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en_skoroszyt" defaultThemeVersion="124226"/>
  <bookViews>
    <workbookView xWindow="0" yWindow="0" windowWidth="20490" windowHeight="7755" tabRatio="632" activeTab="1"/>
  </bookViews>
  <sheets>
    <sheet name="Ocena stanu jcwp" sheetId="2" r:id="rId1"/>
    <sheet name="Klasyfikacja w ppk" sheetId="4" r:id="rId2"/>
    <sheet name="MDnaMOna" sheetId="10" r:id="rId3"/>
    <sheet name="MOEU" sheetId="11" r:id="rId4"/>
    <sheet name="MORO" sheetId="12" r:id="rId5"/>
    <sheet name="MORE" sheetId="13" r:id="rId6"/>
    <sheet name="MOPI" sheetId="15" r:id="rId7"/>
    <sheet name="MOC_łącznie" sheetId="9" r:id="rId8"/>
    <sheet name="OCENA JCWP" sheetId="16" r:id="rId9"/>
  </sheets>
  <externalReferences>
    <externalReference r:id="rId10"/>
    <externalReference r:id="rId11"/>
    <externalReference r:id="rId12"/>
  </externalReferences>
  <definedNames>
    <definedName name="_Fill" localSheetId="1" hidden="1">#REF!</definedName>
    <definedName name="_Fill" localSheetId="2" hidden="1">#REF!</definedName>
    <definedName name="_Fill" localSheetId="3" hidden="1">#REF!</definedName>
    <definedName name="_Fill" localSheetId="6" hidden="1">#REF!</definedName>
    <definedName name="_Fill" localSheetId="5" hidden="1">#REF!</definedName>
    <definedName name="_Fill" localSheetId="4" hidden="1">#REF!</definedName>
    <definedName name="_Fill" hidden="1">#REF!</definedName>
    <definedName name="_xlnm._FilterDatabase" localSheetId="1" hidden="1">'Klasyfikacja w ppk'!$A$6:$RS$160</definedName>
    <definedName name="_xlnm._FilterDatabase" localSheetId="2" hidden="1">MDnaMOna!$A$6:$RS$17</definedName>
    <definedName name="_xlnm._FilterDatabase" localSheetId="7">MOC_łącznie!$A$6:$R$6</definedName>
    <definedName name="_xlnm._FilterDatabase" localSheetId="3" hidden="1">MOEU!$A$6:$RS$54</definedName>
    <definedName name="_xlnm._FilterDatabase" localSheetId="6" hidden="1">MOPI!$A$6:$BD$47</definedName>
    <definedName name="_xlnm._FilterDatabase" localSheetId="5" hidden="1">MORE!$A$6:$QY$6</definedName>
    <definedName name="_xlnm._FilterDatabase" localSheetId="4" hidden="1">MORO!$A$6:$QZ$500</definedName>
    <definedName name="_xlnm._FilterDatabase" localSheetId="8" hidden="1">'OCENA JCWP'!$A$6:$AI$149</definedName>
    <definedName name="_xlnm._FilterDatabase" localSheetId="0" hidden="1">'Ocena stanu jcwp'!$A$6:$RS$147</definedName>
    <definedName name="_xlnm.Database" localSheetId="1">#REF!</definedName>
    <definedName name="_xlnm.Database" localSheetId="2">#REF!</definedName>
    <definedName name="_xlnm.Database" localSheetId="3">#REF!</definedName>
    <definedName name="_xlnm.Database" localSheetId="6">#REF!</definedName>
    <definedName name="_xlnm.Database" localSheetId="5">#REF!</definedName>
    <definedName name="_xlnm.Database" localSheetId="4">#REF!</definedName>
    <definedName name="_xlnm.Database">#REF!</definedName>
    <definedName name="DaneZagregowaneTZ_s1" localSheetId="1">#REF!</definedName>
    <definedName name="DaneZagregowaneTZ_s1" localSheetId="2">#REF!</definedName>
    <definedName name="DaneZagregowaneTZ_s1" localSheetId="3">#REF!</definedName>
    <definedName name="DaneZagregowaneTZ_s1" localSheetId="6">#REF!</definedName>
    <definedName name="DaneZagregowaneTZ_s1" localSheetId="5">#REF!</definedName>
    <definedName name="DaneZagregowaneTZ_s1" localSheetId="4">#REF!</definedName>
    <definedName name="DaneZagregowaneTZ_s1">#REF!</definedName>
    <definedName name="Gotwo_tabela" localSheetId="1">#REF!</definedName>
    <definedName name="Gotwo_tabela" localSheetId="2">#REF!</definedName>
    <definedName name="Gotwo_tabela" localSheetId="3">#REF!</definedName>
    <definedName name="Gotwo_tabela" localSheetId="6">#REF!</definedName>
    <definedName name="Gotwo_tabela" localSheetId="5">#REF!</definedName>
    <definedName name="Gotwo_tabela" localSheetId="4">#REF!</definedName>
    <definedName name="Gotwo_tabela">#REF!</definedName>
    <definedName name="NAZWA_DEL">[1]WIOŚ!$E$2:$E$51</definedName>
    <definedName name="_xlnm.Print_Area" localSheetId="1">'Klasyfikacja w ppk'!$A$1:$QV$6</definedName>
    <definedName name="_xlnm.Print_Area" localSheetId="2">MDnaMOna!$A$1:$QV$6</definedName>
    <definedName name="_xlnm.Print_Area" localSheetId="3">MOEU!$A$1:$QV$6</definedName>
    <definedName name="_xlnm.Print_Area" localSheetId="6">MOPI!$A$1:$BC$6</definedName>
    <definedName name="_xlnm.Print_Area" localSheetId="5">MORE!$A$1:$QV$6</definedName>
    <definedName name="_xlnm.Print_Area" localSheetId="4">MORO!$A$1:$QV$6</definedName>
    <definedName name="_xlnm.Print_Area" localSheetId="8">'OCENA JCWP'!$A$1:$AI$149</definedName>
    <definedName name="_xlnm.Print_Area" localSheetId="0">'Ocena stanu jcwp'!$A$1:$QV$6</definedName>
    <definedName name="Programy" localSheetId="1" hidden="1">#REF!</definedName>
    <definedName name="Programy" localSheetId="2" hidden="1">#REF!</definedName>
    <definedName name="Programy" localSheetId="3" hidden="1">#REF!</definedName>
    <definedName name="Programy" localSheetId="6" hidden="1">#REF!</definedName>
    <definedName name="Programy" localSheetId="5" hidden="1">#REF!</definedName>
    <definedName name="Programy" localSheetId="4" hidden="1">#REF!</definedName>
    <definedName name="Programy" hidden="1">#REF!</definedName>
    <definedName name="RZEKI_NAZ_IDH">[1]RZEKI!$F$2:$F$14042</definedName>
    <definedName name="s" localSheetId="1">#REF!</definedName>
    <definedName name="s" localSheetId="2">#REF!</definedName>
    <definedName name="s" localSheetId="3">#REF!</definedName>
    <definedName name="s" localSheetId="6">#REF!</definedName>
    <definedName name="s" localSheetId="5">#REF!</definedName>
    <definedName name="s" localSheetId="4">#REF!</definedName>
    <definedName name="s">#REF!</definedName>
    <definedName name="SZUKANA_JCWP">[1]JCWP!$E$2:$E$4586</definedName>
    <definedName name="tabela" localSheetId="1">#REF!</definedName>
    <definedName name="tabela" localSheetId="2">#REF!</definedName>
    <definedName name="tabela" localSheetId="3">#REF!</definedName>
    <definedName name="tabela" localSheetId="6">#REF!</definedName>
    <definedName name="tabela" localSheetId="5">#REF!</definedName>
    <definedName name="tabela" localSheetId="4">#REF!</definedName>
    <definedName name="tabela">#REF!</definedName>
    <definedName name="Warstwa" localSheetId="1">#REF!</definedName>
    <definedName name="Warstwa" localSheetId="2">#REF!</definedName>
    <definedName name="Warstwa" localSheetId="3">#REF!</definedName>
    <definedName name="Warstwa" localSheetId="6">#REF!</definedName>
    <definedName name="Warstwa" localSheetId="5">#REF!</definedName>
    <definedName name="Warstwa" localSheetId="4">#REF!</definedName>
    <definedName name="Warstwa">#REF!</definedName>
    <definedName name="ZBIORNIKI_NAZ_KAT">[1]ZBIORNIKI!$G$2:$G$176</definedName>
  </definedNames>
  <calcPr calcId="145621"/>
</workbook>
</file>

<file path=xl/calcChain.xml><?xml version="1.0" encoding="utf-8"?>
<calcChain xmlns="http://schemas.openxmlformats.org/spreadsheetml/2006/main">
  <c r="Q67" i="9" l="1" a="1"/>
  <c r="Q67" i="9" s="1"/>
  <c r="P67" i="9" a="1"/>
  <c r="P67" i="9" s="1"/>
  <c r="K67" i="9" a="1"/>
  <c r="K67" i="9" s="1"/>
  <c r="Q66" i="9" a="1"/>
  <c r="Q66" i="9" s="1"/>
  <c r="P66" i="9" a="1"/>
  <c r="P66" i="9" s="1"/>
  <c r="K66" i="9" a="1"/>
  <c r="K66" i="9" s="1"/>
  <c r="Q65" i="9" a="1"/>
  <c r="Q65" i="9" s="1"/>
  <c r="P65" i="9" a="1"/>
  <c r="P65" i="9" s="1"/>
  <c r="K65" i="9" a="1"/>
  <c r="K65" i="9" s="1"/>
  <c r="Q64" i="9" a="1"/>
  <c r="Q64" i="9" s="1"/>
  <c r="P64" i="9" a="1"/>
  <c r="P64" i="9" s="1"/>
  <c r="K64" i="9" a="1"/>
  <c r="K64" i="9" s="1"/>
  <c r="Q63" i="9" a="1"/>
  <c r="Q63" i="9" s="1"/>
  <c r="P63" i="9" a="1"/>
  <c r="P63" i="9" s="1"/>
  <c r="K63" i="9" a="1"/>
  <c r="K63" i="9" s="1"/>
  <c r="Q62" i="9" a="1"/>
  <c r="Q62" i="9" s="1"/>
  <c r="P62" i="9" a="1"/>
  <c r="P62" i="9" s="1"/>
  <c r="K62" i="9" a="1"/>
  <c r="K62" i="9" s="1"/>
  <c r="Q61" i="9" a="1"/>
  <c r="Q61" i="9" s="1"/>
  <c r="P61" i="9" a="1"/>
  <c r="P61" i="9" s="1"/>
  <c r="K61" i="9" a="1"/>
  <c r="K61" i="9" s="1"/>
  <c r="Q60" i="9" a="1"/>
  <c r="Q60" i="9" s="1"/>
  <c r="P60" i="9" a="1"/>
  <c r="P60" i="9" s="1"/>
  <c r="K60" i="9" a="1"/>
  <c r="K60" i="9" s="1"/>
  <c r="Q59" i="9" a="1"/>
  <c r="Q59" i="9" s="1"/>
  <c r="P59" i="9" a="1"/>
  <c r="P59" i="9" s="1"/>
  <c r="K59" i="9" a="1"/>
  <c r="K59" i="9" s="1"/>
  <c r="H47" i="9" l="1" a="1"/>
  <c r="H47" i="9" s="1"/>
  <c r="H46" i="9" a="1"/>
  <c r="H46" i="9" s="1"/>
  <c r="H44" i="9" a="1"/>
  <c r="H44" i="9" s="1"/>
  <c r="H43" i="9" a="1"/>
  <c r="H43" i="9" s="1"/>
  <c r="H42" i="9" a="1"/>
  <c r="H42" i="9" s="1"/>
  <c r="H41" i="9" a="1"/>
  <c r="H41" i="9" s="1"/>
  <c r="EO12" i="10" l="1"/>
  <c r="EN12" i="10"/>
  <c r="AU12" i="10"/>
  <c r="AT12" i="10"/>
  <c r="AS12" i="10"/>
  <c r="QM11" i="10"/>
  <c r="AU11" i="10"/>
  <c r="AT11" i="10"/>
  <c r="HO11" i="10" s="1"/>
  <c r="AS11" i="10"/>
  <c r="AU48" i="4"/>
  <c r="AT48" i="4"/>
  <c r="AS48" i="4"/>
  <c r="EO47" i="4"/>
  <c r="EN47" i="4"/>
  <c r="AU47" i="4"/>
  <c r="AT47" i="4"/>
  <c r="AS47" i="4"/>
  <c r="EO46" i="4"/>
  <c r="EN46" i="4"/>
  <c r="AU46" i="4"/>
  <c r="AT46" i="4"/>
  <c r="AS46" i="4"/>
  <c r="EO45" i="4"/>
  <c r="EN45" i="4"/>
  <c r="AU45" i="4"/>
  <c r="AT45" i="4"/>
  <c r="AS45" i="4"/>
  <c r="QM44" i="4"/>
  <c r="AU44" i="4"/>
  <c r="AT44" i="4"/>
  <c r="AS44" i="4"/>
  <c r="QN42" i="4"/>
  <c r="QU42" i="4" s="1"/>
  <c r="HK42" i="4"/>
  <c r="EP42" i="4"/>
  <c r="HP42" i="4" s="1"/>
  <c r="QM42" i="4" s="1"/>
  <c r="EO42" i="4"/>
  <c r="EN42" i="4"/>
  <c r="HN42" i="4" l="1"/>
  <c r="HQ42" i="4"/>
  <c r="QL42" i="4"/>
  <c r="HK40" i="4"/>
  <c r="HP40" i="4"/>
  <c r="HQ40" i="4" s="1"/>
  <c r="EO40" i="4"/>
  <c r="EN40" i="4"/>
  <c r="HN40" i="4" l="1"/>
</calcChain>
</file>

<file path=xl/comments1.xml><?xml version="1.0" encoding="utf-8"?>
<comments xmlns="http://schemas.openxmlformats.org/spreadsheetml/2006/main">
  <authors>
    <author>Użytkownik systemu Windows</author>
  </authors>
  <commentList>
    <comment ref="B2" authorId="0">
      <text>
        <r>
          <rPr>
            <sz val="9"/>
            <color indexed="81"/>
            <rFont val="Tahoma"/>
            <family val="2"/>
            <charset val="238"/>
          </rPr>
          <t xml:space="preserve">Tabela przeznaczona tylko dla ppk reprezentatywnych
</t>
        </r>
      </text>
    </comment>
  </commentList>
</comments>
</file>

<file path=xl/comments2.xml><?xml version="1.0" encoding="utf-8"?>
<comments xmlns="http://schemas.openxmlformats.org/spreadsheetml/2006/main">
  <authors>
    <author>Użytkownik systemu Windows</author>
  </authors>
  <commentList>
    <comment ref="B2" authorId="0">
      <text>
        <r>
          <rPr>
            <sz val="9"/>
            <color indexed="81"/>
            <rFont val="Tahoma"/>
            <family val="2"/>
            <charset val="238"/>
          </rPr>
          <t>T</t>
        </r>
        <r>
          <rPr>
            <sz val="12"/>
            <color indexed="81"/>
            <rFont val="Tahoma"/>
            <family val="2"/>
            <charset val="238"/>
          </rPr>
          <t>abela przeznaczona dla wszystkich ppk, w których wykonuje się ocenę stanu/potencjału ekologicznego, stanu chemicznego, stanu wód, również jeżeli nie są ppk reprezentatywnymi</t>
        </r>
      </text>
    </comment>
  </commentList>
</comments>
</file>

<file path=xl/sharedStrings.xml><?xml version="1.0" encoding="utf-8"?>
<sst xmlns="http://schemas.openxmlformats.org/spreadsheetml/2006/main" count="69831" uniqueCount="1157">
  <si>
    <t>Kod ppk</t>
  </si>
  <si>
    <t>Nazwa ppk</t>
  </si>
  <si>
    <t>Kod jcwp</t>
  </si>
  <si>
    <t>Nazwa jcwp</t>
  </si>
  <si>
    <t>rok</t>
  </si>
  <si>
    <t>Dane jcwp/ppk</t>
  </si>
  <si>
    <t>Programy monitoringu</t>
  </si>
  <si>
    <t>1. ELEMENTY BIOLOGICZNE</t>
  </si>
  <si>
    <t>2. ELEMENTY HYDR.-MORF.</t>
  </si>
  <si>
    <t>3.1 Stan fizyczny</t>
  </si>
  <si>
    <t>3.2 Warunki tlenowe</t>
  </si>
  <si>
    <t>3.3 Zasolenie</t>
  </si>
  <si>
    <t>3.4 Zakwaszenie</t>
  </si>
  <si>
    <t>3.5 Substancje biogenne</t>
  </si>
  <si>
    <t>4.1 Substancje priorytetowe</t>
  </si>
  <si>
    <t>4.2 Inne substancje zanieczyszczające</t>
  </si>
  <si>
    <t>L.p.</t>
  </si>
  <si>
    <t>Wioś</t>
  </si>
  <si>
    <t>Kategoria jcwp</t>
  </si>
  <si>
    <t>Typ abiotyczny jcwp</t>
  </si>
  <si>
    <t>Status jcwp</t>
  </si>
  <si>
    <t>Kategoria obszaru badań</t>
  </si>
  <si>
    <t>MD</t>
  </si>
  <si>
    <t>MO</t>
  </si>
  <si>
    <t>MD/MO</t>
  </si>
  <si>
    <t>MBO</t>
  </si>
  <si>
    <t>MDna</t>
  </si>
  <si>
    <t>MOna</t>
  </si>
  <si>
    <t>MDna/MOna</t>
  </si>
  <si>
    <t>MOPI</t>
  </si>
  <si>
    <t>MORE</t>
  </si>
  <si>
    <t>MORO</t>
  </si>
  <si>
    <t>MOEU</t>
  </si>
  <si>
    <t>Fitoplankton</t>
  </si>
  <si>
    <t>Chlorofil a</t>
  </si>
  <si>
    <t>Fitobentos</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</si>
  <si>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</si>
  <si>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</si>
  <si>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</si>
  <si>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</si>
  <si>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</si>
  <si>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</si>
  <si>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</si>
  <si>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</si>
  <si>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</si>
  <si>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</si>
  <si>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</si>
  <si>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</si>
  <si>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</si>
  <si>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</si>
  <si>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</si>
  <si>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</si>
  <si>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</si>
  <si>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</si>
  <si>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</si>
  <si>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</si>
  <si>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</si>
  <si>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</si>
  <si>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</si>
  <si>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</si>
  <si>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</si>
  <si>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</si>
  <si>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</si>
  <si>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</si>
  <si>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</si>
  <si>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</si>
  <si>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</si>
  <si>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</si>
  <si>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</si>
  <si>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</si>
  <si>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</si>
  <si>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</si>
  <si>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</si>
  <si>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</si>
  <si>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</si>
  <si>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</si>
  <si>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</si>
  <si>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</si>
  <si>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</si>
  <si>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</si>
  <si>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</si>
  <si>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</si>
  <si>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</si>
  <si>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</si>
  <si>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</si>
  <si>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</si>
  <si>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</si>
  <si>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</si>
  <si>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</si>
  <si>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</si>
  <si>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</si>
  <si>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</si>
  <si>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</si>
  <si>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</si>
  <si>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</si>
  <si>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</si>
  <si>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</si>
  <si>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</si>
  <si>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</si>
  <si>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</si>
  <si>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</si>
  <si>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</si>
  <si>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</si>
  <si>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</si>
  <si>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</si>
  <si>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</si>
  <si>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</si>
  <si>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</si>
  <si>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</si>
  <si>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</si>
  <si>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</si>
  <si>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</si>
  <si>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</si>
  <si>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</si>
  <si>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</si>
  <si>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</si>
  <si>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</si>
  <si>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</si>
  <si>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</si>
  <si>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</si>
  <si>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</si>
  <si>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</si>
  <si>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</si>
  <si>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</si>
  <si>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</si>
  <si>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</si>
  <si>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</si>
  <si>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</si>
  <si>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</si>
  <si>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</si>
  <si>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</si>
  <si>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</si>
  <si>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</si>
  <si>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</si>
  <si>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</si>
  <si>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</si>
  <si>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</si>
  <si>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</si>
  <si>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</si>
  <si>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</si>
  <si>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</si>
  <si>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</si>
  <si>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</si>
  <si>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</si>
  <si>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</si>
  <si>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</si>
  <si>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</si>
  <si>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</si>
  <si>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</si>
  <si>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Terbutryna</t>
  </si>
  <si>
    <t xml:space="preserve">Tetrachlorometan </t>
  </si>
  <si>
    <t>Aldryna (C12H8Cl6)</t>
  </si>
  <si>
    <t>DDT – izomer para-para</t>
  </si>
  <si>
    <t>DDT całkowity</t>
  </si>
  <si>
    <t>Trichloroetylen (TRI)</t>
  </si>
  <si>
    <t>Tetrachloroetylen (PER)</t>
  </si>
  <si>
    <t>Ocena stanu jcwp</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</si>
  <si>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</si>
  <si>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</si>
  <si>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</si>
  <si>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</si>
  <si>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</si>
  <si>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</si>
  <si>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</si>
  <si>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</si>
  <si>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</si>
  <si>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</si>
  <si>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</si>
  <si>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</si>
  <si>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</si>
  <si>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</si>
  <si>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</si>
  <si>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</si>
  <si>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</si>
  <si>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</si>
  <si>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</si>
  <si>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</si>
  <si>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</si>
  <si>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</si>
  <si>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</si>
  <si>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</si>
  <si>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</si>
  <si>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</si>
  <si>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</si>
  <si>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</si>
  <si>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</si>
  <si>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</si>
  <si>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</si>
  <si>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</si>
  <si>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</si>
  <si>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</si>
  <si>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</si>
  <si>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</si>
  <si>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</si>
  <si>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</si>
  <si>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</si>
  <si>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</si>
  <si>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</si>
  <si>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</si>
  <si>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</si>
  <si>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</si>
  <si>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</si>
  <si>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</si>
  <si>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</si>
  <si>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</si>
  <si>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</si>
  <si>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</si>
  <si>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</si>
  <si>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</si>
  <si>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</si>
  <si>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</si>
  <si>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</si>
  <si>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</si>
  <si>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</si>
  <si>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</si>
  <si>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</si>
  <si>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</si>
  <si>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</si>
  <si>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</si>
  <si>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</si>
  <si>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</si>
  <si>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</si>
  <si>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</si>
  <si>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</si>
  <si>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</si>
  <si>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</si>
  <si>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4.1.6.</t>
  </si>
  <si>
    <t>4.1.7.</t>
  </si>
  <si>
    <t>4.1.8.</t>
  </si>
  <si>
    <t>4.1.9.</t>
  </si>
  <si>
    <t>4.1.10.</t>
  </si>
  <si>
    <t>4.1.11.</t>
  </si>
  <si>
    <t>4.1.12.</t>
  </si>
  <si>
    <t>4.1.13.</t>
  </si>
  <si>
    <t>4.1.14.</t>
  </si>
  <si>
    <t>4.1.15.</t>
  </si>
  <si>
    <t>4.1.18.</t>
  </si>
  <si>
    <t>4.1.19.</t>
  </si>
  <si>
    <t>4.1.20.</t>
  </si>
  <si>
    <t>4.1.21.</t>
  </si>
  <si>
    <t>4.1.22.</t>
  </si>
  <si>
    <t>4.1.23.</t>
  </si>
  <si>
    <t>4.1.24.</t>
  </si>
  <si>
    <t>4.1.25.</t>
  </si>
  <si>
    <t>4.1.26.</t>
  </si>
  <si>
    <t>4.1.27.</t>
  </si>
  <si>
    <t>4.1.28.a.</t>
  </si>
  <si>
    <t>4.1.28.b.</t>
  </si>
  <si>
    <t>4.1.28.c.</t>
  </si>
  <si>
    <t>4.1.28.d.</t>
  </si>
  <si>
    <t>4.1.28.e.</t>
  </si>
  <si>
    <t>4.1.29.</t>
  </si>
  <si>
    <t>4.1.30.</t>
  </si>
  <si>
    <t>4.1.31.</t>
  </si>
  <si>
    <t>4.1.32.</t>
  </si>
  <si>
    <t>4.1.33.</t>
  </si>
  <si>
    <t>4.1.34.</t>
  </si>
  <si>
    <t>4.1.35.</t>
  </si>
  <si>
    <t>4.1.36.</t>
  </si>
  <si>
    <t>4.1.37.</t>
  </si>
  <si>
    <t>4.1.38.</t>
  </si>
  <si>
    <t>4.1.39.</t>
  </si>
  <si>
    <t>4.1.40.</t>
  </si>
  <si>
    <t>4.1.41.</t>
  </si>
  <si>
    <t>4.1.42.</t>
  </si>
  <si>
    <t>4.1.43.B</t>
  </si>
  <si>
    <t>4.1.44.B</t>
  </si>
  <si>
    <t>4.1.45.</t>
  </si>
  <si>
    <t>4.2.1.</t>
  </si>
  <si>
    <t>4.2.2.</t>
  </si>
  <si>
    <t>4.2.6.a.</t>
  </si>
  <si>
    <t>4.2.6.b.</t>
  </si>
  <si>
    <t>4.2.7.</t>
  </si>
  <si>
    <t>4.2.8.</t>
  </si>
  <si>
    <t>Klasa</t>
  </si>
  <si>
    <t>Rok najstarszych badań</t>
  </si>
  <si>
    <t>Rok najnowszysch badań</t>
  </si>
  <si>
    <t>klasa</t>
  </si>
  <si>
    <t>Ocena</t>
  </si>
  <si>
    <t>biota</t>
  </si>
  <si>
    <t>woda</t>
  </si>
  <si>
    <t>Biota</t>
  </si>
  <si>
    <t>Woda</t>
  </si>
  <si>
    <t>4.1.5.B.</t>
  </si>
  <si>
    <t>4.1.15.B.</t>
  </si>
  <si>
    <t>4.1.16.B.</t>
  </si>
  <si>
    <t>4.1.17.B.</t>
  </si>
  <si>
    <t>4.1.21.B.</t>
  </si>
  <si>
    <t>4.1.28.a.B.</t>
  </si>
  <si>
    <t>4.1.34.B.</t>
  </si>
  <si>
    <t>4.1.35.B.</t>
  </si>
  <si>
    <t>4.1.37.B.</t>
  </si>
  <si>
    <t>Heksabromocyklododekan</t>
  </si>
  <si>
    <t>4.1.43.</t>
  </si>
  <si>
    <t>Heptachlor</t>
  </si>
  <si>
    <t>4.1.44.</t>
  </si>
  <si>
    <t>Stan chemiczny</t>
  </si>
  <si>
    <t>Klasyfikacja stanu chenicznego</t>
  </si>
  <si>
    <t>Poziom ufności klasyfikacji stanu chemicznego</t>
  </si>
  <si>
    <t>Poziom ufności oceny stanu jcwp</t>
  </si>
  <si>
    <t>Klasyfikacja stanu / potencjału ekologicznego</t>
  </si>
  <si>
    <t>Stan / potencjał ekologiczny</t>
  </si>
  <si>
    <t>Benzo(g,h,i)perylen</t>
  </si>
  <si>
    <t>Aldryna (C12H8Cl6), Dieldryna (C12H8Cl6O), Endryna (C12H8Cl6O), Izodryna (C12H8Cl6)
SUMA</t>
  </si>
  <si>
    <t>4.2.2., 4.2.3., 4.2.4., 4.2.5</t>
  </si>
  <si>
    <t>Flora</t>
  </si>
  <si>
    <t>Uwagi*</t>
  </si>
  <si>
    <t>Dorzecze</t>
  </si>
  <si>
    <t>8&gt;2</t>
  </si>
  <si>
    <t>11&gt;2</t>
  </si>
  <si>
    <t>1&gt;21</t>
  </si>
  <si>
    <t>16&gt;2</t>
  </si>
  <si>
    <t>19&gt;2</t>
  </si>
  <si>
    <t xml:space="preserve">&gt;2.6 Substancje szczególnie szkodliwe - specyficzne zanieczyszczenia syntetyczne i niesyntetyczne </t>
  </si>
  <si>
    <t>Objaśnienia</t>
  </si>
  <si>
    <t>wartość średnia**</t>
  </si>
  <si>
    <t>wartość indeksu**</t>
  </si>
  <si>
    <t>stężenie średnie**</t>
  </si>
  <si>
    <t>stężenie maksymalne**</t>
  </si>
  <si>
    <t>Fosfor fosforanowy (V) ***</t>
  </si>
  <si>
    <t>*** - w latach 2011-2015 wskaźnik klasyfikowany jako fosforany</t>
  </si>
  <si>
    <t>** - w przypadku wskaźników podlegających klasyfikacji wynik zaokrąglony jest do dokładności z jaką podana jest norma środowiskowa</t>
  </si>
  <si>
    <t>* - Dot. nieuwzględnienia klasyfikacji wskaźnika w klasyfikacji stanu/potencjału ekologicznego, na podstawie Działania 5 cz. IX, załączników 7 i 8 do rozporządzenia Ministra Środowiska z dnia 21 lipca 2016 r. w sprawie sposobu klasyfikacji stanu jednolitych części wód powierzchniowych oraz środowiskowych norm, jakości dla substancji priorytetowych.</t>
  </si>
  <si>
    <t>Ocena spełnienia wymogów dla obszaru chronionego
 TAK / NIE</t>
  </si>
  <si>
    <t>Uwagi</t>
  </si>
  <si>
    <t>Czy wszystkie zweryfikowane wyniki badań wskaźników w ciągu ostatnich trzech lat wskazują na klasę II albo I ?
TAK/NIE</t>
  </si>
  <si>
    <t>Czy badania wszystkich wskaźników wskazane dla danej kategorii i statusu wód wymienionych w tab. 8, (zał. 4. rozporządzenia M.Ś. Dz. U. z 2016 r. poz. 1178) wskazują na I albo II klasę
TAK / NIE</t>
  </si>
  <si>
    <t>Ocena spełnienia wymogów dla obszaru chronionego</t>
  </si>
  <si>
    <t>Czy stwierdzono występowanie zjawiska przyspieszonej eutrofizacji wywołanej antropogenicznie wskazującego na możliwość zakwitu glonów?
 TAK / NIE</t>
  </si>
  <si>
    <t>Czy wyniki badań o spełniają wymogi określone w przepisach wydanych na podstawie art. 47 ust. 8 pkt 1 ustawy z dnia 18 lipca 2001 r. – Prawo wodne?
TAK / NIE</t>
  </si>
  <si>
    <t>Ocena spełnienia wymogów dla obszaru chronionego
TAK / NIE</t>
  </si>
  <si>
    <t>Rodzaje obszarów chronionych</t>
  </si>
  <si>
    <t>Łączna ocena spełniania przez jcwp wymagań dodatkowych</t>
  </si>
  <si>
    <r>
      <t xml:space="preserve">Ocena spełnienia wymogów dla obszarów  chronionych wrażliwych na eutrofizację wywołaną zanieczyszczeniami pochodzącymi ze
</t>
    </r>
    <r>
      <rPr>
        <b/>
        <u/>
        <sz val="8"/>
        <rFont val="Arial"/>
        <family val="2"/>
        <charset val="238"/>
      </rPr>
      <t>źródeł komunalnych</t>
    </r>
    <r>
      <rPr>
        <sz val="8"/>
        <rFont val="Arial"/>
        <family val="2"/>
        <charset val="238"/>
      </rPr>
      <t xml:space="preserve">
TAK / NIE / NIE DOTYCZY
</t>
    </r>
  </si>
  <si>
    <r>
      <t xml:space="preserve">Ocena spełnienia wymogów dla obszarów chronionych narażonych na zanieczyszczenia związkami azotu ze </t>
    </r>
    <r>
      <rPr>
        <b/>
        <u/>
        <sz val="8"/>
        <rFont val="Arial"/>
        <family val="2"/>
        <charset val="238"/>
      </rPr>
      <t>źródeł rolniczych</t>
    </r>
    <r>
      <rPr>
        <sz val="8"/>
        <rFont val="Arial"/>
        <family val="2"/>
        <charset val="238"/>
      </rPr>
      <t xml:space="preserve">
TAK / NIE / NIE DOTYCZY
</t>
    </r>
  </si>
  <si>
    <r>
      <t xml:space="preserve">Ocena spełnienia wymogów dla obszarów chronionych będących jednolitymi częściami wód powierzchniowych, przeznaczonymi do
celów </t>
    </r>
    <r>
      <rPr>
        <b/>
        <u/>
        <sz val="8"/>
        <rFont val="Arial"/>
        <family val="2"/>
        <charset val="238"/>
      </rPr>
      <t>rekreacyjnych</t>
    </r>
    <r>
      <rPr>
        <sz val="8"/>
        <rFont val="Arial"/>
        <family val="2"/>
        <charset val="238"/>
      </rPr>
      <t xml:space="preserve">, w tym kąpieliskowych
TAK / NIE / NIE DOTYCZY
</t>
    </r>
  </si>
  <si>
    <r>
      <t xml:space="preserve">Ocena spełnienia wymogów dla obszarów chronionych przeznaczonych do ochrony </t>
    </r>
    <r>
      <rPr>
        <b/>
        <u/>
        <sz val="8"/>
        <rFont val="Arial"/>
        <family val="2"/>
        <charset val="238"/>
      </rPr>
      <t>siedlisk lub gatunków</t>
    </r>
    <r>
      <rPr>
        <sz val="8"/>
        <rFont val="Arial"/>
        <family val="2"/>
        <charset val="238"/>
      </rPr>
      <t xml:space="preserve">, dla których
utrzymanie lub poprawa stanu wód powierzchniowych jest ważnym czynnikiem w ich ochronie
TAK / NIE / NIE DOTYCZY
</t>
    </r>
  </si>
  <si>
    <r>
      <t xml:space="preserve">Ocena spełnienia wymogów dla obszarów chronionych będących jednolitymi częściami wód powierzchniowych, przeznaczonymi do
poboru wody na potrzeby zaopatrzenia ludności w </t>
    </r>
    <r>
      <rPr>
        <b/>
        <u/>
        <sz val="8"/>
        <rFont val="Arial"/>
        <family val="2"/>
        <charset val="238"/>
      </rPr>
      <t>wodę przeznaczoną do spożyc</t>
    </r>
    <r>
      <rPr>
        <sz val="8"/>
        <rFont val="Arial"/>
        <family val="2"/>
        <charset val="238"/>
      </rPr>
      <t xml:space="preserve">ia
TAK / NIE / NIE DOTYCZY
</t>
    </r>
  </si>
  <si>
    <r>
      <t>Czy jcwp spełnienia wymagania dodatkowe (spełnia wymogi dla</t>
    </r>
    <r>
      <rPr>
        <b/>
        <u/>
        <sz val="8"/>
        <rFont val="Arial"/>
        <family val="2"/>
        <charset val="238"/>
      </rPr>
      <t xml:space="preserve"> wszystkich obszarów</t>
    </r>
    <r>
      <rPr>
        <sz val="8"/>
        <rFont val="Arial"/>
        <family val="2"/>
        <charset val="238"/>
      </rPr>
      <t xml:space="preserve"> na których jest położona)?
TAK / NIE</t>
    </r>
  </si>
  <si>
    <t>Temperatura (oC)</t>
  </si>
  <si>
    <t>Zapach (st.roz.)</t>
  </si>
  <si>
    <t>Barwa (mg/l)</t>
  </si>
  <si>
    <t>Zawiesina ogólna (mg/l)</t>
  </si>
  <si>
    <t>BZT5 (mg/l)</t>
  </si>
  <si>
    <t>OWO (mg/l)</t>
  </si>
  <si>
    <t>Nasycenie tlenem</t>
  </si>
  <si>
    <t>ChZT-Cr (mg/l)</t>
  </si>
  <si>
    <t>Siarczany (mg/l)</t>
  </si>
  <si>
    <t>Chlorki (mg/l)</t>
  </si>
  <si>
    <t>Odczyn pH</t>
  </si>
  <si>
    <t>Azot Kjeldahla (mg/l)</t>
  </si>
  <si>
    <t>Fosforany (mg/l)</t>
  </si>
  <si>
    <t>Arsen (mg/l)</t>
  </si>
  <si>
    <t>Bar (mg/l)</t>
  </si>
  <si>
    <t>Chrom sześciowartościowy (mg/l)</t>
  </si>
  <si>
    <t>Chrom ogólny (suma +Cr3 i +Cr6) (mg/l)</t>
  </si>
  <si>
    <t>Cynk (mg/l)</t>
  </si>
  <si>
    <t>Miedź (mg/l)</t>
  </si>
  <si>
    <t>Fenole lotne - indeks fenolowy (mg/l)</t>
  </si>
  <si>
    <t>Cyjanki wolne (mg/l)</t>
  </si>
  <si>
    <t>Selen (mg/l)</t>
  </si>
  <si>
    <t>Wanad (mg/l)</t>
  </si>
  <si>
    <t>Fluorki (mg/l)</t>
  </si>
  <si>
    <t>Kadm (mg/l)</t>
  </si>
  <si>
    <t>Ołów (mg/l)</t>
  </si>
  <si>
    <t>Rtęć (mg/l)</t>
  </si>
  <si>
    <t>Nikiel (mg/l)</t>
  </si>
  <si>
    <t>WWA suma:   (mg/l)              Benzo(a)piren, Benzo(b)fluoranten, Benzo(k)fluoranten, Benzo(g,h,i)perylen, Indeno(1,2,3-cd)piren</t>
  </si>
  <si>
    <t>Żelazo (mg/l)</t>
  </si>
  <si>
    <t>Mangan (mg/l)</t>
  </si>
  <si>
    <t>Substancje powierzchniowo czynne anionowe (mg/l)</t>
  </si>
  <si>
    <t xml:space="preserve">Pestycydy ogółem - suma: (mg/l) Aldryna,                                      Dieldryna,                                          Endryna,                                                         Izodryna,                                                  HCH,                                               DDT całkowity </t>
  </si>
  <si>
    <t>Amoniak (mg/l)</t>
  </si>
  <si>
    <t>Azotany (mg/l)</t>
  </si>
  <si>
    <t>Rozpuszczone lub zemulgowane węglowodory (mg/l)</t>
  </si>
  <si>
    <t>Bakterie grupy coli (jtk/100 ml)</t>
  </si>
  <si>
    <t>Paciorkowce kałowe - enterokoki (jtk/100 ml)</t>
  </si>
  <si>
    <t>3.1.1</t>
  </si>
  <si>
    <t>3.1.2</t>
  </si>
  <si>
    <t>3.1.3</t>
  </si>
  <si>
    <t>3.1.5</t>
  </si>
  <si>
    <t>3.2.2</t>
  </si>
  <si>
    <t>3.2.4</t>
  </si>
  <si>
    <t>3.2.5</t>
  </si>
  <si>
    <t>3.2.6</t>
  </si>
  <si>
    <t>3.3.2</t>
  </si>
  <si>
    <t>3.3.4</t>
  </si>
  <si>
    <t>3.3.5</t>
  </si>
  <si>
    <t>3.4.1</t>
  </si>
  <si>
    <t>3.5.2</t>
  </si>
  <si>
    <t>3.5.6</t>
  </si>
  <si>
    <t>3.6.2</t>
  </si>
  <si>
    <t>3.6.3</t>
  </si>
  <si>
    <t>3.6.4</t>
  </si>
  <si>
    <t>3.6.5</t>
  </si>
  <si>
    <t>3.6.6</t>
  </si>
  <si>
    <t>3.6.7</t>
  </si>
  <si>
    <t>3.6.8</t>
  </si>
  <si>
    <t>3.6.9</t>
  </si>
  <si>
    <t>3.6.12</t>
  </si>
  <si>
    <t>3.6.15</t>
  </si>
  <si>
    <t>3.6.19</t>
  </si>
  <si>
    <t>3.6.21</t>
  </si>
  <si>
    <t>4.1.6</t>
  </si>
  <si>
    <t>4.1.20</t>
  </si>
  <si>
    <t>4.1.21</t>
  </si>
  <si>
    <t>4.1.23</t>
  </si>
  <si>
    <t>4.3.1</t>
  </si>
  <si>
    <t>4.3.2</t>
  </si>
  <si>
    <t>4.3.6</t>
  </si>
  <si>
    <t>5.1</t>
  </si>
  <si>
    <t>5.2</t>
  </si>
  <si>
    <t>5.3</t>
  </si>
  <si>
    <t>A1</t>
  </si>
  <si>
    <t>A2</t>
  </si>
  <si>
    <t>A3</t>
  </si>
  <si>
    <t>poza A3</t>
  </si>
  <si>
    <t>poza A2</t>
  </si>
  <si>
    <r>
      <t>Przewodność w 20</t>
    </r>
    <r>
      <rPr>
        <vertAlign val="superscript"/>
        <sz val="12"/>
        <rFont val="Arial"/>
        <family val="2"/>
        <charset val="238"/>
      </rPr>
      <t>o</t>
    </r>
    <r>
      <rPr>
        <sz val="12"/>
        <rFont val="Arial"/>
        <family val="2"/>
        <charset val="238"/>
      </rPr>
      <t>C</t>
    </r>
  </si>
  <si>
    <r>
      <t xml:space="preserve">Bakterie grupy coli typu kałowego - </t>
    </r>
    <r>
      <rPr>
        <i/>
        <sz val="12"/>
        <rFont val="Arial"/>
        <family val="2"/>
        <charset val="238"/>
      </rPr>
      <t>Escherichia coli (jtk/100 ml)</t>
    </r>
  </si>
  <si>
    <t>ocena spełnienia wymogów dla obszaru chronionego będącego jcw, przeznaczoną do poboru wody na potrzeby zaopatrzenia ludności w wodę przeznaczoną do spożycia</t>
  </si>
  <si>
    <t>spełnione wymogi</t>
  </si>
  <si>
    <t>dla kategorii: fizykochemia</t>
  </si>
  <si>
    <t>UWAGA! Dotyczy jedynie ocen na poziomie pojedynczych wskaźników</t>
  </si>
  <si>
    <t>niespełnione wymogi</t>
  </si>
  <si>
    <t>jeśli nie badano</t>
  </si>
  <si>
    <t>dla kategorii: mikrobiologia</t>
  </si>
  <si>
    <t>4.3.31.</t>
  </si>
  <si>
    <t>PL01S1501_1740</t>
  </si>
  <si>
    <t>Baba - Bukowno</t>
  </si>
  <si>
    <t>WIOŚ w Krakowie</t>
  </si>
  <si>
    <t>RW</t>
  </si>
  <si>
    <t>PLRW200072128429</t>
  </si>
  <si>
    <t>Baba</t>
  </si>
  <si>
    <t>NAT</t>
  </si>
  <si>
    <t>NIE</t>
  </si>
  <si>
    <t/>
  </si>
  <si>
    <t>TAK</t>
  </si>
  <si>
    <t>&gt;2</t>
  </si>
  <si>
    <t>7,7 - 8,4</t>
  </si>
  <si>
    <t>poniżej granicy oznaczalności</t>
  </si>
  <si>
    <t>umiarkowany stan ekologiczny</t>
  </si>
  <si>
    <t>&gt; 1</t>
  </si>
  <si>
    <t>stan chemiczny poniżej dobrego</t>
  </si>
  <si>
    <t>zły stan wód</t>
  </si>
  <si>
    <t>Wisły</t>
  </si>
  <si>
    <t>PL01S1501_3417</t>
  </si>
  <si>
    <t xml:space="preserve">Sztoła - Bukowno </t>
  </si>
  <si>
    <t>PLRW20005212849</t>
  </si>
  <si>
    <t>Sztoła</t>
  </si>
  <si>
    <t>8,3 - 8,6</t>
  </si>
  <si>
    <t>PL01S1501_1738</t>
  </si>
  <si>
    <t>Biała Przemsza - Klucze</t>
  </si>
  <si>
    <t>PLRW20007212818</t>
  </si>
  <si>
    <t>Biała Przemsza do Ryczówka włącznie</t>
  </si>
  <si>
    <t>SCW/SZCW</t>
  </si>
  <si>
    <t>8 - 8,3</t>
  </si>
  <si>
    <t>umiarkowany potencjał ekologiczny</t>
  </si>
  <si>
    <t>PL01S1501_1739</t>
  </si>
  <si>
    <t>Sztolnia - Przymiarki</t>
  </si>
  <si>
    <t>PLRW20000212838</t>
  </si>
  <si>
    <t>Sztolnia</t>
  </si>
  <si>
    <t>8,7 - 10</t>
  </si>
  <si>
    <t>słaby potencjał ekologiczny</t>
  </si>
  <si>
    <t>PL01S1501_3228</t>
  </si>
  <si>
    <t>Kanał Dąbrówka - Laski</t>
  </si>
  <si>
    <t>PLRW200052128344</t>
  </si>
  <si>
    <t>Dąbrówka</t>
  </si>
  <si>
    <t>7,7 - 8,2</t>
  </si>
  <si>
    <t>PL01S1501_1744</t>
  </si>
  <si>
    <t>Soła - Oświęcim</t>
  </si>
  <si>
    <t>PLRW200015213299</t>
  </si>
  <si>
    <t>Soła od zb. Czaniec do ujścia</t>
  </si>
  <si>
    <t>7,5 - 8,1</t>
  </si>
  <si>
    <t>dobry potencjał ekologiczny</t>
  </si>
  <si>
    <t>NIE DOTYCZY</t>
  </si>
  <si>
    <t>PL01S1501_2181</t>
  </si>
  <si>
    <t>Soła - Zasole</t>
  </si>
  <si>
    <t>7,9 - 8,3</t>
  </si>
  <si>
    <t>stan chemiczny dobry</t>
  </si>
  <si>
    <t>dobry stan wód</t>
  </si>
  <si>
    <t>PL01S1501_1746</t>
  </si>
  <si>
    <t>Chechło - Chrzanów</t>
  </si>
  <si>
    <t>PLRW200062133469</t>
  </si>
  <si>
    <t>Chechło do Ropy</t>
  </si>
  <si>
    <t>dobry stan ekologiczny</t>
  </si>
  <si>
    <t>PL01S1501_1747</t>
  </si>
  <si>
    <t>Chechło - Mętków</t>
  </si>
  <si>
    <t>PLRW20006213349</t>
  </si>
  <si>
    <t>Chechło od Ropy bez Ropy do ujścia</t>
  </si>
  <si>
    <t>zły stan ekologiczny</t>
  </si>
  <si>
    <t>PL01S1501_1784</t>
  </si>
  <si>
    <t>Dłubnia - Nowa Huta</t>
  </si>
  <si>
    <t>PLRW20009213769</t>
  </si>
  <si>
    <t>Dłubnia od Minóżki (bez Minóżki) do ujścia</t>
  </si>
  <si>
    <t>PL01S1501_1783</t>
  </si>
  <si>
    <t>Baranówka (Luborzycki) - Zesławice</t>
  </si>
  <si>
    <t>PLRW200062137669</t>
  </si>
  <si>
    <t>Baranówka</t>
  </si>
  <si>
    <t>słaby stan ekologiczny</t>
  </si>
  <si>
    <t>PL01S1501_2184</t>
  </si>
  <si>
    <t>Prądnik - Ojców</t>
  </si>
  <si>
    <t>PLRW20007213742</t>
  </si>
  <si>
    <t>Prądnik do Garliczki</t>
  </si>
  <si>
    <t>&lt;0,0005</t>
  </si>
  <si>
    <t>PL01S1501_1782</t>
  </si>
  <si>
    <t>Prądnik-Białucha - Kraków ujście</t>
  </si>
  <si>
    <t>PLRW20009213749</t>
  </si>
  <si>
    <t>Prądnik od Garliczki (bez Garliczki) do ujścia</t>
  </si>
  <si>
    <t>PL01S1501_4013</t>
  </si>
  <si>
    <t>Sudół - Kraków</t>
  </si>
  <si>
    <t>PLRW20006213746</t>
  </si>
  <si>
    <t>Sudół</t>
  </si>
  <si>
    <t>7,8 - 8,2</t>
  </si>
  <si>
    <t>PL01S1501_1781</t>
  </si>
  <si>
    <t>Sudoł Dominikański - Kraków</t>
  </si>
  <si>
    <t>PLRW20006213748</t>
  </si>
  <si>
    <t>Sudół Dominikański</t>
  </si>
  <si>
    <t>7,5 - 8,2</t>
  </si>
  <si>
    <t>PL01S1501_1790</t>
  </si>
  <si>
    <t>Raba - poniżej Myślenic</t>
  </si>
  <si>
    <t>PLRW2000142138399</t>
  </si>
  <si>
    <t>Raba od Skomielnianki do Zb. Dobczyce</t>
  </si>
  <si>
    <t>PL01S1501_2189</t>
  </si>
  <si>
    <t>Raba - Raba Wyżna</t>
  </si>
  <si>
    <t>PLRW2000122138139</t>
  </si>
  <si>
    <t>Raba od źródeł do Skomielnianki</t>
  </si>
  <si>
    <t>PL01S1501_1789</t>
  </si>
  <si>
    <t>Mszanka - Mszana Dolna</t>
  </si>
  <si>
    <t>PLRW2000122138299</t>
  </si>
  <si>
    <t>Mszanka</t>
  </si>
  <si>
    <t>PL01S1501_3233</t>
  </si>
  <si>
    <t>Poniczanka - Rabka Zdrój</t>
  </si>
  <si>
    <t>PLRW2000122138129</t>
  </si>
  <si>
    <t>Poniczanka</t>
  </si>
  <si>
    <t>PL01S1501_2180</t>
  </si>
  <si>
    <t>Krzczonówka - Krzczonów</t>
  </si>
  <si>
    <t>PLRW2000122138369</t>
  </si>
  <si>
    <t>Krzczonówka</t>
  </si>
  <si>
    <t>-</t>
  </si>
  <si>
    <t>7,8 - 8,3</t>
  </si>
  <si>
    <t>PL01S1501_1772</t>
  </si>
  <si>
    <t>Sanka - Liszki</t>
  </si>
  <si>
    <t>PLRW20007213589</t>
  </si>
  <si>
    <t>Sanka</t>
  </si>
  <si>
    <t>PL01S1501_3418</t>
  </si>
  <si>
    <t>Macocha - Łęki</t>
  </si>
  <si>
    <t>PLRW200062132989</t>
  </si>
  <si>
    <t>Macocha</t>
  </si>
  <si>
    <t>6,7 - 7,8</t>
  </si>
  <si>
    <t>PL01S1501_1761</t>
  </si>
  <si>
    <t>Skawa - Zator</t>
  </si>
  <si>
    <t>PLRW200015213499</t>
  </si>
  <si>
    <t>Skawa od Klęczanki bez Klęczanki do ujścia</t>
  </si>
  <si>
    <t>Wynik pomiaru Hg 0,14 został wykluczony, przeprowadzka laboratorium, wynik podejrzany, stan chemiczny dobry, stan wód dobry</t>
  </si>
  <si>
    <t>PL01S1501_1763</t>
  </si>
  <si>
    <t>Choczenka - Wadowice</t>
  </si>
  <si>
    <t>PLRW200062134769</t>
  </si>
  <si>
    <t>Choczenka</t>
  </si>
  <si>
    <t>PL01S1501_2299</t>
  </si>
  <si>
    <t>Paleczka - Zembrzyce</t>
  </si>
  <si>
    <t>PLRW200012213473299</t>
  </si>
  <si>
    <t>Paleczka</t>
  </si>
  <si>
    <t>PL01S1501_1757</t>
  </si>
  <si>
    <t>Skawa - Gorzeń Górny</t>
  </si>
  <si>
    <t>PLRW200014213477</t>
  </si>
  <si>
    <t>Skawa od zapory zb. Świnna Poręba do Klęczanki bez Klęczanki</t>
  </si>
  <si>
    <t>7,9 - 8,6</t>
  </si>
  <si>
    <t>PL01S1501_2175</t>
  </si>
  <si>
    <t>Skawa - Jordanów</t>
  </si>
  <si>
    <t>PLRW2000122134299</t>
  </si>
  <si>
    <t>Skawa do Bystrzanki</t>
  </si>
  <si>
    <t>PL01S1501_1754</t>
  </si>
  <si>
    <t>Skawica - Białka</t>
  </si>
  <si>
    <t>PLRW2000122134499</t>
  </si>
  <si>
    <t>Skawica</t>
  </si>
  <si>
    <t>PL01S1501_1755</t>
  </si>
  <si>
    <t>Stryszawka - pow.ujęcia</t>
  </si>
  <si>
    <t>PLRW200012213469</t>
  </si>
  <si>
    <t>Stryszawka</t>
  </si>
  <si>
    <t>PL01S1501_1759</t>
  </si>
  <si>
    <t>Wieprzówka - Rzyki</t>
  </si>
  <si>
    <t>PLRW2000122134849</t>
  </si>
  <si>
    <t>Wieprzówka do Targaniczanki</t>
  </si>
  <si>
    <t>PL01S1501_1753</t>
  </si>
  <si>
    <t>Skawa - Zembrzyce</t>
  </si>
  <si>
    <t>PLRW200014213471</t>
  </si>
  <si>
    <t>Skawa od Bystrzanki bez Bystrzanki do zbiornika Świnna Poręba</t>
  </si>
  <si>
    <t>PL01S1501_1760</t>
  </si>
  <si>
    <t>Wieprzówka - Graboszyce</t>
  </si>
  <si>
    <t>PLRW20006213489</t>
  </si>
  <si>
    <t>Wieprzówka od Targaniczanki  bez Targaniczanki do ujścia</t>
  </si>
  <si>
    <t>PL01S1501_1758</t>
  </si>
  <si>
    <t>Łowiczanka - Podolsze</t>
  </si>
  <si>
    <t>PLRW200026213492</t>
  </si>
  <si>
    <t>Łowiczanka</t>
  </si>
  <si>
    <t>Mn niesklasyfikowany, pochodzenie geogeniczne</t>
  </si>
  <si>
    <t>PL01S1501_2188</t>
  </si>
  <si>
    <t>Raba - powyżej Stróży</t>
  </si>
  <si>
    <t>7,6-7,9</t>
  </si>
  <si>
    <t>PL01S1501_2185</t>
  </si>
  <si>
    <t>Rudawa - Podkamycze</t>
  </si>
  <si>
    <t>PLRW20009213699</t>
  </si>
  <si>
    <t>Rudawa od Racławki do ujścia</t>
  </si>
  <si>
    <t>7,9-8,2</t>
  </si>
  <si>
    <t>PL01S1501_3420</t>
  </si>
  <si>
    <t>Tarnawka - Leskowiec</t>
  </si>
  <si>
    <t>PLRW20001221347349</t>
  </si>
  <si>
    <t>Tarnawka</t>
  </si>
  <si>
    <t>PL01S1501_2174</t>
  </si>
  <si>
    <t>Gościbia -  powyżej ujęcia</t>
  </si>
  <si>
    <t>PLRW20001221356699</t>
  </si>
  <si>
    <t>Skawinka do Głogoczówki</t>
  </si>
  <si>
    <t>7,9-8,3</t>
  </si>
  <si>
    <t>PL01S1501_3422</t>
  </si>
  <si>
    <t>Rudno - Spaliska</t>
  </si>
  <si>
    <t>PLRW20007213549</t>
  </si>
  <si>
    <t>Rudno</t>
  </si>
  <si>
    <t>7,1-7,8</t>
  </si>
  <si>
    <t>pon. granicy oznaczalnośći</t>
  </si>
  <si>
    <t>PL01S1501_2187</t>
  </si>
  <si>
    <t>Skawinka - powyżej Skawiny</t>
  </si>
  <si>
    <t>PLRW2000192135699</t>
  </si>
  <si>
    <t>Skawinka od Głogoczówki  do ujścia</t>
  </si>
  <si>
    <t>7,8-8,2</t>
  </si>
  <si>
    <t>poniżej granicy oznaczalnosci</t>
  </si>
  <si>
    <t>PL01S1501_3425</t>
  </si>
  <si>
    <t>Żuk - Stronie</t>
  </si>
  <si>
    <t>PLRW20001221356899</t>
  </si>
  <si>
    <t>Cedron</t>
  </si>
  <si>
    <t>7,5-8,3</t>
  </si>
  <si>
    <t>PL01S1501_3426</t>
  </si>
  <si>
    <t>Sanka - Mników</t>
  </si>
  <si>
    <t>8,1-8,2</t>
  </si>
  <si>
    <t>niewystarczająca liczba wyników: 11 (wymagane: 12)</t>
  </si>
  <si>
    <t>PL01S1501_2178</t>
  </si>
  <si>
    <t>Dłubnia - Kończyce</t>
  </si>
  <si>
    <t>Mn wykluczony, podłoże geogeniczne</t>
  </si>
  <si>
    <t>7,7-8,5</t>
  </si>
  <si>
    <t>PL01S1501_1749</t>
  </si>
  <si>
    <t>Wisła - Jankowice</t>
  </si>
  <si>
    <t>PLRW20001921339</t>
  </si>
  <si>
    <t>Wisła od Przemszy bez Przemszy do Skawy</t>
  </si>
  <si>
    <t>7,5 - 7,9</t>
  </si>
  <si>
    <t>PL01S1501_1765</t>
  </si>
  <si>
    <t>Wisła - Kopanka</t>
  </si>
  <si>
    <t>PLRW2000192135599</t>
  </si>
  <si>
    <t>Wisła od Skawy do Skawinki</t>
  </si>
  <si>
    <t>7,5 - 8,5</t>
  </si>
  <si>
    <t>PL01S1501_1785</t>
  </si>
  <si>
    <t>Wisła - Grabie</t>
  </si>
  <si>
    <t>PLRW2000192137759</t>
  </si>
  <si>
    <t>Wisła od Skawinki do Podłężanki</t>
  </si>
  <si>
    <t>7,6 - 8</t>
  </si>
  <si>
    <t>zły potencjał ekologiczny</t>
  </si>
  <si>
    <t>PL01S1501_3419</t>
  </si>
  <si>
    <t>Kanał Dwory - Las</t>
  </si>
  <si>
    <t>PLRW200002133529</t>
  </si>
  <si>
    <t>Kanał żeglowny Dwory</t>
  </si>
  <si>
    <t>7,3 - 8,3</t>
  </si>
  <si>
    <t>PL01S1501_3421</t>
  </si>
  <si>
    <t>Brodawka - Kopań</t>
  </si>
  <si>
    <t>PLRW20001621353899</t>
  </si>
  <si>
    <t>Brodawka</t>
  </si>
  <si>
    <t>PL01S1501_1748</t>
  </si>
  <si>
    <t>Płazanka - Mętków</t>
  </si>
  <si>
    <t>PLRW20006213389</t>
  </si>
  <si>
    <t>Płazanka</t>
  </si>
  <si>
    <t>7,4 - 8,1</t>
  </si>
  <si>
    <t>PL01S1501_1750</t>
  </si>
  <si>
    <t>Macocha - Stawy Monowskie</t>
  </si>
  <si>
    <t>PLRW20002621335229</t>
  </si>
  <si>
    <t>7,1 - 7,7</t>
  </si>
  <si>
    <t>PL01S1501_1751</t>
  </si>
  <si>
    <t>Bachorz - Przeciszów</t>
  </si>
  <si>
    <t>PLRW200026213369</t>
  </si>
  <si>
    <t>Bachorz</t>
  </si>
  <si>
    <t>7,2 - 7,7</t>
  </si>
  <si>
    <t>PL01S1501_1766</t>
  </si>
  <si>
    <t>Regulka - Okleśna</t>
  </si>
  <si>
    <t>PLRW20006213529</t>
  </si>
  <si>
    <t>Regulka</t>
  </si>
  <si>
    <t>7,4 - 8</t>
  </si>
  <si>
    <t>PL01S1501_1771</t>
  </si>
  <si>
    <t>Serafa - Duża Grobla</t>
  </si>
  <si>
    <t>PLRW2000262137749</t>
  </si>
  <si>
    <t>Serafa</t>
  </si>
  <si>
    <t>PL01S1501_1773</t>
  </si>
  <si>
    <t>Wilga - Kraków</t>
  </si>
  <si>
    <t>PLRW2000162137299</t>
  </si>
  <si>
    <t>Wilga</t>
  </si>
  <si>
    <t>PL01S1501_1774</t>
  </si>
  <si>
    <t>Potok Kostrzecki - Kraków Kostrze</t>
  </si>
  <si>
    <t>PLRW200016213592</t>
  </si>
  <si>
    <t>Potok Kostrzecki</t>
  </si>
  <si>
    <t>7,3 - 7,7</t>
  </si>
  <si>
    <t>PL01S1501_1786</t>
  </si>
  <si>
    <t>Podłężanka - Grabie</t>
  </si>
  <si>
    <t>PLRW2000162137769</t>
  </si>
  <si>
    <t>Podłężanka</t>
  </si>
  <si>
    <t>PL01S1501_1787</t>
  </si>
  <si>
    <t>Potok Kościelnicki - Cło</t>
  </si>
  <si>
    <t>PLRW20006213789</t>
  </si>
  <si>
    <t>Potok Kościelnicki z dopływami</t>
  </si>
  <si>
    <t>PL01S1501_3227</t>
  </si>
  <si>
    <t>Potok Gromiecki - Gromiec</t>
  </si>
  <si>
    <t>PLRW20006213329</t>
  </si>
  <si>
    <t>Potok Gromiecki</t>
  </si>
  <si>
    <t>7,2 - 8,5</t>
  </si>
  <si>
    <t>PL01S1501_3229</t>
  </si>
  <si>
    <t>Bachówka - poniżej Spytkowic</t>
  </si>
  <si>
    <t>PLRW2000262135189</t>
  </si>
  <si>
    <t>Bachówka (Potok Spytkowicki)</t>
  </si>
  <si>
    <t>7,7 - 8,1</t>
  </si>
  <si>
    <t>PL01S1501_3429</t>
  </si>
  <si>
    <t>Ropotek - ujście</t>
  </si>
  <si>
    <t>PLRW200062137949</t>
  </si>
  <si>
    <t>Ropotek</t>
  </si>
  <si>
    <t>PL01S1501_3232</t>
  </si>
  <si>
    <t>Rudawa - Pisary</t>
  </si>
  <si>
    <t>PLRW20007213649</t>
  </si>
  <si>
    <t>Rudawa do Racławki</t>
  </si>
  <si>
    <t>PL01S1501_1778</t>
  </si>
  <si>
    <t>Rudawa - Kraków</t>
  </si>
  <si>
    <t>PL01S1501_1767</t>
  </si>
  <si>
    <t>Rudno - Czernichów</t>
  </si>
  <si>
    <t>6,9 - 7,9</t>
  </si>
  <si>
    <t>PL01S1501_3423</t>
  </si>
  <si>
    <t>Skawinka - Krzywaczka</t>
  </si>
  <si>
    <t>PL01S1501_1769</t>
  </si>
  <si>
    <t>Skawinka -Skawina</t>
  </si>
  <si>
    <t>PL01S1501_3424</t>
  </si>
  <si>
    <t xml:space="preserve">Cedron - Podolany </t>
  </si>
  <si>
    <t>PL01S1501_2167</t>
  </si>
  <si>
    <t xml:space="preserve">Zbiornik Dobczyce - środek zbiornika </t>
  </si>
  <si>
    <t>PLRW200002138599</t>
  </si>
  <si>
    <t>Zbiornik Dobczyce</t>
  </si>
  <si>
    <t>8,3 - 8,9</t>
  </si>
  <si>
    <t>PL01S1501_1792</t>
  </si>
  <si>
    <t xml:space="preserve">Zbiornik Dobczyce - ujęcie wieżowe </t>
  </si>
  <si>
    <t>8,1 - 8,8</t>
  </si>
  <si>
    <t xml:space="preserve">TAK </t>
  </si>
  <si>
    <t>PL01S1501_1795</t>
  </si>
  <si>
    <t>Szreniawa - Koszyce</t>
  </si>
  <si>
    <t>WIOŚ w Krakowie. Delegatura w Tarnowie</t>
  </si>
  <si>
    <t>PLRW2000921392999</t>
  </si>
  <si>
    <t>Szreniawa od Piotrówki do ujścia</t>
  </si>
  <si>
    <t>ciek</t>
  </si>
  <si>
    <t>8,1 - 8,2</t>
  </si>
  <si>
    <t>ŚREDNIO NISKI</t>
  </si>
  <si>
    <t xml:space="preserve">WYSOKI </t>
  </si>
  <si>
    <t>PL01S1501_1796</t>
  </si>
  <si>
    <t>Wisła - Niedary-Stanowisko PZW</t>
  </si>
  <si>
    <t>PLRW200019213799</t>
  </si>
  <si>
    <t>Wisła od Podłężanki do Raby</t>
  </si>
  <si>
    <t>7,7 - 7,9</t>
  </si>
  <si>
    <t>ŚREDNIO WYSOKI</t>
  </si>
  <si>
    <t>PL01S1501_1797</t>
  </si>
  <si>
    <t>Drwinka - Świniary</t>
  </si>
  <si>
    <t>PLRW20002621379899</t>
  </si>
  <si>
    <t>Drwinka z dopływami</t>
  </si>
  <si>
    <t>7,5 - 7,8</t>
  </si>
  <si>
    <t>PL01S1501_1804</t>
  </si>
  <si>
    <t>Tarnawka - Boczów II</t>
  </si>
  <si>
    <t>PLRW2000122138849</t>
  </si>
  <si>
    <t>PL01S1501_1805</t>
  </si>
  <si>
    <t>Stradomka - Stradomka</t>
  </si>
  <si>
    <t>PLRW2000142138899</t>
  </si>
  <si>
    <t>Stradomka od Tarnawki do ujścia</t>
  </si>
  <si>
    <t>ŚREDNI</t>
  </si>
  <si>
    <t>PL01S1501_1809</t>
  </si>
  <si>
    <t>Raba - Uście Solne</t>
  </si>
  <si>
    <t>PLRW20001921389999</t>
  </si>
  <si>
    <t>Raba od Zb. Dobczyce do ujścia</t>
  </si>
  <si>
    <t xml:space="preserve">   </t>
  </si>
  <si>
    <t>7,6 - 8,1</t>
  </si>
  <si>
    <t>WYSOKI</t>
  </si>
  <si>
    <t>PL01S1501_1810</t>
  </si>
  <si>
    <t>Gróbka - Okulice</t>
  </si>
  <si>
    <t>PLRW200016213944</t>
  </si>
  <si>
    <t>Gróbka do Potoku Okulickiego</t>
  </si>
  <si>
    <t>PL01S1501_1813</t>
  </si>
  <si>
    <t>Uszwica - Maszkienice Dół</t>
  </si>
  <si>
    <t>PLRW2000122139669</t>
  </si>
  <si>
    <t>Uszwica do Niedźwiedzia</t>
  </si>
  <si>
    <t>PL01S1501_1815</t>
  </si>
  <si>
    <t>Uszwica - Wola Przemykowska</t>
  </si>
  <si>
    <t>PLRW200019213969</t>
  </si>
  <si>
    <t>Uszwica od Niedźwiedzia do ujścia</t>
  </si>
  <si>
    <t>7,4 - 8,2</t>
  </si>
  <si>
    <t>PL01S1501_1816</t>
  </si>
  <si>
    <t>Kisielina - Jadowniki Mokre</t>
  </si>
  <si>
    <t>PLRW2000172139989</t>
  </si>
  <si>
    <t>Kisielina</t>
  </si>
  <si>
    <t>6,7 - 7,9</t>
  </si>
  <si>
    <t>PL01S1501_1820</t>
  </si>
  <si>
    <t>Biała - Kąclowa-Tonia</t>
  </si>
  <si>
    <t>PLRW200012214832</t>
  </si>
  <si>
    <t>Biała od Mostyszy do Binczarówki z Mostyszą i Binczarówką</t>
  </si>
  <si>
    <t>7,9 - 8,4</t>
  </si>
  <si>
    <t>PL01S1501_1821</t>
  </si>
  <si>
    <t>Strzylawka - Grybów</t>
  </si>
  <si>
    <t>PLRW2000122148352</t>
  </si>
  <si>
    <t>Strzylawka</t>
  </si>
  <si>
    <t>8 - 8,2</t>
  </si>
  <si>
    <t>PL01S1501_1822</t>
  </si>
  <si>
    <t>Pławianka - Biała Wyżna</t>
  </si>
  <si>
    <t>PLRW2000122148349</t>
  </si>
  <si>
    <t>Pławianka</t>
  </si>
  <si>
    <t>7,9 - 8,1</t>
  </si>
  <si>
    <t>PL01S1501_1824</t>
  </si>
  <si>
    <t>Biała - Lubaszowa</t>
  </si>
  <si>
    <t>PLRW2000142148579</t>
  </si>
  <si>
    <t>Biała od Binczarówki do Rostówki</t>
  </si>
  <si>
    <t>7,9 - 8,2</t>
  </si>
  <si>
    <t>PL01S1501_1825</t>
  </si>
  <si>
    <t>Wątok - Tarnów</t>
  </si>
  <si>
    <t>PLRW200012214889</t>
  </si>
  <si>
    <t>Wątok</t>
  </si>
  <si>
    <t>PL01S1501_1826</t>
  </si>
  <si>
    <t>Szwedka - Tuchów</t>
  </si>
  <si>
    <t>PLRW2000122148699</t>
  </si>
  <si>
    <t>Szwedka</t>
  </si>
  <si>
    <t>7,7 - 8,5</t>
  </si>
  <si>
    <t>PL01S1501_1827</t>
  </si>
  <si>
    <t>Biała - Tarnów</t>
  </si>
  <si>
    <t>PLRW200014214899</t>
  </si>
  <si>
    <t>Biała od Rostówki do ujścia</t>
  </si>
  <si>
    <t>PL01S1501_1828</t>
  </si>
  <si>
    <t>Dunajec - Ujście Jezuickie</t>
  </si>
  <si>
    <t>PLRW20001921499</t>
  </si>
  <si>
    <t>Dunajec od zbiornika Czchów do ujścia</t>
  </si>
  <si>
    <t>PL01S1501_1829</t>
  </si>
  <si>
    <t>Żabnica - Grądy</t>
  </si>
  <si>
    <t>PLRW200017217427</t>
  </si>
  <si>
    <t>Żabnica do Żymanki</t>
  </si>
  <si>
    <t>PL01S1501_1830</t>
  </si>
  <si>
    <t>Breń - Łężce</t>
  </si>
  <si>
    <t>PLRW200017217419</t>
  </si>
  <si>
    <t>Breń - Żabnica do Żabnicy</t>
  </si>
  <si>
    <t>PL01S1501_1831</t>
  </si>
  <si>
    <t>Breń - Słupiec</t>
  </si>
  <si>
    <t>PLRW200019217499</t>
  </si>
  <si>
    <t>Breń - Żabnica od Żymanki do ujścia</t>
  </si>
  <si>
    <t>PL01S1501_2172</t>
  </si>
  <si>
    <t>Gróbka - Górka</t>
  </si>
  <si>
    <t>PLRW200019213949</t>
  </si>
  <si>
    <t>Gróbka od Potoku Okulickiego (bez Potoku)</t>
  </si>
  <si>
    <t>7,5 - 7,7</t>
  </si>
  <si>
    <t>PL01S1501_2194</t>
  </si>
  <si>
    <t>Nieczajka - Sutków</t>
  </si>
  <si>
    <t>PLRW2000172174369</t>
  </si>
  <si>
    <t>Nieczajka</t>
  </si>
  <si>
    <t>7,8 - 8,1</t>
  </si>
  <si>
    <t>PL01S1501_2203</t>
  </si>
  <si>
    <t>Jasienianka - Wojnarowa</t>
  </si>
  <si>
    <t>PLRW200012214849</t>
  </si>
  <si>
    <t>Jasienianka</t>
  </si>
  <si>
    <t>8 - 8,4</t>
  </si>
  <si>
    <t>PL01S1501_3631</t>
  </si>
  <si>
    <t>Stradomka - Boczów-Grabie</t>
  </si>
  <si>
    <t>PLRW2000122138839</t>
  </si>
  <si>
    <t>Stradomka od źródeł do Tarnawki bez Tarnawki</t>
  </si>
  <si>
    <t>PL01S1501_3634</t>
  </si>
  <si>
    <t>Szreniawa - Smroków</t>
  </si>
  <si>
    <t>PLRW20007213924</t>
  </si>
  <si>
    <t>Szreniawa do Piotrówki</t>
  </si>
  <si>
    <t>7,8 - 8</t>
  </si>
  <si>
    <t>PL01S1501_3637</t>
  </si>
  <si>
    <t>Paleśnianka - Lusławice</t>
  </si>
  <si>
    <t>PLRW200012214769</t>
  </si>
  <si>
    <t>Paleśnianka</t>
  </si>
  <si>
    <t>7,6 - 8,3</t>
  </si>
  <si>
    <t>PL01S1501_3638</t>
  </si>
  <si>
    <t>Biała - Florynka</t>
  </si>
  <si>
    <t>PLRW2000122148199</t>
  </si>
  <si>
    <t>Biała do Mostyszy, bez Mostyszy</t>
  </si>
  <si>
    <t>&gt;2*</t>
  </si>
  <si>
    <t>Wyłączono z oceny stanu ekologicznego: 3.2.3. ChZT - Mn (przekroczenie mieściło się w granicy niepewności pomiaru)</t>
  </si>
  <si>
    <t>PL01S1501_3639</t>
  </si>
  <si>
    <t>Rów Klikowski - Bobrowniki Wielkie</t>
  </si>
  <si>
    <t>PLRW20002321492</t>
  </si>
  <si>
    <t>Rów Klikowski</t>
  </si>
  <si>
    <t>PL01S1501_1793</t>
  </si>
  <si>
    <t>Ścieklec - Makocice</t>
  </si>
  <si>
    <t>PLRW200062139289</t>
  </si>
  <si>
    <t>Ścieklec</t>
  </si>
  <si>
    <t>PL01S1501_1800</t>
  </si>
  <si>
    <t>Krzyworzeka - Czasław-Myto</t>
  </si>
  <si>
    <t>PLRW2000122138749</t>
  </si>
  <si>
    <t>Krzyworzeka</t>
  </si>
  <si>
    <t xml:space="preserve">poniżej granicy oznaczalności </t>
  </si>
  <si>
    <t>7,8-8,4</t>
  </si>
  <si>
    <t>PL01S1501_1806</t>
  </si>
  <si>
    <t>Potok Trzciański - Łąkta Górna</t>
  </si>
  <si>
    <t>PLRW2000122138869</t>
  </si>
  <si>
    <t>Potok Trzciański</t>
  </si>
  <si>
    <t>7,9-8,1</t>
  </si>
  <si>
    <t>PL01S1501_1799</t>
  </si>
  <si>
    <t>Młynówka - Winiary</t>
  </si>
  <si>
    <t>PLRW2000122138729</t>
  </si>
  <si>
    <t>Młynówka</t>
  </si>
  <si>
    <t>PL01S1501_1801</t>
  </si>
  <si>
    <t>Niżowski Potok - Kunice</t>
  </si>
  <si>
    <t>PLRW200012213876</t>
  </si>
  <si>
    <t>Niżowski Potok</t>
  </si>
  <si>
    <t>PL01S1501_1802</t>
  </si>
  <si>
    <t>Lipnica - Gdów</t>
  </si>
  <si>
    <t>PLRW200062138789</t>
  </si>
  <si>
    <t>Lipnica</t>
  </si>
  <si>
    <t>PL01S1501_1808</t>
  </si>
  <si>
    <t>Królewski Potok - Pierzchów</t>
  </si>
  <si>
    <t>PLRW200062138929</t>
  </si>
  <si>
    <t>Królewski Potok</t>
  </si>
  <si>
    <t>PL01S1501_1832</t>
  </si>
  <si>
    <t>Kanał Zyblikiewicza - Zagórskie Błonie</t>
  </si>
  <si>
    <t>PLRW20002621729</t>
  </si>
  <si>
    <t>Kanał Zyblikiewicza</t>
  </si>
  <si>
    <t>PL01S1501_2193</t>
  </si>
  <si>
    <t>Upust - Suchy Grunt</t>
  </si>
  <si>
    <t>PLRW200017217449</t>
  </si>
  <si>
    <t>Upust</t>
  </si>
  <si>
    <t>PL01S1501_3407</t>
  </si>
  <si>
    <t>Drwinka - Drwinia</t>
  </si>
  <si>
    <t>7,4 - 7,9</t>
  </si>
  <si>
    <t>PL01S1501_1798</t>
  </si>
  <si>
    <t>Raba - Dobczce</t>
  </si>
  <si>
    <t>Wyłączono z oceny stanu ekologicznego: 3.4.1. Odczyn pH (przekroczenie mieściło się w granicy niepewności pomiaru)</t>
  </si>
  <si>
    <t>PL01S1501_1817</t>
  </si>
  <si>
    <t>Dunajec - Piaski Drużków</t>
  </si>
  <si>
    <t>PL01S1501_3259</t>
  </si>
  <si>
    <t>Przeginia - Rdzawa</t>
  </si>
  <si>
    <t>PL01S1501_3408</t>
  </si>
  <si>
    <t>Uszwica - Brzesko-Okocim</t>
  </si>
  <si>
    <t>PL01S1501_1833</t>
  </si>
  <si>
    <t>Dunajec - Zagrody</t>
  </si>
  <si>
    <t>WIOŚ w Krakowie. Delegatura w Nowym Sączu</t>
  </si>
  <si>
    <t>PLRW200012141138</t>
  </si>
  <si>
    <t>Dunajec od Kirowej Wody do Dzianiskiego Potoku</t>
  </si>
  <si>
    <t>8,1 - 8,4</t>
  </si>
  <si>
    <t>PL01S1501_1834</t>
  </si>
  <si>
    <t>Dunajec - Nowy Targ</t>
  </si>
  <si>
    <t>PLRW200014214119</t>
  </si>
  <si>
    <t>Czarny Dunajec (Dunajec) od Dzianiskiego Potoku do Białego Dunajca</t>
  </si>
  <si>
    <t>8,1 - 8,5</t>
  </si>
  <si>
    <t>PL01S1501_1837</t>
  </si>
  <si>
    <t>Biały Dunajec - do potoku Młyniska, Zakopane</t>
  </si>
  <si>
    <t>PLRW200022141229</t>
  </si>
  <si>
    <t>Biały Dunajec do Młyniska</t>
  </si>
  <si>
    <t>8,2 - 8,4</t>
  </si>
  <si>
    <t>PL01S1501_4019</t>
  </si>
  <si>
    <t>Biały Dunajec - Harenda</t>
  </si>
  <si>
    <t>PLRW20001214125</t>
  </si>
  <si>
    <t>Biały Dunajec (Zakopianka) od Młynisk do Potoku Olczyskiego</t>
  </si>
  <si>
    <t>PL01S1501_1838</t>
  </si>
  <si>
    <t>Biały Dunajec - Poronin</t>
  </si>
  <si>
    <t>PLRW200012141289</t>
  </si>
  <si>
    <t>Biały Dunajec (Zakopianka) od Potoku Olczyskiego, z Potokiem Olczyskim do Porońca, z Porońcem</t>
  </si>
  <si>
    <t>PL01S1501_3069</t>
  </si>
  <si>
    <t>Białka - Łysa Polana</t>
  </si>
  <si>
    <t>PLRW2000121415469</t>
  </si>
  <si>
    <t>Białka od Rybiego Potoku do Jaworowego z Jaworowym od granicy państwa</t>
  </si>
  <si>
    <t>7,9 - 8,8</t>
  </si>
  <si>
    <t>PL01S1501_3068</t>
  </si>
  <si>
    <t>Białka - Dębno</t>
  </si>
  <si>
    <t>PLRW2000142141549</t>
  </si>
  <si>
    <t>Białka od Jaworowego do ujścia</t>
  </si>
  <si>
    <t>PL01S1501_3416</t>
  </si>
  <si>
    <t>Niedziczanka - przy granicy PL-SK</t>
  </si>
  <si>
    <t>PLRW2000122141729</t>
  </si>
  <si>
    <t>Niedziczanka</t>
  </si>
  <si>
    <t>8,2 - 8,8</t>
  </si>
  <si>
    <t>PL01S1501_4010</t>
  </si>
  <si>
    <t>Czarny Potok - ujście do Dunajca</t>
  </si>
  <si>
    <t>PLRW200062141152</t>
  </si>
  <si>
    <t>Czarny Potok</t>
  </si>
  <si>
    <t>PL01S1501_1841</t>
  </si>
  <si>
    <t>Dunajec - Harklowa</t>
  </si>
  <si>
    <t>PLRW2000142141399</t>
  </si>
  <si>
    <t>Dunajec od Białego Dunajca do zb. Czorsztyn</t>
  </si>
  <si>
    <t>PL01S1501_1844</t>
  </si>
  <si>
    <t>Dunajec - Czerwony Klasztor</t>
  </si>
  <si>
    <t>PLRW200015214195</t>
  </si>
  <si>
    <t>Dunajec od Zb. Czorsztyn do Grajcarka</t>
  </si>
  <si>
    <t>7,4 - 8,7</t>
  </si>
  <si>
    <t>PL01S1501_1845</t>
  </si>
  <si>
    <t>Dunajec - Jazowsko</t>
  </si>
  <si>
    <t>PLRW20001521419937</t>
  </si>
  <si>
    <t>Dunajec od Grajcarka do Obidzkiego Potoku</t>
  </si>
  <si>
    <t>PL01S1501_1848</t>
  </si>
  <si>
    <t>Dunajec - Kurów</t>
  </si>
  <si>
    <t>PLRW20001521439</t>
  </si>
  <si>
    <t>Dunajec od Obidzkiego Potoku do Zb. Rożnów</t>
  </si>
  <si>
    <t>PL01S1501_1850</t>
  </si>
  <si>
    <t>Biczyczanka - Nowy Sącz</t>
  </si>
  <si>
    <t>PLRW200012214352</t>
  </si>
  <si>
    <t>Biczyczanka</t>
  </si>
  <si>
    <t>PL01S1501_3235</t>
  </si>
  <si>
    <t>Łubinka - ujście Nowy Sącz</t>
  </si>
  <si>
    <t>PLRW200012214349</t>
  </si>
  <si>
    <t>Łubinka</t>
  </si>
  <si>
    <t>6,8 - 8,4</t>
  </si>
  <si>
    <t>PL01S1501_3263</t>
  </si>
  <si>
    <t>Przydonianka - ujście do Zbiornika Rożnowskiego</t>
  </si>
  <si>
    <t>PLRW200012214589</t>
  </si>
  <si>
    <t>Przydonianka</t>
  </si>
  <si>
    <t>PL01S1501_1856</t>
  </si>
  <si>
    <t>Muszynka - Powroźnik</t>
  </si>
  <si>
    <t>PLRW200012214229</t>
  </si>
  <si>
    <t>Muszynka</t>
  </si>
  <si>
    <t>PL01S1501_3993</t>
  </si>
  <si>
    <t>Smereczek - przy granicy PL-SK</t>
  </si>
  <si>
    <t>PLRW200012214212</t>
  </si>
  <si>
    <t>Smereczek</t>
  </si>
  <si>
    <t>PL01S1501_1854</t>
  </si>
  <si>
    <t>Poprad - Piwniczna</t>
  </si>
  <si>
    <t>PLRW200015214239</t>
  </si>
  <si>
    <t>Poprad od Smereczka do Łomniczanki</t>
  </si>
  <si>
    <t>8 - 8,7</t>
  </si>
  <si>
    <t>PL01S1501_1857</t>
  </si>
  <si>
    <t>Poprad - Stary Sącz</t>
  </si>
  <si>
    <t>PLRW200015214299</t>
  </si>
  <si>
    <t>Poprad od Łomniczanki do ujścia</t>
  </si>
  <si>
    <t>PL01S1501_1859</t>
  </si>
  <si>
    <t>Łososina - Tymbark</t>
  </si>
  <si>
    <t>PLRW2000122147229</t>
  </si>
  <si>
    <t>Łososina do Słopniczanki</t>
  </si>
  <si>
    <t>PL01S1501_1861</t>
  </si>
  <si>
    <t>Łososina - Żbikowice</t>
  </si>
  <si>
    <t>PLRW2000142147273</t>
  </si>
  <si>
    <t>Łososina od Słopniczanki do Potoku Stańkowskiego</t>
  </si>
  <si>
    <t>PL01S1501_1860</t>
  </si>
  <si>
    <t>Łososina - Witowice Górne</t>
  </si>
  <si>
    <t>PLRW200014214729</t>
  </si>
  <si>
    <t>Łososina od Potoku Stańkowskiego do ujścia</t>
  </si>
  <si>
    <t>PL01S1501_1862</t>
  </si>
  <si>
    <t>Sowlinka - Limanowa</t>
  </si>
  <si>
    <t>PLRW2000122147249</t>
  </si>
  <si>
    <t>Sowlinka</t>
  </si>
  <si>
    <t>PL01S1501_1865</t>
  </si>
  <si>
    <t>Ropa - Biecz</t>
  </si>
  <si>
    <t>PLRW2000142182779</t>
  </si>
  <si>
    <t>Ropa od Zb. Klimkówka do Sitniczanki</t>
  </si>
  <si>
    <t>7,7 - 8,6</t>
  </si>
  <si>
    <t>PL01S1501_3646</t>
  </si>
  <si>
    <t>Moszczanka - Klęczany</t>
  </si>
  <si>
    <t>PLRW2000122182749</t>
  </si>
  <si>
    <t>Moszczanka</t>
  </si>
  <si>
    <t>PL01S1501_3237</t>
  </si>
  <si>
    <t>Libuszanka - ujście Libusza Dolna</t>
  </si>
  <si>
    <t>PLRW2000122182769</t>
  </si>
  <si>
    <t>Libuszanka</t>
  </si>
  <si>
    <t>8 - 8,5</t>
  </si>
  <si>
    <t>PL04S1501_0002</t>
  </si>
  <si>
    <t>Czarna Orawa - Jabłonka</t>
  </si>
  <si>
    <t>PLRW120014822279</t>
  </si>
  <si>
    <t>Czarna Orawa od Zubrzycy bez Zubrzycy do ujścia</t>
  </si>
  <si>
    <t>7,3 - 8,4</t>
  </si>
  <si>
    <t>Dunaju</t>
  </si>
  <si>
    <t>PL04S1501_0003</t>
  </si>
  <si>
    <t>Zubrzyca - ujście do Czarnej Orawy</t>
  </si>
  <si>
    <t>PLRW120012822229</t>
  </si>
  <si>
    <t>Zubrzyca</t>
  </si>
  <si>
    <t>7,7 - 8,8</t>
  </si>
  <si>
    <t>PL04S1501_3000</t>
  </si>
  <si>
    <t>Syhlec - ujście do Czarnej Orawy</t>
  </si>
  <si>
    <t>PLRW120012822269</t>
  </si>
  <si>
    <t>Syhlec</t>
  </si>
  <si>
    <t>PL04S1501_3004</t>
  </si>
  <si>
    <t>Chyżny graniczny - przy granicy PL-SK</t>
  </si>
  <si>
    <t>PLRW1200128222929</t>
  </si>
  <si>
    <t>Chyżny graniczny</t>
  </si>
  <si>
    <t>PL04S1501_3003</t>
  </si>
  <si>
    <t>Jeleśnia - poniżej mostu</t>
  </si>
  <si>
    <t>PLRW1200128222989</t>
  </si>
  <si>
    <t>Jeleśnia na granicy PL i SK</t>
  </si>
  <si>
    <t>PL04S1501_3001</t>
  </si>
  <si>
    <t>Krzywań - ujście do Zbiornika Orawskiego</t>
  </si>
  <si>
    <t>PLRW1200128222949</t>
  </si>
  <si>
    <t>Krzywań</t>
  </si>
  <si>
    <t>Wyłączono z oceny stanu ekologicznego: 3.3.8. Twardość ogólna (przekroczenie mieściło się w granicy niepewności pomiaru)</t>
  </si>
  <si>
    <t>PL01S1501_1872</t>
  </si>
  <si>
    <t>Zbiornik Czorsztyn - powyżej zapory</t>
  </si>
  <si>
    <t>PLRW20000214179</t>
  </si>
  <si>
    <t>Zbiornik Czorsztyn i Sromowce</t>
  </si>
  <si>
    <t>PL01S1501_1870</t>
  </si>
  <si>
    <t>Zbiornik Rożnów - powyżej zapory</t>
  </si>
  <si>
    <t>PLRW20000214739</t>
  </si>
  <si>
    <t>Dunajec od początku Zb. Rożnów do końca Zb. Czchów</t>
  </si>
  <si>
    <t>PL01S1501_1871</t>
  </si>
  <si>
    <t>Zbiornik Klimkówka - powyżej zapory</t>
  </si>
  <si>
    <t>PLRW20000218239</t>
  </si>
  <si>
    <t>Zb. Klimkówka</t>
  </si>
  <si>
    <t>PL01S1501_1836</t>
  </si>
  <si>
    <t>Bystra - powyżej ujęcia wody dla Zakopanego</t>
  </si>
  <si>
    <t>PL01S1501_3643</t>
  </si>
  <si>
    <t>Kacwiński Potok - Łapsze Nizne</t>
  </si>
  <si>
    <t>PL01S1501_3412</t>
  </si>
  <si>
    <t>Sopotnicki Potok - powyżej ujęcia wody</t>
  </si>
  <si>
    <t>PLRW2000122141969</t>
  </si>
  <si>
    <t>Grajcarek</t>
  </si>
  <si>
    <t>PL01S1501_1847</t>
  </si>
  <si>
    <t>Dunajec - Świniarsko</t>
  </si>
  <si>
    <t>7,9 - 8,5</t>
  </si>
  <si>
    <t>PL01S1501_3644</t>
  </si>
  <si>
    <t>Czarny Potok Krynica</t>
  </si>
  <si>
    <t>7,3 - 8,1</t>
  </si>
  <si>
    <t>PL01S1501_1853</t>
  </si>
  <si>
    <t>Poprad - Leluchów</t>
  </si>
  <si>
    <t>7,7 - 8,3</t>
  </si>
  <si>
    <t>PL01S1501_3414</t>
  </si>
  <si>
    <t>Łososina - Limanowa</t>
  </si>
  <si>
    <t>8,1 - 8,7</t>
  </si>
  <si>
    <t>PL01S1501_1868</t>
  </si>
  <si>
    <t>Ropa - Wysowa Zdrój</t>
  </si>
  <si>
    <t>PLRW200012218219</t>
  </si>
  <si>
    <t>Ropa do Zb. Klimkówka</t>
  </si>
  <si>
    <t>&gt;1</t>
  </si>
  <si>
    <t>Ropa - Szymbark</t>
  </si>
  <si>
    <t>8,0 - 8,6</t>
  </si>
  <si>
    <t>PL04S1501_3005</t>
  </si>
  <si>
    <t>Syhlec - Zakamionek</t>
  </si>
  <si>
    <t>nie</t>
  </si>
  <si>
    <t>tak</t>
  </si>
  <si>
    <t>zbiornik zaporowy</t>
  </si>
  <si>
    <t>Dane jcwp</t>
  </si>
  <si>
    <t>Ocena spełnienia wymogów dodatkowych dla obszarów chronionych</t>
  </si>
  <si>
    <t>Ocena spełnienia wymogów dla obszarów chronionych wrażliwych na eutrofizację wywołaną zanieczyszczeniami pochodzącymi ze źródeł komunalnych</t>
  </si>
  <si>
    <t>Ocena spełnienia wymogów dla obszarów chronionych narażonych na zanieczyszczenia związkami azotu ze źródeł rolniczych</t>
  </si>
  <si>
    <t>Ocena spełnienia wymogów dla obszarów chronionych będących jednolitymi częściami wód powierzchniowych, przeznaczonymi do celów rekreacyjnych, w tym kąpieliskowych</t>
  </si>
  <si>
    <t>Ocena spełnienia wymogów dla obszarów chronionych przeznaczonych do ochrony siedlisk lub gatunków, dla których utrzymanie lub poprawa stanu wód powierzchniowych jest ważnym czynnikiem w ich ochronie</t>
  </si>
  <si>
    <t>Ocena spełnienia wymogów dla obszarów chronionych będących jednolitymi częściami wód powierzchniowych, przeznaczonymi do poboru wody na potrzeby zaopatrzenia ludności w wodę przeznaczoną do spożycia</t>
  </si>
  <si>
    <t>Czy jcwp spełnienia wymagania dodatkowe (spełnia wymogi dla wszystkich obszarów na których jest położona)?</t>
  </si>
  <si>
    <t>Rok najnowszych badań</t>
  </si>
  <si>
    <t>Ocena spełnienia wymagań dodatkowych</t>
  </si>
  <si>
    <t>Ocena spełnienia wymagań dla dobrego stanu chemicznego</t>
  </si>
  <si>
    <t>Ocena spełnienia wymagań dla obszarów chronionych będących jednolitymi częściami wód powierzchniowych, przeznaczonymi do poboru wody na potrzeby zaopatrzenia ludności w wodę przeznaczoną do spożycia</t>
  </si>
  <si>
    <t>WIOŚ</t>
  </si>
  <si>
    <t>WIOŚ Kraków Delegatura Tarnów</t>
  </si>
  <si>
    <t>7,4-8,5</t>
  </si>
  <si>
    <t>0.018</t>
  </si>
  <si>
    <t>8,2 - 8,3</t>
  </si>
  <si>
    <t>8,0-8,2</t>
  </si>
  <si>
    <t>WIOŚ Kraków Delegatura w Nowym Sączu</t>
  </si>
  <si>
    <t>ŚRENI</t>
  </si>
  <si>
    <t>PL01S1501_3415</t>
  </si>
  <si>
    <t>OBSZAR DORZECZA WISŁY, KOD 2000</t>
  </si>
  <si>
    <t>Region wodny Małej Wisły</t>
  </si>
  <si>
    <t>Zlewnia 212.Przemsza</t>
  </si>
  <si>
    <t>Region wodny Górnej Wisły</t>
  </si>
  <si>
    <t>Zlewnia 213. Wisła od Przemszy do Nidy</t>
  </si>
  <si>
    <t>Zlewnia 214. Dunajec</t>
  </si>
  <si>
    <t>Zlewnia 217. Wisła od Nidy do Wisłoki</t>
  </si>
  <si>
    <t>Zlewnia 218. Wisłoka</t>
  </si>
  <si>
    <t>Region wodny Czarnej Orawy</t>
  </si>
  <si>
    <t>Zlewnia 822. Czarna Orawa</t>
  </si>
  <si>
    <t>OBSZAR DORZECZA DUNAJU, kod 1200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</si>
</sst>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0.00\ &quot;zł&quot;_-;\-* #,##0.00\ &quot;zł&quot;_-;_-* &quot;-&quot;??\ &quot;zł&quot;_-;_-@_-"/>
    <numFmt numFmtId="43" formatCode="_-* #,##0.00\ _z_ł_-;\-* #,##0.00\ _z_ł_-;_-* &quot;-&quot;??\ _z_ł_-;_-@_-"/>
    <numFmt numFmtId="164" formatCode="_-* #,##0.00,_z_ł_-;\-* #,##0.00,_z_ł_-;_-* \-??\ _z_ł_-;_-@_-"/>
    <numFmt numFmtId="165" formatCode="_-* #,##0.00\ _z_ł_-;\-* #,##0.00\ _z_ł_-;_-* \-??\ _z_ł_-;_-@_-"/>
    <numFmt numFmtId="166" formatCode="[$-415]General"/>
    <numFmt numFmtId="167" formatCode="&quot; &quot;#,##0.00&quot;      &quot;;&quot;-&quot;#,##0.00&quot;      &quot;;&quot; -&quot;#&quot;      &quot;;@&quot; &quot;"/>
    <numFmt numFmtId="168" formatCode="#,##0.00&quot; &quot;[$zł-415];[Red]&quot;-&quot;#,##0.00&quot; &quot;[$zł-415]"/>
    <numFmt numFmtId="169" formatCode="_-* #,##0.00_-;\-* #,##0.00_-;_-* &quot;-&quot;??_-;_-@_-"/>
    <numFmt numFmtId="170" formatCode="d/m"/>
    <numFmt numFmtId="171" formatCode="0.0"/>
    <numFmt numFmtId="172" formatCode="0.000"/>
    <numFmt numFmtId="173" formatCode="0.00000"/>
    <numFmt numFmtId="174" formatCode="0.0000"/>
  </numFmts>
  <fonts count="149">
    <font>
      <sz val="11"/>
      <color rgb="FF000000"/>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alibri"/>
      <family val="2"/>
      <charset val="238"/>
      <scheme val="minor"/>
    </font>
    <font>
      <sz val="11"/>
      <color theme="1"/>
      <name val="Czcionka tekstu podstawowego"/>
      <family val="2"/>
      <charset val="238"/>
    </font>
    <font>
      <sz val="10"/>
      <name val="Arial"/>
      <family val="2"/>
      <charset val="238"/>
    </font>
    <font>
      <b/>
      <sz val="11"/>
      <color rgb="FF000000"/>
      <name val="Czcionka tekstu podstawowego"/>
      <family val="2"/>
      <charset val="238"/>
    </font>
    <font>
      <sz val="10"/>
      <color rgb="FF000000"/>
      <name val="Arial"/>
      <family val="2"/>
      <charset val="238"/>
    </font>
    <font>
      <b/>
      <sz val="11"/>
      <color rgb="FF000000"/>
      <name val="Czcionka tekstu podstawowego"/>
      <charset val="238"/>
    </font>
    <font>
      <sz val="9"/>
      <name val="Arial"/>
      <family val="2"/>
      <charset val="238"/>
    </font>
    <font>
      <b/>
      <sz val="9"/>
      <name val="Arial"/>
      <family val="2"/>
      <charset val="238"/>
    </font>
    <font>
      <sz val="9"/>
      <color rgb="FF000000"/>
      <name val="Czcionka tekstu podstawowego"/>
      <family val="2"/>
      <charset val="238"/>
    </font>
    <font>
      <sz val="11"/>
      <color rgb="FF000000"/>
      <name val="Czcionka tekstu podstawowego"/>
      <family val="2"/>
      <charset val="238"/>
    </font>
    <font>
      <sz val="10"/>
      <color theme="1"/>
      <name val="Arial"/>
      <family val="2"/>
      <charset val="238"/>
    </font>
    <font>
      <sz val="10"/>
      <color rgb="FF000000"/>
      <name val="Czcionka tekstu podstawowego"/>
      <family val="2"/>
      <charset val="238"/>
    </font>
    <font>
      <sz val="10"/>
      <name val="Arial CE"/>
      <charset val="238"/>
    </font>
    <font>
      <sz val="11"/>
      <color indexed="8"/>
      <name val="Calibri"/>
      <family val="2"/>
      <charset val="238"/>
    </font>
    <font>
      <sz val="11"/>
      <color rgb="FF800080"/>
      <name val="Czcionka tekstu podstawowego"/>
      <family val="2"/>
      <charset val="238"/>
    </font>
    <font>
      <sz val="11"/>
      <color rgb="FF000000"/>
      <name val="Czcionka tekstu podstawowego"/>
      <charset val="238"/>
    </font>
    <font>
      <sz val="10"/>
      <color rgb="FF000000"/>
      <name val="Czcionka tekstu podstawowego"/>
      <charset val="238"/>
    </font>
    <font>
      <b/>
      <sz val="18"/>
      <color theme="3"/>
      <name val="Cambria"/>
      <family val="2"/>
      <charset val="238"/>
      <scheme val="major"/>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006100"/>
      <name val="Czcionka tekstu podstawowego"/>
      <family val="2"/>
      <charset val="238"/>
    </font>
    <font>
      <sz val="11"/>
      <color rgb="FF9C0006"/>
      <name val="Czcionka tekstu podstawowego"/>
      <family val="2"/>
      <charset val="238"/>
    </font>
    <font>
      <sz val="11"/>
      <color rgb="FF9C650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b/>
      <sz val="11"/>
      <color rgb="FFFA7D00"/>
      <name val="Czcionka tekstu podstawowego"/>
      <family val="2"/>
      <charset val="238"/>
    </font>
    <font>
      <sz val="11"/>
      <color rgb="FFFA7D00"/>
      <name val="Czcionka tekstu podstawowego"/>
      <family val="2"/>
      <charset val="238"/>
    </font>
    <font>
      <b/>
      <sz val="11"/>
      <color theme="0"/>
      <name val="Czcionka tekstu podstawowego"/>
      <family val="2"/>
      <charset val="238"/>
    </font>
    <font>
      <sz val="11"/>
      <color rgb="FFFF0000"/>
      <name val="Czcionka tekstu podstawowego"/>
      <family val="2"/>
      <charset val="238"/>
    </font>
    <font>
      <b/>
      <sz val="11"/>
      <color theme="1"/>
      <name val="Czcionka tekstu podstawowego"/>
      <family val="2"/>
      <charset val="238"/>
    </font>
    <font>
      <sz val="11"/>
      <color theme="0"/>
      <name val="Czcionka tekstu podstawowego"/>
      <family val="2"/>
      <charset val="238"/>
    </font>
    <font>
      <i/>
      <sz val="11"/>
      <color rgb="FF7F7F7F"/>
      <name val="Czcionka tekstu podstawowego"/>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0"/>
      <name val="Arial"/>
      <family val="2"/>
    </font>
    <font>
      <sz val="11"/>
      <color rgb="FF000000"/>
      <name val="Calibri"/>
      <family val="2"/>
      <charset val="238"/>
    </font>
    <font>
      <sz val="11"/>
      <color theme="1"/>
      <name val="Arial"/>
      <family val="2"/>
      <charset val="238"/>
    </font>
    <font>
      <b/>
      <i/>
      <sz val="16"/>
      <color theme="1"/>
      <name val="Arial"/>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5"/>
      <color indexed="62"/>
      <name val="Czcionka tekstu podstawowego"/>
      <family val="2"/>
      <charset val="238"/>
    </font>
    <font>
      <b/>
      <sz val="13"/>
      <color indexed="56"/>
      <name val="Czcionka tekstu podstawowego"/>
      <family val="2"/>
      <charset val="238"/>
    </font>
    <font>
      <b/>
      <sz val="13"/>
      <color indexed="62"/>
      <name val="Czcionka tekstu podstawowego"/>
      <family val="2"/>
      <charset val="238"/>
    </font>
    <font>
      <b/>
      <sz val="11"/>
      <color indexed="56"/>
      <name val="Czcionka tekstu podstawowego"/>
      <family val="2"/>
      <charset val="238"/>
    </font>
    <font>
      <b/>
      <sz val="11"/>
      <color indexed="62"/>
      <name val="Czcionka tekstu podstawowego"/>
      <family val="2"/>
      <charset val="238"/>
    </font>
    <font>
      <sz val="11"/>
      <color indexed="60"/>
      <name val="Czcionka tekstu podstawowego"/>
      <family val="2"/>
      <charset val="238"/>
    </font>
    <font>
      <sz val="10"/>
      <name val="MS Sans Serif"/>
      <family val="2"/>
      <charset val="238"/>
    </font>
    <font>
      <sz val="10"/>
      <name val="Arial CE"/>
      <family val="2"/>
      <charset val="238"/>
    </font>
    <font>
      <sz val="10"/>
      <color theme="1"/>
      <name val="Arial1"/>
      <charset val="238"/>
    </font>
    <font>
      <sz val="10"/>
      <color indexed="8"/>
      <name val="Arial1"/>
      <charset val="238"/>
    </font>
    <font>
      <b/>
      <sz val="11"/>
      <color indexed="52"/>
      <name val="Czcionka tekstu podstawowego"/>
      <family val="2"/>
      <charset val="238"/>
    </font>
    <font>
      <b/>
      <i/>
      <u/>
      <sz val="11"/>
      <color theme="1"/>
      <name val="Arial"/>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b/>
      <sz val="18"/>
      <color indexed="62"/>
      <name val="Cambria"/>
      <family val="2"/>
      <charset val="238"/>
    </font>
    <font>
      <b/>
      <sz val="18"/>
      <color indexed="62"/>
      <name val="Cambria"/>
      <family val="2"/>
      <charset val="238"/>
      <scheme val="major"/>
    </font>
    <font>
      <sz val="11"/>
      <color theme="1"/>
      <name val="Calibri"/>
      <family val="2"/>
      <scheme val="minor"/>
    </font>
    <font>
      <sz val="11"/>
      <color indexed="20"/>
      <name val="Czcionka tekstu podstawowego"/>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theme="1"/>
      <name val="Calibri"/>
      <family val="2"/>
      <charset val="238"/>
    </font>
    <font>
      <sz val="11"/>
      <color indexed="9"/>
      <name val="Calibri"/>
      <family val="2"/>
      <charset val="238"/>
    </font>
    <font>
      <sz val="9"/>
      <color theme="0"/>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color indexed="62"/>
      <name val="Calibri"/>
      <family val="2"/>
      <charset val="238"/>
    </font>
    <font>
      <sz val="9"/>
      <color rgb="FF3F3F76"/>
      <name val="Calibri"/>
      <family val="2"/>
      <charset val="238"/>
    </font>
    <font>
      <b/>
      <sz val="11"/>
      <color indexed="63"/>
      <name val="Calibri"/>
      <family val="2"/>
      <charset val="238"/>
    </font>
    <font>
      <b/>
      <sz val="9"/>
      <color rgb="FF3F3F3F"/>
      <name val="Calibri"/>
      <family val="2"/>
      <charset val="238"/>
    </font>
    <font>
      <sz val="11"/>
      <color indexed="17"/>
      <name val="Calibri"/>
      <family val="2"/>
      <charset val="238"/>
    </font>
    <font>
      <sz val="9"/>
      <color rgb="FF006100"/>
      <name val="Calibri"/>
      <family val="2"/>
      <charset val="238"/>
    </font>
    <font>
      <sz val="10"/>
      <color theme="1"/>
      <name val="Arial"/>
      <family val="2"/>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i/>
      <sz val="16"/>
      <color indexed="8"/>
      <name val="Arial1"/>
      <charset val="238"/>
    </font>
    <font>
      <u/>
      <sz val="10"/>
      <color indexed="12"/>
      <name val="Arial CE"/>
      <charset val="238"/>
    </font>
    <font>
      <u/>
      <sz val="10"/>
      <color indexed="12"/>
      <name val="MS Sans Serif"/>
      <family val="2"/>
      <charset val="238"/>
    </font>
    <font>
      <sz val="11"/>
      <color indexed="52"/>
      <name val="Calibri"/>
      <family val="2"/>
      <charset val="238"/>
    </font>
    <font>
      <sz val="9"/>
      <color rgb="FFFA7D00"/>
      <name val="Calibri"/>
      <family val="2"/>
      <charset val="238"/>
    </font>
    <font>
      <b/>
      <sz val="9"/>
      <color theme="0"/>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1"/>
      <color indexed="60"/>
      <name val="Calibri"/>
      <family val="2"/>
      <charset val="238"/>
    </font>
    <font>
      <sz val="9"/>
      <color rgb="FF9C6500"/>
      <name val="Calibri"/>
      <family val="2"/>
      <charset val="238"/>
    </font>
    <font>
      <sz val="11"/>
      <name val="Arial CE"/>
      <charset val="238"/>
    </font>
    <font>
      <sz val="10"/>
      <color rgb="FF000000"/>
      <name val="Times New Roman"/>
      <family val="1"/>
      <charset val="238"/>
    </font>
    <font>
      <sz val="12"/>
      <color theme="1"/>
      <name val="Arial"/>
      <family val="2"/>
      <charset val="238"/>
    </font>
    <font>
      <sz val="12"/>
      <name val="Times New Roman"/>
      <family val="1"/>
      <charset val="238"/>
    </font>
    <font>
      <b/>
      <sz val="9"/>
      <color rgb="FFFA7D00"/>
      <name val="Calibri"/>
      <family val="2"/>
      <charset val="238"/>
    </font>
    <font>
      <b/>
      <i/>
      <u/>
      <sz val="11"/>
      <color indexed="8"/>
      <name val="Arial1"/>
      <charset val="238"/>
    </font>
    <font>
      <b/>
      <sz val="11"/>
      <color indexed="8"/>
      <name val="Calibri"/>
      <family val="2"/>
      <charset val="238"/>
    </font>
    <font>
      <b/>
      <sz val="9"/>
      <color theme="1"/>
      <name val="Calibri"/>
      <family val="2"/>
      <charset val="238"/>
    </font>
    <font>
      <i/>
      <sz val="9"/>
      <color rgb="FF7F7F7F"/>
      <name val="Calibri"/>
      <family val="2"/>
      <charset val="238"/>
    </font>
    <font>
      <sz val="11"/>
      <color indexed="10"/>
      <name val="Calibri"/>
      <family val="2"/>
      <charset val="238"/>
    </font>
    <font>
      <sz val="9"/>
      <color rgb="FFFF0000"/>
      <name val="Calibri"/>
      <family val="2"/>
      <charset val="238"/>
    </font>
    <font>
      <sz val="9"/>
      <color rgb="FF9C0006"/>
      <name val="Calibri"/>
      <family val="2"/>
      <charset val="238"/>
    </font>
    <font>
      <sz val="14"/>
      <color rgb="FF000000"/>
      <name val="Czcionka tekstu podstawowego"/>
      <family val="2"/>
      <charset val="238"/>
    </font>
    <font>
      <sz val="9"/>
      <color indexed="81"/>
      <name val="Tahoma"/>
      <family val="2"/>
      <charset val="238"/>
    </font>
    <font>
      <sz val="12"/>
      <color indexed="81"/>
      <name val="Tahoma"/>
      <family val="2"/>
      <charset val="238"/>
    </font>
    <font>
      <sz val="8"/>
      <name val="Arial"/>
      <family val="2"/>
      <charset val="238"/>
    </font>
    <font>
      <b/>
      <u/>
      <sz val="8"/>
      <name val="Arial"/>
      <family val="2"/>
      <charset val="238"/>
    </font>
    <font>
      <sz val="11"/>
      <name val="Arial"/>
      <family val="2"/>
      <charset val="238"/>
    </font>
    <font>
      <sz val="12"/>
      <name val="Arial"/>
      <family val="2"/>
      <charset val="238"/>
    </font>
    <font>
      <sz val="12"/>
      <color rgb="FF000000"/>
      <name val="Czcionka tekstu podstawowego"/>
      <family val="2"/>
      <charset val="238"/>
    </font>
    <font>
      <b/>
      <sz val="12"/>
      <name val="Arial"/>
      <family val="2"/>
      <charset val="238"/>
    </font>
    <font>
      <b/>
      <sz val="10"/>
      <color rgb="FFFF0000"/>
      <name val="Arial"/>
      <family val="2"/>
      <charset val="238"/>
    </font>
    <font>
      <vertAlign val="superscript"/>
      <sz val="12"/>
      <name val="Arial"/>
      <family val="2"/>
      <charset val="238"/>
    </font>
    <font>
      <i/>
      <sz val="12"/>
      <name val="Arial"/>
      <family val="2"/>
      <charset val="238"/>
    </font>
    <font>
      <sz val="10"/>
      <name val="Czcionka tekstu podstawowego"/>
      <charset val="238"/>
    </font>
    <font>
      <sz val="10"/>
      <name val="Czcionka tekstu podstawowego"/>
      <family val="2"/>
      <charset val="238"/>
    </font>
    <font>
      <sz val="11"/>
      <name val="Czcionka tekstu podstawowego"/>
      <family val="2"/>
      <charset val="238"/>
    </font>
    <font>
      <sz val="10"/>
      <color rgb="FFFF0000"/>
      <name val="Arial"/>
      <family val="2"/>
      <charset val="238"/>
    </font>
    <font>
      <b/>
      <sz val="12"/>
      <color theme="1"/>
      <name val="Arial"/>
      <family val="2"/>
      <charset val="238"/>
    </font>
    <font>
      <b/>
      <sz val="12"/>
      <color rgb="FF000000"/>
      <name val="Arial"/>
      <family val="2"/>
      <charset val="238"/>
    </font>
    <font>
      <sz val="12"/>
      <color rgb="FF000000"/>
      <name val="Arial"/>
      <family val="2"/>
      <charset val="238"/>
    </font>
    <font>
      <sz val="9"/>
      <color rgb="FF000000"/>
      <name val="Arial"/>
      <family val="2"/>
      <charset val="238"/>
    </font>
    <font>
      <sz val="9"/>
      <name val="Czcionka tekstu podstawowego"/>
      <charset val="238"/>
    </font>
    <font>
      <sz val="9"/>
      <name val="Czcionka tekstu podstawowego"/>
      <family val="2"/>
      <charset val="238"/>
    </font>
    <font>
      <b/>
      <sz val="10"/>
      <color rgb="FF000000"/>
      <name val="Arial"/>
      <family val="2"/>
      <charset val="238"/>
    </font>
    <font>
      <b/>
      <sz val="10"/>
      <color theme="1"/>
      <name val="Arial"/>
      <family val="2"/>
      <charset val="238"/>
    </font>
  </fonts>
  <fills count="94">
    <fill>
      <patternFill patternType="none"/>
    </fill>
    <fill>
      <patternFill patternType="gray125"/>
    </fill>
    <fill>
      <patternFill patternType="solid">
        <fgColor rgb="FFFFFFCC"/>
        <bgColor rgb="FFEBF1DE"/>
      </patternFill>
    </fill>
    <fill>
      <patternFill patternType="solid">
        <fgColor rgb="FFF2F2F2"/>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rgb="FFFF99CC"/>
        <bgColor rgb="FFFF808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1"/>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7"/>
      </patternFill>
    </fill>
    <fill>
      <patternFill patternType="solid">
        <fgColor indexed="42"/>
        <bgColor indexed="27"/>
      </patternFill>
    </fill>
    <fill>
      <patternFill patternType="solid">
        <fgColor indexed="42"/>
      </patternFill>
    </fill>
    <fill>
      <patternFill patternType="solid">
        <fgColor indexed="26"/>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49"/>
      </patternFill>
    </fill>
    <fill>
      <patternFill patternType="solid">
        <fgColor indexed="20"/>
        <bgColor indexed="36"/>
      </patternFill>
    </fill>
    <fill>
      <patternFill patternType="solid">
        <fgColor indexed="36"/>
      </patternFill>
    </fill>
    <fill>
      <patternFill patternType="solid">
        <fgColor indexed="22"/>
      </patternFill>
    </fill>
    <fill>
      <patternFill patternType="solid">
        <fgColor indexed="49"/>
        <bgColor indexed="40"/>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4"/>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55"/>
      </patternFill>
    </fill>
    <fill>
      <patternFill patternType="solid">
        <fgColor indexed="43"/>
        <bgColor indexed="26"/>
      </patternFill>
    </fill>
    <fill>
      <patternFill patternType="solid">
        <fgColor indexed="26"/>
        <bgColor indexed="9"/>
      </patternFill>
    </fill>
    <fill>
      <patternFill patternType="solid">
        <fgColor indexed="46"/>
        <bgColor indexed="45"/>
      </patternFill>
    </fill>
    <fill>
      <patternFill patternType="solid">
        <fgColor indexed="22"/>
        <bgColor indexed="24"/>
      </patternFill>
    </fill>
    <fill>
      <patternFill patternType="solid">
        <fgColor theme="0" tint="-0.34998626667073579"/>
        <bgColor indexed="64"/>
      </patternFill>
    </fill>
    <fill>
      <patternFill patternType="solid">
        <fgColor theme="0"/>
        <bgColor indexed="64"/>
      </patternFill>
    </fill>
    <fill>
      <patternFill patternType="solid">
        <fgColor indexed="43"/>
        <bgColor indexed="64"/>
      </patternFill>
    </fill>
    <fill>
      <patternFill patternType="solid">
        <fgColor rgb="FF969696"/>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3" tint="0.39997558519241921"/>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ck">
        <color rgb="FFC00000"/>
      </top>
      <bottom/>
      <diagonal/>
    </border>
    <border>
      <left style="medium">
        <color auto="1"/>
      </left>
      <right/>
      <top style="medium">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style="medium">
        <color indexed="64"/>
      </left>
      <right style="medium">
        <color indexed="64"/>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style="medium">
        <color auto="1"/>
      </left>
      <right style="thin">
        <color auto="1"/>
      </right>
      <top/>
      <bottom/>
      <diagonal/>
    </border>
    <border>
      <left style="medium">
        <color indexed="64"/>
      </left>
      <right style="medium">
        <color indexed="64"/>
      </right>
      <top/>
      <bottom/>
      <diagonal/>
    </border>
    <border>
      <left style="thin">
        <color auto="1"/>
      </left>
      <right/>
      <top/>
      <bottom/>
      <diagonal/>
    </border>
    <border>
      <left/>
      <right/>
      <top/>
      <bottom style="medium">
        <color indexed="64"/>
      </bottom>
      <diagonal/>
    </border>
    <border>
      <left/>
      <right/>
      <top style="medium">
        <color indexed="64"/>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indexed="64"/>
      </top>
      <bottom style="medium">
        <color indexed="64"/>
      </bottom>
      <diagonal/>
    </border>
  </borders>
  <cellStyleXfs count="35756">
    <xf numFmtId="0" fontId="0" fillId="0" borderId="0"/>
    <xf numFmtId="164" fontId="14" fillId="0" borderId="0" applyBorder="0" applyProtection="0"/>
    <xf numFmtId="0" fontId="14" fillId="0" borderId="0"/>
    <xf numFmtId="0" fontId="7" fillId="0" borderId="0"/>
    <xf numFmtId="0" fontId="6"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44" fontId="7" fillId="0" borderId="0" applyFont="0" applyFill="0" applyBorder="0" applyAlignment="0" applyProtection="0"/>
    <xf numFmtId="43" fontId="7" fillId="0" borderId="0" applyFont="0" applyFill="0" applyBorder="0" applyAlignment="0" applyProtection="0"/>
    <xf numFmtId="0" fontId="17" fillId="0" borderId="0"/>
    <xf numFmtId="0" fontId="6"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5" fillId="0" borderId="0"/>
    <xf numFmtId="0" fontId="5" fillId="0" borderId="0"/>
    <xf numFmtId="0" fontId="19" fillId="7" borderId="0" applyBorder="0" applyProtection="0"/>
    <xf numFmtId="0" fontId="7" fillId="0" borderId="0"/>
    <xf numFmtId="0" fontId="18"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44"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47"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41"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58"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57"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41"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44"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39" borderId="0" applyNumberFormat="0" applyBorder="0" applyAlignment="0" applyProtection="0"/>
    <xf numFmtId="0" fontId="36" fillId="26"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5" borderId="0" applyNumberFormat="0" applyBorder="0" applyAlignment="0" applyProtection="0"/>
    <xf numFmtId="0" fontId="36" fillId="30"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69" borderId="0" applyNumberFormat="0" applyBorder="0" applyAlignment="0" applyProtection="0"/>
    <xf numFmtId="0" fontId="36" fillId="38"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40" fillId="52" borderId="26" applyNumberFormat="0" applyAlignment="0" applyProtection="0"/>
    <xf numFmtId="0" fontId="40" fillId="52" borderId="26" applyNumberFormat="0" applyAlignment="0" applyProtection="0"/>
    <xf numFmtId="0" fontId="40" fillId="44" borderId="26" applyNumberFormat="0" applyAlignment="0" applyProtection="0"/>
    <xf numFmtId="0" fontId="40" fillId="44" borderId="26" applyNumberFormat="0" applyAlignment="0" applyProtection="0"/>
    <xf numFmtId="0" fontId="29" fillId="11" borderId="20" applyNumberFormat="0" applyAlignment="0" applyProtection="0"/>
    <xf numFmtId="0" fontId="40" fillId="44" borderId="26" applyNumberFormat="0" applyAlignment="0" applyProtection="0"/>
    <xf numFmtId="0" fontId="40" fillId="52"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29" fillId="11" borderId="20" applyNumberFormat="0" applyAlignment="0" applyProtection="0"/>
    <xf numFmtId="0" fontId="41" fillId="79" borderId="27" applyNumberFormat="0" applyAlignment="0" applyProtection="0"/>
    <xf numFmtId="0" fontId="41" fillId="79" borderId="27" applyNumberFormat="0" applyAlignment="0" applyProtection="0"/>
    <xf numFmtId="0" fontId="41" fillId="66" borderId="27" applyNumberFormat="0" applyAlignment="0" applyProtection="0"/>
    <xf numFmtId="0" fontId="30" fillId="80" borderId="21" applyNumberFormat="0" applyAlignment="0" applyProtection="0"/>
    <xf numFmtId="0" fontId="41" fillId="66" borderId="27" applyNumberFormat="0" applyAlignment="0" applyProtection="0"/>
    <xf numFmtId="0" fontId="30" fillId="12" borderId="21" applyNumberFormat="0" applyAlignment="0" applyProtection="0"/>
    <xf numFmtId="0" fontId="30" fillId="80" borderId="21" applyNumberFormat="0" applyAlignment="0" applyProtection="0"/>
    <xf numFmtId="0" fontId="41" fillId="66" borderId="27" applyNumberFormat="0" applyAlignment="0" applyProtection="0"/>
    <xf numFmtId="0" fontId="30" fillId="80" borderId="21" applyNumberFormat="0" applyAlignment="0" applyProtection="0"/>
    <xf numFmtId="0" fontId="41" fillId="79" borderId="27" applyNumberFormat="0" applyAlignment="0" applyProtection="0"/>
    <xf numFmtId="0" fontId="41" fillId="66" borderId="27" applyNumberFormat="0" applyAlignment="0" applyProtection="0"/>
    <xf numFmtId="0" fontId="30" fillId="12" borderId="21" applyNumberFormat="0" applyAlignment="0" applyProtection="0"/>
    <xf numFmtId="0" fontId="41" fillId="66" borderId="27" applyNumberFormat="0" applyAlignment="0" applyProtection="0"/>
    <xf numFmtId="0" fontId="30" fillId="12" borderId="21" applyNumberFormat="0" applyAlignment="0" applyProtection="0"/>
    <xf numFmtId="0" fontId="30" fillId="12" borderId="21" applyNumberFormat="0" applyAlignment="0" applyProtection="0"/>
    <xf numFmtId="0" fontId="41" fillId="66" borderId="27" applyNumberFormat="0" applyAlignment="0" applyProtection="0"/>
    <xf numFmtId="0" fontId="41" fillId="66" borderId="27" applyNumberFormat="0" applyAlignment="0" applyProtection="0"/>
    <xf numFmtId="0" fontId="41" fillId="66" borderId="27" applyNumberFormat="0" applyAlignment="0" applyProtection="0"/>
    <xf numFmtId="0" fontId="30" fillId="12" borderId="21" applyNumberFormat="0" applyAlignment="0" applyProtection="0"/>
    <xf numFmtId="0" fontId="42" fillId="45"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43" fontId="17" fillId="0" borderId="0" applyFont="0" applyFill="0" applyBorder="0" applyAlignment="0" applyProtection="0"/>
    <xf numFmtId="165" fontId="43" fillId="0" borderId="0" applyFill="0" applyBorder="0" applyAlignment="0" applyProtection="0"/>
    <xf numFmtId="43" fontId="17" fillId="0" borderId="0" applyFont="0" applyFill="0" applyBorder="0" applyAlignment="0" applyProtection="0"/>
    <xf numFmtId="166" fontId="44" fillId="0" borderId="0"/>
    <xf numFmtId="166" fontId="18" fillId="0" borderId="0"/>
    <xf numFmtId="0" fontId="7" fillId="0" borderId="0"/>
    <xf numFmtId="166" fontId="18" fillId="0" borderId="0"/>
    <xf numFmtId="167" fontId="45" fillId="0" borderId="0"/>
    <xf numFmtId="0" fontId="46" fillId="0" borderId="0">
      <alignment horizontal="center"/>
    </xf>
    <xf numFmtId="0" fontId="46" fillId="0" borderId="0">
      <alignment horizontal="center" textRotation="90"/>
    </xf>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8" fillId="81" borderId="29" applyNumberFormat="0" applyAlignment="0" applyProtection="0"/>
    <xf numFmtId="0" fontId="48" fillId="81"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8" fillId="82" borderId="29" applyNumberFormat="0" applyAlignment="0" applyProtection="0"/>
    <xf numFmtId="0" fontId="48" fillId="81" borderId="29"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6"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0" fontId="17" fillId="0" borderId="0"/>
    <xf numFmtId="0" fontId="7" fillId="0" borderId="0"/>
    <xf numFmtId="0" fontId="43" fillId="0" borderId="0"/>
    <xf numFmtId="0" fontId="7" fillId="0" borderId="0"/>
    <xf numFmtId="0" fontId="7" fillId="0" borderId="0"/>
    <xf numFmtId="0" fontId="7" fillId="0" borderId="0"/>
    <xf numFmtId="0" fontId="7" fillId="0" borderId="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17" fillId="0" borderId="0"/>
    <xf numFmtId="0" fontId="17" fillId="0" borderId="0"/>
    <xf numFmtId="0" fontId="4" fillId="0" borderId="0"/>
    <xf numFmtId="0" fontId="17" fillId="0" borderId="0"/>
    <xf numFmtId="0" fontId="17" fillId="0" borderId="0"/>
    <xf numFmtId="0" fontId="7" fillId="0" borderId="0"/>
    <xf numFmtId="0" fontId="7" fillId="0" borderId="0"/>
    <xf numFmtId="0" fontId="7"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38" fillId="0" borderId="0"/>
    <xf numFmtId="0" fontId="17" fillId="0" borderId="0"/>
    <xf numFmtId="0" fontId="17" fillId="0" borderId="0"/>
    <xf numFmtId="0" fontId="17" fillId="0" borderId="0"/>
    <xf numFmtId="0" fontId="17" fillId="0" borderId="0"/>
    <xf numFmtId="0" fontId="17"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0" fontId="4" fillId="0" borderId="0"/>
    <xf numFmtId="0" fontId="4" fillId="0" borderId="0"/>
    <xf numFmtId="0" fontId="38" fillId="0" borderId="0"/>
    <xf numFmtId="0" fontId="38"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5" fillId="0" borderId="0"/>
    <xf numFmtId="0" fontId="4" fillId="0" borderId="0"/>
    <xf numFmtId="0" fontId="4" fillId="0" borderId="0"/>
    <xf numFmtId="0" fontId="7" fillId="0" borderId="0"/>
    <xf numFmtId="0" fontId="5" fillId="0" borderId="0"/>
    <xf numFmtId="0" fontId="4" fillId="0" borderId="0"/>
    <xf numFmtId="0" fontId="4" fillId="0" borderId="0"/>
    <xf numFmtId="0" fontId="7"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7" fillId="0" borderId="0"/>
    <xf numFmtId="0" fontId="7" fillId="0" borderId="0"/>
    <xf numFmtId="0" fontId="7" fillId="0" borderId="0"/>
    <xf numFmtId="0" fontId="7" fillId="0" borderId="0"/>
    <xf numFmtId="0" fontId="58" fillId="0" borderId="0"/>
    <xf numFmtId="0" fontId="7" fillId="0" borderId="0"/>
    <xf numFmtId="0" fontId="4" fillId="0" borderId="0"/>
    <xf numFmtId="0" fontId="7"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8"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43" fillId="0" borderId="0"/>
    <xf numFmtId="0" fontId="7" fillId="0" borderId="0"/>
    <xf numFmtId="0" fontId="7"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166" fontId="44" fillId="0" borderId="0"/>
    <xf numFmtId="0" fontId="7" fillId="0" borderId="0"/>
    <xf numFmtId="0" fontId="7" fillId="0" borderId="0"/>
    <xf numFmtId="166"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44"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79" borderId="26" applyNumberFormat="0" applyAlignment="0" applyProtection="0"/>
    <xf numFmtId="0" fontId="60" fillId="79" borderId="26" applyNumberFormat="0" applyAlignment="0" applyProtection="0"/>
    <xf numFmtId="0" fontId="60" fillId="66" borderId="26" applyNumberFormat="0" applyAlignment="0" applyProtection="0"/>
    <xf numFmtId="0" fontId="31" fillId="80" borderId="20" applyNumberFormat="0" applyAlignment="0" applyProtection="0"/>
    <xf numFmtId="0" fontId="60" fillId="66" borderId="26" applyNumberFormat="0" applyAlignment="0" applyProtection="0"/>
    <xf numFmtId="0" fontId="31" fillId="12" borderId="20" applyNumberFormat="0" applyAlignment="0" applyProtection="0"/>
    <xf numFmtId="0" fontId="31" fillId="80" borderId="20" applyNumberFormat="0" applyAlignment="0" applyProtection="0"/>
    <xf numFmtId="0" fontId="60" fillId="66" borderId="26" applyNumberFormat="0" applyAlignment="0" applyProtection="0"/>
    <xf numFmtId="0" fontId="31" fillId="80" borderId="20" applyNumberFormat="0" applyAlignment="0" applyProtection="0"/>
    <xf numFmtId="0" fontId="60" fillId="79" borderId="26" applyNumberFormat="0" applyAlignment="0" applyProtection="0"/>
    <xf numFmtId="0" fontId="60" fillId="66" borderId="26" applyNumberFormat="0" applyAlignment="0" applyProtection="0"/>
    <xf numFmtId="0" fontId="31" fillId="12" borderId="20" applyNumberFormat="0" applyAlignment="0" applyProtection="0"/>
    <xf numFmtId="0" fontId="60" fillId="66" borderId="26" applyNumberFormat="0" applyAlignment="0" applyProtection="0"/>
    <xf numFmtId="0" fontId="31" fillId="12" borderId="20" applyNumberFormat="0" applyAlignment="0" applyProtection="0"/>
    <xf numFmtId="0" fontId="31" fillId="12" borderId="20" applyNumberFormat="0" applyAlignment="0" applyProtection="0"/>
    <xf numFmtId="0" fontId="60" fillId="66" borderId="26" applyNumberFormat="0" applyAlignment="0" applyProtection="0"/>
    <xf numFmtId="0" fontId="60" fillId="66" borderId="26" applyNumberFormat="0" applyAlignment="0" applyProtection="0"/>
    <xf numFmtId="0" fontId="60" fillId="66" borderId="26" applyNumberFormat="0" applyAlignment="0" applyProtection="0"/>
    <xf numFmtId="0" fontId="31" fillId="12" borderId="20" applyNumberFormat="0" applyAlignment="0" applyProtection="0"/>
    <xf numFmtId="0" fontId="61" fillId="0" borderId="0"/>
    <xf numFmtId="168" fontId="61" fillId="0" borderId="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62" fillId="0" borderId="35" applyNumberFormat="0" applyFill="0" applyAlignment="0" applyProtection="0"/>
    <xf numFmtId="0" fontId="35" fillId="0" borderId="36"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62" fillId="0" borderId="35" applyNumberFormat="0" applyFill="0" applyAlignment="0" applyProtection="0"/>
    <xf numFmtId="0" fontId="35" fillId="0" borderId="25"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4" fillId="14" borderId="24" applyNumberFormat="0" applyFont="0" applyAlignment="0" applyProtection="0"/>
    <xf numFmtId="0" fontId="1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84" borderId="37" applyNumberForma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0" fontId="7" fillId="47" borderId="37" applyNumberFormat="0" applyFont="0" applyAlignment="0" applyProtection="0"/>
    <xf numFmtId="44" fontId="17" fillId="0" borderId="0" applyFont="0" applyFill="0" applyBorder="0" applyAlignment="0" applyProtection="0"/>
    <xf numFmtId="44" fontId="68" fillId="0" borderId="0" applyFont="0" applyFill="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14" fillId="0" borderId="0"/>
    <xf numFmtId="0" fontId="3" fillId="0" borderId="0"/>
    <xf numFmtId="164" fontId="14" fillId="0" borderId="0" applyBorder="0" applyProtection="0"/>
    <xf numFmtId="0" fontId="18" fillId="41" borderId="0" applyNumberFormat="0" applyBorder="0" applyAlignment="0" applyProtection="0"/>
    <xf numFmtId="0" fontId="3" fillId="16" borderId="0" applyNumberFormat="0" applyBorder="0" applyAlignment="0" applyProtection="0"/>
    <xf numFmtId="0" fontId="18" fillId="43" borderId="0" applyNumberFormat="0" applyBorder="0" applyAlignment="0" applyProtection="0"/>
    <xf numFmtId="0" fontId="3" fillId="20" borderId="0" applyNumberFormat="0" applyBorder="0" applyAlignment="0" applyProtection="0"/>
    <xf numFmtId="0" fontId="18" fillId="46" borderId="0" applyNumberFormat="0" applyBorder="0" applyAlignment="0" applyProtection="0"/>
    <xf numFmtId="0" fontId="3" fillId="24" borderId="0" applyNumberFormat="0" applyBorder="0" applyAlignment="0" applyProtection="0"/>
    <xf numFmtId="0" fontId="18" fillId="49" borderId="0" applyNumberFormat="0" applyBorder="0" applyAlignment="0" applyProtection="0"/>
    <xf numFmtId="0" fontId="3" fillId="28" borderId="0" applyNumberFormat="0" applyBorder="0" applyAlignment="0" applyProtection="0"/>
    <xf numFmtId="0" fontId="18" fillId="51" borderId="0" applyNumberFormat="0" applyBorder="0" applyAlignment="0" applyProtection="0"/>
    <xf numFmtId="0" fontId="3" fillId="32" borderId="0" applyNumberFormat="0" applyBorder="0" applyAlignment="0" applyProtection="0"/>
    <xf numFmtId="0" fontId="18" fillId="44" borderId="0" applyNumberFormat="0" applyBorder="0" applyAlignment="0" applyProtection="0"/>
    <xf numFmtId="0" fontId="3" fillId="3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5" fillId="4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5"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8" fillId="41"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 fillId="41" borderId="0" applyNumberFormat="0" applyBorder="0" applyAlignment="0" applyProtection="0"/>
    <xf numFmtId="0" fontId="85" fillId="16" borderId="0" applyNumberFormat="0" applyBorder="0" applyAlignment="0" applyProtection="0"/>
    <xf numFmtId="0" fontId="3" fillId="41" borderId="0" applyNumberFormat="0" applyBorder="0" applyAlignment="0" applyProtection="0"/>
    <xf numFmtId="0" fontId="85" fillId="16" borderId="0" applyNumberFormat="0" applyBorder="0" applyAlignment="0" applyProtection="0"/>
    <xf numFmtId="0" fontId="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2"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8"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5"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8" fillId="43"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 fillId="43" borderId="0" applyNumberFormat="0" applyBorder="0" applyAlignment="0" applyProtection="0"/>
    <xf numFmtId="0" fontId="85" fillId="20" borderId="0" applyNumberFormat="0" applyBorder="0" applyAlignment="0" applyProtection="0"/>
    <xf numFmtId="0" fontId="3" fillId="43" borderId="0" applyNumberFormat="0" applyBorder="0" applyAlignment="0" applyProtection="0"/>
    <xf numFmtId="0" fontId="85" fillId="20" borderId="0" applyNumberFormat="0" applyBorder="0" applyAlignment="0" applyProtection="0"/>
    <xf numFmtId="0" fontId="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8"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8" fillId="46"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5"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5"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8" fillId="46"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 fillId="46" borderId="0" applyNumberFormat="0" applyBorder="0" applyAlignment="0" applyProtection="0"/>
    <xf numFmtId="0" fontId="85" fillId="24" borderId="0" applyNumberFormat="0" applyBorder="0" applyAlignment="0" applyProtection="0"/>
    <xf numFmtId="0" fontId="3" fillId="46" borderId="0" applyNumberFormat="0" applyBorder="0" applyAlignment="0" applyProtection="0"/>
    <xf numFmtId="0" fontId="85" fillId="24" borderId="0" applyNumberFormat="0" applyBorder="0" applyAlignment="0" applyProtection="0"/>
    <xf numFmtId="0" fontId="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5"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8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8" fillId="49"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 fillId="49" borderId="0" applyNumberFormat="0" applyBorder="0" applyAlignment="0" applyProtection="0"/>
    <xf numFmtId="0" fontId="85" fillId="28" borderId="0" applyNumberFormat="0" applyBorder="0" applyAlignment="0" applyProtection="0"/>
    <xf numFmtId="0" fontId="3" fillId="49" borderId="0" applyNumberFormat="0" applyBorder="0" applyAlignment="0" applyProtection="0"/>
    <xf numFmtId="0" fontId="85" fillId="28" borderId="0" applyNumberFormat="0" applyBorder="0" applyAlignment="0" applyProtection="0"/>
    <xf numFmtId="0" fontId="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85" fillId="32" borderId="0" applyNumberFormat="0" applyBorder="0" applyAlignment="0" applyProtection="0"/>
    <xf numFmtId="0" fontId="5" fillId="32" borderId="0" applyNumberFormat="0" applyBorder="0" applyAlignment="0" applyProtection="0"/>
    <xf numFmtId="0" fontId="38" fillId="5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85" fillId="36" borderId="0" applyNumberFormat="0" applyBorder="0" applyAlignment="0" applyProtection="0"/>
    <xf numFmtId="0" fontId="5" fillId="36" borderId="0" applyNumberFormat="0" applyBorder="0" applyAlignment="0" applyProtection="0"/>
    <xf numFmtId="0" fontId="38" fillId="44"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8" fillId="54" borderId="0" applyNumberFormat="0" applyBorder="0" applyAlignment="0" applyProtection="0"/>
    <xf numFmtId="0" fontId="3" fillId="17" borderId="0" applyNumberFormat="0" applyBorder="0" applyAlignment="0" applyProtection="0"/>
    <xf numFmtId="0" fontId="18" fillId="56" borderId="0" applyNumberFormat="0" applyBorder="0" applyAlignment="0" applyProtection="0"/>
    <xf numFmtId="0" fontId="3" fillId="21" borderId="0" applyNumberFormat="0" applyBorder="0" applyAlignment="0" applyProtection="0"/>
    <xf numFmtId="0" fontId="18" fillId="39" borderId="0" applyNumberFormat="0" applyBorder="0" applyAlignment="0" applyProtection="0"/>
    <xf numFmtId="0" fontId="3" fillId="25" borderId="0" applyNumberFormat="0" applyBorder="0" applyAlignment="0" applyProtection="0"/>
    <xf numFmtId="0" fontId="18" fillId="49" borderId="0" applyNumberFormat="0" applyBorder="0" applyAlignment="0" applyProtection="0"/>
    <xf numFmtId="0" fontId="3" fillId="29" borderId="0" applyNumberFormat="0" applyBorder="0" applyAlignment="0" applyProtection="0"/>
    <xf numFmtId="0" fontId="18" fillId="54" borderId="0" applyNumberFormat="0" applyBorder="0" applyAlignment="0" applyProtection="0"/>
    <xf numFmtId="0" fontId="3" fillId="33" borderId="0" applyNumberFormat="0" applyBorder="0" applyAlignment="0" applyProtection="0"/>
    <xf numFmtId="0" fontId="18" fillId="60" borderId="0" applyNumberFormat="0" applyBorder="0" applyAlignment="0" applyProtection="0"/>
    <xf numFmtId="0" fontId="3" fillId="3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3"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54"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85" fillId="17" borderId="0" applyNumberFormat="0" applyBorder="0" applyAlignment="0" applyProtection="0"/>
    <xf numFmtId="0" fontId="5" fillId="17" borderId="0" applyNumberFormat="0" applyBorder="0" applyAlignment="0" applyProtection="0"/>
    <xf numFmtId="0" fontId="38" fillId="54"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1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85" fillId="21" borderId="0" applyNumberFormat="0" applyBorder="0" applyAlignment="0" applyProtection="0"/>
    <xf numFmtId="0" fontId="5" fillId="21" borderId="0" applyNumberFormat="0" applyBorder="0" applyAlignment="0" applyProtection="0"/>
    <xf numFmtId="0" fontId="38" fillId="5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8"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8" fillId="3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5"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57"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8" fillId="39"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 fillId="39" borderId="0" applyNumberFormat="0" applyBorder="0" applyAlignment="0" applyProtection="0"/>
    <xf numFmtId="0" fontId="85" fillId="25" borderId="0" applyNumberFormat="0" applyBorder="0" applyAlignment="0" applyProtection="0"/>
    <xf numFmtId="0" fontId="3" fillId="39" borderId="0" applyNumberFormat="0" applyBorder="0" applyAlignment="0" applyProtection="0"/>
    <xf numFmtId="0" fontId="85" fillId="25" borderId="0" applyNumberFormat="0" applyBorder="0" applyAlignment="0" applyProtection="0"/>
    <xf numFmtId="0" fontId="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85"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8" fillId="4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85" fillId="29" borderId="0" applyNumberFormat="0" applyBorder="0" applyAlignment="0" applyProtection="0"/>
    <xf numFmtId="0" fontId="5" fillId="29" borderId="0" applyNumberFormat="0" applyBorder="0" applyAlignment="0" applyProtection="0"/>
    <xf numFmtId="0" fontId="38" fillId="4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1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85" fillId="33" borderId="0" applyNumberFormat="0" applyBorder="0" applyAlignment="0" applyProtection="0"/>
    <xf numFmtId="0" fontId="5" fillId="33" borderId="0" applyNumberFormat="0" applyBorder="0" applyAlignment="0" applyProtection="0"/>
    <xf numFmtId="0" fontId="38" fillId="5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59"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8" fillId="6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85" fillId="37" borderId="0" applyNumberFormat="0" applyBorder="0" applyAlignment="0" applyProtection="0"/>
    <xf numFmtId="0" fontId="5" fillId="37" borderId="0" applyNumberFormat="0" applyBorder="0" applyAlignment="0" applyProtection="0"/>
    <xf numFmtId="0" fontId="38" fillId="60"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86" fillId="62" borderId="0" applyNumberFormat="0" applyBorder="0" applyAlignment="0" applyProtection="0"/>
    <xf numFmtId="0" fontId="36" fillId="18" borderId="0" applyNumberFormat="0" applyBorder="0" applyAlignment="0" applyProtection="0"/>
    <xf numFmtId="0" fontId="86" fillId="56" borderId="0" applyNumberFormat="0" applyBorder="0" applyAlignment="0" applyProtection="0"/>
    <xf numFmtId="0" fontId="36" fillId="22" borderId="0" applyNumberFormat="0" applyBorder="0" applyAlignment="0" applyProtection="0"/>
    <xf numFmtId="0" fontId="86" fillId="39" borderId="0" applyNumberFormat="0" applyBorder="0" applyAlignment="0" applyProtection="0"/>
    <xf numFmtId="0" fontId="36" fillId="26" borderId="0" applyNumberFormat="0" applyBorder="0" applyAlignment="0" applyProtection="0"/>
    <xf numFmtId="0" fontId="86" fillId="65" borderId="0" applyNumberFormat="0" applyBorder="0" applyAlignment="0" applyProtection="0"/>
    <xf numFmtId="0" fontId="36" fillId="30" borderId="0" applyNumberFormat="0" applyBorder="0" applyAlignment="0" applyProtection="0"/>
    <xf numFmtId="0" fontId="86" fillId="63" borderId="0" applyNumberFormat="0" applyBorder="0" applyAlignment="0" applyProtection="0"/>
    <xf numFmtId="0" fontId="36" fillId="34" borderId="0" applyNumberFormat="0" applyBorder="0" applyAlignment="0" applyProtection="0"/>
    <xf numFmtId="0" fontId="86" fillId="69" borderId="0" applyNumberFormat="0" applyBorder="0" applyAlignment="0" applyProtection="0"/>
    <xf numFmtId="0" fontId="36" fillId="38"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86"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39" fillId="62" borderId="0" applyNumberFormat="0" applyBorder="0" applyAlignment="0" applyProtection="0"/>
    <xf numFmtId="0" fontId="36" fillId="63" borderId="0" applyNumberFormat="0" applyBorder="0" applyAlignment="0" applyProtection="0"/>
    <xf numFmtId="0" fontId="36" fillId="62" borderId="0" applyNumberFormat="0" applyBorder="0" applyAlignment="0" applyProtection="0"/>
    <xf numFmtId="0" fontId="39" fillId="62"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87" fillId="18" borderId="0" applyNumberFormat="0" applyBorder="0" applyAlignment="0" applyProtection="0"/>
    <xf numFmtId="0" fontId="36" fillId="18" borderId="0" applyNumberFormat="0" applyBorder="0" applyAlignment="0" applyProtection="0"/>
    <xf numFmtId="0" fontId="87" fillId="18"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6" fillId="18" borderId="0" applyNumberFormat="0" applyBorder="0" applyAlignment="0" applyProtection="0"/>
    <xf numFmtId="0" fontId="39" fillId="6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86"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87" fillId="22" borderId="0" applyNumberFormat="0" applyBorder="0" applyAlignment="0" applyProtection="0"/>
    <xf numFmtId="0" fontId="36" fillId="22" borderId="0" applyNumberFormat="0" applyBorder="0" applyAlignment="0" applyProtection="0"/>
    <xf numFmtId="0" fontId="87" fillId="22"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6" fillId="22" borderId="0" applyNumberFormat="0" applyBorder="0" applyAlignment="0" applyProtection="0"/>
    <xf numFmtId="0" fontId="39" fillId="5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86" fillId="39" borderId="0" applyNumberFormat="0" applyBorder="0" applyAlignment="0" applyProtection="0"/>
    <xf numFmtId="0" fontId="36" fillId="58" borderId="0" applyNumberFormat="0" applyBorder="0" applyAlignment="0" applyProtection="0"/>
    <xf numFmtId="0" fontId="39" fillId="39" borderId="0" applyNumberFormat="0" applyBorder="0" applyAlignment="0" applyProtection="0"/>
    <xf numFmtId="0" fontId="36" fillId="58"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6" fillId="39" borderId="0" applyNumberFormat="0" applyBorder="0" applyAlignment="0" applyProtection="0"/>
    <xf numFmtId="0" fontId="39" fillId="39"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36" fillId="39" borderId="0" applyNumberFormat="0" applyBorder="0" applyAlignment="0" applyProtection="0"/>
    <xf numFmtId="0" fontId="39" fillId="57" borderId="0" applyNumberFormat="0" applyBorder="0" applyAlignment="0" applyProtection="0"/>
    <xf numFmtId="0" fontId="87" fillId="26" borderId="0" applyNumberFormat="0" applyBorder="0" applyAlignment="0" applyProtection="0"/>
    <xf numFmtId="0" fontId="36" fillId="39" borderId="0" applyNumberFormat="0" applyBorder="0" applyAlignment="0" applyProtection="0"/>
    <xf numFmtId="0" fontId="87" fillId="26"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6" fillId="26" borderId="0" applyNumberFormat="0" applyBorder="0" applyAlignment="0" applyProtection="0"/>
    <xf numFmtId="0" fontId="39" fillId="39"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86" fillId="65" borderId="0" applyNumberFormat="0" applyBorder="0" applyAlignment="0" applyProtection="0"/>
    <xf numFmtId="0" fontId="36" fillId="66" borderId="0" applyNumberFormat="0" applyBorder="0" applyAlignment="0" applyProtection="0"/>
    <xf numFmtId="0" fontId="39" fillId="65" borderId="0" applyNumberFormat="0" applyBorder="0" applyAlignment="0" applyProtection="0"/>
    <xf numFmtId="0" fontId="36" fillId="66"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6" fillId="65" borderId="0" applyNumberFormat="0" applyBorder="0" applyAlignment="0" applyProtection="0"/>
    <xf numFmtId="0" fontId="39" fillId="65"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36" fillId="65" borderId="0" applyNumberFormat="0" applyBorder="0" applyAlignment="0" applyProtection="0"/>
    <xf numFmtId="0" fontId="39" fillId="64" borderId="0" applyNumberFormat="0" applyBorder="0" applyAlignment="0" applyProtection="0"/>
    <xf numFmtId="0" fontId="87" fillId="30" borderId="0" applyNumberFormat="0" applyBorder="0" applyAlignment="0" applyProtection="0"/>
    <xf numFmtId="0" fontId="36" fillId="65" borderId="0" applyNumberFormat="0" applyBorder="0" applyAlignment="0" applyProtection="0"/>
    <xf numFmtId="0" fontId="87" fillId="30"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30" borderId="0" applyNumberFormat="0" applyBorder="0" applyAlignment="0" applyProtection="0"/>
    <xf numFmtId="0" fontId="39" fillId="65"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86"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87" fillId="34" borderId="0" applyNumberFormat="0" applyBorder="0" applyAlignment="0" applyProtection="0"/>
    <xf numFmtId="0" fontId="36" fillId="34" borderId="0" applyNumberFormat="0" applyBorder="0" applyAlignment="0" applyProtection="0"/>
    <xf numFmtId="0" fontId="87" fillId="34"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4" borderId="0" applyNumberFormat="0" applyBorder="0" applyAlignment="0" applyProtection="0"/>
    <xf numFmtId="0" fontId="39" fillId="63"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86" fillId="69" borderId="0" applyNumberFormat="0" applyBorder="0" applyAlignment="0" applyProtection="0"/>
    <xf numFmtId="0" fontId="36" fillId="44" borderId="0" applyNumberFormat="0" applyBorder="0" applyAlignment="0" applyProtection="0"/>
    <xf numFmtId="0" fontId="39" fillId="69" borderId="0" applyNumberFormat="0" applyBorder="0" applyAlignment="0" applyProtection="0"/>
    <xf numFmtId="0" fontId="36" fillId="44"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6" fillId="69" borderId="0" applyNumberFormat="0" applyBorder="0" applyAlignment="0" applyProtection="0"/>
    <xf numFmtId="0" fontId="39" fillId="69"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36" fillId="69" borderId="0" applyNumberFormat="0" applyBorder="0" applyAlignment="0" applyProtection="0"/>
    <xf numFmtId="0" fontId="39" fillId="68" borderId="0" applyNumberFormat="0" applyBorder="0" applyAlignment="0" applyProtection="0"/>
    <xf numFmtId="0" fontId="87" fillId="38" borderId="0" applyNumberFormat="0" applyBorder="0" applyAlignment="0" applyProtection="0"/>
    <xf numFmtId="0" fontId="36" fillId="69" borderId="0" applyNumberFormat="0" applyBorder="0" applyAlignment="0" applyProtection="0"/>
    <xf numFmtId="0" fontId="87" fillId="38"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36" fillId="38" borderId="0" applyNumberFormat="0" applyBorder="0" applyAlignment="0" applyProtection="0"/>
    <xf numFmtId="0" fontId="39" fillId="69" borderId="0" applyNumberFormat="0" applyBorder="0" applyAlignment="0" applyProtection="0"/>
    <xf numFmtId="0" fontId="86" fillId="71" borderId="0" applyNumberFormat="0" applyBorder="0" applyAlignment="0" applyProtection="0"/>
    <xf numFmtId="0" fontId="36" fillId="15" borderId="0" applyNumberFormat="0" applyBorder="0" applyAlignment="0" applyProtection="0"/>
    <xf numFmtId="0" fontId="86" fillId="73" borderId="0" applyNumberFormat="0" applyBorder="0" applyAlignment="0" applyProtection="0"/>
    <xf numFmtId="0" fontId="36" fillId="19" borderId="0" applyNumberFormat="0" applyBorder="0" applyAlignment="0" applyProtection="0"/>
    <xf numFmtId="0" fontId="86" fillId="75" borderId="0" applyNumberFormat="0" applyBorder="0" applyAlignment="0" applyProtection="0"/>
    <xf numFmtId="0" fontId="36" fillId="23" borderId="0" applyNumberFormat="0" applyBorder="0" applyAlignment="0" applyProtection="0"/>
    <xf numFmtId="0" fontId="86" fillId="65" borderId="0" applyNumberFormat="0" applyBorder="0" applyAlignment="0" applyProtection="0"/>
    <xf numFmtId="0" fontId="36" fillId="27" borderId="0" applyNumberFormat="0" applyBorder="0" applyAlignment="0" applyProtection="0"/>
    <xf numFmtId="0" fontId="86" fillId="63" borderId="0" applyNumberFormat="0" applyBorder="0" applyAlignment="0" applyProtection="0"/>
    <xf numFmtId="0" fontId="36" fillId="31" borderId="0" applyNumberFormat="0" applyBorder="0" applyAlignment="0" applyProtection="0"/>
    <xf numFmtId="0" fontId="86" fillId="78" borderId="0" applyNumberFormat="0" applyBorder="0" applyAlignment="0" applyProtection="0"/>
    <xf numFmtId="0" fontId="36" fillId="3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86" fillId="71" borderId="0" applyNumberFormat="0" applyBorder="0" applyAlignment="0" applyProtection="0"/>
    <xf numFmtId="0" fontId="36" fillId="63" borderId="0" applyNumberFormat="0" applyBorder="0" applyAlignment="0" applyProtection="0"/>
    <xf numFmtId="0" fontId="39" fillId="71" borderId="0" applyNumberFormat="0" applyBorder="0" applyAlignment="0" applyProtection="0"/>
    <xf numFmtId="0" fontId="36" fillId="63"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6" fillId="71"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87" fillId="15" borderId="0" applyNumberFormat="0" applyBorder="0" applyAlignment="0" applyProtection="0"/>
    <xf numFmtId="0" fontId="36" fillId="15" borderId="0" applyNumberFormat="0" applyBorder="0" applyAlignment="0" applyProtection="0"/>
    <xf numFmtId="0" fontId="87" fillId="15"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6" fillId="15"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86"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87" fillId="19" borderId="0" applyNumberFormat="0" applyBorder="0" applyAlignment="0" applyProtection="0"/>
    <xf numFmtId="0" fontId="36" fillId="19" borderId="0" applyNumberFormat="0" applyBorder="0" applyAlignment="0" applyProtection="0"/>
    <xf numFmtId="0" fontId="87" fillId="19"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6" fillId="19"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86"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87" fillId="23" borderId="0" applyNumberFormat="0" applyBorder="0" applyAlignment="0" applyProtection="0"/>
    <xf numFmtId="0" fontId="36" fillId="23" borderId="0" applyNumberFormat="0" applyBorder="0" applyAlignment="0" applyProtection="0"/>
    <xf numFmtId="0" fontId="87" fillId="23"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6" fillId="23" borderId="0" applyNumberFormat="0" applyBorder="0" applyAlignment="0" applyProtection="0"/>
    <xf numFmtId="0" fontId="39" fillId="75"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86" fillId="65" borderId="0" applyNumberFormat="0" applyBorder="0" applyAlignment="0" applyProtection="0"/>
    <xf numFmtId="0" fontId="36" fillId="76" borderId="0" applyNumberFormat="0" applyBorder="0" applyAlignment="0" applyProtection="0"/>
    <xf numFmtId="0" fontId="39" fillId="65" borderId="0" applyNumberFormat="0" applyBorder="0" applyAlignment="0" applyProtection="0"/>
    <xf numFmtId="0" fontId="36" fillId="7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6" fillId="65" borderId="0" applyNumberFormat="0" applyBorder="0" applyAlignment="0" applyProtection="0"/>
    <xf numFmtId="0" fontId="39" fillId="65"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87" fillId="27" borderId="0" applyNumberFormat="0" applyBorder="0" applyAlignment="0" applyProtection="0"/>
    <xf numFmtId="0" fontId="36" fillId="27" borderId="0" applyNumberFormat="0" applyBorder="0" applyAlignment="0" applyProtection="0"/>
    <xf numFmtId="0" fontId="87" fillId="27"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6" fillId="27" borderId="0" applyNumberFormat="0" applyBorder="0" applyAlignment="0" applyProtection="0"/>
    <xf numFmtId="0" fontId="39" fillId="65"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3" borderId="0" applyNumberFormat="0" applyBorder="0" applyAlignment="0" applyProtection="0"/>
    <xf numFmtId="0" fontId="86"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87" fillId="31" borderId="0" applyNumberFormat="0" applyBorder="0" applyAlignment="0" applyProtection="0"/>
    <xf numFmtId="0" fontId="36" fillId="31" borderId="0" applyNumberFormat="0" applyBorder="0" applyAlignment="0" applyProtection="0"/>
    <xf numFmtId="0" fontId="87" fillId="31"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6" fillId="31" borderId="0" applyNumberFormat="0" applyBorder="0" applyAlignment="0" applyProtection="0"/>
    <xf numFmtId="0" fontId="39" fillId="63"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86"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87" fillId="35" borderId="0" applyNumberFormat="0" applyBorder="0" applyAlignment="0" applyProtection="0"/>
    <xf numFmtId="0" fontId="36" fillId="35" borderId="0" applyNumberFormat="0" applyBorder="0" applyAlignment="0" applyProtection="0"/>
    <xf numFmtId="0" fontId="87" fillId="35"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6" fillId="35" borderId="0" applyNumberFormat="0" applyBorder="0" applyAlignment="0" applyProtection="0"/>
    <xf numFmtId="0" fontId="39" fillId="78" borderId="0" applyNumberFormat="0" applyBorder="0" applyAlignment="0" applyProtection="0"/>
    <xf numFmtId="0" fontId="88" fillId="43" borderId="0" applyNumberFormat="0" applyBorder="0" applyAlignment="0" applyProtection="0"/>
    <xf numFmtId="0" fontId="27" fillId="9" borderId="0" applyNumberFormat="0" applyBorder="0" applyAlignment="0" applyProtection="0"/>
    <xf numFmtId="0" fontId="89" fillId="66" borderId="38" applyNumberFormat="0" applyAlignment="0" applyProtection="0"/>
    <xf numFmtId="0" fontId="31" fillId="12" borderId="20" applyNumberFormat="0" applyAlignment="0" applyProtection="0"/>
    <xf numFmtId="0" fontId="90" fillId="82" borderId="29" applyNumberFormat="0" applyAlignment="0" applyProtection="0"/>
    <xf numFmtId="0" fontId="33" fillId="13" borderId="23"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52" borderId="38" applyNumberFormat="0" applyAlignment="0" applyProtection="0"/>
    <xf numFmtId="0" fontId="40" fillId="52"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91" fillId="44" borderId="38" applyNumberFormat="0" applyAlignment="0" applyProtection="0"/>
    <xf numFmtId="0" fontId="91"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76" fillId="11" borderId="20"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40" fillId="52" borderId="38" applyNumberFormat="0" applyAlignment="0" applyProtection="0"/>
    <xf numFmtId="0" fontId="40" fillId="52" borderId="38" applyNumberFormat="0" applyAlignment="0" applyProtection="0"/>
    <xf numFmtId="0" fontId="40" fillId="52" borderId="38" applyNumberFormat="0" applyAlignment="0" applyProtection="0"/>
    <xf numFmtId="0" fontId="40" fillId="52" borderId="38" applyNumberFormat="0" applyAlignment="0" applyProtection="0"/>
    <xf numFmtId="0" fontId="29" fillId="11" borderId="20" applyNumberFormat="0" applyAlignment="0" applyProtection="0"/>
    <xf numFmtId="0" fontId="29" fillId="11" borderId="20" applyNumberFormat="0" applyAlignment="0" applyProtection="0"/>
    <xf numFmtId="0" fontId="40" fillId="52" borderId="38" applyNumberFormat="0" applyAlignment="0" applyProtection="0"/>
    <xf numFmtId="0" fontId="40" fillId="44" borderId="38" applyNumberFormat="0" applyAlignment="0" applyProtection="0"/>
    <xf numFmtId="0" fontId="29" fillId="11" borderId="20" applyNumberFormat="0" applyAlignment="0" applyProtection="0"/>
    <xf numFmtId="0" fontId="29" fillId="11" borderId="20" applyNumberFormat="0" applyAlignment="0" applyProtection="0"/>
    <xf numFmtId="0" fontId="91" fillId="44" borderId="38" applyNumberFormat="0" applyAlignment="0" applyProtection="0"/>
    <xf numFmtId="0" fontId="91" fillId="44" borderId="38" applyNumberFormat="0" applyAlignment="0" applyProtection="0"/>
    <xf numFmtId="0" fontId="40" fillId="44" borderId="38" applyNumberFormat="0" applyAlignment="0" applyProtection="0"/>
    <xf numFmtId="0" fontId="40" fillId="52" borderId="38" applyNumberFormat="0" applyAlignment="0" applyProtection="0"/>
    <xf numFmtId="0" fontId="40" fillId="44" borderId="38" applyNumberFormat="0" applyAlignment="0" applyProtection="0"/>
    <xf numFmtId="0" fontId="92" fillId="11" borderId="20" applyNumberFormat="0" applyAlignment="0" applyProtection="0"/>
    <xf numFmtId="0" fontId="29" fillId="11" borderId="20" applyNumberFormat="0" applyAlignment="0" applyProtection="0"/>
    <xf numFmtId="0" fontId="91"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40" fillId="44" borderId="38" applyNumberFormat="0" applyAlignment="0" applyProtection="0"/>
    <xf numFmtId="0" fontId="29" fillId="11" borderId="20" applyNumberFormat="0" applyAlignment="0" applyProtection="0"/>
    <xf numFmtId="0" fontId="40" fillId="44" borderId="38"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30" fillId="80" borderId="21"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80" borderId="21" applyNumberFormat="0" applyAlignment="0" applyProtection="0"/>
    <xf numFmtId="0" fontId="41" fillId="66" borderId="39" applyNumberFormat="0" applyAlignment="0" applyProtection="0"/>
    <xf numFmtId="0" fontId="30" fillId="80" borderId="21" applyNumberFormat="0" applyAlignment="0" applyProtection="0"/>
    <xf numFmtId="0" fontId="41" fillId="66" borderId="39" applyNumberFormat="0" applyAlignment="0" applyProtection="0"/>
    <xf numFmtId="0" fontId="93"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77" fillId="12" borderId="21" applyNumberFormat="0" applyAlignment="0" applyProtection="0"/>
    <xf numFmtId="0" fontId="77" fillId="12" borderId="21" applyNumberFormat="0" applyAlignment="0" applyProtection="0"/>
    <xf numFmtId="0" fontId="77" fillId="12" borderId="21"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30" fillId="66" borderId="21" applyNumberFormat="0" applyAlignment="0" applyProtection="0"/>
    <xf numFmtId="0" fontId="41" fillId="6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41" fillId="8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66" borderId="39" applyNumberFormat="0" applyAlignment="0" applyProtection="0"/>
    <xf numFmtId="0" fontId="30" fillId="12" borderId="21" applyNumberFormat="0" applyAlignment="0" applyProtection="0"/>
    <xf numFmtId="0" fontId="30" fillId="12" borderId="21" applyNumberFormat="0" applyAlignment="0" applyProtection="0"/>
    <xf numFmtId="0" fontId="41" fillId="79" borderId="39" applyNumberFormat="0" applyAlignment="0" applyProtection="0"/>
    <xf numFmtId="0" fontId="41" fillId="79" borderId="39" applyNumberFormat="0" applyAlignment="0" applyProtection="0"/>
    <xf numFmtId="0" fontId="41" fillId="66" borderId="39" applyNumberFormat="0" applyAlignment="0" applyProtection="0"/>
    <xf numFmtId="0" fontId="94" fillId="12" borderId="21" applyNumberFormat="0" applyAlignment="0" applyProtection="0"/>
    <xf numFmtId="0" fontId="30" fillId="12" borderId="21" applyNumberFormat="0" applyAlignment="0" applyProtection="0"/>
    <xf numFmtId="0" fontId="94" fillId="12" borderId="21" applyNumberFormat="0" applyAlignment="0" applyProtection="0"/>
    <xf numFmtId="0" fontId="41" fillId="66" borderId="39" applyNumberFormat="0" applyAlignment="0" applyProtection="0"/>
    <xf numFmtId="0" fontId="93"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41" fillId="66" borderId="39" applyNumberFormat="0" applyAlignment="0" applyProtection="0"/>
    <xf numFmtId="0" fontId="41" fillId="66" borderId="39" applyNumberFormat="0" applyAlignment="0" applyProtection="0"/>
    <xf numFmtId="0" fontId="30" fillId="12" borderId="21" applyNumberFormat="0" applyAlignment="0" applyProtection="0"/>
    <xf numFmtId="0" fontId="41" fillId="66" borderId="39" applyNumberFormat="0" applyAlignment="0" applyProtection="0"/>
    <xf numFmtId="0" fontId="43" fillId="0" borderId="0" applyNumberFormat="0" applyFill="0" applyBorder="0" applyAlignment="0" applyProtection="0"/>
    <xf numFmtId="0" fontId="43" fillId="0" borderId="0" applyNumberFormat="0" applyFill="0" applyBorder="0" applyProtection="0">
      <alignment horizontal="left"/>
    </xf>
    <xf numFmtId="0" fontId="43" fillId="0" borderId="0" applyNumberFormat="0" applyFill="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95"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96" fillId="8" borderId="0" applyNumberFormat="0" applyBorder="0" applyAlignment="0" applyProtection="0"/>
    <xf numFmtId="0" fontId="26" fillId="8" borderId="0" applyNumberFormat="0" applyBorder="0" applyAlignment="0" applyProtection="0"/>
    <xf numFmtId="0" fontId="96" fillId="8" borderId="0" applyNumberFormat="0" applyBorder="0" applyAlignment="0" applyProtection="0"/>
    <xf numFmtId="0" fontId="95"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26" fillId="8" borderId="0" applyNumberFormat="0" applyBorder="0" applyAlignment="0" applyProtection="0"/>
    <xf numFmtId="0" fontId="42" fillId="4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14" fillId="0" borderId="0" applyBorder="0" applyProtection="0"/>
    <xf numFmtId="43" fontId="17" fillId="0" borderId="0" applyFont="0" applyFill="0" applyBorder="0" applyAlignment="0" applyProtection="0"/>
    <xf numFmtId="169" fontId="97" fillId="0" borderId="0" applyFont="0" applyFill="0" applyBorder="0" applyAlignment="0" applyProtection="0"/>
    <xf numFmtId="164" fontId="14" fillId="0" borderId="0" applyBorder="0" applyProtection="0"/>
    <xf numFmtId="0" fontId="38" fillId="0" borderId="0"/>
    <xf numFmtId="0" fontId="7" fillId="0" borderId="0"/>
    <xf numFmtId="0" fontId="7" fillId="0" borderId="0"/>
    <xf numFmtId="0" fontId="14" fillId="0" borderId="0"/>
    <xf numFmtId="0" fontId="18" fillId="0" borderId="0"/>
    <xf numFmtId="0" fontId="38" fillId="0" borderId="0"/>
    <xf numFmtId="0" fontId="98" fillId="0" borderId="0" applyNumberFormat="0" applyFill="0" applyBorder="0" applyAlignment="0" applyProtection="0"/>
    <xf numFmtId="0" fontId="37" fillId="0" borderId="0" applyNumberFormat="0" applyFill="0" applyBorder="0" applyAlignment="0" applyProtection="0"/>
    <xf numFmtId="0" fontId="95" fillId="46" borderId="0" applyNumberFormat="0" applyBorder="0" applyAlignment="0" applyProtection="0"/>
    <xf numFmtId="0" fontId="99" fillId="0" borderId="30" applyNumberFormat="0" applyFill="0" applyAlignment="0" applyProtection="0"/>
    <xf numFmtId="0" fontId="23" fillId="0" borderId="17" applyNumberFormat="0" applyFill="0" applyAlignment="0" applyProtection="0"/>
    <xf numFmtId="0" fontId="100" fillId="0" borderId="32" applyNumberFormat="0" applyFill="0" applyAlignment="0" applyProtection="0"/>
    <xf numFmtId="0" fontId="24" fillId="0" borderId="18" applyNumberFormat="0" applyFill="0" applyAlignment="0" applyProtection="0"/>
    <xf numFmtId="0" fontId="101" fillId="0" borderId="33" applyNumberFormat="0" applyFill="0" applyAlignment="0" applyProtection="0"/>
    <xf numFmtId="0" fontId="25" fillId="0" borderId="19" applyNumberFormat="0" applyFill="0" applyAlignment="0" applyProtection="0"/>
    <xf numFmtId="0" fontId="101" fillId="0" borderId="0" applyNumberFormat="0" applyFill="0" applyBorder="0" applyAlignment="0" applyProtection="0"/>
    <xf numFmtId="0" fontId="25" fillId="0" borderId="0" applyNumberFormat="0" applyFill="0" applyBorder="0" applyAlignment="0" applyProtection="0"/>
    <xf numFmtId="0" fontId="46" fillId="0" borderId="0">
      <alignment horizontal="center"/>
    </xf>
    <xf numFmtId="0" fontId="102" fillId="0" borderId="0">
      <alignment horizontal="center"/>
    </xf>
    <xf numFmtId="0" fontId="102" fillId="0" borderId="0">
      <alignment horizontal="center"/>
    </xf>
    <xf numFmtId="0" fontId="46" fillId="0" borderId="0">
      <alignment horizontal="center" textRotation="90"/>
    </xf>
    <xf numFmtId="0" fontId="102" fillId="0" borderId="0">
      <alignment horizontal="center" textRotation="90"/>
    </xf>
    <xf numFmtId="0" fontId="102" fillId="0" borderId="0">
      <alignment horizontal="center" textRotation="9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91" fillId="44" borderId="38" applyNumberFormat="0" applyAlignment="0" applyProtection="0"/>
    <xf numFmtId="0" fontId="105" fillId="0" borderId="28" applyNumberFormat="0" applyFill="0" applyAlignment="0" applyProtection="0"/>
    <xf numFmtId="0" fontId="105"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32" fillId="0" borderId="22"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32" fillId="0" borderId="22" applyNumberFormat="0" applyFill="0" applyAlignment="0" applyProtection="0"/>
    <xf numFmtId="0" fontId="106" fillId="0" borderId="22" applyNumberFormat="0" applyFill="0" applyAlignment="0" applyProtection="0"/>
    <xf numFmtId="0" fontId="32" fillId="0" borderId="22" applyNumberFormat="0" applyFill="0" applyAlignment="0" applyProtection="0"/>
    <xf numFmtId="0" fontId="106" fillId="0" borderId="22" applyNumberFormat="0" applyFill="0" applyAlignment="0" applyProtection="0"/>
    <xf numFmtId="0" fontId="105"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47" fillId="0" borderId="28" applyNumberFormat="0" applyFill="0" applyAlignment="0" applyProtection="0"/>
    <xf numFmtId="0" fontId="32" fillId="0" borderId="22" applyNumberFormat="0" applyFill="0" applyAlignment="0" applyProtection="0"/>
    <xf numFmtId="0" fontId="47" fillId="0" borderId="28" applyNumberFormat="0" applyFill="0" applyAlignment="0" applyProtection="0"/>
    <xf numFmtId="0" fontId="48" fillId="81" borderId="29" applyNumberFormat="0" applyAlignment="0" applyProtection="0"/>
    <xf numFmtId="0" fontId="48" fillId="81" borderId="29" applyNumberFormat="0" applyAlignment="0" applyProtection="0"/>
    <xf numFmtId="0" fontId="48" fillId="82" borderId="29" applyNumberFormat="0" applyAlignment="0" applyProtection="0"/>
    <xf numFmtId="0" fontId="90"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80" fillId="13" borderId="23" applyNumberFormat="0" applyAlignment="0" applyProtection="0"/>
    <xf numFmtId="0" fontId="80" fillId="13" borderId="23" applyNumberFormat="0" applyAlignment="0" applyProtection="0"/>
    <xf numFmtId="0" fontId="80" fillId="13" borderId="23"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48" fillId="81" borderId="29" applyNumberFormat="0" applyAlignment="0" applyProtection="0"/>
    <xf numFmtId="0" fontId="48" fillId="81" borderId="29" applyNumberFormat="0" applyAlignment="0" applyProtection="0"/>
    <xf numFmtId="0" fontId="48" fillId="81" borderId="29"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33" fillId="13" borderId="23" applyNumberFormat="0" applyAlignment="0" applyProtection="0"/>
    <xf numFmtId="0" fontId="33" fillId="13" borderId="23" applyNumberFormat="0" applyAlignment="0" applyProtection="0"/>
    <xf numFmtId="0" fontId="48" fillId="81" borderId="29" applyNumberFormat="0" applyAlignment="0" applyProtection="0"/>
    <xf numFmtId="0" fontId="48" fillId="81" borderId="29" applyNumberFormat="0" applyAlignment="0" applyProtection="0"/>
    <xf numFmtId="0" fontId="107" fillId="13" borderId="23" applyNumberFormat="0" applyAlignment="0" applyProtection="0"/>
    <xf numFmtId="0" fontId="33" fillId="13" borderId="23" applyNumberFormat="0" applyAlignment="0" applyProtection="0"/>
    <xf numFmtId="0" fontId="107" fillId="13" borderId="23" applyNumberFormat="0" applyAlignment="0" applyProtection="0"/>
    <xf numFmtId="0" fontId="33" fillId="13" borderId="23" applyNumberFormat="0" applyAlignment="0" applyProtection="0"/>
    <xf numFmtId="0" fontId="48" fillId="82" borderId="29" applyNumberFormat="0" applyAlignment="0" applyProtection="0"/>
    <xf numFmtId="0" fontId="48" fillId="82" borderId="29" applyNumberFormat="0" applyAlignment="0" applyProtection="0"/>
    <xf numFmtId="0" fontId="48" fillId="82" borderId="29" applyNumberFormat="0" applyAlignment="0" applyProtection="0"/>
    <xf numFmtId="0" fontId="33" fillId="13" borderId="23" applyNumberFormat="0" applyAlignment="0" applyProtection="0"/>
    <xf numFmtId="0" fontId="48" fillId="82" borderId="29" applyNumberFormat="0" applyAlignment="0" applyProtection="0"/>
    <xf numFmtId="0" fontId="105" fillId="0" borderId="28" applyNumberFormat="0" applyFill="0" applyAlignment="0" applyProtection="0"/>
    <xf numFmtId="0" fontId="23" fillId="0" borderId="17" applyNumberFormat="0" applyFill="0" applyAlignment="0" applyProtection="0"/>
    <xf numFmtId="0" fontId="99" fillId="0" borderId="30" applyNumberFormat="0" applyFill="0" applyAlignment="0" applyProtection="0"/>
    <xf numFmtId="0" fontId="9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70" fillId="0" borderId="17" applyNumberFormat="0" applyFill="0" applyAlignment="0" applyProtection="0"/>
    <xf numFmtId="0" fontId="70"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23" fillId="0" borderId="17" applyNumberFormat="0" applyFill="0" applyAlignment="0" applyProtection="0"/>
    <xf numFmtId="0" fontId="108" fillId="0" borderId="17" applyNumberFormat="0" applyFill="0" applyAlignment="0" applyProtection="0"/>
    <xf numFmtId="0" fontId="23" fillId="0" borderId="17" applyNumberFormat="0" applyFill="0" applyAlignment="0" applyProtection="0"/>
    <xf numFmtId="0" fontId="108" fillId="0" borderId="17"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23" fillId="0" borderId="17" applyNumberFormat="0" applyFill="0" applyAlignment="0" applyProtection="0"/>
    <xf numFmtId="0" fontId="49" fillId="0" borderId="30" applyNumberFormat="0" applyFill="0" applyAlignment="0" applyProtection="0"/>
    <xf numFmtId="0" fontId="24" fillId="0" borderId="18" applyNumberFormat="0" applyFill="0" applyAlignment="0" applyProtection="0"/>
    <xf numFmtId="0" fontId="100" fillId="0" borderId="32" applyNumberFormat="0" applyFill="0" applyAlignment="0" applyProtection="0"/>
    <xf numFmtId="0" fontId="100"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2" fillId="0" borderId="18" applyNumberFormat="0" applyFill="0" applyAlignment="0" applyProtection="0"/>
    <xf numFmtId="0" fontId="71" fillId="0" borderId="18" applyNumberFormat="0" applyFill="0" applyAlignment="0" applyProtection="0"/>
    <xf numFmtId="0" fontId="71"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71" fillId="0" borderId="18" applyNumberFormat="0" applyFill="0" applyAlignment="0" applyProtection="0"/>
    <xf numFmtId="0" fontId="71" fillId="0" borderId="18" applyNumberFormat="0" applyFill="0" applyAlignment="0" applyProtection="0"/>
    <xf numFmtId="0" fontId="51"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109" fillId="0" borderId="18" applyNumberFormat="0" applyFill="0" applyAlignment="0" applyProtection="0"/>
    <xf numFmtId="0" fontId="24" fillId="0" borderId="18" applyNumberFormat="0" applyFill="0" applyAlignment="0" applyProtection="0"/>
    <xf numFmtId="0" fontId="109" fillId="0" borderId="18"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4" fillId="0" borderId="18" applyNumberFormat="0" applyFill="0" applyAlignment="0" applyProtection="0"/>
    <xf numFmtId="0" fontId="51" fillId="0" borderId="32" applyNumberFormat="0" applyFill="0" applyAlignment="0" applyProtection="0"/>
    <xf numFmtId="0" fontId="25" fillId="0" borderId="19" applyNumberFormat="0" applyFill="0" applyAlignment="0" applyProtection="0"/>
    <xf numFmtId="0" fontId="101" fillId="0" borderId="33" applyNumberFormat="0" applyFill="0" applyAlignment="0" applyProtection="0"/>
    <xf numFmtId="0" fontId="101"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25" fillId="0" borderId="19" applyNumberFormat="0" applyFill="0" applyAlignment="0" applyProtection="0"/>
    <xf numFmtId="0" fontId="110" fillId="0" borderId="19" applyNumberFormat="0" applyFill="0" applyAlignment="0" applyProtection="0"/>
    <xf numFmtId="0" fontId="25" fillId="0" borderId="19" applyNumberFormat="0" applyFill="0" applyAlignment="0" applyProtection="0"/>
    <xf numFmtId="0" fontId="110" fillId="0" borderId="19"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25" fillId="0" borderId="19" applyNumberFormat="0" applyFill="0" applyAlignment="0" applyProtection="0"/>
    <xf numFmtId="0" fontId="53" fillId="0" borderId="33" applyNumberFormat="0" applyFill="0" applyAlignment="0" applyProtection="0"/>
    <xf numFmtId="0" fontId="25"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0" fillId="0" borderId="0" applyNumberFormat="0" applyFill="0" applyBorder="0" applyAlignment="0" applyProtection="0"/>
    <xf numFmtId="0" fontId="25" fillId="0" borderId="0" applyNumberFormat="0" applyFill="0" applyBorder="0" applyAlignment="0" applyProtection="0"/>
    <xf numFmtId="0" fontId="110"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111" fillId="58"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58" borderId="0" applyNumberFormat="0" applyBorder="0" applyAlignment="0" applyProtection="0"/>
    <xf numFmtId="0" fontId="111"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112" fillId="10" borderId="0" applyNumberFormat="0" applyBorder="0" applyAlignment="0" applyProtection="0"/>
    <xf numFmtId="0" fontId="28" fillId="10" borderId="0" applyNumberFormat="0" applyBorder="0" applyAlignment="0" applyProtection="0"/>
    <xf numFmtId="0" fontId="112" fillId="10"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28" fillId="10" borderId="0" applyNumberFormat="0" applyBorder="0" applyAlignment="0" applyProtection="0"/>
    <xf numFmtId="0" fontId="55" fillId="58" borderId="0" applyNumberFormat="0" applyBorder="0" applyAlignment="0" applyProtection="0"/>
    <xf numFmtId="0" fontId="7" fillId="0" borderId="0"/>
    <xf numFmtId="0" fontId="7" fillId="0" borderId="0"/>
    <xf numFmtId="17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5" fillId="0" borderId="0"/>
    <xf numFmtId="0" fontId="3" fillId="0" borderId="0"/>
    <xf numFmtId="0" fontId="7" fillId="0" borderId="0"/>
    <xf numFmtId="0" fontId="5" fillId="0" borderId="0"/>
    <xf numFmtId="0" fontId="7"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3" fillId="0" borderId="0"/>
    <xf numFmtId="0" fontId="3" fillId="0" borderId="0"/>
    <xf numFmtId="0" fontId="56" fillId="0" borderId="0"/>
    <xf numFmtId="0" fontId="56" fillId="0" borderId="0"/>
    <xf numFmtId="0" fontId="7"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7" fillId="0" borderId="0"/>
    <xf numFmtId="0" fontId="7"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6" fillId="0" borderId="0"/>
    <xf numFmtId="0" fontId="56" fillId="0" borderId="0"/>
    <xf numFmtId="0" fontId="7" fillId="0" borderId="0"/>
    <xf numFmtId="0" fontId="56" fillId="0" borderId="0"/>
    <xf numFmtId="0" fontId="56" fillId="0" borderId="0"/>
    <xf numFmtId="0" fontId="7" fillId="0" borderId="0"/>
    <xf numFmtId="0" fontId="56" fillId="0" borderId="0"/>
    <xf numFmtId="0" fontId="56" fillId="0" borderId="0"/>
    <xf numFmtId="0" fontId="18" fillId="0" borderId="0"/>
    <xf numFmtId="0" fontId="56" fillId="0" borderId="0"/>
    <xf numFmtId="0" fontId="56" fillId="0" borderId="0"/>
    <xf numFmtId="0" fontId="18" fillId="0" borderId="0"/>
    <xf numFmtId="0" fontId="7" fillId="0" borderId="0"/>
    <xf numFmtId="0" fontId="7" fillId="0" borderId="0"/>
    <xf numFmtId="0" fontId="56" fillId="0" borderId="0"/>
    <xf numFmtId="0" fontId="68" fillId="0" borderId="0"/>
    <xf numFmtId="0" fontId="68"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14" fillId="0" borderId="0"/>
    <xf numFmtId="0" fontId="38" fillId="0" borderId="0"/>
    <xf numFmtId="0" fontId="38" fillId="0" borderId="0"/>
    <xf numFmtId="0" fontId="3" fillId="0" borderId="0"/>
    <xf numFmtId="0" fontId="3" fillId="0" borderId="0"/>
    <xf numFmtId="0" fontId="5" fillId="0" borderId="0"/>
    <xf numFmtId="0" fontId="56" fillId="0" borderId="0"/>
    <xf numFmtId="0" fontId="5" fillId="0" borderId="0"/>
    <xf numFmtId="0" fontId="7" fillId="0" borderId="0"/>
    <xf numFmtId="0" fontId="7" fillId="0" borderId="0"/>
    <xf numFmtId="0" fontId="56"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3" fillId="0" borderId="0"/>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57" fillId="0" borderId="0"/>
    <xf numFmtId="0" fontId="57" fillId="0" borderId="0"/>
    <xf numFmtId="0" fontId="3" fillId="0" borderId="0"/>
    <xf numFmtId="0" fontId="3" fillId="0" borderId="0"/>
    <xf numFmtId="0" fontId="3" fillId="0" borderId="0"/>
    <xf numFmtId="0" fontId="3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17"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7" fillId="0" borderId="0"/>
    <xf numFmtId="0" fontId="17" fillId="0" borderId="0"/>
    <xf numFmtId="0" fontId="17" fillId="0" borderId="0"/>
    <xf numFmtId="0" fontId="7" fillId="0" borderId="0"/>
    <xf numFmtId="0" fontId="1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xf numFmtId="0" fontId="7" fillId="0" borderId="0"/>
    <xf numFmtId="0" fontId="3" fillId="0" borderId="0"/>
    <xf numFmtId="0" fontId="3" fillId="0" borderId="0"/>
    <xf numFmtId="0" fontId="113" fillId="0" borderId="0"/>
    <xf numFmtId="0" fontId="113" fillId="0" borderId="0"/>
    <xf numFmtId="0" fontId="7" fillId="0" borderId="0"/>
    <xf numFmtId="0" fontId="7" fillId="0" borderId="0"/>
    <xf numFmtId="0" fontId="3" fillId="0" borderId="0"/>
    <xf numFmtId="0" fontId="3" fillId="0" borderId="0"/>
    <xf numFmtId="0" fontId="3" fillId="0" borderId="0"/>
    <xf numFmtId="0" fontId="114" fillId="0" borderId="0"/>
    <xf numFmtId="0" fontId="114" fillId="0" borderId="0"/>
    <xf numFmtId="0" fontId="3" fillId="0" borderId="0"/>
    <xf numFmtId="0" fontId="3" fillId="0" borderId="0"/>
    <xf numFmtId="0" fontId="3" fillId="0" borderId="0"/>
    <xf numFmtId="0" fontId="7" fillId="0" borderId="0"/>
    <xf numFmtId="0" fontId="38" fillId="0" borderId="0"/>
    <xf numFmtId="0" fontId="38" fillId="0" borderId="0"/>
    <xf numFmtId="0" fontId="38" fillId="0" borderId="0"/>
    <xf numFmtId="0" fontId="56" fillId="0" borderId="0"/>
    <xf numFmtId="0" fontId="56" fillId="0" borderId="0"/>
    <xf numFmtId="0" fontId="38" fillId="0" borderId="0"/>
    <xf numFmtId="0" fontId="7" fillId="0" borderId="0"/>
    <xf numFmtId="0" fontId="38" fillId="0" borderId="0"/>
    <xf numFmtId="0" fontId="17" fillId="0" borderId="0"/>
    <xf numFmtId="0" fontId="7" fillId="0" borderId="0"/>
    <xf numFmtId="0" fontId="3" fillId="0" borderId="0"/>
    <xf numFmtId="0" fontId="3" fillId="0" borderId="0"/>
    <xf numFmtId="0" fontId="7" fillId="0" borderId="0"/>
    <xf numFmtId="0" fontId="7" fillId="0" borderId="0"/>
    <xf numFmtId="0" fontId="38" fillId="0" borderId="0"/>
    <xf numFmtId="0" fontId="38" fillId="0" borderId="0"/>
    <xf numFmtId="0" fontId="56" fillId="0" borderId="0"/>
    <xf numFmtId="0" fontId="56" fillId="0" borderId="0"/>
    <xf numFmtId="0" fontId="7" fillId="0" borderId="0"/>
    <xf numFmtId="0" fontId="38"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115" fillId="0" borderId="0"/>
    <xf numFmtId="0" fontId="7" fillId="0" borderId="0"/>
    <xf numFmtId="0" fontId="5" fillId="0" borderId="0"/>
    <xf numFmtId="0" fontId="7" fillId="0" borderId="0"/>
    <xf numFmtId="0" fontId="38" fillId="0" borderId="0"/>
    <xf numFmtId="0" fontId="38" fillId="0" borderId="0"/>
    <xf numFmtId="0" fontId="5" fillId="0" borderId="0"/>
    <xf numFmtId="0" fontId="7" fillId="0" borderId="0"/>
    <xf numFmtId="0" fontId="5" fillId="0" borderId="0"/>
    <xf numFmtId="0" fontId="7" fillId="0" borderId="0"/>
    <xf numFmtId="0" fontId="7" fillId="0" borderId="0"/>
    <xf numFmtId="0" fontId="38" fillId="0" borderId="0"/>
    <xf numFmtId="0" fontId="7" fillId="0" borderId="0"/>
    <xf numFmtId="0" fontId="56" fillId="0" borderId="0"/>
    <xf numFmtId="0" fontId="56" fillId="0" borderId="0"/>
    <xf numFmtId="0" fontId="115" fillId="0" borderId="0"/>
    <xf numFmtId="0" fontId="115" fillId="0" borderId="0"/>
    <xf numFmtId="0" fontId="57" fillId="0" borderId="0"/>
    <xf numFmtId="0" fontId="5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7" fillId="0" borderId="0"/>
    <xf numFmtId="0" fontId="56" fillId="0" borderId="0"/>
    <xf numFmtId="0" fontId="56" fillId="0" borderId="0"/>
    <xf numFmtId="0" fontId="7" fillId="0" borderId="0"/>
    <xf numFmtId="0" fontId="38" fillId="0" borderId="0"/>
    <xf numFmtId="0" fontId="56"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8" fillId="0" borderId="0"/>
    <xf numFmtId="0" fontId="68"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1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115" fillId="0" borderId="0"/>
    <xf numFmtId="0" fontId="115" fillId="0" borderId="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7"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7" fillId="0" borderId="0"/>
    <xf numFmtId="0" fontId="17" fillId="0" borderId="0"/>
    <xf numFmtId="0" fontId="7" fillId="0" borderId="0"/>
    <xf numFmtId="0" fontId="7" fillId="0" borderId="0"/>
    <xf numFmtId="0" fontId="7" fillId="0" borderId="0"/>
    <xf numFmtId="0" fontId="116" fillId="0" borderId="0"/>
    <xf numFmtId="0" fontId="116" fillId="0" borderId="0"/>
    <xf numFmtId="0" fontId="7" fillId="0" borderId="0"/>
    <xf numFmtId="0" fontId="5"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116" fillId="0" borderId="0"/>
    <xf numFmtId="0" fontId="116" fillId="0" borderId="0"/>
    <xf numFmtId="0" fontId="3" fillId="0" borderId="0"/>
    <xf numFmtId="0" fontId="7"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16"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17" fillId="0" borderId="0"/>
    <xf numFmtId="0" fontId="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56" fillId="0" borderId="0"/>
    <xf numFmtId="0" fontId="56"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6" fillId="0" borderId="0"/>
    <xf numFmtId="0" fontId="56" fillId="0" borderId="0"/>
    <xf numFmtId="0" fontId="7" fillId="0" borderId="0"/>
    <xf numFmtId="0" fontId="7" fillId="0" borderId="0"/>
    <xf numFmtId="0" fontId="5" fillId="0" borderId="0"/>
    <xf numFmtId="0" fontId="5" fillId="0" borderId="0"/>
    <xf numFmtId="0" fontId="56" fillId="0" borderId="0"/>
    <xf numFmtId="0" fontId="56" fillId="0" borderId="0"/>
    <xf numFmtId="0" fontId="56"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7" fillId="0" borderId="0"/>
    <xf numFmtId="0" fontId="85" fillId="0" borderId="0"/>
    <xf numFmtId="0" fontId="7" fillId="0" borderId="0"/>
    <xf numFmtId="0" fontId="85" fillId="0" borderId="0"/>
    <xf numFmtId="0" fontId="85" fillId="0" borderId="0"/>
    <xf numFmtId="0" fontId="85" fillId="0" borderId="0"/>
    <xf numFmtId="0" fontId="85" fillId="0" borderId="0"/>
    <xf numFmtId="0" fontId="7" fillId="0" borderId="0"/>
    <xf numFmtId="0" fontId="85" fillId="0" borderId="0"/>
    <xf numFmtId="0" fontId="85" fillId="0" borderId="0"/>
    <xf numFmtId="0" fontId="5" fillId="0" borderId="0"/>
    <xf numFmtId="0" fontId="5" fillId="0" borderId="0"/>
    <xf numFmtId="0" fontId="5" fillId="0" borderId="0"/>
    <xf numFmtId="0" fontId="5" fillId="0" borderId="0"/>
    <xf numFmtId="0" fontId="5" fillId="0" borderId="0"/>
    <xf numFmtId="0" fontId="85" fillId="0" borderId="0"/>
    <xf numFmtId="0" fontId="85" fillId="0" borderId="0"/>
    <xf numFmtId="0" fontId="7" fillId="0" borderId="0"/>
    <xf numFmtId="0" fontId="7" fillId="0" borderId="0"/>
    <xf numFmtId="0" fontId="85" fillId="0" borderId="0"/>
    <xf numFmtId="0" fontId="85" fillId="0" borderId="0"/>
    <xf numFmtId="0" fontId="5" fillId="0" borderId="0"/>
    <xf numFmtId="0" fontId="5" fillId="0" borderId="0"/>
    <xf numFmtId="0" fontId="5" fillId="0" borderId="0"/>
    <xf numFmtId="0" fontId="5" fillId="0" borderId="0"/>
    <xf numFmtId="0" fontId="85" fillId="0" borderId="0"/>
    <xf numFmtId="0" fontId="8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85" fillId="0" borderId="0"/>
    <xf numFmtId="0" fontId="85" fillId="0" borderId="0"/>
    <xf numFmtId="0" fontId="3" fillId="0" borderId="0"/>
    <xf numFmtId="0" fontId="3" fillId="0" borderId="0"/>
    <xf numFmtId="0" fontId="3" fillId="0" borderId="0"/>
    <xf numFmtId="0" fontId="85" fillId="0" borderId="0"/>
    <xf numFmtId="0" fontId="85" fillId="0" borderId="0"/>
    <xf numFmtId="0" fontId="3" fillId="0" borderId="0"/>
    <xf numFmtId="0" fontId="3" fillId="0" borderId="0"/>
    <xf numFmtId="0" fontId="85" fillId="0" borderId="0"/>
    <xf numFmtId="0" fontId="85" fillId="0" borderId="0"/>
    <xf numFmtId="0" fontId="7" fillId="0" borderId="0"/>
    <xf numFmtId="0" fontId="85"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85" fillId="0" borderId="0"/>
    <xf numFmtId="0" fontId="85"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1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16"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116" fillId="0" borderId="0"/>
    <xf numFmtId="0" fontId="116"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6"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85" fillId="0" borderId="0"/>
    <xf numFmtId="0" fontId="85" fillId="0" borderId="0"/>
    <xf numFmtId="0" fontId="8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3" fillId="0" borderId="0"/>
    <xf numFmtId="0" fontId="3" fillId="0" borderId="0"/>
    <xf numFmtId="0" fontId="7" fillId="0" borderId="0"/>
    <xf numFmtId="0" fontId="38" fillId="0" borderId="0"/>
    <xf numFmtId="0" fontId="7" fillId="0" borderId="0"/>
    <xf numFmtId="0" fontId="3" fillId="0" borderId="0"/>
    <xf numFmtId="0" fontId="3" fillId="0" borderId="0"/>
    <xf numFmtId="0" fontId="38" fillId="0" borderId="0"/>
    <xf numFmtId="0" fontId="7" fillId="0" borderId="0"/>
    <xf numFmtId="0" fontId="7" fillId="0" borderId="0"/>
    <xf numFmtId="0" fontId="97" fillId="0" borderId="0"/>
    <xf numFmtId="0" fontId="97" fillId="0" borderId="0"/>
    <xf numFmtId="0" fontId="7" fillId="0" borderId="0"/>
    <xf numFmtId="0" fontId="7" fillId="0" borderId="0"/>
    <xf numFmtId="0" fontId="97" fillId="0" borderId="0"/>
    <xf numFmtId="0" fontId="9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7" fillId="0" borderId="0"/>
    <xf numFmtId="0" fontId="7"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14"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7" fillId="0" borderId="0"/>
    <xf numFmtId="0" fontId="3" fillId="0" borderId="0"/>
    <xf numFmtId="0" fontId="3" fillId="0" borderId="0"/>
    <xf numFmtId="0" fontId="38" fillId="0" borderId="0"/>
    <xf numFmtId="0" fontId="3" fillId="0" borderId="0"/>
    <xf numFmtId="0" fontId="38"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43" fillId="0" borderId="0"/>
    <xf numFmtId="0" fontId="5" fillId="0" borderId="0"/>
    <xf numFmtId="0" fontId="5" fillId="0" borderId="0"/>
    <xf numFmtId="0" fontId="38" fillId="0" borderId="0"/>
    <xf numFmtId="0" fontId="43" fillId="0" borderId="0"/>
    <xf numFmtId="0" fontId="7" fillId="0" borderId="0"/>
    <xf numFmtId="0" fontId="7" fillId="0" borderId="0"/>
    <xf numFmtId="0" fontId="7" fillId="0" borderId="0"/>
    <xf numFmtId="0" fontId="43" fillId="0" borderId="0"/>
    <xf numFmtId="0" fontId="17" fillId="0" borderId="0"/>
    <xf numFmtId="0" fontId="17" fillId="0" borderId="0"/>
    <xf numFmtId="0" fontId="5" fillId="0" borderId="0"/>
    <xf numFmtId="0" fontId="5" fillId="0" borderId="0"/>
    <xf numFmtId="0" fontId="43" fillId="0" borderId="0"/>
    <xf numFmtId="0" fontId="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68"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56" fillId="0" borderId="0"/>
    <xf numFmtId="0" fontId="7" fillId="0" borderId="0"/>
    <xf numFmtId="0" fontId="7" fillId="0" borderId="0"/>
    <xf numFmtId="0" fontId="56" fillId="0" borderId="0"/>
    <xf numFmtId="0" fontId="7" fillId="0" borderId="0"/>
    <xf numFmtId="0" fontId="7" fillId="0" borderId="0"/>
    <xf numFmtId="0" fontId="7" fillId="0" borderId="0"/>
    <xf numFmtId="0" fontId="56" fillId="0" borderId="0"/>
    <xf numFmtId="0" fontId="56"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 fillId="14" borderId="24" applyNumberFormat="0" applyFon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60" fillId="66" borderId="38" applyNumberFormat="0" applyAlignment="0" applyProtection="0"/>
    <xf numFmtId="0" fontId="31" fillId="80" borderId="20" applyNumberFormat="0" applyAlignment="0" applyProtection="0"/>
    <xf numFmtId="0" fontId="7" fillId="0" borderId="0"/>
    <xf numFmtId="0" fontId="31" fillId="12" borderId="20" applyNumberFormat="0" applyAlignment="0" applyProtection="0"/>
    <xf numFmtId="0" fontId="7" fillId="0" borderId="0"/>
    <xf numFmtId="0" fontId="60" fillId="86" borderId="38" applyNumberFormat="0" applyAlignment="0" applyProtection="0"/>
    <xf numFmtId="0" fontId="60" fillId="86" borderId="38" applyNumberFormat="0" applyAlignment="0" applyProtection="0"/>
    <xf numFmtId="0" fontId="60" fillId="86" borderId="38" applyNumberFormat="0" applyAlignment="0" applyProtection="0"/>
    <xf numFmtId="0" fontId="31" fillId="80" borderId="20" applyNumberFormat="0" applyAlignment="0" applyProtection="0"/>
    <xf numFmtId="0" fontId="60" fillId="66" borderId="38" applyNumberFormat="0" applyAlignment="0" applyProtection="0"/>
    <xf numFmtId="0" fontId="31" fillId="12" borderId="20" applyNumberFormat="0" applyAlignment="0" applyProtection="0"/>
    <xf numFmtId="0" fontId="7" fillId="0" borderId="0"/>
    <xf numFmtId="0" fontId="60" fillId="66" borderId="38"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7" fillId="0" borderId="0"/>
    <xf numFmtId="0" fontId="31" fillId="80" borderId="20" applyNumberFormat="0" applyAlignment="0" applyProtection="0"/>
    <xf numFmtId="0" fontId="7" fillId="0" borderId="0"/>
    <xf numFmtId="0" fontId="31" fillId="80" borderId="20" applyNumberFormat="0" applyAlignment="0" applyProtection="0"/>
    <xf numFmtId="0" fontId="31" fillId="80" borderId="20" applyNumberFormat="0" applyAlignment="0" applyProtection="0"/>
    <xf numFmtId="0" fontId="7" fillId="0" borderId="0"/>
    <xf numFmtId="0" fontId="60" fillId="66" borderId="38" applyNumberFormat="0" applyAlignment="0" applyProtection="0"/>
    <xf numFmtId="0" fontId="31" fillId="80" borderId="20" applyNumberFormat="0" applyAlignment="0" applyProtection="0"/>
    <xf numFmtId="0" fontId="7" fillId="0" borderId="0"/>
    <xf numFmtId="0" fontId="89" fillId="66" borderId="38"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78" fillId="12" borderId="20" applyNumberFormat="0" applyAlignment="0" applyProtection="0"/>
    <xf numFmtId="0" fontId="78" fillId="12" borderId="20" applyNumberFormat="0" applyAlignment="0" applyProtection="0"/>
    <xf numFmtId="0" fontId="7" fillId="0" borderId="0"/>
    <xf numFmtId="0" fontId="7" fillId="0" borderId="0"/>
    <xf numFmtId="0" fontId="78" fillId="12" borderId="20" applyNumberFormat="0" applyAlignment="0" applyProtection="0"/>
    <xf numFmtId="0" fontId="78" fillId="12" borderId="20" applyNumberFormat="0" applyAlignment="0" applyProtection="0"/>
    <xf numFmtId="0" fontId="60" fillId="66" borderId="38" applyNumberFormat="0" applyAlignment="0" applyProtection="0"/>
    <xf numFmtId="0" fontId="7" fillId="0" borderId="0"/>
    <xf numFmtId="0" fontId="60" fillId="66" borderId="38" applyNumberForma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31" fillId="66" borderId="20" applyNumberFormat="0" applyAlignment="0" applyProtection="0"/>
    <xf numFmtId="0" fontId="60" fillId="66" borderId="38" applyNumberFormat="0" applyAlignment="0" applyProtection="0"/>
    <xf numFmtId="0" fontId="60" fillId="86" borderId="38" applyNumberFormat="0" applyAlignment="0" applyProtection="0"/>
    <xf numFmtId="0" fontId="60" fillId="86" borderId="38" applyNumberFormat="0" applyAlignment="0" applyProtection="0"/>
    <xf numFmtId="0" fontId="31" fillId="12" borderId="20" applyNumberFormat="0" applyAlignment="0" applyProtection="0"/>
    <xf numFmtId="0" fontId="7" fillId="0" borderId="0"/>
    <xf numFmtId="0" fontId="60" fillId="86" borderId="38" applyNumberFormat="0" applyAlignment="0" applyProtection="0"/>
    <xf numFmtId="0" fontId="31" fillId="12" borderId="20" applyNumberFormat="0" applyAlignment="0" applyProtection="0"/>
    <xf numFmtId="0" fontId="7" fillId="0" borderId="0"/>
    <xf numFmtId="0" fontId="60" fillId="66" borderId="38" applyNumberFormat="0" applyAlignment="0" applyProtection="0"/>
    <xf numFmtId="0" fontId="60" fillId="66" borderId="38" applyNumberFormat="0" applyAlignment="0" applyProtection="0"/>
    <xf numFmtId="0" fontId="31" fillId="12" borderId="20" applyNumberFormat="0" applyAlignment="0" applyProtection="0"/>
    <xf numFmtId="0" fontId="31" fillId="12" borderId="20" applyNumberFormat="0" applyAlignment="0" applyProtection="0"/>
    <xf numFmtId="0" fontId="7" fillId="0" borderId="0"/>
    <xf numFmtId="0" fontId="60" fillId="8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60" fillId="79" borderId="38" applyNumberFormat="0" applyAlignment="0" applyProtection="0"/>
    <xf numFmtId="0" fontId="60" fillId="79" borderId="38" applyNumberFormat="0" applyAlignment="0" applyProtection="0"/>
    <xf numFmtId="0" fontId="7" fillId="0" borderId="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60" fillId="66" borderId="38" applyNumberFormat="0" applyAlignment="0" applyProtection="0"/>
    <xf numFmtId="0" fontId="117" fillId="12" borderId="20" applyNumberFormat="0" applyAlignment="0" applyProtection="0"/>
    <xf numFmtId="0" fontId="117" fillId="12" borderId="20" applyNumberFormat="0" applyAlignment="0" applyProtection="0"/>
    <xf numFmtId="0" fontId="7" fillId="0" borderId="0"/>
    <xf numFmtId="0" fontId="7" fillId="0" borderId="0"/>
    <xf numFmtId="0" fontId="31" fillId="12" borderId="20" applyNumberFormat="0" applyAlignment="0" applyProtection="0"/>
    <xf numFmtId="0" fontId="31" fillId="12" borderId="20" applyNumberFormat="0" applyAlignment="0" applyProtection="0"/>
    <xf numFmtId="0" fontId="117"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31" fillId="12" borderId="20" applyNumberFormat="0" applyAlignment="0" applyProtection="0"/>
    <xf numFmtId="0" fontId="7" fillId="0" borderId="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31" fillId="12" borderId="20" applyNumberFormat="0" applyAlignment="0" applyProtection="0"/>
    <xf numFmtId="0" fontId="31" fillId="12" borderId="20" applyNumberFormat="0" applyAlignment="0" applyProtection="0"/>
    <xf numFmtId="0" fontId="60" fillId="66" borderId="38" applyNumberFormat="0" applyAlignment="0" applyProtection="0"/>
    <xf numFmtId="0" fontId="60" fillId="66" borderId="38" applyNumberFormat="0" applyAlignment="0" applyProtection="0"/>
    <xf numFmtId="0" fontId="7" fillId="0" borderId="0"/>
    <xf numFmtId="0" fontId="93" fillId="66" borderId="39" applyNumberFormat="0" applyAlignment="0" applyProtection="0"/>
    <xf numFmtId="9" fontId="17" fillId="0" borderId="0" applyFont="0" applyFill="0" applyBorder="0" applyAlignment="0" applyProtection="0"/>
    <xf numFmtId="0" fontId="61" fillId="0" borderId="0"/>
    <xf numFmtId="0" fontId="118" fillId="0" borderId="0"/>
    <xf numFmtId="0" fontId="118" fillId="0" borderId="0"/>
    <xf numFmtId="168" fontId="61" fillId="0" borderId="0"/>
    <xf numFmtId="0" fontId="118" fillId="0" borderId="0"/>
    <xf numFmtId="0" fontId="118" fillId="0" borderId="0"/>
    <xf numFmtId="0" fontId="7" fillId="0" borderId="0"/>
    <xf numFmtId="0" fontId="7" fillId="0" borderId="0"/>
    <xf numFmtId="0" fontId="7" fillId="0" borderId="0"/>
    <xf numFmtId="0" fontId="35" fillId="0" borderId="25" applyNumberFormat="0" applyFill="0" applyAlignment="0" applyProtection="0"/>
    <xf numFmtId="0" fontId="62" fillId="0" borderId="41" applyNumberFormat="0" applyFill="0" applyAlignment="0" applyProtection="0"/>
    <xf numFmtId="0" fontId="35" fillId="0" borderId="42"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42" applyNumberFormat="0" applyFill="0" applyAlignment="0" applyProtection="0"/>
    <xf numFmtId="0" fontId="35" fillId="0" borderId="25" applyNumberFormat="0" applyFill="0" applyAlignment="0" applyProtection="0"/>
    <xf numFmtId="0" fontId="7" fillId="0" borderId="0"/>
    <xf numFmtId="0" fontId="35" fillId="0" borderId="42"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7" fillId="0" borderId="0"/>
    <xf numFmtId="0" fontId="62" fillId="0" borderId="41" applyNumberFormat="0" applyFill="0" applyAlignment="0" applyProtection="0"/>
    <xf numFmtId="0" fontId="7" fillId="0" borderId="0"/>
    <xf numFmtId="0" fontId="35" fillId="0" borderId="42"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42" applyNumberFormat="0" applyFill="0" applyAlignment="0" applyProtection="0"/>
    <xf numFmtId="0" fontId="7" fillId="0" borderId="0"/>
    <xf numFmtId="0" fontId="35" fillId="0" borderId="42" applyNumberFormat="0" applyFill="0" applyAlignment="0" applyProtection="0"/>
    <xf numFmtId="0" fontId="35" fillId="0" borderId="42" applyNumberFormat="0" applyFill="0" applyAlignment="0" applyProtection="0"/>
    <xf numFmtId="0" fontId="35" fillId="0" borderId="42" applyNumberFormat="0" applyFill="0" applyAlignment="0" applyProtection="0"/>
    <xf numFmtId="0" fontId="7" fillId="0" borderId="0"/>
    <xf numFmtId="0" fontId="62" fillId="0" borderId="41" applyNumberFormat="0" applyFill="0" applyAlignment="0" applyProtection="0"/>
    <xf numFmtId="0" fontId="35" fillId="0" borderId="42" applyNumberFormat="0" applyFill="0" applyAlignment="0" applyProtection="0"/>
    <xf numFmtId="0" fontId="7" fillId="0" borderId="0"/>
    <xf numFmtId="0" fontId="119" fillId="0" borderId="41"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83" fillId="0" borderId="25" applyNumberFormat="0" applyFill="0" applyAlignment="0" applyProtection="0"/>
    <xf numFmtId="0" fontId="83" fillId="0" borderId="25" applyNumberFormat="0" applyFill="0" applyAlignment="0" applyProtection="0"/>
    <xf numFmtId="0" fontId="7" fillId="0" borderId="0"/>
    <xf numFmtId="0" fontId="7" fillId="0" borderId="0"/>
    <xf numFmtId="0" fontId="83" fillId="0" borderId="25" applyNumberFormat="0" applyFill="0" applyAlignment="0" applyProtection="0"/>
    <xf numFmtId="0" fontId="83" fillId="0" borderId="25"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7" fillId="0" borderId="0"/>
    <xf numFmtId="0" fontId="35" fillId="0" borderId="41" applyNumberFormat="0" applyFill="0" applyAlignment="0" applyProtection="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25" applyNumberFormat="0" applyFill="0" applyAlignment="0" applyProtection="0"/>
    <xf numFmtId="0" fontId="7" fillId="0" borderId="0"/>
    <xf numFmtId="0" fontId="35" fillId="0" borderId="25"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7" fillId="0" borderId="0"/>
    <xf numFmtId="0" fontId="62" fillId="0" borderId="41" applyNumberFormat="0" applyFill="0" applyAlignment="0" applyProtection="0"/>
    <xf numFmtId="0" fontId="62" fillId="0" borderId="41" applyNumberFormat="0" applyFill="0" applyAlignment="0" applyProtection="0"/>
    <xf numFmtId="0" fontId="7" fillId="0" borderId="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120" fillId="0" borderId="25" applyNumberFormat="0" applyFill="0" applyAlignment="0" applyProtection="0"/>
    <xf numFmtId="0" fontId="120" fillId="0" borderId="25" applyNumberFormat="0" applyFill="0" applyAlignment="0" applyProtection="0"/>
    <xf numFmtId="0" fontId="7" fillId="0" borderId="0"/>
    <xf numFmtId="0" fontId="7" fillId="0" borderId="0"/>
    <xf numFmtId="0" fontId="35" fillId="0" borderId="25" applyNumberFormat="0" applyFill="0" applyAlignment="0" applyProtection="0"/>
    <xf numFmtId="0" fontId="35" fillId="0" borderId="25" applyNumberFormat="0" applyFill="0" applyAlignment="0" applyProtection="0"/>
    <xf numFmtId="0" fontId="120"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119" fillId="0" borderId="41" applyNumberFormat="0" applyFill="0" applyAlignment="0" applyProtection="0"/>
    <xf numFmtId="0" fontId="119" fillId="0" borderId="41" applyNumberFormat="0" applyFill="0" applyAlignment="0" applyProtection="0"/>
    <xf numFmtId="0" fontId="7" fillId="0" borderId="0"/>
    <xf numFmtId="0" fontId="35" fillId="0" borderId="25" applyNumberFormat="0" applyFill="0" applyAlignment="0" applyProtection="0"/>
    <xf numFmtId="0" fontId="7" fillId="0" borderId="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35" fillId="0" borderId="25" applyNumberFormat="0" applyFill="0" applyAlignment="0" applyProtection="0"/>
    <xf numFmtId="0" fontId="35" fillId="0" borderId="25" applyNumberFormat="0" applyFill="0" applyAlignment="0" applyProtection="0"/>
    <xf numFmtId="0" fontId="62" fillId="0" borderId="41" applyNumberFormat="0" applyFill="0" applyAlignment="0" applyProtection="0"/>
    <xf numFmtId="0" fontId="62" fillId="0" borderId="41" applyNumberFormat="0" applyFill="0" applyAlignment="0" applyProtection="0"/>
    <xf numFmtId="0" fontId="7" fillId="0" borderId="0"/>
    <xf numFmtId="0" fontId="19" fillId="7" borderId="0" applyBorder="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 fillId="0" borderId="0"/>
    <xf numFmtId="0" fontId="98" fillId="0" borderId="0" applyNumberFormat="0" applyFill="0" applyBorder="0" applyAlignment="0" applyProtection="0"/>
    <xf numFmtId="0" fontId="63" fillId="0" borderId="0" applyNumberFormat="0" applyFill="0" applyBorder="0" applyAlignment="0" applyProtection="0"/>
    <xf numFmtId="0" fontId="7" fillId="0" borderId="0"/>
    <xf numFmtId="0" fontId="63"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0" borderId="0"/>
    <xf numFmtId="0" fontId="7" fillId="0" borderId="0"/>
    <xf numFmtId="0" fontId="82" fillId="0" borderId="0" applyNumberFormat="0" applyFill="0" applyBorder="0" applyAlignment="0" applyProtection="0"/>
    <xf numFmtId="0" fontId="82" fillId="0" borderId="0" applyNumberFormat="0" applyFill="0" applyBorder="0" applyAlignment="0" applyProtection="0"/>
    <xf numFmtId="0" fontId="63" fillId="0" borderId="0" applyNumberFormat="0" applyFill="0" applyBorder="0" applyAlignment="0" applyProtection="0"/>
    <xf numFmtId="0" fontId="7" fillId="0" borderId="0"/>
    <xf numFmtId="0" fontId="14" fillId="0" borderId="0"/>
    <xf numFmtId="0" fontId="63" fillId="0" borderId="0" applyNumberFormat="0" applyFill="0" applyBorder="0" applyAlignment="0" applyProtection="0"/>
    <xf numFmtId="0" fontId="37" fillId="0" borderId="0" applyNumberFormat="0" applyFill="0" applyBorder="0" applyAlignment="0" applyProtection="0"/>
    <xf numFmtId="0" fontId="7" fillId="0" borderId="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 fillId="0" borderId="0"/>
    <xf numFmtId="0" fontId="7" fillId="0" borderId="0"/>
    <xf numFmtId="0" fontId="37" fillId="0" borderId="0" applyNumberFormat="0" applyFill="0" applyBorder="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63" fillId="0" borderId="0" applyNumberFormat="0" applyFill="0" applyBorder="0" applyAlignment="0" applyProtection="0"/>
    <xf numFmtId="0" fontId="7" fillId="0" borderId="0"/>
    <xf numFmtId="0" fontId="37" fillId="0" borderId="0" applyNumberFormat="0" applyFill="0" applyBorder="0" applyAlignment="0" applyProtection="0"/>
    <xf numFmtId="0" fontId="7" fillId="0" borderId="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 fillId="0" borderId="0"/>
    <xf numFmtId="0" fontId="122" fillId="0" borderId="0" applyNumberFormat="0" applyFill="0" applyBorder="0" applyAlignment="0" applyProtection="0"/>
    <xf numFmtId="0" fontId="64" fillId="0" borderId="0" applyNumberFormat="0" applyFill="0" applyBorder="0" applyAlignment="0" applyProtection="0"/>
    <xf numFmtId="0" fontId="7" fillId="0" borderId="0"/>
    <xf numFmtId="0" fontId="6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 fillId="0" borderId="0"/>
    <xf numFmtId="0" fontId="7" fillId="0" borderId="0"/>
    <xf numFmtId="0" fontId="81" fillId="0" borderId="0" applyNumberFormat="0" applyFill="0" applyBorder="0" applyAlignment="0" applyProtection="0"/>
    <xf numFmtId="0" fontId="81" fillId="0" borderId="0" applyNumberFormat="0" applyFill="0" applyBorder="0" applyAlignment="0" applyProtection="0"/>
    <xf numFmtId="0" fontId="64" fillId="0" borderId="0" applyNumberFormat="0" applyFill="0" applyBorder="0" applyAlignment="0" applyProtection="0"/>
    <xf numFmtId="0" fontId="7" fillId="0" borderId="0"/>
    <xf numFmtId="0" fontId="64" fillId="0" borderId="0" applyNumberFormat="0" applyFill="0" applyBorder="0" applyAlignment="0" applyProtection="0"/>
    <xf numFmtId="0" fontId="34" fillId="0" borderId="0" applyNumberFormat="0" applyFill="0" applyBorder="0" applyAlignment="0" applyProtection="0"/>
    <xf numFmtId="0" fontId="7" fillId="0" borderId="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7" fillId="0" borderId="0"/>
    <xf numFmtId="0" fontId="7" fillId="0" borderId="0"/>
    <xf numFmtId="0" fontId="34" fillId="0" borderId="0" applyNumberFormat="0" applyFill="0" applyBorder="0" applyAlignment="0" applyProtection="0"/>
    <xf numFmtId="0" fontId="34" fillId="0" borderId="0" applyNumberFormat="0" applyFill="0" applyBorder="0" applyAlignment="0" applyProtection="0"/>
    <xf numFmtId="0" fontId="12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 fillId="0" borderId="0"/>
    <xf numFmtId="0" fontId="34" fillId="0" borderId="0" applyNumberFormat="0" applyFill="0" applyBorder="0" applyAlignment="0" applyProtection="0"/>
    <xf numFmtId="0" fontId="7" fillId="0" borderId="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119" fillId="0" borderId="41" applyNumberFormat="0" applyFill="0" applyAlignment="0" applyProtection="0"/>
    <xf numFmtId="0" fontId="67" fillId="0" borderId="0" applyNumberFormat="0" applyFill="0" applyBorder="0" applyAlignment="0" applyProtection="0"/>
    <xf numFmtId="0" fontId="7" fillId="0" borderId="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6" fillId="0" borderId="0" applyNumberFormat="0" applyFill="0" applyBorder="0" applyAlignment="0" applyProtection="0"/>
    <xf numFmtId="0" fontId="7" fillId="0" borderId="0"/>
    <xf numFmtId="0" fontId="66" fillId="0" borderId="0" applyNumberFormat="0" applyFill="0" applyBorder="0" applyAlignment="0" applyProtection="0"/>
    <xf numFmtId="0" fontId="65"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6"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7"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6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 fillId="0" borderId="0"/>
    <xf numFmtId="0" fontId="22" fillId="0" borderId="0" applyNumberFormat="0" applyFill="0" applyBorder="0" applyAlignment="0" applyProtection="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65" fillId="0" borderId="0" applyNumberFormat="0" applyFill="0" applyBorder="0" applyAlignment="0" applyProtection="0"/>
    <xf numFmtId="0" fontId="7" fillId="0" borderId="0"/>
    <xf numFmtId="0" fontId="22" fillId="0" borderId="0" applyNumberFormat="0" applyFill="0" applyBorder="0" applyAlignment="0" applyProtection="0"/>
    <xf numFmtId="0" fontId="7" fillId="0" borderId="0"/>
    <xf numFmtId="0" fontId="22" fillId="0" borderId="0" applyNumberFormat="0" applyFill="0" applyBorder="0" applyAlignment="0" applyProtection="0"/>
    <xf numFmtId="0" fontId="2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 fillId="0" borderId="0"/>
    <xf numFmtId="0" fontId="7" fillId="0" borderId="0"/>
    <xf numFmtId="0" fontId="65" fillId="0" borderId="0" applyNumberFormat="0" applyFill="0" applyBorder="0" applyAlignment="0" applyProtection="0"/>
    <xf numFmtId="0" fontId="65" fillId="0" borderId="0" applyNumberFormat="0" applyFill="0" applyBorder="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84" borderId="40" applyNumberFormat="0" applyAlignment="0" applyProtection="0"/>
    <xf numFmtId="0" fontId="3" fillId="14" borderId="24" applyNumberFormat="0" applyFont="0" applyAlignment="0" applyProtection="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7" fillId="0" borderId="0"/>
    <xf numFmtId="0" fontId="7" fillId="0" borderId="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17" fillId="47" borderId="40" applyNumberFormat="0" applyFont="0" applyAlignment="0" applyProtection="0"/>
    <xf numFmtId="0" fontId="1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38" fillId="14" borderId="24" applyNumberFormat="0" applyFont="0" applyAlignment="0" applyProtection="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1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38"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0" borderId="0"/>
    <xf numFmtId="0" fontId="7" fillId="0" borderId="0"/>
    <xf numFmtId="0" fontId="18" fillId="14" borderId="24" applyNumberFormat="0" applyFont="0" applyAlignment="0" applyProtection="0"/>
    <xf numFmtId="0" fontId="18" fillId="14" borderId="24" applyNumberFormat="0" applyFont="0" applyAlignment="0" applyProtection="0"/>
    <xf numFmtId="0" fontId="7" fillId="47" borderId="40" applyNumberFormat="0" applyFont="0" applyAlignment="0" applyProtection="0"/>
    <xf numFmtId="0" fontId="7" fillId="0" borderId="0"/>
    <xf numFmtId="0" fontId="38" fillId="84" borderId="40" applyNumberForma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47" borderId="40" applyNumberFormat="0" applyFont="0" applyAlignment="0" applyProtection="0"/>
    <xf numFmtId="0" fontId="38" fillId="47" borderId="40" applyNumberFormat="0" applyFont="0" applyAlignment="0" applyProtection="0"/>
    <xf numFmtId="0" fontId="7" fillId="0" borderId="0"/>
    <xf numFmtId="0" fontId="38"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84" borderId="40" applyNumberFormat="0" applyAlignment="0" applyProtection="0"/>
    <xf numFmtId="0" fontId="38" fillId="84" borderId="40" applyNumberForma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38" fillId="84" borderId="40" applyNumberForma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 fillId="14" borderId="24" applyNumberFormat="0" applyFont="0" applyAlignment="0" applyProtection="0"/>
    <xf numFmtId="0" fontId="3"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84" borderId="40" applyNumberFormat="0" applyAlignment="0" applyProtection="0"/>
    <xf numFmtId="0" fontId="7" fillId="84" borderId="40" applyNumberForma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0" borderId="0"/>
    <xf numFmtId="0" fontId="85" fillId="14" borderId="24" applyNumberFormat="0" applyFont="0" applyAlignment="0" applyProtection="0"/>
    <xf numFmtId="0" fontId="85"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38" fillId="14" borderId="24" applyNumberFormat="0" applyFont="0" applyAlignment="0" applyProtection="0"/>
    <xf numFmtId="0" fontId="85" fillId="14" borderId="24" applyNumberFormat="0" applyFont="0" applyAlignment="0" applyProtection="0"/>
    <xf numFmtId="0" fontId="85"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0" borderId="0"/>
    <xf numFmtId="0" fontId="38" fillId="14" borderId="24" applyNumberFormat="0" applyFont="0" applyAlignment="0" applyProtection="0"/>
    <xf numFmtId="0" fontId="7" fillId="0" borderId="0"/>
    <xf numFmtId="0" fontId="38" fillId="14" borderId="24"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7" fillId="47" borderId="40" applyNumberFormat="0" applyFont="0" applyAlignment="0" applyProtection="0"/>
    <xf numFmtId="0" fontId="7" fillId="0" borderId="0"/>
    <xf numFmtId="0" fontId="7" fillId="47" borderId="40" applyNumberFormat="0" applyFont="0" applyAlignment="0" applyProtection="0"/>
    <xf numFmtId="0" fontId="7" fillId="47" borderId="40" applyNumberFormat="0" applyFont="0" applyAlignment="0" applyProtection="0"/>
    <xf numFmtId="0" fontId="7" fillId="0" borderId="0"/>
    <xf numFmtId="0" fontId="38" fillId="14" borderId="24" applyNumberFormat="0" applyFont="0" applyAlignment="0" applyProtection="0"/>
    <xf numFmtId="0" fontId="7" fillId="0" borderId="0"/>
    <xf numFmtId="44" fontId="1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122" fillId="0" borderId="0" applyNumberFormat="0" applyFill="0" applyBorder="0" applyAlignment="0" applyProtection="0"/>
    <xf numFmtId="0" fontId="27" fillId="9" borderId="0" applyNumberFormat="0" applyBorder="0" applyAlignment="0" applyProtection="0"/>
    <xf numFmtId="0" fontId="7" fillId="0" borderId="0"/>
    <xf numFmtId="0" fontId="7" fillId="0" borderId="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 fillId="0" borderId="0"/>
    <xf numFmtId="0" fontId="69" fillId="43" borderId="0" applyNumberFormat="0" applyBorder="0" applyAlignment="0" applyProtection="0"/>
    <xf numFmtId="0" fontId="69" fillId="43" borderId="0" applyNumberFormat="0" applyBorder="0" applyAlignment="0" applyProtection="0"/>
    <xf numFmtId="0" fontId="7" fillId="0" borderId="0"/>
    <xf numFmtId="0" fontId="88" fillId="43" borderId="0" applyNumberFormat="0" applyBorder="0" applyAlignment="0" applyProtection="0"/>
    <xf numFmtId="0" fontId="7" fillId="0" borderId="0"/>
    <xf numFmtId="0" fontId="69" fillId="43" borderId="0" applyNumberFormat="0" applyBorder="0" applyAlignment="0" applyProtection="0"/>
    <xf numFmtId="0" fontId="7" fillId="0" borderId="0"/>
    <xf numFmtId="0" fontId="27" fillId="9"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 fillId="0" borderId="0"/>
    <xf numFmtId="0" fontId="7" fillId="0" borderId="0"/>
    <xf numFmtId="0" fontId="27" fillId="9" borderId="0" applyNumberFormat="0" applyBorder="0" applyAlignment="0" applyProtection="0"/>
    <xf numFmtId="0" fontId="7" fillId="0" borderId="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7" fillId="0" borderId="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7" fillId="0" borderId="0"/>
    <xf numFmtId="0" fontId="69" fillId="43" borderId="0" applyNumberFormat="0" applyBorder="0" applyAlignment="0" applyProtection="0"/>
    <xf numFmtId="0" fontId="69" fillId="43" borderId="0" applyNumberFormat="0" applyBorder="0" applyAlignment="0" applyProtection="0"/>
    <xf numFmtId="0" fontId="124" fillId="9" borderId="0" applyNumberFormat="0" applyBorder="0" applyAlignment="0" applyProtection="0"/>
    <xf numFmtId="0" fontId="124" fillId="9" borderId="0" applyNumberFormat="0" applyBorder="0" applyAlignment="0" applyProtection="0"/>
    <xf numFmtId="0" fontId="7" fillId="0" borderId="0"/>
    <xf numFmtId="0" fontId="27" fillId="9" borderId="0" applyNumberFormat="0" applyBorder="0" applyAlignment="0" applyProtection="0"/>
    <xf numFmtId="0" fontId="7" fillId="0" borderId="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7" fillId="0" borderId="0"/>
    <xf numFmtId="0" fontId="5" fillId="0" borderId="0"/>
    <xf numFmtId="0" fontId="1" fillId="0" borderId="0"/>
    <xf numFmtId="0" fontId="14" fillId="0" borderId="0"/>
  </cellStyleXfs>
  <cellXfs count="388">
    <xf numFmtId="0" fontId="0" fillId="0" borderId="0" xfId="0"/>
    <xf numFmtId="0" fontId="0" fillId="0" borderId="0" xfId="2" applyFont="1" applyBorder="1" applyAlignment="1">
      <alignment horizontal="center" vertical="center"/>
    </xf>
    <xf numFmtId="0" fontId="0" fillId="0" borderId="0" xfId="2" applyFont="1" applyAlignment="1">
      <alignment horizontal="center" vertical="center"/>
    </xf>
    <xf numFmtId="0" fontId="0" fillId="0" borderId="0" xfId="2" applyFont="1" applyBorder="1" applyAlignment="1">
      <alignment horizontal="center" vertical="center" wrapText="1"/>
    </xf>
    <xf numFmtId="0" fontId="11" fillId="2"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9" fillId="3" borderId="1" xfId="2" applyFont="1" applyFill="1" applyBorder="1" applyAlignment="1">
      <alignment horizontal="center" vertical="center" wrapText="1"/>
    </xf>
    <xf numFmtId="0" fontId="11" fillId="6" borderId="4" xfId="2" applyFont="1" applyFill="1" applyBorder="1" applyAlignment="1">
      <alignment horizontal="center" vertical="center" wrapText="1"/>
    </xf>
    <xf numFmtId="0" fontId="0" fillId="0" borderId="0" xfId="0" applyBorder="1"/>
    <xf numFmtId="0" fontId="11" fillId="2" borderId="4" xfId="2" applyFont="1" applyFill="1" applyBorder="1" applyAlignment="1">
      <alignment horizontal="center" vertical="center" wrapText="1"/>
    </xf>
    <xf numFmtId="0" fontId="11" fillId="2" borderId="12" xfId="2" applyFont="1" applyFill="1" applyBorder="1" applyAlignment="1">
      <alignment horizontal="center" vertical="center" wrapText="1"/>
    </xf>
    <xf numFmtId="0" fontId="0" fillId="0" borderId="13" xfId="2" applyFont="1" applyBorder="1" applyAlignment="1">
      <alignment horizontal="center" vertical="center"/>
    </xf>
    <xf numFmtId="0" fontId="0" fillId="0" borderId="0" xfId="0" applyProtection="1"/>
    <xf numFmtId="0" fontId="16" fillId="0" borderId="13" xfId="2" applyFont="1" applyBorder="1" applyAlignment="1">
      <alignment horizontal="center" vertical="center"/>
    </xf>
    <xf numFmtId="0" fontId="15" fillId="0" borderId="13" xfId="0" applyFont="1" applyBorder="1" applyAlignment="1" applyProtection="1">
      <alignment horizontal="center" vertical="center"/>
      <protection locked="0"/>
    </xf>
    <xf numFmtId="0" fontId="16" fillId="0" borderId="13" xfId="2" applyFont="1" applyBorder="1" applyAlignment="1" applyProtection="1">
      <alignment horizontal="center" vertical="center"/>
    </xf>
    <xf numFmtId="0" fontId="20" fillId="0" borderId="13" xfId="2" applyFont="1" applyBorder="1" applyAlignment="1">
      <alignment horizontal="center" vertical="center"/>
    </xf>
    <xf numFmtId="0" fontId="21" fillId="0" borderId="13" xfId="2" applyFont="1" applyBorder="1" applyAlignment="1">
      <alignment horizontal="center" vertical="center"/>
    </xf>
    <xf numFmtId="0" fontId="21" fillId="0" borderId="13" xfId="2" applyFont="1" applyBorder="1" applyAlignment="1" applyProtection="1">
      <alignment horizontal="center" vertical="center"/>
    </xf>
    <xf numFmtId="0" fontId="21" fillId="0" borderId="13" xfId="0" applyFont="1" applyBorder="1" applyAlignment="1">
      <alignment horizontal="center" vertical="center"/>
    </xf>
    <xf numFmtId="0" fontId="21" fillId="0" borderId="13" xfId="0" applyFont="1" applyBorder="1" applyAlignment="1" applyProtection="1">
      <alignment horizontal="center" vertical="center"/>
    </xf>
    <xf numFmtId="0" fontId="0" fillId="0" borderId="0" xfId="2" applyFont="1" applyBorder="1" applyAlignment="1">
      <alignment horizontal="center" vertical="center"/>
    </xf>
    <xf numFmtId="0" fontId="11" fillId="2" borderId="4" xfId="2" applyFont="1" applyFill="1" applyBorder="1" applyAlignment="1">
      <alignment horizontal="center" vertical="center" wrapText="1"/>
    </xf>
    <xf numFmtId="0" fontId="11" fillId="2" borderId="12" xfId="2" applyFont="1" applyFill="1" applyBorder="1" applyAlignment="1">
      <alignment horizontal="center" vertical="center" wrapText="1"/>
    </xf>
    <xf numFmtId="0" fontId="13" fillId="0" borderId="0" xfId="2" applyFont="1" applyBorder="1" applyAlignment="1">
      <alignment horizontal="center" vertical="center" wrapText="1"/>
    </xf>
    <xf numFmtId="0" fontId="21" fillId="0" borderId="13" xfId="2" applyNumberFormat="1" applyFont="1" applyBorder="1" applyAlignment="1">
      <alignment horizontal="center" vertical="center"/>
    </xf>
    <xf numFmtId="0" fontId="0" fillId="2" borderId="15" xfId="2" applyFont="1" applyFill="1" applyBorder="1" applyAlignment="1">
      <alignment vertical="center" wrapText="1"/>
    </xf>
    <xf numFmtId="0" fontId="0" fillId="0" borderId="0" xfId="2" applyFont="1" applyBorder="1" applyAlignment="1">
      <alignment horizontal="left" vertical="center"/>
    </xf>
    <xf numFmtId="0" fontId="0" fillId="0" borderId="0" xfId="0" applyAlignment="1">
      <alignment horizontal="left"/>
    </xf>
    <xf numFmtId="0" fontId="15" fillId="0" borderId="13" xfId="0" applyFont="1" applyBorder="1" applyAlignment="1" applyProtection="1">
      <alignment horizontal="left" vertical="center"/>
      <protection locked="0"/>
    </xf>
    <xf numFmtId="0" fontId="21" fillId="0" borderId="13" xfId="0" applyFont="1" applyBorder="1" applyAlignment="1">
      <alignment horizontal="left" vertical="center"/>
    </xf>
    <xf numFmtId="0" fontId="0" fillId="0" borderId="44" xfId="0" applyBorder="1"/>
    <xf numFmtId="0" fontId="0" fillId="0" borderId="44" xfId="0" applyBorder="1" applyAlignment="1">
      <alignment horizontal="left"/>
    </xf>
    <xf numFmtId="0" fontId="0" fillId="0" borderId="44" xfId="0" applyBorder="1" applyProtection="1"/>
    <xf numFmtId="0" fontId="0" fillId="0" borderId="13" xfId="0" applyBorder="1"/>
    <xf numFmtId="0" fontId="9" fillId="3" borderId="14" xfId="2" applyFont="1" applyFill="1" applyBorder="1" applyAlignment="1">
      <alignment horizontal="left" vertical="center" wrapText="1"/>
    </xf>
    <xf numFmtId="0" fontId="0" fillId="0" borderId="14" xfId="2" applyNumberFormat="1" applyFont="1" applyBorder="1" applyAlignment="1">
      <alignment horizontal="left" vertical="center"/>
    </xf>
    <xf numFmtId="0" fontId="0" fillId="0" borderId="14" xfId="2" applyNumberFormat="1" applyFont="1" applyBorder="1" applyAlignment="1">
      <alignment horizontal="left" vertical="center" wrapText="1"/>
    </xf>
    <xf numFmtId="0" fontId="9" fillId="3" borderId="46" xfId="2" applyFont="1" applyFill="1" applyBorder="1" applyAlignment="1">
      <alignment horizontal="center" vertical="center" wrapText="1"/>
    </xf>
    <xf numFmtId="0" fontId="0" fillId="0" borderId="46" xfId="0" applyBorder="1" applyAlignment="1">
      <alignment horizontal="center"/>
    </xf>
    <xf numFmtId="0" fontId="11" fillId="2" borderId="4"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0" fillId="0" borderId="3" xfId="2" applyFont="1" applyBorder="1" applyAlignment="1">
      <alignment horizontal="center" vertical="center"/>
    </xf>
    <xf numFmtId="0" fontId="9" fillId="3" borderId="13" xfId="2" applyFont="1" applyFill="1" applyBorder="1" applyAlignment="1">
      <alignment horizontal="center" vertical="center" wrapText="1"/>
    </xf>
    <xf numFmtId="0" fontId="9" fillId="3" borderId="13" xfId="2" applyFont="1" applyFill="1" applyBorder="1" applyAlignment="1">
      <alignment horizontal="left" vertical="center" wrapText="1"/>
    </xf>
    <xf numFmtId="0" fontId="0" fillId="0" borderId="0" xfId="0" applyBorder="1" applyAlignment="1">
      <alignment horizontal="left"/>
    </xf>
    <xf numFmtId="0" fontId="0" fillId="0" borderId="0" xfId="3877" applyFont="1" applyBorder="1" applyAlignment="1">
      <alignment horizontal="center" vertical="center"/>
    </xf>
    <xf numFmtId="0" fontId="9" fillId="3" borderId="48" xfId="2" applyFont="1" applyFill="1" applyBorder="1" applyAlignment="1">
      <alignment horizontal="center" vertical="center" wrapText="1"/>
    </xf>
    <xf numFmtId="0" fontId="0" fillId="0" borderId="0" xfId="2" applyFont="1" applyAlignment="1">
      <alignment horizontal="center" vertical="center" wrapText="1"/>
    </xf>
    <xf numFmtId="0" fontId="13" fillId="0" borderId="0" xfId="2" applyFont="1" applyAlignment="1">
      <alignment horizontal="center" vertical="center" wrapText="1"/>
    </xf>
    <xf numFmtId="0" fontId="9" fillId="3" borderId="51" xfId="2" applyFont="1" applyFill="1" applyBorder="1" applyAlignment="1">
      <alignment horizontal="center" vertical="center" wrapText="1"/>
    </xf>
    <xf numFmtId="0" fontId="128" fillId="0" borderId="51" xfId="3" applyFont="1" applyFill="1" applyBorder="1" applyAlignment="1">
      <alignment horizontal="center" vertical="center" wrapText="1"/>
    </xf>
    <xf numFmtId="0" fontId="133" fillId="89" borderId="51" xfId="3" applyFont="1" applyFill="1" applyBorder="1" applyAlignment="1">
      <alignment horizontal="center" vertical="center" wrapText="1"/>
    </xf>
    <xf numFmtId="171" fontId="133" fillId="0" borderId="51" xfId="3" applyNumberFormat="1" applyFont="1" applyFill="1" applyBorder="1" applyAlignment="1">
      <alignment horizontal="center" vertical="center" wrapText="1"/>
    </xf>
    <xf numFmtId="0" fontId="134" fillId="0" borderId="3" xfId="3" applyFont="1" applyBorder="1" applyAlignment="1">
      <alignment horizontal="center" vertical="center" wrapText="1"/>
    </xf>
    <xf numFmtId="0" fontId="131" fillId="91" borderId="51" xfId="3" applyFont="1" applyFill="1" applyBorder="1" applyAlignment="1">
      <alignment horizontal="center" textRotation="90" wrapText="1"/>
    </xf>
    <xf numFmtId="0" fontId="15" fillId="0" borderId="51" xfId="0" applyFont="1" applyBorder="1" applyAlignment="1" applyProtection="1">
      <alignment horizontal="center" vertical="center"/>
      <protection locked="0"/>
    </xf>
    <xf numFmtId="0" fontId="15" fillId="0" borderId="51" xfId="0" applyFont="1" applyBorder="1" applyAlignment="1" applyProtection="1">
      <alignment horizontal="left" vertical="center"/>
      <protection locked="0"/>
    </xf>
    <xf numFmtId="1" fontId="15" fillId="0" borderId="0" xfId="0" applyNumberFormat="1" applyFont="1" applyAlignment="1">
      <alignment horizontal="center" vertical="center"/>
    </xf>
    <xf numFmtId="0" fontId="15" fillId="0" borderId="51" xfId="0" applyFont="1" applyBorder="1" applyAlignment="1" applyProtection="1">
      <alignment vertical="center"/>
      <protection locked="0"/>
    </xf>
    <xf numFmtId="0" fontId="9" fillId="0" borderId="51" xfId="0" applyFont="1" applyBorder="1" applyAlignment="1">
      <alignment horizontal="left" vertical="center"/>
    </xf>
    <xf numFmtId="0" fontId="7" fillId="0" borderId="51" xfId="0" applyFont="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7" fillId="0" borderId="51" xfId="0" applyFont="1" applyFill="1" applyBorder="1" applyAlignment="1" applyProtection="1">
      <alignment horizontal="left" vertical="center"/>
      <protection locked="0"/>
    </xf>
    <xf numFmtId="0" fontId="137" fillId="0" borderId="51" xfId="2" applyFont="1" applyBorder="1" applyAlignment="1">
      <alignment horizontal="center" vertical="center"/>
    </xf>
    <xf numFmtId="0" fontId="138" fillId="0" borderId="51" xfId="2" applyFont="1" applyBorder="1" applyAlignment="1">
      <alignment horizontal="center" vertical="center"/>
    </xf>
    <xf numFmtId="0" fontId="137" fillId="0" borderId="51" xfId="2" applyFont="1" applyBorder="1" applyAlignment="1" applyProtection="1">
      <alignment horizontal="center" vertical="center"/>
    </xf>
    <xf numFmtId="0" fontId="138" fillId="0" borderId="51" xfId="2" applyFont="1" applyBorder="1" applyAlignment="1" applyProtection="1">
      <alignment horizontal="center" vertical="center"/>
    </xf>
    <xf numFmtId="0" fontId="139" fillId="0" borderId="51" xfId="2" applyFont="1" applyBorder="1" applyAlignment="1">
      <alignment horizontal="center" vertical="center"/>
    </xf>
    <xf numFmtId="0" fontId="139" fillId="0" borderId="14" xfId="2" applyNumberFormat="1" applyFont="1" applyBorder="1" applyAlignment="1">
      <alignment horizontal="left" vertical="center"/>
    </xf>
    <xf numFmtId="0" fontId="139" fillId="0" borderId="46" xfId="0" applyFont="1" applyBorder="1" applyAlignment="1">
      <alignment horizontal="center"/>
    </xf>
    <xf numFmtId="0" fontId="137" fillId="0" borderId="51" xfId="0" applyFont="1" applyBorder="1" applyAlignment="1">
      <alignment horizontal="center" vertical="center"/>
    </xf>
    <xf numFmtId="0" fontId="137" fillId="0" borderId="51" xfId="0" applyFont="1" applyBorder="1" applyAlignment="1" applyProtection="1">
      <alignment horizontal="center" vertical="center"/>
    </xf>
    <xf numFmtId="1" fontId="7" fillId="0" borderId="51" xfId="0" applyNumberFormat="1" applyFont="1" applyFill="1" applyBorder="1" applyAlignment="1">
      <alignment horizontal="left" vertical="center" wrapText="1"/>
    </xf>
    <xf numFmtId="0" fontId="7" fillId="0" borderId="51" xfId="0" applyFont="1" applyFill="1" applyBorder="1" applyAlignment="1">
      <alignment horizontal="left" vertical="center"/>
    </xf>
    <xf numFmtId="0" fontId="7" fillId="0" borderId="51" xfId="0" applyFont="1" applyFill="1" applyBorder="1" applyAlignment="1">
      <alignment horizontal="left" vertical="center" wrapText="1"/>
    </xf>
    <xf numFmtId="1" fontId="7" fillId="0" borderId="51" xfId="0" applyNumberFormat="1" applyFont="1" applyFill="1" applyBorder="1" applyAlignment="1">
      <alignment horizontal="center" vertical="center" wrapText="1"/>
    </xf>
    <xf numFmtId="0" fontId="7" fillId="0" borderId="51" xfId="0" applyFont="1" applyFill="1" applyBorder="1" applyAlignment="1">
      <alignment horizontal="center" vertical="center" wrapText="1"/>
    </xf>
    <xf numFmtId="0" fontId="9" fillId="0" borderId="51" xfId="2" applyFont="1" applyBorder="1" applyAlignment="1">
      <alignment horizontal="center" vertical="center"/>
    </xf>
    <xf numFmtId="0" fontId="9" fillId="0" borderId="51" xfId="2" applyFont="1" applyBorder="1" applyAlignment="1" applyProtection="1">
      <alignment horizontal="center" vertical="center"/>
    </xf>
    <xf numFmtId="171" fontId="9" fillId="0" borderId="51" xfId="2" applyNumberFormat="1" applyFont="1" applyBorder="1" applyAlignment="1" applyProtection="1">
      <alignment horizontal="center" vertical="center"/>
    </xf>
    <xf numFmtId="172" fontId="9" fillId="0" borderId="51" xfId="2" applyNumberFormat="1" applyFont="1" applyBorder="1" applyAlignment="1" applyProtection="1">
      <alignment horizontal="center" vertical="center"/>
    </xf>
    <xf numFmtId="172" fontId="9" fillId="0" borderId="51" xfId="2" applyNumberFormat="1" applyFont="1" applyBorder="1" applyAlignment="1">
      <alignment horizontal="center" vertical="center"/>
    </xf>
    <xf numFmtId="1" fontId="9" fillId="0" borderId="51" xfId="2" applyNumberFormat="1" applyFont="1" applyBorder="1" applyAlignment="1" applyProtection="1">
      <alignment horizontal="center" vertical="center"/>
    </xf>
    <xf numFmtId="2" fontId="9" fillId="0" borderId="51" xfId="2" applyNumberFormat="1" applyFont="1" applyBorder="1" applyAlignment="1">
      <alignment horizontal="center" vertical="center"/>
    </xf>
    <xf numFmtId="174" fontId="9" fillId="0" borderId="51" xfId="2" applyNumberFormat="1" applyFont="1" applyBorder="1" applyAlignment="1">
      <alignment horizontal="center" vertical="center"/>
    </xf>
    <xf numFmtId="171" fontId="9" fillId="0" borderId="51" xfId="2" applyNumberFormat="1" applyFont="1" applyBorder="1" applyAlignment="1">
      <alignment horizontal="center" vertical="center"/>
    </xf>
    <xf numFmtId="173" fontId="9" fillId="0" borderId="51" xfId="2" applyNumberFormat="1" applyFont="1" applyBorder="1" applyAlignment="1">
      <alignment horizontal="center" vertical="center"/>
    </xf>
    <xf numFmtId="0" fontId="9" fillId="0" borderId="51" xfId="0" applyFont="1" applyBorder="1" applyAlignment="1">
      <alignment horizontal="center" vertical="center"/>
    </xf>
    <xf numFmtId="0" fontId="9" fillId="0" borderId="51" xfId="0" applyFont="1" applyBorder="1" applyAlignment="1" applyProtection="1">
      <alignment horizontal="center" vertical="center"/>
    </xf>
    <xf numFmtId="2" fontId="9" fillId="0" borderId="51" xfId="2" applyNumberFormat="1" applyFont="1" applyBorder="1" applyAlignment="1" applyProtection="1">
      <alignment horizontal="center" vertical="center"/>
    </xf>
    <xf numFmtId="0" fontId="9" fillId="0" borderId="13" xfId="2" applyFont="1" applyBorder="1" applyAlignment="1">
      <alignment horizontal="center" vertical="center"/>
    </xf>
    <xf numFmtId="0" fontId="9" fillId="0" borderId="13" xfId="2" applyFont="1" applyBorder="1" applyAlignment="1" applyProtection="1">
      <alignment horizontal="center" vertical="center"/>
    </xf>
    <xf numFmtId="0" fontId="9" fillId="0" borderId="14" xfId="2" applyNumberFormat="1" applyFont="1" applyBorder="1" applyAlignment="1">
      <alignment horizontal="left" vertical="center"/>
    </xf>
    <xf numFmtId="0" fontId="9" fillId="0" borderId="46" xfId="0" applyFont="1" applyBorder="1" applyAlignment="1">
      <alignment horizontal="center"/>
    </xf>
    <xf numFmtId="0" fontId="9" fillId="0" borderId="0" xfId="0" applyFont="1" applyBorder="1"/>
    <xf numFmtId="0" fontId="9" fillId="0" borderId="51" xfId="0" applyFont="1" applyBorder="1"/>
    <xf numFmtId="0" fontId="140" fillId="88" borderId="14" xfId="2" applyNumberFormat="1" applyFont="1" applyFill="1" applyBorder="1" applyAlignment="1">
      <alignment horizontal="left" vertical="center"/>
    </xf>
    <xf numFmtId="0" fontId="9" fillId="0" borderId="0" xfId="2" applyFont="1" applyBorder="1" applyAlignment="1">
      <alignment horizontal="center" vertical="center"/>
    </xf>
    <xf numFmtId="0" fontId="9" fillId="0" borderId="51" xfId="2" applyFont="1" applyFill="1" applyBorder="1" applyAlignment="1">
      <alignment horizontal="center" vertical="center"/>
    </xf>
    <xf numFmtId="171" fontId="9" fillId="0" borderId="13" xfId="2" applyNumberFormat="1" applyFont="1" applyBorder="1" applyAlignment="1" applyProtection="1">
      <alignment horizontal="center" vertical="center"/>
    </xf>
    <xf numFmtId="1" fontId="9" fillId="0" borderId="13" xfId="2" applyNumberFormat="1" applyFont="1" applyBorder="1" applyAlignment="1" applyProtection="1">
      <alignment horizontal="center" vertical="center"/>
    </xf>
    <xf numFmtId="172" fontId="9" fillId="0" borderId="13" xfId="2" applyNumberFormat="1" applyFont="1" applyBorder="1" applyAlignment="1" applyProtection="1">
      <alignment horizontal="center" vertical="center"/>
    </xf>
    <xf numFmtId="0" fontId="9" fillId="92" borderId="51" xfId="2" applyFont="1" applyFill="1" applyBorder="1" applyAlignment="1" applyProtection="1">
      <alignment horizontal="center" vertical="center"/>
    </xf>
    <xf numFmtId="0" fontId="9" fillId="0" borderId="51" xfId="2" applyFont="1" applyFill="1" applyBorder="1" applyAlignment="1" applyProtection="1">
      <alignment horizontal="center" vertical="center"/>
    </xf>
    <xf numFmtId="1" fontId="9" fillId="88" borderId="51" xfId="2" applyNumberFormat="1" applyFont="1" applyFill="1" applyBorder="1" applyAlignment="1" applyProtection="1">
      <alignment horizontal="center" vertical="center"/>
    </xf>
    <xf numFmtId="0" fontId="9" fillId="0" borderId="48" xfId="2" applyFont="1" applyBorder="1" applyAlignment="1" applyProtection="1">
      <alignment horizontal="center" vertical="center"/>
    </xf>
    <xf numFmtId="0" fontId="9" fillId="0" borderId="14" xfId="2" applyFont="1" applyBorder="1" applyAlignment="1" applyProtection="1">
      <alignment horizontal="center" vertical="center"/>
    </xf>
    <xf numFmtId="0" fontId="9" fillId="0" borderId="50" xfId="2" applyFont="1" applyBorder="1" applyAlignment="1" applyProtection="1">
      <alignment horizontal="center" vertical="center"/>
    </xf>
    <xf numFmtId="0" fontId="9" fillId="0" borderId="10" xfId="2" applyFont="1" applyBorder="1" applyAlignment="1" applyProtection="1">
      <alignment horizontal="center" vertical="center"/>
    </xf>
    <xf numFmtId="0" fontId="7" fillId="0" borderId="51" xfId="2" applyFont="1" applyFill="1" applyBorder="1" applyAlignment="1">
      <alignment horizontal="center" vertical="center"/>
    </xf>
    <xf numFmtId="2" fontId="9" fillId="0" borderId="13" xfId="2" applyNumberFormat="1" applyFont="1" applyBorder="1" applyAlignment="1">
      <alignment horizontal="center" vertical="center"/>
    </xf>
    <xf numFmtId="172" fontId="9" fillId="0" borderId="13" xfId="2" applyNumberFormat="1" applyFont="1" applyBorder="1" applyAlignment="1">
      <alignment horizontal="center" vertical="center"/>
    </xf>
    <xf numFmtId="0" fontId="9" fillId="92" borderId="51" xfId="2" applyFont="1" applyFill="1" applyBorder="1" applyAlignment="1">
      <alignment horizontal="center" vertical="center"/>
    </xf>
    <xf numFmtId="0" fontId="9" fillId="0" borderId="0" xfId="0" applyFont="1"/>
    <xf numFmtId="0" fontId="9" fillId="0" borderId="0" xfId="2" applyFont="1" applyBorder="1" applyAlignment="1">
      <alignment horizontal="left" vertical="center"/>
    </xf>
    <xf numFmtId="0" fontId="9" fillId="0" borderId="51" xfId="0" applyFont="1" applyBorder="1" applyAlignment="1">
      <alignment horizontal="center"/>
    </xf>
    <xf numFmtId="2" fontId="9" fillId="0" borderId="13" xfId="2" applyNumberFormat="1" applyFont="1" applyBorder="1" applyAlignment="1" applyProtection="1">
      <alignment horizontal="center" vertical="center"/>
    </xf>
    <xf numFmtId="0" fontId="9" fillId="0" borderId="51" xfId="2" applyNumberFormat="1" applyFont="1" applyBorder="1" applyAlignment="1">
      <alignment horizontal="left" vertical="center"/>
    </xf>
    <xf numFmtId="0" fontId="9" fillId="0" borderId="49" xfId="0" applyFont="1" applyBorder="1" applyAlignment="1">
      <alignment horizontal="center"/>
    </xf>
    <xf numFmtId="0" fontId="9" fillId="0" borderId="58" xfId="0" applyFont="1" applyBorder="1" applyAlignment="1">
      <alignment horizontal="center"/>
    </xf>
    <xf numFmtId="0" fontId="9" fillId="0" borderId="50" xfId="0" applyFont="1" applyBorder="1" applyAlignment="1">
      <alignment horizontal="center"/>
    </xf>
    <xf numFmtId="0" fontId="9" fillId="0" borderId="50" xfId="0" applyFont="1" applyBorder="1"/>
    <xf numFmtId="0" fontId="9" fillId="0" borderId="51" xfId="0" applyFont="1" applyFill="1" applyBorder="1"/>
    <xf numFmtId="0" fontId="9" fillId="0" borderId="50" xfId="0" applyFont="1" applyFill="1" applyBorder="1"/>
    <xf numFmtId="0" fontId="9" fillId="0" borderId="9" xfId="0" applyFont="1" applyBorder="1" applyAlignment="1">
      <alignment horizontal="left" vertical="center"/>
    </xf>
    <xf numFmtId="0" fontId="9" fillId="0" borderId="9" xfId="0" applyFont="1" applyBorder="1"/>
    <xf numFmtId="0" fontId="9" fillId="0" borderId="51" xfId="0" applyFont="1" applyFill="1" applyBorder="1" applyAlignment="1">
      <alignment horizontal="center"/>
    </xf>
    <xf numFmtId="0" fontId="0" fillId="0" borderId="44" xfId="0" applyBorder="1" applyAlignment="1">
      <alignment horizontal="center"/>
    </xf>
    <xf numFmtId="0" fontId="0" fillId="0" borderId="0" xfId="0" applyAlignment="1">
      <alignment horizontal="center"/>
    </xf>
    <xf numFmtId="0" fontId="9" fillId="0" borderId="14" xfId="2" applyNumberFormat="1" applyFont="1" applyBorder="1" applyAlignment="1">
      <alignment horizontal="center" vertical="center"/>
    </xf>
    <xf numFmtId="0" fontId="9" fillId="0" borderId="46" xfId="0" applyFont="1" applyBorder="1" applyAlignment="1">
      <alignment horizontal="center" vertical="center"/>
    </xf>
    <xf numFmtId="0" fontId="0" fillId="0" borderId="51" xfId="2" applyFont="1" applyBorder="1" applyAlignment="1">
      <alignment horizontal="center" vertical="center" wrapText="1"/>
    </xf>
    <xf numFmtId="0" fontId="9" fillId="3" borderId="1" xfId="2" applyFont="1" applyFill="1" applyBorder="1" applyAlignment="1">
      <alignment horizontal="left" vertical="center" wrapText="1"/>
    </xf>
    <xf numFmtId="0" fontId="139" fillId="0" borderId="0" xfId="0" applyFont="1" applyBorder="1"/>
    <xf numFmtId="0" fontId="138" fillId="0" borderId="14" xfId="2" applyNumberFormat="1" applyFont="1" applyBorder="1" applyAlignment="1">
      <alignment horizontal="left" vertical="center"/>
    </xf>
    <xf numFmtId="0" fontId="138" fillId="0" borderId="46" xfId="0" applyFont="1" applyBorder="1" applyAlignment="1">
      <alignment horizontal="center"/>
    </xf>
    <xf numFmtId="0" fontId="16" fillId="0" borderId="0" xfId="0" applyFont="1" applyBorder="1"/>
    <xf numFmtId="0" fontId="138" fillId="0" borderId="0" xfId="0" applyFont="1"/>
    <xf numFmtId="0" fontId="138" fillId="0" borderId="0" xfId="0" applyFont="1" applyBorder="1"/>
    <xf numFmtId="0" fontId="138" fillId="0" borderId="0" xfId="0" applyFont="1" applyProtection="1"/>
    <xf numFmtId="0" fontId="137" fillId="92" borderId="51" xfId="2" applyFont="1" applyFill="1" applyBorder="1" applyAlignment="1">
      <alignment horizontal="center" vertical="center"/>
    </xf>
    <xf numFmtId="0" fontId="138" fillId="0" borderId="51" xfId="0" applyFont="1" applyBorder="1"/>
    <xf numFmtId="0" fontId="138" fillId="0" borderId="59" xfId="0" applyFont="1" applyBorder="1" applyAlignment="1">
      <alignment horizontal="center"/>
    </xf>
    <xf numFmtId="0" fontId="138" fillId="0" borderId="51" xfId="2" applyNumberFormat="1" applyFont="1" applyBorder="1" applyAlignment="1">
      <alignment horizontal="left" vertical="center"/>
    </xf>
    <xf numFmtId="0" fontId="0" fillId="0" borderId="51" xfId="0" applyBorder="1"/>
    <xf numFmtId="0" fontId="0" fillId="0" borderId="51" xfId="2" applyFont="1" applyBorder="1" applyAlignment="1">
      <alignment horizontal="center" vertical="center"/>
    </xf>
    <xf numFmtId="0" fontId="133" fillId="0" borderId="51" xfId="3" applyFont="1" applyFill="1" applyBorder="1" applyAlignment="1">
      <alignment horizontal="center" vertical="center"/>
    </xf>
    <xf numFmtId="0" fontId="133" fillId="88" borderId="51" xfId="3" applyFont="1" applyFill="1" applyBorder="1" applyAlignment="1">
      <alignment horizontal="center" vertical="center" wrapText="1"/>
    </xf>
    <xf numFmtId="0" fontId="133" fillId="93" borderId="51" xfId="3" applyFont="1" applyFill="1" applyBorder="1" applyAlignment="1">
      <alignment horizontal="center" vertical="center" wrapText="1"/>
    </xf>
    <xf numFmtId="0" fontId="133" fillId="93" borderId="51" xfId="3" applyFont="1" applyFill="1" applyBorder="1" applyAlignment="1">
      <alignment horizontal="center" vertical="center"/>
    </xf>
    <xf numFmtId="0" fontId="141" fillId="93" borderId="2" xfId="0" applyFont="1" applyFill="1" applyBorder="1" applyAlignment="1" applyProtection="1">
      <alignment horizontal="center" vertical="center"/>
      <protection locked="0"/>
    </xf>
    <xf numFmtId="0" fontId="133" fillId="93" borderId="50" xfId="3" applyFont="1" applyFill="1" applyBorder="1" applyAlignment="1">
      <alignment horizontal="center" vertical="center"/>
    </xf>
    <xf numFmtId="0" fontId="141" fillId="93" borderId="51" xfId="7" applyFont="1" applyFill="1" applyBorder="1" applyAlignment="1">
      <alignment horizontal="center" vertical="center"/>
    </xf>
    <xf numFmtId="0" fontId="142" fillId="0" borderId="51" xfId="0" applyFont="1" applyFill="1" applyBorder="1" applyAlignment="1">
      <alignment horizontal="center"/>
    </xf>
    <xf numFmtId="0" fontId="142" fillId="0" borderId="51" xfId="0" applyFont="1" applyFill="1" applyBorder="1" applyAlignment="1">
      <alignment horizontal="center" vertical="center"/>
    </xf>
    <xf numFmtId="0" fontId="142" fillId="88" borderId="51" xfId="0" applyFont="1" applyFill="1" applyBorder="1" applyAlignment="1">
      <alignment horizontal="center" vertical="center"/>
    </xf>
    <xf numFmtId="0" fontId="142" fillId="88" borderId="51" xfId="0" applyFont="1" applyFill="1" applyBorder="1" applyAlignment="1">
      <alignment horizontal="center"/>
    </xf>
    <xf numFmtId="0" fontId="0" fillId="0" borderId="51" xfId="0" applyBorder="1" applyAlignment="1">
      <alignment horizontal="center"/>
    </xf>
    <xf numFmtId="0" fontId="0" fillId="0" borderId="51" xfId="0" applyFill="1" applyBorder="1" applyAlignment="1">
      <alignment horizontal="center"/>
    </xf>
    <xf numFmtId="0" fontId="0" fillId="0" borderId="3" xfId="2" applyFont="1" applyBorder="1" applyAlignment="1">
      <alignment horizontal="center" vertical="center"/>
    </xf>
    <xf numFmtId="0" fontId="14" fillId="0" borderId="0" xfId="2" applyFont="1" applyBorder="1" applyAlignment="1">
      <alignment horizontal="center" vertical="center"/>
    </xf>
    <xf numFmtId="0" fontId="14" fillId="0" borderId="0" xfId="2" applyFont="1" applyBorder="1" applyAlignment="1">
      <alignment horizontal="center" vertical="center" wrapText="1"/>
    </xf>
    <xf numFmtId="0" fontId="0" fillId="0" borderId="0" xfId="0" applyFont="1" applyBorder="1"/>
    <xf numFmtId="0" fontId="9" fillId="3" borderId="73" xfId="2" applyFont="1" applyFill="1" applyBorder="1" applyAlignment="1">
      <alignment horizontal="center" vertical="center" wrapText="1"/>
    </xf>
    <xf numFmtId="0" fontId="9" fillId="3" borderId="74" xfId="2" applyFont="1" applyFill="1" applyBorder="1" applyAlignment="1">
      <alignment horizontal="center" vertical="center" wrapText="1"/>
    </xf>
    <xf numFmtId="0" fontId="9" fillId="3" borderId="75" xfId="2" applyFont="1" applyFill="1" applyBorder="1" applyAlignment="1">
      <alignment horizontal="center" vertical="center" wrapText="1"/>
    </xf>
    <xf numFmtId="0" fontId="0" fillId="0" borderId="51" xfId="0" applyFont="1" applyBorder="1" applyAlignment="1">
      <alignment horizontal="center"/>
    </xf>
    <xf numFmtId="0" fontId="0" fillId="0" borderId="51" xfId="0" applyBorder="1" applyAlignment="1">
      <alignment horizontal="center" vertical="center"/>
    </xf>
    <xf numFmtId="0" fontId="0" fillId="0" borderId="0" xfId="0" applyFont="1"/>
    <xf numFmtId="0" fontId="0" fillId="0" borderId="0" xfId="0" applyFont="1" applyAlignment="1">
      <alignment horizontal="left"/>
    </xf>
    <xf numFmtId="0" fontId="0" fillId="0" borderId="0" xfId="0" applyFont="1" applyProtection="1"/>
    <xf numFmtId="0" fontId="15" fillId="0" borderId="51" xfId="0" applyFont="1" applyFill="1" applyBorder="1" applyAlignment="1" applyProtection="1">
      <alignment horizontal="center" vertical="center"/>
      <protection locked="0"/>
    </xf>
    <xf numFmtId="0" fontId="9" fillId="0" borderId="14" xfId="2" applyFont="1" applyBorder="1" applyAlignment="1">
      <alignment horizontal="center" vertical="center"/>
    </xf>
    <xf numFmtId="0" fontId="9" fillId="0" borderId="51" xfId="0" applyFont="1" applyBorder="1" applyAlignment="1">
      <alignment horizontal="left"/>
    </xf>
    <xf numFmtId="0" fontId="9" fillId="0" borderId="51" xfId="0" applyFont="1" applyFill="1" applyBorder="1" applyAlignment="1">
      <alignment horizontal="left"/>
    </xf>
    <xf numFmtId="0" fontId="9" fillId="0" borderId="2" xfId="0" applyFont="1" applyFill="1" applyBorder="1" applyAlignment="1">
      <alignment horizontal="left"/>
    </xf>
    <xf numFmtId="0" fontId="9" fillId="0" borderId="9" xfId="0" applyFont="1" applyBorder="1" applyAlignment="1">
      <alignment horizontal="center"/>
    </xf>
    <xf numFmtId="0" fontId="9" fillId="0" borderId="9" xfId="0" applyFont="1" applyBorder="1" applyAlignment="1">
      <alignment horizontal="center" vertical="center"/>
    </xf>
    <xf numFmtId="0" fontId="9" fillId="0" borderId="76" xfId="0" applyFont="1" applyFill="1" applyBorder="1" applyAlignment="1">
      <alignment horizontal="center"/>
    </xf>
    <xf numFmtId="0" fontId="143" fillId="0" borderId="51" xfId="0" applyFont="1" applyFill="1" applyBorder="1" applyAlignment="1">
      <alignment horizontal="center"/>
    </xf>
    <xf numFmtId="0" fontId="0" fillId="88" borderId="51" xfId="0" applyFill="1" applyBorder="1" applyAlignment="1">
      <alignment horizontal="center" vertical="center"/>
    </xf>
    <xf numFmtId="0" fontId="0" fillId="0" borderId="51" xfId="0" applyFill="1" applyBorder="1" applyAlignment="1">
      <alignment horizontal="center" vertical="center"/>
    </xf>
    <xf numFmtId="0" fontId="0" fillId="0" borderId="10" xfId="0" applyFont="1" applyBorder="1" applyAlignment="1">
      <alignment horizontal="center"/>
    </xf>
    <xf numFmtId="0" fontId="138" fillId="0" borderId="77" xfId="0" applyFont="1" applyFill="1" applyBorder="1" applyAlignment="1">
      <alignment horizontal="center"/>
    </xf>
    <xf numFmtId="0" fontId="0" fillId="0" borderId="2" xfId="0" applyFill="1" applyBorder="1"/>
    <xf numFmtId="0" fontId="9" fillId="0" borderId="48" xfId="2" applyFont="1" applyBorder="1" applyAlignment="1">
      <alignment horizontal="center" vertical="center"/>
    </xf>
    <xf numFmtId="0" fontId="9" fillId="92" borderId="51" xfId="0" applyFont="1" applyFill="1" applyBorder="1" applyAlignment="1">
      <alignment horizontal="center"/>
    </xf>
    <xf numFmtId="0" fontId="139" fillId="0" borderId="51" xfId="0" applyFont="1" applyBorder="1" applyAlignment="1">
      <alignment horizontal="center"/>
    </xf>
    <xf numFmtId="0" fontId="9" fillId="3" borderId="1" xfId="2" applyFont="1" applyFill="1" applyBorder="1" applyAlignment="1">
      <alignment vertical="center" wrapText="1"/>
    </xf>
    <xf numFmtId="0" fontId="7" fillId="0" borderId="51" xfId="0" applyFont="1" applyFill="1" applyBorder="1" applyAlignment="1" applyProtection="1">
      <alignment vertical="center"/>
      <protection locked="0"/>
    </xf>
    <xf numFmtId="0" fontId="0" fillId="0" borderId="44" xfId="0" applyBorder="1" applyAlignment="1"/>
    <xf numFmtId="0" fontId="0" fillId="0" borderId="0" xfId="0" applyAlignment="1"/>
    <xf numFmtId="0" fontId="9" fillId="0" borderId="51" xfId="2" applyFont="1" applyBorder="1" applyAlignment="1">
      <alignment horizontal="left" vertical="center"/>
    </xf>
    <xf numFmtId="0" fontId="138" fillId="0" borderId="51" xfId="2" applyFont="1" applyFill="1" applyBorder="1" applyAlignment="1">
      <alignment horizontal="left" vertical="center"/>
    </xf>
    <xf numFmtId="0" fontId="15" fillId="0" borderId="48"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0" xfId="0" applyFont="1" applyBorder="1" applyAlignment="1" applyProtection="1">
      <alignment horizontal="center" vertical="center"/>
      <protection locked="0"/>
    </xf>
    <xf numFmtId="0" fontId="0" fillId="0" borderId="0" xfId="0" applyBorder="1" applyAlignment="1">
      <alignment horizontal="center"/>
    </xf>
    <xf numFmtId="0" fontId="128" fillId="0" borderId="51" xfId="0" applyFont="1" applyFill="1" applyBorder="1" applyAlignment="1">
      <alignment horizontal="center" vertical="center" wrapText="1"/>
    </xf>
    <xf numFmtId="0" fontId="144" fillId="0" borderId="51" xfId="2" applyFont="1" applyFill="1" applyBorder="1" applyAlignment="1">
      <alignment horizontal="center" vertical="center"/>
    </xf>
    <xf numFmtId="0" fontId="11" fillId="0" borderId="51" xfId="0" applyFont="1" applyFill="1" applyBorder="1" applyAlignment="1">
      <alignment horizontal="center" vertical="center" wrapText="1"/>
    </xf>
    <xf numFmtId="0" fontId="11" fillId="0" borderId="51" xfId="0" applyFont="1" applyFill="1" applyBorder="1" applyAlignment="1">
      <alignment horizontal="center" vertical="center"/>
    </xf>
    <xf numFmtId="0" fontId="145" fillId="0" borderId="51" xfId="2" applyFont="1" applyFill="1" applyBorder="1" applyAlignment="1">
      <alignment horizontal="center" vertical="center"/>
    </xf>
    <xf numFmtId="0" fontId="146" fillId="0" borderId="51" xfId="2" applyFont="1" applyFill="1" applyBorder="1" applyAlignment="1">
      <alignment horizontal="center" vertical="center"/>
    </xf>
    <xf numFmtId="0" fontId="144" fillId="0" borderId="51" xfId="0" applyFont="1" applyFill="1" applyBorder="1" applyAlignment="1"/>
    <xf numFmtId="0" fontId="11" fillId="0" borderId="51" xfId="0" applyNumberFormat="1" applyFont="1" applyFill="1" applyBorder="1" applyAlignment="1">
      <alignment horizontal="center" vertical="center"/>
    </xf>
    <xf numFmtId="0" fontId="146" fillId="0" borderId="14" xfId="2" applyNumberFormat="1" applyFont="1" applyFill="1" applyBorder="1" applyAlignment="1">
      <alignment horizontal="left" vertical="center"/>
    </xf>
    <xf numFmtId="0" fontId="0" fillId="0" borderId="48" xfId="2" applyFont="1" applyBorder="1" applyAlignment="1">
      <alignment horizontal="center" vertical="center"/>
    </xf>
    <xf numFmtId="0" fontId="7" fillId="0" borderId="48" xfId="0" applyFont="1" applyFill="1" applyBorder="1" applyAlignment="1" applyProtection="1">
      <alignment horizontal="center" vertical="center"/>
      <protection locked="0"/>
    </xf>
    <xf numFmtId="0" fontId="7" fillId="0" borderId="48" xfId="0" applyFont="1" applyFill="1" applyBorder="1" applyAlignment="1" applyProtection="1">
      <alignment horizontal="left" vertical="center"/>
      <protection locked="0"/>
    </xf>
    <xf numFmtId="0" fontId="0" fillId="0" borderId="48" xfId="0" applyBorder="1" applyAlignment="1">
      <alignment horizontal="center"/>
    </xf>
    <xf numFmtId="0" fontId="9" fillId="0" borderId="57" xfId="0" applyFont="1" applyBorder="1"/>
    <xf numFmtId="0" fontId="0" fillId="0" borderId="57" xfId="0" applyBorder="1"/>
    <xf numFmtId="0" fontId="9" fillId="0" borderId="57" xfId="2" applyFont="1" applyBorder="1" applyAlignment="1">
      <alignment horizontal="center" vertical="center"/>
    </xf>
    <xf numFmtId="0" fontId="15" fillId="0" borderId="57" xfId="0" applyFont="1" applyBorder="1" applyAlignment="1" applyProtection="1">
      <alignment horizontal="center" vertical="center"/>
      <protection locked="0"/>
    </xf>
    <xf numFmtId="0" fontId="15" fillId="0" borderId="57" xfId="0" applyFont="1" applyBorder="1" applyAlignment="1" applyProtection="1">
      <alignment vertical="center"/>
      <protection locked="0"/>
    </xf>
    <xf numFmtId="0" fontId="15" fillId="0" borderId="57" xfId="0" applyFont="1" applyBorder="1" applyAlignment="1" applyProtection="1">
      <alignment horizontal="left" vertical="center"/>
      <protection locked="0"/>
    </xf>
    <xf numFmtId="0" fontId="9" fillId="0" borderId="57" xfId="0" applyFont="1" applyBorder="1" applyAlignment="1">
      <alignment horizontal="center"/>
    </xf>
    <xf numFmtId="0" fontId="9" fillId="0" borderId="57" xfId="0" applyFont="1" applyBorder="1" applyAlignment="1">
      <alignment horizontal="center" vertical="center"/>
    </xf>
    <xf numFmtId="0" fontId="9" fillId="0" borderId="2" xfId="2" applyFont="1" applyFill="1" applyBorder="1" applyAlignment="1">
      <alignment horizontal="center" vertical="center" wrapText="1"/>
    </xf>
    <xf numFmtId="0" fontId="9" fillId="0" borderId="78" xfId="2" applyFont="1" applyFill="1" applyBorder="1" applyAlignment="1">
      <alignment horizontal="center" vertical="center" wrapText="1"/>
    </xf>
    <xf numFmtId="0" fontId="9" fillId="0" borderId="53" xfId="2" applyFont="1" applyFill="1" applyBorder="1" applyAlignment="1">
      <alignment horizontal="center" vertical="center" wrapText="1"/>
    </xf>
    <xf numFmtId="0" fontId="14" fillId="0" borderId="0" xfId="2" applyFont="1" applyFill="1" applyBorder="1" applyAlignment="1">
      <alignment horizontal="center" vertical="center"/>
    </xf>
    <xf numFmtId="0" fontId="14" fillId="0" borderId="79" xfId="2" applyFont="1" applyBorder="1" applyAlignment="1">
      <alignment horizontal="center" vertical="center"/>
    </xf>
    <xf numFmtId="0" fontId="15" fillId="0" borderId="50" xfId="0" applyFont="1" applyBorder="1" applyAlignment="1" applyProtection="1">
      <alignment horizontal="center" vertical="center"/>
      <protection locked="0"/>
    </xf>
    <xf numFmtId="0" fontId="9" fillId="0" borderId="52" xfId="2" applyFont="1" applyFill="1" applyBorder="1" applyAlignment="1">
      <alignment horizontal="center" vertical="center" wrapText="1"/>
    </xf>
    <xf numFmtId="0" fontId="9" fillId="3" borderId="83" xfId="2" applyFont="1" applyFill="1" applyBorder="1" applyAlignment="1">
      <alignment horizontal="left" vertical="center" wrapText="1"/>
    </xf>
    <xf numFmtId="0" fontId="15" fillId="0" borderId="50" xfId="0" applyFont="1" applyBorder="1" applyAlignment="1" applyProtection="1">
      <alignment horizontal="left" vertical="center"/>
      <protection locked="0"/>
    </xf>
    <xf numFmtId="0" fontId="15" fillId="0" borderId="81" xfId="0" applyFont="1" applyBorder="1" applyAlignment="1" applyProtection="1">
      <alignment horizontal="left" vertical="center"/>
      <protection locked="0"/>
    </xf>
    <xf numFmtId="0" fontId="7" fillId="0" borderId="50" xfId="0" applyFont="1" applyFill="1" applyBorder="1" applyAlignment="1" applyProtection="1">
      <alignment horizontal="left" vertical="center"/>
      <protection locked="0"/>
    </xf>
    <xf numFmtId="0" fontId="7" fillId="0" borderId="50" xfId="0" applyFont="1" applyFill="1" applyBorder="1" applyAlignment="1">
      <alignment horizontal="left" vertical="center"/>
    </xf>
    <xf numFmtId="0" fontId="0" fillId="0" borderId="2" xfId="0" applyFont="1" applyBorder="1"/>
    <xf numFmtId="0" fontId="9" fillId="0" borderId="10" xfId="2" applyFont="1" applyBorder="1" applyAlignment="1">
      <alignment horizontal="center" vertical="center"/>
    </xf>
    <xf numFmtId="0" fontId="15" fillId="0" borderId="0" xfId="0" applyFont="1" applyFill="1" applyBorder="1" applyAlignment="1" applyProtection="1">
      <alignment horizontal="center" vertical="center"/>
      <protection locked="0"/>
    </xf>
    <xf numFmtId="0" fontId="9" fillId="0" borderId="0" xfId="2" applyFont="1" applyBorder="1" applyAlignment="1" applyProtection="1">
      <alignment horizontal="center" vertical="center"/>
    </xf>
    <xf numFmtId="0" fontId="9" fillId="0" borderId="0" xfId="0" applyFont="1" applyBorder="1" applyAlignment="1">
      <alignment horizontal="center"/>
    </xf>
    <xf numFmtId="0" fontId="9" fillId="0" borderId="0" xfId="0" applyFont="1" applyFill="1" applyBorder="1" applyAlignment="1">
      <alignment horizontal="center"/>
    </xf>
    <xf numFmtId="0" fontId="0" fillId="0" borderId="3" xfId="2" applyFont="1" applyBorder="1" applyAlignment="1">
      <alignment horizontal="center" vertical="center"/>
    </xf>
    <xf numFmtId="0" fontId="0" fillId="0" borderId="3" xfId="2" applyFont="1" applyBorder="1" applyAlignment="1">
      <alignment horizontal="center" vertical="center" wrapText="1"/>
    </xf>
    <xf numFmtId="0" fontId="9" fillId="3" borderId="4" xfId="2" applyFont="1" applyFill="1" applyBorder="1" applyAlignment="1">
      <alignment horizontal="center" vertical="center" textRotation="90" wrapText="1"/>
    </xf>
    <xf numFmtId="0" fontId="7" fillId="3" borderId="4" xfId="2" applyFont="1" applyFill="1" applyBorder="1" applyAlignment="1">
      <alignment horizontal="center" vertical="center" textRotation="90" wrapText="1"/>
    </xf>
    <xf numFmtId="0" fontId="7" fillId="3" borderId="4" xfId="2" applyFont="1" applyFill="1" applyBorder="1" applyAlignment="1">
      <alignment vertical="center" textRotation="90" wrapText="1"/>
    </xf>
    <xf numFmtId="0" fontId="7" fillId="3" borderId="43" xfId="2" applyFont="1" applyFill="1" applyBorder="1" applyAlignment="1">
      <alignment horizontal="center" vertical="center" textRotation="90" wrapText="1"/>
    </xf>
    <xf numFmtId="0" fontId="7" fillId="3" borderId="2" xfId="2" applyFont="1" applyFill="1" applyBorder="1" applyAlignment="1">
      <alignment horizontal="center" vertical="center" textRotation="90" wrapText="1"/>
    </xf>
    <xf numFmtId="0" fontId="7" fillId="3" borderId="10" xfId="2" applyFont="1" applyFill="1" applyBorder="1" applyAlignment="1">
      <alignment horizontal="center" vertical="center" textRotation="90" wrapText="1"/>
    </xf>
    <xf numFmtId="0" fontId="0" fillId="2" borderId="1" xfId="2" applyFont="1" applyFill="1" applyBorder="1" applyAlignment="1">
      <alignment horizontal="center" vertical="center" wrapText="1"/>
    </xf>
    <xf numFmtId="0" fontId="0" fillId="4" borderId="1" xfId="2" applyFont="1" applyFill="1" applyBorder="1" applyAlignment="1">
      <alignment horizontal="center" vertical="center" wrapText="1"/>
    </xf>
    <xf numFmtId="0" fontId="0" fillId="2" borderId="14" xfId="2" applyFont="1" applyFill="1" applyBorder="1" applyAlignment="1">
      <alignment horizontal="center" vertical="center" wrapText="1"/>
    </xf>
    <xf numFmtId="0" fontId="0" fillId="2" borderId="16" xfId="2" applyFont="1" applyFill="1" applyBorder="1" applyAlignment="1">
      <alignment horizontal="center" vertical="center" wrapText="1"/>
    </xf>
    <xf numFmtId="0" fontId="0" fillId="2" borderId="15" xfId="2" applyFont="1" applyFill="1" applyBorder="1" applyAlignment="1">
      <alignment horizontal="center" vertical="center" wrapText="1"/>
    </xf>
    <xf numFmtId="0" fontId="11" fillId="4" borderId="1" xfId="2" applyFont="1" applyFill="1" applyBorder="1" applyAlignment="1">
      <alignment horizontal="center" vertical="center" wrapText="1"/>
    </xf>
    <xf numFmtId="0" fontId="11" fillId="2" borderId="1" xfId="2" applyFont="1" applyFill="1" applyBorder="1" applyAlignment="1">
      <alignment horizontal="center" vertical="center" wrapText="1"/>
    </xf>
    <xf numFmtId="164" fontId="0" fillId="2" borderId="1" xfId="1" applyFont="1" applyFill="1" applyBorder="1" applyAlignment="1" applyProtection="1">
      <alignment horizontal="center" vertical="center" wrapText="1"/>
    </xf>
    <xf numFmtId="164" fontId="0" fillId="5" borderId="1" xfId="1" applyFont="1" applyFill="1" applyBorder="1" applyAlignment="1" applyProtection="1">
      <alignment horizontal="center" vertical="center" wrapText="1"/>
    </xf>
    <xf numFmtId="0" fontId="0" fillId="2" borderId="7" xfId="2" applyFont="1" applyFill="1" applyBorder="1" applyAlignment="1">
      <alignment horizontal="center" vertical="center" wrapText="1"/>
    </xf>
    <xf numFmtId="0" fontId="0" fillId="4" borderId="5" xfId="2" applyFont="1" applyFill="1" applyBorder="1" applyAlignment="1">
      <alignment horizontal="center" vertical="center" wrapText="1"/>
    </xf>
    <xf numFmtId="164" fontId="0" fillId="5" borderId="6" xfId="1" applyFont="1" applyFill="1" applyBorder="1" applyAlignment="1" applyProtection="1">
      <alignment horizontal="center" vertical="center" wrapText="1"/>
    </xf>
    <xf numFmtId="164" fontId="10" fillId="5" borderId="6" xfId="1" applyFont="1" applyFill="1" applyBorder="1" applyAlignment="1" applyProtection="1">
      <alignment horizontal="center" vertical="center" wrapText="1"/>
    </xf>
    <xf numFmtId="0" fontId="0" fillId="2" borderId="13" xfId="2" applyFont="1" applyFill="1" applyBorder="1" applyAlignment="1">
      <alignment horizontal="center" vertical="center" wrapText="1"/>
    </xf>
    <xf numFmtId="164" fontId="10" fillId="5" borderId="45" xfId="1" applyFont="1" applyFill="1" applyBorder="1" applyAlignment="1" applyProtection="1">
      <alignment horizontal="left" vertical="center" wrapText="1"/>
    </xf>
    <xf numFmtId="164" fontId="8" fillId="5" borderId="6" xfId="1" applyFont="1" applyFill="1" applyBorder="1" applyAlignment="1" applyProtection="1">
      <alignment horizontal="center" vertical="center" wrapText="1"/>
    </xf>
    <xf numFmtId="0" fontId="0" fillId="4" borderId="11" xfId="2" applyFont="1" applyFill="1" applyBorder="1" applyAlignment="1">
      <alignment horizontal="center" vertical="center" wrapText="1"/>
    </xf>
    <xf numFmtId="0" fontId="0" fillId="4" borderId="7"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0" fillId="2" borderId="5" xfId="2" applyFont="1" applyFill="1" applyBorder="1" applyAlignment="1">
      <alignment horizontal="center" vertical="center" wrapText="1"/>
    </xf>
    <xf numFmtId="0" fontId="0" fillId="2" borderId="11"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5" borderId="9"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2" fillId="5" borderId="9" xfId="2" applyFont="1" applyFill="1" applyBorder="1" applyAlignment="1">
      <alignment horizontal="center" vertical="center" wrapText="1"/>
    </xf>
    <xf numFmtId="0" fontId="12" fillId="5" borderId="1" xfId="2" applyFont="1" applyFill="1" applyBorder="1" applyAlignment="1">
      <alignment horizontal="center" vertical="center" wrapText="1"/>
    </xf>
    <xf numFmtId="0" fontId="12" fillId="5" borderId="8" xfId="2" applyFont="1" applyFill="1" applyBorder="1" applyAlignment="1">
      <alignment horizontal="center" vertical="center" wrapText="1"/>
    </xf>
    <xf numFmtId="0" fontId="13" fillId="2" borderId="14" xfId="2" applyFont="1" applyFill="1" applyBorder="1" applyAlignment="1">
      <alignment horizontal="center" vertical="center" wrapText="1"/>
    </xf>
    <xf numFmtId="0" fontId="13" fillId="2" borderId="16" xfId="2" applyFont="1" applyFill="1" applyBorder="1" applyAlignment="1">
      <alignment horizontal="center" vertical="center" wrapText="1"/>
    </xf>
    <xf numFmtId="0" fontId="11" fillId="2" borderId="13"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3" fillId="2" borderId="13"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3" fillId="4" borderId="1" xfId="2" applyFont="1" applyFill="1" applyBorder="1" applyAlignment="1">
      <alignment horizontal="center" vertical="center" wrapText="1"/>
    </xf>
    <xf numFmtId="0" fontId="13" fillId="6" borderId="13" xfId="2" applyFont="1" applyFill="1" applyBorder="1" applyAlignment="1">
      <alignment horizontal="center" vertical="center" wrapText="1"/>
    </xf>
    <xf numFmtId="0" fontId="13" fillId="6" borderId="1" xfId="2" applyFont="1" applyFill="1" applyBorder="1" applyAlignment="1">
      <alignment horizontal="center" vertical="center" wrapText="1"/>
    </xf>
    <xf numFmtId="0" fontId="13" fillId="4" borderId="13" xfId="2" applyFont="1" applyFill="1" applyBorder="1" applyAlignment="1">
      <alignment horizontal="center" vertical="center" wrapText="1"/>
    </xf>
    <xf numFmtId="0" fontId="11" fillId="2" borderId="47"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0" fillId="0" borderId="13" xfId="0" applyBorder="1" applyAlignment="1">
      <alignment horizontal="left" wrapText="1"/>
    </xf>
    <xf numFmtId="0" fontId="0" fillId="0" borderId="14" xfId="0" applyBorder="1" applyAlignment="1">
      <alignment horizontal="left"/>
    </xf>
    <xf numFmtId="0" fontId="0" fillId="0" borderId="16" xfId="0" applyBorder="1" applyAlignment="1">
      <alignment horizontal="left"/>
    </xf>
    <xf numFmtId="0" fontId="0" fillId="0" borderId="15" xfId="0" applyBorder="1" applyAlignment="1">
      <alignment horizontal="left"/>
    </xf>
    <xf numFmtId="0" fontId="0" fillId="0" borderId="13" xfId="0" applyBorder="1" applyAlignment="1">
      <alignment horizontal="left"/>
    </xf>
    <xf numFmtId="0" fontId="125" fillId="87" borderId="13" xfId="0" applyFont="1" applyFill="1" applyBorder="1" applyAlignment="1">
      <alignment horizontal="center"/>
    </xf>
    <xf numFmtId="164" fontId="10" fillId="5" borderId="46" xfId="1" applyFont="1" applyFill="1" applyBorder="1" applyAlignment="1" applyProtection="1">
      <alignment horizontal="center" vertical="center" wrapText="1"/>
    </xf>
    <xf numFmtId="0" fontId="0" fillId="4" borderId="16" xfId="2" applyFont="1" applyFill="1" applyBorder="1" applyAlignment="1">
      <alignment horizontal="center" vertical="center" wrapText="1"/>
    </xf>
    <xf numFmtId="0" fontId="0" fillId="4" borderId="15" xfId="2" applyFont="1" applyFill="1" applyBorder="1" applyAlignment="1">
      <alignment horizontal="center" vertical="center" wrapText="1"/>
    </xf>
    <xf numFmtId="0" fontId="148" fillId="0" borderId="49" xfId="0" applyFont="1" applyBorder="1" applyAlignment="1" applyProtection="1">
      <alignment horizontal="left" vertical="center"/>
      <protection locked="0"/>
    </xf>
    <xf numFmtId="0" fontId="148" fillId="0" borderId="50" xfId="0" applyFont="1" applyBorder="1" applyAlignment="1" applyProtection="1">
      <alignment horizontal="left" vertical="center"/>
      <protection locked="0"/>
    </xf>
    <xf numFmtId="0" fontId="147" fillId="0" borderId="80" xfId="2" applyFont="1" applyFill="1" applyBorder="1" applyAlignment="1">
      <alignment horizontal="left" vertical="center" wrapText="1"/>
    </xf>
    <xf numFmtId="0" fontId="147" fillId="0" borderId="65" xfId="2" applyFont="1" applyFill="1" applyBorder="1" applyAlignment="1">
      <alignment horizontal="left" vertical="center" wrapText="1"/>
    </xf>
    <xf numFmtId="0" fontId="147" fillId="0" borderId="0" xfId="2" applyFont="1" applyFill="1" applyBorder="1" applyAlignment="1">
      <alignment horizontal="left" vertical="center" wrapText="1"/>
    </xf>
    <xf numFmtId="0" fontId="147" fillId="0" borderId="53" xfId="2" applyFont="1" applyFill="1" applyBorder="1" applyAlignment="1">
      <alignment horizontal="left" vertical="center" wrapText="1"/>
    </xf>
    <xf numFmtId="0" fontId="147" fillId="0" borderId="3" xfId="2" applyFont="1" applyFill="1" applyBorder="1" applyAlignment="1">
      <alignment horizontal="left" vertical="center" wrapText="1"/>
    </xf>
    <xf numFmtId="0" fontId="147" fillId="0" borderId="56" xfId="2" applyFont="1" applyFill="1" applyBorder="1" applyAlignment="1">
      <alignment horizontal="left" vertical="center" wrapText="1"/>
    </xf>
    <xf numFmtId="0" fontId="147" fillId="0" borderId="3" xfId="0" applyFont="1" applyBorder="1" applyAlignment="1">
      <alignment horizontal="left"/>
    </xf>
    <xf numFmtId="0" fontId="148" fillId="0" borderId="57" xfId="0" applyFont="1" applyBorder="1" applyAlignment="1" applyProtection="1">
      <alignment horizontal="left" vertical="center"/>
      <protection locked="0"/>
    </xf>
    <xf numFmtId="0" fontId="148" fillId="0" borderId="14" xfId="0" applyFont="1" applyBorder="1" applyAlignment="1" applyProtection="1">
      <alignment horizontal="left" vertical="center"/>
      <protection locked="0"/>
    </xf>
    <xf numFmtId="0" fontId="9" fillId="3" borderId="4" xfId="2" applyFont="1" applyFill="1" applyBorder="1" applyAlignment="1">
      <alignment horizontal="left" vertical="center" textRotation="90" wrapText="1"/>
    </xf>
    <xf numFmtId="0" fontId="7" fillId="3" borderId="4" xfId="2" applyFont="1" applyFill="1" applyBorder="1" applyAlignment="1">
      <alignment horizontal="left" vertical="center" textRotation="90" wrapText="1"/>
    </xf>
    <xf numFmtId="0" fontId="130" fillId="0" borderId="13" xfId="3" applyFont="1" applyBorder="1" applyAlignment="1">
      <alignment horizontal="center" vertical="center" wrapText="1"/>
    </xf>
    <xf numFmtId="0" fontId="0" fillId="0" borderId="13" xfId="2" applyFont="1" applyBorder="1" applyAlignment="1">
      <alignment horizontal="center" vertical="center" wrapText="1"/>
    </xf>
    <xf numFmtId="0" fontId="128" fillId="0" borderId="13" xfId="3" applyFont="1" applyBorder="1" applyAlignment="1">
      <alignment horizontal="center" vertical="center" wrapText="1"/>
    </xf>
    <xf numFmtId="0" fontId="132" fillId="0" borderId="13" xfId="2" applyFont="1" applyBorder="1" applyAlignment="1">
      <alignment horizontal="center" vertical="center" wrapText="1"/>
    </xf>
    <xf numFmtId="0" fontId="131" fillId="0" borderId="13" xfId="3" applyFont="1" applyBorder="1" applyAlignment="1">
      <alignment horizontal="center" vertical="center" wrapText="1"/>
    </xf>
    <xf numFmtId="0" fontId="9" fillId="3" borderId="48" xfId="2" applyFont="1" applyFill="1" applyBorder="1" applyAlignment="1">
      <alignment horizontal="center" vertical="center" textRotation="90" wrapText="1"/>
    </xf>
    <xf numFmtId="0" fontId="9" fillId="3" borderId="2" xfId="2" applyFont="1" applyFill="1" applyBorder="1" applyAlignment="1">
      <alignment horizontal="center" vertical="center" textRotation="90" wrapText="1"/>
    </xf>
    <xf numFmtId="0" fontId="9" fillId="3" borderId="10" xfId="2" applyFont="1" applyFill="1" applyBorder="1" applyAlignment="1">
      <alignment horizontal="center" vertical="center" textRotation="90" wrapText="1"/>
    </xf>
    <xf numFmtId="0" fontId="131" fillId="91" borderId="51" xfId="3" applyFont="1" applyFill="1" applyBorder="1" applyAlignment="1">
      <alignment horizontal="center" textRotation="90" wrapText="1"/>
    </xf>
    <xf numFmtId="0" fontId="9" fillId="3" borderId="48" xfId="2" applyFont="1" applyFill="1" applyBorder="1" applyAlignment="1">
      <alignment horizontal="center" vertical="center" wrapText="1"/>
    </xf>
    <xf numFmtId="0" fontId="12" fillId="90" borderId="55" xfId="3" applyFont="1" applyFill="1" applyBorder="1" applyAlignment="1">
      <alignment horizontal="center" vertical="center" wrapText="1"/>
    </xf>
    <xf numFmtId="0" fontId="12" fillId="90" borderId="57" xfId="3" applyFont="1" applyFill="1" applyBorder="1" applyAlignment="1">
      <alignment horizontal="center" vertical="center" wrapText="1"/>
    </xf>
    <xf numFmtId="0" fontId="12" fillId="90" borderId="52" xfId="3" applyFont="1" applyFill="1" applyBorder="1" applyAlignment="1">
      <alignment horizontal="center" vertical="center" wrapText="1"/>
    </xf>
    <xf numFmtId="0" fontId="12" fillId="90" borderId="54" xfId="3" applyFont="1" applyFill="1" applyBorder="1" applyAlignment="1">
      <alignment horizontal="center" vertical="center" wrapText="1"/>
    </xf>
    <xf numFmtId="0" fontId="12" fillId="90" borderId="3" xfId="3" applyFont="1" applyFill="1" applyBorder="1" applyAlignment="1">
      <alignment horizontal="center" vertical="center" wrapText="1"/>
    </xf>
    <xf numFmtId="0" fontId="12" fillId="90" borderId="56" xfId="3" applyFont="1" applyFill="1" applyBorder="1" applyAlignment="1">
      <alignment horizontal="center" vertical="center" wrapText="1"/>
    </xf>
    <xf numFmtId="0" fontId="128" fillId="0" borderId="51" xfId="3" applyFont="1" applyFill="1" applyBorder="1" applyAlignment="1">
      <alignment horizontal="center" vertical="center" wrapText="1"/>
    </xf>
    <xf numFmtId="0" fontId="128" fillId="0" borderId="48" xfId="3" applyFont="1" applyBorder="1" applyAlignment="1">
      <alignment horizontal="center" vertical="center" wrapText="1"/>
    </xf>
    <xf numFmtId="0" fontId="128" fillId="0" borderId="2" xfId="3" applyFont="1" applyBorder="1" applyAlignment="1">
      <alignment horizontal="center" vertical="center" wrapText="1"/>
    </xf>
    <xf numFmtId="0" fontId="128" fillId="0" borderId="10" xfId="3" applyFont="1" applyBorder="1" applyAlignment="1">
      <alignment horizontal="center" vertical="center" wrapText="1"/>
    </xf>
    <xf numFmtId="0" fontId="0" fillId="88" borderId="14" xfId="2" applyFont="1" applyFill="1" applyBorder="1" applyAlignment="1">
      <alignment horizontal="center" vertical="center"/>
    </xf>
    <xf numFmtId="0" fontId="0" fillId="88" borderId="49" xfId="2" applyFont="1" applyFill="1" applyBorder="1" applyAlignment="1">
      <alignment horizontal="center" vertical="center"/>
    </xf>
    <xf numFmtId="0" fontId="0" fillId="88" borderId="50" xfId="2" applyFont="1" applyFill="1" applyBorder="1" applyAlignment="1">
      <alignment horizontal="center" vertical="center"/>
    </xf>
    <xf numFmtId="0" fontId="7" fillId="3" borderId="48" xfId="2" applyFont="1" applyFill="1" applyBorder="1" applyAlignment="1">
      <alignment horizontal="center" vertical="center" textRotation="90" wrapText="1"/>
    </xf>
    <xf numFmtId="0" fontId="128" fillId="0" borderId="51" xfId="3" applyFont="1" applyBorder="1" applyAlignment="1">
      <alignment horizontal="center" vertical="center" wrapText="1"/>
    </xf>
    <xf numFmtId="0" fontId="128" fillId="0" borderId="52" xfId="3" applyFont="1" applyBorder="1" applyAlignment="1">
      <alignment horizontal="center" vertical="center" wrapText="1"/>
    </xf>
    <xf numFmtId="0" fontId="128" fillId="0" borderId="53" xfId="3" applyFont="1" applyBorder="1" applyAlignment="1">
      <alignment horizontal="center" vertical="center" wrapText="1"/>
    </xf>
    <xf numFmtId="0" fontId="0" fillId="88" borderId="60" xfId="2" applyFont="1" applyFill="1" applyBorder="1" applyAlignment="1">
      <alignment horizontal="center" vertical="center"/>
    </xf>
    <xf numFmtId="0" fontId="0" fillId="0" borderId="60" xfId="0" applyBorder="1" applyAlignment="1">
      <alignment horizontal="center" vertical="center"/>
    </xf>
    <xf numFmtId="0" fontId="9" fillId="3" borderId="6" xfId="2" applyFont="1" applyFill="1" applyBorder="1" applyAlignment="1">
      <alignment horizontal="center" vertical="center" textRotation="90" wrapText="1"/>
    </xf>
    <xf numFmtId="0" fontId="9" fillId="3" borderId="46" xfId="2" applyFont="1" applyFill="1" applyBorder="1" applyAlignment="1">
      <alignment horizontal="center" vertical="center" textRotation="90" wrapText="1"/>
    </xf>
    <xf numFmtId="0" fontId="9" fillId="3" borderId="68" xfId="2" applyFont="1" applyFill="1" applyBorder="1" applyAlignment="1">
      <alignment horizontal="center" vertical="center" textRotation="90" wrapText="1"/>
    </xf>
    <xf numFmtId="0" fontId="7" fillId="3" borderId="81" xfId="2" applyFont="1" applyFill="1" applyBorder="1" applyAlignment="1">
      <alignment horizontal="left" vertical="center" textRotation="90" wrapText="1"/>
    </xf>
    <xf numFmtId="0" fontId="7" fillId="3" borderId="50" xfId="2" applyFont="1" applyFill="1" applyBorder="1" applyAlignment="1">
      <alignment horizontal="left" vertical="center" textRotation="90" wrapText="1"/>
    </xf>
    <xf numFmtId="0" fontId="7" fillId="3" borderId="82" xfId="2" applyFont="1" applyFill="1" applyBorder="1" applyAlignment="1">
      <alignment horizontal="left" vertical="center" textRotation="90" wrapText="1"/>
    </xf>
    <xf numFmtId="0" fontId="7" fillId="3" borderId="62" xfId="2" applyFont="1" applyFill="1" applyBorder="1" applyAlignment="1">
      <alignment horizontal="center" vertical="center" textRotation="90" wrapText="1"/>
    </xf>
    <xf numFmtId="0" fontId="7" fillId="3" borderId="51" xfId="2" applyFont="1" applyFill="1" applyBorder="1" applyAlignment="1">
      <alignment horizontal="center" vertical="center" textRotation="90" wrapText="1"/>
    </xf>
    <xf numFmtId="0" fontId="7" fillId="3" borderId="70" xfId="2" applyFont="1" applyFill="1" applyBorder="1" applyAlignment="1">
      <alignment horizontal="center" vertical="center" textRotation="90" wrapText="1"/>
    </xf>
    <xf numFmtId="0" fontId="130" fillId="0" borderId="62" xfId="3" applyFont="1" applyBorder="1" applyAlignment="1">
      <alignment horizontal="center" vertical="center" wrapText="1"/>
    </xf>
    <xf numFmtId="0" fontId="130" fillId="0" borderId="51" xfId="3" applyFont="1" applyBorder="1" applyAlignment="1">
      <alignment horizontal="center" vertical="center" wrapText="1"/>
    </xf>
    <xf numFmtId="0" fontId="130" fillId="0" borderId="70" xfId="3" applyFont="1" applyBorder="1" applyAlignment="1">
      <alignment horizontal="center" vertical="center" wrapText="1"/>
    </xf>
    <xf numFmtId="0" fontId="11" fillId="5" borderId="51" xfId="2" applyFont="1" applyFill="1" applyBorder="1" applyAlignment="1">
      <alignment horizontal="center" vertical="center" wrapText="1"/>
    </xf>
    <xf numFmtId="0" fontId="11" fillId="5" borderId="70" xfId="2" applyFont="1" applyFill="1" applyBorder="1" applyAlignment="1">
      <alignment horizontal="center" vertical="center" wrapText="1"/>
    </xf>
    <xf numFmtId="0" fontId="11" fillId="5" borderId="71" xfId="2" applyFont="1" applyFill="1" applyBorder="1" applyAlignment="1">
      <alignment horizontal="center" vertical="center" wrapText="1"/>
    </xf>
    <xf numFmtId="0" fontId="9" fillId="3" borderId="63" xfId="2" applyFont="1" applyFill="1" applyBorder="1" applyAlignment="1">
      <alignment horizontal="center" vertical="center" textRotation="90" wrapText="1"/>
    </xf>
    <xf numFmtId="0" fontId="9" fillId="3" borderId="8" xfId="2" applyFont="1" applyFill="1" applyBorder="1" applyAlignment="1">
      <alignment horizontal="center" vertical="center" textRotation="90" wrapText="1"/>
    </xf>
    <xf numFmtId="0" fontId="9" fillId="3" borderId="71" xfId="2" applyFont="1" applyFill="1" applyBorder="1" applyAlignment="1">
      <alignment horizontal="center" vertical="center" textRotation="90" wrapText="1"/>
    </xf>
    <xf numFmtId="164" fontId="14" fillId="5" borderId="61" xfId="1" applyFont="1" applyFill="1" applyBorder="1" applyAlignment="1" applyProtection="1">
      <alignment horizontal="center" vertical="center" wrapText="1"/>
    </xf>
    <xf numFmtId="164" fontId="14" fillId="5" borderId="62" xfId="1" applyFont="1" applyFill="1" applyBorder="1" applyAlignment="1" applyProtection="1">
      <alignment horizontal="center" vertical="center" wrapText="1"/>
    </xf>
    <xf numFmtId="164" fontId="14" fillId="5" borderId="9" xfId="1" applyFont="1" applyFill="1" applyBorder="1" applyAlignment="1" applyProtection="1">
      <alignment horizontal="center" vertical="center" wrapText="1"/>
    </xf>
    <xf numFmtId="164" fontId="14" fillId="5" borderId="51" xfId="1" applyFont="1" applyFill="1" applyBorder="1" applyAlignment="1" applyProtection="1">
      <alignment horizontal="center" vertical="center" wrapText="1"/>
    </xf>
    <xf numFmtId="0" fontId="14" fillId="0" borderId="60" xfId="2" applyFont="1" applyBorder="1" applyAlignment="1">
      <alignment horizontal="center" vertical="center"/>
    </xf>
    <xf numFmtId="0" fontId="0" fillId="0" borderId="60" xfId="0" applyFont="1" applyBorder="1" applyAlignment="1">
      <alignment horizontal="center" vertical="center"/>
    </xf>
    <xf numFmtId="0" fontId="0" fillId="0" borderId="60" xfId="2" applyFont="1" applyBorder="1" applyAlignment="1">
      <alignment horizontal="center" vertical="center"/>
    </xf>
    <xf numFmtId="164" fontId="14" fillId="5" borderId="63" xfId="1" applyFont="1" applyFill="1" applyBorder="1" applyAlignment="1" applyProtection="1">
      <alignment horizontal="center" vertical="center" wrapText="1"/>
    </xf>
    <xf numFmtId="164" fontId="14" fillId="5" borderId="8" xfId="1" applyFont="1" applyFill="1" applyBorder="1" applyAlignment="1" applyProtection="1">
      <alignment horizontal="center" vertical="center" wrapText="1"/>
    </xf>
    <xf numFmtId="0" fontId="11" fillId="5" borderId="69" xfId="2" applyFont="1" applyFill="1" applyBorder="1" applyAlignment="1">
      <alignment horizontal="center" vertical="center" wrapText="1"/>
    </xf>
    <xf numFmtId="0" fontId="11" fillId="2" borderId="51" xfId="2" applyFont="1" applyFill="1" applyBorder="1" applyAlignment="1">
      <alignment horizontal="center" vertical="center" wrapText="1"/>
    </xf>
    <xf numFmtId="0" fontId="11" fillId="2" borderId="70" xfId="2" applyFont="1" applyFill="1" applyBorder="1" applyAlignment="1">
      <alignment horizontal="center" vertical="center" wrapText="1"/>
    </xf>
    <xf numFmtId="0" fontId="14" fillId="2" borderId="64" xfId="2" applyFont="1" applyFill="1" applyBorder="1" applyAlignment="1">
      <alignment horizontal="center" vertical="center" wrapText="1"/>
    </xf>
    <xf numFmtId="0" fontId="0" fillId="0" borderId="65" xfId="0" applyBorder="1" applyAlignment="1">
      <alignment horizontal="center" vertical="center" wrapText="1"/>
    </xf>
    <xf numFmtId="0" fontId="0" fillId="0" borderId="54" xfId="0" applyBorder="1" applyAlignment="1">
      <alignment horizontal="center" vertical="center" wrapText="1"/>
    </xf>
    <xf numFmtId="0" fontId="0" fillId="0" borderId="56" xfId="0" applyBorder="1" applyAlignment="1">
      <alignment horizontal="center" vertical="center" wrapText="1"/>
    </xf>
    <xf numFmtId="164" fontId="20" fillId="5" borderId="62" xfId="1" applyFont="1" applyFill="1" applyBorder="1" applyAlignment="1" applyProtection="1">
      <alignment horizontal="center" vertical="center" wrapText="1"/>
    </xf>
    <xf numFmtId="164" fontId="20" fillId="5" borderId="51" xfId="1" applyFont="1" applyFill="1" applyBorder="1" applyAlignment="1" applyProtection="1">
      <alignment horizontal="center" vertical="center" wrapText="1"/>
    </xf>
    <xf numFmtId="0" fontId="130" fillId="0" borderId="66" xfId="3" applyFont="1" applyBorder="1" applyAlignment="1">
      <alignment horizontal="center" vertical="center" wrapText="1"/>
    </xf>
    <xf numFmtId="0" fontId="130" fillId="0" borderId="67" xfId="3" applyFont="1" applyBorder="1" applyAlignment="1">
      <alignment horizontal="center" vertical="center" wrapText="1"/>
    </xf>
    <xf numFmtId="0" fontId="130" fillId="0" borderId="72" xfId="3" applyFont="1" applyBorder="1" applyAlignment="1">
      <alignment horizontal="center" vertical="center" wrapText="1"/>
    </xf>
    <xf numFmtId="0" fontId="130" fillId="0" borderId="61" xfId="3" applyFont="1" applyBorder="1" applyAlignment="1">
      <alignment horizontal="center" vertical="center" wrapText="1"/>
    </xf>
    <xf numFmtId="0" fontId="130" fillId="0" borderId="9" xfId="3" applyFont="1" applyBorder="1" applyAlignment="1">
      <alignment horizontal="center" vertical="center" wrapText="1"/>
    </xf>
    <xf numFmtId="0" fontId="130" fillId="0" borderId="69" xfId="3" applyFont="1" applyBorder="1" applyAlignment="1">
      <alignment horizontal="center" vertical="center" wrapText="1"/>
    </xf>
    <xf numFmtId="0" fontId="147" fillId="0" borderId="49" xfId="0" applyFont="1" applyBorder="1" applyAlignment="1">
      <alignment horizontal="left"/>
    </xf>
    <xf numFmtId="0" fontId="147" fillId="0" borderId="50" xfId="0" applyFont="1" applyBorder="1" applyAlignment="1">
      <alignment horizontal="left"/>
    </xf>
    <xf numFmtId="0" fontId="9" fillId="88" borderId="51" xfId="0" applyFont="1" applyFill="1" applyBorder="1" applyAlignment="1">
      <alignment horizontal="center"/>
    </xf>
    <xf numFmtId="0" fontId="0" fillId="0" borderId="0" xfId="0" applyFont="1" applyBorder="1" applyAlignment="1">
      <alignment horizontal="center"/>
    </xf>
    <xf numFmtId="0" fontId="9" fillId="0" borderId="0" xfId="0" applyFont="1" applyBorder="1" applyAlignment="1" applyProtection="1">
      <alignment horizontal="center" vertical="center"/>
    </xf>
  </cellXfs>
  <cellStyles count="35756">
    <cellStyle name="20% - Accent1" xfId="3880"/>
    <cellStyle name="20% - Accent1 2" xfId="3881"/>
    <cellStyle name="20% - Accent2" xfId="3882"/>
    <cellStyle name="20% - Accent2 2" xfId="3883"/>
    <cellStyle name="20% - Accent3" xfId="3884"/>
    <cellStyle name="20% - Accent3 2" xfId="3885"/>
    <cellStyle name="20% - Accent4" xfId="3886"/>
    <cellStyle name="20% - Accent4 2" xfId="3887"/>
    <cellStyle name="20% - Accent5" xfId="3888"/>
    <cellStyle name="20% - Accent5 2" xfId="3889"/>
    <cellStyle name="20% - Accent6" xfId="3890"/>
    <cellStyle name="20% - Accent6 2" xfId="3891"/>
    <cellStyle name="20% - akcent 1 10" xfId="41"/>
    <cellStyle name="20% - akcent 1 10 2" xfId="3893"/>
    <cellStyle name="20% - akcent 1 10 2 2" xfId="3894"/>
    <cellStyle name="20% - akcent 1 10 2 2 2" xfId="3895"/>
    <cellStyle name="20% - akcent 1 10 2 2 3" xfId="3896"/>
    <cellStyle name="20% - akcent 1 10 2 3" xfId="3897"/>
    <cellStyle name="20% - akcent 1 10 2 4" xfId="3898"/>
    <cellStyle name="20% - akcent 1 10 3" xfId="3899"/>
    <cellStyle name="20% - akcent 1 10 3 2" xfId="3900"/>
    <cellStyle name="20% - akcent 1 10 3 3" xfId="3901"/>
    <cellStyle name="20% - akcent 1 10 4" xfId="3902"/>
    <cellStyle name="20% - akcent 1 10 5" xfId="3903"/>
    <cellStyle name="20% - akcent 1 10 6" xfId="3892"/>
    <cellStyle name="20% - akcent 1 11" xfId="42"/>
    <cellStyle name="20% - akcent 1 11 2" xfId="3905"/>
    <cellStyle name="20% - akcent 1 11 2 2" xfId="3906"/>
    <cellStyle name="20% - akcent 1 11 2 2 2" xfId="3907"/>
    <cellStyle name="20% - akcent 1 11 2 2 3" xfId="3908"/>
    <cellStyle name="20% - akcent 1 11 2 3" xfId="3909"/>
    <cellStyle name="20% - akcent 1 11 2 4" xfId="3910"/>
    <cellStyle name="20% - akcent 1 11 3" xfId="3911"/>
    <cellStyle name="20% - akcent 1 11 3 2" xfId="3912"/>
    <cellStyle name="20% - akcent 1 11 3 3" xfId="3913"/>
    <cellStyle name="20% - akcent 1 11 4" xfId="3914"/>
    <cellStyle name="20% - akcent 1 11 5" xfId="3915"/>
    <cellStyle name="20% - akcent 1 11 6" xfId="3904"/>
    <cellStyle name="20% - akcent 1 12" xfId="43"/>
    <cellStyle name="20% - akcent 1 12 2" xfId="3917"/>
    <cellStyle name="20% - akcent 1 12 2 2" xfId="3918"/>
    <cellStyle name="20% - akcent 1 12 2 2 2" xfId="3919"/>
    <cellStyle name="20% - akcent 1 12 2 2 3" xfId="3920"/>
    <cellStyle name="20% - akcent 1 12 2 3" xfId="3921"/>
    <cellStyle name="20% - akcent 1 12 2 4" xfId="3922"/>
    <cellStyle name="20% - akcent 1 12 3" xfId="3923"/>
    <cellStyle name="20% - akcent 1 12 3 2" xfId="3924"/>
    <cellStyle name="20% - akcent 1 12 3 3" xfId="3925"/>
    <cellStyle name="20% - akcent 1 12 4" xfId="3926"/>
    <cellStyle name="20% - akcent 1 12 5" xfId="3927"/>
    <cellStyle name="20% - akcent 1 12 6" xfId="3916"/>
    <cellStyle name="20% - akcent 1 13" xfId="44"/>
    <cellStyle name="20% - akcent 1 13 2" xfId="3929"/>
    <cellStyle name="20% - akcent 1 13 2 2" xfId="3930"/>
    <cellStyle name="20% - akcent 1 13 2 2 2" xfId="3931"/>
    <cellStyle name="20% - akcent 1 13 2 2 3" xfId="3932"/>
    <cellStyle name="20% - akcent 1 13 2 3" xfId="3933"/>
    <cellStyle name="20% - akcent 1 13 2 4" xfId="3934"/>
    <cellStyle name="20% - akcent 1 13 3" xfId="3935"/>
    <cellStyle name="20% - akcent 1 13 3 2" xfId="3936"/>
    <cellStyle name="20% - akcent 1 13 3 3" xfId="3937"/>
    <cellStyle name="20% - akcent 1 13 4" xfId="3938"/>
    <cellStyle name="20% - akcent 1 13 5" xfId="3939"/>
    <cellStyle name="20% - akcent 1 13 6" xfId="3928"/>
    <cellStyle name="20% - akcent 1 14" xfId="45"/>
    <cellStyle name="20% - akcent 1 14 2" xfId="3941"/>
    <cellStyle name="20% - akcent 1 14 2 2" xfId="3942"/>
    <cellStyle name="20% - akcent 1 14 2 2 2" xfId="3943"/>
    <cellStyle name="20% - akcent 1 14 2 2 3" xfId="3944"/>
    <cellStyle name="20% - akcent 1 14 2 3" xfId="3945"/>
    <cellStyle name="20% - akcent 1 14 2 4" xfId="3946"/>
    <cellStyle name="20% - akcent 1 14 3" xfId="3947"/>
    <cellStyle name="20% - akcent 1 14 3 2" xfId="3948"/>
    <cellStyle name="20% - akcent 1 14 3 3" xfId="3949"/>
    <cellStyle name="20% - akcent 1 14 4" xfId="3950"/>
    <cellStyle name="20% - akcent 1 14 5" xfId="3951"/>
    <cellStyle name="20% - akcent 1 14 6" xfId="3940"/>
    <cellStyle name="20% - akcent 1 15" xfId="3952"/>
    <cellStyle name="20% - akcent 1 15 2" xfId="3953"/>
    <cellStyle name="20% - akcent 1 15 3" xfId="3954"/>
    <cellStyle name="20% - akcent 1 16" xfId="3955"/>
    <cellStyle name="20% - akcent 1 16 2" xfId="3956"/>
    <cellStyle name="20% - akcent 1 16 3" xfId="3957"/>
    <cellStyle name="20% - akcent 1 17" xfId="3958"/>
    <cellStyle name="20% - akcent 1 18" xfId="3959"/>
    <cellStyle name="20% - akcent 1 2" xfId="46"/>
    <cellStyle name="20% - akcent 1 2 10" xfId="47"/>
    <cellStyle name="20% - akcent 1 2 10 2" xfId="3961"/>
    <cellStyle name="20% - akcent 1 2 10 2 2" xfId="3962"/>
    <cellStyle name="20% - akcent 1 2 10 2 2 2" xfId="3963"/>
    <cellStyle name="20% - akcent 1 2 10 2 2 3" xfId="3964"/>
    <cellStyle name="20% - akcent 1 2 10 2 3" xfId="3965"/>
    <cellStyle name="20% - akcent 1 2 10 2 4" xfId="3966"/>
    <cellStyle name="20% - akcent 1 2 10 3" xfId="3967"/>
    <cellStyle name="20% - akcent 1 2 10 3 2" xfId="3968"/>
    <cellStyle name="20% - akcent 1 2 10 3 3" xfId="3969"/>
    <cellStyle name="20% - akcent 1 2 10 4" xfId="3970"/>
    <cellStyle name="20% - akcent 1 2 10 5" xfId="3971"/>
    <cellStyle name="20% - akcent 1 2 10 6" xfId="3960"/>
    <cellStyle name="20% - akcent 1 2 11" xfId="48"/>
    <cellStyle name="20% - akcent 1 2 11 2" xfId="3973"/>
    <cellStyle name="20% - akcent 1 2 11 2 2" xfId="3974"/>
    <cellStyle name="20% - akcent 1 2 11 2 2 2" xfId="3975"/>
    <cellStyle name="20% - akcent 1 2 11 2 2 3" xfId="3976"/>
    <cellStyle name="20% - akcent 1 2 11 2 3" xfId="3977"/>
    <cellStyle name="20% - akcent 1 2 11 2 4" xfId="3978"/>
    <cellStyle name="20% - akcent 1 2 11 3" xfId="3979"/>
    <cellStyle name="20% - akcent 1 2 11 3 2" xfId="3980"/>
    <cellStyle name="20% - akcent 1 2 11 3 3" xfId="3981"/>
    <cellStyle name="20% - akcent 1 2 11 4" xfId="3982"/>
    <cellStyle name="20% - akcent 1 2 11 5" xfId="3983"/>
    <cellStyle name="20% - akcent 1 2 11 6" xfId="3972"/>
    <cellStyle name="20% - akcent 1 2 12" xfId="49"/>
    <cellStyle name="20% - akcent 1 2 12 2" xfId="3985"/>
    <cellStyle name="20% - akcent 1 2 12 2 2" xfId="3986"/>
    <cellStyle name="20% - akcent 1 2 12 2 2 2" xfId="3987"/>
    <cellStyle name="20% - akcent 1 2 12 2 2 3" xfId="3988"/>
    <cellStyle name="20% - akcent 1 2 12 2 3" xfId="3989"/>
    <cellStyle name="20% - akcent 1 2 12 2 4" xfId="3990"/>
    <cellStyle name="20% - akcent 1 2 12 3" xfId="3991"/>
    <cellStyle name="20% - akcent 1 2 12 3 2" xfId="3992"/>
    <cellStyle name="20% - akcent 1 2 12 3 3" xfId="3993"/>
    <cellStyle name="20% - akcent 1 2 12 4" xfId="3994"/>
    <cellStyle name="20% - akcent 1 2 12 5" xfId="3995"/>
    <cellStyle name="20% - akcent 1 2 12 6" xfId="3984"/>
    <cellStyle name="20% - akcent 1 2 13" xfId="50"/>
    <cellStyle name="20% - akcent 1 2 13 2" xfId="3997"/>
    <cellStyle name="20% - akcent 1 2 13 2 2" xfId="3998"/>
    <cellStyle name="20% - akcent 1 2 13 2 2 2" xfId="3999"/>
    <cellStyle name="20% - akcent 1 2 13 2 2 3" xfId="4000"/>
    <cellStyle name="20% - akcent 1 2 13 2 3" xfId="4001"/>
    <cellStyle name="20% - akcent 1 2 13 2 4" xfId="4002"/>
    <cellStyle name="20% - akcent 1 2 13 3" xfId="4003"/>
    <cellStyle name="20% - akcent 1 2 13 3 2" xfId="4004"/>
    <cellStyle name="20% - akcent 1 2 13 3 3" xfId="4005"/>
    <cellStyle name="20% - akcent 1 2 13 4" xfId="4006"/>
    <cellStyle name="20% - akcent 1 2 13 5" xfId="4007"/>
    <cellStyle name="20% - akcent 1 2 13 6" xfId="3996"/>
    <cellStyle name="20% - akcent 1 2 14" xfId="51"/>
    <cellStyle name="20% - akcent 1 2 14 2" xfId="4009"/>
    <cellStyle name="20% - akcent 1 2 14 2 2" xfId="4010"/>
    <cellStyle name="20% - akcent 1 2 14 2 2 2" xfId="4011"/>
    <cellStyle name="20% - akcent 1 2 14 2 2 3" xfId="4012"/>
    <cellStyle name="20% - akcent 1 2 14 2 3" xfId="4013"/>
    <cellStyle name="20% - akcent 1 2 14 2 4" xfId="4014"/>
    <cellStyle name="20% - akcent 1 2 14 3" xfId="4015"/>
    <cellStyle name="20% - akcent 1 2 14 3 2" xfId="4016"/>
    <cellStyle name="20% - akcent 1 2 14 3 3" xfId="4017"/>
    <cellStyle name="20% - akcent 1 2 14 4" xfId="4018"/>
    <cellStyle name="20% - akcent 1 2 14 5" xfId="4019"/>
    <cellStyle name="20% - akcent 1 2 14 6" xfId="4008"/>
    <cellStyle name="20% - akcent 1 2 15" xfId="4020"/>
    <cellStyle name="20% - akcent 1 2 15 2" xfId="4021"/>
    <cellStyle name="20% - akcent 1 2 15 3" xfId="4022"/>
    <cellStyle name="20% - akcent 1 2 15 4" xfId="4023"/>
    <cellStyle name="20% - akcent 1 2 16" xfId="4024"/>
    <cellStyle name="20% - akcent 1 2 16 2" xfId="4025"/>
    <cellStyle name="20% - akcent 1 2 16 3" xfId="4026"/>
    <cellStyle name="20% - akcent 1 2 2" xfId="52"/>
    <cellStyle name="20% - akcent 1 2 2 2" xfId="53"/>
    <cellStyle name="20% - akcent 1 2 2 2 2" xfId="4027"/>
    <cellStyle name="20% - akcent 1 2 2 2 3" xfId="4028"/>
    <cellStyle name="20% - akcent 1 2 2 2 4" xfId="4029"/>
    <cellStyle name="20% - akcent 1 2 2 2 5" xfId="4030"/>
    <cellStyle name="20% - akcent 1 2 2 2 6" xfId="4031"/>
    <cellStyle name="20% - akcent 1 2 2 3" xfId="4032"/>
    <cellStyle name="20% - akcent 1 2 2 3 2" xfId="4033"/>
    <cellStyle name="20% - akcent 1 2 2 3 2 2" xfId="4034"/>
    <cellStyle name="20% - akcent 1 2 2 3 2 3" xfId="4035"/>
    <cellStyle name="20% - akcent 1 2 2 3 2 4" xfId="4036"/>
    <cellStyle name="20% - akcent 1 2 2 3 3" xfId="4037"/>
    <cellStyle name="20% - akcent 1 2 2 4" xfId="4038"/>
    <cellStyle name="20% - akcent 1 2 2 4 2" xfId="4039"/>
    <cellStyle name="20% - akcent 1 2 2 4 3" xfId="4040"/>
    <cellStyle name="20% - akcent 1 2 2 4 4" xfId="4041"/>
    <cellStyle name="20% - akcent 1 2 2 5" xfId="4042"/>
    <cellStyle name="20% - akcent 1 2 3" xfId="54"/>
    <cellStyle name="20% - akcent 1 2 3 10" xfId="55"/>
    <cellStyle name="20% - akcent 1 2 3 10 2" xfId="4044"/>
    <cellStyle name="20% - akcent 1 2 3 10 2 2" xfId="4045"/>
    <cellStyle name="20% - akcent 1 2 3 10 2 2 2" xfId="4046"/>
    <cellStyle name="20% - akcent 1 2 3 10 2 2 3" xfId="4047"/>
    <cellStyle name="20% - akcent 1 2 3 10 2 3" xfId="4048"/>
    <cellStyle name="20% - akcent 1 2 3 10 2 4" xfId="4049"/>
    <cellStyle name="20% - akcent 1 2 3 10 3" xfId="4050"/>
    <cellStyle name="20% - akcent 1 2 3 10 3 2" xfId="4051"/>
    <cellStyle name="20% - akcent 1 2 3 10 3 3" xfId="4052"/>
    <cellStyle name="20% - akcent 1 2 3 10 4" xfId="4053"/>
    <cellStyle name="20% - akcent 1 2 3 10 5" xfId="4054"/>
    <cellStyle name="20% - akcent 1 2 3 10 6" xfId="4043"/>
    <cellStyle name="20% - akcent 1 2 3 11" xfId="56"/>
    <cellStyle name="20% - akcent 1 2 3 11 2" xfId="4056"/>
    <cellStyle name="20% - akcent 1 2 3 11 2 2" xfId="4057"/>
    <cellStyle name="20% - akcent 1 2 3 11 2 2 2" xfId="4058"/>
    <cellStyle name="20% - akcent 1 2 3 11 2 2 3" xfId="4059"/>
    <cellStyle name="20% - akcent 1 2 3 11 2 3" xfId="4060"/>
    <cellStyle name="20% - akcent 1 2 3 11 2 4" xfId="4061"/>
    <cellStyle name="20% - akcent 1 2 3 11 3" xfId="4062"/>
    <cellStyle name="20% - akcent 1 2 3 11 3 2" xfId="4063"/>
    <cellStyle name="20% - akcent 1 2 3 11 3 3" xfId="4064"/>
    <cellStyle name="20% - akcent 1 2 3 11 4" xfId="4065"/>
    <cellStyle name="20% - akcent 1 2 3 11 5" xfId="4066"/>
    <cellStyle name="20% - akcent 1 2 3 11 6" xfId="4055"/>
    <cellStyle name="20% - akcent 1 2 3 12" xfId="57"/>
    <cellStyle name="20% - akcent 1 2 3 12 2" xfId="4068"/>
    <cellStyle name="20% - akcent 1 2 3 12 2 2" xfId="4069"/>
    <cellStyle name="20% - akcent 1 2 3 12 2 2 2" xfId="4070"/>
    <cellStyle name="20% - akcent 1 2 3 12 2 2 3" xfId="4071"/>
    <cellStyle name="20% - akcent 1 2 3 12 2 3" xfId="4072"/>
    <cellStyle name="20% - akcent 1 2 3 12 2 4" xfId="4073"/>
    <cellStyle name="20% - akcent 1 2 3 12 3" xfId="4074"/>
    <cellStyle name="20% - akcent 1 2 3 12 3 2" xfId="4075"/>
    <cellStyle name="20% - akcent 1 2 3 12 3 3" xfId="4076"/>
    <cellStyle name="20% - akcent 1 2 3 12 4" xfId="4077"/>
    <cellStyle name="20% - akcent 1 2 3 12 5" xfId="4078"/>
    <cellStyle name="20% - akcent 1 2 3 12 6" xfId="4067"/>
    <cellStyle name="20% - akcent 1 2 3 13" xfId="4079"/>
    <cellStyle name="20% - akcent 1 2 3 13 2" xfId="4080"/>
    <cellStyle name="20% - akcent 1 2 3 13 3" xfId="4081"/>
    <cellStyle name="20% - akcent 1 2 3 13 4" xfId="4082"/>
    <cellStyle name="20% - akcent 1 2 3 13 5" xfId="4083"/>
    <cellStyle name="20% - akcent 1 2 3 14" xfId="4084"/>
    <cellStyle name="20% - akcent 1 2 3 2" xfId="58"/>
    <cellStyle name="20% - akcent 1 2 3 2 10" xfId="59"/>
    <cellStyle name="20% - akcent 1 2 3 2 10 2" xfId="4087"/>
    <cellStyle name="20% - akcent 1 2 3 2 10 2 2" xfId="4088"/>
    <cellStyle name="20% - akcent 1 2 3 2 10 2 2 2" xfId="4089"/>
    <cellStyle name="20% - akcent 1 2 3 2 10 2 2 3" xfId="4090"/>
    <cellStyle name="20% - akcent 1 2 3 2 10 2 3" xfId="4091"/>
    <cellStyle name="20% - akcent 1 2 3 2 10 2 4" xfId="4092"/>
    <cellStyle name="20% - akcent 1 2 3 2 10 3" xfId="4093"/>
    <cellStyle name="20% - akcent 1 2 3 2 10 3 2" xfId="4094"/>
    <cellStyle name="20% - akcent 1 2 3 2 10 3 3" xfId="4095"/>
    <cellStyle name="20% - akcent 1 2 3 2 10 4" xfId="4096"/>
    <cellStyle name="20% - akcent 1 2 3 2 10 5" xfId="4097"/>
    <cellStyle name="20% - akcent 1 2 3 2 10 6" xfId="4086"/>
    <cellStyle name="20% - akcent 1 2 3 2 11" xfId="4098"/>
    <cellStyle name="20% - akcent 1 2 3 2 11 2" xfId="4099"/>
    <cellStyle name="20% - akcent 1 2 3 2 11 2 2" xfId="4100"/>
    <cellStyle name="20% - akcent 1 2 3 2 11 2 3" xfId="4101"/>
    <cellStyle name="20% - akcent 1 2 3 2 11 3" xfId="4102"/>
    <cellStyle name="20% - akcent 1 2 3 2 11 4" xfId="4103"/>
    <cellStyle name="20% - akcent 1 2 3 2 12" xfId="4104"/>
    <cellStyle name="20% - akcent 1 2 3 2 12 2" xfId="4105"/>
    <cellStyle name="20% - akcent 1 2 3 2 12 3" xfId="4106"/>
    <cellStyle name="20% - akcent 1 2 3 2 13" xfId="4107"/>
    <cellStyle name="20% - akcent 1 2 3 2 14" xfId="4108"/>
    <cellStyle name="20% - akcent 1 2 3 2 15" xfId="4109"/>
    <cellStyle name="20% - akcent 1 2 3 2 16" xfId="4110"/>
    <cellStyle name="20% - akcent 1 2 3 2 17" xfId="4085"/>
    <cellStyle name="20% - akcent 1 2 3 2 2" xfId="60"/>
    <cellStyle name="20% - akcent 1 2 3 2 2 10" xfId="4112"/>
    <cellStyle name="20% - akcent 1 2 3 2 2 10 2" xfId="4113"/>
    <cellStyle name="20% - akcent 1 2 3 2 2 10 2 2" xfId="4114"/>
    <cellStyle name="20% - akcent 1 2 3 2 2 10 2 3" xfId="4115"/>
    <cellStyle name="20% - akcent 1 2 3 2 2 10 3" xfId="4116"/>
    <cellStyle name="20% - akcent 1 2 3 2 2 10 4" xfId="4117"/>
    <cellStyle name="20% - akcent 1 2 3 2 2 11" xfId="4118"/>
    <cellStyle name="20% - akcent 1 2 3 2 2 11 2" xfId="4119"/>
    <cellStyle name="20% - akcent 1 2 3 2 2 11 3" xfId="4120"/>
    <cellStyle name="20% - akcent 1 2 3 2 2 12" xfId="4121"/>
    <cellStyle name="20% - akcent 1 2 3 2 2 13" xfId="4122"/>
    <cellStyle name="20% - akcent 1 2 3 2 2 14" xfId="4111"/>
    <cellStyle name="20% - akcent 1 2 3 2 2 2" xfId="61"/>
    <cellStyle name="20% - akcent 1 2 3 2 2 2 2" xfId="62"/>
    <cellStyle name="20% - akcent 1 2 3 2 2 2 2 2" xfId="4125"/>
    <cellStyle name="20% - akcent 1 2 3 2 2 2 2 2 2" xfId="4126"/>
    <cellStyle name="20% - akcent 1 2 3 2 2 2 2 2 2 2" xfId="4127"/>
    <cellStyle name="20% - akcent 1 2 3 2 2 2 2 2 2 3" xfId="4128"/>
    <cellStyle name="20% - akcent 1 2 3 2 2 2 2 2 3" xfId="4129"/>
    <cellStyle name="20% - akcent 1 2 3 2 2 2 2 2 4" xfId="4130"/>
    <cellStyle name="20% - akcent 1 2 3 2 2 2 2 3" xfId="4131"/>
    <cellStyle name="20% - akcent 1 2 3 2 2 2 2 3 2" xfId="4132"/>
    <cellStyle name="20% - akcent 1 2 3 2 2 2 2 3 3" xfId="4133"/>
    <cellStyle name="20% - akcent 1 2 3 2 2 2 2 4" xfId="4134"/>
    <cellStyle name="20% - akcent 1 2 3 2 2 2 2 5" xfId="4135"/>
    <cellStyle name="20% - akcent 1 2 3 2 2 2 2 6" xfId="4124"/>
    <cellStyle name="20% - akcent 1 2 3 2 2 2 3" xfId="63"/>
    <cellStyle name="20% - akcent 1 2 3 2 2 2 3 2" xfId="4137"/>
    <cellStyle name="20% - akcent 1 2 3 2 2 2 3 2 2" xfId="4138"/>
    <cellStyle name="20% - akcent 1 2 3 2 2 2 3 2 2 2" xfId="4139"/>
    <cellStyle name="20% - akcent 1 2 3 2 2 2 3 2 2 3" xfId="4140"/>
    <cellStyle name="20% - akcent 1 2 3 2 2 2 3 2 3" xfId="4141"/>
    <cellStyle name="20% - akcent 1 2 3 2 2 2 3 2 4" xfId="4142"/>
    <cellStyle name="20% - akcent 1 2 3 2 2 2 3 3" xfId="4143"/>
    <cellStyle name="20% - akcent 1 2 3 2 2 2 3 3 2" xfId="4144"/>
    <cellStyle name="20% - akcent 1 2 3 2 2 2 3 3 3" xfId="4145"/>
    <cellStyle name="20% - akcent 1 2 3 2 2 2 3 4" xfId="4146"/>
    <cellStyle name="20% - akcent 1 2 3 2 2 2 3 5" xfId="4147"/>
    <cellStyle name="20% - akcent 1 2 3 2 2 2 3 6" xfId="4136"/>
    <cellStyle name="20% - akcent 1 2 3 2 2 2 4" xfId="4148"/>
    <cellStyle name="20% - akcent 1 2 3 2 2 2 4 2" xfId="4149"/>
    <cellStyle name="20% - akcent 1 2 3 2 2 2 4 2 2" xfId="4150"/>
    <cellStyle name="20% - akcent 1 2 3 2 2 2 4 2 3" xfId="4151"/>
    <cellStyle name="20% - akcent 1 2 3 2 2 2 4 3" xfId="4152"/>
    <cellStyle name="20% - akcent 1 2 3 2 2 2 4 4" xfId="4153"/>
    <cellStyle name="20% - akcent 1 2 3 2 2 2 5" xfId="4154"/>
    <cellStyle name="20% - akcent 1 2 3 2 2 2 5 2" xfId="4155"/>
    <cellStyle name="20% - akcent 1 2 3 2 2 2 5 3" xfId="4156"/>
    <cellStyle name="20% - akcent 1 2 3 2 2 2 6" xfId="4157"/>
    <cellStyle name="20% - akcent 1 2 3 2 2 2 7" xfId="4158"/>
    <cellStyle name="20% - akcent 1 2 3 2 2 2 8" xfId="4123"/>
    <cellStyle name="20% - akcent 1 2 3 2 2 3" xfId="64"/>
    <cellStyle name="20% - akcent 1 2 3 2 2 3 2" xfId="4160"/>
    <cellStyle name="20% - akcent 1 2 3 2 2 3 2 2" xfId="4161"/>
    <cellStyle name="20% - akcent 1 2 3 2 2 3 2 2 2" xfId="4162"/>
    <cellStyle name="20% - akcent 1 2 3 2 2 3 2 2 3" xfId="4163"/>
    <cellStyle name="20% - akcent 1 2 3 2 2 3 2 3" xfId="4164"/>
    <cellStyle name="20% - akcent 1 2 3 2 2 3 2 4" xfId="4165"/>
    <cellStyle name="20% - akcent 1 2 3 2 2 3 3" xfId="4166"/>
    <cellStyle name="20% - akcent 1 2 3 2 2 3 3 2" xfId="4167"/>
    <cellStyle name="20% - akcent 1 2 3 2 2 3 3 3" xfId="4168"/>
    <cellStyle name="20% - akcent 1 2 3 2 2 3 4" xfId="4169"/>
    <cellStyle name="20% - akcent 1 2 3 2 2 3 5" xfId="4170"/>
    <cellStyle name="20% - akcent 1 2 3 2 2 3 6" xfId="4159"/>
    <cellStyle name="20% - akcent 1 2 3 2 2 4" xfId="65"/>
    <cellStyle name="20% - akcent 1 2 3 2 2 4 2" xfId="4172"/>
    <cellStyle name="20% - akcent 1 2 3 2 2 4 2 2" xfId="4173"/>
    <cellStyle name="20% - akcent 1 2 3 2 2 4 2 2 2" xfId="4174"/>
    <cellStyle name="20% - akcent 1 2 3 2 2 4 2 2 3" xfId="4175"/>
    <cellStyle name="20% - akcent 1 2 3 2 2 4 2 3" xfId="4176"/>
    <cellStyle name="20% - akcent 1 2 3 2 2 4 2 4" xfId="4177"/>
    <cellStyle name="20% - akcent 1 2 3 2 2 4 3" xfId="4178"/>
    <cellStyle name="20% - akcent 1 2 3 2 2 4 3 2" xfId="4179"/>
    <cellStyle name="20% - akcent 1 2 3 2 2 4 3 3" xfId="4180"/>
    <cellStyle name="20% - akcent 1 2 3 2 2 4 4" xfId="4181"/>
    <cellStyle name="20% - akcent 1 2 3 2 2 4 5" xfId="4182"/>
    <cellStyle name="20% - akcent 1 2 3 2 2 4 6" xfId="4171"/>
    <cellStyle name="20% - akcent 1 2 3 2 2 5" xfId="66"/>
    <cellStyle name="20% - akcent 1 2 3 2 2 5 2" xfId="4184"/>
    <cellStyle name="20% - akcent 1 2 3 2 2 5 2 2" xfId="4185"/>
    <cellStyle name="20% - akcent 1 2 3 2 2 5 2 2 2" xfId="4186"/>
    <cellStyle name="20% - akcent 1 2 3 2 2 5 2 2 3" xfId="4187"/>
    <cellStyle name="20% - akcent 1 2 3 2 2 5 2 3" xfId="4188"/>
    <cellStyle name="20% - akcent 1 2 3 2 2 5 2 4" xfId="4189"/>
    <cellStyle name="20% - akcent 1 2 3 2 2 5 3" xfId="4190"/>
    <cellStyle name="20% - akcent 1 2 3 2 2 5 3 2" xfId="4191"/>
    <cellStyle name="20% - akcent 1 2 3 2 2 5 3 3" xfId="4192"/>
    <cellStyle name="20% - akcent 1 2 3 2 2 5 4" xfId="4193"/>
    <cellStyle name="20% - akcent 1 2 3 2 2 5 5" xfId="4194"/>
    <cellStyle name="20% - akcent 1 2 3 2 2 5 6" xfId="4183"/>
    <cellStyle name="20% - akcent 1 2 3 2 2 6" xfId="67"/>
    <cellStyle name="20% - akcent 1 2 3 2 2 6 2" xfId="4196"/>
    <cellStyle name="20% - akcent 1 2 3 2 2 6 2 2" xfId="4197"/>
    <cellStyle name="20% - akcent 1 2 3 2 2 6 2 2 2" xfId="4198"/>
    <cellStyle name="20% - akcent 1 2 3 2 2 6 2 2 3" xfId="4199"/>
    <cellStyle name="20% - akcent 1 2 3 2 2 6 2 3" xfId="4200"/>
    <cellStyle name="20% - akcent 1 2 3 2 2 6 2 4" xfId="4201"/>
    <cellStyle name="20% - akcent 1 2 3 2 2 6 3" xfId="4202"/>
    <cellStyle name="20% - akcent 1 2 3 2 2 6 3 2" xfId="4203"/>
    <cellStyle name="20% - akcent 1 2 3 2 2 6 3 3" xfId="4204"/>
    <cellStyle name="20% - akcent 1 2 3 2 2 6 4" xfId="4205"/>
    <cellStyle name="20% - akcent 1 2 3 2 2 6 5" xfId="4206"/>
    <cellStyle name="20% - akcent 1 2 3 2 2 6 6" xfId="4195"/>
    <cellStyle name="20% - akcent 1 2 3 2 2 7" xfId="68"/>
    <cellStyle name="20% - akcent 1 2 3 2 2 7 2" xfId="4208"/>
    <cellStyle name="20% - akcent 1 2 3 2 2 7 2 2" xfId="4209"/>
    <cellStyle name="20% - akcent 1 2 3 2 2 7 2 2 2" xfId="4210"/>
    <cellStyle name="20% - akcent 1 2 3 2 2 7 2 2 3" xfId="4211"/>
    <cellStyle name="20% - akcent 1 2 3 2 2 7 2 3" xfId="4212"/>
    <cellStyle name="20% - akcent 1 2 3 2 2 7 2 4" xfId="4213"/>
    <cellStyle name="20% - akcent 1 2 3 2 2 7 3" xfId="4214"/>
    <cellStyle name="20% - akcent 1 2 3 2 2 7 3 2" xfId="4215"/>
    <cellStyle name="20% - akcent 1 2 3 2 2 7 3 3" xfId="4216"/>
    <cellStyle name="20% - akcent 1 2 3 2 2 7 4" xfId="4217"/>
    <cellStyle name="20% - akcent 1 2 3 2 2 7 5" xfId="4218"/>
    <cellStyle name="20% - akcent 1 2 3 2 2 7 6" xfId="4207"/>
    <cellStyle name="20% - akcent 1 2 3 2 2 8" xfId="69"/>
    <cellStyle name="20% - akcent 1 2 3 2 2 8 2" xfId="4220"/>
    <cellStyle name="20% - akcent 1 2 3 2 2 8 2 2" xfId="4221"/>
    <cellStyle name="20% - akcent 1 2 3 2 2 8 2 2 2" xfId="4222"/>
    <cellStyle name="20% - akcent 1 2 3 2 2 8 2 2 3" xfId="4223"/>
    <cellStyle name="20% - akcent 1 2 3 2 2 8 2 3" xfId="4224"/>
    <cellStyle name="20% - akcent 1 2 3 2 2 8 2 4" xfId="4225"/>
    <cellStyle name="20% - akcent 1 2 3 2 2 8 3" xfId="4226"/>
    <cellStyle name="20% - akcent 1 2 3 2 2 8 3 2" xfId="4227"/>
    <cellStyle name="20% - akcent 1 2 3 2 2 8 3 3" xfId="4228"/>
    <cellStyle name="20% - akcent 1 2 3 2 2 8 4" xfId="4229"/>
    <cellStyle name="20% - akcent 1 2 3 2 2 8 5" xfId="4230"/>
    <cellStyle name="20% - akcent 1 2 3 2 2 8 6" xfId="4219"/>
    <cellStyle name="20% - akcent 1 2 3 2 2 9" xfId="70"/>
    <cellStyle name="20% - akcent 1 2 3 2 2 9 2" xfId="4232"/>
    <cellStyle name="20% - akcent 1 2 3 2 2 9 2 2" xfId="4233"/>
    <cellStyle name="20% - akcent 1 2 3 2 2 9 2 2 2" xfId="4234"/>
    <cellStyle name="20% - akcent 1 2 3 2 2 9 2 2 3" xfId="4235"/>
    <cellStyle name="20% - akcent 1 2 3 2 2 9 2 3" xfId="4236"/>
    <cellStyle name="20% - akcent 1 2 3 2 2 9 2 4" xfId="4237"/>
    <cellStyle name="20% - akcent 1 2 3 2 2 9 3" xfId="4238"/>
    <cellStyle name="20% - akcent 1 2 3 2 2 9 3 2" xfId="4239"/>
    <cellStyle name="20% - akcent 1 2 3 2 2 9 3 3" xfId="4240"/>
    <cellStyle name="20% - akcent 1 2 3 2 2 9 4" xfId="4241"/>
    <cellStyle name="20% - akcent 1 2 3 2 2 9 5" xfId="4242"/>
    <cellStyle name="20% - akcent 1 2 3 2 2 9 6" xfId="4231"/>
    <cellStyle name="20% - akcent 1 2 3 2 3" xfId="71"/>
    <cellStyle name="20% - akcent 1 2 3 2 3 10" xfId="4243"/>
    <cellStyle name="20% - akcent 1 2 3 2 3 2" xfId="72"/>
    <cellStyle name="20% - akcent 1 2 3 2 3 2 2" xfId="73"/>
    <cellStyle name="20% - akcent 1 2 3 2 3 2 2 2" xfId="4246"/>
    <cellStyle name="20% - akcent 1 2 3 2 3 2 2 2 2" xfId="4247"/>
    <cellStyle name="20% - akcent 1 2 3 2 3 2 2 2 2 2" xfId="4248"/>
    <cellStyle name="20% - akcent 1 2 3 2 3 2 2 2 2 3" xfId="4249"/>
    <cellStyle name="20% - akcent 1 2 3 2 3 2 2 2 3" xfId="4250"/>
    <cellStyle name="20% - akcent 1 2 3 2 3 2 2 2 4" xfId="4251"/>
    <cellStyle name="20% - akcent 1 2 3 2 3 2 2 3" xfId="4252"/>
    <cellStyle name="20% - akcent 1 2 3 2 3 2 2 3 2" xfId="4253"/>
    <cellStyle name="20% - akcent 1 2 3 2 3 2 2 3 3" xfId="4254"/>
    <cellStyle name="20% - akcent 1 2 3 2 3 2 2 4" xfId="4255"/>
    <cellStyle name="20% - akcent 1 2 3 2 3 2 2 5" xfId="4256"/>
    <cellStyle name="20% - akcent 1 2 3 2 3 2 2 6" xfId="4245"/>
    <cellStyle name="20% - akcent 1 2 3 2 3 2 3" xfId="4257"/>
    <cellStyle name="20% - akcent 1 2 3 2 3 2 3 2" xfId="4258"/>
    <cellStyle name="20% - akcent 1 2 3 2 3 2 3 2 2" xfId="4259"/>
    <cellStyle name="20% - akcent 1 2 3 2 3 2 3 2 3" xfId="4260"/>
    <cellStyle name="20% - akcent 1 2 3 2 3 2 3 3" xfId="4261"/>
    <cellStyle name="20% - akcent 1 2 3 2 3 2 3 4" xfId="4262"/>
    <cellStyle name="20% - akcent 1 2 3 2 3 2 4" xfId="4263"/>
    <cellStyle name="20% - akcent 1 2 3 2 3 2 4 2" xfId="4264"/>
    <cellStyle name="20% - akcent 1 2 3 2 3 2 4 3" xfId="4265"/>
    <cellStyle name="20% - akcent 1 2 3 2 3 2 5" xfId="4266"/>
    <cellStyle name="20% - akcent 1 2 3 2 3 2 6" xfId="4267"/>
    <cellStyle name="20% - akcent 1 2 3 2 3 2 7" xfId="4244"/>
    <cellStyle name="20% - akcent 1 2 3 2 3 3" xfId="74"/>
    <cellStyle name="20% - akcent 1 2 3 2 3 3 2" xfId="4269"/>
    <cellStyle name="20% - akcent 1 2 3 2 3 3 2 2" xfId="4270"/>
    <cellStyle name="20% - akcent 1 2 3 2 3 3 2 2 2" xfId="4271"/>
    <cellStyle name="20% - akcent 1 2 3 2 3 3 2 2 3" xfId="4272"/>
    <cellStyle name="20% - akcent 1 2 3 2 3 3 2 3" xfId="4273"/>
    <cellStyle name="20% - akcent 1 2 3 2 3 3 2 4" xfId="4274"/>
    <cellStyle name="20% - akcent 1 2 3 2 3 3 3" xfId="4275"/>
    <cellStyle name="20% - akcent 1 2 3 2 3 3 3 2" xfId="4276"/>
    <cellStyle name="20% - akcent 1 2 3 2 3 3 3 3" xfId="4277"/>
    <cellStyle name="20% - akcent 1 2 3 2 3 3 4" xfId="4278"/>
    <cellStyle name="20% - akcent 1 2 3 2 3 3 5" xfId="4279"/>
    <cellStyle name="20% - akcent 1 2 3 2 3 3 6" xfId="4268"/>
    <cellStyle name="20% - akcent 1 2 3 2 3 4" xfId="75"/>
    <cellStyle name="20% - akcent 1 2 3 2 3 4 2" xfId="4281"/>
    <cellStyle name="20% - akcent 1 2 3 2 3 4 2 2" xfId="4282"/>
    <cellStyle name="20% - akcent 1 2 3 2 3 4 2 2 2" xfId="4283"/>
    <cellStyle name="20% - akcent 1 2 3 2 3 4 2 2 3" xfId="4284"/>
    <cellStyle name="20% - akcent 1 2 3 2 3 4 2 3" xfId="4285"/>
    <cellStyle name="20% - akcent 1 2 3 2 3 4 2 4" xfId="4286"/>
    <cellStyle name="20% - akcent 1 2 3 2 3 4 3" xfId="4287"/>
    <cellStyle name="20% - akcent 1 2 3 2 3 4 3 2" xfId="4288"/>
    <cellStyle name="20% - akcent 1 2 3 2 3 4 3 3" xfId="4289"/>
    <cellStyle name="20% - akcent 1 2 3 2 3 4 4" xfId="4290"/>
    <cellStyle name="20% - akcent 1 2 3 2 3 4 5" xfId="4291"/>
    <cellStyle name="20% - akcent 1 2 3 2 3 4 6" xfId="4280"/>
    <cellStyle name="20% - akcent 1 2 3 2 3 5" xfId="76"/>
    <cellStyle name="20% - akcent 1 2 3 2 3 5 2" xfId="4293"/>
    <cellStyle name="20% - akcent 1 2 3 2 3 5 2 2" xfId="4294"/>
    <cellStyle name="20% - akcent 1 2 3 2 3 5 2 2 2" xfId="4295"/>
    <cellStyle name="20% - akcent 1 2 3 2 3 5 2 2 3" xfId="4296"/>
    <cellStyle name="20% - akcent 1 2 3 2 3 5 2 3" xfId="4297"/>
    <cellStyle name="20% - akcent 1 2 3 2 3 5 2 4" xfId="4298"/>
    <cellStyle name="20% - akcent 1 2 3 2 3 5 3" xfId="4299"/>
    <cellStyle name="20% - akcent 1 2 3 2 3 5 3 2" xfId="4300"/>
    <cellStyle name="20% - akcent 1 2 3 2 3 5 3 3" xfId="4301"/>
    <cellStyle name="20% - akcent 1 2 3 2 3 5 4" xfId="4302"/>
    <cellStyle name="20% - akcent 1 2 3 2 3 5 5" xfId="4303"/>
    <cellStyle name="20% - akcent 1 2 3 2 3 5 6" xfId="4292"/>
    <cellStyle name="20% - akcent 1 2 3 2 3 6" xfId="4304"/>
    <cellStyle name="20% - akcent 1 2 3 2 3 6 2" xfId="4305"/>
    <cellStyle name="20% - akcent 1 2 3 2 3 6 2 2" xfId="4306"/>
    <cellStyle name="20% - akcent 1 2 3 2 3 6 2 3" xfId="4307"/>
    <cellStyle name="20% - akcent 1 2 3 2 3 6 3" xfId="4308"/>
    <cellStyle name="20% - akcent 1 2 3 2 3 6 4" xfId="4309"/>
    <cellStyle name="20% - akcent 1 2 3 2 3 7" xfId="4310"/>
    <cellStyle name="20% - akcent 1 2 3 2 3 7 2" xfId="4311"/>
    <cellStyle name="20% - akcent 1 2 3 2 3 7 3" xfId="4312"/>
    <cellStyle name="20% - akcent 1 2 3 2 3 8" xfId="4313"/>
    <cellStyle name="20% - akcent 1 2 3 2 3 9" xfId="4314"/>
    <cellStyle name="20% - akcent 1 2 3 2 4" xfId="77"/>
    <cellStyle name="20% - akcent 1 2 3 2 4 2" xfId="78"/>
    <cellStyle name="20% - akcent 1 2 3 2 4 2 2" xfId="4317"/>
    <cellStyle name="20% - akcent 1 2 3 2 4 2 2 2" xfId="4318"/>
    <cellStyle name="20% - akcent 1 2 3 2 4 2 2 2 2" xfId="4319"/>
    <cellStyle name="20% - akcent 1 2 3 2 4 2 2 2 3" xfId="4320"/>
    <cellStyle name="20% - akcent 1 2 3 2 4 2 2 3" xfId="4321"/>
    <cellStyle name="20% - akcent 1 2 3 2 4 2 2 4" xfId="4322"/>
    <cellStyle name="20% - akcent 1 2 3 2 4 2 3" xfId="4323"/>
    <cellStyle name="20% - akcent 1 2 3 2 4 2 3 2" xfId="4324"/>
    <cellStyle name="20% - akcent 1 2 3 2 4 2 3 3" xfId="4325"/>
    <cellStyle name="20% - akcent 1 2 3 2 4 2 4" xfId="4326"/>
    <cellStyle name="20% - akcent 1 2 3 2 4 2 5" xfId="4327"/>
    <cellStyle name="20% - akcent 1 2 3 2 4 2 6" xfId="4316"/>
    <cellStyle name="20% - akcent 1 2 3 2 4 3" xfId="4328"/>
    <cellStyle name="20% - akcent 1 2 3 2 4 3 2" xfId="4329"/>
    <cellStyle name="20% - akcent 1 2 3 2 4 3 2 2" xfId="4330"/>
    <cellStyle name="20% - akcent 1 2 3 2 4 3 2 3" xfId="4331"/>
    <cellStyle name="20% - akcent 1 2 3 2 4 3 3" xfId="4332"/>
    <cellStyle name="20% - akcent 1 2 3 2 4 3 4" xfId="4333"/>
    <cellStyle name="20% - akcent 1 2 3 2 4 4" xfId="4334"/>
    <cellStyle name="20% - akcent 1 2 3 2 4 4 2" xfId="4335"/>
    <cellStyle name="20% - akcent 1 2 3 2 4 4 3" xfId="4336"/>
    <cellStyle name="20% - akcent 1 2 3 2 4 5" xfId="4337"/>
    <cellStyle name="20% - akcent 1 2 3 2 4 6" xfId="4338"/>
    <cellStyle name="20% - akcent 1 2 3 2 4 7" xfId="4315"/>
    <cellStyle name="20% - akcent 1 2 3 2 5" xfId="79"/>
    <cellStyle name="20% - akcent 1 2 3 2 5 2" xfId="4340"/>
    <cellStyle name="20% - akcent 1 2 3 2 5 2 2" xfId="4341"/>
    <cellStyle name="20% - akcent 1 2 3 2 5 2 2 2" xfId="4342"/>
    <cellStyle name="20% - akcent 1 2 3 2 5 2 2 3" xfId="4343"/>
    <cellStyle name="20% - akcent 1 2 3 2 5 2 3" xfId="4344"/>
    <cellStyle name="20% - akcent 1 2 3 2 5 2 4" xfId="4345"/>
    <cellStyle name="20% - akcent 1 2 3 2 5 3" xfId="4346"/>
    <cellStyle name="20% - akcent 1 2 3 2 5 3 2" xfId="4347"/>
    <cellStyle name="20% - akcent 1 2 3 2 5 3 3" xfId="4348"/>
    <cellStyle name="20% - akcent 1 2 3 2 5 4" xfId="4349"/>
    <cellStyle name="20% - akcent 1 2 3 2 5 5" xfId="4350"/>
    <cellStyle name="20% - akcent 1 2 3 2 5 6" xfId="4339"/>
    <cellStyle name="20% - akcent 1 2 3 2 6" xfId="80"/>
    <cellStyle name="20% - akcent 1 2 3 2 6 2" xfId="4352"/>
    <cellStyle name="20% - akcent 1 2 3 2 6 2 2" xfId="4353"/>
    <cellStyle name="20% - akcent 1 2 3 2 6 2 2 2" xfId="4354"/>
    <cellStyle name="20% - akcent 1 2 3 2 6 2 2 3" xfId="4355"/>
    <cellStyle name="20% - akcent 1 2 3 2 6 2 3" xfId="4356"/>
    <cellStyle name="20% - akcent 1 2 3 2 6 2 4" xfId="4357"/>
    <cellStyle name="20% - akcent 1 2 3 2 6 3" xfId="4358"/>
    <cellStyle name="20% - akcent 1 2 3 2 6 3 2" xfId="4359"/>
    <cellStyle name="20% - akcent 1 2 3 2 6 3 3" xfId="4360"/>
    <cellStyle name="20% - akcent 1 2 3 2 6 4" xfId="4361"/>
    <cellStyle name="20% - akcent 1 2 3 2 6 5" xfId="4362"/>
    <cellStyle name="20% - akcent 1 2 3 2 6 6" xfId="4351"/>
    <cellStyle name="20% - akcent 1 2 3 2 7" xfId="81"/>
    <cellStyle name="20% - akcent 1 2 3 2 7 2" xfId="4364"/>
    <cellStyle name="20% - akcent 1 2 3 2 7 2 2" xfId="4365"/>
    <cellStyle name="20% - akcent 1 2 3 2 7 2 2 2" xfId="4366"/>
    <cellStyle name="20% - akcent 1 2 3 2 7 2 2 3" xfId="4367"/>
    <cellStyle name="20% - akcent 1 2 3 2 7 2 3" xfId="4368"/>
    <cellStyle name="20% - akcent 1 2 3 2 7 2 4" xfId="4369"/>
    <cellStyle name="20% - akcent 1 2 3 2 7 3" xfId="4370"/>
    <cellStyle name="20% - akcent 1 2 3 2 7 3 2" xfId="4371"/>
    <cellStyle name="20% - akcent 1 2 3 2 7 3 3" xfId="4372"/>
    <cellStyle name="20% - akcent 1 2 3 2 7 4" xfId="4373"/>
    <cellStyle name="20% - akcent 1 2 3 2 7 5" xfId="4374"/>
    <cellStyle name="20% - akcent 1 2 3 2 7 6" xfId="4363"/>
    <cellStyle name="20% - akcent 1 2 3 2 8" xfId="82"/>
    <cellStyle name="20% - akcent 1 2 3 2 8 2" xfId="4376"/>
    <cellStyle name="20% - akcent 1 2 3 2 8 2 2" xfId="4377"/>
    <cellStyle name="20% - akcent 1 2 3 2 8 2 2 2" xfId="4378"/>
    <cellStyle name="20% - akcent 1 2 3 2 8 2 2 3" xfId="4379"/>
    <cellStyle name="20% - akcent 1 2 3 2 8 2 3" xfId="4380"/>
    <cellStyle name="20% - akcent 1 2 3 2 8 2 4" xfId="4381"/>
    <cellStyle name="20% - akcent 1 2 3 2 8 3" xfId="4382"/>
    <cellStyle name="20% - akcent 1 2 3 2 8 3 2" xfId="4383"/>
    <cellStyle name="20% - akcent 1 2 3 2 8 3 3" xfId="4384"/>
    <cellStyle name="20% - akcent 1 2 3 2 8 4" xfId="4385"/>
    <cellStyle name="20% - akcent 1 2 3 2 8 5" xfId="4386"/>
    <cellStyle name="20% - akcent 1 2 3 2 8 6" xfId="4375"/>
    <cellStyle name="20% - akcent 1 2 3 2 9" xfId="83"/>
    <cellStyle name="20% - akcent 1 2 3 2 9 2" xfId="4388"/>
    <cellStyle name="20% - akcent 1 2 3 2 9 2 2" xfId="4389"/>
    <cellStyle name="20% - akcent 1 2 3 2 9 2 2 2" xfId="4390"/>
    <cellStyle name="20% - akcent 1 2 3 2 9 2 2 3" xfId="4391"/>
    <cellStyle name="20% - akcent 1 2 3 2 9 2 3" xfId="4392"/>
    <cellStyle name="20% - akcent 1 2 3 2 9 2 4" xfId="4393"/>
    <cellStyle name="20% - akcent 1 2 3 2 9 3" xfId="4394"/>
    <cellStyle name="20% - akcent 1 2 3 2 9 3 2" xfId="4395"/>
    <cellStyle name="20% - akcent 1 2 3 2 9 3 3" xfId="4396"/>
    <cellStyle name="20% - akcent 1 2 3 2 9 4" xfId="4397"/>
    <cellStyle name="20% - akcent 1 2 3 2 9 5" xfId="4398"/>
    <cellStyle name="20% - akcent 1 2 3 2 9 6" xfId="4387"/>
    <cellStyle name="20% - akcent 1 2 3 3" xfId="84"/>
    <cellStyle name="20% - akcent 1 2 3 3 10" xfId="4400"/>
    <cellStyle name="20% - akcent 1 2 3 3 10 2" xfId="4401"/>
    <cellStyle name="20% - akcent 1 2 3 3 10 2 2" xfId="4402"/>
    <cellStyle name="20% - akcent 1 2 3 3 10 2 3" xfId="4403"/>
    <cellStyle name="20% - akcent 1 2 3 3 10 3" xfId="4404"/>
    <cellStyle name="20% - akcent 1 2 3 3 10 4" xfId="4405"/>
    <cellStyle name="20% - akcent 1 2 3 3 11" xfId="4406"/>
    <cellStyle name="20% - akcent 1 2 3 3 11 2" xfId="4407"/>
    <cellStyle name="20% - akcent 1 2 3 3 11 3" xfId="4408"/>
    <cellStyle name="20% - akcent 1 2 3 3 12" xfId="4409"/>
    <cellStyle name="20% - akcent 1 2 3 3 13" xfId="4410"/>
    <cellStyle name="20% - akcent 1 2 3 3 14" xfId="4399"/>
    <cellStyle name="20% - akcent 1 2 3 3 2" xfId="85"/>
    <cellStyle name="20% - akcent 1 2 3 3 2 2" xfId="86"/>
    <cellStyle name="20% - akcent 1 2 3 3 2 2 2" xfId="4413"/>
    <cellStyle name="20% - akcent 1 2 3 3 2 2 2 2" xfId="4414"/>
    <cellStyle name="20% - akcent 1 2 3 3 2 2 2 2 2" xfId="4415"/>
    <cellStyle name="20% - akcent 1 2 3 3 2 2 2 2 3" xfId="4416"/>
    <cellStyle name="20% - akcent 1 2 3 3 2 2 2 3" xfId="4417"/>
    <cellStyle name="20% - akcent 1 2 3 3 2 2 2 4" xfId="4418"/>
    <cellStyle name="20% - akcent 1 2 3 3 2 2 3" xfId="4419"/>
    <cellStyle name="20% - akcent 1 2 3 3 2 2 3 2" xfId="4420"/>
    <cellStyle name="20% - akcent 1 2 3 3 2 2 3 3" xfId="4421"/>
    <cellStyle name="20% - akcent 1 2 3 3 2 2 4" xfId="4422"/>
    <cellStyle name="20% - akcent 1 2 3 3 2 2 5" xfId="4423"/>
    <cellStyle name="20% - akcent 1 2 3 3 2 2 6" xfId="4412"/>
    <cellStyle name="20% - akcent 1 2 3 3 2 3" xfId="87"/>
    <cellStyle name="20% - akcent 1 2 3 3 2 3 2" xfId="4425"/>
    <cellStyle name="20% - akcent 1 2 3 3 2 3 2 2" xfId="4426"/>
    <cellStyle name="20% - akcent 1 2 3 3 2 3 2 2 2" xfId="4427"/>
    <cellStyle name="20% - akcent 1 2 3 3 2 3 2 2 3" xfId="4428"/>
    <cellStyle name="20% - akcent 1 2 3 3 2 3 2 3" xfId="4429"/>
    <cellStyle name="20% - akcent 1 2 3 3 2 3 2 4" xfId="4430"/>
    <cellStyle name="20% - akcent 1 2 3 3 2 3 3" xfId="4431"/>
    <cellStyle name="20% - akcent 1 2 3 3 2 3 3 2" xfId="4432"/>
    <cellStyle name="20% - akcent 1 2 3 3 2 3 3 3" xfId="4433"/>
    <cellStyle name="20% - akcent 1 2 3 3 2 3 4" xfId="4434"/>
    <cellStyle name="20% - akcent 1 2 3 3 2 3 5" xfId="4435"/>
    <cellStyle name="20% - akcent 1 2 3 3 2 3 6" xfId="4424"/>
    <cellStyle name="20% - akcent 1 2 3 3 2 4" xfId="4436"/>
    <cellStyle name="20% - akcent 1 2 3 3 2 4 2" xfId="4437"/>
    <cellStyle name="20% - akcent 1 2 3 3 2 4 2 2" xfId="4438"/>
    <cellStyle name="20% - akcent 1 2 3 3 2 4 2 3" xfId="4439"/>
    <cellStyle name="20% - akcent 1 2 3 3 2 4 3" xfId="4440"/>
    <cellStyle name="20% - akcent 1 2 3 3 2 4 4" xfId="4441"/>
    <cellStyle name="20% - akcent 1 2 3 3 2 5" xfId="4442"/>
    <cellStyle name="20% - akcent 1 2 3 3 2 5 2" xfId="4443"/>
    <cellStyle name="20% - akcent 1 2 3 3 2 5 3" xfId="4444"/>
    <cellStyle name="20% - akcent 1 2 3 3 2 6" xfId="4445"/>
    <cellStyle name="20% - akcent 1 2 3 3 2 7" xfId="4446"/>
    <cellStyle name="20% - akcent 1 2 3 3 2 8" xfId="4411"/>
    <cellStyle name="20% - akcent 1 2 3 3 3" xfId="88"/>
    <cellStyle name="20% - akcent 1 2 3 3 3 2" xfId="4448"/>
    <cellStyle name="20% - akcent 1 2 3 3 3 2 2" xfId="4449"/>
    <cellStyle name="20% - akcent 1 2 3 3 3 2 2 2" xfId="4450"/>
    <cellStyle name="20% - akcent 1 2 3 3 3 2 2 3" xfId="4451"/>
    <cellStyle name="20% - akcent 1 2 3 3 3 2 3" xfId="4452"/>
    <cellStyle name="20% - akcent 1 2 3 3 3 2 4" xfId="4453"/>
    <cellStyle name="20% - akcent 1 2 3 3 3 3" xfId="4454"/>
    <cellStyle name="20% - akcent 1 2 3 3 3 3 2" xfId="4455"/>
    <cellStyle name="20% - akcent 1 2 3 3 3 3 3" xfId="4456"/>
    <cellStyle name="20% - akcent 1 2 3 3 3 4" xfId="4457"/>
    <cellStyle name="20% - akcent 1 2 3 3 3 5" xfId="4458"/>
    <cellStyle name="20% - akcent 1 2 3 3 3 6" xfId="4447"/>
    <cellStyle name="20% - akcent 1 2 3 3 4" xfId="89"/>
    <cellStyle name="20% - akcent 1 2 3 3 4 2" xfId="4460"/>
    <cellStyle name="20% - akcent 1 2 3 3 4 2 2" xfId="4461"/>
    <cellStyle name="20% - akcent 1 2 3 3 4 2 2 2" xfId="4462"/>
    <cellStyle name="20% - akcent 1 2 3 3 4 2 2 3" xfId="4463"/>
    <cellStyle name="20% - akcent 1 2 3 3 4 2 3" xfId="4464"/>
    <cellStyle name="20% - akcent 1 2 3 3 4 2 4" xfId="4465"/>
    <cellStyle name="20% - akcent 1 2 3 3 4 3" xfId="4466"/>
    <cellStyle name="20% - akcent 1 2 3 3 4 3 2" xfId="4467"/>
    <cellStyle name="20% - akcent 1 2 3 3 4 3 3" xfId="4468"/>
    <cellStyle name="20% - akcent 1 2 3 3 4 4" xfId="4469"/>
    <cellStyle name="20% - akcent 1 2 3 3 4 5" xfId="4470"/>
    <cellStyle name="20% - akcent 1 2 3 3 4 6" xfId="4459"/>
    <cellStyle name="20% - akcent 1 2 3 3 5" xfId="90"/>
    <cellStyle name="20% - akcent 1 2 3 3 5 2" xfId="4472"/>
    <cellStyle name="20% - akcent 1 2 3 3 5 2 2" xfId="4473"/>
    <cellStyle name="20% - akcent 1 2 3 3 5 2 2 2" xfId="4474"/>
    <cellStyle name="20% - akcent 1 2 3 3 5 2 2 3" xfId="4475"/>
    <cellStyle name="20% - akcent 1 2 3 3 5 2 3" xfId="4476"/>
    <cellStyle name="20% - akcent 1 2 3 3 5 2 4" xfId="4477"/>
    <cellStyle name="20% - akcent 1 2 3 3 5 3" xfId="4478"/>
    <cellStyle name="20% - akcent 1 2 3 3 5 3 2" xfId="4479"/>
    <cellStyle name="20% - akcent 1 2 3 3 5 3 3" xfId="4480"/>
    <cellStyle name="20% - akcent 1 2 3 3 5 4" xfId="4481"/>
    <cellStyle name="20% - akcent 1 2 3 3 5 5" xfId="4482"/>
    <cellStyle name="20% - akcent 1 2 3 3 5 6" xfId="4471"/>
    <cellStyle name="20% - akcent 1 2 3 3 6" xfId="91"/>
    <cellStyle name="20% - akcent 1 2 3 3 6 2" xfId="4484"/>
    <cellStyle name="20% - akcent 1 2 3 3 6 2 2" xfId="4485"/>
    <cellStyle name="20% - akcent 1 2 3 3 6 2 2 2" xfId="4486"/>
    <cellStyle name="20% - akcent 1 2 3 3 6 2 2 3" xfId="4487"/>
    <cellStyle name="20% - akcent 1 2 3 3 6 2 3" xfId="4488"/>
    <cellStyle name="20% - akcent 1 2 3 3 6 2 4" xfId="4489"/>
    <cellStyle name="20% - akcent 1 2 3 3 6 3" xfId="4490"/>
    <cellStyle name="20% - akcent 1 2 3 3 6 3 2" xfId="4491"/>
    <cellStyle name="20% - akcent 1 2 3 3 6 3 3" xfId="4492"/>
    <cellStyle name="20% - akcent 1 2 3 3 6 4" xfId="4493"/>
    <cellStyle name="20% - akcent 1 2 3 3 6 5" xfId="4494"/>
    <cellStyle name="20% - akcent 1 2 3 3 6 6" xfId="4483"/>
    <cellStyle name="20% - akcent 1 2 3 3 7" xfId="92"/>
    <cellStyle name="20% - akcent 1 2 3 3 7 2" xfId="4496"/>
    <cellStyle name="20% - akcent 1 2 3 3 7 2 2" xfId="4497"/>
    <cellStyle name="20% - akcent 1 2 3 3 7 2 2 2" xfId="4498"/>
    <cellStyle name="20% - akcent 1 2 3 3 7 2 2 3" xfId="4499"/>
    <cellStyle name="20% - akcent 1 2 3 3 7 2 3" xfId="4500"/>
    <cellStyle name="20% - akcent 1 2 3 3 7 2 4" xfId="4501"/>
    <cellStyle name="20% - akcent 1 2 3 3 7 3" xfId="4502"/>
    <cellStyle name="20% - akcent 1 2 3 3 7 3 2" xfId="4503"/>
    <cellStyle name="20% - akcent 1 2 3 3 7 3 3" xfId="4504"/>
    <cellStyle name="20% - akcent 1 2 3 3 7 4" xfId="4505"/>
    <cellStyle name="20% - akcent 1 2 3 3 7 5" xfId="4506"/>
    <cellStyle name="20% - akcent 1 2 3 3 7 6" xfId="4495"/>
    <cellStyle name="20% - akcent 1 2 3 3 8" xfId="93"/>
    <cellStyle name="20% - akcent 1 2 3 3 8 2" xfId="4508"/>
    <cellStyle name="20% - akcent 1 2 3 3 8 2 2" xfId="4509"/>
    <cellStyle name="20% - akcent 1 2 3 3 8 2 2 2" xfId="4510"/>
    <cellStyle name="20% - akcent 1 2 3 3 8 2 2 3" xfId="4511"/>
    <cellStyle name="20% - akcent 1 2 3 3 8 2 3" xfId="4512"/>
    <cellStyle name="20% - akcent 1 2 3 3 8 2 4" xfId="4513"/>
    <cellStyle name="20% - akcent 1 2 3 3 8 3" xfId="4514"/>
    <cellStyle name="20% - akcent 1 2 3 3 8 3 2" xfId="4515"/>
    <cellStyle name="20% - akcent 1 2 3 3 8 3 3" xfId="4516"/>
    <cellStyle name="20% - akcent 1 2 3 3 8 4" xfId="4517"/>
    <cellStyle name="20% - akcent 1 2 3 3 8 5" xfId="4518"/>
    <cellStyle name="20% - akcent 1 2 3 3 8 6" xfId="4507"/>
    <cellStyle name="20% - akcent 1 2 3 3 9" xfId="94"/>
    <cellStyle name="20% - akcent 1 2 3 3 9 2" xfId="4520"/>
    <cellStyle name="20% - akcent 1 2 3 3 9 2 2" xfId="4521"/>
    <cellStyle name="20% - akcent 1 2 3 3 9 2 2 2" xfId="4522"/>
    <cellStyle name="20% - akcent 1 2 3 3 9 2 2 3" xfId="4523"/>
    <cellStyle name="20% - akcent 1 2 3 3 9 2 3" xfId="4524"/>
    <cellStyle name="20% - akcent 1 2 3 3 9 2 4" xfId="4525"/>
    <cellStyle name="20% - akcent 1 2 3 3 9 3" xfId="4526"/>
    <cellStyle name="20% - akcent 1 2 3 3 9 3 2" xfId="4527"/>
    <cellStyle name="20% - akcent 1 2 3 3 9 3 3" xfId="4528"/>
    <cellStyle name="20% - akcent 1 2 3 3 9 4" xfId="4529"/>
    <cellStyle name="20% - akcent 1 2 3 3 9 5" xfId="4530"/>
    <cellStyle name="20% - akcent 1 2 3 3 9 6" xfId="4519"/>
    <cellStyle name="20% - akcent 1 2 3 4" xfId="95"/>
    <cellStyle name="20% - akcent 1 2 3 4 10" xfId="4531"/>
    <cellStyle name="20% - akcent 1 2 3 4 2" xfId="96"/>
    <cellStyle name="20% - akcent 1 2 3 4 2 2" xfId="97"/>
    <cellStyle name="20% - akcent 1 2 3 4 2 2 2" xfId="4534"/>
    <cellStyle name="20% - akcent 1 2 3 4 2 2 2 2" xfId="4535"/>
    <cellStyle name="20% - akcent 1 2 3 4 2 2 2 2 2" xfId="4536"/>
    <cellStyle name="20% - akcent 1 2 3 4 2 2 2 2 3" xfId="4537"/>
    <cellStyle name="20% - akcent 1 2 3 4 2 2 2 3" xfId="4538"/>
    <cellStyle name="20% - akcent 1 2 3 4 2 2 2 4" xfId="4539"/>
    <cellStyle name="20% - akcent 1 2 3 4 2 2 3" xfId="4540"/>
    <cellStyle name="20% - akcent 1 2 3 4 2 2 3 2" xfId="4541"/>
    <cellStyle name="20% - akcent 1 2 3 4 2 2 3 3" xfId="4542"/>
    <cellStyle name="20% - akcent 1 2 3 4 2 2 4" xfId="4543"/>
    <cellStyle name="20% - akcent 1 2 3 4 2 2 5" xfId="4544"/>
    <cellStyle name="20% - akcent 1 2 3 4 2 2 6" xfId="4533"/>
    <cellStyle name="20% - akcent 1 2 3 4 2 3" xfId="4545"/>
    <cellStyle name="20% - akcent 1 2 3 4 2 3 2" xfId="4546"/>
    <cellStyle name="20% - akcent 1 2 3 4 2 3 2 2" xfId="4547"/>
    <cellStyle name="20% - akcent 1 2 3 4 2 3 2 3" xfId="4548"/>
    <cellStyle name="20% - akcent 1 2 3 4 2 3 3" xfId="4549"/>
    <cellStyle name="20% - akcent 1 2 3 4 2 3 4" xfId="4550"/>
    <cellStyle name="20% - akcent 1 2 3 4 2 4" xfId="4551"/>
    <cellStyle name="20% - akcent 1 2 3 4 2 4 2" xfId="4552"/>
    <cellStyle name="20% - akcent 1 2 3 4 2 4 3" xfId="4553"/>
    <cellStyle name="20% - akcent 1 2 3 4 2 5" xfId="4554"/>
    <cellStyle name="20% - akcent 1 2 3 4 2 6" xfId="4555"/>
    <cellStyle name="20% - akcent 1 2 3 4 2 7" xfId="4532"/>
    <cellStyle name="20% - akcent 1 2 3 4 3" xfId="98"/>
    <cellStyle name="20% - akcent 1 2 3 4 3 2" xfId="4557"/>
    <cellStyle name="20% - akcent 1 2 3 4 3 2 2" xfId="4558"/>
    <cellStyle name="20% - akcent 1 2 3 4 3 2 2 2" xfId="4559"/>
    <cellStyle name="20% - akcent 1 2 3 4 3 2 2 3" xfId="4560"/>
    <cellStyle name="20% - akcent 1 2 3 4 3 2 3" xfId="4561"/>
    <cellStyle name="20% - akcent 1 2 3 4 3 2 4" xfId="4562"/>
    <cellStyle name="20% - akcent 1 2 3 4 3 3" xfId="4563"/>
    <cellStyle name="20% - akcent 1 2 3 4 3 3 2" xfId="4564"/>
    <cellStyle name="20% - akcent 1 2 3 4 3 3 3" xfId="4565"/>
    <cellStyle name="20% - akcent 1 2 3 4 3 4" xfId="4566"/>
    <cellStyle name="20% - akcent 1 2 3 4 3 5" xfId="4567"/>
    <cellStyle name="20% - akcent 1 2 3 4 3 6" xfId="4556"/>
    <cellStyle name="20% - akcent 1 2 3 4 4" xfId="99"/>
    <cellStyle name="20% - akcent 1 2 3 4 4 2" xfId="4569"/>
    <cellStyle name="20% - akcent 1 2 3 4 4 2 2" xfId="4570"/>
    <cellStyle name="20% - akcent 1 2 3 4 4 2 2 2" xfId="4571"/>
    <cellStyle name="20% - akcent 1 2 3 4 4 2 2 3" xfId="4572"/>
    <cellStyle name="20% - akcent 1 2 3 4 4 2 3" xfId="4573"/>
    <cellStyle name="20% - akcent 1 2 3 4 4 2 4" xfId="4574"/>
    <cellStyle name="20% - akcent 1 2 3 4 4 3" xfId="4575"/>
    <cellStyle name="20% - akcent 1 2 3 4 4 3 2" xfId="4576"/>
    <cellStyle name="20% - akcent 1 2 3 4 4 3 3" xfId="4577"/>
    <cellStyle name="20% - akcent 1 2 3 4 4 4" xfId="4578"/>
    <cellStyle name="20% - akcent 1 2 3 4 4 5" xfId="4579"/>
    <cellStyle name="20% - akcent 1 2 3 4 4 6" xfId="4568"/>
    <cellStyle name="20% - akcent 1 2 3 4 5" xfId="100"/>
    <cellStyle name="20% - akcent 1 2 3 4 5 2" xfId="4581"/>
    <cellStyle name="20% - akcent 1 2 3 4 5 2 2" xfId="4582"/>
    <cellStyle name="20% - akcent 1 2 3 4 5 2 2 2" xfId="4583"/>
    <cellStyle name="20% - akcent 1 2 3 4 5 2 2 3" xfId="4584"/>
    <cellStyle name="20% - akcent 1 2 3 4 5 2 3" xfId="4585"/>
    <cellStyle name="20% - akcent 1 2 3 4 5 2 4" xfId="4586"/>
    <cellStyle name="20% - akcent 1 2 3 4 5 3" xfId="4587"/>
    <cellStyle name="20% - akcent 1 2 3 4 5 3 2" xfId="4588"/>
    <cellStyle name="20% - akcent 1 2 3 4 5 3 3" xfId="4589"/>
    <cellStyle name="20% - akcent 1 2 3 4 5 4" xfId="4590"/>
    <cellStyle name="20% - akcent 1 2 3 4 5 5" xfId="4591"/>
    <cellStyle name="20% - akcent 1 2 3 4 5 6" xfId="4580"/>
    <cellStyle name="20% - akcent 1 2 3 4 6" xfId="4592"/>
    <cellStyle name="20% - akcent 1 2 3 4 6 2" xfId="4593"/>
    <cellStyle name="20% - akcent 1 2 3 4 6 2 2" xfId="4594"/>
    <cellStyle name="20% - akcent 1 2 3 4 6 2 3" xfId="4595"/>
    <cellStyle name="20% - akcent 1 2 3 4 6 3" xfId="4596"/>
    <cellStyle name="20% - akcent 1 2 3 4 6 4" xfId="4597"/>
    <cellStyle name="20% - akcent 1 2 3 4 7" xfId="4598"/>
    <cellStyle name="20% - akcent 1 2 3 4 7 2" xfId="4599"/>
    <cellStyle name="20% - akcent 1 2 3 4 7 3" xfId="4600"/>
    <cellStyle name="20% - akcent 1 2 3 4 8" xfId="4601"/>
    <cellStyle name="20% - akcent 1 2 3 4 9" xfId="4602"/>
    <cellStyle name="20% - akcent 1 2 3 5" xfId="101"/>
    <cellStyle name="20% - akcent 1 2 3 5 2" xfId="102"/>
    <cellStyle name="20% - akcent 1 2 3 5 2 2" xfId="4605"/>
    <cellStyle name="20% - akcent 1 2 3 5 2 2 2" xfId="4606"/>
    <cellStyle name="20% - akcent 1 2 3 5 2 2 2 2" xfId="4607"/>
    <cellStyle name="20% - akcent 1 2 3 5 2 2 2 3" xfId="4608"/>
    <cellStyle name="20% - akcent 1 2 3 5 2 2 3" xfId="4609"/>
    <cellStyle name="20% - akcent 1 2 3 5 2 2 4" xfId="4610"/>
    <cellStyle name="20% - akcent 1 2 3 5 2 3" xfId="4611"/>
    <cellStyle name="20% - akcent 1 2 3 5 2 3 2" xfId="4612"/>
    <cellStyle name="20% - akcent 1 2 3 5 2 3 3" xfId="4613"/>
    <cellStyle name="20% - akcent 1 2 3 5 2 4" xfId="4614"/>
    <cellStyle name="20% - akcent 1 2 3 5 2 5" xfId="4615"/>
    <cellStyle name="20% - akcent 1 2 3 5 2 6" xfId="4604"/>
    <cellStyle name="20% - akcent 1 2 3 5 3" xfId="4616"/>
    <cellStyle name="20% - akcent 1 2 3 5 3 2" xfId="4617"/>
    <cellStyle name="20% - akcent 1 2 3 5 3 2 2" xfId="4618"/>
    <cellStyle name="20% - akcent 1 2 3 5 3 2 3" xfId="4619"/>
    <cellStyle name="20% - akcent 1 2 3 5 3 3" xfId="4620"/>
    <cellStyle name="20% - akcent 1 2 3 5 3 4" xfId="4621"/>
    <cellStyle name="20% - akcent 1 2 3 5 4" xfId="4622"/>
    <cellStyle name="20% - akcent 1 2 3 5 4 2" xfId="4623"/>
    <cellStyle name="20% - akcent 1 2 3 5 4 3" xfId="4624"/>
    <cellStyle name="20% - akcent 1 2 3 5 5" xfId="4625"/>
    <cellStyle name="20% - akcent 1 2 3 5 6" xfId="4626"/>
    <cellStyle name="20% - akcent 1 2 3 5 7" xfId="4603"/>
    <cellStyle name="20% - akcent 1 2 3 6" xfId="103"/>
    <cellStyle name="20% - akcent 1 2 3 6 2" xfId="4628"/>
    <cellStyle name="20% - akcent 1 2 3 6 2 2" xfId="4629"/>
    <cellStyle name="20% - akcent 1 2 3 6 2 2 2" xfId="4630"/>
    <cellStyle name="20% - akcent 1 2 3 6 2 2 3" xfId="4631"/>
    <cellStyle name="20% - akcent 1 2 3 6 2 3" xfId="4632"/>
    <cellStyle name="20% - akcent 1 2 3 6 2 4" xfId="4633"/>
    <cellStyle name="20% - akcent 1 2 3 6 3" xfId="4634"/>
    <cellStyle name="20% - akcent 1 2 3 6 3 2" xfId="4635"/>
    <cellStyle name="20% - akcent 1 2 3 6 3 3" xfId="4636"/>
    <cellStyle name="20% - akcent 1 2 3 6 4" xfId="4637"/>
    <cellStyle name="20% - akcent 1 2 3 6 5" xfId="4638"/>
    <cellStyle name="20% - akcent 1 2 3 6 6" xfId="4627"/>
    <cellStyle name="20% - akcent 1 2 3 7" xfId="104"/>
    <cellStyle name="20% - akcent 1 2 3 7 2" xfId="4640"/>
    <cellStyle name="20% - akcent 1 2 3 7 2 2" xfId="4641"/>
    <cellStyle name="20% - akcent 1 2 3 7 2 2 2" xfId="4642"/>
    <cellStyle name="20% - akcent 1 2 3 7 2 2 3" xfId="4643"/>
    <cellStyle name="20% - akcent 1 2 3 7 2 3" xfId="4644"/>
    <cellStyle name="20% - akcent 1 2 3 7 2 4" xfId="4645"/>
    <cellStyle name="20% - akcent 1 2 3 7 3" xfId="4646"/>
    <cellStyle name="20% - akcent 1 2 3 7 3 2" xfId="4647"/>
    <cellStyle name="20% - akcent 1 2 3 7 3 3" xfId="4648"/>
    <cellStyle name="20% - akcent 1 2 3 7 4" xfId="4649"/>
    <cellStyle name="20% - akcent 1 2 3 7 5" xfId="4650"/>
    <cellStyle name="20% - akcent 1 2 3 7 6" xfId="4639"/>
    <cellStyle name="20% - akcent 1 2 3 8" xfId="105"/>
    <cellStyle name="20% - akcent 1 2 3 8 2" xfId="4652"/>
    <cellStyle name="20% - akcent 1 2 3 8 2 2" xfId="4653"/>
    <cellStyle name="20% - akcent 1 2 3 8 2 2 2" xfId="4654"/>
    <cellStyle name="20% - akcent 1 2 3 8 2 2 3" xfId="4655"/>
    <cellStyle name="20% - akcent 1 2 3 8 2 3" xfId="4656"/>
    <cellStyle name="20% - akcent 1 2 3 8 2 4" xfId="4657"/>
    <cellStyle name="20% - akcent 1 2 3 8 3" xfId="4658"/>
    <cellStyle name="20% - akcent 1 2 3 8 3 2" xfId="4659"/>
    <cellStyle name="20% - akcent 1 2 3 8 3 3" xfId="4660"/>
    <cellStyle name="20% - akcent 1 2 3 8 4" xfId="4661"/>
    <cellStyle name="20% - akcent 1 2 3 8 5" xfId="4662"/>
    <cellStyle name="20% - akcent 1 2 3 8 6" xfId="4651"/>
    <cellStyle name="20% - akcent 1 2 3 9" xfId="106"/>
    <cellStyle name="20% - akcent 1 2 3 9 2" xfId="4664"/>
    <cellStyle name="20% - akcent 1 2 3 9 2 2" xfId="4665"/>
    <cellStyle name="20% - akcent 1 2 3 9 2 2 2" xfId="4666"/>
    <cellStyle name="20% - akcent 1 2 3 9 2 2 3" xfId="4667"/>
    <cellStyle name="20% - akcent 1 2 3 9 2 3" xfId="4668"/>
    <cellStyle name="20% - akcent 1 2 3 9 2 4" xfId="4669"/>
    <cellStyle name="20% - akcent 1 2 3 9 3" xfId="4670"/>
    <cellStyle name="20% - akcent 1 2 3 9 3 2" xfId="4671"/>
    <cellStyle name="20% - akcent 1 2 3 9 3 3" xfId="4672"/>
    <cellStyle name="20% - akcent 1 2 3 9 4" xfId="4673"/>
    <cellStyle name="20% - akcent 1 2 3 9 5" xfId="4674"/>
    <cellStyle name="20% - akcent 1 2 3 9 6" xfId="4663"/>
    <cellStyle name="20% - akcent 1 2 4" xfId="107"/>
    <cellStyle name="20% - akcent 1 2 4 10" xfId="108"/>
    <cellStyle name="20% - akcent 1 2 4 10 2" xfId="4677"/>
    <cellStyle name="20% - akcent 1 2 4 10 2 2" xfId="4678"/>
    <cellStyle name="20% - akcent 1 2 4 10 2 2 2" xfId="4679"/>
    <cellStyle name="20% - akcent 1 2 4 10 2 2 3" xfId="4680"/>
    <cellStyle name="20% - akcent 1 2 4 10 2 3" xfId="4681"/>
    <cellStyle name="20% - akcent 1 2 4 10 2 4" xfId="4682"/>
    <cellStyle name="20% - akcent 1 2 4 10 3" xfId="4683"/>
    <cellStyle name="20% - akcent 1 2 4 10 3 2" xfId="4684"/>
    <cellStyle name="20% - akcent 1 2 4 10 3 3" xfId="4685"/>
    <cellStyle name="20% - akcent 1 2 4 10 4" xfId="4686"/>
    <cellStyle name="20% - akcent 1 2 4 10 5" xfId="4687"/>
    <cellStyle name="20% - akcent 1 2 4 10 6" xfId="4676"/>
    <cellStyle name="20% - akcent 1 2 4 11" xfId="4688"/>
    <cellStyle name="20% - akcent 1 2 4 11 2" xfId="4689"/>
    <cellStyle name="20% - akcent 1 2 4 11 2 2" xfId="4690"/>
    <cellStyle name="20% - akcent 1 2 4 11 2 3" xfId="4691"/>
    <cellStyle name="20% - akcent 1 2 4 11 3" xfId="4692"/>
    <cellStyle name="20% - akcent 1 2 4 11 4" xfId="4693"/>
    <cellStyle name="20% - akcent 1 2 4 12" xfId="4694"/>
    <cellStyle name="20% - akcent 1 2 4 12 2" xfId="4695"/>
    <cellStyle name="20% - akcent 1 2 4 12 3" xfId="4696"/>
    <cellStyle name="20% - akcent 1 2 4 13" xfId="4697"/>
    <cellStyle name="20% - akcent 1 2 4 14" xfId="4698"/>
    <cellStyle name="20% - akcent 1 2 4 15" xfId="4699"/>
    <cellStyle name="20% - akcent 1 2 4 16" xfId="4700"/>
    <cellStyle name="20% - akcent 1 2 4 17" xfId="4701"/>
    <cellStyle name="20% - akcent 1 2 4 18" xfId="4675"/>
    <cellStyle name="20% - akcent 1 2 4 2" xfId="109"/>
    <cellStyle name="20% - akcent 1 2 4 2 10" xfId="4703"/>
    <cellStyle name="20% - akcent 1 2 4 2 10 2" xfId="4704"/>
    <cellStyle name="20% - akcent 1 2 4 2 10 2 2" xfId="4705"/>
    <cellStyle name="20% - akcent 1 2 4 2 10 2 3" xfId="4706"/>
    <cellStyle name="20% - akcent 1 2 4 2 10 3" xfId="4707"/>
    <cellStyle name="20% - akcent 1 2 4 2 10 4" xfId="4708"/>
    <cellStyle name="20% - akcent 1 2 4 2 11" xfId="4709"/>
    <cellStyle name="20% - akcent 1 2 4 2 11 2" xfId="4710"/>
    <cellStyle name="20% - akcent 1 2 4 2 11 3" xfId="4711"/>
    <cellStyle name="20% - akcent 1 2 4 2 12" xfId="4712"/>
    <cellStyle name="20% - akcent 1 2 4 2 13" xfId="4713"/>
    <cellStyle name="20% - akcent 1 2 4 2 14" xfId="4714"/>
    <cellStyle name="20% - akcent 1 2 4 2 15" xfId="4715"/>
    <cellStyle name="20% - akcent 1 2 4 2 16" xfId="4702"/>
    <cellStyle name="20% - akcent 1 2 4 2 2" xfId="110"/>
    <cellStyle name="20% - akcent 1 2 4 2 2 2" xfId="111"/>
    <cellStyle name="20% - akcent 1 2 4 2 2 2 2" xfId="4718"/>
    <cellStyle name="20% - akcent 1 2 4 2 2 2 2 2" xfId="4719"/>
    <cellStyle name="20% - akcent 1 2 4 2 2 2 2 2 2" xfId="4720"/>
    <cellStyle name="20% - akcent 1 2 4 2 2 2 2 2 3" xfId="4721"/>
    <cellStyle name="20% - akcent 1 2 4 2 2 2 2 3" xfId="4722"/>
    <cellStyle name="20% - akcent 1 2 4 2 2 2 2 4" xfId="4723"/>
    <cellStyle name="20% - akcent 1 2 4 2 2 2 3" xfId="4724"/>
    <cellStyle name="20% - akcent 1 2 4 2 2 2 3 2" xfId="4725"/>
    <cellStyle name="20% - akcent 1 2 4 2 2 2 3 3" xfId="4726"/>
    <cellStyle name="20% - akcent 1 2 4 2 2 2 4" xfId="4727"/>
    <cellStyle name="20% - akcent 1 2 4 2 2 2 5" xfId="4728"/>
    <cellStyle name="20% - akcent 1 2 4 2 2 2 6" xfId="4717"/>
    <cellStyle name="20% - akcent 1 2 4 2 2 3" xfId="112"/>
    <cellStyle name="20% - akcent 1 2 4 2 2 3 2" xfId="4730"/>
    <cellStyle name="20% - akcent 1 2 4 2 2 3 2 2" xfId="4731"/>
    <cellStyle name="20% - akcent 1 2 4 2 2 3 2 2 2" xfId="4732"/>
    <cellStyle name="20% - akcent 1 2 4 2 2 3 2 2 3" xfId="4733"/>
    <cellStyle name="20% - akcent 1 2 4 2 2 3 2 3" xfId="4734"/>
    <cellStyle name="20% - akcent 1 2 4 2 2 3 2 4" xfId="4735"/>
    <cellStyle name="20% - akcent 1 2 4 2 2 3 3" xfId="4736"/>
    <cellStyle name="20% - akcent 1 2 4 2 2 3 3 2" xfId="4737"/>
    <cellStyle name="20% - akcent 1 2 4 2 2 3 3 3" xfId="4738"/>
    <cellStyle name="20% - akcent 1 2 4 2 2 3 4" xfId="4739"/>
    <cellStyle name="20% - akcent 1 2 4 2 2 3 5" xfId="4740"/>
    <cellStyle name="20% - akcent 1 2 4 2 2 3 6" xfId="4729"/>
    <cellStyle name="20% - akcent 1 2 4 2 2 4" xfId="4741"/>
    <cellStyle name="20% - akcent 1 2 4 2 2 4 2" xfId="4742"/>
    <cellStyle name="20% - akcent 1 2 4 2 2 4 2 2" xfId="4743"/>
    <cellStyle name="20% - akcent 1 2 4 2 2 4 2 3" xfId="4744"/>
    <cellStyle name="20% - akcent 1 2 4 2 2 4 3" xfId="4745"/>
    <cellStyle name="20% - akcent 1 2 4 2 2 4 4" xfId="4746"/>
    <cellStyle name="20% - akcent 1 2 4 2 2 5" xfId="4747"/>
    <cellStyle name="20% - akcent 1 2 4 2 2 5 2" xfId="4748"/>
    <cellStyle name="20% - akcent 1 2 4 2 2 5 3" xfId="4749"/>
    <cellStyle name="20% - akcent 1 2 4 2 2 6" xfId="4750"/>
    <cellStyle name="20% - akcent 1 2 4 2 2 7" xfId="4751"/>
    <cellStyle name="20% - akcent 1 2 4 2 2 8" xfId="4716"/>
    <cellStyle name="20% - akcent 1 2 4 2 3" xfId="113"/>
    <cellStyle name="20% - akcent 1 2 4 2 3 2" xfId="4753"/>
    <cellStyle name="20% - akcent 1 2 4 2 3 2 2" xfId="4754"/>
    <cellStyle name="20% - akcent 1 2 4 2 3 2 2 2" xfId="4755"/>
    <cellStyle name="20% - akcent 1 2 4 2 3 2 2 3" xfId="4756"/>
    <cellStyle name="20% - akcent 1 2 4 2 3 2 3" xfId="4757"/>
    <cellStyle name="20% - akcent 1 2 4 2 3 2 4" xfId="4758"/>
    <cellStyle name="20% - akcent 1 2 4 2 3 3" xfId="4759"/>
    <cellStyle name="20% - akcent 1 2 4 2 3 3 2" xfId="4760"/>
    <cellStyle name="20% - akcent 1 2 4 2 3 3 3" xfId="4761"/>
    <cellStyle name="20% - akcent 1 2 4 2 3 4" xfId="4762"/>
    <cellStyle name="20% - akcent 1 2 4 2 3 5" xfId="4763"/>
    <cellStyle name="20% - akcent 1 2 4 2 3 6" xfId="4752"/>
    <cellStyle name="20% - akcent 1 2 4 2 4" xfId="114"/>
    <cellStyle name="20% - akcent 1 2 4 2 4 2" xfId="4765"/>
    <cellStyle name="20% - akcent 1 2 4 2 4 2 2" xfId="4766"/>
    <cellStyle name="20% - akcent 1 2 4 2 4 2 2 2" xfId="4767"/>
    <cellStyle name="20% - akcent 1 2 4 2 4 2 2 3" xfId="4768"/>
    <cellStyle name="20% - akcent 1 2 4 2 4 2 3" xfId="4769"/>
    <cellStyle name="20% - akcent 1 2 4 2 4 2 4" xfId="4770"/>
    <cellStyle name="20% - akcent 1 2 4 2 4 3" xfId="4771"/>
    <cellStyle name="20% - akcent 1 2 4 2 4 3 2" xfId="4772"/>
    <cellStyle name="20% - akcent 1 2 4 2 4 3 3" xfId="4773"/>
    <cellStyle name="20% - akcent 1 2 4 2 4 4" xfId="4774"/>
    <cellStyle name="20% - akcent 1 2 4 2 4 5" xfId="4775"/>
    <cellStyle name="20% - akcent 1 2 4 2 4 6" xfId="4764"/>
    <cellStyle name="20% - akcent 1 2 4 2 5" xfId="115"/>
    <cellStyle name="20% - akcent 1 2 4 2 5 2" xfId="4777"/>
    <cellStyle name="20% - akcent 1 2 4 2 5 2 2" xfId="4778"/>
    <cellStyle name="20% - akcent 1 2 4 2 5 2 2 2" xfId="4779"/>
    <cellStyle name="20% - akcent 1 2 4 2 5 2 2 3" xfId="4780"/>
    <cellStyle name="20% - akcent 1 2 4 2 5 2 3" xfId="4781"/>
    <cellStyle name="20% - akcent 1 2 4 2 5 2 4" xfId="4782"/>
    <cellStyle name="20% - akcent 1 2 4 2 5 3" xfId="4783"/>
    <cellStyle name="20% - akcent 1 2 4 2 5 3 2" xfId="4784"/>
    <cellStyle name="20% - akcent 1 2 4 2 5 3 3" xfId="4785"/>
    <cellStyle name="20% - akcent 1 2 4 2 5 4" xfId="4786"/>
    <cellStyle name="20% - akcent 1 2 4 2 5 5" xfId="4787"/>
    <cellStyle name="20% - akcent 1 2 4 2 5 6" xfId="4776"/>
    <cellStyle name="20% - akcent 1 2 4 2 6" xfId="116"/>
    <cellStyle name="20% - akcent 1 2 4 2 6 2" xfId="4789"/>
    <cellStyle name="20% - akcent 1 2 4 2 6 2 2" xfId="4790"/>
    <cellStyle name="20% - akcent 1 2 4 2 6 2 2 2" xfId="4791"/>
    <cellStyle name="20% - akcent 1 2 4 2 6 2 2 3" xfId="4792"/>
    <cellStyle name="20% - akcent 1 2 4 2 6 2 3" xfId="4793"/>
    <cellStyle name="20% - akcent 1 2 4 2 6 2 4" xfId="4794"/>
    <cellStyle name="20% - akcent 1 2 4 2 6 3" xfId="4795"/>
    <cellStyle name="20% - akcent 1 2 4 2 6 3 2" xfId="4796"/>
    <cellStyle name="20% - akcent 1 2 4 2 6 3 3" xfId="4797"/>
    <cellStyle name="20% - akcent 1 2 4 2 6 4" xfId="4798"/>
    <cellStyle name="20% - akcent 1 2 4 2 6 5" xfId="4799"/>
    <cellStyle name="20% - akcent 1 2 4 2 6 6" xfId="4788"/>
    <cellStyle name="20% - akcent 1 2 4 2 7" xfId="117"/>
    <cellStyle name="20% - akcent 1 2 4 2 7 2" xfId="4801"/>
    <cellStyle name="20% - akcent 1 2 4 2 7 2 2" xfId="4802"/>
    <cellStyle name="20% - akcent 1 2 4 2 7 2 2 2" xfId="4803"/>
    <cellStyle name="20% - akcent 1 2 4 2 7 2 2 3" xfId="4804"/>
    <cellStyle name="20% - akcent 1 2 4 2 7 2 3" xfId="4805"/>
    <cellStyle name="20% - akcent 1 2 4 2 7 2 4" xfId="4806"/>
    <cellStyle name="20% - akcent 1 2 4 2 7 3" xfId="4807"/>
    <cellStyle name="20% - akcent 1 2 4 2 7 3 2" xfId="4808"/>
    <cellStyle name="20% - akcent 1 2 4 2 7 3 3" xfId="4809"/>
    <cellStyle name="20% - akcent 1 2 4 2 7 4" xfId="4810"/>
    <cellStyle name="20% - akcent 1 2 4 2 7 5" xfId="4811"/>
    <cellStyle name="20% - akcent 1 2 4 2 7 6" xfId="4800"/>
    <cellStyle name="20% - akcent 1 2 4 2 8" xfId="118"/>
    <cellStyle name="20% - akcent 1 2 4 2 8 2" xfId="4813"/>
    <cellStyle name="20% - akcent 1 2 4 2 8 2 2" xfId="4814"/>
    <cellStyle name="20% - akcent 1 2 4 2 8 2 2 2" xfId="4815"/>
    <cellStyle name="20% - akcent 1 2 4 2 8 2 2 3" xfId="4816"/>
    <cellStyle name="20% - akcent 1 2 4 2 8 2 3" xfId="4817"/>
    <cellStyle name="20% - akcent 1 2 4 2 8 2 4" xfId="4818"/>
    <cellStyle name="20% - akcent 1 2 4 2 8 3" xfId="4819"/>
    <cellStyle name="20% - akcent 1 2 4 2 8 3 2" xfId="4820"/>
    <cellStyle name="20% - akcent 1 2 4 2 8 3 3" xfId="4821"/>
    <cellStyle name="20% - akcent 1 2 4 2 8 4" xfId="4822"/>
    <cellStyle name="20% - akcent 1 2 4 2 8 5" xfId="4823"/>
    <cellStyle name="20% - akcent 1 2 4 2 8 6" xfId="4812"/>
    <cellStyle name="20% - akcent 1 2 4 2 9" xfId="119"/>
    <cellStyle name="20% - akcent 1 2 4 2 9 2" xfId="4825"/>
    <cellStyle name="20% - akcent 1 2 4 2 9 2 2" xfId="4826"/>
    <cellStyle name="20% - akcent 1 2 4 2 9 2 2 2" xfId="4827"/>
    <cellStyle name="20% - akcent 1 2 4 2 9 2 2 3" xfId="4828"/>
    <cellStyle name="20% - akcent 1 2 4 2 9 2 3" xfId="4829"/>
    <cellStyle name="20% - akcent 1 2 4 2 9 2 4" xfId="4830"/>
    <cellStyle name="20% - akcent 1 2 4 2 9 3" xfId="4831"/>
    <cellStyle name="20% - akcent 1 2 4 2 9 3 2" xfId="4832"/>
    <cellStyle name="20% - akcent 1 2 4 2 9 3 3" xfId="4833"/>
    <cellStyle name="20% - akcent 1 2 4 2 9 4" xfId="4834"/>
    <cellStyle name="20% - akcent 1 2 4 2 9 5" xfId="4835"/>
    <cellStyle name="20% - akcent 1 2 4 2 9 6" xfId="4824"/>
    <cellStyle name="20% - akcent 1 2 4 3" xfId="120"/>
    <cellStyle name="20% - akcent 1 2 4 3 10" xfId="4837"/>
    <cellStyle name="20% - akcent 1 2 4 3 11" xfId="4838"/>
    <cellStyle name="20% - akcent 1 2 4 3 12" xfId="4836"/>
    <cellStyle name="20% - akcent 1 2 4 3 2" xfId="121"/>
    <cellStyle name="20% - akcent 1 2 4 3 2 2" xfId="122"/>
    <cellStyle name="20% - akcent 1 2 4 3 2 2 2" xfId="4841"/>
    <cellStyle name="20% - akcent 1 2 4 3 2 2 2 2" xfId="4842"/>
    <cellStyle name="20% - akcent 1 2 4 3 2 2 2 2 2" xfId="4843"/>
    <cellStyle name="20% - akcent 1 2 4 3 2 2 2 2 3" xfId="4844"/>
    <cellStyle name="20% - akcent 1 2 4 3 2 2 2 3" xfId="4845"/>
    <cellStyle name="20% - akcent 1 2 4 3 2 2 2 4" xfId="4846"/>
    <cellStyle name="20% - akcent 1 2 4 3 2 2 3" xfId="4847"/>
    <cellStyle name="20% - akcent 1 2 4 3 2 2 3 2" xfId="4848"/>
    <cellStyle name="20% - akcent 1 2 4 3 2 2 3 3" xfId="4849"/>
    <cellStyle name="20% - akcent 1 2 4 3 2 2 4" xfId="4850"/>
    <cellStyle name="20% - akcent 1 2 4 3 2 2 5" xfId="4851"/>
    <cellStyle name="20% - akcent 1 2 4 3 2 2 6" xfId="4840"/>
    <cellStyle name="20% - akcent 1 2 4 3 2 3" xfId="4852"/>
    <cellStyle name="20% - akcent 1 2 4 3 2 3 2" xfId="4853"/>
    <cellStyle name="20% - akcent 1 2 4 3 2 3 2 2" xfId="4854"/>
    <cellStyle name="20% - akcent 1 2 4 3 2 3 2 3" xfId="4855"/>
    <cellStyle name="20% - akcent 1 2 4 3 2 3 3" xfId="4856"/>
    <cellStyle name="20% - akcent 1 2 4 3 2 3 4" xfId="4857"/>
    <cellStyle name="20% - akcent 1 2 4 3 2 4" xfId="4858"/>
    <cellStyle name="20% - akcent 1 2 4 3 2 4 2" xfId="4859"/>
    <cellStyle name="20% - akcent 1 2 4 3 2 4 3" xfId="4860"/>
    <cellStyle name="20% - akcent 1 2 4 3 2 5" xfId="4861"/>
    <cellStyle name="20% - akcent 1 2 4 3 2 6" xfId="4862"/>
    <cellStyle name="20% - akcent 1 2 4 3 2 7" xfId="4839"/>
    <cellStyle name="20% - akcent 1 2 4 3 3" xfId="123"/>
    <cellStyle name="20% - akcent 1 2 4 3 3 2" xfId="4864"/>
    <cellStyle name="20% - akcent 1 2 4 3 3 2 2" xfId="4865"/>
    <cellStyle name="20% - akcent 1 2 4 3 3 2 2 2" xfId="4866"/>
    <cellStyle name="20% - akcent 1 2 4 3 3 2 2 3" xfId="4867"/>
    <cellStyle name="20% - akcent 1 2 4 3 3 2 3" xfId="4868"/>
    <cellStyle name="20% - akcent 1 2 4 3 3 2 4" xfId="4869"/>
    <cellStyle name="20% - akcent 1 2 4 3 3 3" xfId="4870"/>
    <cellStyle name="20% - akcent 1 2 4 3 3 3 2" xfId="4871"/>
    <cellStyle name="20% - akcent 1 2 4 3 3 3 3" xfId="4872"/>
    <cellStyle name="20% - akcent 1 2 4 3 3 4" xfId="4873"/>
    <cellStyle name="20% - akcent 1 2 4 3 3 5" xfId="4874"/>
    <cellStyle name="20% - akcent 1 2 4 3 3 6" xfId="4863"/>
    <cellStyle name="20% - akcent 1 2 4 3 4" xfId="124"/>
    <cellStyle name="20% - akcent 1 2 4 3 4 2" xfId="4876"/>
    <cellStyle name="20% - akcent 1 2 4 3 4 2 2" xfId="4877"/>
    <cellStyle name="20% - akcent 1 2 4 3 4 2 2 2" xfId="4878"/>
    <cellStyle name="20% - akcent 1 2 4 3 4 2 2 3" xfId="4879"/>
    <cellStyle name="20% - akcent 1 2 4 3 4 2 3" xfId="4880"/>
    <cellStyle name="20% - akcent 1 2 4 3 4 2 4" xfId="4881"/>
    <cellStyle name="20% - akcent 1 2 4 3 4 3" xfId="4882"/>
    <cellStyle name="20% - akcent 1 2 4 3 4 3 2" xfId="4883"/>
    <cellStyle name="20% - akcent 1 2 4 3 4 3 3" xfId="4884"/>
    <cellStyle name="20% - akcent 1 2 4 3 4 4" xfId="4885"/>
    <cellStyle name="20% - akcent 1 2 4 3 4 5" xfId="4886"/>
    <cellStyle name="20% - akcent 1 2 4 3 4 6" xfId="4875"/>
    <cellStyle name="20% - akcent 1 2 4 3 5" xfId="125"/>
    <cellStyle name="20% - akcent 1 2 4 3 5 2" xfId="4888"/>
    <cellStyle name="20% - akcent 1 2 4 3 5 2 2" xfId="4889"/>
    <cellStyle name="20% - akcent 1 2 4 3 5 2 2 2" xfId="4890"/>
    <cellStyle name="20% - akcent 1 2 4 3 5 2 2 3" xfId="4891"/>
    <cellStyle name="20% - akcent 1 2 4 3 5 2 3" xfId="4892"/>
    <cellStyle name="20% - akcent 1 2 4 3 5 2 4" xfId="4893"/>
    <cellStyle name="20% - akcent 1 2 4 3 5 3" xfId="4894"/>
    <cellStyle name="20% - akcent 1 2 4 3 5 3 2" xfId="4895"/>
    <cellStyle name="20% - akcent 1 2 4 3 5 3 3" xfId="4896"/>
    <cellStyle name="20% - akcent 1 2 4 3 5 4" xfId="4897"/>
    <cellStyle name="20% - akcent 1 2 4 3 5 5" xfId="4898"/>
    <cellStyle name="20% - akcent 1 2 4 3 5 6" xfId="4887"/>
    <cellStyle name="20% - akcent 1 2 4 3 6" xfId="4899"/>
    <cellStyle name="20% - akcent 1 2 4 3 6 2" xfId="4900"/>
    <cellStyle name="20% - akcent 1 2 4 3 6 2 2" xfId="4901"/>
    <cellStyle name="20% - akcent 1 2 4 3 6 2 3" xfId="4902"/>
    <cellStyle name="20% - akcent 1 2 4 3 6 3" xfId="4903"/>
    <cellStyle name="20% - akcent 1 2 4 3 6 4" xfId="4904"/>
    <cellStyle name="20% - akcent 1 2 4 3 7" xfId="4905"/>
    <cellStyle name="20% - akcent 1 2 4 3 7 2" xfId="4906"/>
    <cellStyle name="20% - akcent 1 2 4 3 7 3" xfId="4907"/>
    <cellStyle name="20% - akcent 1 2 4 3 8" xfId="4908"/>
    <cellStyle name="20% - akcent 1 2 4 3 9" xfId="4909"/>
    <cellStyle name="20% - akcent 1 2 4 4" xfId="126"/>
    <cellStyle name="20% - akcent 1 2 4 4 2" xfId="127"/>
    <cellStyle name="20% - akcent 1 2 4 4 2 2" xfId="4912"/>
    <cellStyle name="20% - akcent 1 2 4 4 2 2 2" xfId="4913"/>
    <cellStyle name="20% - akcent 1 2 4 4 2 2 2 2" xfId="4914"/>
    <cellStyle name="20% - akcent 1 2 4 4 2 2 2 3" xfId="4915"/>
    <cellStyle name="20% - akcent 1 2 4 4 2 2 3" xfId="4916"/>
    <cellStyle name="20% - akcent 1 2 4 4 2 2 4" xfId="4917"/>
    <cellStyle name="20% - akcent 1 2 4 4 2 3" xfId="4918"/>
    <cellStyle name="20% - akcent 1 2 4 4 2 3 2" xfId="4919"/>
    <cellStyle name="20% - akcent 1 2 4 4 2 3 3" xfId="4920"/>
    <cellStyle name="20% - akcent 1 2 4 4 2 4" xfId="4921"/>
    <cellStyle name="20% - akcent 1 2 4 4 2 5" xfId="4922"/>
    <cellStyle name="20% - akcent 1 2 4 4 2 6" xfId="4911"/>
    <cellStyle name="20% - akcent 1 2 4 4 3" xfId="4923"/>
    <cellStyle name="20% - akcent 1 2 4 4 3 2" xfId="4924"/>
    <cellStyle name="20% - akcent 1 2 4 4 3 2 2" xfId="4925"/>
    <cellStyle name="20% - akcent 1 2 4 4 3 2 3" xfId="4926"/>
    <cellStyle name="20% - akcent 1 2 4 4 3 3" xfId="4927"/>
    <cellStyle name="20% - akcent 1 2 4 4 3 4" xfId="4928"/>
    <cellStyle name="20% - akcent 1 2 4 4 4" xfId="4929"/>
    <cellStyle name="20% - akcent 1 2 4 4 4 2" xfId="4930"/>
    <cellStyle name="20% - akcent 1 2 4 4 4 3" xfId="4931"/>
    <cellStyle name="20% - akcent 1 2 4 4 5" xfId="4932"/>
    <cellStyle name="20% - akcent 1 2 4 4 6" xfId="4933"/>
    <cellStyle name="20% - akcent 1 2 4 4 7" xfId="4910"/>
    <cellStyle name="20% - akcent 1 2 4 5" xfId="128"/>
    <cellStyle name="20% - akcent 1 2 4 5 2" xfId="4935"/>
    <cellStyle name="20% - akcent 1 2 4 5 2 2" xfId="4936"/>
    <cellStyle name="20% - akcent 1 2 4 5 2 2 2" xfId="4937"/>
    <cellStyle name="20% - akcent 1 2 4 5 2 2 3" xfId="4938"/>
    <cellStyle name="20% - akcent 1 2 4 5 2 3" xfId="4939"/>
    <cellStyle name="20% - akcent 1 2 4 5 2 4" xfId="4940"/>
    <cellStyle name="20% - akcent 1 2 4 5 3" xfId="4941"/>
    <cellStyle name="20% - akcent 1 2 4 5 3 2" xfId="4942"/>
    <cellStyle name="20% - akcent 1 2 4 5 3 3" xfId="4943"/>
    <cellStyle name="20% - akcent 1 2 4 5 4" xfId="4944"/>
    <cellStyle name="20% - akcent 1 2 4 5 5" xfId="4945"/>
    <cellStyle name="20% - akcent 1 2 4 5 6" xfId="4934"/>
    <cellStyle name="20% - akcent 1 2 4 6" xfId="129"/>
    <cellStyle name="20% - akcent 1 2 4 6 2" xfId="4947"/>
    <cellStyle name="20% - akcent 1 2 4 6 2 2" xfId="4948"/>
    <cellStyle name="20% - akcent 1 2 4 6 2 2 2" xfId="4949"/>
    <cellStyle name="20% - akcent 1 2 4 6 2 2 3" xfId="4950"/>
    <cellStyle name="20% - akcent 1 2 4 6 2 3" xfId="4951"/>
    <cellStyle name="20% - akcent 1 2 4 6 2 4" xfId="4952"/>
    <cellStyle name="20% - akcent 1 2 4 6 3" xfId="4953"/>
    <cellStyle name="20% - akcent 1 2 4 6 3 2" xfId="4954"/>
    <cellStyle name="20% - akcent 1 2 4 6 3 3" xfId="4955"/>
    <cellStyle name="20% - akcent 1 2 4 6 4" xfId="4956"/>
    <cellStyle name="20% - akcent 1 2 4 6 5" xfId="4957"/>
    <cellStyle name="20% - akcent 1 2 4 6 6" xfId="4946"/>
    <cellStyle name="20% - akcent 1 2 4 7" xfId="130"/>
    <cellStyle name="20% - akcent 1 2 4 7 2" xfId="4959"/>
    <cellStyle name="20% - akcent 1 2 4 7 2 2" xfId="4960"/>
    <cellStyle name="20% - akcent 1 2 4 7 2 2 2" xfId="4961"/>
    <cellStyle name="20% - akcent 1 2 4 7 2 2 3" xfId="4962"/>
    <cellStyle name="20% - akcent 1 2 4 7 2 3" xfId="4963"/>
    <cellStyle name="20% - akcent 1 2 4 7 2 4" xfId="4964"/>
    <cellStyle name="20% - akcent 1 2 4 7 3" xfId="4965"/>
    <cellStyle name="20% - akcent 1 2 4 7 3 2" xfId="4966"/>
    <cellStyle name="20% - akcent 1 2 4 7 3 3" xfId="4967"/>
    <cellStyle name="20% - akcent 1 2 4 7 4" xfId="4968"/>
    <cellStyle name="20% - akcent 1 2 4 7 5" xfId="4969"/>
    <cellStyle name="20% - akcent 1 2 4 7 6" xfId="4958"/>
    <cellStyle name="20% - akcent 1 2 4 8" xfId="131"/>
    <cellStyle name="20% - akcent 1 2 4 8 2" xfId="4971"/>
    <cellStyle name="20% - akcent 1 2 4 8 2 2" xfId="4972"/>
    <cellStyle name="20% - akcent 1 2 4 8 2 2 2" xfId="4973"/>
    <cellStyle name="20% - akcent 1 2 4 8 2 2 3" xfId="4974"/>
    <cellStyle name="20% - akcent 1 2 4 8 2 3" xfId="4975"/>
    <cellStyle name="20% - akcent 1 2 4 8 2 4" xfId="4976"/>
    <cellStyle name="20% - akcent 1 2 4 8 3" xfId="4977"/>
    <cellStyle name="20% - akcent 1 2 4 8 3 2" xfId="4978"/>
    <cellStyle name="20% - akcent 1 2 4 8 3 3" xfId="4979"/>
    <cellStyle name="20% - akcent 1 2 4 8 4" xfId="4980"/>
    <cellStyle name="20% - akcent 1 2 4 8 5" xfId="4981"/>
    <cellStyle name="20% - akcent 1 2 4 8 6" xfId="4970"/>
    <cellStyle name="20% - akcent 1 2 4 9" xfId="132"/>
    <cellStyle name="20% - akcent 1 2 4 9 2" xfId="4983"/>
    <cellStyle name="20% - akcent 1 2 4 9 2 2" xfId="4984"/>
    <cellStyle name="20% - akcent 1 2 4 9 2 2 2" xfId="4985"/>
    <cellStyle name="20% - akcent 1 2 4 9 2 2 3" xfId="4986"/>
    <cellStyle name="20% - akcent 1 2 4 9 2 3" xfId="4987"/>
    <cellStyle name="20% - akcent 1 2 4 9 2 4" xfId="4988"/>
    <cellStyle name="20% - akcent 1 2 4 9 3" xfId="4989"/>
    <cellStyle name="20% - akcent 1 2 4 9 3 2" xfId="4990"/>
    <cellStyle name="20% - akcent 1 2 4 9 3 3" xfId="4991"/>
    <cellStyle name="20% - akcent 1 2 4 9 4" xfId="4992"/>
    <cellStyle name="20% - akcent 1 2 4 9 5" xfId="4993"/>
    <cellStyle name="20% - akcent 1 2 4 9 6" xfId="4982"/>
    <cellStyle name="20% - akcent 1 2 5" xfId="133"/>
    <cellStyle name="20% - akcent 1 2 5 10" xfId="4995"/>
    <cellStyle name="20% - akcent 1 2 5 10 2" xfId="4996"/>
    <cellStyle name="20% - akcent 1 2 5 10 2 2" xfId="4997"/>
    <cellStyle name="20% - akcent 1 2 5 10 2 3" xfId="4998"/>
    <cellStyle name="20% - akcent 1 2 5 10 3" xfId="4999"/>
    <cellStyle name="20% - akcent 1 2 5 10 4" xfId="5000"/>
    <cellStyle name="20% - akcent 1 2 5 11" xfId="5001"/>
    <cellStyle name="20% - akcent 1 2 5 11 2" xfId="5002"/>
    <cellStyle name="20% - akcent 1 2 5 11 3" xfId="5003"/>
    <cellStyle name="20% - akcent 1 2 5 12" xfId="5004"/>
    <cellStyle name="20% - akcent 1 2 5 13" xfId="5005"/>
    <cellStyle name="20% - akcent 1 2 5 14" xfId="5006"/>
    <cellStyle name="20% - akcent 1 2 5 15" xfId="4994"/>
    <cellStyle name="20% - akcent 1 2 5 2" xfId="134"/>
    <cellStyle name="20% - akcent 1 2 5 2 2" xfId="135"/>
    <cellStyle name="20% - akcent 1 2 5 2 2 2" xfId="5009"/>
    <cellStyle name="20% - akcent 1 2 5 2 2 2 2" xfId="5010"/>
    <cellStyle name="20% - akcent 1 2 5 2 2 2 2 2" xfId="5011"/>
    <cellStyle name="20% - akcent 1 2 5 2 2 2 2 3" xfId="5012"/>
    <cellStyle name="20% - akcent 1 2 5 2 2 2 3" xfId="5013"/>
    <cellStyle name="20% - akcent 1 2 5 2 2 2 4" xfId="5014"/>
    <cellStyle name="20% - akcent 1 2 5 2 2 3" xfId="5015"/>
    <cellStyle name="20% - akcent 1 2 5 2 2 3 2" xfId="5016"/>
    <cellStyle name="20% - akcent 1 2 5 2 2 3 3" xfId="5017"/>
    <cellStyle name="20% - akcent 1 2 5 2 2 4" xfId="5018"/>
    <cellStyle name="20% - akcent 1 2 5 2 2 5" xfId="5019"/>
    <cellStyle name="20% - akcent 1 2 5 2 2 6" xfId="5008"/>
    <cellStyle name="20% - akcent 1 2 5 2 3" xfId="136"/>
    <cellStyle name="20% - akcent 1 2 5 2 3 2" xfId="5021"/>
    <cellStyle name="20% - akcent 1 2 5 2 3 2 2" xfId="5022"/>
    <cellStyle name="20% - akcent 1 2 5 2 3 2 2 2" xfId="5023"/>
    <cellStyle name="20% - akcent 1 2 5 2 3 2 2 3" xfId="5024"/>
    <cellStyle name="20% - akcent 1 2 5 2 3 2 3" xfId="5025"/>
    <cellStyle name="20% - akcent 1 2 5 2 3 2 4" xfId="5026"/>
    <cellStyle name="20% - akcent 1 2 5 2 3 3" xfId="5027"/>
    <cellStyle name="20% - akcent 1 2 5 2 3 3 2" xfId="5028"/>
    <cellStyle name="20% - akcent 1 2 5 2 3 3 3" xfId="5029"/>
    <cellStyle name="20% - akcent 1 2 5 2 3 4" xfId="5030"/>
    <cellStyle name="20% - akcent 1 2 5 2 3 5" xfId="5031"/>
    <cellStyle name="20% - akcent 1 2 5 2 3 6" xfId="5020"/>
    <cellStyle name="20% - akcent 1 2 5 2 4" xfId="5032"/>
    <cellStyle name="20% - akcent 1 2 5 2 4 2" xfId="5033"/>
    <cellStyle name="20% - akcent 1 2 5 2 4 2 2" xfId="5034"/>
    <cellStyle name="20% - akcent 1 2 5 2 4 2 3" xfId="5035"/>
    <cellStyle name="20% - akcent 1 2 5 2 4 3" xfId="5036"/>
    <cellStyle name="20% - akcent 1 2 5 2 4 4" xfId="5037"/>
    <cellStyle name="20% - akcent 1 2 5 2 5" xfId="5038"/>
    <cellStyle name="20% - akcent 1 2 5 2 5 2" xfId="5039"/>
    <cellStyle name="20% - akcent 1 2 5 2 5 3" xfId="5040"/>
    <cellStyle name="20% - akcent 1 2 5 2 6" xfId="5041"/>
    <cellStyle name="20% - akcent 1 2 5 2 7" xfId="5042"/>
    <cellStyle name="20% - akcent 1 2 5 2 8" xfId="5007"/>
    <cellStyle name="20% - akcent 1 2 5 3" xfId="137"/>
    <cellStyle name="20% - akcent 1 2 5 3 2" xfId="5044"/>
    <cellStyle name="20% - akcent 1 2 5 3 2 2" xfId="5045"/>
    <cellStyle name="20% - akcent 1 2 5 3 2 2 2" xfId="5046"/>
    <cellStyle name="20% - akcent 1 2 5 3 2 2 3" xfId="5047"/>
    <cellStyle name="20% - akcent 1 2 5 3 2 3" xfId="5048"/>
    <cellStyle name="20% - akcent 1 2 5 3 2 4" xfId="5049"/>
    <cellStyle name="20% - akcent 1 2 5 3 3" xfId="5050"/>
    <cellStyle name="20% - akcent 1 2 5 3 3 2" xfId="5051"/>
    <cellStyle name="20% - akcent 1 2 5 3 3 3" xfId="5052"/>
    <cellStyle name="20% - akcent 1 2 5 3 4" xfId="5053"/>
    <cellStyle name="20% - akcent 1 2 5 3 5" xfId="5054"/>
    <cellStyle name="20% - akcent 1 2 5 3 6" xfId="5043"/>
    <cellStyle name="20% - akcent 1 2 5 4" xfId="138"/>
    <cellStyle name="20% - akcent 1 2 5 4 2" xfId="5056"/>
    <cellStyle name="20% - akcent 1 2 5 4 2 2" xfId="5057"/>
    <cellStyle name="20% - akcent 1 2 5 4 2 2 2" xfId="5058"/>
    <cellStyle name="20% - akcent 1 2 5 4 2 2 3" xfId="5059"/>
    <cellStyle name="20% - akcent 1 2 5 4 2 3" xfId="5060"/>
    <cellStyle name="20% - akcent 1 2 5 4 2 4" xfId="5061"/>
    <cellStyle name="20% - akcent 1 2 5 4 3" xfId="5062"/>
    <cellStyle name="20% - akcent 1 2 5 4 3 2" xfId="5063"/>
    <cellStyle name="20% - akcent 1 2 5 4 3 3" xfId="5064"/>
    <cellStyle name="20% - akcent 1 2 5 4 4" xfId="5065"/>
    <cellStyle name="20% - akcent 1 2 5 4 5" xfId="5066"/>
    <cellStyle name="20% - akcent 1 2 5 4 6" xfId="5055"/>
    <cellStyle name="20% - akcent 1 2 5 5" xfId="139"/>
    <cellStyle name="20% - akcent 1 2 5 5 2" xfId="5068"/>
    <cellStyle name="20% - akcent 1 2 5 5 2 2" xfId="5069"/>
    <cellStyle name="20% - akcent 1 2 5 5 2 2 2" xfId="5070"/>
    <cellStyle name="20% - akcent 1 2 5 5 2 2 3" xfId="5071"/>
    <cellStyle name="20% - akcent 1 2 5 5 2 3" xfId="5072"/>
    <cellStyle name="20% - akcent 1 2 5 5 2 4" xfId="5073"/>
    <cellStyle name="20% - akcent 1 2 5 5 3" xfId="5074"/>
    <cellStyle name="20% - akcent 1 2 5 5 3 2" xfId="5075"/>
    <cellStyle name="20% - akcent 1 2 5 5 3 3" xfId="5076"/>
    <cellStyle name="20% - akcent 1 2 5 5 4" xfId="5077"/>
    <cellStyle name="20% - akcent 1 2 5 5 5" xfId="5078"/>
    <cellStyle name="20% - akcent 1 2 5 5 6" xfId="5067"/>
    <cellStyle name="20% - akcent 1 2 5 6" xfId="140"/>
    <cellStyle name="20% - akcent 1 2 5 6 2" xfId="5080"/>
    <cellStyle name="20% - akcent 1 2 5 6 2 2" xfId="5081"/>
    <cellStyle name="20% - akcent 1 2 5 6 2 2 2" xfId="5082"/>
    <cellStyle name="20% - akcent 1 2 5 6 2 2 3" xfId="5083"/>
    <cellStyle name="20% - akcent 1 2 5 6 2 3" xfId="5084"/>
    <cellStyle name="20% - akcent 1 2 5 6 2 4" xfId="5085"/>
    <cellStyle name="20% - akcent 1 2 5 6 3" xfId="5086"/>
    <cellStyle name="20% - akcent 1 2 5 6 3 2" xfId="5087"/>
    <cellStyle name="20% - akcent 1 2 5 6 3 3" xfId="5088"/>
    <cellStyle name="20% - akcent 1 2 5 6 4" xfId="5089"/>
    <cellStyle name="20% - akcent 1 2 5 6 5" xfId="5090"/>
    <cellStyle name="20% - akcent 1 2 5 6 6" xfId="5079"/>
    <cellStyle name="20% - akcent 1 2 5 7" xfId="141"/>
    <cellStyle name="20% - akcent 1 2 5 7 2" xfId="5092"/>
    <cellStyle name="20% - akcent 1 2 5 7 2 2" xfId="5093"/>
    <cellStyle name="20% - akcent 1 2 5 7 2 2 2" xfId="5094"/>
    <cellStyle name="20% - akcent 1 2 5 7 2 2 3" xfId="5095"/>
    <cellStyle name="20% - akcent 1 2 5 7 2 3" xfId="5096"/>
    <cellStyle name="20% - akcent 1 2 5 7 2 4" xfId="5097"/>
    <cellStyle name="20% - akcent 1 2 5 7 3" xfId="5098"/>
    <cellStyle name="20% - akcent 1 2 5 7 3 2" xfId="5099"/>
    <cellStyle name="20% - akcent 1 2 5 7 3 3" xfId="5100"/>
    <cellStyle name="20% - akcent 1 2 5 7 4" xfId="5101"/>
    <cellStyle name="20% - akcent 1 2 5 7 5" xfId="5102"/>
    <cellStyle name="20% - akcent 1 2 5 7 6" xfId="5091"/>
    <cellStyle name="20% - akcent 1 2 5 8" xfId="142"/>
    <cellStyle name="20% - akcent 1 2 5 8 2" xfId="5104"/>
    <cellStyle name="20% - akcent 1 2 5 8 2 2" xfId="5105"/>
    <cellStyle name="20% - akcent 1 2 5 8 2 2 2" xfId="5106"/>
    <cellStyle name="20% - akcent 1 2 5 8 2 2 3" xfId="5107"/>
    <cellStyle name="20% - akcent 1 2 5 8 2 3" xfId="5108"/>
    <cellStyle name="20% - akcent 1 2 5 8 2 4" xfId="5109"/>
    <cellStyle name="20% - akcent 1 2 5 8 3" xfId="5110"/>
    <cellStyle name="20% - akcent 1 2 5 8 3 2" xfId="5111"/>
    <cellStyle name="20% - akcent 1 2 5 8 3 3" xfId="5112"/>
    <cellStyle name="20% - akcent 1 2 5 8 4" xfId="5113"/>
    <cellStyle name="20% - akcent 1 2 5 8 5" xfId="5114"/>
    <cellStyle name="20% - akcent 1 2 5 8 6" xfId="5103"/>
    <cellStyle name="20% - akcent 1 2 5 9" xfId="143"/>
    <cellStyle name="20% - akcent 1 2 5 9 2" xfId="5116"/>
    <cellStyle name="20% - akcent 1 2 5 9 2 2" xfId="5117"/>
    <cellStyle name="20% - akcent 1 2 5 9 2 2 2" xfId="5118"/>
    <cellStyle name="20% - akcent 1 2 5 9 2 2 3" xfId="5119"/>
    <cellStyle name="20% - akcent 1 2 5 9 2 3" xfId="5120"/>
    <cellStyle name="20% - akcent 1 2 5 9 2 4" xfId="5121"/>
    <cellStyle name="20% - akcent 1 2 5 9 3" xfId="5122"/>
    <cellStyle name="20% - akcent 1 2 5 9 3 2" xfId="5123"/>
    <cellStyle name="20% - akcent 1 2 5 9 3 3" xfId="5124"/>
    <cellStyle name="20% - akcent 1 2 5 9 4" xfId="5125"/>
    <cellStyle name="20% - akcent 1 2 5 9 5" xfId="5126"/>
    <cellStyle name="20% - akcent 1 2 5 9 6" xfId="5115"/>
    <cellStyle name="20% - akcent 1 2 6" xfId="144"/>
    <cellStyle name="20% - akcent 1 2 6 10" xfId="5128"/>
    <cellStyle name="20% - akcent 1 2 6 11" xfId="5129"/>
    <cellStyle name="20% - akcent 1 2 6 12" xfId="5127"/>
    <cellStyle name="20% - akcent 1 2 6 2" xfId="145"/>
    <cellStyle name="20% - akcent 1 2 6 2 2" xfId="146"/>
    <cellStyle name="20% - akcent 1 2 6 2 2 2" xfId="5132"/>
    <cellStyle name="20% - akcent 1 2 6 2 2 2 2" xfId="5133"/>
    <cellStyle name="20% - akcent 1 2 6 2 2 2 2 2" xfId="5134"/>
    <cellStyle name="20% - akcent 1 2 6 2 2 2 2 3" xfId="5135"/>
    <cellStyle name="20% - akcent 1 2 6 2 2 2 3" xfId="5136"/>
    <cellStyle name="20% - akcent 1 2 6 2 2 2 4" xfId="5137"/>
    <cellStyle name="20% - akcent 1 2 6 2 2 3" xfId="5138"/>
    <cellStyle name="20% - akcent 1 2 6 2 2 3 2" xfId="5139"/>
    <cellStyle name="20% - akcent 1 2 6 2 2 3 3" xfId="5140"/>
    <cellStyle name="20% - akcent 1 2 6 2 2 4" xfId="5141"/>
    <cellStyle name="20% - akcent 1 2 6 2 2 5" xfId="5142"/>
    <cellStyle name="20% - akcent 1 2 6 2 2 6" xfId="5131"/>
    <cellStyle name="20% - akcent 1 2 6 2 3" xfId="5143"/>
    <cellStyle name="20% - akcent 1 2 6 2 3 2" xfId="5144"/>
    <cellStyle name="20% - akcent 1 2 6 2 3 2 2" xfId="5145"/>
    <cellStyle name="20% - akcent 1 2 6 2 3 2 3" xfId="5146"/>
    <cellStyle name="20% - akcent 1 2 6 2 3 3" xfId="5147"/>
    <cellStyle name="20% - akcent 1 2 6 2 3 4" xfId="5148"/>
    <cellStyle name="20% - akcent 1 2 6 2 4" xfId="5149"/>
    <cellStyle name="20% - akcent 1 2 6 2 4 2" xfId="5150"/>
    <cellStyle name="20% - akcent 1 2 6 2 4 3" xfId="5151"/>
    <cellStyle name="20% - akcent 1 2 6 2 5" xfId="5152"/>
    <cellStyle name="20% - akcent 1 2 6 2 6" xfId="5153"/>
    <cellStyle name="20% - akcent 1 2 6 2 7" xfId="5130"/>
    <cellStyle name="20% - akcent 1 2 6 3" xfId="147"/>
    <cellStyle name="20% - akcent 1 2 6 3 2" xfId="5155"/>
    <cellStyle name="20% - akcent 1 2 6 3 2 2" xfId="5156"/>
    <cellStyle name="20% - akcent 1 2 6 3 2 2 2" xfId="5157"/>
    <cellStyle name="20% - akcent 1 2 6 3 2 2 3" xfId="5158"/>
    <cellStyle name="20% - akcent 1 2 6 3 2 3" xfId="5159"/>
    <cellStyle name="20% - akcent 1 2 6 3 2 4" xfId="5160"/>
    <cellStyle name="20% - akcent 1 2 6 3 3" xfId="5161"/>
    <cellStyle name="20% - akcent 1 2 6 3 3 2" xfId="5162"/>
    <cellStyle name="20% - akcent 1 2 6 3 3 3" xfId="5163"/>
    <cellStyle name="20% - akcent 1 2 6 3 4" xfId="5164"/>
    <cellStyle name="20% - akcent 1 2 6 3 5" xfId="5165"/>
    <cellStyle name="20% - akcent 1 2 6 3 6" xfId="5154"/>
    <cellStyle name="20% - akcent 1 2 6 4" xfId="148"/>
    <cellStyle name="20% - akcent 1 2 6 4 2" xfId="5167"/>
    <cellStyle name="20% - akcent 1 2 6 4 2 2" xfId="5168"/>
    <cellStyle name="20% - akcent 1 2 6 4 2 2 2" xfId="5169"/>
    <cellStyle name="20% - akcent 1 2 6 4 2 2 3" xfId="5170"/>
    <cellStyle name="20% - akcent 1 2 6 4 2 3" xfId="5171"/>
    <cellStyle name="20% - akcent 1 2 6 4 2 4" xfId="5172"/>
    <cellStyle name="20% - akcent 1 2 6 4 3" xfId="5173"/>
    <cellStyle name="20% - akcent 1 2 6 4 3 2" xfId="5174"/>
    <cellStyle name="20% - akcent 1 2 6 4 3 3" xfId="5175"/>
    <cellStyle name="20% - akcent 1 2 6 4 4" xfId="5176"/>
    <cellStyle name="20% - akcent 1 2 6 4 5" xfId="5177"/>
    <cellStyle name="20% - akcent 1 2 6 4 6" xfId="5166"/>
    <cellStyle name="20% - akcent 1 2 6 5" xfId="149"/>
    <cellStyle name="20% - akcent 1 2 6 5 2" xfId="5179"/>
    <cellStyle name="20% - akcent 1 2 6 5 2 2" xfId="5180"/>
    <cellStyle name="20% - akcent 1 2 6 5 2 2 2" xfId="5181"/>
    <cellStyle name="20% - akcent 1 2 6 5 2 2 3" xfId="5182"/>
    <cellStyle name="20% - akcent 1 2 6 5 2 3" xfId="5183"/>
    <cellStyle name="20% - akcent 1 2 6 5 2 4" xfId="5184"/>
    <cellStyle name="20% - akcent 1 2 6 5 3" xfId="5185"/>
    <cellStyle name="20% - akcent 1 2 6 5 3 2" xfId="5186"/>
    <cellStyle name="20% - akcent 1 2 6 5 3 3" xfId="5187"/>
    <cellStyle name="20% - akcent 1 2 6 5 4" xfId="5188"/>
    <cellStyle name="20% - akcent 1 2 6 5 5" xfId="5189"/>
    <cellStyle name="20% - akcent 1 2 6 5 6" xfId="5178"/>
    <cellStyle name="20% - akcent 1 2 6 6" xfId="5190"/>
    <cellStyle name="20% - akcent 1 2 6 6 2" xfId="5191"/>
    <cellStyle name="20% - akcent 1 2 6 6 2 2" xfId="5192"/>
    <cellStyle name="20% - akcent 1 2 6 6 2 3" xfId="5193"/>
    <cellStyle name="20% - akcent 1 2 6 6 3" xfId="5194"/>
    <cellStyle name="20% - akcent 1 2 6 6 4" xfId="5195"/>
    <cellStyle name="20% - akcent 1 2 6 7" xfId="5196"/>
    <cellStyle name="20% - akcent 1 2 6 7 2" xfId="5197"/>
    <cellStyle name="20% - akcent 1 2 6 7 3" xfId="5198"/>
    <cellStyle name="20% - akcent 1 2 6 8" xfId="5199"/>
    <cellStyle name="20% - akcent 1 2 6 9" xfId="5200"/>
    <cellStyle name="20% - akcent 1 2 7" xfId="150"/>
    <cellStyle name="20% - akcent 1 2 7 2" xfId="151"/>
    <cellStyle name="20% - akcent 1 2 7 2 2" xfId="5203"/>
    <cellStyle name="20% - akcent 1 2 7 2 2 2" xfId="5204"/>
    <cellStyle name="20% - akcent 1 2 7 2 2 2 2" xfId="5205"/>
    <cellStyle name="20% - akcent 1 2 7 2 2 2 3" xfId="5206"/>
    <cellStyle name="20% - akcent 1 2 7 2 2 3" xfId="5207"/>
    <cellStyle name="20% - akcent 1 2 7 2 2 4" xfId="5208"/>
    <cellStyle name="20% - akcent 1 2 7 2 3" xfId="5209"/>
    <cellStyle name="20% - akcent 1 2 7 2 3 2" xfId="5210"/>
    <cellStyle name="20% - akcent 1 2 7 2 3 3" xfId="5211"/>
    <cellStyle name="20% - akcent 1 2 7 2 4" xfId="5212"/>
    <cellStyle name="20% - akcent 1 2 7 2 5" xfId="5213"/>
    <cellStyle name="20% - akcent 1 2 7 2 6" xfId="5202"/>
    <cellStyle name="20% - akcent 1 2 7 3" xfId="5214"/>
    <cellStyle name="20% - akcent 1 2 7 3 2" xfId="5215"/>
    <cellStyle name="20% - akcent 1 2 7 3 2 2" xfId="5216"/>
    <cellStyle name="20% - akcent 1 2 7 3 2 3" xfId="5217"/>
    <cellStyle name="20% - akcent 1 2 7 3 3" xfId="5218"/>
    <cellStyle name="20% - akcent 1 2 7 3 4" xfId="5219"/>
    <cellStyle name="20% - akcent 1 2 7 4" xfId="5220"/>
    <cellStyle name="20% - akcent 1 2 7 4 2" xfId="5221"/>
    <cellStyle name="20% - akcent 1 2 7 4 3" xfId="5222"/>
    <cellStyle name="20% - akcent 1 2 7 5" xfId="5223"/>
    <cellStyle name="20% - akcent 1 2 7 6" xfId="5224"/>
    <cellStyle name="20% - akcent 1 2 7 7" xfId="5201"/>
    <cellStyle name="20% - akcent 1 2 8" xfId="152"/>
    <cellStyle name="20% - akcent 1 2 8 2" xfId="5226"/>
    <cellStyle name="20% - akcent 1 2 8 2 2" xfId="5227"/>
    <cellStyle name="20% - akcent 1 2 8 2 2 2" xfId="5228"/>
    <cellStyle name="20% - akcent 1 2 8 2 2 3" xfId="5229"/>
    <cellStyle name="20% - akcent 1 2 8 2 3" xfId="5230"/>
    <cellStyle name="20% - akcent 1 2 8 2 4" xfId="5231"/>
    <cellStyle name="20% - akcent 1 2 8 3" xfId="5232"/>
    <cellStyle name="20% - akcent 1 2 8 3 2" xfId="5233"/>
    <cellStyle name="20% - akcent 1 2 8 3 3" xfId="5234"/>
    <cellStyle name="20% - akcent 1 2 8 4" xfId="5235"/>
    <cellStyle name="20% - akcent 1 2 8 5" xfId="5236"/>
    <cellStyle name="20% - akcent 1 2 8 6" xfId="5225"/>
    <cellStyle name="20% - akcent 1 2 9" xfId="153"/>
    <cellStyle name="20% - akcent 1 2 9 2" xfId="5238"/>
    <cellStyle name="20% - akcent 1 2 9 2 2" xfId="5239"/>
    <cellStyle name="20% - akcent 1 2 9 2 2 2" xfId="5240"/>
    <cellStyle name="20% - akcent 1 2 9 2 2 3" xfId="5241"/>
    <cellStyle name="20% - akcent 1 2 9 2 3" xfId="5242"/>
    <cellStyle name="20% - akcent 1 2 9 2 4" xfId="5243"/>
    <cellStyle name="20% - akcent 1 2 9 3" xfId="5244"/>
    <cellStyle name="20% - akcent 1 2 9 3 2" xfId="5245"/>
    <cellStyle name="20% - akcent 1 2 9 3 3" xfId="5246"/>
    <cellStyle name="20% - akcent 1 2 9 4" xfId="5247"/>
    <cellStyle name="20% - akcent 1 2 9 5" xfId="5248"/>
    <cellStyle name="20% - akcent 1 2 9 6" xfId="5237"/>
    <cellStyle name="20% - akcent 1 3" xfId="154"/>
    <cellStyle name="20% - akcent 1 3 2" xfId="155"/>
    <cellStyle name="20% - akcent 1 3 2 2" xfId="5249"/>
    <cellStyle name="20% - akcent 1 3 2 3" xfId="5250"/>
    <cellStyle name="20% - akcent 1 3 2 4" xfId="5251"/>
    <cellStyle name="20% - akcent 1 3 2 5" xfId="5252"/>
    <cellStyle name="20% - akcent 1 3 2 6" xfId="5253"/>
    <cellStyle name="20% - akcent 1 3 3" xfId="156"/>
    <cellStyle name="20% - akcent 1 3 3 2" xfId="5254"/>
    <cellStyle name="20% - akcent 1 3 3 3" xfId="5255"/>
    <cellStyle name="20% - akcent 1 3 3 4" xfId="5256"/>
    <cellStyle name="20% - akcent 1 3 3 5" xfId="5257"/>
    <cellStyle name="20% - akcent 1 3 4" xfId="5258"/>
    <cellStyle name="20% - akcent 1 3 4 2" xfId="5259"/>
    <cellStyle name="20% - akcent 1 3 4 3" xfId="5260"/>
    <cellStyle name="20% - akcent 1 3 4 4" xfId="5261"/>
    <cellStyle name="20% - akcent 1 3 5" xfId="5262"/>
    <cellStyle name="20% - akcent 1 3 5 2" xfId="5263"/>
    <cellStyle name="20% - akcent 1 3 5 3" xfId="5264"/>
    <cellStyle name="20% - akcent 1 3 5 4" xfId="5265"/>
    <cellStyle name="20% - akcent 1 3 6" xfId="5266"/>
    <cellStyle name="20% - akcent 1 3 6 2" xfId="5267"/>
    <cellStyle name="20% - akcent 1 3 6 3" xfId="5268"/>
    <cellStyle name="20% - akcent 1 3 6 4" xfId="5269"/>
    <cellStyle name="20% - akcent 1 4" xfId="157"/>
    <cellStyle name="20% - akcent 1 4 2" xfId="158"/>
    <cellStyle name="20% - akcent 1 4 2 2" xfId="5270"/>
    <cellStyle name="20% - akcent 1 4 2 3" xfId="5271"/>
    <cellStyle name="20% - akcent 1 4 2 4" xfId="5272"/>
    <cellStyle name="20% - akcent 1 4 3" xfId="159"/>
    <cellStyle name="20% - akcent 1 4 3 2" xfId="5273"/>
    <cellStyle name="20% - akcent 1 4 3 3" xfId="5274"/>
    <cellStyle name="20% - akcent 1 4 3 4" xfId="5275"/>
    <cellStyle name="20% - akcent 1 4 4" xfId="5276"/>
    <cellStyle name="20% - akcent 1 4 4 2" xfId="5277"/>
    <cellStyle name="20% - akcent 1 5" xfId="160"/>
    <cellStyle name="20% - akcent 1 5 2" xfId="161"/>
    <cellStyle name="20% - akcent 1 5 3" xfId="162"/>
    <cellStyle name="20% - akcent 1 5 4" xfId="5278"/>
    <cellStyle name="20% - akcent 1 6" xfId="163"/>
    <cellStyle name="20% - akcent 1 6 2" xfId="164"/>
    <cellStyle name="20% - akcent 1 6 2 2" xfId="5279"/>
    <cellStyle name="20% - akcent 1 6 2 2 2" xfId="5280"/>
    <cellStyle name="20% - akcent 1 6 2 2 3" xfId="5281"/>
    <cellStyle name="20% - akcent 1 6 2 3" xfId="5282"/>
    <cellStyle name="20% - akcent 1 6 2 4" xfId="5283"/>
    <cellStyle name="20% - akcent 1 6 2 5" xfId="5284"/>
    <cellStyle name="20% - akcent 1 6 2 6" xfId="5285"/>
    <cellStyle name="20% - akcent 1 6 2 7" xfId="5286"/>
    <cellStyle name="20% - akcent 1 6 2 8" xfId="5287"/>
    <cellStyle name="20% - akcent 1 6 3" xfId="5288"/>
    <cellStyle name="20% - akcent 1 6 3 2" xfId="5289"/>
    <cellStyle name="20% - akcent 1 6 3 3" xfId="5290"/>
    <cellStyle name="20% - akcent 1 6 3 4" xfId="5291"/>
    <cellStyle name="20% - akcent 1 6 4" xfId="5292"/>
    <cellStyle name="20% - akcent 1 6 5" xfId="5293"/>
    <cellStyle name="20% - akcent 1 6 6" xfId="5294"/>
    <cellStyle name="20% - akcent 1 7" xfId="165"/>
    <cellStyle name="20% - akcent 1 7 10" xfId="5296"/>
    <cellStyle name="20% - akcent 1 7 11" xfId="5297"/>
    <cellStyle name="20% - akcent 1 7 12" xfId="5298"/>
    <cellStyle name="20% - akcent 1 7 13" xfId="5295"/>
    <cellStyle name="20% - akcent 1 7 2" xfId="166"/>
    <cellStyle name="20% - akcent 1 7 2 2" xfId="167"/>
    <cellStyle name="20% - akcent 1 7 2 2 2" xfId="5301"/>
    <cellStyle name="20% - akcent 1 7 2 2 2 2" xfId="5302"/>
    <cellStyle name="20% - akcent 1 7 2 2 2 2 2" xfId="5303"/>
    <cellStyle name="20% - akcent 1 7 2 2 2 2 3" xfId="5304"/>
    <cellStyle name="20% - akcent 1 7 2 2 2 3" xfId="5305"/>
    <cellStyle name="20% - akcent 1 7 2 2 2 4" xfId="5306"/>
    <cellStyle name="20% - akcent 1 7 2 2 3" xfId="5307"/>
    <cellStyle name="20% - akcent 1 7 2 2 3 2" xfId="5308"/>
    <cellStyle name="20% - akcent 1 7 2 2 3 3" xfId="5309"/>
    <cellStyle name="20% - akcent 1 7 2 2 4" xfId="5310"/>
    <cellStyle name="20% - akcent 1 7 2 2 5" xfId="5311"/>
    <cellStyle name="20% - akcent 1 7 2 2 6" xfId="5300"/>
    <cellStyle name="20% - akcent 1 7 2 3" xfId="5312"/>
    <cellStyle name="20% - akcent 1 7 2 3 2" xfId="5313"/>
    <cellStyle name="20% - akcent 1 7 2 3 2 2" xfId="5314"/>
    <cellStyle name="20% - akcent 1 7 2 3 2 3" xfId="5315"/>
    <cellStyle name="20% - akcent 1 7 2 3 3" xfId="5316"/>
    <cellStyle name="20% - akcent 1 7 2 3 4" xfId="5317"/>
    <cellStyle name="20% - akcent 1 7 2 4" xfId="5318"/>
    <cellStyle name="20% - akcent 1 7 2 4 2" xfId="5319"/>
    <cellStyle name="20% - akcent 1 7 2 4 3" xfId="5320"/>
    <cellStyle name="20% - akcent 1 7 2 5" xfId="5321"/>
    <cellStyle name="20% - akcent 1 7 2 6" xfId="5322"/>
    <cellStyle name="20% - akcent 1 7 2 7" xfId="5323"/>
    <cellStyle name="20% - akcent 1 7 2 8" xfId="5324"/>
    <cellStyle name="20% - akcent 1 7 2 9" xfId="5299"/>
    <cellStyle name="20% - akcent 1 7 3" xfId="168"/>
    <cellStyle name="20% - akcent 1 7 3 2" xfId="5326"/>
    <cellStyle name="20% - akcent 1 7 3 2 2" xfId="5327"/>
    <cellStyle name="20% - akcent 1 7 3 2 2 2" xfId="5328"/>
    <cellStyle name="20% - akcent 1 7 3 2 2 3" xfId="5329"/>
    <cellStyle name="20% - akcent 1 7 3 2 3" xfId="5330"/>
    <cellStyle name="20% - akcent 1 7 3 2 4" xfId="5331"/>
    <cellStyle name="20% - akcent 1 7 3 3" xfId="5332"/>
    <cellStyle name="20% - akcent 1 7 3 3 2" xfId="5333"/>
    <cellStyle name="20% - akcent 1 7 3 3 3" xfId="5334"/>
    <cellStyle name="20% - akcent 1 7 3 4" xfId="5335"/>
    <cellStyle name="20% - akcent 1 7 3 5" xfId="5336"/>
    <cellStyle name="20% - akcent 1 7 3 6" xfId="5325"/>
    <cellStyle name="20% - akcent 1 7 4" xfId="169"/>
    <cellStyle name="20% - akcent 1 7 4 2" xfId="5338"/>
    <cellStyle name="20% - akcent 1 7 4 2 2" xfId="5339"/>
    <cellStyle name="20% - akcent 1 7 4 2 2 2" xfId="5340"/>
    <cellStyle name="20% - akcent 1 7 4 2 2 3" xfId="5341"/>
    <cellStyle name="20% - akcent 1 7 4 2 3" xfId="5342"/>
    <cellStyle name="20% - akcent 1 7 4 2 4" xfId="5343"/>
    <cellStyle name="20% - akcent 1 7 4 3" xfId="5344"/>
    <cellStyle name="20% - akcent 1 7 4 3 2" xfId="5345"/>
    <cellStyle name="20% - akcent 1 7 4 3 3" xfId="5346"/>
    <cellStyle name="20% - akcent 1 7 4 4" xfId="5347"/>
    <cellStyle name="20% - akcent 1 7 4 5" xfId="5348"/>
    <cellStyle name="20% - akcent 1 7 4 6" xfId="5337"/>
    <cellStyle name="20% - akcent 1 7 5" xfId="170"/>
    <cellStyle name="20% - akcent 1 7 5 2" xfId="5350"/>
    <cellStyle name="20% - akcent 1 7 5 2 2" xfId="5351"/>
    <cellStyle name="20% - akcent 1 7 5 2 2 2" xfId="5352"/>
    <cellStyle name="20% - akcent 1 7 5 2 2 3" xfId="5353"/>
    <cellStyle name="20% - akcent 1 7 5 2 3" xfId="5354"/>
    <cellStyle name="20% - akcent 1 7 5 2 4" xfId="5355"/>
    <cellStyle name="20% - akcent 1 7 5 3" xfId="5356"/>
    <cellStyle name="20% - akcent 1 7 5 3 2" xfId="5357"/>
    <cellStyle name="20% - akcent 1 7 5 3 3" xfId="5358"/>
    <cellStyle name="20% - akcent 1 7 5 4" xfId="5359"/>
    <cellStyle name="20% - akcent 1 7 5 5" xfId="5360"/>
    <cellStyle name="20% - akcent 1 7 5 6" xfId="5349"/>
    <cellStyle name="20% - akcent 1 7 6" xfId="171"/>
    <cellStyle name="20% - akcent 1 7 6 2" xfId="5362"/>
    <cellStyle name="20% - akcent 1 7 6 2 2" xfId="5363"/>
    <cellStyle name="20% - akcent 1 7 6 2 2 2" xfId="5364"/>
    <cellStyle name="20% - akcent 1 7 6 2 2 3" xfId="5365"/>
    <cellStyle name="20% - akcent 1 7 6 2 3" xfId="5366"/>
    <cellStyle name="20% - akcent 1 7 6 2 4" xfId="5367"/>
    <cellStyle name="20% - akcent 1 7 6 3" xfId="5368"/>
    <cellStyle name="20% - akcent 1 7 6 3 2" xfId="5369"/>
    <cellStyle name="20% - akcent 1 7 6 3 3" xfId="5370"/>
    <cellStyle name="20% - akcent 1 7 6 4" xfId="5371"/>
    <cellStyle name="20% - akcent 1 7 6 5" xfId="5372"/>
    <cellStyle name="20% - akcent 1 7 6 6" xfId="5361"/>
    <cellStyle name="20% - akcent 1 7 7" xfId="5373"/>
    <cellStyle name="20% - akcent 1 7 7 2" xfId="5374"/>
    <cellStyle name="20% - akcent 1 7 7 2 2" xfId="5375"/>
    <cellStyle name="20% - akcent 1 7 7 2 3" xfId="5376"/>
    <cellStyle name="20% - akcent 1 7 7 3" xfId="5377"/>
    <cellStyle name="20% - akcent 1 7 7 4" xfId="5378"/>
    <cellStyle name="20% - akcent 1 7 8" xfId="5379"/>
    <cellStyle name="20% - akcent 1 7 8 2" xfId="5380"/>
    <cellStyle name="20% - akcent 1 7 8 3" xfId="5381"/>
    <cellStyle name="20% - akcent 1 7 9" xfId="5382"/>
    <cellStyle name="20% - akcent 1 7 9 2" xfId="5383"/>
    <cellStyle name="20% - akcent 1 7 9 3" xfId="5384"/>
    <cellStyle name="20% - akcent 1 7 9 4" xfId="5385"/>
    <cellStyle name="20% - akcent 1 8" xfId="172"/>
    <cellStyle name="20% - akcent 1 8 2" xfId="5387"/>
    <cellStyle name="20% - akcent 1 8 2 2" xfId="5388"/>
    <cellStyle name="20% - akcent 1 8 2 2 2" xfId="5389"/>
    <cellStyle name="20% - akcent 1 8 2 2 3" xfId="5390"/>
    <cellStyle name="20% - akcent 1 8 2 3" xfId="5391"/>
    <cellStyle name="20% - akcent 1 8 2 4" xfId="5392"/>
    <cellStyle name="20% - akcent 1 8 3" xfId="5393"/>
    <cellStyle name="20% - akcent 1 8 3 2" xfId="5394"/>
    <cellStyle name="20% - akcent 1 8 3 3" xfId="5395"/>
    <cellStyle name="20% - akcent 1 8 4" xfId="5396"/>
    <cellStyle name="20% - akcent 1 8 5" xfId="5397"/>
    <cellStyle name="20% - akcent 1 8 6" xfId="5398"/>
    <cellStyle name="20% - akcent 1 8 7" xfId="5399"/>
    <cellStyle name="20% - akcent 1 8 8" xfId="5386"/>
    <cellStyle name="20% - akcent 1 9" xfId="173"/>
    <cellStyle name="20% - akcent 1 9 2" xfId="5401"/>
    <cellStyle name="20% - akcent 1 9 2 2" xfId="5402"/>
    <cellStyle name="20% - akcent 1 9 2 2 2" xfId="5403"/>
    <cellStyle name="20% - akcent 1 9 2 2 3" xfId="5404"/>
    <cellStyle name="20% - akcent 1 9 2 3" xfId="5405"/>
    <cellStyle name="20% - akcent 1 9 2 4" xfId="5406"/>
    <cellStyle name="20% - akcent 1 9 3" xfId="5407"/>
    <cellStyle name="20% - akcent 1 9 3 2" xfId="5408"/>
    <cellStyle name="20% - akcent 1 9 3 3" xfId="5409"/>
    <cellStyle name="20% - akcent 1 9 4" xfId="5410"/>
    <cellStyle name="20% - akcent 1 9 5" xfId="5411"/>
    <cellStyle name="20% - akcent 1 9 6" xfId="5400"/>
    <cellStyle name="20% - akcent 2 10" xfId="174"/>
    <cellStyle name="20% - akcent 2 10 2" xfId="5413"/>
    <cellStyle name="20% - akcent 2 10 2 2" xfId="5414"/>
    <cellStyle name="20% - akcent 2 10 2 2 2" xfId="5415"/>
    <cellStyle name="20% - akcent 2 10 2 2 3" xfId="5416"/>
    <cellStyle name="20% - akcent 2 10 2 3" xfId="5417"/>
    <cellStyle name="20% - akcent 2 10 2 4" xfId="5418"/>
    <cellStyle name="20% - akcent 2 10 3" xfId="5419"/>
    <cellStyle name="20% - akcent 2 10 3 2" xfId="5420"/>
    <cellStyle name="20% - akcent 2 10 3 3" xfId="5421"/>
    <cellStyle name="20% - akcent 2 10 4" xfId="5422"/>
    <cellStyle name="20% - akcent 2 10 5" xfId="5423"/>
    <cellStyle name="20% - akcent 2 10 6" xfId="5412"/>
    <cellStyle name="20% - akcent 2 11" xfId="175"/>
    <cellStyle name="20% - akcent 2 11 2" xfId="5425"/>
    <cellStyle name="20% - akcent 2 11 2 2" xfId="5426"/>
    <cellStyle name="20% - akcent 2 11 2 2 2" xfId="5427"/>
    <cellStyle name="20% - akcent 2 11 2 2 3" xfId="5428"/>
    <cellStyle name="20% - akcent 2 11 2 3" xfId="5429"/>
    <cellStyle name="20% - akcent 2 11 2 4" xfId="5430"/>
    <cellStyle name="20% - akcent 2 11 3" xfId="5431"/>
    <cellStyle name="20% - akcent 2 11 3 2" xfId="5432"/>
    <cellStyle name="20% - akcent 2 11 3 3" xfId="5433"/>
    <cellStyle name="20% - akcent 2 11 4" xfId="5434"/>
    <cellStyle name="20% - akcent 2 11 5" xfId="5435"/>
    <cellStyle name="20% - akcent 2 11 6" xfId="5424"/>
    <cellStyle name="20% - akcent 2 12" xfId="176"/>
    <cellStyle name="20% - akcent 2 12 2" xfId="5437"/>
    <cellStyle name="20% - akcent 2 12 2 2" xfId="5438"/>
    <cellStyle name="20% - akcent 2 12 2 2 2" xfId="5439"/>
    <cellStyle name="20% - akcent 2 12 2 2 3" xfId="5440"/>
    <cellStyle name="20% - akcent 2 12 2 3" xfId="5441"/>
    <cellStyle name="20% - akcent 2 12 2 4" xfId="5442"/>
    <cellStyle name="20% - akcent 2 12 3" xfId="5443"/>
    <cellStyle name="20% - akcent 2 12 3 2" xfId="5444"/>
    <cellStyle name="20% - akcent 2 12 3 3" xfId="5445"/>
    <cellStyle name="20% - akcent 2 12 4" xfId="5446"/>
    <cellStyle name="20% - akcent 2 12 5" xfId="5447"/>
    <cellStyle name="20% - akcent 2 12 6" xfId="5436"/>
    <cellStyle name="20% - akcent 2 13" xfId="177"/>
    <cellStyle name="20% - akcent 2 13 2" xfId="5449"/>
    <cellStyle name="20% - akcent 2 13 2 2" xfId="5450"/>
    <cellStyle name="20% - akcent 2 13 2 2 2" xfId="5451"/>
    <cellStyle name="20% - akcent 2 13 2 2 3" xfId="5452"/>
    <cellStyle name="20% - akcent 2 13 2 3" xfId="5453"/>
    <cellStyle name="20% - akcent 2 13 2 4" xfId="5454"/>
    <cellStyle name="20% - akcent 2 13 3" xfId="5455"/>
    <cellStyle name="20% - akcent 2 13 3 2" xfId="5456"/>
    <cellStyle name="20% - akcent 2 13 3 3" xfId="5457"/>
    <cellStyle name="20% - akcent 2 13 4" xfId="5458"/>
    <cellStyle name="20% - akcent 2 13 5" xfId="5459"/>
    <cellStyle name="20% - akcent 2 13 6" xfId="5448"/>
    <cellStyle name="20% - akcent 2 14" xfId="178"/>
    <cellStyle name="20% - akcent 2 14 2" xfId="5461"/>
    <cellStyle name="20% - akcent 2 14 2 2" xfId="5462"/>
    <cellStyle name="20% - akcent 2 14 2 2 2" xfId="5463"/>
    <cellStyle name="20% - akcent 2 14 2 2 3" xfId="5464"/>
    <cellStyle name="20% - akcent 2 14 2 3" xfId="5465"/>
    <cellStyle name="20% - akcent 2 14 2 4" xfId="5466"/>
    <cellStyle name="20% - akcent 2 14 3" xfId="5467"/>
    <cellStyle name="20% - akcent 2 14 3 2" xfId="5468"/>
    <cellStyle name="20% - akcent 2 14 3 3" xfId="5469"/>
    <cellStyle name="20% - akcent 2 14 4" xfId="5470"/>
    <cellStyle name="20% - akcent 2 14 5" xfId="5471"/>
    <cellStyle name="20% - akcent 2 14 6" xfId="5460"/>
    <cellStyle name="20% - akcent 2 15" xfId="5472"/>
    <cellStyle name="20% - akcent 2 15 2" xfId="5473"/>
    <cellStyle name="20% - akcent 2 15 3" xfId="5474"/>
    <cellStyle name="20% - akcent 2 16" xfId="5475"/>
    <cellStyle name="20% - akcent 2 16 2" xfId="5476"/>
    <cellStyle name="20% - akcent 2 16 3" xfId="5477"/>
    <cellStyle name="20% - akcent 2 17" xfId="5478"/>
    <cellStyle name="20% - akcent 2 18" xfId="5479"/>
    <cellStyle name="20% - akcent 2 2" xfId="179"/>
    <cellStyle name="20% - akcent 2 2 10" xfId="180"/>
    <cellStyle name="20% - akcent 2 2 10 2" xfId="5481"/>
    <cellStyle name="20% - akcent 2 2 10 2 2" xfId="5482"/>
    <cellStyle name="20% - akcent 2 2 10 2 2 2" xfId="5483"/>
    <cellStyle name="20% - akcent 2 2 10 2 2 3" xfId="5484"/>
    <cellStyle name="20% - akcent 2 2 10 2 3" xfId="5485"/>
    <cellStyle name="20% - akcent 2 2 10 2 4" xfId="5486"/>
    <cellStyle name="20% - akcent 2 2 10 3" xfId="5487"/>
    <cellStyle name="20% - akcent 2 2 10 3 2" xfId="5488"/>
    <cellStyle name="20% - akcent 2 2 10 3 3" xfId="5489"/>
    <cellStyle name="20% - akcent 2 2 10 4" xfId="5490"/>
    <cellStyle name="20% - akcent 2 2 10 5" xfId="5491"/>
    <cellStyle name="20% - akcent 2 2 10 6" xfId="5480"/>
    <cellStyle name="20% - akcent 2 2 11" xfId="181"/>
    <cellStyle name="20% - akcent 2 2 11 2" xfId="5493"/>
    <cellStyle name="20% - akcent 2 2 11 2 2" xfId="5494"/>
    <cellStyle name="20% - akcent 2 2 11 2 2 2" xfId="5495"/>
    <cellStyle name="20% - akcent 2 2 11 2 2 3" xfId="5496"/>
    <cellStyle name="20% - akcent 2 2 11 2 3" xfId="5497"/>
    <cellStyle name="20% - akcent 2 2 11 2 4" xfId="5498"/>
    <cellStyle name="20% - akcent 2 2 11 3" xfId="5499"/>
    <cellStyle name="20% - akcent 2 2 11 3 2" xfId="5500"/>
    <cellStyle name="20% - akcent 2 2 11 3 3" xfId="5501"/>
    <cellStyle name="20% - akcent 2 2 11 4" xfId="5502"/>
    <cellStyle name="20% - akcent 2 2 11 5" xfId="5503"/>
    <cellStyle name="20% - akcent 2 2 11 6" xfId="5492"/>
    <cellStyle name="20% - akcent 2 2 12" xfId="182"/>
    <cellStyle name="20% - akcent 2 2 12 2" xfId="5505"/>
    <cellStyle name="20% - akcent 2 2 12 2 2" xfId="5506"/>
    <cellStyle name="20% - akcent 2 2 12 2 2 2" xfId="5507"/>
    <cellStyle name="20% - akcent 2 2 12 2 2 3" xfId="5508"/>
    <cellStyle name="20% - akcent 2 2 12 2 3" xfId="5509"/>
    <cellStyle name="20% - akcent 2 2 12 2 4" xfId="5510"/>
    <cellStyle name="20% - akcent 2 2 12 3" xfId="5511"/>
    <cellStyle name="20% - akcent 2 2 12 3 2" xfId="5512"/>
    <cellStyle name="20% - akcent 2 2 12 3 3" xfId="5513"/>
    <cellStyle name="20% - akcent 2 2 12 4" xfId="5514"/>
    <cellStyle name="20% - akcent 2 2 12 5" xfId="5515"/>
    <cellStyle name="20% - akcent 2 2 12 6" xfId="5504"/>
    <cellStyle name="20% - akcent 2 2 13" xfId="183"/>
    <cellStyle name="20% - akcent 2 2 13 2" xfId="5517"/>
    <cellStyle name="20% - akcent 2 2 13 2 2" xfId="5518"/>
    <cellStyle name="20% - akcent 2 2 13 2 2 2" xfId="5519"/>
    <cellStyle name="20% - akcent 2 2 13 2 2 3" xfId="5520"/>
    <cellStyle name="20% - akcent 2 2 13 2 3" xfId="5521"/>
    <cellStyle name="20% - akcent 2 2 13 2 4" xfId="5522"/>
    <cellStyle name="20% - akcent 2 2 13 3" xfId="5523"/>
    <cellStyle name="20% - akcent 2 2 13 3 2" xfId="5524"/>
    <cellStyle name="20% - akcent 2 2 13 3 3" xfId="5525"/>
    <cellStyle name="20% - akcent 2 2 13 4" xfId="5526"/>
    <cellStyle name="20% - akcent 2 2 13 5" xfId="5527"/>
    <cellStyle name="20% - akcent 2 2 13 6" xfId="5516"/>
    <cellStyle name="20% - akcent 2 2 14" xfId="184"/>
    <cellStyle name="20% - akcent 2 2 14 2" xfId="5529"/>
    <cellStyle name="20% - akcent 2 2 14 2 2" xfId="5530"/>
    <cellStyle name="20% - akcent 2 2 14 2 2 2" xfId="5531"/>
    <cellStyle name="20% - akcent 2 2 14 2 2 3" xfId="5532"/>
    <cellStyle name="20% - akcent 2 2 14 2 3" xfId="5533"/>
    <cellStyle name="20% - akcent 2 2 14 2 4" xfId="5534"/>
    <cellStyle name="20% - akcent 2 2 14 3" xfId="5535"/>
    <cellStyle name="20% - akcent 2 2 14 3 2" xfId="5536"/>
    <cellStyle name="20% - akcent 2 2 14 3 3" xfId="5537"/>
    <cellStyle name="20% - akcent 2 2 14 4" xfId="5538"/>
    <cellStyle name="20% - akcent 2 2 14 5" xfId="5539"/>
    <cellStyle name="20% - akcent 2 2 14 6" xfId="5528"/>
    <cellStyle name="20% - akcent 2 2 15" xfId="5540"/>
    <cellStyle name="20% - akcent 2 2 15 2" xfId="5541"/>
    <cellStyle name="20% - akcent 2 2 15 3" xfId="5542"/>
    <cellStyle name="20% - akcent 2 2 15 4" xfId="5543"/>
    <cellStyle name="20% - akcent 2 2 16" xfId="5544"/>
    <cellStyle name="20% - akcent 2 2 16 2" xfId="5545"/>
    <cellStyle name="20% - akcent 2 2 16 3" xfId="5546"/>
    <cellStyle name="20% - akcent 2 2 2" xfId="185"/>
    <cellStyle name="20% - akcent 2 2 2 10" xfId="5547"/>
    <cellStyle name="20% - akcent 2 2 2 2" xfId="186"/>
    <cellStyle name="20% - akcent 2 2 2 2 10" xfId="5548"/>
    <cellStyle name="20% - akcent 2 2 2 2 2" xfId="187"/>
    <cellStyle name="20% - akcent 2 2 2 2 2 2" xfId="5550"/>
    <cellStyle name="20% - akcent 2 2 2 2 2 2 2" xfId="5551"/>
    <cellStyle name="20% - akcent 2 2 2 2 2 2 2 2" xfId="5552"/>
    <cellStyle name="20% - akcent 2 2 2 2 2 2 2 3" xfId="5553"/>
    <cellStyle name="20% - akcent 2 2 2 2 2 2 3" xfId="5554"/>
    <cellStyle name="20% - akcent 2 2 2 2 2 2 4" xfId="5555"/>
    <cellStyle name="20% - akcent 2 2 2 2 2 3" xfId="5556"/>
    <cellStyle name="20% - akcent 2 2 2 2 2 3 2" xfId="5557"/>
    <cellStyle name="20% - akcent 2 2 2 2 2 3 3" xfId="5558"/>
    <cellStyle name="20% - akcent 2 2 2 2 2 4" xfId="5559"/>
    <cellStyle name="20% - akcent 2 2 2 2 2 5" xfId="5560"/>
    <cellStyle name="20% - akcent 2 2 2 2 2 6" xfId="5561"/>
    <cellStyle name="20% - akcent 2 2 2 2 2 7" xfId="5562"/>
    <cellStyle name="20% - akcent 2 2 2 2 2 8" xfId="5549"/>
    <cellStyle name="20% - akcent 2 2 2 2 3" xfId="188"/>
    <cellStyle name="20% - akcent 2 2 2 2 3 2" xfId="5563"/>
    <cellStyle name="20% - akcent 2 2 2 2 3 3" xfId="5564"/>
    <cellStyle name="20% - akcent 2 2 2 2 3 4" xfId="5565"/>
    <cellStyle name="20% - akcent 2 2 2 2 4" xfId="189"/>
    <cellStyle name="20% - akcent 2 2 2 2 4 2" xfId="5567"/>
    <cellStyle name="20% - akcent 2 2 2 2 4 2 2" xfId="5568"/>
    <cellStyle name="20% - akcent 2 2 2 2 4 2 3" xfId="5569"/>
    <cellStyle name="20% - akcent 2 2 2 2 4 2 4" xfId="5570"/>
    <cellStyle name="20% - akcent 2 2 2 2 4 3" xfId="5571"/>
    <cellStyle name="20% - akcent 2 2 2 2 4 4" xfId="5572"/>
    <cellStyle name="20% - akcent 2 2 2 2 4 5" xfId="5573"/>
    <cellStyle name="20% - akcent 2 2 2 2 4 6" xfId="5566"/>
    <cellStyle name="20% - akcent 2 2 2 2 5" xfId="5574"/>
    <cellStyle name="20% - akcent 2 2 2 2 5 2" xfId="5575"/>
    <cellStyle name="20% - akcent 2 2 2 2 5 3" xfId="5576"/>
    <cellStyle name="20% - akcent 2 2 2 2 6" xfId="5577"/>
    <cellStyle name="20% - akcent 2 2 2 2 7" xfId="5578"/>
    <cellStyle name="20% - akcent 2 2 2 2 8" xfId="5579"/>
    <cellStyle name="20% - akcent 2 2 2 2 9" xfId="5580"/>
    <cellStyle name="20% - akcent 2 2 2 3" xfId="190"/>
    <cellStyle name="20% - akcent 2 2 2 3 2" xfId="5582"/>
    <cellStyle name="20% - akcent 2 2 2 3 2 2" xfId="5583"/>
    <cellStyle name="20% - akcent 2 2 2 3 2 2 2" xfId="5584"/>
    <cellStyle name="20% - akcent 2 2 2 3 2 2 3" xfId="5585"/>
    <cellStyle name="20% - akcent 2 2 2 3 2 3" xfId="5586"/>
    <cellStyle name="20% - akcent 2 2 2 3 2 4" xfId="5587"/>
    <cellStyle name="20% - akcent 2 2 2 3 2 5" xfId="5588"/>
    <cellStyle name="20% - akcent 2 2 2 3 2 6" xfId="5589"/>
    <cellStyle name="20% - akcent 2 2 2 3 3" xfId="5590"/>
    <cellStyle name="20% - akcent 2 2 2 3 3 2" xfId="5591"/>
    <cellStyle name="20% - akcent 2 2 2 3 3 3" xfId="5592"/>
    <cellStyle name="20% - akcent 2 2 2 3 3 4" xfId="5593"/>
    <cellStyle name="20% - akcent 2 2 2 3 3 5" xfId="5594"/>
    <cellStyle name="20% - akcent 2 2 2 3 4" xfId="5595"/>
    <cellStyle name="20% - akcent 2 2 2 3 4 2" xfId="5596"/>
    <cellStyle name="20% - akcent 2 2 2 3 5" xfId="5597"/>
    <cellStyle name="20% - akcent 2 2 2 3 6" xfId="5598"/>
    <cellStyle name="20% - akcent 2 2 2 3 7" xfId="5581"/>
    <cellStyle name="20% - akcent 2 2 2 4" xfId="191"/>
    <cellStyle name="20% - akcent 2 2 2 4 2" xfId="5599"/>
    <cellStyle name="20% - akcent 2 2 2 4 3" xfId="5600"/>
    <cellStyle name="20% - akcent 2 2 2 4 4" xfId="5601"/>
    <cellStyle name="20% - akcent 2 2 2 5" xfId="192"/>
    <cellStyle name="20% - akcent 2 2 2 5 2" xfId="5603"/>
    <cellStyle name="20% - akcent 2 2 2 5 2 2" xfId="5604"/>
    <cellStyle name="20% - akcent 2 2 2 5 2 3" xfId="5605"/>
    <cellStyle name="20% - akcent 2 2 2 5 2 4" xfId="5606"/>
    <cellStyle name="20% - akcent 2 2 2 5 3" xfId="5607"/>
    <cellStyle name="20% - akcent 2 2 2 5 4" xfId="5608"/>
    <cellStyle name="20% - akcent 2 2 2 5 5" xfId="5609"/>
    <cellStyle name="20% - akcent 2 2 2 5 6" xfId="5610"/>
    <cellStyle name="20% - akcent 2 2 2 5 7" xfId="5611"/>
    <cellStyle name="20% - akcent 2 2 2 5 8" xfId="5602"/>
    <cellStyle name="20% - akcent 2 2 2 6" xfId="5612"/>
    <cellStyle name="20% - akcent 2 2 2 6 2" xfId="5613"/>
    <cellStyle name="20% - akcent 2 2 2 6 3" xfId="5614"/>
    <cellStyle name="20% - akcent 2 2 2 7" xfId="5615"/>
    <cellStyle name="20% - akcent 2 2 2 8" xfId="5616"/>
    <cellStyle name="20% - akcent 2 2 2 9" xfId="5617"/>
    <cellStyle name="20% - akcent 2 2 3" xfId="193"/>
    <cellStyle name="20% - akcent 2 2 3 10" xfId="194"/>
    <cellStyle name="20% - akcent 2 2 3 10 2" xfId="5619"/>
    <cellStyle name="20% - akcent 2 2 3 10 2 2" xfId="5620"/>
    <cellStyle name="20% - akcent 2 2 3 10 2 2 2" xfId="5621"/>
    <cellStyle name="20% - akcent 2 2 3 10 2 2 3" xfId="5622"/>
    <cellStyle name="20% - akcent 2 2 3 10 2 3" xfId="5623"/>
    <cellStyle name="20% - akcent 2 2 3 10 2 4" xfId="5624"/>
    <cellStyle name="20% - akcent 2 2 3 10 3" xfId="5625"/>
    <cellStyle name="20% - akcent 2 2 3 10 3 2" xfId="5626"/>
    <cellStyle name="20% - akcent 2 2 3 10 3 3" xfId="5627"/>
    <cellStyle name="20% - akcent 2 2 3 10 4" xfId="5628"/>
    <cellStyle name="20% - akcent 2 2 3 10 5" xfId="5629"/>
    <cellStyle name="20% - akcent 2 2 3 10 6" xfId="5618"/>
    <cellStyle name="20% - akcent 2 2 3 11" xfId="195"/>
    <cellStyle name="20% - akcent 2 2 3 11 2" xfId="5631"/>
    <cellStyle name="20% - akcent 2 2 3 11 2 2" xfId="5632"/>
    <cellStyle name="20% - akcent 2 2 3 11 2 2 2" xfId="5633"/>
    <cellStyle name="20% - akcent 2 2 3 11 2 2 3" xfId="5634"/>
    <cellStyle name="20% - akcent 2 2 3 11 2 3" xfId="5635"/>
    <cellStyle name="20% - akcent 2 2 3 11 2 4" xfId="5636"/>
    <cellStyle name="20% - akcent 2 2 3 11 3" xfId="5637"/>
    <cellStyle name="20% - akcent 2 2 3 11 3 2" xfId="5638"/>
    <cellStyle name="20% - akcent 2 2 3 11 3 3" xfId="5639"/>
    <cellStyle name="20% - akcent 2 2 3 11 4" xfId="5640"/>
    <cellStyle name="20% - akcent 2 2 3 11 5" xfId="5641"/>
    <cellStyle name="20% - akcent 2 2 3 11 6" xfId="5630"/>
    <cellStyle name="20% - akcent 2 2 3 12" xfId="196"/>
    <cellStyle name="20% - akcent 2 2 3 12 2" xfId="5643"/>
    <cellStyle name="20% - akcent 2 2 3 12 2 2" xfId="5644"/>
    <cellStyle name="20% - akcent 2 2 3 12 2 2 2" xfId="5645"/>
    <cellStyle name="20% - akcent 2 2 3 12 2 2 3" xfId="5646"/>
    <cellStyle name="20% - akcent 2 2 3 12 2 3" xfId="5647"/>
    <cellStyle name="20% - akcent 2 2 3 12 2 4" xfId="5648"/>
    <cellStyle name="20% - akcent 2 2 3 12 3" xfId="5649"/>
    <cellStyle name="20% - akcent 2 2 3 12 3 2" xfId="5650"/>
    <cellStyle name="20% - akcent 2 2 3 12 3 3" xfId="5651"/>
    <cellStyle name="20% - akcent 2 2 3 12 4" xfId="5652"/>
    <cellStyle name="20% - akcent 2 2 3 12 5" xfId="5653"/>
    <cellStyle name="20% - akcent 2 2 3 12 6" xfId="5642"/>
    <cellStyle name="20% - akcent 2 2 3 13" xfId="5654"/>
    <cellStyle name="20% - akcent 2 2 3 13 2" xfId="5655"/>
    <cellStyle name="20% - akcent 2 2 3 13 3" xfId="5656"/>
    <cellStyle name="20% - akcent 2 2 3 13 4" xfId="5657"/>
    <cellStyle name="20% - akcent 2 2 3 13 5" xfId="5658"/>
    <cellStyle name="20% - akcent 2 2 3 14" xfId="5659"/>
    <cellStyle name="20% - akcent 2 2 3 2" xfId="197"/>
    <cellStyle name="20% - akcent 2 2 3 2 10" xfId="198"/>
    <cellStyle name="20% - akcent 2 2 3 2 10 2" xfId="5662"/>
    <cellStyle name="20% - akcent 2 2 3 2 10 2 2" xfId="5663"/>
    <cellStyle name="20% - akcent 2 2 3 2 10 2 2 2" xfId="5664"/>
    <cellStyle name="20% - akcent 2 2 3 2 10 2 2 3" xfId="5665"/>
    <cellStyle name="20% - akcent 2 2 3 2 10 2 3" xfId="5666"/>
    <cellStyle name="20% - akcent 2 2 3 2 10 2 4" xfId="5667"/>
    <cellStyle name="20% - akcent 2 2 3 2 10 3" xfId="5668"/>
    <cellStyle name="20% - akcent 2 2 3 2 10 3 2" xfId="5669"/>
    <cellStyle name="20% - akcent 2 2 3 2 10 3 3" xfId="5670"/>
    <cellStyle name="20% - akcent 2 2 3 2 10 4" xfId="5671"/>
    <cellStyle name="20% - akcent 2 2 3 2 10 5" xfId="5672"/>
    <cellStyle name="20% - akcent 2 2 3 2 10 6" xfId="5661"/>
    <cellStyle name="20% - akcent 2 2 3 2 11" xfId="5673"/>
    <cellStyle name="20% - akcent 2 2 3 2 11 2" xfId="5674"/>
    <cellStyle name="20% - akcent 2 2 3 2 11 2 2" xfId="5675"/>
    <cellStyle name="20% - akcent 2 2 3 2 11 2 3" xfId="5676"/>
    <cellStyle name="20% - akcent 2 2 3 2 11 3" xfId="5677"/>
    <cellStyle name="20% - akcent 2 2 3 2 11 4" xfId="5678"/>
    <cellStyle name="20% - akcent 2 2 3 2 12" xfId="5679"/>
    <cellStyle name="20% - akcent 2 2 3 2 12 2" xfId="5680"/>
    <cellStyle name="20% - akcent 2 2 3 2 12 3" xfId="5681"/>
    <cellStyle name="20% - akcent 2 2 3 2 13" xfId="5682"/>
    <cellStyle name="20% - akcent 2 2 3 2 14" xfId="5683"/>
    <cellStyle name="20% - akcent 2 2 3 2 15" xfId="5684"/>
    <cellStyle name="20% - akcent 2 2 3 2 16" xfId="5685"/>
    <cellStyle name="20% - akcent 2 2 3 2 17" xfId="5660"/>
    <cellStyle name="20% - akcent 2 2 3 2 2" xfId="199"/>
    <cellStyle name="20% - akcent 2 2 3 2 2 10" xfId="5687"/>
    <cellStyle name="20% - akcent 2 2 3 2 2 10 2" xfId="5688"/>
    <cellStyle name="20% - akcent 2 2 3 2 2 10 2 2" xfId="5689"/>
    <cellStyle name="20% - akcent 2 2 3 2 2 10 2 3" xfId="5690"/>
    <cellStyle name="20% - akcent 2 2 3 2 2 10 3" xfId="5691"/>
    <cellStyle name="20% - akcent 2 2 3 2 2 10 4" xfId="5692"/>
    <cellStyle name="20% - akcent 2 2 3 2 2 11" xfId="5693"/>
    <cellStyle name="20% - akcent 2 2 3 2 2 11 2" xfId="5694"/>
    <cellStyle name="20% - akcent 2 2 3 2 2 11 3" xfId="5695"/>
    <cellStyle name="20% - akcent 2 2 3 2 2 12" xfId="5696"/>
    <cellStyle name="20% - akcent 2 2 3 2 2 13" xfId="5697"/>
    <cellStyle name="20% - akcent 2 2 3 2 2 14" xfId="5686"/>
    <cellStyle name="20% - akcent 2 2 3 2 2 2" xfId="200"/>
    <cellStyle name="20% - akcent 2 2 3 2 2 2 2" xfId="201"/>
    <cellStyle name="20% - akcent 2 2 3 2 2 2 2 2" xfId="5700"/>
    <cellStyle name="20% - akcent 2 2 3 2 2 2 2 2 2" xfId="5701"/>
    <cellStyle name="20% - akcent 2 2 3 2 2 2 2 2 2 2" xfId="5702"/>
    <cellStyle name="20% - akcent 2 2 3 2 2 2 2 2 2 3" xfId="5703"/>
    <cellStyle name="20% - akcent 2 2 3 2 2 2 2 2 3" xfId="5704"/>
    <cellStyle name="20% - akcent 2 2 3 2 2 2 2 2 4" xfId="5705"/>
    <cellStyle name="20% - akcent 2 2 3 2 2 2 2 3" xfId="5706"/>
    <cellStyle name="20% - akcent 2 2 3 2 2 2 2 3 2" xfId="5707"/>
    <cellStyle name="20% - akcent 2 2 3 2 2 2 2 3 3" xfId="5708"/>
    <cellStyle name="20% - akcent 2 2 3 2 2 2 2 4" xfId="5709"/>
    <cellStyle name="20% - akcent 2 2 3 2 2 2 2 5" xfId="5710"/>
    <cellStyle name="20% - akcent 2 2 3 2 2 2 2 6" xfId="5699"/>
    <cellStyle name="20% - akcent 2 2 3 2 2 2 3" xfId="202"/>
    <cellStyle name="20% - akcent 2 2 3 2 2 2 3 2" xfId="5712"/>
    <cellStyle name="20% - akcent 2 2 3 2 2 2 3 2 2" xfId="5713"/>
    <cellStyle name="20% - akcent 2 2 3 2 2 2 3 2 2 2" xfId="5714"/>
    <cellStyle name="20% - akcent 2 2 3 2 2 2 3 2 2 3" xfId="5715"/>
    <cellStyle name="20% - akcent 2 2 3 2 2 2 3 2 3" xfId="5716"/>
    <cellStyle name="20% - akcent 2 2 3 2 2 2 3 2 4" xfId="5717"/>
    <cellStyle name="20% - akcent 2 2 3 2 2 2 3 3" xfId="5718"/>
    <cellStyle name="20% - akcent 2 2 3 2 2 2 3 3 2" xfId="5719"/>
    <cellStyle name="20% - akcent 2 2 3 2 2 2 3 3 3" xfId="5720"/>
    <cellStyle name="20% - akcent 2 2 3 2 2 2 3 4" xfId="5721"/>
    <cellStyle name="20% - akcent 2 2 3 2 2 2 3 5" xfId="5722"/>
    <cellStyle name="20% - akcent 2 2 3 2 2 2 3 6" xfId="5711"/>
    <cellStyle name="20% - akcent 2 2 3 2 2 2 4" xfId="5723"/>
    <cellStyle name="20% - akcent 2 2 3 2 2 2 4 2" xfId="5724"/>
    <cellStyle name="20% - akcent 2 2 3 2 2 2 4 2 2" xfId="5725"/>
    <cellStyle name="20% - akcent 2 2 3 2 2 2 4 2 3" xfId="5726"/>
    <cellStyle name="20% - akcent 2 2 3 2 2 2 4 3" xfId="5727"/>
    <cellStyle name="20% - akcent 2 2 3 2 2 2 4 4" xfId="5728"/>
    <cellStyle name="20% - akcent 2 2 3 2 2 2 5" xfId="5729"/>
    <cellStyle name="20% - akcent 2 2 3 2 2 2 5 2" xfId="5730"/>
    <cellStyle name="20% - akcent 2 2 3 2 2 2 5 3" xfId="5731"/>
    <cellStyle name="20% - akcent 2 2 3 2 2 2 6" xfId="5732"/>
    <cellStyle name="20% - akcent 2 2 3 2 2 2 7" xfId="5733"/>
    <cellStyle name="20% - akcent 2 2 3 2 2 2 8" xfId="5698"/>
    <cellStyle name="20% - akcent 2 2 3 2 2 3" xfId="203"/>
    <cellStyle name="20% - akcent 2 2 3 2 2 3 2" xfId="5735"/>
    <cellStyle name="20% - akcent 2 2 3 2 2 3 2 2" xfId="5736"/>
    <cellStyle name="20% - akcent 2 2 3 2 2 3 2 2 2" xfId="5737"/>
    <cellStyle name="20% - akcent 2 2 3 2 2 3 2 2 3" xfId="5738"/>
    <cellStyle name="20% - akcent 2 2 3 2 2 3 2 3" xfId="5739"/>
    <cellStyle name="20% - akcent 2 2 3 2 2 3 2 4" xfId="5740"/>
    <cellStyle name="20% - akcent 2 2 3 2 2 3 3" xfId="5741"/>
    <cellStyle name="20% - akcent 2 2 3 2 2 3 3 2" xfId="5742"/>
    <cellStyle name="20% - akcent 2 2 3 2 2 3 3 3" xfId="5743"/>
    <cellStyle name="20% - akcent 2 2 3 2 2 3 4" xfId="5744"/>
    <cellStyle name="20% - akcent 2 2 3 2 2 3 5" xfId="5745"/>
    <cellStyle name="20% - akcent 2 2 3 2 2 3 6" xfId="5734"/>
    <cellStyle name="20% - akcent 2 2 3 2 2 4" xfId="204"/>
    <cellStyle name="20% - akcent 2 2 3 2 2 4 2" xfId="5747"/>
    <cellStyle name="20% - akcent 2 2 3 2 2 4 2 2" xfId="5748"/>
    <cellStyle name="20% - akcent 2 2 3 2 2 4 2 2 2" xfId="5749"/>
    <cellStyle name="20% - akcent 2 2 3 2 2 4 2 2 3" xfId="5750"/>
    <cellStyle name="20% - akcent 2 2 3 2 2 4 2 3" xfId="5751"/>
    <cellStyle name="20% - akcent 2 2 3 2 2 4 2 4" xfId="5752"/>
    <cellStyle name="20% - akcent 2 2 3 2 2 4 3" xfId="5753"/>
    <cellStyle name="20% - akcent 2 2 3 2 2 4 3 2" xfId="5754"/>
    <cellStyle name="20% - akcent 2 2 3 2 2 4 3 3" xfId="5755"/>
    <cellStyle name="20% - akcent 2 2 3 2 2 4 4" xfId="5756"/>
    <cellStyle name="20% - akcent 2 2 3 2 2 4 5" xfId="5757"/>
    <cellStyle name="20% - akcent 2 2 3 2 2 4 6" xfId="5746"/>
    <cellStyle name="20% - akcent 2 2 3 2 2 5" xfId="205"/>
    <cellStyle name="20% - akcent 2 2 3 2 2 5 2" xfId="5759"/>
    <cellStyle name="20% - akcent 2 2 3 2 2 5 2 2" xfId="5760"/>
    <cellStyle name="20% - akcent 2 2 3 2 2 5 2 2 2" xfId="5761"/>
    <cellStyle name="20% - akcent 2 2 3 2 2 5 2 2 3" xfId="5762"/>
    <cellStyle name="20% - akcent 2 2 3 2 2 5 2 3" xfId="5763"/>
    <cellStyle name="20% - akcent 2 2 3 2 2 5 2 4" xfId="5764"/>
    <cellStyle name="20% - akcent 2 2 3 2 2 5 3" xfId="5765"/>
    <cellStyle name="20% - akcent 2 2 3 2 2 5 3 2" xfId="5766"/>
    <cellStyle name="20% - akcent 2 2 3 2 2 5 3 3" xfId="5767"/>
    <cellStyle name="20% - akcent 2 2 3 2 2 5 4" xfId="5768"/>
    <cellStyle name="20% - akcent 2 2 3 2 2 5 5" xfId="5769"/>
    <cellStyle name="20% - akcent 2 2 3 2 2 5 6" xfId="5758"/>
    <cellStyle name="20% - akcent 2 2 3 2 2 6" xfId="206"/>
    <cellStyle name="20% - akcent 2 2 3 2 2 6 2" xfId="5771"/>
    <cellStyle name="20% - akcent 2 2 3 2 2 6 2 2" xfId="5772"/>
    <cellStyle name="20% - akcent 2 2 3 2 2 6 2 2 2" xfId="5773"/>
    <cellStyle name="20% - akcent 2 2 3 2 2 6 2 2 3" xfId="5774"/>
    <cellStyle name="20% - akcent 2 2 3 2 2 6 2 3" xfId="5775"/>
    <cellStyle name="20% - akcent 2 2 3 2 2 6 2 4" xfId="5776"/>
    <cellStyle name="20% - akcent 2 2 3 2 2 6 3" xfId="5777"/>
    <cellStyle name="20% - akcent 2 2 3 2 2 6 3 2" xfId="5778"/>
    <cellStyle name="20% - akcent 2 2 3 2 2 6 3 3" xfId="5779"/>
    <cellStyle name="20% - akcent 2 2 3 2 2 6 4" xfId="5780"/>
    <cellStyle name="20% - akcent 2 2 3 2 2 6 5" xfId="5781"/>
    <cellStyle name="20% - akcent 2 2 3 2 2 6 6" xfId="5770"/>
    <cellStyle name="20% - akcent 2 2 3 2 2 7" xfId="207"/>
    <cellStyle name="20% - akcent 2 2 3 2 2 7 2" xfId="5783"/>
    <cellStyle name="20% - akcent 2 2 3 2 2 7 2 2" xfId="5784"/>
    <cellStyle name="20% - akcent 2 2 3 2 2 7 2 2 2" xfId="5785"/>
    <cellStyle name="20% - akcent 2 2 3 2 2 7 2 2 3" xfId="5786"/>
    <cellStyle name="20% - akcent 2 2 3 2 2 7 2 3" xfId="5787"/>
    <cellStyle name="20% - akcent 2 2 3 2 2 7 2 4" xfId="5788"/>
    <cellStyle name="20% - akcent 2 2 3 2 2 7 3" xfId="5789"/>
    <cellStyle name="20% - akcent 2 2 3 2 2 7 3 2" xfId="5790"/>
    <cellStyle name="20% - akcent 2 2 3 2 2 7 3 3" xfId="5791"/>
    <cellStyle name="20% - akcent 2 2 3 2 2 7 4" xfId="5792"/>
    <cellStyle name="20% - akcent 2 2 3 2 2 7 5" xfId="5793"/>
    <cellStyle name="20% - akcent 2 2 3 2 2 7 6" xfId="5782"/>
    <cellStyle name="20% - akcent 2 2 3 2 2 8" xfId="208"/>
    <cellStyle name="20% - akcent 2 2 3 2 2 8 2" xfId="5795"/>
    <cellStyle name="20% - akcent 2 2 3 2 2 8 2 2" xfId="5796"/>
    <cellStyle name="20% - akcent 2 2 3 2 2 8 2 2 2" xfId="5797"/>
    <cellStyle name="20% - akcent 2 2 3 2 2 8 2 2 3" xfId="5798"/>
    <cellStyle name="20% - akcent 2 2 3 2 2 8 2 3" xfId="5799"/>
    <cellStyle name="20% - akcent 2 2 3 2 2 8 2 4" xfId="5800"/>
    <cellStyle name="20% - akcent 2 2 3 2 2 8 3" xfId="5801"/>
    <cellStyle name="20% - akcent 2 2 3 2 2 8 3 2" xfId="5802"/>
    <cellStyle name="20% - akcent 2 2 3 2 2 8 3 3" xfId="5803"/>
    <cellStyle name="20% - akcent 2 2 3 2 2 8 4" xfId="5804"/>
    <cellStyle name="20% - akcent 2 2 3 2 2 8 5" xfId="5805"/>
    <cellStyle name="20% - akcent 2 2 3 2 2 8 6" xfId="5794"/>
    <cellStyle name="20% - akcent 2 2 3 2 2 9" xfId="209"/>
    <cellStyle name="20% - akcent 2 2 3 2 2 9 2" xfId="5807"/>
    <cellStyle name="20% - akcent 2 2 3 2 2 9 2 2" xfId="5808"/>
    <cellStyle name="20% - akcent 2 2 3 2 2 9 2 2 2" xfId="5809"/>
    <cellStyle name="20% - akcent 2 2 3 2 2 9 2 2 3" xfId="5810"/>
    <cellStyle name="20% - akcent 2 2 3 2 2 9 2 3" xfId="5811"/>
    <cellStyle name="20% - akcent 2 2 3 2 2 9 2 4" xfId="5812"/>
    <cellStyle name="20% - akcent 2 2 3 2 2 9 3" xfId="5813"/>
    <cellStyle name="20% - akcent 2 2 3 2 2 9 3 2" xfId="5814"/>
    <cellStyle name="20% - akcent 2 2 3 2 2 9 3 3" xfId="5815"/>
    <cellStyle name="20% - akcent 2 2 3 2 2 9 4" xfId="5816"/>
    <cellStyle name="20% - akcent 2 2 3 2 2 9 5" xfId="5817"/>
    <cellStyle name="20% - akcent 2 2 3 2 2 9 6" xfId="5806"/>
    <cellStyle name="20% - akcent 2 2 3 2 3" xfId="210"/>
    <cellStyle name="20% - akcent 2 2 3 2 3 10" xfId="5818"/>
    <cellStyle name="20% - akcent 2 2 3 2 3 2" xfId="211"/>
    <cellStyle name="20% - akcent 2 2 3 2 3 2 2" xfId="212"/>
    <cellStyle name="20% - akcent 2 2 3 2 3 2 2 2" xfId="5821"/>
    <cellStyle name="20% - akcent 2 2 3 2 3 2 2 2 2" xfId="5822"/>
    <cellStyle name="20% - akcent 2 2 3 2 3 2 2 2 2 2" xfId="5823"/>
    <cellStyle name="20% - akcent 2 2 3 2 3 2 2 2 2 3" xfId="5824"/>
    <cellStyle name="20% - akcent 2 2 3 2 3 2 2 2 3" xfId="5825"/>
    <cellStyle name="20% - akcent 2 2 3 2 3 2 2 2 4" xfId="5826"/>
    <cellStyle name="20% - akcent 2 2 3 2 3 2 2 3" xfId="5827"/>
    <cellStyle name="20% - akcent 2 2 3 2 3 2 2 3 2" xfId="5828"/>
    <cellStyle name="20% - akcent 2 2 3 2 3 2 2 3 3" xfId="5829"/>
    <cellStyle name="20% - akcent 2 2 3 2 3 2 2 4" xfId="5830"/>
    <cellStyle name="20% - akcent 2 2 3 2 3 2 2 5" xfId="5831"/>
    <cellStyle name="20% - akcent 2 2 3 2 3 2 2 6" xfId="5820"/>
    <cellStyle name="20% - akcent 2 2 3 2 3 2 3" xfId="5832"/>
    <cellStyle name="20% - akcent 2 2 3 2 3 2 3 2" xfId="5833"/>
    <cellStyle name="20% - akcent 2 2 3 2 3 2 3 2 2" xfId="5834"/>
    <cellStyle name="20% - akcent 2 2 3 2 3 2 3 2 3" xfId="5835"/>
    <cellStyle name="20% - akcent 2 2 3 2 3 2 3 3" xfId="5836"/>
    <cellStyle name="20% - akcent 2 2 3 2 3 2 3 4" xfId="5837"/>
    <cellStyle name="20% - akcent 2 2 3 2 3 2 4" xfId="5838"/>
    <cellStyle name="20% - akcent 2 2 3 2 3 2 4 2" xfId="5839"/>
    <cellStyle name="20% - akcent 2 2 3 2 3 2 4 3" xfId="5840"/>
    <cellStyle name="20% - akcent 2 2 3 2 3 2 5" xfId="5841"/>
    <cellStyle name="20% - akcent 2 2 3 2 3 2 6" xfId="5842"/>
    <cellStyle name="20% - akcent 2 2 3 2 3 2 7" xfId="5819"/>
    <cellStyle name="20% - akcent 2 2 3 2 3 3" xfId="213"/>
    <cellStyle name="20% - akcent 2 2 3 2 3 3 2" xfId="5844"/>
    <cellStyle name="20% - akcent 2 2 3 2 3 3 2 2" xfId="5845"/>
    <cellStyle name="20% - akcent 2 2 3 2 3 3 2 2 2" xfId="5846"/>
    <cellStyle name="20% - akcent 2 2 3 2 3 3 2 2 3" xfId="5847"/>
    <cellStyle name="20% - akcent 2 2 3 2 3 3 2 3" xfId="5848"/>
    <cellStyle name="20% - akcent 2 2 3 2 3 3 2 4" xfId="5849"/>
    <cellStyle name="20% - akcent 2 2 3 2 3 3 3" xfId="5850"/>
    <cellStyle name="20% - akcent 2 2 3 2 3 3 3 2" xfId="5851"/>
    <cellStyle name="20% - akcent 2 2 3 2 3 3 3 3" xfId="5852"/>
    <cellStyle name="20% - akcent 2 2 3 2 3 3 4" xfId="5853"/>
    <cellStyle name="20% - akcent 2 2 3 2 3 3 5" xfId="5854"/>
    <cellStyle name="20% - akcent 2 2 3 2 3 3 6" xfId="5843"/>
    <cellStyle name="20% - akcent 2 2 3 2 3 4" xfId="214"/>
    <cellStyle name="20% - akcent 2 2 3 2 3 4 2" xfId="5856"/>
    <cellStyle name="20% - akcent 2 2 3 2 3 4 2 2" xfId="5857"/>
    <cellStyle name="20% - akcent 2 2 3 2 3 4 2 2 2" xfId="5858"/>
    <cellStyle name="20% - akcent 2 2 3 2 3 4 2 2 3" xfId="5859"/>
    <cellStyle name="20% - akcent 2 2 3 2 3 4 2 3" xfId="5860"/>
    <cellStyle name="20% - akcent 2 2 3 2 3 4 2 4" xfId="5861"/>
    <cellStyle name="20% - akcent 2 2 3 2 3 4 3" xfId="5862"/>
    <cellStyle name="20% - akcent 2 2 3 2 3 4 3 2" xfId="5863"/>
    <cellStyle name="20% - akcent 2 2 3 2 3 4 3 3" xfId="5864"/>
    <cellStyle name="20% - akcent 2 2 3 2 3 4 4" xfId="5865"/>
    <cellStyle name="20% - akcent 2 2 3 2 3 4 5" xfId="5866"/>
    <cellStyle name="20% - akcent 2 2 3 2 3 4 6" xfId="5855"/>
    <cellStyle name="20% - akcent 2 2 3 2 3 5" xfId="215"/>
    <cellStyle name="20% - akcent 2 2 3 2 3 5 2" xfId="5868"/>
    <cellStyle name="20% - akcent 2 2 3 2 3 5 2 2" xfId="5869"/>
    <cellStyle name="20% - akcent 2 2 3 2 3 5 2 2 2" xfId="5870"/>
    <cellStyle name="20% - akcent 2 2 3 2 3 5 2 2 3" xfId="5871"/>
    <cellStyle name="20% - akcent 2 2 3 2 3 5 2 3" xfId="5872"/>
    <cellStyle name="20% - akcent 2 2 3 2 3 5 2 4" xfId="5873"/>
    <cellStyle name="20% - akcent 2 2 3 2 3 5 3" xfId="5874"/>
    <cellStyle name="20% - akcent 2 2 3 2 3 5 3 2" xfId="5875"/>
    <cellStyle name="20% - akcent 2 2 3 2 3 5 3 3" xfId="5876"/>
    <cellStyle name="20% - akcent 2 2 3 2 3 5 4" xfId="5877"/>
    <cellStyle name="20% - akcent 2 2 3 2 3 5 5" xfId="5878"/>
    <cellStyle name="20% - akcent 2 2 3 2 3 5 6" xfId="5867"/>
    <cellStyle name="20% - akcent 2 2 3 2 3 6" xfId="5879"/>
    <cellStyle name="20% - akcent 2 2 3 2 3 6 2" xfId="5880"/>
    <cellStyle name="20% - akcent 2 2 3 2 3 6 2 2" xfId="5881"/>
    <cellStyle name="20% - akcent 2 2 3 2 3 6 2 3" xfId="5882"/>
    <cellStyle name="20% - akcent 2 2 3 2 3 6 3" xfId="5883"/>
    <cellStyle name="20% - akcent 2 2 3 2 3 6 4" xfId="5884"/>
    <cellStyle name="20% - akcent 2 2 3 2 3 7" xfId="5885"/>
    <cellStyle name="20% - akcent 2 2 3 2 3 7 2" xfId="5886"/>
    <cellStyle name="20% - akcent 2 2 3 2 3 7 3" xfId="5887"/>
    <cellStyle name="20% - akcent 2 2 3 2 3 8" xfId="5888"/>
    <cellStyle name="20% - akcent 2 2 3 2 3 9" xfId="5889"/>
    <cellStyle name="20% - akcent 2 2 3 2 4" xfId="216"/>
    <cellStyle name="20% - akcent 2 2 3 2 4 2" xfId="217"/>
    <cellStyle name="20% - akcent 2 2 3 2 4 2 2" xfId="5892"/>
    <cellStyle name="20% - akcent 2 2 3 2 4 2 2 2" xfId="5893"/>
    <cellStyle name="20% - akcent 2 2 3 2 4 2 2 2 2" xfId="5894"/>
    <cellStyle name="20% - akcent 2 2 3 2 4 2 2 2 3" xfId="5895"/>
    <cellStyle name="20% - akcent 2 2 3 2 4 2 2 3" xfId="5896"/>
    <cellStyle name="20% - akcent 2 2 3 2 4 2 2 4" xfId="5897"/>
    <cellStyle name="20% - akcent 2 2 3 2 4 2 3" xfId="5898"/>
    <cellStyle name="20% - akcent 2 2 3 2 4 2 3 2" xfId="5899"/>
    <cellStyle name="20% - akcent 2 2 3 2 4 2 3 3" xfId="5900"/>
    <cellStyle name="20% - akcent 2 2 3 2 4 2 4" xfId="5901"/>
    <cellStyle name="20% - akcent 2 2 3 2 4 2 5" xfId="5902"/>
    <cellStyle name="20% - akcent 2 2 3 2 4 2 6" xfId="5891"/>
    <cellStyle name="20% - akcent 2 2 3 2 4 3" xfId="5903"/>
    <cellStyle name="20% - akcent 2 2 3 2 4 3 2" xfId="5904"/>
    <cellStyle name="20% - akcent 2 2 3 2 4 3 2 2" xfId="5905"/>
    <cellStyle name="20% - akcent 2 2 3 2 4 3 2 3" xfId="5906"/>
    <cellStyle name="20% - akcent 2 2 3 2 4 3 3" xfId="5907"/>
    <cellStyle name="20% - akcent 2 2 3 2 4 3 4" xfId="5908"/>
    <cellStyle name="20% - akcent 2 2 3 2 4 4" xfId="5909"/>
    <cellStyle name="20% - akcent 2 2 3 2 4 4 2" xfId="5910"/>
    <cellStyle name="20% - akcent 2 2 3 2 4 4 3" xfId="5911"/>
    <cellStyle name="20% - akcent 2 2 3 2 4 5" xfId="5912"/>
    <cellStyle name="20% - akcent 2 2 3 2 4 6" xfId="5913"/>
    <cellStyle name="20% - akcent 2 2 3 2 4 7" xfId="5890"/>
    <cellStyle name="20% - akcent 2 2 3 2 5" xfId="218"/>
    <cellStyle name="20% - akcent 2 2 3 2 5 2" xfId="5915"/>
    <cellStyle name="20% - akcent 2 2 3 2 5 2 2" xfId="5916"/>
    <cellStyle name="20% - akcent 2 2 3 2 5 2 2 2" xfId="5917"/>
    <cellStyle name="20% - akcent 2 2 3 2 5 2 2 3" xfId="5918"/>
    <cellStyle name="20% - akcent 2 2 3 2 5 2 3" xfId="5919"/>
    <cellStyle name="20% - akcent 2 2 3 2 5 2 4" xfId="5920"/>
    <cellStyle name="20% - akcent 2 2 3 2 5 3" xfId="5921"/>
    <cellStyle name="20% - akcent 2 2 3 2 5 3 2" xfId="5922"/>
    <cellStyle name="20% - akcent 2 2 3 2 5 3 3" xfId="5923"/>
    <cellStyle name="20% - akcent 2 2 3 2 5 4" xfId="5924"/>
    <cellStyle name="20% - akcent 2 2 3 2 5 5" xfId="5925"/>
    <cellStyle name="20% - akcent 2 2 3 2 5 6" xfId="5914"/>
    <cellStyle name="20% - akcent 2 2 3 2 6" xfId="219"/>
    <cellStyle name="20% - akcent 2 2 3 2 6 2" xfId="5927"/>
    <cellStyle name="20% - akcent 2 2 3 2 6 2 2" xfId="5928"/>
    <cellStyle name="20% - akcent 2 2 3 2 6 2 2 2" xfId="5929"/>
    <cellStyle name="20% - akcent 2 2 3 2 6 2 2 3" xfId="5930"/>
    <cellStyle name="20% - akcent 2 2 3 2 6 2 3" xfId="5931"/>
    <cellStyle name="20% - akcent 2 2 3 2 6 2 4" xfId="5932"/>
    <cellStyle name="20% - akcent 2 2 3 2 6 3" xfId="5933"/>
    <cellStyle name="20% - akcent 2 2 3 2 6 3 2" xfId="5934"/>
    <cellStyle name="20% - akcent 2 2 3 2 6 3 3" xfId="5935"/>
    <cellStyle name="20% - akcent 2 2 3 2 6 4" xfId="5936"/>
    <cellStyle name="20% - akcent 2 2 3 2 6 5" xfId="5937"/>
    <cellStyle name="20% - akcent 2 2 3 2 6 6" xfId="5926"/>
    <cellStyle name="20% - akcent 2 2 3 2 7" xfId="220"/>
    <cellStyle name="20% - akcent 2 2 3 2 7 2" xfId="5939"/>
    <cellStyle name="20% - akcent 2 2 3 2 7 2 2" xfId="5940"/>
    <cellStyle name="20% - akcent 2 2 3 2 7 2 2 2" xfId="5941"/>
    <cellStyle name="20% - akcent 2 2 3 2 7 2 2 3" xfId="5942"/>
    <cellStyle name="20% - akcent 2 2 3 2 7 2 3" xfId="5943"/>
    <cellStyle name="20% - akcent 2 2 3 2 7 2 4" xfId="5944"/>
    <cellStyle name="20% - akcent 2 2 3 2 7 3" xfId="5945"/>
    <cellStyle name="20% - akcent 2 2 3 2 7 3 2" xfId="5946"/>
    <cellStyle name="20% - akcent 2 2 3 2 7 3 3" xfId="5947"/>
    <cellStyle name="20% - akcent 2 2 3 2 7 4" xfId="5948"/>
    <cellStyle name="20% - akcent 2 2 3 2 7 5" xfId="5949"/>
    <cellStyle name="20% - akcent 2 2 3 2 7 6" xfId="5938"/>
    <cellStyle name="20% - akcent 2 2 3 2 8" xfId="221"/>
    <cellStyle name="20% - akcent 2 2 3 2 8 2" xfId="5951"/>
    <cellStyle name="20% - akcent 2 2 3 2 8 2 2" xfId="5952"/>
    <cellStyle name="20% - akcent 2 2 3 2 8 2 2 2" xfId="5953"/>
    <cellStyle name="20% - akcent 2 2 3 2 8 2 2 3" xfId="5954"/>
    <cellStyle name="20% - akcent 2 2 3 2 8 2 3" xfId="5955"/>
    <cellStyle name="20% - akcent 2 2 3 2 8 2 4" xfId="5956"/>
    <cellStyle name="20% - akcent 2 2 3 2 8 3" xfId="5957"/>
    <cellStyle name="20% - akcent 2 2 3 2 8 3 2" xfId="5958"/>
    <cellStyle name="20% - akcent 2 2 3 2 8 3 3" xfId="5959"/>
    <cellStyle name="20% - akcent 2 2 3 2 8 4" xfId="5960"/>
    <cellStyle name="20% - akcent 2 2 3 2 8 5" xfId="5961"/>
    <cellStyle name="20% - akcent 2 2 3 2 8 6" xfId="5950"/>
    <cellStyle name="20% - akcent 2 2 3 2 9" xfId="222"/>
    <cellStyle name="20% - akcent 2 2 3 2 9 2" xfId="5963"/>
    <cellStyle name="20% - akcent 2 2 3 2 9 2 2" xfId="5964"/>
    <cellStyle name="20% - akcent 2 2 3 2 9 2 2 2" xfId="5965"/>
    <cellStyle name="20% - akcent 2 2 3 2 9 2 2 3" xfId="5966"/>
    <cellStyle name="20% - akcent 2 2 3 2 9 2 3" xfId="5967"/>
    <cellStyle name="20% - akcent 2 2 3 2 9 2 4" xfId="5968"/>
    <cellStyle name="20% - akcent 2 2 3 2 9 3" xfId="5969"/>
    <cellStyle name="20% - akcent 2 2 3 2 9 3 2" xfId="5970"/>
    <cellStyle name="20% - akcent 2 2 3 2 9 3 3" xfId="5971"/>
    <cellStyle name="20% - akcent 2 2 3 2 9 4" xfId="5972"/>
    <cellStyle name="20% - akcent 2 2 3 2 9 5" xfId="5973"/>
    <cellStyle name="20% - akcent 2 2 3 2 9 6" xfId="5962"/>
    <cellStyle name="20% - akcent 2 2 3 3" xfId="223"/>
    <cellStyle name="20% - akcent 2 2 3 3 10" xfId="5975"/>
    <cellStyle name="20% - akcent 2 2 3 3 10 2" xfId="5976"/>
    <cellStyle name="20% - akcent 2 2 3 3 10 2 2" xfId="5977"/>
    <cellStyle name="20% - akcent 2 2 3 3 10 2 3" xfId="5978"/>
    <cellStyle name="20% - akcent 2 2 3 3 10 3" xfId="5979"/>
    <cellStyle name="20% - akcent 2 2 3 3 10 4" xfId="5980"/>
    <cellStyle name="20% - akcent 2 2 3 3 11" xfId="5981"/>
    <cellStyle name="20% - akcent 2 2 3 3 11 2" xfId="5982"/>
    <cellStyle name="20% - akcent 2 2 3 3 11 3" xfId="5983"/>
    <cellStyle name="20% - akcent 2 2 3 3 12" xfId="5984"/>
    <cellStyle name="20% - akcent 2 2 3 3 13" xfId="5985"/>
    <cellStyle name="20% - akcent 2 2 3 3 14" xfId="5974"/>
    <cellStyle name="20% - akcent 2 2 3 3 2" xfId="224"/>
    <cellStyle name="20% - akcent 2 2 3 3 2 2" xfId="225"/>
    <cellStyle name="20% - akcent 2 2 3 3 2 2 2" xfId="5988"/>
    <cellStyle name="20% - akcent 2 2 3 3 2 2 2 2" xfId="5989"/>
    <cellStyle name="20% - akcent 2 2 3 3 2 2 2 2 2" xfId="5990"/>
    <cellStyle name="20% - akcent 2 2 3 3 2 2 2 2 3" xfId="5991"/>
    <cellStyle name="20% - akcent 2 2 3 3 2 2 2 3" xfId="5992"/>
    <cellStyle name="20% - akcent 2 2 3 3 2 2 2 4" xfId="5993"/>
    <cellStyle name="20% - akcent 2 2 3 3 2 2 3" xfId="5994"/>
    <cellStyle name="20% - akcent 2 2 3 3 2 2 3 2" xfId="5995"/>
    <cellStyle name="20% - akcent 2 2 3 3 2 2 3 3" xfId="5996"/>
    <cellStyle name="20% - akcent 2 2 3 3 2 2 4" xfId="5997"/>
    <cellStyle name="20% - akcent 2 2 3 3 2 2 5" xfId="5998"/>
    <cellStyle name="20% - akcent 2 2 3 3 2 2 6" xfId="5987"/>
    <cellStyle name="20% - akcent 2 2 3 3 2 3" xfId="226"/>
    <cellStyle name="20% - akcent 2 2 3 3 2 3 2" xfId="6000"/>
    <cellStyle name="20% - akcent 2 2 3 3 2 3 2 2" xfId="6001"/>
    <cellStyle name="20% - akcent 2 2 3 3 2 3 2 2 2" xfId="6002"/>
    <cellStyle name="20% - akcent 2 2 3 3 2 3 2 2 3" xfId="6003"/>
    <cellStyle name="20% - akcent 2 2 3 3 2 3 2 3" xfId="6004"/>
    <cellStyle name="20% - akcent 2 2 3 3 2 3 2 4" xfId="6005"/>
    <cellStyle name="20% - akcent 2 2 3 3 2 3 3" xfId="6006"/>
    <cellStyle name="20% - akcent 2 2 3 3 2 3 3 2" xfId="6007"/>
    <cellStyle name="20% - akcent 2 2 3 3 2 3 3 3" xfId="6008"/>
    <cellStyle name="20% - akcent 2 2 3 3 2 3 4" xfId="6009"/>
    <cellStyle name="20% - akcent 2 2 3 3 2 3 5" xfId="6010"/>
    <cellStyle name="20% - akcent 2 2 3 3 2 3 6" xfId="5999"/>
    <cellStyle name="20% - akcent 2 2 3 3 2 4" xfId="6011"/>
    <cellStyle name="20% - akcent 2 2 3 3 2 4 2" xfId="6012"/>
    <cellStyle name="20% - akcent 2 2 3 3 2 4 2 2" xfId="6013"/>
    <cellStyle name="20% - akcent 2 2 3 3 2 4 2 3" xfId="6014"/>
    <cellStyle name="20% - akcent 2 2 3 3 2 4 3" xfId="6015"/>
    <cellStyle name="20% - akcent 2 2 3 3 2 4 4" xfId="6016"/>
    <cellStyle name="20% - akcent 2 2 3 3 2 5" xfId="6017"/>
    <cellStyle name="20% - akcent 2 2 3 3 2 5 2" xfId="6018"/>
    <cellStyle name="20% - akcent 2 2 3 3 2 5 3" xfId="6019"/>
    <cellStyle name="20% - akcent 2 2 3 3 2 6" xfId="6020"/>
    <cellStyle name="20% - akcent 2 2 3 3 2 7" xfId="6021"/>
    <cellStyle name="20% - akcent 2 2 3 3 2 8" xfId="5986"/>
    <cellStyle name="20% - akcent 2 2 3 3 3" xfId="227"/>
    <cellStyle name="20% - akcent 2 2 3 3 3 2" xfId="6023"/>
    <cellStyle name="20% - akcent 2 2 3 3 3 2 2" xfId="6024"/>
    <cellStyle name="20% - akcent 2 2 3 3 3 2 2 2" xfId="6025"/>
    <cellStyle name="20% - akcent 2 2 3 3 3 2 2 3" xfId="6026"/>
    <cellStyle name="20% - akcent 2 2 3 3 3 2 3" xfId="6027"/>
    <cellStyle name="20% - akcent 2 2 3 3 3 2 4" xfId="6028"/>
    <cellStyle name="20% - akcent 2 2 3 3 3 3" xfId="6029"/>
    <cellStyle name="20% - akcent 2 2 3 3 3 3 2" xfId="6030"/>
    <cellStyle name="20% - akcent 2 2 3 3 3 3 3" xfId="6031"/>
    <cellStyle name="20% - akcent 2 2 3 3 3 4" xfId="6032"/>
    <cellStyle name="20% - akcent 2 2 3 3 3 5" xfId="6033"/>
    <cellStyle name="20% - akcent 2 2 3 3 3 6" xfId="6022"/>
    <cellStyle name="20% - akcent 2 2 3 3 4" xfId="228"/>
    <cellStyle name="20% - akcent 2 2 3 3 4 2" xfId="6035"/>
    <cellStyle name="20% - akcent 2 2 3 3 4 2 2" xfId="6036"/>
    <cellStyle name="20% - akcent 2 2 3 3 4 2 2 2" xfId="6037"/>
    <cellStyle name="20% - akcent 2 2 3 3 4 2 2 3" xfId="6038"/>
    <cellStyle name="20% - akcent 2 2 3 3 4 2 3" xfId="6039"/>
    <cellStyle name="20% - akcent 2 2 3 3 4 2 4" xfId="6040"/>
    <cellStyle name="20% - akcent 2 2 3 3 4 3" xfId="6041"/>
    <cellStyle name="20% - akcent 2 2 3 3 4 3 2" xfId="6042"/>
    <cellStyle name="20% - akcent 2 2 3 3 4 3 3" xfId="6043"/>
    <cellStyle name="20% - akcent 2 2 3 3 4 4" xfId="6044"/>
    <cellStyle name="20% - akcent 2 2 3 3 4 5" xfId="6045"/>
    <cellStyle name="20% - akcent 2 2 3 3 4 6" xfId="6034"/>
    <cellStyle name="20% - akcent 2 2 3 3 5" xfId="229"/>
    <cellStyle name="20% - akcent 2 2 3 3 5 2" xfId="6047"/>
    <cellStyle name="20% - akcent 2 2 3 3 5 2 2" xfId="6048"/>
    <cellStyle name="20% - akcent 2 2 3 3 5 2 2 2" xfId="6049"/>
    <cellStyle name="20% - akcent 2 2 3 3 5 2 2 3" xfId="6050"/>
    <cellStyle name="20% - akcent 2 2 3 3 5 2 3" xfId="6051"/>
    <cellStyle name="20% - akcent 2 2 3 3 5 2 4" xfId="6052"/>
    <cellStyle name="20% - akcent 2 2 3 3 5 3" xfId="6053"/>
    <cellStyle name="20% - akcent 2 2 3 3 5 3 2" xfId="6054"/>
    <cellStyle name="20% - akcent 2 2 3 3 5 3 3" xfId="6055"/>
    <cellStyle name="20% - akcent 2 2 3 3 5 4" xfId="6056"/>
    <cellStyle name="20% - akcent 2 2 3 3 5 5" xfId="6057"/>
    <cellStyle name="20% - akcent 2 2 3 3 5 6" xfId="6046"/>
    <cellStyle name="20% - akcent 2 2 3 3 6" xfId="230"/>
    <cellStyle name="20% - akcent 2 2 3 3 6 2" xfId="6059"/>
    <cellStyle name="20% - akcent 2 2 3 3 6 2 2" xfId="6060"/>
    <cellStyle name="20% - akcent 2 2 3 3 6 2 2 2" xfId="6061"/>
    <cellStyle name="20% - akcent 2 2 3 3 6 2 2 3" xfId="6062"/>
    <cellStyle name="20% - akcent 2 2 3 3 6 2 3" xfId="6063"/>
    <cellStyle name="20% - akcent 2 2 3 3 6 2 4" xfId="6064"/>
    <cellStyle name="20% - akcent 2 2 3 3 6 3" xfId="6065"/>
    <cellStyle name="20% - akcent 2 2 3 3 6 3 2" xfId="6066"/>
    <cellStyle name="20% - akcent 2 2 3 3 6 3 3" xfId="6067"/>
    <cellStyle name="20% - akcent 2 2 3 3 6 4" xfId="6068"/>
    <cellStyle name="20% - akcent 2 2 3 3 6 5" xfId="6069"/>
    <cellStyle name="20% - akcent 2 2 3 3 6 6" xfId="6058"/>
    <cellStyle name="20% - akcent 2 2 3 3 7" xfId="231"/>
    <cellStyle name="20% - akcent 2 2 3 3 7 2" xfId="6071"/>
    <cellStyle name="20% - akcent 2 2 3 3 7 2 2" xfId="6072"/>
    <cellStyle name="20% - akcent 2 2 3 3 7 2 2 2" xfId="6073"/>
    <cellStyle name="20% - akcent 2 2 3 3 7 2 2 3" xfId="6074"/>
    <cellStyle name="20% - akcent 2 2 3 3 7 2 3" xfId="6075"/>
    <cellStyle name="20% - akcent 2 2 3 3 7 2 4" xfId="6076"/>
    <cellStyle name="20% - akcent 2 2 3 3 7 3" xfId="6077"/>
    <cellStyle name="20% - akcent 2 2 3 3 7 3 2" xfId="6078"/>
    <cellStyle name="20% - akcent 2 2 3 3 7 3 3" xfId="6079"/>
    <cellStyle name="20% - akcent 2 2 3 3 7 4" xfId="6080"/>
    <cellStyle name="20% - akcent 2 2 3 3 7 5" xfId="6081"/>
    <cellStyle name="20% - akcent 2 2 3 3 7 6" xfId="6070"/>
    <cellStyle name="20% - akcent 2 2 3 3 8" xfId="232"/>
    <cellStyle name="20% - akcent 2 2 3 3 8 2" xfId="6083"/>
    <cellStyle name="20% - akcent 2 2 3 3 8 2 2" xfId="6084"/>
    <cellStyle name="20% - akcent 2 2 3 3 8 2 2 2" xfId="6085"/>
    <cellStyle name="20% - akcent 2 2 3 3 8 2 2 3" xfId="6086"/>
    <cellStyle name="20% - akcent 2 2 3 3 8 2 3" xfId="6087"/>
    <cellStyle name="20% - akcent 2 2 3 3 8 2 4" xfId="6088"/>
    <cellStyle name="20% - akcent 2 2 3 3 8 3" xfId="6089"/>
    <cellStyle name="20% - akcent 2 2 3 3 8 3 2" xfId="6090"/>
    <cellStyle name="20% - akcent 2 2 3 3 8 3 3" xfId="6091"/>
    <cellStyle name="20% - akcent 2 2 3 3 8 4" xfId="6092"/>
    <cellStyle name="20% - akcent 2 2 3 3 8 5" xfId="6093"/>
    <cellStyle name="20% - akcent 2 2 3 3 8 6" xfId="6082"/>
    <cellStyle name="20% - akcent 2 2 3 3 9" xfId="233"/>
    <cellStyle name="20% - akcent 2 2 3 3 9 2" xfId="6095"/>
    <cellStyle name="20% - akcent 2 2 3 3 9 2 2" xfId="6096"/>
    <cellStyle name="20% - akcent 2 2 3 3 9 2 2 2" xfId="6097"/>
    <cellStyle name="20% - akcent 2 2 3 3 9 2 2 3" xfId="6098"/>
    <cellStyle name="20% - akcent 2 2 3 3 9 2 3" xfId="6099"/>
    <cellStyle name="20% - akcent 2 2 3 3 9 2 4" xfId="6100"/>
    <cellStyle name="20% - akcent 2 2 3 3 9 3" xfId="6101"/>
    <cellStyle name="20% - akcent 2 2 3 3 9 3 2" xfId="6102"/>
    <cellStyle name="20% - akcent 2 2 3 3 9 3 3" xfId="6103"/>
    <cellStyle name="20% - akcent 2 2 3 3 9 4" xfId="6104"/>
    <cellStyle name="20% - akcent 2 2 3 3 9 5" xfId="6105"/>
    <cellStyle name="20% - akcent 2 2 3 3 9 6" xfId="6094"/>
    <cellStyle name="20% - akcent 2 2 3 4" xfId="234"/>
    <cellStyle name="20% - akcent 2 2 3 4 10" xfId="6106"/>
    <cellStyle name="20% - akcent 2 2 3 4 2" xfId="235"/>
    <cellStyle name="20% - akcent 2 2 3 4 2 2" xfId="236"/>
    <cellStyle name="20% - akcent 2 2 3 4 2 2 2" xfId="6109"/>
    <cellStyle name="20% - akcent 2 2 3 4 2 2 2 2" xfId="6110"/>
    <cellStyle name="20% - akcent 2 2 3 4 2 2 2 2 2" xfId="6111"/>
    <cellStyle name="20% - akcent 2 2 3 4 2 2 2 2 3" xfId="6112"/>
    <cellStyle name="20% - akcent 2 2 3 4 2 2 2 3" xfId="6113"/>
    <cellStyle name="20% - akcent 2 2 3 4 2 2 2 4" xfId="6114"/>
    <cellStyle name="20% - akcent 2 2 3 4 2 2 3" xfId="6115"/>
    <cellStyle name="20% - akcent 2 2 3 4 2 2 3 2" xfId="6116"/>
    <cellStyle name="20% - akcent 2 2 3 4 2 2 3 3" xfId="6117"/>
    <cellStyle name="20% - akcent 2 2 3 4 2 2 4" xfId="6118"/>
    <cellStyle name="20% - akcent 2 2 3 4 2 2 5" xfId="6119"/>
    <cellStyle name="20% - akcent 2 2 3 4 2 2 6" xfId="6108"/>
    <cellStyle name="20% - akcent 2 2 3 4 2 3" xfId="6120"/>
    <cellStyle name="20% - akcent 2 2 3 4 2 3 2" xfId="6121"/>
    <cellStyle name="20% - akcent 2 2 3 4 2 3 2 2" xfId="6122"/>
    <cellStyle name="20% - akcent 2 2 3 4 2 3 2 3" xfId="6123"/>
    <cellStyle name="20% - akcent 2 2 3 4 2 3 3" xfId="6124"/>
    <cellStyle name="20% - akcent 2 2 3 4 2 3 4" xfId="6125"/>
    <cellStyle name="20% - akcent 2 2 3 4 2 4" xfId="6126"/>
    <cellStyle name="20% - akcent 2 2 3 4 2 4 2" xfId="6127"/>
    <cellStyle name="20% - akcent 2 2 3 4 2 4 3" xfId="6128"/>
    <cellStyle name="20% - akcent 2 2 3 4 2 5" xfId="6129"/>
    <cellStyle name="20% - akcent 2 2 3 4 2 6" xfId="6130"/>
    <cellStyle name="20% - akcent 2 2 3 4 2 7" xfId="6107"/>
    <cellStyle name="20% - akcent 2 2 3 4 3" xfId="237"/>
    <cellStyle name="20% - akcent 2 2 3 4 3 2" xfId="6132"/>
    <cellStyle name="20% - akcent 2 2 3 4 3 2 2" xfId="6133"/>
    <cellStyle name="20% - akcent 2 2 3 4 3 2 2 2" xfId="6134"/>
    <cellStyle name="20% - akcent 2 2 3 4 3 2 2 3" xfId="6135"/>
    <cellStyle name="20% - akcent 2 2 3 4 3 2 3" xfId="6136"/>
    <cellStyle name="20% - akcent 2 2 3 4 3 2 4" xfId="6137"/>
    <cellStyle name="20% - akcent 2 2 3 4 3 3" xfId="6138"/>
    <cellStyle name="20% - akcent 2 2 3 4 3 3 2" xfId="6139"/>
    <cellStyle name="20% - akcent 2 2 3 4 3 3 3" xfId="6140"/>
    <cellStyle name="20% - akcent 2 2 3 4 3 4" xfId="6141"/>
    <cellStyle name="20% - akcent 2 2 3 4 3 5" xfId="6142"/>
    <cellStyle name="20% - akcent 2 2 3 4 3 6" xfId="6131"/>
    <cellStyle name="20% - akcent 2 2 3 4 4" xfId="238"/>
    <cellStyle name="20% - akcent 2 2 3 4 4 2" xfId="6144"/>
    <cellStyle name="20% - akcent 2 2 3 4 4 2 2" xfId="6145"/>
    <cellStyle name="20% - akcent 2 2 3 4 4 2 2 2" xfId="6146"/>
    <cellStyle name="20% - akcent 2 2 3 4 4 2 2 3" xfId="6147"/>
    <cellStyle name="20% - akcent 2 2 3 4 4 2 3" xfId="6148"/>
    <cellStyle name="20% - akcent 2 2 3 4 4 2 4" xfId="6149"/>
    <cellStyle name="20% - akcent 2 2 3 4 4 3" xfId="6150"/>
    <cellStyle name="20% - akcent 2 2 3 4 4 3 2" xfId="6151"/>
    <cellStyle name="20% - akcent 2 2 3 4 4 3 3" xfId="6152"/>
    <cellStyle name="20% - akcent 2 2 3 4 4 4" xfId="6153"/>
    <cellStyle name="20% - akcent 2 2 3 4 4 5" xfId="6154"/>
    <cellStyle name="20% - akcent 2 2 3 4 4 6" xfId="6143"/>
    <cellStyle name="20% - akcent 2 2 3 4 5" xfId="239"/>
    <cellStyle name="20% - akcent 2 2 3 4 5 2" xfId="6156"/>
    <cellStyle name="20% - akcent 2 2 3 4 5 2 2" xfId="6157"/>
    <cellStyle name="20% - akcent 2 2 3 4 5 2 2 2" xfId="6158"/>
    <cellStyle name="20% - akcent 2 2 3 4 5 2 2 3" xfId="6159"/>
    <cellStyle name="20% - akcent 2 2 3 4 5 2 3" xfId="6160"/>
    <cellStyle name="20% - akcent 2 2 3 4 5 2 4" xfId="6161"/>
    <cellStyle name="20% - akcent 2 2 3 4 5 3" xfId="6162"/>
    <cellStyle name="20% - akcent 2 2 3 4 5 3 2" xfId="6163"/>
    <cellStyle name="20% - akcent 2 2 3 4 5 3 3" xfId="6164"/>
    <cellStyle name="20% - akcent 2 2 3 4 5 4" xfId="6165"/>
    <cellStyle name="20% - akcent 2 2 3 4 5 5" xfId="6166"/>
    <cellStyle name="20% - akcent 2 2 3 4 5 6" xfId="6155"/>
    <cellStyle name="20% - akcent 2 2 3 4 6" xfId="6167"/>
    <cellStyle name="20% - akcent 2 2 3 4 6 2" xfId="6168"/>
    <cellStyle name="20% - akcent 2 2 3 4 6 2 2" xfId="6169"/>
    <cellStyle name="20% - akcent 2 2 3 4 6 2 3" xfId="6170"/>
    <cellStyle name="20% - akcent 2 2 3 4 6 3" xfId="6171"/>
    <cellStyle name="20% - akcent 2 2 3 4 6 4" xfId="6172"/>
    <cellStyle name="20% - akcent 2 2 3 4 7" xfId="6173"/>
    <cellStyle name="20% - akcent 2 2 3 4 7 2" xfId="6174"/>
    <cellStyle name="20% - akcent 2 2 3 4 7 3" xfId="6175"/>
    <cellStyle name="20% - akcent 2 2 3 4 8" xfId="6176"/>
    <cellStyle name="20% - akcent 2 2 3 4 9" xfId="6177"/>
    <cellStyle name="20% - akcent 2 2 3 5" xfId="240"/>
    <cellStyle name="20% - akcent 2 2 3 5 2" xfId="241"/>
    <cellStyle name="20% - akcent 2 2 3 5 2 2" xfId="6180"/>
    <cellStyle name="20% - akcent 2 2 3 5 2 2 2" xfId="6181"/>
    <cellStyle name="20% - akcent 2 2 3 5 2 2 2 2" xfId="6182"/>
    <cellStyle name="20% - akcent 2 2 3 5 2 2 2 3" xfId="6183"/>
    <cellStyle name="20% - akcent 2 2 3 5 2 2 3" xfId="6184"/>
    <cellStyle name="20% - akcent 2 2 3 5 2 2 4" xfId="6185"/>
    <cellStyle name="20% - akcent 2 2 3 5 2 3" xfId="6186"/>
    <cellStyle name="20% - akcent 2 2 3 5 2 3 2" xfId="6187"/>
    <cellStyle name="20% - akcent 2 2 3 5 2 3 3" xfId="6188"/>
    <cellStyle name="20% - akcent 2 2 3 5 2 4" xfId="6189"/>
    <cellStyle name="20% - akcent 2 2 3 5 2 5" xfId="6190"/>
    <cellStyle name="20% - akcent 2 2 3 5 2 6" xfId="6179"/>
    <cellStyle name="20% - akcent 2 2 3 5 3" xfId="6191"/>
    <cellStyle name="20% - akcent 2 2 3 5 3 2" xfId="6192"/>
    <cellStyle name="20% - akcent 2 2 3 5 3 2 2" xfId="6193"/>
    <cellStyle name="20% - akcent 2 2 3 5 3 2 3" xfId="6194"/>
    <cellStyle name="20% - akcent 2 2 3 5 3 3" xfId="6195"/>
    <cellStyle name="20% - akcent 2 2 3 5 3 4" xfId="6196"/>
    <cellStyle name="20% - akcent 2 2 3 5 4" xfId="6197"/>
    <cellStyle name="20% - akcent 2 2 3 5 4 2" xfId="6198"/>
    <cellStyle name="20% - akcent 2 2 3 5 4 3" xfId="6199"/>
    <cellStyle name="20% - akcent 2 2 3 5 5" xfId="6200"/>
    <cellStyle name="20% - akcent 2 2 3 5 6" xfId="6201"/>
    <cellStyle name="20% - akcent 2 2 3 5 7" xfId="6178"/>
    <cellStyle name="20% - akcent 2 2 3 6" xfId="242"/>
    <cellStyle name="20% - akcent 2 2 3 6 2" xfId="6203"/>
    <cellStyle name="20% - akcent 2 2 3 6 2 2" xfId="6204"/>
    <cellStyle name="20% - akcent 2 2 3 6 2 2 2" xfId="6205"/>
    <cellStyle name="20% - akcent 2 2 3 6 2 2 3" xfId="6206"/>
    <cellStyle name="20% - akcent 2 2 3 6 2 3" xfId="6207"/>
    <cellStyle name="20% - akcent 2 2 3 6 2 4" xfId="6208"/>
    <cellStyle name="20% - akcent 2 2 3 6 3" xfId="6209"/>
    <cellStyle name="20% - akcent 2 2 3 6 3 2" xfId="6210"/>
    <cellStyle name="20% - akcent 2 2 3 6 3 3" xfId="6211"/>
    <cellStyle name="20% - akcent 2 2 3 6 4" xfId="6212"/>
    <cellStyle name="20% - akcent 2 2 3 6 5" xfId="6213"/>
    <cellStyle name="20% - akcent 2 2 3 6 6" xfId="6202"/>
    <cellStyle name="20% - akcent 2 2 3 7" xfId="243"/>
    <cellStyle name="20% - akcent 2 2 3 7 2" xfId="6215"/>
    <cellStyle name="20% - akcent 2 2 3 7 2 2" xfId="6216"/>
    <cellStyle name="20% - akcent 2 2 3 7 2 2 2" xfId="6217"/>
    <cellStyle name="20% - akcent 2 2 3 7 2 2 3" xfId="6218"/>
    <cellStyle name="20% - akcent 2 2 3 7 2 3" xfId="6219"/>
    <cellStyle name="20% - akcent 2 2 3 7 2 4" xfId="6220"/>
    <cellStyle name="20% - akcent 2 2 3 7 3" xfId="6221"/>
    <cellStyle name="20% - akcent 2 2 3 7 3 2" xfId="6222"/>
    <cellStyle name="20% - akcent 2 2 3 7 3 3" xfId="6223"/>
    <cellStyle name="20% - akcent 2 2 3 7 4" xfId="6224"/>
    <cellStyle name="20% - akcent 2 2 3 7 5" xfId="6225"/>
    <cellStyle name="20% - akcent 2 2 3 7 6" xfId="6214"/>
    <cellStyle name="20% - akcent 2 2 3 8" xfId="244"/>
    <cellStyle name="20% - akcent 2 2 3 8 2" xfId="6227"/>
    <cellStyle name="20% - akcent 2 2 3 8 2 2" xfId="6228"/>
    <cellStyle name="20% - akcent 2 2 3 8 2 2 2" xfId="6229"/>
    <cellStyle name="20% - akcent 2 2 3 8 2 2 3" xfId="6230"/>
    <cellStyle name="20% - akcent 2 2 3 8 2 3" xfId="6231"/>
    <cellStyle name="20% - akcent 2 2 3 8 2 4" xfId="6232"/>
    <cellStyle name="20% - akcent 2 2 3 8 3" xfId="6233"/>
    <cellStyle name="20% - akcent 2 2 3 8 3 2" xfId="6234"/>
    <cellStyle name="20% - akcent 2 2 3 8 3 3" xfId="6235"/>
    <cellStyle name="20% - akcent 2 2 3 8 4" xfId="6236"/>
    <cellStyle name="20% - akcent 2 2 3 8 5" xfId="6237"/>
    <cellStyle name="20% - akcent 2 2 3 8 6" xfId="6226"/>
    <cellStyle name="20% - akcent 2 2 3 9" xfId="245"/>
    <cellStyle name="20% - akcent 2 2 3 9 2" xfId="6239"/>
    <cellStyle name="20% - akcent 2 2 3 9 2 2" xfId="6240"/>
    <cellStyle name="20% - akcent 2 2 3 9 2 2 2" xfId="6241"/>
    <cellStyle name="20% - akcent 2 2 3 9 2 2 3" xfId="6242"/>
    <cellStyle name="20% - akcent 2 2 3 9 2 3" xfId="6243"/>
    <cellStyle name="20% - akcent 2 2 3 9 2 4" xfId="6244"/>
    <cellStyle name="20% - akcent 2 2 3 9 3" xfId="6245"/>
    <cellStyle name="20% - akcent 2 2 3 9 3 2" xfId="6246"/>
    <cellStyle name="20% - akcent 2 2 3 9 3 3" xfId="6247"/>
    <cellStyle name="20% - akcent 2 2 3 9 4" xfId="6248"/>
    <cellStyle name="20% - akcent 2 2 3 9 5" xfId="6249"/>
    <cellStyle name="20% - akcent 2 2 3 9 6" xfId="6238"/>
    <cellStyle name="20% - akcent 2 2 4" xfId="246"/>
    <cellStyle name="20% - akcent 2 2 4 10" xfId="247"/>
    <cellStyle name="20% - akcent 2 2 4 10 2" xfId="6252"/>
    <cellStyle name="20% - akcent 2 2 4 10 2 2" xfId="6253"/>
    <cellStyle name="20% - akcent 2 2 4 10 2 2 2" xfId="6254"/>
    <cellStyle name="20% - akcent 2 2 4 10 2 2 3" xfId="6255"/>
    <cellStyle name="20% - akcent 2 2 4 10 2 3" xfId="6256"/>
    <cellStyle name="20% - akcent 2 2 4 10 2 4" xfId="6257"/>
    <cellStyle name="20% - akcent 2 2 4 10 3" xfId="6258"/>
    <cellStyle name="20% - akcent 2 2 4 10 3 2" xfId="6259"/>
    <cellStyle name="20% - akcent 2 2 4 10 3 3" xfId="6260"/>
    <cellStyle name="20% - akcent 2 2 4 10 4" xfId="6261"/>
    <cellStyle name="20% - akcent 2 2 4 10 5" xfId="6262"/>
    <cellStyle name="20% - akcent 2 2 4 10 6" xfId="6251"/>
    <cellStyle name="20% - akcent 2 2 4 11" xfId="248"/>
    <cellStyle name="20% - akcent 2 2 4 11 2" xfId="6264"/>
    <cellStyle name="20% - akcent 2 2 4 11 2 2" xfId="6265"/>
    <cellStyle name="20% - akcent 2 2 4 11 2 2 2" xfId="6266"/>
    <cellStyle name="20% - akcent 2 2 4 11 2 2 3" xfId="6267"/>
    <cellStyle name="20% - akcent 2 2 4 11 2 3" xfId="6268"/>
    <cellStyle name="20% - akcent 2 2 4 11 2 4" xfId="6269"/>
    <cellStyle name="20% - akcent 2 2 4 11 3" xfId="6270"/>
    <cellStyle name="20% - akcent 2 2 4 11 3 2" xfId="6271"/>
    <cellStyle name="20% - akcent 2 2 4 11 3 3" xfId="6272"/>
    <cellStyle name="20% - akcent 2 2 4 11 4" xfId="6273"/>
    <cellStyle name="20% - akcent 2 2 4 11 5" xfId="6274"/>
    <cellStyle name="20% - akcent 2 2 4 11 6" xfId="6263"/>
    <cellStyle name="20% - akcent 2 2 4 12" xfId="249"/>
    <cellStyle name="20% - akcent 2 2 4 12 2" xfId="6276"/>
    <cellStyle name="20% - akcent 2 2 4 12 2 2" xfId="6277"/>
    <cellStyle name="20% - akcent 2 2 4 12 2 3" xfId="6278"/>
    <cellStyle name="20% - akcent 2 2 4 12 2 4" xfId="6279"/>
    <cellStyle name="20% - akcent 2 2 4 12 3" xfId="6280"/>
    <cellStyle name="20% - akcent 2 2 4 12 4" xfId="6281"/>
    <cellStyle name="20% - akcent 2 2 4 12 5" xfId="6282"/>
    <cellStyle name="20% - akcent 2 2 4 12 6" xfId="6275"/>
    <cellStyle name="20% - akcent 2 2 4 13" xfId="6283"/>
    <cellStyle name="20% - akcent 2 2 4 13 2" xfId="6284"/>
    <cellStyle name="20% - akcent 2 2 4 13 3" xfId="6285"/>
    <cellStyle name="20% - akcent 2 2 4 13 4" xfId="6286"/>
    <cellStyle name="20% - akcent 2 2 4 14" xfId="6287"/>
    <cellStyle name="20% - akcent 2 2 4 15" xfId="6288"/>
    <cellStyle name="20% - akcent 2 2 4 16" xfId="6289"/>
    <cellStyle name="20% - akcent 2 2 4 17" xfId="6290"/>
    <cellStyle name="20% - akcent 2 2 4 18" xfId="6291"/>
    <cellStyle name="20% - akcent 2 2 4 19" xfId="6250"/>
    <cellStyle name="20% - akcent 2 2 4 2" xfId="250"/>
    <cellStyle name="20% - akcent 2 2 4 2 10" xfId="251"/>
    <cellStyle name="20% - akcent 2 2 4 2 10 2" xfId="6294"/>
    <cellStyle name="20% - akcent 2 2 4 2 10 2 2" xfId="6295"/>
    <cellStyle name="20% - akcent 2 2 4 2 10 2 2 2" xfId="6296"/>
    <cellStyle name="20% - akcent 2 2 4 2 10 2 2 3" xfId="6297"/>
    <cellStyle name="20% - akcent 2 2 4 2 10 2 3" xfId="6298"/>
    <cellStyle name="20% - akcent 2 2 4 2 10 2 4" xfId="6299"/>
    <cellStyle name="20% - akcent 2 2 4 2 10 3" xfId="6300"/>
    <cellStyle name="20% - akcent 2 2 4 2 10 3 2" xfId="6301"/>
    <cellStyle name="20% - akcent 2 2 4 2 10 3 3" xfId="6302"/>
    <cellStyle name="20% - akcent 2 2 4 2 10 4" xfId="6303"/>
    <cellStyle name="20% - akcent 2 2 4 2 10 5" xfId="6304"/>
    <cellStyle name="20% - akcent 2 2 4 2 10 6" xfId="6293"/>
    <cellStyle name="20% - akcent 2 2 4 2 11" xfId="6305"/>
    <cellStyle name="20% - akcent 2 2 4 2 11 2" xfId="6306"/>
    <cellStyle name="20% - akcent 2 2 4 2 11 2 2" xfId="6307"/>
    <cellStyle name="20% - akcent 2 2 4 2 11 2 3" xfId="6308"/>
    <cellStyle name="20% - akcent 2 2 4 2 11 3" xfId="6309"/>
    <cellStyle name="20% - akcent 2 2 4 2 11 4" xfId="6310"/>
    <cellStyle name="20% - akcent 2 2 4 2 12" xfId="6311"/>
    <cellStyle name="20% - akcent 2 2 4 2 12 2" xfId="6312"/>
    <cellStyle name="20% - akcent 2 2 4 2 12 3" xfId="6313"/>
    <cellStyle name="20% - akcent 2 2 4 2 13" xfId="6314"/>
    <cellStyle name="20% - akcent 2 2 4 2 14" xfId="6315"/>
    <cellStyle name="20% - akcent 2 2 4 2 15" xfId="6316"/>
    <cellStyle name="20% - akcent 2 2 4 2 16" xfId="6317"/>
    <cellStyle name="20% - akcent 2 2 4 2 17" xfId="6292"/>
    <cellStyle name="20% - akcent 2 2 4 2 2" xfId="252"/>
    <cellStyle name="20% - akcent 2 2 4 2 2 2" xfId="253"/>
    <cellStyle name="20% - akcent 2 2 4 2 2 2 2" xfId="6320"/>
    <cellStyle name="20% - akcent 2 2 4 2 2 2 2 2" xfId="6321"/>
    <cellStyle name="20% - akcent 2 2 4 2 2 2 2 2 2" xfId="6322"/>
    <cellStyle name="20% - akcent 2 2 4 2 2 2 2 2 3" xfId="6323"/>
    <cellStyle name="20% - akcent 2 2 4 2 2 2 2 3" xfId="6324"/>
    <cellStyle name="20% - akcent 2 2 4 2 2 2 2 4" xfId="6325"/>
    <cellStyle name="20% - akcent 2 2 4 2 2 2 3" xfId="6326"/>
    <cellStyle name="20% - akcent 2 2 4 2 2 2 3 2" xfId="6327"/>
    <cellStyle name="20% - akcent 2 2 4 2 2 2 3 3" xfId="6328"/>
    <cellStyle name="20% - akcent 2 2 4 2 2 2 4" xfId="6329"/>
    <cellStyle name="20% - akcent 2 2 4 2 2 2 5" xfId="6330"/>
    <cellStyle name="20% - akcent 2 2 4 2 2 2 6" xfId="6319"/>
    <cellStyle name="20% - akcent 2 2 4 2 2 3" xfId="254"/>
    <cellStyle name="20% - akcent 2 2 4 2 2 3 2" xfId="6332"/>
    <cellStyle name="20% - akcent 2 2 4 2 2 3 2 2" xfId="6333"/>
    <cellStyle name="20% - akcent 2 2 4 2 2 3 2 2 2" xfId="6334"/>
    <cellStyle name="20% - akcent 2 2 4 2 2 3 2 2 3" xfId="6335"/>
    <cellStyle name="20% - akcent 2 2 4 2 2 3 2 3" xfId="6336"/>
    <cellStyle name="20% - akcent 2 2 4 2 2 3 2 4" xfId="6337"/>
    <cellStyle name="20% - akcent 2 2 4 2 2 3 3" xfId="6338"/>
    <cellStyle name="20% - akcent 2 2 4 2 2 3 3 2" xfId="6339"/>
    <cellStyle name="20% - akcent 2 2 4 2 2 3 3 3" xfId="6340"/>
    <cellStyle name="20% - akcent 2 2 4 2 2 3 4" xfId="6341"/>
    <cellStyle name="20% - akcent 2 2 4 2 2 3 5" xfId="6342"/>
    <cellStyle name="20% - akcent 2 2 4 2 2 3 6" xfId="6331"/>
    <cellStyle name="20% - akcent 2 2 4 2 2 4" xfId="255"/>
    <cellStyle name="20% - akcent 2 2 4 2 2 4 2" xfId="6344"/>
    <cellStyle name="20% - akcent 2 2 4 2 2 4 2 2" xfId="6345"/>
    <cellStyle name="20% - akcent 2 2 4 2 2 4 2 2 2" xfId="6346"/>
    <cellStyle name="20% - akcent 2 2 4 2 2 4 2 2 3" xfId="6347"/>
    <cellStyle name="20% - akcent 2 2 4 2 2 4 2 3" xfId="6348"/>
    <cellStyle name="20% - akcent 2 2 4 2 2 4 2 4" xfId="6349"/>
    <cellStyle name="20% - akcent 2 2 4 2 2 4 3" xfId="6350"/>
    <cellStyle name="20% - akcent 2 2 4 2 2 4 3 2" xfId="6351"/>
    <cellStyle name="20% - akcent 2 2 4 2 2 4 3 3" xfId="6352"/>
    <cellStyle name="20% - akcent 2 2 4 2 2 4 4" xfId="6353"/>
    <cellStyle name="20% - akcent 2 2 4 2 2 4 5" xfId="6354"/>
    <cellStyle name="20% - akcent 2 2 4 2 2 4 6" xfId="6343"/>
    <cellStyle name="20% - akcent 2 2 4 2 2 5" xfId="6355"/>
    <cellStyle name="20% - akcent 2 2 4 2 2 5 2" xfId="6356"/>
    <cellStyle name="20% - akcent 2 2 4 2 2 5 2 2" xfId="6357"/>
    <cellStyle name="20% - akcent 2 2 4 2 2 5 2 3" xfId="6358"/>
    <cellStyle name="20% - akcent 2 2 4 2 2 5 3" xfId="6359"/>
    <cellStyle name="20% - akcent 2 2 4 2 2 5 4" xfId="6360"/>
    <cellStyle name="20% - akcent 2 2 4 2 2 6" xfId="6361"/>
    <cellStyle name="20% - akcent 2 2 4 2 2 6 2" xfId="6362"/>
    <cellStyle name="20% - akcent 2 2 4 2 2 6 3" xfId="6363"/>
    <cellStyle name="20% - akcent 2 2 4 2 2 7" xfId="6364"/>
    <cellStyle name="20% - akcent 2 2 4 2 2 8" xfId="6365"/>
    <cellStyle name="20% - akcent 2 2 4 2 2 9" xfId="6318"/>
    <cellStyle name="20% - akcent 2 2 4 2 3" xfId="256"/>
    <cellStyle name="20% - akcent 2 2 4 2 3 2" xfId="6367"/>
    <cellStyle name="20% - akcent 2 2 4 2 3 2 2" xfId="6368"/>
    <cellStyle name="20% - akcent 2 2 4 2 3 2 2 2" xfId="6369"/>
    <cellStyle name="20% - akcent 2 2 4 2 3 2 2 3" xfId="6370"/>
    <cellStyle name="20% - akcent 2 2 4 2 3 2 3" xfId="6371"/>
    <cellStyle name="20% - akcent 2 2 4 2 3 2 4" xfId="6372"/>
    <cellStyle name="20% - akcent 2 2 4 2 3 3" xfId="6373"/>
    <cellStyle name="20% - akcent 2 2 4 2 3 3 2" xfId="6374"/>
    <cellStyle name="20% - akcent 2 2 4 2 3 3 3" xfId="6375"/>
    <cellStyle name="20% - akcent 2 2 4 2 3 4" xfId="6376"/>
    <cellStyle name="20% - akcent 2 2 4 2 3 5" xfId="6377"/>
    <cellStyle name="20% - akcent 2 2 4 2 3 6" xfId="6366"/>
    <cellStyle name="20% - akcent 2 2 4 2 4" xfId="257"/>
    <cellStyle name="20% - akcent 2 2 4 2 4 2" xfId="6379"/>
    <cellStyle name="20% - akcent 2 2 4 2 4 2 2" xfId="6380"/>
    <cellStyle name="20% - akcent 2 2 4 2 4 2 2 2" xfId="6381"/>
    <cellStyle name="20% - akcent 2 2 4 2 4 2 2 3" xfId="6382"/>
    <cellStyle name="20% - akcent 2 2 4 2 4 2 3" xfId="6383"/>
    <cellStyle name="20% - akcent 2 2 4 2 4 2 4" xfId="6384"/>
    <cellStyle name="20% - akcent 2 2 4 2 4 3" xfId="6385"/>
    <cellStyle name="20% - akcent 2 2 4 2 4 3 2" xfId="6386"/>
    <cellStyle name="20% - akcent 2 2 4 2 4 3 3" xfId="6387"/>
    <cellStyle name="20% - akcent 2 2 4 2 4 4" xfId="6388"/>
    <cellStyle name="20% - akcent 2 2 4 2 4 5" xfId="6389"/>
    <cellStyle name="20% - akcent 2 2 4 2 4 6" xfId="6378"/>
    <cellStyle name="20% - akcent 2 2 4 2 5" xfId="258"/>
    <cellStyle name="20% - akcent 2 2 4 2 5 2" xfId="6391"/>
    <cellStyle name="20% - akcent 2 2 4 2 5 2 2" xfId="6392"/>
    <cellStyle name="20% - akcent 2 2 4 2 5 2 2 2" xfId="6393"/>
    <cellStyle name="20% - akcent 2 2 4 2 5 2 2 3" xfId="6394"/>
    <cellStyle name="20% - akcent 2 2 4 2 5 2 3" xfId="6395"/>
    <cellStyle name="20% - akcent 2 2 4 2 5 2 4" xfId="6396"/>
    <cellStyle name="20% - akcent 2 2 4 2 5 3" xfId="6397"/>
    <cellStyle name="20% - akcent 2 2 4 2 5 3 2" xfId="6398"/>
    <cellStyle name="20% - akcent 2 2 4 2 5 3 3" xfId="6399"/>
    <cellStyle name="20% - akcent 2 2 4 2 5 4" xfId="6400"/>
    <cellStyle name="20% - akcent 2 2 4 2 5 5" xfId="6401"/>
    <cellStyle name="20% - akcent 2 2 4 2 5 6" xfId="6390"/>
    <cellStyle name="20% - akcent 2 2 4 2 6" xfId="259"/>
    <cellStyle name="20% - akcent 2 2 4 2 6 2" xfId="6403"/>
    <cellStyle name="20% - akcent 2 2 4 2 6 2 2" xfId="6404"/>
    <cellStyle name="20% - akcent 2 2 4 2 6 2 2 2" xfId="6405"/>
    <cellStyle name="20% - akcent 2 2 4 2 6 2 2 3" xfId="6406"/>
    <cellStyle name="20% - akcent 2 2 4 2 6 2 3" xfId="6407"/>
    <cellStyle name="20% - akcent 2 2 4 2 6 2 4" xfId="6408"/>
    <cellStyle name="20% - akcent 2 2 4 2 6 3" xfId="6409"/>
    <cellStyle name="20% - akcent 2 2 4 2 6 3 2" xfId="6410"/>
    <cellStyle name="20% - akcent 2 2 4 2 6 3 3" xfId="6411"/>
    <cellStyle name="20% - akcent 2 2 4 2 6 4" xfId="6412"/>
    <cellStyle name="20% - akcent 2 2 4 2 6 5" xfId="6413"/>
    <cellStyle name="20% - akcent 2 2 4 2 6 6" xfId="6402"/>
    <cellStyle name="20% - akcent 2 2 4 2 7" xfId="260"/>
    <cellStyle name="20% - akcent 2 2 4 2 7 2" xfId="6415"/>
    <cellStyle name="20% - akcent 2 2 4 2 7 2 2" xfId="6416"/>
    <cellStyle name="20% - akcent 2 2 4 2 7 2 2 2" xfId="6417"/>
    <cellStyle name="20% - akcent 2 2 4 2 7 2 2 3" xfId="6418"/>
    <cellStyle name="20% - akcent 2 2 4 2 7 2 3" xfId="6419"/>
    <cellStyle name="20% - akcent 2 2 4 2 7 2 4" xfId="6420"/>
    <cellStyle name="20% - akcent 2 2 4 2 7 3" xfId="6421"/>
    <cellStyle name="20% - akcent 2 2 4 2 7 3 2" xfId="6422"/>
    <cellStyle name="20% - akcent 2 2 4 2 7 3 3" xfId="6423"/>
    <cellStyle name="20% - akcent 2 2 4 2 7 4" xfId="6424"/>
    <cellStyle name="20% - akcent 2 2 4 2 7 5" xfId="6425"/>
    <cellStyle name="20% - akcent 2 2 4 2 7 6" xfId="6414"/>
    <cellStyle name="20% - akcent 2 2 4 2 8" xfId="261"/>
    <cellStyle name="20% - akcent 2 2 4 2 8 2" xfId="6427"/>
    <cellStyle name="20% - akcent 2 2 4 2 8 2 2" xfId="6428"/>
    <cellStyle name="20% - akcent 2 2 4 2 8 2 2 2" xfId="6429"/>
    <cellStyle name="20% - akcent 2 2 4 2 8 2 2 3" xfId="6430"/>
    <cellStyle name="20% - akcent 2 2 4 2 8 2 3" xfId="6431"/>
    <cellStyle name="20% - akcent 2 2 4 2 8 2 4" xfId="6432"/>
    <cellStyle name="20% - akcent 2 2 4 2 8 3" xfId="6433"/>
    <cellStyle name="20% - akcent 2 2 4 2 8 3 2" xfId="6434"/>
    <cellStyle name="20% - akcent 2 2 4 2 8 3 3" xfId="6435"/>
    <cellStyle name="20% - akcent 2 2 4 2 8 4" xfId="6436"/>
    <cellStyle name="20% - akcent 2 2 4 2 8 5" xfId="6437"/>
    <cellStyle name="20% - akcent 2 2 4 2 8 6" xfId="6426"/>
    <cellStyle name="20% - akcent 2 2 4 2 9" xfId="262"/>
    <cellStyle name="20% - akcent 2 2 4 2 9 2" xfId="6439"/>
    <cellStyle name="20% - akcent 2 2 4 2 9 2 2" xfId="6440"/>
    <cellStyle name="20% - akcent 2 2 4 2 9 2 2 2" xfId="6441"/>
    <cellStyle name="20% - akcent 2 2 4 2 9 2 2 3" xfId="6442"/>
    <cellStyle name="20% - akcent 2 2 4 2 9 2 3" xfId="6443"/>
    <cellStyle name="20% - akcent 2 2 4 2 9 2 4" xfId="6444"/>
    <cellStyle name="20% - akcent 2 2 4 2 9 3" xfId="6445"/>
    <cellStyle name="20% - akcent 2 2 4 2 9 3 2" xfId="6446"/>
    <cellStyle name="20% - akcent 2 2 4 2 9 3 3" xfId="6447"/>
    <cellStyle name="20% - akcent 2 2 4 2 9 4" xfId="6448"/>
    <cellStyle name="20% - akcent 2 2 4 2 9 5" xfId="6449"/>
    <cellStyle name="20% - akcent 2 2 4 2 9 6" xfId="6438"/>
    <cellStyle name="20% - akcent 2 2 4 3" xfId="263"/>
    <cellStyle name="20% - akcent 2 2 4 3 10" xfId="6451"/>
    <cellStyle name="20% - akcent 2 2 4 3 11" xfId="6452"/>
    <cellStyle name="20% - akcent 2 2 4 3 12" xfId="6453"/>
    <cellStyle name="20% - akcent 2 2 4 3 13" xfId="6450"/>
    <cellStyle name="20% - akcent 2 2 4 3 2" xfId="264"/>
    <cellStyle name="20% - akcent 2 2 4 3 2 2" xfId="265"/>
    <cellStyle name="20% - akcent 2 2 4 3 2 2 2" xfId="6456"/>
    <cellStyle name="20% - akcent 2 2 4 3 2 2 2 2" xfId="6457"/>
    <cellStyle name="20% - akcent 2 2 4 3 2 2 2 2 2" xfId="6458"/>
    <cellStyle name="20% - akcent 2 2 4 3 2 2 2 2 3" xfId="6459"/>
    <cellStyle name="20% - akcent 2 2 4 3 2 2 2 3" xfId="6460"/>
    <cellStyle name="20% - akcent 2 2 4 3 2 2 2 4" xfId="6461"/>
    <cellStyle name="20% - akcent 2 2 4 3 2 2 3" xfId="6462"/>
    <cellStyle name="20% - akcent 2 2 4 3 2 2 3 2" xfId="6463"/>
    <cellStyle name="20% - akcent 2 2 4 3 2 2 3 3" xfId="6464"/>
    <cellStyle name="20% - akcent 2 2 4 3 2 2 4" xfId="6465"/>
    <cellStyle name="20% - akcent 2 2 4 3 2 2 5" xfId="6466"/>
    <cellStyle name="20% - akcent 2 2 4 3 2 2 6" xfId="6455"/>
    <cellStyle name="20% - akcent 2 2 4 3 2 3" xfId="6467"/>
    <cellStyle name="20% - akcent 2 2 4 3 2 3 2" xfId="6468"/>
    <cellStyle name="20% - akcent 2 2 4 3 2 3 2 2" xfId="6469"/>
    <cellStyle name="20% - akcent 2 2 4 3 2 3 2 3" xfId="6470"/>
    <cellStyle name="20% - akcent 2 2 4 3 2 3 3" xfId="6471"/>
    <cellStyle name="20% - akcent 2 2 4 3 2 3 4" xfId="6472"/>
    <cellStyle name="20% - akcent 2 2 4 3 2 4" xfId="6473"/>
    <cellStyle name="20% - akcent 2 2 4 3 2 4 2" xfId="6474"/>
    <cellStyle name="20% - akcent 2 2 4 3 2 4 3" xfId="6475"/>
    <cellStyle name="20% - akcent 2 2 4 3 2 5" xfId="6476"/>
    <cellStyle name="20% - akcent 2 2 4 3 2 6" xfId="6477"/>
    <cellStyle name="20% - akcent 2 2 4 3 2 7" xfId="6454"/>
    <cellStyle name="20% - akcent 2 2 4 3 3" xfId="266"/>
    <cellStyle name="20% - akcent 2 2 4 3 3 2" xfId="6479"/>
    <cellStyle name="20% - akcent 2 2 4 3 3 2 2" xfId="6480"/>
    <cellStyle name="20% - akcent 2 2 4 3 3 2 2 2" xfId="6481"/>
    <cellStyle name="20% - akcent 2 2 4 3 3 2 2 3" xfId="6482"/>
    <cellStyle name="20% - akcent 2 2 4 3 3 2 3" xfId="6483"/>
    <cellStyle name="20% - akcent 2 2 4 3 3 2 4" xfId="6484"/>
    <cellStyle name="20% - akcent 2 2 4 3 3 3" xfId="6485"/>
    <cellStyle name="20% - akcent 2 2 4 3 3 3 2" xfId="6486"/>
    <cellStyle name="20% - akcent 2 2 4 3 3 3 3" xfId="6487"/>
    <cellStyle name="20% - akcent 2 2 4 3 3 4" xfId="6488"/>
    <cellStyle name="20% - akcent 2 2 4 3 3 5" xfId="6489"/>
    <cellStyle name="20% - akcent 2 2 4 3 3 6" xfId="6478"/>
    <cellStyle name="20% - akcent 2 2 4 3 4" xfId="267"/>
    <cellStyle name="20% - akcent 2 2 4 3 4 2" xfId="6491"/>
    <cellStyle name="20% - akcent 2 2 4 3 4 2 2" xfId="6492"/>
    <cellStyle name="20% - akcent 2 2 4 3 4 2 2 2" xfId="6493"/>
    <cellStyle name="20% - akcent 2 2 4 3 4 2 2 3" xfId="6494"/>
    <cellStyle name="20% - akcent 2 2 4 3 4 2 3" xfId="6495"/>
    <cellStyle name="20% - akcent 2 2 4 3 4 2 4" xfId="6496"/>
    <cellStyle name="20% - akcent 2 2 4 3 4 3" xfId="6497"/>
    <cellStyle name="20% - akcent 2 2 4 3 4 3 2" xfId="6498"/>
    <cellStyle name="20% - akcent 2 2 4 3 4 3 3" xfId="6499"/>
    <cellStyle name="20% - akcent 2 2 4 3 4 4" xfId="6500"/>
    <cellStyle name="20% - akcent 2 2 4 3 4 5" xfId="6501"/>
    <cellStyle name="20% - akcent 2 2 4 3 4 6" xfId="6490"/>
    <cellStyle name="20% - akcent 2 2 4 3 5" xfId="268"/>
    <cellStyle name="20% - akcent 2 2 4 3 5 2" xfId="6503"/>
    <cellStyle name="20% - akcent 2 2 4 3 5 2 2" xfId="6504"/>
    <cellStyle name="20% - akcent 2 2 4 3 5 2 2 2" xfId="6505"/>
    <cellStyle name="20% - akcent 2 2 4 3 5 2 2 3" xfId="6506"/>
    <cellStyle name="20% - akcent 2 2 4 3 5 2 3" xfId="6507"/>
    <cellStyle name="20% - akcent 2 2 4 3 5 2 4" xfId="6508"/>
    <cellStyle name="20% - akcent 2 2 4 3 5 3" xfId="6509"/>
    <cellStyle name="20% - akcent 2 2 4 3 5 3 2" xfId="6510"/>
    <cellStyle name="20% - akcent 2 2 4 3 5 3 3" xfId="6511"/>
    <cellStyle name="20% - akcent 2 2 4 3 5 4" xfId="6512"/>
    <cellStyle name="20% - akcent 2 2 4 3 5 5" xfId="6513"/>
    <cellStyle name="20% - akcent 2 2 4 3 5 6" xfId="6502"/>
    <cellStyle name="20% - akcent 2 2 4 3 6" xfId="269"/>
    <cellStyle name="20% - akcent 2 2 4 3 6 2" xfId="6515"/>
    <cellStyle name="20% - akcent 2 2 4 3 6 2 2" xfId="6516"/>
    <cellStyle name="20% - akcent 2 2 4 3 6 2 2 2" xfId="6517"/>
    <cellStyle name="20% - akcent 2 2 4 3 6 2 2 3" xfId="6518"/>
    <cellStyle name="20% - akcent 2 2 4 3 6 2 3" xfId="6519"/>
    <cellStyle name="20% - akcent 2 2 4 3 6 2 4" xfId="6520"/>
    <cellStyle name="20% - akcent 2 2 4 3 6 3" xfId="6521"/>
    <cellStyle name="20% - akcent 2 2 4 3 6 3 2" xfId="6522"/>
    <cellStyle name="20% - akcent 2 2 4 3 6 3 3" xfId="6523"/>
    <cellStyle name="20% - akcent 2 2 4 3 6 4" xfId="6524"/>
    <cellStyle name="20% - akcent 2 2 4 3 6 5" xfId="6525"/>
    <cellStyle name="20% - akcent 2 2 4 3 6 6" xfId="6514"/>
    <cellStyle name="20% - akcent 2 2 4 3 7" xfId="6526"/>
    <cellStyle name="20% - akcent 2 2 4 3 7 2" xfId="6527"/>
    <cellStyle name="20% - akcent 2 2 4 3 7 2 2" xfId="6528"/>
    <cellStyle name="20% - akcent 2 2 4 3 7 2 3" xfId="6529"/>
    <cellStyle name="20% - akcent 2 2 4 3 7 3" xfId="6530"/>
    <cellStyle name="20% - akcent 2 2 4 3 7 4" xfId="6531"/>
    <cellStyle name="20% - akcent 2 2 4 3 8" xfId="6532"/>
    <cellStyle name="20% - akcent 2 2 4 3 8 2" xfId="6533"/>
    <cellStyle name="20% - akcent 2 2 4 3 8 3" xfId="6534"/>
    <cellStyle name="20% - akcent 2 2 4 3 9" xfId="6535"/>
    <cellStyle name="20% - akcent 2 2 4 4" xfId="270"/>
    <cellStyle name="20% - akcent 2 2 4 4 2" xfId="271"/>
    <cellStyle name="20% - akcent 2 2 4 4 2 2" xfId="6538"/>
    <cellStyle name="20% - akcent 2 2 4 4 2 2 2" xfId="6539"/>
    <cellStyle name="20% - akcent 2 2 4 4 2 2 2 2" xfId="6540"/>
    <cellStyle name="20% - akcent 2 2 4 4 2 2 2 3" xfId="6541"/>
    <cellStyle name="20% - akcent 2 2 4 4 2 2 3" xfId="6542"/>
    <cellStyle name="20% - akcent 2 2 4 4 2 2 4" xfId="6543"/>
    <cellStyle name="20% - akcent 2 2 4 4 2 3" xfId="6544"/>
    <cellStyle name="20% - akcent 2 2 4 4 2 3 2" xfId="6545"/>
    <cellStyle name="20% - akcent 2 2 4 4 2 3 3" xfId="6546"/>
    <cellStyle name="20% - akcent 2 2 4 4 2 4" xfId="6547"/>
    <cellStyle name="20% - akcent 2 2 4 4 2 5" xfId="6548"/>
    <cellStyle name="20% - akcent 2 2 4 4 2 6" xfId="6537"/>
    <cellStyle name="20% - akcent 2 2 4 4 3" xfId="6549"/>
    <cellStyle name="20% - akcent 2 2 4 4 3 2" xfId="6550"/>
    <cellStyle name="20% - akcent 2 2 4 4 3 2 2" xfId="6551"/>
    <cellStyle name="20% - akcent 2 2 4 4 3 2 3" xfId="6552"/>
    <cellStyle name="20% - akcent 2 2 4 4 3 3" xfId="6553"/>
    <cellStyle name="20% - akcent 2 2 4 4 3 4" xfId="6554"/>
    <cellStyle name="20% - akcent 2 2 4 4 4" xfId="6555"/>
    <cellStyle name="20% - akcent 2 2 4 4 4 2" xfId="6556"/>
    <cellStyle name="20% - akcent 2 2 4 4 4 3" xfId="6557"/>
    <cellStyle name="20% - akcent 2 2 4 4 5" xfId="6558"/>
    <cellStyle name="20% - akcent 2 2 4 4 6" xfId="6559"/>
    <cellStyle name="20% - akcent 2 2 4 4 7" xfId="6536"/>
    <cellStyle name="20% - akcent 2 2 4 5" xfId="272"/>
    <cellStyle name="20% - akcent 2 2 4 5 2" xfId="6561"/>
    <cellStyle name="20% - akcent 2 2 4 5 2 2" xfId="6562"/>
    <cellStyle name="20% - akcent 2 2 4 5 2 2 2" xfId="6563"/>
    <cellStyle name="20% - akcent 2 2 4 5 2 2 3" xfId="6564"/>
    <cellStyle name="20% - akcent 2 2 4 5 2 3" xfId="6565"/>
    <cellStyle name="20% - akcent 2 2 4 5 2 4" xfId="6566"/>
    <cellStyle name="20% - akcent 2 2 4 5 3" xfId="6567"/>
    <cellStyle name="20% - akcent 2 2 4 5 3 2" xfId="6568"/>
    <cellStyle name="20% - akcent 2 2 4 5 3 3" xfId="6569"/>
    <cellStyle name="20% - akcent 2 2 4 5 4" xfId="6570"/>
    <cellStyle name="20% - akcent 2 2 4 5 5" xfId="6571"/>
    <cellStyle name="20% - akcent 2 2 4 5 6" xfId="6560"/>
    <cellStyle name="20% - akcent 2 2 4 6" xfId="273"/>
    <cellStyle name="20% - akcent 2 2 4 6 2" xfId="6573"/>
    <cellStyle name="20% - akcent 2 2 4 6 2 2" xfId="6574"/>
    <cellStyle name="20% - akcent 2 2 4 6 2 2 2" xfId="6575"/>
    <cellStyle name="20% - akcent 2 2 4 6 2 2 3" xfId="6576"/>
    <cellStyle name="20% - akcent 2 2 4 6 2 3" xfId="6577"/>
    <cellStyle name="20% - akcent 2 2 4 6 2 4" xfId="6578"/>
    <cellStyle name="20% - akcent 2 2 4 6 3" xfId="6579"/>
    <cellStyle name="20% - akcent 2 2 4 6 3 2" xfId="6580"/>
    <cellStyle name="20% - akcent 2 2 4 6 3 3" xfId="6581"/>
    <cellStyle name="20% - akcent 2 2 4 6 4" xfId="6582"/>
    <cellStyle name="20% - akcent 2 2 4 6 5" xfId="6583"/>
    <cellStyle name="20% - akcent 2 2 4 6 6" xfId="6572"/>
    <cellStyle name="20% - akcent 2 2 4 7" xfId="274"/>
    <cellStyle name="20% - akcent 2 2 4 7 2" xfId="6585"/>
    <cellStyle name="20% - akcent 2 2 4 7 2 2" xfId="6586"/>
    <cellStyle name="20% - akcent 2 2 4 7 2 2 2" xfId="6587"/>
    <cellStyle name="20% - akcent 2 2 4 7 2 2 3" xfId="6588"/>
    <cellStyle name="20% - akcent 2 2 4 7 2 3" xfId="6589"/>
    <cellStyle name="20% - akcent 2 2 4 7 2 4" xfId="6590"/>
    <cellStyle name="20% - akcent 2 2 4 7 3" xfId="6591"/>
    <cellStyle name="20% - akcent 2 2 4 7 3 2" xfId="6592"/>
    <cellStyle name="20% - akcent 2 2 4 7 3 3" xfId="6593"/>
    <cellStyle name="20% - akcent 2 2 4 7 4" xfId="6594"/>
    <cellStyle name="20% - akcent 2 2 4 7 5" xfId="6595"/>
    <cellStyle name="20% - akcent 2 2 4 7 6" xfId="6584"/>
    <cellStyle name="20% - akcent 2 2 4 8" xfId="275"/>
    <cellStyle name="20% - akcent 2 2 4 8 2" xfId="6597"/>
    <cellStyle name="20% - akcent 2 2 4 8 2 2" xfId="6598"/>
    <cellStyle name="20% - akcent 2 2 4 8 2 2 2" xfId="6599"/>
    <cellStyle name="20% - akcent 2 2 4 8 2 2 3" xfId="6600"/>
    <cellStyle name="20% - akcent 2 2 4 8 2 3" xfId="6601"/>
    <cellStyle name="20% - akcent 2 2 4 8 2 4" xfId="6602"/>
    <cellStyle name="20% - akcent 2 2 4 8 3" xfId="6603"/>
    <cellStyle name="20% - akcent 2 2 4 8 3 2" xfId="6604"/>
    <cellStyle name="20% - akcent 2 2 4 8 3 3" xfId="6605"/>
    <cellStyle name="20% - akcent 2 2 4 8 4" xfId="6606"/>
    <cellStyle name="20% - akcent 2 2 4 8 5" xfId="6607"/>
    <cellStyle name="20% - akcent 2 2 4 8 6" xfId="6596"/>
    <cellStyle name="20% - akcent 2 2 4 9" xfId="276"/>
    <cellStyle name="20% - akcent 2 2 4 9 2" xfId="6609"/>
    <cellStyle name="20% - akcent 2 2 4 9 2 2" xfId="6610"/>
    <cellStyle name="20% - akcent 2 2 4 9 2 2 2" xfId="6611"/>
    <cellStyle name="20% - akcent 2 2 4 9 2 2 3" xfId="6612"/>
    <cellStyle name="20% - akcent 2 2 4 9 2 3" xfId="6613"/>
    <cellStyle name="20% - akcent 2 2 4 9 2 4" xfId="6614"/>
    <cellStyle name="20% - akcent 2 2 4 9 3" xfId="6615"/>
    <cellStyle name="20% - akcent 2 2 4 9 3 2" xfId="6616"/>
    <cellStyle name="20% - akcent 2 2 4 9 3 3" xfId="6617"/>
    <cellStyle name="20% - akcent 2 2 4 9 4" xfId="6618"/>
    <cellStyle name="20% - akcent 2 2 4 9 5" xfId="6619"/>
    <cellStyle name="20% - akcent 2 2 4 9 6" xfId="6608"/>
    <cellStyle name="20% - akcent 2 2 5" xfId="277"/>
    <cellStyle name="20% - akcent 2 2 5 10" xfId="278"/>
    <cellStyle name="20% - akcent 2 2 5 10 2" xfId="6622"/>
    <cellStyle name="20% - akcent 2 2 5 10 2 2" xfId="6623"/>
    <cellStyle name="20% - akcent 2 2 5 10 2 2 2" xfId="6624"/>
    <cellStyle name="20% - akcent 2 2 5 10 2 2 3" xfId="6625"/>
    <cellStyle name="20% - akcent 2 2 5 10 2 3" xfId="6626"/>
    <cellStyle name="20% - akcent 2 2 5 10 2 4" xfId="6627"/>
    <cellStyle name="20% - akcent 2 2 5 10 3" xfId="6628"/>
    <cellStyle name="20% - akcent 2 2 5 10 3 2" xfId="6629"/>
    <cellStyle name="20% - akcent 2 2 5 10 3 3" xfId="6630"/>
    <cellStyle name="20% - akcent 2 2 5 10 4" xfId="6631"/>
    <cellStyle name="20% - akcent 2 2 5 10 5" xfId="6632"/>
    <cellStyle name="20% - akcent 2 2 5 10 6" xfId="6621"/>
    <cellStyle name="20% - akcent 2 2 5 11" xfId="279"/>
    <cellStyle name="20% - akcent 2 2 5 11 2" xfId="6634"/>
    <cellStyle name="20% - akcent 2 2 5 11 2 2" xfId="6635"/>
    <cellStyle name="20% - akcent 2 2 5 11 2 3" xfId="6636"/>
    <cellStyle name="20% - akcent 2 2 5 11 2 4" xfId="6637"/>
    <cellStyle name="20% - akcent 2 2 5 11 3" xfId="6638"/>
    <cellStyle name="20% - akcent 2 2 5 11 4" xfId="6639"/>
    <cellStyle name="20% - akcent 2 2 5 11 5" xfId="6640"/>
    <cellStyle name="20% - akcent 2 2 5 11 6" xfId="6633"/>
    <cellStyle name="20% - akcent 2 2 5 12" xfId="6641"/>
    <cellStyle name="20% - akcent 2 2 5 12 2" xfId="6642"/>
    <cellStyle name="20% - akcent 2 2 5 12 3" xfId="6643"/>
    <cellStyle name="20% - akcent 2 2 5 12 4" xfId="6644"/>
    <cellStyle name="20% - akcent 2 2 5 13" xfId="6645"/>
    <cellStyle name="20% - akcent 2 2 5 14" xfId="6646"/>
    <cellStyle name="20% - akcent 2 2 5 15" xfId="6647"/>
    <cellStyle name="20% - akcent 2 2 5 16" xfId="6620"/>
    <cellStyle name="20% - akcent 2 2 5 2" xfId="280"/>
    <cellStyle name="20% - akcent 2 2 5 2 2" xfId="281"/>
    <cellStyle name="20% - akcent 2 2 5 2 2 2" xfId="6650"/>
    <cellStyle name="20% - akcent 2 2 5 2 2 2 2" xfId="6651"/>
    <cellStyle name="20% - akcent 2 2 5 2 2 2 2 2" xfId="6652"/>
    <cellStyle name="20% - akcent 2 2 5 2 2 2 2 3" xfId="6653"/>
    <cellStyle name="20% - akcent 2 2 5 2 2 2 3" xfId="6654"/>
    <cellStyle name="20% - akcent 2 2 5 2 2 2 4" xfId="6655"/>
    <cellStyle name="20% - akcent 2 2 5 2 2 3" xfId="6656"/>
    <cellStyle name="20% - akcent 2 2 5 2 2 3 2" xfId="6657"/>
    <cellStyle name="20% - akcent 2 2 5 2 2 3 3" xfId="6658"/>
    <cellStyle name="20% - akcent 2 2 5 2 2 4" xfId="6659"/>
    <cellStyle name="20% - akcent 2 2 5 2 2 5" xfId="6660"/>
    <cellStyle name="20% - akcent 2 2 5 2 2 6" xfId="6649"/>
    <cellStyle name="20% - akcent 2 2 5 2 3" xfId="282"/>
    <cellStyle name="20% - akcent 2 2 5 2 3 2" xfId="6662"/>
    <cellStyle name="20% - akcent 2 2 5 2 3 2 2" xfId="6663"/>
    <cellStyle name="20% - akcent 2 2 5 2 3 2 2 2" xfId="6664"/>
    <cellStyle name="20% - akcent 2 2 5 2 3 2 2 3" xfId="6665"/>
    <cellStyle name="20% - akcent 2 2 5 2 3 2 3" xfId="6666"/>
    <cellStyle name="20% - akcent 2 2 5 2 3 2 4" xfId="6667"/>
    <cellStyle name="20% - akcent 2 2 5 2 3 3" xfId="6668"/>
    <cellStyle name="20% - akcent 2 2 5 2 3 3 2" xfId="6669"/>
    <cellStyle name="20% - akcent 2 2 5 2 3 3 3" xfId="6670"/>
    <cellStyle name="20% - akcent 2 2 5 2 3 4" xfId="6671"/>
    <cellStyle name="20% - akcent 2 2 5 2 3 5" xfId="6672"/>
    <cellStyle name="20% - akcent 2 2 5 2 3 6" xfId="6661"/>
    <cellStyle name="20% - akcent 2 2 5 2 4" xfId="283"/>
    <cellStyle name="20% - akcent 2 2 5 2 4 2" xfId="6674"/>
    <cellStyle name="20% - akcent 2 2 5 2 4 2 2" xfId="6675"/>
    <cellStyle name="20% - akcent 2 2 5 2 4 2 2 2" xfId="6676"/>
    <cellStyle name="20% - akcent 2 2 5 2 4 2 2 3" xfId="6677"/>
    <cellStyle name="20% - akcent 2 2 5 2 4 2 3" xfId="6678"/>
    <cellStyle name="20% - akcent 2 2 5 2 4 2 4" xfId="6679"/>
    <cellStyle name="20% - akcent 2 2 5 2 4 3" xfId="6680"/>
    <cellStyle name="20% - akcent 2 2 5 2 4 3 2" xfId="6681"/>
    <cellStyle name="20% - akcent 2 2 5 2 4 3 3" xfId="6682"/>
    <cellStyle name="20% - akcent 2 2 5 2 4 4" xfId="6683"/>
    <cellStyle name="20% - akcent 2 2 5 2 4 5" xfId="6684"/>
    <cellStyle name="20% - akcent 2 2 5 2 4 6" xfId="6673"/>
    <cellStyle name="20% - akcent 2 2 5 2 5" xfId="6685"/>
    <cellStyle name="20% - akcent 2 2 5 2 5 2" xfId="6686"/>
    <cellStyle name="20% - akcent 2 2 5 2 5 2 2" xfId="6687"/>
    <cellStyle name="20% - akcent 2 2 5 2 5 2 3" xfId="6688"/>
    <cellStyle name="20% - akcent 2 2 5 2 5 3" xfId="6689"/>
    <cellStyle name="20% - akcent 2 2 5 2 5 4" xfId="6690"/>
    <cellStyle name="20% - akcent 2 2 5 2 6" xfId="6691"/>
    <cellStyle name="20% - akcent 2 2 5 2 6 2" xfId="6692"/>
    <cellStyle name="20% - akcent 2 2 5 2 6 3" xfId="6693"/>
    <cellStyle name="20% - akcent 2 2 5 2 7" xfId="6694"/>
    <cellStyle name="20% - akcent 2 2 5 2 8" xfId="6695"/>
    <cellStyle name="20% - akcent 2 2 5 2 9" xfId="6648"/>
    <cellStyle name="20% - akcent 2 2 5 3" xfId="284"/>
    <cellStyle name="20% - akcent 2 2 5 3 2" xfId="6697"/>
    <cellStyle name="20% - akcent 2 2 5 3 2 2" xfId="6698"/>
    <cellStyle name="20% - akcent 2 2 5 3 2 2 2" xfId="6699"/>
    <cellStyle name="20% - akcent 2 2 5 3 2 2 3" xfId="6700"/>
    <cellStyle name="20% - akcent 2 2 5 3 2 3" xfId="6701"/>
    <cellStyle name="20% - akcent 2 2 5 3 2 4" xfId="6702"/>
    <cellStyle name="20% - akcent 2 2 5 3 3" xfId="6703"/>
    <cellStyle name="20% - akcent 2 2 5 3 3 2" xfId="6704"/>
    <cellStyle name="20% - akcent 2 2 5 3 3 3" xfId="6705"/>
    <cellStyle name="20% - akcent 2 2 5 3 4" xfId="6706"/>
    <cellStyle name="20% - akcent 2 2 5 3 5" xfId="6707"/>
    <cellStyle name="20% - akcent 2 2 5 3 6" xfId="6696"/>
    <cellStyle name="20% - akcent 2 2 5 4" xfId="285"/>
    <cellStyle name="20% - akcent 2 2 5 4 2" xfId="6709"/>
    <cellStyle name="20% - akcent 2 2 5 4 2 2" xfId="6710"/>
    <cellStyle name="20% - akcent 2 2 5 4 2 2 2" xfId="6711"/>
    <cellStyle name="20% - akcent 2 2 5 4 2 2 3" xfId="6712"/>
    <cellStyle name="20% - akcent 2 2 5 4 2 3" xfId="6713"/>
    <cellStyle name="20% - akcent 2 2 5 4 2 4" xfId="6714"/>
    <cellStyle name="20% - akcent 2 2 5 4 3" xfId="6715"/>
    <cellStyle name="20% - akcent 2 2 5 4 3 2" xfId="6716"/>
    <cellStyle name="20% - akcent 2 2 5 4 3 3" xfId="6717"/>
    <cellStyle name="20% - akcent 2 2 5 4 4" xfId="6718"/>
    <cellStyle name="20% - akcent 2 2 5 4 5" xfId="6719"/>
    <cellStyle name="20% - akcent 2 2 5 4 6" xfId="6708"/>
    <cellStyle name="20% - akcent 2 2 5 5" xfId="286"/>
    <cellStyle name="20% - akcent 2 2 5 5 2" xfId="6721"/>
    <cellStyle name="20% - akcent 2 2 5 5 2 2" xfId="6722"/>
    <cellStyle name="20% - akcent 2 2 5 5 2 2 2" xfId="6723"/>
    <cellStyle name="20% - akcent 2 2 5 5 2 2 3" xfId="6724"/>
    <cellStyle name="20% - akcent 2 2 5 5 2 3" xfId="6725"/>
    <cellStyle name="20% - akcent 2 2 5 5 2 4" xfId="6726"/>
    <cellStyle name="20% - akcent 2 2 5 5 3" xfId="6727"/>
    <cellStyle name="20% - akcent 2 2 5 5 3 2" xfId="6728"/>
    <cellStyle name="20% - akcent 2 2 5 5 3 3" xfId="6729"/>
    <cellStyle name="20% - akcent 2 2 5 5 4" xfId="6730"/>
    <cellStyle name="20% - akcent 2 2 5 5 5" xfId="6731"/>
    <cellStyle name="20% - akcent 2 2 5 5 6" xfId="6720"/>
    <cellStyle name="20% - akcent 2 2 5 6" xfId="287"/>
    <cellStyle name="20% - akcent 2 2 5 6 2" xfId="6733"/>
    <cellStyle name="20% - akcent 2 2 5 6 2 2" xfId="6734"/>
    <cellStyle name="20% - akcent 2 2 5 6 2 2 2" xfId="6735"/>
    <cellStyle name="20% - akcent 2 2 5 6 2 2 3" xfId="6736"/>
    <cellStyle name="20% - akcent 2 2 5 6 2 3" xfId="6737"/>
    <cellStyle name="20% - akcent 2 2 5 6 2 4" xfId="6738"/>
    <cellStyle name="20% - akcent 2 2 5 6 3" xfId="6739"/>
    <cellStyle name="20% - akcent 2 2 5 6 3 2" xfId="6740"/>
    <cellStyle name="20% - akcent 2 2 5 6 3 3" xfId="6741"/>
    <cellStyle name="20% - akcent 2 2 5 6 4" xfId="6742"/>
    <cellStyle name="20% - akcent 2 2 5 6 5" xfId="6743"/>
    <cellStyle name="20% - akcent 2 2 5 6 6" xfId="6732"/>
    <cellStyle name="20% - akcent 2 2 5 7" xfId="288"/>
    <cellStyle name="20% - akcent 2 2 5 7 2" xfId="6745"/>
    <cellStyle name="20% - akcent 2 2 5 7 2 2" xfId="6746"/>
    <cellStyle name="20% - akcent 2 2 5 7 2 2 2" xfId="6747"/>
    <cellStyle name="20% - akcent 2 2 5 7 2 2 3" xfId="6748"/>
    <cellStyle name="20% - akcent 2 2 5 7 2 3" xfId="6749"/>
    <cellStyle name="20% - akcent 2 2 5 7 2 4" xfId="6750"/>
    <cellStyle name="20% - akcent 2 2 5 7 3" xfId="6751"/>
    <cellStyle name="20% - akcent 2 2 5 7 3 2" xfId="6752"/>
    <cellStyle name="20% - akcent 2 2 5 7 3 3" xfId="6753"/>
    <cellStyle name="20% - akcent 2 2 5 7 4" xfId="6754"/>
    <cellStyle name="20% - akcent 2 2 5 7 5" xfId="6755"/>
    <cellStyle name="20% - akcent 2 2 5 7 6" xfId="6744"/>
    <cellStyle name="20% - akcent 2 2 5 8" xfId="289"/>
    <cellStyle name="20% - akcent 2 2 5 8 2" xfId="6757"/>
    <cellStyle name="20% - akcent 2 2 5 8 2 2" xfId="6758"/>
    <cellStyle name="20% - akcent 2 2 5 8 2 2 2" xfId="6759"/>
    <cellStyle name="20% - akcent 2 2 5 8 2 2 3" xfId="6760"/>
    <cellStyle name="20% - akcent 2 2 5 8 2 3" xfId="6761"/>
    <cellStyle name="20% - akcent 2 2 5 8 2 4" xfId="6762"/>
    <cellStyle name="20% - akcent 2 2 5 8 3" xfId="6763"/>
    <cellStyle name="20% - akcent 2 2 5 8 3 2" xfId="6764"/>
    <cellStyle name="20% - akcent 2 2 5 8 3 3" xfId="6765"/>
    <cellStyle name="20% - akcent 2 2 5 8 4" xfId="6766"/>
    <cellStyle name="20% - akcent 2 2 5 8 5" xfId="6767"/>
    <cellStyle name="20% - akcent 2 2 5 8 6" xfId="6756"/>
    <cellStyle name="20% - akcent 2 2 5 9" xfId="290"/>
    <cellStyle name="20% - akcent 2 2 5 9 2" xfId="6769"/>
    <cellStyle name="20% - akcent 2 2 5 9 2 2" xfId="6770"/>
    <cellStyle name="20% - akcent 2 2 5 9 2 2 2" xfId="6771"/>
    <cellStyle name="20% - akcent 2 2 5 9 2 2 3" xfId="6772"/>
    <cellStyle name="20% - akcent 2 2 5 9 2 3" xfId="6773"/>
    <cellStyle name="20% - akcent 2 2 5 9 2 4" xfId="6774"/>
    <cellStyle name="20% - akcent 2 2 5 9 3" xfId="6775"/>
    <cellStyle name="20% - akcent 2 2 5 9 3 2" xfId="6776"/>
    <cellStyle name="20% - akcent 2 2 5 9 3 3" xfId="6777"/>
    <cellStyle name="20% - akcent 2 2 5 9 4" xfId="6778"/>
    <cellStyle name="20% - akcent 2 2 5 9 5" xfId="6779"/>
    <cellStyle name="20% - akcent 2 2 5 9 6" xfId="6768"/>
    <cellStyle name="20% - akcent 2 2 6" xfId="291"/>
    <cellStyle name="20% - akcent 2 2 6 10" xfId="6781"/>
    <cellStyle name="20% - akcent 2 2 6 11" xfId="6782"/>
    <cellStyle name="20% - akcent 2 2 6 12" xfId="6780"/>
    <cellStyle name="20% - akcent 2 2 6 2" xfId="292"/>
    <cellStyle name="20% - akcent 2 2 6 2 2" xfId="293"/>
    <cellStyle name="20% - akcent 2 2 6 2 2 2" xfId="6785"/>
    <cellStyle name="20% - akcent 2 2 6 2 2 2 2" xfId="6786"/>
    <cellStyle name="20% - akcent 2 2 6 2 2 2 2 2" xfId="6787"/>
    <cellStyle name="20% - akcent 2 2 6 2 2 2 2 3" xfId="6788"/>
    <cellStyle name="20% - akcent 2 2 6 2 2 2 3" xfId="6789"/>
    <cellStyle name="20% - akcent 2 2 6 2 2 2 4" xfId="6790"/>
    <cellStyle name="20% - akcent 2 2 6 2 2 3" xfId="6791"/>
    <cellStyle name="20% - akcent 2 2 6 2 2 3 2" xfId="6792"/>
    <cellStyle name="20% - akcent 2 2 6 2 2 3 3" xfId="6793"/>
    <cellStyle name="20% - akcent 2 2 6 2 2 4" xfId="6794"/>
    <cellStyle name="20% - akcent 2 2 6 2 2 5" xfId="6795"/>
    <cellStyle name="20% - akcent 2 2 6 2 2 6" xfId="6784"/>
    <cellStyle name="20% - akcent 2 2 6 2 3" xfId="6796"/>
    <cellStyle name="20% - akcent 2 2 6 2 3 2" xfId="6797"/>
    <cellStyle name="20% - akcent 2 2 6 2 3 2 2" xfId="6798"/>
    <cellStyle name="20% - akcent 2 2 6 2 3 2 3" xfId="6799"/>
    <cellStyle name="20% - akcent 2 2 6 2 3 3" xfId="6800"/>
    <cellStyle name="20% - akcent 2 2 6 2 3 4" xfId="6801"/>
    <cellStyle name="20% - akcent 2 2 6 2 4" xfId="6802"/>
    <cellStyle name="20% - akcent 2 2 6 2 4 2" xfId="6803"/>
    <cellStyle name="20% - akcent 2 2 6 2 4 3" xfId="6804"/>
    <cellStyle name="20% - akcent 2 2 6 2 5" xfId="6805"/>
    <cellStyle name="20% - akcent 2 2 6 2 6" xfId="6806"/>
    <cellStyle name="20% - akcent 2 2 6 2 7" xfId="6783"/>
    <cellStyle name="20% - akcent 2 2 6 3" xfId="294"/>
    <cellStyle name="20% - akcent 2 2 6 3 2" xfId="6808"/>
    <cellStyle name="20% - akcent 2 2 6 3 2 2" xfId="6809"/>
    <cellStyle name="20% - akcent 2 2 6 3 2 2 2" xfId="6810"/>
    <cellStyle name="20% - akcent 2 2 6 3 2 2 3" xfId="6811"/>
    <cellStyle name="20% - akcent 2 2 6 3 2 3" xfId="6812"/>
    <cellStyle name="20% - akcent 2 2 6 3 2 4" xfId="6813"/>
    <cellStyle name="20% - akcent 2 2 6 3 3" xfId="6814"/>
    <cellStyle name="20% - akcent 2 2 6 3 3 2" xfId="6815"/>
    <cellStyle name="20% - akcent 2 2 6 3 3 3" xfId="6816"/>
    <cellStyle name="20% - akcent 2 2 6 3 4" xfId="6817"/>
    <cellStyle name="20% - akcent 2 2 6 3 5" xfId="6818"/>
    <cellStyle name="20% - akcent 2 2 6 3 6" xfId="6807"/>
    <cellStyle name="20% - akcent 2 2 6 4" xfId="295"/>
    <cellStyle name="20% - akcent 2 2 6 4 2" xfId="6820"/>
    <cellStyle name="20% - akcent 2 2 6 4 2 2" xfId="6821"/>
    <cellStyle name="20% - akcent 2 2 6 4 2 2 2" xfId="6822"/>
    <cellStyle name="20% - akcent 2 2 6 4 2 2 3" xfId="6823"/>
    <cellStyle name="20% - akcent 2 2 6 4 2 3" xfId="6824"/>
    <cellStyle name="20% - akcent 2 2 6 4 2 4" xfId="6825"/>
    <cellStyle name="20% - akcent 2 2 6 4 3" xfId="6826"/>
    <cellStyle name="20% - akcent 2 2 6 4 3 2" xfId="6827"/>
    <cellStyle name="20% - akcent 2 2 6 4 3 3" xfId="6828"/>
    <cellStyle name="20% - akcent 2 2 6 4 4" xfId="6829"/>
    <cellStyle name="20% - akcent 2 2 6 4 5" xfId="6830"/>
    <cellStyle name="20% - akcent 2 2 6 4 6" xfId="6819"/>
    <cellStyle name="20% - akcent 2 2 6 5" xfId="296"/>
    <cellStyle name="20% - akcent 2 2 6 5 2" xfId="6832"/>
    <cellStyle name="20% - akcent 2 2 6 5 2 2" xfId="6833"/>
    <cellStyle name="20% - akcent 2 2 6 5 2 2 2" xfId="6834"/>
    <cellStyle name="20% - akcent 2 2 6 5 2 2 3" xfId="6835"/>
    <cellStyle name="20% - akcent 2 2 6 5 2 3" xfId="6836"/>
    <cellStyle name="20% - akcent 2 2 6 5 2 4" xfId="6837"/>
    <cellStyle name="20% - akcent 2 2 6 5 3" xfId="6838"/>
    <cellStyle name="20% - akcent 2 2 6 5 3 2" xfId="6839"/>
    <cellStyle name="20% - akcent 2 2 6 5 3 3" xfId="6840"/>
    <cellStyle name="20% - akcent 2 2 6 5 4" xfId="6841"/>
    <cellStyle name="20% - akcent 2 2 6 5 5" xfId="6842"/>
    <cellStyle name="20% - akcent 2 2 6 5 6" xfId="6831"/>
    <cellStyle name="20% - akcent 2 2 6 6" xfId="6843"/>
    <cellStyle name="20% - akcent 2 2 6 6 2" xfId="6844"/>
    <cellStyle name="20% - akcent 2 2 6 6 2 2" xfId="6845"/>
    <cellStyle name="20% - akcent 2 2 6 6 2 3" xfId="6846"/>
    <cellStyle name="20% - akcent 2 2 6 6 3" xfId="6847"/>
    <cellStyle name="20% - akcent 2 2 6 6 4" xfId="6848"/>
    <cellStyle name="20% - akcent 2 2 6 7" xfId="6849"/>
    <cellStyle name="20% - akcent 2 2 6 7 2" xfId="6850"/>
    <cellStyle name="20% - akcent 2 2 6 7 3" xfId="6851"/>
    <cellStyle name="20% - akcent 2 2 6 8" xfId="6852"/>
    <cellStyle name="20% - akcent 2 2 6 9" xfId="6853"/>
    <cellStyle name="20% - akcent 2 2 7" xfId="297"/>
    <cellStyle name="20% - akcent 2 2 7 2" xfId="298"/>
    <cellStyle name="20% - akcent 2 2 7 2 2" xfId="6856"/>
    <cellStyle name="20% - akcent 2 2 7 2 2 2" xfId="6857"/>
    <cellStyle name="20% - akcent 2 2 7 2 2 2 2" xfId="6858"/>
    <cellStyle name="20% - akcent 2 2 7 2 2 2 3" xfId="6859"/>
    <cellStyle name="20% - akcent 2 2 7 2 2 3" xfId="6860"/>
    <cellStyle name="20% - akcent 2 2 7 2 2 4" xfId="6861"/>
    <cellStyle name="20% - akcent 2 2 7 2 3" xfId="6862"/>
    <cellStyle name="20% - akcent 2 2 7 2 3 2" xfId="6863"/>
    <cellStyle name="20% - akcent 2 2 7 2 3 3" xfId="6864"/>
    <cellStyle name="20% - akcent 2 2 7 2 4" xfId="6865"/>
    <cellStyle name="20% - akcent 2 2 7 2 5" xfId="6866"/>
    <cellStyle name="20% - akcent 2 2 7 2 6" xfId="6855"/>
    <cellStyle name="20% - akcent 2 2 7 3" xfId="6867"/>
    <cellStyle name="20% - akcent 2 2 7 3 2" xfId="6868"/>
    <cellStyle name="20% - akcent 2 2 7 3 2 2" xfId="6869"/>
    <cellStyle name="20% - akcent 2 2 7 3 2 3" xfId="6870"/>
    <cellStyle name="20% - akcent 2 2 7 3 3" xfId="6871"/>
    <cellStyle name="20% - akcent 2 2 7 3 4" xfId="6872"/>
    <cellStyle name="20% - akcent 2 2 7 4" xfId="6873"/>
    <cellStyle name="20% - akcent 2 2 7 4 2" xfId="6874"/>
    <cellStyle name="20% - akcent 2 2 7 4 3" xfId="6875"/>
    <cellStyle name="20% - akcent 2 2 7 5" xfId="6876"/>
    <cellStyle name="20% - akcent 2 2 7 6" xfId="6877"/>
    <cellStyle name="20% - akcent 2 2 7 7" xfId="6854"/>
    <cellStyle name="20% - akcent 2 2 8" xfId="299"/>
    <cellStyle name="20% - akcent 2 2 8 2" xfId="6879"/>
    <cellStyle name="20% - akcent 2 2 8 2 2" xfId="6880"/>
    <cellStyle name="20% - akcent 2 2 8 2 2 2" xfId="6881"/>
    <cellStyle name="20% - akcent 2 2 8 2 2 3" xfId="6882"/>
    <cellStyle name="20% - akcent 2 2 8 2 3" xfId="6883"/>
    <cellStyle name="20% - akcent 2 2 8 2 4" xfId="6884"/>
    <cellStyle name="20% - akcent 2 2 8 3" xfId="6885"/>
    <cellStyle name="20% - akcent 2 2 8 3 2" xfId="6886"/>
    <cellStyle name="20% - akcent 2 2 8 3 3" xfId="6887"/>
    <cellStyle name="20% - akcent 2 2 8 4" xfId="6888"/>
    <cellStyle name="20% - akcent 2 2 8 5" xfId="6889"/>
    <cellStyle name="20% - akcent 2 2 8 6" xfId="6878"/>
    <cellStyle name="20% - akcent 2 2 9" xfId="300"/>
    <cellStyle name="20% - akcent 2 2 9 2" xfId="6891"/>
    <cellStyle name="20% - akcent 2 2 9 2 2" xfId="6892"/>
    <cellStyle name="20% - akcent 2 2 9 2 2 2" xfId="6893"/>
    <cellStyle name="20% - akcent 2 2 9 2 2 3" xfId="6894"/>
    <cellStyle name="20% - akcent 2 2 9 2 3" xfId="6895"/>
    <cellStyle name="20% - akcent 2 2 9 2 4" xfId="6896"/>
    <cellStyle name="20% - akcent 2 2 9 3" xfId="6897"/>
    <cellStyle name="20% - akcent 2 2 9 3 2" xfId="6898"/>
    <cellStyle name="20% - akcent 2 2 9 3 3" xfId="6899"/>
    <cellStyle name="20% - akcent 2 2 9 4" xfId="6900"/>
    <cellStyle name="20% - akcent 2 2 9 5" xfId="6901"/>
    <cellStyle name="20% - akcent 2 2 9 6" xfId="6890"/>
    <cellStyle name="20% - akcent 2 3" xfId="301"/>
    <cellStyle name="20% - akcent 2 3 2" xfId="302"/>
    <cellStyle name="20% - akcent 2 3 2 10" xfId="6903"/>
    <cellStyle name="20% - akcent 2 3 2 11" xfId="6902"/>
    <cellStyle name="20% - akcent 2 3 2 2" xfId="303"/>
    <cellStyle name="20% - akcent 2 3 2 2 2" xfId="304"/>
    <cellStyle name="20% - akcent 2 3 2 2 2 2" xfId="6906"/>
    <cellStyle name="20% - akcent 2 3 2 2 2 2 2" xfId="6907"/>
    <cellStyle name="20% - akcent 2 3 2 2 2 2 2 2" xfId="6908"/>
    <cellStyle name="20% - akcent 2 3 2 2 2 2 2 3" xfId="6909"/>
    <cellStyle name="20% - akcent 2 3 2 2 2 2 3" xfId="6910"/>
    <cellStyle name="20% - akcent 2 3 2 2 2 2 4" xfId="6911"/>
    <cellStyle name="20% - akcent 2 3 2 2 2 3" xfId="6912"/>
    <cellStyle name="20% - akcent 2 3 2 2 2 3 2" xfId="6913"/>
    <cellStyle name="20% - akcent 2 3 2 2 2 3 3" xfId="6914"/>
    <cellStyle name="20% - akcent 2 3 2 2 2 4" xfId="6915"/>
    <cellStyle name="20% - akcent 2 3 2 2 2 5" xfId="6916"/>
    <cellStyle name="20% - akcent 2 3 2 2 2 6" xfId="6905"/>
    <cellStyle name="20% - akcent 2 3 2 2 3" xfId="6917"/>
    <cellStyle name="20% - akcent 2 3 2 2 3 2" xfId="6918"/>
    <cellStyle name="20% - akcent 2 3 2 2 3 2 2" xfId="6919"/>
    <cellStyle name="20% - akcent 2 3 2 2 3 2 3" xfId="6920"/>
    <cellStyle name="20% - akcent 2 3 2 2 3 3" xfId="6921"/>
    <cellStyle name="20% - akcent 2 3 2 2 3 4" xfId="6922"/>
    <cellStyle name="20% - akcent 2 3 2 2 4" xfId="6923"/>
    <cellStyle name="20% - akcent 2 3 2 2 4 2" xfId="6924"/>
    <cellStyle name="20% - akcent 2 3 2 2 4 3" xfId="6925"/>
    <cellStyle name="20% - akcent 2 3 2 2 5" xfId="6926"/>
    <cellStyle name="20% - akcent 2 3 2 2 6" xfId="6927"/>
    <cellStyle name="20% - akcent 2 3 2 2 7" xfId="6904"/>
    <cellStyle name="20% - akcent 2 3 2 3" xfId="305"/>
    <cellStyle name="20% - akcent 2 3 2 3 2" xfId="6929"/>
    <cellStyle name="20% - akcent 2 3 2 3 2 2" xfId="6930"/>
    <cellStyle name="20% - akcent 2 3 2 3 2 2 2" xfId="6931"/>
    <cellStyle name="20% - akcent 2 3 2 3 2 2 3" xfId="6932"/>
    <cellStyle name="20% - akcent 2 3 2 3 2 3" xfId="6933"/>
    <cellStyle name="20% - akcent 2 3 2 3 2 4" xfId="6934"/>
    <cellStyle name="20% - akcent 2 3 2 3 3" xfId="6935"/>
    <cellStyle name="20% - akcent 2 3 2 3 3 2" xfId="6936"/>
    <cellStyle name="20% - akcent 2 3 2 3 3 3" xfId="6937"/>
    <cellStyle name="20% - akcent 2 3 2 3 4" xfId="6938"/>
    <cellStyle name="20% - akcent 2 3 2 3 5" xfId="6939"/>
    <cellStyle name="20% - akcent 2 3 2 3 6" xfId="6928"/>
    <cellStyle name="20% - akcent 2 3 2 4" xfId="306"/>
    <cellStyle name="20% - akcent 2 3 2 5" xfId="307"/>
    <cellStyle name="20% - akcent 2 3 2 5 2" xfId="6941"/>
    <cellStyle name="20% - akcent 2 3 2 5 2 2" xfId="6942"/>
    <cellStyle name="20% - akcent 2 3 2 5 2 3" xfId="6943"/>
    <cellStyle name="20% - akcent 2 3 2 5 2 4" xfId="6944"/>
    <cellStyle name="20% - akcent 2 3 2 5 3" xfId="6945"/>
    <cellStyle name="20% - akcent 2 3 2 5 4" xfId="6946"/>
    <cellStyle name="20% - akcent 2 3 2 5 5" xfId="6947"/>
    <cellStyle name="20% - akcent 2 3 2 5 6" xfId="6940"/>
    <cellStyle name="20% - akcent 2 3 2 6" xfId="6948"/>
    <cellStyle name="20% - akcent 2 3 2 6 2" xfId="6949"/>
    <cellStyle name="20% - akcent 2 3 2 6 3" xfId="6950"/>
    <cellStyle name="20% - akcent 2 3 2 7" xfId="6951"/>
    <cellStyle name="20% - akcent 2 3 2 8" xfId="6952"/>
    <cellStyle name="20% - akcent 2 3 2 9" xfId="6953"/>
    <cellStyle name="20% - akcent 2 3 3" xfId="308"/>
    <cellStyle name="20% - akcent 2 3 3 2" xfId="6954"/>
    <cellStyle name="20% - akcent 2 3 3 3" xfId="6955"/>
    <cellStyle name="20% - akcent 2 3 3 4" xfId="6956"/>
    <cellStyle name="20% - akcent 2 3 3 5" xfId="6957"/>
    <cellStyle name="20% - akcent 2 3 4" xfId="309"/>
    <cellStyle name="20% - akcent 2 3 4 2" xfId="310"/>
    <cellStyle name="20% - akcent 2 3 4 2 2" xfId="311"/>
    <cellStyle name="20% - akcent 2 3 4 2 2 2" xfId="6961"/>
    <cellStyle name="20% - akcent 2 3 4 2 2 2 2" xfId="6962"/>
    <cellStyle name="20% - akcent 2 3 4 2 2 2 2 2" xfId="6963"/>
    <cellStyle name="20% - akcent 2 3 4 2 2 2 2 3" xfId="6964"/>
    <cellStyle name="20% - akcent 2 3 4 2 2 2 3" xfId="6965"/>
    <cellStyle name="20% - akcent 2 3 4 2 2 2 4" xfId="6966"/>
    <cellStyle name="20% - akcent 2 3 4 2 2 3" xfId="6967"/>
    <cellStyle name="20% - akcent 2 3 4 2 2 3 2" xfId="6968"/>
    <cellStyle name="20% - akcent 2 3 4 2 2 3 3" xfId="6969"/>
    <cellStyle name="20% - akcent 2 3 4 2 2 4" xfId="6970"/>
    <cellStyle name="20% - akcent 2 3 4 2 2 5" xfId="6971"/>
    <cellStyle name="20% - akcent 2 3 4 2 2 6" xfId="6960"/>
    <cellStyle name="20% - akcent 2 3 4 2 3" xfId="6972"/>
    <cellStyle name="20% - akcent 2 3 4 2 3 2" xfId="6973"/>
    <cellStyle name="20% - akcent 2 3 4 2 3 2 2" xfId="6974"/>
    <cellStyle name="20% - akcent 2 3 4 2 3 2 3" xfId="6975"/>
    <cellStyle name="20% - akcent 2 3 4 2 3 3" xfId="6976"/>
    <cellStyle name="20% - akcent 2 3 4 2 3 4" xfId="6977"/>
    <cellStyle name="20% - akcent 2 3 4 2 4" xfId="6978"/>
    <cellStyle name="20% - akcent 2 3 4 2 4 2" xfId="6979"/>
    <cellStyle name="20% - akcent 2 3 4 2 4 3" xfId="6980"/>
    <cellStyle name="20% - akcent 2 3 4 2 5" xfId="6981"/>
    <cellStyle name="20% - akcent 2 3 4 2 6" xfId="6982"/>
    <cellStyle name="20% - akcent 2 3 4 2 7" xfId="6959"/>
    <cellStyle name="20% - akcent 2 3 4 3" xfId="312"/>
    <cellStyle name="20% - akcent 2 3 4 3 2" xfId="6984"/>
    <cellStyle name="20% - akcent 2 3 4 3 2 2" xfId="6985"/>
    <cellStyle name="20% - akcent 2 3 4 3 2 2 2" xfId="6986"/>
    <cellStyle name="20% - akcent 2 3 4 3 2 2 3" xfId="6987"/>
    <cellStyle name="20% - akcent 2 3 4 3 2 3" xfId="6988"/>
    <cellStyle name="20% - akcent 2 3 4 3 2 4" xfId="6989"/>
    <cellStyle name="20% - akcent 2 3 4 3 3" xfId="6990"/>
    <cellStyle name="20% - akcent 2 3 4 3 3 2" xfId="6991"/>
    <cellStyle name="20% - akcent 2 3 4 3 3 3" xfId="6992"/>
    <cellStyle name="20% - akcent 2 3 4 3 4" xfId="6993"/>
    <cellStyle name="20% - akcent 2 3 4 3 5" xfId="6994"/>
    <cellStyle name="20% - akcent 2 3 4 3 6" xfId="6983"/>
    <cellStyle name="20% - akcent 2 3 4 4" xfId="6995"/>
    <cellStyle name="20% - akcent 2 3 4 4 2" xfId="6996"/>
    <cellStyle name="20% - akcent 2 3 4 4 2 2" xfId="6997"/>
    <cellStyle name="20% - akcent 2 3 4 4 2 3" xfId="6998"/>
    <cellStyle name="20% - akcent 2 3 4 4 3" xfId="6999"/>
    <cellStyle name="20% - akcent 2 3 4 4 4" xfId="7000"/>
    <cellStyle name="20% - akcent 2 3 4 5" xfId="7001"/>
    <cellStyle name="20% - akcent 2 3 4 5 2" xfId="7002"/>
    <cellStyle name="20% - akcent 2 3 4 5 3" xfId="7003"/>
    <cellStyle name="20% - akcent 2 3 4 6" xfId="7004"/>
    <cellStyle name="20% - akcent 2 3 4 6 2" xfId="7005"/>
    <cellStyle name="20% - akcent 2 3 4 7" xfId="7006"/>
    <cellStyle name="20% - akcent 2 3 4 8" xfId="7007"/>
    <cellStyle name="20% - akcent 2 3 4 9" xfId="6958"/>
    <cellStyle name="20% - akcent 2 3 5" xfId="313"/>
    <cellStyle name="20% - akcent 2 3 5 10" xfId="7008"/>
    <cellStyle name="20% - akcent 2 3 5 2" xfId="314"/>
    <cellStyle name="20% - akcent 2 3 5 2 2" xfId="7010"/>
    <cellStyle name="20% - akcent 2 3 5 2 2 2" xfId="7011"/>
    <cellStyle name="20% - akcent 2 3 5 2 2 2 2" xfId="7012"/>
    <cellStyle name="20% - akcent 2 3 5 2 2 2 3" xfId="7013"/>
    <cellStyle name="20% - akcent 2 3 5 2 2 3" xfId="7014"/>
    <cellStyle name="20% - akcent 2 3 5 2 2 4" xfId="7015"/>
    <cellStyle name="20% - akcent 2 3 5 2 3" xfId="7016"/>
    <cellStyle name="20% - akcent 2 3 5 2 3 2" xfId="7017"/>
    <cellStyle name="20% - akcent 2 3 5 2 3 3" xfId="7018"/>
    <cellStyle name="20% - akcent 2 3 5 2 4" xfId="7019"/>
    <cellStyle name="20% - akcent 2 3 5 2 5" xfId="7020"/>
    <cellStyle name="20% - akcent 2 3 5 2 6" xfId="7009"/>
    <cellStyle name="20% - akcent 2 3 5 3" xfId="7021"/>
    <cellStyle name="20% - akcent 2 3 5 3 2" xfId="7022"/>
    <cellStyle name="20% - akcent 2 3 5 3 2 2" xfId="7023"/>
    <cellStyle name="20% - akcent 2 3 5 3 2 3" xfId="7024"/>
    <cellStyle name="20% - akcent 2 3 5 3 3" xfId="7025"/>
    <cellStyle name="20% - akcent 2 3 5 3 4" xfId="7026"/>
    <cellStyle name="20% - akcent 2 3 5 4" xfId="7027"/>
    <cellStyle name="20% - akcent 2 3 5 4 2" xfId="7028"/>
    <cellStyle name="20% - akcent 2 3 5 4 3" xfId="7029"/>
    <cellStyle name="20% - akcent 2 3 5 5" xfId="7030"/>
    <cellStyle name="20% - akcent 2 3 5 6" xfId="7031"/>
    <cellStyle name="20% - akcent 2 3 5 7" xfId="7032"/>
    <cellStyle name="20% - akcent 2 3 5 8" xfId="7033"/>
    <cellStyle name="20% - akcent 2 3 5 9" xfId="7034"/>
    <cellStyle name="20% - akcent 2 3 6" xfId="7035"/>
    <cellStyle name="20% - akcent 2 3 6 2" xfId="7036"/>
    <cellStyle name="20% - akcent 2 3 6 3" xfId="7037"/>
    <cellStyle name="20% - akcent 2 3 6 4" xfId="7038"/>
    <cellStyle name="20% - akcent 2 4" xfId="315"/>
    <cellStyle name="20% - akcent 2 4 2" xfId="316"/>
    <cellStyle name="20% - akcent 2 4 2 2" xfId="7039"/>
    <cellStyle name="20% - akcent 2 4 2 3" xfId="7040"/>
    <cellStyle name="20% - akcent 2 4 2 4" xfId="7041"/>
    <cellStyle name="20% - akcent 2 4 3" xfId="317"/>
    <cellStyle name="20% - akcent 2 4 3 2" xfId="7042"/>
    <cellStyle name="20% - akcent 2 4 3 3" xfId="7043"/>
    <cellStyle name="20% - akcent 2 4 3 4" xfId="7044"/>
    <cellStyle name="20% - akcent 2 4 4" xfId="7045"/>
    <cellStyle name="20% - akcent 2 4 4 2" xfId="7046"/>
    <cellStyle name="20% - akcent 2 5" xfId="318"/>
    <cellStyle name="20% - akcent 2 5 2" xfId="319"/>
    <cellStyle name="20% - akcent 2 5 3" xfId="320"/>
    <cellStyle name="20% - akcent 2 5 4" xfId="7047"/>
    <cellStyle name="20% - akcent 2 6" xfId="321"/>
    <cellStyle name="20% - akcent 2 6 2" xfId="322"/>
    <cellStyle name="20% - akcent 2 6 2 2" xfId="7048"/>
    <cellStyle name="20% - akcent 2 6 2 2 2" xfId="7049"/>
    <cellStyle name="20% - akcent 2 6 2 2 3" xfId="7050"/>
    <cellStyle name="20% - akcent 2 6 2 3" xfId="7051"/>
    <cellStyle name="20% - akcent 2 6 2 4" xfId="7052"/>
    <cellStyle name="20% - akcent 2 6 2 5" xfId="7053"/>
    <cellStyle name="20% - akcent 2 6 2 6" xfId="7054"/>
    <cellStyle name="20% - akcent 2 6 2 7" xfId="7055"/>
    <cellStyle name="20% - akcent 2 6 2 8" xfId="7056"/>
    <cellStyle name="20% - akcent 2 6 3" xfId="7057"/>
    <cellStyle name="20% - akcent 2 6 3 2" xfId="7058"/>
    <cellStyle name="20% - akcent 2 6 3 3" xfId="7059"/>
    <cellStyle name="20% - akcent 2 6 3 4" xfId="7060"/>
    <cellStyle name="20% - akcent 2 6 4" xfId="7061"/>
    <cellStyle name="20% - akcent 2 6 5" xfId="7062"/>
    <cellStyle name="20% - akcent 2 6 6" xfId="7063"/>
    <cellStyle name="20% - akcent 2 7" xfId="323"/>
    <cellStyle name="20% - akcent 2 7 10" xfId="7065"/>
    <cellStyle name="20% - akcent 2 7 11" xfId="7066"/>
    <cellStyle name="20% - akcent 2 7 12" xfId="7067"/>
    <cellStyle name="20% - akcent 2 7 13" xfId="7064"/>
    <cellStyle name="20% - akcent 2 7 2" xfId="324"/>
    <cellStyle name="20% - akcent 2 7 2 2" xfId="325"/>
    <cellStyle name="20% - akcent 2 7 2 2 2" xfId="7070"/>
    <cellStyle name="20% - akcent 2 7 2 2 2 2" xfId="7071"/>
    <cellStyle name="20% - akcent 2 7 2 2 2 2 2" xfId="7072"/>
    <cellStyle name="20% - akcent 2 7 2 2 2 2 3" xfId="7073"/>
    <cellStyle name="20% - akcent 2 7 2 2 2 3" xfId="7074"/>
    <cellStyle name="20% - akcent 2 7 2 2 2 4" xfId="7075"/>
    <cellStyle name="20% - akcent 2 7 2 2 3" xfId="7076"/>
    <cellStyle name="20% - akcent 2 7 2 2 3 2" xfId="7077"/>
    <cellStyle name="20% - akcent 2 7 2 2 3 3" xfId="7078"/>
    <cellStyle name="20% - akcent 2 7 2 2 4" xfId="7079"/>
    <cellStyle name="20% - akcent 2 7 2 2 5" xfId="7080"/>
    <cellStyle name="20% - akcent 2 7 2 2 6" xfId="7069"/>
    <cellStyle name="20% - akcent 2 7 2 3" xfId="7081"/>
    <cellStyle name="20% - akcent 2 7 2 3 2" xfId="7082"/>
    <cellStyle name="20% - akcent 2 7 2 3 2 2" xfId="7083"/>
    <cellStyle name="20% - akcent 2 7 2 3 2 3" xfId="7084"/>
    <cellStyle name="20% - akcent 2 7 2 3 3" xfId="7085"/>
    <cellStyle name="20% - akcent 2 7 2 3 4" xfId="7086"/>
    <cellStyle name="20% - akcent 2 7 2 4" xfId="7087"/>
    <cellStyle name="20% - akcent 2 7 2 4 2" xfId="7088"/>
    <cellStyle name="20% - akcent 2 7 2 4 3" xfId="7089"/>
    <cellStyle name="20% - akcent 2 7 2 5" xfId="7090"/>
    <cellStyle name="20% - akcent 2 7 2 6" xfId="7091"/>
    <cellStyle name="20% - akcent 2 7 2 7" xfId="7092"/>
    <cellStyle name="20% - akcent 2 7 2 8" xfId="7093"/>
    <cellStyle name="20% - akcent 2 7 2 9" xfId="7068"/>
    <cellStyle name="20% - akcent 2 7 3" xfId="326"/>
    <cellStyle name="20% - akcent 2 7 3 2" xfId="7095"/>
    <cellStyle name="20% - akcent 2 7 3 2 2" xfId="7096"/>
    <cellStyle name="20% - akcent 2 7 3 2 2 2" xfId="7097"/>
    <cellStyle name="20% - akcent 2 7 3 2 2 3" xfId="7098"/>
    <cellStyle name="20% - akcent 2 7 3 2 3" xfId="7099"/>
    <cellStyle name="20% - akcent 2 7 3 2 4" xfId="7100"/>
    <cellStyle name="20% - akcent 2 7 3 3" xfId="7101"/>
    <cellStyle name="20% - akcent 2 7 3 3 2" xfId="7102"/>
    <cellStyle name="20% - akcent 2 7 3 3 3" xfId="7103"/>
    <cellStyle name="20% - akcent 2 7 3 4" xfId="7104"/>
    <cellStyle name="20% - akcent 2 7 3 5" xfId="7105"/>
    <cellStyle name="20% - akcent 2 7 3 6" xfId="7094"/>
    <cellStyle name="20% - akcent 2 7 4" xfId="327"/>
    <cellStyle name="20% - akcent 2 7 4 2" xfId="7107"/>
    <cellStyle name="20% - akcent 2 7 4 2 2" xfId="7108"/>
    <cellStyle name="20% - akcent 2 7 4 2 2 2" xfId="7109"/>
    <cellStyle name="20% - akcent 2 7 4 2 2 3" xfId="7110"/>
    <cellStyle name="20% - akcent 2 7 4 2 3" xfId="7111"/>
    <cellStyle name="20% - akcent 2 7 4 2 4" xfId="7112"/>
    <cellStyle name="20% - akcent 2 7 4 3" xfId="7113"/>
    <cellStyle name="20% - akcent 2 7 4 3 2" xfId="7114"/>
    <cellStyle name="20% - akcent 2 7 4 3 3" xfId="7115"/>
    <cellStyle name="20% - akcent 2 7 4 4" xfId="7116"/>
    <cellStyle name="20% - akcent 2 7 4 5" xfId="7117"/>
    <cellStyle name="20% - akcent 2 7 4 6" xfId="7106"/>
    <cellStyle name="20% - akcent 2 7 5" xfId="328"/>
    <cellStyle name="20% - akcent 2 7 5 2" xfId="7119"/>
    <cellStyle name="20% - akcent 2 7 5 2 2" xfId="7120"/>
    <cellStyle name="20% - akcent 2 7 5 2 2 2" xfId="7121"/>
    <cellStyle name="20% - akcent 2 7 5 2 2 3" xfId="7122"/>
    <cellStyle name="20% - akcent 2 7 5 2 3" xfId="7123"/>
    <cellStyle name="20% - akcent 2 7 5 2 4" xfId="7124"/>
    <cellStyle name="20% - akcent 2 7 5 3" xfId="7125"/>
    <cellStyle name="20% - akcent 2 7 5 3 2" xfId="7126"/>
    <cellStyle name="20% - akcent 2 7 5 3 3" xfId="7127"/>
    <cellStyle name="20% - akcent 2 7 5 4" xfId="7128"/>
    <cellStyle name="20% - akcent 2 7 5 5" xfId="7129"/>
    <cellStyle name="20% - akcent 2 7 5 6" xfId="7118"/>
    <cellStyle name="20% - akcent 2 7 6" xfId="329"/>
    <cellStyle name="20% - akcent 2 7 6 2" xfId="7131"/>
    <cellStyle name="20% - akcent 2 7 6 2 2" xfId="7132"/>
    <cellStyle name="20% - akcent 2 7 6 2 2 2" xfId="7133"/>
    <cellStyle name="20% - akcent 2 7 6 2 2 3" xfId="7134"/>
    <cellStyle name="20% - akcent 2 7 6 2 3" xfId="7135"/>
    <cellStyle name="20% - akcent 2 7 6 2 4" xfId="7136"/>
    <cellStyle name="20% - akcent 2 7 6 3" xfId="7137"/>
    <cellStyle name="20% - akcent 2 7 6 3 2" xfId="7138"/>
    <cellStyle name="20% - akcent 2 7 6 3 3" xfId="7139"/>
    <cellStyle name="20% - akcent 2 7 6 4" xfId="7140"/>
    <cellStyle name="20% - akcent 2 7 6 5" xfId="7141"/>
    <cellStyle name="20% - akcent 2 7 6 6" xfId="7130"/>
    <cellStyle name="20% - akcent 2 7 7" xfId="7142"/>
    <cellStyle name="20% - akcent 2 7 7 2" xfId="7143"/>
    <cellStyle name="20% - akcent 2 7 7 2 2" xfId="7144"/>
    <cellStyle name="20% - akcent 2 7 7 2 3" xfId="7145"/>
    <cellStyle name="20% - akcent 2 7 7 3" xfId="7146"/>
    <cellStyle name="20% - akcent 2 7 7 4" xfId="7147"/>
    <cellStyle name="20% - akcent 2 7 8" xfId="7148"/>
    <cellStyle name="20% - akcent 2 7 8 2" xfId="7149"/>
    <cellStyle name="20% - akcent 2 7 8 3" xfId="7150"/>
    <cellStyle name="20% - akcent 2 7 9" xfId="7151"/>
    <cellStyle name="20% - akcent 2 7 9 2" xfId="7152"/>
    <cellStyle name="20% - akcent 2 7 9 3" xfId="7153"/>
    <cellStyle name="20% - akcent 2 7 9 4" xfId="7154"/>
    <cellStyle name="20% - akcent 2 8" xfId="330"/>
    <cellStyle name="20% - akcent 2 8 2" xfId="7156"/>
    <cellStyle name="20% - akcent 2 8 2 2" xfId="7157"/>
    <cellStyle name="20% - akcent 2 8 2 2 2" xfId="7158"/>
    <cellStyle name="20% - akcent 2 8 2 2 3" xfId="7159"/>
    <cellStyle name="20% - akcent 2 8 2 3" xfId="7160"/>
    <cellStyle name="20% - akcent 2 8 2 4" xfId="7161"/>
    <cellStyle name="20% - akcent 2 8 3" xfId="7162"/>
    <cellStyle name="20% - akcent 2 8 3 2" xfId="7163"/>
    <cellStyle name="20% - akcent 2 8 3 3" xfId="7164"/>
    <cellStyle name="20% - akcent 2 8 4" xfId="7165"/>
    <cellStyle name="20% - akcent 2 8 5" xfId="7166"/>
    <cellStyle name="20% - akcent 2 8 6" xfId="7167"/>
    <cellStyle name="20% - akcent 2 8 7" xfId="7168"/>
    <cellStyle name="20% - akcent 2 8 8" xfId="7155"/>
    <cellStyle name="20% - akcent 2 9" xfId="331"/>
    <cellStyle name="20% - akcent 2 9 2" xfId="7170"/>
    <cellStyle name="20% - akcent 2 9 2 2" xfId="7171"/>
    <cellStyle name="20% - akcent 2 9 2 2 2" xfId="7172"/>
    <cellStyle name="20% - akcent 2 9 2 2 3" xfId="7173"/>
    <cellStyle name="20% - akcent 2 9 2 3" xfId="7174"/>
    <cellStyle name="20% - akcent 2 9 2 4" xfId="7175"/>
    <cellStyle name="20% - akcent 2 9 3" xfId="7176"/>
    <cellStyle name="20% - akcent 2 9 3 2" xfId="7177"/>
    <cellStyle name="20% - akcent 2 9 3 3" xfId="7178"/>
    <cellStyle name="20% - akcent 2 9 4" xfId="7179"/>
    <cellStyle name="20% - akcent 2 9 5" xfId="7180"/>
    <cellStyle name="20% - akcent 2 9 6" xfId="7169"/>
    <cellStyle name="20% - akcent 3 10" xfId="332"/>
    <cellStyle name="20% - akcent 3 10 2" xfId="7182"/>
    <cellStyle name="20% - akcent 3 10 2 2" xfId="7183"/>
    <cellStyle name="20% - akcent 3 10 2 2 2" xfId="7184"/>
    <cellStyle name="20% - akcent 3 10 2 2 3" xfId="7185"/>
    <cellStyle name="20% - akcent 3 10 2 3" xfId="7186"/>
    <cellStyle name="20% - akcent 3 10 2 4" xfId="7187"/>
    <cellStyle name="20% - akcent 3 10 3" xfId="7188"/>
    <cellStyle name="20% - akcent 3 10 3 2" xfId="7189"/>
    <cellStyle name="20% - akcent 3 10 3 3" xfId="7190"/>
    <cellStyle name="20% - akcent 3 10 4" xfId="7191"/>
    <cellStyle name="20% - akcent 3 10 5" xfId="7192"/>
    <cellStyle name="20% - akcent 3 10 6" xfId="7181"/>
    <cellStyle name="20% - akcent 3 11" xfId="333"/>
    <cellStyle name="20% - akcent 3 11 2" xfId="7194"/>
    <cellStyle name="20% - akcent 3 11 2 2" xfId="7195"/>
    <cellStyle name="20% - akcent 3 11 2 2 2" xfId="7196"/>
    <cellStyle name="20% - akcent 3 11 2 2 3" xfId="7197"/>
    <cellStyle name="20% - akcent 3 11 2 3" xfId="7198"/>
    <cellStyle name="20% - akcent 3 11 2 4" xfId="7199"/>
    <cellStyle name="20% - akcent 3 11 3" xfId="7200"/>
    <cellStyle name="20% - akcent 3 11 3 2" xfId="7201"/>
    <cellStyle name="20% - akcent 3 11 3 3" xfId="7202"/>
    <cellStyle name="20% - akcent 3 11 4" xfId="7203"/>
    <cellStyle name="20% - akcent 3 11 5" xfId="7204"/>
    <cellStyle name="20% - akcent 3 11 6" xfId="7193"/>
    <cellStyle name="20% - akcent 3 12" xfId="334"/>
    <cellStyle name="20% - akcent 3 12 2" xfId="7206"/>
    <cellStyle name="20% - akcent 3 12 2 2" xfId="7207"/>
    <cellStyle name="20% - akcent 3 12 2 2 2" xfId="7208"/>
    <cellStyle name="20% - akcent 3 12 2 2 3" xfId="7209"/>
    <cellStyle name="20% - akcent 3 12 2 3" xfId="7210"/>
    <cellStyle name="20% - akcent 3 12 2 4" xfId="7211"/>
    <cellStyle name="20% - akcent 3 12 3" xfId="7212"/>
    <cellStyle name="20% - akcent 3 12 3 2" xfId="7213"/>
    <cellStyle name="20% - akcent 3 12 3 3" xfId="7214"/>
    <cellStyle name="20% - akcent 3 12 4" xfId="7215"/>
    <cellStyle name="20% - akcent 3 12 5" xfId="7216"/>
    <cellStyle name="20% - akcent 3 12 6" xfId="7205"/>
    <cellStyle name="20% - akcent 3 13" xfId="335"/>
    <cellStyle name="20% - akcent 3 13 2" xfId="7218"/>
    <cellStyle name="20% - akcent 3 13 2 2" xfId="7219"/>
    <cellStyle name="20% - akcent 3 13 2 2 2" xfId="7220"/>
    <cellStyle name="20% - akcent 3 13 2 2 3" xfId="7221"/>
    <cellStyle name="20% - akcent 3 13 2 3" xfId="7222"/>
    <cellStyle name="20% - akcent 3 13 2 4" xfId="7223"/>
    <cellStyle name="20% - akcent 3 13 3" xfId="7224"/>
    <cellStyle name="20% - akcent 3 13 3 2" xfId="7225"/>
    <cellStyle name="20% - akcent 3 13 3 3" xfId="7226"/>
    <cellStyle name="20% - akcent 3 13 4" xfId="7227"/>
    <cellStyle name="20% - akcent 3 13 5" xfId="7228"/>
    <cellStyle name="20% - akcent 3 13 6" xfId="7217"/>
    <cellStyle name="20% - akcent 3 14" xfId="336"/>
    <cellStyle name="20% - akcent 3 14 2" xfId="7230"/>
    <cellStyle name="20% - akcent 3 14 2 2" xfId="7231"/>
    <cellStyle name="20% - akcent 3 14 2 2 2" xfId="7232"/>
    <cellStyle name="20% - akcent 3 14 2 2 3" xfId="7233"/>
    <cellStyle name="20% - akcent 3 14 2 3" xfId="7234"/>
    <cellStyle name="20% - akcent 3 14 2 4" xfId="7235"/>
    <cellStyle name="20% - akcent 3 14 3" xfId="7236"/>
    <cellStyle name="20% - akcent 3 14 3 2" xfId="7237"/>
    <cellStyle name="20% - akcent 3 14 3 3" xfId="7238"/>
    <cellStyle name="20% - akcent 3 14 4" xfId="7239"/>
    <cellStyle name="20% - akcent 3 14 5" xfId="7240"/>
    <cellStyle name="20% - akcent 3 14 6" xfId="7229"/>
    <cellStyle name="20% - akcent 3 15" xfId="7241"/>
    <cellStyle name="20% - akcent 3 15 2" xfId="7242"/>
    <cellStyle name="20% - akcent 3 15 3" xfId="7243"/>
    <cellStyle name="20% - akcent 3 16" xfId="7244"/>
    <cellStyle name="20% - akcent 3 16 2" xfId="7245"/>
    <cellStyle name="20% - akcent 3 16 3" xfId="7246"/>
    <cellStyle name="20% - akcent 3 17" xfId="7247"/>
    <cellStyle name="20% - akcent 3 18" xfId="7248"/>
    <cellStyle name="20% - akcent 3 2" xfId="337"/>
    <cellStyle name="20% - akcent 3 2 10" xfId="338"/>
    <cellStyle name="20% - akcent 3 2 10 2" xfId="7250"/>
    <cellStyle name="20% - akcent 3 2 10 2 2" xfId="7251"/>
    <cellStyle name="20% - akcent 3 2 10 2 2 2" xfId="7252"/>
    <cellStyle name="20% - akcent 3 2 10 2 2 3" xfId="7253"/>
    <cellStyle name="20% - akcent 3 2 10 2 3" xfId="7254"/>
    <cellStyle name="20% - akcent 3 2 10 2 4" xfId="7255"/>
    <cellStyle name="20% - akcent 3 2 10 3" xfId="7256"/>
    <cellStyle name="20% - akcent 3 2 10 3 2" xfId="7257"/>
    <cellStyle name="20% - akcent 3 2 10 3 3" xfId="7258"/>
    <cellStyle name="20% - akcent 3 2 10 4" xfId="7259"/>
    <cellStyle name="20% - akcent 3 2 10 5" xfId="7260"/>
    <cellStyle name="20% - akcent 3 2 10 6" xfId="7249"/>
    <cellStyle name="20% - akcent 3 2 11" xfId="339"/>
    <cellStyle name="20% - akcent 3 2 11 2" xfId="7262"/>
    <cellStyle name="20% - akcent 3 2 11 2 2" xfId="7263"/>
    <cellStyle name="20% - akcent 3 2 11 2 2 2" xfId="7264"/>
    <cellStyle name="20% - akcent 3 2 11 2 2 3" xfId="7265"/>
    <cellStyle name="20% - akcent 3 2 11 2 3" xfId="7266"/>
    <cellStyle name="20% - akcent 3 2 11 2 4" xfId="7267"/>
    <cellStyle name="20% - akcent 3 2 11 3" xfId="7268"/>
    <cellStyle name="20% - akcent 3 2 11 3 2" xfId="7269"/>
    <cellStyle name="20% - akcent 3 2 11 3 3" xfId="7270"/>
    <cellStyle name="20% - akcent 3 2 11 4" xfId="7271"/>
    <cellStyle name="20% - akcent 3 2 11 5" xfId="7272"/>
    <cellStyle name="20% - akcent 3 2 11 6" xfId="7261"/>
    <cellStyle name="20% - akcent 3 2 12" xfId="340"/>
    <cellStyle name="20% - akcent 3 2 12 2" xfId="7274"/>
    <cellStyle name="20% - akcent 3 2 12 2 2" xfId="7275"/>
    <cellStyle name="20% - akcent 3 2 12 2 2 2" xfId="7276"/>
    <cellStyle name="20% - akcent 3 2 12 2 2 3" xfId="7277"/>
    <cellStyle name="20% - akcent 3 2 12 2 3" xfId="7278"/>
    <cellStyle name="20% - akcent 3 2 12 2 4" xfId="7279"/>
    <cellStyle name="20% - akcent 3 2 12 3" xfId="7280"/>
    <cellStyle name="20% - akcent 3 2 12 3 2" xfId="7281"/>
    <cellStyle name="20% - akcent 3 2 12 3 3" xfId="7282"/>
    <cellStyle name="20% - akcent 3 2 12 4" xfId="7283"/>
    <cellStyle name="20% - akcent 3 2 12 5" xfId="7284"/>
    <cellStyle name="20% - akcent 3 2 12 6" xfId="7273"/>
    <cellStyle name="20% - akcent 3 2 13" xfId="341"/>
    <cellStyle name="20% - akcent 3 2 13 2" xfId="7286"/>
    <cellStyle name="20% - akcent 3 2 13 2 2" xfId="7287"/>
    <cellStyle name="20% - akcent 3 2 13 2 2 2" xfId="7288"/>
    <cellStyle name="20% - akcent 3 2 13 2 2 3" xfId="7289"/>
    <cellStyle name="20% - akcent 3 2 13 2 3" xfId="7290"/>
    <cellStyle name="20% - akcent 3 2 13 2 4" xfId="7291"/>
    <cellStyle name="20% - akcent 3 2 13 3" xfId="7292"/>
    <cellStyle name="20% - akcent 3 2 13 3 2" xfId="7293"/>
    <cellStyle name="20% - akcent 3 2 13 3 3" xfId="7294"/>
    <cellStyle name="20% - akcent 3 2 13 4" xfId="7295"/>
    <cellStyle name="20% - akcent 3 2 13 5" xfId="7296"/>
    <cellStyle name="20% - akcent 3 2 13 6" xfId="7285"/>
    <cellStyle name="20% - akcent 3 2 14" xfId="342"/>
    <cellStyle name="20% - akcent 3 2 14 2" xfId="7298"/>
    <cellStyle name="20% - akcent 3 2 14 2 2" xfId="7299"/>
    <cellStyle name="20% - akcent 3 2 14 2 2 2" xfId="7300"/>
    <cellStyle name="20% - akcent 3 2 14 2 2 3" xfId="7301"/>
    <cellStyle name="20% - akcent 3 2 14 2 3" xfId="7302"/>
    <cellStyle name="20% - akcent 3 2 14 2 4" xfId="7303"/>
    <cellStyle name="20% - akcent 3 2 14 3" xfId="7304"/>
    <cellStyle name="20% - akcent 3 2 14 3 2" xfId="7305"/>
    <cellStyle name="20% - akcent 3 2 14 3 3" xfId="7306"/>
    <cellStyle name="20% - akcent 3 2 14 4" xfId="7307"/>
    <cellStyle name="20% - akcent 3 2 14 5" xfId="7308"/>
    <cellStyle name="20% - akcent 3 2 14 6" xfId="7297"/>
    <cellStyle name="20% - akcent 3 2 15" xfId="7309"/>
    <cellStyle name="20% - akcent 3 2 15 2" xfId="7310"/>
    <cellStyle name="20% - akcent 3 2 15 3" xfId="7311"/>
    <cellStyle name="20% - akcent 3 2 15 4" xfId="7312"/>
    <cellStyle name="20% - akcent 3 2 16" xfId="7313"/>
    <cellStyle name="20% - akcent 3 2 16 2" xfId="7314"/>
    <cellStyle name="20% - akcent 3 2 16 3" xfId="7315"/>
    <cellStyle name="20% - akcent 3 2 2" xfId="343"/>
    <cellStyle name="20% - akcent 3 2 2 10" xfId="7316"/>
    <cellStyle name="20% - akcent 3 2 2 2" xfId="344"/>
    <cellStyle name="20% - akcent 3 2 2 2 10" xfId="7317"/>
    <cellStyle name="20% - akcent 3 2 2 2 2" xfId="345"/>
    <cellStyle name="20% - akcent 3 2 2 2 2 2" xfId="7319"/>
    <cellStyle name="20% - akcent 3 2 2 2 2 2 2" xfId="7320"/>
    <cellStyle name="20% - akcent 3 2 2 2 2 2 2 2" xfId="7321"/>
    <cellStyle name="20% - akcent 3 2 2 2 2 2 2 3" xfId="7322"/>
    <cellStyle name="20% - akcent 3 2 2 2 2 2 3" xfId="7323"/>
    <cellStyle name="20% - akcent 3 2 2 2 2 2 4" xfId="7324"/>
    <cellStyle name="20% - akcent 3 2 2 2 2 3" xfId="7325"/>
    <cellStyle name="20% - akcent 3 2 2 2 2 3 2" xfId="7326"/>
    <cellStyle name="20% - akcent 3 2 2 2 2 3 3" xfId="7327"/>
    <cellStyle name="20% - akcent 3 2 2 2 2 4" xfId="7328"/>
    <cellStyle name="20% - akcent 3 2 2 2 2 5" xfId="7329"/>
    <cellStyle name="20% - akcent 3 2 2 2 2 6" xfId="7330"/>
    <cellStyle name="20% - akcent 3 2 2 2 2 7" xfId="7331"/>
    <cellStyle name="20% - akcent 3 2 2 2 2 8" xfId="7318"/>
    <cellStyle name="20% - akcent 3 2 2 2 3" xfId="346"/>
    <cellStyle name="20% - akcent 3 2 2 2 3 2" xfId="7332"/>
    <cellStyle name="20% - akcent 3 2 2 2 3 3" xfId="7333"/>
    <cellStyle name="20% - akcent 3 2 2 2 3 4" xfId="7334"/>
    <cellStyle name="20% - akcent 3 2 2 2 4" xfId="347"/>
    <cellStyle name="20% - akcent 3 2 2 2 4 2" xfId="7336"/>
    <cellStyle name="20% - akcent 3 2 2 2 4 2 2" xfId="7337"/>
    <cellStyle name="20% - akcent 3 2 2 2 4 2 3" xfId="7338"/>
    <cellStyle name="20% - akcent 3 2 2 2 4 2 4" xfId="7339"/>
    <cellStyle name="20% - akcent 3 2 2 2 4 3" xfId="7340"/>
    <cellStyle name="20% - akcent 3 2 2 2 4 4" xfId="7341"/>
    <cellStyle name="20% - akcent 3 2 2 2 4 5" xfId="7342"/>
    <cellStyle name="20% - akcent 3 2 2 2 4 6" xfId="7335"/>
    <cellStyle name="20% - akcent 3 2 2 2 5" xfId="7343"/>
    <cellStyle name="20% - akcent 3 2 2 2 5 2" xfId="7344"/>
    <cellStyle name="20% - akcent 3 2 2 2 5 3" xfId="7345"/>
    <cellStyle name="20% - akcent 3 2 2 2 6" xfId="7346"/>
    <cellStyle name="20% - akcent 3 2 2 2 7" xfId="7347"/>
    <cellStyle name="20% - akcent 3 2 2 2 8" xfId="7348"/>
    <cellStyle name="20% - akcent 3 2 2 2 9" xfId="7349"/>
    <cellStyle name="20% - akcent 3 2 2 3" xfId="348"/>
    <cellStyle name="20% - akcent 3 2 2 3 2" xfId="7351"/>
    <cellStyle name="20% - akcent 3 2 2 3 2 2" xfId="7352"/>
    <cellStyle name="20% - akcent 3 2 2 3 2 2 2" xfId="7353"/>
    <cellStyle name="20% - akcent 3 2 2 3 2 2 3" xfId="7354"/>
    <cellStyle name="20% - akcent 3 2 2 3 2 3" xfId="7355"/>
    <cellStyle name="20% - akcent 3 2 2 3 2 4" xfId="7356"/>
    <cellStyle name="20% - akcent 3 2 2 3 2 5" xfId="7357"/>
    <cellStyle name="20% - akcent 3 2 2 3 2 6" xfId="7358"/>
    <cellStyle name="20% - akcent 3 2 2 3 3" xfId="7359"/>
    <cellStyle name="20% - akcent 3 2 2 3 3 2" xfId="7360"/>
    <cellStyle name="20% - akcent 3 2 2 3 3 3" xfId="7361"/>
    <cellStyle name="20% - akcent 3 2 2 3 3 4" xfId="7362"/>
    <cellStyle name="20% - akcent 3 2 2 3 3 5" xfId="7363"/>
    <cellStyle name="20% - akcent 3 2 2 3 4" xfId="7364"/>
    <cellStyle name="20% - akcent 3 2 2 3 4 2" xfId="7365"/>
    <cellStyle name="20% - akcent 3 2 2 3 5" xfId="7366"/>
    <cellStyle name="20% - akcent 3 2 2 3 6" xfId="7367"/>
    <cellStyle name="20% - akcent 3 2 2 3 7" xfId="7350"/>
    <cellStyle name="20% - akcent 3 2 2 4" xfId="349"/>
    <cellStyle name="20% - akcent 3 2 2 4 2" xfId="7368"/>
    <cellStyle name="20% - akcent 3 2 2 4 3" xfId="7369"/>
    <cellStyle name="20% - akcent 3 2 2 4 4" xfId="7370"/>
    <cellStyle name="20% - akcent 3 2 2 5" xfId="350"/>
    <cellStyle name="20% - akcent 3 2 2 5 2" xfId="7372"/>
    <cellStyle name="20% - akcent 3 2 2 5 2 2" xfId="7373"/>
    <cellStyle name="20% - akcent 3 2 2 5 2 3" xfId="7374"/>
    <cellStyle name="20% - akcent 3 2 2 5 2 4" xfId="7375"/>
    <cellStyle name="20% - akcent 3 2 2 5 3" xfId="7376"/>
    <cellStyle name="20% - akcent 3 2 2 5 4" xfId="7377"/>
    <cellStyle name="20% - akcent 3 2 2 5 5" xfId="7378"/>
    <cellStyle name="20% - akcent 3 2 2 5 6" xfId="7379"/>
    <cellStyle name="20% - akcent 3 2 2 5 7" xfId="7380"/>
    <cellStyle name="20% - akcent 3 2 2 5 8" xfId="7371"/>
    <cellStyle name="20% - akcent 3 2 2 6" xfId="7381"/>
    <cellStyle name="20% - akcent 3 2 2 6 2" xfId="7382"/>
    <cellStyle name="20% - akcent 3 2 2 6 3" xfId="7383"/>
    <cellStyle name="20% - akcent 3 2 2 7" xfId="7384"/>
    <cellStyle name="20% - akcent 3 2 2 8" xfId="7385"/>
    <cellStyle name="20% - akcent 3 2 2 9" xfId="7386"/>
    <cellStyle name="20% - akcent 3 2 3" xfId="351"/>
    <cellStyle name="20% - akcent 3 2 3 10" xfId="352"/>
    <cellStyle name="20% - akcent 3 2 3 10 2" xfId="7388"/>
    <cellStyle name="20% - akcent 3 2 3 10 2 2" xfId="7389"/>
    <cellStyle name="20% - akcent 3 2 3 10 2 2 2" xfId="7390"/>
    <cellStyle name="20% - akcent 3 2 3 10 2 2 3" xfId="7391"/>
    <cellStyle name="20% - akcent 3 2 3 10 2 3" xfId="7392"/>
    <cellStyle name="20% - akcent 3 2 3 10 2 4" xfId="7393"/>
    <cellStyle name="20% - akcent 3 2 3 10 3" xfId="7394"/>
    <cellStyle name="20% - akcent 3 2 3 10 3 2" xfId="7395"/>
    <cellStyle name="20% - akcent 3 2 3 10 3 3" xfId="7396"/>
    <cellStyle name="20% - akcent 3 2 3 10 4" xfId="7397"/>
    <cellStyle name="20% - akcent 3 2 3 10 5" xfId="7398"/>
    <cellStyle name="20% - akcent 3 2 3 10 6" xfId="7387"/>
    <cellStyle name="20% - akcent 3 2 3 11" xfId="353"/>
    <cellStyle name="20% - akcent 3 2 3 11 2" xfId="7400"/>
    <cellStyle name="20% - akcent 3 2 3 11 2 2" xfId="7401"/>
    <cellStyle name="20% - akcent 3 2 3 11 2 2 2" xfId="7402"/>
    <cellStyle name="20% - akcent 3 2 3 11 2 2 3" xfId="7403"/>
    <cellStyle name="20% - akcent 3 2 3 11 2 3" xfId="7404"/>
    <cellStyle name="20% - akcent 3 2 3 11 2 4" xfId="7405"/>
    <cellStyle name="20% - akcent 3 2 3 11 3" xfId="7406"/>
    <cellStyle name="20% - akcent 3 2 3 11 3 2" xfId="7407"/>
    <cellStyle name="20% - akcent 3 2 3 11 3 3" xfId="7408"/>
    <cellStyle name="20% - akcent 3 2 3 11 4" xfId="7409"/>
    <cellStyle name="20% - akcent 3 2 3 11 5" xfId="7410"/>
    <cellStyle name="20% - akcent 3 2 3 11 6" xfId="7399"/>
    <cellStyle name="20% - akcent 3 2 3 12" xfId="354"/>
    <cellStyle name="20% - akcent 3 2 3 12 2" xfId="7412"/>
    <cellStyle name="20% - akcent 3 2 3 12 2 2" xfId="7413"/>
    <cellStyle name="20% - akcent 3 2 3 12 2 2 2" xfId="7414"/>
    <cellStyle name="20% - akcent 3 2 3 12 2 2 3" xfId="7415"/>
    <cellStyle name="20% - akcent 3 2 3 12 2 3" xfId="7416"/>
    <cellStyle name="20% - akcent 3 2 3 12 2 4" xfId="7417"/>
    <cellStyle name="20% - akcent 3 2 3 12 3" xfId="7418"/>
    <cellStyle name="20% - akcent 3 2 3 12 3 2" xfId="7419"/>
    <cellStyle name="20% - akcent 3 2 3 12 3 3" xfId="7420"/>
    <cellStyle name="20% - akcent 3 2 3 12 4" xfId="7421"/>
    <cellStyle name="20% - akcent 3 2 3 12 5" xfId="7422"/>
    <cellStyle name="20% - akcent 3 2 3 12 6" xfId="7411"/>
    <cellStyle name="20% - akcent 3 2 3 13" xfId="7423"/>
    <cellStyle name="20% - akcent 3 2 3 13 2" xfId="7424"/>
    <cellStyle name="20% - akcent 3 2 3 13 3" xfId="7425"/>
    <cellStyle name="20% - akcent 3 2 3 13 4" xfId="7426"/>
    <cellStyle name="20% - akcent 3 2 3 13 5" xfId="7427"/>
    <cellStyle name="20% - akcent 3 2 3 14" xfId="7428"/>
    <cellStyle name="20% - akcent 3 2 3 2" xfId="355"/>
    <cellStyle name="20% - akcent 3 2 3 2 10" xfId="356"/>
    <cellStyle name="20% - akcent 3 2 3 2 10 2" xfId="7431"/>
    <cellStyle name="20% - akcent 3 2 3 2 10 2 2" xfId="7432"/>
    <cellStyle name="20% - akcent 3 2 3 2 10 2 2 2" xfId="7433"/>
    <cellStyle name="20% - akcent 3 2 3 2 10 2 2 3" xfId="7434"/>
    <cellStyle name="20% - akcent 3 2 3 2 10 2 3" xfId="7435"/>
    <cellStyle name="20% - akcent 3 2 3 2 10 2 4" xfId="7436"/>
    <cellStyle name="20% - akcent 3 2 3 2 10 3" xfId="7437"/>
    <cellStyle name="20% - akcent 3 2 3 2 10 3 2" xfId="7438"/>
    <cellStyle name="20% - akcent 3 2 3 2 10 3 3" xfId="7439"/>
    <cellStyle name="20% - akcent 3 2 3 2 10 4" xfId="7440"/>
    <cellStyle name="20% - akcent 3 2 3 2 10 5" xfId="7441"/>
    <cellStyle name="20% - akcent 3 2 3 2 10 6" xfId="7430"/>
    <cellStyle name="20% - akcent 3 2 3 2 11" xfId="7442"/>
    <cellStyle name="20% - akcent 3 2 3 2 11 2" xfId="7443"/>
    <cellStyle name="20% - akcent 3 2 3 2 11 2 2" xfId="7444"/>
    <cellStyle name="20% - akcent 3 2 3 2 11 2 3" xfId="7445"/>
    <cellStyle name="20% - akcent 3 2 3 2 11 3" xfId="7446"/>
    <cellStyle name="20% - akcent 3 2 3 2 11 4" xfId="7447"/>
    <cellStyle name="20% - akcent 3 2 3 2 12" xfId="7448"/>
    <cellStyle name="20% - akcent 3 2 3 2 12 2" xfId="7449"/>
    <cellStyle name="20% - akcent 3 2 3 2 12 3" xfId="7450"/>
    <cellStyle name="20% - akcent 3 2 3 2 13" xfId="7451"/>
    <cellStyle name="20% - akcent 3 2 3 2 14" xfId="7452"/>
    <cellStyle name="20% - akcent 3 2 3 2 15" xfId="7453"/>
    <cellStyle name="20% - akcent 3 2 3 2 16" xfId="7454"/>
    <cellStyle name="20% - akcent 3 2 3 2 17" xfId="7429"/>
    <cellStyle name="20% - akcent 3 2 3 2 2" xfId="357"/>
    <cellStyle name="20% - akcent 3 2 3 2 2 10" xfId="7456"/>
    <cellStyle name="20% - akcent 3 2 3 2 2 10 2" xfId="7457"/>
    <cellStyle name="20% - akcent 3 2 3 2 2 10 2 2" xfId="7458"/>
    <cellStyle name="20% - akcent 3 2 3 2 2 10 2 3" xfId="7459"/>
    <cellStyle name="20% - akcent 3 2 3 2 2 10 3" xfId="7460"/>
    <cellStyle name="20% - akcent 3 2 3 2 2 10 4" xfId="7461"/>
    <cellStyle name="20% - akcent 3 2 3 2 2 11" xfId="7462"/>
    <cellStyle name="20% - akcent 3 2 3 2 2 11 2" xfId="7463"/>
    <cellStyle name="20% - akcent 3 2 3 2 2 11 3" xfId="7464"/>
    <cellStyle name="20% - akcent 3 2 3 2 2 12" xfId="7465"/>
    <cellStyle name="20% - akcent 3 2 3 2 2 13" xfId="7466"/>
    <cellStyle name="20% - akcent 3 2 3 2 2 14" xfId="7455"/>
    <cellStyle name="20% - akcent 3 2 3 2 2 2" xfId="358"/>
    <cellStyle name="20% - akcent 3 2 3 2 2 2 2" xfId="359"/>
    <cellStyle name="20% - akcent 3 2 3 2 2 2 2 2" xfId="7469"/>
    <cellStyle name="20% - akcent 3 2 3 2 2 2 2 2 2" xfId="7470"/>
    <cellStyle name="20% - akcent 3 2 3 2 2 2 2 2 2 2" xfId="7471"/>
    <cellStyle name="20% - akcent 3 2 3 2 2 2 2 2 2 3" xfId="7472"/>
    <cellStyle name="20% - akcent 3 2 3 2 2 2 2 2 3" xfId="7473"/>
    <cellStyle name="20% - akcent 3 2 3 2 2 2 2 2 4" xfId="7474"/>
    <cellStyle name="20% - akcent 3 2 3 2 2 2 2 3" xfId="7475"/>
    <cellStyle name="20% - akcent 3 2 3 2 2 2 2 3 2" xfId="7476"/>
    <cellStyle name="20% - akcent 3 2 3 2 2 2 2 3 3" xfId="7477"/>
    <cellStyle name="20% - akcent 3 2 3 2 2 2 2 4" xfId="7478"/>
    <cellStyle name="20% - akcent 3 2 3 2 2 2 2 5" xfId="7479"/>
    <cellStyle name="20% - akcent 3 2 3 2 2 2 2 6" xfId="7468"/>
    <cellStyle name="20% - akcent 3 2 3 2 2 2 3" xfId="360"/>
    <cellStyle name="20% - akcent 3 2 3 2 2 2 3 2" xfId="7481"/>
    <cellStyle name="20% - akcent 3 2 3 2 2 2 3 2 2" xfId="7482"/>
    <cellStyle name="20% - akcent 3 2 3 2 2 2 3 2 2 2" xfId="7483"/>
    <cellStyle name="20% - akcent 3 2 3 2 2 2 3 2 2 3" xfId="7484"/>
    <cellStyle name="20% - akcent 3 2 3 2 2 2 3 2 3" xfId="7485"/>
    <cellStyle name="20% - akcent 3 2 3 2 2 2 3 2 4" xfId="7486"/>
    <cellStyle name="20% - akcent 3 2 3 2 2 2 3 3" xfId="7487"/>
    <cellStyle name="20% - akcent 3 2 3 2 2 2 3 3 2" xfId="7488"/>
    <cellStyle name="20% - akcent 3 2 3 2 2 2 3 3 3" xfId="7489"/>
    <cellStyle name="20% - akcent 3 2 3 2 2 2 3 4" xfId="7490"/>
    <cellStyle name="20% - akcent 3 2 3 2 2 2 3 5" xfId="7491"/>
    <cellStyle name="20% - akcent 3 2 3 2 2 2 3 6" xfId="7480"/>
    <cellStyle name="20% - akcent 3 2 3 2 2 2 4" xfId="7492"/>
    <cellStyle name="20% - akcent 3 2 3 2 2 2 4 2" xfId="7493"/>
    <cellStyle name="20% - akcent 3 2 3 2 2 2 4 2 2" xfId="7494"/>
    <cellStyle name="20% - akcent 3 2 3 2 2 2 4 2 3" xfId="7495"/>
    <cellStyle name="20% - akcent 3 2 3 2 2 2 4 3" xfId="7496"/>
    <cellStyle name="20% - akcent 3 2 3 2 2 2 4 4" xfId="7497"/>
    <cellStyle name="20% - akcent 3 2 3 2 2 2 5" xfId="7498"/>
    <cellStyle name="20% - akcent 3 2 3 2 2 2 5 2" xfId="7499"/>
    <cellStyle name="20% - akcent 3 2 3 2 2 2 5 3" xfId="7500"/>
    <cellStyle name="20% - akcent 3 2 3 2 2 2 6" xfId="7501"/>
    <cellStyle name="20% - akcent 3 2 3 2 2 2 7" xfId="7502"/>
    <cellStyle name="20% - akcent 3 2 3 2 2 2 8" xfId="7467"/>
    <cellStyle name="20% - akcent 3 2 3 2 2 3" xfId="361"/>
    <cellStyle name="20% - akcent 3 2 3 2 2 3 2" xfId="7504"/>
    <cellStyle name="20% - akcent 3 2 3 2 2 3 2 2" xfId="7505"/>
    <cellStyle name="20% - akcent 3 2 3 2 2 3 2 2 2" xfId="7506"/>
    <cellStyle name="20% - akcent 3 2 3 2 2 3 2 2 3" xfId="7507"/>
    <cellStyle name="20% - akcent 3 2 3 2 2 3 2 3" xfId="7508"/>
    <cellStyle name="20% - akcent 3 2 3 2 2 3 2 4" xfId="7509"/>
    <cellStyle name="20% - akcent 3 2 3 2 2 3 3" xfId="7510"/>
    <cellStyle name="20% - akcent 3 2 3 2 2 3 3 2" xfId="7511"/>
    <cellStyle name="20% - akcent 3 2 3 2 2 3 3 3" xfId="7512"/>
    <cellStyle name="20% - akcent 3 2 3 2 2 3 4" xfId="7513"/>
    <cellStyle name="20% - akcent 3 2 3 2 2 3 5" xfId="7514"/>
    <cellStyle name="20% - akcent 3 2 3 2 2 3 6" xfId="7503"/>
    <cellStyle name="20% - akcent 3 2 3 2 2 4" xfId="362"/>
    <cellStyle name="20% - akcent 3 2 3 2 2 4 2" xfId="7516"/>
    <cellStyle name="20% - akcent 3 2 3 2 2 4 2 2" xfId="7517"/>
    <cellStyle name="20% - akcent 3 2 3 2 2 4 2 2 2" xfId="7518"/>
    <cellStyle name="20% - akcent 3 2 3 2 2 4 2 2 3" xfId="7519"/>
    <cellStyle name="20% - akcent 3 2 3 2 2 4 2 3" xfId="7520"/>
    <cellStyle name="20% - akcent 3 2 3 2 2 4 2 4" xfId="7521"/>
    <cellStyle name="20% - akcent 3 2 3 2 2 4 3" xfId="7522"/>
    <cellStyle name="20% - akcent 3 2 3 2 2 4 3 2" xfId="7523"/>
    <cellStyle name="20% - akcent 3 2 3 2 2 4 3 3" xfId="7524"/>
    <cellStyle name="20% - akcent 3 2 3 2 2 4 4" xfId="7525"/>
    <cellStyle name="20% - akcent 3 2 3 2 2 4 5" xfId="7526"/>
    <cellStyle name="20% - akcent 3 2 3 2 2 4 6" xfId="7515"/>
    <cellStyle name="20% - akcent 3 2 3 2 2 5" xfId="363"/>
    <cellStyle name="20% - akcent 3 2 3 2 2 5 2" xfId="7528"/>
    <cellStyle name="20% - akcent 3 2 3 2 2 5 2 2" xfId="7529"/>
    <cellStyle name="20% - akcent 3 2 3 2 2 5 2 2 2" xfId="7530"/>
    <cellStyle name="20% - akcent 3 2 3 2 2 5 2 2 3" xfId="7531"/>
    <cellStyle name="20% - akcent 3 2 3 2 2 5 2 3" xfId="7532"/>
    <cellStyle name="20% - akcent 3 2 3 2 2 5 2 4" xfId="7533"/>
    <cellStyle name="20% - akcent 3 2 3 2 2 5 3" xfId="7534"/>
    <cellStyle name="20% - akcent 3 2 3 2 2 5 3 2" xfId="7535"/>
    <cellStyle name="20% - akcent 3 2 3 2 2 5 3 3" xfId="7536"/>
    <cellStyle name="20% - akcent 3 2 3 2 2 5 4" xfId="7537"/>
    <cellStyle name="20% - akcent 3 2 3 2 2 5 5" xfId="7538"/>
    <cellStyle name="20% - akcent 3 2 3 2 2 5 6" xfId="7527"/>
    <cellStyle name="20% - akcent 3 2 3 2 2 6" xfId="364"/>
    <cellStyle name="20% - akcent 3 2 3 2 2 6 2" xfId="7540"/>
    <cellStyle name="20% - akcent 3 2 3 2 2 6 2 2" xfId="7541"/>
    <cellStyle name="20% - akcent 3 2 3 2 2 6 2 2 2" xfId="7542"/>
    <cellStyle name="20% - akcent 3 2 3 2 2 6 2 2 3" xfId="7543"/>
    <cellStyle name="20% - akcent 3 2 3 2 2 6 2 3" xfId="7544"/>
    <cellStyle name="20% - akcent 3 2 3 2 2 6 2 4" xfId="7545"/>
    <cellStyle name="20% - akcent 3 2 3 2 2 6 3" xfId="7546"/>
    <cellStyle name="20% - akcent 3 2 3 2 2 6 3 2" xfId="7547"/>
    <cellStyle name="20% - akcent 3 2 3 2 2 6 3 3" xfId="7548"/>
    <cellStyle name="20% - akcent 3 2 3 2 2 6 4" xfId="7549"/>
    <cellStyle name="20% - akcent 3 2 3 2 2 6 5" xfId="7550"/>
    <cellStyle name="20% - akcent 3 2 3 2 2 6 6" xfId="7539"/>
    <cellStyle name="20% - akcent 3 2 3 2 2 7" xfId="365"/>
    <cellStyle name="20% - akcent 3 2 3 2 2 7 2" xfId="7552"/>
    <cellStyle name="20% - akcent 3 2 3 2 2 7 2 2" xfId="7553"/>
    <cellStyle name="20% - akcent 3 2 3 2 2 7 2 2 2" xfId="7554"/>
    <cellStyle name="20% - akcent 3 2 3 2 2 7 2 2 3" xfId="7555"/>
    <cellStyle name="20% - akcent 3 2 3 2 2 7 2 3" xfId="7556"/>
    <cellStyle name="20% - akcent 3 2 3 2 2 7 2 4" xfId="7557"/>
    <cellStyle name="20% - akcent 3 2 3 2 2 7 3" xfId="7558"/>
    <cellStyle name="20% - akcent 3 2 3 2 2 7 3 2" xfId="7559"/>
    <cellStyle name="20% - akcent 3 2 3 2 2 7 3 3" xfId="7560"/>
    <cellStyle name="20% - akcent 3 2 3 2 2 7 4" xfId="7561"/>
    <cellStyle name="20% - akcent 3 2 3 2 2 7 5" xfId="7562"/>
    <cellStyle name="20% - akcent 3 2 3 2 2 7 6" xfId="7551"/>
    <cellStyle name="20% - akcent 3 2 3 2 2 8" xfId="366"/>
    <cellStyle name="20% - akcent 3 2 3 2 2 8 2" xfId="7564"/>
    <cellStyle name="20% - akcent 3 2 3 2 2 8 2 2" xfId="7565"/>
    <cellStyle name="20% - akcent 3 2 3 2 2 8 2 2 2" xfId="7566"/>
    <cellStyle name="20% - akcent 3 2 3 2 2 8 2 2 3" xfId="7567"/>
    <cellStyle name="20% - akcent 3 2 3 2 2 8 2 3" xfId="7568"/>
    <cellStyle name="20% - akcent 3 2 3 2 2 8 2 4" xfId="7569"/>
    <cellStyle name="20% - akcent 3 2 3 2 2 8 3" xfId="7570"/>
    <cellStyle name="20% - akcent 3 2 3 2 2 8 3 2" xfId="7571"/>
    <cellStyle name="20% - akcent 3 2 3 2 2 8 3 3" xfId="7572"/>
    <cellStyle name="20% - akcent 3 2 3 2 2 8 4" xfId="7573"/>
    <cellStyle name="20% - akcent 3 2 3 2 2 8 5" xfId="7574"/>
    <cellStyle name="20% - akcent 3 2 3 2 2 8 6" xfId="7563"/>
    <cellStyle name="20% - akcent 3 2 3 2 2 9" xfId="367"/>
    <cellStyle name="20% - akcent 3 2 3 2 2 9 2" xfId="7576"/>
    <cellStyle name="20% - akcent 3 2 3 2 2 9 2 2" xfId="7577"/>
    <cellStyle name="20% - akcent 3 2 3 2 2 9 2 2 2" xfId="7578"/>
    <cellStyle name="20% - akcent 3 2 3 2 2 9 2 2 3" xfId="7579"/>
    <cellStyle name="20% - akcent 3 2 3 2 2 9 2 3" xfId="7580"/>
    <cellStyle name="20% - akcent 3 2 3 2 2 9 2 4" xfId="7581"/>
    <cellStyle name="20% - akcent 3 2 3 2 2 9 3" xfId="7582"/>
    <cellStyle name="20% - akcent 3 2 3 2 2 9 3 2" xfId="7583"/>
    <cellStyle name="20% - akcent 3 2 3 2 2 9 3 3" xfId="7584"/>
    <cellStyle name="20% - akcent 3 2 3 2 2 9 4" xfId="7585"/>
    <cellStyle name="20% - akcent 3 2 3 2 2 9 5" xfId="7586"/>
    <cellStyle name="20% - akcent 3 2 3 2 2 9 6" xfId="7575"/>
    <cellStyle name="20% - akcent 3 2 3 2 3" xfId="368"/>
    <cellStyle name="20% - akcent 3 2 3 2 3 10" xfId="7587"/>
    <cellStyle name="20% - akcent 3 2 3 2 3 2" xfId="369"/>
    <cellStyle name="20% - akcent 3 2 3 2 3 2 2" xfId="370"/>
    <cellStyle name="20% - akcent 3 2 3 2 3 2 2 2" xfId="7590"/>
    <cellStyle name="20% - akcent 3 2 3 2 3 2 2 2 2" xfId="7591"/>
    <cellStyle name="20% - akcent 3 2 3 2 3 2 2 2 2 2" xfId="7592"/>
    <cellStyle name="20% - akcent 3 2 3 2 3 2 2 2 2 3" xfId="7593"/>
    <cellStyle name="20% - akcent 3 2 3 2 3 2 2 2 3" xfId="7594"/>
    <cellStyle name="20% - akcent 3 2 3 2 3 2 2 2 4" xfId="7595"/>
    <cellStyle name="20% - akcent 3 2 3 2 3 2 2 3" xfId="7596"/>
    <cellStyle name="20% - akcent 3 2 3 2 3 2 2 3 2" xfId="7597"/>
    <cellStyle name="20% - akcent 3 2 3 2 3 2 2 3 3" xfId="7598"/>
    <cellStyle name="20% - akcent 3 2 3 2 3 2 2 4" xfId="7599"/>
    <cellStyle name="20% - akcent 3 2 3 2 3 2 2 5" xfId="7600"/>
    <cellStyle name="20% - akcent 3 2 3 2 3 2 2 6" xfId="7589"/>
    <cellStyle name="20% - akcent 3 2 3 2 3 2 3" xfId="7601"/>
    <cellStyle name="20% - akcent 3 2 3 2 3 2 3 2" xfId="7602"/>
    <cellStyle name="20% - akcent 3 2 3 2 3 2 3 2 2" xfId="7603"/>
    <cellStyle name="20% - akcent 3 2 3 2 3 2 3 2 3" xfId="7604"/>
    <cellStyle name="20% - akcent 3 2 3 2 3 2 3 3" xfId="7605"/>
    <cellStyle name="20% - akcent 3 2 3 2 3 2 3 4" xfId="7606"/>
    <cellStyle name="20% - akcent 3 2 3 2 3 2 4" xfId="7607"/>
    <cellStyle name="20% - akcent 3 2 3 2 3 2 4 2" xfId="7608"/>
    <cellStyle name="20% - akcent 3 2 3 2 3 2 4 3" xfId="7609"/>
    <cellStyle name="20% - akcent 3 2 3 2 3 2 5" xfId="7610"/>
    <cellStyle name="20% - akcent 3 2 3 2 3 2 6" xfId="7611"/>
    <cellStyle name="20% - akcent 3 2 3 2 3 2 7" xfId="7588"/>
    <cellStyle name="20% - akcent 3 2 3 2 3 3" xfId="371"/>
    <cellStyle name="20% - akcent 3 2 3 2 3 3 2" xfId="7613"/>
    <cellStyle name="20% - akcent 3 2 3 2 3 3 2 2" xfId="7614"/>
    <cellStyle name="20% - akcent 3 2 3 2 3 3 2 2 2" xfId="7615"/>
    <cellStyle name="20% - akcent 3 2 3 2 3 3 2 2 3" xfId="7616"/>
    <cellStyle name="20% - akcent 3 2 3 2 3 3 2 3" xfId="7617"/>
    <cellStyle name="20% - akcent 3 2 3 2 3 3 2 4" xfId="7618"/>
    <cellStyle name="20% - akcent 3 2 3 2 3 3 3" xfId="7619"/>
    <cellStyle name="20% - akcent 3 2 3 2 3 3 3 2" xfId="7620"/>
    <cellStyle name="20% - akcent 3 2 3 2 3 3 3 3" xfId="7621"/>
    <cellStyle name="20% - akcent 3 2 3 2 3 3 4" xfId="7622"/>
    <cellStyle name="20% - akcent 3 2 3 2 3 3 5" xfId="7623"/>
    <cellStyle name="20% - akcent 3 2 3 2 3 3 6" xfId="7612"/>
    <cellStyle name="20% - akcent 3 2 3 2 3 4" xfId="372"/>
    <cellStyle name="20% - akcent 3 2 3 2 3 4 2" xfId="7625"/>
    <cellStyle name="20% - akcent 3 2 3 2 3 4 2 2" xfId="7626"/>
    <cellStyle name="20% - akcent 3 2 3 2 3 4 2 2 2" xfId="7627"/>
    <cellStyle name="20% - akcent 3 2 3 2 3 4 2 2 3" xfId="7628"/>
    <cellStyle name="20% - akcent 3 2 3 2 3 4 2 3" xfId="7629"/>
    <cellStyle name="20% - akcent 3 2 3 2 3 4 2 4" xfId="7630"/>
    <cellStyle name="20% - akcent 3 2 3 2 3 4 3" xfId="7631"/>
    <cellStyle name="20% - akcent 3 2 3 2 3 4 3 2" xfId="7632"/>
    <cellStyle name="20% - akcent 3 2 3 2 3 4 3 3" xfId="7633"/>
    <cellStyle name="20% - akcent 3 2 3 2 3 4 4" xfId="7634"/>
    <cellStyle name="20% - akcent 3 2 3 2 3 4 5" xfId="7635"/>
    <cellStyle name="20% - akcent 3 2 3 2 3 4 6" xfId="7624"/>
    <cellStyle name="20% - akcent 3 2 3 2 3 5" xfId="373"/>
    <cellStyle name="20% - akcent 3 2 3 2 3 5 2" xfId="7637"/>
    <cellStyle name="20% - akcent 3 2 3 2 3 5 2 2" xfId="7638"/>
    <cellStyle name="20% - akcent 3 2 3 2 3 5 2 2 2" xfId="7639"/>
    <cellStyle name="20% - akcent 3 2 3 2 3 5 2 2 3" xfId="7640"/>
    <cellStyle name="20% - akcent 3 2 3 2 3 5 2 3" xfId="7641"/>
    <cellStyle name="20% - akcent 3 2 3 2 3 5 2 4" xfId="7642"/>
    <cellStyle name="20% - akcent 3 2 3 2 3 5 3" xfId="7643"/>
    <cellStyle name="20% - akcent 3 2 3 2 3 5 3 2" xfId="7644"/>
    <cellStyle name="20% - akcent 3 2 3 2 3 5 3 3" xfId="7645"/>
    <cellStyle name="20% - akcent 3 2 3 2 3 5 4" xfId="7646"/>
    <cellStyle name="20% - akcent 3 2 3 2 3 5 5" xfId="7647"/>
    <cellStyle name="20% - akcent 3 2 3 2 3 5 6" xfId="7636"/>
    <cellStyle name="20% - akcent 3 2 3 2 3 6" xfId="7648"/>
    <cellStyle name="20% - akcent 3 2 3 2 3 6 2" xfId="7649"/>
    <cellStyle name="20% - akcent 3 2 3 2 3 6 2 2" xfId="7650"/>
    <cellStyle name="20% - akcent 3 2 3 2 3 6 2 3" xfId="7651"/>
    <cellStyle name="20% - akcent 3 2 3 2 3 6 3" xfId="7652"/>
    <cellStyle name="20% - akcent 3 2 3 2 3 6 4" xfId="7653"/>
    <cellStyle name="20% - akcent 3 2 3 2 3 7" xfId="7654"/>
    <cellStyle name="20% - akcent 3 2 3 2 3 7 2" xfId="7655"/>
    <cellStyle name="20% - akcent 3 2 3 2 3 7 3" xfId="7656"/>
    <cellStyle name="20% - akcent 3 2 3 2 3 8" xfId="7657"/>
    <cellStyle name="20% - akcent 3 2 3 2 3 9" xfId="7658"/>
    <cellStyle name="20% - akcent 3 2 3 2 4" xfId="374"/>
    <cellStyle name="20% - akcent 3 2 3 2 4 2" xfId="375"/>
    <cellStyle name="20% - akcent 3 2 3 2 4 2 2" xfId="7661"/>
    <cellStyle name="20% - akcent 3 2 3 2 4 2 2 2" xfId="7662"/>
    <cellStyle name="20% - akcent 3 2 3 2 4 2 2 2 2" xfId="7663"/>
    <cellStyle name="20% - akcent 3 2 3 2 4 2 2 2 3" xfId="7664"/>
    <cellStyle name="20% - akcent 3 2 3 2 4 2 2 3" xfId="7665"/>
    <cellStyle name="20% - akcent 3 2 3 2 4 2 2 4" xfId="7666"/>
    <cellStyle name="20% - akcent 3 2 3 2 4 2 3" xfId="7667"/>
    <cellStyle name="20% - akcent 3 2 3 2 4 2 3 2" xfId="7668"/>
    <cellStyle name="20% - akcent 3 2 3 2 4 2 3 3" xfId="7669"/>
    <cellStyle name="20% - akcent 3 2 3 2 4 2 4" xfId="7670"/>
    <cellStyle name="20% - akcent 3 2 3 2 4 2 5" xfId="7671"/>
    <cellStyle name="20% - akcent 3 2 3 2 4 2 6" xfId="7660"/>
    <cellStyle name="20% - akcent 3 2 3 2 4 3" xfId="7672"/>
    <cellStyle name="20% - akcent 3 2 3 2 4 3 2" xfId="7673"/>
    <cellStyle name="20% - akcent 3 2 3 2 4 3 2 2" xfId="7674"/>
    <cellStyle name="20% - akcent 3 2 3 2 4 3 2 3" xfId="7675"/>
    <cellStyle name="20% - akcent 3 2 3 2 4 3 3" xfId="7676"/>
    <cellStyle name="20% - akcent 3 2 3 2 4 3 4" xfId="7677"/>
    <cellStyle name="20% - akcent 3 2 3 2 4 4" xfId="7678"/>
    <cellStyle name="20% - akcent 3 2 3 2 4 4 2" xfId="7679"/>
    <cellStyle name="20% - akcent 3 2 3 2 4 4 3" xfId="7680"/>
    <cellStyle name="20% - akcent 3 2 3 2 4 5" xfId="7681"/>
    <cellStyle name="20% - akcent 3 2 3 2 4 6" xfId="7682"/>
    <cellStyle name="20% - akcent 3 2 3 2 4 7" xfId="7659"/>
    <cellStyle name="20% - akcent 3 2 3 2 5" xfId="376"/>
    <cellStyle name="20% - akcent 3 2 3 2 5 2" xfId="7684"/>
    <cellStyle name="20% - akcent 3 2 3 2 5 2 2" xfId="7685"/>
    <cellStyle name="20% - akcent 3 2 3 2 5 2 2 2" xfId="7686"/>
    <cellStyle name="20% - akcent 3 2 3 2 5 2 2 3" xfId="7687"/>
    <cellStyle name="20% - akcent 3 2 3 2 5 2 3" xfId="7688"/>
    <cellStyle name="20% - akcent 3 2 3 2 5 2 4" xfId="7689"/>
    <cellStyle name="20% - akcent 3 2 3 2 5 3" xfId="7690"/>
    <cellStyle name="20% - akcent 3 2 3 2 5 3 2" xfId="7691"/>
    <cellStyle name="20% - akcent 3 2 3 2 5 3 3" xfId="7692"/>
    <cellStyle name="20% - akcent 3 2 3 2 5 4" xfId="7693"/>
    <cellStyle name="20% - akcent 3 2 3 2 5 5" xfId="7694"/>
    <cellStyle name="20% - akcent 3 2 3 2 5 6" xfId="7683"/>
    <cellStyle name="20% - akcent 3 2 3 2 6" xfId="377"/>
    <cellStyle name="20% - akcent 3 2 3 2 6 2" xfId="7696"/>
    <cellStyle name="20% - akcent 3 2 3 2 6 2 2" xfId="7697"/>
    <cellStyle name="20% - akcent 3 2 3 2 6 2 2 2" xfId="7698"/>
    <cellStyle name="20% - akcent 3 2 3 2 6 2 2 3" xfId="7699"/>
    <cellStyle name="20% - akcent 3 2 3 2 6 2 3" xfId="7700"/>
    <cellStyle name="20% - akcent 3 2 3 2 6 2 4" xfId="7701"/>
    <cellStyle name="20% - akcent 3 2 3 2 6 3" xfId="7702"/>
    <cellStyle name="20% - akcent 3 2 3 2 6 3 2" xfId="7703"/>
    <cellStyle name="20% - akcent 3 2 3 2 6 3 3" xfId="7704"/>
    <cellStyle name="20% - akcent 3 2 3 2 6 4" xfId="7705"/>
    <cellStyle name="20% - akcent 3 2 3 2 6 5" xfId="7706"/>
    <cellStyle name="20% - akcent 3 2 3 2 6 6" xfId="7695"/>
    <cellStyle name="20% - akcent 3 2 3 2 7" xfId="378"/>
    <cellStyle name="20% - akcent 3 2 3 2 7 2" xfId="7708"/>
    <cellStyle name="20% - akcent 3 2 3 2 7 2 2" xfId="7709"/>
    <cellStyle name="20% - akcent 3 2 3 2 7 2 2 2" xfId="7710"/>
    <cellStyle name="20% - akcent 3 2 3 2 7 2 2 3" xfId="7711"/>
    <cellStyle name="20% - akcent 3 2 3 2 7 2 3" xfId="7712"/>
    <cellStyle name="20% - akcent 3 2 3 2 7 2 4" xfId="7713"/>
    <cellStyle name="20% - akcent 3 2 3 2 7 3" xfId="7714"/>
    <cellStyle name="20% - akcent 3 2 3 2 7 3 2" xfId="7715"/>
    <cellStyle name="20% - akcent 3 2 3 2 7 3 3" xfId="7716"/>
    <cellStyle name="20% - akcent 3 2 3 2 7 4" xfId="7717"/>
    <cellStyle name="20% - akcent 3 2 3 2 7 5" xfId="7718"/>
    <cellStyle name="20% - akcent 3 2 3 2 7 6" xfId="7707"/>
    <cellStyle name="20% - akcent 3 2 3 2 8" xfId="379"/>
    <cellStyle name="20% - akcent 3 2 3 2 8 2" xfId="7720"/>
    <cellStyle name="20% - akcent 3 2 3 2 8 2 2" xfId="7721"/>
    <cellStyle name="20% - akcent 3 2 3 2 8 2 2 2" xfId="7722"/>
    <cellStyle name="20% - akcent 3 2 3 2 8 2 2 3" xfId="7723"/>
    <cellStyle name="20% - akcent 3 2 3 2 8 2 3" xfId="7724"/>
    <cellStyle name="20% - akcent 3 2 3 2 8 2 4" xfId="7725"/>
    <cellStyle name="20% - akcent 3 2 3 2 8 3" xfId="7726"/>
    <cellStyle name="20% - akcent 3 2 3 2 8 3 2" xfId="7727"/>
    <cellStyle name="20% - akcent 3 2 3 2 8 3 3" xfId="7728"/>
    <cellStyle name="20% - akcent 3 2 3 2 8 4" xfId="7729"/>
    <cellStyle name="20% - akcent 3 2 3 2 8 5" xfId="7730"/>
    <cellStyle name="20% - akcent 3 2 3 2 8 6" xfId="7719"/>
    <cellStyle name="20% - akcent 3 2 3 2 9" xfId="380"/>
    <cellStyle name="20% - akcent 3 2 3 2 9 2" xfId="7732"/>
    <cellStyle name="20% - akcent 3 2 3 2 9 2 2" xfId="7733"/>
    <cellStyle name="20% - akcent 3 2 3 2 9 2 2 2" xfId="7734"/>
    <cellStyle name="20% - akcent 3 2 3 2 9 2 2 3" xfId="7735"/>
    <cellStyle name="20% - akcent 3 2 3 2 9 2 3" xfId="7736"/>
    <cellStyle name="20% - akcent 3 2 3 2 9 2 4" xfId="7737"/>
    <cellStyle name="20% - akcent 3 2 3 2 9 3" xfId="7738"/>
    <cellStyle name="20% - akcent 3 2 3 2 9 3 2" xfId="7739"/>
    <cellStyle name="20% - akcent 3 2 3 2 9 3 3" xfId="7740"/>
    <cellStyle name="20% - akcent 3 2 3 2 9 4" xfId="7741"/>
    <cellStyle name="20% - akcent 3 2 3 2 9 5" xfId="7742"/>
    <cellStyle name="20% - akcent 3 2 3 2 9 6" xfId="7731"/>
    <cellStyle name="20% - akcent 3 2 3 3" xfId="381"/>
    <cellStyle name="20% - akcent 3 2 3 3 10" xfId="7744"/>
    <cellStyle name="20% - akcent 3 2 3 3 10 2" xfId="7745"/>
    <cellStyle name="20% - akcent 3 2 3 3 10 2 2" xfId="7746"/>
    <cellStyle name="20% - akcent 3 2 3 3 10 2 3" xfId="7747"/>
    <cellStyle name="20% - akcent 3 2 3 3 10 3" xfId="7748"/>
    <cellStyle name="20% - akcent 3 2 3 3 10 4" xfId="7749"/>
    <cellStyle name="20% - akcent 3 2 3 3 11" xfId="7750"/>
    <cellStyle name="20% - akcent 3 2 3 3 11 2" xfId="7751"/>
    <cellStyle name="20% - akcent 3 2 3 3 11 3" xfId="7752"/>
    <cellStyle name="20% - akcent 3 2 3 3 12" xfId="7753"/>
    <cellStyle name="20% - akcent 3 2 3 3 13" xfId="7754"/>
    <cellStyle name="20% - akcent 3 2 3 3 14" xfId="7743"/>
    <cellStyle name="20% - akcent 3 2 3 3 2" xfId="382"/>
    <cellStyle name="20% - akcent 3 2 3 3 2 2" xfId="383"/>
    <cellStyle name="20% - akcent 3 2 3 3 2 2 2" xfId="7757"/>
    <cellStyle name="20% - akcent 3 2 3 3 2 2 2 2" xfId="7758"/>
    <cellStyle name="20% - akcent 3 2 3 3 2 2 2 2 2" xfId="7759"/>
    <cellStyle name="20% - akcent 3 2 3 3 2 2 2 2 3" xfId="7760"/>
    <cellStyle name="20% - akcent 3 2 3 3 2 2 2 3" xfId="7761"/>
    <cellStyle name="20% - akcent 3 2 3 3 2 2 2 4" xfId="7762"/>
    <cellStyle name="20% - akcent 3 2 3 3 2 2 3" xfId="7763"/>
    <cellStyle name="20% - akcent 3 2 3 3 2 2 3 2" xfId="7764"/>
    <cellStyle name="20% - akcent 3 2 3 3 2 2 3 3" xfId="7765"/>
    <cellStyle name="20% - akcent 3 2 3 3 2 2 4" xfId="7766"/>
    <cellStyle name="20% - akcent 3 2 3 3 2 2 5" xfId="7767"/>
    <cellStyle name="20% - akcent 3 2 3 3 2 2 6" xfId="7756"/>
    <cellStyle name="20% - akcent 3 2 3 3 2 3" xfId="384"/>
    <cellStyle name="20% - akcent 3 2 3 3 2 3 2" xfId="7769"/>
    <cellStyle name="20% - akcent 3 2 3 3 2 3 2 2" xfId="7770"/>
    <cellStyle name="20% - akcent 3 2 3 3 2 3 2 2 2" xfId="7771"/>
    <cellStyle name="20% - akcent 3 2 3 3 2 3 2 2 3" xfId="7772"/>
    <cellStyle name="20% - akcent 3 2 3 3 2 3 2 3" xfId="7773"/>
    <cellStyle name="20% - akcent 3 2 3 3 2 3 2 4" xfId="7774"/>
    <cellStyle name="20% - akcent 3 2 3 3 2 3 3" xfId="7775"/>
    <cellStyle name="20% - akcent 3 2 3 3 2 3 3 2" xfId="7776"/>
    <cellStyle name="20% - akcent 3 2 3 3 2 3 3 3" xfId="7777"/>
    <cellStyle name="20% - akcent 3 2 3 3 2 3 4" xfId="7778"/>
    <cellStyle name="20% - akcent 3 2 3 3 2 3 5" xfId="7779"/>
    <cellStyle name="20% - akcent 3 2 3 3 2 3 6" xfId="7768"/>
    <cellStyle name="20% - akcent 3 2 3 3 2 4" xfId="7780"/>
    <cellStyle name="20% - akcent 3 2 3 3 2 4 2" xfId="7781"/>
    <cellStyle name="20% - akcent 3 2 3 3 2 4 2 2" xfId="7782"/>
    <cellStyle name="20% - akcent 3 2 3 3 2 4 2 3" xfId="7783"/>
    <cellStyle name="20% - akcent 3 2 3 3 2 4 3" xfId="7784"/>
    <cellStyle name="20% - akcent 3 2 3 3 2 4 4" xfId="7785"/>
    <cellStyle name="20% - akcent 3 2 3 3 2 5" xfId="7786"/>
    <cellStyle name="20% - akcent 3 2 3 3 2 5 2" xfId="7787"/>
    <cellStyle name="20% - akcent 3 2 3 3 2 5 3" xfId="7788"/>
    <cellStyle name="20% - akcent 3 2 3 3 2 6" xfId="7789"/>
    <cellStyle name="20% - akcent 3 2 3 3 2 7" xfId="7790"/>
    <cellStyle name="20% - akcent 3 2 3 3 2 8" xfId="7755"/>
    <cellStyle name="20% - akcent 3 2 3 3 3" xfId="385"/>
    <cellStyle name="20% - akcent 3 2 3 3 3 2" xfId="7792"/>
    <cellStyle name="20% - akcent 3 2 3 3 3 2 2" xfId="7793"/>
    <cellStyle name="20% - akcent 3 2 3 3 3 2 2 2" xfId="7794"/>
    <cellStyle name="20% - akcent 3 2 3 3 3 2 2 3" xfId="7795"/>
    <cellStyle name="20% - akcent 3 2 3 3 3 2 3" xfId="7796"/>
    <cellStyle name="20% - akcent 3 2 3 3 3 2 4" xfId="7797"/>
    <cellStyle name="20% - akcent 3 2 3 3 3 3" xfId="7798"/>
    <cellStyle name="20% - akcent 3 2 3 3 3 3 2" xfId="7799"/>
    <cellStyle name="20% - akcent 3 2 3 3 3 3 3" xfId="7800"/>
    <cellStyle name="20% - akcent 3 2 3 3 3 4" xfId="7801"/>
    <cellStyle name="20% - akcent 3 2 3 3 3 5" xfId="7802"/>
    <cellStyle name="20% - akcent 3 2 3 3 3 6" xfId="7791"/>
    <cellStyle name="20% - akcent 3 2 3 3 4" xfId="386"/>
    <cellStyle name="20% - akcent 3 2 3 3 4 2" xfId="7804"/>
    <cellStyle name="20% - akcent 3 2 3 3 4 2 2" xfId="7805"/>
    <cellStyle name="20% - akcent 3 2 3 3 4 2 2 2" xfId="7806"/>
    <cellStyle name="20% - akcent 3 2 3 3 4 2 2 3" xfId="7807"/>
    <cellStyle name="20% - akcent 3 2 3 3 4 2 3" xfId="7808"/>
    <cellStyle name="20% - akcent 3 2 3 3 4 2 4" xfId="7809"/>
    <cellStyle name="20% - akcent 3 2 3 3 4 3" xfId="7810"/>
    <cellStyle name="20% - akcent 3 2 3 3 4 3 2" xfId="7811"/>
    <cellStyle name="20% - akcent 3 2 3 3 4 3 3" xfId="7812"/>
    <cellStyle name="20% - akcent 3 2 3 3 4 4" xfId="7813"/>
    <cellStyle name="20% - akcent 3 2 3 3 4 5" xfId="7814"/>
    <cellStyle name="20% - akcent 3 2 3 3 4 6" xfId="7803"/>
    <cellStyle name="20% - akcent 3 2 3 3 5" xfId="387"/>
    <cellStyle name="20% - akcent 3 2 3 3 5 2" xfId="7816"/>
    <cellStyle name="20% - akcent 3 2 3 3 5 2 2" xfId="7817"/>
    <cellStyle name="20% - akcent 3 2 3 3 5 2 2 2" xfId="7818"/>
    <cellStyle name="20% - akcent 3 2 3 3 5 2 2 3" xfId="7819"/>
    <cellStyle name="20% - akcent 3 2 3 3 5 2 3" xfId="7820"/>
    <cellStyle name="20% - akcent 3 2 3 3 5 2 4" xfId="7821"/>
    <cellStyle name="20% - akcent 3 2 3 3 5 3" xfId="7822"/>
    <cellStyle name="20% - akcent 3 2 3 3 5 3 2" xfId="7823"/>
    <cellStyle name="20% - akcent 3 2 3 3 5 3 3" xfId="7824"/>
    <cellStyle name="20% - akcent 3 2 3 3 5 4" xfId="7825"/>
    <cellStyle name="20% - akcent 3 2 3 3 5 5" xfId="7826"/>
    <cellStyle name="20% - akcent 3 2 3 3 5 6" xfId="7815"/>
    <cellStyle name="20% - akcent 3 2 3 3 6" xfId="388"/>
    <cellStyle name="20% - akcent 3 2 3 3 6 2" xfId="7828"/>
    <cellStyle name="20% - akcent 3 2 3 3 6 2 2" xfId="7829"/>
    <cellStyle name="20% - akcent 3 2 3 3 6 2 2 2" xfId="7830"/>
    <cellStyle name="20% - akcent 3 2 3 3 6 2 2 3" xfId="7831"/>
    <cellStyle name="20% - akcent 3 2 3 3 6 2 3" xfId="7832"/>
    <cellStyle name="20% - akcent 3 2 3 3 6 2 4" xfId="7833"/>
    <cellStyle name="20% - akcent 3 2 3 3 6 3" xfId="7834"/>
    <cellStyle name="20% - akcent 3 2 3 3 6 3 2" xfId="7835"/>
    <cellStyle name="20% - akcent 3 2 3 3 6 3 3" xfId="7836"/>
    <cellStyle name="20% - akcent 3 2 3 3 6 4" xfId="7837"/>
    <cellStyle name="20% - akcent 3 2 3 3 6 5" xfId="7838"/>
    <cellStyle name="20% - akcent 3 2 3 3 6 6" xfId="7827"/>
    <cellStyle name="20% - akcent 3 2 3 3 7" xfId="389"/>
    <cellStyle name="20% - akcent 3 2 3 3 7 2" xfId="7840"/>
    <cellStyle name="20% - akcent 3 2 3 3 7 2 2" xfId="7841"/>
    <cellStyle name="20% - akcent 3 2 3 3 7 2 2 2" xfId="7842"/>
    <cellStyle name="20% - akcent 3 2 3 3 7 2 2 3" xfId="7843"/>
    <cellStyle name="20% - akcent 3 2 3 3 7 2 3" xfId="7844"/>
    <cellStyle name="20% - akcent 3 2 3 3 7 2 4" xfId="7845"/>
    <cellStyle name="20% - akcent 3 2 3 3 7 3" xfId="7846"/>
    <cellStyle name="20% - akcent 3 2 3 3 7 3 2" xfId="7847"/>
    <cellStyle name="20% - akcent 3 2 3 3 7 3 3" xfId="7848"/>
    <cellStyle name="20% - akcent 3 2 3 3 7 4" xfId="7849"/>
    <cellStyle name="20% - akcent 3 2 3 3 7 5" xfId="7850"/>
    <cellStyle name="20% - akcent 3 2 3 3 7 6" xfId="7839"/>
    <cellStyle name="20% - akcent 3 2 3 3 8" xfId="390"/>
    <cellStyle name="20% - akcent 3 2 3 3 8 2" xfId="7852"/>
    <cellStyle name="20% - akcent 3 2 3 3 8 2 2" xfId="7853"/>
    <cellStyle name="20% - akcent 3 2 3 3 8 2 2 2" xfId="7854"/>
    <cellStyle name="20% - akcent 3 2 3 3 8 2 2 3" xfId="7855"/>
    <cellStyle name="20% - akcent 3 2 3 3 8 2 3" xfId="7856"/>
    <cellStyle name="20% - akcent 3 2 3 3 8 2 4" xfId="7857"/>
    <cellStyle name="20% - akcent 3 2 3 3 8 3" xfId="7858"/>
    <cellStyle name="20% - akcent 3 2 3 3 8 3 2" xfId="7859"/>
    <cellStyle name="20% - akcent 3 2 3 3 8 3 3" xfId="7860"/>
    <cellStyle name="20% - akcent 3 2 3 3 8 4" xfId="7861"/>
    <cellStyle name="20% - akcent 3 2 3 3 8 5" xfId="7862"/>
    <cellStyle name="20% - akcent 3 2 3 3 8 6" xfId="7851"/>
    <cellStyle name="20% - akcent 3 2 3 3 9" xfId="391"/>
    <cellStyle name="20% - akcent 3 2 3 3 9 2" xfId="7864"/>
    <cellStyle name="20% - akcent 3 2 3 3 9 2 2" xfId="7865"/>
    <cellStyle name="20% - akcent 3 2 3 3 9 2 2 2" xfId="7866"/>
    <cellStyle name="20% - akcent 3 2 3 3 9 2 2 3" xfId="7867"/>
    <cellStyle name="20% - akcent 3 2 3 3 9 2 3" xfId="7868"/>
    <cellStyle name="20% - akcent 3 2 3 3 9 2 4" xfId="7869"/>
    <cellStyle name="20% - akcent 3 2 3 3 9 3" xfId="7870"/>
    <cellStyle name="20% - akcent 3 2 3 3 9 3 2" xfId="7871"/>
    <cellStyle name="20% - akcent 3 2 3 3 9 3 3" xfId="7872"/>
    <cellStyle name="20% - akcent 3 2 3 3 9 4" xfId="7873"/>
    <cellStyle name="20% - akcent 3 2 3 3 9 5" xfId="7874"/>
    <cellStyle name="20% - akcent 3 2 3 3 9 6" xfId="7863"/>
    <cellStyle name="20% - akcent 3 2 3 4" xfId="392"/>
    <cellStyle name="20% - akcent 3 2 3 4 10" xfId="7875"/>
    <cellStyle name="20% - akcent 3 2 3 4 2" xfId="393"/>
    <cellStyle name="20% - akcent 3 2 3 4 2 2" xfId="394"/>
    <cellStyle name="20% - akcent 3 2 3 4 2 2 2" xfId="7878"/>
    <cellStyle name="20% - akcent 3 2 3 4 2 2 2 2" xfId="7879"/>
    <cellStyle name="20% - akcent 3 2 3 4 2 2 2 2 2" xfId="7880"/>
    <cellStyle name="20% - akcent 3 2 3 4 2 2 2 2 3" xfId="7881"/>
    <cellStyle name="20% - akcent 3 2 3 4 2 2 2 3" xfId="7882"/>
    <cellStyle name="20% - akcent 3 2 3 4 2 2 2 4" xfId="7883"/>
    <cellStyle name="20% - akcent 3 2 3 4 2 2 3" xfId="7884"/>
    <cellStyle name="20% - akcent 3 2 3 4 2 2 3 2" xfId="7885"/>
    <cellStyle name="20% - akcent 3 2 3 4 2 2 3 3" xfId="7886"/>
    <cellStyle name="20% - akcent 3 2 3 4 2 2 4" xfId="7887"/>
    <cellStyle name="20% - akcent 3 2 3 4 2 2 5" xfId="7888"/>
    <cellStyle name="20% - akcent 3 2 3 4 2 2 6" xfId="7877"/>
    <cellStyle name="20% - akcent 3 2 3 4 2 3" xfId="7889"/>
    <cellStyle name="20% - akcent 3 2 3 4 2 3 2" xfId="7890"/>
    <cellStyle name="20% - akcent 3 2 3 4 2 3 2 2" xfId="7891"/>
    <cellStyle name="20% - akcent 3 2 3 4 2 3 2 3" xfId="7892"/>
    <cellStyle name="20% - akcent 3 2 3 4 2 3 3" xfId="7893"/>
    <cellStyle name="20% - akcent 3 2 3 4 2 3 4" xfId="7894"/>
    <cellStyle name="20% - akcent 3 2 3 4 2 4" xfId="7895"/>
    <cellStyle name="20% - akcent 3 2 3 4 2 4 2" xfId="7896"/>
    <cellStyle name="20% - akcent 3 2 3 4 2 4 3" xfId="7897"/>
    <cellStyle name="20% - akcent 3 2 3 4 2 5" xfId="7898"/>
    <cellStyle name="20% - akcent 3 2 3 4 2 6" xfId="7899"/>
    <cellStyle name="20% - akcent 3 2 3 4 2 7" xfId="7876"/>
    <cellStyle name="20% - akcent 3 2 3 4 3" xfId="395"/>
    <cellStyle name="20% - akcent 3 2 3 4 3 2" xfId="7901"/>
    <cellStyle name="20% - akcent 3 2 3 4 3 2 2" xfId="7902"/>
    <cellStyle name="20% - akcent 3 2 3 4 3 2 2 2" xfId="7903"/>
    <cellStyle name="20% - akcent 3 2 3 4 3 2 2 3" xfId="7904"/>
    <cellStyle name="20% - akcent 3 2 3 4 3 2 3" xfId="7905"/>
    <cellStyle name="20% - akcent 3 2 3 4 3 2 4" xfId="7906"/>
    <cellStyle name="20% - akcent 3 2 3 4 3 3" xfId="7907"/>
    <cellStyle name="20% - akcent 3 2 3 4 3 3 2" xfId="7908"/>
    <cellStyle name="20% - akcent 3 2 3 4 3 3 3" xfId="7909"/>
    <cellStyle name="20% - akcent 3 2 3 4 3 4" xfId="7910"/>
    <cellStyle name="20% - akcent 3 2 3 4 3 5" xfId="7911"/>
    <cellStyle name="20% - akcent 3 2 3 4 3 6" xfId="7900"/>
    <cellStyle name="20% - akcent 3 2 3 4 4" xfId="396"/>
    <cellStyle name="20% - akcent 3 2 3 4 4 2" xfId="7913"/>
    <cellStyle name="20% - akcent 3 2 3 4 4 2 2" xfId="7914"/>
    <cellStyle name="20% - akcent 3 2 3 4 4 2 2 2" xfId="7915"/>
    <cellStyle name="20% - akcent 3 2 3 4 4 2 2 3" xfId="7916"/>
    <cellStyle name="20% - akcent 3 2 3 4 4 2 3" xfId="7917"/>
    <cellStyle name="20% - akcent 3 2 3 4 4 2 4" xfId="7918"/>
    <cellStyle name="20% - akcent 3 2 3 4 4 3" xfId="7919"/>
    <cellStyle name="20% - akcent 3 2 3 4 4 3 2" xfId="7920"/>
    <cellStyle name="20% - akcent 3 2 3 4 4 3 3" xfId="7921"/>
    <cellStyle name="20% - akcent 3 2 3 4 4 4" xfId="7922"/>
    <cellStyle name="20% - akcent 3 2 3 4 4 5" xfId="7923"/>
    <cellStyle name="20% - akcent 3 2 3 4 4 6" xfId="7912"/>
    <cellStyle name="20% - akcent 3 2 3 4 5" xfId="397"/>
    <cellStyle name="20% - akcent 3 2 3 4 5 2" xfId="7925"/>
    <cellStyle name="20% - akcent 3 2 3 4 5 2 2" xfId="7926"/>
    <cellStyle name="20% - akcent 3 2 3 4 5 2 2 2" xfId="7927"/>
    <cellStyle name="20% - akcent 3 2 3 4 5 2 2 3" xfId="7928"/>
    <cellStyle name="20% - akcent 3 2 3 4 5 2 3" xfId="7929"/>
    <cellStyle name="20% - akcent 3 2 3 4 5 2 4" xfId="7930"/>
    <cellStyle name="20% - akcent 3 2 3 4 5 3" xfId="7931"/>
    <cellStyle name="20% - akcent 3 2 3 4 5 3 2" xfId="7932"/>
    <cellStyle name="20% - akcent 3 2 3 4 5 3 3" xfId="7933"/>
    <cellStyle name="20% - akcent 3 2 3 4 5 4" xfId="7934"/>
    <cellStyle name="20% - akcent 3 2 3 4 5 5" xfId="7935"/>
    <cellStyle name="20% - akcent 3 2 3 4 5 6" xfId="7924"/>
    <cellStyle name="20% - akcent 3 2 3 4 6" xfId="7936"/>
    <cellStyle name="20% - akcent 3 2 3 4 6 2" xfId="7937"/>
    <cellStyle name="20% - akcent 3 2 3 4 6 2 2" xfId="7938"/>
    <cellStyle name="20% - akcent 3 2 3 4 6 2 3" xfId="7939"/>
    <cellStyle name="20% - akcent 3 2 3 4 6 3" xfId="7940"/>
    <cellStyle name="20% - akcent 3 2 3 4 6 4" xfId="7941"/>
    <cellStyle name="20% - akcent 3 2 3 4 7" xfId="7942"/>
    <cellStyle name="20% - akcent 3 2 3 4 7 2" xfId="7943"/>
    <cellStyle name="20% - akcent 3 2 3 4 7 3" xfId="7944"/>
    <cellStyle name="20% - akcent 3 2 3 4 8" xfId="7945"/>
    <cellStyle name="20% - akcent 3 2 3 4 9" xfId="7946"/>
    <cellStyle name="20% - akcent 3 2 3 5" xfId="398"/>
    <cellStyle name="20% - akcent 3 2 3 5 2" xfId="399"/>
    <cellStyle name="20% - akcent 3 2 3 5 2 2" xfId="7949"/>
    <cellStyle name="20% - akcent 3 2 3 5 2 2 2" xfId="7950"/>
    <cellStyle name="20% - akcent 3 2 3 5 2 2 2 2" xfId="7951"/>
    <cellStyle name="20% - akcent 3 2 3 5 2 2 2 3" xfId="7952"/>
    <cellStyle name="20% - akcent 3 2 3 5 2 2 3" xfId="7953"/>
    <cellStyle name="20% - akcent 3 2 3 5 2 2 4" xfId="7954"/>
    <cellStyle name="20% - akcent 3 2 3 5 2 3" xfId="7955"/>
    <cellStyle name="20% - akcent 3 2 3 5 2 3 2" xfId="7956"/>
    <cellStyle name="20% - akcent 3 2 3 5 2 3 3" xfId="7957"/>
    <cellStyle name="20% - akcent 3 2 3 5 2 4" xfId="7958"/>
    <cellStyle name="20% - akcent 3 2 3 5 2 5" xfId="7959"/>
    <cellStyle name="20% - akcent 3 2 3 5 2 6" xfId="7948"/>
    <cellStyle name="20% - akcent 3 2 3 5 3" xfId="7960"/>
    <cellStyle name="20% - akcent 3 2 3 5 3 2" xfId="7961"/>
    <cellStyle name="20% - akcent 3 2 3 5 3 2 2" xfId="7962"/>
    <cellStyle name="20% - akcent 3 2 3 5 3 2 3" xfId="7963"/>
    <cellStyle name="20% - akcent 3 2 3 5 3 3" xfId="7964"/>
    <cellStyle name="20% - akcent 3 2 3 5 3 4" xfId="7965"/>
    <cellStyle name="20% - akcent 3 2 3 5 4" xfId="7966"/>
    <cellStyle name="20% - akcent 3 2 3 5 4 2" xfId="7967"/>
    <cellStyle name="20% - akcent 3 2 3 5 4 3" xfId="7968"/>
    <cellStyle name="20% - akcent 3 2 3 5 5" xfId="7969"/>
    <cellStyle name="20% - akcent 3 2 3 5 6" xfId="7970"/>
    <cellStyle name="20% - akcent 3 2 3 5 7" xfId="7947"/>
    <cellStyle name="20% - akcent 3 2 3 6" xfId="400"/>
    <cellStyle name="20% - akcent 3 2 3 6 2" xfId="7972"/>
    <cellStyle name="20% - akcent 3 2 3 6 2 2" xfId="7973"/>
    <cellStyle name="20% - akcent 3 2 3 6 2 2 2" xfId="7974"/>
    <cellStyle name="20% - akcent 3 2 3 6 2 2 3" xfId="7975"/>
    <cellStyle name="20% - akcent 3 2 3 6 2 3" xfId="7976"/>
    <cellStyle name="20% - akcent 3 2 3 6 2 4" xfId="7977"/>
    <cellStyle name="20% - akcent 3 2 3 6 3" xfId="7978"/>
    <cellStyle name="20% - akcent 3 2 3 6 3 2" xfId="7979"/>
    <cellStyle name="20% - akcent 3 2 3 6 3 3" xfId="7980"/>
    <cellStyle name="20% - akcent 3 2 3 6 4" xfId="7981"/>
    <cellStyle name="20% - akcent 3 2 3 6 5" xfId="7982"/>
    <cellStyle name="20% - akcent 3 2 3 6 6" xfId="7971"/>
    <cellStyle name="20% - akcent 3 2 3 7" xfId="401"/>
    <cellStyle name="20% - akcent 3 2 3 7 2" xfId="7984"/>
    <cellStyle name="20% - akcent 3 2 3 7 2 2" xfId="7985"/>
    <cellStyle name="20% - akcent 3 2 3 7 2 2 2" xfId="7986"/>
    <cellStyle name="20% - akcent 3 2 3 7 2 2 3" xfId="7987"/>
    <cellStyle name="20% - akcent 3 2 3 7 2 3" xfId="7988"/>
    <cellStyle name="20% - akcent 3 2 3 7 2 4" xfId="7989"/>
    <cellStyle name="20% - akcent 3 2 3 7 3" xfId="7990"/>
    <cellStyle name="20% - akcent 3 2 3 7 3 2" xfId="7991"/>
    <cellStyle name="20% - akcent 3 2 3 7 3 3" xfId="7992"/>
    <cellStyle name="20% - akcent 3 2 3 7 4" xfId="7993"/>
    <cellStyle name="20% - akcent 3 2 3 7 5" xfId="7994"/>
    <cellStyle name="20% - akcent 3 2 3 7 6" xfId="7983"/>
    <cellStyle name="20% - akcent 3 2 3 8" xfId="402"/>
    <cellStyle name="20% - akcent 3 2 3 8 2" xfId="7996"/>
    <cellStyle name="20% - akcent 3 2 3 8 2 2" xfId="7997"/>
    <cellStyle name="20% - akcent 3 2 3 8 2 2 2" xfId="7998"/>
    <cellStyle name="20% - akcent 3 2 3 8 2 2 3" xfId="7999"/>
    <cellStyle name="20% - akcent 3 2 3 8 2 3" xfId="8000"/>
    <cellStyle name="20% - akcent 3 2 3 8 2 4" xfId="8001"/>
    <cellStyle name="20% - akcent 3 2 3 8 3" xfId="8002"/>
    <cellStyle name="20% - akcent 3 2 3 8 3 2" xfId="8003"/>
    <cellStyle name="20% - akcent 3 2 3 8 3 3" xfId="8004"/>
    <cellStyle name="20% - akcent 3 2 3 8 4" xfId="8005"/>
    <cellStyle name="20% - akcent 3 2 3 8 5" xfId="8006"/>
    <cellStyle name="20% - akcent 3 2 3 8 6" xfId="7995"/>
    <cellStyle name="20% - akcent 3 2 3 9" xfId="403"/>
    <cellStyle name="20% - akcent 3 2 3 9 2" xfId="8008"/>
    <cellStyle name="20% - akcent 3 2 3 9 2 2" xfId="8009"/>
    <cellStyle name="20% - akcent 3 2 3 9 2 2 2" xfId="8010"/>
    <cellStyle name="20% - akcent 3 2 3 9 2 2 3" xfId="8011"/>
    <cellStyle name="20% - akcent 3 2 3 9 2 3" xfId="8012"/>
    <cellStyle name="20% - akcent 3 2 3 9 2 4" xfId="8013"/>
    <cellStyle name="20% - akcent 3 2 3 9 3" xfId="8014"/>
    <cellStyle name="20% - akcent 3 2 3 9 3 2" xfId="8015"/>
    <cellStyle name="20% - akcent 3 2 3 9 3 3" xfId="8016"/>
    <cellStyle name="20% - akcent 3 2 3 9 4" xfId="8017"/>
    <cellStyle name="20% - akcent 3 2 3 9 5" xfId="8018"/>
    <cellStyle name="20% - akcent 3 2 3 9 6" xfId="8007"/>
    <cellStyle name="20% - akcent 3 2 4" xfId="404"/>
    <cellStyle name="20% - akcent 3 2 4 10" xfId="405"/>
    <cellStyle name="20% - akcent 3 2 4 10 2" xfId="8021"/>
    <cellStyle name="20% - akcent 3 2 4 10 2 2" xfId="8022"/>
    <cellStyle name="20% - akcent 3 2 4 10 2 2 2" xfId="8023"/>
    <cellStyle name="20% - akcent 3 2 4 10 2 2 3" xfId="8024"/>
    <cellStyle name="20% - akcent 3 2 4 10 2 3" xfId="8025"/>
    <cellStyle name="20% - akcent 3 2 4 10 2 4" xfId="8026"/>
    <cellStyle name="20% - akcent 3 2 4 10 3" xfId="8027"/>
    <cellStyle name="20% - akcent 3 2 4 10 3 2" xfId="8028"/>
    <cellStyle name="20% - akcent 3 2 4 10 3 3" xfId="8029"/>
    <cellStyle name="20% - akcent 3 2 4 10 4" xfId="8030"/>
    <cellStyle name="20% - akcent 3 2 4 10 5" xfId="8031"/>
    <cellStyle name="20% - akcent 3 2 4 10 6" xfId="8020"/>
    <cellStyle name="20% - akcent 3 2 4 11" xfId="406"/>
    <cellStyle name="20% - akcent 3 2 4 11 2" xfId="8033"/>
    <cellStyle name="20% - akcent 3 2 4 11 2 2" xfId="8034"/>
    <cellStyle name="20% - akcent 3 2 4 11 2 2 2" xfId="8035"/>
    <cellStyle name="20% - akcent 3 2 4 11 2 2 3" xfId="8036"/>
    <cellStyle name="20% - akcent 3 2 4 11 2 3" xfId="8037"/>
    <cellStyle name="20% - akcent 3 2 4 11 2 4" xfId="8038"/>
    <cellStyle name="20% - akcent 3 2 4 11 3" xfId="8039"/>
    <cellStyle name="20% - akcent 3 2 4 11 3 2" xfId="8040"/>
    <cellStyle name="20% - akcent 3 2 4 11 3 3" xfId="8041"/>
    <cellStyle name="20% - akcent 3 2 4 11 4" xfId="8042"/>
    <cellStyle name="20% - akcent 3 2 4 11 5" xfId="8043"/>
    <cellStyle name="20% - akcent 3 2 4 11 6" xfId="8032"/>
    <cellStyle name="20% - akcent 3 2 4 12" xfId="407"/>
    <cellStyle name="20% - akcent 3 2 4 12 2" xfId="8045"/>
    <cellStyle name="20% - akcent 3 2 4 12 2 2" xfId="8046"/>
    <cellStyle name="20% - akcent 3 2 4 12 2 3" xfId="8047"/>
    <cellStyle name="20% - akcent 3 2 4 12 2 4" xfId="8048"/>
    <cellStyle name="20% - akcent 3 2 4 12 3" xfId="8049"/>
    <cellStyle name="20% - akcent 3 2 4 12 4" xfId="8050"/>
    <cellStyle name="20% - akcent 3 2 4 12 5" xfId="8051"/>
    <cellStyle name="20% - akcent 3 2 4 12 6" xfId="8044"/>
    <cellStyle name="20% - akcent 3 2 4 13" xfId="8052"/>
    <cellStyle name="20% - akcent 3 2 4 13 2" xfId="8053"/>
    <cellStyle name="20% - akcent 3 2 4 13 3" xfId="8054"/>
    <cellStyle name="20% - akcent 3 2 4 13 4" xfId="8055"/>
    <cellStyle name="20% - akcent 3 2 4 14" xfId="8056"/>
    <cellStyle name="20% - akcent 3 2 4 15" xfId="8057"/>
    <cellStyle name="20% - akcent 3 2 4 16" xfId="8058"/>
    <cellStyle name="20% - akcent 3 2 4 17" xfId="8059"/>
    <cellStyle name="20% - akcent 3 2 4 18" xfId="8060"/>
    <cellStyle name="20% - akcent 3 2 4 19" xfId="8019"/>
    <cellStyle name="20% - akcent 3 2 4 2" xfId="408"/>
    <cellStyle name="20% - akcent 3 2 4 2 10" xfId="409"/>
    <cellStyle name="20% - akcent 3 2 4 2 10 2" xfId="8063"/>
    <cellStyle name="20% - akcent 3 2 4 2 10 2 2" xfId="8064"/>
    <cellStyle name="20% - akcent 3 2 4 2 10 2 2 2" xfId="8065"/>
    <cellStyle name="20% - akcent 3 2 4 2 10 2 2 3" xfId="8066"/>
    <cellStyle name="20% - akcent 3 2 4 2 10 2 3" xfId="8067"/>
    <cellStyle name="20% - akcent 3 2 4 2 10 2 4" xfId="8068"/>
    <cellStyle name="20% - akcent 3 2 4 2 10 3" xfId="8069"/>
    <cellStyle name="20% - akcent 3 2 4 2 10 3 2" xfId="8070"/>
    <cellStyle name="20% - akcent 3 2 4 2 10 3 3" xfId="8071"/>
    <cellStyle name="20% - akcent 3 2 4 2 10 4" xfId="8072"/>
    <cellStyle name="20% - akcent 3 2 4 2 10 5" xfId="8073"/>
    <cellStyle name="20% - akcent 3 2 4 2 10 6" xfId="8062"/>
    <cellStyle name="20% - akcent 3 2 4 2 11" xfId="8074"/>
    <cellStyle name="20% - akcent 3 2 4 2 11 2" xfId="8075"/>
    <cellStyle name="20% - akcent 3 2 4 2 11 2 2" xfId="8076"/>
    <cellStyle name="20% - akcent 3 2 4 2 11 2 3" xfId="8077"/>
    <cellStyle name="20% - akcent 3 2 4 2 11 3" xfId="8078"/>
    <cellStyle name="20% - akcent 3 2 4 2 11 4" xfId="8079"/>
    <cellStyle name="20% - akcent 3 2 4 2 12" xfId="8080"/>
    <cellStyle name="20% - akcent 3 2 4 2 12 2" xfId="8081"/>
    <cellStyle name="20% - akcent 3 2 4 2 12 3" xfId="8082"/>
    <cellStyle name="20% - akcent 3 2 4 2 13" xfId="8083"/>
    <cellStyle name="20% - akcent 3 2 4 2 14" xfId="8084"/>
    <cellStyle name="20% - akcent 3 2 4 2 15" xfId="8085"/>
    <cellStyle name="20% - akcent 3 2 4 2 16" xfId="8086"/>
    <cellStyle name="20% - akcent 3 2 4 2 17" xfId="8061"/>
    <cellStyle name="20% - akcent 3 2 4 2 2" xfId="410"/>
    <cellStyle name="20% - akcent 3 2 4 2 2 2" xfId="411"/>
    <cellStyle name="20% - akcent 3 2 4 2 2 2 2" xfId="8089"/>
    <cellStyle name="20% - akcent 3 2 4 2 2 2 2 2" xfId="8090"/>
    <cellStyle name="20% - akcent 3 2 4 2 2 2 2 2 2" xfId="8091"/>
    <cellStyle name="20% - akcent 3 2 4 2 2 2 2 2 3" xfId="8092"/>
    <cellStyle name="20% - akcent 3 2 4 2 2 2 2 3" xfId="8093"/>
    <cellStyle name="20% - akcent 3 2 4 2 2 2 2 4" xfId="8094"/>
    <cellStyle name="20% - akcent 3 2 4 2 2 2 3" xfId="8095"/>
    <cellStyle name="20% - akcent 3 2 4 2 2 2 3 2" xfId="8096"/>
    <cellStyle name="20% - akcent 3 2 4 2 2 2 3 3" xfId="8097"/>
    <cellStyle name="20% - akcent 3 2 4 2 2 2 4" xfId="8098"/>
    <cellStyle name="20% - akcent 3 2 4 2 2 2 5" xfId="8099"/>
    <cellStyle name="20% - akcent 3 2 4 2 2 2 6" xfId="8088"/>
    <cellStyle name="20% - akcent 3 2 4 2 2 3" xfId="412"/>
    <cellStyle name="20% - akcent 3 2 4 2 2 3 2" xfId="8101"/>
    <cellStyle name="20% - akcent 3 2 4 2 2 3 2 2" xfId="8102"/>
    <cellStyle name="20% - akcent 3 2 4 2 2 3 2 2 2" xfId="8103"/>
    <cellStyle name="20% - akcent 3 2 4 2 2 3 2 2 3" xfId="8104"/>
    <cellStyle name="20% - akcent 3 2 4 2 2 3 2 3" xfId="8105"/>
    <cellStyle name="20% - akcent 3 2 4 2 2 3 2 4" xfId="8106"/>
    <cellStyle name="20% - akcent 3 2 4 2 2 3 3" xfId="8107"/>
    <cellStyle name="20% - akcent 3 2 4 2 2 3 3 2" xfId="8108"/>
    <cellStyle name="20% - akcent 3 2 4 2 2 3 3 3" xfId="8109"/>
    <cellStyle name="20% - akcent 3 2 4 2 2 3 4" xfId="8110"/>
    <cellStyle name="20% - akcent 3 2 4 2 2 3 5" xfId="8111"/>
    <cellStyle name="20% - akcent 3 2 4 2 2 3 6" xfId="8100"/>
    <cellStyle name="20% - akcent 3 2 4 2 2 4" xfId="413"/>
    <cellStyle name="20% - akcent 3 2 4 2 2 4 2" xfId="8113"/>
    <cellStyle name="20% - akcent 3 2 4 2 2 4 2 2" xfId="8114"/>
    <cellStyle name="20% - akcent 3 2 4 2 2 4 2 2 2" xfId="8115"/>
    <cellStyle name="20% - akcent 3 2 4 2 2 4 2 2 3" xfId="8116"/>
    <cellStyle name="20% - akcent 3 2 4 2 2 4 2 3" xfId="8117"/>
    <cellStyle name="20% - akcent 3 2 4 2 2 4 2 4" xfId="8118"/>
    <cellStyle name="20% - akcent 3 2 4 2 2 4 3" xfId="8119"/>
    <cellStyle name="20% - akcent 3 2 4 2 2 4 3 2" xfId="8120"/>
    <cellStyle name="20% - akcent 3 2 4 2 2 4 3 3" xfId="8121"/>
    <cellStyle name="20% - akcent 3 2 4 2 2 4 4" xfId="8122"/>
    <cellStyle name="20% - akcent 3 2 4 2 2 4 5" xfId="8123"/>
    <cellStyle name="20% - akcent 3 2 4 2 2 4 6" xfId="8112"/>
    <cellStyle name="20% - akcent 3 2 4 2 2 5" xfId="8124"/>
    <cellStyle name="20% - akcent 3 2 4 2 2 5 2" xfId="8125"/>
    <cellStyle name="20% - akcent 3 2 4 2 2 5 2 2" xfId="8126"/>
    <cellStyle name="20% - akcent 3 2 4 2 2 5 2 3" xfId="8127"/>
    <cellStyle name="20% - akcent 3 2 4 2 2 5 3" xfId="8128"/>
    <cellStyle name="20% - akcent 3 2 4 2 2 5 4" xfId="8129"/>
    <cellStyle name="20% - akcent 3 2 4 2 2 6" xfId="8130"/>
    <cellStyle name="20% - akcent 3 2 4 2 2 6 2" xfId="8131"/>
    <cellStyle name="20% - akcent 3 2 4 2 2 6 3" xfId="8132"/>
    <cellStyle name="20% - akcent 3 2 4 2 2 7" xfId="8133"/>
    <cellStyle name="20% - akcent 3 2 4 2 2 8" xfId="8134"/>
    <cellStyle name="20% - akcent 3 2 4 2 2 9" xfId="8087"/>
    <cellStyle name="20% - akcent 3 2 4 2 3" xfId="414"/>
    <cellStyle name="20% - akcent 3 2 4 2 3 2" xfId="8136"/>
    <cellStyle name="20% - akcent 3 2 4 2 3 2 2" xfId="8137"/>
    <cellStyle name="20% - akcent 3 2 4 2 3 2 2 2" xfId="8138"/>
    <cellStyle name="20% - akcent 3 2 4 2 3 2 2 3" xfId="8139"/>
    <cellStyle name="20% - akcent 3 2 4 2 3 2 3" xfId="8140"/>
    <cellStyle name="20% - akcent 3 2 4 2 3 2 4" xfId="8141"/>
    <cellStyle name="20% - akcent 3 2 4 2 3 3" xfId="8142"/>
    <cellStyle name="20% - akcent 3 2 4 2 3 3 2" xfId="8143"/>
    <cellStyle name="20% - akcent 3 2 4 2 3 3 3" xfId="8144"/>
    <cellStyle name="20% - akcent 3 2 4 2 3 4" xfId="8145"/>
    <cellStyle name="20% - akcent 3 2 4 2 3 5" xfId="8146"/>
    <cellStyle name="20% - akcent 3 2 4 2 3 6" xfId="8135"/>
    <cellStyle name="20% - akcent 3 2 4 2 4" xfId="415"/>
    <cellStyle name="20% - akcent 3 2 4 2 4 2" xfId="8148"/>
    <cellStyle name="20% - akcent 3 2 4 2 4 2 2" xfId="8149"/>
    <cellStyle name="20% - akcent 3 2 4 2 4 2 2 2" xfId="8150"/>
    <cellStyle name="20% - akcent 3 2 4 2 4 2 2 3" xfId="8151"/>
    <cellStyle name="20% - akcent 3 2 4 2 4 2 3" xfId="8152"/>
    <cellStyle name="20% - akcent 3 2 4 2 4 2 4" xfId="8153"/>
    <cellStyle name="20% - akcent 3 2 4 2 4 3" xfId="8154"/>
    <cellStyle name="20% - akcent 3 2 4 2 4 3 2" xfId="8155"/>
    <cellStyle name="20% - akcent 3 2 4 2 4 3 3" xfId="8156"/>
    <cellStyle name="20% - akcent 3 2 4 2 4 4" xfId="8157"/>
    <cellStyle name="20% - akcent 3 2 4 2 4 5" xfId="8158"/>
    <cellStyle name="20% - akcent 3 2 4 2 4 6" xfId="8147"/>
    <cellStyle name="20% - akcent 3 2 4 2 5" xfId="416"/>
    <cellStyle name="20% - akcent 3 2 4 2 5 2" xfId="8160"/>
    <cellStyle name="20% - akcent 3 2 4 2 5 2 2" xfId="8161"/>
    <cellStyle name="20% - akcent 3 2 4 2 5 2 2 2" xfId="8162"/>
    <cellStyle name="20% - akcent 3 2 4 2 5 2 2 3" xfId="8163"/>
    <cellStyle name="20% - akcent 3 2 4 2 5 2 3" xfId="8164"/>
    <cellStyle name="20% - akcent 3 2 4 2 5 2 4" xfId="8165"/>
    <cellStyle name="20% - akcent 3 2 4 2 5 3" xfId="8166"/>
    <cellStyle name="20% - akcent 3 2 4 2 5 3 2" xfId="8167"/>
    <cellStyle name="20% - akcent 3 2 4 2 5 3 3" xfId="8168"/>
    <cellStyle name="20% - akcent 3 2 4 2 5 4" xfId="8169"/>
    <cellStyle name="20% - akcent 3 2 4 2 5 5" xfId="8170"/>
    <cellStyle name="20% - akcent 3 2 4 2 5 6" xfId="8159"/>
    <cellStyle name="20% - akcent 3 2 4 2 6" xfId="417"/>
    <cellStyle name="20% - akcent 3 2 4 2 6 2" xfId="8172"/>
    <cellStyle name="20% - akcent 3 2 4 2 6 2 2" xfId="8173"/>
    <cellStyle name="20% - akcent 3 2 4 2 6 2 2 2" xfId="8174"/>
    <cellStyle name="20% - akcent 3 2 4 2 6 2 2 3" xfId="8175"/>
    <cellStyle name="20% - akcent 3 2 4 2 6 2 3" xfId="8176"/>
    <cellStyle name="20% - akcent 3 2 4 2 6 2 4" xfId="8177"/>
    <cellStyle name="20% - akcent 3 2 4 2 6 3" xfId="8178"/>
    <cellStyle name="20% - akcent 3 2 4 2 6 3 2" xfId="8179"/>
    <cellStyle name="20% - akcent 3 2 4 2 6 3 3" xfId="8180"/>
    <cellStyle name="20% - akcent 3 2 4 2 6 4" xfId="8181"/>
    <cellStyle name="20% - akcent 3 2 4 2 6 5" xfId="8182"/>
    <cellStyle name="20% - akcent 3 2 4 2 6 6" xfId="8171"/>
    <cellStyle name="20% - akcent 3 2 4 2 7" xfId="418"/>
    <cellStyle name="20% - akcent 3 2 4 2 7 2" xfId="8184"/>
    <cellStyle name="20% - akcent 3 2 4 2 7 2 2" xfId="8185"/>
    <cellStyle name="20% - akcent 3 2 4 2 7 2 2 2" xfId="8186"/>
    <cellStyle name="20% - akcent 3 2 4 2 7 2 2 3" xfId="8187"/>
    <cellStyle name="20% - akcent 3 2 4 2 7 2 3" xfId="8188"/>
    <cellStyle name="20% - akcent 3 2 4 2 7 2 4" xfId="8189"/>
    <cellStyle name="20% - akcent 3 2 4 2 7 3" xfId="8190"/>
    <cellStyle name="20% - akcent 3 2 4 2 7 3 2" xfId="8191"/>
    <cellStyle name="20% - akcent 3 2 4 2 7 3 3" xfId="8192"/>
    <cellStyle name="20% - akcent 3 2 4 2 7 4" xfId="8193"/>
    <cellStyle name="20% - akcent 3 2 4 2 7 5" xfId="8194"/>
    <cellStyle name="20% - akcent 3 2 4 2 7 6" xfId="8183"/>
    <cellStyle name="20% - akcent 3 2 4 2 8" xfId="419"/>
    <cellStyle name="20% - akcent 3 2 4 2 8 2" xfId="8196"/>
    <cellStyle name="20% - akcent 3 2 4 2 8 2 2" xfId="8197"/>
    <cellStyle name="20% - akcent 3 2 4 2 8 2 2 2" xfId="8198"/>
    <cellStyle name="20% - akcent 3 2 4 2 8 2 2 3" xfId="8199"/>
    <cellStyle name="20% - akcent 3 2 4 2 8 2 3" xfId="8200"/>
    <cellStyle name="20% - akcent 3 2 4 2 8 2 4" xfId="8201"/>
    <cellStyle name="20% - akcent 3 2 4 2 8 3" xfId="8202"/>
    <cellStyle name="20% - akcent 3 2 4 2 8 3 2" xfId="8203"/>
    <cellStyle name="20% - akcent 3 2 4 2 8 3 3" xfId="8204"/>
    <cellStyle name="20% - akcent 3 2 4 2 8 4" xfId="8205"/>
    <cellStyle name="20% - akcent 3 2 4 2 8 5" xfId="8206"/>
    <cellStyle name="20% - akcent 3 2 4 2 8 6" xfId="8195"/>
    <cellStyle name="20% - akcent 3 2 4 2 9" xfId="420"/>
    <cellStyle name="20% - akcent 3 2 4 2 9 2" xfId="8208"/>
    <cellStyle name="20% - akcent 3 2 4 2 9 2 2" xfId="8209"/>
    <cellStyle name="20% - akcent 3 2 4 2 9 2 2 2" xfId="8210"/>
    <cellStyle name="20% - akcent 3 2 4 2 9 2 2 3" xfId="8211"/>
    <cellStyle name="20% - akcent 3 2 4 2 9 2 3" xfId="8212"/>
    <cellStyle name="20% - akcent 3 2 4 2 9 2 4" xfId="8213"/>
    <cellStyle name="20% - akcent 3 2 4 2 9 3" xfId="8214"/>
    <cellStyle name="20% - akcent 3 2 4 2 9 3 2" xfId="8215"/>
    <cellStyle name="20% - akcent 3 2 4 2 9 3 3" xfId="8216"/>
    <cellStyle name="20% - akcent 3 2 4 2 9 4" xfId="8217"/>
    <cellStyle name="20% - akcent 3 2 4 2 9 5" xfId="8218"/>
    <cellStyle name="20% - akcent 3 2 4 2 9 6" xfId="8207"/>
    <cellStyle name="20% - akcent 3 2 4 3" xfId="421"/>
    <cellStyle name="20% - akcent 3 2 4 3 10" xfId="8220"/>
    <cellStyle name="20% - akcent 3 2 4 3 11" xfId="8221"/>
    <cellStyle name="20% - akcent 3 2 4 3 12" xfId="8222"/>
    <cellStyle name="20% - akcent 3 2 4 3 13" xfId="8219"/>
    <cellStyle name="20% - akcent 3 2 4 3 2" xfId="422"/>
    <cellStyle name="20% - akcent 3 2 4 3 2 2" xfId="423"/>
    <cellStyle name="20% - akcent 3 2 4 3 2 2 2" xfId="8225"/>
    <cellStyle name="20% - akcent 3 2 4 3 2 2 2 2" xfId="8226"/>
    <cellStyle name="20% - akcent 3 2 4 3 2 2 2 2 2" xfId="8227"/>
    <cellStyle name="20% - akcent 3 2 4 3 2 2 2 2 3" xfId="8228"/>
    <cellStyle name="20% - akcent 3 2 4 3 2 2 2 3" xfId="8229"/>
    <cellStyle name="20% - akcent 3 2 4 3 2 2 2 4" xfId="8230"/>
    <cellStyle name="20% - akcent 3 2 4 3 2 2 3" xfId="8231"/>
    <cellStyle name="20% - akcent 3 2 4 3 2 2 3 2" xfId="8232"/>
    <cellStyle name="20% - akcent 3 2 4 3 2 2 3 3" xfId="8233"/>
    <cellStyle name="20% - akcent 3 2 4 3 2 2 4" xfId="8234"/>
    <cellStyle name="20% - akcent 3 2 4 3 2 2 5" xfId="8235"/>
    <cellStyle name="20% - akcent 3 2 4 3 2 2 6" xfId="8224"/>
    <cellStyle name="20% - akcent 3 2 4 3 2 3" xfId="8236"/>
    <cellStyle name="20% - akcent 3 2 4 3 2 3 2" xfId="8237"/>
    <cellStyle name="20% - akcent 3 2 4 3 2 3 2 2" xfId="8238"/>
    <cellStyle name="20% - akcent 3 2 4 3 2 3 2 3" xfId="8239"/>
    <cellStyle name="20% - akcent 3 2 4 3 2 3 3" xfId="8240"/>
    <cellStyle name="20% - akcent 3 2 4 3 2 3 4" xfId="8241"/>
    <cellStyle name="20% - akcent 3 2 4 3 2 4" xfId="8242"/>
    <cellStyle name="20% - akcent 3 2 4 3 2 4 2" xfId="8243"/>
    <cellStyle name="20% - akcent 3 2 4 3 2 4 3" xfId="8244"/>
    <cellStyle name="20% - akcent 3 2 4 3 2 5" xfId="8245"/>
    <cellStyle name="20% - akcent 3 2 4 3 2 6" xfId="8246"/>
    <cellStyle name="20% - akcent 3 2 4 3 2 7" xfId="8223"/>
    <cellStyle name="20% - akcent 3 2 4 3 3" xfId="424"/>
    <cellStyle name="20% - akcent 3 2 4 3 3 2" xfId="8248"/>
    <cellStyle name="20% - akcent 3 2 4 3 3 2 2" xfId="8249"/>
    <cellStyle name="20% - akcent 3 2 4 3 3 2 2 2" xfId="8250"/>
    <cellStyle name="20% - akcent 3 2 4 3 3 2 2 3" xfId="8251"/>
    <cellStyle name="20% - akcent 3 2 4 3 3 2 3" xfId="8252"/>
    <cellStyle name="20% - akcent 3 2 4 3 3 2 4" xfId="8253"/>
    <cellStyle name="20% - akcent 3 2 4 3 3 3" xfId="8254"/>
    <cellStyle name="20% - akcent 3 2 4 3 3 3 2" xfId="8255"/>
    <cellStyle name="20% - akcent 3 2 4 3 3 3 3" xfId="8256"/>
    <cellStyle name="20% - akcent 3 2 4 3 3 4" xfId="8257"/>
    <cellStyle name="20% - akcent 3 2 4 3 3 5" xfId="8258"/>
    <cellStyle name="20% - akcent 3 2 4 3 3 6" xfId="8247"/>
    <cellStyle name="20% - akcent 3 2 4 3 4" xfId="425"/>
    <cellStyle name="20% - akcent 3 2 4 3 4 2" xfId="8260"/>
    <cellStyle name="20% - akcent 3 2 4 3 4 2 2" xfId="8261"/>
    <cellStyle name="20% - akcent 3 2 4 3 4 2 2 2" xfId="8262"/>
    <cellStyle name="20% - akcent 3 2 4 3 4 2 2 3" xfId="8263"/>
    <cellStyle name="20% - akcent 3 2 4 3 4 2 3" xfId="8264"/>
    <cellStyle name="20% - akcent 3 2 4 3 4 2 4" xfId="8265"/>
    <cellStyle name="20% - akcent 3 2 4 3 4 3" xfId="8266"/>
    <cellStyle name="20% - akcent 3 2 4 3 4 3 2" xfId="8267"/>
    <cellStyle name="20% - akcent 3 2 4 3 4 3 3" xfId="8268"/>
    <cellStyle name="20% - akcent 3 2 4 3 4 4" xfId="8269"/>
    <cellStyle name="20% - akcent 3 2 4 3 4 5" xfId="8270"/>
    <cellStyle name="20% - akcent 3 2 4 3 4 6" xfId="8259"/>
    <cellStyle name="20% - akcent 3 2 4 3 5" xfId="426"/>
    <cellStyle name="20% - akcent 3 2 4 3 5 2" xfId="8272"/>
    <cellStyle name="20% - akcent 3 2 4 3 5 2 2" xfId="8273"/>
    <cellStyle name="20% - akcent 3 2 4 3 5 2 2 2" xfId="8274"/>
    <cellStyle name="20% - akcent 3 2 4 3 5 2 2 3" xfId="8275"/>
    <cellStyle name="20% - akcent 3 2 4 3 5 2 3" xfId="8276"/>
    <cellStyle name="20% - akcent 3 2 4 3 5 2 4" xfId="8277"/>
    <cellStyle name="20% - akcent 3 2 4 3 5 3" xfId="8278"/>
    <cellStyle name="20% - akcent 3 2 4 3 5 3 2" xfId="8279"/>
    <cellStyle name="20% - akcent 3 2 4 3 5 3 3" xfId="8280"/>
    <cellStyle name="20% - akcent 3 2 4 3 5 4" xfId="8281"/>
    <cellStyle name="20% - akcent 3 2 4 3 5 5" xfId="8282"/>
    <cellStyle name="20% - akcent 3 2 4 3 5 6" xfId="8271"/>
    <cellStyle name="20% - akcent 3 2 4 3 6" xfId="427"/>
    <cellStyle name="20% - akcent 3 2 4 3 6 2" xfId="8284"/>
    <cellStyle name="20% - akcent 3 2 4 3 6 2 2" xfId="8285"/>
    <cellStyle name="20% - akcent 3 2 4 3 6 2 2 2" xfId="8286"/>
    <cellStyle name="20% - akcent 3 2 4 3 6 2 2 3" xfId="8287"/>
    <cellStyle name="20% - akcent 3 2 4 3 6 2 3" xfId="8288"/>
    <cellStyle name="20% - akcent 3 2 4 3 6 2 4" xfId="8289"/>
    <cellStyle name="20% - akcent 3 2 4 3 6 3" xfId="8290"/>
    <cellStyle name="20% - akcent 3 2 4 3 6 3 2" xfId="8291"/>
    <cellStyle name="20% - akcent 3 2 4 3 6 3 3" xfId="8292"/>
    <cellStyle name="20% - akcent 3 2 4 3 6 4" xfId="8293"/>
    <cellStyle name="20% - akcent 3 2 4 3 6 5" xfId="8294"/>
    <cellStyle name="20% - akcent 3 2 4 3 6 6" xfId="8283"/>
    <cellStyle name="20% - akcent 3 2 4 3 7" xfId="8295"/>
    <cellStyle name="20% - akcent 3 2 4 3 7 2" xfId="8296"/>
    <cellStyle name="20% - akcent 3 2 4 3 7 2 2" xfId="8297"/>
    <cellStyle name="20% - akcent 3 2 4 3 7 2 3" xfId="8298"/>
    <cellStyle name="20% - akcent 3 2 4 3 7 3" xfId="8299"/>
    <cellStyle name="20% - akcent 3 2 4 3 7 4" xfId="8300"/>
    <cellStyle name="20% - akcent 3 2 4 3 8" xfId="8301"/>
    <cellStyle name="20% - akcent 3 2 4 3 8 2" xfId="8302"/>
    <cellStyle name="20% - akcent 3 2 4 3 8 3" xfId="8303"/>
    <cellStyle name="20% - akcent 3 2 4 3 9" xfId="8304"/>
    <cellStyle name="20% - akcent 3 2 4 4" xfId="428"/>
    <cellStyle name="20% - akcent 3 2 4 4 2" xfId="429"/>
    <cellStyle name="20% - akcent 3 2 4 4 2 2" xfId="8307"/>
    <cellStyle name="20% - akcent 3 2 4 4 2 2 2" xfId="8308"/>
    <cellStyle name="20% - akcent 3 2 4 4 2 2 2 2" xfId="8309"/>
    <cellStyle name="20% - akcent 3 2 4 4 2 2 2 3" xfId="8310"/>
    <cellStyle name="20% - akcent 3 2 4 4 2 2 3" xfId="8311"/>
    <cellStyle name="20% - akcent 3 2 4 4 2 2 4" xfId="8312"/>
    <cellStyle name="20% - akcent 3 2 4 4 2 3" xfId="8313"/>
    <cellStyle name="20% - akcent 3 2 4 4 2 3 2" xfId="8314"/>
    <cellStyle name="20% - akcent 3 2 4 4 2 3 3" xfId="8315"/>
    <cellStyle name="20% - akcent 3 2 4 4 2 4" xfId="8316"/>
    <cellStyle name="20% - akcent 3 2 4 4 2 5" xfId="8317"/>
    <cellStyle name="20% - akcent 3 2 4 4 2 6" xfId="8306"/>
    <cellStyle name="20% - akcent 3 2 4 4 3" xfId="8318"/>
    <cellStyle name="20% - akcent 3 2 4 4 3 2" xfId="8319"/>
    <cellStyle name="20% - akcent 3 2 4 4 3 2 2" xfId="8320"/>
    <cellStyle name="20% - akcent 3 2 4 4 3 2 3" xfId="8321"/>
    <cellStyle name="20% - akcent 3 2 4 4 3 3" xfId="8322"/>
    <cellStyle name="20% - akcent 3 2 4 4 3 4" xfId="8323"/>
    <cellStyle name="20% - akcent 3 2 4 4 4" xfId="8324"/>
    <cellStyle name="20% - akcent 3 2 4 4 4 2" xfId="8325"/>
    <cellStyle name="20% - akcent 3 2 4 4 4 3" xfId="8326"/>
    <cellStyle name="20% - akcent 3 2 4 4 5" xfId="8327"/>
    <cellStyle name="20% - akcent 3 2 4 4 6" xfId="8328"/>
    <cellStyle name="20% - akcent 3 2 4 4 7" xfId="8305"/>
    <cellStyle name="20% - akcent 3 2 4 5" xfId="430"/>
    <cellStyle name="20% - akcent 3 2 4 5 2" xfId="8330"/>
    <cellStyle name="20% - akcent 3 2 4 5 2 2" xfId="8331"/>
    <cellStyle name="20% - akcent 3 2 4 5 2 2 2" xfId="8332"/>
    <cellStyle name="20% - akcent 3 2 4 5 2 2 3" xfId="8333"/>
    <cellStyle name="20% - akcent 3 2 4 5 2 3" xfId="8334"/>
    <cellStyle name="20% - akcent 3 2 4 5 2 4" xfId="8335"/>
    <cellStyle name="20% - akcent 3 2 4 5 3" xfId="8336"/>
    <cellStyle name="20% - akcent 3 2 4 5 3 2" xfId="8337"/>
    <cellStyle name="20% - akcent 3 2 4 5 3 3" xfId="8338"/>
    <cellStyle name="20% - akcent 3 2 4 5 4" xfId="8339"/>
    <cellStyle name="20% - akcent 3 2 4 5 5" xfId="8340"/>
    <cellStyle name="20% - akcent 3 2 4 5 6" xfId="8329"/>
    <cellStyle name="20% - akcent 3 2 4 6" xfId="431"/>
    <cellStyle name="20% - akcent 3 2 4 6 2" xfId="8342"/>
    <cellStyle name="20% - akcent 3 2 4 6 2 2" xfId="8343"/>
    <cellStyle name="20% - akcent 3 2 4 6 2 2 2" xfId="8344"/>
    <cellStyle name="20% - akcent 3 2 4 6 2 2 3" xfId="8345"/>
    <cellStyle name="20% - akcent 3 2 4 6 2 3" xfId="8346"/>
    <cellStyle name="20% - akcent 3 2 4 6 2 4" xfId="8347"/>
    <cellStyle name="20% - akcent 3 2 4 6 3" xfId="8348"/>
    <cellStyle name="20% - akcent 3 2 4 6 3 2" xfId="8349"/>
    <cellStyle name="20% - akcent 3 2 4 6 3 3" xfId="8350"/>
    <cellStyle name="20% - akcent 3 2 4 6 4" xfId="8351"/>
    <cellStyle name="20% - akcent 3 2 4 6 5" xfId="8352"/>
    <cellStyle name="20% - akcent 3 2 4 6 6" xfId="8341"/>
    <cellStyle name="20% - akcent 3 2 4 7" xfId="432"/>
    <cellStyle name="20% - akcent 3 2 4 7 2" xfId="8354"/>
    <cellStyle name="20% - akcent 3 2 4 7 2 2" xfId="8355"/>
    <cellStyle name="20% - akcent 3 2 4 7 2 2 2" xfId="8356"/>
    <cellStyle name="20% - akcent 3 2 4 7 2 2 3" xfId="8357"/>
    <cellStyle name="20% - akcent 3 2 4 7 2 3" xfId="8358"/>
    <cellStyle name="20% - akcent 3 2 4 7 2 4" xfId="8359"/>
    <cellStyle name="20% - akcent 3 2 4 7 3" xfId="8360"/>
    <cellStyle name="20% - akcent 3 2 4 7 3 2" xfId="8361"/>
    <cellStyle name="20% - akcent 3 2 4 7 3 3" xfId="8362"/>
    <cellStyle name="20% - akcent 3 2 4 7 4" xfId="8363"/>
    <cellStyle name="20% - akcent 3 2 4 7 5" xfId="8364"/>
    <cellStyle name="20% - akcent 3 2 4 7 6" xfId="8353"/>
    <cellStyle name="20% - akcent 3 2 4 8" xfId="433"/>
    <cellStyle name="20% - akcent 3 2 4 8 2" xfId="8366"/>
    <cellStyle name="20% - akcent 3 2 4 8 2 2" xfId="8367"/>
    <cellStyle name="20% - akcent 3 2 4 8 2 2 2" xfId="8368"/>
    <cellStyle name="20% - akcent 3 2 4 8 2 2 3" xfId="8369"/>
    <cellStyle name="20% - akcent 3 2 4 8 2 3" xfId="8370"/>
    <cellStyle name="20% - akcent 3 2 4 8 2 4" xfId="8371"/>
    <cellStyle name="20% - akcent 3 2 4 8 3" xfId="8372"/>
    <cellStyle name="20% - akcent 3 2 4 8 3 2" xfId="8373"/>
    <cellStyle name="20% - akcent 3 2 4 8 3 3" xfId="8374"/>
    <cellStyle name="20% - akcent 3 2 4 8 4" xfId="8375"/>
    <cellStyle name="20% - akcent 3 2 4 8 5" xfId="8376"/>
    <cellStyle name="20% - akcent 3 2 4 8 6" xfId="8365"/>
    <cellStyle name="20% - akcent 3 2 4 9" xfId="434"/>
    <cellStyle name="20% - akcent 3 2 4 9 2" xfId="8378"/>
    <cellStyle name="20% - akcent 3 2 4 9 2 2" xfId="8379"/>
    <cellStyle name="20% - akcent 3 2 4 9 2 2 2" xfId="8380"/>
    <cellStyle name="20% - akcent 3 2 4 9 2 2 3" xfId="8381"/>
    <cellStyle name="20% - akcent 3 2 4 9 2 3" xfId="8382"/>
    <cellStyle name="20% - akcent 3 2 4 9 2 4" xfId="8383"/>
    <cellStyle name="20% - akcent 3 2 4 9 3" xfId="8384"/>
    <cellStyle name="20% - akcent 3 2 4 9 3 2" xfId="8385"/>
    <cellStyle name="20% - akcent 3 2 4 9 3 3" xfId="8386"/>
    <cellStyle name="20% - akcent 3 2 4 9 4" xfId="8387"/>
    <cellStyle name="20% - akcent 3 2 4 9 5" xfId="8388"/>
    <cellStyle name="20% - akcent 3 2 4 9 6" xfId="8377"/>
    <cellStyle name="20% - akcent 3 2 5" xfId="435"/>
    <cellStyle name="20% - akcent 3 2 5 10" xfId="436"/>
    <cellStyle name="20% - akcent 3 2 5 10 2" xfId="8391"/>
    <cellStyle name="20% - akcent 3 2 5 10 2 2" xfId="8392"/>
    <cellStyle name="20% - akcent 3 2 5 10 2 2 2" xfId="8393"/>
    <cellStyle name="20% - akcent 3 2 5 10 2 2 3" xfId="8394"/>
    <cellStyle name="20% - akcent 3 2 5 10 2 3" xfId="8395"/>
    <cellStyle name="20% - akcent 3 2 5 10 2 4" xfId="8396"/>
    <cellStyle name="20% - akcent 3 2 5 10 3" xfId="8397"/>
    <cellStyle name="20% - akcent 3 2 5 10 3 2" xfId="8398"/>
    <cellStyle name="20% - akcent 3 2 5 10 3 3" xfId="8399"/>
    <cellStyle name="20% - akcent 3 2 5 10 4" xfId="8400"/>
    <cellStyle name="20% - akcent 3 2 5 10 5" xfId="8401"/>
    <cellStyle name="20% - akcent 3 2 5 10 6" xfId="8390"/>
    <cellStyle name="20% - akcent 3 2 5 11" xfId="437"/>
    <cellStyle name="20% - akcent 3 2 5 11 2" xfId="8403"/>
    <cellStyle name="20% - akcent 3 2 5 11 2 2" xfId="8404"/>
    <cellStyle name="20% - akcent 3 2 5 11 2 3" xfId="8405"/>
    <cellStyle name="20% - akcent 3 2 5 11 2 4" xfId="8406"/>
    <cellStyle name="20% - akcent 3 2 5 11 3" xfId="8407"/>
    <cellStyle name="20% - akcent 3 2 5 11 4" xfId="8408"/>
    <cellStyle name="20% - akcent 3 2 5 11 5" xfId="8409"/>
    <cellStyle name="20% - akcent 3 2 5 11 6" xfId="8402"/>
    <cellStyle name="20% - akcent 3 2 5 12" xfId="8410"/>
    <cellStyle name="20% - akcent 3 2 5 12 2" xfId="8411"/>
    <cellStyle name="20% - akcent 3 2 5 12 3" xfId="8412"/>
    <cellStyle name="20% - akcent 3 2 5 12 4" xfId="8413"/>
    <cellStyle name="20% - akcent 3 2 5 13" xfId="8414"/>
    <cellStyle name="20% - akcent 3 2 5 14" xfId="8415"/>
    <cellStyle name="20% - akcent 3 2 5 15" xfId="8416"/>
    <cellStyle name="20% - akcent 3 2 5 16" xfId="8389"/>
    <cellStyle name="20% - akcent 3 2 5 2" xfId="438"/>
    <cellStyle name="20% - akcent 3 2 5 2 2" xfId="439"/>
    <cellStyle name="20% - akcent 3 2 5 2 2 2" xfId="8419"/>
    <cellStyle name="20% - akcent 3 2 5 2 2 2 2" xfId="8420"/>
    <cellStyle name="20% - akcent 3 2 5 2 2 2 2 2" xfId="8421"/>
    <cellStyle name="20% - akcent 3 2 5 2 2 2 2 3" xfId="8422"/>
    <cellStyle name="20% - akcent 3 2 5 2 2 2 3" xfId="8423"/>
    <cellStyle name="20% - akcent 3 2 5 2 2 2 4" xfId="8424"/>
    <cellStyle name="20% - akcent 3 2 5 2 2 3" xfId="8425"/>
    <cellStyle name="20% - akcent 3 2 5 2 2 3 2" xfId="8426"/>
    <cellStyle name="20% - akcent 3 2 5 2 2 3 3" xfId="8427"/>
    <cellStyle name="20% - akcent 3 2 5 2 2 4" xfId="8428"/>
    <cellStyle name="20% - akcent 3 2 5 2 2 5" xfId="8429"/>
    <cellStyle name="20% - akcent 3 2 5 2 2 6" xfId="8418"/>
    <cellStyle name="20% - akcent 3 2 5 2 3" xfId="440"/>
    <cellStyle name="20% - akcent 3 2 5 2 3 2" xfId="8431"/>
    <cellStyle name="20% - akcent 3 2 5 2 3 2 2" xfId="8432"/>
    <cellStyle name="20% - akcent 3 2 5 2 3 2 2 2" xfId="8433"/>
    <cellStyle name="20% - akcent 3 2 5 2 3 2 2 3" xfId="8434"/>
    <cellStyle name="20% - akcent 3 2 5 2 3 2 3" xfId="8435"/>
    <cellStyle name="20% - akcent 3 2 5 2 3 2 4" xfId="8436"/>
    <cellStyle name="20% - akcent 3 2 5 2 3 3" xfId="8437"/>
    <cellStyle name="20% - akcent 3 2 5 2 3 3 2" xfId="8438"/>
    <cellStyle name="20% - akcent 3 2 5 2 3 3 3" xfId="8439"/>
    <cellStyle name="20% - akcent 3 2 5 2 3 4" xfId="8440"/>
    <cellStyle name="20% - akcent 3 2 5 2 3 5" xfId="8441"/>
    <cellStyle name="20% - akcent 3 2 5 2 3 6" xfId="8430"/>
    <cellStyle name="20% - akcent 3 2 5 2 4" xfId="441"/>
    <cellStyle name="20% - akcent 3 2 5 2 4 2" xfId="8443"/>
    <cellStyle name="20% - akcent 3 2 5 2 4 2 2" xfId="8444"/>
    <cellStyle name="20% - akcent 3 2 5 2 4 2 2 2" xfId="8445"/>
    <cellStyle name="20% - akcent 3 2 5 2 4 2 2 3" xfId="8446"/>
    <cellStyle name="20% - akcent 3 2 5 2 4 2 3" xfId="8447"/>
    <cellStyle name="20% - akcent 3 2 5 2 4 2 4" xfId="8448"/>
    <cellStyle name="20% - akcent 3 2 5 2 4 3" xfId="8449"/>
    <cellStyle name="20% - akcent 3 2 5 2 4 3 2" xfId="8450"/>
    <cellStyle name="20% - akcent 3 2 5 2 4 3 3" xfId="8451"/>
    <cellStyle name="20% - akcent 3 2 5 2 4 4" xfId="8452"/>
    <cellStyle name="20% - akcent 3 2 5 2 4 5" xfId="8453"/>
    <cellStyle name="20% - akcent 3 2 5 2 4 6" xfId="8442"/>
    <cellStyle name="20% - akcent 3 2 5 2 5" xfId="8454"/>
    <cellStyle name="20% - akcent 3 2 5 2 5 2" xfId="8455"/>
    <cellStyle name="20% - akcent 3 2 5 2 5 2 2" xfId="8456"/>
    <cellStyle name="20% - akcent 3 2 5 2 5 2 3" xfId="8457"/>
    <cellStyle name="20% - akcent 3 2 5 2 5 3" xfId="8458"/>
    <cellStyle name="20% - akcent 3 2 5 2 5 4" xfId="8459"/>
    <cellStyle name="20% - akcent 3 2 5 2 6" xfId="8460"/>
    <cellStyle name="20% - akcent 3 2 5 2 6 2" xfId="8461"/>
    <cellStyle name="20% - akcent 3 2 5 2 6 3" xfId="8462"/>
    <cellStyle name="20% - akcent 3 2 5 2 7" xfId="8463"/>
    <cellStyle name="20% - akcent 3 2 5 2 8" xfId="8464"/>
    <cellStyle name="20% - akcent 3 2 5 2 9" xfId="8417"/>
    <cellStyle name="20% - akcent 3 2 5 3" xfId="442"/>
    <cellStyle name="20% - akcent 3 2 5 3 2" xfId="8466"/>
    <cellStyle name="20% - akcent 3 2 5 3 2 2" xfId="8467"/>
    <cellStyle name="20% - akcent 3 2 5 3 2 2 2" xfId="8468"/>
    <cellStyle name="20% - akcent 3 2 5 3 2 2 3" xfId="8469"/>
    <cellStyle name="20% - akcent 3 2 5 3 2 3" xfId="8470"/>
    <cellStyle name="20% - akcent 3 2 5 3 2 4" xfId="8471"/>
    <cellStyle name="20% - akcent 3 2 5 3 3" xfId="8472"/>
    <cellStyle name="20% - akcent 3 2 5 3 3 2" xfId="8473"/>
    <cellStyle name="20% - akcent 3 2 5 3 3 3" xfId="8474"/>
    <cellStyle name="20% - akcent 3 2 5 3 4" xfId="8475"/>
    <cellStyle name="20% - akcent 3 2 5 3 5" xfId="8476"/>
    <cellStyle name="20% - akcent 3 2 5 3 6" xfId="8465"/>
    <cellStyle name="20% - akcent 3 2 5 4" xfId="443"/>
    <cellStyle name="20% - akcent 3 2 5 4 2" xfId="8478"/>
    <cellStyle name="20% - akcent 3 2 5 4 2 2" xfId="8479"/>
    <cellStyle name="20% - akcent 3 2 5 4 2 2 2" xfId="8480"/>
    <cellStyle name="20% - akcent 3 2 5 4 2 2 3" xfId="8481"/>
    <cellStyle name="20% - akcent 3 2 5 4 2 3" xfId="8482"/>
    <cellStyle name="20% - akcent 3 2 5 4 2 4" xfId="8483"/>
    <cellStyle name="20% - akcent 3 2 5 4 3" xfId="8484"/>
    <cellStyle name="20% - akcent 3 2 5 4 3 2" xfId="8485"/>
    <cellStyle name="20% - akcent 3 2 5 4 3 3" xfId="8486"/>
    <cellStyle name="20% - akcent 3 2 5 4 4" xfId="8487"/>
    <cellStyle name="20% - akcent 3 2 5 4 5" xfId="8488"/>
    <cellStyle name="20% - akcent 3 2 5 4 6" xfId="8477"/>
    <cellStyle name="20% - akcent 3 2 5 5" xfId="444"/>
    <cellStyle name="20% - akcent 3 2 5 5 2" xfId="8490"/>
    <cellStyle name="20% - akcent 3 2 5 5 2 2" xfId="8491"/>
    <cellStyle name="20% - akcent 3 2 5 5 2 2 2" xfId="8492"/>
    <cellStyle name="20% - akcent 3 2 5 5 2 2 3" xfId="8493"/>
    <cellStyle name="20% - akcent 3 2 5 5 2 3" xfId="8494"/>
    <cellStyle name="20% - akcent 3 2 5 5 2 4" xfId="8495"/>
    <cellStyle name="20% - akcent 3 2 5 5 3" xfId="8496"/>
    <cellStyle name="20% - akcent 3 2 5 5 3 2" xfId="8497"/>
    <cellStyle name="20% - akcent 3 2 5 5 3 3" xfId="8498"/>
    <cellStyle name="20% - akcent 3 2 5 5 4" xfId="8499"/>
    <cellStyle name="20% - akcent 3 2 5 5 5" xfId="8500"/>
    <cellStyle name="20% - akcent 3 2 5 5 6" xfId="8489"/>
    <cellStyle name="20% - akcent 3 2 5 6" xfId="445"/>
    <cellStyle name="20% - akcent 3 2 5 6 2" xfId="8502"/>
    <cellStyle name="20% - akcent 3 2 5 6 2 2" xfId="8503"/>
    <cellStyle name="20% - akcent 3 2 5 6 2 2 2" xfId="8504"/>
    <cellStyle name="20% - akcent 3 2 5 6 2 2 3" xfId="8505"/>
    <cellStyle name="20% - akcent 3 2 5 6 2 3" xfId="8506"/>
    <cellStyle name="20% - akcent 3 2 5 6 2 4" xfId="8507"/>
    <cellStyle name="20% - akcent 3 2 5 6 3" xfId="8508"/>
    <cellStyle name="20% - akcent 3 2 5 6 3 2" xfId="8509"/>
    <cellStyle name="20% - akcent 3 2 5 6 3 3" xfId="8510"/>
    <cellStyle name="20% - akcent 3 2 5 6 4" xfId="8511"/>
    <cellStyle name="20% - akcent 3 2 5 6 5" xfId="8512"/>
    <cellStyle name="20% - akcent 3 2 5 6 6" xfId="8501"/>
    <cellStyle name="20% - akcent 3 2 5 7" xfId="446"/>
    <cellStyle name="20% - akcent 3 2 5 7 2" xfId="8514"/>
    <cellStyle name="20% - akcent 3 2 5 7 2 2" xfId="8515"/>
    <cellStyle name="20% - akcent 3 2 5 7 2 2 2" xfId="8516"/>
    <cellStyle name="20% - akcent 3 2 5 7 2 2 3" xfId="8517"/>
    <cellStyle name="20% - akcent 3 2 5 7 2 3" xfId="8518"/>
    <cellStyle name="20% - akcent 3 2 5 7 2 4" xfId="8519"/>
    <cellStyle name="20% - akcent 3 2 5 7 3" xfId="8520"/>
    <cellStyle name="20% - akcent 3 2 5 7 3 2" xfId="8521"/>
    <cellStyle name="20% - akcent 3 2 5 7 3 3" xfId="8522"/>
    <cellStyle name="20% - akcent 3 2 5 7 4" xfId="8523"/>
    <cellStyle name="20% - akcent 3 2 5 7 5" xfId="8524"/>
    <cellStyle name="20% - akcent 3 2 5 7 6" xfId="8513"/>
    <cellStyle name="20% - akcent 3 2 5 8" xfId="447"/>
    <cellStyle name="20% - akcent 3 2 5 8 2" xfId="8526"/>
    <cellStyle name="20% - akcent 3 2 5 8 2 2" xfId="8527"/>
    <cellStyle name="20% - akcent 3 2 5 8 2 2 2" xfId="8528"/>
    <cellStyle name="20% - akcent 3 2 5 8 2 2 3" xfId="8529"/>
    <cellStyle name="20% - akcent 3 2 5 8 2 3" xfId="8530"/>
    <cellStyle name="20% - akcent 3 2 5 8 2 4" xfId="8531"/>
    <cellStyle name="20% - akcent 3 2 5 8 3" xfId="8532"/>
    <cellStyle name="20% - akcent 3 2 5 8 3 2" xfId="8533"/>
    <cellStyle name="20% - akcent 3 2 5 8 3 3" xfId="8534"/>
    <cellStyle name="20% - akcent 3 2 5 8 4" xfId="8535"/>
    <cellStyle name="20% - akcent 3 2 5 8 5" xfId="8536"/>
    <cellStyle name="20% - akcent 3 2 5 8 6" xfId="8525"/>
    <cellStyle name="20% - akcent 3 2 5 9" xfId="448"/>
    <cellStyle name="20% - akcent 3 2 5 9 2" xfId="8538"/>
    <cellStyle name="20% - akcent 3 2 5 9 2 2" xfId="8539"/>
    <cellStyle name="20% - akcent 3 2 5 9 2 2 2" xfId="8540"/>
    <cellStyle name="20% - akcent 3 2 5 9 2 2 3" xfId="8541"/>
    <cellStyle name="20% - akcent 3 2 5 9 2 3" xfId="8542"/>
    <cellStyle name="20% - akcent 3 2 5 9 2 4" xfId="8543"/>
    <cellStyle name="20% - akcent 3 2 5 9 3" xfId="8544"/>
    <cellStyle name="20% - akcent 3 2 5 9 3 2" xfId="8545"/>
    <cellStyle name="20% - akcent 3 2 5 9 3 3" xfId="8546"/>
    <cellStyle name="20% - akcent 3 2 5 9 4" xfId="8547"/>
    <cellStyle name="20% - akcent 3 2 5 9 5" xfId="8548"/>
    <cellStyle name="20% - akcent 3 2 5 9 6" xfId="8537"/>
    <cellStyle name="20% - akcent 3 2 6" xfId="449"/>
    <cellStyle name="20% - akcent 3 2 6 10" xfId="8550"/>
    <cellStyle name="20% - akcent 3 2 6 11" xfId="8551"/>
    <cellStyle name="20% - akcent 3 2 6 12" xfId="8549"/>
    <cellStyle name="20% - akcent 3 2 6 2" xfId="450"/>
    <cellStyle name="20% - akcent 3 2 6 2 2" xfId="451"/>
    <cellStyle name="20% - akcent 3 2 6 2 2 2" xfId="8554"/>
    <cellStyle name="20% - akcent 3 2 6 2 2 2 2" xfId="8555"/>
    <cellStyle name="20% - akcent 3 2 6 2 2 2 2 2" xfId="8556"/>
    <cellStyle name="20% - akcent 3 2 6 2 2 2 2 3" xfId="8557"/>
    <cellStyle name="20% - akcent 3 2 6 2 2 2 3" xfId="8558"/>
    <cellStyle name="20% - akcent 3 2 6 2 2 2 4" xfId="8559"/>
    <cellStyle name="20% - akcent 3 2 6 2 2 3" xfId="8560"/>
    <cellStyle name="20% - akcent 3 2 6 2 2 3 2" xfId="8561"/>
    <cellStyle name="20% - akcent 3 2 6 2 2 3 3" xfId="8562"/>
    <cellStyle name="20% - akcent 3 2 6 2 2 4" xfId="8563"/>
    <cellStyle name="20% - akcent 3 2 6 2 2 5" xfId="8564"/>
    <cellStyle name="20% - akcent 3 2 6 2 2 6" xfId="8553"/>
    <cellStyle name="20% - akcent 3 2 6 2 3" xfId="8565"/>
    <cellStyle name="20% - akcent 3 2 6 2 3 2" xfId="8566"/>
    <cellStyle name="20% - akcent 3 2 6 2 3 2 2" xfId="8567"/>
    <cellStyle name="20% - akcent 3 2 6 2 3 2 3" xfId="8568"/>
    <cellStyle name="20% - akcent 3 2 6 2 3 3" xfId="8569"/>
    <cellStyle name="20% - akcent 3 2 6 2 3 4" xfId="8570"/>
    <cellStyle name="20% - akcent 3 2 6 2 4" xfId="8571"/>
    <cellStyle name="20% - akcent 3 2 6 2 4 2" xfId="8572"/>
    <cellStyle name="20% - akcent 3 2 6 2 4 3" xfId="8573"/>
    <cellStyle name="20% - akcent 3 2 6 2 5" xfId="8574"/>
    <cellStyle name="20% - akcent 3 2 6 2 6" xfId="8575"/>
    <cellStyle name="20% - akcent 3 2 6 2 7" xfId="8552"/>
    <cellStyle name="20% - akcent 3 2 6 3" xfId="452"/>
    <cellStyle name="20% - akcent 3 2 6 3 2" xfId="8577"/>
    <cellStyle name="20% - akcent 3 2 6 3 2 2" xfId="8578"/>
    <cellStyle name="20% - akcent 3 2 6 3 2 2 2" xfId="8579"/>
    <cellStyle name="20% - akcent 3 2 6 3 2 2 3" xfId="8580"/>
    <cellStyle name="20% - akcent 3 2 6 3 2 3" xfId="8581"/>
    <cellStyle name="20% - akcent 3 2 6 3 2 4" xfId="8582"/>
    <cellStyle name="20% - akcent 3 2 6 3 3" xfId="8583"/>
    <cellStyle name="20% - akcent 3 2 6 3 3 2" xfId="8584"/>
    <cellStyle name="20% - akcent 3 2 6 3 3 3" xfId="8585"/>
    <cellStyle name="20% - akcent 3 2 6 3 4" xfId="8586"/>
    <cellStyle name="20% - akcent 3 2 6 3 5" xfId="8587"/>
    <cellStyle name="20% - akcent 3 2 6 3 6" xfId="8576"/>
    <cellStyle name="20% - akcent 3 2 6 4" xfId="453"/>
    <cellStyle name="20% - akcent 3 2 6 4 2" xfId="8589"/>
    <cellStyle name="20% - akcent 3 2 6 4 2 2" xfId="8590"/>
    <cellStyle name="20% - akcent 3 2 6 4 2 2 2" xfId="8591"/>
    <cellStyle name="20% - akcent 3 2 6 4 2 2 3" xfId="8592"/>
    <cellStyle name="20% - akcent 3 2 6 4 2 3" xfId="8593"/>
    <cellStyle name="20% - akcent 3 2 6 4 2 4" xfId="8594"/>
    <cellStyle name="20% - akcent 3 2 6 4 3" xfId="8595"/>
    <cellStyle name="20% - akcent 3 2 6 4 3 2" xfId="8596"/>
    <cellStyle name="20% - akcent 3 2 6 4 3 3" xfId="8597"/>
    <cellStyle name="20% - akcent 3 2 6 4 4" xfId="8598"/>
    <cellStyle name="20% - akcent 3 2 6 4 5" xfId="8599"/>
    <cellStyle name="20% - akcent 3 2 6 4 6" xfId="8588"/>
    <cellStyle name="20% - akcent 3 2 6 5" xfId="454"/>
    <cellStyle name="20% - akcent 3 2 6 5 2" xfId="8601"/>
    <cellStyle name="20% - akcent 3 2 6 5 2 2" xfId="8602"/>
    <cellStyle name="20% - akcent 3 2 6 5 2 2 2" xfId="8603"/>
    <cellStyle name="20% - akcent 3 2 6 5 2 2 3" xfId="8604"/>
    <cellStyle name="20% - akcent 3 2 6 5 2 3" xfId="8605"/>
    <cellStyle name="20% - akcent 3 2 6 5 2 4" xfId="8606"/>
    <cellStyle name="20% - akcent 3 2 6 5 3" xfId="8607"/>
    <cellStyle name="20% - akcent 3 2 6 5 3 2" xfId="8608"/>
    <cellStyle name="20% - akcent 3 2 6 5 3 3" xfId="8609"/>
    <cellStyle name="20% - akcent 3 2 6 5 4" xfId="8610"/>
    <cellStyle name="20% - akcent 3 2 6 5 5" xfId="8611"/>
    <cellStyle name="20% - akcent 3 2 6 5 6" xfId="8600"/>
    <cellStyle name="20% - akcent 3 2 6 6" xfId="8612"/>
    <cellStyle name="20% - akcent 3 2 6 6 2" xfId="8613"/>
    <cellStyle name="20% - akcent 3 2 6 6 2 2" xfId="8614"/>
    <cellStyle name="20% - akcent 3 2 6 6 2 3" xfId="8615"/>
    <cellStyle name="20% - akcent 3 2 6 6 3" xfId="8616"/>
    <cellStyle name="20% - akcent 3 2 6 6 4" xfId="8617"/>
    <cellStyle name="20% - akcent 3 2 6 7" xfId="8618"/>
    <cellStyle name="20% - akcent 3 2 6 7 2" xfId="8619"/>
    <cellStyle name="20% - akcent 3 2 6 7 3" xfId="8620"/>
    <cellStyle name="20% - akcent 3 2 6 8" xfId="8621"/>
    <cellStyle name="20% - akcent 3 2 6 9" xfId="8622"/>
    <cellStyle name="20% - akcent 3 2 7" xfId="455"/>
    <cellStyle name="20% - akcent 3 2 7 2" xfId="456"/>
    <cellStyle name="20% - akcent 3 2 7 2 2" xfId="8625"/>
    <cellStyle name="20% - akcent 3 2 7 2 2 2" xfId="8626"/>
    <cellStyle name="20% - akcent 3 2 7 2 2 2 2" xfId="8627"/>
    <cellStyle name="20% - akcent 3 2 7 2 2 2 3" xfId="8628"/>
    <cellStyle name="20% - akcent 3 2 7 2 2 3" xfId="8629"/>
    <cellStyle name="20% - akcent 3 2 7 2 2 4" xfId="8630"/>
    <cellStyle name="20% - akcent 3 2 7 2 3" xfId="8631"/>
    <cellStyle name="20% - akcent 3 2 7 2 3 2" xfId="8632"/>
    <cellStyle name="20% - akcent 3 2 7 2 3 3" xfId="8633"/>
    <cellStyle name="20% - akcent 3 2 7 2 4" xfId="8634"/>
    <cellStyle name="20% - akcent 3 2 7 2 5" xfId="8635"/>
    <cellStyle name="20% - akcent 3 2 7 2 6" xfId="8624"/>
    <cellStyle name="20% - akcent 3 2 7 3" xfId="8636"/>
    <cellStyle name="20% - akcent 3 2 7 3 2" xfId="8637"/>
    <cellStyle name="20% - akcent 3 2 7 3 2 2" xfId="8638"/>
    <cellStyle name="20% - akcent 3 2 7 3 2 3" xfId="8639"/>
    <cellStyle name="20% - akcent 3 2 7 3 3" xfId="8640"/>
    <cellStyle name="20% - akcent 3 2 7 3 4" xfId="8641"/>
    <cellStyle name="20% - akcent 3 2 7 4" xfId="8642"/>
    <cellStyle name="20% - akcent 3 2 7 4 2" xfId="8643"/>
    <cellStyle name="20% - akcent 3 2 7 4 3" xfId="8644"/>
    <cellStyle name="20% - akcent 3 2 7 5" xfId="8645"/>
    <cellStyle name="20% - akcent 3 2 7 6" xfId="8646"/>
    <cellStyle name="20% - akcent 3 2 7 7" xfId="8623"/>
    <cellStyle name="20% - akcent 3 2 8" xfId="457"/>
    <cellStyle name="20% - akcent 3 2 8 2" xfId="8648"/>
    <cellStyle name="20% - akcent 3 2 8 2 2" xfId="8649"/>
    <cellStyle name="20% - akcent 3 2 8 2 2 2" xfId="8650"/>
    <cellStyle name="20% - akcent 3 2 8 2 2 3" xfId="8651"/>
    <cellStyle name="20% - akcent 3 2 8 2 3" xfId="8652"/>
    <cellStyle name="20% - akcent 3 2 8 2 4" xfId="8653"/>
    <cellStyle name="20% - akcent 3 2 8 3" xfId="8654"/>
    <cellStyle name="20% - akcent 3 2 8 3 2" xfId="8655"/>
    <cellStyle name="20% - akcent 3 2 8 3 3" xfId="8656"/>
    <cellStyle name="20% - akcent 3 2 8 4" xfId="8657"/>
    <cellStyle name="20% - akcent 3 2 8 5" xfId="8658"/>
    <cellStyle name="20% - akcent 3 2 8 6" xfId="8647"/>
    <cellStyle name="20% - akcent 3 2 9" xfId="458"/>
    <cellStyle name="20% - akcent 3 2 9 2" xfId="8660"/>
    <cellStyle name="20% - akcent 3 2 9 2 2" xfId="8661"/>
    <cellStyle name="20% - akcent 3 2 9 2 2 2" xfId="8662"/>
    <cellStyle name="20% - akcent 3 2 9 2 2 3" xfId="8663"/>
    <cellStyle name="20% - akcent 3 2 9 2 3" xfId="8664"/>
    <cellStyle name="20% - akcent 3 2 9 2 4" xfId="8665"/>
    <cellStyle name="20% - akcent 3 2 9 3" xfId="8666"/>
    <cellStyle name="20% - akcent 3 2 9 3 2" xfId="8667"/>
    <cellStyle name="20% - akcent 3 2 9 3 3" xfId="8668"/>
    <cellStyle name="20% - akcent 3 2 9 4" xfId="8669"/>
    <cellStyle name="20% - akcent 3 2 9 5" xfId="8670"/>
    <cellStyle name="20% - akcent 3 2 9 6" xfId="8659"/>
    <cellStyle name="20% - akcent 3 3" xfId="459"/>
    <cellStyle name="20% - akcent 3 3 2" xfId="460"/>
    <cellStyle name="20% - akcent 3 3 2 10" xfId="8672"/>
    <cellStyle name="20% - akcent 3 3 2 11" xfId="8671"/>
    <cellStyle name="20% - akcent 3 3 2 2" xfId="461"/>
    <cellStyle name="20% - akcent 3 3 2 2 2" xfId="462"/>
    <cellStyle name="20% - akcent 3 3 2 2 2 2" xfId="8675"/>
    <cellStyle name="20% - akcent 3 3 2 2 2 2 2" xfId="8676"/>
    <cellStyle name="20% - akcent 3 3 2 2 2 2 2 2" xfId="8677"/>
    <cellStyle name="20% - akcent 3 3 2 2 2 2 2 3" xfId="8678"/>
    <cellStyle name="20% - akcent 3 3 2 2 2 2 3" xfId="8679"/>
    <cellStyle name="20% - akcent 3 3 2 2 2 2 4" xfId="8680"/>
    <cellStyle name="20% - akcent 3 3 2 2 2 3" xfId="8681"/>
    <cellStyle name="20% - akcent 3 3 2 2 2 3 2" xfId="8682"/>
    <cellStyle name="20% - akcent 3 3 2 2 2 3 3" xfId="8683"/>
    <cellStyle name="20% - akcent 3 3 2 2 2 4" xfId="8684"/>
    <cellStyle name="20% - akcent 3 3 2 2 2 5" xfId="8685"/>
    <cellStyle name="20% - akcent 3 3 2 2 2 6" xfId="8674"/>
    <cellStyle name="20% - akcent 3 3 2 2 3" xfId="8686"/>
    <cellStyle name="20% - akcent 3 3 2 2 3 2" xfId="8687"/>
    <cellStyle name="20% - akcent 3 3 2 2 3 2 2" xfId="8688"/>
    <cellStyle name="20% - akcent 3 3 2 2 3 2 3" xfId="8689"/>
    <cellStyle name="20% - akcent 3 3 2 2 3 3" xfId="8690"/>
    <cellStyle name="20% - akcent 3 3 2 2 3 4" xfId="8691"/>
    <cellStyle name="20% - akcent 3 3 2 2 4" xfId="8692"/>
    <cellStyle name="20% - akcent 3 3 2 2 4 2" xfId="8693"/>
    <cellStyle name="20% - akcent 3 3 2 2 4 3" xfId="8694"/>
    <cellStyle name="20% - akcent 3 3 2 2 5" xfId="8695"/>
    <cellStyle name="20% - akcent 3 3 2 2 6" xfId="8696"/>
    <cellStyle name="20% - akcent 3 3 2 2 7" xfId="8673"/>
    <cellStyle name="20% - akcent 3 3 2 3" xfId="463"/>
    <cellStyle name="20% - akcent 3 3 2 3 2" xfId="8698"/>
    <cellStyle name="20% - akcent 3 3 2 3 2 2" xfId="8699"/>
    <cellStyle name="20% - akcent 3 3 2 3 2 2 2" xfId="8700"/>
    <cellStyle name="20% - akcent 3 3 2 3 2 2 3" xfId="8701"/>
    <cellStyle name="20% - akcent 3 3 2 3 2 3" xfId="8702"/>
    <cellStyle name="20% - akcent 3 3 2 3 2 4" xfId="8703"/>
    <cellStyle name="20% - akcent 3 3 2 3 3" xfId="8704"/>
    <cellStyle name="20% - akcent 3 3 2 3 3 2" xfId="8705"/>
    <cellStyle name="20% - akcent 3 3 2 3 3 3" xfId="8706"/>
    <cellStyle name="20% - akcent 3 3 2 3 4" xfId="8707"/>
    <cellStyle name="20% - akcent 3 3 2 3 5" xfId="8708"/>
    <cellStyle name="20% - akcent 3 3 2 3 6" xfId="8697"/>
    <cellStyle name="20% - akcent 3 3 2 4" xfId="464"/>
    <cellStyle name="20% - akcent 3 3 2 5" xfId="465"/>
    <cellStyle name="20% - akcent 3 3 2 5 2" xfId="8710"/>
    <cellStyle name="20% - akcent 3 3 2 5 2 2" xfId="8711"/>
    <cellStyle name="20% - akcent 3 3 2 5 2 3" xfId="8712"/>
    <cellStyle name="20% - akcent 3 3 2 5 2 4" xfId="8713"/>
    <cellStyle name="20% - akcent 3 3 2 5 3" xfId="8714"/>
    <cellStyle name="20% - akcent 3 3 2 5 4" xfId="8715"/>
    <cellStyle name="20% - akcent 3 3 2 5 5" xfId="8716"/>
    <cellStyle name="20% - akcent 3 3 2 5 6" xfId="8709"/>
    <cellStyle name="20% - akcent 3 3 2 6" xfId="8717"/>
    <cellStyle name="20% - akcent 3 3 2 6 2" xfId="8718"/>
    <cellStyle name="20% - akcent 3 3 2 6 3" xfId="8719"/>
    <cellStyle name="20% - akcent 3 3 2 7" xfId="8720"/>
    <cellStyle name="20% - akcent 3 3 2 8" xfId="8721"/>
    <cellStyle name="20% - akcent 3 3 2 9" xfId="8722"/>
    <cellStyle name="20% - akcent 3 3 3" xfId="466"/>
    <cellStyle name="20% - akcent 3 3 3 2" xfId="8723"/>
    <cellStyle name="20% - akcent 3 3 3 3" xfId="8724"/>
    <cellStyle name="20% - akcent 3 3 3 4" xfId="8725"/>
    <cellStyle name="20% - akcent 3 3 3 5" xfId="8726"/>
    <cellStyle name="20% - akcent 3 3 4" xfId="467"/>
    <cellStyle name="20% - akcent 3 3 4 2" xfId="468"/>
    <cellStyle name="20% - akcent 3 3 4 2 2" xfId="469"/>
    <cellStyle name="20% - akcent 3 3 4 2 2 2" xfId="8730"/>
    <cellStyle name="20% - akcent 3 3 4 2 2 2 2" xfId="8731"/>
    <cellStyle name="20% - akcent 3 3 4 2 2 2 2 2" xfId="8732"/>
    <cellStyle name="20% - akcent 3 3 4 2 2 2 2 3" xfId="8733"/>
    <cellStyle name="20% - akcent 3 3 4 2 2 2 3" xfId="8734"/>
    <cellStyle name="20% - akcent 3 3 4 2 2 2 4" xfId="8735"/>
    <cellStyle name="20% - akcent 3 3 4 2 2 3" xfId="8736"/>
    <cellStyle name="20% - akcent 3 3 4 2 2 3 2" xfId="8737"/>
    <cellStyle name="20% - akcent 3 3 4 2 2 3 3" xfId="8738"/>
    <cellStyle name="20% - akcent 3 3 4 2 2 4" xfId="8739"/>
    <cellStyle name="20% - akcent 3 3 4 2 2 5" xfId="8740"/>
    <cellStyle name="20% - akcent 3 3 4 2 2 6" xfId="8729"/>
    <cellStyle name="20% - akcent 3 3 4 2 3" xfId="8741"/>
    <cellStyle name="20% - akcent 3 3 4 2 3 2" xfId="8742"/>
    <cellStyle name="20% - akcent 3 3 4 2 3 2 2" xfId="8743"/>
    <cellStyle name="20% - akcent 3 3 4 2 3 2 3" xfId="8744"/>
    <cellStyle name="20% - akcent 3 3 4 2 3 3" xfId="8745"/>
    <cellStyle name="20% - akcent 3 3 4 2 3 4" xfId="8746"/>
    <cellStyle name="20% - akcent 3 3 4 2 4" xfId="8747"/>
    <cellStyle name="20% - akcent 3 3 4 2 4 2" xfId="8748"/>
    <cellStyle name="20% - akcent 3 3 4 2 4 3" xfId="8749"/>
    <cellStyle name="20% - akcent 3 3 4 2 5" xfId="8750"/>
    <cellStyle name="20% - akcent 3 3 4 2 6" xfId="8751"/>
    <cellStyle name="20% - akcent 3 3 4 2 7" xfId="8728"/>
    <cellStyle name="20% - akcent 3 3 4 3" xfId="470"/>
    <cellStyle name="20% - akcent 3 3 4 3 2" xfId="8753"/>
    <cellStyle name="20% - akcent 3 3 4 3 2 2" xfId="8754"/>
    <cellStyle name="20% - akcent 3 3 4 3 2 2 2" xfId="8755"/>
    <cellStyle name="20% - akcent 3 3 4 3 2 2 3" xfId="8756"/>
    <cellStyle name="20% - akcent 3 3 4 3 2 3" xfId="8757"/>
    <cellStyle name="20% - akcent 3 3 4 3 2 4" xfId="8758"/>
    <cellStyle name="20% - akcent 3 3 4 3 3" xfId="8759"/>
    <cellStyle name="20% - akcent 3 3 4 3 3 2" xfId="8760"/>
    <cellStyle name="20% - akcent 3 3 4 3 3 3" xfId="8761"/>
    <cellStyle name="20% - akcent 3 3 4 3 4" xfId="8762"/>
    <cellStyle name="20% - akcent 3 3 4 3 5" xfId="8763"/>
    <cellStyle name="20% - akcent 3 3 4 3 6" xfId="8752"/>
    <cellStyle name="20% - akcent 3 3 4 4" xfId="8764"/>
    <cellStyle name="20% - akcent 3 3 4 4 2" xfId="8765"/>
    <cellStyle name="20% - akcent 3 3 4 4 2 2" xfId="8766"/>
    <cellStyle name="20% - akcent 3 3 4 4 2 3" xfId="8767"/>
    <cellStyle name="20% - akcent 3 3 4 4 3" xfId="8768"/>
    <cellStyle name="20% - akcent 3 3 4 4 4" xfId="8769"/>
    <cellStyle name="20% - akcent 3 3 4 5" xfId="8770"/>
    <cellStyle name="20% - akcent 3 3 4 5 2" xfId="8771"/>
    <cellStyle name="20% - akcent 3 3 4 5 3" xfId="8772"/>
    <cellStyle name="20% - akcent 3 3 4 6" xfId="8773"/>
    <cellStyle name="20% - akcent 3 3 4 6 2" xfId="8774"/>
    <cellStyle name="20% - akcent 3 3 4 7" xfId="8775"/>
    <cellStyle name="20% - akcent 3 3 4 8" xfId="8776"/>
    <cellStyle name="20% - akcent 3 3 4 9" xfId="8727"/>
    <cellStyle name="20% - akcent 3 3 5" xfId="471"/>
    <cellStyle name="20% - akcent 3 3 5 10" xfId="8777"/>
    <cellStyle name="20% - akcent 3 3 5 2" xfId="472"/>
    <cellStyle name="20% - akcent 3 3 5 2 2" xfId="8779"/>
    <cellStyle name="20% - akcent 3 3 5 2 2 2" xfId="8780"/>
    <cellStyle name="20% - akcent 3 3 5 2 2 2 2" xfId="8781"/>
    <cellStyle name="20% - akcent 3 3 5 2 2 2 3" xfId="8782"/>
    <cellStyle name="20% - akcent 3 3 5 2 2 3" xfId="8783"/>
    <cellStyle name="20% - akcent 3 3 5 2 2 4" xfId="8784"/>
    <cellStyle name="20% - akcent 3 3 5 2 3" xfId="8785"/>
    <cellStyle name="20% - akcent 3 3 5 2 3 2" xfId="8786"/>
    <cellStyle name="20% - akcent 3 3 5 2 3 3" xfId="8787"/>
    <cellStyle name="20% - akcent 3 3 5 2 4" xfId="8788"/>
    <cellStyle name="20% - akcent 3 3 5 2 5" xfId="8789"/>
    <cellStyle name="20% - akcent 3 3 5 2 6" xfId="8778"/>
    <cellStyle name="20% - akcent 3 3 5 3" xfId="8790"/>
    <cellStyle name="20% - akcent 3 3 5 3 2" xfId="8791"/>
    <cellStyle name="20% - akcent 3 3 5 3 2 2" xfId="8792"/>
    <cellStyle name="20% - akcent 3 3 5 3 2 3" xfId="8793"/>
    <cellStyle name="20% - akcent 3 3 5 3 3" xfId="8794"/>
    <cellStyle name="20% - akcent 3 3 5 3 4" xfId="8795"/>
    <cellStyle name="20% - akcent 3 3 5 4" xfId="8796"/>
    <cellStyle name="20% - akcent 3 3 5 4 2" xfId="8797"/>
    <cellStyle name="20% - akcent 3 3 5 4 3" xfId="8798"/>
    <cellStyle name="20% - akcent 3 3 5 5" xfId="8799"/>
    <cellStyle name="20% - akcent 3 3 5 6" xfId="8800"/>
    <cellStyle name="20% - akcent 3 3 5 7" xfId="8801"/>
    <cellStyle name="20% - akcent 3 3 5 8" xfId="8802"/>
    <cellStyle name="20% - akcent 3 3 5 9" xfId="8803"/>
    <cellStyle name="20% - akcent 3 3 6" xfId="8804"/>
    <cellStyle name="20% - akcent 3 3 6 2" xfId="8805"/>
    <cellStyle name="20% - akcent 3 3 6 3" xfId="8806"/>
    <cellStyle name="20% - akcent 3 3 6 4" xfId="8807"/>
    <cellStyle name="20% - akcent 3 4" xfId="473"/>
    <cellStyle name="20% - akcent 3 4 2" xfId="474"/>
    <cellStyle name="20% - akcent 3 4 2 2" xfId="8808"/>
    <cellStyle name="20% - akcent 3 4 2 3" xfId="8809"/>
    <cellStyle name="20% - akcent 3 4 2 4" xfId="8810"/>
    <cellStyle name="20% - akcent 3 4 3" xfId="475"/>
    <cellStyle name="20% - akcent 3 4 3 2" xfId="8811"/>
    <cellStyle name="20% - akcent 3 4 3 3" xfId="8812"/>
    <cellStyle name="20% - akcent 3 4 3 4" xfId="8813"/>
    <cellStyle name="20% - akcent 3 4 4" xfId="8814"/>
    <cellStyle name="20% - akcent 3 4 4 2" xfId="8815"/>
    <cellStyle name="20% - akcent 3 5" xfId="476"/>
    <cellStyle name="20% - akcent 3 5 2" xfId="477"/>
    <cellStyle name="20% - akcent 3 5 3" xfId="478"/>
    <cellStyle name="20% - akcent 3 5 4" xfId="8816"/>
    <cellStyle name="20% - akcent 3 6" xfId="479"/>
    <cellStyle name="20% - akcent 3 6 2" xfId="480"/>
    <cellStyle name="20% - akcent 3 6 2 2" xfId="8817"/>
    <cellStyle name="20% - akcent 3 6 2 2 2" xfId="8818"/>
    <cellStyle name="20% - akcent 3 6 2 2 3" xfId="8819"/>
    <cellStyle name="20% - akcent 3 6 2 3" xfId="8820"/>
    <cellStyle name="20% - akcent 3 6 2 4" xfId="8821"/>
    <cellStyle name="20% - akcent 3 6 2 5" xfId="8822"/>
    <cellStyle name="20% - akcent 3 6 2 6" xfId="8823"/>
    <cellStyle name="20% - akcent 3 6 2 7" xfId="8824"/>
    <cellStyle name="20% - akcent 3 6 2 8" xfId="8825"/>
    <cellStyle name="20% - akcent 3 6 3" xfId="8826"/>
    <cellStyle name="20% - akcent 3 6 3 2" xfId="8827"/>
    <cellStyle name="20% - akcent 3 6 3 3" xfId="8828"/>
    <cellStyle name="20% - akcent 3 6 3 4" xfId="8829"/>
    <cellStyle name="20% - akcent 3 6 4" xfId="8830"/>
    <cellStyle name="20% - akcent 3 6 5" xfId="8831"/>
    <cellStyle name="20% - akcent 3 6 6" xfId="8832"/>
    <cellStyle name="20% - akcent 3 7" xfId="481"/>
    <cellStyle name="20% - akcent 3 7 10" xfId="8834"/>
    <cellStyle name="20% - akcent 3 7 11" xfId="8835"/>
    <cellStyle name="20% - akcent 3 7 12" xfId="8836"/>
    <cellStyle name="20% - akcent 3 7 13" xfId="8833"/>
    <cellStyle name="20% - akcent 3 7 2" xfId="482"/>
    <cellStyle name="20% - akcent 3 7 2 2" xfId="483"/>
    <cellStyle name="20% - akcent 3 7 2 2 2" xfId="8839"/>
    <cellStyle name="20% - akcent 3 7 2 2 2 2" xfId="8840"/>
    <cellStyle name="20% - akcent 3 7 2 2 2 2 2" xfId="8841"/>
    <cellStyle name="20% - akcent 3 7 2 2 2 2 3" xfId="8842"/>
    <cellStyle name="20% - akcent 3 7 2 2 2 3" xfId="8843"/>
    <cellStyle name="20% - akcent 3 7 2 2 2 4" xfId="8844"/>
    <cellStyle name="20% - akcent 3 7 2 2 3" xfId="8845"/>
    <cellStyle name="20% - akcent 3 7 2 2 3 2" xfId="8846"/>
    <cellStyle name="20% - akcent 3 7 2 2 3 3" xfId="8847"/>
    <cellStyle name="20% - akcent 3 7 2 2 4" xfId="8848"/>
    <cellStyle name="20% - akcent 3 7 2 2 5" xfId="8849"/>
    <cellStyle name="20% - akcent 3 7 2 2 6" xfId="8838"/>
    <cellStyle name="20% - akcent 3 7 2 3" xfId="8850"/>
    <cellStyle name="20% - akcent 3 7 2 3 2" xfId="8851"/>
    <cellStyle name="20% - akcent 3 7 2 3 2 2" xfId="8852"/>
    <cellStyle name="20% - akcent 3 7 2 3 2 3" xfId="8853"/>
    <cellStyle name="20% - akcent 3 7 2 3 3" xfId="8854"/>
    <cellStyle name="20% - akcent 3 7 2 3 4" xfId="8855"/>
    <cellStyle name="20% - akcent 3 7 2 4" xfId="8856"/>
    <cellStyle name="20% - akcent 3 7 2 4 2" xfId="8857"/>
    <cellStyle name="20% - akcent 3 7 2 4 3" xfId="8858"/>
    <cellStyle name="20% - akcent 3 7 2 5" xfId="8859"/>
    <cellStyle name="20% - akcent 3 7 2 6" xfId="8860"/>
    <cellStyle name="20% - akcent 3 7 2 7" xfId="8861"/>
    <cellStyle name="20% - akcent 3 7 2 8" xfId="8862"/>
    <cellStyle name="20% - akcent 3 7 2 9" xfId="8837"/>
    <cellStyle name="20% - akcent 3 7 3" xfId="484"/>
    <cellStyle name="20% - akcent 3 7 3 2" xfId="8864"/>
    <cellStyle name="20% - akcent 3 7 3 2 2" xfId="8865"/>
    <cellStyle name="20% - akcent 3 7 3 2 2 2" xfId="8866"/>
    <cellStyle name="20% - akcent 3 7 3 2 2 3" xfId="8867"/>
    <cellStyle name="20% - akcent 3 7 3 2 3" xfId="8868"/>
    <cellStyle name="20% - akcent 3 7 3 2 4" xfId="8869"/>
    <cellStyle name="20% - akcent 3 7 3 3" xfId="8870"/>
    <cellStyle name="20% - akcent 3 7 3 3 2" xfId="8871"/>
    <cellStyle name="20% - akcent 3 7 3 3 3" xfId="8872"/>
    <cellStyle name="20% - akcent 3 7 3 4" xfId="8873"/>
    <cellStyle name="20% - akcent 3 7 3 5" xfId="8874"/>
    <cellStyle name="20% - akcent 3 7 3 6" xfId="8863"/>
    <cellStyle name="20% - akcent 3 7 4" xfId="485"/>
    <cellStyle name="20% - akcent 3 7 4 2" xfId="8876"/>
    <cellStyle name="20% - akcent 3 7 4 2 2" xfId="8877"/>
    <cellStyle name="20% - akcent 3 7 4 2 2 2" xfId="8878"/>
    <cellStyle name="20% - akcent 3 7 4 2 2 3" xfId="8879"/>
    <cellStyle name="20% - akcent 3 7 4 2 3" xfId="8880"/>
    <cellStyle name="20% - akcent 3 7 4 2 4" xfId="8881"/>
    <cellStyle name="20% - akcent 3 7 4 3" xfId="8882"/>
    <cellStyle name="20% - akcent 3 7 4 3 2" xfId="8883"/>
    <cellStyle name="20% - akcent 3 7 4 3 3" xfId="8884"/>
    <cellStyle name="20% - akcent 3 7 4 4" xfId="8885"/>
    <cellStyle name="20% - akcent 3 7 4 5" xfId="8886"/>
    <cellStyle name="20% - akcent 3 7 4 6" xfId="8875"/>
    <cellStyle name="20% - akcent 3 7 5" xfId="486"/>
    <cellStyle name="20% - akcent 3 7 5 2" xfId="8888"/>
    <cellStyle name="20% - akcent 3 7 5 2 2" xfId="8889"/>
    <cellStyle name="20% - akcent 3 7 5 2 2 2" xfId="8890"/>
    <cellStyle name="20% - akcent 3 7 5 2 2 3" xfId="8891"/>
    <cellStyle name="20% - akcent 3 7 5 2 3" xfId="8892"/>
    <cellStyle name="20% - akcent 3 7 5 2 4" xfId="8893"/>
    <cellStyle name="20% - akcent 3 7 5 3" xfId="8894"/>
    <cellStyle name="20% - akcent 3 7 5 3 2" xfId="8895"/>
    <cellStyle name="20% - akcent 3 7 5 3 3" xfId="8896"/>
    <cellStyle name="20% - akcent 3 7 5 4" xfId="8897"/>
    <cellStyle name="20% - akcent 3 7 5 5" xfId="8898"/>
    <cellStyle name="20% - akcent 3 7 5 6" xfId="8887"/>
    <cellStyle name="20% - akcent 3 7 6" xfId="487"/>
    <cellStyle name="20% - akcent 3 7 6 2" xfId="8900"/>
    <cellStyle name="20% - akcent 3 7 6 2 2" xfId="8901"/>
    <cellStyle name="20% - akcent 3 7 6 2 2 2" xfId="8902"/>
    <cellStyle name="20% - akcent 3 7 6 2 2 3" xfId="8903"/>
    <cellStyle name="20% - akcent 3 7 6 2 3" xfId="8904"/>
    <cellStyle name="20% - akcent 3 7 6 2 4" xfId="8905"/>
    <cellStyle name="20% - akcent 3 7 6 3" xfId="8906"/>
    <cellStyle name="20% - akcent 3 7 6 3 2" xfId="8907"/>
    <cellStyle name="20% - akcent 3 7 6 3 3" xfId="8908"/>
    <cellStyle name="20% - akcent 3 7 6 4" xfId="8909"/>
    <cellStyle name="20% - akcent 3 7 6 5" xfId="8910"/>
    <cellStyle name="20% - akcent 3 7 6 6" xfId="8899"/>
    <cellStyle name="20% - akcent 3 7 7" xfId="8911"/>
    <cellStyle name="20% - akcent 3 7 7 2" xfId="8912"/>
    <cellStyle name="20% - akcent 3 7 7 2 2" xfId="8913"/>
    <cellStyle name="20% - akcent 3 7 7 2 3" xfId="8914"/>
    <cellStyle name="20% - akcent 3 7 7 3" xfId="8915"/>
    <cellStyle name="20% - akcent 3 7 7 4" xfId="8916"/>
    <cellStyle name="20% - akcent 3 7 8" xfId="8917"/>
    <cellStyle name="20% - akcent 3 7 8 2" xfId="8918"/>
    <cellStyle name="20% - akcent 3 7 8 3" xfId="8919"/>
    <cellStyle name="20% - akcent 3 7 9" xfId="8920"/>
    <cellStyle name="20% - akcent 3 7 9 2" xfId="8921"/>
    <cellStyle name="20% - akcent 3 7 9 3" xfId="8922"/>
    <cellStyle name="20% - akcent 3 7 9 4" xfId="8923"/>
    <cellStyle name="20% - akcent 3 8" xfId="488"/>
    <cellStyle name="20% - akcent 3 8 2" xfId="8925"/>
    <cellStyle name="20% - akcent 3 8 2 2" xfId="8926"/>
    <cellStyle name="20% - akcent 3 8 2 2 2" xfId="8927"/>
    <cellStyle name="20% - akcent 3 8 2 2 3" xfId="8928"/>
    <cellStyle name="20% - akcent 3 8 2 3" xfId="8929"/>
    <cellStyle name="20% - akcent 3 8 2 4" xfId="8930"/>
    <cellStyle name="20% - akcent 3 8 3" xfId="8931"/>
    <cellStyle name="20% - akcent 3 8 3 2" xfId="8932"/>
    <cellStyle name="20% - akcent 3 8 3 3" xfId="8933"/>
    <cellStyle name="20% - akcent 3 8 4" xfId="8934"/>
    <cellStyle name="20% - akcent 3 8 5" xfId="8935"/>
    <cellStyle name="20% - akcent 3 8 6" xfId="8936"/>
    <cellStyle name="20% - akcent 3 8 7" xfId="8937"/>
    <cellStyle name="20% - akcent 3 8 8" xfId="8924"/>
    <cellStyle name="20% - akcent 3 9" xfId="489"/>
    <cellStyle name="20% - akcent 3 9 2" xfId="8939"/>
    <cellStyle name="20% - akcent 3 9 2 2" xfId="8940"/>
    <cellStyle name="20% - akcent 3 9 2 2 2" xfId="8941"/>
    <cellStyle name="20% - akcent 3 9 2 2 3" xfId="8942"/>
    <cellStyle name="20% - akcent 3 9 2 3" xfId="8943"/>
    <cellStyle name="20% - akcent 3 9 2 4" xfId="8944"/>
    <cellStyle name="20% - akcent 3 9 3" xfId="8945"/>
    <cellStyle name="20% - akcent 3 9 3 2" xfId="8946"/>
    <cellStyle name="20% - akcent 3 9 3 3" xfId="8947"/>
    <cellStyle name="20% - akcent 3 9 4" xfId="8948"/>
    <cellStyle name="20% - akcent 3 9 5" xfId="8949"/>
    <cellStyle name="20% - akcent 3 9 6" xfId="8938"/>
    <cellStyle name="20% - akcent 4 10" xfId="490"/>
    <cellStyle name="20% - akcent 4 10 2" xfId="8951"/>
    <cellStyle name="20% - akcent 4 10 2 2" xfId="8952"/>
    <cellStyle name="20% - akcent 4 10 2 2 2" xfId="8953"/>
    <cellStyle name="20% - akcent 4 10 2 2 3" xfId="8954"/>
    <cellStyle name="20% - akcent 4 10 2 3" xfId="8955"/>
    <cellStyle name="20% - akcent 4 10 2 4" xfId="8956"/>
    <cellStyle name="20% - akcent 4 10 3" xfId="8957"/>
    <cellStyle name="20% - akcent 4 10 3 2" xfId="8958"/>
    <cellStyle name="20% - akcent 4 10 3 3" xfId="8959"/>
    <cellStyle name="20% - akcent 4 10 4" xfId="8960"/>
    <cellStyle name="20% - akcent 4 10 5" xfId="8961"/>
    <cellStyle name="20% - akcent 4 10 6" xfId="8950"/>
    <cellStyle name="20% - akcent 4 11" xfId="491"/>
    <cellStyle name="20% - akcent 4 11 2" xfId="8963"/>
    <cellStyle name="20% - akcent 4 11 2 2" xfId="8964"/>
    <cellStyle name="20% - akcent 4 11 2 2 2" xfId="8965"/>
    <cellStyle name="20% - akcent 4 11 2 2 3" xfId="8966"/>
    <cellStyle name="20% - akcent 4 11 2 3" xfId="8967"/>
    <cellStyle name="20% - akcent 4 11 2 4" xfId="8968"/>
    <cellStyle name="20% - akcent 4 11 3" xfId="8969"/>
    <cellStyle name="20% - akcent 4 11 3 2" xfId="8970"/>
    <cellStyle name="20% - akcent 4 11 3 3" xfId="8971"/>
    <cellStyle name="20% - akcent 4 11 4" xfId="8972"/>
    <cellStyle name="20% - akcent 4 11 5" xfId="8973"/>
    <cellStyle name="20% - akcent 4 11 6" xfId="8962"/>
    <cellStyle name="20% - akcent 4 12" xfId="492"/>
    <cellStyle name="20% - akcent 4 12 2" xfId="8975"/>
    <cellStyle name="20% - akcent 4 12 2 2" xfId="8976"/>
    <cellStyle name="20% - akcent 4 12 2 2 2" xfId="8977"/>
    <cellStyle name="20% - akcent 4 12 2 2 3" xfId="8978"/>
    <cellStyle name="20% - akcent 4 12 2 3" xfId="8979"/>
    <cellStyle name="20% - akcent 4 12 2 4" xfId="8980"/>
    <cellStyle name="20% - akcent 4 12 3" xfId="8981"/>
    <cellStyle name="20% - akcent 4 12 3 2" xfId="8982"/>
    <cellStyle name="20% - akcent 4 12 3 3" xfId="8983"/>
    <cellStyle name="20% - akcent 4 12 4" xfId="8984"/>
    <cellStyle name="20% - akcent 4 12 5" xfId="8985"/>
    <cellStyle name="20% - akcent 4 12 6" xfId="8974"/>
    <cellStyle name="20% - akcent 4 13" xfId="493"/>
    <cellStyle name="20% - akcent 4 13 2" xfId="8987"/>
    <cellStyle name="20% - akcent 4 13 2 2" xfId="8988"/>
    <cellStyle name="20% - akcent 4 13 2 2 2" xfId="8989"/>
    <cellStyle name="20% - akcent 4 13 2 2 3" xfId="8990"/>
    <cellStyle name="20% - akcent 4 13 2 3" xfId="8991"/>
    <cellStyle name="20% - akcent 4 13 2 4" xfId="8992"/>
    <cellStyle name="20% - akcent 4 13 3" xfId="8993"/>
    <cellStyle name="20% - akcent 4 13 3 2" xfId="8994"/>
    <cellStyle name="20% - akcent 4 13 3 3" xfId="8995"/>
    <cellStyle name="20% - akcent 4 13 4" xfId="8996"/>
    <cellStyle name="20% - akcent 4 13 5" xfId="8997"/>
    <cellStyle name="20% - akcent 4 13 6" xfId="8986"/>
    <cellStyle name="20% - akcent 4 14" xfId="494"/>
    <cellStyle name="20% - akcent 4 14 2" xfId="8999"/>
    <cellStyle name="20% - akcent 4 14 2 2" xfId="9000"/>
    <cellStyle name="20% - akcent 4 14 2 2 2" xfId="9001"/>
    <cellStyle name="20% - akcent 4 14 2 2 3" xfId="9002"/>
    <cellStyle name="20% - akcent 4 14 2 3" xfId="9003"/>
    <cellStyle name="20% - akcent 4 14 2 4" xfId="9004"/>
    <cellStyle name="20% - akcent 4 14 3" xfId="9005"/>
    <cellStyle name="20% - akcent 4 14 3 2" xfId="9006"/>
    <cellStyle name="20% - akcent 4 14 3 3" xfId="9007"/>
    <cellStyle name="20% - akcent 4 14 4" xfId="9008"/>
    <cellStyle name="20% - akcent 4 14 5" xfId="9009"/>
    <cellStyle name="20% - akcent 4 14 6" xfId="8998"/>
    <cellStyle name="20% - akcent 4 15" xfId="9010"/>
    <cellStyle name="20% - akcent 4 15 2" xfId="9011"/>
    <cellStyle name="20% - akcent 4 15 3" xfId="9012"/>
    <cellStyle name="20% - akcent 4 16" xfId="9013"/>
    <cellStyle name="20% - akcent 4 16 2" xfId="9014"/>
    <cellStyle name="20% - akcent 4 16 3" xfId="9015"/>
    <cellStyle name="20% - akcent 4 17" xfId="9016"/>
    <cellStyle name="20% - akcent 4 18" xfId="9017"/>
    <cellStyle name="20% - akcent 4 2" xfId="495"/>
    <cellStyle name="20% - akcent 4 2 10" xfId="496"/>
    <cellStyle name="20% - akcent 4 2 10 2" xfId="9019"/>
    <cellStyle name="20% - akcent 4 2 10 2 2" xfId="9020"/>
    <cellStyle name="20% - akcent 4 2 10 2 2 2" xfId="9021"/>
    <cellStyle name="20% - akcent 4 2 10 2 2 3" xfId="9022"/>
    <cellStyle name="20% - akcent 4 2 10 2 3" xfId="9023"/>
    <cellStyle name="20% - akcent 4 2 10 2 4" xfId="9024"/>
    <cellStyle name="20% - akcent 4 2 10 3" xfId="9025"/>
    <cellStyle name="20% - akcent 4 2 10 3 2" xfId="9026"/>
    <cellStyle name="20% - akcent 4 2 10 3 3" xfId="9027"/>
    <cellStyle name="20% - akcent 4 2 10 4" xfId="9028"/>
    <cellStyle name="20% - akcent 4 2 10 5" xfId="9029"/>
    <cellStyle name="20% - akcent 4 2 10 6" xfId="9018"/>
    <cellStyle name="20% - akcent 4 2 11" xfId="497"/>
    <cellStyle name="20% - akcent 4 2 11 2" xfId="9031"/>
    <cellStyle name="20% - akcent 4 2 11 2 2" xfId="9032"/>
    <cellStyle name="20% - akcent 4 2 11 2 2 2" xfId="9033"/>
    <cellStyle name="20% - akcent 4 2 11 2 2 3" xfId="9034"/>
    <cellStyle name="20% - akcent 4 2 11 2 3" xfId="9035"/>
    <cellStyle name="20% - akcent 4 2 11 2 4" xfId="9036"/>
    <cellStyle name="20% - akcent 4 2 11 3" xfId="9037"/>
    <cellStyle name="20% - akcent 4 2 11 3 2" xfId="9038"/>
    <cellStyle name="20% - akcent 4 2 11 3 3" xfId="9039"/>
    <cellStyle name="20% - akcent 4 2 11 4" xfId="9040"/>
    <cellStyle name="20% - akcent 4 2 11 5" xfId="9041"/>
    <cellStyle name="20% - akcent 4 2 11 6" xfId="9030"/>
    <cellStyle name="20% - akcent 4 2 12" xfId="498"/>
    <cellStyle name="20% - akcent 4 2 12 2" xfId="9043"/>
    <cellStyle name="20% - akcent 4 2 12 2 2" xfId="9044"/>
    <cellStyle name="20% - akcent 4 2 12 2 2 2" xfId="9045"/>
    <cellStyle name="20% - akcent 4 2 12 2 2 3" xfId="9046"/>
    <cellStyle name="20% - akcent 4 2 12 2 3" xfId="9047"/>
    <cellStyle name="20% - akcent 4 2 12 2 4" xfId="9048"/>
    <cellStyle name="20% - akcent 4 2 12 3" xfId="9049"/>
    <cellStyle name="20% - akcent 4 2 12 3 2" xfId="9050"/>
    <cellStyle name="20% - akcent 4 2 12 3 3" xfId="9051"/>
    <cellStyle name="20% - akcent 4 2 12 4" xfId="9052"/>
    <cellStyle name="20% - akcent 4 2 12 5" xfId="9053"/>
    <cellStyle name="20% - akcent 4 2 12 6" xfId="9042"/>
    <cellStyle name="20% - akcent 4 2 13" xfId="499"/>
    <cellStyle name="20% - akcent 4 2 13 2" xfId="9055"/>
    <cellStyle name="20% - akcent 4 2 13 2 2" xfId="9056"/>
    <cellStyle name="20% - akcent 4 2 13 2 2 2" xfId="9057"/>
    <cellStyle name="20% - akcent 4 2 13 2 2 3" xfId="9058"/>
    <cellStyle name="20% - akcent 4 2 13 2 3" xfId="9059"/>
    <cellStyle name="20% - akcent 4 2 13 2 4" xfId="9060"/>
    <cellStyle name="20% - akcent 4 2 13 3" xfId="9061"/>
    <cellStyle name="20% - akcent 4 2 13 3 2" xfId="9062"/>
    <cellStyle name="20% - akcent 4 2 13 3 3" xfId="9063"/>
    <cellStyle name="20% - akcent 4 2 13 4" xfId="9064"/>
    <cellStyle name="20% - akcent 4 2 13 5" xfId="9065"/>
    <cellStyle name="20% - akcent 4 2 13 6" xfId="9054"/>
    <cellStyle name="20% - akcent 4 2 14" xfId="500"/>
    <cellStyle name="20% - akcent 4 2 14 2" xfId="9067"/>
    <cellStyle name="20% - akcent 4 2 14 2 2" xfId="9068"/>
    <cellStyle name="20% - akcent 4 2 14 2 2 2" xfId="9069"/>
    <cellStyle name="20% - akcent 4 2 14 2 2 3" xfId="9070"/>
    <cellStyle name="20% - akcent 4 2 14 2 3" xfId="9071"/>
    <cellStyle name="20% - akcent 4 2 14 2 4" xfId="9072"/>
    <cellStyle name="20% - akcent 4 2 14 3" xfId="9073"/>
    <cellStyle name="20% - akcent 4 2 14 3 2" xfId="9074"/>
    <cellStyle name="20% - akcent 4 2 14 3 3" xfId="9075"/>
    <cellStyle name="20% - akcent 4 2 14 4" xfId="9076"/>
    <cellStyle name="20% - akcent 4 2 14 5" xfId="9077"/>
    <cellStyle name="20% - akcent 4 2 14 6" xfId="9066"/>
    <cellStyle name="20% - akcent 4 2 15" xfId="9078"/>
    <cellStyle name="20% - akcent 4 2 15 2" xfId="9079"/>
    <cellStyle name="20% - akcent 4 2 15 3" xfId="9080"/>
    <cellStyle name="20% - akcent 4 2 15 4" xfId="9081"/>
    <cellStyle name="20% - akcent 4 2 16" xfId="9082"/>
    <cellStyle name="20% - akcent 4 2 16 2" xfId="9083"/>
    <cellStyle name="20% - akcent 4 2 16 3" xfId="9084"/>
    <cellStyle name="20% - akcent 4 2 2" xfId="501"/>
    <cellStyle name="20% - akcent 4 2 2 10" xfId="9085"/>
    <cellStyle name="20% - akcent 4 2 2 2" xfId="502"/>
    <cellStyle name="20% - akcent 4 2 2 2 10" xfId="9086"/>
    <cellStyle name="20% - akcent 4 2 2 2 2" xfId="503"/>
    <cellStyle name="20% - akcent 4 2 2 2 2 2" xfId="9088"/>
    <cellStyle name="20% - akcent 4 2 2 2 2 2 2" xfId="9089"/>
    <cellStyle name="20% - akcent 4 2 2 2 2 2 2 2" xfId="9090"/>
    <cellStyle name="20% - akcent 4 2 2 2 2 2 2 3" xfId="9091"/>
    <cellStyle name="20% - akcent 4 2 2 2 2 2 3" xfId="9092"/>
    <cellStyle name="20% - akcent 4 2 2 2 2 2 4" xfId="9093"/>
    <cellStyle name="20% - akcent 4 2 2 2 2 3" xfId="9094"/>
    <cellStyle name="20% - akcent 4 2 2 2 2 3 2" xfId="9095"/>
    <cellStyle name="20% - akcent 4 2 2 2 2 3 3" xfId="9096"/>
    <cellStyle name="20% - akcent 4 2 2 2 2 4" xfId="9097"/>
    <cellStyle name="20% - akcent 4 2 2 2 2 5" xfId="9098"/>
    <cellStyle name="20% - akcent 4 2 2 2 2 6" xfId="9099"/>
    <cellStyle name="20% - akcent 4 2 2 2 2 7" xfId="9100"/>
    <cellStyle name="20% - akcent 4 2 2 2 2 8" xfId="9087"/>
    <cellStyle name="20% - akcent 4 2 2 2 3" xfId="504"/>
    <cellStyle name="20% - akcent 4 2 2 2 3 2" xfId="9101"/>
    <cellStyle name="20% - akcent 4 2 2 2 3 3" xfId="9102"/>
    <cellStyle name="20% - akcent 4 2 2 2 3 4" xfId="9103"/>
    <cellStyle name="20% - akcent 4 2 2 2 4" xfId="505"/>
    <cellStyle name="20% - akcent 4 2 2 2 4 2" xfId="9105"/>
    <cellStyle name="20% - akcent 4 2 2 2 4 2 2" xfId="9106"/>
    <cellStyle name="20% - akcent 4 2 2 2 4 2 3" xfId="9107"/>
    <cellStyle name="20% - akcent 4 2 2 2 4 2 4" xfId="9108"/>
    <cellStyle name="20% - akcent 4 2 2 2 4 3" xfId="9109"/>
    <cellStyle name="20% - akcent 4 2 2 2 4 4" xfId="9110"/>
    <cellStyle name="20% - akcent 4 2 2 2 4 5" xfId="9111"/>
    <cellStyle name="20% - akcent 4 2 2 2 4 6" xfId="9104"/>
    <cellStyle name="20% - akcent 4 2 2 2 5" xfId="9112"/>
    <cellStyle name="20% - akcent 4 2 2 2 5 2" xfId="9113"/>
    <cellStyle name="20% - akcent 4 2 2 2 5 3" xfId="9114"/>
    <cellStyle name="20% - akcent 4 2 2 2 6" xfId="9115"/>
    <cellStyle name="20% - akcent 4 2 2 2 7" xfId="9116"/>
    <cellStyle name="20% - akcent 4 2 2 2 8" xfId="9117"/>
    <cellStyle name="20% - akcent 4 2 2 2 9" xfId="9118"/>
    <cellStyle name="20% - akcent 4 2 2 3" xfId="506"/>
    <cellStyle name="20% - akcent 4 2 2 3 2" xfId="9120"/>
    <cellStyle name="20% - akcent 4 2 2 3 2 2" xfId="9121"/>
    <cellStyle name="20% - akcent 4 2 2 3 2 2 2" xfId="9122"/>
    <cellStyle name="20% - akcent 4 2 2 3 2 2 3" xfId="9123"/>
    <cellStyle name="20% - akcent 4 2 2 3 2 3" xfId="9124"/>
    <cellStyle name="20% - akcent 4 2 2 3 2 4" xfId="9125"/>
    <cellStyle name="20% - akcent 4 2 2 3 2 5" xfId="9126"/>
    <cellStyle name="20% - akcent 4 2 2 3 2 6" xfId="9127"/>
    <cellStyle name="20% - akcent 4 2 2 3 3" xfId="9128"/>
    <cellStyle name="20% - akcent 4 2 2 3 3 2" xfId="9129"/>
    <cellStyle name="20% - akcent 4 2 2 3 3 3" xfId="9130"/>
    <cellStyle name="20% - akcent 4 2 2 3 3 4" xfId="9131"/>
    <cellStyle name="20% - akcent 4 2 2 3 3 5" xfId="9132"/>
    <cellStyle name="20% - akcent 4 2 2 3 4" xfId="9133"/>
    <cellStyle name="20% - akcent 4 2 2 3 4 2" xfId="9134"/>
    <cellStyle name="20% - akcent 4 2 2 3 5" xfId="9135"/>
    <cellStyle name="20% - akcent 4 2 2 3 6" xfId="9136"/>
    <cellStyle name="20% - akcent 4 2 2 3 7" xfId="9119"/>
    <cellStyle name="20% - akcent 4 2 2 4" xfId="507"/>
    <cellStyle name="20% - akcent 4 2 2 4 2" xfId="9137"/>
    <cellStyle name="20% - akcent 4 2 2 4 3" xfId="9138"/>
    <cellStyle name="20% - akcent 4 2 2 4 4" xfId="9139"/>
    <cellStyle name="20% - akcent 4 2 2 5" xfId="508"/>
    <cellStyle name="20% - akcent 4 2 2 5 2" xfId="9141"/>
    <cellStyle name="20% - akcent 4 2 2 5 2 2" xfId="9142"/>
    <cellStyle name="20% - akcent 4 2 2 5 2 3" xfId="9143"/>
    <cellStyle name="20% - akcent 4 2 2 5 2 4" xfId="9144"/>
    <cellStyle name="20% - akcent 4 2 2 5 3" xfId="9145"/>
    <cellStyle name="20% - akcent 4 2 2 5 4" xfId="9146"/>
    <cellStyle name="20% - akcent 4 2 2 5 5" xfId="9147"/>
    <cellStyle name="20% - akcent 4 2 2 5 6" xfId="9148"/>
    <cellStyle name="20% - akcent 4 2 2 5 7" xfId="9149"/>
    <cellStyle name="20% - akcent 4 2 2 5 8" xfId="9140"/>
    <cellStyle name="20% - akcent 4 2 2 6" xfId="9150"/>
    <cellStyle name="20% - akcent 4 2 2 6 2" xfId="9151"/>
    <cellStyle name="20% - akcent 4 2 2 6 3" xfId="9152"/>
    <cellStyle name="20% - akcent 4 2 2 7" xfId="9153"/>
    <cellStyle name="20% - akcent 4 2 2 8" xfId="9154"/>
    <cellStyle name="20% - akcent 4 2 2 9" xfId="9155"/>
    <cellStyle name="20% - akcent 4 2 3" xfId="509"/>
    <cellStyle name="20% - akcent 4 2 3 10" xfId="510"/>
    <cellStyle name="20% - akcent 4 2 3 10 2" xfId="9157"/>
    <cellStyle name="20% - akcent 4 2 3 10 2 2" xfId="9158"/>
    <cellStyle name="20% - akcent 4 2 3 10 2 2 2" xfId="9159"/>
    <cellStyle name="20% - akcent 4 2 3 10 2 2 3" xfId="9160"/>
    <cellStyle name="20% - akcent 4 2 3 10 2 3" xfId="9161"/>
    <cellStyle name="20% - akcent 4 2 3 10 2 4" xfId="9162"/>
    <cellStyle name="20% - akcent 4 2 3 10 3" xfId="9163"/>
    <cellStyle name="20% - akcent 4 2 3 10 3 2" xfId="9164"/>
    <cellStyle name="20% - akcent 4 2 3 10 3 3" xfId="9165"/>
    <cellStyle name="20% - akcent 4 2 3 10 4" xfId="9166"/>
    <cellStyle name="20% - akcent 4 2 3 10 5" xfId="9167"/>
    <cellStyle name="20% - akcent 4 2 3 10 6" xfId="9156"/>
    <cellStyle name="20% - akcent 4 2 3 11" xfId="511"/>
    <cellStyle name="20% - akcent 4 2 3 11 2" xfId="9169"/>
    <cellStyle name="20% - akcent 4 2 3 11 2 2" xfId="9170"/>
    <cellStyle name="20% - akcent 4 2 3 11 2 2 2" xfId="9171"/>
    <cellStyle name="20% - akcent 4 2 3 11 2 2 3" xfId="9172"/>
    <cellStyle name="20% - akcent 4 2 3 11 2 3" xfId="9173"/>
    <cellStyle name="20% - akcent 4 2 3 11 2 4" xfId="9174"/>
    <cellStyle name="20% - akcent 4 2 3 11 3" xfId="9175"/>
    <cellStyle name="20% - akcent 4 2 3 11 3 2" xfId="9176"/>
    <cellStyle name="20% - akcent 4 2 3 11 3 3" xfId="9177"/>
    <cellStyle name="20% - akcent 4 2 3 11 4" xfId="9178"/>
    <cellStyle name="20% - akcent 4 2 3 11 5" xfId="9179"/>
    <cellStyle name="20% - akcent 4 2 3 11 6" xfId="9168"/>
    <cellStyle name="20% - akcent 4 2 3 12" xfId="512"/>
    <cellStyle name="20% - akcent 4 2 3 12 2" xfId="9181"/>
    <cellStyle name="20% - akcent 4 2 3 12 2 2" xfId="9182"/>
    <cellStyle name="20% - akcent 4 2 3 12 2 2 2" xfId="9183"/>
    <cellStyle name="20% - akcent 4 2 3 12 2 2 3" xfId="9184"/>
    <cellStyle name="20% - akcent 4 2 3 12 2 3" xfId="9185"/>
    <cellStyle name="20% - akcent 4 2 3 12 2 4" xfId="9186"/>
    <cellStyle name="20% - akcent 4 2 3 12 3" xfId="9187"/>
    <cellStyle name="20% - akcent 4 2 3 12 3 2" xfId="9188"/>
    <cellStyle name="20% - akcent 4 2 3 12 3 3" xfId="9189"/>
    <cellStyle name="20% - akcent 4 2 3 12 4" xfId="9190"/>
    <cellStyle name="20% - akcent 4 2 3 12 5" xfId="9191"/>
    <cellStyle name="20% - akcent 4 2 3 12 6" xfId="9180"/>
    <cellStyle name="20% - akcent 4 2 3 13" xfId="9192"/>
    <cellStyle name="20% - akcent 4 2 3 13 2" xfId="9193"/>
    <cellStyle name="20% - akcent 4 2 3 13 3" xfId="9194"/>
    <cellStyle name="20% - akcent 4 2 3 13 4" xfId="9195"/>
    <cellStyle name="20% - akcent 4 2 3 13 5" xfId="9196"/>
    <cellStyle name="20% - akcent 4 2 3 14" xfId="9197"/>
    <cellStyle name="20% - akcent 4 2 3 2" xfId="513"/>
    <cellStyle name="20% - akcent 4 2 3 2 10" xfId="514"/>
    <cellStyle name="20% - akcent 4 2 3 2 10 2" xfId="9200"/>
    <cellStyle name="20% - akcent 4 2 3 2 10 2 2" xfId="9201"/>
    <cellStyle name="20% - akcent 4 2 3 2 10 2 2 2" xfId="9202"/>
    <cellStyle name="20% - akcent 4 2 3 2 10 2 2 3" xfId="9203"/>
    <cellStyle name="20% - akcent 4 2 3 2 10 2 3" xfId="9204"/>
    <cellStyle name="20% - akcent 4 2 3 2 10 2 4" xfId="9205"/>
    <cellStyle name="20% - akcent 4 2 3 2 10 3" xfId="9206"/>
    <cellStyle name="20% - akcent 4 2 3 2 10 3 2" xfId="9207"/>
    <cellStyle name="20% - akcent 4 2 3 2 10 3 3" xfId="9208"/>
    <cellStyle name="20% - akcent 4 2 3 2 10 4" xfId="9209"/>
    <cellStyle name="20% - akcent 4 2 3 2 10 5" xfId="9210"/>
    <cellStyle name="20% - akcent 4 2 3 2 10 6" xfId="9199"/>
    <cellStyle name="20% - akcent 4 2 3 2 11" xfId="9211"/>
    <cellStyle name="20% - akcent 4 2 3 2 11 2" xfId="9212"/>
    <cellStyle name="20% - akcent 4 2 3 2 11 2 2" xfId="9213"/>
    <cellStyle name="20% - akcent 4 2 3 2 11 2 3" xfId="9214"/>
    <cellStyle name="20% - akcent 4 2 3 2 11 3" xfId="9215"/>
    <cellStyle name="20% - akcent 4 2 3 2 11 4" xfId="9216"/>
    <cellStyle name="20% - akcent 4 2 3 2 12" xfId="9217"/>
    <cellStyle name="20% - akcent 4 2 3 2 12 2" xfId="9218"/>
    <cellStyle name="20% - akcent 4 2 3 2 12 3" xfId="9219"/>
    <cellStyle name="20% - akcent 4 2 3 2 13" xfId="9220"/>
    <cellStyle name="20% - akcent 4 2 3 2 14" xfId="9221"/>
    <cellStyle name="20% - akcent 4 2 3 2 15" xfId="9222"/>
    <cellStyle name="20% - akcent 4 2 3 2 16" xfId="9223"/>
    <cellStyle name="20% - akcent 4 2 3 2 17" xfId="9198"/>
    <cellStyle name="20% - akcent 4 2 3 2 2" xfId="515"/>
    <cellStyle name="20% - akcent 4 2 3 2 2 10" xfId="9225"/>
    <cellStyle name="20% - akcent 4 2 3 2 2 10 2" xfId="9226"/>
    <cellStyle name="20% - akcent 4 2 3 2 2 10 2 2" xfId="9227"/>
    <cellStyle name="20% - akcent 4 2 3 2 2 10 2 3" xfId="9228"/>
    <cellStyle name="20% - akcent 4 2 3 2 2 10 3" xfId="9229"/>
    <cellStyle name="20% - akcent 4 2 3 2 2 10 4" xfId="9230"/>
    <cellStyle name="20% - akcent 4 2 3 2 2 11" xfId="9231"/>
    <cellStyle name="20% - akcent 4 2 3 2 2 11 2" xfId="9232"/>
    <cellStyle name="20% - akcent 4 2 3 2 2 11 3" xfId="9233"/>
    <cellStyle name="20% - akcent 4 2 3 2 2 12" xfId="9234"/>
    <cellStyle name="20% - akcent 4 2 3 2 2 13" xfId="9235"/>
    <cellStyle name="20% - akcent 4 2 3 2 2 14" xfId="9224"/>
    <cellStyle name="20% - akcent 4 2 3 2 2 2" xfId="516"/>
    <cellStyle name="20% - akcent 4 2 3 2 2 2 2" xfId="517"/>
    <cellStyle name="20% - akcent 4 2 3 2 2 2 2 2" xfId="9238"/>
    <cellStyle name="20% - akcent 4 2 3 2 2 2 2 2 2" xfId="9239"/>
    <cellStyle name="20% - akcent 4 2 3 2 2 2 2 2 2 2" xfId="9240"/>
    <cellStyle name="20% - akcent 4 2 3 2 2 2 2 2 2 3" xfId="9241"/>
    <cellStyle name="20% - akcent 4 2 3 2 2 2 2 2 3" xfId="9242"/>
    <cellStyle name="20% - akcent 4 2 3 2 2 2 2 2 4" xfId="9243"/>
    <cellStyle name="20% - akcent 4 2 3 2 2 2 2 3" xfId="9244"/>
    <cellStyle name="20% - akcent 4 2 3 2 2 2 2 3 2" xfId="9245"/>
    <cellStyle name="20% - akcent 4 2 3 2 2 2 2 3 3" xfId="9246"/>
    <cellStyle name="20% - akcent 4 2 3 2 2 2 2 4" xfId="9247"/>
    <cellStyle name="20% - akcent 4 2 3 2 2 2 2 5" xfId="9248"/>
    <cellStyle name="20% - akcent 4 2 3 2 2 2 2 6" xfId="9237"/>
    <cellStyle name="20% - akcent 4 2 3 2 2 2 3" xfId="518"/>
    <cellStyle name="20% - akcent 4 2 3 2 2 2 3 2" xfId="9250"/>
    <cellStyle name="20% - akcent 4 2 3 2 2 2 3 2 2" xfId="9251"/>
    <cellStyle name="20% - akcent 4 2 3 2 2 2 3 2 2 2" xfId="9252"/>
    <cellStyle name="20% - akcent 4 2 3 2 2 2 3 2 2 3" xfId="9253"/>
    <cellStyle name="20% - akcent 4 2 3 2 2 2 3 2 3" xfId="9254"/>
    <cellStyle name="20% - akcent 4 2 3 2 2 2 3 2 4" xfId="9255"/>
    <cellStyle name="20% - akcent 4 2 3 2 2 2 3 3" xfId="9256"/>
    <cellStyle name="20% - akcent 4 2 3 2 2 2 3 3 2" xfId="9257"/>
    <cellStyle name="20% - akcent 4 2 3 2 2 2 3 3 3" xfId="9258"/>
    <cellStyle name="20% - akcent 4 2 3 2 2 2 3 4" xfId="9259"/>
    <cellStyle name="20% - akcent 4 2 3 2 2 2 3 5" xfId="9260"/>
    <cellStyle name="20% - akcent 4 2 3 2 2 2 3 6" xfId="9249"/>
    <cellStyle name="20% - akcent 4 2 3 2 2 2 4" xfId="9261"/>
    <cellStyle name="20% - akcent 4 2 3 2 2 2 4 2" xfId="9262"/>
    <cellStyle name="20% - akcent 4 2 3 2 2 2 4 2 2" xfId="9263"/>
    <cellStyle name="20% - akcent 4 2 3 2 2 2 4 2 3" xfId="9264"/>
    <cellStyle name="20% - akcent 4 2 3 2 2 2 4 3" xfId="9265"/>
    <cellStyle name="20% - akcent 4 2 3 2 2 2 4 4" xfId="9266"/>
    <cellStyle name="20% - akcent 4 2 3 2 2 2 5" xfId="9267"/>
    <cellStyle name="20% - akcent 4 2 3 2 2 2 5 2" xfId="9268"/>
    <cellStyle name="20% - akcent 4 2 3 2 2 2 5 3" xfId="9269"/>
    <cellStyle name="20% - akcent 4 2 3 2 2 2 6" xfId="9270"/>
    <cellStyle name="20% - akcent 4 2 3 2 2 2 7" xfId="9271"/>
    <cellStyle name="20% - akcent 4 2 3 2 2 2 8" xfId="9236"/>
    <cellStyle name="20% - akcent 4 2 3 2 2 3" xfId="519"/>
    <cellStyle name="20% - akcent 4 2 3 2 2 3 2" xfId="9273"/>
    <cellStyle name="20% - akcent 4 2 3 2 2 3 2 2" xfId="9274"/>
    <cellStyle name="20% - akcent 4 2 3 2 2 3 2 2 2" xfId="9275"/>
    <cellStyle name="20% - akcent 4 2 3 2 2 3 2 2 3" xfId="9276"/>
    <cellStyle name="20% - akcent 4 2 3 2 2 3 2 3" xfId="9277"/>
    <cellStyle name="20% - akcent 4 2 3 2 2 3 2 4" xfId="9278"/>
    <cellStyle name="20% - akcent 4 2 3 2 2 3 3" xfId="9279"/>
    <cellStyle name="20% - akcent 4 2 3 2 2 3 3 2" xfId="9280"/>
    <cellStyle name="20% - akcent 4 2 3 2 2 3 3 3" xfId="9281"/>
    <cellStyle name="20% - akcent 4 2 3 2 2 3 4" xfId="9282"/>
    <cellStyle name="20% - akcent 4 2 3 2 2 3 5" xfId="9283"/>
    <cellStyle name="20% - akcent 4 2 3 2 2 3 6" xfId="9272"/>
    <cellStyle name="20% - akcent 4 2 3 2 2 4" xfId="520"/>
    <cellStyle name="20% - akcent 4 2 3 2 2 4 2" xfId="9285"/>
    <cellStyle name="20% - akcent 4 2 3 2 2 4 2 2" xfId="9286"/>
    <cellStyle name="20% - akcent 4 2 3 2 2 4 2 2 2" xfId="9287"/>
    <cellStyle name="20% - akcent 4 2 3 2 2 4 2 2 3" xfId="9288"/>
    <cellStyle name="20% - akcent 4 2 3 2 2 4 2 3" xfId="9289"/>
    <cellStyle name="20% - akcent 4 2 3 2 2 4 2 4" xfId="9290"/>
    <cellStyle name="20% - akcent 4 2 3 2 2 4 3" xfId="9291"/>
    <cellStyle name="20% - akcent 4 2 3 2 2 4 3 2" xfId="9292"/>
    <cellStyle name="20% - akcent 4 2 3 2 2 4 3 3" xfId="9293"/>
    <cellStyle name="20% - akcent 4 2 3 2 2 4 4" xfId="9294"/>
    <cellStyle name="20% - akcent 4 2 3 2 2 4 5" xfId="9295"/>
    <cellStyle name="20% - akcent 4 2 3 2 2 4 6" xfId="9284"/>
    <cellStyle name="20% - akcent 4 2 3 2 2 5" xfId="521"/>
    <cellStyle name="20% - akcent 4 2 3 2 2 5 2" xfId="9297"/>
    <cellStyle name="20% - akcent 4 2 3 2 2 5 2 2" xfId="9298"/>
    <cellStyle name="20% - akcent 4 2 3 2 2 5 2 2 2" xfId="9299"/>
    <cellStyle name="20% - akcent 4 2 3 2 2 5 2 2 3" xfId="9300"/>
    <cellStyle name="20% - akcent 4 2 3 2 2 5 2 3" xfId="9301"/>
    <cellStyle name="20% - akcent 4 2 3 2 2 5 2 4" xfId="9302"/>
    <cellStyle name="20% - akcent 4 2 3 2 2 5 3" xfId="9303"/>
    <cellStyle name="20% - akcent 4 2 3 2 2 5 3 2" xfId="9304"/>
    <cellStyle name="20% - akcent 4 2 3 2 2 5 3 3" xfId="9305"/>
    <cellStyle name="20% - akcent 4 2 3 2 2 5 4" xfId="9306"/>
    <cellStyle name="20% - akcent 4 2 3 2 2 5 5" xfId="9307"/>
    <cellStyle name="20% - akcent 4 2 3 2 2 5 6" xfId="9296"/>
    <cellStyle name="20% - akcent 4 2 3 2 2 6" xfId="522"/>
    <cellStyle name="20% - akcent 4 2 3 2 2 6 2" xfId="9309"/>
    <cellStyle name="20% - akcent 4 2 3 2 2 6 2 2" xfId="9310"/>
    <cellStyle name="20% - akcent 4 2 3 2 2 6 2 2 2" xfId="9311"/>
    <cellStyle name="20% - akcent 4 2 3 2 2 6 2 2 3" xfId="9312"/>
    <cellStyle name="20% - akcent 4 2 3 2 2 6 2 3" xfId="9313"/>
    <cellStyle name="20% - akcent 4 2 3 2 2 6 2 4" xfId="9314"/>
    <cellStyle name="20% - akcent 4 2 3 2 2 6 3" xfId="9315"/>
    <cellStyle name="20% - akcent 4 2 3 2 2 6 3 2" xfId="9316"/>
    <cellStyle name="20% - akcent 4 2 3 2 2 6 3 3" xfId="9317"/>
    <cellStyle name="20% - akcent 4 2 3 2 2 6 4" xfId="9318"/>
    <cellStyle name="20% - akcent 4 2 3 2 2 6 5" xfId="9319"/>
    <cellStyle name="20% - akcent 4 2 3 2 2 6 6" xfId="9308"/>
    <cellStyle name="20% - akcent 4 2 3 2 2 7" xfId="523"/>
    <cellStyle name="20% - akcent 4 2 3 2 2 7 2" xfId="9321"/>
    <cellStyle name="20% - akcent 4 2 3 2 2 7 2 2" xfId="9322"/>
    <cellStyle name="20% - akcent 4 2 3 2 2 7 2 2 2" xfId="9323"/>
    <cellStyle name="20% - akcent 4 2 3 2 2 7 2 2 3" xfId="9324"/>
    <cellStyle name="20% - akcent 4 2 3 2 2 7 2 3" xfId="9325"/>
    <cellStyle name="20% - akcent 4 2 3 2 2 7 2 4" xfId="9326"/>
    <cellStyle name="20% - akcent 4 2 3 2 2 7 3" xfId="9327"/>
    <cellStyle name="20% - akcent 4 2 3 2 2 7 3 2" xfId="9328"/>
    <cellStyle name="20% - akcent 4 2 3 2 2 7 3 3" xfId="9329"/>
    <cellStyle name="20% - akcent 4 2 3 2 2 7 4" xfId="9330"/>
    <cellStyle name="20% - akcent 4 2 3 2 2 7 5" xfId="9331"/>
    <cellStyle name="20% - akcent 4 2 3 2 2 7 6" xfId="9320"/>
    <cellStyle name="20% - akcent 4 2 3 2 2 8" xfId="524"/>
    <cellStyle name="20% - akcent 4 2 3 2 2 8 2" xfId="9333"/>
    <cellStyle name="20% - akcent 4 2 3 2 2 8 2 2" xfId="9334"/>
    <cellStyle name="20% - akcent 4 2 3 2 2 8 2 2 2" xfId="9335"/>
    <cellStyle name="20% - akcent 4 2 3 2 2 8 2 2 3" xfId="9336"/>
    <cellStyle name="20% - akcent 4 2 3 2 2 8 2 3" xfId="9337"/>
    <cellStyle name="20% - akcent 4 2 3 2 2 8 2 4" xfId="9338"/>
    <cellStyle name="20% - akcent 4 2 3 2 2 8 3" xfId="9339"/>
    <cellStyle name="20% - akcent 4 2 3 2 2 8 3 2" xfId="9340"/>
    <cellStyle name="20% - akcent 4 2 3 2 2 8 3 3" xfId="9341"/>
    <cellStyle name="20% - akcent 4 2 3 2 2 8 4" xfId="9342"/>
    <cellStyle name="20% - akcent 4 2 3 2 2 8 5" xfId="9343"/>
    <cellStyle name="20% - akcent 4 2 3 2 2 8 6" xfId="9332"/>
    <cellStyle name="20% - akcent 4 2 3 2 2 9" xfId="525"/>
    <cellStyle name="20% - akcent 4 2 3 2 2 9 2" xfId="9345"/>
    <cellStyle name="20% - akcent 4 2 3 2 2 9 2 2" xfId="9346"/>
    <cellStyle name="20% - akcent 4 2 3 2 2 9 2 2 2" xfId="9347"/>
    <cellStyle name="20% - akcent 4 2 3 2 2 9 2 2 3" xfId="9348"/>
    <cellStyle name="20% - akcent 4 2 3 2 2 9 2 3" xfId="9349"/>
    <cellStyle name="20% - akcent 4 2 3 2 2 9 2 4" xfId="9350"/>
    <cellStyle name="20% - akcent 4 2 3 2 2 9 3" xfId="9351"/>
    <cellStyle name="20% - akcent 4 2 3 2 2 9 3 2" xfId="9352"/>
    <cellStyle name="20% - akcent 4 2 3 2 2 9 3 3" xfId="9353"/>
    <cellStyle name="20% - akcent 4 2 3 2 2 9 4" xfId="9354"/>
    <cellStyle name="20% - akcent 4 2 3 2 2 9 5" xfId="9355"/>
    <cellStyle name="20% - akcent 4 2 3 2 2 9 6" xfId="9344"/>
    <cellStyle name="20% - akcent 4 2 3 2 3" xfId="526"/>
    <cellStyle name="20% - akcent 4 2 3 2 3 10" xfId="9356"/>
    <cellStyle name="20% - akcent 4 2 3 2 3 2" xfId="527"/>
    <cellStyle name="20% - akcent 4 2 3 2 3 2 2" xfId="528"/>
    <cellStyle name="20% - akcent 4 2 3 2 3 2 2 2" xfId="9359"/>
    <cellStyle name="20% - akcent 4 2 3 2 3 2 2 2 2" xfId="9360"/>
    <cellStyle name="20% - akcent 4 2 3 2 3 2 2 2 2 2" xfId="9361"/>
    <cellStyle name="20% - akcent 4 2 3 2 3 2 2 2 2 3" xfId="9362"/>
    <cellStyle name="20% - akcent 4 2 3 2 3 2 2 2 3" xfId="9363"/>
    <cellStyle name="20% - akcent 4 2 3 2 3 2 2 2 4" xfId="9364"/>
    <cellStyle name="20% - akcent 4 2 3 2 3 2 2 3" xfId="9365"/>
    <cellStyle name="20% - akcent 4 2 3 2 3 2 2 3 2" xfId="9366"/>
    <cellStyle name="20% - akcent 4 2 3 2 3 2 2 3 3" xfId="9367"/>
    <cellStyle name="20% - akcent 4 2 3 2 3 2 2 4" xfId="9368"/>
    <cellStyle name="20% - akcent 4 2 3 2 3 2 2 5" xfId="9369"/>
    <cellStyle name="20% - akcent 4 2 3 2 3 2 2 6" xfId="9358"/>
    <cellStyle name="20% - akcent 4 2 3 2 3 2 3" xfId="9370"/>
    <cellStyle name="20% - akcent 4 2 3 2 3 2 3 2" xfId="9371"/>
    <cellStyle name="20% - akcent 4 2 3 2 3 2 3 2 2" xfId="9372"/>
    <cellStyle name="20% - akcent 4 2 3 2 3 2 3 2 3" xfId="9373"/>
    <cellStyle name="20% - akcent 4 2 3 2 3 2 3 3" xfId="9374"/>
    <cellStyle name="20% - akcent 4 2 3 2 3 2 3 4" xfId="9375"/>
    <cellStyle name="20% - akcent 4 2 3 2 3 2 4" xfId="9376"/>
    <cellStyle name="20% - akcent 4 2 3 2 3 2 4 2" xfId="9377"/>
    <cellStyle name="20% - akcent 4 2 3 2 3 2 4 3" xfId="9378"/>
    <cellStyle name="20% - akcent 4 2 3 2 3 2 5" xfId="9379"/>
    <cellStyle name="20% - akcent 4 2 3 2 3 2 6" xfId="9380"/>
    <cellStyle name="20% - akcent 4 2 3 2 3 2 7" xfId="9357"/>
    <cellStyle name="20% - akcent 4 2 3 2 3 3" xfId="529"/>
    <cellStyle name="20% - akcent 4 2 3 2 3 3 2" xfId="9382"/>
    <cellStyle name="20% - akcent 4 2 3 2 3 3 2 2" xfId="9383"/>
    <cellStyle name="20% - akcent 4 2 3 2 3 3 2 2 2" xfId="9384"/>
    <cellStyle name="20% - akcent 4 2 3 2 3 3 2 2 3" xfId="9385"/>
    <cellStyle name="20% - akcent 4 2 3 2 3 3 2 3" xfId="9386"/>
    <cellStyle name="20% - akcent 4 2 3 2 3 3 2 4" xfId="9387"/>
    <cellStyle name="20% - akcent 4 2 3 2 3 3 3" xfId="9388"/>
    <cellStyle name="20% - akcent 4 2 3 2 3 3 3 2" xfId="9389"/>
    <cellStyle name="20% - akcent 4 2 3 2 3 3 3 3" xfId="9390"/>
    <cellStyle name="20% - akcent 4 2 3 2 3 3 4" xfId="9391"/>
    <cellStyle name="20% - akcent 4 2 3 2 3 3 5" xfId="9392"/>
    <cellStyle name="20% - akcent 4 2 3 2 3 3 6" xfId="9381"/>
    <cellStyle name="20% - akcent 4 2 3 2 3 4" xfId="530"/>
    <cellStyle name="20% - akcent 4 2 3 2 3 4 2" xfId="9394"/>
    <cellStyle name="20% - akcent 4 2 3 2 3 4 2 2" xfId="9395"/>
    <cellStyle name="20% - akcent 4 2 3 2 3 4 2 2 2" xfId="9396"/>
    <cellStyle name="20% - akcent 4 2 3 2 3 4 2 2 3" xfId="9397"/>
    <cellStyle name="20% - akcent 4 2 3 2 3 4 2 3" xfId="9398"/>
    <cellStyle name="20% - akcent 4 2 3 2 3 4 2 4" xfId="9399"/>
    <cellStyle name="20% - akcent 4 2 3 2 3 4 3" xfId="9400"/>
    <cellStyle name="20% - akcent 4 2 3 2 3 4 3 2" xfId="9401"/>
    <cellStyle name="20% - akcent 4 2 3 2 3 4 3 3" xfId="9402"/>
    <cellStyle name="20% - akcent 4 2 3 2 3 4 4" xfId="9403"/>
    <cellStyle name="20% - akcent 4 2 3 2 3 4 5" xfId="9404"/>
    <cellStyle name="20% - akcent 4 2 3 2 3 4 6" xfId="9393"/>
    <cellStyle name="20% - akcent 4 2 3 2 3 5" xfId="531"/>
    <cellStyle name="20% - akcent 4 2 3 2 3 5 2" xfId="9406"/>
    <cellStyle name="20% - akcent 4 2 3 2 3 5 2 2" xfId="9407"/>
    <cellStyle name="20% - akcent 4 2 3 2 3 5 2 2 2" xfId="9408"/>
    <cellStyle name="20% - akcent 4 2 3 2 3 5 2 2 3" xfId="9409"/>
    <cellStyle name="20% - akcent 4 2 3 2 3 5 2 3" xfId="9410"/>
    <cellStyle name="20% - akcent 4 2 3 2 3 5 2 4" xfId="9411"/>
    <cellStyle name="20% - akcent 4 2 3 2 3 5 3" xfId="9412"/>
    <cellStyle name="20% - akcent 4 2 3 2 3 5 3 2" xfId="9413"/>
    <cellStyle name="20% - akcent 4 2 3 2 3 5 3 3" xfId="9414"/>
    <cellStyle name="20% - akcent 4 2 3 2 3 5 4" xfId="9415"/>
    <cellStyle name="20% - akcent 4 2 3 2 3 5 5" xfId="9416"/>
    <cellStyle name="20% - akcent 4 2 3 2 3 5 6" xfId="9405"/>
    <cellStyle name="20% - akcent 4 2 3 2 3 6" xfId="9417"/>
    <cellStyle name="20% - akcent 4 2 3 2 3 6 2" xfId="9418"/>
    <cellStyle name="20% - akcent 4 2 3 2 3 6 2 2" xfId="9419"/>
    <cellStyle name="20% - akcent 4 2 3 2 3 6 2 3" xfId="9420"/>
    <cellStyle name="20% - akcent 4 2 3 2 3 6 3" xfId="9421"/>
    <cellStyle name="20% - akcent 4 2 3 2 3 6 4" xfId="9422"/>
    <cellStyle name="20% - akcent 4 2 3 2 3 7" xfId="9423"/>
    <cellStyle name="20% - akcent 4 2 3 2 3 7 2" xfId="9424"/>
    <cellStyle name="20% - akcent 4 2 3 2 3 7 3" xfId="9425"/>
    <cellStyle name="20% - akcent 4 2 3 2 3 8" xfId="9426"/>
    <cellStyle name="20% - akcent 4 2 3 2 3 9" xfId="9427"/>
    <cellStyle name="20% - akcent 4 2 3 2 4" xfId="532"/>
    <cellStyle name="20% - akcent 4 2 3 2 4 2" xfId="533"/>
    <cellStyle name="20% - akcent 4 2 3 2 4 2 2" xfId="9430"/>
    <cellStyle name="20% - akcent 4 2 3 2 4 2 2 2" xfId="9431"/>
    <cellStyle name="20% - akcent 4 2 3 2 4 2 2 2 2" xfId="9432"/>
    <cellStyle name="20% - akcent 4 2 3 2 4 2 2 2 3" xfId="9433"/>
    <cellStyle name="20% - akcent 4 2 3 2 4 2 2 3" xfId="9434"/>
    <cellStyle name="20% - akcent 4 2 3 2 4 2 2 4" xfId="9435"/>
    <cellStyle name="20% - akcent 4 2 3 2 4 2 3" xfId="9436"/>
    <cellStyle name="20% - akcent 4 2 3 2 4 2 3 2" xfId="9437"/>
    <cellStyle name="20% - akcent 4 2 3 2 4 2 3 3" xfId="9438"/>
    <cellStyle name="20% - akcent 4 2 3 2 4 2 4" xfId="9439"/>
    <cellStyle name="20% - akcent 4 2 3 2 4 2 5" xfId="9440"/>
    <cellStyle name="20% - akcent 4 2 3 2 4 2 6" xfId="9429"/>
    <cellStyle name="20% - akcent 4 2 3 2 4 3" xfId="9441"/>
    <cellStyle name="20% - akcent 4 2 3 2 4 3 2" xfId="9442"/>
    <cellStyle name="20% - akcent 4 2 3 2 4 3 2 2" xfId="9443"/>
    <cellStyle name="20% - akcent 4 2 3 2 4 3 2 3" xfId="9444"/>
    <cellStyle name="20% - akcent 4 2 3 2 4 3 3" xfId="9445"/>
    <cellStyle name="20% - akcent 4 2 3 2 4 3 4" xfId="9446"/>
    <cellStyle name="20% - akcent 4 2 3 2 4 4" xfId="9447"/>
    <cellStyle name="20% - akcent 4 2 3 2 4 4 2" xfId="9448"/>
    <cellStyle name="20% - akcent 4 2 3 2 4 4 3" xfId="9449"/>
    <cellStyle name="20% - akcent 4 2 3 2 4 5" xfId="9450"/>
    <cellStyle name="20% - akcent 4 2 3 2 4 6" xfId="9451"/>
    <cellStyle name="20% - akcent 4 2 3 2 4 7" xfId="9428"/>
    <cellStyle name="20% - akcent 4 2 3 2 5" xfId="534"/>
    <cellStyle name="20% - akcent 4 2 3 2 5 2" xfId="9453"/>
    <cellStyle name="20% - akcent 4 2 3 2 5 2 2" xfId="9454"/>
    <cellStyle name="20% - akcent 4 2 3 2 5 2 2 2" xfId="9455"/>
    <cellStyle name="20% - akcent 4 2 3 2 5 2 2 3" xfId="9456"/>
    <cellStyle name="20% - akcent 4 2 3 2 5 2 3" xfId="9457"/>
    <cellStyle name="20% - akcent 4 2 3 2 5 2 4" xfId="9458"/>
    <cellStyle name="20% - akcent 4 2 3 2 5 3" xfId="9459"/>
    <cellStyle name="20% - akcent 4 2 3 2 5 3 2" xfId="9460"/>
    <cellStyle name="20% - akcent 4 2 3 2 5 3 3" xfId="9461"/>
    <cellStyle name="20% - akcent 4 2 3 2 5 4" xfId="9462"/>
    <cellStyle name="20% - akcent 4 2 3 2 5 5" xfId="9463"/>
    <cellStyle name="20% - akcent 4 2 3 2 5 6" xfId="9452"/>
    <cellStyle name="20% - akcent 4 2 3 2 6" xfId="535"/>
    <cellStyle name="20% - akcent 4 2 3 2 6 2" xfId="9465"/>
    <cellStyle name="20% - akcent 4 2 3 2 6 2 2" xfId="9466"/>
    <cellStyle name="20% - akcent 4 2 3 2 6 2 2 2" xfId="9467"/>
    <cellStyle name="20% - akcent 4 2 3 2 6 2 2 3" xfId="9468"/>
    <cellStyle name="20% - akcent 4 2 3 2 6 2 3" xfId="9469"/>
    <cellStyle name="20% - akcent 4 2 3 2 6 2 4" xfId="9470"/>
    <cellStyle name="20% - akcent 4 2 3 2 6 3" xfId="9471"/>
    <cellStyle name="20% - akcent 4 2 3 2 6 3 2" xfId="9472"/>
    <cellStyle name="20% - akcent 4 2 3 2 6 3 3" xfId="9473"/>
    <cellStyle name="20% - akcent 4 2 3 2 6 4" xfId="9474"/>
    <cellStyle name="20% - akcent 4 2 3 2 6 5" xfId="9475"/>
    <cellStyle name="20% - akcent 4 2 3 2 6 6" xfId="9464"/>
    <cellStyle name="20% - akcent 4 2 3 2 7" xfId="536"/>
    <cellStyle name="20% - akcent 4 2 3 2 7 2" xfId="9477"/>
    <cellStyle name="20% - akcent 4 2 3 2 7 2 2" xfId="9478"/>
    <cellStyle name="20% - akcent 4 2 3 2 7 2 2 2" xfId="9479"/>
    <cellStyle name="20% - akcent 4 2 3 2 7 2 2 3" xfId="9480"/>
    <cellStyle name="20% - akcent 4 2 3 2 7 2 3" xfId="9481"/>
    <cellStyle name="20% - akcent 4 2 3 2 7 2 4" xfId="9482"/>
    <cellStyle name="20% - akcent 4 2 3 2 7 3" xfId="9483"/>
    <cellStyle name="20% - akcent 4 2 3 2 7 3 2" xfId="9484"/>
    <cellStyle name="20% - akcent 4 2 3 2 7 3 3" xfId="9485"/>
    <cellStyle name="20% - akcent 4 2 3 2 7 4" xfId="9486"/>
    <cellStyle name="20% - akcent 4 2 3 2 7 5" xfId="9487"/>
    <cellStyle name="20% - akcent 4 2 3 2 7 6" xfId="9476"/>
    <cellStyle name="20% - akcent 4 2 3 2 8" xfId="537"/>
    <cellStyle name="20% - akcent 4 2 3 2 8 2" xfId="9489"/>
    <cellStyle name="20% - akcent 4 2 3 2 8 2 2" xfId="9490"/>
    <cellStyle name="20% - akcent 4 2 3 2 8 2 2 2" xfId="9491"/>
    <cellStyle name="20% - akcent 4 2 3 2 8 2 2 3" xfId="9492"/>
    <cellStyle name="20% - akcent 4 2 3 2 8 2 3" xfId="9493"/>
    <cellStyle name="20% - akcent 4 2 3 2 8 2 4" xfId="9494"/>
    <cellStyle name="20% - akcent 4 2 3 2 8 3" xfId="9495"/>
    <cellStyle name="20% - akcent 4 2 3 2 8 3 2" xfId="9496"/>
    <cellStyle name="20% - akcent 4 2 3 2 8 3 3" xfId="9497"/>
    <cellStyle name="20% - akcent 4 2 3 2 8 4" xfId="9498"/>
    <cellStyle name="20% - akcent 4 2 3 2 8 5" xfId="9499"/>
    <cellStyle name="20% - akcent 4 2 3 2 8 6" xfId="9488"/>
    <cellStyle name="20% - akcent 4 2 3 2 9" xfId="538"/>
    <cellStyle name="20% - akcent 4 2 3 2 9 2" xfId="9501"/>
    <cellStyle name="20% - akcent 4 2 3 2 9 2 2" xfId="9502"/>
    <cellStyle name="20% - akcent 4 2 3 2 9 2 2 2" xfId="9503"/>
    <cellStyle name="20% - akcent 4 2 3 2 9 2 2 3" xfId="9504"/>
    <cellStyle name="20% - akcent 4 2 3 2 9 2 3" xfId="9505"/>
    <cellStyle name="20% - akcent 4 2 3 2 9 2 4" xfId="9506"/>
    <cellStyle name="20% - akcent 4 2 3 2 9 3" xfId="9507"/>
    <cellStyle name="20% - akcent 4 2 3 2 9 3 2" xfId="9508"/>
    <cellStyle name="20% - akcent 4 2 3 2 9 3 3" xfId="9509"/>
    <cellStyle name="20% - akcent 4 2 3 2 9 4" xfId="9510"/>
    <cellStyle name="20% - akcent 4 2 3 2 9 5" xfId="9511"/>
    <cellStyle name="20% - akcent 4 2 3 2 9 6" xfId="9500"/>
    <cellStyle name="20% - akcent 4 2 3 3" xfId="539"/>
    <cellStyle name="20% - akcent 4 2 3 3 10" xfId="9513"/>
    <cellStyle name="20% - akcent 4 2 3 3 10 2" xfId="9514"/>
    <cellStyle name="20% - akcent 4 2 3 3 10 2 2" xfId="9515"/>
    <cellStyle name="20% - akcent 4 2 3 3 10 2 3" xfId="9516"/>
    <cellStyle name="20% - akcent 4 2 3 3 10 3" xfId="9517"/>
    <cellStyle name="20% - akcent 4 2 3 3 10 4" xfId="9518"/>
    <cellStyle name="20% - akcent 4 2 3 3 11" xfId="9519"/>
    <cellStyle name="20% - akcent 4 2 3 3 11 2" xfId="9520"/>
    <cellStyle name="20% - akcent 4 2 3 3 11 3" xfId="9521"/>
    <cellStyle name="20% - akcent 4 2 3 3 12" xfId="9522"/>
    <cellStyle name="20% - akcent 4 2 3 3 13" xfId="9523"/>
    <cellStyle name="20% - akcent 4 2 3 3 14" xfId="9512"/>
    <cellStyle name="20% - akcent 4 2 3 3 2" xfId="540"/>
    <cellStyle name="20% - akcent 4 2 3 3 2 2" xfId="541"/>
    <cellStyle name="20% - akcent 4 2 3 3 2 2 2" xfId="9526"/>
    <cellStyle name="20% - akcent 4 2 3 3 2 2 2 2" xfId="9527"/>
    <cellStyle name="20% - akcent 4 2 3 3 2 2 2 2 2" xfId="9528"/>
    <cellStyle name="20% - akcent 4 2 3 3 2 2 2 2 3" xfId="9529"/>
    <cellStyle name="20% - akcent 4 2 3 3 2 2 2 3" xfId="9530"/>
    <cellStyle name="20% - akcent 4 2 3 3 2 2 2 4" xfId="9531"/>
    <cellStyle name="20% - akcent 4 2 3 3 2 2 3" xfId="9532"/>
    <cellStyle name="20% - akcent 4 2 3 3 2 2 3 2" xfId="9533"/>
    <cellStyle name="20% - akcent 4 2 3 3 2 2 3 3" xfId="9534"/>
    <cellStyle name="20% - akcent 4 2 3 3 2 2 4" xfId="9535"/>
    <cellStyle name="20% - akcent 4 2 3 3 2 2 5" xfId="9536"/>
    <cellStyle name="20% - akcent 4 2 3 3 2 2 6" xfId="9525"/>
    <cellStyle name="20% - akcent 4 2 3 3 2 3" xfId="542"/>
    <cellStyle name="20% - akcent 4 2 3 3 2 3 2" xfId="9538"/>
    <cellStyle name="20% - akcent 4 2 3 3 2 3 2 2" xfId="9539"/>
    <cellStyle name="20% - akcent 4 2 3 3 2 3 2 2 2" xfId="9540"/>
    <cellStyle name="20% - akcent 4 2 3 3 2 3 2 2 3" xfId="9541"/>
    <cellStyle name="20% - akcent 4 2 3 3 2 3 2 3" xfId="9542"/>
    <cellStyle name="20% - akcent 4 2 3 3 2 3 2 4" xfId="9543"/>
    <cellStyle name="20% - akcent 4 2 3 3 2 3 3" xfId="9544"/>
    <cellStyle name="20% - akcent 4 2 3 3 2 3 3 2" xfId="9545"/>
    <cellStyle name="20% - akcent 4 2 3 3 2 3 3 3" xfId="9546"/>
    <cellStyle name="20% - akcent 4 2 3 3 2 3 4" xfId="9547"/>
    <cellStyle name="20% - akcent 4 2 3 3 2 3 5" xfId="9548"/>
    <cellStyle name="20% - akcent 4 2 3 3 2 3 6" xfId="9537"/>
    <cellStyle name="20% - akcent 4 2 3 3 2 4" xfId="9549"/>
    <cellStyle name="20% - akcent 4 2 3 3 2 4 2" xfId="9550"/>
    <cellStyle name="20% - akcent 4 2 3 3 2 4 2 2" xfId="9551"/>
    <cellStyle name="20% - akcent 4 2 3 3 2 4 2 3" xfId="9552"/>
    <cellStyle name="20% - akcent 4 2 3 3 2 4 3" xfId="9553"/>
    <cellStyle name="20% - akcent 4 2 3 3 2 4 4" xfId="9554"/>
    <cellStyle name="20% - akcent 4 2 3 3 2 5" xfId="9555"/>
    <cellStyle name="20% - akcent 4 2 3 3 2 5 2" xfId="9556"/>
    <cellStyle name="20% - akcent 4 2 3 3 2 5 3" xfId="9557"/>
    <cellStyle name="20% - akcent 4 2 3 3 2 6" xfId="9558"/>
    <cellStyle name="20% - akcent 4 2 3 3 2 7" xfId="9559"/>
    <cellStyle name="20% - akcent 4 2 3 3 2 8" xfId="9524"/>
    <cellStyle name="20% - akcent 4 2 3 3 3" xfId="543"/>
    <cellStyle name="20% - akcent 4 2 3 3 3 2" xfId="9561"/>
    <cellStyle name="20% - akcent 4 2 3 3 3 2 2" xfId="9562"/>
    <cellStyle name="20% - akcent 4 2 3 3 3 2 2 2" xfId="9563"/>
    <cellStyle name="20% - akcent 4 2 3 3 3 2 2 3" xfId="9564"/>
    <cellStyle name="20% - akcent 4 2 3 3 3 2 3" xfId="9565"/>
    <cellStyle name="20% - akcent 4 2 3 3 3 2 4" xfId="9566"/>
    <cellStyle name="20% - akcent 4 2 3 3 3 3" xfId="9567"/>
    <cellStyle name="20% - akcent 4 2 3 3 3 3 2" xfId="9568"/>
    <cellStyle name="20% - akcent 4 2 3 3 3 3 3" xfId="9569"/>
    <cellStyle name="20% - akcent 4 2 3 3 3 4" xfId="9570"/>
    <cellStyle name="20% - akcent 4 2 3 3 3 5" xfId="9571"/>
    <cellStyle name="20% - akcent 4 2 3 3 3 6" xfId="9560"/>
    <cellStyle name="20% - akcent 4 2 3 3 4" xfId="544"/>
    <cellStyle name="20% - akcent 4 2 3 3 4 2" xfId="9573"/>
    <cellStyle name="20% - akcent 4 2 3 3 4 2 2" xfId="9574"/>
    <cellStyle name="20% - akcent 4 2 3 3 4 2 2 2" xfId="9575"/>
    <cellStyle name="20% - akcent 4 2 3 3 4 2 2 3" xfId="9576"/>
    <cellStyle name="20% - akcent 4 2 3 3 4 2 3" xfId="9577"/>
    <cellStyle name="20% - akcent 4 2 3 3 4 2 4" xfId="9578"/>
    <cellStyle name="20% - akcent 4 2 3 3 4 3" xfId="9579"/>
    <cellStyle name="20% - akcent 4 2 3 3 4 3 2" xfId="9580"/>
    <cellStyle name="20% - akcent 4 2 3 3 4 3 3" xfId="9581"/>
    <cellStyle name="20% - akcent 4 2 3 3 4 4" xfId="9582"/>
    <cellStyle name="20% - akcent 4 2 3 3 4 5" xfId="9583"/>
    <cellStyle name="20% - akcent 4 2 3 3 4 6" xfId="9572"/>
    <cellStyle name="20% - akcent 4 2 3 3 5" xfId="545"/>
    <cellStyle name="20% - akcent 4 2 3 3 5 2" xfId="9585"/>
    <cellStyle name="20% - akcent 4 2 3 3 5 2 2" xfId="9586"/>
    <cellStyle name="20% - akcent 4 2 3 3 5 2 2 2" xfId="9587"/>
    <cellStyle name="20% - akcent 4 2 3 3 5 2 2 3" xfId="9588"/>
    <cellStyle name="20% - akcent 4 2 3 3 5 2 3" xfId="9589"/>
    <cellStyle name="20% - akcent 4 2 3 3 5 2 4" xfId="9590"/>
    <cellStyle name="20% - akcent 4 2 3 3 5 3" xfId="9591"/>
    <cellStyle name="20% - akcent 4 2 3 3 5 3 2" xfId="9592"/>
    <cellStyle name="20% - akcent 4 2 3 3 5 3 3" xfId="9593"/>
    <cellStyle name="20% - akcent 4 2 3 3 5 4" xfId="9594"/>
    <cellStyle name="20% - akcent 4 2 3 3 5 5" xfId="9595"/>
    <cellStyle name="20% - akcent 4 2 3 3 5 6" xfId="9584"/>
    <cellStyle name="20% - akcent 4 2 3 3 6" xfId="546"/>
    <cellStyle name="20% - akcent 4 2 3 3 6 2" xfId="9597"/>
    <cellStyle name="20% - akcent 4 2 3 3 6 2 2" xfId="9598"/>
    <cellStyle name="20% - akcent 4 2 3 3 6 2 2 2" xfId="9599"/>
    <cellStyle name="20% - akcent 4 2 3 3 6 2 2 3" xfId="9600"/>
    <cellStyle name="20% - akcent 4 2 3 3 6 2 3" xfId="9601"/>
    <cellStyle name="20% - akcent 4 2 3 3 6 2 4" xfId="9602"/>
    <cellStyle name="20% - akcent 4 2 3 3 6 3" xfId="9603"/>
    <cellStyle name="20% - akcent 4 2 3 3 6 3 2" xfId="9604"/>
    <cellStyle name="20% - akcent 4 2 3 3 6 3 3" xfId="9605"/>
    <cellStyle name="20% - akcent 4 2 3 3 6 4" xfId="9606"/>
    <cellStyle name="20% - akcent 4 2 3 3 6 5" xfId="9607"/>
    <cellStyle name="20% - akcent 4 2 3 3 6 6" xfId="9596"/>
    <cellStyle name="20% - akcent 4 2 3 3 7" xfId="547"/>
    <cellStyle name="20% - akcent 4 2 3 3 7 2" xfId="9609"/>
    <cellStyle name="20% - akcent 4 2 3 3 7 2 2" xfId="9610"/>
    <cellStyle name="20% - akcent 4 2 3 3 7 2 2 2" xfId="9611"/>
    <cellStyle name="20% - akcent 4 2 3 3 7 2 2 3" xfId="9612"/>
    <cellStyle name="20% - akcent 4 2 3 3 7 2 3" xfId="9613"/>
    <cellStyle name="20% - akcent 4 2 3 3 7 2 4" xfId="9614"/>
    <cellStyle name="20% - akcent 4 2 3 3 7 3" xfId="9615"/>
    <cellStyle name="20% - akcent 4 2 3 3 7 3 2" xfId="9616"/>
    <cellStyle name="20% - akcent 4 2 3 3 7 3 3" xfId="9617"/>
    <cellStyle name="20% - akcent 4 2 3 3 7 4" xfId="9618"/>
    <cellStyle name="20% - akcent 4 2 3 3 7 5" xfId="9619"/>
    <cellStyle name="20% - akcent 4 2 3 3 7 6" xfId="9608"/>
    <cellStyle name="20% - akcent 4 2 3 3 8" xfId="548"/>
    <cellStyle name="20% - akcent 4 2 3 3 8 2" xfId="9621"/>
    <cellStyle name="20% - akcent 4 2 3 3 8 2 2" xfId="9622"/>
    <cellStyle name="20% - akcent 4 2 3 3 8 2 2 2" xfId="9623"/>
    <cellStyle name="20% - akcent 4 2 3 3 8 2 2 3" xfId="9624"/>
    <cellStyle name="20% - akcent 4 2 3 3 8 2 3" xfId="9625"/>
    <cellStyle name="20% - akcent 4 2 3 3 8 2 4" xfId="9626"/>
    <cellStyle name="20% - akcent 4 2 3 3 8 3" xfId="9627"/>
    <cellStyle name="20% - akcent 4 2 3 3 8 3 2" xfId="9628"/>
    <cellStyle name="20% - akcent 4 2 3 3 8 3 3" xfId="9629"/>
    <cellStyle name="20% - akcent 4 2 3 3 8 4" xfId="9630"/>
    <cellStyle name="20% - akcent 4 2 3 3 8 5" xfId="9631"/>
    <cellStyle name="20% - akcent 4 2 3 3 8 6" xfId="9620"/>
    <cellStyle name="20% - akcent 4 2 3 3 9" xfId="549"/>
    <cellStyle name="20% - akcent 4 2 3 3 9 2" xfId="9633"/>
    <cellStyle name="20% - akcent 4 2 3 3 9 2 2" xfId="9634"/>
    <cellStyle name="20% - akcent 4 2 3 3 9 2 2 2" xfId="9635"/>
    <cellStyle name="20% - akcent 4 2 3 3 9 2 2 3" xfId="9636"/>
    <cellStyle name="20% - akcent 4 2 3 3 9 2 3" xfId="9637"/>
    <cellStyle name="20% - akcent 4 2 3 3 9 2 4" xfId="9638"/>
    <cellStyle name="20% - akcent 4 2 3 3 9 3" xfId="9639"/>
    <cellStyle name="20% - akcent 4 2 3 3 9 3 2" xfId="9640"/>
    <cellStyle name="20% - akcent 4 2 3 3 9 3 3" xfId="9641"/>
    <cellStyle name="20% - akcent 4 2 3 3 9 4" xfId="9642"/>
    <cellStyle name="20% - akcent 4 2 3 3 9 5" xfId="9643"/>
    <cellStyle name="20% - akcent 4 2 3 3 9 6" xfId="9632"/>
    <cellStyle name="20% - akcent 4 2 3 4" xfId="550"/>
    <cellStyle name="20% - akcent 4 2 3 4 10" xfId="9644"/>
    <cellStyle name="20% - akcent 4 2 3 4 2" xfId="551"/>
    <cellStyle name="20% - akcent 4 2 3 4 2 2" xfId="552"/>
    <cellStyle name="20% - akcent 4 2 3 4 2 2 2" xfId="9647"/>
    <cellStyle name="20% - akcent 4 2 3 4 2 2 2 2" xfId="9648"/>
    <cellStyle name="20% - akcent 4 2 3 4 2 2 2 2 2" xfId="9649"/>
    <cellStyle name="20% - akcent 4 2 3 4 2 2 2 2 3" xfId="9650"/>
    <cellStyle name="20% - akcent 4 2 3 4 2 2 2 3" xfId="9651"/>
    <cellStyle name="20% - akcent 4 2 3 4 2 2 2 4" xfId="9652"/>
    <cellStyle name="20% - akcent 4 2 3 4 2 2 3" xfId="9653"/>
    <cellStyle name="20% - akcent 4 2 3 4 2 2 3 2" xfId="9654"/>
    <cellStyle name="20% - akcent 4 2 3 4 2 2 3 3" xfId="9655"/>
    <cellStyle name="20% - akcent 4 2 3 4 2 2 4" xfId="9656"/>
    <cellStyle name="20% - akcent 4 2 3 4 2 2 5" xfId="9657"/>
    <cellStyle name="20% - akcent 4 2 3 4 2 2 6" xfId="9646"/>
    <cellStyle name="20% - akcent 4 2 3 4 2 3" xfId="9658"/>
    <cellStyle name="20% - akcent 4 2 3 4 2 3 2" xfId="9659"/>
    <cellStyle name="20% - akcent 4 2 3 4 2 3 2 2" xfId="9660"/>
    <cellStyle name="20% - akcent 4 2 3 4 2 3 2 3" xfId="9661"/>
    <cellStyle name="20% - akcent 4 2 3 4 2 3 3" xfId="9662"/>
    <cellStyle name="20% - akcent 4 2 3 4 2 3 4" xfId="9663"/>
    <cellStyle name="20% - akcent 4 2 3 4 2 4" xfId="9664"/>
    <cellStyle name="20% - akcent 4 2 3 4 2 4 2" xfId="9665"/>
    <cellStyle name="20% - akcent 4 2 3 4 2 4 3" xfId="9666"/>
    <cellStyle name="20% - akcent 4 2 3 4 2 5" xfId="9667"/>
    <cellStyle name="20% - akcent 4 2 3 4 2 6" xfId="9668"/>
    <cellStyle name="20% - akcent 4 2 3 4 2 7" xfId="9645"/>
    <cellStyle name="20% - akcent 4 2 3 4 3" xfId="553"/>
    <cellStyle name="20% - akcent 4 2 3 4 3 2" xfId="9670"/>
    <cellStyle name="20% - akcent 4 2 3 4 3 2 2" xfId="9671"/>
    <cellStyle name="20% - akcent 4 2 3 4 3 2 2 2" xfId="9672"/>
    <cellStyle name="20% - akcent 4 2 3 4 3 2 2 3" xfId="9673"/>
    <cellStyle name="20% - akcent 4 2 3 4 3 2 3" xfId="9674"/>
    <cellStyle name="20% - akcent 4 2 3 4 3 2 4" xfId="9675"/>
    <cellStyle name="20% - akcent 4 2 3 4 3 3" xfId="9676"/>
    <cellStyle name="20% - akcent 4 2 3 4 3 3 2" xfId="9677"/>
    <cellStyle name="20% - akcent 4 2 3 4 3 3 3" xfId="9678"/>
    <cellStyle name="20% - akcent 4 2 3 4 3 4" xfId="9679"/>
    <cellStyle name="20% - akcent 4 2 3 4 3 5" xfId="9680"/>
    <cellStyle name="20% - akcent 4 2 3 4 3 6" xfId="9669"/>
    <cellStyle name="20% - akcent 4 2 3 4 4" xfId="554"/>
    <cellStyle name="20% - akcent 4 2 3 4 4 2" xfId="9682"/>
    <cellStyle name="20% - akcent 4 2 3 4 4 2 2" xfId="9683"/>
    <cellStyle name="20% - akcent 4 2 3 4 4 2 2 2" xfId="9684"/>
    <cellStyle name="20% - akcent 4 2 3 4 4 2 2 3" xfId="9685"/>
    <cellStyle name="20% - akcent 4 2 3 4 4 2 3" xfId="9686"/>
    <cellStyle name="20% - akcent 4 2 3 4 4 2 4" xfId="9687"/>
    <cellStyle name="20% - akcent 4 2 3 4 4 3" xfId="9688"/>
    <cellStyle name="20% - akcent 4 2 3 4 4 3 2" xfId="9689"/>
    <cellStyle name="20% - akcent 4 2 3 4 4 3 3" xfId="9690"/>
    <cellStyle name="20% - akcent 4 2 3 4 4 4" xfId="9691"/>
    <cellStyle name="20% - akcent 4 2 3 4 4 5" xfId="9692"/>
    <cellStyle name="20% - akcent 4 2 3 4 4 6" xfId="9681"/>
    <cellStyle name="20% - akcent 4 2 3 4 5" xfId="555"/>
    <cellStyle name="20% - akcent 4 2 3 4 5 2" xfId="9694"/>
    <cellStyle name="20% - akcent 4 2 3 4 5 2 2" xfId="9695"/>
    <cellStyle name="20% - akcent 4 2 3 4 5 2 2 2" xfId="9696"/>
    <cellStyle name="20% - akcent 4 2 3 4 5 2 2 3" xfId="9697"/>
    <cellStyle name="20% - akcent 4 2 3 4 5 2 3" xfId="9698"/>
    <cellStyle name="20% - akcent 4 2 3 4 5 2 4" xfId="9699"/>
    <cellStyle name="20% - akcent 4 2 3 4 5 3" xfId="9700"/>
    <cellStyle name="20% - akcent 4 2 3 4 5 3 2" xfId="9701"/>
    <cellStyle name="20% - akcent 4 2 3 4 5 3 3" xfId="9702"/>
    <cellStyle name="20% - akcent 4 2 3 4 5 4" xfId="9703"/>
    <cellStyle name="20% - akcent 4 2 3 4 5 5" xfId="9704"/>
    <cellStyle name="20% - akcent 4 2 3 4 5 6" xfId="9693"/>
    <cellStyle name="20% - akcent 4 2 3 4 6" xfId="9705"/>
    <cellStyle name="20% - akcent 4 2 3 4 6 2" xfId="9706"/>
    <cellStyle name="20% - akcent 4 2 3 4 6 2 2" xfId="9707"/>
    <cellStyle name="20% - akcent 4 2 3 4 6 2 3" xfId="9708"/>
    <cellStyle name="20% - akcent 4 2 3 4 6 3" xfId="9709"/>
    <cellStyle name="20% - akcent 4 2 3 4 6 4" xfId="9710"/>
    <cellStyle name="20% - akcent 4 2 3 4 7" xfId="9711"/>
    <cellStyle name="20% - akcent 4 2 3 4 7 2" xfId="9712"/>
    <cellStyle name="20% - akcent 4 2 3 4 7 3" xfId="9713"/>
    <cellStyle name="20% - akcent 4 2 3 4 8" xfId="9714"/>
    <cellStyle name="20% - akcent 4 2 3 4 9" xfId="9715"/>
    <cellStyle name="20% - akcent 4 2 3 5" xfId="556"/>
    <cellStyle name="20% - akcent 4 2 3 5 2" xfId="557"/>
    <cellStyle name="20% - akcent 4 2 3 5 2 2" xfId="9718"/>
    <cellStyle name="20% - akcent 4 2 3 5 2 2 2" xfId="9719"/>
    <cellStyle name="20% - akcent 4 2 3 5 2 2 2 2" xfId="9720"/>
    <cellStyle name="20% - akcent 4 2 3 5 2 2 2 3" xfId="9721"/>
    <cellStyle name="20% - akcent 4 2 3 5 2 2 3" xfId="9722"/>
    <cellStyle name="20% - akcent 4 2 3 5 2 2 4" xfId="9723"/>
    <cellStyle name="20% - akcent 4 2 3 5 2 3" xfId="9724"/>
    <cellStyle name="20% - akcent 4 2 3 5 2 3 2" xfId="9725"/>
    <cellStyle name="20% - akcent 4 2 3 5 2 3 3" xfId="9726"/>
    <cellStyle name="20% - akcent 4 2 3 5 2 4" xfId="9727"/>
    <cellStyle name="20% - akcent 4 2 3 5 2 5" xfId="9728"/>
    <cellStyle name="20% - akcent 4 2 3 5 2 6" xfId="9717"/>
    <cellStyle name="20% - akcent 4 2 3 5 3" xfId="9729"/>
    <cellStyle name="20% - akcent 4 2 3 5 3 2" xfId="9730"/>
    <cellStyle name="20% - akcent 4 2 3 5 3 2 2" xfId="9731"/>
    <cellStyle name="20% - akcent 4 2 3 5 3 2 3" xfId="9732"/>
    <cellStyle name="20% - akcent 4 2 3 5 3 3" xfId="9733"/>
    <cellStyle name="20% - akcent 4 2 3 5 3 4" xfId="9734"/>
    <cellStyle name="20% - akcent 4 2 3 5 4" xfId="9735"/>
    <cellStyle name="20% - akcent 4 2 3 5 4 2" xfId="9736"/>
    <cellStyle name="20% - akcent 4 2 3 5 4 3" xfId="9737"/>
    <cellStyle name="20% - akcent 4 2 3 5 5" xfId="9738"/>
    <cellStyle name="20% - akcent 4 2 3 5 6" xfId="9739"/>
    <cellStyle name="20% - akcent 4 2 3 5 7" xfId="9716"/>
    <cellStyle name="20% - akcent 4 2 3 6" xfId="558"/>
    <cellStyle name="20% - akcent 4 2 3 6 2" xfId="9741"/>
    <cellStyle name="20% - akcent 4 2 3 6 2 2" xfId="9742"/>
    <cellStyle name="20% - akcent 4 2 3 6 2 2 2" xfId="9743"/>
    <cellStyle name="20% - akcent 4 2 3 6 2 2 3" xfId="9744"/>
    <cellStyle name="20% - akcent 4 2 3 6 2 3" xfId="9745"/>
    <cellStyle name="20% - akcent 4 2 3 6 2 4" xfId="9746"/>
    <cellStyle name="20% - akcent 4 2 3 6 3" xfId="9747"/>
    <cellStyle name="20% - akcent 4 2 3 6 3 2" xfId="9748"/>
    <cellStyle name="20% - akcent 4 2 3 6 3 3" xfId="9749"/>
    <cellStyle name="20% - akcent 4 2 3 6 4" xfId="9750"/>
    <cellStyle name="20% - akcent 4 2 3 6 5" xfId="9751"/>
    <cellStyle name="20% - akcent 4 2 3 6 6" xfId="9740"/>
    <cellStyle name="20% - akcent 4 2 3 7" xfId="559"/>
    <cellStyle name="20% - akcent 4 2 3 7 2" xfId="9753"/>
    <cellStyle name="20% - akcent 4 2 3 7 2 2" xfId="9754"/>
    <cellStyle name="20% - akcent 4 2 3 7 2 2 2" xfId="9755"/>
    <cellStyle name="20% - akcent 4 2 3 7 2 2 3" xfId="9756"/>
    <cellStyle name="20% - akcent 4 2 3 7 2 3" xfId="9757"/>
    <cellStyle name="20% - akcent 4 2 3 7 2 4" xfId="9758"/>
    <cellStyle name="20% - akcent 4 2 3 7 3" xfId="9759"/>
    <cellStyle name="20% - akcent 4 2 3 7 3 2" xfId="9760"/>
    <cellStyle name="20% - akcent 4 2 3 7 3 3" xfId="9761"/>
    <cellStyle name="20% - akcent 4 2 3 7 4" xfId="9762"/>
    <cellStyle name="20% - akcent 4 2 3 7 5" xfId="9763"/>
    <cellStyle name="20% - akcent 4 2 3 7 6" xfId="9752"/>
    <cellStyle name="20% - akcent 4 2 3 8" xfId="560"/>
    <cellStyle name="20% - akcent 4 2 3 8 2" xfId="9765"/>
    <cellStyle name="20% - akcent 4 2 3 8 2 2" xfId="9766"/>
    <cellStyle name="20% - akcent 4 2 3 8 2 2 2" xfId="9767"/>
    <cellStyle name="20% - akcent 4 2 3 8 2 2 3" xfId="9768"/>
    <cellStyle name="20% - akcent 4 2 3 8 2 3" xfId="9769"/>
    <cellStyle name="20% - akcent 4 2 3 8 2 4" xfId="9770"/>
    <cellStyle name="20% - akcent 4 2 3 8 3" xfId="9771"/>
    <cellStyle name="20% - akcent 4 2 3 8 3 2" xfId="9772"/>
    <cellStyle name="20% - akcent 4 2 3 8 3 3" xfId="9773"/>
    <cellStyle name="20% - akcent 4 2 3 8 4" xfId="9774"/>
    <cellStyle name="20% - akcent 4 2 3 8 5" xfId="9775"/>
    <cellStyle name="20% - akcent 4 2 3 8 6" xfId="9764"/>
    <cellStyle name="20% - akcent 4 2 3 9" xfId="561"/>
    <cellStyle name="20% - akcent 4 2 3 9 2" xfId="9777"/>
    <cellStyle name="20% - akcent 4 2 3 9 2 2" xfId="9778"/>
    <cellStyle name="20% - akcent 4 2 3 9 2 2 2" xfId="9779"/>
    <cellStyle name="20% - akcent 4 2 3 9 2 2 3" xfId="9780"/>
    <cellStyle name="20% - akcent 4 2 3 9 2 3" xfId="9781"/>
    <cellStyle name="20% - akcent 4 2 3 9 2 4" xfId="9782"/>
    <cellStyle name="20% - akcent 4 2 3 9 3" xfId="9783"/>
    <cellStyle name="20% - akcent 4 2 3 9 3 2" xfId="9784"/>
    <cellStyle name="20% - akcent 4 2 3 9 3 3" xfId="9785"/>
    <cellStyle name="20% - akcent 4 2 3 9 4" xfId="9786"/>
    <cellStyle name="20% - akcent 4 2 3 9 5" xfId="9787"/>
    <cellStyle name="20% - akcent 4 2 3 9 6" xfId="9776"/>
    <cellStyle name="20% - akcent 4 2 4" xfId="562"/>
    <cellStyle name="20% - akcent 4 2 4 10" xfId="563"/>
    <cellStyle name="20% - akcent 4 2 4 10 2" xfId="9790"/>
    <cellStyle name="20% - akcent 4 2 4 10 2 2" xfId="9791"/>
    <cellStyle name="20% - akcent 4 2 4 10 2 2 2" xfId="9792"/>
    <cellStyle name="20% - akcent 4 2 4 10 2 2 3" xfId="9793"/>
    <cellStyle name="20% - akcent 4 2 4 10 2 3" xfId="9794"/>
    <cellStyle name="20% - akcent 4 2 4 10 2 4" xfId="9795"/>
    <cellStyle name="20% - akcent 4 2 4 10 3" xfId="9796"/>
    <cellStyle name="20% - akcent 4 2 4 10 3 2" xfId="9797"/>
    <cellStyle name="20% - akcent 4 2 4 10 3 3" xfId="9798"/>
    <cellStyle name="20% - akcent 4 2 4 10 4" xfId="9799"/>
    <cellStyle name="20% - akcent 4 2 4 10 5" xfId="9800"/>
    <cellStyle name="20% - akcent 4 2 4 10 6" xfId="9789"/>
    <cellStyle name="20% - akcent 4 2 4 11" xfId="564"/>
    <cellStyle name="20% - akcent 4 2 4 11 2" xfId="9802"/>
    <cellStyle name="20% - akcent 4 2 4 11 2 2" xfId="9803"/>
    <cellStyle name="20% - akcent 4 2 4 11 2 2 2" xfId="9804"/>
    <cellStyle name="20% - akcent 4 2 4 11 2 2 3" xfId="9805"/>
    <cellStyle name="20% - akcent 4 2 4 11 2 3" xfId="9806"/>
    <cellStyle name="20% - akcent 4 2 4 11 2 4" xfId="9807"/>
    <cellStyle name="20% - akcent 4 2 4 11 3" xfId="9808"/>
    <cellStyle name="20% - akcent 4 2 4 11 3 2" xfId="9809"/>
    <cellStyle name="20% - akcent 4 2 4 11 3 3" xfId="9810"/>
    <cellStyle name="20% - akcent 4 2 4 11 4" xfId="9811"/>
    <cellStyle name="20% - akcent 4 2 4 11 5" xfId="9812"/>
    <cellStyle name="20% - akcent 4 2 4 11 6" xfId="9801"/>
    <cellStyle name="20% - akcent 4 2 4 12" xfId="565"/>
    <cellStyle name="20% - akcent 4 2 4 12 2" xfId="9814"/>
    <cellStyle name="20% - akcent 4 2 4 12 2 2" xfId="9815"/>
    <cellStyle name="20% - akcent 4 2 4 12 2 3" xfId="9816"/>
    <cellStyle name="20% - akcent 4 2 4 12 2 4" xfId="9817"/>
    <cellStyle name="20% - akcent 4 2 4 12 3" xfId="9818"/>
    <cellStyle name="20% - akcent 4 2 4 12 4" xfId="9819"/>
    <cellStyle name="20% - akcent 4 2 4 12 5" xfId="9820"/>
    <cellStyle name="20% - akcent 4 2 4 12 6" xfId="9813"/>
    <cellStyle name="20% - akcent 4 2 4 13" xfId="9821"/>
    <cellStyle name="20% - akcent 4 2 4 13 2" xfId="9822"/>
    <cellStyle name="20% - akcent 4 2 4 13 3" xfId="9823"/>
    <cellStyle name="20% - akcent 4 2 4 13 4" xfId="9824"/>
    <cellStyle name="20% - akcent 4 2 4 14" xfId="9825"/>
    <cellStyle name="20% - akcent 4 2 4 15" xfId="9826"/>
    <cellStyle name="20% - akcent 4 2 4 16" xfId="9827"/>
    <cellStyle name="20% - akcent 4 2 4 17" xfId="9828"/>
    <cellStyle name="20% - akcent 4 2 4 18" xfId="9829"/>
    <cellStyle name="20% - akcent 4 2 4 19" xfId="9788"/>
    <cellStyle name="20% - akcent 4 2 4 2" xfId="566"/>
    <cellStyle name="20% - akcent 4 2 4 2 10" xfId="567"/>
    <cellStyle name="20% - akcent 4 2 4 2 10 2" xfId="9832"/>
    <cellStyle name="20% - akcent 4 2 4 2 10 2 2" xfId="9833"/>
    <cellStyle name="20% - akcent 4 2 4 2 10 2 2 2" xfId="9834"/>
    <cellStyle name="20% - akcent 4 2 4 2 10 2 2 3" xfId="9835"/>
    <cellStyle name="20% - akcent 4 2 4 2 10 2 3" xfId="9836"/>
    <cellStyle name="20% - akcent 4 2 4 2 10 2 4" xfId="9837"/>
    <cellStyle name="20% - akcent 4 2 4 2 10 3" xfId="9838"/>
    <cellStyle name="20% - akcent 4 2 4 2 10 3 2" xfId="9839"/>
    <cellStyle name="20% - akcent 4 2 4 2 10 3 3" xfId="9840"/>
    <cellStyle name="20% - akcent 4 2 4 2 10 4" xfId="9841"/>
    <cellStyle name="20% - akcent 4 2 4 2 10 5" xfId="9842"/>
    <cellStyle name="20% - akcent 4 2 4 2 10 6" xfId="9831"/>
    <cellStyle name="20% - akcent 4 2 4 2 11" xfId="9843"/>
    <cellStyle name="20% - akcent 4 2 4 2 11 2" xfId="9844"/>
    <cellStyle name="20% - akcent 4 2 4 2 11 2 2" xfId="9845"/>
    <cellStyle name="20% - akcent 4 2 4 2 11 2 3" xfId="9846"/>
    <cellStyle name="20% - akcent 4 2 4 2 11 3" xfId="9847"/>
    <cellStyle name="20% - akcent 4 2 4 2 11 4" xfId="9848"/>
    <cellStyle name="20% - akcent 4 2 4 2 12" xfId="9849"/>
    <cellStyle name="20% - akcent 4 2 4 2 12 2" xfId="9850"/>
    <cellStyle name="20% - akcent 4 2 4 2 12 3" xfId="9851"/>
    <cellStyle name="20% - akcent 4 2 4 2 13" xfId="9852"/>
    <cellStyle name="20% - akcent 4 2 4 2 14" xfId="9853"/>
    <cellStyle name="20% - akcent 4 2 4 2 15" xfId="9854"/>
    <cellStyle name="20% - akcent 4 2 4 2 16" xfId="9855"/>
    <cellStyle name="20% - akcent 4 2 4 2 17" xfId="9830"/>
    <cellStyle name="20% - akcent 4 2 4 2 2" xfId="568"/>
    <cellStyle name="20% - akcent 4 2 4 2 2 2" xfId="569"/>
    <cellStyle name="20% - akcent 4 2 4 2 2 2 2" xfId="9858"/>
    <cellStyle name="20% - akcent 4 2 4 2 2 2 2 2" xfId="9859"/>
    <cellStyle name="20% - akcent 4 2 4 2 2 2 2 2 2" xfId="9860"/>
    <cellStyle name="20% - akcent 4 2 4 2 2 2 2 2 3" xfId="9861"/>
    <cellStyle name="20% - akcent 4 2 4 2 2 2 2 3" xfId="9862"/>
    <cellStyle name="20% - akcent 4 2 4 2 2 2 2 4" xfId="9863"/>
    <cellStyle name="20% - akcent 4 2 4 2 2 2 3" xfId="9864"/>
    <cellStyle name="20% - akcent 4 2 4 2 2 2 3 2" xfId="9865"/>
    <cellStyle name="20% - akcent 4 2 4 2 2 2 3 3" xfId="9866"/>
    <cellStyle name="20% - akcent 4 2 4 2 2 2 4" xfId="9867"/>
    <cellStyle name="20% - akcent 4 2 4 2 2 2 5" xfId="9868"/>
    <cellStyle name="20% - akcent 4 2 4 2 2 2 6" xfId="9857"/>
    <cellStyle name="20% - akcent 4 2 4 2 2 3" xfId="570"/>
    <cellStyle name="20% - akcent 4 2 4 2 2 3 2" xfId="9870"/>
    <cellStyle name="20% - akcent 4 2 4 2 2 3 2 2" xfId="9871"/>
    <cellStyle name="20% - akcent 4 2 4 2 2 3 2 2 2" xfId="9872"/>
    <cellStyle name="20% - akcent 4 2 4 2 2 3 2 2 3" xfId="9873"/>
    <cellStyle name="20% - akcent 4 2 4 2 2 3 2 3" xfId="9874"/>
    <cellStyle name="20% - akcent 4 2 4 2 2 3 2 4" xfId="9875"/>
    <cellStyle name="20% - akcent 4 2 4 2 2 3 3" xfId="9876"/>
    <cellStyle name="20% - akcent 4 2 4 2 2 3 3 2" xfId="9877"/>
    <cellStyle name="20% - akcent 4 2 4 2 2 3 3 3" xfId="9878"/>
    <cellStyle name="20% - akcent 4 2 4 2 2 3 4" xfId="9879"/>
    <cellStyle name="20% - akcent 4 2 4 2 2 3 5" xfId="9880"/>
    <cellStyle name="20% - akcent 4 2 4 2 2 3 6" xfId="9869"/>
    <cellStyle name="20% - akcent 4 2 4 2 2 4" xfId="571"/>
    <cellStyle name="20% - akcent 4 2 4 2 2 4 2" xfId="9882"/>
    <cellStyle name="20% - akcent 4 2 4 2 2 4 2 2" xfId="9883"/>
    <cellStyle name="20% - akcent 4 2 4 2 2 4 2 2 2" xfId="9884"/>
    <cellStyle name="20% - akcent 4 2 4 2 2 4 2 2 3" xfId="9885"/>
    <cellStyle name="20% - akcent 4 2 4 2 2 4 2 3" xfId="9886"/>
    <cellStyle name="20% - akcent 4 2 4 2 2 4 2 4" xfId="9887"/>
    <cellStyle name="20% - akcent 4 2 4 2 2 4 3" xfId="9888"/>
    <cellStyle name="20% - akcent 4 2 4 2 2 4 3 2" xfId="9889"/>
    <cellStyle name="20% - akcent 4 2 4 2 2 4 3 3" xfId="9890"/>
    <cellStyle name="20% - akcent 4 2 4 2 2 4 4" xfId="9891"/>
    <cellStyle name="20% - akcent 4 2 4 2 2 4 5" xfId="9892"/>
    <cellStyle name="20% - akcent 4 2 4 2 2 4 6" xfId="9881"/>
    <cellStyle name="20% - akcent 4 2 4 2 2 5" xfId="9893"/>
    <cellStyle name="20% - akcent 4 2 4 2 2 5 2" xfId="9894"/>
    <cellStyle name="20% - akcent 4 2 4 2 2 5 2 2" xfId="9895"/>
    <cellStyle name="20% - akcent 4 2 4 2 2 5 2 3" xfId="9896"/>
    <cellStyle name="20% - akcent 4 2 4 2 2 5 3" xfId="9897"/>
    <cellStyle name="20% - akcent 4 2 4 2 2 5 4" xfId="9898"/>
    <cellStyle name="20% - akcent 4 2 4 2 2 6" xfId="9899"/>
    <cellStyle name="20% - akcent 4 2 4 2 2 6 2" xfId="9900"/>
    <cellStyle name="20% - akcent 4 2 4 2 2 6 3" xfId="9901"/>
    <cellStyle name="20% - akcent 4 2 4 2 2 7" xfId="9902"/>
    <cellStyle name="20% - akcent 4 2 4 2 2 8" xfId="9903"/>
    <cellStyle name="20% - akcent 4 2 4 2 2 9" xfId="9856"/>
    <cellStyle name="20% - akcent 4 2 4 2 3" xfId="572"/>
    <cellStyle name="20% - akcent 4 2 4 2 3 2" xfId="9905"/>
    <cellStyle name="20% - akcent 4 2 4 2 3 2 2" xfId="9906"/>
    <cellStyle name="20% - akcent 4 2 4 2 3 2 2 2" xfId="9907"/>
    <cellStyle name="20% - akcent 4 2 4 2 3 2 2 3" xfId="9908"/>
    <cellStyle name="20% - akcent 4 2 4 2 3 2 3" xfId="9909"/>
    <cellStyle name="20% - akcent 4 2 4 2 3 2 4" xfId="9910"/>
    <cellStyle name="20% - akcent 4 2 4 2 3 3" xfId="9911"/>
    <cellStyle name="20% - akcent 4 2 4 2 3 3 2" xfId="9912"/>
    <cellStyle name="20% - akcent 4 2 4 2 3 3 3" xfId="9913"/>
    <cellStyle name="20% - akcent 4 2 4 2 3 4" xfId="9914"/>
    <cellStyle name="20% - akcent 4 2 4 2 3 5" xfId="9915"/>
    <cellStyle name="20% - akcent 4 2 4 2 3 6" xfId="9904"/>
    <cellStyle name="20% - akcent 4 2 4 2 4" xfId="573"/>
    <cellStyle name="20% - akcent 4 2 4 2 4 2" xfId="9917"/>
    <cellStyle name="20% - akcent 4 2 4 2 4 2 2" xfId="9918"/>
    <cellStyle name="20% - akcent 4 2 4 2 4 2 2 2" xfId="9919"/>
    <cellStyle name="20% - akcent 4 2 4 2 4 2 2 3" xfId="9920"/>
    <cellStyle name="20% - akcent 4 2 4 2 4 2 3" xfId="9921"/>
    <cellStyle name="20% - akcent 4 2 4 2 4 2 4" xfId="9922"/>
    <cellStyle name="20% - akcent 4 2 4 2 4 3" xfId="9923"/>
    <cellStyle name="20% - akcent 4 2 4 2 4 3 2" xfId="9924"/>
    <cellStyle name="20% - akcent 4 2 4 2 4 3 3" xfId="9925"/>
    <cellStyle name="20% - akcent 4 2 4 2 4 4" xfId="9926"/>
    <cellStyle name="20% - akcent 4 2 4 2 4 5" xfId="9927"/>
    <cellStyle name="20% - akcent 4 2 4 2 4 6" xfId="9916"/>
    <cellStyle name="20% - akcent 4 2 4 2 5" xfId="574"/>
    <cellStyle name="20% - akcent 4 2 4 2 5 2" xfId="9929"/>
    <cellStyle name="20% - akcent 4 2 4 2 5 2 2" xfId="9930"/>
    <cellStyle name="20% - akcent 4 2 4 2 5 2 2 2" xfId="9931"/>
    <cellStyle name="20% - akcent 4 2 4 2 5 2 2 3" xfId="9932"/>
    <cellStyle name="20% - akcent 4 2 4 2 5 2 3" xfId="9933"/>
    <cellStyle name="20% - akcent 4 2 4 2 5 2 4" xfId="9934"/>
    <cellStyle name="20% - akcent 4 2 4 2 5 3" xfId="9935"/>
    <cellStyle name="20% - akcent 4 2 4 2 5 3 2" xfId="9936"/>
    <cellStyle name="20% - akcent 4 2 4 2 5 3 3" xfId="9937"/>
    <cellStyle name="20% - akcent 4 2 4 2 5 4" xfId="9938"/>
    <cellStyle name="20% - akcent 4 2 4 2 5 5" xfId="9939"/>
    <cellStyle name="20% - akcent 4 2 4 2 5 6" xfId="9928"/>
    <cellStyle name="20% - akcent 4 2 4 2 6" xfId="575"/>
    <cellStyle name="20% - akcent 4 2 4 2 6 2" xfId="9941"/>
    <cellStyle name="20% - akcent 4 2 4 2 6 2 2" xfId="9942"/>
    <cellStyle name="20% - akcent 4 2 4 2 6 2 2 2" xfId="9943"/>
    <cellStyle name="20% - akcent 4 2 4 2 6 2 2 3" xfId="9944"/>
    <cellStyle name="20% - akcent 4 2 4 2 6 2 3" xfId="9945"/>
    <cellStyle name="20% - akcent 4 2 4 2 6 2 4" xfId="9946"/>
    <cellStyle name="20% - akcent 4 2 4 2 6 3" xfId="9947"/>
    <cellStyle name="20% - akcent 4 2 4 2 6 3 2" xfId="9948"/>
    <cellStyle name="20% - akcent 4 2 4 2 6 3 3" xfId="9949"/>
    <cellStyle name="20% - akcent 4 2 4 2 6 4" xfId="9950"/>
    <cellStyle name="20% - akcent 4 2 4 2 6 5" xfId="9951"/>
    <cellStyle name="20% - akcent 4 2 4 2 6 6" xfId="9940"/>
    <cellStyle name="20% - akcent 4 2 4 2 7" xfId="576"/>
    <cellStyle name="20% - akcent 4 2 4 2 7 2" xfId="9953"/>
    <cellStyle name="20% - akcent 4 2 4 2 7 2 2" xfId="9954"/>
    <cellStyle name="20% - akcent 4 2 4 2 7 2 2 2" xfId="9955"/>
    <cellStyle name="20% - akcent 4 2 4 2 7 2 2 3" xfId="9956"/>
    <cellStyle name="20% - akcent 4 2 4 2 7 2 3" xfId="9957"/>
    <cellStyle name="20% - akcent 4 2 4 2 7 2 4" xfId="9958"/>
    <cellStyle name="20% - akcent 4 2 4 2 7 3" xfId="9959"/>
    <cellStyle name="20% - akcent 4 2 4 2 7 3 2" xfId="9960"/>
    <cellStyle name="20% - akcent 4 2 4 2 7 3 3" xfId="9961"/>
    <cellStyle name="20% - akcent 4 2 4 2 7 4" xfId="9962"/>
    <cellStyle name="20% - akcent 4 2 4 2 7 5" xfId="9963"/>
    <cellStyle name="20% - akcent 4 2 4 2 7 6" xfId="9952"/>
    <cellStyle name="20% - akcent 4 2 4 2 8" xfId="577"/>
    <cellStyle name="20% - akcent 4 2 4 2 8 2" xfId="9965"/>
    <cellStyle name="20% - akcent 4 2 4 2 8 2 2" xfId="9966"/>
    <cellStyle name="20% - akcent 4 2 4 2 8 2 2 2" xfId="9967"/>
    <cellStyle name="20% - akcent 4 2 4 2 8 2 2 3" xfId="9968"/>
    <cellStyle name="20% - akcent 4 2 4 2 8 2 3" xfId="9969"/>
    <cellStyle name="20% - akcent 4 2 4 2 8 2 4" xfId="9970"/>
    <cellStyle name="20% - akcent 4 2 4 2 8 3" xfId="9971"/>
    <cellStyle name="20% - akcent 4 2 4 2 8 3 2" xfId="9972"/>
    <cellStyle name="20% - akcent 4 2 4 2 8 3 3" xfId="9973"/>
    <cellStyle name="20% - akcent 4 2 4 2 8 4" xfId="9974"/>
    <cellStyle name="20% - akcent 4 2 4 2 8 5" xfId="9975"/>
    <cellStyle name="20% - akcent 4 2 4 2 8 6" xfId="9964"/>
    <cellStyle name="20% - akcent 4 2 4 2 9" xfId="578"/>
    <cellStyle name="20% - akcent 4 2 4 2 9 2" xfId="9977"/>
    <cellStyle name="20% - akcent 4 2 4 2 9 2 2" xfId="9978"/>
    <cellStyle name="20% - akcent 4 2 4 2 9 2 2 2" xfId="9979"/>
    <cellStyle name="20% - akcent 4 2 4 2 9 2 2 3" xfId="9980"/>
    <cellStyle name="20% - akcent 4 2 4 2 9 2 3" xfId="9981"/>
    <cellStyle name="20% - akcent 4 2 4 2 9 2 4" xfId="9982"/>
    <cellStyle name="20% - akcent 4 2 4 2 9 3" xfId="9983"/>
    <cellStyle name="20% - akcent 4 2 4 2 9 3 2" xfId="9984"/>
    <cellStyle name="20% - akcent 4 2 4 2 9 3 3" xfId="9985"/>
    <cellStyle name="20% - akcent 4 2 4 2 9 4" xfId="9986"/>
    <cellStyle name="20% - akcent 4 2 4 2 9 5" xfId="9987"/>
    <cellStyle name="20% - akcent 4 2 4 2 9 6" xfId="9976"/>
    <cellStyle name="20% - akcent 4 2 4 3" xfId="579"/>
    <cellStyle name="20% - akcent 4 2 4 3 10" xfId="9989"/>
    <cellStyle name="20% - akcent 4 2 4 3 11" xfId="9990"/>
    <cellStyle name="20% - akcent 4 2 4 3 12" xfId="9991"/>
    <cellStyle name="20% - akcent 4 2 4 3 13" xfId="9988"/>
    <cellStyle name="20% - akcent 4 2 4 3 2" xfId="580"/>
    <cellStyle name="20% - akcent 4 2 4 3 2 2" xfId="581"/>
    <cellStyle name="20% - akcent 4 2 4 3 2 2 2" xfId="9994"/>
    <cellStyle name="20% - akcent 4 2 4 3 2 2 2 2" xfId="9995"/>
    <cellStyle name="20% - akcent 4 2 4 3 2 2 2 2 2" xfId="9996"/>
    <cellStyle name="20% - akcent 4 2 4 3 2 2 2 2 3" xfId="9997"/>
    <cellStyle name="20% - akcent 4 2 4 3 2 2 2 3" xfId="9998"/>
    <cellStyle name="20% - akcent 4 2 4 3 2 2 2 4" xfId="9999"/>
    <cellStyle name="20% - akcent 4 2 4 3 2 2 3" xfId="10000"/>
    <cellStyle name="20% - akcent 4 2 4 3 2 2 3 2" xfId="10001"/>
    <cellStyle name="20% - akcent 4 2 4 3 2 2 3 3" xfId="10002"/>
    <cellStyle name="20% - akcent 4 2 4 3 2 2 4" xfId="10003"/>
    <cellStyle name="20% - akcent 4 2 4 3 2 2 5" xfId="10004"/>
    <cellStyle name="20% - akcent 4 2 4 3 2 2 6" xfId="9993"/>
    <cellStyle name="20% - akcent 4 2 4 3 2 3" xfId="10005"/>
    <cellStyle name="20% - akcent 4 2 4 3 2 3 2" xfId="10006"/>
    <cellStyle name="20% - akcent 4 2 4 3 2 3 2 2" xfId="10007"/>
    <cellStyle name="20% - akcent 4 2 4 3 2 3 2 3" xfId="10008"/>
    <cellStyle name="20% - akcent 4 2 4 3 2 3 3" xfId="10009"/>
    <cellStyle name="20% - akcent 4 2 4 3 2 3 4" xfId="10010"/>
    <cellStyle name="20% - akcent 4 2 4 3 2 4" xfId="10011"/>
    <cellStyle name="20% - akcent 4 2 4 3 2 4 2" xfId="10012"/>
    <cellStyle name="20% - akcent 4 2 4 3 2 4 3" xfId="10013"/>
    <cellStyle name="20% - akcent 4 2 4 3 2 5" xfId="10014"/>
    <cellStyle name="20% - akcent 4 2 4 3 2 6" xfId="10015"/>
    <cellStyle name="20% - akcent 4 2 4 3 2 7" xfId="9992"/>
    <cellStyle name="20% - akcent 4 2 4 3 3" xfId="582"/>
    <cellStyle name="20% - akcent 4 2 4 3 3 2" xfId="10017"/>
    <cellStyle name="20% - akcent 4 2 4 3 3 2 2" xfId="10018"/>
    <cellStyle name="20% - akcent 4 2 4 3 3 2 2 2" xfId="10019"/>
    <cellStyle name="20% - akcent 4 2 4 3 3 2 2 3" xfId="10020"/>
    <cellStyle name="20% - akcent 4 2 4 3 3 2 3" xfId="10021"/>
    <cellStyle name="20% - akcent 4 2 4 3 3 2 4" xfId="10022"/>
    <cellStyle name="20% - akcent 4 2 4 3 3 3" xfId="10023"/>
    <cellStyle name="20% - akcent 4 2 4 3 3 3 2" xfId="10024"/>
    <cellStyle name="20% - akcent 4 2 4 3 3 3 3" xfId="10025"/>
    <cellStyle name="20% - akcent 4 2 4 3 3 4" xfId="10026"/>
    <cellStyle name="20% - akcent 4 2 4 3 3 5" xfId="10027"/>
    <cellStyle name="20% - akcent 4 2 4 3 3 6" xfId="10016"/>
    <cellStyle name="20% - akcent 4 2 4 3 4" xfId="583"/>
    <cellStyle name="20% - akcent 4 2 4 3 4 2" xfId="10029"/>
    <cellStyle name="20% - akcent 4 2 4 3 4 2 2" xfId="10030"/>
    <cellStyle name="20% - akcent 4 2 4 3 4 2 2 2" xfId="10031"/>
    <cellStyle name="20% - akcent 4 2 4 3 4 2 2 3" xfId="10032"/>
    <cellStyle name="20% - akcent 4 2 4 3 4 2 3" xfId="10033"/>
    <cellStyle name="20% - akcent 4 2 4 3 4 2 4" xfId="10034"/>
    <cellStyle name="20% - akcent 4 2 4 3 4 3" xfId="10035"/>
    <cellStyle name="20% - akcent 4 2 4 3 4 3 2" xfId="10036"/>
    <cellStyle name="20% - akcent 4 2 4 3 4 3 3" xfId="10037"/>
    <cellStyle name="20% - akcent 4 2 4 3 4 4" xfId="10038"/>
    <cellStyle name="20% - akcent 4 2 4 3 4 5" xfId="10039"/>
    <cellStyle name="20% - akcent 4 2 4 3 4 6" xfId="10028"/>
    <cellStyle name="20% - akcent 4 2 4 3 5" xfId="584"/>
    <cellStyle name="20% - akcent 4 2 4 3 5 2" xfId="10041"/>
    <cellStyle name="20% - akcent 4 2 4 3 5 2 2" xfId="10042"/>
    <cellStyle name="20% - akcent 4 2 4 3 5 2 2 2" xfId="10043"/>
    <cellStyle name="20% - akcent 4 2 4 3 5 2 2 3" xfId="10044"/>
    <cellStyle name="20% - akcent 4 2 4 3 5 2 3" xfId="10045"/>
    <cellStyle name="20% - akcent 4 2 4 3 5 2 4" xfId="10046"/>
    <cellStyle name="20% - akcent 4 2 4 3 5 3" xfId="10047"/>
    <cellStyle name="20% - akcent 4 2 4 3 5 3 2" xfId="10048"/>
    <cellStyle name="20% - akcent 4 2 4 3 5 3 3" xfId="10049"/>
    <cellStyle name="20% - akcent 4 2 4 3 5 4" xfId="10050"/>
    <cellStyle name="20% - akcent 4 2 4 3 5 5" xfId="10051"/>
    <cellStyle name="20% - akcent 4 2 4 3 5 6" xfId="10040"/>
    <cellStyle name="20% - akcent 4 2 4 3 6" xfId="585"/>
    <cellStyle name="20% - akcent 4 2 4 3 6 2" xfId="10053"/>
    <cellStyle name="20% - akcent 4 2 4 3 6 2 2" xfId="10054"/>
    <cellStyle name="20% - akcent 4 2 4 3 6 2 2 2" xfId="10055"/>
    <cellStyle name="20% - akcent 4 2 4 3 6 2 2 3" xfId="10056"/>
    <cellStyle name="20% - akcent 4 2 4 3 6 2 3" xfId="10057"/>
    <cellStyle name="20% - akcent 4 2 4 3 6 2 4" xfId="10058"/>
    <cellStyle name="20% - akcent 4 2 4 3 6 3" xfId="10059"/>
    <cellStyle name="20% - akcent 4 2 4 3 6 3 2" xfId="10060"/>
    <cellStyle name="20% - akcent 4 2 4 3 6 3 3" xfId="10061"/>
    <cellStyle name="20% - akcent 4 2 4 3 6 4" xfId="10062"/>
    <cellStyle name="20% - akcent 4 2 4 3 6 5" xfId="10063"/>
    <cellStyle name="20% - akcent 4 2 4 3 6 6" xfId="10052"/>
    <cellStyle name="20% - akcent 4 2 4 3 7" xfId="10064"/>
    <cellStyle name="20% - akcent 4 2 4 3 7 2" xfId="10065"/>
    <cellStyle name="20% - akcent 4 2 4 3 7 2 2" xfId="10066"/>
    <cellStyle name="20% - akcent 4 2 4 3 7 2 3" xfId="10067"/>
    <cellStyle name="20% - akcent 4 2 4 3 7 3" xfId="10068"/>
    <cellStyle name="20% - akcent 4 2 4 3 7 4" xfId="10069"/>
    <cellStyle name="20% - akcent 4 2 4 3 8" xfId="10070"/>
    <cellStyle name="20% - akcent 4 2 4 3 8 2" xfId="10071"/>
    <cellStyle name="20% - akcent 4 2 4 3 8 3" xfId="10072"/>
    <cellStyle name="20% - akcent 4 2 4 3 9" xfId="10073"/>
    <cellStyle name="20% - akcent 4 2 4 4" xfId="586"/>
    <cellStyle name="20% - akcent 4 2 4 4 2" xfId="587"/>
    <cellStyle name="20% - akcent 4 2 4 4 2 2" xfId="10076"/>
    <cellStyle name="20% - akcent 4 2 4 4 2 2 2" xfId="10077"/>
    <cellStyle name="20% - akcent 4 2 4 4 2 2 2 2" xfId="10078"/>
    <cellStyle name="20% - akcent 4 2 4 4 2 2 2 3" xfId="10079"/>
    <cellStyle name="20% - akcent 4 2 4 4 2 2 3" xfId="10080"/>
    <cellStyle name="20% - akcent 4 2 4 4 2 2 4" xfId="10081"/>
    <cellStyle name="20% - akcent 4 2 4 4 2 3" xfId="10082"/>
    <cellStyle name="20% - akcent 4 2 4 4 2 3 2" xfId="10083"/>
    <cellStyle name="20% - akcent 4 2 4 4 2 3 3" xfId="10084"/>
    <cellStyle name="20% - akcent 4 2 4 4 2 4" xfId="10085"/>
    <cellStyle name="20% - akcent 4 2 4 4 2 5" xfId="10086"/>
    <cellStyle name="20% - akcent 4 2 4 4 2 6" xfId="10075"/>
    <cellStyle name="20% - akcent 4 2 4 4 3" xfId="10087"/>
    <cellStyle name="20% - akcent 4 2 4 4 3 2" xfId="10088"/>
    <cellStyle name="20% - akcent 4 2 4 4 3 2 2" xfId="10089"/>
    <cellStyle name="20% - akcent 4 2 4 4 3 2 3" xfId="10090"/>
    <cellStyle name="20% - akcent 4 2 4 4 3 3" xfId="10091"/>
    <cellStyle name="20% - akcent 4 2 4 4 3 4" xfId="10092"/>
    <cellStyle name="20% - akcent 4 2 4 4 4" xfId="10093"/>
    <cellStyle name="20% - akcent 4 2 4 4 4 2" xfId="10094"/>
    <cellStyle name="20% - akcent 4 2 4 4 4 3" xfId="10095"/>
    <cellStyle name="20% - akcent 4 2 4 4 5" xfId="10096"/>
    <cellStyle name="20% - akcent 4 2 4 4 6" xfId="10097"/>
    <cellStyle name="20% - akcent 4 2 4 4 7" xfId="10074"/>
    <cellStyle name="20% - akcent 4 2 4 5" xfId="588"/>
    <cellStyle name="20% - akcent 4 2 4 5 2" xfId="10099"/>
    <cellStyle name="20% - akcent 4 2 4 5 2 2" xfId="10100"/>
    <cellStyle name="20% - akcent 4 2 4 5 2 2 2" xfId="10101"/>
    <cellStyle name="20% - akcent 4 2 4 5 2 2 3" xfId="10102"/>
    <cellStyle name="20% - akcent 4 2 4 5 2 3" xfId="10103"/>
    <cellStyle name="20% - akcent 4 2 4 5 2 4" xfId="10104"/>
    <cellStyle name="20% - akcent 4 2 4 5 3" xfId="10105"/>
    <cellStyle name="20% - akcent 4 2 4 5 3 2" xfId="10106"/>
    <cellStyle name="20% - akcent 4 2 4 5 3 3" xfId="10107"/>
    <cellStyle name="20% - akcent 4 2 4 5 4" xfId="10108"/>
    <cellStyle name="20% - akcent 4 2 4 5 5" xfId="10109"/>
    <cellStyle name="20% - akcent 4 2 4 5 6" xfId="10098"/>
    <cellStyle name="20% - akcent 4 2 4 6" xfId="589"/>
    <cellStyle name="20% - akcent 4 2 4 6 2" xfId="10111"/>
    <cellStyle name="20% - akcent 4 2 4 6 2 2" xfId="10112"/>
    <cellStyle name="20% - akcent 4 2 4 6 2 2 2" xfId="10113"/>
    <cellStyle name="20% - akcent 4 2 4 6 2 2 3" xfId="10114"/>
    <cellStyle name="20% - akcent 4 2 4 6 2 3" xfId="10115"/>
    <cellStyle name="20% - akcent 4 2 4 6 2 4" xfId="10116"/>
    <cellStyle name="20% - akcent 4 2 4 6 3" xfId="10117"/>
    <cellStyle name="20% - akcent 4 2 4 6 3 2" xfId="10118"/>
    <cellStyle name="20% - akcent 4 2 4 6 3 3" xfId="10119"/>
    <cellStyle name="20% - akcent 4 2 4 6 4" xfId="10120"/>
    <cellStyle name="20% - akcent 4 2 4 6 5" xfId="10121"/>
    <cellStyle name="20% - akcent 4 2 4 6 6" xfId="10110"/>
    <cellStyle name="20% - akcent 4 2 4 7" xfId="590"/>
    <cellStyle name="20% - akcent 4 2 4 7 2" xfId="10123"/>
    <cellStyle name="20% - akcent 4 2 4 7 2 2" xfId="10124"/>
    <cellStyle name="20% - akcent 4 2 4 7 2 2 2" xfId="10125"/>
    <cellStyle name="20% - akcent 4 2 4 7 2 2 3" xfId="10126"/>
    <cellStyle name="20% - akcent 4 2 4 7 2 3" xfId="10127"/>
    <cellStyle name="20% - akcent 4 2 4 7 2 4" xfId="10128"/>
    <cellStyle name="20% - akcent 4 2 4 7 3" xfId="10129"/>
    <cellStyle name="20% - akcent 4 2 4 7 3 2" xfId="10130"/>
    <cellStyle name="20% - akcent 4 2 4 7 3 3" xfId="10131"/>
    <cellStyle name="20% - akcent 4 2 4 7 4" xfId="10132"/>
    <cellStyle name="20% - akcent 4 2 4 7 5" xfId="10133"/>
    <cellStyle name="20% - akcent 4 2 4 7 6" xfId="10122"/>
    <cellStyle name="20% - akcent 4 2 4 8" xfId="591"/>
    <cellStyle name="20% - akcent 4 2 4 8 2" xfId="10135"/>
    <cellStyle name="20% - akcent 4 2 4 8 2 2" xfId="10136"/>
    <cellStyle name="20% - akcent 4 2 4 8 2 2 2" xfId="10137"/>
    <cellStyle name="20% - akcent 4 2 4 8 2 2 3" xfId="10138"/>
    <cellStyle name="20% - akcent 4 2 4 8 2 3" xfId="10139"/>
    <cellStyle name="20% - akcent 4 2 4 8 2 4" xfId="10140"/>
    <cellStyle name="20% - akcent 4 2 4 8 3" xfId="10141"/>
    <cellStyle name="20% - akcent 4 2 4 8 3 2" xfId="10142"/>
    <cellStyle name="20% - akcent 4 2 4 8 3 3" xfId="10143"/>
    <cellStyle name="20% - akcent 4 2 4 8 4" xfId="10144"/>
    <cellStyle name="20% - akcent 4 2 4 8 5" xfId="10145"/>
    <cellStyle name="20% - akcent 4 2 4 8 6" xfId="10134"/>
    <cellStyle name="20% - akcent 4 2 4 9" xfId="592"/>
    <cellStyle name="20% - akcent 4 2 4 9 2" xfId="10147"/>
    <cellStyle name="20% - akcent 4 2 4 9 2 2" xfId="10148"/>
    <cellStyle name="20% - akcent 4 2 4 9 2 2 2" xfId="10149"/>
    <cellStyle name="20% - akcent 4 2 4 9 2 2 3" xfId="10150"/>
    <cellStyle name="20% - akcent 4 2 4 9 2 3" xfId="10151"/>
    <cellStyle name="20% - akcent 4 2 4 9 2 4" xfId="10152"/>
    <cellStyle name="20% - akcent 4 2 4 9 3" xfId="10153"/>
    <cellStyle name="20% - akcent 4 2 4 9 3 2" xfId="10154"/>
    <cellStyle name="20% - akcent 4 2 4 9 3 3" xfId="10155"/>
    <cellStyle name="20% - akcent 4 2 4 9 4" xfId="10156"/>
    <cellStyle name="20% - akcent 4 2 4 9 5" xfId="10157"/>
    <cellStyle name="20% - akcent 4 2 4 9 6" xfId="10146"/>
    <cellStyle name="20% - akcent 4 2 5" xfId="593"/>
    <cellStyle name="20% - akcent 4 2 5 10" xfId="594"/>
    <cellStyle name="20% - akcent 4 2 5 10 2" xfId="10160"/>
    <cellStyle name="20% - akcent 4 2 5 10 2 2" xfId="10161"/>
    <cellStyle name="20% - akcent 4 2 5 10 2 2 2" xfId="10162"/>
    <cellStyle name="20% - akcent 4 2 5 10 2 2 3" xfId="10163"/>
    <cellStyle name="20% - akcent 4 2 5 10 2 3" xfId="10164"/>
    <cellStyle name="20% - akcent 4 2 5 10 2 4" xfId="10165"/>
    <cellStyle name="20% - akcent 4 2 5 10 3" xfId="10166"/>
    <cellStyle name="20% - akcent 4 2 5 10 3 2" xfId="10167"/>
    <cellStyle name="20% - akcent 4 2 5 10 3 3" xfId="10168"/>
    <cellStyle name="20% - akcent 4 2 5 10 4" xfId="10169"/>
    <cellStyle name="20% - akcent 4 2 5 10 5" xfId="10170"/>
    <cellStyle name="20% - akcent 4 2 5 10 6" xfId="10159"/>
    <cellStyle name="20% - akcent 4 2 5 11" xfId="595"/>
    <cellStyle name="20% - akcent 4 2 5 11 2" xfId="10172"/>
    <cellStyle name="20% - akcent 4 2 5 11 2 2" xfId="10173"/>
    <cellStyle name="20% - akcent 4 2 5 11 2 3" xfId="10174"/>
    <cellStyle name="20% - akcent 4 2 5 11 2 4" xfId="10175"/>
    <cellStyle name="20% - akcent 4 2 5 11 3" xfId="10176"/>
    <cellStyle name="20% - akcent 4 2 5 11 4" xfId="10177"/>
    <cellStyle name="20% - akcent 4 2 5 11 5" xfId="10178"/>
    <cellStyle name="20% - akcent 4 2 5 11 6" xfId="10171"/>
    <cellStyle name="20% - akcent 4 2 5 12" xfId="10179"/>
    <cellStyle name="20% - akcent 4 2 5 12 2" xfId="10180"/>
    <cellStyle name="20% - akcent 4 2 5 12 3" xfId="10181"/>
    <cellStyle name="20% - akcent 4 2 5 12 4" xfId="10182"/>
    <cellStyle name="20% - akcent 4 2 5 13" xfId="10183"/>
    <cellStyle name="20% - akcent 4 2 5 14" xfId="10184"/>
    <cellStyle name="20% - akcent 4 2 5 15" xfId="10185"/>
    <cellStyle name="20% - akcent 4 2 5 16" xfId="10158"/>
    <cellStyle name="20% - akcent 4 2 5 2" xfId="596"/>
    <cellStyle name="20% - akcent 4 2 5 2 2" xfId="597"/>
    <cellStyle name="20% - akcent 4 2 5 2 2 2" xfId="10188"/>
    <cellStyle name="20% - akcent 4 2 5 2 2 2 2" xfId="10189"/>
    <cellStyle name="20% - akcent 4 2 5 2 2 2 2 2" xfId="10190"/>
    <cellStyle name="20% - akcent 4 2 5 2 2 2 2 3" xfId="10191"/>
    <cellStyle name="20% - akcent 4 2 5 2 2 2 3" xfId="10192"/>
    <cellStyle name="20% - akcent 4 2 5 2 2 2 4" xfId="10193"/>
    <cellStyle name="20% - akcent 4 2 5 2 2 3" xfId="10194"/>
    <cellStyle name="20% - akcent 4 2 5 2 2 3 2" xfId="10195"/>
    <cellStyle name="20% - akcent 4 2 5 2 2 3 3" xfId="10196"/>
    <cellStyle name="20% - akcent 4 2 5 2 2 4" xfId="10197"/>
    <cellStyle name="20% - akcent 4 2 5 2 2 5" xfId="10198"/>
    <cellStyle name="20% - akcent 4 2 5 2 2 6" xfId="10187"/>
    <cellStyle name="20% - akcent 4 2 5 2 3" xfId="598"/>
    <cellStyle name="20% - akcent 4 2 5 2 3 2" xfId="10200"/>
    <cellStyle name="20% - akcent 4 2 5 2 3 2 2" xfId="10201"/>
    <cellStyle name="20% - akcent 4 2 5 2 3 2 2 2" xfId="10202"/>
    <cellStyle name="20% - akcent 4 2 5 2 3 2 2 3" xfId="10203"/>
    <cellStyle name="20% - akcent 4 2 5 2 3 2 3" xfId="10204"/>
    <cellStyle name="20% - akcent 4 2 5 2 3 2 4" xfId="10205"/>
    <cellStyle name="20% - akcent 4 2 5 2 3 3" xfId="10206"/>
    <cellStyle name="20% - akcent 4 2 5 2 3 3 2" xfId="10207"/>
    <cellStyle name="20% - akcent 4 2 5 2 3 3 3" xfId="10208"/>
    <cellStyle name="20% - akcent 4 2 5 2 3 4" xfId="10209"/>
    <cellStyle name="20% - akcent 4 2 5 2 3 5" xfId="10210"/>
    <cellStyle name="20% - akcent 4 2 5 2 3 6" xfId="10199"/>
    <cellStyle name="20% - akcent 4 2 5 2 4" xfId="599"/>
    <cellStyle name="20% - akcent 4 2 5 2 4 2" xfId="10212"/>
    <cellStyle name="20% - akcent 4 2 5 2 4 2 2" xfId="10213"/>
    <cellStyle name="20% - akcent 4 2 5 2 4 2 2 2" xfId="10214"/>
    <cellStyle name="20% - akcent 4 2 5 2 4 2 2 3" xfId="10215"/>
    <cellStyle name="20% - akcent 4 2 5 2 4 2 3" xfId="10216"/>
    <cellStyle name="20% - akcent 4 2 5 2 4 2 4" xfId="10217"/>
    <cellStyle name="20% - akcent 4 2 5 2 4 3" xfId="10218"/>
    <cellStyle name="20% - akcent 4 2 5 2 4 3 2" xfId="10219"/>
    <cellStyle name="20% - akcent 4 2 5 2 4 3 3" xfId="10220"/>
    <cellStyle name="20% - akcent 4 2 5 2 4 4" xfId="10221"/>
    <cellStyle name="20% - akcent 4 2 5 2 4 5" xfId="10222"/>
    <cellStyle name="20% - akcent 4 2 5 2 4 6" xfId="10211"/>
    <cellStyle name="20% - akcent 4 2 5 2 5" xfId="10223"/>
    <cellStyle name="20% - akcent 4 2 5 2 5 2" xfId="10224"/>
    <cellStyle name="20% - akcent 4 2 5 2 5 2 2" xfId="10225"/>
    <cellStyle name="20% - akcent 4 2 5 2 5 2 3" xfId="10226"/>
    <cellStyle name="20% - akcent 4 2 5 2 5 3" xfId="10227"/>
    <cellStyle name="20% - akcent 4 2 5 2 5 4" xfId="10228"/>
    <cellStyle name="20% - akcent 4 2 5 2 6" xfId="10229"/>
    <cellStyle name="20% - akcent 4 2 5 2 6 2" xfId="10230"/>
    <cellStyle name="20% - akcent 4 2 5 2 6 3" xfId="10231"/>
    <cellStyle name="20% - akcent 4 2 5 2 7" xfId="10232"/>
    <cellStyle name="20% - akcent 4 2 5 2 8" xfId="10233"/>
    <cellStyle name="20% - akcent 4 2 5 2 9" xfId="10186"/>
    <cellStyle name="20% - akcent 4 2 5 3" xfId="600"/>
    <cellStyle name="20% - akcent 4 2 5 3 2" xfId="10235"/>
    <cellStyle name="20% - akcent 4 2 5 3 2 2" xfId="10236"/>
    <cellStyle name="20% - akcent 4 2 5 3 2 2 2" xfId="10237"/>
    <cellStyle name="20% - akcent 4 2 5 3 2 2 3" xfId="10238"/>
    <cellStyle name="20% - akcent 4 2 5 3 2 3" xfId="10239"/>
    <cellStyle name="20% - akcent 4 2 5 3 2 4" xfId="10240"/>
    <cellStyle name="20% - akcent 4 2 5 3 3" xfId="10241"/>
    <cellStyle name="20% - akcent 4 2 5 3 3 2" xfId="10242"/>
    <cellStyle name="20% - akcent 4 2 5 3 3 3" xfId="10243"/>
    <cellStyle name="20% - akcent 4 2 5 3 4" xfId="10244"/>
    <cellStyle name="20% - akcent 4 2 5 3 5" xfId="10245"/>
    <cellStyle name="20% - akcent 4 2 5 3 6" xfId="10234"/>
    <cellStyle name="20% - akcent 4 2 5 4" xfId="601"/>
    <cellStyle name="20% - akcent 4 2 5 4 2" xfId="10247"/>
    <cellStyle name="20% - akcent 4 2 5 4 2 2" xfId="10248"/>
    <cellStyle name="20% - akcent 4 2 5 4 2 2 2" xfId="10249"/>
    <cellStyle name="20% - akcent 4 2 5 4 2 2 3" xfId="10250"/>
    <cellStyle name="20% - akcent 4 2 5 4 2 3" xfId="10251"/>
    <cellStyle name="20% - akcent 4 2 5 4 2 4" xfId="10252"/>
    <cellStyle name="20% - akcent 4 2 5 4 3" xfId="10253"/>
    <cellStyle name="20% - akcent 4 2 5 4 3 2" xfId="10254"/>
    <cellStyle name="20% - akcent 4 2 5 4 3 3" xfId="10255"/>
    <cellStyle name="20% - akcent 4 2 5 4 4" xfId="10256"/>
    <cellStyle name="20% - akcent 4 2 5 4 5" xfId="10257"/>
    <cellStyle name="20% - akcent 4 2 5 4 6" xfId="10246"/>
    <cellStyle name="20% - akcent 4 2 5 5" xfId="602"/>
    <cellStyle name="20% - akcent 4 2 5 5 2" xfId="10259"/>
    <cellStyle name="20% - akcent 4 2 5 5 2 2" xfId="10260"/>
    <cellStyle name="20% - akcent 4 2 5 5 2 2 2" xfId="10261"/>
    <cellStyle name="20% - akcent 4 2 5 5 2 2 3" xfId="10262"/>
    <cellStyle name="20% - akcent 4 2 5 5 2 3" xfId="10263"/>
    <cellStyle name="20% - akcent 4 2 5 5 2 4" xfId="10264"/>
    <cellStyle name="20% - akcent 4 2 5 5 3" xfId="10265"/>
    <cellStyle name="20% - akcent 4 2 5 5 3 2" xfId="10266"/>
    <cellStyle name="20% - akcent 4 2 5 5 3 3" xfId="10267"/>
    <cellStyle name="20% - akcent 4 2 5 5 4" xfId="10268"/>
    <cellStyle name="20% - akcent 4 2 5 5 5" xfId="10269"/>
    <cellStyle name="20% - akcent 4 2 5 5 6" xfId="10258"/>
    <cellStyle name="20% - akcent 4 2 5 6" xfId="603"/>
    <cellStyle name="20% - akcent 4 2 5 6 2" xfId="10271"/>
    <cellStyle name="20% - akcent 4 2 5 6 2 2" xfId="10272"/>
    <cellStyle name="20% - akcent 4 2 5 6 2 2 2" xfId="10273"/>
    <cellStyle name="20% - akcent 4 2 5 6 2 2 3" xfId="10274"/>
    <cellStyle name="20% - akcent 4 2 5 6 2 3" xfId="10275"/>
    <cellStyle name="20% - akcent 4 2 5 6 2 4" xfId="10276"/>
    <cellStyle name="20% - akcent 4 2 5 6 3" xfId="10277"/>
    <cellStyle name="20% - akcent 4 2 5 6 3 2" xfId="10278"/>
    <cellStyle name="20% - akcent 4 2 5 6 3 3" xfId="10279"/>
    <cellStyle name="20% - akcent 4 2 5 6 4" xfId="10280"/>
    <cellStyle name="20% - akcent 4 2 5 6 5" xfId="10281"/>
    <cellStyle name="20% - akcent 4 2 5 6 6" xfId="10270"/>
    <cellStyle name="20% - akcent 4 2 5 7" xfId="604"/>
    <cellStyle name="20% - akcent 4 2 5 7 2" xfId="10283"/>
    <cellStyle name="20% - akcent 4 2 5 7 2 2" xfId="10284"/>
    <cellStyle name="20% - akcent 4 2 5 7 2 2 2" xfId="10285"/>
    <cellStyle name="20% - akcent 4 2 5 7 2 2 3" xfId="10286"/>
    <cellStyle name="20% - akcent 4 2 5 7 2 3" xfId="10287"/>
    <cellStyle name="20% - akcent 4 2 5 7 2 4" xfId="10288"/>
    <cellStyle name="20% - akcent 4 2 5 7 3" xfId="10289"/>
    <cellStyle name="20% - akcent 4 2 5 7 3 2" xfId="10290"/>
    <cellStyle name="20% - akcent 4 2 5 7 3 3" xfId="10291"/>
    <cellStyle name="20% - akcent 4 2 5 7 4" xfId="10292"/>
    <cellStyle name="20% - akcent 4 2 5 7 5" xfId="10293"/>
    <cellStyle name="20% - akcent 4 2 5 7 6" xfId="10282"/>
    <cellStyle name="20% - akcent 4 2 5 8" xfId="605"/>
    <cellStyle name="20% - akcent 4 2 5 8 2" xfId="10295"/>
    <cellStyle name="20% - akcent 4 2 5 8 2 2" xfId="10296"/>
    <cellStyle name="20% - akcent 4 2 5 8 2 2 2" xfId="10297"/>
    <cellStyle name="20% - akcent 4 2 5 8 2 2 3" xfId="10298"/>
    <cellStyle name="20% - akcent 4 2 5 8 2 3" xfId="10299"/>
    <cellStyle name="20% - akcent 4 2 5 8 2 4" xfId="10300"/>
    <cellStyle name="20% - akcent 4 2 5 8 3" xfId="10301"/>
    <cellStyle name="20% - akcent 4 2 5 8 3 2" xfId="10302"/>
    <cellStyle name="20% - akcent 4 2 5 8 3 3" xfId="10303"/>
    <cellStyle name="20% - akcent 4 2 5 8 4" xfId="10304"/>
    <cellStyle name="20% - akcent 4 2 5 8 5" xfId="10305"/>
    <cellStyle name="20% - akcent 4 2 5 8 6" xfId="10294"/>
    <cellStyle name="20% - akcent 4 2 5 9" xfId="606"/>
    <cellStyle name="20% - akcent 4 2 5 9 2" xfId="10307"/>
    <cellStyle name="20% - akcent 4 2 5 9 2 2" xfId="10308"/>
    <cellStyle name="20% - akcent 4 2 5 9 2 2 2" xfId="10309"/>
    <cellStyle name="20% - akcent 4 2 5 9 2 2 3" xfId="10310"/>
    <cellStyle name="20% - akcent 4 2 5 9 2 3" xfId="10311"/>
    <cellStyle name="20% - akcent 4 2 5 9 2 4" xfId="10312"/>
    <cellStyle name="20% - akcent 4 2 5 9 3" xfId="10313"/>
    <cellStyle name="20% - akcent 4 2 5 9 3 2" xfId="10314"/>
    <cellStyle name="20% - akcent 4 2 5 9 3 3" xfId="10315"/>
    <cellStyle name="20% - akcent 4 2 5 9 4" xfId="10316"/>
    <cellStyle name="20% - akcent 4 2 5 9 5" xfId="10317"/>
    <cellStyle name="20% - akcent 4 2 5 9 6" xfId="10306"/>
    <cellStyle name="20% - akcent 4 2 6" xfId="607"/>
    <cellStyle name="20% - akcent 4 2 6 10" xfId="10319"/>
    <cellStyle name="20% - akcent 4 2 6 11" xfId="10320"/>
    <cellStyle name="20% - akcent 4 2 6 12" xfId="10318"/>
    <cellStyle name="20% - akcent 4 2 6 2" xfId="608"/>
    <cellStyle name="20% - akcent 4 2 6 2 2" xfId="609"/>
    <cellStyle name="20% - akcent 4 2 6 2 2 2" xfId="10323"/>
    <cellStyle name="20% - akcent 4 2 6 2 2 2 2" xfId="10324"/>
    <cellStyle name="20% - akcent 4 2 6 2 2 2 2 2" xfId="10325"/>
    <cellStyle name="20% - akcent 4 2 6 2 2 2 2 3" xfId="10326"/>
    <cellStyle name="20% - akcent 4 2 6 2 2 2 3" xfId="10327"/>
    <cellStyle name="20% - akcent 4 2 6 2 2 2 4" xfId="10328"/>
    <cellStyle name="20% - akcent 4 2 6 2 2 3" xfId="10329"/>
    <cellStyle name="20% - akcent 4 2 6 2 2 3 2" xfId="10330"/>
    <cellStyle name="20% - akcent 4 2 6 2 2 3 3" xfId="10331"/>
    <cellStyle name="20% - akcent 4 2 6 2 2 4" xfId="10332"/>
    <cellStyle name="20% - akcent 4 2 6 2 2 5" xfId="10333"/>
    <cellStyle name="20% - akcent 4 2 6 2 2 6" xfId="10322"/>
    <cellStyle name="20% - akcent 4 2 6 2 3" xfId="10334"/>
    <cellStyle name="20% - akcent 4 2 6 2 3 2" xfId="10335"/>
    <cellStyle name="20% - akcent 4 2 6 2 3 2 2" xfId="10336"/>
    <cellStyle name="20% - akcent 4 2 6 2 3 2 3" xfId="10337"/>
    <cellStyle name="20% - akcent 4 2 6 2 3 3" xfId="10338"/>
    <cellStyle name="20% - akcent 4 2 6 2 3 4" xfId="10339"/>
    <cellStyle name="20% - akcent 4 2 6 2 4" xfId="10340"/>
    <cellStyle name="20% - akcent 4 2 6 2 4 2" xfId="10341"/>
    <cellStyle name="20% - akcent 4 2 6 2 4 3" xfId="10342"/>
    <cellStyle name="20% - akcent 4 2 6 2 5" xfId="10343"/>
    <cellStyle name="20% - akcent 4 2 6 2 6" xfId="10344"/>
    <cellStyle name="20% - akcent 4 2 6 2 7" xfId="10321"/>
    <cellStyle name="20% - akcent 4 2 6 3" xfId="610"/>
    <cellStyle name="20% - akcent 4 2 6 3 2" xfId="10346"/>
    <cellStyle name="20% - akcent 4 2 6 3 2 2" xfId="10347"/>
    <cellStyle name="20% - akcent 4 2 6 3 2 2 2" xfId="10348"/>
    <cellStyle name="20% - akcent 4 2 6 3 2 2 3" xfId="10349"/>
    <cellStyle name="20% - akcent 4 2 6 3 2 3" xfId="10350"/>
    <cellStyle name="20% - akcent 4 2 6 3 2 4" xfId="10351"/>
    <cellStyle name="20% - akcent 4 2 6 3 3" xfId="10352"/>
    <cellStyle name="20% - akcent 4 2 6 3 3 2" xfId="10353"/>
    <cellStyle name="20% - akcent 4 2 6 3 3 3" xfId="10354"/>
    <cellStyle name="20% - akcent 4 2 6 3 4" xfId="10355"/>
    <cellStyle name="20% - akcent 4 2 6 3 5" xfId="10356"/>
    <cellStyle name="20% - akcent 4 2 6 3 6" xfId="10345"/>
    <cellStyle name="20% - akcent 4 2 6 4" xfId="611"/>
    <cellStyle name="20% - akcent 4 2 6 4 2" xfId="10358"/>
    <cellStyle name="20% - akcent 4 2 6 4 2 2" xfId="10359"/>
    <cellStyle name="20% - akcent 4 2 6 4 2 2 2" xfId="10360"/>
    <cellStyle name="20% - akcent 4 2 6 4 2 2 3" xfId="10361"/>
    <cellStyle name="20% - akcent 4 2 6 4 2 3" xfId="10362"/>
    <cellStyle name="20% - akcent 4 2 6 4 2 4" xfId="10363"/>
    <cellStyle name="20% - akcent 4 2 6 4 3" xfId="10364"/>
    <cellStyle name="20% - akcent 4 2 6 4 3 2" xfId="10365"/>
    <cellStyle name="20% - akcent 4 2 6 4 3 3" xfId="10366"/>
    <cellStyle name="20% - akcent 4 2 6 4 4" xfId="10367"/>
    <cellStyle name="20% - akcent 4 2 6 4 5" xfId="10368"/>
    <cellStyle name="20% - akcent 4 2 6 4 6" xfId="10357"/>
    <cellStyle name="20% - akcent 4 2 6 5" xfId="612"/>
    <cellStyle name="20% - akcent 4 2 6 5 2" xfId="10370"/>
    <cellStyle name="20% - akcent 4 2 6 5 2 2" xfId="10371"/>
    <cellStyle name="20% - akcent 4 2 6 5 2 2 2" xfId="10372"/>
    <cellStyle name="20% - akcent 4 2 6 5 2 2 3" xfId="10373"/>
    <cellStyle name="20% - akcent 4 2 6 5 2 3" xfId="10374"/>
    <cellStyle name="20% - akcent 4 2 6 5 2 4" xfId="10375"/>
    <cellStyle name="20% - akcent 4 2 6 5 3" xfId="10376"/>
    <cellStyle name="20% - akcent 4 2 6 5 3 2" xfId="10377"/>
    <cellStyle name="20% - akcent 4 2 6 5 3 3" xfId="10378"/>
    <cellStyle name="20% - akcent 4 2 6 5 4" xfId="10379"/>
    <cellStyle name="20% - akcent 4 2 6 5 5" xfId="10380"/>
    <cellStyle name="20% - akcent 4 2 6 5 6" xfId="10369"/>
    <cellStyle name="20% - akcent 4 2 6 6" xfId="10381"/>
    <cellStyle name="20% - akcent 4 2 6 6 2" xfId="10382"/>
    <cellStyle name="20% - akcent 4 2 6 6 2 2" xfId="10383"/>
    <cellStyle name="20% - akcent 4 2 6 6 2 3" xfId="10384"/>
    <cellStyle name="20% - akcent 4 2 6 6 3" xfId="10385"/>
    <cellStyle name="20% - akcent 4 2 6 6 4" xfId="10386"/>
    <cellStyle name="20% - akcent 4 2 6 7" xfId="10387"/>
    <cellStyle name="20% - akcent 4 2 6 7 2" xfId="10388"/>
    <cellStyle name="20% - akcent 4 2 6 7 3" xfId="10389"/>
    <cellStyle name="20% - akcent 4 2 6 8" xfId="10390"/>
    <cellStyle name="20% - akcent 4 2 6 9" xfId="10391"/>
    <cellStyle name="20% - akcent 4 2 7" xfId="613"/>
    <cellStyle name="20% - akcent 4 2 7 2" xfId="614"/>
    <cellStyle name="20% - akcent 4 2 7 2 2" xfId="10394"/>
    <cellStyle name="20% - akcent 4 2 7 2 2 2" xfId="10395"/>
    <cellStyle name="20% - akcent 4 2 7 2 2 2 2" xfId="10396"/>
    <cellStyle name="20% - akcent 4 2 7 2 2 2 3" xfId="10397"/>
    <cellStyle name="20% - akcent 4 2 7 2 2 3" xfId="10398"/>
    <cellStyle name="20% - akcent 4 2 7 2 2 4" xfId="10399"/>
    <cellStyle name="20% - akcent 4 2 7 2 3" xfId="10400"/>
    <cellStyle name="20% - akcent 4 2 7 2 3 2" xfId="10401"/>
    <cellStyle name="20% - akcent 4 2 7 2 3 3" xfId="10402"/>
    <cellStyle name="20% - akcent 4 2 7 2 4" xfId="10403"/>
    <cellStyle name="20% - akcent 4 2 7 2 5" xfId="10404"/>
    <cellStyle name="20% - akcent 4 2 7 2 6" xfId="10393"/>
    <cellStyle name="20% - akcent 4 2 7 3" xfId="10405"/>
    <cellStyle name="20% - akcent 4 2 7 3 2" xfId="10406"/>
    <cellStyle name="20% - akcent 4 2 7 3 2 2" xfId="10407"/>
    <cellStyle name="20% - akcent 4 2 7 3 2 3" xfId="10408"/>
    <cellStyle name="20% - akcent 4 2 7 3 3" xfId="10409"/>
    <cellStyle name="20% - akcent 4 2 7 3 4" xfId="10410"/>
    <cellStyle name="20% - akcent 4 2 7 4" xfId="10411"/>
    <cellStyle name="20% - akcent 4 2 7 4 2" xfId="10412"/>
    <cellStyle name="20% - akcent 4 2 7 4 3" xfId="10413"/>
    <cellStyle name="20% - akcent 4 2 7 5" xfId="10414"/>
    <cellStyle name="20% - akcent 4 2 7 6" xfId="10415"/>
    <cellStyle name="20% - akcent 4 2 7 7" xfId="10392"/>
    <cellStyle name="20% - akcent 4 2 8" xfId="615"/>
    <cellStyle name="20% - akcent 4 2 8 2" xfId="10417"/>
    <cellStyle name="20% - akcent 4 2 8 2 2" xfId="10418"/>
    <cellStyle name="20% - akcent 4 2 8 2 2 2" xfId="10419"/>
    <cellStyle name="20% - akcent 4 2 8 2 2 3" xfId="10420"/>
    <cellStyle name="20% - akcent 4 2 8 2 3" xfId="10421"/>
    <cellStyle name="20% - akcent 4 2 8 2 4" xfId="10422"/>
    <cellStyle name="20% - akcent 4 2 8 3" xfId="10423"/>
    <cellStyle name="20% - akcent 4 2 8 3 2" xfId="10424"/>
    <cellStyle name="20% - akcent 4 2 8 3 3" xfId="10425"/>
    <cellStyle name="20% - akcent 4 2 8 4" xfId="10426"/>
    <cellStyle name="20% - akcent 4 2 8 5" xfId="10427"/>
    <cellStyle name="20% - akcent 4 2 8 6" xfId="10416"/>
    <cellStyle name="20% - akcent 4 2 9" xfId="616"/>
    <cellStyle name="20% - akcent 4 2 9 2" xfId="10429"/>
    <cellStyle name="20% - akcent 4 2 9 2 2" xfId="10430"/>
    <cellStyle name="20% - akcent 4 2 9 2 2 2" xfId="10431"/>
    <cellStyle name="20% - akcent 4 2 9 2 2 3" xfId="10432"/>
    <cellStyle name="20% - akcent 4 2 9 2 3" xfId="10433"/>
    <cellStyle name="20% - akcent 4 2 9 2 4" xfId="10434"/>
    <cellStyle name="20% - akcent 4 2 9 3" xfId="10435"/>
    <cellStyle name="20% - akcent 4 2 9 3 2" xfId="10436"/>
    <cellStyle name="20% - akcent 4 2 9 3 3" xfId="10437"/>
    <cellStyle name="20% - akcent 4 2 9 4" xfId="10438"/>
    <cellStyle name="20% - akcent 4 2 9 5" xfId="10439"/>
    <cellStyle name="20% - akcent 4 2 9 6" xfId="10428"/>
    <cellStyle name="20% - akcent 4 3" xfId="617"/>
    <cellStyle name="20% - akcent 4 3 2" xfId="618"/>
    <cellStyle name="20% - akcent 4 3 2 10" xfId="10441"/>
    <cellStyle name="20% - akcent 4 3 2 11" xfId="10440"/>
    <cellStyle name="20% - akcent 4 3 2 2" xfId="619"/>
    <cellStyle name="20% - akcent 4 3 2 2 2" xfId="620"/>
    <cellStyle name="20% - akcent 4 3 2 2 2 2" xfId="10444"/>
    <cellStyle name="20% - akcent 4 3 2 2 2 2 2" xfId="10445"/>
    <cellStyle name="20% - akcent 4 3 2 2 2 2 2 2" xfId="10446"/>
    <cellStyle name="20% - akcent 4 3 2 2 2 2 2 3" xfId="10447"/>
    <cellStyle name="20% - akcent 4 3 2 2 2 2 3" xfId="10448"/>
    <cellStyle name="20% - akcent 4 3 2 2 2 2 4" xfId="10449"/>
    <cellStyle name="20% - akcent 4 3 2 2 2 3" xfId="10450"/>
    <cellStyle name="20% - akcent 4 3 2 2 2 3 2" xfId="10451"/>
    <cellStyle name="20% - akcent 4 3 2 2 2 3 3" xfId="10452"/>
    <cellStyle name="20% - akcent 4 3 2 2 2 4" xfId="10453"/>
    <cellStyle name="20% - akcent 4 3 2 2 2 5" xfId="10454"/>
    <cellStyle name="20% - akcent 4 3 2 2 2 6" xfId="10443"/>
    <cellStyle name="20% - akcent 4 3 2 2 3" xfId="10455"/>
    <cellStyle name="20% - akcent 4 3 2 2 3 2" xfId="10456"/>
    <cellStyle name="20% - akcent 4 3 2 2 3 2 2" xfId="10457"/>
    <cellStyle name="20% - akcent 4 3 2 2 3 2 3" xfId="10458"/>
    <cellStyle name="20% - akcent 4 3 2 2 3 3" xfId="10459"/>
    <cellStyle name="20% - akcent 4 3 2 2 3 4" xfId="10460"/>
    <cellStyle name="20% - akcent 4 3 2 2 4" xfId="10461"/>
    <cellStyle name="20% - akcent 4 3 2 2 4 2" xfId="10462"/>
    <cellStyle name="20% - akcent 4 3 2 2 4 3" xfId="10463"/>
    <cellStyle name="20% - akcent 4 3 2 2 5" xfId="10464"/>
    <cellStyle name="20% - akcent 4 3 2 2 6" xfId="10465"/>
    <cellStyle name="20% - akcent 4 3 2 2 7" xfId="10442"/>
    <cellStyle name="20% - akcent 4 3 2 3" xfId="621"/>
    <cellStyle name="20% - akcent 4 3 2 3 2" xfId="10467"/>
    <cellStyle name="20% - akcent 4 3 2 3 2 2" xfId="10468"/>
    <cellStyle name="20% - akcent 4 3 2 3 2 2 2" xfId="10469"/>
    <cellStyle name="20% - akcent 4 3 2 3 2 2 3" xfId="10470"/>
    <cellStyle name="20% - akcent 4 3 2 3 2 3" xfId="10471"/>
    <cellStyle name="20% - akcent 4 3 2 3 2 4" xfId="10472"/>
    <cellStyle name="20% - akcent 4 3 2 3 3" xfId="10473"/>
    <cellStyle name="20% - akcent 4 3 2 3 3 2" xfId="10474"/>
    <cellStyle name="20% - akcent 4 3 2 3 3 3" xfId="10475"/>
    <cellStyle name="20% - akcent 4 3 2 3 4" xfId="10476"/>
    <cellStyle name="20% - akcent 4 3 2 3 5" xfId="10477"/>
    <cellStyle name="20% - akcent 4 3 2 3 6" xfId="10466"/>
    <cellStyle name="20% - akcent 4 3 2 4" xfId="622"/>
    <cellStyle name="20% - akcent 4 3 2 5" xfId="623"/>
    <cellStyle name="20% - akcent 4 3 2 5 2" xfId="10479"/>
    <cellStyle name="20% - akcent 4 3 2 5 2 2" xfId="10480"/>
    <cellStyle name="20% - akcent 4 3 2 5 2 3" xfId="10481"/>
    <cellStyle name="20% - akcent 4 3 2 5 2 4" xfId="10482"/>
    <cellStyle name="20% - akcent 4 3 2 5 3" xfId="10483"/>
    <cellStyle name="20% - akcent 4 3 2 5 4" xfId="10484"/>
    <cellStyle name="20% - akcent 4 3 2 5 5" xfId="10485"/>
    <cellStyle name="20% - akcent 4 3 2 5 6" xfId="10478"/>
    <cellStyle name="20% - akcent 4 3 2 6" xfId="10486"/>
    <cellStyle name="20% - akcent 4 3 2 6 2" xfId="10487"/>
    <cellStyle name="20% - akcent 4 3 2 6 3" xfId="10488"/>
    <cellStyle name="20% - akcent 4 3 2 7" xfId="10489"/>
    <cellStyle name="20% - akcent 4 3 2 8" xfId="10490"/>
    <cellStyle name="20% - akcent 4 3 2 9" xfId="10491"/>
    <cellStyle name="20% - akcent 4 3 3" xfId="624"/>
    <cellStyle name="20% - akcent 4 3 3 2" xfId="10492"/>
    <cellStyle name="20% - akcent 4 3 3 3" xfId="10493"/>
    <cellStyle name="20% - akcent 4 3 3 4" xfId="10494"/>
    <cellStyle name="20% - akcent 4 3 3 5" xfId="10495"/>
    <cellStyle name="20% - akcent 4 3 4" xfId="625"/>
    <cellStyle name="20% - akcent 4 3 4 2" xfId="626"/>
    <cellStyle name="20% - akcent 4 3 4 2 2" xfId="627"/>
    <cellStyle name="20% - akcent 4 3 4 2 2 2" xfId="10499"/>
    <cellStyle name="20% - akcent 4 3 4 2 2 2 2" xfId="10500"/>
    <cellStyle name="20% - akcent 4 3 4 2 2 2 2 2" xfId="10501"/>
    <cellStyle name="20% - akcent 4 3 4 2 2 2 2 3" xfId="10502"/>
    <cellStyle name="20% - akcent 4 3 4 2 2 2 3" xfId="10503"/>
    <cellStyle name="20% - akcent 4 3 4 2 2 2 4" xfId="10504"/>
    <cellStyle name="20% - akcent 4 3 4 2 2 3" xfId="10505"/>
    <cellStyle name="20% - akcent 4 3 4 2 2 3 2" xfId="10506"/>
    <cellStyle name="20% - akcent 4 3 4 2 2 3 3" xfId="10507"/>
    <cellStyle name="20% - akcent 4 3 4 2 2 4" xfId="10508"/>
    <cellStyle name="20% - akcent 4 3 4 2 2 5" xfId="10509"/>
    <cellStyle name="20% - akcent 4 3 4 2 2 6" xfId="10498"/>
    <cellStyle name="20% - akcent 4 3 4 2 3" xfId="10510"/>
    <cellStyle name="20% - akcent 4 3 4 2 3 2" xfId="10511"/>
    <cellStyle name="20% - akcent 4 3 4 2 3 2 2" xfId="10512"/>
    <cellStyle name="20% - akcent 4 3 4 2 3 2 3" xfId="10513"/>
    <cellStyle name="20% - akcent 4 3 4 2 3 3" xfId="10514"/>
    <cellStyle name="20% - akcent 4 3 4 2 3 4" xfId="10515"/>
    <cellStyle name="20% - akcent 4 3 4 2 4" xfId="10516"/>
    <cellStyle name="20% - akcent 4 3 4 2 4 2" xfId="10517"/>
    <cellStyle name="20% - akcent 4 3 4 2 4 3" xfId="10518"/>
    <cellStyle name="20% - akcent 4 3 4 2 5" xfId="10519"/>
    <cellStyle name="20% - akcent 4 3 4 2 6" xfId="10520"/>
    <cellStyle name="20% - akcent 4 3 4 2 7" xfId="10497"/>
    <cellStyle name="20% - akcent 4 3 4 3" xfId="628"/>
    <cellStyle name="20% - akcent 4 3 4 3 2" xfId="10522"/>
    <cellStyle name="20% - akcent 4 3 4 3 2 2" xfId="10523"/>
    <cellStyle name="20% - akcent 4 3 4 3 2 2 2" xfId="10524"/>
    <cellStyle name="20% - akcent 4 3 4 3 2 2 3" xfId="10525"/>
    <cellStyle name="20% - akcent 4 3 4 3 2 3" xfId="10526"/>
    <cellStyle name="20% - akcent 4 3 4 3 2 4" xfId="10527"/>
    <cellStyle name="20% - akcent 4 3 4 3 3" xfId="10528"/>
    <cellStyle name="20% - akcent 4 3 4 3 3 2" xfId="10529"/>
    <cellStyle name="20% - akcent 4 3 4 3 3 3" xfId="10530"/>
    <cellStyle name="20% - akcent 4 3 4 3 4" xfId="10531"/>
    <cellStyle name="20% - akcent 4 3 4 3 5" xfId="10532"/>
    <cellStyle name="20% - akcent 4 3 4 3 6" xfId="10521"/>
    <cellStyle name="20% - akcent 4 3 4 4" xfId="10533"/>
    <cellStyle name="20% - akcent 4 3 4 4 2" xfId="10534"/>
    <cellStyle name="20% - akcent 4 3 4 4 2 2" xfId="10535"/>
    <cellStyle name="20% - akcent 4 3 4 4 2 3" xfId="10536"/>
    <cellStyle name="20% - akcent 4 3 4 4 3" xfId="10537"/>
    <cellStyle name="20% - akcent 4 3 4 4 4" xfId="10538"/>
    <cellStyle name="20% - akcent 4 3 4 5" xfId="10539"/>
    <cellStyle name="20% - akcent 4 3 4 5 2" xfId="10540"/>
    <cellStyle name="20% - akcent 4 3 4 5 3" xfId="10541"/>
    <cellStyle name="20% - akcent 4 3 4 6" xfId="10542"/>
    <cellStyle name="20% - akcent 4 3 4 6 2" xfId="10543"/>
    <cellStyle name="20% - akcent 4 3 4 7" xfId="10544"/>
    <cellStyle name="20% - akcent 4 3 4 8" xfId="10545"/>
    <cellStyle name="20% - akcent 4 3 4 9" xfId="10496"/>
    <cellStyle name="20% - akcent 4 3 5" xfId="629"/>
    <cellStyle name="20% - akcent 4 3 5 10" xfId="10546"/>
    <cellStyle name="20% - akcent 4 3 5 2" xfId="630"/>
    <cellStyle name="20% - akcent 4 3 5 2 2" xfId="10548"/>
    <cellStyle name="20% - akcent 4 3 5 2 2 2" xfId="10549"/>
    <cellStyle name="20% - akcent 4 3 5 2 2 2 2" xfId="10550"/>
    <cellStyle name="20% - akcent 4 3 5 2 2 2 3" xfId="10551"/>
    <cellStyle name="20% - akcent 4 3 5 2 2 3" xfId="10552"/>
    <cellStyle name="20% - akcent 4 3 5 2 2 4" xfId="10553"/>
    <cellStyle name="20% - akcent 4 3 5 2 3" xfId="10554"/>
    <cellStyle name="20% - akcent 4 3 5 2 3 2" xfId="10555"/>
    <cellStyle name="20% - akcent 4 3 5 2 3 3" xfId="10556"/>
    <cellStyle name="20% - akcent 4 3 5 2 4" xfId="10557"/>
    <cellStyle name="20% - akcent 4 3 5 2 5" xfId="10558"/>
    <cellStyle name="20% - akcent 4 3 5 2 6" xfId="10547"/>
    <cellStyle name="20% - akcent 4 3 5 3" xfId="10559"/>
    <cellStyle name="20% - akcent 4 3 5 3 2" xfId="10560"/>
    <cellStyle name="20% - akcent 4 3 5 3 2 2" xfId="10561"/>
    <cellStyle name="20% - akcent 4 3 5 3 2 3" xfId="10562"/>
    <cellStyle name="20% - akcent 4 3 5 3 3" xfId="10563"/>
    <cellStyle name="20% - akcent 4 3 5 3 4" xfId="10564"/>
    <cellStyle name="20% - akcent 4 3 5 4" xfId="10565"/>
    <cellStyle name="20% - akcent 4 3 5 4 2" xfId="10566"/>
    <cellStyle name="20% - akcent 4 3 5 4 3" xfId="10567"/>
    <cellStyle name="20% - akcent 4 3 5 5" xfId="10568"/>
    <cellStyle name="20% - akcent 4 3 5 6" xfId="10569"/>
    <cellStyle name="20% - akcent 4 3 5 7" xfId="10570"/>
    <cellStyle name="20% - akcent 4 3 5 8" xfId="10571"/>
    <cellStyle name="20% - akcent 4 3 5 9" xfId="10572"/>
    <cellStyle name="20% - akcent 4 3 6" xfId="10573"/>
    <cellStyle name="20% - akcent 4 3 6 2" xfId="10574"/>
    <cellStyle name="20% - akcent 4 3 6 3" xfId="10575"/>
    <cellStyle name="20% - akcent 4 3 6 4" xfId="10576"/>
    <cellStyle name="20% - akcent 4 4" xfId="631"/>
    <cellStyle name="20% - akcent 4 4 2" xfId="632"/>
    <cellStyle name="20% - akcent 4 4 2 2" xfId="10577"/>
    <cellStyle name="20% - akcent 4 4 2 3" xfId="10578"/>
    <cellStyle name="20% - akcent 4 4 2 4" xfId="10579"/>
    <cellStyle name="20% - akcent 4 4 3" xfId="633"/>
    <cellStyle name="20% - akcent 4 4 3 2" xfId="10580"/>
    <cellStyle name="20% - akcent 4 4 3 3" xfId="10581"/>
    <cellStyle name="20% - akcent 4 4 3 4" xfId="10582"/>
    <cellStyle name="20% - akcent 4 4 4" xfId="10583"/>
    <cellStyle name="20% - akcent 4 4 4 2" xfId="10584"/>
    <cellStyle name="20% - akcent 4 5" xfId="634"/>
    <cellStyle name="20% - akcent 4 5 2" xfId="635"/>
    <cellStyle name="20% - akcent 4 5 3" xfId="636"/>
    <cellStyle name="20% - akcent 4 5 4" xfId="10585"/>
    <cellStyle name="20% - akcent 4 6" xfId="637"/>
    <cellStyle name="20% - akcent 4 6 2" xfId="638"/>
    <cellStyle name="20% - akcent 4 6 2 2" xfId="10586"/>
    <cellStyle name="20% - akcent 4 6 2 2 2" xfId="10587"/>
    <cellStyle name="20% - akcent 4 6 2 2 3" xfId="10588"/>
    <cellStyle name="20% - akcent 4 6 2 3" xfId="10589"/>
    <cellStyle name="20% - akcent 4 6 2 4" xfId="10590"/>
    <cellStyle name="20% - akcent 4 6 2 5" xfId="10591"/>
    <cellStyle name="20% - akcent 4 6 2 6" xfId="10592"/>
    <cellStyle name="20% - akcent 4 6 2 7" xfId="10593"/>
    <cellStyle name="20% - akcent 4 6 2 8" xfId="10594"/>
    <cellStyle name="20% - akcent 4 6 3" xfId="10595"/>
    <cellStyle name="20% - akcent 4 6 3 2" xfId="10596"/>
    <cellStyle name="20% - akcent 4 6 3 3" xfId="10597"/>
    <cellStyle name="20% - akcent 4 6 3 4" xfId="10598"/>
    <cellStyle name="20% - akcent 4 6 4" xfId="10599"/>
    <cellStyle name="20% - akcent 4 6 5" xfId="10600"/>
    <cellStyle name="20% - akcent 4 6 6" xfId="10601"/>
    <cellStyle name="20% - akcent 4 7" xfId="639"/>
    <cellStyle name="20% - akcent 4 7 10" xfId="10603"/>
    <cellStyle name="20% - akcent 4 7 11" xfId="10604"/>
    <cellStyle name="20% - akcent 4 7 12" xfId="10605"/>
    <cellStyle name="20% - akcent 4 7 13" xfId="10602"/>
    <cellStyle name="20% - akcent 4 7 2" xfId="640"/>
    <cellStyle name="20% - akcent 4 7 2 2" xfId="641"/>
    <cellStyle name="20% - akcent 4 7 2 2 2" xfId="10608"/>
    <cellStyle name="20% - akcent 4 7 2 2 2 2" xfId="10609"/>
    <cellStyle name="20% - akcent 4 7 2 2 2 2 2" xfId="10610"/>
    <cellStyle name="20% - akcent 4 7 2 2 2 2 3" xfId="10611"/>
    <cellStyle name="20% - akcent 4 7 2 2 2 3" xfId="10612"/>
    <cellStyle name="20% - akcent 4 7 2 2 2 4" xfId="10613"/>
    <cellStyle name="20% - akcent 4 7 2 2 3" xfId="10614"/>
    <cellStyle name="20% - akcent 4 7 2 2 3 2" xfId="10615"/>
    <cellStyle name="20% - akcent 4 7 2 2 3 3" xfId="10616"/>
    <cellStyle name="20% - akcent 4 7 2 2 4" xfId="10617"/>
    <cellStyle name="20% - akcent 4 7 2 2 5" xfId="10618"/>
    <cellStyle name="20% - akcent 4 7 2 2 6" xfId="10607"/>
    <cellStyle name="20% - akcent 4 7 2 3" xfId="10619"/>
    <cellStyle name="20% - akcent 4 7 2 3 2" xfId="10620"/>
    <cellStyle name="20% - akcent 4 7 2 3 2 2" xfId="10621"/>
    <cellStyle name="20% - akcent 4 7 2 3 2 3" xfId="10622"/>
    <cellStyle name="20% - akcent 4 7 2 3 3" xfId="10623"/>
    <cellStyle name="20% - akcent 4 7 2 3 4" xfId="10624"/>
    <cellStyle name="20% - akcent 4 7 2 4" xfId="10625"/>
    <cellStyle name="20% - akcent 4 7 2 4 2" xfId="10626"/>
    <cellStyle name="20% - akcent 4 7 2 4 3" xfId="10627"/>
    <cellStyle name="20% - akcent 4 7 2 5" xfId="10628"/>
    <cellStyle name="20% - akcent 4 7 2 6" xfId="10629"/>
    <cellStyle name="20% - akcent 4 7 2 7" xfId="10630"/>
    <cellStyle name="20% - akcent 4 7 2 8" xfId="10631"/>
    <cellStyle name="20% - akcent 4 7 2 9" xfId="10606"/>
    <cellStyle name="20% - akcent 4 7 3" xfId="642"/>
    <cellStyle name="20% - akcent 4 7 3 2" xfId="10633"/>
    <cellStyle name="20% - akcent 4 7 3 2 2" xfId="10634"/>
    <cellStyle name="20% - akcent 4 7 3 2 2 2" xfId="10635"/>
    <cellStyle name="20% - akcent 4 7 3 2 2 3" xfId="10636"/>
    <cellStyle name="20% - akcent 4 7 3 2 3" xfId="10637"/>
    <cellStyle name="20% - akcent 4 7 3 2 4" xfId="10638"/>
    <cellStyle name="20% - akcent 4 7 3 3" xfId="10639"/>
    <cellStyle name="20% - akcent 4 7 3 3 2" xfId="10640"/>
    <cellStyle name="20% - akcent 4 7 3 3 3" xfId="10641"/>
    <cellStyle name="20% - akcent 4 7 3 4" xfId="10642"/>
    <cellStyle name="20% - akcent 4 7 3 5" xfId="10643"/>
    <cellStyle name="20% - akcent 4 7 3 6" xfId="10632"/>
    <cellStyle name="20% - akcent 4 7 4" xfId="643"/>
    <cellStyle name="20% - akcent 4 7 4 2" xfId="10645"/>
    <cellStyle name="20% - akcent 4 7 4 2 2" xfId="10646"/>
    <cellStyle name="20% - akcent 4 7 4 2 2 2" xfId="10647"/>
    <cellStyle name="20% - akcent 4 7 4 2 2 3" xfId="10648"/>
    <cellStyle name="20% - akcent 4 7 4 2 3" xfId="10649"/>
    <cellStyle name="20% - akcent 4 7 4 2 4" xfId="10650"/>
    <cellStyle name="20% - akcent 4 7 4 3" xfId="10651"/>
    <cellStyle name="20% - akcent 4 7 4 3 2" xfId="10652"/>
    <cellStyle name="20% - akcent 4 7 4 3 3" xfId="10653"/>
    <cellStyle name="20% - akcent 4 7 4 4" xfId="10654"/>
    <cellStyle name="20% - akcent 4 7 4 5" xfId="10655"/>
    <cellStyle name="20% - akcent 4 7 4 6" xfId="10644"/>
    <cellStyle name="20% - akcent 4 7 5" xfId="644"/>
    <cellStyle name="20% - akcent 4 7 5 2" xfId="10657"/>
    <cellStyle name="20% - akcent 4 7 5 2 2" xfId="10658"/>
    <cellStyle name="20% - akcent 4 7 5 2 2 2" xfId="10659"/>
    <cellStyle name="20% - akcent 4 7 5 2 2 3" xfId="10660"/>
    <cellStyle name="20% - akcent 4 7 5 2 3" xfId="10661"/>
    <cellStyle name="20% - akcent 4 7 5 2 4" xfId="10662"/>
    <cellStyle name="20% - akcent 4 7 5 3" xfId="10663"/>
    <cellStyle name="20% - akcent 4 7 5 3 2" xfId="10664"/>
    <cellStyle name="20% - akcent 4 7 5 3 3" xfId="10665"/>
    <cellStyle name="20% - akcent 4 7 5 4" xfId="10666"/>
    <cellStyle name="20% - akcent 4 7 5 5" xfId="10667"/>
    <cellStyle name="20% - akcent 4 7 5 6" xfId="10656"/>
    <cellStyle name="20% - akcent 4 7 6" xfId="645"/>
    <cellStyle name="20% - akcent 4 7 6 2" xfId="10669"/>
    <cellStyle name="20% - akcent 4 7 6 2 2" xfId="10670"/>
    <cellStyle name="20% - akcent 4 7 6 2 2 2" xfId="10671"/>
    <cellStyle name="20% - akcent 4 7 6 2 2 3" xfId="10672"/>
    <cellStyle name="20% - akcent 4 7 6 2 3" xfId="10673"/>
    <cellStyle name="20% - akcent 4 7 6 2 4" xfId="10674"/>
    <cellStyle name="20% - akcent 4 7 6 3" xfId="10675"/>
    <cellStyle name="20% - akcent 4 7 6 3 2" xfId="10676"/>
    <cellStyle name="20% - akcent 4 7 6 3 3" xfId="10677"/>
    <cellStyle name="20% - akcent 4 7 6 4" xfId="10678"/>
    <cellStyle name="20% - akcent 4 7 6 5" xfId="10679"/>
    <cellStyle name="20% - akcent 4 7 6 6" xfId="10668"/>
    <cellStyle name="20% - akcent 4 7 7" xfId="10680"/>
    <cellStyle name="20% - akcent 4 7 7 2" xfId="10681"/>
    <cellStyle name="20% - akcent 4 7 7 2 2" xfId="10682"/>
    <cellStyle name="20% - akcent 4 7 7 2 3" xfId="10683"/>
    <cellStyle name="20% - akcent 4 7 7 3" xfId="10684"/>
    <cellStyle name="20% - akcent 4 7 7 4" xfId="10685"/>
    <cellStyle name="20% - akcent 4 7 8" xfId="10686"/>
    <cellStyle name="20% - akcent 4 7 8 2" xfId="10687"/>
    <cellStyle name="20% - akcent 4 7 8 3" xfId="10688"/>
    <cellStyle name="20% - akcent 4 7 9" xfId="10689"/>
    <cellStyle name="20% - akcent 4 7 9 2" xfId="10690"/>
    <cellStyle name="20% - akcent 4 7 9 3" xfId="10691"/>
    <cellStyle name="20% - akcent 4 7 9 4" xfId="10692"/>
    <cellStyle name="20% - akcent 4 8" xfId="646"/>
    <cellStyle name="20% - akcent 4 8 2" xfId="10694"/>
    <cellStyle name="20% - akcent 4 8 2 2" xfId="10695"/>
    <cellStyle name="20% - akcent 4 8 2 2 2" xfId="10696"/>
    <cellStyle name="20% - akcent 4 8 2 2 3" xfId="10697"/>
    <cellStyle name="20% - akcent 4 8 2 3" xfId="10698"/>
    <cellStyle name="20% - akcent 4 8 2 4" xfId="10699"/>
    <cellStyle name="20% - akcent 4 8 3" xfId="10700"/>
    <cellStyle name="20% - akcent 4 8 3 2" xfId="10701"/>
    <cellStyle name="20% - akcent 4 8 3 3" xfId="10702"/>
    <cellStyle name="20% - akcent 4 8 4" xfId="10703"/>
    <cellStyle name="20% - akcent 4 8 5" xfId="10704"/>
    <cellStyle name="20% - akcent 4 8 6" xfId="10705"/>
    <cellStyle name="20% - akcent 4 8 7" xfId="10706"/>
    <cellStyle name="20% - akcent 4 8 8" xfId="10693"/>
    <cellStyle name="20% - akcent 4 9" xfId="647"/>
    <cellStyle name="20% - akcent 4 9 2" xfId="10708"/>
    <cellStyle name="20% - akcent 4 9 2 2" xfId="10709"/>
    <cellStyle name="20% - akcent 4 9 2 2 2" xfId="10710"/>
    <cellStyle name="20% - akcent 4 9 2 2 3" xfId="10711"/>
    <cellStyle name="20% - akcent 4 9 2 3" xfId="10712"/>
    <cellStyle name="20% - akcent 4 9 2 4" xfId="10713"/>
    <cellStyle name="20% - akcent 4 9 3" xfId="10714"/>
    <cellStyle name="20% - akcent 4 9 3 2" xfId="10715"/>
    <cellStyle name="20% - akcent 4 9 3 3" xfId="10716"/>
    <cellStyle name="20% - akcent 4 9 4" xfId="10717"/>
    <cellStyle name="20% - akcent 4 9 5" xfId="10718"/>
    <cellStyle name="20% - akcent 4 9 6" xfId="10707"/>
    <cellStyle name="20% - akcent 5 10" xfId="648"/>
    <cellStyle name="20% - akcent 5 10 2" xfId="10720"/>
    <cellStyle name="20% - akcent 5 10 2 2" xfId="10721"/>
    <cellStyle name="20% - akcent 5 10 2 2 2" xfId="10722"/>
    <cellStyle name="20% - akcent 5 10 2 2 3" xfId="10723"/>
    <cellStyle name="20% - akcent 5 10 2 3" xfId="10724"/>
    <cellStyle name="20% - akcent 5 10 2 4" xfId="10725"/>
    <cellStyle name="20% - akcent 5 10 3" xfId="10726"/>
    <cellStyle name="20% - akcent 5 10 3 2" xfId="10727"/>
    <cellStyle name="20% - akcent 5 10 3 3" xfId="10728"/>
    <cellStyle name="20% - akcent 5 10 4" xfId="10729"/>
    <cellStyle name="20% - akcent 5 10 5" xfId="10730"/>
    <cellStyle name="20% - akcent 5 10 6" xfId="10719"/>
    <cellStyle name="20% - akcent 5 11" xfId="649"/>
    <cellStyle name="20% - akcent 5 11 2" xfId="10732"/>
    <cellStyle name="20% - akcent 5 11 2 2" xfId="10733"/>
    <cellStyle name="20% - akcent 5 11 2 2 2" xfId="10734"/>
    <cellStyle name="20% - akcent 5 11 2 2 3" xfId="10735"/>
    <cellStyle name="20% - akcent 5 11 2 3" xfId="10736"/>
    <cellStyle name="20% - akcent 5 11 2 4" xfId="10737"/>
    <cellStyle name="20% - akcent 5 11 3" xfId="10738"/>
    <cellStyle name="20% - akcent 5 11 3 2" xfId="10739"/>
    <cellStyle name="20% - akcent 5 11 3 3" xfId="10740"/>
    <cellStyle name="20% - akcent 5 11 4" xfId="10741"/>
    <cellStyle name="20% - akcent 5 11 5" xfId="10742"/>
    <cellStyle name="20% - akcent 5 11 6" xfId="10731"/>
    <cellStyle name="20% - akcent 5 12" xfId="650"/>
    <cellStyle name="20% - akcent 5 12 2" xfId="10744"/>
    <cellStyle name="20% - akcent 5 12 2 2" xfId="10745"/>
    <cellStyle name="20% - akcent 5 12 2 2 2" xfId="10746"/>
    <cellStyle name="20% - akcent 5 12 2 2 3" xfId="10747"/>
    <cellStyle name="20% - akcent 5 12 2 3" xfId="10748"/>
    <cellStyle name="20% - akcent 5 12 2 4" xfId="10749"/>
    <cellStyle name="20% - akcent 5 12 3" xfId="10750"/>
    <cellStyle name="20% - akcent 5 12 3 2" xfId="10751"/>
    <cellStyle name="20% - akcent 5 12 3 3" xfId="10752"/>
    <cellStyle name="20% - akcent 5 12 4" xfId="10753"/>
    <cellStyle name="20% - akcent 5 12 5" xfId="10754"/>
    <cellStyle name="20% - akcent 5 12 6" xfId="10743"/>
    <cellStyle name="20% - akcent 5 13" xfId="651"/>
    <cellStyle name="20% - akcent 5 13 2" xfId="10756"/>
    <cellStyle name="20% - akcent 5 13 2 2" xfId="10757"/>
    <cellStyle name="20% - akcent 5 13 2 2 2" xfId="10758"/>
    <cellStyle name="20% - akcent 5 13 2 2 3" xfId="10759"/>
    <cellStyle name="20% - akcent 5 13 2 3" xfId="10760"/>
    <cellStyle name="20% - akcent 5 13 2 4" xfId="10761"/>
    <cellStyle name="20% - akcent 5 13 3" xfId="10762"/>
    <cellStyle name="20% - akcent 5 13 3 2" xfId="10763"/>
    <cellStyle name="20% - akcent 5 13 3 3" xfId="10764"/>
    <cellStyle name="20% - akcent 5 13 4" xfId="10765"/>
    <cellStyle name="20% - akcent 5 13 5" xfId="10766"/>
    <cellStyle name="20% - akcent 5 13 6" xfId="10755"/>
    <cellStyle name="20% - akcent 5 14" xfId="652"/>
    <cellStyle name="20% - akcent 5 14 2" xfId="10768"/>
    <cellStyle name="20% - akcent 5 14 2 2" xfId="10769"/>
    <cellStyle name="20% - akcent 5 14 2 2 2" xfId="10770"/>
    <cellStyle name="20% - akcent 5 14 2 2 3" xfId="10771"/>
    <cellStyle name="20% - akcent 5 14 2 3" xfId="10772"/>
    <cellStyle name="20% - akcent 5 14 2 4" xfId="10773"/>
    <cellStyle name="20% - akcent 5 14 3" xfId="10774"/>
    <cellStyle name="20% - akcent 5 14 3 2" xfId="10775"/>
    <cellStyle name="20% - akcent 5 14 3 3" xfId="10776"/>
    <cellStyle name="20% - akcent 5 14 4" xfId="10777"/>
    <cellStyle name="20% - akcent 5 14 5" xfId="10778"/>
    <cellStyle name="20% - akcent 5 14 6" xfId="10767"/>
    <cellStyle name="20% - akcent 5 15" xfId="10779"/>
    <cellStyle name="20% - akcent 5 15 2" xfId="10780"/>
    <cellStyle name="20% - akcent 5 15 3" xfId="10781"/>
    <cellStyle name="20% - akcent 5 16" xfId="10782"/>
    <cellStyle name="20% - akcent 5 16 2" xfId="10783"/>
    <cellStyle name="20% - akcent 5 16 3" xfId="10784"/>
    <cellStyle name="20% - akcent 5 17" xfId="10785"/>
    <cellStyle name="20% - akcent 5 18" xfId="10786"/>
    <cellStyle name="20% - akcent 5 2" xfId="653"/>
    <cellStyle name="20% - akcent 5 2 10" xfId="654"/>
    <cellStyle name="20% - akcent 5 2 10 2" xfId="10788"/>
    <cellStyle name="20% - akcent 5 2 10 2 2" xfId="10789"/>
    <cellStyle name="20% - akcent 5 2 10 2 2 2" xfId="10790"/>
    <cellStyle name="20% - akcent 5 2 10 2 2 3" xfId="10791"/>
    <cellStyle name="20% - akcent 5 2 10 2 3" xfId="10792"/>
    <cellStyle name="20% - akcent 5 2 10 2 4" xfId="10793"/>
    <cellStyle name="20% - akcent 5 2 10 3" xfId="10794"/>
    <cellStyle name="20% - akcent 5 2 10 3 2" xfId="10795"/>
    <cellStyle name="20% - akcent 5 2 10 3 3" xfId="10796"/>
    <cellStyle name="20% - akcent 5 2 10 4" xfId="10797"/>
    <cellStyle name="20% - akcent 5 2 10 5" xfId="10798"/>
    <cellStyle name="20% - akcent 5 2 10 6" xfId="10787"/>
    <cellStyle name="20% - akcent 5 2 11" xfId="655"/>
    <cellStyle name="20% - akcent 5 2 11 2" xfId="10800"/>
    <cellStyle name="20% - akcent 5 2 11 2 2" xfId="10801"/>
    <cellStyle name="20% - akcent 5 2 11 2 2 2" xfId="10802"/>
    <cellStyle name="20% - akcent 5 2 11 2 2 3" xfId="10803"/>
    <cellStyle name="20% - akcent 5 2 11 2 3" xfId="10804"/>
    <cellStyle name="20% - akcent 5 2 11 2 4" xfId="10805"/>
    <cellStyle name="20% - akcent 5 2 11 3" xfId="10806"/>
    <cellStyle name="20% - akcent 5 2 11 3 2" xfId="10807"/>
    <cellStyle name="20% - akcent 5 2 11 3 3" xfId="10808"/>
    <cellStyle name="20% - akcent 5 2 11 4" xfId="10809"/>
    <cellStyle name="20% - akcent 5 2 11 5" xfId="10810"/>
    <cellStyle name="20% - akcent 5 2 11 6" xfId="10799"/>
    <cellStyle name="20% - akcent 5 2 12" xfId="656"/>
    <cellStyle name="20% - akcent 5 2 12 2" xfId="10812"/>
    <cellStyle name="20% - akcent 5 2 12 2 2" xfId="10813"/>
    <cellStyle name="20% - akcent 5 2 12 2 2 2" xfId="10814"/>
    <cellStyle name="20% - akcent 5 2 12 2 2 3" xfId="10815"/>
    <cellStyle name="20% - akcent 5 2 12 2 3" xfId="10816"/>
    <cellStyle name="20% - akcent 5 2 12 2 4" xfId="10817"/>
    <cellStyle name="20% - akcent 5 2 12 3" xfId="10818"/>
    <cellStyle name="20% - akcent 5 2 12 3 2" xfId="10819"/>
    <cellStyle name="20% - akcent 5 2 12 3 3" xfId="10820"/>
    <cellStyle name="20% - akcent 5 2 12 4" xfId="10821"/>
    <cellStyle name="20% - akcent 5 2 12 5" xfId="10822"/>
    <cellStyle name="20% - akcent 5 2 12 6" xfId="10811"/>
    <cellStyle name="20% - akcent 5 2 13" xfId="657"/>
    <cellStyle name="20% - akcent 5 2 13 2" xfId="10824"/>
    <cellStyle name="20% - akcent 5 2 13 2 2" xfId="10825"/>
    <cellStyle name="20% - akcent 5 2 13 2 2 2" xfId="10826"/>
    <cellStyle name="20% - akcent 5 2 13 2 2 3" xfId="10827"/>
    <cellStyle name="20% - akcent 5 2 13 2 3" xfId="10828"/>
    <cellStyle name="20% - akcent 5 2 13 2 4" xfId="10829"/>
    <cellStyle name="20% - akcent 5 2 13 3" xfId="10830"/>
    <cellStyle name="20% - akcent 5 2 13 3 2" xfId="10831"/>
    <cellStyle name="20% - akcent 5 2 13 3 3" xfId="10832"/>
    <cellStyle name="20% - akcent 5 2 13 4" xfId="10833"/>
    <cellStyle name="20% - akcent 5 2 13 5" xfId="10834"/>
    <cellStyle name="20% - akcent 5 2 13 6" xfId="10823"/>
    <cellStyle name="20% - akcent 5 2 14" xfId="10835"/>
    <cellStyle name="20% - akcent 5 2 14 2" xfId="10836"/>
    <cellStyle name="20% - akcent 5 2 14 3" xfId="10837"/>
    <cellStyle name="20% - akcent 5 2 14 4" xfId="10838"/>
    <cellStyle name="20% - akcent 5 2 15" xfId="10839"/>
    <cellStyle name="20% - akcent 5 2 15 2" xfId="10840"/>
    <cellStyle name="20% - akcent 5 2 15 3" xfId="10841"/>
    <cellStyle name="20% - akcent 5 2 2" xfId="658"/>
    <cellStyle name="20% - akcent 5 2 2 2" xfId="659"/>
    <cellStyle name="20% - akcent 5 2 2 2 2" xfId="10842"/>
    <cellStyle name="20% - akcent 5 2 2 2 3" xfId="10843"/>
    <cellStyle name="20% - akcent 5 2 2 2 4" xfId="10844"/>
    <cellStyle name="20% - akcent 5 2 2 2 5" xfId="10845"/>
    <cellStyle name="20% - akcent 5 2 2 2 6" xfId="10846"/>
    <cellStyle name="20% - akcent 5 2 2 3" xfId="10847"/>
    <cellStyle name="20% - akcent 5 2 2 3 2" xfId="10848"/>
    <cellStyle name="20% - akcent 5 2 2 4" xfId="10849"/>
    <cellStyle name="20% - akcent 5 2 2 5" xfId="10850"/>
    <cellStyle name="20% - akcent 5 2 3" xfId="660"/>
    <cellStyle name="20% - akcent 5 2 3 10" xfId="661"/>
    <cellStyle name="20% - akcent 5 2 3 10 2" xfId="10852"/>
    <cellStyle name="20% - akcent 5 2 3 10 2 2" xfId="10853"/>
    <cellStyle name="20% - akcent 5 2 3 10 2 2 2" xfId="10854"/>
    <cellStyle name="20% - akcent 5 2 3 10 2 2 3" xfId="10855"/>
    <cellStyle name="20% - akcent 5 2 3 10 2 3" xfId="10856"/>
    <cellStyle name="20% - akcent 5 2 3 10 2 4" xfId="10857"/>
    <cellStyle name="20% - akcent 5 2 3 10 3" xfId="10858"/>
    <cellStyle name="20% - akcent 5 2 3 10 3 2" xfId="10859"/>
    <cellStyle name="20% - akcent 5 2 3 10 3 3" xfId="10860"/>
    <cellStyle name="20% - akcent 5 2 3 10 4" xfId="10861"/>
    <cellStyle name="20% - akcent 5 2 3 10 5" xfId="10862"/>
    <cellStyle name="20% - akcent 5 2 3 10 6" xfId="10851"/>
    <cellStyle name="20% - akcent 5 2 3 11" xfId="662"/>
    <cellStyle name="20% - akcent 5 2 3 11 2" xfId="10864"/>
    <cellStyle name="20% - akcent 5 2 3 11 2 2" xfId="10865"/>
    <cellStyle name="20% - akcent 5 2 3 11 2 2 2" xfId="10866"/>
    <cellStyle name="20% - akcent 5 2 3 11 2 2 3" xfId="10867"/>
    <cellStyle name="20% - akcent 5 2 3 11 2 3" xfId="10868"/>
    <cellStyle name="20% - akcent 5 2 3 11 2 4" xfId="10869"/>
    <cellStyle name="20% - akcent 5 2 3 11 3" xfId="10870"/>
    <cellStyle name="20% - akcent 5 2 3 11 3 2" xfId="10871"/>
    <cellStyle name="20% - akcent 5 2 3 11 3 3" xfId="10872"/>
    <cellStyle name="20% - akcent 5 2 3 11 4" xfId="10873"/>
    <cellStyle name="20% - akcent 5 2 3 11 5" xfId="10874"/>
    <cellStyle name="20% - akcent 5 2 3 11 6" xfId="10863"/>
    <cellStyle name="20% - akcent 5 2 3 12" xfId="10875"/>
    <cellStyle name="20% - akcent 5 2 3 12 2" xfId="10876"/>
    <cellStyle name="20% - akcent 5 2 3 12 3" xfId="10877"/>
    <cellStyle name="20% - akcent 5 2 3 13" xfId="10878"/>
    <cellStyle name="20% - akcent 5 2 3 2" xfId="663"/>
    <cellStyle name="20% - akcent 5 2 3 2 10" xfId="10880"/>
    <cellStyle name="20% - akcent 5 2 3 2 10 2" xfId="10881"/>
    <cellStyle name="20% - akcent 5 2 3 2 10 2 2" xfId="10882"/>
    <cellStyle name="20% - akcent 5 2 3 2 10 2 3" xfId="10883"/>
    <cellStyle name="20% - akcent 5 2 3 2 10 3" xfId="10884"/>
    <cellStyle name="20% - akcent 5 2 3 2 10 4" xfId="10885"/>
    <cellStyle name="20% - akcent 5 2 3 2 11" xfId="10886"/>
    <cellStyle name="20% - akcent 5 2 3 2 11 2" xfId="10887"/>
    <cellStyle name="20% - akcent 5 2 3 2 11 3" xfId="10888"/>
    <cellStyle name="20% - akcent 5 2 3 2 12" xfId="10889"/>
    <cellStyle name="20% - akcent 5 2 3 2 13" xfId="10890"/>
    <cellStyle name="20% - akcent 5 2 3 2 14" xfId="10879"/>
    <cellStyle name="20% - akcent 5 2 3 2 2" xfId="664"/>
    <cellStyle name="20% - akcent 5 2 3 2 2 2" xfId="665"/>
    <cellStyle name="20% - akcent 5 2 3 2 2 2 2" xfId="10893"/>
    <cellStyle name="20% - akcent 5 2 3 2 2 2 2 2" xfId="10894"/>
    <cellStyle name="20% - akcent 5 2 3 2 2 2 2 2 2" xfId="10895"/>
    <cellStyle name="20% - akcent 5 2 3 2 2 2 2 2 3" xfId="10896"/>
    <cellStyle name="20% - akcent 5 2 3 2 2 2 2 3" xfId="10897"/>
    <cellStyle name="20% - akcent 5 2 3 2 2 2 2 4" xfId="10898"/>
    <cellStyle name="20% - akcent 5 2 3 2 2 2 3" xfId="10899"/>
    <cellStyle name="20% - akcent 5 2 3 2 2 2 3 2" xfId="10900"/>
    <cellStyle name="20% - akcent 5 2 3 2 2 2 3 3" xfId="10901"/>
    <cellStyle name="20% - akcent 5 2 3 2 2 2 4" xfId="10902"/>
    <cellStyle name="20% - akcent 5 2 3 2 2 2 5" xfId="10903"/>
    <cellStyle name="20% - akcent 5 2 3 2 2 2 6" xfId="10892"/>
    <cellStyle name="20% - akcent 5 2 3 2 2 3" xfId="666"/>
    <cellStyle name="20% - akcent 5 2 3 2 2 3 2" xfId="10905"/>
    <cellStyle name="20% - akcent 5 2 3 2 2 3 2 2" xfId="10906"/>
    <cellStyle name="20% - akcent 5 2 3 2 2 3 2 2 2" xfId="10907"/>
    <cellStyle name="20% - akcent 5 2 3 2 2 3 2 2 3" xfId="10908"/>
    <cellStyle name="20% - akcent 5 2 3 2 2 3 2 3" xfId="10909"/>
    <cellStyle name="20% - akcent 5 2 3 2 2 3 2 4" xfId="10910"/>
    <cellStyle name="20% - akcent 5 2 3 2 2 3 3" xfId="10911"/>
    <cellStyle name="20% - akcent 5 2 3 2 2 3 3 2" xfId="10912"/>
    <cellStyle name="20% - akcent 5 2 3 2 2 3 3 3" xfId="10913"/>
    <cellStyle name="20% - akcent 5 2 3 2 2 3 4" xfId="10914"/>
    <cellStyle name="20% - akcent 5 2 3 2 2 3 5" xfId="10915"/>
    <cellStyle name="20% - akcent 5 2 3 2 2 3 6" xfId="10904"/>
    <cellStyle name="20% - akcent 5 2 3 2 2 4" xfId="10916"/>
    <cellStyle name="20% - akcent 5 2 3 2 2 4 2" xfId="10917"/>
    <cellStyle name="20% - akcent 5 2 3 2 2 4 2 2" xfId="10918"/>
    <cellStyle name="20% - akcent 5 2 3 2 2 4 2 3" xfId="10919"/>
    <cellStyle name="20% - akcent 5 2 3 2 2 4 3" xfId="10920"/>
    <cellStyle name="20% - akcent 5 2 3 2 2 4 4" xfId="10921"/>
    <cellStyle name="20% - akcent 5 2 3 2 2 5" xfId="10922"/>
    <cellStyle name="20% - akcent 5 2 3 2 2 5 2" xfId="10923"/>
    <cellStyle name="20% - akcent 5 2 3 2 2 5 3" xfId="10924"/>
    <cellStyle name="20% - akcent 5 2 3 2 2 6" xfId="10925"/>
    <cellStyle name="20% - akcent 5 2 3 2 2 7" xfId="10926"/>
    <cellStyle name="20% - akcent 5 2 3 2 2 8" xfId="10891"/>
    <cellStyle name="20% - akcent 5 2 3 2 3" xfId="667"/>
    <cellStyle name="20% - akcent 5 2 3 2 3 2" xfId="10928"/>
    <cellStyle name="20% - akcent 5 2 3 2 3 2 2" xfId="10929"/>
    <cellStyle name="20% - akcent 5 2 3 2 3 2 2 2" xfId="10930"/>
    <cellStyle name="20% - akcent 5 2 3 2 3 2 2 3" xfId="10931"/>
    <cellStyle name="20% - akcent 5 2 3 2 3 2 3" xfId="10932"/>
    <cellStyle name="20% - akcent 5 2 3 2 3 2 4" xfId="10933"/>
    <cellStyle name="20% - akcent 5 2 3 2 3 3" xfId="10934"/>
    <cellStyle name="20% - akcent 5 2 3 2 3 3 2" xfId="10935"/>
    <cellStyle name="20% - akcent 5 2 3 2 3 3 3" xfId="10936"/>
    <cellStyle name="20% - akcent 5 2 3 2 3 4" xfId="10937"/>
    <cellStyle name="20% - akcent 5 2 3 2 3 5" xfId="10938"/>
    <cellStyle name="20% - akcent 5 2 3 2 3 6" xfId="10927"/>
    <cellStyle name="20% - akcent 5 2 3 2 4" xfId="668"/>
    <cellStyle name="20% - akcent 5 2 3 2 4 2" xfId="10940"/>
    <cellStyle name="20% - akcent 5 2 3 2 4 2 2" xfId="10941"/>
    <cellStyle name="20% - akcent 5 2 3 2 4 2 2 2" xfId="10942"/>
    <cellStyle name="20% - akcent 5 2 3 2 4 2 2 3" xfId="10943"/>
    <cellStyle name="20% - akcent 5 2 3 2 4 2 3" xfId="10944"/>
    <cellStyle name="20% - akcent 5 2 3 2 4 2 4" xfId="10945"/>
    <cellStyle name="20% - akcent 5 2 3 2 4 3" xfId="10946"/>
    <cellStyle name="20% - akcent 5 2 3 2 4 3 2" xfId="10947"/>
    <cellStyle name="20% - akcent 5 2 3 2 4 3 3" xfId="10948"/>
    <cellStyle name="20% - akcent 5 2 3 2 4 4" xfId="10949"/>
    <cellStyle name="20% - akcent 5 2 3 2 4 5" xfId="10950"/>
    <cellStyle name="20% - akcent 5 2 3 2 4 6" xfId="10939"/>
    <cellStyle name="20% - akcent 5 2 3 2 5" xfId="669"/>
    <cellStyle name="20% - akcent 5 2 3 2 5 2" xfId="10952"/>
    <cellStyle name="20% - akcent 5 2 3 2 5 2 2" xfId="10953"/>
    <cellStyle name="20% - akcent 5 2 3 2 5 2 2 2" xfId="10954"/>
    <cellStyle name="20% - akcent 5 2 3 2 5 2 2 3" xfId="10955"/>
    <cellStyle name="20% - akcent 5 2 3 2 5 2 3" xfId="10956"/>
    <cellStyle name="20% - akcent 5 2 3 2 5 2 4" xfId="10957"/>
    <cellStyle name="20% - akcent 5 2 3 2 5 3" xfId="10958"/>
    <cellStyle name="20% - akcent 5 2 3 2 5 3 2" xfId="10959"/>
    <cellStyle name="20% - akcent 5 2 3 2 5 3 3" xfId="10960"/>
    <cellStyle name="20% - akcent 5 2 3 2 5 4" xfId="10961"/>
    <cellStyle name="20% - akcent 5 2 3 2 5 5" xfId="10962"/>
    <cellStyle name="20% - akcent 5 2 3 2 5 6" xfId="10951"/>
    <cellStyle name="20% - akcent 5 2 3 2 6" xfId="670"/>
    <cellStyle name="20% - akcent 5 2 3 2 6 2" xfId="10964"/>
    <cellStyle name="20% - akcent 5 2 3 2 6 2 2" xfId="10965"/>
    <cellStyle name="20% - akcent 5 2 3 2 6 2 2 2" xfId="10966"/>
    <cellStyle name="20% - akcent 5 2 3 2 6 2 2 3" xfId="10967"/>
    <cellStyle name="20% - akcent 5 2 3 2 6 2 3" xfId="10968"/>
    <cellStyle name="20% - akcent 5 2 3 2 6 2 4" xfId="10969"/>
    <cellStyle name="20% - akcent 5 2 3 2 6 3" xfId="10970"/>
    <cellStyle name="20% - akcent 5 2 3 2 6 3 2" xfId="10971"/>
    <cellStyle name="20% - akcent 5 2 3 2 6 3 3" xfId="10972"/>
    <cellStyle name="20% - akcent 5 2 3 2 6 4" xfId="10973"/>
    <cellStyle name="20% - akcent 5 2 3 2 6 5" xfId="10974"/>
    <cellStyle name="20% - akcent 5 2 3 2 6 6" xfId="10963"/>
    <cellStyle name="20% - akcent 5 2 3 2 7" xfId="671"/>
    <cellStyle name="20% - akcent 5 2 3 2 7 2" xfId="10976"/>
    <cellStyle name="20% - akcent 5 2 3 2 7 2 2" xfId="10977"/>
    <cellStyle name="20% - akcent 5 2 3 2 7 2 2 2" xfId="10978"/>
    <cellStyle name="20% - akcent 5 2 3 2 7 2 2 3" xfId="10979"/>
    <cellStyle name="20% - akcent 5 2 3 2 7 2 3" xfId="10980"/>
    <cellStyle name="20% - akcent 5 2 3 2 7 2 4" xfId="10981"/>
    <cellStyle name="20% - akcent 5 2 3 2 7 3" xfId="10982"/>
    <cellStyle name="20% - akcent 5 2 3 2 7 3 2" xfId="10983"/>
    <cellStyle name="20% - akcent 5 2 3 2 7 3 3" xfId="10984"/>
    <cellStyle name="20% - akcent 5 2 3 2 7 4" xfId="10985"/>
    <cellStyle name="20% - akcent 5 2 3 2 7 5" xfId="10986"/>
    <cellStyle name="20% - akcent 5 2 3 2 7 6" xfId="10975"/>
    <cellStyle name="20% - akcent 5 2 3 2 8" xfId="672"/>
    <cellStyle name="20% - akcent 5 2 3 2 8 2" xfId="10988"/>
    <cellStyle name="20% - akcent 5 2 3 2 8 2 2" xfId="10989"/>
    <cellStyle name="20% - akcent 5 2 3 2 8 2 2 2" xfId="10990"/>
    <cellStyle name="20% - akcent 5 2 3 2 8 2 2 3" xfId="10991"/>
    <cellStyle name="20% - akcent 5 2 3 2 8 2 3" xfId="10992"/>
    <cellStyle name="20% - akcent 5 2 3 2 8 2 4" xfId="10993"/>
    <cellStyle name="20% - akcent 5 2 3 2 8 3" xfId="10994"/>
    <cellStyle name="20% - akcent 5 2 3 2 8 3 2" xfId="10995"/>
    <cellStyle name="20% - akcent 5 2 3 2 8 3 3" xfId="10996"/>
    <cellStyle name="20% - akcent 5 2 3 2 8 4" xfId="10997"/>
    <cellStyle name="20% - akcent 5 2 3 2 8 5" xfId="10998"/>
    <cellStyle name="20% - akcent 5 2 3 2 8 6" xfId="10987"/>
    <cellStyle name="20% - akcent 5 2 3 2 9" xfId="673"/>
    <cellStyle name="20% - akcent 5 2 3 2 9 2" xfId="11000"/>
    <cellStyle name="20% - akcent 5 2 3 2 9 2 2" xfId="11001"/>
    <cellStyle name="20% - akcent 5 2 3 2 9 2 2 2" xfId="11002"/>
    <cellStyle name="20% - akcent 5 2 3 2 9 2 2 3" xfId="11003"/>
    <cellStyle name="20% - akcent 5 2 3 2 9 2 3" xfId="11004"/>
    <cellStyle name="20% - akcent 5 2 3 2 9 2 4" xfId="11005"/>
    <cellStyle name="20% - akcent 5 2 3 2 9 3" xfId="11006"/>
    <cellStyle name="20% - akcent 5 2 3 2 9 3 2" xfId="11007"/>
    <cellStyle name="20% - akcent 5 2 3 2 9 3 3" xfId="11008"/>
    <cellStyle name="20% - akcent 5 2 3 2 9 4" xfId="11009"/>
    <cellStyle name="20% - akcent 5 2 3 2 9 5" xfId="11010"/>
    <cellStyle name="20% - akcent 5 2 3 2 9 6" xfId="10999"/>
    <cellStyle name="20% - akcent 5 2 3 3" xfId="674"/>
    <cellStyle name="20% - akcent 5 2 3 3 10" xfId="11011"/>
    <cellStyle name="20% - akcent 5 2 3 3 2" xfId="675"/>
    <cellStyle name="20% - akcent 5 2 3 3 2 2" xfId="676"/>
    <cellStyle name="20% - akcent 5 2 3 3 2 2 2" xfId="11014"/>
    <cellStyle name="20% - akcent 5 2 3 3 2 2 2 2" xfId="11015"/>
    <cellStyle name="20% - akcent 5 2 3 3 2 2 2 2 2" xfId="11016"/>
    <cellStyle name="20% - akcent 5 2 3 3 2 2 2 2 3" xfId="11017"/>
    <cellStyle name="20% - akcent 5 2 3 3 2 2 2 3" xfId="11018"/>
    <cellStyle name="20% - akcent 5 2 3 3 2 2 2 4" xfId="11019"/>
    <cellStyle name="20% - akcent 5 2 3 3 2 2 3" xfId="11020"/>
    <cellStyle name="20% - akcent 5 2 3 3 2 2 3 2" xfId="11021"/>
    <cellStyle name="20% - akcent 5 2 3 3 2 2 3 3" xfId="11022"/>
    <cellStyle name="20% - akcent 5 2 3 3 2 2 4" xfId="11023"/>
    <cellStyle name="20% - akcent 5 2 3 3 2 2 5" xfId="11024"/>
    <cellStyle name="20% - akcent 5 2 3 3 2 2 6" xfId="11013"/>
    <cellStyle name="20% - akcent 5 2 3 3 2 3" xfId="11025"/>
    <cellStyle name="20% - akcent 5 2 3 3 2 3 2" xfId="11026"/>
    <cellStyle name="20% - akcent 5 2 3 3 2 3 2 2" xfId="11027"/>
    <cellStyle name="20% - akcent 5 2 3 3 2 3 2 3" xfId="11028"/>
    <cellStyle name="20% - akcent 5 2 3 3 2 3 3" xfId="11029"/>
    <cellStyle name="20% - akcent 5 2 3 3 2 3 4" xfId="11030"/>
    <cellStyle name="20% - akcent 5 2 3 3 2 4" xfId="11031"/>
    <cellStyle name="20% - akcent 5 2 3 3 2 4 2" xfId="11032"/>
    <cellStyle name="20% - akcent 5 2 3 3 2 4 3" xfId="11033"/>
    <cellStyle name="20% - akcent 5 2 3 3 2 5" xfId="11034"/>
    <cellStyle name="20% - akcent 5 2 3 3 2 6" xfId="11035"/>
    <cellStyle name="20% - akcent 5 2 3 3 2 7" xfId="11012"/>
    <cellStyle name="20% - akcent 5 2 3 3 3" xfId="677"/>
    <cellStyle name="20% - akcent 5 2 3 3 3 2" xfId="11037"/>
    <cellStyle name="20% - akcent 5 2 3 3 3 2 2" xfId="11038"/>
    <cellStyle name="20% - akcent 5 2 3 3 3 2 2 2" xfId="11039"/>
    <cellStyle name="20% - akcent 5 2 3 3 3 2 2 3" xfId="11040"/>
    <cellStyle name="20% - akcent 5 2 3 3 3 2 3" xfId="11041"/>
    <cellStyle name="20% - akcent 5 2 3 3 3 2 4" xfId="11042"/>
    <cellStyle name="20% - akcent 5 2 3 3 3 3" xfId="11043"/>
    <cellStyle name="20% - akcent 5 2 3 3 3 3 2" xfId="11044"/>
    <cellStyle name="20% - akcent 5 2 3 3 3 3 3" xfId="11045"/>
    <cellStyle name="20% - akcent 5 2 3 3 3 4" xfId="11046"/>
    <cellStyle name="20% - akcent 5 2 3 3 3 5" xfId="11047"/>
    <cellStyle name="20% - akcent 5 2 3 3 3 6" xfId="11036"/>
    <cellStyle name="20% - akcent 5 2 3 3 4" xfId="678"/>
    <cellStyle name="20% - akcent 5 2 3 3 4 2" xfId="11049"/>
    <cellStyle name="20% - akcent 5 2 3 3 4 2 2" xfId="11050"/>
    <cellStyle name="20% - akcent 5 2 3 3 4 2 2 2" xfId="11051"/>
    <cellStyle name="20% - akcent 5 2 3 3 4 2 2 3" xfId="11052"/>
    <cellStyle name="20% - akcent 5 2 3 3 4 2 3" xfId="11053"/>
    <cellStyle name="20% - akcent 5 2 3 3 4 2 4" xfId="11054"/>
    <cellStyle name="20% - akcent 5 2 3 3 4 3" xfId="11055"/>
    <cellStyle name="20% - akcent 5 2 3 3 4 3 2" xfId="11056"/>
    <cellStyle name="20% - akcent 5 2 3 3 4 3 3" xfId="11057"/>
    <cellStyle name="20% - akcent 5 2 3 3 4 4" xfId="11058"/>
    <cellStyle name="20% - akcent 5 2 3 3 4 5" xfId="11059"/>
    <cellStyle name="20% - akcent 5 2 3 3 4 6" xfId="11048"/>
    <cellStyle name="20% - akcent 5 2 3 3 5" xfId="679"/>
    <cellStyle name="20% - akcent 5 2 3 3 5 2" xfId="11061"/>
    <cellStyle name="20% - akcent 5 2 3 3 5 2 2" xfId="11062"/>
    <cellStyle name="20% - akcent 5 2 3 3 5 2 2 2" xfId="11063"/>
    <cellStyle name="20% - akcent 5 2 3 3 5 2 2 3" xfId="11064"/>
    <cellStyle name="20% - akcent 5 2 3 3 5 2 3" xfId="11065"/>
    <cellStyle name="20% - akcent 5 2 3 3 5 2 4" xfId="11066"/>
    <cellStyle name="20% - akcent 5 2 3 3 5 3" xfId="11067"/>
    <cellStyle name="20% - akcent 5 2 3 3 5 3 2" xfId="11068"/>
    <cellStyle name="20% - akcent 5 2 3 3 5 3 3" xfId="11069"/>
    <cellStyle name="20% - akcent 5 2 3 3 5 4" xfId="11070"/>
    <cellStyle name="20% - akcent 5 2 3 3 5 5" xfId="11071"/>
    <cellStyle name="20% - akcent 5 2 3 3 5 6" xfId="11060"/>
    <cellStyle name="20% - akcent 5 2 3 3 6" xfId="11072"/>
    <cellStyle name="20% - akcent 5 2 3 3 6 2" xfId="11073"/>
    <cellStyle name="20% - akcent 5 2 3 3 6 2 2" xfId="11074"/>
    <cellStyle name="20% - akcent 5 2 3 3 6 2 3" xfId="11075"/>
    <cellStyle name="20% - akcent 5 2 3 3 6 3" xfId="11076"/>
    <cellStyle name="20% - akcent 5 2 3 3 6 4" xfId="11077"/>
    <cellStyle name="20% - akcent 5 2 3 3 7" xfId="11078"/>
    <cellStyle name="20% - akcent 5 2 3 3 7 2" xfId="11079"/>
    <cellStyle name="20% - akcent 5 2 3 3 7 3" xfId="11080"/>
    <cellStyle name="20% - akcent 5 2 3 3 8" xfId="11081"/>
    <cellStyle name="20% - akcent 5 2 3 3 9" xfId="11082"/>
    <cellStyle name="20% - akcent 5 2 3 4" xfId="680"/>
    <cellStyle name="20% - akcent 5 2 3 4 2" xfId="681"/>
    <cellStyle name="20% - akcent 5 2 3 4 2 2" xfId="11085"/>
    <cellStyle name="20% - akcent 5 2 3 4 2 2 2" xfId="11086"/>
    <cellStyle name="20% - akcent 5 2 3 4 2 2 2 2" xfId="11087"/>
    <cellStyle name="20% - akcent 5 2 3 4 2 2 2 3" xfId="11088"/>
    <cellStyle name="20% - akcent 5 2 3 4 2 2 3" xfId="11089"/>
    <cellStyle name="20% - akcent 5 2 3 4 2 2 4" xfId="11090"/>
    <cellStyle name="20% - akcent 5 2 3 4 2 3" xfId="11091"/>
    <cellStyle name="20% - akcent 5 2 3 4 2 3 2" xfId="11092"/>
    <cellStyle name="20% - akcent 5 2 3 4 2 3 3" xfId="11093"/>
    <cellStyle name="20% - akcent 5 2 3 4 2 4" xfId="11094"/>
    <cellStyle name="20% - akcent 5 2 3 4 2 5" xfId="11095"/>
    <cellStyle name="20% - akcent 5 2 3 4 2 6" xfId="11084"/>
    <cellStyle name="20% - akcent 5 2 3 4 3" xfId="11096"/>
    <cellStyle name="20% - akcent 5 2 3 4 3 2" xfId="11097"/>
    <cellStyle name="20% - akcent 5 2 3 4 3 2 2" xfId="11098"/>
    <cellStyle name="20% - akcent 5 2 3 4 3 2 3" xfId="11099"/>
    <cellStyle name="20% - akcent 5 2 3 4 3 3" xfId="11100"/>
    <cellStyle name="20% - akcent 5 2 3 4 3 4" xfId="11101"/>
    <cellStyle name="20% - akcent 5 2 3 4 4" xfId="11102"/>
    <cellStyle name="20% - akcent 5 2 3 4 4 2" xfId="11103"/>
    <cellStyle name="20% - akcent 5 2 3 4 4 3" xfId="11104"/>
    <cellStyle name="20% - akcent 5 2 3 4 5" xfId="11105"/>
    <cellStyle name="20% - akcent 5 2 3 4 6" xfId="11106"/>
    <cellStyle name="20% - akcent 5 2 3 4 7" xfId="11083"/>
    <cellStyle name="20% - akcent 5 2 3 5" xfId="682"/>
    <cellStyle name="20% - akcent 5 2 3 5 2" xfId="11108"/>
    <cellStyle name="20% - akcent 5 2 3 5 2 2" xfId="11109"/>
    <cellStyle name="20% - akcent 5 2 3 5 2 2 2" xfId="11110"/>
    <cellStyle name="20% - akcent 5 2 3 5 2 2 3" xfId="11111"/>
    <cellStyle name="20% - akcent 5 2 3 5 2 3" xfId="11112"/>
    <cellStyle name="20% - akcent 5 2 3 5 2 4" xfId="11113"/>
    <cellStyle name="20% - akcent 5 2 3 5 3" xfId="11114"/>
    <cellStyle name="20% - akcent 5 2 3 5 3 2" xfId="11115"/>
    <cellStyle name="20% - akcent 5 2 3 5 3 3" xfId="11116"/>
    <cellStyle name="20% - akcent 5 2 3 5 4" xfId="11117"/>
    <cellStyle name="20% - akcent 5 2 3 5 5" xfId="11118"/>
    <cellStyle name="20% - akcent 5 2 3 5 6" xfId="11107"/>
    <cellStyle name="20% - akcent 5 2 3 6" xfId="683"/>
    <cellStyle name="20% - akcent 5 2 3 6 2" xfId="11120"/>
    <cellStyle name="20% - akcent 5 2 3 6 2 2" xfId="11121"/>
    <cellStyle name="20% - akcent 5 2 3 6 2 2 2" xfId="11122"/>
    <cellStyle name="20% - akcent 5 2 3 6 2 2 3" xfId="11123"/>
    <cellStyle name="20% - akcent 5 2 3 6 2 3" xfId="11124"/>
    <cellStyle name="20% - akcent 5 2 3 6 2 4" xfId="11125"/>
    <cellStyle name="20% - akcent 5 2 3 6 3" xfId="11126"/>
    <cellStyle name="20% - akcent 5 2 3 6 3 2" xfId="11127"/>
    <cellStyle name="20% - akcent 5 2 3 6 3 3" xfId="11128"/>
    <cellStyle name="20% - akcent 5 2 3 6 4" xfId="11129"/>
    <cellStyle name="20% - akcent 5 2 3 6 5" xfId="11130"/>
    <cellStyle name="20% - akcent 5 2 3 6 6" xfId="11119"/>
    <cellStyle name="20% - akcent 5 2 3 7" xfId="684"/>
    <cellStyle name="20% - akcent 5 2 3 7 2" xfId="11132"/>
    <cellStyle name="20% - akcent 5 2 3 7 2 2" xfId="11133"/>
    <cellStyle name="20% - akcent 5 2 3 7 2 2 2" xfId="11134"/>
    <cellStyle name="20% - akcent 5 2 3 7 2 2 3" xfId="11135"/>
    <cellStyle name="20% - akcent 5 2 3 7 2 3" xfId="11136"/>
    <cellStyle name="20% - akcent 5 2 3 7 2 4" xfId="11137"/>
    <cellStyle name="20% - akcent 5 2 3 7 3" xfId="11138"/>
    <cellStyle name="20% - akcent 5 2 3 7 3 2" xfId="11139"/>
    <cellStyle name="20% - akcent 5 2 3 7 3 3" xfId="11140"/>
    <cellStyle name="20% - akcent 5 2 3 7 4" xfId="11141"/>
    <cellStyle name="20% - akcent 5 2 3 7 5" xfId="11142"/>
    <cellStyle name="20% - akcent 5 2 3 7 6" xfId="11131"/>
    <cellStyle name="20% - akcent 5 2 3 8" xfId="685"/>
    <cellStyle name="20% - akcent 5 2 3 8 2" xfId="11144"/>
    <cellStyle name="20% - akcent 5 2 3 8 2 2" xfId="11145"/>
    <cellStyle name="20% - akcent 5 2 3 8 2 2 2" xfId="11146"/>
    <cellStyle name="20% - akcent 5 2 3 8 2 2 3" xfId="11147"/>
    <cellStyle name="20% - akcent 5 2 3 8 2 3" xfId="11148"/>
    <cellStyle name="20% - akcent 5 2 3 8 2 4" xfId="11149"/>
    <cellStyle name="20% - akcent 5 2 3 8 3" xfId="11150"/>
    <cellStyle name="20% - akcent 5 2 3 8 3 2" xfId="11151"/>
    <cellStyle name="20% - akcent 5 2 3 8 3 3" xfId="11152"/>
    <cellStyle name="20% - akcent 5 2 3 8 4" xfId="11153"/>
    <cellStyle name="20% - akcent 5 2 3 8 5" xfId="11154"/>
    <cellStyle name="20% - akcent 5 2 3 8 6" xfId="11143"/>
    <cellStyle name="20% - akcent 5 2 3 9" xfId="686"/>
    <cellStyle name="20% - akcent 5 2 3 9 2" xfId="11156"/>
    <cellStyle name="20% - akcent 5 2 3 9 2 2" xfId="11157"/>
    <cellStyle name="20% - akcent 5 2 3 9 2 2 2" xfId="11158"/>
    <cellStyle name="20% - akcent 5 2 3 9 2 2 3" xfId="11159"/>
    <cellStyle name="20% - akcent 5 2 3 9 2 3" xfId="11160"/>
    <cellStyle name="20% - akcent 5 2 3 9 2 4" xfId="11161"/>
    <cellStyle name="20% - akcent 5 2 3 9 3" xfId="11162"/>
    <cellStyle name="20% - akcent 5 2 3 9 3 2" xfId="11163"/>
    <cellStyle name="20% - akcent 5 2 3 9 3 3" xfId="11164"/>
    <cellStyle name="20% - akcent 5 2 3 9 4" xfId="11165"/>
    <cellStyle name="20% - akcent 5 2 3 9 5" xfId="11166"/>
    <cellStyle name="20% - akcent 5 2 3 9 6" xfId="11155"/>
    <cellStyle name="20% - akcent 5 2 4" xfId="687"/>
    <cellStyle name="20% - akcent 5 2 4 10" xfId="11168"/>
    <cellStyle name="20% - akcent 5 2 4 10 2" xfId="11169"/>
    <cellStyle name="20% - akcent 5 2 4 10 2 2" xfId="11170"/>
    <cellStyle name="20% - akcent 5 2 4 10 2 3" xfId="11171"/>
    <cellStyle name="20% - akcent 5 2 4 10 3" xfId="11172"/>
    <cellStyle name="20% - akcent 5 2 4 10 4" xfId="11173"/>
    <cellStyle name="20% - akcent 5 2 4 11" xfId="11174"/>
    <cellStyle name="20% - akcent 5 2 4 11 2" xfId="11175"/>
    <cellStyle name="20% - akcent 5 2 4 11 3" xfId="11176"/>
    <cellStyle name="20% - akcent 5 2 4 12" xfId="11177"/>
    <cellStyle name="20% - akcent 5 2 4 13" xfId="11178"/>
    <cellStyle name="20% - akcent 5 2 4 14" xfId="11179"/>
    <cellStyle name="20% - akcent 5 2 4 15" xfId="11167"/>
    <cellStyle name="20% - akcent 5 2 4 2" xfId="688"/>
    <cellStyle name="20% - akcent 5 2 4 2 10" xfId="11180"/>
    <cellStyle name="20% - akcent 5 2 4 2 2" xfId="689"/>
    <cellStyle name="20% - akcent 5 2 4 2 2 2" xfId="11182"/>
    <cellStyle name="20% - akcent 5 2 4 2 2 2 2" xfId="11183"/>
    <cellStyle name="20% - akcent 5 2 4 2 2 2 2 2" xfId="11184"/>
    <cellStyle name="20% - akcent 5 2 4 2 2 2 2 3" xfId="11185"/>
    <cellStyle name="20% - akcent 5 2 4 2 2 2 3" xfId="11186"/>
    <cellStyle name="20% - akcent 5 2 4 2 2 2 4" xfId="11187"/>
    <cellStyle name="20% - akcent 5 2 4 2 2 3" xfId="11188"/>
    <cellStyle name="20% - akcent 5 2 4 2 2 3 2" xfId="11189"/>
    <cellStyle name="20% - akcent 5 2 4 2 2 3 3" xfId="11190"/>
    <cellStyle name="20% - akcent 5 2 4 2 2 4" xfId="11191"/>
    <cellStyle name="20% - akcent 5 2 4 2 2 5" xfId="11192"/>
    <cellStyle name="20% - akcent 5 2 4 2 2 6" xfId="11181"/>
    <cellStyle name="20% - akcent 5 2 4 2 3" xfId="690"/>
    <cellStyle name="20% - akcent 5 2 4 2 3 2" xfId="11194"/>
    <cellStyle name="20% - akcent 5 2 4 2 3 2 2" xfId="11195"/>
    <cellStyle name="20% - akcent 5 2 4 2 3 2 2 2" xfId="11196"/>
    <cellStyle name="20% - akcent 5 2 4 2 3 2 2 3" xfId="11197"/>
    <cellStyle name="20% - akcent 5 2 4 2 3 2 3" xfId="11198"/>
    <cellStyle name="20% - akcent 5 2 4 2 3 2 4" xfId="11199"/>
    <cellStyle name="20% - akcent 5 2 4 2 3 3" xfId="11200"/>
    <cellStyle name="20% - akcent 5 2 4 2 3 3 2" xfId="11201"/>
    <cellStyle name="20% - akcent 5 2 4 2 3 3 3" xfId="11202"/>
    <cellStyle name="20% - akcent 5 2 4 2 3 4" xfId="11203"/>
    <cellStyle name="20% - akcent 5 2 4 2 3 5" xfId="11204"/>
    <cellStyle name="20% - akcent 5 2 4 2 3 6" xfId="11193"/>
    <cellStyle name="20% - akcent 5 2 4 2 4" xfId="11205"/>
    <cellStyle name="20% - akcent 5 2 4 2 4 2" xfId="11206"/>
    <cellStyle name="20% - akcent 5 2 4 2 4 2 2" xfId="11207"/>
    <cellStyle name="20% - akcent 5 2 4 2 4 2 3" xfId="11208"/>
    <cellStyle name="20% - akcent 5 2 4 2 4 3" xfId="11209"/>
    <cellStyle name="20% - akcent 5 2 4 2 4 4" xfId="11210"/>
    <cellStyle name="20% - akcent 5 2 4 2 5" xfId="11211"/>
    <cellStyle name="20% - akcent 5 2 4 2 5 2" xfId="11212"/>
    <cellStyle name="20% - akcent 5 2 4 2 5 3" xfId="11213"/>
    <cellStyle name="20% - akcent 5 2 4 2 6" xfId="11214"/>
    <cellStyle name="20% - akcent 5 2 4 2 7" xfId="11215"/>
    <cellStyle name="20% - akcent 5 2 4 2 8" xfId="11216"/>
    <cellStyle name="20% - akcent 5 2 4 2 9" xfId="11217"/>
    <cellStyle name="20% - akcent 5 2 4 3" xfId="691"/>
    <cellStyle name="20% - akcent 5 2 4 3 2" xfId="11219"/>
    <cellStyle name="20% - akcent 5 2 4 3 2 2" xfId="11220"/>
    <cellStyle name="20% - akcent 5 2 4 3 2 2 2" xfId="11221"/>
    <cellStyle name="20% - akcent 5 2 4 3 2 2 3" xfId="11222"/>
    <cellStyle name="20% - akcent 5 2 4 3 2 3" xfId="11223"/>
    <cellStyle name="20% - akcent 5 2 4 3 2 4" xfId="11224"/>
    <cellStyle name="20% - akcent 5 2 4 3 3" xfId="11225"/>
    <cellStyle name="20% - akcent 5 2 4 3 3 2" xfId="11226"/>
    <cellStyle name="20% - akcent 5 2 4 3 3 3" xfId="11227"/>
    <cellStyle name="20% - akcent 5 2 4 3 4" xfId="11228"/>
    <cellStyle name="20% - akcent 5 2 4 3 5" xfId="11229"/>
    <cellStyle name="20% - akcent 5 2 4 3 6" xfId="11230"/>
    <cellStyle name="20% - akcent 5 2 4 3 7" xfId="11231"/>
    <cellStyle name="20% - akcent 5 2 4 3 8" xfId="11218"/>
    <cellStyle name="20% - akcent 5 2 4 4" xfId="692"/>
    <cellStyle name="20% - akcent 5 2 4 4 2" xfId="11233"/>
    <cellStyle name="20% - akcent 5 2 4 4 2 2" xfId="11234"/>
    <cellStyle name="20% - akcent 5 2 4 4 2 2 2" xfId="11235"/>
    <cellStyle name="20% - akcent 5 2 4 4 2 2 3" xfId="11236"/>
    <cellStyle name="20% - akcent 5 2 4 4 2 3" xfId="11237"/>
    <cellStyle name="20% - akcent 5 2 4 4 2 4" xfId="11238"/>
    <cellStyle name="20% - akcent 5 2 4 4 3" xfId="11239"/>
    <cellStyle name="20% - akcent 5 2 4 4 3 2" xfId="11240"/>
    <cellStyle name="20% - akcent 5 2 4 4 3 3" xfId="11241"/>
    <cellStyle name="20% - akcent 5 2 4 4 4" xfId="11242"/>
    <cellStyle name="20% - akcent 5 2 4 4 5" xfId="11243"/>
    <cellStyle name="20% - akcent 5 2 4 4 6" xfId="11232"/>
    <cellStyle name="20% - akcent 5 2 4 5" xfId="693"/>
    <cellStyle name="20% - akcent 5 2 4 5 2" xfId="11245"/>
    <cellStyle name="20% - akcent 5 2 4 5 2 2" xfId="11246"/>
    <cellStyle name="20% - akcent 5 2 4 5 2 2 2" xfId="11247"/>
    <cellStyle name="20% - akcent 5 2 4 5 2 2 3" xfId="11248"/>
    <cellStyle name="20% - akcent 5 2 4 5 2 3" xfId="11249"/>
    <cellStyle name="20% - akcent 5 2 4 5 2 4" xfId="11250"/>
    <cellStyle name="20% - akcent 5 2 4 5 3" xfId="11251"/>
    <cellStyle name="20% - akcent 5 2 4 5 3 2" xfId="11252"/>
    <cellStyle name="20% - akcent 5 2 4 5 3 3" xfId="11253"/>
    <cellStyle name="20% - akcent 5 2 4 5 4" xfId="11254"/>
    <cellStyle name="20% - akcent 5 2 4 5 5" xfId="11255"/>
    <cellStyle name="20% - akcent 5 2 4 5 6" xfId="11244"/>
    <cellStyle name="20% - akcent 5 2 4 6" xfId="694"/>
    <cellStyle name="20% - akcent 5 2 4 6 2" xfId="11257"/>
    <cellStyle name="20% - akcent 5 2 4 6 2 2" xfId="11258"/>
    <cellStyle name="20% - akcent 5 2 4 6 2 2 2" xfId="11259"/>
    <cellStyle name="20% - akcent 5 2 4 6 2 2 3" xfId="11260"/>
    <cellStyle name="20% - akcent 5 2 4 6 2 3" xfId="11261"/>
    <cellStyle name="20% - akcent 5 2 4 6 2 4" xfId="11262"/>
    <cellStyle name="20% - akcent 5 2 4 6 3" xfId="11263"/>
    <cellStyle name="20% - akcent 5 2 4 6 3 2" xfId="11264"/>
    <cellStyle name="20% - akcent 5 2 4 6 3 3" xfId="11265"/>
    <cellStyle name="20% - akcent 5 2 4 6 4" xfId="11266"/>
    <cellStyle name="20% - akcent 5 2 4 6 5" xfId="11267"/>
    <cellStyle name="20% - akcent 5 2 4 6 6" xfId="11256"/>
    <cellStyle name="20% - akcent 5 2 4 7" xfId="695"/>
    <cellStyle name="20% - akcent 5 2 4 7 2" xfId="11269"/>
    <cellStyle name="20% - akcent 5 2 4 7 2 2" xfId="11270"/>
    <cellStyle name="20% - akcent 5 2 4 7 2 2 2" xfId="11271"/>
    <cellStyle name="20% - akcent 5 2 4 7 2 2 3" xfId="11272"/>
    <cellStyle name="20% - akcent 5 2 4 7 2 3" xfId="11273"/>
    <cellStyle name="20% - akcent 5 2 4 7 2 4" xfId="11274"/>
    <cellStyle name="20% - akcent 5 2 4 7 3" xfId="11275"/>
    <cellStyle name="20% - akcent 5 2 4 7 3 2" xfId="11276"/>
    <cellStyle name="20% - akcent 5 2 4 7 3 3" xfId="11277"/>
    <cellStyle name="20% - akcent 5 2 4 7 4" xfId="11278"/>
    <cellStyle name="20% - akcent 5 2 4 7 5" xfId="11279"/>
    <cellStyle name="20% - akcent 5 2 4 7 6" xfId="11268"/>
    <cellStyle name="20% - akcent 5 2 4 8" xfId="696"/>
    <cellStyle name="20% - akcent 5 2 4 8 2" xfId="11281"/>
    <cellStyle name="20% - akcent 5 2 4 8 2 2" xfId="11282"/>
    <cellStyle name="20% - akcent 5 2 4 8 2 2 2" xfId="11283"/>
    <cellStyle name="20% - akcent 5 2 4 8 2 2 3" xfId="11284"/>
    <cellStyle name="20% - akcent 5 2 4 8 2 3" xfId="11285"/>
    <cellStyle name="20% - akcent 5 2 4 8 2 4" xfId="11286"/>
    <cellStyle name="20% - akcent 5 2 4 8 3" xfId="11287"/>
    <cellStyle name="20% - akcent 5 2 4 8 3 2" xfId="11288"/>
    <cellStyle name="20% - akcent 5 2 4 8 3 3" xfId="11289"/>
    <cellStyle name="20% - akcent 5 2 4 8 4" xfId="11290"/>
    <cellStyle name="20% - akcent 5 2 4 8 5" xfId="11291"/>
    <cellStyle name="20% - akcent 5 2 4 8 6" xfId="11280"/>
    <cellStyle name="20% - akcent 5 2 4 9" xfId="697"/>
    <cellStyle name="20% - akcent 5 2 4 9 2" xfId="11293"/>
    <cellStyle name="20% - akcent 5 2 4 9 2 2" xfId="11294"/>
    <cellStyle name="20% - akcent 5 2 4 9 2 2 2" xfId="11295"/>
    <cellStyle name="20% - akcent 5 2 4 9 2 2 3" xfId="11296"/>
    <cellStyle name="20% - akcent 5 2 4 9 2 3" xfId="11297"/>
    <cellStyle name="20% - akcent 5 2 4 9 2 4" xfId="11298"/>
    <cellStyle name="20% - akcent 5 2 4 9 3" xfId="11299"/>
    <cellStyle name="20% - akcent 5 2 4 9 3 2" xfId="11300"/>
    <cellStyle name="20% - akcent 5 2 4 9 3 3" xfId="11301"/>
    <cellStyle name="20% - akcent 5 2 4 9 4" xfId="11302"/>
    <cellStyle name="20% - akcent 5 2 4 9 5" xfId="11303"/>
    <cellStyle name="20% - akcent 5 2 4 9 6" xfId="11292"/>
    <cellStyle name="20% - akcent 5 2 5" xfId="698"/>
    <cellStyle name="20% - akcent 5 2 5 10" xfId="11305"/>
    <cellStyle name="20% - akcent 5 2 5 11" xfId="11306"/>
    <cellStyle name="20% - akcent 5 2 5 12" xfId="11307"/>
    <cellStyle name="20% - akcent 5 2 5 13" xfId="11304"/>
    <cellStyle name="20% - akcent 5 2 5 2" xfId="699"/>
    <cellStyle name="20% - akcent 5 2 5 2 2" xfId="700"/>
    <cellStyle name="20% - akcent 5 2 5 2 2 2" xfId="11310"/>
    <cellStyle name="20% - akcent 5 2 5 2 2 2 2" xfId="11311"/>
    <cellStyle name="20% - akcent 5 2 5 2 2 2 2 2" xfId="11312"/>
    <cellStyle name="20% - akcent 5 2 5 2 2 2 2 3" xfId="11313"/>
    <cellStyle name="20% - akcent 5 2 5 2 2 2 3" xfId="11314"/>
    <cellStyle name="20% - akcent 5 2 5 2 2 2 4" xfId="11315"/>
    <cellStyle name="20% - akcent 5 2 5 2 2 3" xfId="11316"/>
    <cellStyle name="20% - akcent 5 2 5 2 2 3 2" xfId="11317"/>
    <cellStyle name="20% - akcent 5 2 5 2 2 3 3" xfId="11318"/>
    <cellStyle name="20% - akcent 5 2 5 2 2 4" xfId="11319"/>
    <cellStyle name="20% - akcent 5 2 5 2 2 5" xfId="11320"/>
    <cellStyle name="20% - akcent 5 2 5 2 2 6" xfId="11309"/>
    <cellStyle name="20% - akcent 5 2 5 2 3" xfId="11321"/>
    <cellStyle name="20% - akcent 5 2 5 2 3 2" xfId="11322"/>
    <cellStyle name="20% - akcent 5 2 5 2 3 2 2" xfId="11323"/>
    <cellStyle name="20% - akcent 5 2 5 2 3 2 3" xfId="11324"/>
    <cellStyle name="20% - akcent 5 2 5 2 3 3" xfId="11325"/>
    <cellStyle name="20% - akcent 5 2 5 2 3 4" xfId="11326"/>
    <cellStyle name="20% - akcent 5 2 5 2 4" xfId="11327"/>
    <cellStyle name="20% - akcent 5 2 5 2 4 2" xfId="11328"/>
    <cellStyle name="20% - akcent 5 2 5 2 4 3" xfId="11329"/>
    <cellStyle name="20% - akcent 5 2 5 2 5" xfId="11330"/>
    <cellStyle name="20% - akcent 5 2 5 2 6" xfId="11331"/>
    <cellStyle name="20% - akcent 5 2 5 2 7" xfId="11308"/>
    <cellStyle name="20% - akcent 5 2 5 3" xfId="701"/>
    <cellStyle name="20% - akcent 5 2 5 3 2" xfId="11333"/>
    <cellStyle name="20% - akcent 5 2 5 3 2 2" xfId="11334"/>
    <cellStyle name="20% - akcent 5 2 5 3 2 2 2" xfId="11335"/>
    <cellStyle name="20% - akcent 5 2 5 3 2 2 3" xfId="11336"/>
    <cellStyle name="20% - akcent 5 2 5 3 2 3" xfId="11337"/>
    <cellStyle name="20% - akcent 5 2 5 3 2 4" xfId="11338"/>
    <cellStyle name="20% - akcent 5 2 5 3 3" xfId="11339"/>
    <cellStyle name="20% - akcent 5 2 5 3 3 2" xfId="11340"/>
    <cellStyle name="20% - akcent 5 2 5 3 3 3" xfId="11341"/>
    <cellStyle name="20% - akcent 5 2 5 3 4" xfId="11342"/>
    <cellStyle name="20% - akcent 5 2 5 3 5" xfId="11343"/>
    <cellStyle name="20% - akcent 5 2 5 3 6" xfId="11332"/>
    <cellStyle name="20% - akcent 5 2 5 4" xfId="702"/>
    <cellStyle name="20% - akcent 5 2 5 4 2" xfId="11345"/>
    <cellStyle name="20% - akcent 5 2 5 4 2 2" xfId="11346"/>
    <cellStyle name="20% - akcent 5 2 5 4 2 2 2" xfId="11347"/>
    <cellStyle name="20% - akcent 5 2 5 4 2 2 3" xfId="11348"/>
    <cellStyle name="20% - akcent 5 2 5 4 2 3" xfId="11349"/>
    <cellStyle name="20% - akcent 5 2 5 4 2 4" xfId="11350"/>
    <cellStyle name="20% - akcent 5 2 5 4 3" xfId="11351"/>
    <cellStyle name="20% - akcent 5 2 5 4 3 2" xfId="11352"/>
    <cellStyle name="20% - akcent 5 2 5 4 3 3" xfId="11353"/>
    <cellStyle name="20% - akcent 5 2 5 4 4" xfId="11354"/>
    <cellStyle name="20% - akcent 5 2 5 4 5" xfId="11355"/>
    <cellStyle name="20% - akcent 5 2 5 4 6" xfId="11344"/>
    <cellStyle name="20% - akcent 5 2 5 5" xfId="703"/>
    <cellStyle name="20% - akcent 5 2 5 5 2" xfId="11357"/>
    <cellStyle name="20% - akcent 5 2 5 5 2 2" xfId="11358"/>
    <cellStyle name="20% - akcent 5 2 5 5 2 2 2" xfId="11359"/>
    <cellStyle name="20% - akcent 5 2 5 5 2 2 3" xfId="11360"/>
    <cellStyle name="20% - akcent 5 2 5 5 2 3" xfId="11361"/>
    <cellStyle name="20% - akcent 5 2 5 5 2 4" xfId="11362"/>
    <cellStyle name="20% - akcent 5 2 5 5 3" xfId="11363"/>
    <cellStyle name="20% - akcent 5 2 5 5 3 2" xfId="11364"/>
    <cellStyle name="20% - akcent 5 2 5 5 3 3" xfId="11365"/>
    <cellStyle name="20% - akcent 5 2 5 5 4" xfId="11366"/>
    <cellStyle name="20% - akcent 5 2 5 5 5" xfId="11367"/>
    <cellStyle name="20% - akcent 5 2 5 5 6" xfId="11356"/>
    <cellStyle name="20% - akcent 5 2 5 6" xfId="11368"/>
    <cellStyle name="20% - akcent 5 2 5 6 2" xfId="11369"/>
    <cellStyle name="20% - akcent 5 2 5 6 2 2" xfId="11370"/>
    <cellStyle name="20% - akcent 5 2 5 6 2 3" xfId="11371"/>
    <cellStyle name="20% - akcent 5 2 5 6 3" xfId="11372"/>
    <cellStyle name="20% - akcent 5 2 5 6 4" xfId="11373"/>
    <cellStyle name="20% - akcent 5 2 5 7" xfId="11374"/>
    <cellStyle name="20% - akcent 5 2 5 7 2" xfId="11375"/>
    <cellStyle name="20% - akcent 5 2 5 7 3" xfId="11376"/>
    <cellStyle name="20% - akcent 5 2 5 8" xfId="11377"/>
    <cellStyle name="20% - akcent 5 2 5 9" xfId="11378"/>
    <cellStyle name="20% - akcent 5 2 6" xfId="704"/>
    <cellStyle name="20% - akcent 5 2 6 2" xfId="705"/>
    <cellStyle name="20% - akcent 5 2 6 2 2" xfId="11381"/>
    <cellStyle name="20% - akcent 5 2 6 2 2 2" xfId="11382"/>
    <cellStyle name="20% - akcent 5 2 6 2 2 2 2" xfId="11383"/>
    <cellStyle name="20% - akcent 5 2 6 2 2 2 3" xfId="11384"/>
    <cellStyle name="20% - akcent 5 2 6 2 2 3" xfId="11385"/>
    <cellStyle name="20% - akcent 5 2 6 2 2 4" xfId="11386"/>
    <cellStyle name="20% - akcent 5 2 6 2 3" xfId="11387"/>
    <cellStyle name="20% - akcent 5 2 6 2 3 2" xfId="11388"/>
    <cellStyle name="20% - akcent 5 2 6 2 3 3" xfId="11389"/>
    <cellStyle name="20% - akcent 5 2 6 2 4" xfId="11390"/>
    <cellStyle name="20% - akcent 5 2 6 2 5" xfId="11391"/>
    <cellStyle name="20% - akcent 5 2 6 2 6" xfId="11380"/>
    <cellStyle name="20% - akcent 5 2 6 3" xfId="11392"/>
    <cellStyle name="20% - akcent 5 2 6 3 2" xfId="11393"/>
    <cellStyle name="20% - akcent 5 2 6 3 2 2" xfId="11394"/>
    <cellStyle name="20% - akcent 5 2 6 3 2 3" xfId="11395"/>
    <cellStyle name="20% - akcent 5 2 6 3 3" xfId="11396"/>
    <cellStyle name="20% - akcent 5 2 6 3 4" xfId="11397"/>
    <cellStyle name="20% - akcent 5 2 6 4" xfId="11398"/>
    <cellStyle name="20% - akcent 5 2 6 4 2" xfId="11399"/>
    <cellStyle name="20% - akcent 5 2 6 4 3" xfId="11400"/>
    <cellStyle name="20% - akcent 5 2 6 5" xfId="11401"/>
    <cellStyle name="20% - akcent 5 2 6 6" xfId="11402"/>
    <cellStyle name="20% - akcent 5 2 6 7" xfId="11403"/>
    <cellStyle name="20% - akcent 5 2 6 8" xfId="11404"/>
    <cellStyle name="20% - akcent 5 2 6 9" xfId="11379"/>
    <cellStyle name="20% - akcent 5 2 7" xfId="706"/>
    <cellStyle name="20% - akcent 5 2 7 2" xfId="11406"/>
    <cellStyle name="20% - akcent 5 2 7 2 2" xfId="11407"/>
    <cellStyle name="20% - akcent 5 2 7 2 2 2" xfId="11408"/>
    <cellStyle name="20% - akcent 5 2 7 2 2 3" xfId="11409"/>
    <cellStyle name="20% - akcent 5 2 7 2 3" xfId="11410"/>
    <cellStyle name="20% - akcent 5 2 7 2 4" xfId="11411"/>
    <cellStyle name="20% - akcent 5 2 7 3" xfId="11412"/>
    <cellStyle name="20% - akcent 5 2 7 3 2" xfId="11413"/>
    <cellStyle name="20% - akcent 5 2 7 3 3" xfId="11414"/>
    <cellStyle name="20% - akcent 5 2 7 4" xfId="11415"/>
    <cellStyle name="20% - akcent 5 2 7 5" xfId="11416"/>
    <cellStyle name="20% - akcent 5 2 7 6" xfId="11405"/>
    <cellStyle name="20% - akcent 5 2 8" xfId="707"/>
    <cellStyle name="20% - akcent 5 2 8 2" xfId="11418"/>
    <cellStyle name="20% - akcent 5 2 8 2 2" xfId="11419"/>
    <cellStyle name="20% - akcent 5 2 8 2 2 2" xfId="11420"/>
    <cellStyle name="20% - akcent 5 2 8 2 2 3" xfId="11421"/>
    <cellStyle name="20% - akcent 5 2 8 2 3" xfId="11422"/>
    <cellStyle name="20% - akcent 5 2 8 2 4" xfId="11423"/>
    <cellStyle name="20% - akcent 5 2 8 3" xfId="11424"/>
    <cellStyle name="20% - akcent 5 2 8 3 2" xfId="11425"/>
    <cellStyle name="20% - akcent 5 2 8 3 3" xfId="11426"/>
    <cellStyle name="20% - akcent 5 2 8 4" xfId="11427"/>
    <cellStyle name="20% - akcent 5 2 8 5" xfId="11428"/>
    <cellStyle name="20% - akcent 5 2 8 6" xfId="11417"/>
    <cellStyle name="20% - akcent 5 2 9" xfId="708"/>
    <cellStyle name="20% - akcent 5 2 9 2" xfId="11430"/>
    <cellStyle name="20% - akcent 5 2 9 2 2" xfId="11431"/>
    <cellStyle name="20% - akcent 5 2 9 2 2 2" xfId="11432"/>
    <cellStyle name="20% - akcent 5 2 9 2 2 3" xfId="11433"/>
    <cellStyle name="20% - akcent 5 2 9 2 3" xfId="11434"/>
    <cellStyle name="20% - akcent 5 2 9 2 4" xfId="11435"/>
    <cellStyle name="20% - akcent 5 2 9 3" xfId="11436"/>
    <cellStyle name="20% - akcent 5 2 9 3 2" xfId="11437"/>
    <cellStyle name="20% - akcent 5 2 9 3 3" xfId="11438"/>
    <cellStyle name="20% - akcent 5 2 9 4" xfId="11439"/>
    <cellStyle name="20% - akcent 5 2 9 5" xfId="11440"/>
    <cellStyle name="20% - akcent 5 2 9 6" xfId="11429"/>
    <cellStyle name="20% - akcent 5 3" xfId="709"/>
    <cellStyle name="20% - akcent 5 3 2" xfId="710"/>
    <cellStyle name="20% - akcent 5 3 2 2" xfId="11441"/>
    <cellStyle name="20% - akcent 5 3 2 3" xfId="11442"/>
    <cellStyle name="20% - akcent 5 3 2 4" xfId="11443"/>
    <cellStyle name="20% - akcent 5 3 2 5" xfId="11444"/>
    <cellStyle name="20% - akcent 5 3 3" xfId="711"/>
    <cellStyle name="20% - akcent 5 3 3 2" xfId="11445"/>
    <cellStyle name="20% - akcent 5 3 3 3" xfId="11446"/>
    <cellStyle name="20% - akcent 5 3 3 4" xfId="11447"/>
    <cellStyle name="20% - akcent 5 3 4" xfId="11448"/>
    <cellStyle name="20% - akcent 5 3 4 2" xfId="11449"/>
    <cellStyle name="20% - akcent 5 3 4 3" xfId="11450"/>
    <cellStyle name="20% - akcent 5 3 4 4" xfId="11451"/>
    <cellStyle name="20% - akcent 5 3 5" xfId="11452"/>
    <cellStyle name="20% - akcent 5 3 5 2" xfId="11453"/>
    <cellStyle name="20% - akcent 5 3 5 3" xfId="11454"/>
    <cellStyle name="20% - akcent 5 3 5 4" xfId="11455"/>
    <cellStyle name="20% - akcent 5 3 6" xfId="11456"/>
    <cellStyle name="20% - akcent 5 4" xfId="712"/>
    <cellStyle name="20% - akcent 5 4 2" xfId="713"/>
    <cellStyle name="20% - akcent 5 4 2 2" xfId="11457"/>
    <cellStyle name="20% - akcent 5 4 2 3" xfId="11458"/>
    <cellStyle name="20% - akcent 5 4 2 4" xfId="11459"/>
    <cellStyle name="20% - akcent 5 4 3" xfId="714"/>
    <cellStyle name="20% - akcent 5 4 4" xfId="11460"/>
    <cellStyle name="20% - akcent 5 4 4 2" xfId="11461"/>
    <cellStyle name="20% - akcent 5 5" xfId="715"/>
    <cellStyle name="20% - akcent 5 5 2" xfId="716"/>
    <cellStyle name="20% - akcent 5 5 2 2" xfId="11462"/>
    <cellStyle name="20% - akcent 5 5 2 2 2" xfId="11463"/>
    <cellStyle name="20% - akcent 5 5 2 2 3" xfId="11464"/>
    <cellStyle name="20% - akcent 5 5 2 3" xfId="11465"/>
    <cellStyle name="20% - akcent 5 5 2 4" xfId="11466"/>
    <cellStyle name="20% - akcent 5 5 2 5" xfId="11467"/>
    <cellStyle name="20% - akcent 5 5 2 6" xfId="11468"/>
    <cellStyle name="20% - akcent 5 5 2 7" xfId="11469"/>
    <cellStyle name="20% - akcent 5 5 2 8" xfId="11470"/>
    <cellStyle name="20% - akcent 5 5 3" xfId="717"/>
    <cellStyle name="20% - akcent 5 5 3 2" xfId="11471"/>
    <cellStyle name="20% - akcent 5 5 3 3" xfId="11472"/>
    <cellStyle name="20% - akcent 5 5 3 4" xfId="11473"/>
    <cellStyle name="20% - akcent 5 5 3 5" xfId="11474"/>
    <cellStyle name="20% - akcent 5 5 3 6" xfId="11475"/>
    <cellStyle name="20% - akcent 5 5 3 7" xfId="11476"/>
    <cellStyle name="20% - akcent 5 5 4" xfId="11477"/>
    <cellStyle name="20% - akcent 5 5 5" xfId="11478"/>
    <cellStyle name="20% - akcent 5 5 6" xfId="11479"/>
    <cellStyle name="20% - akcent 5 6" xfId="718"/>
    <cellStyle name="20% - akcent 5 6 2" xfId="719"/>
    <cellStyle name="20% - akcent 5 6 2 2" xfId="11480"/>
    <cellStyle name="20% - akcent 5 6 2 3" xfId="11481"/>
    <cellStyle name="20% - akcent 5 6 2 4" xfId="11482"/>
    <cellStyle name="20% - akcent 5 6 3" xfId="11483"/>
    <cellStyle name="20% - akcent 5 7" xfId="720"/>
    <cellStyle name="20% - akcent 5 7 10" xfId="11485"/>
    <cellStyle name="20% - akcent 5 7 11" xfId="11486"/>
    <cellStyle name="20% - akcent 5 7 12" xfId="11487"/>
    <cellStyle name="20% - akcent 5 7 13" xfId="11484"/>
    <cellStyle name="20% - akcent 5 7 2" xfId="721"/>
    <cellStyle name="20% - akcent 5 7 2 2" xfId="722"/>
    <cellStyle name="20% - akcent 5 7 2 2 2" xfId="11490"/>
    <cellStyle name="20% - akcent 5 7 2 2 2 2" xfId="11491"/>
    <cellStyle name="20% - akcent 5 7 2 2 2 2 2" xfId="11492"/>
    <cellStyle name="20% - akcent 5 7 2 2 2 2 3" xfId="11493"/>
    <cellStyle name="20% - akcent 5 7 2 2 2 3" xfId="11494"/>
    <cellStyle name="20% - akcent 5 7 2 2 2 4" xfId="11495"/>
    <cellStyle name="20% - akcent 5 7 2 2 3" xfId="11496"/>
    <cellStyle name="20% - akcent 5 7 2 2 3 2" xfId="11497"/>
    <cellStyle name="20% - akcent 5 7 2 2 3 3" xfId="11498"/>
    <cellStyle name="20% - akcent 5 7 2 2 4" xfId="11499"/>
    <cellStyle name="20% - akcent 5 7 2 2 5" xfId="11500"/>
    <cellStyle name="20% - akcent 5 7 2 2 6" xfId="11489"/>
    <cellStyle name="20% - akcent 5 7 2 3" xfId="11501"/>
    <cellStyle name="20% - akcent 5 7 2 3 2" xfId="11502"/>
    <cellStyle name="20% - akcent 5 7 2 3 2 2" xfId="11503"/>
    <cellStyle name="20% - akcent 5 7 2 3 2 3" xfId="11504"/>
    <cellStyle name="20% - akcent 5 7 2 3 3" xfId="11505"/>
    <cellStyle name="20% - akcent 5 7 2 3 4" xfId="11506"/>
    <cellStyle name="20% - akcent 5 7 2 4" xfId="11507"/>
    <cellStyle name="20% - akcent 5 7 2 4 2" xfId="11508"/>
    <cellStyle name="20% - akcent 5 7 2 4 3" xfId="11509"/>
    <cellStyle name="20% - akcent 5 7 2 5" xfId="11510"/>
    <cellStyle name="20% - akcent 5 7 2 6" xfId="11511"/>
    <cellStyle name="20% - akcent 5 7 2 7" xfId="11488"/>
    <cellStyle name="20% - akcent 5 7 3" xfId="723"/>
    <cellStyle name="20% - akcent 5 7 3 2" xfId="11513"/>
    <cellStyle name="20% - akcent 5 7 3 2 2" xfId="11514"/>
    <cellStyle name="20% - akcent 5 7 3 2 2 2" xfId="11515"/>
    <cellStyle name="20% - akcent 5 7 3 2 2 3" xfId="11516"/>
    <cellStyle name="20% - akcent 5 7 3 2 3" xfId="11517"/>
    <cellStyle name="20% - akcent 5 7 3 2 4" xfId="11518"/>
    <cellStyle name="20% - akcent 5 7 3 3" xfId="11519"/>
    <cellStyle name="20% - akcent 5 7 3 3 2" xfId="11520"/>
    <cellStyle name="20% - akcent 5 7 3 3 3" xfId="11521"/>
    <cellStyle name="20% - akcent 5 7 3 4" xfId="11522"/>
    <cellStyle name="20% - akcent 5 7 3 5" xfId="11523"/>
    <cellStyle name="20% - akcent 5 7 3 6" xfId="11512"/>
    <cellStyle name="20% - akcent 5 7 4" xfId="724"/>
    <cellStyle name="20% - akcent 5 7 4 2" xfId="11525"/>
    <cellStyle name="20% - akcent 5 7 4 2 2" xfId="11526"/>
    <cellStyle name="20% - akcent 5 7 4 2 2 2" xfId="11527"/>
    <cellStyle name="20% - akcent 5 7 4 2 2 3" xfId="11528"/>
    <cellStyle name="20% - akcent 5 7 4 2 3" xfId="11529"/>
    <cellStyle name="20% - akcent 5 7 4 2 4" xfId="11530"/>
    <cellStyle name="20% - akcent 5 7 4 3" xfId="11531"/>
    <cellStyle name="20% - akcent 5 7 4 3 2" xfId="11532"/>
    <cellStyle name="20% - akcent 5 7 4 3 3" xfId="11533"/>
    <cellStyle name="20% - akcent 5 7 4 4" xfId="11534"/>
    <cellStyle name="20% - akcent 5 7 4 5" xfId="11535"/>
    <cellStyle name="20% - akcent 5 7 4 6" xfId="11524"/>
    <cellStyle name="20% - akcent 5 7 5" xfId="725"/>
    <cellStyle name="20% - akcent 5 7 5 2" xfId="11537"/>
    <cellStyle name="20% - akcent 5 7 5 2 2" xfId="11538"/>
    <cellStyle name="20% - akcent 5 7 5 2 2 2" xfId="11539"/>
    <cellStyle name="20% - akcent 5 7 5 2 2 3" xfId="11540"/>
    <cellStyle name="20% - akcent 5 7 5 2 3" xfId="11541"/>
    <cellStyle name="20% - akcent 5 7 5 2 4" xfId="11542"/>
    <cellStyle name="20% - akcent 5 7 5 3" xfId="11543"/>
    <cellStyle name="20% - akcent 5 7 5 3 2" xfId="11544"/>
    <cellStyle name="20% - akcent 5 7 5 3 3" xfId="11545"/>
    <cellStyle name="20% - akcent 5 7 5 4" xfId="11546"/>
    <cellStyle name="20% - akcent 5 7 5 5" xfId="11547"/>
    <cellStyle name="20% - akcent 5 7 5 6" xfId="11536"/>
    <cellStyle name="20% - akcent 5 7 6" xfId="726"/>
    <cellStyle name="20% - akcent 5 7 6 2" xfId="11549"/>
    <cellStyle name="20% - akcent 5 7 6 2 2" xfId="11550"/>
    <cellStyle name="20% - akcent 5 7 6 2 2 2" xfId="11551"/>
    <cellStyle name="20% - akcent 5 7 6 2 2 3" xfId="11552"/>
    <cellStyle name="20% - akcent 5 7 6 2 3" xfId="11553"/>
    <cellStyle name="20% - akcent 5 7 6 2 4" xfId="11554"/>
    <cellStyle name="20% - akcent 5 7 6 3" xfId="11555"/>
    <cellStyle name="20% - akcent 5 7 6 3 2" xfId="11556"/>
    <cellStyle name="20% - akcent 5 7 6 3 3" xfId="11557"/>
    <cellStyle name="20% - akcent 5 7 6 4" xfId="11558"/>
    <cellStyle name="20% - akcent 5 7 6 5" xfId="11559"/>
    <cellStyle name="20% - akcent 5 7 6 6" xfId="11548"/>
    <cellStyle name="20% - akcent 5 7 7" xfId="11560"/>
    <cellStyle name="20% - akcent 5 7 7 2" xfId="11561"/>
    <cellStyle name="20% - akcent 5 7 7 2 2" xfId="11562"/>
    <cellStyle name="20% - akcent 5 7 7 2 3" xfId="11563"/>
    <cellStyle name="20% - akcent 5 7 7 3" xfId="11564"/>
    <cellStyle name="20% - akcent 5 7 7 4" xfId="11565"/>
    <cellStyle name="20% - akcent 5 7 8" xfId="11566"/>
    <cellStyle name="20% - akcent 5 7 8 2" xfId="11567"/>
    <cellStyle name="20% - akcent 5 7 8 3" xfId="11568"/>
    <cellStyle name="20% - akcent 5 7 9" xfId="11569"/>
    <cellStyle name="20% - akcent 5 8" xfId="727"/>
    <cellStyle name="20% - akcent 5 8 2" xfId="11571"/>
    <cellStyle name="20% - akcent 5 8 2 2" xfId="11572"/>
    <cellStyle name="20% - akcent 5 8 2 2 2" xfId="11573"/>
    <cellStyle name="20% - akcent 5 8 2 2 3" xfId="11574"/>
    <cellStyle name="20% - akcent 5 8 2 3" xfId="11575"/>
    <cellStyle name="20% - akcent 5 8 2 4" xfId="11576"/>
    <cellStyle name="20% - akcent 5 8 3" xfId="11577"/>
    <cellStyle name="20% - akcent 5 8 3 2" xfId="11578"/>
    <cellStyle name="20% - akcent 5 8 3 3" xfId="11579"/>
    <cellStyle name="20% - akcent 5 8 4" xfId="11580"/>
    <cellStyle name="20% - akcent 5 8 5" xfId="11581"/>
    <cellStyle name="20% - akcent 5 8 6" xfId="11582"/>
    <cellStyle name="20% - akcent 5 8 7" xfId="11583"/>
    <cellStyle name="20% - akcent 5 8 8" xfId="11570"/>
    <cellStyle name="20% - akcent 5 9" xfId="728"/>
    <cellStyle name="20% - akcent 5 9 2" xfId="11585"/>
    <cellStyle name="20% - akcent 5 9 2 2" xfId="11586"/>
    <cellStyle name="20% - akcent 5 9 2 2 2" xfId="11587"/>
    <cellStyle name="20% - akcent 5 9 2 2 3" xfId="11588"/>
    <cellStyle name="20% - akcent 5 9 2 3" xfId="11589"/>
    <cellStyle name="20% - akcent 5 9 2 4" xfId="11590"/>
    <cellStyle name="20% - akcent 5 9 3" xfId="11591"/>
    <cellStyle name="20% - akcent 5 9 3 2" xfId="11592"/>
    <cellStyle name="20% - akcent 5 9 3 3" xfId="11593"/>
    <cellStyle name="20% - akcent 5 9 4" xfId="11594"/>
    <cellStyle name="20% - akcent 5 9 5" xfId="11595"/>
    <cellStyle name="20% - akcent 5 9 6" xfId="11584"/>
    <cellStyle name="20% - akcent 6 10" xfId="729"/>
    <cellStyle name="20% - akcent 6 10 2" xfId="11597"/>
    <cellStyle name="20% - akcent 6 10 2 2" xfId="11598"/>
    <cellStyle name="20% - akcent 6 10 2 2 2" xfId="11599"/>
    <cellStyle name="20% - akcent 6 10 2 2 3" xfId="11600"/>
    <cellStyle name="20% - akcent 6 10 2 3" xfId="11601"/>
    <cellStyle name="20% - akcent 6 10 2 4" xfId="11602"/>
    <cellStyle name="20% - akcent 6 10 3" xfId="11603"/>
    <cellStyle name="20% - akcent 6 10 3 2" xfId="11604"/>
    <cellStyle name="20% - akcent 6 10 3 3" xfId="11605"/>
    <cellStyle name="20% - akcent 6 10 4" xfId="11606"/>
    <cellStyle name="20% - akcent 6 10 5" xfId="11607"/>
    <cellStyle name="20% - akcent 6 10 6" xfId="11596"/>
    <cellStyle name="20% - akcent 6 11" xfId="730"/>
    <cellStyle name="20% - akcent 6 11 2" xfId="11609"/>
    <cellStyle name="20% - akcent 6 11 2 2" xfId="11610"/>
    <cellStyle name="20% - akcent 6 11 2 2 2" xfId="11611"/>
    <cellStyle name="20% - akcent 6 11 2 2 3" xfId="11612"/>
    <cellStyle name="20% - akcent 6 11 2 3" xfId="11613"/>
    <cellStyle name="20% - akcent 6 11 2 4" xfId="11614"/>
    <cellStyle name="20% - akcent 6 11 3" xfId="11615"/>
    <cellStyle name="20% - akcent 6 11 3 2" xfId="11616"/>
    <cellStyle name="20% - akcent 6 11 3 3" xfId="11617"/>
    <cellStyle name="20% - akcent 6 11 4" xfId="11618"/>
    <cellStyle name="20% - akcent 6 11 5" xfId="11619"/>
    <cellStyle name="20% - akcent 6 11 6" xfId="11608"/>
    <cellStyle name="20% - akcent 6 12" xfId="731"/>
    <cellStyle name="20% - akcent 6 12 2" xfId="11621"/>
    <cellStyle name="20% - akcent 6 12 2 2" xfId="11622"/>
    <cellStyle name="20% - akcent 6 12 2 2 2" xfId="11623"/>
    <cellStyle name="20% - akcent 6 12 2 2 3" xfId="11624"/>
    <cellStyle name="20% - akcent 6 12 2 3" xfId="11625"/>
    <cellStyle name="20% - akcent 6 12 2 4" xfId="11626"/>
    <cellStyle name="20% - akcent 6 12 3" xfId="11627"/>
    <cellStyle name="20% - akcent 6 12 3 2" xfId="11628"/>
    <cellStyle name="20% - akcent 6 12 3 3" xfId="11629"/>
    <cellStyle name="20% - akcent 6 12 4" xfId="11630"/>
    <cellStyle name="20% - akcent 6 12 5" xfId="11631"/>
    <cellStyle name="20% - akcent 6 12 6" xfId="11620"/>
    <cellStyle name="20% - akcent 6 13" xfId="732"/>
    <cellStyle name="20% - akcent 6 13 2" xfId="11633"/>
    <cellStyle name="20% - akcent 6 13 2 2" xfId="11634"/>
    <cellStyle name="20% - akcent 6 13 2 2 2" xfId="11635"/>
    <cellStyle name="20% - akcent 6 13 2 2 3" xfId="11636"/>
    <cellStyle name="20% - akcent 6 13 2 3" xfId="11637"/>
    <cellStyle name="20% - akcent 6 13 2 4" xfId="11638"/>
    <cellStyle name="20% - akcent 6 13 3" xfId="11639"/>
    <cellStyle name="20% - akcent 6 13 3 2" xfId="11640"/>
    <cellStyle name="20% - akcent 6 13 3 3" xfId="11641"/>
    <cellStyle name="20% - akcent 6 13 4" xfId="11642"/>
    <cellStyle name="20% - akcent 6 13 5" xfId="11643"/>
    <cellStyle name="20% - akcent 6 13 6" xfId="11632"/>
    <cellStyle name="20% - akcent 6 14" xfId="733"/>
    <cellStyle name="20% - akcent 6 14 2" xfId="11645"/>
    <cellStyle name="20% - akcent 6 14 2 2" xfId="11646"/>
    <cellStyle name="20% - akcent 6 14 2 2 2" xfId="11647"/>
    <cellStyle name="20% - akcent 6 14 2 2 3" xfId="11648"/>
    <cellStyle name="20% - akcent 6 14 2 3" xfId="11649"/>
    <cellStyle name="20% - akcent 6 14 2 4" xfId="11650"/>
    <cellStyle name="20% - akcent 6 14 3" xfId="11651"/>
    <cellStyle name="20% - akcent 6 14 3 2" xfId="11652"/>
    <cellStyle name="20% - akcent 6 14 3 3" xfId="11653"/>
    <cellStyle name="20% - akcent 6 14 4" xfId="11654"/>
    <cellStyle name="20% - akcent 6 14 5" xfId="11655"/>
    <cellStyle name="20% - akcent 6 14 6" xfId="11644"/>
    <cellStyle name="20% - akcent 6 15" xfId="11656"/>
    <cellStyle name="20% - akcent 6 15 2" xfId="11657"/>
    <cellStyle name="20% - akcent 6 15 3" xfId="11658"/>
    <cellStyle name="20% - akcent 6 16" xfId="11659"/>
    <cellStyle name="20% - akcent 6 16 2" xfId="11660"/>
    <cellStyle name="20% - akcent 6 16 3" xfId="11661"/>
    <cellStyle name="20% - akcent 6 17" xfId="11662"/>
    <cellStyle name="20% - akcent 6 18" xfId="11663"/>
    <cellStyle name="20% - akcent 6 2" xfId="734"/>
    <cellStyle name="20% - akcent 6 2 10" xfId="735"/>
    <cellStyle name="20% - akcent 6 2 10 2" xfId="11665"/>
    <cellStyle name="20% - akcent 6 2 10 2 2" xfId="11666"/>
    <cellStyle name="20% - akcent 6 2 10 2 2 2" xfId="11667"/>
    <cellStyle name="20% - akcent 6 2 10 2 2 3" xfId="11668"/>
    <cellStyle name="20% - akcent 6 2 10 2 3" xfId="11669"/>
    <cellStyle name="20% - akcent 6 2 10 2 4" xfId="11670"/>
    <cellStyle name="20% - akcent 6 2 10 3" xfId="11671"/>
    <cellStyle name="20% - akcent 6 2 10 3 2" xfId="11672"/>
    <cellStyle name="20% - akcent 6 2 10 3 3" xfId="11673"/>
    <cellStyle name="20% - akcent 6 2 10 4" xfId="11674"/>
    <cellStyle name="20% - akcent 6 2 10 5" xfId="11675"/>
    <cellStyle name="20% - akcent 6 2 10 6" xfId="11664"/>
    <cellStyle name="20% - akcent 6 2 11" xfId="736"/>
    <cellStyle name="20% - akcent 6 2 11 2" xfId="11677"/>
    <cellStyle name="20% - akcent 6 2 11 2 2" xfId="11678"/>
    <cellStyle name="20% - akcent 6 2 11 2 2 2" xfId="11679"/>
    <cellStyle name="20% - akcent 6 2 11 2 2 3" xfId="11680"/>
    <cellStyle name="20% - akcent 6 2 11 2 3" xfId="11681"/>
    <cellStyle name="20% - akcent 6 2 11 2 4" xfId="11682"/>
    <cellStyle name="20% - akcent 6 2 11 3" xfId="11683"/>
    <cellStyle name="20% - akcent 6 2 11 3 2" xfId="11684"/>
    <cellStyle name="20% - akcent 6 2 11 3 3" xfId="11685"/>
    <cellStyle name="20% - akcent 6 2 11 4" xfId="11686"/>
    <cellStyle name="20% - akcent 6 2 11 5" xfId="11687"/>
    <cellStyle name="20% - akcent 6 2 11 6" xfId="11676"/>
    <cellStyle name="20% - akcent 6 2 12" xfId="737"/>
    <cellStyle name="20% - akcent 6 2 12 2" xfId="11689"/>
    <cellStyle name="20% - akcent 6 2 12 2 2" xfId="11690"/>
    <cellStyle name="20% - akcent 6 2 12 2 2 2" xfId="11691"/>
    <cellStyle name="20% - akcent 6 2 12 2 2 3" xfId="11692"/>
    <cellStyle name="20% - akcent 6 2 12 2 3" xfId="11693"/>
    <cellStyle name="20% - akcent 6 2 12 2 4" xfId="11694"/>
    <cellStyle name="20% - akcent 6 2 12 3" xfId="11695"/>
    <cellStyle name="20% - akcent 6 2 12 3 2" xfId="11696"/>
    <cellStyle name="20% - akcent 6 2 12 3 3" xfId="11697"/>
    <cellStyle name="20% - akcent 6 2 12 4" xfId="11698"/>
    <cellStyle name="20% - akcent 6 2 12 5" xfId="11699"/>
    <cellStyle name="20% - akcent 6 2 12 6" xfId="11688"/>
    <cellStyle name="20% - akcent 6 2 13" xfId="738"/>
    <cellStyle name="20% - akcent 6 2 13 2" xfId="11701"/>
    <cellStyle name="20% - akcent 6 2 13 2 2" xfId="11702"/>
    <cellStyle name="20% - akcent 6 2 13 2 2 2" xfId="11703"/>
    <cellStyle name="20% - akcent 6 2 13 2 2 3" xfId="11704"/>
    <cellStyle name="20% - akcent 6 2 13 2 3" xfId="11705"/>
    <cellStyle name="20% - akcent 6 2 13 2 4" xfId="11706"/>
    <cellStyle name="20% - akcent 6 2 13 3" xfId="11707"/>
    <cellStyle name="20% - akcent 6 2 13 3 2" xfId="11708"/>
    <cellStyle name="20% - akcent 6 2 13 3 3" xfId="11709"/>
    <cellStyle name="20% - akcent 6 2 13 4" xfId="11710"/>
    <cellStyle name="20% - akcent 6 2 13 5" xfId="11711"/>
    <cellStyle name="20% - akcent 6 2 13 6" xfId="11700"/>
    <cellStyle name="20% - akcent 6 2 14" xfId="11712"/>
    <cellStyle name="20% - akcent 6 2 14 2" xfId="11713"/>
    <cellStyle name="20% - akcent 6 2 14 3" xfId="11714"/>
    <cellStyle name="20% - akcent 6 2 14 4" xfId="11715"/>
    <cellStyle name="20% - akcent 6 2 15" xfId="11716"/>
    <cellStyle name="20% - akcent 6 2 15 2" xfId="11717"/>
    <cellStyle name="20% - akcent 6 2 15 3" xfId="11718"/>
    <cellStyle name="20% - akcent 6 2 2" xfId="739"/>
    <cellStyle name="20% - akcent 6 2 2 2" xfId="740"/>
    <cellStyle name="20% - akcent 6 2 2 2 2" xfId="11719"/>
    <cellStyle name="20% - akcent 6 2 2 2 3" xfId="11720"/>
    <cellStyle name="20% - akcent 6 2 2 2 4" xfId="11721"/>
    <cellStyle name="20% - akcent 6 2 2 2 5" xfId="11722"/>
    <cellStyle name="20% - akcent 6 2 2 2 6" xfId="11723"/>
    <cellStyle name="20% - akcent 6 2 2 3" xfId="11724"/>
    <cellStyle name="20% - akcent 6 2 2 3 2" xfId="11725"/>
    <cellStyle name="20% - akcent 6 2 2 4" xfId="11726"/>
    <cellStyle name="20% - akcent 6 2 2 5" xfId="11727"/>
    <cellStyle name="20% - akcent 6 2 3" xfId="741"/>
    <cellStyle name="20% - akcent 6 2 3 10" xfId="742"/>
    <cellStyle name="20% - akcent 6 2 3 10 2" xfId="11729"/>
    <cellStyle name="20% - akcent 6 2 3 10 2 2" xfId="11730"/>
    <cellStyle name="20% - akcent 6 2 3 10 2 2 2" xfId="11731"/>
    <cellStyle name="20% - akcent 6 2 3 10 2 2 3" xfId="11732"/>
    <cellStyle name="20% - akcent 6 2 3 10 2 3" xfId="11733"/>
    <cellStyle name="20% - akcent 6 2 3 10 2 4" xfId="11734"/>
    <cellStyle name="20% - akcent 6 2 3 10 3" xfId="11735"/>
    <cellStyle name="20% - akcent 6 2 3 10 3 2" xfId="11736"/>
    <cellStyle name="20% - akcent 6 2 3 10 3 3" xfId="11737"/>
    <cellStyle name="20% - akcent 6 2 3 10 4" xfId="11738"/>
    <cellStyle name="20% - akcent 6 2 3 10 5" xfId="11739"/>
    <cellStyle name="20% - akcent 6 2 3 10 6" xfId="11728"/>
    <cellStyle name="20% - akcent 6 2 3 11" xfId="743"/>
    <cellStyle name="20% - akcent 6 2 3 11 2" xfId="11741"/>
    <cellStyle name="20% - akcent 6 2 3 11 2 2" xfId="11742"/>
    <cellStyle name="20% - akcent 6 2 3 11 2 2 2" xfId="11743"/>
    <cellStyle name="20% - akcent 6 2 3 11 2 2 3" xfId="11744"/>
    <cellStyle name="20% - akcent 6 2 3 11 2 3" xfId="11745"/>
    <cellStyle name="20% - akcent 6 2 3 11 2 4" xfId="11746"/>
    <cellStyle name="20% - akcent 6 2 3 11 3" xfId="11747"/>
    <cellStyle name="20% - akcent 6 2 3 11 3 2" xfId="11748"/>
    <cellStyle name="20% - akcent 6 2 3 11 3 3" xfId="11749"/>
    <cellStyle name="20% - akcent 6 2 3 11 4" xfId="11750"/>
    <cellStyle name="20% - akcent 6 2 3 11 5" xfId="11751"/>
    <cellStyle name="20% - akcent 6 2 3 11 6" xfId="11740"/>
    <cellStyle name="20% - akcent 6 2 3 12" xfId="11752"/>
    <cellStyle name="20% - akcent 6 2 3 12 2" xfId="11753"/>
    <cellStyle name="20% - akcent 6 2 3 12 3" xfId="11754"/>
    <cellStyle name="20% - akcent 6 2 3 13" xfId="11755"/>
    <cellStyle name="20% - akcent 6 2 3 2" xfId="744"/>
    <cellStyle name="20% - akcent 6 2 3 2 10" xfId="11757"/>
    <cellStyle name="20% - akcent 6 2 3 2 10 2" xfId="11758"/>
    <cellStyle name="20% - akcent 6 2 3 2 10 2 2" xfId="11759"/>
    <cellStyle name="20% - akcent 6 2 3 2 10 2 3" xfId="11760"/>
    <cellStyle name="20% - akcent 6 2 3 2 10 3" xfId="11761"/>
    <cellStyle name="20% - akcent 6 2 3 2 10 4" xfId="11762"/>
    <cellStyle name="20% - akcent 6 2 3 2 11" xfId="11763"/>
    <cellStyle name="20% - akcent 6 2 3 2 11 2" xfId="11764"/>
    <cellStyle name="20% - akcent 6 2 3 2 11 3" xfId="11765"/>
    <cellStyle name="20% - akcent 6 2 3 2 12" xfId="11766"/>
    <cellStyle name="20% - akcent 6 2 3 2 13" xfId="11767"/>
    <cellStyle name="20% - akcent 6 2 3 2 14" xfId="11756"/>
    <cellStyle name="20% - akcent 6 2 3 2 2" xfId="745"/>
    <cellStyle name="20% - akcent 6 2 3 2 2 2" xfId="746"/>
    <cellStyle name="20% - akcent 6 2 3 2 2 2 2" xfId="11770"/>
    <cellStyle name="20% - akcent 6 2 3 2 2 2 2 2" xfId="11771"/>
    <cellStyle name="20% - akcent 6 2 3 2 2 2 2 2 2" xfId="11772"/>
    <cellStyle name="20% - akcent 6 2 3 2 2 2 2 2 3" xfId="11773"/>
    <cellStyle name="20% - akcent 6 2 3 2 2 2 2 3" xfId="11774"/>
    <cellStyle name="20% - akcent 6 2 3 2 2 2 2 4" xfId="11775"/>
    <cellStyle name="20% - akcent 6 2 3 2 2 2 3" xfId="11776"/>
    <cellStyle name="20% - akcent 6 2 3 2 2 2 3 2" xfId="11777"/>
    <cellStyle name="20% - akcent 6 2 3 2 2 2 3 3" xfId="11778"/>
    <cellStyle name="20% - akcent 6 2 3 2 2 2 4" xfId="11779"/>
    <cellStyle name="20% - akcent 6 2 3 2 2 2 5" xfId="11780"/>
    <cellStyle name="20% - akcent 6 2 3 2 2 2 6" xfId="11769"/>
    <cellStyle name="20% - akcent 6 2 3 2 2 3" xfId="747"/>
    <cellStyle name="20% - akcent 6 2 3 2 2 3 2" xfId="11782"/>
    <cellStyle name="20% - akcent 6 2 3 2 2 3 2 2" xfId="11783"/>
    <cellStyle name="20% - akcent 6 2 3 2 2 3 2 2 2" xfId="11784"/>
    <cellStyle name="20% - akcent 6 2 3 2 2 3 2 2 3" xfId="11785"/>
    <cellStyle name="20% - akcent 6 2 3 2 2 3 2 3" xfId="11786"/>
    <cellStyle name="20% - akcent 6 2 3 2 2 3 2 4" xfId="11787"/>
    <cellStyle name="20% - akcent 6 2 3 2 2 3 3" xfId="11788"/>
    <cellStyle name="20% - akcent 6 2 3 2 2 3 3 2" xfId="11789"/>
    <cellStyle name="20% - akcent 6 2 3 2 2 3 3 3" xfId="11790"/>
    <cellStyle name="20% - akcent 6 2 3 2 2 3 4" xfId="11791"/>
    <cellStyle name="20% - akcent 6 2 3 2 2 3 5" xfId="11792"/>
    <cellStyle name="20% - akcent 6 2 3 2 2 3 6" xfId="11781"/>
    <cellStyle name="20% - akcent 6 2 3 2 2 4" xfId="11793"/>
    <cellStyle name="20% - akcent 6 2 3 2 2 4 2" xfId="11794"/>
    <cellStyle name="20% - akcent 6 2 3 2 2 4 2 2" xfId="11795"/>
    <cellStyle name="20% - akcent 6 2 3 2 2 4 2 3" xfId="11796"/>
    <cellStyle name="20% - akcent 6 2 3 2 2 4 3" xfId="11797"/>
    <cellStyle name="20% - akcent 6 2 3 2 2 4 4" xfId="11798"/>
    <cellStyle name="20% - akcent 6 2 3 2 2 5" xfId="11799"/>
    <cellStyle name="20% - akcent 6 2 3 2 2 5 2" xfId="11800"/>
    <cellStyle name="20% - akcent 6 2 3 2 2 5 3" xfId="11801"/>
    <cellStyle name="20% - akcent 6 2 3 2 2 6" xfId="11802"/>
    <cellStyle name="20% - akcent 6 2 3 2 2 7" xfId="11803"/>
    <cellStyle name="20% - akcent 6 2 3 2 2 8" xfId="11768"/>
    <cellStyle name="20% - akcent 6 2 3 2 3" xfId="748"/>
    <cellStyle name="20% - akcent 6 2 3 2 3 2" xfId="11805"/>
    <cellStyle name="20% - akcent 6 2 3 2 3 2 2" xfId="11806"/>
    <cellStyle name="20% - akcent 6 2 3 2 3 2 2 2" xfId="11807"/>
    <cellStyle name="20% - akcent 6 2 3 2 3 2 2 3" xfId="11808"/>
    <cellStyle name="20% - akcent 6 2 3 2 3 2 3" xfId="11809"/>
    <cellStyle name="20% - akcent 6 2 3 2 3 2 4" xfId="11810"/>
    <cellStyle name="20% - akcent 6 2 3 2 3 3" xfId="11811"/>
    <cellStyle name="20% - akcent 6 2 3 2 3 3 2" xfId="11812"/>
    <cellStyle name="20% - akcent 6 2 3 2 3 3 3" xfId="11813"/>
    <cellStyle name="20% - akcent 6 2 3 2 3 4" xfId="11814"/>
    <cellStyle name="20% - akcent 6 2 3 2 3 5" xfId="11815"/>
    <cellStyle name="20% - akcent 6 2 3 2 3 6" xfId="11804"/>
    <cellStyle name="20% - akcent 6 2 3 2 4" xfId="749"/>
    <cellStyle name="20% - akcent 6 2 3 2 4 2" xfId="11817"/>
    <cellStyle name="20% - akcent 6 2 3 2 4 2 2" xfId="11818"/>
    <cellStyle name="20% - akcent 6 2 3 2 4 2 2 2" xfId="11819"/>
    <cellStyle name="20% - akcent 6 2 3 2 4 2 2 3" xfId="11820"/>
    <cellStyle name="20% - akcent 6 2 3 2 4 2 3" xfId="11821"/>
    <cellStyle name="20% - akcent 6 2 3 2 4 2 4" xfId="11822"/>
    <cellStyle name="20% - akcent 6 2 3 2 4 3" xfId="11823"/>
    <cellStyle name="20% - akcent 6 2 3 2 4 3 2" xfId="11824"/>
    <cellStyle name="20% - akcent 6 2 3 2 4 3 3" xfId="11825"/>
    <cellStyle name="20% - akcent 6 2 3 2 4 4" xfId="11826"/>
    <cellStyle name="20% - akcent 6 2 3 2 4 5" xfId="11827"/>
    <cellStyle name="20% - akcent 6 2 3 2 4 6" xfId="11816"/>
    <cellStyle name="20% - akcent 6 2 3 2 5" xfId="750"/>
    <cellStyle name="20% - akcent 6 2 3 2 5 2" xfId="11829"/>
    <cellStyle name="20% - akcent 6 2 3 2 5 2 2" xfId="11830"/>
    <cellStyle name="20% - akcent 6 2 3 2 5 2 2 2" xfId="11831"/>
    <cellStyle name="20% - akcent 6 2 3 2 5 2 2 3" xfId="11832"/>
    <cellStyle name="20% - akcent 6 2 3 2 5 2 3" xfId="11833"/>
    <cellStyle name="20% - akcent 6 2 3 2 5 2 4" xfId="11834"/>
    <cellStyle name="20% - akcent 6 2 3 2 5 3" xfId="11835"/>
    <cellStyle name="20% - akcent 6 2 3 2 5 3 2" xfId="11836"/>
    <cellStyle name="20% - akcent 6 2 3 2 5 3 3" xfId="11837"/>
    <cellStyle name="20% - akcent 6 2 3 2 5 4" xfId="11838"/>
    <cellStyle name="20% - akcent 6 2 3 2 5 5" xfId="11839"/>
    <cellStyle name="20% - akcent 6 2 3 2 5 6" xfId="11828"/>
    <cellStyle name="20% - akcent 6 2 3 2 6" xfId="751"/>
    <cellStyle name="20% - akcent 6 2 3 2 6 2" xfId="11841"/>
    <cellStyle name="20% - akcent 6 2 3 2 6 2 2" xfId="11842"/>
    <cellStyle name="20% - akcent 6 2 3 2 6 2 2 2" xfId="11843"/>
    <cellStyle name="20% - akcent 6 2 3 2 6 2 2 3" xfId="11844"/>
    <cellStyle name="20% - akcent 6 2 3 2 6 2 3" xfId="11845"/>
    <cellStyle name="20% - akcent 6 2 3 2 6 2 4" xfId="11846"/>
    <cellStyle name="20% - akcent 6 2 3 2 6 3" xfId="11847"/>
    <cellStyle name="20% - akcent 6 2 3 2 6 3 2" xfId="11848"/>
    <cellStyle name="20% - akcent 6 2 3 2 6 3 3" xfId="11849"/>
    <cellStyle name="20% - akcent 6 2 3 2 6 4" xfId="11850"/>
    <cellStyle name="20% - akcent 6 2 3 2 6 5" xfId="11851"/>
    <cellStyle name="20% - akcent 6 2 3 2 6 6" xfId="11840"/>
    <cellStyle name="20% - akcent 6 2 3 2 7" xfId="752"/>
    <cellStyle name="20% - akcent 6 2 3 2 7 2" xfId="11853"/>
    <cellStyle name="20% - akcent 6 2 3 2 7 2 2" xfId="11854"/>
    <cellStyle name="20% - akcent 6 2 3 2 7 2 2 2" xfId="11855"/>
    <cellStyle name="20% - akcent 6 2 3 2 7 2 2 3" xfId="11856"/>
    <cellStyle name="20% - akcent 6 2 3 2 7 2 3" xfId="11857"/>
    <cellStyle name="20% - akcent 6 2 3 2 7 2 4" xfId="11858"/>
    <cellStyle name="20% - akcent 6 2 3 2 7 3" xfId="11859"/>
    <cellStyle name="20% - akcent 6 2 3 2 7 3 2" xfId="11860"/>
    <cellStyle name="20% - akcent 6 2 3 2 7 3 3" xfId="11861"/>
    <cellStyle name="20% - akcent 6 2 3 2 7 4" xfId="11862"/>
    <cellStyle name="20% - akcent 6 2 3 2 7 5" xfId="11863"/>
    <cellStyle name="20% - akcent 6 2 3 2 7 6" xfId="11852"/>
    <cellStyle name="20% - akcent 6 2 3 2 8" xfId="753"/>
    <cellStyle name="20% - akcent 6 2 3 2 8 2" xfId="11865"/>
    <cellStyle name="20% - akcent 6 2 3 2 8 2 2" xfId="11866"/>
    <cellStyle name="20% - akcent 6 2 3 2 8 2 2 2" xfId="11867"/>
    <cellStyle name="20% - akcent 6 2 3 2 8 2 2 3" xfId="11868"/>
    <cellStyle name="20% - akcent 6 2 3 2 8 2 3" xfId="11869"/>
    <cellStyle name="20% - akcent 6 2 3 2 8 2 4" xfId="11870"/>
    <cellStyle name="20% - akcent 6 2 3 2 8 3" xfId="11871"/>
    <cellStyle name="20% - akcent 6 2 3 2 8 3 2" xfId="11872"/>
    <cellStyle name="20% - akcent 6 2 3 2 8 3 3" xfId="11873"/>
    <cellStyle name="20% - akcent 6 2 3 2 8 4" xfId="11874"/>
    <cellStyle name="20% - akcent 6 2 3 2 8 5" xfId="11875"/>
    <cellStyle name="20% - akcent 6 2 3 2 8 6" xfId="11864"/>
    <cellStyle name="20% - akcent 6 2 3 2 9" xfId="754"/>
    <cellStyle name="20% - akcent 6 2 3 2 9 2" xfId="11877"/>
    <cellStyle name="20% - akcent 6 2 3 2 9 2 2" xfId="11878"/>
    <cellStyle name="20% - akcent 6 2 3 2 9 2 2 2" xfId="11879"/>
    <cellStyle name="20% - akcent 6 2 3 2 9 2 2 3" xfId="11880"/>
    <cellStyle name="20% - akcent 6 2 3 2 9 2 3" xfId="11881"/>
    <cellStyle name="20% - akcent 6 2 3 2 9 2 4" xfId="11882"/>
    <cellStyle name="20% - akcent 6 2 3 2 9 3" xfId="11883"/>
    <cellStyle name="20% - akcent 6 2 3 2 9 3 2" xfId="11884"/>
    <cellStyle name="20% - akcent 6 2 3 2 9 3 3" xfId="11885"/>
    <cellStyle name="20% - akcent 6 2 3 2 9 4" xfId="11886"/>
    <cellStyle name="20% - akcent 6 2 3 2 9 5" xfId="11887"/>
    <cellStyle name="20% - akcent 6 2 3 2 9 6" xfId="11876"/>
    <cellStyle name="20% - akcent 6 2 3 3" xfId="755"/>
    <cellStyle name="20% - akcent 6 2 3 3 10" xfId="11888"/>
    <cellStyle name="20% - akcent 6 2 3 3 2" xfId="756"/>
    <cellStyle name="20% - akcent 6 2 3 3 2 2" xfId="757"/>
    <cellStyle name="20% - akcent 6 2 3 3 2 2 2" xfId="11891"/>
    <cellStyle name="20% - akcent 6 2 3 3 2 2 2 2" xfId="11892"/>
    <cellStyle name="20% - akcent 6 2 3 3 2 2 2 2 2" xfId="11893"/>
    <cellStyle name="20% - akcent 6 2 3 3 2 2 2 2 3" xfId="11894"/>
    <cellStyle name="20% - akcent 6 2 3 3 2 2 2 3" xfId="11895"/>
    <cellStyle name="20% - akcent 6 2 3 3 2 2 2 4" xfId="11896"/>
    <cellStyle name="20% - akcent 6 2 3 3 2 2 3" xfId="11897"/>
    <cellStyle name="20% - akcent 6 2 3 3 2 2 3 2" xfId="11898"/>
    <cellStyle name="20% - akcent 6 2 3 3 2 2 3 3" xfId="11899"/>
    <cellStyle name="20% - akcent 6 2 3 3 2 2 4" xfId="11900"/>
    <cellStyle name="20% - akcent 6 2 3 3 2 2 5" xfId="11901"/>
    <cellStyle name="20% - akcent 6 2 3 3 2 2 6" xfId="11890"/>
    <cellStyle name="20% - akcent 6 2 3 3 2 3" xfId="11902"/>
    <cellStyle name="20% - akcent 6 2 3 3 2 3 2" xfId="11903"/>
    <cellStyle name="20% - akcent 6 2 3 3 2 3 2 2" xfId="11904"/>
    <cellStyle name="20% - akcent 6 2 3 3 2 3 2 3" xfId="11905"/>
    <cellStyle name="20% - akcent 6 2 3 3 2 3 3" xfId="11906"/>
    <cellStyle name="20% - akcent 6 2 3 3 2 3 4" xfId="11907"/>
    <cellStyle name="20% - akcent 6 2 3 3 2 4" xfId="11908"/>
    <cellStyle name="20% - akcent 6 2 3 3 2 4 2" xfId="11909"/>
    <cellStyle name="20% - akcent 6 2 3 3 2 4 3" xfId="11910"/>
    <cellStyle name="20% - akcent 6 2 3 3 2 5" xfId="11911"/>
    <cellStyle name="20% - akcent 6 2 3 3 2 6" xfId="11912"/>
    <cellStyle name="20% - akcent 6 2 3 3 2 7" xfId="11889"/>
    <cellStyle name="20% - akcent 6 2 3 3 3" xfId="758"/>
    <cellStyle name="20% - akcent 6 2 3 3 3 2" xfId="11914"/>
    <cellStyle name="20% - akcent 6 2 3 3 3 2 2" xfId="11915"/>
    <cellStyle name="20% - akcent 6 2 3 3 3 2 2 2" xfId="11916"/>
    <cellStyle name="20% - akcent 6 2 3 3 3 2 2 3" xfId="11917"/>
    <cellStyle name="20% - akcent 6 2 3 3 3 2 3" xfId="11918"/>
    <cellStyle name="20% - akcent 6 2 3 3 3 2 4" xfId="11919"/>
    <cellStyle name="20% - akcent 6 2 3 3 3 3" xfId="11920"/>
    <cellStyle name="20% - akcent 6 2 3 3 3 3 2" xfId="11921"/>
    <cellStyle name="20% - akcent 6 2 3 3 3 3 3" xfId="11922"/>
    <cellStyle name="20% - akcent 6 2 3 3 3 4" xfId="11923"/>
    <cellStyle name="20% - akcent 6 2 3 3 3 5" xfId="11924"/>
    <cellStyle name="20% - akcent 6 2 3 3 3 6" xfId="11913"/>
    <cellStyle name="20% - akcent 6 2 3 3 4" xfId="759"/>
    <cellStyle name="20% - akcent 6 2 3 3 4 2" xfId="11926"/>
    <cellStyle name="20% - akcent 6 2 3 3 4 2 2" xfId="11927"/>
    <cellStyle name="20% - akcent 6 2 3 3 4 2 2 2" xfId="11928"/>
    <cellStyle name="20% - akcent 6 2 3 3 4 2 2 3" xfId="11929"/>
    <cellStyle name="20% - akcent 6 2 3 3 4 2 3" xfId="11930"/>
    <cellStyle name="20% - akcent 6 2 3 3 4 2 4" xfId="11931"/>
    <cellStyle name="20% - akcent 6 2 3 3 4 3" xfId="11932"/>
    <cellStyle name="20% - akcent 6 2 3 3 4 3 2" xfId="11933"/>
    <cellStyle name="20% - akcent 6 2 3 3 4 3 3" xfId="11934"/>
    <cellStyle name="20% - akcent 6 2 3 3 4 4" xfId="11935"/>
    <cellStyle name="20% - akcent 6 2 3 3 4 5" xfId="11936"/>
    <cellStyle name="20% - akcent 6 2 3 3 4 6" xfId="11925"/>
    <cellStyle name="20% - akcent 6 2 3 3 5" xfId="760"/>
    <cellStyle name="20% - akcent 6 2 3 3 5 2" xfId="11938"/>
    <cellStyle name="20% - akcent 6 2 3 3 5 2 2" xfId="11939"/>
    <cellStyle name="20% - akcent 6 2 3 3 5 2 2 2" xfId="11940"/>
    <cellStyle name="20% - akcent 6 2 3 3 5 2 2 3" xfId="11941"/>
    <cellStyle name="20% - akcent 6 2 3 3 5 2 3" xfId="11942"/>
    <cellStyle name="20% - akcent 6 2 3 3 5 2 4" xfId="11943"/>
    <cellStyle name="20% - akcent 6 2 3 3 5 3" xfId="11944"/>
    <cellStyle name="20% - akcent 6 2 3 3 5 3 2" xfId="11945"/>
    <cellStyle name="20% - akcent 6 2 3 3 5 3 3" xfId="11946"/>
    <cellStyle name="20% - akcent 6 2 3 3 5 4" xfId="11947"/>
    <cellStyle name="20% - akcent 6 2 3 3 5 5" xfId="11948"/>
    <cellStyle name="20% - akcent 6 2 3 3 5 6" xfId="11937"/>
    <cellStyle name="20% - akcent 6 2 3 3 6" xfId="11949"/>
    <cellStyle name="20% - akcent 6 2 3 3 6 2" xfId="11950"/>
    <cellStyle name="20% - akcent 6 2 3 3 6 2 2" xfId="11951"/>
    <cellStyle name="20% - akcent 6 2 3 3 6 2 3" xfId="11952"/>
    <cellStyle name="20% - akcent 6 2 3 3 6 3" xfId="11953"/>
    <cellStyle name="20% - akcent 6 2 3 3 6 4" xfId="11954"/>
    <cellStyle name="20% - akcent 6 2 3 3 7" xfId="11955"/>
    <cellStyle name="20% - akcent 6 2 3 3 7 2" xfId="11956"/>
    <cellStyle name="20% - akcent 6 2 3 3 7 3" xfId="11957"/>
    <cellStyle name="20% - akcent 6 2 3 3 8" xfId="11958"/>
    <cellStyle name="20% - akcent 6 2 3 3 9" xfId="11959"/>
    <cellStyle name="20% - akcent 6 2 3 4" xfId="761"/>
    <cellStyle name="20% - akcent 6 2 3 4 2" xfId="762"/>
    <cellStyle name="20% - akcent 6 2 3 4 2 2" xfId="11962"/>
    <cellStyle name="20% - akcent 6 2 3 4 2 2 2" xfId="11963"/>
    <cellStyle name="20% - akcent 6 2 3 4 2 2 2 2" xfId="11964"/>
    <cellStyle name="20% - akcent 6 2 3 4 2 2 2 3" xfId="11965"/>
    <cellStyle name="20% - akcent 6 2 3 4 2 2 3" xfId="11966"/>
    <cellStyle name="20% - akcent 6 2 3 4 2 2 4" xfId="11967"/>
    <cellStyle name="20% - akcent 6 2 3 4 2 3" xfId="11968"/>
    <cellStyle name="20% - akcent 6 2 3 4 2 3 2" xfId="11969"/>
    <cellStyle name="20% - akcent 6 2 3 4 2 3 3" xfId="11970"/>
    <cellStyle name="20% - akcent 6 2 3 4 2 4" xfId="11971"/>
    <cellStyle name="20% - akcent 6 2 3 4 2 5" xfId="11972"/>
    <cellStyle name="20% - akcent 6 2 3 4 2 6" xfId="11961"/>
    <cellStyle name="20% - akcent 6 2 3 4 3" xfId="11973"/>
    <cellStyle name="20% - akcent 6 2 3 4 3 2" xfId="11974"/>
    <cellStyle name="20% - akcent 6 2 3 4 3 2 2" xfId="11975"/>
    <cellStyle name="20% - akcent 6 2 3 4 3 2 3" xfId="11976"/>
    <cellStyle name="20% - akcent 6 2 3 4 3 3" xfId="11977"/>
    <cellStyle name="20% - akcent 6 2 3 4 3 4" xfId="11978"/>
    <cellStyle name="20% - akcent 6 2 3 4 4" xfId="11979"/>
    <cellStyle name="20% - akcent 6 2 3 4 4 2" xfId="11980"/>
    <cellStyle name="20% - akcent 6 2 3 4 4 3" xfId="11981"/>
    <cellStyle name="20% - akcent 6 2 3 4 5" xfId="11982"/>
    <cellStyle name="20% - akcent 6 2 3 4 6" xfId="11983"/>
    <cellStyle name="20% - akcent 6 2 3 4 7" xfId="11960"/>
    <cellStyle name="20% - akcent 6 2 3 5" xfId="763"/>
    <cellStyle name="20% - akcent 6 2 3 5 2" xfId="11985"/>
    <cellStyle name="20% - akcent 6 2 3 5 2 2" xfId="11986"/>
    <cellStyle name="20% - akcent 6 2 3 5 2 2 2" xfId="11987"/>
    <cellStyle name="20% - akcent 6 2 3 5 2 2 3" xfId="11988"/>
    <cellStyle name="20% - akcent 6 2 3 5 2 3" xfId="11989"/>
    <cellStyle name="20% - akcent 6 2 3 5 2 4" xfId="11990"/>
    <cellStyle name="20% - akcent 6 2 3 5 3" xfId="11991"/>
    <cellStyle name="20% - akcent 6 2 3 5 3 2" xfId="11992"/>
    <cellStyle name="20% - akcent 6 2 3 5 3 3" xfId="11993"/>
    <cellStyle name="20% - akcent 6 2 3 5 4" xfId="11994"/>
    <cellStyle name="20% - akcent 6 2 3 5 5" xfId="11995"/>
    <cellStyle name="20% - akcent 6 2 3 5 6" xfId="11984"/>
    <cellStyle name="20% - akcent 6 2 3 6" xfId="764"/>
    <cellStyle name="20% - akcent 6 2 3 6 2" xfId="11997"/>
    <cellStyle name="20% - akcent 6 2 3 6 2 2" xfId="11998"/>
    <cellStyle name="20% - akcent 6 2 3 6 2 2 2" xfId="11999"/>
    <cellStyle name="20% - akcent 6 2 3 6 2 2 3" xfId="12000"/>
    <cellStyle name="20% - akcent 6 2 3 6 2 3" xfId="12001"/>
    <cellStyle name="20% - akcent 6 2 3 6 2 4" xfId="12002"/>
    <cellStyle name="20% - akcent 6 2 3 6 3" xfId="12003"/>
    <cellStyle name="20% - akcent 6 2 3 6 3 2" xfId="12004"/>
    <cellStyle name="20% - akcent 6 2 3 6 3 3" xfId="12005"/>
    <cellStyle name="20% - akcent 6 2 3 6 4" xfId="12006"/>
    <cellStyle name="20% - akcent 6 2 3 6 5" xfId="12007"/>
    <cellStyle name="20% - akcent 6 2 3 6 6" xfId="11996"/>
    <cellStyle name="20% - akcent 6 2 3 7" xfId="765"/>
    <cellStyle name="20% - akcent 6 2 3 7 2" xfId="12009"/>
    <cellStyle name="20% - akcent 6 2 3 7 2 2" xfId="12010"/>
    <cellStyle name="20% - akcent 6 2 3 7 2 2 2" xfId="12011"/>
    <cellStyle name="20% - akcent 6 2 3 7 2 2 3" xfId="12012"/>
    <cellStyle name="20% - akcent 6 2 3 7 2 3" xfId="12013"/>
    <cellStyle name="20% - akcent 6 2 3 7 2 4" xfId="12014"/>
    <cellStyle name="20% - akcent 6 2 3 7 3" xfId="12015"/>
    <cellStyle name="20% - akcent 6 2 3 7 3 2" xfId="12016"/>
    <cellStyle name="20% - akcent 6 2 3 7 3 3" xfId="12017"/>
    <cellStyle name="20% - akcent 6 2 3 7 4" xfId="12018"/>
    <cellStyle name="20% - akcent 6 2 3 7 5" xfId="12019"/>
    <cellStyle name="20% - akcent 6 2 3 7 6" xfId="12008"/>
    <cellStyle name="20% - akcent 6 2 3 8" xfId="766"/>
    <cellStyle name="20% - akcent 6 2 3 8 2" xfId="12021"/>
    <cellStyle name="20% - akcent 6 2 3 8 2 2" xfId="12022"/>
    <cellStyle name="20% - akcent 6 2 3 8 2 2 2" xfId="12023"/>
    <cellStyle name="20% - akcent 6 2 3 8 2 2 3" xfId="12024"/>
    <cellStyle name="20% - akcent 6 2 3 8 2 3" xfId="12025"/>
    <cellStyle name="20% - akcent 6 2 3 8 2 4" xfId="12026"/>
    <cellStyle name="20% - akcent 6 2 3 8 3" xfId="12027"/>
    <cellStyle name="20% - akcent 6 2 3 8 3 2" xfId="12028"/>
    <cellStyle name="20% - akcent 6 2 3 8 3 3" xfId="12029"/>
    <cellStyle name="20% - akcent 6 2 3 8 4" xfId="12030"/>
    <cellStyle name="20% - akcent 6 2 3 8 5" xfId="12031"/>
    <cellStyle name="20% - akcent 6 2 3 8 6" xfId="12020"/>
    <cellStyle name="20% - akcent 6 2 3 9" xfId="767"/>
    <cellStyle name="20% - akcent 6 2 3 9 2" xfId="12033"/>
    <cellStyle name="20% - akcent 6 2 3 9 2 2" xfId="12034"/>
    <cellStyle name="20% - akcent 6 2 3 9 2 2 2" xfId="12035"/>
    <cellStyle name="20% - akcent 6 2 3 9 2 2 3" xfId="12036"/>
    <cellStyle name="20% - akcent 6 2 3 9 2 3" xfId="12037"/>
    <cellStyle name="20% - akcent 6 2 3 9 2 4" xfId="12038"/>
    <cellStyle name="20% - akcent 6 2 3 9 3" xfId="12039"/>
    <cellStyle name="20% - akcent 6 2 3 9 3 2" xfId="12040"/>
    <cellStyle name="20% - akcent 6 2 3 9 3 3" xfId="12041"/>
    <cellStyle name="20% - akcent 6 2 3 9 4" xfId="12042"/>
    <cellStyle name="20% - akcent 6 2 3 9 5" xfId="12043"/>
    <cellStyle name="20% - akcent 6 2 3 9 6" xfId="12032"/>
    <cellStyle name="20% - akcent 6 2 4" xfId="768"/>
    <cellStyle name="20% - akcent 6 2 4 10" xfId="12045"/>
    <cellStyle name="20% - akcent 6 2 4 10 2" xfId="12046"/>
    <cellStyle name="20% - akcent 6 2 4 10 2 2" xfId="12047"/>
    <cellStyle name="20% - akcent 6 2 4 10 2 3" xfId="12048"/>
    <cellStyle name="20% - akcent 6 2 4 10 3" xfId="12049"/>
    <cellStyle name="20% - akcent 6 2 4 10 4" xfId="12050"/>
    <cellStyle name="20% - akcent 6 2 4 11" xfId="12051"/>
    <cellStyle name="20% - akcent 6 2 4 11 2" xfId="12052"/>
    <cellStyle name="20% - akcent 6 2 4 11 3" xfId="12053"/>
    <cellStyle name="20% - akcent 6 2 4 12" xfId="12054"/>
    <cellStyle name="20% - akcent 6 2 4 13" xfId="12055"/>
    <cellStyle name="20% - akcent 6 2 4 14" xfId="12056"/>
    <cellStyle name="20% - akcent 6 2 4 15" xfId="12044"/>
    <cellStyle name="20% - akcent 6 2 4 2" xfId="769"/>
    <cellStyle name="20% - akcent 6 2 4 2 10" xfId="12057"/>
    <cellStyle name="20% - akcent 6 2 4 2 2" xfId="770"/>
    <cellStyle name="20% - akcent 6 2 4 2 2 2" xfId="12059"/>
    <cellStyle name="20% - akcent 6 2 4 2 2 2 2" xfId="12060"/>
    <cellStyle name="20% - akcent 6 2 4 2 2 2 2 2" xfId="12061"/>
    <cellStyle name="20% - akcent 6 2 4 2 2 2 2 3" xfId="12062"/>
    <cellStyle name="20% - akcent 6 2 4 2 2 2 3" xfId="12063"/>
    <cellStyle name="20% - akcent 6 2 4 2 2 2 4" xfId="12064"/>
    <cellStyle name="20% - akcent 6 2 4 2 2 3" xfId="12065"/>
    <cellStyle name="20% - akcent 6 2 4 2 2 3 2" xfId="12066"/>
    <cellStyle name="20% - akcent 6 2 4 2 2 3 3" xfId="12067"/>
    <cellStyle name="20% - akcent 6 2 4 2 2 4" xfId="12068"/>
    <cellStyle name="20% - akcent 6 2 4 2 2 5" xfId="12069"/>
    <cellStyle name="20% - akcent 6 2 4 2 2 6" xfId="12058"/>
    <cellStyle name="20% - akcent 6 2 4 2 3" xfId="771"/>
    <cellStyle name="20% - akcent 6 2 4 2 3 2" xfId="12071"/>
    <cellStyle name="20% - akcent 6 2 4 2 3 2 2" xfId="12072"/>
    <cellStyle name="20% - akcent 6 2 4 2 3 2 2 2" xfId="12073"/>
    <cellStyle name="20% - akcent 6 2 4 2 3 2 2 3" xfId="12074"/>
    <cellStyle name="20% - akcent 6 2 4 2 3 2 3" xfId="12075"/>
    <cellStyle name="20% - akcent 6 2 4 2 3 2 4" xfId="12076"/>
    <cellStyle name="20% - akcent 6 2 4 2 3 3" xfId="12077"/>
    <cellStyle name="20% - akcent 6 2 4 2 3 3 2" xfId="12078"/>
    <cellStyle name="20% - akcent 6 2 4 2 3 3 3" xfId="12079"/>
    <cellStyle name="20% - akcent 6 2 4 2 3 4" xfId="12080"/>
    <cellStyle name="20% - akcent 6 2 4 2 3 5" xfId="12081"/>
    <cellStyle name="20% - akcent 6 2 4 2 3 6" xfId="12070"/>
    <cellStyle name="20% - akcent 6 2 4 2 4" xfId="12082"/>
    <cellStyle name="20% - akcent 6 2 4 2 4 2" xfId="12083"/>
    <cellStyle name="20% - akcent 6 2 4 2 4 2 2" xfId="12084"/>
    <cellStyle name="20% - akcent 6 2 4 2 4 2 3" xfId="12085"/>
    <cellStyle name="20% - akcent 6 2 4 2 4 3" xfId="12086"/>
    <cellStyle name="20% - akcent 6 2 4 2 4 4" xfId="12087"/>
    <cellStyle name="20% - akcent 6 2 4 2 5" xfId="12088"/>
    <cellStyle name="20% - akcent 6 2 4 2 5 2" xfId="12089"/>
    <cellStyle name="20% - akcent 6 2 4 2 5 3" xfId="12090"/>
    <cellStyle name="20% - akcent 6 2 4 2 6" xfId="12091"/>
    <cellStyle name="20% - akcent 6 2 4 2 7" xfId="12092"/>
    <cellStyle name="20% - akcent 6 2 4 2 8" xfId="12093"/>
    <cellStyle name="20% - akcent 6 2 4 2 9" xfId="12094"/>
    <cellStyle name="20% - akcent 6 2 4 3" xfId="772"/>
    <cellStyle name="20% - akcent 6 2 4 3 2" xfId="12096"/>
    <cellStyle name="20% - akcent 6 2 4 3 2 2" xfId="12097"/>
    <cellStyle name="20% - akcent 6 2 4 3 2 2 2" xfId="12098"/>
    <cellStyle name="20% - akcent 6 2 4 3 2 2 3" xfId="12099"/>
    <cellStyle name="20% - akcent 6 2 4 3 2 3" xfId="12100"/>
    <cellStyle name="20% - akcent 6 2 4 3 2 4" xfId="12101"/>
    <cellStyle name="20% - akcent 6 2 4 3 3" xfId="12102"/>
    <cellStyle name="20% - akcent 6 2 4 3 3 2" xfId="12103"/>
    <cellStyle name="20% - akcent 6 2 4 3 3 3" xfId="12104"/>
    <cellStyle name="20% - akcent 6 2 4 3 4" xfId="12105"/>
    <cellStyle name="20% - akcent 6 2 4 3 5" xfId="12106"/>
    <cellStyle name="20% - akcent 6 2 4 3 6" xfId="12107"/>
    <cellStyle name="20% - akcent 6 2 4 3 7" xfId="12108"/>
    <cellStyle name="20% - akcent 6 2 4 3 8" xfId="12095"/>
    <cellStyle name="20% - akcent 6 2 4 4" xfId="773"/>
    <cellStyle name="20% - akcent 6 2 4 4 2" xfId="12110"/>
    <cellStyle name="20% - akcent 6 2 4 4 2 2" xfId="12111"/>
    <cellStyle name="20% - akcent 6 2 4 4 2 2 2" xfId="12112"/>
    <cellStyle name="20% - akcent 6 2 4 4 2 2 3" xfId="12113"/>
    <cellStyle name="20% - akcent 6 2 4 4 2 3" xfId="12114"/>
    <cellStyle name="20% - akcent 6 2 4 4 2 4" xfId="12115"/>
    <cellStyle name="20% - akcent 6 2 4 4 3" xfId="12116"/>
    <cellStyle name="20% - akcent 6 2 4 4 3 2" xfId="12117"/>
    <cellStyle name="20% - akcent 6 2 4 4 3 3" xfId="12118"/>
    <cellStyle name="20% - akcent 6 2 4 4 4" xfId="12119"/>
    <cellStyle name="20% - akcent 6 2 4 4 5" xfId="12120"/>
    <cellStyle name="20% - akcent 6 2 4 4 6" xfId="12109"/>
    <cellStyle name="20% - akcent 6 2 4 5" xfId="774"/>
    <cellStyle name="20% - akcent 6 2 4 5 2" xfId="12122"/>
    <cellStyle name="20% - akcent 6 2 4 5 2 2" xfId="12123"/>
    <cellStyle name="20% - akcent 6 2 4 5 2 2 2" xfId="12124"/>
    <cellStyle name="20% - akcent 6 2 4 5 2 2 3" xfId="12125"/>
    <cellStyle name="20% - akcent 6 2 4 5 2 3" xfId="12126"/>
    <cellStyle name="20% - akcent 6 2 4 5 2 4" xfId="12127"/>
    <cellStyle name="20% - akcent 6 2 4 5 3" xfId="12128"/>
    <cellStyle name="20% - akcent 6 2 4 5 3 2" xfId="12129"/>
    <cellStyle name="20% - akcent 6 2 4 5 3 3" xfId="12130"/>
    <cellStyle name="20% - akcent 6 2 4 5 4" xfId="12131"/>
    <cellStyle name="20% - akcent 6 2 4 5 5" xfId="12132"/>
    <cellStyle name="20% - akcent 6 2 4 5 6" xfId="12121"/>
    <cellStyle name="20% - akcent 6 2 4 6" xfId="775"/>
    <cellStyle name="20% - akcent 6 2 4 6 2" xfId="12134"/>
    <cellStyle name="20% - akcent 6 2 4 6 2 2" xfId="12135"/>
    <cellStyle name="20% - akcent 6 2 4 6 2 2 2" xfId="12136"/>
    <cellStyle name="20% - akcent 6 2 4 6 2 2 3" xfId="12137"/>
    <cellStyle name="20% - akcent 6 2 4 6 2 3" xfId="12138"/>
    <cellStyle name="20% - akcent 6 2 4 6 2 4" xfId="12139"/>
    <cellStyle name="20% - akcent 6 2 4 6 3" xfId="12140"/>
    <cellStyle name="20% - akcent 6 2 4 6 3 2" xfId="12141"/>
    <cellStyle name="20% - akcent 6 2 4 6 3 3" xfId="12142"/>
    <cellStyle name="20% - akcent 6 2 4 6 4" xfId="12143"/>
    <cellStyle name="20% - akcent 6 2 4 6 5" xfId="12144"/>
    <cellStyle name="20% - akcent 6 2 4 6 6" xfId="12133"/>
    <cellStyle name="20% - akcent 6 2 4 7" xfId="776"/>
    <cellStyle name="20% - akcent 6 2 4 7 2" xfId="12146"/>
    <cellStyle name="20% - akcent 6 2 4 7 2 2" xfId="12147"/>
    <cellStyle name="20% - akcent 6 2 4 7 2 2 2" xfId="12148"/>
    <cellStyle name="20% - akcent 6 2 4 7 2 2 3" xfId="12149"/>
    <cellStyle name="20% - akcent 6 2 4 7 2 3" xfId="12150"/>
    <cellStyle name="20% - akcent 6 2 4 7 2 4" xfId="12151"/>
    <cellStyle name="20% - akcent 6 2 4 7 3" xfId="12152"/>
    <cellStyle name="20% - akcent 6 2 4 7 3 2" xfId="12153"/>
    <cellStyle name="20% - akcent 6 2 4 7 3 3" xfId="12154"/>
    <cellStyle name="20% - akcent 6 2 4 7 4" xfId="12155"/>
    <cellStyle name="20% - akcent 6 2 4 7 5" xfId="12156"/>
    <cellStyle name="20% - akcent 6 2 4 7 6" xfId="12145"/>
    <cellStyle name="20% - akcent 6 2 4 8" xfId="777"/>
    <cellStyle name="20% - akcent 6 2 4 8 2" xfId="12158"/>
    <cellStyle name="20% - akcent 6 2 4 8 2 2" xfId="12159"/>
    <cellStyle name="20% - akcent 6 2 4 8 2 2 2" xfId="12160"/>
    <cellStyle name="20% - akcent 6 2 4 8 2 2 3" xfId="12161"/>
    <cellStyle name="20% - akcent 6 2 4 8 2 3" xfId="12162"/>
    <cellStyle name="20% - akcent 6 2 4 8 2 4" xfId="12163"/>
    <cellStyle name="20% - akcent 6 2 4 8 3" xfId="12164"/>
    <cellStyle name="20% - akcent 6 2 4 8 3 2" xfId="12165"/>
    <cellStyle name="20% - akcent 6 2 4 8 3 3" xfId="12166"/>
    <cellStyle name="20% - akcent 6 2 4 8 4" xfId="12167"/>
    <cellStyle name="20% - akcent 6 2 4 8 5" xfId="12168"/>
    <cellStyle name="20% - akcent 6 2 4 8 6" xfId="12157"/>
    <cellStyle name="20% - akcent 6 2 4 9" xfId="778"/>
    <cellStyle name="20% - akcent 6 2 4 9 2" xfId="12170"/>
    <cellStyle name="20% - akcent 6 2 4 9 2 2" xfId="12171"/>
    <cellStyle name="20% - akcent 6 2 4 9 2 2 2" xfId="12172"/>
    <cellStyle name="20% - akcent 6 2 4 9 2 2 3" xfId="12173"/>
    <cellStyle name="20% - akcent 6 2 4 9 2 3" xfId="12174"/>
    <cellStyle name="20% - akcent 6 2 4 9 2 4" xfId="12175"/>
    <cellStyle name="20% - akcent 6 2 4 9 3" xfId="12176"/>
    <cellStyle name="20% - akcent 6 2 4 9 3 2" xfId="12177"/>
    <cellStyle name="20% - akcent 6 2 4 9 3 3" xfId="12178"/>
    <cellStyle name="20% - akcent 6 2 4 9 4" xfId="12179"/>
    <cellStyle name="20% - akcent 6 2 4 9 5" xfId="12180"/>
    <cellStyle name="20% - akcent 6 2 4 9 6" xfId="12169"/>
    <cellStyle name="20% - akcent 6 2 5" xfId="779"/>
    <cellStyle name="20% - akcent 6 2 5 10" xfId="12182"/>
    <cellStyle name="20% - akcent 6 2 5 11" xfId="12183"/>
    <cellStyle name="20% - akcent 6 2 5 12" xfId="12184"/>
    <cellStyle name="20% - akcent 6 2 5 13" xfId="12181"/>
    <cellStyle name="20% - akcent 6 2 5 2" xfId="780"/>
    <cellStyle name="20% - akcent 6 2 5 2 2" xfId="781"/>
    <cellStyle name="20% - akcent 6 2 5 2 2 2" xfId="12187"/>
    <cellStyle name="20% - akcent 6 2 5 2 2 2 2" xfId="12188"/>
    <cellStyle name="20% - akcent 6 2 5 2 2 2 2 2" xfId="12189"/>
    <cellStyle name="20% - akcent 6 2 5 2 2 2 2 3" xfId="12190"/>
    <cellStyle name="20% - akcent 6 2 5 2 2 2 3" xfId="12191"/>
    <cellStyle name="20% - akcent 6 2 5 2 2 2 4" xfId="12192"/>
    <cellStyle name="20% - akcent 6 2 5 2 2 3" xfId="12193"/>
    <cellStyle name="20% - akcent 6 2 5 2 2 3 2" xfId="12194"/>
    <cellStyle name="20% - akcent 6 2 5 2 2 3 3" xfId="12195"/>
    <cellStyle name="20% - akcent 6 2 5 2 2 4" xfId="12196"/>
    <cellStyle name="20% - akcent 6 2 5 2 2 5" xfId="12197"/>
    <cellStyle name="20% - akcent 6 2 5 2 2 6" xfId="12186"/>
    <cellStyle name="20% - akcent 6 2 5 2 3" xfId="12198"/>
    <cellStyle name="20% - akcent 6 2 5 2 3 2" xfId="12199"/>
    <cellStyle name="20% - akcent 6 2 5 2 3 2 2" xfId="12200"/>
    <cellStyle name="20% - akcent 6 2 5 2 3 2 3" xfId="12201"/>
    <cellStyle name="20% - akcent 6 2 5 2 3 3" xfId="12202"/>
    <cellStyle name="20% - akcent 6 2 5 2 3 4" xfId="12203"/>
    <cellStyle name="20% - akcent 6 2 5 2 4" xfId="12204"/>
    <cellStyle name="20% - akcent 6 2 5 2 4 2" xfId="12205"/>
    <cellStyle name="20% - akcent 6 2 5 2 4 3" xfId="12206"/>
    <cellStyle name="20% - akcent 6 2 5 2 5" xfId="12207"/>
    <cellStyle name="20% - akcent 6 2 5 2 6" xfId="12208"/>
    <cellStyle name="20% - akcent 6 2 5 2 7" xfId="12185"/>
    <cellStyle name="20% - akcent 6 2 5 3" xfId="782"/>
    <cellStyle name="20% - akcent 6 2 5 3 2" xfId="12210"/>
    <cellStyle name="20% - akcent 6 2 5 3 2 2" xfId="12211"/>
    <cellStyle name="20% - akcent 6 2 5 3 2 2 2" xfId="12212"/>
    <cellStyle name="20% - akcent 6 2 5 3 2 2 3" xfId="12213"/>
    <cellStyle name="20% - akcent 6 2 5 3 2 3" xfId="12214"/>
    <cellStyle name="20% - akcent 6 2 5 3 2 4" xfId="12215"/>
    <cellStyle name="20% - akcent 6 2 5 3 3" xfId="12216"/>
    <cellStyle name="20% - akcent 6 2 5 3 3 2" xfId="12217"/>
    <cellStyle name="20% - akcent 6 2 5 3 3 3" xfId="12218"/>
    <cellStyle name="20% - akcent 6 2 5 3 4" xfId="12219"/>
    <cellStyle name="20% - akcent 6 2 5 3 5" xfId="12220"/>
    <cellStyle name="20% - akcent 6 2 5 3 6" xfId="12209"/>
    <cellStyle name="20% - akcent 6 2 5 4" xfId="783"/>
    <cellStyle name="20% - akcent 6 2 5 4 2" xfId="12222"/>
    <cellStyle name="20% - akcent 6 2 5 4 2 2" xfId="12223"/>
    <cellStyle name="20% - akcent 6 2 5 4 2 2 2" xfId="12224"/>
    <cellStyle name="20% - akcent 6 2 5 4 2 2 3" xfId="12225"/>
    <cellStyle name="20% - akcent 6 2 5 4 2 3" xfId="12226"/>
    <cellStyle name="20% - akcent 6 2 5 4 2 4" xfId="12227"/>
    <cellStyle name="20% - akcent 6 2 5 4 3" xfId="12228"/>
    <cellStyle name="20% - akcent 6 2 5 4 3 2" xfId="12229"/>
    <cellStyle name="20% - akcent 6 2 5 4 3 3" xfId="12230"/>
    <cellStyle name="20% - akcent 6 2 5 4 4" xfId="12231"/>
    <cellStyle name="20% - akcent 6 2 5 4 5" xfId="12232"/>
    <cellStyle name="20% - akcent 6 2 5 4 6" xfId="12221"/>
    <cellStyle name="20% - akcent 6 2 5 5" xfId="784"/>
    <cellStyle name="20% - akcent 6 2 5 5 2" xfId="12234"/>
    <cellStyle name="20% - akcent 6 2 5 5 2 2" xfId="12235"/>
    <cellStyle name="20% - akcent 6 2 5 5 2 2 2" xfId="12236"/>
    <cellStyle name="20% - akcent 6 2 5 5 2 2 3" xfId="12237"/>
    <cellStyle name="20% - akcent 6 2 5 5 2 3" xfId="12238"/>
    <cellStyle name="20% - akcent 6 2 5 5 2 4" xfId="12239"/>
    <cellStyle name="20% - akcent 6 2 5 5 3" xfId="12240"/>
    <cellStyle name="20% - akcent 6 2 5 5 3 2" xfId="12241"/>
    <cellStyle name="20% - akcent 6 2 5 5 3 3" xfId="12242"/>
    <cellStyle name="20% - akcent 6 2 5 5 4" xfId="12243"/>
    <cellStyle name="20% - akcent 6 2 5 5 5" xfId="12244"/>
    <cellStyle name="20% - akcent 6 2 5 5 6" xfId="12233"/>
    <cellStyle name="20% - akcent 6 2 5 6" xfId="12245"/>
    <cellStyle name="20% - akcent 6 2 5 6 2" xfId="12246"/>
    <cellStyle name="20% - akcent 6 2 5 6 2 2" xfId="12247"/>
    <cellStyle name="20% - akcent 6 2 5 6 2 3" xfId="12248"/>
    <cellStyle name="20% - akcent 6 2 5 6 3" xfId="12249"/>
    <cellStyle name="20% - akcent 6 2 5 6 4" xfId="12250"/>
    <cellStyle name="20% - akcent 6 2 5 7" xfId="12251"/>
    <cellStyle name="20% - akcent 6 2 5 7 2" xfId="12252"/>
    <cellStyle name="20% - akcent 6 2 5 7 3" xfId="12253"/>
    <cellStyle name="20% - akcent 6 2 5 8" xfId="12254"/>
    <cellStyle name="20% - akcent 6 2 5 9" xfId="12255"/>
    <cellStyle name="20% - akcent 6 2 6" xfId="785"/>
    <cellStyle name="20% - akcent 6 2 6 2" xfId="786"/>
    <cellStyle name="20% - akcent 6 2 6 2 2" xfId="12258"/>
    <cellStyle name="20% - akcent 6 2 6 2 2 2" xfId="12259"/>
    <cellStyle name="20% - akcent 6 2 6 2 2 2 2" xfId="12260"/>
    <cellStyle name="20% - akcent 6 2 6 2 2 2 3" xfId="12261"/>
    <cellStyle name="20% - akcent 6 2 6 2 2 3" xfId="12262"/>
    <cellStyle name="20% - akcent 6 2 6 2 2 4" xfId="12263"/>
    <cellStyle name="20% - akcent 6 2 6 2 3" xfId="12264"/>
    <cellStyle name="20% - akcent 6 2 6 2 3 2" xfId="12265"/>
    <cellStyle name="20% - akcent 6 2 6 2 3 3" xfId="12266"/>
    <cellStyle name="20% - akcent 6 2 6 2 4" xfId="12267"/>
    <cellStyle name="20% - akcent 6 2 6 2 5" xfId="12268"/>
    <cellStyle name="20% - akcent 6 2 6 2 6" xfId="12257"/>
    <cellStyle name="20% - akcent 6 2 6 3" xfId="12269"/>
    <cellStyle name="20% - akcent 6 2 6 3 2" xfId="12270"/>
    <cellStyle name="20% - akcent 6 2 6 3 2 2" xfId="12271"/>
    <cellStyle name="20% - akcent 6 2 6 3 2 3" xfId="12272"/>
    <cellStyle name="20% - akcent 6 2 6 3 3" xfId="12273"/>
    <cellStyle name="20% - akcent 6 2 6 3 4" xfId="12274"/>
    <cellStyle name="20% - akcent 6 2 6 4" xfId="12275"/>
    <cellStyle name="20% - akcent 6 2 6 4 2" xfId="12276"/>
    <cellStyle name="20% - akcent 6 2 6 4 3" xfId="12277"/>
    <cellStyle name="20% - akcent 6 2 6 5" xfId="12278"/>
    <cellStyle name="20% - akcent 6 2 6 6" xfId="12279"/>
    <cellStyle name="20% - akcent 6 2 6 7" xfId="12280"/>
    <cellStyle name="20% - akcent 6 2 6 8" xfId="12281"/>
    <cellStyle name="20% - akcent 6 2 6 9" xfId="12256"/>
    <cellStyle name="20% - akcent 6 2 7" xfId="787"/>
    <cellStyle name="20% - akcent 6 2 7 2" xfId="12283"/>
    <cellStyle name="20% - akcent 6 2 7 2 2" xfId="12284"/>
    <cellStyle name="20% - akcent 6 2 7 2 2 2" xfId="12285"/>
    <cellStyle name="20% - akcent 6 2 7 2 2 3" xfId="12286"/>
    <cellStyle name="20% - akcent 6 2 7 2 3" xfId="12287"/>
    <cellStyle name="20% - akcent 6 2 7 2 4" xfId="12288"/>
    <cellStyle name="20% - akcent 6 2 7 3" xfId="12289"/>
    <cellStyle name="20% - akcent 6 2 7 3 2" xfId="12290"/>
    <cellStyle name="20% - akcent 6 2 7 3 3" xfId="12291"/>
    <cellStyle name="20% - akcent 6 2 7 4" xfId="12292"/>
    <cellStyle name="20% - akcent 6 2 7 5" xfId="12293"/>
    <cellStyle name="20% - akcent 6 2 7 6" xfId="12282"/>
    <cellStyle name="20% - akcent 6 2 8" xfId="788"/>
    <cellStyle name="20% - akcent 6 2 8 2" xfId="12295"/>
    <cellStyle name="20% - akcent 6 2 8 2 2" xfId="12296"/>
    <cellStyle name="20% - akcent 6 2 8 2 2 2" xfId="12297"/>
    <cellStyle name="20% - akcent 6 2 8 2 2 3" xfId="12298"/>
    <cellStyle name="20% - akcent 6 2 8 2 3" xfId="12299"/>
    <cellStyle name="20% - akcent 6 2 8 2 4" xfId="12300"/>
    <cellStyle name="20% - akcent 6 2 8 3" xfId="12301"/>
    <cellStyle name="20% - akcent 6 2 8 3 2" xfId="12302"/>
    <cellStyle name="20% - akcent 6 2 8 3 3" xfId="12303"/>
    <cellStyle name="20% - akcent 6 2 8 4" xfId="12304"/>
    <cellStyle name="20% - akcent 6 2 8 5" xfId="12305"/>
    <cellStyle name="20% - akcent 6 2 8 6" xfId="12294"/>
    <cellStyle name="20% - akcent 6 2 9" xfId="789"/>
    <cellStyle name="20% - akcent 6 2 9 2" xfId="12307"/>
    <cellStyle name="20% - akcent 6 2 9 2 2" xfId="12308"/>
    <cellStyle name="20% - akcent 6 2 9 2 2 2" xfId="12309"/>
    <cellStyle name="20% - akcent 6 2 9 2 2 3" xfId="12310"/>
    <cellStyle name="20% - akcent 6 2 9 2 3" xfId="12311"/>
    <cellStyle name="20% - akcent 6 2 9 2 4" xfId="12312"/>
    <cellStyle name="20% - akcent 6 2 9 3" xfId="12313"/>
    <cellStyle name="20% - akcent 6 2 9 3 2" xfId="12314"/>
    <cellStyle name="20% - akcent 6 2 9 3 3" xfId="12315"/>
    <cellStyle name="20% - akcent 6 2 9 4" xfId="12316"/>
    <cellStyle name="20% - akcent 6 2 9 5" xfId="12317"/>
    <cellStyle name="20% - akcent 6 2 9 6" xfId="12306"/>
    <cellStyle name="20% - akcent 6 3" xfId="790"/>
    <cellStyle name="20% - akcent 6 3 2" xfId="791"/>
    <cellStyle name="20% - akcent 6 3 2 2" xfId="12318"/>
    <cellStyle name="20% - akcent 6 3 2 3" xfId="12319"/>
    <cellStyle name="20% - akcent 6 3 2 4" xfId="12320"/>
    <cellStyle name="20% - akcent 6 3 2 5" xfId="12321"/>
    <cellStyle name="20% - akcent 6 3 3" xfId="792"/>
    <cellStyle name="20% - akcent 6 3 3 2" xfId="12322"/>
    <cellStyle name="20% - akcent 6 3 3 3" xfId="12323"/>
    <cellStyle name="20% - akcent 6 3 3 4" xfId="12324"/>
    <cellStyle name="20% - akcent 6 3 4" xfId="12325"/>
    <cellStyle name="20% - akcent 6 3 4 2" xfId="12326"/>
    <cellStyle name="20% - akcent 6 3 4 3" xfId="12327"/>
    <cellStyle name="20% - akcent 6 3 4 4" xfId="12328"/>
    <cellStyle name="20% - akcent 6 3 5" xfId="12329"/>
    <cellStyle name="20% - akcent 6 3 5 2" xfId="12330"/>
    <cellStyle name="20% - akcent 6 3 5 3" xfId="12331"/>
    <cellStyle name="20% - akcent 6 3 5 4" xfId="12332"/>
    <cellStyle name="20% - akcent 6 3 6" xfId="12333"/>
    <cellStyle name="20% - akcent 6 4" xfId="793"/>
    <cellStyle name="20% - akcent 6 4 2" xfId="794"/>
    <cellStyle name="20% - akcent 6 4 2 2" xfId="12334"/>
    <cellStyle name="20% - akcent 6 4 2 3" xfId="12335"/>
    <cellStyle name="20% - akcent 6 4 2 4" xfId="12336"/>
    <cellStyle name="20% - akcent 6 4 3" xfId="795"/>
    <cellStyle name="20% - akcent 6 4 4" xfId="12337"/>
    <cellStyle name="20% - akcent 6 4 4 2" xfId="12338"/>
    <cellStyle name="20% - akcent 6 5" xfId="796"/>
    <cellStyle name="20% - akcent 6 5 2" xfId="797"/>
    <cellStyle name="20% - akcent 6 5 2 2" xfId="12339"/>
    <cellStyle name="20% - akcent 6 5 2 2 2" xfId="12340"/>
    <cellStyle name="20% - akcent 6 5 2 2 3" xfId="12341"/>
    <cellStyle name="20% - akcent 6 5 2 3" xfId="12342"/>
    <cellStyle name="20% - akcent 6 5 2 4" xfId="12343"/>
    <cellStyle name="20% - akcent 6 5 2 5" xfId="12344"/>
    <cellStyle name="20% - akcent 6 5 2 6" xfId="12345"/>
    <cellStyle name="20% - akcent 6 5 2 7" xfId="12346"/>
    <cellStyle name="20% - akcent 6 5 2 8" xfId="12347"/>
    <cellStyle name="20% - akcent 6 5 3" xfId="798"/>
    <cellStyle name="20% - akcent 6 5 3 2" xfId="12348"/>
    <cellStyle name="20% - akcent 6 5 3 3" xfId="12349"/>
    <cellStyle name="20% - akcent 6 5 3 4" xfId="12350"/>
    <cellStyle name="20% - akcent 6 5 3 5" xfId="12351"/>
    <cellStyle name="20% - akcent 6 5 3 6" xfId="12352"/>
    <cellStyle name="20% - akcent 6 5 3 7" xfId="12353"/>
    <cellStyle name="20% - akcent 6 5 4" xfId="12354"/>
    <cellStyle name="20% - akcent 6 5 5" xfId="12355"/>
    <cellStyle name="20% - akcent 6 5 6" xfId="12356"/>
    <cellStyle name="20% - akcent 6 6" xfId="799"/>
    <cellStyle name="20% - akcent 6 6 2" xfId="800"/>
    <cellStyle name="20% - akcent 6 6 2 2" xfId="12357"/>
    <cellStyle name="20% - akcent 6 6 2 3" xfId="12358"/>
    <cellStyle name="20% - akcent 6 6 2 4" xfId="12359"/>
    <cellStyle name="20% - akcent 6 6 3" xfId="12360"/>
    <cellStyle name="20% - akcent 6 7" xfId="801"/>
    <cellStyle name="20% - akcent 6 7 10" xfId="12362"/>
    <cellStyle name="20% - akcent 6 7 11" xfId="12363"/>
    <cellStyle name="20% - akcent 6 7 12" xfId="12364"/>
    <cellStyle name="20% - akcent 6 7 13" xfId="12361"/>
    <cellStyle name="20% - akcent 6 7 2" xfId="802"/>
    <cellStyle name="20% - akcent 6 7 2 2" xfId="803"/>
    <cellStyle name="20% - akcent 6 7 2 2 2" xfId="12367"/>
    <cellStyle name="20% - akcent 6 7 2 2 2 2" xfId="12368"/>
    <cellStyle name="20% - akcent 6 7 2 2 2 2 2" xfId="12369"/>
    <cellStyle name="20% - akcent 6 7 2 2 2 2 3" xfId="12370"/>
    <cellStyle name="20% - akcent 6 7 2 2 2 3" xfId="12371"/>
    <cellStyle name="20% - akcent 6 7 2 2 2 4" xfId="12372"/>
    <cellStyle name="20% - akcent 6 7 2 2 3" xfId="12373"/>
    <cellStyle name="20% - akcent 6 7 2 2 3 2" xfId="12374"/>
    <cellStyle name="20% - akcent 6 7 2 2 3 3" xfId="12375"/>
    <cellStyle name="20% - akcent 6 7 2 2 4" xfId="12376"/>
    <cellStyle name="20% - akcent 6 7 2 2 5" xfId="12377"/>
    <cellStyle name="20% - akcent 6 7 2 2 6" xfId="12366"/>
    <cellStyle name="20% - akcent 6 7 2 3" xfId="12378"/>
    <cellStyle name="20% - akcent 6 7 2 3 2" xfId="12379"/>
    <cellStyle name="20% - akcent 6 7 2 3 2 2" xfId="12380"/>
    <cellStyle name="20% - akcent 6 7 2 3 2 3" xfId="12381"/>
    <cellStyle name="20% - akcent 6 7 2 3 3" xfId="12382"/>
    <cellStyle name="20% - akcent 6 7 2 3 4" xfId="12383"/>
    <cellStyle name="20% - akcent 6 7 2 4" xfId="12384"/>
    <cellStyle name="20% - akcent 6 7 2 4 2" xfId="12385"/>
    <cellStyle name="20% - akcent 6 7 2 4 3" xfId="12386"/>
    <cellStyle name="20% - akcent 6 7 2 5" xfId="12387"/>
    <cellStyle name="20% - akcent 6 7 2 6" xfId="12388"/>
    <cellStyle name="20% - akcent 6 7 2 7" xfId="12365"/>
    <cellStyle name="20% - akcent 6 7 3" xfId="804"/>
    <cellStyle name="20% - akcent 6 7 3 2" xfId="12390"/>
    <cellStyle name="20% - akcent 6 7 3 2 2" xfId="12391"/>
    <cellStyle name="20% - akcent 6 7 3 2 2 2" xfId="12392"/>
    <cellStyle name="20% - akcent 6 7 3 2 2 3" xfId="12393"/>
    <cellStyle name="20% - akcent 6 7 3 2 3" xfId="12394"/>
    <cellStyle name="20% - akcent 6 7 3 2 4" xfId="12395"/>
    <cellStyle name="20% - akcent 6 7 3 3" xfId="12396"/>
    <cellStyle name="20% - akcent 6 7 3 3 2" xfId="12397"/>
    <cellStyle name="20% - akcent 6 7 3 3 3" xfId="12398"/>
    <cellStyle name="20% - akcent 6 7 3 4" xfId="12399"/>
    <cellStyle name="20% - akcent 6 7 3 5" xfId="12400"/>
    <cellStyle name="20% - akcent 6 7 3 6" xfId="12389"/>
    <cellStyle name="20% - akcent 6 7 4" xfId="805"/>
    <cellStyle name="20% - akcent 6 7 4 2" xfId="12402"/>
    <cellStyle name="20% - akcent 6 7 4 2 2" xfId="12403"/>
    <cellStyle name="20% - akcent 6 7 4 2 2 2" xfId="12404"/>
    <cellStyle name="20% - akcent 6 7 4 2 2 3" xfId="12405"/>
    <cellStyle name="20% - akcent 6 7 4 2 3" xfId="12406"/>
    <cellStyle name="20% - akcent 6 7 4 2 4" xfId="12407"/>
    <cellStyle name="20% - akcent 6 7 4 3" xfId="12408"/>
    <cellStyle name="20% - akcent 6 7 4 3 2" xfId="12409"/>
    <cellStyle name="20% - akcent 6 7 4 3 3" xfId="12410"/>
    <cellStyle name="20% - akcent 6 7 4 4" xfId="12411"/>
    <cellStyle name="20% - akcent 6 7 4 5" xfId="12412"/>
    <cellStyle name="20% - akcent 6 7 4 6" xfId="12401"/>
    <cellStyle name="20% - akcent 6 7 5" xfId="806"/>
    <cellStyle name="20% - akcent 6 7 5 2" xfId="12414"/>
    <cellStyle name="20% - akcent 6 7 5 2 2" xfId="12415"/>
    <cellStyle name="20% - akcent 6 7 5 2 2 2" xfId="12416"/>
    <cellStyle name="20% - akcent 6 7 5 2 2 3" xfId="12417"/>
    <cellStyle name="20% - akcent 6 7 5 2 3" xfId="12418"/>
    <cellStyle name="20% - akcent 6 7 5 2 4" xfId="12419"/>
    <cellStyle name="20% - akcent 6 7 5 3" xfId="12420"/>
    <cellStyle name="20% - akcent 6 7 5 3 2" xfId="12421"/>
    <cellStyle name="20% - akcent 6 7 5 3 3" xfId="12422"/>
    <cellStyle name="20% - akcent 6 7 5 4" xfId="12423"/>
    <cellStyle name="20% - akcent 6 7 5 5" xfId="12424"/>
    <cellStyle name="20% - akcent 6 7 5 6" xfId="12413"/>
    <cellStyle name="20% - akcent 6 7 6" xfId="807"/>
    <cellStyle name="20% - akcent 6 7 6 2" xfId="12426"/>
    <cellStyle name="20% - akcent 6 7 6 2 2" xfId="12427"/>
    <cellStyle name="20% - akcent 6 7 6 2 2 2" xfId="12428"/>
    <cellStyle name="20% - akcent 6 7 6 2 2 3" xfId="12429"/>
    <cellStyle name="20% - akcent 6 7 6 2 3" xfId="12430"/>
    <cellStyle name="20% - akcent 6 7 6 2 4" xfId="12431"/>
    <cellStyle name="20% - akcent 6 7 6 3" xfId="12432"/>
    <cellStyle name="20% - akcent 6 7 6 3 2" xfId="12433"/>
    <cellStyle name="20% - akcent 6 7 6 3 3" xfId="12434"/>
    <cellStyle name="20% - akcent 6 7 6 4" xfId="12435"/>
    <cellStyle name="20% - akcent 6 7 6 5" xfId="12436"/>
    <cellStyle name="20% - akcent 6 7 6 6" xfId="12425"/>
    <cellStyle name="20% - akcent 6 7 7" xfId="12437"/>
    <cellStyle name="20% - akcent 6 7 7 2" xfId="12438"/>
    <cellStyle name="20% - akcent 6 7 7 2 2" xfId="12439"/>
    <cellStyle name="20% - akcent 6 7 7 2 3" xfId="12440"/>
    <cellStyle name="20% - akcent 6 7 7 3" xfId="12441"/>
    <cellStyle name="20% - akcent 6 7 7 4" xfId="12442"/>
    <cellStyle name="20% - akcent 6 7 8" xfId="12443"/>
    <cellStyle name="20% - akcent 6 7 8 2" xfId="12444"/>
    <cellStyle name="20% - akcent 6 7 8 3" xfId="12445"/>
    <cellStyle name="20% - akcent 6 7 9" xfId="12446"/>
    <cellStyle name="20% - akcent 6 8" xfId="808"/>
    <cellStyle name="20% - akcent 6 8 2" xfId="12448"/>
    <cellStyle name="20% - akcent 6 8 2 2" xfId="12449"/>
    <cellStyle name="20% - akcent 6 8 2 2 2" xfId="12450"/>
    <cellStyle name="20% - akcent 6 8 2 2 3" xfId="12451"/>
    <cellStyle name="20% - akcent 6 8 2 3" xfId="12452"/>
    <cellStyle name="20% - akcent 6 8 2 4" xfId="12453"/>
    <cellStyle name="20% - akcent 6 8 3" xfId="12454"/>
    <cellStyle name="20% - akcent 6 8 3 2" xfId="12455"/>
    <cellStyle name="20% - akcent 6 8 3 3" xfId="12456"/>
    <cellStyle name="20% - akcent 6 8 4" xfId="12457"/>
    <cellStyle name="20% - akcent 6 8 5" xfId="12458"/>
    <cellStyle name="20% - akcent 6 8 6" xfId="12459"/>
    <cellStyle name="20% - akcent 6 8 7" xfId="12460"/>
    <cellStyle name="20% - akcent 6 8 8" xfId="12447"/>
    <cellStyle name="20% - akcent 6 9" xfId="809"/>
    <cellStyle name="20% - akcent 6 9 2" xfId="12462"/>
    <cellStyle name="20% - akcent 6 9 2 2" xfId="12463"/>
    <cellStyle name="20% - akcent 6 9 2 2 2" xfId="12464"/>
    <cellStyle name="20% - akcent 6 9 2 2 3" xfId="12465"/>
    <cellStyle name="20% - akcent 6 9 2 3" xfId="12466"/>
    <cellStyle name="20% - akcent 6 9 2 4" xfId="12467"/>
    <cellStyle name="20% - akcent 6 9 3" xfId="12468"/>
    <cellStyle name="20% - akcent 6 9 3 2" xfId="12469"/>
    <cellStyle name="20% - akcent 6 9 3 3" xfId="12470"/>
    <cellStyle name="20% - akcent 6 9 4" xfId="12471"/>
    <cellStyle name="20% - akcent 6 9 5" xfId="12472"/>
    <cellStyle name="20% - akcent 6 9 6" xfId="12461"/>
    <cellStyle name="40% - Accent1" xfId="12473"/>
    <cellStyle name="40% - Accent1 2" xfId="12474"/>
    <cellStyle name="40% - Accent2" xfId="12475"/>
    <cellStyle name="40% - Accent2 2" xfId="12476"/>
    <cellStyle name="40% - Accent3" xfId="12477"/>
    <cellStyle name="40% - Accent3 2" xfId="12478"/>
    <cellStyle name="40% - Accent4" xfId="12479"/>
    <cellStyle name="40% - Accent4 2" xfId="12480"/>
    <cellStyle name="40% - Accent5" xfId="12481"/>
    <cellStyle name="40% - Accent5 2" xfId="12482"/>
    <cellStyle name="40% - Accent6" xfId="12483"/>
    <cellStyle name="40% - Accent6 2" xfId="12484"/>
    <cellStyle name="40% - akcent 1 10" xfId="810"/>
    <cellStyle name="40% - akcent 1 10 2" xfId="12486"/>
    <cellStyle name="40% - akcent 1 10 2 2" xfId="12487"/>
    <cellStyle name="40% - akcent 1 10 2 2 2" xfId="12488"/>
    <cellStyle name="40% - akcent 1 10 2 2 3" xfId="12489"/>
    <cellStyle name="40% - akcent 1 10 2 3" xfId="12490"/>
    <cellStyle name="40% - akcent 1 10 2 4" xfId="12491"/>
    <cellStyle name="40% - akcent 1 10 3" xfId="12492"/>
    <cellStyle name="40% - akcent 1 10 3 2" xfId="12493"/>
    <cellStyle name="40% - akcent 1 10 3 3" xfId="12494"/>
    <cellStyle name="40% - akcent 1 10 4" xfId="12495"/>
    <cellStyle name="40% - akcent 1 10 5" xfId="12496"/>
    <cellStyle name="40% - akcent 1 10 6" xfId="12485"/>
    <cellStyle name="40% - akcent 1 11" xfId="811"/>
    <cellStyle name="40% - akcent 1 11 2" xfId="12498"/>
    <cellStyle name="40% - akcent 1 11 2 2" xfId="12499"/>
    <cellStyle name="40% - akcent 1 11 2 2 2" xfId="12500"/>
    <cellStyle name="40% - akcent 1 11 2 2 3" xfId="12501"/>
    <cellStyle name="40% - akcent 1 11 2 3" xfId="12502"/>
    <cellStyle name="40% - akcent 1 11 2 4" xfId="12503"/>
    <cellStyle name="40% - akcent 1 11 3" xfId="12504"/>
    <cellStyle name="40% - akcent 1 11 3 2" xfId="12505"/>
    <cellStyle name="40% - akcent 1 11 3 3" xfId="12506"/>
    <cellStyle name="40% - akcent 1 11 4" xfId="12507"/>
    <cellStyle name="40% - akcent 1 11 5" xfId="12508"/>
    <cellStyle name="40% - akcent 1 11 6" xfId="12497"/>
    <cellStyle name="40% - akcent 1 12" xfId="812"/>
    <cellStyle name="40% - akcent 1 12 2" xfId="12510"/>
    <cellStyle name="40% - akcent 1 12 2 2" xfId="12511"/>
    <cellStyle name="40% - akcent 1 12 2 2 2" xfId="12512"/>
    <cellStyle name="40% - akcent 1 12 2 2 3" xfId="12513"/>
    <cellStyle name="40% - akcent 1 12 2 3" xfId="12514"/>
    <cellStyle name="40% - akcent 1 12 2 4" xfId="12515"/>
    <cellStyle name="40% - akcent 1 12 3" xfId="12516"/>
    <cellStyle name="40% - akcent 1 12 3 2" xfId="12517"/>
    <cellStyle name="40% - akcent 1 12 3 3" xfId="12518"/>
    <cellStyle name="40% - akcent 1 12 4" xfId="12519"/>
    <cellStyle name="40% - akcent 1 12 5" xfId="12520"/>
    <cellStyle name="40% - akcent 1 12 6" xfId="12509"/>
    <cellStyle name="40% - akcent 1 13" xfId="813"/>
    <cellStyle name="40% - akcent 1 13 2" xfId="12522"/>
    <cellStyle name="40% - akcent 1 13 2 2" xfId="12523"/>
    <cellStyle name="40% - akcent 1 13 2 2 2" xfId="12524"/>
    <cellStyle name="40% - akcent 1 13 2 2 3" xfId="12525"/>
    <cellStyle name="40% - akcent 1 13 2 3" xfId="12526"/>
    <cellStyle name="40% - akcent 1 13 2 4" xfId="12527"/>
    <cellStyle name="40% - akcent 1 13 3" xfId="12528"/>
    <cellStyle name="40% - akcent 1 13 3 2" xfId="12529"/>
    <cellStyle name="40% - akcent 1 13 3 3" xfId="12530"/>
    <cellStyle name="40% - akcent 1 13 4" xfId="12531"/>
    <cellStyle name="40% - akcent 1 13 5" xfId="12532"/>
    <cellStyle name="40% - akcent 1 13 6" xfId="12521"/>
    <cellStyle name="40% - akcent 1 14" xfId="814"/>
    <cellStyle name="40% - akcent 1 14 2" xfId="12534"/>
    <cellStyle name="40% - akcent 1 14 2 2" xfId="12535"/>
    <cellStyle name="40% - akcent 1 14 2 2 2" xfId="12536"/>
    <cellStyle name="40% - akcent 1 14 2 2 3" xfId="12537"/>
    <cellStyle name="40% - akcent 1 14 2 3" xfId="12538"/>
    <cellStyle name="40% - akcent 1 14 2 4" xfId="12539"/>
    <cellStyle name="40% - akcent 1 14 3" xfId="12540"/>
    <cellStyle name="40% - akcent 1 14 3 2" xfId="12541"/>
    <cellStyle name="40% - akcent 1 14 3 3" xfId="12542"/>
    <cellStyle name="40% - akcent 1 14 4" xfId="12543"/>
    <cellStyle name="40% - akcent 1 14 5" xfId="12544"/>
    <cellStyle name="40% - akcent 1 14 6" xfId="12533"/>
    <cellStyle name="40% - akcent 1 15" xfId="12545"/>
    <cellStyle name="40% - akcent 1 15 2" xfId="12546"/>
    <cellStyle name="40% - akcent 1 15 3" xfId="12547"/>
    <cellStyle name="40% - akcent 1 16" xfId="12548"/>
    <cellStyle name="40% - akcent 1 16 2" xfId="12549"/>
    <cellStyle name="40% - akcent 1 16 3" xfId="12550"/>
    <cellStyle name="40% - akcent 1 17" xfId="12551"/>
    <cellStyle name="40% - akcent 1 18" xfId="12552"/>
    <cellStyle name="40% - akcent 1 2" xfId="815"/>
    <cellStyle name="40% - akcent 1 2 10" xfId="816"/>
    <cellStyle name="40% - akcent 1 2 10 2" xfId="12554"/>
    <cellStyle name="40% - akcent 1 2 10 2 2" xfId="12555"/>
    <cellStyle name="40% - akcent 1 2 10 2 2 2" xfId="12556"/>
    <cellStyle name="40% - akcent 1 2 10 2 2 3" xfId="12557"/>
    <cellStyle name="40% - akcent 1 2 10 2 3" xfId="12558"/>
    <cellStyle name="40% - akcent 1 2 10 2 4" xfId="12559"/>
    <cellStyle name="40% - akcent 1 2 10 3" xfId="12560"/>
    <cellStyle name="40% - akcent 1 2 10 3 2" xfId="12561"/>
    <cellStyle name="40% - akcent 1 2 10 3 3" xfId="12562"/>
    <cellStyle name="40% - akcent 1 2 10 4" xfId="12563"/>
    <cellStyle name="40% - akcent 1 2 10 5" xfId="12564"/>
    <cellStyle name="40% - akcent 1 2 10 6" xfId="12553"/>
    <cellStyle name="40% - akcent 1 2 11" xfId="817"/>
    <cellStyle name="40% - akcent 1 2 11 2" xfId="12566"/>
    <cellStyle name="40% - akcent 1 2 11 2 2" xfId="12567"/>
    <cellStyle name="40% - akcent 1 2 11 2 2 2" xfId="12568"/>
    <cellStyle name="40% - akcent 1 2 11 2 2 3" xfId="12569"/>
    <cellStyle name="40% - akcent 1 2 11 2 3" xfId="12570"/>
    <cellStyle name="40% - akcent 1 2 11 2 4" xfId="12571"/>
    <cellStyle name="40% - akcent 1 2 11 3" xfId="12572"/>
    <cellStyle name="40% - akcent 1 2 11 3 2" xfId="12573"/>
    <cellStyle name="40% - akcent 1 2 11 3 3" xfId="12574"/>
    <cellStyle name="40% - akcent 1 2 11 4" xfId="12575"/>
    <cellStyle name="40% - akcent 1 2 11 5" xfId="12576"/>
    <cellStyle name="40% - akcent 1 2 11 6" xfId="12565"/>
    <cellStyle name="40% - akcent 1 2 12" xfId="818"/>
    <cellStyle name="40% - akcent 1 2 12 2" xfId="12578"/>
    <cellStyle name="40% - akcent 1 2 12 2 2" xfId="12579"/>
    <cellStyle name="40% - akcent 1 2 12 2 2 2" xfId="12580"/>
    <cellStyle name="40% - akcent 1 2 12 2 2 3" xfId="12581"/>
    <cellStyle name="40% - akcent 1 2 12 2 3" xfId="12582"/>
    <cellStyle name="40% - akcent 1 2 12 2 4" xfId="12583"/>
    <cellStyle name="40% - akcent 1 2 12 3" xfId="12584"/>
    <cellStyle name="40% - akcent 1 2 12 3 2" xfId="12585"/>
    <cellStyle name="40% - akcent 1 2 12 3 3" xfId="12586"/>
    <cellStyle name="40% - akcent 1 2 12 4" xfId="12587"/>
    <cellStyle name="40% - akcent 1 2 12 5" xfId="12588"/>
    <cellStyle name="40% - akcent 1 2 12 6" xfId="12577"/>
    <cellStyle name="40% - akcent 1 2 13" xfId="819"/>
    <cellStyle name="40% - akcent 1 2 13 2" xfId="12590"/>
    <cellStyle name="40% - akcent 1 2 13 2 2" xfId="12591"/>
    <cellStyle name="40% - akcent 1 2 13 2 2 2" xfId="12592"/>
    <cellStyle name="40% - akcent 1 2 13 2 2 3" xfId="12593"/>
    <cellStyle name="40% - akcent 1 2 13 2 3" xfId="12594"/>
    <cellStyle name="40% - akcent 1 2 13 2 4" xfId="12595"/>
    <cellStyle name="40% - akcent 1 2 13 3" xfId="12596"/>
    <cellStyle name="40% - akcent 1 2 13 3 2" xfId="12597"/>
    <cellStyle name="40% - akcent 1 2 13 3 3" xfId="12598"/>
    <cellStyle name="40% - akcent 1 2 13 4" xfId="12599"/>
    <cellStyle name="40% - akcent 1 2 13 5" xfId="12600"/>
    <cellStyle name="40% - akcent 1 2 13 6" xfId="12589"/>
    <cellStyle name="40% - akcent 1 2 14" xfId="12601"/>
    <cellStyle name="40% - akcent 1 2 14 2" xfId="12602"/>
    <cellStyle name="40% - akcent 1 2 14 3" xfId="12603"/>
    <cellStyle name="40% - akcent 1 2 14 4" xfId="12604"/>
    <cellStyle name="40% - akcent 1 2 15" xfId="12605"/>
    <cellStyle name="40% - akcent 1 2 15 2" xfId="12606"/>
    <cellStyle name="40% - akcent 1 2 15 3" xfId="12607"/>
    <cellStyle name="40% - akcent 1 2 2" xfId="820"/>
    <cellStyle name="40% - akcent 1 2 2 10" xfId="12608"/>
    <cellStyle name="40% - akcent 1 2 2 2" xfId="821"/>
    <cellStyle name="40% - akcent 1 2 2 2 10" xfId="12609"/>
    <cellStyle name="40% - akcent 1 2 2 2 2" xfId="822"/>
    <cellStyle name="40% - akcent 1 2 2 2 2 2" xfId="12611"/>
    <cellStyle name="40% - akcent 1 2 2 2 2 2 2" xfId="12612"/>
    <cellStyle name="40% - akcent 1 2 2 2 2 2 2 2" xfId="12613"/>
    <cellStyle name="40% - akcent 1 2 2 2 2 2 2 3" xfId="12614"/>
    <cellStyle name="40% - akcent 1 2 2 2 2 2 3" xfId="12615"/>
    <cellStyle name="40% - akcent 1 2 2 2 2 2 4" xfId="12616"/>
    <cellStyle name="40% - akcent 1 2 2 2 2 3" xfId="12617"/>
    <cellStyle name="40% - akcent 1 2 2 2 2 3 2" xfId="12618"/>
    <cellStyle name="40% - akcent 1 2 2 2 2 3 3" xfId="12619"/>
    <cellStyle name="40% - akcent 1 2 2 2 2 4" xfId="12620"/>
    <cellStyle name="40% - akcent 1 2 2 2 2 5" xfId="12621"/>
    <cellStyle name="40% - akcent 1 2 2 2 2 6" xfId="12622"/>
    <cellStyle name="40% - akcent 1 2 2 2 2 7" xfId="12623"/>
    <cellStyle name="40% - akcent 1 2 2 2 2 8" xfId="12610"/>
    <cellStyle name="40% - akcent 1 2 2 2 3" xfId="823"/>
    <cellStyle name="40% - akcent 1 2 2 2 3 2" xfId="12624"/>
    <cellStyle name="40% - akcent 1 2 2 2 3 3" xfId="12625"/>
    <cellStyle name="40% - akcent 1 2 2 2 3 4" xfId="12626"/>
    <cellStyle name="40% - akcent 1 2 2 2 4" xfId="824"/>
    <cellStyle name="40% - akcent 1 2 2 2 4 2" xfId="12628"/>
    <cellStyle name="40% - akcent 1 2 2 2 4 2 2" xfId="12629"/>
    <cellStyle name="40% - akcent 1 2 2 2 4 2 3" xfId="12630"/>
    <cellStyle name="40% - akcent 1 2 2 2 4 2 4" xfId="12631"/>
    <cellStyle name="40% - akcent 1 2 2 2 4 3" xfId="12632"/>
    <cellStyle name="40% - akcent 1 2 2 2 4 4" xfId="12633"/>
    <cellStyle name="40% - akcent 1 2 2 2 4 5" xfId="12634"/>
    <cellStyle name="40% - akcent 1 2 2 2 4 6" xfId="12627"/>
    <cellStyle name="40% - akcent 1 2 2 2 5" xfId="12635"/>
    <cellStyle name="40% - akcent 1 2 2 2 5 2" xfId="12636"/>
    <cellStyle name="40% - akcent 1 2 2 2 5 3" xfId="12637"/>
    <cellStyle name="40% - akcent 1 2 2 2 6" xfId="12638"/>
    <cellStyle name="40% - akcent 1 2 2 2 7" xfId="12639"/>
    <cellStyle name="40% - akcent 1 2 2 2 8" xfId="12640"/>
    <cellStyle name="40% - akcent 1 2 2 2 9" xfId="12641"/>
    <cellStyle name="40% - akcent 1 2 2 3" xfId="825"/>
    <cellStyle name="40% - akcent 1 2 2 3 2" xfId="12643"/>
    <cellStyle name="40% - akcent 1 2 2 3 2 2" xfId="12644"/>
    <cellStyle name="40% - akcent 1 2 2 3 2 2 2" xfId="12645"/>
    <cellStyle name="40% - akcent 1 2 2 3 2 2 3" xfId="12646"/>
    <cellStyle name="40% - akcent 1 2 2 3 2 3" xfId="12647"/>
    <cellStyle name="40% - akcent 1 2 2 3 2 4" xfId="12648"/>
    <cellStyle name="40% - akcent 1 2 2 3 3" xfId="12649"/>
    <cellStyle name="40% - akcent 1 2 2 3 3 2" xfId="12650"/>
    <cellStyle name="40% - akcent 1 2 2 3 3 3" xfId="12651"/>
    <cellStyle name="40% - akcent 1 2 2 3 4" xfId="12652"/>
    <cellStyle name="40% - akcent 1 2 2 3 4 2" xfId="12653"/>
    <cellStyle name="40% - akcent 1 2 2 3 5" xfId="12654"/>
    <cellStyle name="40% - akcent 1 2 2 3 6" xfId="12655"/>
    <cellStyle name="40% - akcent 1 2 2 3 7" xfId="12642"/>
    <cellStyle name="40% - akcent 1 2 2 4" xfId="826"/>
    <cellStyle name="40% - akcent 1 2 2 4 2" xfId="12656"/>
    <cellStyle name="40% - akcent 1 2 2 4 3" xfId="12657"/>
    <cellStyle name="40% - akcent 1 2 2 4 4" xfId="12658"/>
    <cellStyle name="40% - akcent 1 2 2 5" xfId="827"/>
    <cellStyle name="40% - akcent 1 2 2 5 2" xfId="12660"/>
    <cellStyle name="40% - akcent 1 2 2 5 2 2" xfId="12661"/>
    <cellStyle name="40% - akcent 1 2 2 5 2 3" xfId="12662"/>
    <cellStyle name="40% - akcent 1 2 2 5 2 4" xfId="12663"/>
    <cellStyle name="40% - akcent 1 2 2 5 3" xfId="12664"/>
    <cellStyle name="40% - akcent 1 2 2 5 4" xfId="12665"/>
    <cellStyle name="40% - akcent 1 2 2 5 5" xfId="12666"/>
    <cellStyle name="40% - akcent 1 2 2 5 6" xfId="12667"/>
    <cellStyle name="40% - akcent 1 2 2 5 7" xfId="12668"/>
    <cellStyle name="40% - akcent 1 2 2 5 8" xfId="12659"/>
    <cellStyle name="40% - akcent 1 2 2 6" xfId="12669"/>
    <cellStyle name="40% - akcent 1 2 2 6 2" xfId="12670"/>
    <cellStyle name="40% - akcent 1 2 2 6 3" xfId="12671"/>
    <cellStyle name="40% - akcent 1 2 2 7" xfId="12672"/>
    <cellStyle name="40% - akcent 1 2 2 8" xfId="12673"/>
    <cellStyle name="40% - akcent 1 2 2 9" xfId="12674"/>
    <cellStyle name="40% - akcent 1 2 3" xfId="828"/>
    <cellStyle name="40% - akcent 1 2 3 10" xfId="829"/>
    <cellStyle name="40% - akcent 1 2 3 10 2" xfId="12676"/>
    <cellStyle name="40% - akcent 1 2 3 10 2 2" xfId="12677"/>
    <cellStyle name="40% - akcent 1 2 3 10 2 2 2" xfId="12678"/>
    <cellStyle name="40% - akcent 1 2 3 10 2 2 3" xfId="12679"/>
    <cellStyle name="40% - akcent 1 2 3 10 2 3" xfId="12680"/>
    <cellStyle name="40% - akcent 1 2 3 10 2 4" xfId="12681"/>
    <cellStyle name="40% - akcent 1 2 3 10 3" xfId="12682"/>
    <cellStyle name="40% - akcent 1 2 3 10 3 2" xfId="12683"/>
    <cellStyle name="40% - akcent 1 2 3 10 3 3" xfId="12684"/>
    <cellStyle name="40% - akcent 1 2 3 10 4" xfId="12685"/>
    <cellStyle name="40% - akcent 1 2 3 10 5" xfId="12686"/>
    <cellStyle name="40% - akcent 1 2 3 10 6" xfId="12675"/>
    <cellStyle name="40% - akcent 1 2 3 11" xfId="830"/>
    <cellStyle name="40% - akcent 1 2 3 11 2" xfId="12688"/>
    <cellStyle name="40% - akcent 1 2 3 11 2 2" xfId="12689"/>
    <cellStyle name="40% - akcent 1 2 3 11 2 2 2" xfId="12690"/>
    <cellStyle name="40% - akcent 1 2 3 11 2 2 3" xfId="12691"/>
    <cellStyle name="40% - akcent 1 2 3 11 2 3" xfId="12692"/>
    <cellStyle name="40% - akcent 1 2 3 11 2 4" xfId="12693"/>
    <cellStyle name="40% - akcent 1 2 3 11 3" xfId="12694"/>
    <cellStyle name="40% - akcent 1 2 3 11 3 2" xfId="12695"/>
    <cellStyle name="40% - akcent 1 2 3 11 3 3" xfId="12696"/>
    <cellStyle name="40% - akcent 1 2 3 11 4" xfId="12697"/>
    <cellStyle name="40% - akcent 1 2 3 11 5" xfId="12698"/>
    <cellStyle name="40% - akcent 1 2 3 11 6" xfId="12687"/>
    <cellStyle name="40% - akcent 1 2 3 12" xfId="12699"/>
    <cellStyle name="40% - akcent 1 2 3 12 2" xfId="12700"/>
    <cellStyle name="40% - akcent 1 2 3 12 3" xfId="12701"/>
    <cellStyle name="40% - akcent 1 2 3 13" xfId="12702"/>
    <cellStyle name="40% - akcent 1 2 3 2" xfId="831"/>
    <cellStyle name="40% - akcent 1 2 3 2 10" xfId="12704"/>
    <cellStyle name="40% - akcent 1 2 3 2 10 2" xfId="12705"/>
    <cellStyle name="40% - akcent 1 2 3 2 10 2 2" xfId="12706"/>
    <cellStyle name="40% - akcent 1 2 3 2 10 2 3" xfId="12707"/>
    <cellStyle name="40% - akcent 1 2 3 2 10 3" xfId="12708"/>
    <cellStyle name="40% - akcent 1 2 3 2 10 4" xfId="12709"/>
    <cellStyle name="40% - akcent 1 2 3 2 11" xfId="12710"/>
    <cellStyle name="40% - akcent 1 2 3 2 11 2" xfId="12711"/>
    <cellStyle name="40% - akcent 1 2 3 2 11 3" xfId="12712"/>
    <cellStyle name="40% - akcent 1 2 3 2 12" xfId="12713"/>
    <cellStyle name="40% - akcent 1 2 3 2 13" xfId="12714"/>
    <cellStyle name="40% - akcent 1 2 3 2 14" xfId="12703"/>
    <cellStyle name="40% - akcent 1 2 3 2 2" xfId="832"/>
    <cellStyle name="40% - akcent 1 2 3 2 2 2" xfId="833"/>
    <cellStyle name="40% - akcent 1 2 3 2 2 2 2" xfId="12717"/>
    <cellStyle name="40% - akcent 1 2 3 2 2 2 2 2" xfId="12718"/>
    <cellStyle name="40% - akcent 1 2 3 2 2 2 2 2 2" xfId="12719"/>
    <cellStyle name="40% - akcent 1 2 3 2 2 2 2 2 3" xfId="12720"/>
    <cellStyle name="40% - akcent 1 2 3 2 2 2 2 3" xfId="12721"/>
    <cellStyle name="40% - akcent 1 2 3 2 2 2 2 4" xfId="12722"/>
    <cellStyle name="40% - akcent 1 2 3 2 2 2 3" xfId="12723"/>
    <cellStyle name="40% - akcent 1 2 3 2 2 2 3 2" xfId="12724"/>
    <cellStyle name="40% - akcent 1 2 3 2 2 2 3 3" xfId="12725"/>
    <cellStyle name="40% - akcent 1 2 3 2 2 2 4" xfId="12726"/>
    <cellStyle name="40% - akcent 1 2 3 2 2 2 5" xfId="12727"/>
    <cellStyle name="40% - akcent 1 2 3 2 2 2 6" xfId="12716"/>
    <cellStyle name="40% - akcent 1 2 3 2 2 3" xfId="834"/>
    <cellStyle name="40% - akcent 1 2 3 2 2 3 2" xfId="12729"/>
    <cellStyle name="40% - akcent 1 2 3 2 2 3 2 2" xfId="12730"/>
    <cellStyle name="40% - akcent 1 2 3 2 2 3 2 2 2" xfId="12731"/>
    <cellStyle name="40% - akcent 1 2 3 2 2 3 2 2 3" xfId="12732"/>
    <cellStyle name="40% - akcent 1 2 3 2 2 3 2 3" xfId="12733"/>
    <cellStyle name="40% - akcent 1 2 3 2 2 3 2 4" xfId="12734"/>
    <cellStyle name="40% - akcent 1 2 3 2 2 3 3" xfId="12735"/>
    <cellStyle name="40% - akcent 1 2 3 2 2 3 3 2" xfId="12736"/>
    <cellStyle name="40% - akcent 1 2 3 2 2 3 3 3" xfId="12737"/>
    <cellStyle name="40% - akcent 1 2 3 2 2 3 4" xfId="12738"/>
    <cellStyle name="40% - akcent 1 2 3 2 2 3 5" xfId="12739"/>
    <cellStyle name="40% - akcent 1 2 3 2 2 3 6" xfId="12728"/>
    <cellStyle name="40% - akcent 1 2 3 2 2 4" xfId="12740"/>
    <cellStyle name="40% - akcent 1 2 3 2 2 4 2" xfId="12741"/>
    <cellStyle name="40% - akcent 1 2 3 2 2 4 2 2" xfId="12742"/>
    <cellStyle name="40% - akcent 1 2 3 2 2 4 2 3" xfId="12743"/>
    <cellStyle name="40% - akcent 1 2 3 2 2 4 3" xfId="12744"/>
    <cellStyle name="40% - akcent 1 2 3 2 2 4 4" xfId="12745"/>
    <cellStyle name="40% - akcent 1 2 3 2 2 5" xfId="12746"/>
    <cellStyle name="40% - akcent 1 2 3 2 2 5 2" xfId="12747"/>
    <cellStyle name="40% - akcent 1 2 3 2 2 5 3" xfId="12748"/>
    <cellStyle name="40% - akcent 1 2 3 2 2 6" xfId="12749"/>
    <cellStyle name="40% - akcent 1 2 3 2 2 7" xfId="12750"/>
    <cellStyle name="40% - akcent 1 2 3 2 2 8" xfId="12715"/>
    <cellStyle name="40% - akcent 1 2 3 2 3" xfId="835"/>
    <cellStyle name="40% - akcent 1 2 3 2 3 2" xfId="12752"/>
    <cellStyle name="40% - akcent 1 2 3 2 3 2 2" xfId="12753"/>
    <cellStyle name="40% - akcent 1 2 3 2 3 2 2 2" xfId="12754"/>
    <cellStyle name="40% - akcent 1 2 3 2 3 2 2 3" xfId="12755"/>
    <cellStyle name="40% - akcent 1 2 3 2 3 2 3" xfId="12756"/>
    <cellStyle name="40% - akcent 1 2 3 2 3 2 4" xfId="12757"/>
    <cellStyle name="40% - akcent 1 2 3 2 3 3" xfId="12758"/>
    <cellStyle name="40% - akcent 1 2 3 2 3 3 2" xfId="12759"/>
    <cellStyle name="40% - akcent 1 2 3 2 3 3 3" xfId="12760"/>
    <cellStyle name="40% - akcent 1 2 3 2 3 4" xfId="12761"/>
    <cellStyle name="40% - akcent 1 2 3 2 3 5" xfId="12762"/>
    <cellStyle name="40% - akcent 1 2 3 2 3 6" xfId="12751"/>
    <cellStyle name="40% - akcent 1 2 3 2 4" xfId="836"/>
    <cellStyle name="40% - akcent 1 2 3 2 4 2" xfId="12764"/>
    <cellStyle name="40% - akcent 1 2 3 2 4 2 2" xfId="12765"/>
    <cellStyle name="40% - akcent 1 2 3 2 4 2 2 2" xfId="12766"/>
    <cellStyle name="40% - akcent 1 2 3 2 4 2 2 3" xfId="12767"/>
    <cellStyle name="40% - akcent 1 2 3 2 4 2 3" xfId="12768"/>
    <cellStyle name="40% - akcent 1 2 3 2 4 2 4" xfId="12769"/>
    <cellStyle name="40% - akcent 1 2 3 2 4 3" xfId="12770"/>
    <cellStyle name="40% - akcent 1 2 3 2 4 3 2" xfId="12771"/>
    <cellStyle name="40% - akcent 1 2 3 2 4 3 3" xfId="12772"/>
    <cellStyle name="40% - akcent 1 2 3 2 4 4" xfId="12773"/>
    <cellStyle name="40% - akcent 1 2 3 2 4 5" xfId="12774"/>
    <cellStyle name="40% - akcent 1 2 3 2 4 6" xfId="12763"/>
    <cellStyle name="40% - akcent 1 2 3 2 5" xfId="837"/>
    <cellStyle name="40% - akcent 1 2 3 2 5 2" xfId="12776"/>
    <cellStyle name="40% - akcent 1 2 3 2 5 2 2" xfId="12777"/>
    <cellStyle name="40% - akcent 1 2 3 2 5 2 2 2" xfId="12778"/>
    <cellStyle name="40% - akcent 1 2 3 2 5 2 2 3" xfId="12779"/>
    <cellStyle name="40% - akcent 1 2 3 2 5 2 3" xfId="12780"/>
    <cellStyle name="40% - akcent 1 2 3 2 5 2 4" xfId="12781"/>
    <cellStyle name="40% - akcent 1 2 3 2 5 3" xfId="12782"/>
    <cellStyle name="40% - akcent 1 2 3 2 5 3 2" xfId="12783"/>
    <cellStyle name="40% - akcent 1 2 3 2 5 3 3" xfId="12784"/>
    <cellStyle name="40% - akcent 1 2 3 2 5 4" xfId="12785"/>
    <cellStyle name="40% - akcent 1 2 3 2 5 5" xfId="12786"/>
    <cellStyle name="40% - akcent 1 2 3 2 5 6" xfId="12775"/>
    <cellStyle name="40% - akcent 1 2 3 2 6" xfId="838"/>
    <cellStyle name="40% - akcent 1 2 3 2 6 2" xfId="12788"/>
    <cellStyle name="40% - akcent 1 2 3 2 6 2 2" xfId="12789"/>
    <cellStyle name="40% - akcent 1 2 3 2 6 2 2 2" xfId="12790"/>
    <cellStyle name="40% - akcent 1 2 3 2 6 2 2 3" xfId="12791"/>
    <cellStyle name="40% - akcent 1 2 3 2 6 2 3" xfId="12792"/>
    <cellStyle name="40% - akcent 1 2 3 2 6 2 4" xfId="12793"/>
    <cellStyle name="40% - akcent 1 2 3 2 6 3" xfId="12794"/>
    <cellStyle name="40% - akcent 1 2 3 2 6 3 2" xfId="12795"/>
    <cellStyle name="40% - akcent 1 2 3 2 6 3 3" xfId="12796"/>
    <cellStyle name="40% - akcent 1 2 3 2 6 4" xfId="12797"/>
    <cellStyle name="40% - akcent 1 2 3 2 6 5" xfId="12798"/>
    <cellStyle name="40% - akcent 1 2 3 2 6 6" xfId="12787"/>
    <cellStyle name="40% - akcent 1 2 3 2 7" xfId="839"/>
    <cellStyle name="40% - akcent 1 2 3 2 7 2" xfId="12800"/>
    <cellStyle name="40% - akcent 1 2 3 2 7 2 2" xfId="12801"/>
    <cellStyle name="40% - akcent 1 2 3 2 7 2 2 2" xfId="12802"/>
    <cellStyle name="40% - akcent 1 2 3 2 7 2 2 3" xfId="12803"/>
    <cellStyle name="40% - akcent 1 2 3 2 7 2 3" xfId="12804"/>
    <cellStyle name="40% - akcent 1 2 3 2 7 2 4" xfId="12805"/>
    <cellStyle name="40% - akcent 1 2 3 2 7 3" xfId="12806"/>
    <cellStyle name="40% - akcent 1 2 3 2 7 3 2" xfId="12807"/>
    <cellStyle name="40% - akcent 1 2 3 2 7 3 3" xfId="12808"/>
    <cellStyle name="40% - akcent 1 2 3 2 7 4" xfId="12809"/>
    <cellStyle name="40% - akcent 1 2 3 2 7 5" xfId="12810"/>
    <cellStyle name="40% - akcent 1 2 3 2 7 6" xfId="12799"/>
    <cellStyle name="40% - akcent 1 2 3 2 8" xfId="840"/>
    <cellStyle name="40% - akcent 1 2 3 2 8 2" xfId="12812"/>
    <cellStyle name="40% - akcent 1 2 3 2 8 2 2" xfId="12813"/>
    <cellStyle name="40% - akcent 1 2 3 2 8 2 2 2" xfId="12814"/>
    <cellStyle name="40% - akcent 1 2 3 2 8 2 2 3" xfId="12815"/>
    <cellStyle name="40% - akcent 1 2 3 2 8 2 3" xfId="12816"/>
    <cellStyle name="40% - akcent 1 2 3 2 8 2 4" xfId="12817"/>
    <cellStyle name="40% - akcent 1 2 3 2 8 3" xfId="12818"/>
    <cellStyle name="40% - akcent 1 2 3 2 8 3 2" xfId="12819"/>
    <cellStyle name="40% - akcent 1 2 3 2 8 3 3" xfId="12820"/>
    <cellStyle name="40% - akcent 1 2 3 2 8 4" xfId="12821"/>
    <cellStyle name="40% - akcent 1 2 3 2 8 5" xfId="12822"/>
    <cellStyle name="40% - akcent 1 2 3 2 8 6" xfId="12811"/>
    <cellStyle name="40% - akcent 1 2 3 2 9" xfId="841"/>
    <cellStyle name="40% - akcent 1 2 3 2 9 2" xfId="12824"/>
    <cellStyle name="40% - akcent 1 2 3 2 9 2 2" xfId="12825"/>
    <cellStyle name="40% - akcent 1 2 3 2 9 2 2 2" xfId="12826"/>
    <cellStyle name="40% - akcent 1 2 3 2 9 2 2 3" xfId="12827"/>
    <cellStyle name="40% - akcent 1 2 3 2 9 2 3" xfId="12828"/>
    <cellStyle name="40% - akcent 1 2 3 2 9 2 4" xfId="12829"/>
    <cellStyle name="40% - akcent 1 2 3 2 9 3" xfId="12830"/>
    <cellStyle name="40% - akcent 1 2 3 2 9 3 2" xfId="12831"/>
    <cellStyle name="40% - akcent 1 2 3 2 9 3 3" xfId="12832"/>
    <cellStyle name="40% - akcent 1 2 3 2 9 4" xfId="12833"/>
    <cellStyle name="40% - akcent 1 2 3 2 9 5" xfId="12834"/>
    <cellStyle name="40% - akcent 1 2 3 2 9 6" xfId="12823"/>
    <cellStyle name="40% - akcent 1 2 3 3" xfId="842"/>
    <cellStyle name="40% - akcent 1 2 3 3 10" xfId="12835"/>
    <cellStyle name="40% - akcent 1 2 3 3 2" xfId="843"/>
    <cellStyle name="40% - akcent 1 2 3 3 2 2" xfId="844"/>
    <cellStyle name="40% - akcent 1 2 3 3 2 2 2" xfId="12838"/>
    <cellStyle name="40% - akcent 1 2 3 3 2 2 2 2" xfId="12839"/>
    <cellStyle name="40% - akcent 1 2 3 3 2 2 2 2 2" xfId="12840"/>
    <cellStyle name="40% - akcent 1 2 3 3 2 2 2 2 3" xfId="12841"/>
    <cellStyle name="40% - akcent 1 2 3 3 2 2 2 3" xfId="12842"/>
    <cellStyle name="40% - akcent 1 2 3 3 2 2 2 4" xfId="12843"/>
    <cellStyle name="40% - akcent 1 2 3 3 2 2 3" xfId="12844"/>
    <cellStyle name="40% - akcent 1 2 3 3 2 2 3 2" xfId="12845"/>
    <cellStyle name="40% - akcent 1 2 3 3 2 2 3 3" xfId="12846"/>
    <cellStyle name="40% - akcent 1 2 3 3 2 2 4" xfId="12847"/>
    <cellStyle name="40% - akcent 1 2 3 3 2 2 5" xfId="12848"/>
    <cellStyle name="40% - akcent 1 2 3 3 2 2 6" xfId="12837"/>
    <cellStyle name="40% - akcent 1 2 3 3 2 3" xfId="12849"/>
    <cellStyle name="40% - akcent 1 2 3 3 2 3 2" xfId="12850"/>
    <cellStyle name="40% - akcent 1 2 3 3 2 3 2 2" xfId="12851"/>
    <cellStyle name="40% - akcent 1 2 3 3 2 3 2 3" xfId="12852"/>
    <cellStyle name="40% - akcent 1 2 3 3 2 3 3" xfId="12853"/>
    <cellStyle name="40% - akcent 1 2 3 3 2 3 4" xfId="12854"/>
    <cellStyle name="40% - akcent 1 2 3 3 2 4" xfId="12855"/>
    <cellStyle name="40% - akcent 1 2 3 3 2 4 2" xfId="12856"/>
    <cellStyle name="40% - akcent 1 2 3 3 2 4 3" xfId="12857"/>
    <cellStyle name="40% - akcent 1 2 3 3 2 5" xfId="12858"/>
    <cellStyle name="40% - akcent 1 2 3 3 2 6" xfId="12859"/>
    <cellStyle name="40% - akcent 1 2 3 3 2 7" xfId="12836"/>
    <cellStyle name="40% - akcent 1 2 3 3 3" xfId="845"/>
    <cellStyle name="40% - akcent 1 2 3 3 3 2" xfId="12861"/>
    <cellStyle name="40% - akcent 1 2 3 3 3 2 2" xfId="12862"/>
    <cellStyle name="40% - akcent 1 2 3 3 3 2 2 2" xfId="12863"/>
    <cellStyle name="40% - akcent 1 2 3 3 3 2 2 3" xfId="12864"/>
    <cellStyle name="40% - akcent 1 2 3 3 3 2 3" xfId="12865"/>
    <cellStyle name="40% - akcent 1 2 3 3 3 2 4" xfId="12866"/>
    <cellStyle name="40% - akcent 1 2 3 3 3 3" xfId="12867"/>
    <cellStyle name="40% - akcent 1 2 3 3 3 3 2" xfId="12868"/>
    <cellStyle name="40% - akcent 1 2 3 3 3 3 3" xfId="12869"/>
    <cellStyle name="40% - akcent 1 2 3 3 3 4" xfId="12870"/>
    <cellStyle name="40% - akcent 1 2 3 3 3 5" xfId="12871"/>
    <cellStyle name="40% - akcent 1 2 3 3 3 6" xfId="12860"/>
    <cellStyle name="40% - akcent 1 2 3 3 4" xfId="846"/>
    <cellStyle name="40% - akcent 1 2 3 3 4 2" xfId="12873"/>
    <cellStyle name="40% - akcent 1 2 3 3 4 2 2" xfId="12874"/>
    <cellStyle name="40% - akcent 1 2 3 3 4 2 2 2" xfId="12875"/>
    <cellStyle name="40% - akcent 1 2 3 3 4 2 2 3" xfId="12876"/>
    <cellStyle name="40% - akcent 1 2 3 3 4 2 3" xfId="12877"/>
    <cellStyle name="40% - akcent 1 2 3 3 4 2 4" xfId="12878"/>
    <cellStyle name="40% - akcent 1 2 3 3 4 3" xfId="12879"/>
    <cellStyle name="40% - akcent 1 2 3 3 4 3 2" xfId="12880"/>
    <cellStyle name="40% - akcent 1 2 3 3 4 3 3" xfId="12881"/>
    <cellStyle name="40% - akcent 1 2 3 3 4 4" xfId="12882"/>
    <cellStyle name="40% - akcent 1 2 3 3 4 5" xfId="12883"/>
    <cellStyle name="40% - akcent 1 2 3 3 4 6" xfId="12872"/>
    <cellStyle name="40% - akcent 1 2 3 3 5" xfId="847"/>
    <cellStyle name="40% - akcent 1 2 3 3 5 2" xfId="12885"/>
    <cellStyle name="40% - akcent 1 2 3 3 5 2 2" xfId="12886"/>
    <cellStyle name="40% - akcent 1 2 3 3 5 2 2 2" xfId="12887"/>
    <cellStyle name="40% - akcent 1 2 3 3 5 2 2 3" xfId="12888"/>
    <cellStyle name="40% - akcent 1 2 3 3 5 2 3" xfId="12889"/>
    <cellStyle name="40% - akcent 1 2 3 3 5 2 4" xfId="12890"/>
    <cellStyle name="40% - akcent 1 2 3 3 5 3" xfId="12891"/>
    <cellStyle name="40% - akcent 1 2 3 3 5 3 2" xfId="12892"/>
    <cellStyle name="40% - akcent 1 2 3 3 5 3 3" xfId="12893"/>
    <cellStyle name="40% - akcent 1 2 3 3 5 4" xfId="12894"/>
    <cellStyle name="40% - akcent 1 2 3 3 5 5" xfId="12895"/>
    <cellStyle name="40% - akcent 1 2 3 3 5 6" xfId="12884"/>
    <cellStyle name="40% - akcent 1 2 3 3 6" xfId="12896"/>
    <cellStyle name="40% - akcent 1 2 3 3 6 2" xfId="12897"/>
    <cellStyle name="40% - akcent 1 2 3 3 6 2 2" xfId="12898"/>
    <cellStyle name="40% - akcent 1 2 3 3 6 2 3" xfId="12899"/>
    <cellStyle name="40% - akcent 1 2 3 3 6 3" xfId="12900"/>
    <cellStyle name="40% - akcent 1 2 3 3 6 4" xfId="12901"/>
    <cellStyle name="40% - akcent 1 2 3 3 7" xfId="12902"/>
    <cellStyle name="40% - akcent 1 2 3 3 7 2" xfId="12903"/>
    <cellStyle name="40% - akcent 1 2 3 3 7 3" xfId="12904"/>
    <cellStyle name="40% - akcent 1 2 3 3 8" xfId="12905"/>
    <cellStyle name="40% - akcent 1 2 3 3 9" xfId="12906"/>
    <cellStyle name="40% - akcent 1 2 3 4" xfId="848"/>
    <cellStyle name="40% - akcent 1 2 3 4 2" xfId="849"/>
    <cellStyle name="40% - akcent 1 2 3 4 2 2" xfId="12909"/>
    <cellStyle name="40% - akcent 1 2 3 4 2 2 2" xfId="12910"/>
    <cellStyle name="40% - akcent 1 2 3 4 2 2 2 2" xfId="12911"/>
    <cellStyle name="40% - akcent 1 2 3 4 2 2 2 3" xfId="12912"/>
    <cellStyle name="40% - akcent 1 2 3 4 2 2 3" xfId="12913"/>
    <cellStyle name="40% - akcent 1 2 3 4 2 2 4" xfId="12914"/>
    <cellStyle name="40% - akcent 1 2 3 4 2 3" xfId="12915"/>
    <cellStyle name="40% - akcent 1 2 3 4 2 3 2" xfId="12916"/>
    <cellStyle name="40% - akcent 1 2 3 4 2 3 3" xfId="12917"/>
    <cellStyle name="40% - akcent 1 2 3 4 2 4" xfId="12918"/>
    <cellStyle name="40% - akcent 1 2 3 4 2 5" xfId="12919"/>
    <cellStyle name="40% - akcent 1 2 3 4 2 6" xfId="12908"/>
    <cellStyle name="40% - akcent 1 2 3 4 3" xfId="12920"/>
    <cellStyle name="40% - akcent 1 2 3 4 3 2" xfId="12921"/>
    <cellStyle name="40% - akcent 1 2 3 4 3 2 2" xfId="12922"/>
    <cellStyle name="40% - akcent 1 2 3 4 3 2 3" xfId="12923"/>
    <cellStyle name="40% - akcent 1 2 3 4 3 3" xfId="12924"/>
    <cellStyle name="40% - akcent 1 2 3 4 3 4" xfId="12925"/>
    <cellStyle name="40% - akcent 1 2 3 4 4" xfId="12926"/>
    <cellStyle name="40% - akcent 1 2 3 4 4 2" xfId="12927"/>
    <cellStyle name="40% - akcent 1 2 3 4 4 3" xfId="12928"/>
    <cellStyle name="40% - akcent 1 2 3 4 5" xfId="12929"/>
    <cellStyle name="40% - akcent 1 2 3 4 6" xfId="12930"/>
    <cellStyle name="40% - akcent 1 2 3 4 7" xfId="12907"/>
    <cellStyle name="40% - akcent 1 2 3 5" xfId="850"/>
    <cellStyle name="40% - akcent 1 2 3 5 2" xfId="12932"/>
    <cellStyle name="40% - akcent 1 2 3 5 2 2" xfId="12933"/>
    <cellStyle name="40% - akcent 1 2 3 5 2 2 2" xfId="12934"/>
    <cellStyle name="40% - akcent 1 2 3 5 2 2 3" xfId="12935"/>
    <cellStyle name="40% - akcent 1 2 3 5 2 3" xfId="12936"/>
    <cellStyle name="40% - akcent 1 2 3 5 2 4" xfId="12937"/>
    <cellStyle name="40% - akcent 1 2 3 5 3" xfId="12938"/>
    <cellStyle name="40% - akcent 1 2 3 5 3 2" xfId="12939"/>
    <cellStyle name="40% - akcent 1 2 3 5 3 3" xfId="12940"/>
    <cellStyle name="40% - akcent 1 2 3 5 4" xfId="12941"/>
    <cellStyle name="40% - akcent 1 2 3 5 5" xfId="12942"/>
    <cellStyle name="40% - akcent 1 2 3 5 6" xfId="12931"/>
    <cellStyle name="40% - akcent 1 2 3 6" xfId="851"/>
    <cellStyle name="40% - akcent 1 2 3 6 2" xfId="12944"/>
    <cellStyle name="40% - akcent 1 2 3 6 2 2" xfId="12945"/>
    <cellStyle name="40% - akcent 1 2 3 6 2 2 2" xfId="12946"/>
    <cellStyle name="40% - akcent 1 2 3 6 2 2 3" xfId="12947"/>
    <cellStyle name="40% - akcent 1 2 3 6 2 3" xfId="12948"/>
    <cellStyle name="40% - akcent 1 2 3 6 2 4" xfId="12949"/>
    <cellStyle name="40% - akcent 1 2 3 6 3" xfId="12950"/>
    <cellStyle name="40% - akcent 1 2 3 6 3 2" xfId="12951"/>
    <cellStyle name="40% - akcent 1 2 3 6 3 3" xfId="12952"/>
    <cellStyle name="40% - akcent 1 2 3 6 4" xfId="12953"/>
    <cellStyle name="40% - akcent 1 2 3 6 5" xfId="12954"/>
    <cellStyle name="40% - akcent 1 2 3 6 6" xfId="12943"/>
    <cellStyle name="40% - akcent 1 2 3 7" xfId="852"/>
    <cellStyle name="40% - akcent 1 2 3 7 2" xfId="12956"/>
    <cellStyle name="40% - akcent 1 2 3 7 2 2" xfId="12957"/>
    <cellStyle name="40% - akcent 1 2 3 7 2 2 2" xfId="12958"/>
    <cellStyle name="40% - akcent 1 2 3 7 2 2 3" xfId="12959"/>
    <cellStyle name="40% - akcent 1 2 3 7 2 3" xfId="12960"/>
    <cellStyle name="40% - akcent 1 2 3 7 2 4" xfId="12961"/>
    <cellStyle name="40% - akcent 1 2 3 7 3" xfId="12962"/>
    <cellStyle name="40% - akcent 1 2 3 7 3 2" xfId="12963"/>
    <cellStyle name="40% - akcent 1 2 3 7 3 3" xfId="12964"/>
    <cellStyle name="40% - akcent 1 2 3 7 4" xfId="12965"/>
    <cellStyle name="40% - akcent 1 2 3 7 5" xfId="12966"/>
    <cellStyle name="40% - akcent 1 2 3 7 6" xfId="12955"/>
    <cellStyle name="40% - akcent 1 2 3 8" xfId="853"/>
    <cellStyle name="40% - akcent 1 2 3 8 2" xfId="12968"/>
    <cellStyle name="40% - akcent 1 2 3 8 2 2" xfId="12969"/>
    <cellStyle name="40% - akcent 1 2 3 8 2 2 2" xfId="12970"/>
    <cellStyle name="40% - akcent 1 2 3 8 2 2 3" xfId="12971"/>
    <cellStyle name="40% - akcent 1 2 3 8 2 3" xfId="12972"/>
    <cellStyle name="40% - akcent 1 2 3 8 2 4" xfId="12973"/>
    <cellStyle name="40% - akcent 1 2 3 8 3" xfId="12974"/>
    <cellStyle name="40% - akcent 1 2 3 8 3 2" xfId="12975"/>
    <cellStyle name="40% - akcent 1 2 3 8 3 3" xfId="12976"/>
    <cellStyle name="40% - akcent 1 2 3 8 4" xfId="12977"/>
    <cellStyle name="40% - akcent 1 2 3 8 5" xfId="12978"/>
    <cellStyle name="40% - akcent 1 2 3 8 6" xfId="12967"/>
    <cellStyle name="40% - akcent 1 2 3 9" xfId="854"/>
    <cellStyle name="40% - akcent 1 2 3 9 2" xfId="12980"/>
    <cellStyle name="40% - akcent 1 2 3 9 2 2" xfId="12981"/>
    <cellStyle name="40% - akcent 1 2 3 9 2 2 2" xfId="12982"/>
    <cellStyle name="40% - akcent 1 2 3 9 2 2 3" xfId="12983"/>
    <cellStyle name="40% - akcent 1 2 3 9 2 3" xfId="12984"/>
    <cellStyle name="40% - akcent 1 2 3 9 2 4" xfId="12985"/>
    <cellStyle name="40% - akcent 1 2 3 9 3" xfId="12986"/>
    <cellStyle name="40% - akcent 1 2 3 9 3 2" xfId="12987"/>
    <cellStyle name="40% - akcent 1 2 3 9 3 3" xfId="12988"/>
    <cellStyle name="40% - akcent 1 2 3 9 4" xfId="12989"/>
    <cellStyle name="40% - akcent 1 2 3 9 5" xfId="12990"/>
    <cellStyle name="40% - akcent 1 2 3 9 6" xfId="12979"/>
    <cellStyle name="40% - akcent 1 2 4" xfId="855"/>
    <cellStyle name="40% - akcent 1 2 4 10" xfId="856"/>
    <cellStyle name="40% - akcent 1 2 4 10 2" xfId="12993"/>
    <cellStyle name="40% - akcent 1 2 4 10 2 2" xfId="12994"/>
    <cellStyle name="40% - akcent 1 2 4 10 2 2 2" xfId="12995"/>
    <cellStyle name="40% - akcent 1 2 4 10 2 2 3" xfId="12996"/>
    <cellStyle name="40% - akcent 1 2 4 10 2 3" xfId="12997"/>
    <cellStyle name="40% - akcent 1 2 4 10 2 4" xfId="12998"/>
    <cellStyle name="40% - akcent 1 2 4 10 3" xfId="12999"/>
    <cellStyle name="40% - akcent 1 2 4 10 3 2" xfId="13000"/>
    <cellStyle name="40% - akcent 1 2 4 10 3 3" xfId="13001"/>
    <cellStyle name="40% - akcent 1 2 4 10 4" xfId="13002"/>
    <cellStyle name="40% - akcent 1 2 4 10 5" xfId="13003"/>
    <cellStyle name="40% - akcent 1 2 4 10 6" xfId="12992"/>
    <cellStyle name="40% - akcent 1 2 4 11" xfId="857"/>
    <cellStyle name="40% - akcent 1 2 4 11 2" xfId="13005"/>
    <cellStyle name="40% - akcent 1 2 4 11 2 2" xfId="13006"/>
    <cellStyle name="40% - akcent 1 2 4 11 2 3" xfId="13007"/>
    <cellStyle name="40% - akcent 1 2 4 11 2 4" xfId="13008"/>
    <cellStyle name="40% - akcent 1 2 4 11 3" xfId="13009"/>
    <cellStyle name="40% - akcent 1 2 4 11 4" xfId="13010"/>
    <cellStyle name="40% - akcent 1 2 4 11 5" xfId="13011"/>
    <cellStyle name="40% - akcent 1 2 4 11 6" xfId="13004"/>
    <cellStyle name="40% - akcent 1 2 4 12" xfId="13012"/>
    <cellStyle name="40% - akcent 1 2 4 12 2" xfId="13013"/>
    <cellStyle name="40% - akcent 1 2 4 12 3" xfId="13014"/>
    <cellStyle name="40% - akcent 1 2 4 12 4" xfId="13015"/>
    <cellStyle name="40% - akcent 1 2 4 13" xfId="13016"/>
    <cellStyle name="40% - akcent 1 2 4 14" xfId="13017"/>
    <cellStyle name="40% - akcent 1 2 4 15" xfId="13018"/>
    <cellStyle name="40% - akcent 1 2 4 16" xfId="12991"/>
    <cellStyle name="40% - akcent 1 2 4 2" xfId="858"/>
    <cellStyle name="40% - akcent 1 2 4 2 10" xfId="13020"/>
    <cellStyle name="40% - akcent 1 2 4 2 11" xfId="13019"/>
    <cellStyle name="40% - akcent 1 2 4 2 2" xfId="859"/>
    <cellStyle name="40% - akcent 1 2 4 2 2 2" xfId="860"/>
    <cellStyle name="40% - akcent 1 2 4 2 2 2 2" xfId="13023"/>
    <cellStyle name="40% - akcent 1 2 4 2 2 2 2 2" xfId="13024"/>
    <cellStyle name="40% - akcent 1 2 4 2 2 2 2 2 2" xfId="13025"/>
    <cellStyle name="40% - akcent 1 2 4 2 2 2 2 2 3" xfId="13026"/>
    <cellStyle name="40% - akcent 1 2 4 2 2 2 2 3" xfId="13027"/>
    <cellStyle name="40% - akcent 1 2 4 2 2 2 2 4" xfId="13028"/>
    <cellStyle name="40% - akcent 1 2 4 2 2 2 3" xfId="13029"/>
    <cellStyle name="40% - akcent 1 2 4 2 2 2 3 2" xfId="13030"/>
    <cellStyle name="40% - akcent 1 2 4 2 2 2 3 3" xfId="13031"/>
    <cellStyle name="40% - akcent 1 2 4 2 2 2 4" xfId="13032"/>
    <cellStyle name="40% - akcent 1 2 4 2 2 2 5" xfId="13033"/>
    <cellStyle name="40% - akcent 1 2 4 2 2 2 6" xfId="13022"/>
    <cellStyle name="40% - akcent 1 2 4 2 2 3" xfId="13034"/>
    <cellStyle name="40% - akcent 1 2 4 2 2 3 2" xfId="13035"/>
    <cellStyle name="40% - akcent 1 2 4 2 2 3 2 2" xfId="13036"/>
    <cellStyle name="40% - akcent 1 2 4 2 2 3 2 3" xfId="13037"/>
    <cellStyle name="40% - akcent 1 2 4 2 2 3 3" xfId="13038"/>
    <cellStyle name="40% - akcent 1 2 4 2 2 3 4" xfId="13039"/>
    <cellStyle name="40% - akcent 1 2 4 2 2 4" xfId="13040"/>
    <cellStyle name="40% - akcent 1 2 4 2 2 4 2" xfId="13041"/>
    <cellStyle name="40% - akcent 1 2 4 2 2 4 3" xfId="13042"/>
    <cellStyle name="40% - akcent 1 2 4 2 2 5" xfId="13043"/>
    <cellStyle name="40% - akcent 1 2 4 2 2 6" xfId="13044"/>
    <cellStyle name="40% - akcent 1 2 4 2 2 7" xfId="13021"/>
    <cellStyle name="40% - akcent 1 2 4 2 3" xfId="861"/>
    <cellStyle name="40% - akcent 1 2 4 2 3 2" xfId="13046"/>
    <cellStyle name="40% - akcent 1 2 4 2 3 2 2" xfId="13047"/>
    <cellStyle name="40% - akcent 1 2 4 2 3 2 2 2" xfId="13048"/>
    <cellStyle name="40% - akcent 1 2 4 2 3 2 2 3" xfId="13049"/>
    <cellStyle name="40% - akcent 1 2 4 2 3 2 3" xfId="13050"/>
    <cellStyle name="40% - akcent 1 2 4 2 3 2 4" xfId="13051"/>
    <cellStyle name="40% - akcent 1 2 4 2 3 3" xfId="13052"/>
    <cellStyle name="40% - akcent 1 2 4 2 3 3 2" xfId="13053"/>
    <cellStyle name="40% - akcent 1 2 4 2 3 3 3" xfId="13054"/>
    <cellStyle name="40% - akcent 1 2 4 2 3 4" xfId="13055"/>
    <cellStyle name="40% - akcent 1 2 4 2 3 5" xfId="13056"/>
    <cellStyle name="40% - akcent 1 2 4 2 3 6" xfId="13045"/>
    <cellStyle name="40% - akcent 1 2 4 2 4" xfId="862"/>
    <cellStyle name="40% - akcent 1 2 4 2 4 2" xfId="13058"/>
    <cellStyle name="40% - akcent 1 2 4 2 4 2 2" xfId="13059"/>
    <cellStyle name="40% - akcent 1 2 4 2 4 2 2 2" xfId="13060"/>
    <cellStyle name="40% - akcent 1 2 4 2 4 2 2 3" xfId="13061"/>
    <cellStyle name="40% - akcent 1 2 4 2 4 2 3" xfId="13062"/>
    <cellStyle name="40% - akcent 1 2 4 2 4 2 4" xfId="13063"/>
    <cellStyle name="40% - akcent 1 2 4 2 4 3" xfId="13064"/>
    <cellStyle name="40% - akcent 1 2 4 2 4 3 2" xfId="13065"/>
    <cellStyle name="40% - akcent 1 2 4 2 4 3 3" xfId="13066"/>
    <cellStyle name="40% - akcent 1 2 4 2 4 4" xfId="13067"/>
    <cellStyle name="40% - akcent 1 2 4 2 4 5" xfId="13068"/>
    <cellStyle name="40% - akcent 1 2 4 2 4 6" xfId="13057"/>
    <cellStyle name="40% - akcent 1 2 4 2 5" xfId="13069"/>
    <cellStyle name="40% - akcent 1 2 4 2 5 2" xfId="13070"/>
    <cellStyle name="40% - akcent 1 2 4 2 5 2 2" xfId="13071"/>
    <cellStyle name="40% - akcent 1 2 4 2 5 2 3" xfId="13072"/>
    <cellStyle name="40% - akcent 1 2 4 2 5 3" xfId="13073"/>
    <cellStyle name="40% - akcent 1 2 4 2 5 4" xfId="13074"/>
    <cellStyle name="40% - akcent 1 2 4 2 6" xfId="13075"/>
    <cellStyle name="40% - akcent 1 2 4 2 6 2" xfId="13076"/>
    <cellStyle name="40% - akcent 1 2 4 2 6 3" xfId="13077"/>
    <cellStyle name="40% - akcent 1 2 4 2 7" xfId="13078"/>
    <cellStyle name="40% - akcent 1 2 4 2 8" xfId="13079"/>
    <cellStyle name="40% - akcent 1 2 4 2 9" xfId="13080"/>
    <cellStyle name="40% - akcent 1 2 4 3" xfId="863"/>
    <cellStyle name="40% - akcent 1 2 4 3 2" xfId="864"/>
    <cellStyle name="40% - akcent 1 2 4 3 2 2" xfId="13083"/>
    <cellStyle name="40% - akcent 1 2 4 3 2 2 2" xfId="13084"/>
    <cellStyle name="40% - akcent 1 2 4 3 2 2 2 2" xfId="13085"/>
    <cellStyle name="40% - akcent 1 2 4 3 2 2 2 3" xfId="13086"/>
    <cellStyle name="40% - akcent 1 2 4 3 2 2 3" xfId="13087"/>
    <cellStyle name="40% - akcent 1 2 4 3 2 2 4" xfId="13088"/>
    <cellStyle name="40% - akcent 1 2 4 3 2 3" xfId="13089"/>
    <cellStyle name="40% - akcent 1 2 4 3 2 3 2" xfId="13090"/>
    <cellStyle name="40% - akcent 1 2 4 3 2 3 3" xfId="13091"/>
    <cellStyle name="40% - akcent 1 2 4 3 2 4" xfId="13092"/>
    <cellStyle name="40% - akcent 1 2 4 3 2 5" xfId="13093"/>
    <cellStyle name="40% - akcent 1 2 4 3 2 6" xfId="13082"/>
    <cellStyle name="40% - akcent 1 2 4 3 3" xfId="13094"/>
    <cellStyle name="40% - akcent 1 2 4 3 3 2" xfId="13095"/>
    <cellStyle name="40% - akcent 1 2 4 3 3 2 2" xfId="13096"/>
    <cellStyle name="40% - akcent 1 2 4 3 3 2 3" xfId="13097"/>
    <cellStyle name="40% - akcent 1 2 4 3 3 3" xfId="13098"/>
    <cellStyle name="40% - akcent 1 2 4 3 3 4" xfId="13099"/>
    <cellStyle name="40% - akcent 1 2 4 3 4" xfId="13100"/>
    <cellStyle name="40% - akcent 1 2 4 3 4 2" xfId="13101"/>
    <cellStyle name="40% - akcent 1 2 4 3 4 3" xfId="13102"/>
    <cellStyle name="40% - akcent 1 2 4 3 5" xfId="13103"/>
    <cellStyle name="40% - akcent 1 2 4 3 6" xfId="13104"/>
    <cellStyle name="40% - akcent 1 2 4 3 7" xfId="13105"/>
    <cellStyle name="40% - akcent 1 2 4 3 8" xfId="13106"/>
    <cellStyle name="40% - akcent 1 2 4 3 9" xfId="13081"/>
    <cellStyle name="40% - akcent 1 2 4 4" xfId="865"/>
    <cellStyle name="40% - akcent 1 2 4 4 2" xfId="13108"/>
    <cellStyle name="40% - akcent 1 2 4 4 2 2" xfId="13109"/>
    <cellStyle name="40% - akcent 1 2 4 4 2 2 2" xfId="13110"/>
    <cellStyle name="40% - akcent 1 2 4 4 2 2 3" xfId="13111"/>
    <cellStyle name="40% - akcent 1 2 4 4 2 3" xfId="13112"/>
    <cellStyle name="40% - akcent 1 2 4 4 2 4" xfId="13113"/>
    <cellStyle name="40% - akcent 1 2 4 4 3" xfId="13114"/>
    <cellStyle name="40% - akcent 1 2 4 4 3 2" xfId="13115"/>
    <cellStyle name="40% - akcent 1 2 4 4 3 3" xfId="13116"/>
    <cellStyle name="40% - akcent 1 2 4 4 4" xfId="13117"/>
    <cellStyle name="40% - akcent 1 2 4 4 5" xfId="13118"/>
    <cellStyle name="40% - akcent 1 2 4 4 6" xfId="13107"/>
    <cellStyle name="40% - akcent 1 2 4 5" xfId="866"/>
    <cellStyle name="40% - akcent 1 2 4 5 2" xfId="13120"/>
    <cellStyle name="40% - akcent 1 2 4 5 2 2" xfId="13121"/>
    <cellStyle name="40% - akcent 1 2 4 5 2 2 2" xfId="13122"/>
    <cellStyle name="40% - akcent 1 2 4 5 2 2 3" xfId="13123"/>
    <cellStyle name="40% - akcent 1 2 4 5 2 3" xfId="13124"/>
    <cellStyle name="40% - akcent 1 2 4 5 2 4" xfId="13125"/>
    <cellStyle name="40% - akcent 1 2 4 5 3" xfId="13126"/>
    <cellStyle name="40% - akcent 1 2 4 5 3 2" xfId="13127"/>
    <cellStyle name="40% - akcent 1 2 4 5 3 3" xfId="13128"/>
    <cellStyle name="40% - akcent 1 2 4 5 4" xfId="13129"/>
    <cellStyle name="40% - akcent 1 2 4 5 5" xfId="13130"/>
    <cellStyle name="40% - akcent 1 2 4 5 6" xfId="13119"/>
    <cellStyle name="40% - akcent 1 2 4 6" xfId="867"/>
    <cellStyle name="40% - akcent 1 2 4 6 2" xfId="13132"/>
    <cellStyle name="40% - akcent 1 2 4 6 2 2" xfId="13133"/>
    <cellStyle name="40% - akcent 1 2 4 6 2 2 2" xfId="13134"/>
    <cellStyle name="40% - akcent 1 2 4 6 2 2 3" xfId="13135"/>
    <cellStyle name="40% - akcent 1 2 4 6 2 3" xfId="13136"/>
    <cellStyle name="40% - akcent 1 2 4 6 2 4" xfId="13137"/>
    <cellStyle name="40% - akcent 1 2 4 6 3" xfId="13138"/>
    <cellStyle name="40% - akcent 1 2 4 6 3 2" xfId="13139"/>
    <cellStyle name="40% - akcent 1 2 4 6 3 3" xfId="13140"/>
    <cellStyle name="40% - akcent 1 2 4 6 4" xfId="13141"/>
    <cellStyle name="40% - akcent 1 2 4 6 5" xfId="13142"/>
    <cellStyle name="40% - akcent 1 2 4 6 6" xfId="13131"/>
    <cellStyle name="40% - akcent 1 2 4 7" xfId="868"/>
    <cellStyle name="40% - akcent 1 2 4 7 2" xfId="13144"/>
    <cellStyle name="40% - akcent 1 2 4 7 2 2" xfId="13145"/>
    <cellStyle name="40% - akcent 1 2 4 7 2 2 2" xfId="13146"/>
    <cellStyle name="40% - akcent 1 2 4 7 2 2 3" xfId="13147"/>
    <cellStyle name="40% - akcent 1 2 4 7 2 3" xfId="13148"/>
    <cellStyle name="40% - akcent 1 2 4 7 2 4" xfId="13149"/>
    <cellStyle name="40% - akcent 1 2 4 7 3" xfId="13150"/>
    <cellStyle name="40% - akcent 1 2 4 7 3 2" xfId="13151"/>
    <cellStyle name="40% - akcent 1 2 4 7 3 3" xfId="13152"/>
    <cellStyle name="40% - akcent 1 2 4 7 4" xfId="13153"/>
    <cellStyle name="40% - akcent 1 2 4 7 5" xfId="13154"/>
    <cellStyle name="40% - akcent 1 2 4 7 6" xfId="13143"/>
    <cellStyle name="40% - akcent 1 2 4 8" xfId="869"/>
    <cellStyle name="40% - akcent 1 2 4 8 2" xfId="13156"/>
    <cellStyle name="40% - akcent 1 2 4 8 2 2" xfId="13157"/>
    <cellStyle name="40% - akcent 1 2 4 8 2 2 2" xfId="13158"/>
    <cellStyle name="40% - akcent 1 2 4 8 2 2 3" xfId="13159"/>
    <cellStyle name="40% - akcent 1 2 4 8 2 3" xfId="13160"/>
    <cellStyle name="40% - akcent 1 2 4 8 2 4" xfId="13161"/>
    <cellStyle name="40% - akcent 1 2 4 8 3" xfId="13162"/>
    <cellStyle name="40% - akcent 1 2 4 8 3 2" xfId="13163"/>
    <cellStyle name="40% - akcent 1 2 4 8 3 3" xfId="13164"/>
    <cellStyle name="40% - akcent 1 2 4 8 4" xfId="13165"/>
    <cellStyle name="40% - akcent 1 2 4 8 5" xfId="13166"/>
    <cellStyle name="40% - akcent 1 2 4 8 6" xfId="13155"/>
    <cellStyle name="40% - akcent 1 2 4 9" xfId="870"/>
    <cellStyle name="40% - akcent 1 2 4 9 2" xfId="13168"/>
    <cellStyle name="40% - akcent 1 2 4 9 2 2" xfId="13169"/>
    <cellStyle name="40% - akcent 1 2 4 9 2 2 2" xfId="13170"/>
    <cellStyle name="40% - akcent 1 2 4 9 2 2 3" xfId="13171"/>
    <cellStyle name="40% - akcent 1 2 4 9 2 3" xfId="13172"/>
    <cellStyle name="40% - akcent 1 2 4 9 2 4" xfId="13173"/>
    <cellStyle name="40% - akcent 1 2 4 9 3" xfId="13174"/>
    <cellStyle name="40% - akcent 1 2 4 9 3 2" xfId="13175"/>
    <cellStyle name="40% - akcent 1 2 4 9 3 3" xfId="13176"/>
    <cellStyle name="40% - akcent 1 2 4 9 4" xfId="13177"/>
    <cellStyle name="40% - akcent 1 2 4 9 5" xfId="13178"/>
    <cellStyle name="40% - akcent 1 2 4 9 6" xfId="13167"/>
    <cellStyle name="40% - akcent 1 2 5" xfId="871"/>
    <cellStyle name="40% - akcent 1 2 5 10" xfId="13180"/>
    <cellStyle name="40% - akcent 1 2 5 11" xfId="13181"/>
    <cellStyle name="40% - akcent 1 2 5 12" xfId="13182"/>
    <cellStyle name="40% - akcent 1 2 5 13" xfId="13183"/>
    <cellStyle name="40% - akcent 1 2 5 14" xfId="13179"/>
    <cellStyle name="40% - akcent 1 2 5 2" xfId="872"/>
    <cellStyle name="40% - akcent 1 2 5 2 2" xfId="873"/>
    <cellStyle name="40% - akcent 1 2 5 2 2 2" xfId="13186"/>
    <cellStyle name="40% - akcent 1 2 5 2 2 2 2" xfId="13187"/>
    <cellStyle name="40% - akcent 1 2 5 2 2 2 2 2" xfId="13188"/>
    <cellStyle name="40% - akcent 1 2 5 2 2 2 2 3" xfId="13189"/>
    <cellStyle name="40% - akcent 1 2 5 2 2 2 3" xfId="13190"/>
    <cellStyle name="40% - akcent 1 2 5 2 2 2 4" xfId="13191"/>
    <cellStyle name="40% - akcent 1 2 5 2 2 3" xfId="13192"/>
    <cellStyle name="40% - akcent 1 2 5 2 2 3 2" xfId="13193"/>
    <cellStyle name="40% - akcent 1 2 5 2 2 3 3" xfId="13194"/>
    <cellStyle name="40% - akcent 1 2 5 2 2 4" xfId="13195"/>
    <cellStyle name="40% - akcent 1 2 5 2 2 5" xfId="13196"/>
    <cellStyle name="40% - akcent 1 2 5 2 2 6" xfId="13185"/>
    <cellStyle name="40% - akcent 1 2 5 2 3" xfId="874"/>
    <cellStyle name="40% - akcent 1 2 5 2 3 2" xfId="13198"/>
    <cellStyle name="40% - akcent 1 2 5 2 3 2 2" xfId="13199"/>
    <cellStyle name="40% - akcent 1 2 5 2 3 2 2 2" xfId="13200"/>
    <cellStyle name="40% - akcent 1 2 5 2 3 2 2 3" xfId="13201"/>
    <cellStyle name="40% - akcent 1 2 5 2 3 2 3" xfId="13202"/>
    <cellStyle name="40% - akcent 1 2 5 2 3 2 4" xfId="13203"/>
    <cellStyle name="40% - akcent 1 2 5 2 3 3" xfId="13204"/>
    <cellStyle name="40% - akcent 1 2 5 2 3 3 2" xfId="13205"/>
    <cellStyle name="40% - akcent 1 2 5 2 3 3 3" xfId="13206"/>
    <cellStyle name="40% - akcent 1 2 5 2 3 4" xfId="13207"/>
    <cellStyle name="40% - akcent 1 2 5 2 3 5" xfId="13208"/>
    <cellStyle name="40% - akcent 1 2 5 2 3 6" xfId="13197"/>
    <cellStyle name="40% - akcent 1 2 5 2 4" xfId="13209"/>
    <cellStyle name="40% - akcent 1 2 5 2 4 2" xfId="13210"/>
    <cellStyle name="40% - akcent 1 2 5 2 4 2 2" xfId="13211"/>
    <cellStyle name="40% - akcent 1 2 5 2 4 2 3" xfId="13212"/>
    <cellStyle name="40% - akcent 1 2 5 2 4 3" xfId="13213"/>
    <cellStyle name="40% - akcent 1 2 5 2 4 4" xfId="13214"/>
    <cellStyle name="40% - akcent 1 2 5 2 5" xfId="13215"/>
    <cellStyle name="40% - akcent 1 2 5 2 5 2" xfId="13216"/>
    <cellStyle name="40% - akcent 1 2 5 2 5 3" xfId="13217"/>
    <cellStyle name="40% - akcent 1 2 5 2 6" xfId="13218"/>
    <cellStyle name="40% - akcent 1 2 5 2 7" xfId="13219"/>
    <cellStyle name="40% - akcent 1 2 5 2 8" xfId="13184"/>
    <cellStyle name="40% - akcent 1 2 5 3" xfId="875"/>
    <cellStyle name="40% - akcent 1 2 5 3 2" xfId="13221"/>
    <cellStyle name="40% - akcent 1 2 5 3 2 2" xfId="13222"/>
    <cellStyle name="40% - akcent 1 2 5 3 2 2 2" xfId="13223"/>
    <cellStyle name="40% - akcent 1 2 5 3 2 2 3" xfId="13224"/>
    <cellStyle name="40% - akcent 1 2 5 3 2 3" xfId="13225"/>
    <cellStyle name="40% - akcent 1 2 5 3 2 4" xfId="13226"/>
    <cellStyle name="40% - akcent 1 2 5 3 3" xfId="13227"/>
    <cellStyle name="40% - akcent 1 2 5 3 3 2" xfId="13228"/>
    <cellStyle name="40% - akcent 1 2 5 3 3 3" xfId="13229"/>
    <cellStyle name="40% - akcent 1 2 5 3 4" xfId="13230"/>
    <cellStyle name="40% - akcent 1 2 5 3 5" xfId="13231"/>
    <cellStyle name="40% - akcent 1 2 5 3 6" xfId="13220"/>
    <cellStyle name="40% - akcent 1 2 5 4" xfId="876"/>
    <cellStyle name="40% - akcent 1 2 5 4 2" xfId="13233"/>
    <cellStyle name="40% - akcent 1 2 5 4 2 2" xfId="13234"/>
    <cellStyle name="40% - akcent 1 2 5 4 2 2 2" xfId="13235"/>
    <cellStyle name="40% - akcent 1 2 5 4 2 2 3" xfId="13236"/>
    <cellStyle name="40% - akcent 1 2 5 4 2 3" xfId="13237"/>
    <cellStyle name="40% - akcent 1 2 5 4 2 4" xfId="13238"/>
    <cellStyle name="40% - akcent 1 2 5 4 3" xfId="13239"/>
    <cellStyle name="40% - akcent 1 2 5 4 3 2" xfId="13240"/>
    <cellStyle name="40% - akcent 1 2 5 4 3 3" xfId="13241"/>
    <cellStyle name="40% - akcent 1 2 5 4 4" xfId="13242"/>
    <cellStyle name="40% - akcent 1 2 5 4 5" xfId="13243"/>
    <cellStyle name="40% - akcent 1 2 5 4 6" xfId="13232"/>
    <cellStyle name="40% - akcent 1 2 5 5" xfId="877"/>
    <cellStyle name="40% - akcent 1 2 5 5 2" xfId="13245"/>
    <cellStyle name="40% - akcent 1 2 5 5 2 2" xfId="13246"/>
    <cellStyle name="40% - akcent 1 2 5 5 2 2 2" xfId="13247"/>
    <cellStyle name="40% - akcent 1 2 5 5 2 2 3" xfId="13248"/>
    <cellStyle name="40% - akcent 1 2 5 5 2 3" xfId="13249"/>
    <cellStyle name="40% - akcent 1 2 5 5 2 4" xfId="13250"/>
    <cellStyle name="40% - akcent 1 2 5 5 3" xfId="13251"/>
    <cellStyle name="40% - akcent 1 2 5 5 3 2" xfId="13252"/>
    <cellStyle name="40% - akcent 1 2 5 5 3 3" xfId="13253"/>
    <cellStyle name="40% - akcent 1 2 5 5 4" xfId="13254"/>
    <cellStyle name="40% - akcent 1 2 5 5 5" xfId="13255"/>
    <cellStyle name="40% - akcent 1 2 5 5 6" xfId="13244"/>
    <cellStyle name="40% - akcent 1 2 5 6" xfId="878"/>
    <cellStyle name="40% - akcent 1 2 5 6 2" xfId="13257"/>
    <cellStyle name="40% - akcent 1 2 5 6 2 2" xfId="13258"/>
    <cellStyle name="40% - akcent 1 2 5 6 2 2 2" xfId="13259"/>
    <cellStyle name="40% - akcent 1 2 5 6 2 2 3" xfId="13260"/>
    <cellStyle name="40% - akcent 1 2 5 6 2 3" xfId="13261"/>
    <cellStyle name="40% - akcent 1 2 5 6 2 4" xfId="13262"/>
    <cellStyle name="40% - akcent 1 2 5 6 3" xfId="13263"/>
    <cellStyle name="40% - akcent 1 2 5 6 3 2" xfId="13264"/>
    <cellStyle name="40% - akcent 1 2 5 6 3 3" xfId="13265"/>
    <cellStyle name="40% - akcent 1 2 5 6 4" xfId="13266"/>
    <cellStyle name="40% - akcent 1 2 5 6 5" xfId="13267"/>
    <cellStyle name="40% - akcent 1 2 5 6 6" xfId="13256"/>
    <cellStyle name="40% - akcent 1 2 5 7" xfId="13268"/>
    <cellStyle name="40% - akcent 1 2 5 7 2" xfId="13269"/>
    <cellStyle name="40% - akcent 1 2 5 7 2 2" xfId="13270"/>
    <cellStyle name="40% - akcent 1 2 5 7 2 3" xfId="13271"/>
    <cellStyle name="40% - akcent 1 2 5 7 3" xfId="13272"/>
    <cellStyle name="40% - akcent 1 2 5 7 4" xfId="13273"/>
    <cellStyle name="40% - akcent 1 2 5 8" xfId="13274"/>
    <cellStyle name="40% - akcent 1 2 5 8 2" xfId="13275"/>
    <cellStyle name="40% - akcent 1 2 5 8 3" xfId="13276"/>
    <cellStyle name="40% - akcent 1 2 5 9" xfId="13277"/>
    <cellStyle name="40% - akcent 1 2 6" xfId="879"/>
    <cellStyle name="40% - akcent 1 2 6 2" xfId="880"/>
    <cellStyle name="40% - akcent 1 2 6 2 2" xfId="13280"/>
    <cellStyle name="40% - akcent 1 2 6 2 2 2" xfId="13281"/>
    <cellStyle name="40% - akcent 1 2 6 2 2 2 2" xfId="13282"/>
    <cellStyle name="40% - akcent 1 2 6 2 2 2 3" xfId="13283"/>
    <cellStyle name="40% - akcent 1 2 6 2 2 3" xfId="13284"/>
    <cellStyle name="40% - akcent 1 2 6 2 2 4" xfId="13285"/>
    <cellStyle name="40% - akcent 1 2 6 2 3" xfId="13286"/>
    <cellStyle name="40% - akcent 1 2 6 2 3 2" xfId="13287"/>
    <cellStyle name="40% - akcent 1 2 6 2 3 3" xfId="13288"/>
    <cellStyle name="40% - akcent 1 2 6 2 4" xfId="13289"/>
    <cellStyle name="40% - akcent 1 2 6 2 5" xfId="13290"/>
    <cellStyle name="40% - akcent 1 2 6 2 6" xfId="13279"/>
    <cellStyle name="40% - akcent 1 2 6 3" xfId="13291"/>
    <cellStyle name="40% - akcent 1 2 6 3 2" xfId="13292"/>
    <cellStyle name="40% - akcent 1 2 6 3 2 2" xfId="13293"/>
    <cellStyle name="40% - akcent 1 2 6 3 2 3" xfId="13294"/>
    <cellStyle name="40% - akcent 1 2 6 3 3" xfId="13295"/>
    <cellStyle name="40% - akcent 1 2 6 3 4" xfId="13296"/>
    <cellStyle name="40% - akcent 1 2 6 4" xfId="13297"/>
    <cellStyle name="40% - akcent 1 2 6 4 2" xfId="13298"/>
    <cellStyle name="40% - akcent 1 2 6 4 3" xfId="13299"/>
    <cellStyle name="40% - akcent 1 2 6 5" xfId="13300"/>
    <cellStyle name="40% - akcent 1 2 6 6" xfId="13301"/>
    <cellStyle name="40% - akcent 1 2 6 7" xfId="13302"/>
    <cellStyle name="40% - akcent 1 2 6 8" xfId="13303"/>
    <cellStyle name="40% - akcent 1 2 6 9" xfId="13278"/>
    <cellStyle name="40% - akcent 1 2 7" xfId="881"/>
    <cellStyle name="40% - akcent 1 2 7 2" xfId="13305"/>
    <cellStyle name="40% - akcent 1 2 7 2 2" xfId="13306"/>
    <cellStyle name="40% - akcent 1 2 7 2 2 2" xfId="13307"/>
    <cellStyle name="40% - akcent 1 2 7 2 2 3" xfId="13308"/>
    <cellStyle name="40% - akcent 1 2 7 2 3" xfId="13309"/>
    <cellStyle name="40% - akcent 1 2 7 2 4" xfId="13310"/>
    <cellStyle name="40% - akcent 1 2 7 3" xfId="13311"/>
    <cellStyle name="40% - akcent 1 2 7 3 2" xfId="13312"/>
    <cellStyle name="40% - akcent 1 2 7 3 3" xfId="13313"/>
    <cellStyle name="40% - akcent 1 2 7 4" xfId="13314"/>
    <cellStyle name="40% - akcent 1 2 7 5" xfId="13315"/>
    <cellStyle name="40% - akcent 1 2 7 6" xfId="13304"/>
    <cellStyle name="40% - akcent 1 2 8" xfId="882"/>
    <cellStyle name="40% - akcent 1 2 8 2" xfId="13317"/>
    <cellStyle name="40% - akcent 1 2 8 2 2" xfId="13318"/>
    <cellStyle name="40% - akcent 1 2 8 2 2 2" xfId="13319"/>
    <cellStyle name="40% - akcent 1 2 8 2 2 3" xfId="13320"/>
    <cellStyle name="40% - akcent 1 2 8 2 3" xfId="13321"/>
    <cellStyle name="40% - akcent 1 2 8 2 4" xfId="13322"/>
    <cellStyle name="40% - akcent 1 2 8 3" xfId="13323"/>
    <cellStyle name="40% - akcent 1 2 8 3 2" xfId="13324"/>
    <cellStyle name="40% - akcent 1 2 8 3 3" xfId="13325"/>
    <cellStyle name="40% - akcent 1 2 8 4" xfId="13326"/>
    <cellStyle name="40% - akcent 1 2 8 5" xfId="13327"/>
    <cellStyle name="40% - akcent 1 2 8 6" xfId="13316"/>
    <cellStyle name="40% - akcent 1 2 9" xfId="883"/>
    <cellStyle name="40% - akcent 1 2 9 2" xfId="13329"/>
    <cellStyle name="40% - akcent 1 2 9 2 2" xfId="13330"/>
    <cellStyle name="40% - akcent 1 2 9 2 2 2" xfId="13331"/>
    <cellStyle name="40% - akcent 1 2 9 2 2 3" xfId="13332"/>
    <cellStyle name="40% - akcent 1 2 9 2 3" xfId="13333"/>
    <cellStyle name="40% - akcent 1 2 9 2 4" xfId="13334"/>
    <cellStyle name="40% - akcent 1 2 9 3" xfId="13335"/>
    <cellStyle name="40% - akcent 1 2 9 3 2" xfId="13336"/>
    <cellStyle name="40% - akcent 1 2 9 3 3" xfId="13337"/>
    <cellStyle name="40% - akcent 1 2 9 4" xfId="13338"/>
    <cellStyle name="40% - akcent 1 2 9 5" xfId="13339"/>
    <cellStyle name="40% - akcent 1 2 9 6" xfId="13328"/>
    <cellStyle name="40% - akcent 1 3" xfId="884"/>
    <cellStyle name="40% - akcent 1 3 2" xfId="885"/>
    <cellStyle name="40% - akcent 1 3 2 2" xfId="886"/>
    <cellStyle name="40% - akcent 1 3 2 2 2" xfId="887"/>
    <cellStyle name="40% - akcent 1 3 2 2 2 2" xfId="13343"/>
    <cellStyle name="40% - akcent 1 3 2 2 2 2 2" xfId="13344"/>
    <cellStyle name="40% - akcent 1 3 2 2 2 2 2 2" xfId="13345"/>
    <cellStyle name="40% - akcent 1 3 2 2 2 2 2 3" xfId="13346"/>
    <cellStyle name="40% - akcent 1 3 2 2 2 2 3" xfId="13347"/>
    <cellStyle name="40% - akcent 1 3 2 2 2 2 4" xfId="13348"/>
    <cellStyle name="40% - akcent 1 3 2 2 2 3" xfId="13349"/>
    <cellStyle name="40% - akcent 1 3 2 2 2 3 2" xfId="13350"/>
    <cellStyle name="40% - akcent 1 3 2 2 2 3 3" xfId="13351"/>
    <cellStyle name="40% - akcent 1 3 2 2 2 4" xfId="13352"/>
    <cellStyle name="40% - akcent 1 3 2 2 2 5" xfId="13353"/>
    <cellStyle name="40% - akcent 1 3 2 2 2 6" xfId="13342"/>
    <cellStyle name="40% - akcent 1 3 2 2 3" xfId="13354"/>
    <cellStyle name="40% - akcent 1 3 2 2 3 2" xfId="13355"/>
    <cellStyle name="40% - akcent 1 3 2 2 3 2 2" xfId="13356"/>
    <cellStyle name="40% - akcent 1 3 2 2 3 2 3" xfId="13357"/>
    <cellStyle name="40% - akcent 1 3 2 2 3 3" xfId="13358"/>
    <cellStyle name="40% - akcent 1 3 2 2 3 4" xfId="13359"/>
    <cellStyle name="40% - akcent 1 3 2 2 4" xfId="13360"/>
    <cellStyle name="40% - akcent 1 3 2 2 4 2" xfId="13361"/>
    <cellStyle name="40% - akcent 1 3 2 2 4 3" xfId="13362"/>
    <cellStyle name="40% - akcent 1 3 2 2 5" xfId="13363"/>
    <cellStyle name="40% - akcent 1 3 2 2 6" xfId="13364"/>
    <cellStyle name="40% - akcent 1 3 2 2 7" xfId="13341"/>
    <cellStyle name="40% - akcent 1 3 2 3" xfId="888"/>
    <cellStyle name="40% - akcent 1 3 2 3 2" xfId="13366"/>
    <cellStyle name="40% - akcent 1 3 2 3 2 2" xfId="13367"/>
    <cellStyle name="40% - akcent 1 3 2 3 2 2 2" xfId="13368"/>
    <cellStyle name="40% - akcent 1 3 2 3 2 2 3" xfId="13369"/>
    <cellStyle name="40% - akcent 1 3 2 3 2 3" xfId="13370"/>
    <cellStyle name="40% - akcent 1 3 2 3 2 4" xfId="13371"/>
    <cellStyle name="40% - akcent 1 3 2 3 3" xfId="13372"/>
    <cellStyle name="40% - akcent 1 3 2 3 3 2" xfId="13373"/>
    <cellStyle name="40% - akcent 1 3 2 3 3 3" xfId="13374"/>
    <cellStyle name="40% - akcent 1 3 2 3 4" xfId="13375"/>
    <cellStyle name="40% - akcent 1 3 2 3 5" xfId="13376"/>
    <cellStyle name="40% - akcent 1 3 2 3 6" xfId="13365"/>
    <cellStyle name="40% - akcent 1 3 2 4" xfId="889"/>
    <cellStyle name="40% - akcent 1 3 2 5" xfId="890"/>
    <cellStyle name="40% - akcent 1 3 2 5 2" xfId="13378"/>
    <cellStyle name="40% - akcent 1 3 2 5 2 2" xfId="13379"/>
    <cellStyle name="40% - akcent 1 3 2 5 2 3" xfId="13380"/>
    <cellStyle name="40% - akcent 1 3 2 5 2 4" xfId="13381"/>
    <cellStyle name="40% - akcent 1 3 2 5 3" xfId="13382"/>
    <cellStyle name="40% - akcent 1 3 2 5 4" xfId="13383"/>
    <cellStyle name="40% - akcent 1 3 2 5 5" xfId="13384"/>
    <cellStyle name="40% - akcent 1 3 2 5 6" xfId="13377"/>
    <cellStyle name="40% - akcent 1 3 2 6" xfId="13385"/>
    <cellStyle name="40% - akcent 1 3 2 6 2" xfId="13386"/>
    <cellStyle name="40% - akcent 1 3 2 6 3" xfId="13387"/>
    <cellStyle name="40% - akcent 1 3 2 7" xfId="13388"/>
    <cellStyle name="40% - akcent 1 3 2 8" xfId="13389"/>
    <cellStyle name="40% - akcent 1 3 2 9" xfId="13340"/>
    <cellStyle name="40% - akcent 1 3 3" xfId="891"/>
    <cellStyle name="40% - akcent 1 3 3 2" xfId="13390"/>
    <cellStyle name="40% - akcent 1 3 3 3" xfId="13391"/>
    <cellStyle name="40% - akcent 1 3 3 4" xfId="13392"/>
    <cellStyle name="40% - akcent 1 3 4" xfId="892"/>
    <cellStyle name="40% - akcent 1 3 4 10" xfId="13394"/>
    <cellStyle name="40% - akcent 1 3 4 11" xfId="13393"/>
    <cellStyle name="40% - akcent 1 3 4 2" xfId="893"/>
    <cellStyle name="40% - akcent 1 3 4 2 2" xfId="894"/>
    <cellStyle name="40% - akcent 1 3 4 2 2 2" xfId="13397"/>
    <cellStyle name="40% - akcent 1 3 4 2 2 2 2" xfId="13398"/>
    <cellStyle name="40% - akcent 1 3 4 2 2 2 2 2" xfId="13399"/>
    <cellStyle name="40% - akcent 1 3 4 2 2 2 2 3" xfId="13400"/>
    <cellStyle name="40% - akcent 1 3 4 2 2 2 3" xfId="13401"/>
    <cellStyle name="40% - akcent 1 3 4 2 2 2 4" xfId="13402"/>
    <cellStyle name="40% - akcent 1 3 4 2 2 3" xfId="13403"/>
    <cellStyle name="40% - akcent 1 3 4 2 2 3 2" xfId="13404"/>
    <cellStyle name="40% - akcent 1 3 4 2 2 3 3" xfId="13405"/>
    <cellStyle name="40% - akcent 1 3 4 2 2 4" xfId="13406"/>
    <cellStyle name="40% - akcent 1 3 4 2 2 5" xfId="13407"/>
    <cellStyle name="40% - akcent 1 3 4 2 2 6" xfId="13396"/>
    <cellStyle name="40% - akcent 1 3 4 2 3" xfId="13408"/>
    <cellStyle name="40% - akcent 1 3 4 2 3 2" xfId="13409"/>
    <cellStyle name="40% - akcent 1 3 4 2 3 2 2" xfId="13410"/>
    <cellStyle name="40% - akcent 1 3 4 2 3 2 3" xfId="13411"/>
    <cellStyle name="40% - akcent 1 3 4 2 3 3" xfId="13412"/>
    <cellStyle name="40% - akcent 1 3 4 2 3 4" xfId="13413"/>
    <cellStyle name="40% - akcent 1 3 4 2 4" xfId="13414"/>
    <cellStyle name="40% - akcent 1 3 4 2 4 2" xfId="13415"/>
    <cellStyle name="40% - akcent 1 3 4 2 4 3" xfId="13416"/>
    <cellStyle name="40% - akcent 1 3 4 2 5" xfId="13417"/>
    <cellStyle name="40% - akcent 1 3 4 2 6" xfId="13418"/>
    <cellStyle name="40% - akcent 1 3 4 2 7" xfId="13395"/>
    <cellStyle name="40% - akcent 1 3 4 3" xfId="895"/>
    <cellStyle name="40% - akcent 1 3 4 3 2" xfId="13420"/>
    <cellStyle name="40% - akcent 1 3 4 3 2 2" xfId="13421"/>
    <cellStyle name="40% - akcent 1 3 4 3 2 2 2" xfId="13422"/>
    <cellStyle name="40% - akcent 1 3 4 3 2 2 3" xfId="13423"/>
    <cellStyle name="40% - akcent 1 3 4 3 2 3" xfId="13424"/>
    <cellStyle name="40% - akcent 1 3 4 3 2 4" xfId="13425"/>
    <cellStyle name="40% - akcent 1 3 4 3 3" xfId="13426"/>
    <cellStyle name="40% - akcent 1 3 4 3 3 2" xfId="13427"/>
    <cellStyle name="40% - akcent 1 3 4 3 3 3" xfId="13428"/>
    <cellStyle name="40% - akcent 1 3 4 3 4" xfId="13429"/>
    <cellStyle name="40% - akcent 1 3 4 3 5" xfId="13430"/>
    <cellStyle name="40% - akcent 1 3 4 3 6" xfId="13419"/>
    <cellStyle name="40% - akcent 1 3 4 4" xfId="13431"/>
    <cellStyle name="40% - akcent 1 3 4 4 2" xfId="13432"/>
    <cellStyle name="40% - akcent 1 3 4 4 2 2" xfId="13433"/>
    <cellStyle name="40% - akcent 1 3 4 4 2 3" xfId="13434"/>
    <cellStyle name="40% - akcent 1 3 4 4 3" xfId="13435"/>
    <cellStyle name="40% - akcent 1 3 4 4 4" xfId="13436"/>
    <cellStyle name="40% - akcent 1 3 4 5" xfId="13437"/>
    <cellStyle name="40% - akcent 1 3 4 5 2" xfId="13438"/>
    <cellStyle name="40% - akcent 1 3 4 5 3" xfId="13439"/>
    <cellStyle name="40% - akcent 1 3 4 6" xfId="13440"/>
    <cellStyle name="40% - akcent 1 3 4 6 2" xfId="13441"/>
    <cellStyle name="40% - akcent 1 3 4 7" xfId="13442"/>
    <cellStyle name="40% - akcent 1 3 4 8" xfId="13443"/>
    <cellStyle name="40% - akcent 1 3 4 9" xfId="13444"/>
    <cellStyle name="40% - akcent 1 3 5" xfId="896"/>
    <cellStyle name="40% - akcent 1 3 5 2" xfId="897"/>
    <cellStyle name="40% - akcent 1 3 5 2 2" xfId="13447"/>
    <cellStyle name="40% - akcent 1 3 5 2 2 2" xfId="13448"/>
    <cellStyle name="40% - akcent 1 3 5 2 2 2 2" xfId="13449"/>
    <cellStyle name="40% - akcent 1 3 5 2 2 2 3" xfId="13450"/>
    <cellStyle name="40% - akcent 1 3 5 2 2 3" xfId="13451"/>
    <cellStyle name="40% - akcent 1 3 5 2 2 4" xfId="13452"/>
    <cellStyle name="40% - akcent 1 3 5 2 3" xfId="13453"/>
    <cellStyle name="40% - akcent 1 3 5 2 3 2" xfId="13454"/>
    <cellStyle name="40% - akcent 1 3 5 2 3 3" xfId="13455"/>
    <cellStyle name="40% - akcent 1 3 5 2 4" xfId="13456"/>
    <cellStyle name="40% - akcent 1 3 5 2 5" xfId="13457"/>
    <cellStyle name="40% - akcent 1 3 5 2 6" xfId="13446"/>
    <cellStyle name="40% - akcent 1 3 5 3" xfId="13458"/>
    <cellStyle name="40% - akcent 1 3 5 3 2" xfId="13459"/>
    <cellStyle name="40% - akcent 1 3 5 3 2 2" xfId="13460"/>
    <cellStyle name="40% - akcent 1 3 5 3 2 3" xfId="13461"/>
    <cellStyle name="40% - akcent 1 3 5 3 3" xfId="13462"/>
    <cellStyle name="40% - akcent 1 3 5 3 4" xfId="13463"/>
    <cellStyle name="40% - akcent 1 3 5 4" xfId="13464"/>
    <cellStyle name="40% - akcent 1 3 5 4 2" xfId="13465"/>
    <cellStyle name="40% - akcent 1 3 5 4 3" xfId="13466"/>
    <cellStyle name="40% - akcent 1 3 5 5" xfId="13467"/>
    <cellStyle name="40% - akcent 1 3 5 6" xfId="13468"/>
    <cellStyle name="40% - akcent 1 3 5 7" xfId="13469"/>
    <cellStyle name="40% - akcent 1 3 5 8" xfId="13445"/>
    <cellStyle name="40% - akcent 1 3 6" xfId="13470"/>
    <cellStyle name="40% - akcent 1 3 6 2" xfId="13471"/>
    <cellStyle name="40% - akcent 1 3 6 3" xfId="13472"/>
    <cellStyle name="40% - akcent 1 3 6 4" xfId="13473"/>
    <cellStyle name="40% - akcent 1 4" xfId="898"/>
    <cellStyle name="40% - akcent 1 4 2" xfId="899"/>
    <cellStyle name="40% - akcent 1 4 2 2" xfId="13474"/>
    <cellStyle name="40% - akcent 1 4 2 3" xfId="13475"/>
    <cellStyle name="40% - akcent 1 4 2 4" xfId="13476"/>
    <cellStyle name="40% - akcent 1 4 3" xfId="900"/>
    <cellStyle name="40% - akcent 1 4 4" xfId="13477"/>
    <cellStyle name="40% - akcent 1 4 4 2" xfId="13478"/>
    <cellStyle name="40% - akcent 1 5" xfId="901"/>
    <cellStyle name="40% - akcent 1 5 2" xfId="902"/>
    <cellStyle name="40% - akcent 1 5 2 2" xfId="13479"/>
    <cellStyle name="40% - akcent 1 5 2 2 2" xfId="13480"/>
    <cellStyle name="40% - akcent 1 5 2 2 3" xfId="13481"/>
    <cellStyle name="40% - akcent 1 5 2 3" xfId="13482"/>
    <cellStyle name="40% - akcent 1 5 2 4" xfId="13483"/>
    <cellStyle name="40% - akcent 1 5 2 5" xfId="13484"/>
    <cellStyle name="40% - akcent 1 5 2 6" xfId="13485"/>
    <cellStyle name="40% - akcent 1 5 2 7" xfId="13486"/>
    <cellStyle name="40% - akcent 1 5 2 8" xfId="13487"/>
    <cellStyle name="40% - akcent 1 5 3" xfId="903"/>
    <cellStyle name="40% - akcent 1 5 3 2" xfId="13488"/>
    <cellStyle name="40% - akcent 1 5 3 3" xfId="13489"/>
    <cellStyle name="40% - akcent 1 5 3 4" xfId="13490"/>
    <cellStyle name="40% - akcent 1 5 3 5" xfId="13491"/>
    <cellStyle name="40% - akcent 1 5 3 6" xfId="13492"/>
    <cellStyle name="40% - akcent 1 5 3 7" xfId="13493"/>
    <cellStyle name="40% - akcent 1 5 4" xfId="13494"/>
    <cellStyle name="40% - akcent 1 5 5" xfId="13495"/>
    <cellStyle name="40% - akcent 1 5 6" xfId="13496"/>
    <cellStyle name="40% - akcent 1 6" xfId="904"/>
    <cellStyle name="40% - akcent 1 6 2" xfId="905"/>
    <cellStyle name="40% - akcent 1 6 2 2" xfId="13497"/>
    <cellStyle name="40% - akcent 1 6 2 3" xfId="13498"/>
    <cellStyle name="40% - akcent 1 6 2 4" xfId="13499"/>
    <cellStyle name="40% - akcent 1 6 3" xfId="13500"/>
    <cellStyle name="40% - akcent 1 7" xfId="906"/>
    <cellStyle name="40% - akcent 1 7 10" xfId="13502"/>
    <cellStyle name="40% - akcent 1 7 11" xfId="13503"/>
    <cellStyle name="40% - akcent 1 7 12" xfId="13504"/>
    <cellStyle name="40% - akcent 1 7 13" xfId="13501"/>
    <cellStyle name="40% - akcent 1 7 2" xfId="907"/>
    <cellStyle name="40% - akcent 1 7 2 2" xfId="908"/>
    <cellStyle name="40% - akcent 1 7 2 2 2" xfId="13507"/>
    <cellStyle name="40% - akcent 1 7 2 2 2 2" xfId="13508"/>
    <cellStyle name="40% - akcent 1 7 2 2 2 2 2" xfId="13509"/>
    <cellStyle name="40% - akcent 1 7 2 2 2 2 3" xfId="13510"/>
    <cellStyle name="40% - akcent 1 7 2 2 2 3" xfId="13511"/>
    <cellStyle name="40% - akcent 1 7 2 2 2 4" xfId="13512"/>
    <cellStyle name="40% - akcent 1 7 2 2 3" xfId="13513"/>
    <cellStyle name="40% - akcent 1 7 2 2 3 2" xfId="13514"/>
    <cellStyle name="40% - akcent 1 7 2 2 3 3" xfId="13515"/>
    <cellStyle name="40% - akcent 1 7 2 2 4" xfId="13516"/>
    <cellStyle name="40% - akcent 1 7 2 2 5" xfId="13517"/>
    <cellStyle name="40% - akcent 1 7 2 2 6" xfId="13506"/>
    <cellStyle name="40% - akcent 1 7 2 3" xfId="13518"/>
    <cellStyle name="40% - akcent 1 7 2 3 2" xfId="13519"/>
    <cellStyle name="40% - akcent 1 7 2 3 2 2" xfId="13520"/>
    <cellStyle name="40% - akcent 1 7 2 3 2 3" xfId="13521"/>
    <cellStyle name="40% - akcent 1 7 2 3 3" xfId="13522"/>
    <cellStyle name="40% - akcent 1 7 2 3 4" xfId="13523"/>
    <cellStyle name="40% - akcent 1 7 2 4" xfId="13524"/>
    <cellStyle name="40% - akcent 1 7 2 4 2" xfId="13525"/>
    <cellStyle name="40% - akcent 1 7 2 4 3" xfId="13526"/>
    <cellStyle name="40% - akcent 1 7 2 5" xfId="13527"/>
    <cellStyle name="40% - akcent 1 7 2 6" xfId="13528"/>
    <cellStyle name="40% - akcent 1 7 2 7" xfId="13505"/>
    <cellStyle name="40% - akcent 1 7 3" xfId="909"/>
    <cellStyle name="40% - akcent 1 7 3 2" xfId="13530"/>
    <cellStyle name="40% - akcent 1 7 3 2 2" xfId="13531"/>
    <cellStyle name="40% - akcent 1 7 3 2 2 2" xfId="13532"/>
    <cellStyle name="40% - akcent 1 7 3 2 2 3" xfId="13533"/>
    <cellStyle name="40% - akcent 1 7 3 2 3" xfId="13534"/>
    <cellStyle name="40% - akcent 1 7 3 2 4" xfId="13535"/>
    <cellStyle name="40% - akcent 1 7 3 3" xfId="13536"/>
    <cellStyle name="40% - akcent 1 7 3 3 2" xfId="13537"/>
    <cellStyle name="40% - akcent 1 7 3 3 3" xfId="13538"/>
    <cellStyle name="40% - akcent 1 7 3 4" xfId="13539"/>
    <cellStyle name="40% - akcent 1 7 3 5" xfId="13540"/>
    <cellStyle name="40% - akcent 1 7 3 6" xfId="13529"/>
    <cellStyle name="40% - akcent 1 7 4" xfId="910"/>
    <cellStyle name="40% - akcent 1 7 4 2" xfId="13542"/>
    <cellStyle name="40% - akcent 1 7 4 2 2" xfId="13543"/>
    <cellStyle name="40% - akcent 1 7 4 2 2 2" xfId="13544"/>
    <cellStyle name="40% - akcent 1 7 4 2 2 3" xfId="13545"/>
    <cellStyle name="40% - akcent 1 7 4 2 3" xfId="13546"/>
    <cellStyle name="40% - akcent 1 7 4 2 4" xfId="13547"/>
    <cellStyle name="40% - akcent 1 7 4 3" xfId="13548"/>
    <cellStyle name="40% - akcent 1 7 4 3 2" xfId="13549"/>
    <cellStyle name="40% - akcent 1 7 4 3 3" xfId="13550"/>
    <cellStyle name="40% - akcent 1 7 4 4" xfId="13551"/>
    <cellStyle name="40% - akcent 1 7 4 5" xfId="13552"/>
    <cellStyle name="40% - akcent 1 7 4 6" xfId="13541"/>
    <cellStyle name="40% - akcent 1 7 5" xfId="911"/>
    <cellStyle name="40% - akcent 1 7 5 2" xfId="13554"/>
    <cellStyle name="40% - akcent 1 7 5 2 2" xfId="13555"/>
    <cellStyle name="40% - akcent 1 7 5 2 2 2" xfId="13556"/>
    <cellStyle name="40% - akcent 1 7 5 2 2 3" xfId="13557"/>
    <cellStyle name="40% - akcent 1 7 5 2 3" xfId="13558"/>
    <cellStyle name="40% - akcent 1 7 5 2 4" xfId="13559"/>
    <cellStyle name="40% - akcent 1 7 5 3" xfId="13560"/>
    <cellStyle name="40% - akcent 1 7 5 3 2" xfId="13561"/>
    <cellStyle name="40% - akcent 1 7 5 3 3" xfId="13562"/>
    <cellStyle name="40% - akcent 1 7 5 4" xfId="13563"/>
    <cellStyle name="40% - akcent 1 7 5 5" xfId="13564"/>
    <cellStyle name="40% - akcent 1 7 5 6" xfId="13553"/>
    <cellStyle name="40% - akcent 1 7 6" xfId="912"/>
    <cellStyle name="40% - akcent 1 7 6 2" xfId="13566"/>
    <cellStyle name="40% - akcent 1 7 6 2 2" xfId="13567"/>
    <cellStyle name="40% - akcent 1 7 6 2 2 2" xfId="13568"/>
    <cellStyle name="40% - akcent 1 7 6 2 2 3" xfId="13569"/>
    <cellStyle name="40% - akcent 1 7 6 2 3" xfId="13570"/>
    <cellStyle name="40% - akcent 1 7 6 2 4" xfId="13571"/>
    <cellStyle name="40% - akcent 1 7 6 3" xfId="13572"/>
    <cellStyle name="40% - akcent 1 7 6 3 2" xfId="13573"/>
    <cellStyle name="40% - akcent 1 7 6 3 3" xfId="13574"/>
    <cellStyle name="40% - akcent 1 7 6 4" xfId="13575"/>
    <cellStyle name="40% - akcent 1 7 6 5" xfId="13576"/>
    <cellStyle name="40% - akcent 1 7 6 6" xfId="13565"/>
    <cellStyle name="40% - akcent 1 7 7" xfId="13577"/>
    <cellStyle name="40% - akcent 1 7 7 2" xfId="13578"/>
    <cellStyle name="40% - akcent 1 7 7 2 2" xfId="13579"/>
    <cellStyle name="40% - akcent 1 7 7 2 3" xfId="13580"/>
    <cellStyle name="40% - akcent 1 7 7 3" xfId="13581"/>
    <cellStyle name="40% - akcent 1 7 7 4" xfId="13582"/>
    <cellStyle name="40% - akcent 1 7 8" xfId="13583"/>
    <cellStyle name="40% - akcent 1 7 8 2" xfId="13584"/>
    <cellStyle name="40% - akcent 1 7 8 3" xfId="13585"/>
    <cellStyle name="40% - akcent 1 7 9" xfId="13586"/>
    <cellStyle name="40% - akcent 1 8" xfId="913"/>
    <cellStyle name="40% - akcent 1 8 2" xfId="13588"/>
    <cellStyle name="40% - akcent 1 8 2 2" xfId="13589"/>
    <cellStyle name="40% - akcent 1 8 2 2 2" xfId="13590"/>
    <cellStyle name="40% - akcent 1 8 2 2 3" xfId="13591"/>
    <cellStyle name="40% - akcent 1 8 2 3" xfId="13592"/>
    <cellStyle name="40% - akcent 1 8 2 4" xfId="13593"/>
    <cellStyle name="40% - akcent 1 8 3" xfId="13594"/>
    <cellStyle name="40% - akcent 1 8 3 2" xfId="13595"/>
    <cellStyle name="40% - akcent 1 8 3 3" xfId="13596"/>
    <cellStyle name="40% - akcent 1 8 4" xfId="13597"/>
    <cellStyle name="40% - akcent 1 8 5" xfId="13598"/>
    <cellStyle name="40% - akcent 1 8 6" xfId="13599"/>
    <cellStyle name="40% - akcent 1 8 7" xfId="13600"/>
    <cellStyle name="40% - akcent 1 8 8" xfId="13587"/>
    <cellStyle name="40% - akcent 1 9" xfId="914"/>
    <cellStyle name="40% - akcent 1 9 2" xfId="13602"/>
    <cellStyle name="40% - akcent 1 9 2 2" xfId="13603"/>
    <cellStyle name="40% - akcent 1 9 2 2 2" xfId="13604"/>
    <cellStyle name="40% - akcent 1 9 2 2 3" xfId="13605"/>
    <cellStyle name="40% - akcent 1 9 2 3" xfId="13606"/>
    <cellStyle name="40% - akcent 1 9 2 4" xfId="13607"/>
    <cellStyle name="40% - akcent 1 9 3" xfId="13608"/>
    <cellStyle name="40% - akcent 1 9 3 2" xfId="13609"/>
    <cellStyle name="40% - akcent 1 9 3 3" xfId="13610"/>
    <cellStyle name="40% - akcent 1 9 4" xfId="13611"/>
    <cellStyle name="40% - akcent 1 9 5" xfId="13612"/>
    <cellStyle name="40% - akcent 1 9 6" xfId="13601"/>
    <cellStyle name="40% - akcent 2 10" xfId="915"/>
    <cellStyle name="40% - akcent 2 10 2" xfId="13614"/>
    <cellStyle name="40% - akcent 2 10 2 2" xfId="13615"/>
    <cellStyle name="40% - akcent 2 10 2 2 2" xfId="13616"/>
    <cellStyle name="40% - akcent 2 10 2 2 3" xfId="13617"/>
    <cellStyle name="40% - akcent 2 10 2 3" xfId="13618"/>
    <cellStyle name="40% - akcent 2 10 2 4" xfId="13619"/>
    <cellStyle name="40% - akcent 2 10 3" xfId="13620"/>
    <cellStyle name="40% - akcent 2 10 3 2" xfId="13621"/>
    <cellStyle name="40% - akcent 2 10 3 3" xfId="13622"/>
    <cellStyle name="40% - akcent 2 10 4" xfId="13623"/>
    <cellStyle name="40% - akcent 2 10 5" xfId="13624"/>
    <cellStyle name="40% - akcent 2 10 6" xfId="13613"/>
    <cellStyle name="40% - akcent 2 11" xfId="916"/>
    <cellStyle name="40% - akcent 2 11 2" xfId="13626"/>
    <cellStyle name="40% - akcent 2 11 2 2" xfId="13627"/>
    <cellStyle name="40% - akcent 2 11 2 2 2" xfId="13628"/>
    <cellStyle name="40% - akcent 2 11 2 2 3" xfId="13629"/>
    <cellStyle name="40% - akcent 2 11 2 3" xfId="13630"/>
    <cellStyle name="40% - akcent 2 11 2 4" xfId="13631"/>
    <cellStyle name="40% - akcent 2 11 3" xfId="13632"/>
    <cellStyle name="40% - akcent 2 11 3 2" xfId="13633"/>
    <cellStyle name="40% - akcent 2 11 3 3" xfId="13634"/>
    <cellStyle name="40% - akcent 2 11 4" xfId="13635"/>
    <cellStyle name="40% - akcent 2 11 5" xfId="13636"/>
    <cellStyle name="40% - akcent 2 11 6" xfId="13625"/>
    <cellStyle name="40% - akcent 2 12" xfId="917"/>
    <cellStyle name="40% - akcent 2 12 2" xfId="13638"/>
    <cellStyle name="40% - akcent 2 12 2 2" xfId="13639"/>
    <cellStyle name="40% - akcent 2 12 2 2 2" xfId="13640"/>
    <cellStyle name="40% - akcent 2 12 2 2 3" xfId="13641"/>
    <cellStyle name="40% - akcent 2 12 2 3" xfId="13642"/>
    <cellStyle name="40% - akcent 2 12 2 4" xfId="13643"/>
    <cellStyle name="40% - akcent 2 12 3" xfId="13644"/>
    <cellStyle name="40% - akcent 2 12 3 2" xfId="13645"/>
    <cellStyle name="40% - akcent 2 12 3 3" xfId="13646"/>
    <cellStyle name="40% - akcent 2 12 4" xfId="13647"/>
    <cellStyle name="40% - akcent 2 12 5" xfId="13648"/>
    <cellStyle name="40% - akcent 2 12 6" xfId="13637"/>
    <cellStyle name="40% - akcent 2 13" xfId="918"/>
    <cellStyle name="40% - akcent 2 13 2" xfId="13650"/>
    <cellStyle name="40% - akcent 2 13 2 2" xfId="13651"/>
    <cellStyle name="40% - akcent 2 13 2 2 2" xfId="13652"/>
    <cellStyle name="40% - akcent 2 13 2 2 3" xfId="13653"/>
    <cellStyle name="40% - akcent 2 13 2 3" xfId="13654"/>
    <cellStyle name="40% - akcent 2 13 2 4" xfId="13655"/>
    <cellStyle name="40% - akcent 2 13 3" xfId="13656"/>
    <cellStyle name="40% - akcent 2 13 3 2" xfId="13657"/>
    <cellStyle name="40% - akcent 2 13 3 3" xfId="13658"/>
    <cellStyle name="40% - akcent 2 13 4" xfId="13659"/>
    <cellStyle name="40% - akcent 2 13 5" xfId="13660"/>
    <cellStyle name="40% - akcent 2 13 6" xfId="13649"/>
    <cellStyle name="40% - akcent 2 14" xfId="919"/>
    <cellStyle name="40% - akcent 2 14 2" xfId="13662"/>
    <cellStyle name="40% - akcent 2 14 2 2" xfId="13663"/>
    <cellStyle name="40% - akcent 2 14 2 2 2" xfId="13664"/>
    <cellStyle name="40% - akcent 2 14 2 2 3" xfId="13665"/>
    <cellStyle name="40% - akcent 2 14 2 3" xfId="13666"/>
    <cellStyle name="40% - akcent 2 14 2 4" xfId="13667"/>
    <cellStyle name="40% - akcent 2 14 3" xfId="13668"/>
    <cellStyle name="40% - akcent 2 14 3 2" xfId="13669"/>
    <cellStyle name="40% - akcent 2 14 3 3" xfId="13670"/>
    <cellStyle name="40% - akcent 2 14 4" xfId="13671"/>
    <cellStyle name="40% - akcent 2 14 5" xfId="13672"/>
    <cellStyle name="40% - akcent 2 14 6" xfId="13661"/>
    <cellStyle name="40% - akcent 2 15" xfId="13673"/>
    <cellStyle name="40% - akcent 2 15 2" xfId="13674"/>
    <cellStyle name="40% - akcent 2 15 3" xfId="13675"/>
    <cellStyle name="40% - akcent 2 16" xfId="13676"/>
    <cellStyle name="40% - akcent 2 16 2" xfId="13677"/>
    <cellStyle name="40% - akcent 2 16 3" xfId="13678"/>
    <cellStyle name="40% - akcent 2 17" xfId="13679"/>
    <cellStyle name="40% - akcent 2 18" xfId="13680"/>
    <cellStyle name="40% - akcent 2 2" xfId="920"/>
    <cellStyle name="40% - akcent 2 2 10" xfId="921"/>
    <cellStyle name="40% - akcent 2 2 10 2" xfId="13682"/>
    <cellStyle name="40% - akcent 2 2 10 2 2" xfId="13683"/>
    <cellStyle name="40% - akcent 2 2 10 2 2 2" xfId="13684"/>
    <cellStyle name="40% - akcent 2 2 10 2 2 3" xfId="13685"/>
    <cellStyle name="40% - akcent 2 2 10 2 3" xfId="13686"/>
    <cellStyle name="40% - akcent 2 2 10 2 4" xfId="13687"/>
    <cellStyle name="40% - akcent 2 2 10 3" xfId="13688"/>
    <cellStyle name="40% - akcent 2 2 10 3 2" xfId="13689"/>
    <cellStyle name="40% - akcent 2 2 10 3 3" xfId="13690"/>
    <cellStyle name="40% - akcent 2 2 10 4" xfId="13691"/>
    <cellStyle name="40% - akcent 2 2 10 5" xfId="13692"/>
    <cellStyle name="40% - akcent 2 2 10 6" xfId="13681"/>
    <cellStyle name="40% - akcent 2 2 11" xfId="922"/>
    <cellStyle name="40% - akcent 2 2 11 2" xfId="13694"/>
    <cellStyle name="40% - akcent 2 2 11 2 2" xfId="13695"/>
    <cellStyle name="40% - akcent 2 2 11 2 2 2" xfId="13696"/>
    <cellStyle name="40% - akcent 2 2 11 2 2 3" xfId="13697"/>
    <cellStyle name="40% - akcent 2 2 11 2 3" xfId="13698"/>
    <cellStyle name="40% - akcent 2 2 11 2 4" xfId="13699"/>
    <cellStyle name="40% - akcent 2 2 11 3" xfId="13700"/>
    <cellStyle name="40% - akcent 2 2 11 3 2" xfId="13701"/>
    <cellStyle name="40% - akcent 2 2 11 3 3" xfId="13702"/>
    <cellStyle name="40% - akcent 2 2 11 4" xfId="13703"/>
    <cellStyle name="40% - akcent 2 2 11 5" xfId="13704"/>
    <cellStyle name="40% - akcent 2 2 11 6" xfId="13693"/>
    <cellStyle name="40% - akcent 2 2 12" xfId="923"/>
    <cellStyle name="40% - akcent 2 2 12 2" xfId="13706"/>
    <cellStyle name="40% - akcent 2 2 12 2 2" xfId="13707"/>
    <cellStyle name="40% - akcent 2 2 12 2 2 2" xfId="13708"/>
    <cellStyle name="40% - akcent 2 2 12 2 2 3" xfId="13709"/>
    <cellStyle name="40% - akcent 2 2 12 2 3" xfId="13710"/>
    <cellStyle name="40% - akcent 2 2 12 2 4" xfId="13711"/>
    <cellStyle name="40% - akcent 2 2 12 3" xfId="13712"/>
    <cellStyle name="40% - akcent 2 2 12 3 2" xfId="13713"/>
    <cellStyle name="40% - akcent 2 2 12 3 3" xfId="13714"/>
    <cellStyle name="40% - akcent 2 2 12 4" xfId="13715"/>
    <cellStyle name="40% - akcent 2 2 12 5" xfId="13716"/>
    <cellStyle name="40% - akcent 2 2 12 6" xfId="13705"/>
    <cellStyle name="40% - akcent 2 2 13" xfId="924"/>
    <cellStyle name="40% - akcent 2 2 13 2" xfId="13718"/>
    <cellStyle name="40% - akcent 2 2 13 2 2" xfId="13719"/>
    <cellStyle name="40% - akcent 2 2 13 2 2 2" xfId="13720"/>
    <cellStyle name="40% - akcent 2 2 13 2 2 3" xfId="13721"/>
    <cellStyle name="40% - akcent 2 2 13 2 3" xfId="13722"/>
    <cellStyle name="40% - akcent 2 2 13 2 4" xfId="13723"/>
    <cellStyle name="40% - akcent 2 2 13 3" xfId="13724"/>
    <cellStyle name="40% - akcent 2 2 13 3 2" xfId="13725"/>
    <cellStyle name="40% - akcent 2 2 13 3 3" xfId="13726"/>
    <cellStyle name="40% - akcent 2 2 13 4" xfId="13727"/>
    <cellStyle name="40% - akcent 2 2 13 5" xfId="13728"/>
    <cellStyle name="40% - akcent 2 2 13 6" xfId="13717"/>
    <cellStyle name="40% - akcent 2 2 14" xfId="13729"/>
    <cellStyle name="40% - akcent 2 2 14 2" xfId="13730"/>
    <cellStyle name="40% - akcent 2 2 14 3" xfId="13731"/>
    <cellStyle name="40% - akcent 2 2 14 4" xfId="13732"/>
    <cellStyle name="40% - akcent 2 2 15" xfId="13733"/>
    <cellStyle name="40% - akcent 2 2 15 2" xfId="13734"/>
    <cellStyle name="40% - akcent 2 2 15 3" xfId="13735"/>
    <cellStyle name="40% - akcent 2 2 2" xfId="925"/>
    <cellStyle name="40% - akcent 2 2 2 2" xfId="926"/>
    <cellStyle name="40% - akcent 2 2 2 2 2" xfId="13736"/>
    <cellStyle name="40% - akcent 2 2 2 2 3" xfId="13737"/>
    <cellStyle name="40% - akcent 2 2 2 2 4" xfId="13738"/>
    <cellStyle name="40% - akcent 2 2 2 2 5" xfId="13739"/>
    <cellStyle name="40% - akcent 2 2 2 2 6" xfId="13740"/>
    <cellStyle name="40% - akcent 2 2 2 3" xfId="13741"/>
    <cellStyle name="40% - akcent 2 2 2 3 2" xfId="13742"/>
    <cellStyle name="40% - akcent 2 2 2 4" xfId="13743"/>
    <cellStyle name="40% - akcent 2 2 2 5" xfId="13744"/>
    <cellStyle name="40% - akcent 2 2 3" xfId="927"/>
    <cellStyle name="40% - akcent 2 2 3 10" xfId="928"/>
    <cellStyle name="40% - akcent 2 2 3 10 2" xfId="13746"/>
    <cellStyle name="40% - akcent 2 2 3 10 2 2" xfId="13747"/>
    <cellStyle name="40% - akcent 2 2 3 10 2 2 2" xfId="13748"/>
    <cellStyle name="40% - akcent 2 2 3 10 2 2 3" xfId="13749"/>
    <cellStyle name="40% - akcent 2 2 3 10 2 3" xfId="13750"/>
    <cellStyle name="40% - akcent 2 2 3 10 2 4" xfId="13751"/>
    <cellStyle name="40% - akcent 2 2 3 10 3" xfId="13752"/>
    <cellStyle name="40% - akcent 2 2 3 10 3 2" xfId="13753"/>
    <cellStyle name="40% - akcent 2 2 3 10 3 3" xfId="13754"/>
    <cellStyle name="40% - akcent 2 2 3 10 4" xfId="13755"/>
    <cellStyle name="40% - akcent 2 2 3 10 5" xfId="13756"/>
    <cellStyle name="40% - akcent 2 2 3 10 6" xfId="13745"/>
    <cellStyle name="40% - akcent 2 2 3 11" xfId="929"/>
    <cellStyle name="40% - akcent 2 2 3 11 2" xfId="13758"/>
    <cellStyle name="40% - akcent 2 2 3 11 2 2" xfId="13759"/>
    <cellStyle name="40% - akcent 2 2 3 11 2 2 2" xfId="13760"/>
    <cellStyle name="40% - akcent 2 2 3 11 2 2 3" xfId="13761"/>
    <cellStyle name="40% - akcent 2 2 3 11 2 3" xfId="13762"/>
    <cellStyle name="40% - akcent 2 2 3 11 2 4" xfId="13763"/>
    <cellStyle name="40% - akcent 2 2 3 11 3" xfId="13764"/>
    <cellStyle name="40% - akcent 2 2 3 11 3 2" xfId="13765"/>
    <cellStyle name="40% - akcent 2 2 3 11 3 3" xfId="13766"/>
    <cellStyle name="40% - akcent 2 2 3 11 4" xfId="13767"/>
    <cellStyle name="40% - akcent 2 2 3 11 5" xfId="13768"/>
    <cellStyle name="40% - akcent 2 2 3 11 6" xfId="13757"/>
    <cellStyle name="40% - akcent 2 2 3 12" xfId="13769"/>
    <cellStyle name="40% - akcent 2 2 3 12 2" xfId="13770"/>
    <cellStyle name="40% - akcent 2 2 3 12 3" xfId="13771"/>
    <cellStyle name="40% - akcent 2 2 3 13" xfId="13772"/>
    <cellStyle name="40% - akcent 2 2 3 2" xfId="930"/>
    <cellStyle name="40% - akcent 2 2 3 2 10" xfId="13774"/>
    <cellStyle name="40% - akcent 2 2 3 2 10 2" xfId="13775"/>
    <cellStyle name="40% - akcent 2 2 3 2 10 2 2" xfId="13776"/>
    <cellStyle name="40% - akcent 2 2 3 2 10 2 3" xfId="13777"/>
    <cellStyle name="40% - akcent 2 2 3 2 10 3" xfId="13778"/>
    <cellStyle name="40% - akcent 2 2 3 2 10 4" xfId="13779"/>
    <cellStyle name="40% - akcent 2 2 3 2 11" xfId="13780"/>
    <cellStyle name="40% - akcent 2 2 3 2 11 2" xfId="13781"/>
    <cellStyle name="40% - akcent 2 2 3 2 11 3" xfId="13782"/>
    <cellStyle name="40% - akcent 2 2 3 2 12" xfId="13783"/>
    <cellStyle name="40% - akcent 2 2 3 2 13" xfId="13784"/>
    <cellStyle name="40% - akcent 2 2 3 2 14" xfId="13773"/>
    <cellStyle name="40% - akcent 2 2 3 2 2" xfId="931"/>
    <cellStyle name="40% - akcent 2 2 3 2 2 2" xfId="932"/>
    <cellStyle name="40% - akcent 2 2 3 2 2 2 2" xfId="13787"/>
    <cellStyle name="40% - akcent 2 2 3 2 2 2 2 2" xfId="13788"/>
    <cellStyle name="40% - akcent 2 2 3 2 2 2 2 2 2" xfId="13789"/>
    <cellStyle name="40% - akcent 2 2 3 2 2 2 2 2 3" xfId="13790"/>
    <cellStyle name="40% - akcent 2 2 3 2 2 2 2 3" xfId="13791"/>
    <cellStyle name="40% - akcent 2 2 3 2 2 2 2 4" xfId="13792"/>
    <cellStyle name="40% - akcent 2 2 3 2 2 2 3" xfId="13793"/>
    <cellStyle name="40% - akcent 2 2 3 2 2 2 3 2" xfId="13794"/>
    <cellStyle name="40% - akcent 2 2 3 2 2 2 3 3" xfId="13795"/>
    <cellStyle name="40% - akcent 2 2 3 2 2 2 4" xfId="13796"/>
    <cellStyle name="40% - akcent 2 2 3 2 2 2 5" xfId="13797"/>
    <cellStyle name="40% - akcent 2 2 3 2 2 2 6" xfId="13786"/>
    <cellStyle name="40% - akcent 2 2 3 2 2 3" xfId="933"/>
    <cellStyle name="40% - akcent 2 2 3 2 2 3 2" xfId="13799"/>
    <cellStyle name="40% - akcent 2 2 3 2 2 3 2 2" xfId="13800"/>
    <cellStyle name="40% - akcent 2 2 3 2 2 3 2 2 2" xfId="13801"/>
    <cellStyle name="40% - akcent 2 2 3 2 2 3 2 2 3" xfId="13802"/>
    <cellStyle name="40% - akcent 2 2 3 2 2 3 2 3" xfId="13803"/>
    <cellStyle name="40% - akcent 2 2 3 2 2 3 2 4" xfId="13804"/>
    <cellStyle name="40% - akcent 2 2 3 2 2 3 3" xfId="13805"/>
    <cellStyle name="40% - akcent 2 2 3 2 2 3 3 2" xfId="13806"/>
    <cellStyle name="40% - akcent 2 2 3 2 2 3 3 3" xfId="13807"/>
    <cellStyle name="40% - akcent 2 2 3 2 2 3 4" xfId="13808"/>
    <cellStyle name="40% - akcent 2 2 3 2 2 3 5" xfId="13809"/>
    <cellStyle name="40% - akcent 2 2 3 2 2 3 6" xfId="13798"/>
    <cellStyle name="40% - akcent 2 2 3 2 2 4" xfId="13810"/>
    <cellStyle name="40% - akcent 2 2 3 2 2 4 2" xfId="13811"/>
    <cellStyle name="40% - akcent 2 2 3 2 2 4 2 2" xfId="13812"/>
    <cellStyle name="40% - akcent 2 2 3 2 2 4 2 3" xfId="13813"/>
    <cellStyle name="40% - akcent 2 2 3 2 2 4 3" xfId="13814"/>
    <cellStyle name="40% - akcent 2 2 3 2 2 4 4" xfId="13815"/>
    <cellStyle name="40% - akcent 2 2 3 2 2 5" xfId="13816"/>
    <cellStyle name="40% - akcent 2 2 3 2 2 5 2" xfId="13817"/>
    <cellStyle name="40% - akcent 2 2 3 2 2 5 3" xfId="13818"/>
    <cellStyle name="40% - akcent 2 2 3 2 2 6" xfId="13819"/>
    <cellStyle name="40% - akcent 2 2 3 2 2 7" xfId="13820"/>
    <cellStyle name="40% - akcent 2 2 3 2 2 8" xfId="13785"/>
    <cellStyle name="40% - akcent 2 2 3 2 3" xfId="934"/>
    <cellStyle name="40% - akcent 2 2 3 2 3 2" xfId="13822"/>
    <cellStyle name="40% - akcent 2 2 3 2 3 2 2" xfId="13823"/>
    <cellStyle name="40% - akcent 2 2 3 2 3 2 2 2" xfId="13824"/>
    <cellStyle name="40% - akcent 2 2 3 2 3 2 2 3" xfId="13825"/>
    <cellStyle name="40% - akcent 2 2 3 2 3 2 3" xfId="13826"/>
    <cellStyle name="40% - akcent 2 2 3 2 3 2 4" xfId="13827"/>
    <cellStyle name="40% - akcent 2 2 3 2 3 3" xfId="13828"/>
    <cellStyle name="40% - akcent 2 2 3 2 3 3 2" xfId="13829"/>
    <cellStyle name="40% - akcent 2 2 3 2 3 3 3" xfId="13830"/>
    <cellStyle name="40% - akcent 2 2 3 2 3 4" xfId="13831"/>
    <cellStyle name="40% - akcent 2 2 3 2 3 5" xfId="13832"/>
    <cellStyle name="40% - akcent 2 2 3 2 3 6" xfId="13821"/>
    <cellStyle name="40% - akcent 2 2 3 2 4" xfId="935"/>
    <cellStyle name="40% - akcent 2 2 3 2 4 2" xfId="13834"/>
    <cellStyle name="40% - akcent 2 2 3 2 4 2 2" xfId="13835"/>
    <cellStyle name="40% - akcent 2 2 3 2 4 2 2 2" xfId="13836"/>
    <cellStyle name="40% - akcent 2 2 3 2 4 2 2 3" xfId="13837"/>
    <cellStyle name="40% - akcent 2 2 3 2 4 2 3" xfId="13838"/>
    <cellStyle name="40% - akcent 2 2 3 2 4 2 4" xfId="13839"/>
    <cellStyle name="40% - akcent 2 2 3 2 4 3" xfId="13840"/>
    <cellStyle name="40% - akcent 2 2 3 2 4 3 2" xfId="13841"/>
    <cellStyle name="40% - akcent 2 2 3 2 4 3 3" xfId="13842"/>
    <cellStyle name="40% - akcent 2 2 3 2 4 4" xfId="13843"/>
    <cellStyle name="40% - akcent 2 2 3 2 4 5" xfId="13844"/>
    <cellStyle name="40% - akcent 2 2 3 2 4 6" xfId="13833"/>
    <cellStyle name="40% - akcent 2 2 3 2 5" xfId="936"/>
    <cellStyle name="40% - akcent 2 2 3 2 5 2" xfId="13846"/>
    <cellStyle name="40% - akcent 2 2 3 2 5 2 2" xfId="13847"/>
    <cellStyle name="40% - akcent 2 2 3 2 5 2 2 2" xfId="13848"/>
    <cellStyle name="40% - akcent 2 2 3 2 5 2 2 3" xfId="13849"/>
    <cellStyle name="40% - akcent 2 2 3 2 5 2 3" xfId="13850"/>
    <cellStyle name="40% - akcent 2 2 3 2 5 2 4" xfId="13851"/>
    <cellStyle name="40% - akcent 2 2 3 2 5 3" xfId="13852"/>
    <cellStyle name="40% - akcent 2 2 3 2 5 3 2" xfId="13853"/>
    <cellStyle name="40% - akcent 2 2 3 2 5 3 3" xfId="13854"/>
    <cellStyle name="40% - akcent 2 2 3 2 5 4" xfId="13855"/>
    <cellStyle name="40% - akcent 2 2 3 2 5 5" xfId="13856"/>
    <cellStyle name="40% - akcent 2 2 3 2 5 6" xfId="13845"/>
    <cellStyle name="40% - akcent 2 2 3 2 6" xfId="937"/>
    <cellStyle name="40% - akcent 2 2 3 2 6 2" xfId="13858"/>
    <cellStyle name="40% - akcent 2 2 3 2 6 2 2" xfId="13859"/>
    <cellStyle name="40% - akcent 2 2 3 2 6 2 2 2" xfId="13860"/>
    <cellStyle name="40% - akcent 2 2 3 2 6 2 2 3" xfId="13861"/>
    <cellStyle name="40% - akcent 2 2 3 2 6 2 3" xfId="13862"/>
    <cellStyle name="40% - akcent 2 2 3 2 6 2 4" xfId="13863"/>
    <cellStyle name="40% - akcent 2 2 3 2 6 3" xfId="13864"/>
    <cellStyle name="40% - akcent 2 2 3 2 6 3 2" xfId="13865"/>
    <cellStyle name="40% - akcent 2 2 3 2 6 3 3" xfId="13866"/>
    <cellStyle name="40% - akcent 2 2 3 2 6 4" xfId="13867"/>
    <cellStyle name="40% - akcent 2 2 3 2 6 5" xfId="13868"/>
    <cellStyle name="40% - akcent 2 2 3 2 6 6" xfId="13857"/>
    <cellStyle name="40% - akcent 2 2 3 2 7" xfId="938"/>
    <cellStyle name="40% - akcent 2 2 3 2 7 2" xfId="13870"/>
    <cellStyle name="40% - akcent 2 2 3 2 7 2 2" xfId="13871"/>
    <cellStyle name="40% - akcent 2 2 3 2 7 2 2 2" xfId="13872"/>
    <cellStyle name="40% - akcent 2 2 3 2 7 2 2 3" xfId="13873"/>
    <cellStyle name="40% - akcent 2 2 3 2 7 2 3" xfId="13874"/>
    <cellStyle name="40% - akcent 2 2 3 2 7 2 4" xfId="13875"/>
    <cellStyle name="40% - akcent 2 2 3 2 7 3" xfId="13876"/>
    <cellStyle name="40% - akcent 2 2 3 2 7 3 2" xfId="13877"/>
    <cellStyle name="40% - akcent 2 2 3 2 7 3 3" xfId="13878"/>
    <cellStyle name="40% - akcent 2 2 3 2 7 4" xfId="13879"/>
    <cellStyle name="40% - akcent 2 2 3 2 7 5" xfId="13880"/>
    <cellStyle name="40% - akcent 2 2 3 2 7 6" xfId="13869"/>
    <cellStyle name="40% - akcent 2 2 3 2 8" xfId="939"/>
    <cellStyle name="40% - akcent 2 2 3 2 8 2" xfId="13882"/>
    <cellStyle name="40% - akcent 2 2 3 2 8 2 2" xfId="13883"/>
    <cellStyle name="40% - akcent 2 2 3 2 8 2 2 2" xfId="13884"/>
    <cellStyle name="40% - akcent 2 2 3 2 8 2 2 3" xfId="13885"/>
    <cellStyle name="40% - akcent 2 2 3 2 8 2 3" xfId="13886"/>
    <cellStyle name="40% - akcent 2 2 3 2 8 2 4" xfId="13887"/>
    <cellStyle name="40% - akcent 2 2 3 2 8 3" xfId="13888"/>
    <cellStyle name="40% - akcent 2 2 3 2 8 3 2" xfId="13889"/>
    <cellStyle name="40% - akcent 2 2 3 2 8 3 3" xfId="13890"/>
    <cellStyle name="40% - akcent 2 2 3 2 8 4" xfId="13891"/>
    <cellStyle name="40% - akcent 2 2 3 2 8 5" xfId="13892"/>
    <cellStyle name="40% - akcent 2 2 3 2 8 6" xfId="13881"/>
    <cellStyle name="40% - akcent 2 2 3 2 9" xfId="940"/>
    <cellStyle name="40% - akcent 2 2 3 2 9 2" xfId="13894"/>
    <cellStyle name="40% - akcent 2 2 3 2 9 2 2" xfId="13895"/>
    <cellStyle name="40% - akcent 2 2 3 2 9 2 2 2" xfId="13896"/>
    <cellStyle name="40% - akcent 2 2 3 2 9 2 2 3" xfId="13897"/>
    <cellStyle name="40% - akcent 2 2 3 2 9 2 3" xfId="13898"/>
    <cellStyle name="40% - akcent 2 2 3 2 9 2 4" xfId="13899"/>
    <cellStyle name="40% - akcent 2 2 3 2 9 3" xfId="13900"/>
    <cellStyle name="40% - akcent 2 2 3 2 9 3 2" xfId="13901"/>
    <cellStyle name="40% - akcent 2 2 3 2 9 3 3" xfId="13902"/>
    <cellStyle name="40% - akcent 2 2 3 2 9 4" xfId="13903"/>
    <cellStyle name="40% - akcent 2 2 3 2 9 5" xfId="13904"/>
    <cellStyle name="40% - akcent 2 2 3 2 9 6" xfId="13893"/>
    <cellStyle name="40% - akcent 2 2 3 3" xfId="941"/>
    <cellStyle name="40% - akcent 2 2 3 3 10" xfId="13905"/>
    <cellStyle name="40% - akcent 2 2 3 3 2" xfId="942"/>
    <cellStyle name="40% - akcent 2 2 3 3 2 2" xfId="943"/>
    <cellStyle name="40% - akcent 2 2 3 3 2 2 2" xfId="13908"/>
    <cellStyle name="40% - akcent 2 2 3 3 2 2 2 2" xfId="13909"/>
    <cellStyle name="40% - akcent 2 2 3 3 2 2 2 2 2" xfId="13910"/>
    <cellStyle name="40% - akcent 2 2 3 3 2 2 2 2 3" xfId="13911"/>
    <cellStyle name="40% - akcent 2 2 3 3 2 2 2 3" xfId="13912"/>
    <cellStyle name="40% - akcent 2 2 3 3 2 2 2 4" xfId="13913"/>
    <cellStyle name="40% - akcent 2 2 3 3 2 2 3" xfId="13914"/>
    <cellStyle name="40% - akcent 2 2 3 3 2 2 3 2" xfId="13915"/>
    <cellStyle name="40% - akcent 2 2 3 3 2 2 3 3" xfId="13916"/>
    <cellStyle name="40% - akcent 2 2 3 3 2 2 4" xfId="13917"/>
    <cellStyle name="40% - akcent 2 2 3 3 2 2 5" xfId="13918"/>
    <cellStyle name="40% - akcent 2 2 3 3 2 2 6" xfId="13907"/>
    <cellStyle name="40% - akcent 2 2 3 3 2 3" xfId="13919"/>
    <cellStyle name="40% - akcent 2 2 3 3 2 3 2" xfId="13920"/>
    <cellStyle name="40% - akcent 2 2 3 3 2 3 2 2" xfId="13921"/>
    <cellStyle name="40% - akcent 2 2 3 3 2 3 2 3" xfId="13922"/>
    <cellStyle name="40% - akcent 2 2 3 3 2 3 3" xfId="13923"/>
    <cellStyle name="40% - akcent 2 2 3 3 2 3 4" xfId="13924"/>
    <cellStyle name="40% - akcent 2 2 3 3 2 4" xfId="13925"/>
    <cellStyle name="40% - akcent 2 2 3 3 2 4 2" xfId="13926"/>
    <cellStyle name="40% - akcent 2 2 3 3 2 4 3" xfId="13927"/>
    <cellStyle name="40% - akcent 2 2 3 3 2 5" xfId="13928"/>
    <cellStyle name="40% - akcent 2 2 3 3 2 6" xfId="13929"/>
    <cellStyle name="40% - akcent 2 2 3 3 2 7" xfId="13906"/>
    <cellStyle name="40% - akcent 2 2 3 3 3" xfId="944"/>
    <cellStyle name="40% - akcent 2 2 3 3 3 2" xfId="13931"/>
    <cellStyle name="40% - akcent 2 2 3 3 3 2 2" xfId="13932"/>
    <cellStyle name="40% - akcent 2 2 3 3 3 2 2 2" xfId="13933"/>
    <cellStyle name="40% - akcent 2 2 3 3 3 2 2 3" xfId="13934"/>
    <cellStyle name="40% - akcent 2 2 3 3 3 2 3" xfId="13935"/>
    <cellStyle name="40% - akcent 2 2 3 3 3 2 4" xfId="13936"/>
    <cellStyle name="40% - akcent 2 2 3 3 3 3" xfId="13937"/>
    <cellStyle name="40% - akcent 2 2 3 3 3 3 2" xfId="13938"/>
    <cellStyle name="40% - akcent 2 2 3 3 3 3 3" xfId="13939"/>
    <cellStyle name="40% - akcent 2 2 3 3 3 4" xfId="13940"/>
    <cellStyle name="40% - akcent 2 2 3 3 3 5" xfId="13941"/>
    <cellStyle name="40% - akcent 2 2 3 3 3 6" xfId="13930"/>
    <cellStyle name="40% - akcent 2 2 3 3 4" xfId="945"/>
    <cellStyle name="40% - akcent 2 2 3 3 4 2" xfId="13943"/>
    <cellStyle name="40% - akcent 2 2 3 3 4 2 2" xfId="13944"/>
    <cellStyle name="40% - akcent 2 2 3 3 4 2 2 2" xfId="13945"/>
    <cellStyle name="40% - akcent 2 2 3 3 4 2 2 3" xfId="13946"/>
    <cellStyle name="40% - akcent 2 2 3 3 4 2 3" xfId="13947"/>
    <cellStyle name="40% - akcent 2 2 3 3 4 2 4" xfId="13948"/>
    <cellStyle name="40% - akcent 2 2 3 3 4 3" xfId="13949"/>
    <cellStyle name="40% - akcent 2 2 3 3 4 3 2" xfId="13950"/>
    <cellStyle name="40% - akcent 2 2 3 3 4 3 3" xfId="13951"/>
    <cellStyle name="40% - akcent 2 2 3 3 4 4" xfId="13952"/>
    <cellStyle name="40% - akcent 2 2 3 3 4 5" xfId="13953"/>
    <cellStyle name="40% - akcent 2 2 3 3 4 6" xfId="13942"/>
    <cellStyle name="40% - akcent 2 2 3 3 5" xfId="946"/>
    <cellStyle name="40% - akcent 2 2 3 3 5 2" xfId="13955"/>
    <cellStyle name="40% - akcent 2 2 3 3 5 2 2" xfId="13956"/>
    <cellStyle name="40% - akcent 2 2 3 3 5 2 2 2" xfId="13957"/>
    <cellStyle name="40% - akcent 2 2 3 3 5 2 2 3" xfId="13958"/>
    <cellStyle name="40% - akcent 2 2 3 3 5 2 3" xfId="13959"/>
    <cellStyle name="40% - akcent 2 2 3 3 5 2 4" xfId="13960"/>
    <cellStyle name="40% - akcent 2 2 3 3 5 3" xfId="13961"/>
    <cellStyle name="40% - akcent 2 2 3 3 5 3 2" xfId="13962"/>
    <cellStyle name="40% - akcent 2 2 3 3 5 3 3" xfId="13963"/>
    <cellStyle name="40% - akcent 2 2 3 3 5 4" xfId="13964"/>
    <cellStyle name="40% - akcent 2 2 3 3 5 5" xfId="13965"/>
    <cellStyle name="40% - akcent 2 2 3 3 5 6" xfId="13954"/>
    <cellStyle name="40% - akcent 2 2 3 3 6" xfId="13966"/>
    <cellStyle name="40% - akcent 2 2 3 3 6 2" xfId="13967"/>
    <cellStyle name="40% - akcent 2 2 3 3 6 2 2" xfId="13968"/>
    <cellStyle name="40% - akcent 2 2 3 3 6 2 3" xfId="13969"/>
    <cellStyle name="40% - akcent 2 2 3 3 6 3" xfId="13970"/>
    <cellStyle name="40% - akcent 2 2 3 3 6 4" xfId="13971"/>
    <cellStyle name="40% - akcent 2 2 3 3 7" xfId="13972"/>
    <cellStyle name="40% - akcent 2 2 3 3 7 2" xfId="13973"/>
    <cellStyle name="40% - akcent 2 2 3 3 7 3" xfId="13974"/>
    <cellStyle name="40% - akcent 2 2 3 3 8" xfId="13975"/>
    <cellStyle name="40% - akcent 2 2 3 3 9" xfId="13976"/>
    <cellStyle name="40% - akcent 2 2 3 4" xfId="947"/>
    <cellStyle name="40% - akcent 2 2 3 4 2" xfId="948"/>
    <cellStyle name="40% - akcent 2 2 3 4 2 2" xfId="13979"/>
    <cellStyle name="40% - akcent 2 2 3 4 2 2 2" xfId="13980"/>
    <cellStyle name="40% - akcent 2 2 3 4 2 2 2 2" xfId="13981"/>
    <cellStyle name="40% - akcent 2 2 3 4 2 2 2 3" xfId="13982"/>
    <cellStyle name="40% - akcent 2 2 3 4 2 2 3" xfId="13983"/>
    <cellStyle name="40% - akcent 2 2 3 4 2 2 4" xfId="13984"/>
    <cellStyle name="40% - akcent 2 2 3 4 2 3" xfId="13985"/>
    <cellStyle name="40% - akcent 2 2 3 4 2 3 2" xfId="13986"/>
    <cellStyle name="40% - akcent 2 2 3 4 2 3 3" xfId="13987"/>
    <cellStyle name="40% - akcent 2 2 3 4 2 4" xfId="13988"/>
    <cellStyle name="40% - akcent 2 2 3 4 2 5" xfId="13989"/>
    <cellStyle name="40% - akcent 2 2 3 4 2 6" xfId="13978"/>
    <cellStyle name="40% - akcent 2 2 3 4 3" xfId="13990"/>
    <cellStyle name="40% - akcent 2 2 3 4 3 2" xfId="13991"/>
    <cellStyle name="40% - akcent 2 2 3 4 3 2 2" xfId="13992"/>
    <cellStyle name="40% - akcent 2 2 3 4 3 2 3" xfId="13993"/>
    <cellStyle name="40% - akcent 2 2 3 4 3 3" xfId="13994"/>
    <cellStyle name="40% - akcent 2 2 3 4 3 4" xfId="13995"/>
    <cellStyle name="40% - akcent 2 2 3 4 4" xfId="13996"/>
    <cellStyle name="40% - akcent 2 2 3 4 4 2" xfId="13997"/>
    <cellStyle name="40% - akcent 2 2 3 4 4 3" xfId="13998"/>
    <cellStyle name="40% - akcent 2 2 3 4 5" xfId="13999"/>
    <cellStyle name="40% - akcent 2 2 3 4 6" xfId="14000"/>
    <cellStyle name="40% - akcent 2 2 3 4 7" xfId="13977"/>
    <cellStyle name="40% - akcent 2 2 3 5" xfId="949"/>
    <cellStyle name="40% - akcent 2 2 3 5 2" xfId="14002"/>
    <cellStyle name="40% - akcent 2 2 3 5 2 2" xfId="14003"/>
    <cellStyle name="40% - akcent 2 2 3 5 2 2 2" xfId="14004"/>
    <cellStyle name="40% - akcent 2 2 3 5 2 2 3" xfId="14005"/>
    <cellStyle name="40% - akcent 2 2 3 5 2 3" xfId="14006"/>
    <cellStyle name="40% - akcent 2 2 3 5 2 4" xfId="14007"/>
    <cellStyle name="40% - akcent 2 2 3 5 3" xfId="14008"/>
    <cellStyle name="40% - akcent 2 2 3 5 3 2" xfId="14009"/>
    <cellStyle name="40% - akcent 2 2 3 5 3 3" xfId="14010"/>
    <cellStyle name="40% - akcent 2 2 3 5 4" xfId="14011"/>
    <cellStyle name="40% - akcent 2 2 3 5 5" xfId="14012"/>
    <cellStyle name="40% - akcent 2 2 3 5 6" xfId="14001"/>
    <cellStyle name="40% - akcent 2 2 3 6" xfId="950"/>
    <cellStyle name="40% - akcent 2 2 3 6 2" xfId="14014"/>
    <cellStyle name="40% - akcent 2 2 3 6 2 2" xfId="14015"/>
    <cellStyle name="40% - akcent 2 2 3 6 2 2 2" xfId="14016"/>
    <cellStyle name="40% - akcent 2 2 3 6 2 2 3" xfId="14017"/>
    <cellStyle name="40% - akcent 2 2 3 6 2 3" xfId="14018"/>
    <cellStyle name="40% - akcent 2 2 3 6 2 4" xfId="14019"/>
    <cellStyle name="40% - akcent 2 2 3 6 3" xfId="14020"/>
    <cellStyle name="40% - akcent 2 2 3 6 3 2" xfId="14021"/>
    <cellStyle name="40% - akcent 2 2 3 6 3 3" xfId="14022"/>
    <cellStyle name="40% - akcent 2 2 3 6 4" xfId="14023"/>
    <cellStyle name="40% - akcent 2 2 3 6 5" xfId="14024"/>
    <cellStyle name="40% - akcent 2 2 3 6 6" xfId="14013"/>
    <cellStyle name="40% - akcent 2 2 3 7" xfId="951"/>
    <cellStyle name="40% - akcent 2 2 3 7 2" xfId="14026"/>
    <cellStyle name="40% - akcent 2 2 3 7 2 2" xfId="14027"/>
    <cellStyle name="40% - akcent 2 2 3 7 2 2 2" xfId="14028"/>
    <cellStyle name="40% - akcent 2 2 3 7 2 2 3" xfId="14029"/>
    <cellStyle name="40% - akcent 2 2 3 7 2 3" xfId="14030"/>
    <cellStyle name="40% - akcent 2 2 3 7 2 4" xfId="14031"/>
    <cellStyle name="40% - akcent 2 2 3 7 3" xfId="14032"/>
    <cellStyle name="40% - akcent 2 2 3 7 3 2" xfId="14033"/>
    <cellStyle name="40% - akcent 2 2 3 7 3 3" xfId="14034"/>
    <cellStyle name="40% - akcent 2 2 3 7 4" xfId="14035"/>
    <cellStyle name="40% - akcent 2 2 3 7 5" xfId="14036"/>
    <cellStyle name="40% - akcent 2 2 3 7 6" xfId="14025"/>
    <cellStyle name="40% - akcent 2 2 3 8" xfId="952"/>
    <cellStyle name="40% - akcent 2 2 3 8 2" xfId="14038"/>
    <cellStyle name="40% - akcent 2 2 3 8 2 2" xfId="14039"/>
    <cellStyle name="40% - akcent 2 2 3 8 2 2 2" xfId="14040"/>
    <cellStyle name="40% - akcent 2 2 3 8 2 2 3" xfId="14041"/>
    <cellStyle name="40% - akcent 2 2 3 8 2 3" xfId="14042"/>
    <cellStyle name="40% - akcent 2 2 3 8 2 4" xfId="14043"/>
    <cellStyle name="40% - akcent 2 2 3 8 3" xfId="14044"/>
    <cellStyle name="40% - akcent 2 2 3 8 3 2" xfId="14045"/>
    <cellStyle name="40% - akcent 2 2 3 8 3 3" xfId="14046"/>
    <cellStyle name="40% - akcent 2 2 3 8 4" xfId="14047"/>
    <cellStyle name="40% - akcent 2 2 3 8 5" xfId="14048"/>
    <cellStyle name="40% - akcent 2 2 3 8 6" xfId="14037"/>
    <cellStyle name="40% - akcent 2 2 3 9" xfId="953"/>
    <cellStyle name="40% - akcent 2 2 3 9 2" xfId="14050"/>
    <cellStyle name="40% - akcent 2 2 3 9 2 2" xfId="14051"/>
    <cellStyle name="40% - akcent 2 2 3 9 2 2 2" xfId="14052"/>
    <cellStyle name="40% - akcent 2 2 3 9 2 2 3" xfId="14053"/>
    <cellStyle name="40% - akcent 2 2 3 9 2 3" xfId="14054"/>
    <cellStyle name="40% - akcent 2 2 3 9 2 4" xfId="14055"/>
    <cellStyle name="40% - akcent 2 2 3 9 3" xfId="14056"/>
    <cellStyle name="40% - akcent 2 2 3 9 3 2" xfId="14057"/>
    <cellStyle name="40% - akcent 2 2 3 9 3 3" xfId="14058"/>
    <cellStyle name="40% - akcent 2 2 3 9 4" xfId="14059"/>
    <cellStyle name="40% - akcent 2 2 3 9 5" xfId="14060"/>
    <cellStyle name="40% - akcent 2 2 3 9 6" xfId="14049"/>
    <cellStyle name="40% - akcent 2 2 4" xfId="954"/>
    <cellStyle name="40% - akcent 2 2 4 10" xfId="14062"/>
    <cellStyle name="40% - akcent 2 2 4 10 2" xfId="14063"/>
    <cellStyle name="40% - akcent 2 2 4 10 2 2" xfId="14064"/>
    <cellStyle name="40% - akcent 2 2 4 10 2 3" xfId="14065"/>
    <cellStyle name="40% - akcent 2 2 4 10 3" xfId="14066"/>
    <cellStyle name="40% - akcent 2 2 4 10 4" xfId="14067"/>
    <cellStyle name="40% - akcent 2 2 4 11" xfId="14068"/>
    <cellStyle name="40% - akcent 2 2 4 11 2" xfId="14069"/>
    <cellStyle name="40% - akcent 2 2 4 11 3" xfId="14070"/>
    <cellStyle name="40% - akcent 2 2 4 12" xfId="14071"/>
    <cellStyle name="40% - akcent 2 2 4 13" xfId="14072"/>
    <cellStyle name="40% - akcent 2 2 4 14" xfId="14073"/>
    <cellStyle name="40% - akcent 2 2 4 15" xfId="14061"/>
    <cellStyle name="40% - akcent 2 2 4 2" xfId="955"/>
    <cellStyle name="40% - akcent 2 2 4 2 10" xfId="14074"/>
    <cellStyle name="40% - akcent 2 2 4 2 2" xfId="956"/>
    <cellStyle name="40% - akcent 2 2 4 2 2 2" xfId="14076"/>
    <cellStyle name="40% - akcent 2 2 4 2 2 2 2" xfId="14077"/>
    <cellStyle name="40% - akcent 2 2 4 2 2 2 2 2" xfId="14078"/>
    <cellStyle name="40% - akcent 2 2 4 2 2 2 2 3" xfId="14079"/>
    <cellStyle name="40% - akcent 2 2 4 2 2 2 3" xfId="14080"/>
    <cellStyle name="40% - akcent 2 2 4 2 2 2 4" xfId="14081"/>
    <cellStyle name="40% - akcent 2 2 4 2 2 3" xfId="14082"/>
    <cellStyle name="40% - akcent 2 2 4 2 2 3 2" xfId="14083"/>
    <cellStyle name="40% - akcent 2 2 4 2 2 3 3" xfId="14084"/>
    <cellStyle name="40% - akcent 2 2 4 2 2 4" xfId="14085"/>
    <cellStyle name="40% - akcent 2 2 4 2 2 5" xfId="14086"/>
    <cellStyle name="40% - akcent 2 2 4 2 2 6" xfId="14075"/>
    <cellStyle name="40% - akcent 2 2 4 2 3" xfId="957"/>
    <cellStyle name="40% - akcent 2 2 4 2 3 2" xfId="14088"/>
    <cellStyle name="40% - akcent 2 2 4 2 3 2 2" xfId="14089"/>
    <cellStyle name="40% - akcent 2 2 4 2 3 2 2 2" xfId="14090"/>
    <cellStyle name="40% - akcent 2 2 4 2 3 2 2 3" xfId="14091"/>
    <cellStyle name="40% - akcent 2 2 4 2 3 2 3" xfId="14092"/>
    <cellStyle name="40% - akcent 2 2 4 2 3 2 4" xfId="14093"/>
    <cellStyle name="40% - akcent 2 2 4 2 3 3" xfId="14094"/>
    <cellStyle name="40% - akcent 2 2 4 2 3 3 2" xfId="14095"/>
    <cellStyle name="40% - akcent 2 2 4 2 3 3 3" xfId="14096"/>
    <cellStyle name="40% - akcent 2 2 4 2 3 4" xfId="14097"/>
    <cellStyle name="40% - akcent 2 2 4 2 3 5" xfId="14098"/>
    <cellStyle name="40% - akcent 2 2 4 2 3 6" xfId="14087"/>
    <cellStyle name="40% - akcent 2 2 4 2 4" xfId="14099"/>
    <cellStyle name="40% - akcent 2 2 4 2 4 2" xfId="14100"/>
    <cellStyle name="40% - akcent 2 2 4 2 4 2 2" xfId="14101"/>
    <cellStyle name="40% - akcent 2 2 4 2 4 2 3" xfId="14102"/>
    <cellStyle name="40% - akcent 2 2 4 2 4 3" xfId="14103"/>
    <cellStyle name="40% - akcent 2 2 4 2 4 4" xfId="14104"/>
    <cellStyle name="40% - akcent 2 2 4 2 5" xfId="14105"/>
    <cellStyle name="40% - akcent 2 2 4 2 5 2" xfId="14106"/>
    <cellStyle name="40% - akcent 2 2 4 2 5 3" xfId="14107"/>
    <cellStyle name="40% - akcent 2 2 4 2 6" xfId="14108"/>
    <cellStyle name="40% - akcent 2 2 4 2 7" xfId="14109"/>
    <cellStyle name="40% - akcent 2 2 4 2 8" xfId="14110"/>
    <cellStyle name="40% - akcent 2 2 4 2 9" xfId="14111"/>
    <cellStyle name="40% - akcent 2 2 4 3" xfId="958"/>
    <cellStyle name="40% - akcent 2 2 4 3 2" xfId="14113"/>
    <cellStyle name="40% - akcent 2 2 4 3 2 2" xfId="14114"/>
    <cellStyle name="40% - akcent 2 2 4 3 2 2 2" xfId="14115"/>
    <cellStyle name="40% - akcent 2 2 4 3 2 2 3" xfId="14116"/>
    <cellStyle name="40% - akcent 2 2 4 3 2 3" xfId="14117"/>
    <cellStyle name="40% - akcent 2 2 4 3 2 4" xfId="14118"/>
    <cellStyle name="40% - akcent 2 2 4 3 3" xfId="14119"/>
    <cellStyle name="40% - akcent 2 2 4 3 3 2" xfId="14120"/>
    <cellStyle name="40% - akcent 2 2 4 3 3 3" xfId="14121"/>
    <cellStyle name="40% - akcent 2 2 4 3 4" xfId="14122"/>
    <cellStyle name="40% - akcent 2 2 4 3 5" xfId="14123"/>
    <cellStyle name="40% - akcent 2 2 4 3 6" xfId="14124"/>
    <cellStyle name="40% - akcent 2 2 4 3 7" xfId="14125"/>
    <cellStyle name="40% - akcent 2 2 4 3 8" xfId="14112"/>
    <cellStyle name="40% - akcent 2 2 4 4" xfId="959"/>
    <cellStyle name="40% - akcent 2 2 4 4 2" xfId="14127"/>
    <cellStyle name="40% - akcent 2 2 4 4 2 2" xfId="14128"/>
    <cellStyle name="40% - akcent 2 2 4 4 2 2 2" xfId="14129"/>
    <cellStyle name="40% - akcent 2 2 4 4 2 2 3" xfId="14130"/>
    <cellStyle name="40% - akcent 2 2 4 4 2 3" xfId="14131"/>
    <cellStyle name="40% - akcent 2 2 4 4 2 4" xfId="14132"/>
    <cellStyle name="40% - akcent 2 2 4 4 3" xfId="14133"/>
    <cellStyle name="40% - akcent 2 2 4 4 3 2" xfId="14134"/>
    <cellStyle name="40% - akcent 2 2 4 4 3 3" xfId="14135"/>
    <cellStyle name="40% - akcent 2 2 4 4 4" xfId="14136"/>
    <cellStyle name="40% - akcent 2 2 4 4 5" xfId="14137"/>
    <cellStyle name="40% - akcent 2 2 4 4 6" xfId="14126"/>
    <cellStyle name="40% - akcent 2 2 4 5" xfId="960"/>
    <cellStyle name="40% - akcent 2 2 4 5 2" xfId="14139"/>
    <cellStyle name="40% - akcent 2 2 4 5 2 2" xfId="14140"/>
    <cellStyle name="40% - akcent 2 2 4 5 2 2 2" xfId="14141"/>
    <cellStyle name="40% - akcent 2 2 4 5 2 2 3" xfId="14142"/>
    <cellStyle name="40% - akcent 2 2 4 5 2 3" xfId="14143"/>
    <cellStyle name="40% - akcent 2 2 4 5 2 4" xfId="14144"/>
    <cellStyle name="40% - akcent 2 2 4 5 3" xfId="14145"/>
    <cellStyle name="40% - akcent 2 2 4 5 3 2" xfId="14146"/>
    <cellStyle name="40% - akcent 2 2 4 5 3 3" xfId="14147"/>
    <cellStyle name="40% - akcent 2 2 4 5 4" xfId="14148"/>
    <cellStyle name="40% - akcent 2 2 4 5 5" xfId="14149"/>
    <cellStyle name="40% - akcent 2 2 4 5 6" xfId="14138"/>
    <cellStyle name="40% - akcent 2 2 4 6" xfId="961"/>
    <cellStyle name="40% - akcent 2 2 4 6 2" xfId="14151"/>
    <cellStyle name="40% - akcent 2 2 4 6 2 2" xfId="14152"/>
    <cellStyle name="40% - akcent 2 2 4 6 2 2 2" xfId="14153"/>
    <cellStyle name="40% - akcent 2 2 4 6 2 2 3" xfId="14154"/>
    <cellStyle name="40% - akcent 2 2 4 6 2 3" xfId="14155"/>
    <cellStyle name="40% - akcent 2 2 4 6 2 4" xfId="14156"/>
    <cellStyle name="40% - akcent 2 2 4 6 3" xfId="14157"/>
    <cellStyle name="40% - akcent 2 2 4 6 3 2" xfId="14158"/>
    <cellStyle name="40% - akcent 2 2 4 6 3 3" xfId="14159"/>
    <cellStyle name="40% - akcent 2 2 4 6 4" xfId="14160"/>
    <cellStyle name="40% - akcent 2 2 4 6 5" xfId="14161"/>
    <cellStyle name="40% - akcent 2 2 4 6 6" xfId="14150"/>
    <cellStyle name="40% - akcent 2 2 4 7" xfId="962"/>
    <cellStyle name="40% - akcent 2 2 4 7 2" xfId="14163"/>
    <cellStyle name="40% - akcent 2 2 4 7 2 2" xfId="14164"/>
    <cellStyle name="40% - akcent 2 2 4 7 2 2 2" xfId="14165"/>
    <cellStyle name="40% - akcent 2 2 4 7 2 2 3" xfId="14166"/>
    <cellStyle name="40% - akcent 2 2 4 7 2 3" xfId="14167"/>
    <cellStyle name="40% - akcent 2 2 4 7 2 4" xfId="14168"/>
    <cellStyle name="40% - akcent 2 2 4 7 3" xfId="14169"/>
    <cellStyle name="40% - akcent 2 2 4 7 3 2" xfId="14170"/>
    <cellStyle name="40% - akcent 2 2 4 7 3 3" xfId="14171"/>
    <cellStyle name="40% - akcent 2 2 4 7 4" xfId="14172"/>
    <cellStyle name="40% - akcent 2 2 4 7 5" xfId="14173"/>
    <cellStyle name="40% - akcent 2 2 4 7 6" xfId="14162"/>
    <cellStyle name="40% - akcent 2 2 4 8" xfId="963"/>
    <cellStyle name="40% - akcent 2 2 4 8 2" xfId="14175"/>
    <cellStyle name="40% - akcent 2 2 4 8 2 2" xfId="14176"/>
    <cellStyle name="40% - akcent 2 2 4 8 2 2 2" xfId="14177"/>
    <cellStyle name="40% - akcent 2 2 4 8 2 2 3" xfId="14178"/>
    <cellStyle name="40% - akcent 2 2 4 8 2 3" xfId="14179"/>
    <cellStyle name="40% - akcent 2 2 4 8 2 4" xfId="14180"/>
    <cellStyle name="40% - akcent 2 2 4 8 3" xfId="14181"/>
    <cellStyle name="40% - akcent 2 2 4 8 3 2" xfId="14182"/>
    <cellStyle name="40% - akcent 2 2 4 8 3 3" xfId="14183"/>
    <cellStyle name="40% - akcent 2 2 4 8 4" xfId="14184"/>
    <cellStyle name="40% - akcent 2 2 4 8 5" xfId="14185"/>
    <cellStyle name="40% - akcent 2 2 4 8 6" xfId="14174"/>
    <cellStyle name="40% - akcent 2 2 4 9" xfId="964"/>
    <cellStyle name="40% - akcent 2 2 4 9 2" xfId="14187"/>
    <cellStyle name="40% - akcent 2 2 4 9 2 2" xfId="14188"/>
    <cellStyle name="40% - akcent 2 2 4 9 2 2 2" xfId="14189"/>
    <cellStyle name="40% - akcent 2 2 4 9 2 2 3" xfId="14190"/>
    <cellStyle name="40% - akcent 2 2 4 9 2 3" xfId="14191"/>
    <cellStyle name="40% - akcent 2 2 4 9 2 4" xfId="14192"/>
    <cellStyle name="40% - akcent 2 2 4 9 3" xfId="14193"/>
    <cellStyle name="40% - akcent 2 2 4 9 3 2" xfId="14194"/>
    <cellStyle name="40% - akcent 2 2 4 9 3 3" xfId="14195"/>
    <cellStyle name="40% - akcent 2 2 4 9 4" xfId="14196"/>
    <cellStyle name="40% - akcent 2 2 4 9 5" xfId="14197"/>
    <cellStyle name="40% - akcent 2 2 4 9 6" xfId="14186"/>
    <cellStyle name="40% - akcent 2 2 5" xfId="965"/>
    <cellStyle name="40% - akcent 2 2 5 10" xfId="14199"/>
    <cellStyle name="40% - akcent 2 2 5 11" xfId="14200"/>
    <cellStyle name="40% - akcent 2 2 5 12" xfId="14201"/>
    <cellStyle name="40% - akcent 2 2 5 13" xfId="14198"/>
    <cellStyle name="40% - akcent 2 2 5 2" xfId="966"/>
    <cellStyle name="40% - akcent 2 2 5 2 2" xfId="967"/>
    <cellStyle name="40% - akcent 2 2 5 2 2 2" xfId="14204"/>
    <cellStyle name="40% - akcent 2 2 5 2 2 2 2" xfId="14205"/>
    <cellStyle name="40% - akcent 2 2 5 2 2 2 2 2" xfId="14206"/>
    <cellStyle name="40% - akcent 2 2 5 2 2 2 2 3" xfId="14207"/>
    <cellStyle name="40% - akcent 2 2 5 2 2 2 3" xfId="14208"/>
    <cellStyle name="40% - akcent 2 2 5 2 2 2 4" xfId="14209"/>
    <cellStyle name="40% - akcent 2 2 5 2 2 3" xfId="14210"/>
    <cellStyle name="40% - akcent 2 2 5 2 2 3 2" xfId="14211"/>
    <cellStyle name="40% - akcent 2 2 5 2 2 3 3" xfId="14212"/>
    <cellStyle name="40% - akcent 2 2 5 2 2 4" xfId="14213"/>
    <cellStyle name="40% - akcent 2 2 5 2 2 5" xfId="14214"/>
    <cellStyle name="40% - akcent 2 2 5 2 2 6" xfId="14203"/>
    <cellStyle name="40% - akcent 2 2 5 2 3" xfId="14215"/>
    <cellStyle name="40% - akcent 2 2 5 2 3 2" xfId="14216"/>
    <cellStyle name="40% - akcent 2 2 5 2 3 2 2" xfId="14217"/>
    <cellStyle name="40% - akcent 2 2 5 2 3 2 3" xfId="14218"/>
    <cellStyle name="40% - akcent 2 2 5 2 3 3" xfId="14219"/>
    <cellStyle name="40% - akcent 2 2 5 2 3 4" xfId="14220"/>
    <cellStyle name="40% - akcent 2 2 5 2 4" xfId="14221"/>
    <cellStyle name="40% - akcent 2 2 5 2 4 2" xfId="14222"/>
    <cellStyle name="40% - akcent 2 2 5 2 4 3" xfId="14223"/>
    <cellStyle name="40% - akcent 2 2 5 2 5" xfId="14224"/>
    <cellStyle name="40% - akcent 2 2 5 2 6" xfId="14225"/>
    <cellStyle name="40% - akcent 2 2 5 2 7" xfId="14202"/>
    <cellStyle name="40% - akcent 2 2 5 3" xfId="968"/>
    <cellStyle name="40% - akcent 2 2 5 3 2" xfId="14227"/>
    <cellStyle name="40% - akcent 2 2 5 3 2 2" xfId="14228"/>
    <cellStyle name="40% - akcent 2 2 5 3 2 2 2" xfId="14229"/>
    <cellStyle name="40% - akcent 2 2 5 3 2 2 3" xfId="14230"/>
    <cellStyle name="40% - akcent 2 2 5 3 2 3" xfId="14231"/>
    <cellStyle name="40% - akcent 2 2 5 3 2 4" xfId="14232"/>
    <cellStyle name="40% - akcent 2 2 5 3 3" xfId="14233"/>
    <cellStyle name="40% - akcent 2 2 5 3 3 2" xfId="14234"/>
    <cellStyle name="40% - akcent 2 2 5 3 3 3" xfId="14235"/>
    <cellStyle name="40% - akcent 2 2 5 3 4" xfId="14236"/>
    <cellStyle name="40% - akcent 2 2 5 3 5" xfId="14237"/>
    <cellStyle name="40% - akcent 2 2 5 3 6" xfId="14226"/>
    <cellStyle name="40% - akcent 2 2 5 4" xfId="969"/>
    <cellStyle name="40% - akcent 2 2 5 4 2" xfId="14239"/>
    <cellStyle name="40% - akcent 2 2 5 4 2 2" xfId="14240"/>
    <cellStyle name="40% - akcent 2 2 5 4 2 2 2" xfId="14241"/>
    <cellStyle name="40% - akcent 2 2 5 4 2 2 3" xfId="14242"/>
    <cellStyle name="40% - akcent 2 2 5 4 2 3" xfId="14243"/>
    <cellStyle name="40% - akcent 2 2 5 4 2 4" xfId="14244"/>
    <cellStyle name="40% - akcent 2 2 5 4 3" xfId="14245"/>
    <cellStyle name="40% - akcent 2 2 5 4 3 2" xfId="14246"/>
    <cellStyle name="40% - akcent 2 2 5 4 3 3" xfId="14247"/>
    <cellStyle name="40% - akcent 2 2 5 4 4" xfId="14248"/>
    <cellStyle name="40% - akcent 2 2 5 4 5" xfId="14249"/>
    <cellStyle name="40% - akcent 2 2 5 4 6" xfId="14238"/>
    <cellStyle name="40% - akcent 2 2 5 5" xfId="970"/>
    <cellStyle name="40% - akcent 2 2 5 5 2" xfId="14251"/>
    <cellStyle name="40% - akcent 2 2 5 5 2 2" xfId="14252"/>
    <cellStyle name="40% - akcent 2 2 5 5 2 2 2" xfId="14253"/>
    <cellStyle name="40% - akcent 2 2 5 5 2 2 3" xfId="14254"/>
    <cellStyle name="40% - akcent 2 2 5 5 2 3" xfId="14255"/>
    <cellStyle name="40% - akcent 2 2 5 5 2 4" xfId="14256"/>
    <cellStyle name="40% - akcent 2 2 5 5 3" xfId="14257"/>
    <cellStyle name="40% - akcent 2 2 5 5 3 2" xfId="14258"/>
    <cellStyle name="40% - akcent 2 2 5 5 3 3" xfId="14259"/>
    <cellStyle name="40% - akcent 2 2 5 5 4" xfId="14260"/>
    <cellStyle name="40% - akcent 2 2 5 5 5" xfId="14261"/>
    <cellStyle name="40% - akcent 2 2 5 5 6" xfId="14250"/>
    <cellStyle name="40% - akcent 2 2 5 6" xfId="14262"/>
    <cellStyle name="40% - akcent 2 2 5 6 2" xfId="14263"/>
    <cellStyle name="40% - akcent 2 2 5 6 2 2" xfId="14264"/>
    <cellStyle name="40% - akcent 2 2 5 6 2 3" xfId="14265"/>
    <cellStyle name="40% - akcent 2 2 5 6 3" xfId="14266"/>
    <cellStyle name="40% - akcent 2 2 5 6 4" xfId="14267"/>
    <cellStyle name="40% - akcent 2 2 5 7" xfId="14268"/>
    <cellStyle name="40% - akcent 2 2 5 7 2" xfId="14269"/>
    <cellStyle name="40% - akcent 2 2 5 7 3" xfId="14270"/>
    <cellStyle name="40% - akcent 2 2 5 8" xfId="14271"/>
    <cellStyle name="40% - akcent 2 2 5 9" xfId="14272"/>
    <cellStyle name="40% - akcent 2 2 6" xfId="971"/>
    <cellStyle name="40% - akcent 2 2 6 2" xfId="972"/>
    <cellStyle name="40% - akcent 2 2 6 2 2" xfId="14275"/>
    <cellStyle name="40% - akcent 2 2 6 2 2 2" xfId="14276"/>
    <cellStyle name="40% - akcent 2 2 6 2 2 2 2" xfId="14277"/>
    <cellStyle name="40% - akcent 2 2 6 2 2 2 3" xfId="14278"/>
    <cellStyle name="40% - akcent 2 2 6 2 2 3" xfId="14279"/>
    <cellStyle name="40% - akcent 2 2 6 2 2 4" xfId="14280"/>
    <cellStyle name="40% - akcent 2 2 6 2 3" xfId="14281"/>
    <cellStyle name="40% - akcent 2 2 6 2 3 2" xfId="14282"/>
    <cellStyle name="40% - akcent 2 2 6 2 3 3" xfId="14283"/>
    <cellStyle name="40% - akcent 2 2 6 2 4" xfId="14284"/>
    <cellStyle name="40% - akcent 2 2 6 2 5" xfId="14285"/>
    <cellStyle name="40% - akcent 2 2 6 2 6" xfId="14274"/>
    <cellStyle name="40% - akcent 2 2 6 3" xfId="14286"/>
    <cellStyle name="40% - akcent 2 2 6 3 2" xfId="14287"/>
    <cellStyle name="40% - akcent 2 2 6 3 2 2" xfId="14288"/>
    <cellStyle name="40% - akcent 2 2 6 3 2 3" xfId="14289"/>
    <cellStyle name="40% - akcent 2 2 6 3 3" xfId="14290"/>
    <cellStyle name="40% - akcent 2 2 6 3 4" xfId="14291"/>
    <cellStyle name="40% - akcent 2 2 6 4" xfId="14292"/>
    <cellStyle name="40% - akcent 2 2 6 4 2" xfId="14293"/>
    <cellStyle name="40% - akcent 2 2 6 4 3" xfId="14294"/>
    <cellStyle name="40% - akcent 2 2 6 5" xfId="14295"/>
    <cellStyle name="40% - akcent 2 2 6 6" xfId="14296"/>
    <cellStyle name="40% - akcent 2 2 6 7" xfId="14297"/>
    <cellStyle name="40% - akcent 2 2 6 8" xfId="14298"/>
    <cellStyle name="40% - akcent 2 2 6 9" xfId="14273"/>
    <cellStyle name="40% - akcent 2 2 7" xfId="973"/>
    <cellStyle name="40% - akcent 2 2 7 2" xfId="14300"/>
    <cellStyle name="40% - akcent 2 2 7 2 2" xfId="14301"/>
    <cellStyle name="40% - akcent 2 2 7 2 2 2" xfId="14302"/>
    <cellStyle name="40% - akcent 2 2 7 2 2 3" xfId="14303"/>
    <cellStyle name="40% - akcent 2 2 7 2 3" xfId="14304"/>
    <cellStyle name="40% - akcent 2 2 7 2 4" xfId="14305"/>
    <cellStyle name="40% - akcent 2 2 7 3" xfId="14306"/>
    <cellStyle name="40% - akcent 2 2 7 3 2" xfId="14307"/>
    <cellStyle name="40% - akcent 2 2 7 3 3" xfId="14308"/>
    <cellStyle name="40% - akcent 2 2 7 4" xfId="14309"/>
    <cellStyle name="40% - akcent 2 2 7 5" xfId="14310"/>
    <cellStyle name="40% - akcent 2 2 7 6" xfId="14299"/>
    <cellStyle name="40% - akcent 2 2 8" xfId="974"/>
    <cellStyle name="40% - akcent 2 2 8 2" xfId="14312"/>
    <cellStyle name="40% - akcent 2 2 8 2 2" xfId="14313"/>
    <cellStyle name="40% - akcent 2 2 8 2 2 2" xfId="14314"/>
    <cellStyle name="40% - akcent 2 2 8 2 2 3" xfId="14315"/>
    <cellStyle name="40% - akcent 2 2 8 2 3" xfId="14316"/>
    <cellStyle name="40% - akcent 2 2 8 2 4" xfId="14317"/>
    <cellStyle name="40% - akcent 2 2 8 3" xfId="14318"/>
    <cellStyle name="40% - akcent 2 2 8 3 2" xfId="14319"/>
    <cellStyle name="40% - akcent 2 2 8 3 3" xfId="14320"/>
    <cellStyle name="40% - akcent 2 2 8 4" xfId="14321"/>
    <cellStyle name="40% - akcent 2 2 8 5" xfId="14322"/>
    <cellStyle name="40% - akcent 2 2 8 6" xfId="14311"/>
    <cellStyle name="40% - akcent 2 2 9" xfId="975"/>
    <cellStyle name="40% - akcent 2 2 9 2" xfId="14324"/>
    <cellStyle name="40% - akcent 2 2 9 2 2" xfId="14325"/>
    <cellStyle name="40% - akcent 2 2 9 2 2 2" xfId="14326"/>
    <cellStyle name="40% - akcent 2 2 9 2 2 3" xfId="14327"/>
    <cellStyle name="40% - akcent 2 2 9 2 3" xfId="14328"/>
    <cellStyle name="40% - akcent 2 2 9 2 4" xfId="14329"/>
    <cellStyle name="40% - akcent 2 2 9 3" xfId="14330"/>
    <cellStyle name="40% - akcent 2 2 9 3 2" xfId="14331"/>
    <cellStyle name="40% - akcent 2 2 9 3 3" xfId="14332"/>
    <cellStyle name="40% - akcent 2 2 9 4" xfId="14333"/>
    <cellStyle name="40% - akcent 2 2 9 5" xfId="14334"/>
    <cellStyle name="40% - akcent 2 2 9 6" xfId="14323"/>
    <cellStyle name="40% - akcent 2 3" xfId="976"/>
    <cellStyle name="40% - akcent 2 3 2" xfId="977"/>
    <cellStyle name="40% - akcent 2 3 2 2" xfId="14335"/>
    <cellStyle name="40% - akcent 2 3 2 3" xfId="14336"/>
    <cellStyle name="40% - akcent 2 3 2 4" xfId="14337"/>
    <cellStyle name="40% - akcent 2 3 2 5" xfId="14338"/>
    <cellStyle name="40% - akcent 2 3 3" xfId="978"/>
    <cellStyle name="40% - akcent 2 3 3 2" xfId="14339"/>
    <cellStyle name="40% - akcent 2 3 3 3" xfId="14340"/>
    <cellStyle name="40% - akcent 2 3 3 4" xfId="14341"/>
    <cellStyle name="40% - akcent 2 3 4" xfId="14342"/>
    <cellStyle name="40% - akcent 2 3 4 2" xfId="14343"/>
    <cellStyle name="40% - akcent 2 3 4 3" xfId="14344"/>
    <cellStyle name="40% - akcent 2 3 4 4" xfId="14345"/>
    <cellStyle name="40% - akcent 2 3 5" xfId="14346"/>
    <cellStyle name="40% - akcent 2 3 5 2" xfId="14347"/>
    <cellStyle name="40% - akcent 2 3 5 3" xfId="14348"/>
    <cellStyle name="40% - akcent 2 3 5 4" xfId="14349"/>
    <cellStyle name="40% - akcent 2 3 6" xfId="14350"/>
    <cellStyle name="40% - akcent 2 4" xfId="979"/>
    <cellStyle name="40% - akcent 2 4 2" xfId="980"/>
    <cellStyle name="40% - akcent 2 4 2 2" xfId="14351"/>
    <cellStyle name="40% - akcent 2 4 2 3" xfId="14352"/>
    <cellStyle name="40% - akcent 2 4 2 4" xfId="14353"/>
    <cellStyle name="40% - akcent 2 4 3" xfId="981"/>
    <cellStyle name="40% - akcent 2 4 4" xfId="14354"/>
    <cellStyle name="40% - akcent 2 4 4 2" xfId="14355"/>
    <cellStyle name="40% - akcent 2 5" xfId="982"/>
    <cellStyle name="40% - akcent 2 5 2" xfId="983"/>
    <cellStyle name="40% - akcent 2 5 2 2" xfId="14356"/>
    <cellStyle name="40% - akcent 2 5 2 2 2" xfId="14357"/>
    <cellStyle name="40% - akcent 2 5 2 2 3" xfId="14358"/>
    <cellStyle name="40% - akcent 2 5 2 3" xfId="14359"/>
    <cellStyle name="40% - akcent 2 5 2 4" xfId="14360"/>
    <cellStyle name="40% - akcent 2 5 2 5" xfId="14361"/>
    <cellStyle name="40% - akcent 2 5 2 6" xfId="14362"/>
    <cellStyle name="40% - akcent 2 5 2 7" xfId="14363"/>
    <cellStyle name="40% - akcent 2 5 2 8" xfId="14364"/>
    <cellStyle name="40% - akcent 2 5 3" xfId="984"/>
    <cellStyle name="40% - akcent 2 5 3 2" xfId="14365"/>
    <cellStyle name="40% - akcent 2 5 3 3" xfId="14366"/>
    <cellStyle name="40% - akcent 2 5 3 4" xfId="14367"/>
    <cellStyle name="40% - akcent 2 5 3 5" xfId="14368"/>
    <cellStyle name="40% - akcent 2 5 3 6" xfId="14369"/>
    <cellStyle name="40% - akcent 2 5 3 7" xfId="14370"/>
    <cellStyle name="40% - akcent 2 5 4" xfId="14371"/>
    <cellStyle name="40% - akcent 2 5 5" xfId="14372"/>
    <cellStyle name="40% - akcent 2 5 6" xfId="14373"/>
    <cellStyle name="40% - akcent 2 6" xfId="985"/>
    <cellStyle name="40% - akcent 2 6 2" xfId="986"/>
    <cellStyle name="40% - akcent 2 6 2 2" xfId="14374"/>
    <cellStyle name="40% - akcent 2 6 2 3" xfId="14375"/>
    <cellStyle name="40% - akcent 2 6 2 4" xfId="14376"/>
    <cellStyle name="40% - akcent 2 6 3" xfId="14377"/>
    <cellStyle name="40% - akcent 2 7" xfId="987"/>
    <cellStyle name="40% - akcent 2 7 10" xfId="14379"/>
    <cellStyle name="40% - akcent 2 7 11" xfId="14380"/>
    <cellStyle name="40% - akcent 2 7 12" xfId="14381"/>
    <cellStyle name="40% - akcent 2 7 13" xfId="14378"/>
    <cellStyle name="40% - akcent 2 7 2" xfId="988"/>
    <cellStyle name="40% - akcent 2 7 2 2" xfId="989"/>
    <cellStyle name="40% - akcent 2 7 2 2 2" xfId="14384"/>
    <cellStyle name="40% - akcent 2 7 2 2 2 2" xfId="14385"/>
    <cellStyle name="40% - akcent 2 7 2 2 2 2 2" xfId="14386"/>
    <cellStyle name="40% - akcent 2 7 2 2 2 2 3" xfId="14387"/>
    <cellStyle name="40% - akcent 2 7 2 2 2 3" xfId="14388"/>
    <cellStyle name="40% - akcent 2 7 2 2 2 4" xfId="14389"/>
    <cellStyle name="40% - akcent 2 7 2 2 3" xfId="14390"/>
    <cellStyle name="40% - akcent 2 7 2 2 3 2" xfId="14391"/>
    <cellStyle name="40% - akcent 2 7 2 2 3 3" xfId="14392"/>
    <cellStyle name="40% - akcent 2 7 2 2 4" xfId="14393"/>
    <cellStyle name="40% - akcent 2 7 2 2 5" xfId="14394"/>
    <cellStyle name="40% - akcent 2 7 2 2 6" xfId="14383"/>
    <cellStyle name="40% - akcent 2 7 2 3" xfId="14395"/>
    <cellStyle name="40% - akcent 2 7 2 3 2" xfId="14396"/>
    <cellStyle name="40% - akcent 2 7 2 3 2 2" xfId="14397"/>
    <cellStyle name="40% - akcent 2 7 2 3 2 3" xfId="14398"/>
    <cellStyle name="40% - akcent 2 7 2 3 3" xfId="14399"/>
    <cellStyle name="40% - akcent 2 7 2 3 4" xfId="14400"/>
    <cellStyle name="40% - akcent 2 7 2 4" xfId="14401"/>
    <cellStyle name="40% - akcent 2 7 2 4 2" xfId="14402"/>
    <cellStyle name="40% - akcent 2 7 2 4 3" xfId="14403"/>
    <cellStyle name="40% - akcent 2 7 2 5" xfId="14404"/>
    <cellStyle name="40% - akcent 2 7 2 6" xfId="14405"/>
    <cellStyle name="40% - akcent 2 7 2 7" xfId="14382"/>
    <cellStyle name="40% - akcent 2 7 3" xfId="990"/>
    <cellStyle name="40% - akcent 2 7 3 2" xfId="14407"/>
    <cellStyle name="40% - akcent 2 7 3 2 2" xfId="14408"/>
    <cellStyle name="40% - akcent 2 7 3 2 2 2" xfId="14409"/>
    <cellStyle name="40% - akcent 2 7 3 2 2 3" xfId="14410"/>
    <cellStyle name="40% - akcent 2 7 3 2 3" xfId="14411"/>
    <cellStyle name="40% - akcent 2 7 3 2 4" xfId="14412"/>
    <cellStyle name="40% - akcent 2 7 3 3" xfId="14413"/>
    <cellStyle name="40% - akcent 2 7 3 3 2" xfId="14414"/>
    <cellStyle name="40% - akcent 2 7 3 3 3" xfId="14415"/>
    <cellStyle name="40% - akcent 2 7 3 4" xfId="14416"/>
    <cellStyle name="40% - akcent 2 7 3 5" xfId="14417"/>
    <cellStyle name="40% - akcent 2 7 3 6" xfId="14406"/>
    <cellStyle name="40% - akcent 2 7 4" xfId="991"/>
    <cellStyle name="40% - akcent 2 7 4 2" xfId="14419"/>
    <cellStyle name="40% - akcent 2 7 4 2 2" xfId="14420"/>
    <cellStyle name="40% - akcent 2 7 4 2 2 2" xfId="14421"/>
    <cellStyle name="40% - akcent 2 7 4 2 2 3" xfId="14422"/>
    <cellStyle name="40% - akcent 2 7 4 2 3" xfId="14423"/>
    <cellStyle name="40% - akcent 2 7 4 2 4" xfId="14424"/>
    <cellStyle name="40% - akcent 2 7 4 3" xfId="14425"/>
    <cellStyle name="40% - akcent 2 7 4 3 2" xfId="14426"/>
    <cellStyle name="40% - akcent 2 7 4 3 3" xfId="14427"/>
    <cellStyle name="40% - akcent 2 7 4 4" xfId="14428"/>
    <cellStyle name="40% - akcent 2 7 4 5" xfId="14429"/>
    <cellStyle name="40% - akcent 2 7 4 6" xfId="14418"/>
    <cellStyle name="40% - akcent 2 7 5" xfId="992"/>
    <cellStyle name="40% - akcent 2 7 5 2" xfId="14431"/>
    <cellStyle name="40% - akcent 2 7 5 2 2" xfId="14432"/>
    <cellStyle name="40% - akcent 2 7 5 2 2 2" xfId="14433"/>
    <cellStyle name="40% - akcent 2 7 5 2 2 3" xfId="14434"/>
    <cellStyle name="40% - akcent 2 7 5 2 3" xfId="14435"/>
    <cellStyle name="40% - akcent 2 7 5 2 4" xfId="14436"/>
    <cellStyle name="40% - akcent 2 7 5 3" xfId="14437"/>
    <cellStyle name="40% - akcent 2 7 5 3 2" xfId="14438"/>
    <cellStyle name="40% - akcent 2 7 5 3 3" xfId="14439"/>
    <cellStyle name="40% - akcent 2 7 5 4" xfId="14440"/>
    <cellStyle name="40% - akcent 2 7 5 5" xfId="14441"/>
    <cellStyle name="40% - akcent 2 7 5 6" xfId="14430"/>
    <cellStyle name="40% - akcent 2 7 6" xfId="993"/>
    <cellStyle name="40% - akcent 2 7 6 2" xfId="14443"/>
    <cellStyle name="40% - akcent 2 7 6 2 2" xfId="14444"/>
    <cellStyle name="40% - akcent 2 7 6 2 2 2" xfId="14445"/>
    <cellStyle name="40% - akcent 2 7 6 2 2 3" xfId="14446"/>
    <cellStyle name="40% - akcent 2 7 6 2 3" xfId="14447"/>
    <cellStyle name="40% - akcent 2 7 6 2 4" xfId="14448"/>
    <cellStyle name="40% - akcent 2 7 6 3" xfId="14449"/>
    <cellStyle name="40% - akcent 2 7 6 3 2" xfId="14450"/>
    <cellStyle name="40% - akcent 2 7 6 3 3" xfId="14451"/>
    <cellStyle name="40% - akcent 2 7 6 4" xfId="14452"/>
    <cellStyle name="40% - akcent 2 7 6 5" xfId="14453"/>
    <cellStyle name="40% - akcent 2 7 6 6" xfId="14442"/>
    <cellStyle name="40% - akcent 2 7 7" xfId="14454"/>
    <cellStyle name="40% - akcent 2 7 7 2" xfId="14455"/>
    <cellStyle name="40% - akcent 2 7 7 2 2" xfId="14456"/>
    <cellStyle name="40% - akcent 2 7 7 2 3" xfId="14457"/>
    <cellStyle name="40% - akcent 2 7 7 3" xfId="14458"/>
    <cellStyle name="40% - akcent 2 7 7 4" xfId="14459"/>
    <cellStyle name="40% - akcent 2 7 8" xfId="14460"/>
    <cellStyle name="40% - akcent 2 7 8 2" xfId="14461"/>
    <cellStyle name="40% - akcent 2 7 8 3" xfId="14462"/>
    <cellStyle name="40% - akcent 2 7 9" xfId="14463"/>
    <cellStyle name="40% - akcent 2 8" xfId="994"/>
    <cellStyle name="40% - akcent 2 8 2" xfId="14465"/>
    <cellStyle name="40% - akcent 2 8 2 2" xfId="14466"/>
    <cellStyle name="40% - akcent 2 8 2 2 2" xfId="14467"/>
    <cellStyle name="40% - akcent 2 8 2 2 3" xfId="14468"/>
    <cellStyle name="40% - akcent 2 8 2 3" xfId="14469"/>
    <cellStyle name="40% - akcent 2 8 2 4" xfId="14470"/>
    <cellStyle name="40% - akcent 2 8 3" xfId="14471"/>
    <cellStyle name="40% - akcent 2 8 3 2" xfId="14472"/>
    <cellStyle name="40% - akcent 2 8 3 3" xfId="14473"/>
    <cellStyle name="40% - akcent 2 8 4" xfId="14474"/>
    <cellStyle name="40% - akcent 2 8 5" xfId="14475"/>
    <cellStyle name="40% - akcent 2 8 6" xfId="14476"/>
    <cellStyle name="40% - akcent 2 8 7" xfId="14477"/>
    <cellStyle name="40% - akcent 2 8 8" xfId="14464"/>
    <cellStyle name="40% - akcent 2 9" xfId="995"/>
    <cellStyle name="40% - akcent 2 9 2" xfId="14479"/>
    <cellStyle name="40% - akcent 2 9 2 2" xfId="14480"/>
    <cellStyle name="40% - akcent 2 9 2 2 2" xfId="14481"/>
    <cellStyle name="40% - akcent 2 9 2 2 3" xfId="14482"/>
    <cellStyle name="40% - akcent 2 9 2 3" xfId="14483"/>
    <cellStyle name="40% - akcent 2 9 2 4" xfId="14484"/>
    <cellStyle name="40% - akcent 2 9 3" xfId="14485"/>
    <cellStyle name="40% - akcent 2 9 3 2" xfId="14486"/>
    <cellStyle name="40% - akcent 2 9 3 3" xfId="14487"/>
    <cellStyle name="40% - akcent 2 9 4" xfId="14488"/>
    <cellStyle name="40% - akcent 2 9 5" xfId="14489"/>
    <cellStyle name="40% - akcent 2 9 6" xfId="14478"/>
    <cellStyle name="40% - akcent 3 10" xfId="996"/>
    <cellStyle name="40% - akcent 3 10 2" xfId="14491"/>
    <cellStyle name="40% - akcent 3 10 2 2" xfId="14492"/>
    <cellStyle name="40% - akcent 3 10 2 2 2" xfId="14493"/>
    <cellStyle name="40% - akcent 3 10 2 2 3" xfId="14494"/>
    <cellStyle name="40% - akcent 3 10 2 3" xfId="14495"/>
    <cellStyle name="40% - akcent 3 10 2 4" xfId="14496"/>
    <cellStyle name="40% - akcent 3 10 3" xfId="14497"/>
    <cellStyle name="40% - akcent 3 10 3 2" xfId="14498"/>
    <cellStyle name="40% - akcent 3 10 3 3" xfId="14499"/>
    <cellStyle name="40% - akcent 3 10 4" xfId="14500"/>
    <cellStyle name="40% - akcent 3 10 5" xfId="14501"/>
    <cellStyle name="40% - akcent 3 10 6" xfId="14490"/>
    <cellStyle name="40% - akcent 3 11" xfId="997"/>
    <cellStyle name="40% - akcent 3 11 2" xfId="14503"/>
    <cellStyle name="40% - akcent 3 11 2 2" xfId="14504"/>
    <cellStyle name="40% - akcent 3 11 2 2 2" xfId="14505"/>
    <cellStyle name="40% - akcent 3 11 2 2 3" xfId="14506"/>
    <cellStyle name="40% - akcent 3 11 2 3" xfId="14507"/>
    <cellStyle name="40% - akcent 3 11 2 4" xfId="14508"/>
    <cellStyle name="40% - akcent 3 11 3" xfId="14509"/>
    <cellStyle name="40% - akcent 3 11 3 2" xfId="14510"/>
    <cellStyle name="40% - akcent 3 11 3 3" xfId="14511"/>
    <cellStyle name="40% - akcent 3 11 4" xfId="14512"/>
    <cellStyle name="40% - akcent 3 11 5" xfId="14513"/>
    <cellStyle name="40% - akcent 3 11 6" xfId="14502"/>
    <cellStyle name="40% - akcent 3 12" xfId="998"/>
    <cellStyle name="40% - akcent 3 12 2" xfId="14515"/>
    <cellStyle name="40% - akcent 3 12 2 2" xfId="14516"/>
    <cellStyle name="40% - akcent 3 12 2 2 2" xfId="14517"/>
    <cellStyle name="40% - akcent 3 12 2 2 3" xfId="14518"/>
    <cellStyle name="40% - akcent 3 12 2 3" xfId="14519"/>
    <cellStyle name="40% - akcent 3 12 2 4" xfId="14520"/>
    <cellStyle name="40% - akcent 3 12 3" xfId="14521"/>
    <cellStyle name="40% - akcent 3 12 3 2" xfId="14522"/>
    <cellStyle name="40% - akcent 3 12 3 3" xfId="14523"/>
    <cellStyle name="40% - akcent 3 12 4" xfId="14524"/>
    <cellStyle name="40% - akcent 3 12 5" xfId="14525"/>
    <cellStyle name="40% - akcent 3 12 6" xfId="14514"/>
    <cellStyle name="40% - akcent 3 13" xfId="999"/>
    <cellStyle name="40% - akcent 3 13 2" xfId="14527"/>
    <cellStyle name="40% - akcent 3 13 2 2" xfId="14528"/>
    <cellStyle name="40% - akcent 3 13 2 2 2" xfId="14529"/>
    <cellStyle name="40% - akcent 3 13 2 2 3" xfId="14530"/>
    <cellStyle name="40% - akcent 3 13 2 3" xfId="14531"/>
    <cellStyle name="40% - akcent 3 13 2 4" xfId="14532"/>
    <cellStyle name="40% - akcent 3 13 3" xfId="14533"/>
    <cellStyle name="40% - akcent 3 13 3 2" xfId="14534"/>
    <cellStyle name="40% - akcent 3 13 3 3" xfId="14535"/>
    <cellStyle name="40% - akcent 3 13 4" xfId="14536"/>
    <cellStyle name="40% - akcent 3 13 5" xfId="14537"/>
    <cellStyle name="40% - akcent 3 13 6" xfId="14526"/>
    <cellStyle name="40% - akcent 3 14" xfId="1000"/>
    <cellStyle name="40% - akcent 3 14 2" xfId="14539"/>
    <cellStyle name="40% - akcent 3 14 2 2" xfId="14540"/>
    <cellStyle name="40% - akcent 3 14 2 2 2" xfId="14541"/>
    <cellStyle name="40% - akcent 3 14 2 2 3" xfId="14542"/>
    <cellStyle name="40% - akcent 3 14 2 3" xfId="14543"/>
    <cellStyle name="40% - akcent 3 14 2 4" xfId="14544"/>
    <cellStyle name="40% - akcent 3 14 3" xfId="14545"/>
    <cellStyle name="40% - akcent 3 14 3 2" xfId="14546"/>
    <cellStyle name="40% - akcent 3 14 3 3" xfId="14547"/>
    <cellStyle name="40% - akcent 3 14 4" xfId="14548"/>
    <cellStyle name="40% - akcent 3 14 5" xfId="14549"/>
    <cellStyle name="40% - akcent 3 14 6" xfId="14538"/>
    <cellStyle name="40% - akcent 3 15" xfId="14550"/>
    <cellStyle name="40% - akcent 3 15 2" xfId="14551"/>
    <cellStyle name="40% - akcent 3 15 3" xfId="14552"/>
    <cellStyle name="40% - akcent 3 16" xfId="14553"/>
    <cellStyle name="40% - akcent 3 16 2" xfId="14554"/>
    <cellStyle name="40% - akcent 3 16 3" xfId="14555"/>
    <cellStyle name="40% - akcent 3 17" xfId="14556"/>
    <cellStyle name="40% - akcent 3 18" xfId="14557"/>
    <cellStyle name="40% - akcent 3 2" xfId="1001"/>
    <cellStyle name="40% - akcent 3 2 10" xfId="1002"/>
    <cellStyle name="40% - akcent 3 2 10 2" xfId="14559"/>
    <cellStyle name="40% - akcent 3 2 10 2 2" xfId="14560"/>
    <cellStyle name="40% - akcent 3 2 10 2 2 2" xfId="14561"/>
    <cellStyle name="40% - akcent 3 2 10 2 2 3" xfId="14562"/>
    <cellStyle name="40% - akcent 3 2 10 2 3" xfId="14563"/>
    <cellStyle name="40% - akcent 3 2 10 2 4" xfId="14564"/>
    <cellStyle name="40% - akcent 3 2 10 3" xfId="14565"/>
    <cellStyle name="40% - akcent 3 2 10 3 2" xfId="14566"/>
    <cellStyle name="40% - akcent 3 2 10 3 3" xfId="14567"/>
    <cellStyle name="40% - akcent 3 2 10 4" xfId="14568"/>
    <cellStyle name="40% - akcent 3 2 10 5" xfId="14569"/>
    <cellStyle name="40% - akcent 3 2 10 6" xfId="14558"/>
    <cellStyle name="40% - akcent 3 2 11" xfId="1003"/>
    <cellStyle name="40% - akcent 3 2 11 2" xfId="14571"/>
    <cellStyle name="40% - akcent 3 2 11 2 2" xfId="14572"/>
    <cellStyle name="40% - akcent 3 2 11 2 2 2" xfId="14573"/>
    <cellStyle name="40% - akcent 3 2 11 2 2 3" xfId="14574"/>
    <cellStyle name="40% - akcent 3 2 11 2 3" xfId="14575"/>
    <cellStyle name="40% - akcent 3 2 11 2 4" xfId="14576"/>
    <cellStyle name="40% - akcent 3 2 11 3" xfId="14577"/>
    <cellStyle name="40% - akcent 3 2 11 3 2" xfId="14578"/>
    <cellStyle name="40% - akcent 3 2 11 3 3" xfId="14579"/>
    <cellStyle name="40% - akcent 3 2 11 4" xfId="14580"/>
    <cellStyle name="40% - akcent 3 2 11 5" xfId="14581"/>
    <cellStyle name="40% - akcent 3 2 11 6" xfId="14570"/>
    <cellStyle name="40% - akcent 3 2 12" xfId="1004"/>
    <cellStyle name="40% - akcent 3 2 12 2" xfId="14583"/>
    <cellStyle name="40% - akcent 3 2 12 2 2" xfId="14584"/>
    <cellStyle name="40% - akcent 3 2 12 2 2 2" xfId="14585"/>
    <cellStyle name="40% - akcent 3 2 12 2 2 3" xfId="14586"/>
    <cellStyle name="40% - akcent 3 2 12 2 3" xfId="14587"/>
    <cellStyle name="40% - akcent 3 2 12 2 4" xfId="14588"/>
    <cellStyle name="40% - akcent 3 2 12 3" xfId="14589"/>
    <cellStyle name="40% - akcent 3 2 12 3 2" xfId="14590"/>
    <cellStyle name="40% - akcent 3 2 12 3 3" xfId="14591"/>
    <cellStyle name="40% - akcent 3 2 12 4" xfId="14592"/>
    <cellStyle name="40% - akcent 3 2 12 5" xfId="14593"/>
    <cellStyle name="40% - akcent 3 2 12 6" xfId="14582"/>
    <cellStyle name="40% - akcent 3 2 13" xfId="1005"/>
    <cellStyle name="40% - akcent 3 2 13 2" xfId="14595"/>
    <cellStyle name="40% - akcent 3 2 13 2 2" xfId="14596"/>
    <cellStyle name="40% - akcent 3 2 13 2 2 2" xfId="14597"/>
    <cellStyle name="40% - akcent 3 2 13 2 2 3" xfId="14598"/>
    <cellStyle name="40% - akcent 3 2 13 2 3" xfId="14599"/>
    <cellStyle name="40% - akcent 3 2 13 2 4" xfId="14600"/>
    <cellStyle name="40% - akcent 3 2 13 3" xfId="14601"/>
    <cellStyle name="40% - akcent 3 2 13 3 2" xfId="14602"/>
    <cellStyle name="40% - akcent 3 2 13 3 3" xfId="14603"/>
    <cellStyle name="40% - akcent 3 2 13 4" xfId="14604"/>
    <cellStyle name="40% - akcent 3 2 13 5" xfId="14605"/>
    <cellStyle name="40% - akcent 3 2 13 6" xfId="14594"/>
    <cellStyle name="40% - akcent 3 2 14" xfId="1006"/>
    <cellStyle name="40% - akcent 3 2 14 2" xfId="14607"/>
    <cellStyle name="40% - akcent 3 2 14 2 2" xfId="14608"/>
    <cellStyle name="40% - akcent 3 2 14 2 2 2" xfId="14609"/>
    <cellStyle name="40% - akcent 3 2 14 2 2 3" xfId="14610"/>
    <cellStyle name="40% - akcent 3 2 14 2 3" xfId="14611"/>
    <cellStyle name="40% - akcent 3 2 14 2 4" xfId="14612"/>
    <cellStyle name="40% - akcent 3 2 14 3" xfId="14613"/>
    <cellStyle name="40% - akcent 3 2 14 3 2" xfId="14614"/>
    <cellStyle name="40% - akcent 3 2 14 3 3" xfId="14615"/>
    <cellStyle name="40% - akcent 3 2 14 4" xfId="14616"/>
    <cellStyle name="40% - akcent 3 2 14 5" xfId="14617"/>
    <cellStyle name="40% - akcent 3 2 14 6" xfId="14606"/>
    <cellStyle name="40% - akcent 3 2 15" xfId="14618"/>
    <cellStyle name="40% - akcent 3 2 15 2" xfId="14619"/>
    <cellStyle name="40% - akcent 3 2 15 3" xfId="14620"/>
    <cellStyle name="40% - akcent 3 2 15 4" xfId="14621"/>
    <cellStyle name="40% - akcent 3 2 16" xfId="14622"/>
    <cellStyle name="40% - akcent 3 2 16 2" xfId="14623"/>
    <cellStyle name="40% - akcent 3 2 16 3" xfId="14624"/>
    <cellStyle name="40% - akcent 3 2 2" xfId="1007"/>
    <cellStyle name="40% - akcent 3 2 2 10" xfId="14625"/>
    <cellStyle name="40% - akcent 3 2 2 2" xfId="1008"/>
    <cellStyle name="40% - akcent 3 2 2 2 10" xfId="14626"/>
    <cellStyle name="40% - akcent 3 2 2 2 2" xfId="1009"/>
    <cellStyle name="40% - akcent 3 2 2 2 2 2" xfId="14628"/>
    <cellStyle name="40% - akcent 3 2 2 2 2 2 2" xfId="14629"/>
    <cellStyle name="40% - akcent 3 2 2 2 2 2 2 2" xfId="14630"/>
    <cellStyle name="40% - akcent 3 2 2 2 2 2 2 3" xfId="14631"/>
    <cellStyle name="40% - akcent 3 2 2 2 2 2 3" xfId="14632"/>
    <cellStyle name="40% - akcent 3 2 2 2 2 2 4" xfId="14633"/>
    <cellStyle name="40% - akcent 3 2 2 2 2 3" xfId="14634"/>
    <cellStyle name="40% - akcent 3 2 2 2 2 3 2" xfId="14635"/>
    <cellStyle name="40% - akcent 3 2 2 2 2 3 3" xfId="14636"/>
    <cellStyle name="40% - akcent 3 2 2 2 2 4" xfId="14637"/>
    <cellStyle name="40% - akcent 3 2 2 2 2 5" xfId="14638"/>
    <cellStyle name="40% - akcent 3 2 2 2 2 6" xfId="14639"/>
    <cellStyle name="40% - akcent 3 2 2 2 2 7" xfId="14640"/>
    <cellStyle name="40% - akcent 3 2 2 2 2 8" xfId="14627"/>
    <cellStyle name="40% - akcent 3 2 2 2 3" xfId="1010"/>
    <cellStyle name="40% - akcent 3 2 2 2 3 2" xfId="14641"/>
    <cellStyle name="40% - akcent 3 2 2 2 3 3" xfId="14642"/>
    <cellStyle name="40% - akcent 3 2 2 2 3 4" xfId="14643"/>
    <cellStyle name="40% - akcent 3 2 2 2 4" xfId="1011"/>
    <cellStyle name="40% - akcent 3 2 2 2 4 2" xfId="14645"/>
    <cellStyle name="40% - akcent 3 2 2 2 4 2 2" xfId="14646"/>
    <cellStyle name="40% - akcent 3 2 2 2 4 2 3" xfId="14647"/>
    <cellStyle name="40% - akcent 3 2 2 2 4 2 4" xfId="14648"/>
    <cellStyle name="40% - akcent 3 2 2 2 4 3" xfId="14649"/>
    <cellStyle name="40% - akcent 3 2 2 2 4 4" xfId="14650"/>
    <cellStyle name="40% - akcent 3 2 2 2 4 5" xfId="14651"/>
    <cellStyle name="40% - akcent 3 2 2 2 4 6" xfId="14644"/>
    <cellStyle name="40% - akcent 3 2 2 2 5" xfId="14652"/>
    <cellStyle name="40% - akcent 3 2 2 2 5 2" xfId="14653"/>
    <cellStyle name="40% - akcent 3 2 2 2 5 3" xfId="14654"/>
    <cellStyle name="40% - akcent 3 2 2 2 6" xfId="14655"/>
    <cellStyle name="40% - akcent 3 2 2 2 7" xfId="14656"/>
    <cellStyle name="40% - akcent 3 2 2 2 8" xfId="14657"/>
    <cellStyle name="40% - akcent 3 2 2 2 9" xfId="14658"/>
    <cellStyle name="40% - akcent 3 2 2 3" xfId="1012"/>
    <cellStyle name="40% - akcent 3 2 2 3 2" xfId="14660"/>
    <cellStyle name="40% - akcent 3 2 2 3 2 2" xfId="14661"/>
    <cellStyle name="40% - akcent 3 2 2 3 2 2 2" xfId="14662"/>
    <cellStyle name="40% - akcent 3 2 2 3 2 2 3" xfId="14663"/>
    <cellStyle name="40% - akcent 3 2 2 3 2 3" xfId="14664"/>
    <cellStyle name="40% - akcent 3 2 2 3 2 4" xfId="14665"/>
    <cellStyle name="40% - akcent 3 2 2 3 2 5" xfId="14666"/>
    <cellStyle name="40% - akcent 3 2 2 3 2 6" xfId="14667"/>
    <cellStyle name="40% - akcent 3 2 2 3 3" xfId="14668"/>
    <cellStyle name="40% - akcent 3 2 2 3 3 2" xfId="14669"/>
    <cellStyle name="40% - akcent 3 2 2 3 3 3" xfId="14670"/>
    <cellStyle name="40% - akcent 3 2 2 3 3 4" xfId="14671"/>
    <cellStyle name="40% - akcent 3 2 2 3 3 5" xfId="14672"/>
    <cellStyle name="40% - akcent 3 2 2 3 4" xfId="14673"/>
    <cellStyle name="40% - akcent 3 2 2 3 4 2" xfId="14674"/>
    <cellStyle name="40% - akcent 3 2 2 3 5" xfId="14675"/>
    <cellStyle name="40% - akcent 3 2 2 3 6" xfId="14676"/>
    <cellStyle name="40% - akcent 3 2 2 3 7" xfId="14659"/>
    <cellStyle name="40% - akcent 3 2 2 4" xfId="1013"/>
    <cellStyle name="40% - akcent 3 2 2 4 2" xfId="14677"/>
    <cellStyle name="40% - akcent 3 2 2 4 3" xfId="14678"/>
    <cellStyle name="40% - akcent 3 2 2 4 4" xfId="14679"/>
    <cellStyle name="40% - akcent 3 2 2 5" xfId="1014"/>
    <cellStyle name="40% - akcent 3 2 2 5 2" xfId="14681"/>
    <cellStyle name="40% - akcent 3 2 2 5 2 2" xfId="14682"/>
    <cellStyle name="40% - akcent 3 2 2 5 2 3" xfId="14683"/>
    <cellStyle name="40% - akcent 3 2 2 5 2 4" xfId="14684"/>
    <cellStyle name="40% - akcent 3 2 2 5 3" xfId="14685"/>
    <cellStyle name="40% - akcent 3 2 2 5 4" xfId="14686"/>
    <cellStyle name="40% - akcent 3 2 2 5 5" xfId="14687"/>
    <cellStyle name="40% - akcent 3 2 2 5 6" xfId="14688"/>
    <cellStyle name="40% - akcent 3 2 2 5 7" xfId="14689"/>
    <cellStyle name="40% - akcent 3 2 2 5 8" xfId="14680"/>
    <cellStyle name="40% - akcent 3 2 2 6" xfId="14690"/>
    <cellStyle name="40% - akcent 3 2 2 6 2" xfId="14691"/>
    <cellStyle name="40% - akcent 3 2 2 6 3" xfId="14692"/>
    <cellStyle name="40% - akcent 3 2 2 7" xfId="14693"/>
    <cellStyle name="40% - akcent 3 2 2 8" xfId="14694"/>
    <cellStyle name="40% - akcent 3 2 2 9" xfId="14695"/>
    <cellStyle name="40% - akcent 3 2 3" xfId="1015"/>
    <cellStyle name="40% - akcent 3 2 3 10" xfId="1016"/>
    <cellStyle name="40% - akcent 3 2 3 10 2" xfId="14697"/>
    <cellStyle name="40% - akcent 3 2 3 10 2 2" xfId="14698"/>
    <cellStyle name="40% - akcent 3 2 3 10 2 2 2" xfId="14699"/>
    <cellStyle name="40% - akcent 3 2 3 10 2 2 3" xfId="14700"/>
    <cellStyle name="40% - akcent 3 2 3 10 2 3" xfId="14701"/>
    <cellStyle name="40% - akcent 3 2 3 10 2 4" xfId="14702"/>
    <cellStyle name="40% - akcent 3 2 3 10 3" xfId="14703"/>
    <cellStyle name="40% - akcent 3 2 3 10 3 2" xfId="14704"/>
    <cellStyle name="40% - akcent 3 2 3 10 3 3" xfId="14705"/>
    <cellStyle name="40% - akcent 3 2 3 10 4" xfId="14706"/>
    <cellStyle name="40% - akcent 3 2 3 10 5" xfId="14707"/>
    <cellStyle name="40% - akcent 3 2 3 10 6" xfId="14696"/>
    <cellStyle name="40% - akcent 3 2 3 11" xfId="1017"/>
    <cellStyle name="40% - akcent 3 2 3 11 2" xfId="14709"/>
    <cellStyle name="40% - akcent 3 2 3 11 2 2" xfId="14710"/>
    <cellStyle name="40% - akcent 3 2 3 11 2 2 2" xfId="14711"/>
    <cellStyle name="40% - akcent 3 2 3 11 2 2 3" xfId="14712"/>
    <cellStyle name="40% - akcent 3 2 3 11 2 3" xfId="14713"/>
    <cellStyle name="40% - akcent 3 2 3 11 2 4" xfId="14714"/>
    <cellStyle name="40% - akcent 3 2 3 11 3" xfId="14715"/>
    <cellStyle name="40% - akcent 3 2 3 11 3 2" xfId="14716"/>
    <cellStyle name="40% - akcent 3 2 3 11 3 3" xfId="14717"/>
    <cellStyle name="40% - akcent 3 2 3 11 4" xfId="14718"/>
    <cellStyle name="40% - akcent 3 2 3 11 5" xfId="14719"/>
    <cellStyle name="40% - akcent 3 2 3 11 6" xfId="14708"/>
    <cellStyle name="40% - akcent 3 2 3 12" xfId="1018"/>
    <cellStyle name="40% - akcent 3 2 3 12 2" xfId="14721"/>
    <cellStyle name="40% - akcent 3 2 3 12 2 2" xfId="14722"/>
    <cellStyle name="40% - akcent 3 2 3 12 2 2 2" xfId="14723"/>
    <cellStyle name="40% - akcent 3 2 3 12 2 2 3" xfId="14724"/>
    <cellStyle name="40% - akcent 3 2 3 12 2 3" xfId="14725"/>
    <cellStyle name="40% - akcent 3 2 3 12 2 4" xfId="14726"/>
    <cellStyle name="40% - akcent 3 2 3 12 3" xfId="14727"/>
    <cellStyle name="40% - akcent 3 2 3 12 3 2" xfId="14728"/>
    <cellStyle name="40% - akcent 3 2 3 12 3 3" xfId="14729"/>
    <cellStyle name="40% - akcent 3 2 3 12 4" xfId="14730"/>
    <cellStyle name="40% - akcent 3 2 3 12 5" xfId="14731"/>
    <cellStyle name="40% - akcent 3 2 3 12 6" xfId="14720"/>
    <cellStyle name="40% - akcent 3 2 3 13" xfId="14732"/>
    <cellStyle name="40% - akcent 3 2 3 13 2" xfId="14733"/>
    <cellStyle name="40% - akcent 3 2 3 13 3" xfId="14734"/>
    <cellStyle name="40% - akcent 3 2 3 13 4" xfId="14735"/>
    <cellStyle name="40% - akcent 3 2 3 13 5" xfId="14736"/>
    <cellStyle name="40% - akcent 3 2 3 14" xfId="14737"/>
    <cellStyle name="40% - akcent 3 2 3 2" xfId="1019"/>
    <cellStyle name="40% - akcent 3 2 3 2 10" xfId="1020"/>
    <cellStyle name="40% - akcent 3 2 3 2 10 2" xfId="14740"/>
    <cellStyle name="40% - akcent 3 2 3 2 10 2 2" xfId="14741"/>
    <cellStyle name="40% - akcent 3 2 3 2 10 2 2 2" xfId="14742"/>
    <cellStyle name="40% - akcent 3 2 3 2 10 2 2 3" xfId="14743"/>
    <cellStyle name="40% - akcent 3 2 3 2 10 2 3" xfId="14744"/>
    <cellStyle name="40% - akcent 3 2 3 2 10 2 4" xfId="14745"/>
    <cellStyle name="40% - akcent 3 2 3 2 10 3" xfId="14746"/>
    <cellStyle name="40% - akcent 3 2 3 2 10 3 2" xfId="14747"/>
    <cellStyle name="40% - akcent 3 2 3 2 10 3 3" xfId="14748"/>
    <cellStyle name="40% - akcent 3 2 3 2 10 4" xfId="14749"/>
    <cellStyle name="40% - akcent 3 2 3 2 10 5" xfId="14750"/>
    <cellStyle name="40% - akcent 3 2 3 2 10 6" xfId="14739"/>
    <cellStyle name="40% - akcent 3 2 3 2 11" xfId="14751"/>
    <cellStyle name="40% - akcent 3 2 3 2 11 2" xfId="14752"/>
    <cellStyle name="40% - akcent 3 2 3 2 11 2 2" xfId="14753"/>
    <cellStyle name="40% - akcent 3 2 3 2 11 2 3" xfId="14754"/>
    <cellStyle name="40% - akcent 3 2 3 2 11 3" xfId="14755"/>
    <cellStyle name="40% - akcent 3 2 3 2 11 4" xfId="14756"/>
    <cellStyle name="40% - akcent 3 2 3 2 12" xfId="14757"/>
    <cellStyle name="40% - akcent 3 2 3 2 12 2" xfId="14758"/>
    <cellStyle name="40% - akcent 3 2 3 2 12 3" xfId="14759"/>
    <cellStyle name="40% - akcent 3 2 3 2 13" xfId="14760"/>
    <cellStyle name="40% - akcent 3 2 3 2 14" xfId="14761"/>
    <cellStyle name="40% - akcent 3 2 3 2 15" xfId="14762"/>
    <cellStyle name="40% - akcent 3 2 3 2 16" xfId="14763"/>
    <cellStyle name="40% - akcent 3 2 3 2 17" xfId="14738"/>
    <cellStyle name="40% - akcent 3 2 3 2 2" xfId="1021"/>
    <cellStyle name="40% - akcent 3 2 3 2 2 10" xfId="14765"/>
    <cellStyle name="40% - akcent 3 2 3 2 2 10 2" xfId="14766"/>
    <cellStyle name="40% - akcent 3 2 3 2 2 10 2 2" xfId="14767"/>
    <cellStyle name="40% - akcent 3 2 3 2 2 10 2 3" xfId="14768"/>
    <cellStyle name="40% - akcent 3 2 3 2 2 10 3" xfId="14769"/>
    <cellStyle name="40% - akcent 3 2 3 2 2 10 4" xfId="14770"/>
    <cellStyle name="40% - akcent 3 2 3 2 2 11" xfId="14771"/>
    <cellStyle name="40% - akcent 3 2 3 2 2 11 2" xfId="14772"/>
    <cellStyle name="40% - akcent 3 2 3 2 2 11 3" xfId="14773"/>
    <cellStyle name="40% - akcent 3 2 3 2 2 12" xfId="14774"/>
    <cellStyle name="40% - akcent 3 2 3 2 2 13" xfId="14775"/>
    <cellStyle name="40% - akcent 3 2 3 2 2 14" xfId="14764"/>
    <cellStyle name="40% - akcent 3 2 3 2 2 2" xfId="1022"/>
    <cellStyle name="40% - akcent 3 2 3 2 2 2 2" xfId="1023"/>
    <cellStyle name="40% - akcent 3 2 3 2 2 2 2 2" xfId="14778"/>
    <cellStyle name="40% - akcent 3 2 3 2 2 2 2 2 2" xfId="14779"/>
    <cellStyle name="40% - akcent 3 2 3 2 2 2 2 2 2 2" xfId="14780"/>
    <cellStyle name="40% - akcent 3 2 3 2 2 2 2 2 2 3" xfId="14781"/>
    <cellStyle name="40% - akcent 3 2 3 2 2 2 2 2 3" xfId="14782"/>
    <cellStyle name="40% - akcent 3 2 3 2 2 2 2 2 4" xfId="14783"/>
    <cellStyle name="40% - akcent 3 2 3 2 2 2 2 3" xfId="14784"/>
    <cellStyle name="40% - akcent 3 2 3 2 2 2 2 3 2" xfId="14785"/>
    <cellStyle name="40% - akcent 3 2 3 2 2 2 2 3 3" xfId="14786"/>
    <cellStyle name="40% - akcent 3 2 3 2 2 2 2 4" xfId="14787"/>
    <cellStyle name="40% - akcent 3 2 3 2 2 2 2 5" xfId="14788"/>
    <cellStyle name="40% - akcent 3 2 3 2 2 2 2 6" xfId="14777"/>
    <cellStyle name="40% - akcent 3 2 3 2 2 2 3" xfId="1024"/>
    <cellStyle name="40% - akcent 3 2 3 2 2 2 3 2" xfId="14790"/>
    <cellStyle name="40% - akcent 3 2 3 2 2 2 3 2 2" xfId="14791"/>
    <cellStyle name="40% - akcent 3 2 3 2 2 2 3 2 2 2" xfId="14792"/>
    <cellStyle name="40% - akcent 3 2 3 2 2 2 3 2 2 3" xfId="14793"/>
    <cellStyle name="40% - akcent 3 2 3 2 2 2 3 2 3" xfId="14794"/>
    <cellStyle name="40% - akcent 3 2 3 2 2 2 3 2 4" xfId="14795"/>
    <cellStyle name="40% - akcent 3 2 3 2 2 2 3 3" xfId="14796"/>
    <cellStyle name="40% - akcent 3 2 3 2 2 2 3 3 2" xfId="14797"/>
    <cellStyle name="40% - akcent 3 2 3 2 2 2 3 3 3" xfId="14798"/>
    <cellStyle name="40% - akcent 3 2 3 2 2 2 3 4" xfId="14799"/>
    <cellStyle name="40% - akcent 3 2 3 2 2 2 3 5" xfId="14800"/>
    <cellStyle name="40% - akcent 3 2 3 2 2 2 3 6" xfId="14789"/>
    <cellStyle name="40% - akcent 3 2 3 2 2 2 4" xfId="14801"/>
    <cellStyle name="40% - akcent 3 2 3 2 2 2 4 2" xfId="14802"/>
    <cellStyle name="40% - akcent 3 2 3 2 2 2 4 2 2" xfId="14803"/>
    <cellStyle name="40% - akcent 3 2 3 2 2 2 4 2 3" xfId="14804"/>
    <cellStyle name="40% - akcent 3 2 3 2 2 2 4 3" xfId="14805"/>
    <cellStyle name="40% - akcent 3 2 3 2 2 2 4 4" xfId="14806"/>
    <cellStyle name="40% - akcent 3 2 3 2 2 2 5" xfId="14807"/>
    <cellStyle name="40% - akcent 3 2 3 2 2 2 5 2" xfId="14808"/>
    <cellStyle name="40% - akcent 3 2 3 2 2 2 5 3" xfId="14809"/>
    <cellStyle name="40% - akcent 3 2 3 2 2 2 6" xfId="14810"/>
    <cellStyle name="40% - akcent 3 2 3 2 2 2 7" xfId="14811"/>
    <cellStyle name="40% - akcent 3 2 3 2 2 2 8" xfId="14776"/>
    <cellStyle name="40% - akcent 3 2 3 2 2 3" xfId="1025"/>
    <cellStyle name="40% - akcent 3 2 3 2 2 3 2" xfId="14813"/>
    <cellStyle name="40% - akcent 3 2 3 2 2 3 2 2" xfId="14814"/>
    <cellStyle name="40% - akcent 3 2 3 2 2 3 2 2 2" xfId="14815"/>
    <cellStyle name="40% - akcent 3 2 3 2 2 3 2 2 3" xfId="14816"/>
    <cellStyle name="40% - akcent 3 2 3 2 2 3 2 3" xfId="14817"/>
    <cellStyle name="40% - akcent 3 2 3 2 2 3 2 4" xfId="14818"/>
    <cellStyle name="40% - akcent 3 2 3 2 2 3 3" xfId="14819"/>
    <cellStyle name="40% - akcent 3 2 3 2 2 3 3 2" xfId="14820"/>
    <cellStyle name="40% - akcent 3 2 3 2 2 3 3 3" xfId="14821"/>
    <cellStyle name="40% - akcent 3 2 3 2 2 3 4" xfId="14822"/>
    <cellStyle name="40% - akcent 3 2 3 2 2 3 5" xfId="14823"/>
    <cellStyle name="40% - akcent 3 2 3 2 2 3 6" xfId="14812"/>
    <cellStyle name="40% - akcent 3 2 3 2 2 4" xfId="1026"/>
    <cellStyle name="40% - akcent 3 2 3 2 2 4 2" xfId="14825"/>
    <cellStyle name="40% - akcent 3 2 3 2 2 4 2 2" xfId="14826"/>
    <cellStyle name="40% - akcent 3 2 3 2 2 4 2 2 2" xfId="14827"/>
    <cellStyle name="40% - akcent 3 2 3 2 2 4 2 2 3" xfId="14828"/>
    <cellStyle name="40% - akcent 3 2 3 2 2 4 2 3" xfId="14829"/>
    <cellStyle name="40% - akcent 3 2 3 2 2 4 2 4" xfId="14830"/>
    <cellStyle name="40% - akcent 3 2 3 2 2 4 3" xfId="14831"/>
    <cellStyle name="40% - akcent 3 2 3 2 2 4 3 2" xfId="14832"/>
    <cellStyle name="40% - akcent 3 2 3 2 2 4 3 3" xfId="14833"/>
    <cellStyle name="40% - akcent 3 2 3 2 2 4 4" xfId="14834"/>
    <cellStyle name="40% - akcent 3 2 3 2 2 4 5" xfId="14835"/>
    <cellStyle name="40% - akcent 3 2 3 2 2 4 6" xfId="14824"/>
    <cellStyle name="40% - akcent 3 2 3 2 2 5" xfId="1027"/>
    <cellStyle name="40% - akcent 3 2 3 2 2 5 2" xfId="14837"/>
    <cellStyle name="40% - akcent 3 2 3 2 2 5 2 2" xfId="14838"/>
    <cellStyle name="40% - akcent 3 2 3 2 2 5 2 2 2" xfId="14839"/>
    <cellStyle name="40% - akcent 3 2 3 2 2 5 2 2 3" xfId="14840"/>
    <cellStyle name="40% - akcent 3 2 3 2 2 5 2 3" xfId="14841"/>
    <cellStyle name="40% - akcent 3 2 3 2 2 5 2 4" xfId="14842"/>
    <cellStyle name="40% - akcent 3 2 3 2 2 5 3" xfId="14843"/>
    <cellStyle name="40% - akcent 3 2 3 2 2 5 3 2" xfId="14844"/>
    <cellStyle name="40% - akcent 3 2 3 2 2 5 3 3" xfId="14845"/>
    <cellStyle name="40% - akcent 3 2 3 2 2 5 4" xfId="14846"/>
    <cellStyle name="40% - akcent 3 2 3 2 2 5 5" xfId="14847"/>
    <cellStyle name="40% - akcent 3 2 3 2 2 5 6" xfId="14836"/>
    <cellStyle name="40% - akcent 3 2 3 2 2 6" xfId="1028"/>
    <cellStyle name="40% - akcent 3 2 3 2 2 6 2" xfId="14849"/>
    <cellStyle name="40% - akcent 3 2 3 2 2 6 2 2" xfId="14850"/>
    <cellStyle name="40% - akcent 3 2 3 2 2 6 2 2 2" xfId="14851"/>
    <cellStyle name="40% - akcent 3 2 3 2 2 6 2 2 3" xfId="14852"/>
    <cellStyle name="40% - akcent 3 2 3 2 2 6 2 3" xfId="14853"/>
    <cellStyle name="40% - akcent 3 2 3 2 2 6 2 4" xfId="14854"/>
    <cellStyle name="40% - akcent 3 2 3 2 2 6 3" xfId="14855"/>
    <cellStyle name="40% - akcent 3 2 3 2 2 6 3 2" xfId="14856"/>
    <cellStyle name="40% - akcent 3 2 3 2 2 6 3 3" xfId="14857"/>
    <cellStyle name="40% - akcent 3 2 3 2 2 6 4" xfId="14858"/>
    <cellStyle name="40% - akcent 3 2 3 2 2 6 5" xfId="14859"/>
    <cellStyle name="40% - akcent 3 2 3 2 2 6 6" xfId="14848"/>
    <cellStyle name="40% - akcent 3 2 3 2 2 7" xfId="1029"/>
    <cellStyle name="40% - akcent 3 2 3 2 2 7 2" xfId="14861"/>
    <cellStyle name="40% - akcent 3 2 3 2 2 7 2 2" xfId="14862"/>
    <cellStyle name="40% - akcent 3 2 3 2 2 7 2 2 2" xfId="14863"/>
    <cellStyle name="40% - akcent 3 2 3 2 2 7 2 2 3" xfId="14864"/>
    <cellStyle name="40% - akcent 3 2 3 2 2 7 2 3" xfId="14865"/>
    <cellStyle name="40% - akcent 3 2 3 2 2 7 2 4" xfId="14866"/>
    <cellStyle name="40% - akcent 3 2 3 2 2 7 3" xfId="14867"/>
    <cellStyle name="40% - akcent 3 2 3 2 2 7 3 2" xfId="14868"/>
    <cellStyle name="40% - akcent 3 2 3 2 2 7 3 3" xfId="14869"/>
    <cellStyle name="40% - akcent 3 2 3 2 2 7 4" xfId="14870"/>
    <cellStyle name="40% - akcent 3 2 3 2 2 7 5" xfId="14871"/>
    <cellStyle name="40% - akcent 3 2 3 2 2 7 6" xfId="14860"/>
    <cellStyle name="40% - akcent 3 2 3 2 2 8" xfId="1030"/>
    <cellStyle name="40% - akcent 3 2 3 2 2 8 2" xfId="14873"/>
    <cellStyle name="40% - akcent 3 2 3 2 2 8 2 2" xfId="14874"/>
    <cellStyle name="40% - akcent 3 2 3 2 2 8 2 2 2" xfId="14875"/>
    <cellStyle name="40% - akcent 3 2 3 2 2 8 2 2 3" xfId="14876"/>
    <cellStyle name="40% - akcent 3 2 3 2 2 8 2 3" xfId="14877"/>
    <cellStyle name="40% - akcent 3 2 3 2 2 8 2 4" xfId="14878"/>
    <cellStyle name="40% - akcent 3 2 3 2 2 8 3" xfId="14879"/>
    <cellStyle name="40% - akcent 3 2 3 2 2 8 3 2" xfId="14880"/>
    <cellStyle name="40% - akcent 3 2 3 2 2 8 3 3" xfId="14881"/>
    <cellStyle name="40% - akcent 3 2 3 2 2 8 4" xfId="14882"/>
    <cellStyle name="40% - akcent 3 2 3 2 2 8 5" xfId="14883"/>
    <cellStyle name="40% - akcent 3 2 3 2 2 8 6" xfId="14872"/>
    <cellStyle name="40% - akcent 3 2 3 2 2 9" xfId="1031"/>
    <cellStyle name="40% - akcent 3 2 3 2 2 9 2" xfId="14885"/>
    <cellStyle name="40% - akcent 3 2 3 2 2 9 2 2" xfId="14886"/>
    <cellStyle name="40% - akcent 3 2 3 2 2 9 2 2 2" xfId="14887"/>
    <cellStyle name="40% - akcent 3 2 3 2 2 9 2 2 3" xfId="14888"/>
    <cellStyle name="40% - akcent 3 2 3 2 2 9 2 3" xfId="14889"/>
    <cellStyle name="40% - akcent 3 2 3 2 2 9 2 4" xfId="14890"/>
    <cellStyle name="40% - akcent 3 2 3 2 2 9 3" xfId="14891"/>
    <cellStyle name="40% - akcent 3 2 3 2 2 9 3 2" xfId="14892"/>
    <cellStyle name="40% - akcent 3 2 3 2 2 9 3 3" xfId="14893"/>
    <cellStyle name="40% - akcent 3 2 3 2 2 9 4" xfId="14894"/>
    <cellStyle name="40% - akcent 3 2 3 2 2 9 5" xfId="14895"/>
    <cellStyle name="40% - akcent 3 2 3 2 2 9 6" xfId="14884"/>
    <cellStyle name="40% - akcent 3 2 3 2 3" xfId="1032"/>
    <cellStyle name="40% - akcent 3 2 3 2 3 10" xfId="14896"/>
    <cellStyle name="40% - akcent 3 2 3 2 3 2" xfId="1033"/>
    <cellStyle name="40% - akcent 3 2 3 2 3 2 2" xfId="1034"/>
    <cellStyle name="40% - akcent 3 2 3 2 3 2 2 2" xfId="14899"/>
    <cellStyle name="40% - akcent 3 2 3 2 3 2 2 2 2" xfId="14900"/>
    <cellStyle name="40% - akcent 3 2 3 2 3 2 2 2 2 2" xfId="14901"/>
    <cellStyle name="40% - akcent 3 2 3 2 3 2 2 2 2 3" xfId="14902"/>
    <cellStyle name="40% - akcent 3 2 3 2 3 2 2 2 3" xfId="14903"/>
    <cellStyle name="40% - akcent 3 2 3 2 3 2 2 2 4" xfId="14904"/>
    <cellStyle name="40% - akcent 3 2 3 2 3 2 2 3" xfId="14905"/>
    <cellStyle name="40% - akcent 3 2 3 2 3 2 2 3 2" xfId="14906"/>
    <cellStyle name="40% - akcent 3 2 3 2 3 2 2 3 3" xfId="14907"/>
    <cellStyle name="40% - akcent 3 2 3 2 3 2 2 4" xfId="14908"/>
    <cellStyle name="40% - akcent 3 2 3 2 3 2 2 5" xfId="14909"/>
    <cellStyle name="40% - akcent 3 2 3 2 3 2 2 6" xfId="14898"/>
    <cellStyle name="40% - akcent 3 2 3 2 3 2 3" xfId="14910"/>
    <cellStyle name="40% - akcent 3 2 3 2 3 2 3 2" xfId="14911"/>
    <cellStyle name="40% - akcent 3 2 3 2 3 2 3 2 2" xfId="14912"/>
    <cellStyle name="40% - akcent 3 2 3 2 3 2 3 2 3" xfId="14913"/>
    <cellStyle name="40% - akcent 3 2 3 2 3 2 3 3" xfId="14914"/>
    <cellStyle name="40% - akcent 3 2 3 2 3 2 3 4" xfId="14915"/>
    <cellStyle name="40% - akcent 3 2 3 2 3 2 4" xfId="14916"/>
    <cellStyle name="40% - akcent 3 2 3 2 3 2 4 2" xfId="14917"/>
    <cellStyle name="40% - akcent 3 2 3 2 3 2 4 3" xfId="14918"/>
    <cellStyle name="40% - akcent 3 2 3 2 3 2 5" xfId="14919"/>
    <cellStyle name="40% - akcent 3 2 3 2 3 2 6" xfId="14920"/>
    <cellStyle name="40% - akcent 3 2 3 2 3 2 7" xfId="14897"/>
    <cellStyle name="40% - akcent 3 2 3 2 3 3" xfId="1035"/>
    <cellStyle name="40% - akcent 3 2 3 2 3 3 2" xfId="14922"/>
    <cellStyle name="40% - akcent 3 2 3 2 3 3 2 2" xfId="14923"/>
    <cellStyle name="40% - akcent 3 2 3 2 3 3 2 2 2" xfId="14924"/>
    <cellStyle name="40% - akcent 3 2 3 2 3 3 2 2 3" xfId="14925"/>
    <cellStyle name="40% - akcent 3 2 3 2 3 3 2 3" xfId="14926"/>
    <cellStyle name="40% - akcent 3 2 3 2 3 3 2 4" xfId="14927"/>
    <cellStyle name="40% - akcent 3 2 3 2 3 3 3" xfId="14928"/>
    <cellStyle name="40% - akcent 3 2 3 2 3 3 3 2" xfId="14929"/>
    <cellStyle name="40% - akcent 3 2 3 2 3 3 3 3" xfId="14930"/>
    <cellStyle name="40% - akcent 3 2 3 2 3 3 4" xfId="14931"/>
    <cellStyle name="40% - akcent 3 2 3 2 3 3 5" xfId="14932"/>
    <cellStyle name="40% - akcent 3 2 3 2 3 3 6" xfId="14921"/>
    <cellStyle name="40% - akcent 3 2 3 2 3 4" xfId="1036"/>
    <cellStyle name="40% - akcent 3 2 3 2 3 4 2" xfId="14934"/>
    <cellStyle name="40% - akcent 3 2 3 2 3 4 2 2" xfId="14935"/>
    <cellStyle name="40% - akcent 3 2 3 2 3 4 2 2 2" xfId="14936"/>
    <cellStyle name="40% - akcent 3 2 3 2 3 4 2 2 3" xfId="14937"/>
    <cellStyle name="40% - akcent 3 2 3 2 3 4 2 3" xfId="14938"/>
    <cellStyle name="40% - akcent 3 2 3 2 3 4 2 4" xfId="14939"/>
    <cellStyle name="40% - akcent 3 2 3 2 3 4 3" xfId="14940"/>
    <cellStyle name="40% - akcent 3 2 3 2 3 4 3 2" xfId="14941"/>
    <cellStyle name="40% - akcent 3 2 3 2 3 4 3 3" xfId="14942"/>
    <cellStyle name="40% - akcent 3 2 3 2 3 4 4" xfId="14943"/>
    <cellStyle name="40% - akcent 3 2 3 2 3 4 5" xfId="14944"/>
    <cellStyle name="40% - akcent 3 2 3 2 3 4 6" xfId="14933"/>
    <cellStyle name="40% - akcent 3 2 3 2 3 5" xfId="1037"/>
    <cellStyle name="40% - akcent 3 2 3 2 3 5 2" xfId="14946"/>
    <cellStyle name="40% - akcent 3 2 3 2 3 5 2 2" xfId="14947"/>
    <cellStyle name="40% - akcent 3 2 3 2 3 5 2 2 2" xfId="14948"/>
    <cellStyle name="40% - akcent 3 2 3 2 3 5 2 2 3" xfId="14949"/>
    <cellStyle name="40% - akcent 3 2 3 2 3 5 2 3" xfId="14950"/>
    <cellStyle name="40% - akcent 3 2 3 2 3 5 2 4" xfId="14951"/>
    <cellStyle name="40% - akcent 3 2 3 2 3 5 3" xfId="14952"/>
    <cellStyle name="40% - akcent 3 2 3 2 3 5 3 2" xfId="14953"/>
    <cellStyle name="40% - akcent 3 2 3 2 3 5 3 3" xfId="14954"/>
    <cellStyle name="40% - akcent 3 2 3 2 3 5 4" xfId="14955"/>
    <cellStyle name="40% - akcent 3 2 3 2 3 5 5" xfId="14956"/>
    <cellStyle name="40% - akcent 3 2 3 2 3 5 6" xfId="14945"/>
    <cellStyle name="40% - akcent 3 2 3 2 3 6" xfId="14957"/>
    <cellStyle name="40% - akcent 3 2 3 2 3 6 2" xfId="14958"/>
    <cellStyle name="40% - akcent 3 2 3 2 3 6 2 2" xfId="14959"/>
    <cellStyle name="40% - akcent 3 2 3 2 3 6 2 3" xfId="14960"/>
    <cellStyle name="40% - akcent 3 2 3 2 3 6 3" xfId="14961"/>
    <cellStyle name="40% - akcent 3 2 3 2 3 6 4" xfId="14962"/>
    <cellStyle name="40% - akcent 3 2 3 2 3 7" xfId="14963"/>
    <cellStyle name="40% - akcent 3 2 3 2 3 7 2" xfId="14964"/>
    <cellStyle name="40% - akcent 3 2 3 2 3 7 3" xfId="14965"/>
    <cellStyle name="40% - akcent 3 2 3 2 3 8" xfId="14966"/>
    <cellStyle name="40% - akcent 3 2 3 2 3 9" xfId="14967"/>
    <cellStyle name="40% - akcent 3 2 3 2 4" xfId="1038"/>
    <cellStyle name="40% - akcent 3 2 3 2 4 2" xfId="1039"/>
    <cellStyle name="40% - akcent 3 2 3 2 4 2 2" xfId="14970"/>
    <cellStyle name="40% - akcent 3 2 3 2 4 2 2 2" xfId="14971"/>
    <cellStyle name="40% - akcent 3 2 3 2 4 2 2 2 2" xfId="14972"/>
    <cellStyle name="40% - akcent 3 2 3 2 4 2 2 2 3" xfId="14973"/>
    <cellStyle name="40% - akcent 3 2 3 2 4 2 2 3" xfId="14974"/>
    <cellStyle name="40% - akcent 3 2 3 2 4 2 2 4" xfId="14975"/>
    <cellStyle name="40% - akcent 3 2 3 2 4 2 3" xfId="14976"/>
    <cellStyle name="40% - akcent 3 2 3 2 4 2 3 2" xfId="14977"/>
    <cellStyle name="40% - akcent 3 2 3 2 4 2 3 3" xfId="14978"/>
    <cellStyle name="40% - akcent 3 2 3 2 4 2 4" xfId="14979"/>
    <cellStyle name="40% - akcent 3 2 3 2 4 2 5" xfId="14980"/>
    <cellStyle name="40% - akcent 3 2 3 2 4 2 6" xfId="14969"/>
    <cellStyle name="40% - akcent 3 2 3 2 4 3" xfId="14981"/>
    <cellStyle name="40% - akcent 3 2 3 2 4 3 2" xfId="14982"/>
    <cellStyle name="40% - akcent 3 2 3 2 4 3 2 2" xfId="14983"/>
    <cellStyle name="40% - akcent 3 2 3 2 4 3 2 3" xfId="14984"/>
    <cellStyle name="40% - akcent 3 2 3 2 4 3 3" xfId="14985"/>
    <cellStyle name="40% - akcent 3 2 3 2 4 3 4" xfId="14986"/>
    <cellStyle name="40% - akcent 3 2 3 2 4 4" xfId="14987"/>
    <cellStyle name="40% - akcent 3 2 3 2 4 4 2" xfId="14988"/>
    <cellStyle name="40% - akcent 3 2 3 2 4 4 3" xfId="14989"/>
    <cellStyle name="40% - akcent 3 2 3 2 4 5" xfId="14990"/>
    <cellStyle name="40% - akcent 3 2 3 2 4 6" xfId="14991"/>
    <cellStyle name="40% - akcent 3 2 3 2 4 7" xfId="14968"/>
    <cellStyle name="40% - akcent 3 2 3 2 5" xfId="1040"/>
    <cellStyle name="40% - akcent 3 2 3 2 5 2" xfId="14993"/>
    <cellStyle name="40% - akcent 3 2 3 2 5 2 2" xfId="14994"/>
    <cellStyle name="40% - akcent 3 2 3 2 5 2 2 2" xfId="14995"/>
    <cellStyle name="40% - akcent 3 2 3 2 5 2 2 3" xfId="14996"/>
    <cellStyle name="40% - akcent 3 2 3 2 5 2 3" xfId="14997"/>
    <cellStyle name="40% - akcent 3 2 3 2 5 2 4" xfId="14998"/>
    <cellStyle name="40% - akcent 3 2 3 2 5 3" xfId="14999"/>
    <cellStyle name="40% - akcent 3 2 3 2 5 3 2" xfId="15000"/>
    <cellStyle name="40% - akcent 3 2 3 2 5 3 3" xfId="15001"/>
    <cellStyle name="40% - akcent 3 2 3 2 5 4" xfId="15002"/>
    <cellStyle name="40% - akcent 3 2 3 2 5 5" xfId="15003"/>
    <cellStyle name="40% - akcent 3 2 3 2 5 6" xfId="14992"/>
    <cellStyle name="40% - akcent 3 2 3 2 6" xfId="1041"/>
    <cellStyle name="40% - akcent 3 2 3 2 6 2" xfId="15005"/>
    <cellStyle name="40% - akcent 3 2 3 2 6 2 2" xfId="15006"/>
    <cellStyle name="40% - akcent 3 2 3 2 6 2 2 2" xfId="15007"/>
    <cellStyle name="40% - akcent 3 2 3 2 6 2 2 3" xfId="15008"/>
    <cellStyle name="40% - akcent 3 2 3 2 6 2 3" xfId="15009"/>
    <cellStyle name="40% - akcent 3 2 3 2 6 2 4" xfId="15010"/>
    <cellStyle name="40% - akcent 3 2 3 2 6 3" xfId="15011"/>
    <cellStyle name="40% - akcent 3 2 3 2 6 3 2" xfId="15012"/>
    <cellStyle name="40% - akcent 3 2 3 2 6 3 3" xfId="15013"/>
    <cellStyle name="40% - akcent 3 2 3 2 6 4" xfId="15014"/>
    <cellStyle name="40% - akcent 3 2 3 2 6 5" xfId="15015"/>
    <cellStyle name="40% - akcent 3 2 3 2 6 6" xfId="15004"/>
    <cellStyle name="40% - akcent 3 2 3 2 7" xfId="1042"/>
    <cellStyle name="40% - akcent 3 2 3 2 7 2" xfId="15017"/>
    <cellStyle name="40% - akcent 3 2 3 2 7 2 2" xfId="15018"/>
    <cellStyle name="40% - akcent 3 2 3 2 7 2 2 2" xfId="15019"/>
    <cellStyle name="40% - akcent 3 2 3 2 7 2 2 3" xfId="15020"/>
    <cellStyle name="40% - akcent 3 2 3 2 7 2 3" xfId="15021"/>
    <cellStyle name="40% - akcent 3 2 3 2 7 2 4" xfId="15022"/>
    <cellStyle name="40% - akcent 3 2 3 2 7 3" xfId="15023"/>
    <cellStyle name="40% - akcent 3 2 3 2 7 3 2" xfId="15024"/>
    <cellStyle name="40% - akcent 3 2 3 2 7 3 3" xfId="15025"/>
    <cellStyle name="40% - akcent 3 2 3 2 7 4" xfId="15026"/>
    <cellStyle name="40% - akcent 3 2 3 2 7 5" xfId="15027"/>
    <cellStyle name="40% - akcent 3 2 3 2 7 6" xfId="15016"/>
    <cellStyle name="40% - akcent 3 2 3 2 8" xfId="1043"/>
    <cellStyle name="40% - akcent 3 2 3 2 8 2" xfId="15029"/>
    <cellStyle name="40% - akcent 3 2 3 2 8 2 2" xfId="15030"/>
    <cellStyle name="40% - akcent 3 2 3 2 8 2 2 2" xfId="15031"/>
    <cellStyle name="40% - akcent 3 2 3 2 8 2 2 3" xfId="15032"/>
    <cellStyle name="40% - akcent 3 2 3 2 8 2 3" xfId="15033"/>
    <cellStyle name="40% - akcent 3 2 3 2 8 2 4" xfId="15034"/>
    <cellStyle name="40% - akcent 3 2 3 2 8 3" xfId="15035"/>
    <cellStyle name="40% - akcent 3 2 3 2 8 3 2" xfId="15036"/>
    <cellStyle name="40% - akcent 3 2 3 2 8 3 3" xfId="15037"/>
    <cellStyle name="40% - akcent 3 2 3 2 8 4" xfId="15038"/>
    <cellStyle name="40% - akcent 3 2 3 2 8 5" xfId="15039"/>
    <cellStyle name="40% - akcent 3 2 3 2 8 6" xfId="15028"/>
    <cellStyle name="40% - akcent 3 2 3 2 9" xfId="1044"/>
    <cellStyle name="40% - akcent 3 2 3 2 9 2" xfId="15041"/>
    <cellStyle name="40% - akcent 3 2 3 2 9 2 2" xfId="15042"/>
    <cellStyle name="40% - akcent 3 2 3 2 9 2 2 2" xfId="15043"/>
    <cellStyle name="40% - akcent 3 2 3 2 9 2 2 3" xfId="15044"/>
    <cellStyle name="40% - akcent 3 2 3 2 9 2 3" xfId="15045"/>
    <cellStyle name="40% - akcent 3 2 3 2 9 2 4" xfId="15046"/>
    <cellStyle name="40% - akcent 3 2 3 2 9 3" xfId="15047"/>
    <cellStyle name="40% - akcent 3 2 3 2 9 3 2" xfId="15048"/>
    <cellStyle name="40% - akcent 3 2 3 2 9 3 3" xfId="15049"/>
    <cellStyle name="40% - akcent 3 2 3 2 9 4" xfId="15050"/>
    <cellStyle name="40% - akcent 3 2 3 2 9 5" xfId="15051"/>
    <cellStyle name="40% - akcent 3 2 3 2 9 6" xfId="15040"/>
    <cellStyle name="40% - akcent 3 2 3 3" xfId="1045"/>
    <cellStyle name="40% - akcent 3 2 3 3 10" xfId="15053"/>
    <cellStyle name="40% - akcent 3 2 3 3 10 2" xfId="15054"/>
    <cellStyle name="40% - akcent 3 2 3 3 10 2 2" xfId="15055"/>
    <cellStyle name="40% - akcent 3 2 3 3 10 2 3" xfId="15056"/>
    <cellStyle name="40% - akcent 3 2 3 3 10 3" xfId="15057"/>
    <cellStyle name="40% - akcent 3 2 3 3 10 4" xfId="15058"/>
    <cellStyle name="40% - akcent 3 2 3 3 11" xfId="15059"/>
    <cellStyle name="40% - akcent 3 2 3 3 11 2" xfId="15060"/>
    <cellStyle name="40% - akcent 3 2 3 3 11 3" xfId="15061"/>
    <cellStyle name="40% - akcent 3 2 3 3 12" xfId="15062"/>
    <cellStyle name="40% - akcent 3 2 3 3 13" xfId="15063"/>
    <cellStyle name="40% - akcent 3 2 3 3 14" xfId="15052"/>
    <cellStyle name="40% - akcent 3 2 3 3 2" xfId="1046"/>
    <cellStyle name="40% - akcent 3 2 3 3 2 2" xfId="1047"/>
    <cellStyle name="40% - akcent 3 2 3 3 2 2 2" xfId="15066"/>
    <cellStyle name="40% - akcent 3 2 3 3 2 2 2 2" xfId="15067"/>
    <cellStyle name="40% - akcent 3 2 3 3 2 2 2 2 2" xfId="15068"/>
    <cellStyle name="40% - akcent 3 2 3 3 2 2 2 2 3" xfId="15069"/>
    <cellStyle name="40% - akcent 3 2 3 3 2 2 2 3" xfId="15070"/>
    <cellStyle name="40% - akcent 3 2 3 3 2 2 2 4" xfId="15071"/>
    <cellStyle name="40% - akcent 3 2 3 3 2 2 3" xfId="15072"/>
    <cellStyle name="40% - akcent 3 2 3 3 2 2 3 2" xfId="15073"/>
    <cellStyle name="40% - akcent 3 2 3 3 2 2 3 3" xfId="15074"/>
    <cellStyle name="40% - akcent 3 2 3 3 2 2 4" xfId="15075"/>
    <cellStyle name="40% - akcent 3 2 3 3 2 2 5" xfId="15076"/>
    <cellStyle name="40% - akcent 3 2 3 3 2 2 6" xfId="15065"/>
    <cellStyle name="40% - akcent 3 2 3 3 2 3" xfId="1048"/>
    <cellStyle name="40% - akcent 3 2 3 3 2 3 2" xfId="15078"/>
    <cellStyle name="40% - akcent 3 2 3 3 2 3 2 2" xfId="15079"/>
    <cellStyle name="40% - akcent 3 2 3 3 2 3 2 2 2" xfId="15080"/>
    <cellStyle name="40% - akcent 3 2 3 3 2 3 2 2 3" xfId="15081"/>
    <cellStyle name="40% - akcent 3 2 3 3 2 3 2 3" xfId="15082"/>
    <cellStyle name="40% - akcent 3 2 3 3 2 3 2 4" xfId="15083"/>
    <cellStyle name="40% - akcent 3 2 3 3 2 3 3" xfId="15084"/>
    <cellStyle name="40% - akcent 3 2 3 3 2 3 3 2" xfId="15085"/>
    <cellStyle name="40% - akcent 3 2 3 3 2 3 3 3" xfId="15086"/>
    <cellStyle name="40% - akcent 3 2 3 3 2 3 4" xfId="15087"/>
    <cellStyle name="40% - akcent 3 2 3 3 2 3 5" xfId="15088"/>
    <cellStyle name="40% - akcent 3 2 3 3 2 3 6" xfId="15077"/>
    <cellStyle name="40% - akcent 3 2 3 3 2 4" xfId="15089"/>
    <cellStyle name="40% - akcent 3 2 3 3 2 4 2" xfId="15090"/>
    <cellStyle name="40% - akcent 3 2 3 3 2 4 2 2" xfId="15091"/>
    <cellStyle name="40% - akcent 3 2 3 3 2 4 2 3" xfId="15092"/>
    <cellStyle name="40% - akcent 3 2 3 3 2 4 3" xfId="15093"/>
    <cellStyle name="40% - akcent 3 2 3 3 2 4 4" xfId="15094"/>
    <cellStyle name="40% - akcent 3 2 3 3 2 5" xfId="15095"/>
    <cellStyle name="40% - akcent 3 2 3 3 2 5 2" xfId="15096"/>
    <cellStyle name="40% - akcent 3 2 3 3 2 5 3" xfId="15097"/>
    <cellStyle name="40% - akcent 3 2 3 3 2 6" xfId="15098"/>
    <cellStyle name="40% - akcent 3 2 3 3 2 7" xfId="15099"/>
    <cellStyle name="40% - akcent 3 2 3 3 2 8" xfId="15064"/>
    <cellStyle name="40% - akcent 3 2 3 3 3" xfId="1049"/>
    <cellStyle name="40% - akcent 3 2 3 3 3 2" xfId="15101"/>
    <cellStyle name="40% - akcent 3 2 3 3 3 2 2" xfId="15102"/>
    <cellStyle name="40% - akcent 3 2 3 3 3 2 2 2" xfId="15103"/>
    <cellStyle name="40% - akcent 3 2 3 3 3 2 2 3" xfId="15104"/>
    <cellStyle name="40% - akcent 3 2 3 3 3 2 3" xfId="15105"/>
    <cellStyle name="40% - akcent 3 2 3 3 3 2 4" xfId="15106"/>
    <cellStyle name="40% - akcent 3 2 3 3 3 3" xfId="15107"/>
    <cellStyle name="40% - akcent 3 2 3 3 3 3 2" xfId="15108"/>
    <cellStyle name="40% - akcent 3 2 3 3 3 3 3" xfId="15109"/>
    <cellStyle name="40% - akcent 3 2 3 3 3 4" xfId="15110"/>
    <cellStyle name="40% - akcent 3 2 3 3 3 5" xfId="15111"/>
    <cellStyle name="40% - akcent 3 2 3 3 3 6" xfId="15100"/>
    <cellStyle name="40% - akcent 3 2 3 3 4" xfId="1050"/>
    <cellStyle name="40% - akcent 3 2 3 3 4 2" xfId="15113"/>
    <cellStyle name="40% - akcent 3 2 3 3 4 2 2" xfId="15114"/>
    <cellStyle name="40% - akcent 3 2 3 3 4 2 2 2" xfId="15115"/>
    <cellStyle name="40% - akcent 3 2 3 3 4 2 2 3" xfId="15116"/>
    <cellStyle name="40% - akcent 3 2 3 3 4 2 3" xfId="15117"/>
    <cellStyle name="40% - akcent 3 2 3 3 4 2 4" xfId="15118"/>
    <cellStyle name="40% - akcent 3 2 3 3 4 3" xfId="15119"/>
    <cellStyle name="40% - akcent 3 2 3 3 4 3 2" xfId="15120"/>
    <cellStyle name="40% - akcent 3 2 3 3 4 3 3" xfId="15121"/>
    <cellStyle name="40% - akcent 3 2 3 3 4 4" xfId="15122"/>
    <cellStyle name="40% - akcent 3 2 3 3 4 5" xfId="15123"/>
    <cellStyle name="40% - akcent 3 2 3 3 4 6" xfId="15112"/>
    <cellStyle name="40% - akcent 3 2 3 3 5" xfId="1051"/>
    <cellStyle name="40% - akcent 3 2 3 3 5 2" xfId="15125"/>
    <cellStyle name="40% - akcent 3 2 3 3 5 2 2" xfId="15126"/>
    <cellStyle name="40% - akcent 3 2 3 3 5 2 2 2" xfId="15127"/>
    <cellStyle name="40% - akcent 3 2 3 3 5 2 2 3" xfId="15128"/>
    <cellStyle name="40% - akcent 3 2 3 3 5 2 3" xfId="15129"/>
    <cellStyle name="40% - akcent 3 2 3 3 5 2 4" xfId="15130"/>
    <cellStyle name="40% - akcent 3 2 3 3 5 3" xfId="15131"/>
    <cellStyle name="40% - akcent 3 2 3 3 5 3 2" xfId="15132"/>
    <cellStyle name="40% - akcent 3 2 3 3 5 3 3" xfId="15133"/>
    <cellStyle name="40% - akcent 3 2 3 3 5 4" xfId="15134"/>
    <cellStyle name="40% - akcent 3 2 3 3 5 5" xfId="15135"/>
    <cellStyle name="40% - akcent 3 2 3 3 5 6" xfId="15124"/>
    <cellStyle name="40% - akcent 3 2 3 3 6" xfId="1052"/>
    <cellStyle name="40% - akcent 3 2 3 3 6 2" xfId="15137"/>
    <cellStyle name="40% - akcent 3 2 3 3 6 2 2" xfId="15138"/>
    <cellStyle name="40% - akcent 3 2 3 3 6 2 2 2" xfId="15139"/>
    <cellStyle name="40% - akcent 3 2 3 3 6 2 2 3" xfId="15140"/>
    <cellStyle name="40% - akcent 3 2 3 3 6 2 3" xfId="15141"/>
    <cellStyle name="40% - akcent 3 2 3 3 6 2 4" xfId="15142"/>
    <cellStyle name="40% - akcent 3 2 3 3 6 3" xfId="15143"/>
    <cellStyle name="40% - akcent 3 2 3 3 6 3 2" xfId="15144"/>
    <cellStyle name="40% - akcent 3 2 3 3 6 3 3" xfId="15145"/>
    <cellStyle name="40% - akcent 3 2 3 3 6 4" xfId="15146"/>
    <cellStyle name="40% - akcent 3 2 3 3 6 5" xfId="15147"/>
    <cellStyle name="40% - akcent 3 2 3 3 6 6" xfId="15136"/>
    <cellStyle name="40% - akcent 3 2 3 3 7" xfId="1053"/>
    <cellStyle name="40% - akcent 3 2 3 3 7 2" xfId="15149"/>
    <cellStyle name="40% - akcent 3 2 3 3 7 2 2" xfId="15150"/>
    <cellStyle name="40% - akcent 3 2 3 3 7 2 2 2" xfId="15151"/>
    <cellStyle name="40% - akcent 3 2 3 3 7 2 2 3" xfId="15152"/>
    <cellStyle name="40% - akcent 3 2 3 3 7 2 3" xfId="15153"/>
    <cellStyle name="40% - akcent 3 2 3 3 7 2 4" xfId="15154"/>
    <cellStyle name="40% - akcent 3 2 3 3 7 3" xfId="15155"/>
    <cellStyle name="40% - akcent 3 2 3 3 7 3 2" xfId="15156"/>
    <cellStyle name="40% - akcent 3 2 3 3 7 3 3" xfId="15157"/>
    <cellStyle name="40% - akcent 3 2 3 3 7 4" xfId="15158"/>
    <cellStyle name="40% - akcent 3 2 3 3 7 5" xfId="15159"/>
    <cellStyle name="40% - akcent 3 2 3 3 7 6" xfId="15148"/>
    <cellStyle name="40% - akcent 3 2 3 3 8" xfId="1054"/>
    <cellStyle name="40% - akcent 3 2 3 3 8 2" xfId="15161"/>
    <cellStyle name="40% - akcent 3 2 3 3 8 2 2" xfId="15162"/>
    <cellStyle name="40% - akcent 3 2 3 3 8 2 2 2" xfId="15163"/>
    <cellStyle name="40% - akcent 3 2 3 3 8 2 2 3" xfId="15164"/>
    <cellStyle name="40% - akcent 3 2 3 3 8 2 3" xfId="15165"/>
    <cellStyle name="40% - akcent 3 2 3 3 8 2 4" xfId="15166"/>
    <cellStyle name="40% - akcent 3 2 3 3 8 3" xfId="15167"/>
    <cellStyle name="40% - akcent 3 2 3 3 8 3 2" xfId="15168"/>
    <cellStyle name="40% - akcent 3 2 3 3 8 3 3" xfId="15169"/>
    <cellStyle name="40% - akcent 3 2 3 3 8 4" xfId="15170"/>
    <cellStyle name="40% - akcent 3 2 3 3 8 5" xfId="15171"/>
    <cellStyle name="40% - akcent 3 2 3 3 8 6" xfId="15160"/>
    <cellStyle name="40% - akcent 3 2 3 3 9" xfId="1055"/>
    <cellStyle name="40% - akcent 3 2 3 3 9 2" xfId="15173"/>
    <cellStyle name="40% - akcent 3 2 3 3 9 2 2" xfId="15174"/>
    <cellStyle name="40% - akcent 3 2 3 3 9 2 2 2" xfId="15175"/>
    <cellStyle name="40% - akcent 3 2 3 3 9 2 2 3" xfId="15176"/>
    <cellStyle name="40% - akcent 3 2 3 3 9 2 3" xfId="15177"/>
    <cellStyle name="40% - akcent 3 2 3 3 9 2 4" xfId="15178"/>
    <cellStyle name="40% - akcent 3 2 3 3 9 3" xfId="15179"/>
    <cellStyle name="40% - akcent 3 2 3 3 9 3 2" xfId="15180"/>
    <cellStyle name="40% - akcent 3 2 3 3 9 3 3" xfId="15181"/>
    <cellStyle name="40% - akcent 3 2 3 3 9 4" xfId="15182"/>
    <cellStyle name="40% - akcent 3 2 3 3 9 5" xfId="15183"/>
    <cellStyle name="40% - akcent 3 2 3 3 9 6" xfId="15172"/>
    <cellStyle name="40% - akcent 3 2 3 4" xfId="1056"/>
    <cellStyle name="40% - akcent 3 2 3 4 10" xfId="15184"/>
    <cellStyle name="40% - akcent 3 2 3 4 2" xfId="1057"/>
    <cellStyle name="40% - akcent 3 2 3 4 2 2" xfId="1058"/>
    <cellStyle name="40% - akcent 3 2 3 4 2 2 2" xfId="15187"/>
    <cellStyle name="40% - akcent 3 2 3 4 2 2 2 2" xfId="15188"/>
    <cellStyle name="40% - akcent 3 2 3 4 2 2 2 2 2" xfId="15189"/>
    <cellStyle name="40% - akcent 3 2 3 4 2 2 2 2 3" xfId="15190"/>
    <cellStyle name="40% - akcent 3 2 3 4 2 2 2 3" xfId="15191"/>
    <cellStyle name="40% - akcent 3 2 3 4 2 2 2 4" xfId="15192"/>
    <cellStyle name="40% - akcent 3 2 3 4 2 2 3" xfId="15193"/>
    <cellStyle name="40% - akcent 3 2 3 4 2 2 3 2" xfId="15194"/>
    <cellStyle name="40% - akcent 3 2 3 4 2 2 3 3" xfId="15195"/>
    <cellStyle name="40% - akcent 3 2 3 4 2 2 4" xfId="15196"/>
    <cellStyle name="40% - akcent 3 2 3 4 2 2 5" xfId="15197"/>
    <cellStyle name="40% - akcent 3 2 3 4 2 2 6" xfId="15186"/>
    <cellStyle name="40% - akcent 3 2 3 4 2 3" xfId="15198"/>
    <cellStyle name="40% - akcent 3 2 3 4 2 3 2" xfId="15199"/>
    <cellStyle name="40% - akcent 3 2 3 4 2 3 2 2" xfId="15200"/>
    <cellStyle name="40% - akcent 3 2 3 4 2 3 2 3" xfId="15201"/>
    <cellStyle name="40% - akcent 3 2 3 4 2 3 3" xfId="15202"/>
    <cellStyle name="40% - akcent 3 2 3 4 2 3 4" xfId="15203"/>
    <cellStyle name="40% - akcent 3 2 3 4 2 4" xfId="15204"/>
    <cellStyle name="40% - akcent 3 2 3 4 2 4 2" xfId="15205"/>
    <cellStyle name="40% - akcent 3 2 3 4 2 4 3" xfId="15206"/>
    <cellStyle name="40% - akcent 3 2 3 4 2 5" xfId="15207"/>
    <cellStyle name="40% - akcent 3 2 3 4 2 6" xfId="15208"/>
    <cellStyle name="40% - akcent 3 2 3 4 2 7" xfId="15185"/>
    <cellStyle name="40% - akcent 3 2 3 4 3" xfId="1059"/>
    <cellStyle name="40% - akcent 3 2 3 4 3 2" xfId="15210"/>
    <cellStyle name="40% - akcent 3 2 3 4 3 2 2" xfId="15211"/>
    <cellStyle name="40% - akcent 3 2 3 4 3 2 2 2" xfId="15212"/>
    <cellStyle name="40% - akcent 3 2 3 4 3 2 2 3" xfId="15213"/>
    <cellStyle name="40% - akcent 3 2 3 4 3 2 3" xfId="15214"/>
    <cellStyle name="40% - akcent 3 2 3 4 3 2 4" xfId="15215"/>
    <cellStyle name="40% - akcent 3 2 3 4 3 3" xfId="15216"/>
    <cellStyle name="40% - akcent 3 2 3 4 3 3 2" xfId="15217"/>
    <cellStyle name="40% - akcent 3 2 3 4 3 3 3" xfId="15218"/>
    <cellStyle name="40% - akcent 3 2 3 4 3 4" xfId="15219"/>
    <cellStyle name="40% - akcent 3 2 3 4 3 5" xfId="15220"/>
    <cellStyle name="40% - akcent 3 2 3 4 3 6" xfId="15209"/>
    <cellStyle name="40% - akcent 3 2 3 4 4" xfId="1060"/>
    <cellStyle name="40% - akcent 3 2 3 4 4 2" xfId="15222"/>
    <cellStyle name="40% - akcent 3 2 3 4 4 2 2" xfId="15223"/>
    <cellStyle name="40% - akcent 3 2 3 4 4 2 2 2" xfId="15224"/>
    <cellStyle name="40% - akcent 3 2 3 4 4 2 2 3" xfId="15225"/>
    <cellStyle name="40% - akcent 3 2 3 4 4 2 3" xfId="15226"/>
    <cellStyle name="40% - akcent 3 2 3 4 4 2 4" xfId="15227"/>
    <cellStyle name="40% - akcent 3 2 3 4 4 3" xfId="15228"/>
    <cellStyle name="40% - akcent 3 2 3 4 4 3 2" xfId="15229"/>
    <cellStyle name="40% - akcent 3 2 3 4 4 3 3" xfId="15230"/>
    <cellStyle name="40% - akcent 3 2 3 4 4 4" xfId="15231"/>
    <cellStyle name="40% - akcent 3 2 3 4 4 5" xfId="15232"/>
    <cellStyle name="40% - akcent 3 2 3 4 4 6" xfId="15221"/>
    <cellStyle name="40% - akcent 3 2 3 4 5" xfId="1061"/>
    <cellStyle name="40% - akcent 3 2 3 4 5 2" xfId="15234"/>
    <cellStyle name="40% - akcent 3 2 3 4 5 2 2" xfId="15235"/>
    <cellStyle name="40% - akcent 3 2 3 4 5 2 2 2" xfId="15236"/>
    <cellStyle name="40% - akcent 3 2 3 4 5 2 2 3" xfId="15237"/>
    <cellStyle name="40% - akcent 3 2 3 4 5 2 3" xfId="15238"/>
    <cellStyle name="40% - akcent 3 2 3 4 5 2 4" xfId="15239"/>
    <cellStyle name="40% - akcent 3 2 3 4 5 3" xfId="15240"/>
    <cellStyle name="40% - akcent 3 2 3 4 5 3 2" xfId="15241"/>
    <cellStyle name="40% - akcent 3 2 3 4 5 3 3" xfId="15242"/>
    <cellStyle name="40% - akcent 3 2 3 4 5 4" xfId="15243"/>
    <cellStyle name="40% - akcent 3 2 3 4 5 5" xfId="15244"/>
    <cellStyle name="40% - akcent 3 2 3 4 5 6" xfId="15233"/>
    <cellStyle name="40% - akcent 3 2 3 4 6" xfId="15245"/>
    <cellStyle name="40% - akcent 3 2 3 4 6 2" xfId="15246"/>
    <cellStyle name="40% - akcent 3 2 3 4 6 2 2" xfId="15247"/>
    <cellStyle name="40% - akcent 3 2 3 4 6 2 3" xfId="15248"/>
    <cellStyle name="40% - akcent 3 2 3 4 6 3" xfId="15249"/>
    <cellStyle name="40% - akcent 3 2 3 4 6 4" xfId="15250"/>
    <cellStyle name="40% - akcent 3 2 3 4 7" xfId="15251"/>
    <cellStyle name="40% - akcent 3 2 3 4 7 2" xfId="15252"/>
    <cellStyle name="40% - akcent 3 2 3 4 7 3" xfId="15253"/>
    <cellStyle name="40% - akcent 3 2 3 4 8" xfId="15254"/>
    <cellStyle name="40% - akcent 3 2 3 4 9" xfId="15255"/>
    <cellStyle name="40% - akcent 3 2 3 5" xfId="1062"/>
    <cellStyle name="40% - akcent 3 2 3 5 2" xfId="1063"/>
    <cellStyle name="40% - akcent 3 2 3 5 2 2" xfId="15258"/>
    <cellStyle name="40% - akcent 3 2 3 5 2 2 2" xfId="15259"/>
    <cellStyle name="40% - akcent 3 2 3 5 2 2 2 2" xfId="15260"/>
    <cellStyle name="40% - akcent 3 2 3 5 2 2 2 3" xfId="15261"/>
    <cellStyle name="40% - akcent 3 2 3 5 2 2 3" xfId="15262"/>
    <cellStyle name="40% - akcent 3 2 3 5 2 2 4" xfId="15263"/>
    <cellStyle name="40% - akcent 3 2 3 5 2 3" xfId="15264"/>
    <cellStyle name="40% - akcent 3 2 3 5 2 3 2" xfId="15265"/>
    <cellStyle name="40% - akcent 3 2 3 5 2 3 3" xfId="15266"/>
    <cellStyle name="40% - akcent 3 2 3 5 2 4" xfId="15267"/>
    <cellStyle name="40% - akcent 3 2 3 5 2 5" xfId="15268"/>
    <cellStyle name="40% - akcent 3 2 3 5 2 6" xfId="15257"/>
    <cellStyle name="40% - akcent 3 2 3 5 3" xfId="15269"/>
    <cellStyle name="40% - akcent 3 2 3 5 3 2" xfId="15270"/>
    <cellStyle name="40% - akcent 3 2 3 5 3 2 2" xfId="15271"/>
    <cellStyle name="40% - akcent 3 2 3 5 3 2 3" xfId="15272"/>
    <cellStyle name="40% - akcent 3 2 3 5 3 3" xfId="15273"/>
    <cellStyle name="40% - akcent 3 2 3 5 3 4" xfId="15274"/>
    <cellStyle name="40% - akcent 3 2 3 5 4" xfId="15275"/>
    <cellStyle name="40% - akcent 3 2 3 5 4 2" xfId="15276"/>
    <cellStyle name="40% - akcent 3 2 3 5 4 3" xfId="15277"/>
    <cellStyle name="40% - akcent 3 2 3 5 5" xfId="15278"/>
    <cellStyle name="40% - akcent 3 2 3 5 6" xfId="15279"/>
    <cellStyle name="40% - akcent 3 2 3 5 7" xfId="15256"/>
    <cellStyle name="40% - akcent 3 2 3 6" xfId="1064"/>
    <cellStyle name="40% - akcent 3 2 3 6 2" xfId="15281"/>
    <cellStyle name="40% - akcent 3 2 3 6 2 2" xfId="15282"/>
    <cellStyle name="40% - akcent 3 2 3 6 2 2 2" xfId="15283"/>
    <cellStyle name="40% - akcent 3 2 3 6 2 2 3" xfId="15284"/>
    <cellStyle name="40% - akcent 3 2 3 6 2 3" xfId="15285"/>
    <cellStyle name="40% - akcent 3 2 3 6 2 4" xfId="15286"/>
    <cellStyle name="40% - akcent 3 2 3 6 3" xfId="15287"/>
    <cellStyle name="40% - akcent 3 2 3 6 3 2" xfId="15288"/>
    <cellStyle name="40% - akcent 3 2 3 6 3 3" xfId="15289"/>
    <cellStyle name="40% - akcent 3 2 3 6 4" xfId="15290"/>
    <cellStyle name="40% - akcent 3 2 3 6 5" xfId="15291"/>
    <cellStyle name="40% - akcent 3 2 3 6 6" xfId="15280"/>
    <cellStyle name="40% - akcent 3 2 3 7" xfId="1065"/>
    <cellStyle name="40% - akcent 3 2 3 7 2" xfId="15293"/>
    <cellStyle name="40% - akcent 3 2 3 7 2 2" xfId="15294"/>
    <cellStyle name="40% - akcent 3 2 3 7 2 2 2" xfId="15295"/>
    <cellStyle name="40% - akcent 3 2 3 7 2 2 3" xfId="15296"/>
    <cellStyle name="40% - akcent 3 2 3 7 2 3" xfId="15297"/>
    <cellStyle name="40% - akcent 3 2 3 7 2 4" xfId="15298"/>
    <cellStyle name="40% - akcent 3 2 3 7 3" xfId="15299"/>
    <cellStyle name="40% - akcent 3 2 3 7 3 2" xfId="15300"/>
    <cellStyle name="40% - akcent 3 2 3 7 3 3" xfId="15301"/>
    <cellStyle name="40% - akcent 3 2 3 7 4" xfId="15302"/>
    <cellStyle name="40% - akcent 3 2 3 7 5" xfId="15303"/>
    <cellStyle name="40% - akcent 3 2 3 7 6" xfId="15292"/>
    <cellStyle name="40% - akcent 3 2 3 8" xfId="1066"/>
    <cellStyle name="40% - akcent 3 2 3 8 2" xfId="15305"/>
    <cellStyle name="40% - akcent 3 2 3 8 2 2" xfId="15306"/>
    <cellStyle name="40% - akcent 3 2 3 8 2 2 2" xfId="15307"/>
    <cellStyle name="40% - akcent 3 2 3 8 2 2 3" xfId="15308"/>
    <cellStyle name="40% - akcent 3 2 3 8 2 3" xfId="15309"/>
    <cellStyle name="40% - akcent 3 2 3 8 2 4" xfId="15310"/>
    <cellStyle name="40% - akcent 3 2 3 8 3" xfId="15311"/>
    <cellStyle name="40% - akcent 3 2 3 8 3 2" xfId="15312"/>
    <cellStyle name="40% - akcent 3 2 3 8 3 3" xfId="15313"/>
    <cellStyle name="40% - akcent 3 2 3 8 4" xfId="15314"/>
    <cellStyle name="40% - akcent 3 2 3 8 5" xfId="15315"/>
    <cellStyle name="40% - akcent 3 2 3 8 6" xfId="15304"/>
    <cellStyle name="40% - akcent 3 2 3 9" xfId="1067"/>
    <cellStyle name="40% - akcent 3 2 3 9 2" xfId="15317"/>
    <cellStyle name="40% - akcent 3 2 3 9 2 2" xfId="15318"/>
    <cellStyle name="40% - akcent 3 2 3 9 2 2 2" xfId="15319"/>
    <cellStyle name="40% - akcent 3 2 3 9 2 2 3" xfId="15320"/>
    <cellStyle name="40% - akcent 3 2 3 9 2 3" xfId="15321"/>
    <cellStyle name="40% - akcent 3 2 3 9 2 4" xfId="15322"/>
    <cellStyle name="40% - akcent 3 2 3 9 3" xfId="15323"/>
    <cellStyle name="40% - akcent 3 2 3 9 3 2" xfId="15324"/>
    <cellStyle name="40% - akcent 3 2 3 9 3 3" xfId="15325"/>
    <cellStyle name="40% - akcent 3 2 3 9 4" xfId="15326"/>
    <cellStyle name="40% - akcent 3 2 3 9 5" xfId="15327"/>
    <cellStyle name="40% - akcent 3 2 3 9 6" xfId="15316"/>
    <cellStyle name="40% - akcent 3 2 4" xfId="1068"/>
    <cellStyle name="40% - akcent 3 2 4 10" xfId="1069"/>
    <cellStyle name="40% - akcent 3 2 4 10 2" xfId="15330"/>
    <cellStyle name="40% - akcent 3 2 4 10 2 2" xfId="15331"/>
    <cellStyle name="40% - akcent 3 2 4 10 2 2 2" xfId="15332"/>
    <cellStyle name="40% - akcent 3 2 4 10 2 2 3" xfId="15333"/>
    <cellStyle name="40% - akcent 3 2 4 10 2 3" xfId="15334"/>
    <cellStyle name="40% - akcent 3 2 4 10 2 4" xfId="15335"/>
    <cellStyle name="40% - akcent 3 2 4 10 3" xfId="15336"/>
    <cellStyle name="40% - akcent 3 2 4 10 3 2" xfId="15337"/>
    <cellStyle name="40% - akcent 3 2 4 10 3 3" xfId="15338"/>
    <cellStyle name="40% - akcent 3 2 4 10 4" xfId="15339"/>
    <cellStyle name="40% - akcent 3 2 4 10 5" xfId="15340"/>
    <cellStyle name="40% - akcent 3 2 4 10 6" xfId="15329"/>
    <cellStyle name="40% - akcent 3 2 4 11" xfId="1070"/>
    <cellStyle name="40% - akcent 3 2 4 11 2" xfId="15342"/>
    <cellStyle name="40% - akcent 3 2 4 11 2 2" xfId="15343"/>
    <cellStyle name="40% - akcent 3 2 4 11 2 2 2" xfId="15344"/>
    <cellStyle name="40% - akcent 3 2 4 11 2 2 3" xfId="15345"/>
    <cellStyle name="40% - akcent 3 2 4 11 2 3" xfId="15346"/>
    <cellStyle name="40% - akcent 3 2 4 11 2 4" xfId="15347"/>
    <cellStyle name="40% - akcent 3 2 4 11 3" xfId="15348"/>
    <cellStyle name="40% - akcent 3 2 4 11 3 2" xfId="15349"/>
    <cellStyle name="40% - akcent 3 2 4 11 3 3" xfId="15350"/>
    <cellStyle name="40% - akcent 3 2 4 11 4" xfId="15351"/>
    <cellStyle name="40% - akcent 3 2 4 11 5" xfId="15352"/>
    <cellStyle name="40% - akcent 3 2 4 11 6" xfId="15341"/>
    <cellStyle name="40% - akcent 3 2 4 12" xfId="1071"/>
    <cellStyle name="40% - akcent 3 2 4 12 2" xfId="15354"/>
    <cellStyle name="40% - akcent 3 2 4 12 2 2" xfId="15355"/>
    <cellStyle name="40% - akcent 3 2 4 12 2 3" xfId="15356"/>
    <cellStyle name="40% - akcent 3 2 4 12 2 4" xfId="15357"/>
    <cellStyle name="40% - akcent 3 2 4 12 3" xfId="15358"/>
    <cellStyle name="40% - akcent 3 2 4 12 4" xfId="15359"/>
    <cellStyle name="40% - akcent 3 2 4 12 5" xfId="15360"/>
    <cellStyle name="40% - akcent 3 2 4 12 6" xfId="15353"/>
    <cellStyle name="40% - akcent 3 2 4 13" xfId="15361"/>
    <cellStyle name="40% - akcent 3 2 4 13 2" xfId="15362"/>
    <cellStyle name="40% - akcent 3 2 4 13 3" xfId="15363"/>
    <cellStyle name="40% - akcent 3 2 4 13 4" xfId="15364"/>
    <cellStyle name="40% - akcent 3 2 4 14" xfId="15365"/>
    <cellStyle name="40% - akcent 3 2 4 15" xfId="15366"/>
    <cellStyle name="40% - akcent 3 2 4 16" xfId="15367"/>
    <cellStyle name="40% - akcent 3 2 4 17" xfId="15368"/>
    <cellStyle name="40% - akcent 3 2 4 18" xfId="15369"/>
    <cellStyle name="40% - akcent 3 2 4 19" xfId="15328"/>
    <cellStyle name="40% - akcent 3 2 4 2" xfId="1072"/>
    <cellStyle name="40% - akcent 3 2 4 2 10" xfId="1073"/>
    <cellStyle name="40% - akcent 3 2 4 2 10 2" xfId="15372"/>
    <cellStyle name="40% - akcent 3 2 4 2 10 2 2" xfId="15373"/>
    <cellStyle name="40% - akcent 3 2 4 2 10 2 2 2" xfId="15374"/>
    <cellStyle name="40% - akcent 3 2 4 2 10 2 2 3" xfId="15375"/>
    <cellStyle name="40% - akcent 3 2 4 2 10 2 3" xfId="15376"/>
    <cellStyle name="40% - akcent 3 2 4 2 10 2 4" xfId="15377"/>
    <cellStyle name="40% - akcent 3 2 4 2 10 3" xfId="15378"/>
    <cellStyle name="40% - akcent 3 2 4 2 10 3 2" xfId="15379"/>
    <cellStyle name="40% - akcent 3 2 4 2 10 3 3" xfId="15380"/>
    <cellStyle name="40% - akcent 3 2 4 2 10 4" xfId="15381"/>
    <cellStyle name="40% - akcent 3 2 4 2 10 5" xfId="15382"/>
    <cellStyle name="40% - akcent 3 2 4 2 10 6" xfId="15371"/>
    <cellStyle name="40% - akcent 3 2 4 2 11" xfId="15383"/>
    <cellStyle name="40% - akcent 3 2 4 2 11 2" xfId="15384"/>
    <cellStyle name="40% - akcent 3 2 4 2 11 2 2" xfId="15385"/>
    <cellStyle name="40% - akcent 3 2 4 2 11 2 3" xfId="15386"/>
    <cellStyle name="40% - akcent 3 2 4 2 11 3" xfId="15387"/>
    <cellStyle name="40% - akcent 3 2 4 2 11 4" xfId="15388"/>
    <cellStyle name="40% - akcent 3 2 4 2 12" xfId="15389"/>
    <cellStyle name="40% - akcent 3 2 4 2 12 2" xfId="15390"/>
    <cellStyle name="40% - akcent 3 2 4 2 12 3" xfId="15391"/>
    <cellStyle name="40% - akcent 3 2 4 2 13" xfId="15392"/>
    <cellStyle name="40% - akcent 3 2 4 2 14" xfId="15393"/>
    <cellStyle name="40% - akcent 3 2 4 2 15" xfId="15394"/>
    <cellStyle name="40% - akcent 3 2 4 2 16" xfId="15395"/>
    <cellStyle name="40% - akcent 3 2 4 2 17" xfId="15370"/>
    <cellStyle name="40% - akcent 3 2 4 2 2" xfId="1074"/>
    <cellStyle name="40% - akcent 3 2 4 2 2 2" xfId="1075"/>
    <cellStyle name="40% - akcent 3 2 4 2 2 2 2" xfId="15398"/>
    <cellStyle name="40% - akcent 3 2 4 2 2 2 2 2" xfId="15399"/>
    <cellStyle name="40% - akcent 3 2 4 2 2 2 2 2 2" xfId="15400"/>
    <cellStyle name="40% - akcent 3 2 4 2 2 2 2 2 3" xfId="15401"/>
    <cellStyle name="40% - akcent 3 2 4 2 2 2 2 3" xfId="15402"/>
    <cellStyle name="40% - akcent 3 2 4 2 2 2 2 4" xfId="15403"/>
    <cellStyle name="40% - akcent 3 2 4 2 2 2 3" xfId="15404"/>
    <cellStyle name="40% - akcent 3 2 4 2 2 2 3 2" xfId="15405"/>
    <cellStyle name="40% - akcent 3 2 4 2 2 2 3 3" xfId="15406"/>
    <cellStyle name="40% - akcent 3 2 4 2 2 2 4" xfId="15407"/>
    <cellStyle name="40% - akcent 3 2 4 2 2 2 5" xfId="15408"/>
    <cellStyle name="40% - akcent 3 2 4 2 2 2 6" xfId="15397"/>
    <cellStyle name="40% - akcent 3 2 4 2 2 3" xfId="1076"/>
    <cellStyle name="40% - akcent 3 2 4 2 2 3 2" xfId="15410"/>
    <cellStyle name="40% - akcent 3 2 4 2 2 3 2 2" xfId="15411"/>
    <cellStyle name="40% - akcent 3 2 4 2 2 3 2 2 2" xfId="15412"/>
    <cellStyle name="40% - akcent 3 2 4 2 2 3 2 2 3" xfId="15413"/>
    <cellStyle name="40% - akcent 3 2 4 2 2 3 2 3" xfId="15414"/>
    <cellStyle name="40% - akcent 3 2 4 2 2 3 2 4" xfId="15415"/>
    <cellStyle name="40% - akcent 3 2 4 2 2 3 3" xfId="15416"/>
    <cellStyle name="40% - akcent 3 2 4 2 2 3 3 2" xfId="15417"/>
    <cellStyle name="40% - akcent 3 2 4 2 2 3 3 3" xfId="15418"/>
    <cellStyle name="40% - akcent 3 2 4 2 2 3 4" xfId="15419"/>
    <cellStyle name="40% - akcent 3 2 4 2 2 3 5" xfId="15420"/>
    <cellStyle name="40% - akcent 3 2 4 2 2 3 6" xfId="15409"/>
    <cellStyle name="40% - akcent 3 2 4 2 2 4" xfId="1077"/>
    <cellStyle name="40% - akcent 3 2 4 2 2 4 2" xfId="15422"/>
    <cellStyle name="40% - akcent 3 2 4 2 2 4 2 2" xfId="15423"/>
    <cellStyle name="40% - akcent 3 2 4 2 2 4 2 2 2" xfId="15424"/>
    <cellStyle name="40% - akcent 3 2 4 2 2 4 2 2 3" xfId="15425"/>
    <cellStyle name="40% - akcent 3 2 4 2 2 4 2 3" xfId="15426"/>
    <cellStyle name="40% - akcent 3 2 4 2 2 4 2 4" xfId="15427"/>
    <cellStyle name="40% - akcent 3 2 4 2 2 4 3" xfId="15428"/>
    <cellStyle name="40% - akcent 3 2 4 2 2 4 3 2" xfId="15429"/>
    <cellStyle name="40% - akcent 3 2 4 2 2 4 3 3" xfId="15430"/>
    <cellStyle name="40% - akcent 3 2 4 2 2 4 4" xfId="15431"/>
    <cellStyle name="40% - akcent 3 2 4 2 2 4 5" xfId="15432"/>
    <cellStyle name="40% - akcent 3 2 4 2 2 4 6" xfId="15421"/>
    <cellStyle name="40% - akcent 3 2 4 2 2 5" xfId="15433"/>
    <cellStyle name="40% - akcent 3 2 4 2 2 5 2" xfId="15434"/>
    <cellStyle name="40% - akcent 3 2 4 2 2 5 2 2" xfId="15435"/>
    <cellStyle name="40% - akcent 3 2 4 2 2 5 2 3" xfId="15436"/>
    <cellStyle name="40% - akcent 3 2 4 2 2 5 3" xfId="15437"/>
    <cellStyle name="40% - akcent 3 2 4 2 2 5 4" xfId="15438"/>
    <cellStyle name="40% - akcent 3 2 4 2 2 6" xfId="15439"/>
    <cellStyle name="40% - akcent 3 2 4 2 2 6 2" xfId="15440"/>
    <cellStyle name="40% - akcent 3 2 4 2 2 6 3" xfId="15441"/>
    <cellStyle name="40% - akcent 3 2 4 2 2 7" xfId="15442"/>
    <cellStyle name="40% - akcent 3 2 4 2 2 8" xfId="15443"/>
    <cellStyle name="40% - akcent 3 2 4 2 2 9" xfId="15396"/>
    <cellStyle name="40% - akcent 3 2 4 2 3" xfId="1078"/>
    <cellStyle name="40% - akcent 3 2 4 2 3 2" xfId="15445"/>
    <cellStyle name="40% - akcent 3 2 4 2 3 2 2" xfId="15446"/>
    <cellStyle name="40% - akcent 3 2 4 2 3 2 2 2" xfId="15447"/>
    <cellStyle name="40% - akcent 3 2 4 2 3 2 2 3" xfId="15448"/>
    <cellStyle name="40% - akcent 3 2 4 2 3 2 3" xfId="15449"/>
    <cellStyle name="40% - akcent 3 2 4 2 3 2 4" xfId="15450"/>
    <cellStyle name="40% - akcent 3 2 4 2 3 3" xfId="15451"/>
    <cellStyle name="40% - akcent 3 2 4 2 3 3 2" xfId="15452"/>
    <cellStyle name="40% - akcent 3 2 4 2 3 3 3" xfId="15453"/>
    <cellStyle name="40% - akcent 3 2 4 2 3 4" xfId="15454"/>
    <cellStyle name="40% - akcent 3 2 4 2 3 5" xfId="15455"/>
    <cellStyle name="40% - akcent 3 2 4 2 3 6" xfId="15444"/>
    <cellStyle name="40% - akcent 3 2 4 2 4" xfId="1079"/>
    <cellStyle name="40% - akcent 3 2 4 2 4 2" xfId="15457"/>
    <cellStyle name="40% - akcent 3 2 4 2 4 2 2" xfId="15458"/>
    <cellStyle name="40% - akcent 3 2 4 2 4 2 2 2" xfId="15459"/>
    <cellStyle name="40% - akcent 3 2 4 2 4 2 2 3" xfId="15460"/>
    <cellStyle name="40% - akcent 3 2 4 2 4 2 3" xfId="15461"/>
    <cellStyle name="40% - akcent 3 2 4 2 4 2 4" xfId="15462"/>
    <cellStyle name="40% - akcent 3 2 4 2 4 3" xfId="15463"/>
    <cellStyle name="40% - akcent 3 2 4 2 4 3 2" xfId="15464"/>
    <cellStyle name="40% - akcent 3 2 4 2 4 3 3" xfId="15465"/>
    <cellStyle name="40% - akcent 3 2 4 2 4 4" xfId="15466"/>
    <cellStyle name="40% - akcent 3 2 4 2 4 5" xfId="15467"/>
    <cellStyle name="40% - akcent 3 2 4 2 4 6" xfId="15456"/>
    <cellStyle name="40% - akcent 3 2 4 2 5" xfId="1080"/>
    <cellStyle name="40% - akcent 3 2 4 2 5 2" xfId="15469"/>
    <cellStyle name="40% - akcent 3 2 4 2 5 2 2" xfId="15470"/>
    <cellStyle name="40% - akcent 3 2 4 2 5 2 2 2" xfId="15471"/>
    <cellStyle name="40% - akcent 3 2 4 2 5 2 2 3" xfId="15472"/>
    <cellStyle name="40% - akcent 3 2 4 2 5 2 3" xfId="15473"/>
    <cellStyle name="40% - akcent 3 2 4 2 5 2 4" xfId="15474"/>
    <cellStyle name="40% - akcent 3 2 4 2 5 3" xfId="15475"/>
    <cellStyle name="40% - akcent 3 2 4 2 5 3 2" xfId="15476"/>
    <cellStyle name="40% - akcent 3 2 4 2 5 3 3" xfId="15477"/>
    <cellStyle name="40% - akcent 3 2 4 2 5 4" xfId="15478"/>
    <cellStyle name="40% - akcent 3 2 4 2 5 5" xfId="15479"/>
    <cellStyle name="40% - akcent 3 2 4 2 5 6" xfId="15468"/>
    <cellStyle name="40% - akcent 3 2 4 2 6" xfId="1081"/>
    <cellStyle name="40% - akcent 3 2 4 2 6 2" xfId="15481"/>
    <cellStyle name="40% - akcent 3 2 4 2 6 2 2" xfId="15482"/>
    <cellStyle name="40% - akcent 3 2 4 2 6 2 2 2" xfId="15483"/>
    <cellStyle name="40% - akcent 3 2 4 2 6 2 2 3" xfId="15484"/>
    <cellStyle name="40% - akcent 3 2 4 2 6 2 3" xfId="15485"/>
    <cellStyle name="40% - akcent 3 2 4 2 6 2 4" xfId="15486"/>
    <cellStyle name="40% - akcent 3 2 4 2 6 3" xfId="15487"/>
    <cellStyle name="40% - akcent 3 2 4 2 6 3 2" xfId="15488"/>
    <cellStyle name="40% - akcent 3 2 4 2 6 3 3" xfId="15489"/>
    <cellStyle name="40% - akcent 3 2 4 2 6 4" xfId="15490"/>
    <cellStyle name="40% - akcent 3 2 4 2 6 5" xfId="15491"/>
    <cellStyle name="40% - akcent 3 2 4 2 6 6" xfId="15480"/>
    <cellStyle name="40% - akcent 3 2 4 2 7" xfId="1082"/>
    <cellStyle name="40% - akcent 3 2 4 2 7 2" xfId="15493"/>
    <cellStyle name="40% - akcent 3 2 4 2 7 2 2" xfId="15494"/>
    <cellStyle name="40% - akcent 3 2 4 2 7 2 2 2" xfId="15495"/>
    <cellStyle name="40% - akcent 3 2 4 2 7 2 2 3" xfId="15496"/>
    <cellStyle name="40% - akcent 3 2 4 2 7 2 3" xfId="15497"/>
    <cellStyle name="40% - akcent 3 2 4 2 7 2 4" xfId="15498"/>
    <cellStyle name="40% - akcent 3 2 4 2 7 3" xfId="15499"/>
    <cellStyle name="40% - akcent 3 2 4 2 7 3 2" xfId="15500"/>
    <cellStyle name="40% - akcent 3 2 4 2 7 3 3" xfId="15501"/>
    <cellStyle name="40% - akcent 3 2 4 2 7 4" xfId="15502"/>
    <cellStyle name="40% - akcent 3 2 4 2 7 5" xfId="15503"/>
    <cellStyle name="40% - akcent 3 2 4 2 7 6" xfId="15492"/>
    <cellStyle name="40% - akcent 3 2 4 2 8" xfId="1083"/>
    <cellStyle name="40% - akcent 3 2 4 2 8 2" xfId="15505"/>
    <cellStyle name="40% - akcent 3 2 4 2 8 2 2" xfId="15506"/>
    <cellStyle name="40% - akcent 3 2 4 2 8 2 2 2" xfId="15507"/>
    <cellStyle name="40% - akcent 3 2 4 2 8 2 2 3" xfId="15508"/>
    <cellStyle name="40% - akcent 3 2 4 2 8 2 3" xfId="15509"/>
    <cellStyle name="40% - akcent 3 2 4 2 8 2 4" xfId="15510"/>
    <cellStyle name="40% - akcent 3 2 4 2 8 3" xfId="15511"/>
    <cellStyle name="40% - akcent 3 2 4 2 8 3 2" xfId="15512"/>
    <cellStyle name="40% - akcent 3 2 4 2 8 3 3" xfId="15513"/>
    <cellStyle name="40% - akcent 3 2 4 2 8 4" xfId="15514"/>
    <cellStyle name="40% - akcent 3 2 4 2 8 5" xfId="15515"/>
    <cellStyle name="40% - akcent 3 2 4 2 8 6" xfId="15504"/>
    <cellStyle name="40% - akcent 3 2 4 2 9" xfId="1084"/>
    <cellStyle name="40% - akcent 3 2 4 2 9 2" xfId="15517"/>
    <cellStyle name="40% - akcent 3 2 4 2 9 2 2" xfId="15518"/>
    <cellStyle name="40% - akcent 3 2 4 2 9 2 2 2" xfId="15519"/>
    <cellStyle name="40% - akcent 3 2 4 2 9 2 2 3" xfId="15520"/>
    <cellStyle name="40% - akcent 3 2 4 2 9 2 3" xfId="15521"/>
    <cellStyle name="40% - akcent 3 2 4 2 9 2 4" xfId="15522"/>
    <cellStyle name="40% - akcent 3 2 4 2 9 3" xfId="15523"/>
    <cellStyle name="40% - akcent 3 2 4 2 9 3 2" xfId="15524"/>
    <cellStyle name="40% - akcent 3 2 4 2 9 3 3" xfId="15525"/>
    <cellStyle name="40% - akcent 3 2 4 2 9 4" xfId="15526"/>
    <cellStyle name="40% - akcent 3 2 4 2 9 5" xfId="15527"/>
    <cellStyle name="40% - akcent 3 2 4 2 9 6" xfId="15516"/>
    <cellStyle name="40% - akcent 3 2 4 3" xfId="1085"/>
    <cellStyle name="40% - akcent 3 2 4 3 10" xfId="15529"/>
    <cellStyle name="40% - akcent 3 2 4 3 11" xfId="15530"/>
    <cellStyle name="40% - akcent 3 2 4 3 12" xfId="15531"/>
    <cellStyle name="40% - akcent 3 2 4 3 13" xfId="15528"/>
    <cellStyle name="40% - akcent 3 2 4 3 2" xfId="1086"/>
    <cellStyle name="40% - akcent 3 2 4 3 2 2" xfId="1087"/>
    <cellStyle name="40% - akcent 3 2 4 3 2 2 2" xfId="15534"/>
    <cellStyle name="40% - akcent 3 2 4 3 2 2 2 2" xfId="15535"/>
    <cellStyle name="40% - akcent 3 2 4 3 2 2 2 2 2" xfId="15536"/>
    <cellStyle name="40% - akcent 3 2 4 3 2 2 2 2 3" xfId="15537"/>
    <cellStyle name="40% - akcent 3 2 4 3 2 2 2 3" xfId="15538"/>
    <cellStyle name="40% - akcent 3 2 4 3 2 2 2 4" xfId="15539"/>
    <cellStyle name="40% - akcent 3 2 4 3 2 2 3" xfId="15540"/>
    <cellStyle name="40% - akcent 3 2 4 3 2 2 3 2" xfId="15541"/>
    <cellStyle name="40% - akcent 3 2 4 3 2 2 3 3" xfId="15542"/>
    <cellStyle name="40% - akcent 3 2 4 3 2 2 4" xfId="15543"/>
    <cellStyle name="40% - akcent 3 2 4 3 2 2 5" xfId="15544"/>
    <cellStyle name="40% - akcent 3 2 4 3 2 2 6" xfId="15533"/>
    <cellStyle name="40% - akcent 3 2 4 3 2 3" xfId="15545"/>
    <cellStyle name="40% - akcent 3 2 4 3 2 3 2" xfId="15546"/>
    <cellStyle name="40% - akcent 3 2 4 3 2 3 2 2" xfId="15547"/>
    <cellStyle name="40% - akcent 3 2 4 3 2 3 2 3" xfId="15548"/>
    <cellStyle name="40% - akcent 3 2 4 3 2 3 3" xfId="15549"/>
    <cellStyle name="40% - akcent 3 2 4 3 2 3 4" xfId="15550"/>
    <cellStyle name="40% - akcent 3 2 4 3 2 4" xfId="15551"/>
    <cellStyle name="40% - akcent 3 2 4 3 2 4 2" xfId="15552"/>
    <cellStyle name="40% - akcent 3 2 4 3 2 4 3" xfId="15553"/>
    <cellStyle name="40% - akcent 3 2 4 3 2 5" xfId="15554"/>
    <cellStyle name="40% - akcent 3 2 4 3 2 6" xfId="15555"/>
    <cellStyle name="40% - akcent 3 2 4 3 2 7" xfId="15532"/>
    <cellStyle name="40% - akcent 3 2 4 3 3" xfId="1088"/>
    <cellStyle name="40% - akcent 3 2 4 3 3 2" xfId="15557"/>
    <cellStyle name="40% - akcent 3 2 4 3 3 2 2" xfId="15558"/>
    <cellStyle name="40% - akcent 3 2 4 3 3 2 2 2" xfId="15559"/>
    <cellStyle name="40% - akcent 3 2 4 3 3 2 2 3" xfId="15560"/>
    <cellStyle name="40% - akcent 3 2 4 3 3 2 3" xfId="15561"/>
    <cellStyle name="40% - akcent 3 2 4 3 3 2 4" xfId="15562"/>
    <cellStyle name="40% - akcent 3 2 4 3 3 3" xfId="15563"/>
    <cellStyle name="40% - akcent 3 2 4 3 3 3 2" xfId="15564"/>
    <cellStyle name="40% - akcent 3 2 4 3 3 3 3" xfId="15565"/>
    <cellStyle name="40% - akcent 3 2 4 3 3 4" xfId="15566"/>
    <cellStyle name="40% - akcent 3 2 4 3 3 5" xfId="15567"/>
    <cellStyle name="40% - akcent 3 2 4 3 3 6" xfId="15556"/>
    <cellStyle name="40% - akcent 3 2 4 3 4" xfId="1089"/>
    <cellStyle name="40% - akcent 3 2 4 3 4 2" xfId="15569"/>
    <cellStyle name="40% - akcent 3 2 4 3 4 2 2" xfId="15570"/>
    <cellStyle name="40% - akcent 3 2 4 3 4 2 2 2" xfId="15571"/>
    <cellStyle name="40% - akcent 3 2 4 3 4 2 2 3" xfId="15572"/>
    <cellStyle name="40% - akcent 3 2 4 3 4 2 3" xfId="15573"/>
    <cellStyle name="40% - akcent 3 2 4 3 4 2 4" xfId="15574"/>
    <cellStyle name="40% - akcent 3 2 4 3 4 3" xfId="15575"/>
    <cellStyle name="40% - akcent 3 2 4 3 4 3 2" xfId="15576"/>
    <cellStyle name="40% - akcent 3 2 4 3 4 3 3" xfId="15577"/>
    <cellStyle name="40% - akcent 3 2 4 3 4 4" xfId="15578"/>
    <cellStyle name="40% - akcent 3 2 4 3 4 5" xfId="15579"/>
    <cellStyle name="40% - akcent 3 2 4 3 4 6" xfId="15568"/>
    <cellStyle name="40% - akcent 3 2 4 3 5" xfId="1090"/>
    <cellStyle name="40% - akcent 3 2 4 3 5 2" xfId="15581"/>
    <cellStyle name="40% - akcent 3 2 4 3 5 2 2" xfId="15582"/>
    <cellStyle name="40% - akcent 3 2 4 3 5 2 2 2" xfId="15583"/>
    <cellStyle name="40% - akcent 3 2 4 3 5 2 2 3" xfId="15584"/>
    <cellStyle name="40% - akcent 3 2 4 3 5 2 3" xfId="15585"/>
    <cellStyle name="40% - akcent 3 2 4 3 5 2 4" xfId="15586"/>
    <cellStyle name="40% - akcent 3 2 4 3 5 3" xfId="15587"/>
    <cellStyle name="40% - akcent 3 2 4 3 5 3 2" xfId="15588"/>
    <cellStyle name="40% - akcent 3 2 4 3 5 3 3" xfId="15589"/>
    <cellStyle name="40% - akcent 3 2 4 3 5 4" xfId="15590"/>
    <cellStyle name="40% - akcent 3 2 4 3 5 5" xfId="15591"/>
    <cellStyle name="40% - akcent 3 2 4 3 5 6" xfId="15580"/>
    <cellStyle name="40% - akcent 3 2 4 3 6" xfId="1091"/>
    <cellStyle name="40% - akcent 3 2 4 3 6 2" xfId="15593"/>
    <cellStyle name="40% - akcent 3 2 4 3 6 2 2" xfId="15594"/>
    <cellStyle name="40% - akcent 3 2 4 3 6 2 2 2" xfId="15595"/>
    <cellStyle name="40% - akcent 3 2 4 3 6 2 2 3" xfId="15596"/>
    <cellStyle name="40% - akcent 3 2 4 3 6 2 3" xfId="15597"/>
    <cellStyle name="40% - akcent 3 2 4 3 6 2 4" xfId="15598"/>
    <cellStyle name="40% - akcent 3 2 4 3 6 3" xfId="15599"/>
    <cellStyle name="40% - akcent 3 2 4 3 6 3 2" xfId="15600"/>
    <cellStyle name="40% - akcent 3 2 4 3 6 3 3" xfId="15601"/>
    <cellStyle name="40% - akcent 3 2 4 3 6 4" xfId="15602"/>
    <cellStyle name="40% - akcent 3 2 4 3 6 5" xfId="15603"/>
    <cellStyle name="40% - akcent 3 2 4 3 6 6" xfId="15592"/>
    <cellStyle name="40% - akcent 3 2 4 3 7" xfId="15604"/>
    <cellStyle name="40% - akcent 3 2 4 3 7 2" xfId="15605"/>
    <cellStyle name="40% - akcent 3 2 4 3 7 2 2" xfId="15606"/>
    <cellStyle name="40% - akcent 3 2 4 3 7 2 3" xfId="15607"/>
    <cellStyle name="40% - akcent 3 2 4 3 7 3" xfId="15608"/>
    <cellStyle name="40% - akcent 3 2 4 3 7 4" xfId="15609"/>
    <cellStyle name="40% - akcent 3 2 4 3 8" xfId="15610"/>
    <cellStyle name="40% - akcent 3 2 4 3 8 2" xfId="15611"/>
    <cellStyle name="40% - akcent 3 2 4 3 8 3" xfId="15612"/>
    <cellStyle name="40% - akcent 3 2 4 3 9" xfId="15613"/>
    <cellStyle name="40% - akcent 3 2 4 4" xfId="1092"/>
    <cellStyle name="40% - akcent 3 2 4 4 2" xfId="1093"/>
    <cellStyle name="40% - akcent 3 2 4 4 2 2" xfId="15616"/>
    <cellStyle name="40% - akcent 3 2 4 4 2 2 2" xfId="15617"/>
    <cellStyle name="40% - akcent 3 2 4 4 2 2 2 2" xfId="15618"/>
    <cellStyle name="40% - akcent 3 2 4 4 2 2 2 3" xfId="15619"/>
    <cellStyle name="40% - akcent 3 2 4 4 2 2 3" xfId="15620"/>
    <cellStyle name="40% - akcent 3 2 4 4 2 2 4" xfId="15621"/>
    <cellStyle name="40% - akcent 3 2 4 4 2 3" xfId="15622"/>
    <cellStyle name="40% - akcent 3 2 4 4 2 3 2" xfId="15623"/>
    <cellStyle name="40% - akcent 3 2 4 4 2 3 3" xfId="15624"/>
    <cellStyle name="40% - akcent 3 2 4 4 2 4" xfId="15625"/>
    <cellStyle name="40% - akcent 3 2 4 4 2 5" xfId="15626"/>
    <cellStyle name="40% - akcent 3 2 4 4 2 6" xfId="15615"/>
    <cellStyle name="40% - akcent 3 2 4 4 3" xfId="15627"/>
    <cellStyle name="40% - akcent 3 2 4 4 3 2" xfId="15628"/>
    <cellStyle name="40% - akcent 3 2 4 4 3 2 2" xfId="15629"/>
    <cellStyle name="40% - akcent 3 2 4 4 3 2 3" xfId="15630"/>
    <cellStyle name="40% - akcent 3 2 4 4 3 3" xfId="15631"/>
    <cellStyle name="40% - akcent 3 2 4 4 3 4" xfId="15632"/>
    <cellStyle name="40% - akcent 3 2 4 4 4" xfId="15633"/>
    <cellStyle name="40% - akcent 3 2 4 4 4 2" xfId="15634"/>
    <cellStyle name="40% - akcent 3 2 4 4 4 3" xfId="15635"/>
    <cellStyle name="40% - akcent 3 2 4 4 5" xfId="15636"/>
    <cellStyle name="40% - akcent 3 2 4 4 6" xfId="15637"/>
    <cellStyle name="40% - akcent 3 2 4 4 7" xfId="15614"/>
    <cellStyle name="40% - akcent 3 2 4 5" xfId="1094"/>
    <cellStyle name="40% - akcent 3 2 4 5 2" xfId="15639"/>
    <cellStyle name="40% - akcent 3 2 4 5 2 2" xfId="15640"/>
    <cellStyle name="40% - akcent 3 2 4 5 2 2 2" xfId="15641"/>
    <cellStyle name="40% - akcent 3 2 4 5 2 2 3" xfId="15642"/>
    <cellStyle name="40% - akcent 3 2 4 5 2 3" xfId="15643"/>
    <cellStyle name="40% - akcent 3 2 4 5 2 4" xfId="15644"/>
    <cellStyle name="40% - akcent 3 2 4 5 3" xfId="15645"/>
    <cellStyle name="40% - akcent 3 2 4 5 3 2" xfId="15646"/>
    <cellStyle name="40% - akcent 3 2 4 5 3 3" xfId="15647"/>
    <cellStyle name="40% - akcent 3 2 4 5 4" xfId="15648"/>
    <cellStyle name="40% - akcent 3 2 4 5 5" xfId="15649"/>
    <cellStyle name="40% - akcent 3 2 4 5 6" xfId="15638"/>
    <cellStyle name="40% - akcent 3 2 4 6" xfId="1095"/>
    <cellStyle name="40% - akcent 3 2 4 6 2" xfId="15651"/>
    <cellStyle name="40% - akcent 3 2 4 6 2 2" xfId="15652"/>
    <cellStyle name="40% - akcent 3 2 4 6 2 2 2" xfId="15653"/>
    <cellStyle name="40% - akcent 3 2 4 6 2 2 3" xfId="15654"/>
    <cellStyle name="40% - akcent 3 2 4 6 2 3" xfId="15655"/>
    <cellStyle name="40% - akcent 3 2 4 6 2 4" xfId="15656"/>
    <cellStyle name="40% - akcent 3 2 4 6 3" xfId="15657"/>
    <cellStyle name="40% - akcent 3 2 4 6 3 2" xfId="15658"/>
    <cellStyle name="40% - akcent 3 2 4 6 3 3" xfId="15659"/>
    <cellStyle name="40% - akcent 3 2 4 6 4" xfId="15660"/>
    <cellStyle name="40% - akcent 3 2 4 6 5" xfId="15661"/>
    <cellStyle name="40% - akcent 3 2 4 6 6" xfId="15650"/>
    <cellStyle name="40% - akcent 3 2 4 7" xfId="1096"/>
    <cellStyle name="40% - akcent 3 2 4 7 2" xfId="15663"/>
    <cellStyle name="40% - akcent 3 2 4 7 2 2" xfId="15664"/>
    <cellStyle name="40% - akcent 3 2 4 7 2 2 2" xfId="15665"/>
    <cellStyle name="40% - akcent 3 2 4 7 2 2 3" xfId="15666"/>
    <cellStyle name="40% - akcent 3 2 4 7 2 3" xfId="15667"/>
    <cellStyle name="40% - akcent 3 2 4 7 2 4" xfId="15668"/>
    <cellStyle name="40% - akcent 3 2 4 7 3" xfId="15669"/>
    <cellStyle name="40% - akcent 3 2 4 7 3 2" xfId="15670"/>
    <cellStyle name="40% - akcent 3 2 4 7 3 3" xfId="15671"/>
    <cellStyle name="40% - akcent 3 2 4 7 4" xfId="15672"/>
    <cellStyle name="40% - akcent 3 2 4 7 5" xfId="15673"/>
    <cellStyle name="40% - akcent 3 2 4 7 6" xfId="15662"/>
    <cellStyle name="40% - akcent 3 2 4 8" xfId="1097"/>
    <cellStyle name="40% - akcent 3 2 4 8 2" xfId="15675"/>
    <cellStyle name="40% - akcent 3 2 4 8 2 2" xfId="15676"/>
    <cellStyle name="40% - akcent 3 2 4 8 2 2 2" xfId="15677"/>
    <cellStyle name="40% - akcent 3 2 4 8 2 2 3" xfId="15678"/>
    <cellStyle name="40% - akcent 3 2 4 8 2 3" xfId="15679"/>
    <cellStyle name="40% - akcent 3 2 4 8 2 4" xfId="15680"/>
    <cellStyle name="40% - akcent 3 2 4 8 3" xfId="15681"/>
    <cellStyle name="40% - akcent 3 2 4 8 3 2" xfId="15682"/>
    <cellStyle name="40% - akcent 3 2 4 8 3 3" xfId="15683"/>
    <cellStyle name="40% - akcent 3 2 4 8 4" xfId="15684"/>
    <cellStyle name="40% - akcent 3 2 4 8 5" xfId="15685"/>
    <cellStyle name="40% - akcent 3 2 4 8 6" xfId="15674"/>
    <cellStyle name="40% - akcent 3 2 4 9" xfId="1098"/>
    <cellStyle name="40% - akcent 3 2 4 9 2" xfId="15687"/>
    <cellStyle name="40% - akcent 3 2 4 9 2 2" xfId="15688"/>
    <cellStyle name="40% - akcent 3 2 4 9 2 2 2" xfId="15689"/>
    <cellStyle name="40% - akcent 3 2 4 9 2 2 3" xfId="15690"/>
    <cellStyle name="40% - akcent 3 2 4 9 2 3" xfId="15691"/>
    <cellStyle name="40% - akcent 3 2 4 9 2 4" xfId="15692"/>
    <cellStyle name="40% - akcent 3 2 4 9 3" xfId="15693"/>
    <cellStyle name="40% - akcent 3 2 4 9 3 2" xfId="15694"/>
    <cellStyle name="40% - akcent 3 2 4 9 3 3" xfId="15695"/>
    <cellStyle name="40% - akcent 3 2 4 9 4" xfId="15696"/>
    <cellStyle name="40% - akcent 3 2 4 9 5" xfId="15697"/>
    <cellStyle name="40% - akcent 3 2 4 9 6" xfId="15686"/>
    <cellStyle name="40% - akcent 3 2 5" xfId="1099"/>
    <cellStyle name="40% - akcent 3 2 5 10" xfId="1100"/>
    <cellStyle name="40% - akcent 3 2 5 10 2" xfId="15700"/>
    <cellStyle name="40% - akcent 3 2 5 10 2 2" xfId="15701"/>
    <cellStyle name="40% - akcent 3 2 5 10 2 2 2" xfId="15702"/>
    <cellStyle name="40% - akcent 3 2 5 10 2 2 3" xfId="15703"/>
    <cellStyle name="40% - akcent 3 2 5 10 2 3" xfId="15704"/>
    <cellStyle name="40% - akcent 3 2 5 10 2 4" xfId="15705"/>
    <cellStyle name="40% - akcent 3 2 5 10 3" xfId="15706"/>
    <cellStyle name="40% - akcent 3 2 5 10 3 2" xfId="15707"/>
    <cellStyle name="40% - akcent 3 2 5 10 3 3" xfId="15708"/>
    <cellStyle name="40% - akcent 3 2 5 10 4" xfId="15709"/>
    <cellStyle name="40% - akcent 3 2 5 10 5" xfId="15710"/>
    <cellStyle name="40% - akcent 3 2 5 10 6" xfId="15699"/>
    <cellStyle name="40% - akcent 3 2 5 11" xfId="1101"/>
    <cellStyle name="40% - akcent 3 2 5 11 2" xfId="15712"/>
    <cellStyle name="40% - akcent 3 2 5 11 2 2" xfId="15713"/>
    <cellStyle name="40% - akcent 3 2 5 11 2 3" xfId="15714"/>
    <cellStyle name="40% - akcent 3 2 5 11 2 4" xfId="15715"/>
    <cellStyle name="40% - akcent 3 2 5 11 3" xfId="15716"/>
    <cellStyle name="40% - akcent 3 2 5 11 4" xfId="15717"/>
    <cellStyle name="40% - akcent 3 2 5 11 5" xfId="15718"/>
    <cellStyle name="40% - akcent 3 2 5 11 6" xfId="15711"/>
    <cellStyle name="40% - akcent 3 2 5 12" xfId="15719"/>
    <cellStyle name="40% - akcent 3 2 5 12 2" xfId="15720"/>
    <cellStyle name="40% - akcent 3 2 5 12 3" xfId="15721"/>
    <cellStyle name="40% - akcent 3 2 5 12 4" xfId="15722"/>
    <cellStyle name="40% - akcent 3 2 5 13" xfId="15723"/>
    <cellStyle name="40% - akcent 3 2 5 14" xfId="15724"/>
    <cellStyle name="40% - akcent 3 2 5 15" xfId="15725"/>
    <cellStyle name="40% - akcent 3 2 5 16" xfId="15698"/>
    <cellStyle name="40% - akcent 3 2 5 2" xfId="1102"/>
    <cellStyle name="40% - akcent 3 2 5 2 2" xfId="1103"/>
    <cellStyle name="40% - akcent 3 2 5 2 2 2" xfId="15728"/>
    <cellStyle name="40% - akcent 3 2 5 2 2 2 2" xfId="15729"/>
    <cellStyle name="40% - akcent 3 2 5 2 2 2 2 2" xfId="15730"/>
    <cellStyle name="40% - akcent 3 2 5 2 2 2 2 3" xfId="15731"/>
    <cellStyle name="40% - akcent 3 2 5 2 2 2 3" xfId="15732"/>
    <cellStyle name="40% - akcent 3 2 5 2 2 2 4" xfId="15733"/>
    <cellStyle name="40% - akcent 3 2 5 2 2 3" xfId="15734"/>
    <cellStyle name="40% - akcent 3 2 5 2 2 3 2" xfId="15735"/>
    <cellStyle name="40% - akcent 3 2 5 2 2 3 3" xfId="15736"/>
    <cellStyle name="40% - akcent 3 2 5 2 2 4" xfId="15737"/>
    <cellStyle name="40% - akcent 3 2 5 2 2 5" xfId="15738"/>
    <cellStyle name="40% - akcent 3 2 5 2 2 6" xfId="15727"/>
    <cellStyle name="40% - akcent 3 2 5 2 3" xfId="1104"/>
    <cellStyle name="40% - akcent 3 2 5 2 3 2" xfId="15740"/>
    <cellStyle name="40% - akcent 3 2 5 2 3 2 2" xfId="15741"/>
    <cellStyle name="40% - akcent 3 2 5 2 3 2 2 2" xfId="15742"/>
    <cellStyle name="40% - akcent 3 2 5 2 3 2 2 3" xfId="15743"/>
    <cellStyle name="40% - akcent 3 2 5 2 3 2 3" xfId="15744"/>
    <cellStyle name="40% - akcent 3 2 5 2 3 2 4" xfId="15745"/>
    <cellStyle name="40% - akcent 3 2 5 2 3 3" xfId="15746"/>
    <cellStyle name="40% - akcent 3 2 5 2 3 3 2" xfId="15747"/>
    <cellStyle name="40% - akcent 3 2 5 2 3 3 3" xfId="15748"/>
    <cellStyle name="40% - akcent 3 2 5 2 3 4" xfId="15749"/>
    <cellStyle name="40% - akcent 3 2 5 2 3 5" xfId="15750"/>
    <cellStyle name="40% - akcent 3 2 5 2 3 6" xfId="15739"/>
    <cellStyle name="40% - akcent 3 2 5 2 4" xfId="1105"/>
    <cellStyle name="40% - akcent 3 2 5 2 4 2" xfId="15752"/>
    <cellStyle name="40% - akcent 3 2 5 2 4 2 2" xfId="15753"/>
    <cellStyle name="40% - akcent 3 2 5 2 4 2 2 2" xfId="15754"/>
    <cellStyle name="40% - akcent 3 2 5 2 4 2 2 3" xfId="15755"/>
    <cellStyle name="40% - akcent 3 2 5 2 4 2 3" xfId="15756"/>
    <cellStyle name="40% - akcent 3 2 5 2 4 2 4" xfId="15757"/>
    <cellStyle name="40% - akcent 3 2 5 2 4 3" xfId="15758"/>
    <cellStyle name="40% - akcent 3 2 5 2 4 3 2" xfId="15759"/>
    <cellStyle name="40% - akcent 3 2 5 2 4 3 3" xfId="15760"/>
    <cellStyle name="40% - akcent 3 2 5 2 4 4" xfId="15761"/>
    <cellStyle name="40% - akcent 3 2 5 2 4 5" xfId="15762"/>
    <cellStyle name="40% - akcent 3 2 5 2 4 6" xfId="15751"/>
    <cellStyle name="40% - akcent 3 2 5 2 5" xfId="15763"/>
    <cellStyle name="40% - akcent 3 2 5 2 5 2" xfId="15764"/>
    <cellStyle name="40% - akcent 3 2 5 2 5 2 2" xfId="15765"/>
    <cellStyle name="40% - akcent 3 2 5 2 5 2 3" xfId="15766"/>
    <cellStyle name="40% - akcent 3 2 5 2 5 3" xfId="15767"/>
    <cellStyle name="40% - akcent 3 2 5 2 5 4" xfId="15768"/>
    <cellStyle name="40% - akcent 3 2 5 2 6" xfId="15769"/>
    <cellStyle name="40% - akcent 3 2 5 2 6 2" xfId="15770"/>
    <cellStyle name="40% - akcent 3 2 5 2 6 3" xfId="15771"/>
    <cellStyle name="40% - akcent 3 2 5 2 7" xfId="15772"/>
    <cellStyle name="40% - akcent 3 2 5 2 8" xfId="15773"/>
    <cellStyle name="40% - akcent 3 2 5 2 9" xfId="15726"/>
    <cellStyle name="40% - akcent 3 2 5 3" xfId="1106"/>
    <cellStyle name="40% - akcent 3 2 5 3 2" xfId="15775"/>
    <cellStyle name="40% - akcent 3 2 5 3 2 2" xfId="15776"/>
    <cellStyle name="40% - akcent 3 2 5 3 2 2 2" xfId="15777"/>
    <cellStyle name="40% - akcent 3 2 5 3 2 2 3" xfId="15778"/>
    <cellStyle name="40% - akcent 3 2 5 3 2 3" xfId="15779"/>
    <cellStyle name="40% - akcent 3 2 5 3 2 4" xfId="15780"/>
    <cellStyle name="40% - akcent 3 2 5 3 3" xfId="15781"/>
    <cellStyle name="40% - akcent 3 2 5 3 3 2" xfId="15782"/>
    <cellStyle name="40% - akcent 3 2 5 3 3 3" xfId="15783"/>
    <cellStyle name="40% - akcent 3 2 5 3 4" xfId="15784"/>
    <cellStyle name="40% - akcent 3 2 5 3 5" xfId="15785"/>
    <cellStyle name="40% - akcent 3 2 5 3 6" xfId="15774"/>
    <cellStyle name="40% - akcent 3 2 5 4" xfId="1107"/>
    <cellStyle name="40% - akcent 3 2 5 4 2" xfId="15787"/>
    <cellStyle name="40% - akcent 3 2 5 4 2 2" xfId="15788"/>
    <cellStyle name="40% - akcent 3 2 5 4 2 2 2" xfId="15789"/>
    <cellStyle name="40% - akcent 3 2 5 4 2 2 3" xfId="15790"/>
    <cellStyle name="40% - akcent 3 2 5 4 2 3" xfId="15791"/>
    <cellStyle name="40% - akcent 3 2 5 4 2 4" xfId="15792"/>
    <cellStyle name="40% - akcent 3 2 5 4 3" xfId="15793"/>
    <cellStyle name="40% - akcent 3 2 5 4 3 2" xfId="15794"/>
    <cellStyle name="40% - akcent 3 2 5 4 3 3" xfId="15795"/>
    <cellStyle name="40% - akcent 3 2 5 4 4" xfId="15796"/>
    <cellStyle name="40% - akcent 3 2 5 4 5" xfId="15797"/>
    <cellStyle name="40% - akcent 3 2 5 4 6" xfId="15786"/>
    <cellStyle name="40% - akcent 3 2 5 5" xfId="1108"/>
    <cellStyle name="40% - akcent 3 2 5 5 2" xfId="15799"/>
    <cellStyle name="40% - akcent 3 2 5 5 2 2" xfId="15800"/>
    <cellStyle name="40% - akcent 3 2 5 5 2 2 2" xfId="15801"/>
    <cellStyle name="40% - akcent 3 2 5 5 2 2 3" xfId="15802"/>
    <cellStyle name="40% - akcent 3 2 5 5 2 3" xfId="15803"/>
    <cellStyle name="40% - akcent 3 2 5 5 2 4" xfId="15804"/>
    <cellStyle name="40% - akcent 3 2 5 5 3" xfId="15805"/>
    <cellStyle name="40% - akcent 3 2 5 5 3 2" xfId="15806"/>
    <cellStyle name="40% - akcent 3 2 5 5 3 3" xfId="15807"/>
    <cellStyle name="40% - akcent 3 2 5 5 4" xfId="15808"/>
    <cellStyle name="40% - akcent 3 2 5 5 5" xfId="15809"/>
    <cellStyle name="40% - akcent 3 2 5 5 6" xfId="15798"/>
    <cellStyle name="40% - akcent 3 2 5 6" xfId="1109"/>
    <cellStyle name="40% - akcent 3 2 5 6 2" xfId="15811"/>
    <cellStyle name="40% - akcent 3 2 5 6 2 2" xfId="15812"/>
    <cellStyle name="40% - akcent 3 2 5 6 2 2 2" xfId="15813"/>
    <cellStyle name="40% - akcent 3 2 5 6 2 2 3" xfId="15814"/>
    <cellStyle name="40% - akcent 3 2 5 6 2 3" xfId="15815"/>
    <cellStyle name="40% - akcent 3 2 5 6 2 4" xfId="15816"/>
    <cellStyle name="40% - akcent 3 2 5 6 3" xfId="15817"/>
    <cellStyle name="40% - akcent 3 2 5 6 3 2" xfId="15818"/>
    <cellStyle name="40% - akcent 3 2 5 6 3 3" xfId="15819"/>
    <cellStyle name="40% - akcent 3 2 5 6 4" xfId="15820"/>
    <cellStyle name="40% - akcent 3 2 5 6 5" xfId="15821"/>
    <cellStyle name="40% - akcent 3 2 5 6 6" xfId="15810"/>
    <cellStyle name="40% - akcent 3 2 5 7" xfId="1110"/>
    <cellStyle name="40% - akcent 3 2 5 7 2" xfId="15823"/>
    <cellStyle name="40% - akcent 3 2 5 7 2 2" xfId="15824"/>
    <cellStyle name="40% - akcent 3 2 5 7 2 2 2" xfId="15825"/>
    <cellStyle name="40% - akcent 3 2 5 7 2 2 3" xfId="15826"/>
    <cellStyle name="40% - akcent 3 2 5 7 2 3" xfId="15827"/>
    <cellStyle name="40% - akcent 3 2 5 7 2 4" xfId="15828"/>
    <cellStyle name="40% - akcent 3 2 5 7 3" xfId="15829"/>
    <cellStyle name="40% - akcent 3 2 5 7 3 2" xfId="15830"/>
    <cellStyle name="40% - akcent 3 2 5 7 3 3" xfId="15831"/>
    <cellStyle name="40% - akcent 3 2 5 7 4" xfId="15832"/>
    <cellStyle name="40% - akcent 3 2 5 7 5" xfId="15833"/>
    <cellStyle name="40% - akcent 3 2 5 7 6" xfId="15822"/>
    <cellStyle name="40% - akcent 3 2 5 8" xfId="1111"/>
    <cellStyle name="40% - akcent 3 2 5 8 2" xfId="15835"/>
    <cellStyle name="40% - akcent 3 2 5 8 2 2" xfId="15836"/>
    <cellStyle name="40% - akcent 3 2 5 8 2 2 2" xfId="15837"/>
    <cellStyle name="40% - akcent 3 2 5 8 2 2 3" xfId="15838"/>
    <cellStyle name="40% - akcent 3 2 5 8 2 3" xfId="15839"/>
    <cellStyle name="40% - akcent 3 2 5 8 2 4" xfId="15840"/>
    <cellStyle name="40% - akcent 3 2 5 8 3" xfId="15841"/>
    <cellStyle name="40% - akcent 3 2 5 8 3 2" xfId="15842"/>
    <cellStyle name="40% - akcent 3 2 5 8 3 3" xfId="15843"/>
    <cellStyle name="40% - akcent 3 2 5 8 4" xfId="15844"/>
    <cellStyle name="40% - akcent 3 2 5 8 5" xfId="15845"/>
    <cellStyle name="40% - akcent 3 2 5 8 6" xfId="15834"/>
    <cellStyle name="40% - akcent 3 2 5 9" xfId="1112"/>
    <cellStyle name="40% - akcent 3 2 5 9 2" xfId="15847"/>
    <cellStyle name="40% - akcent 3 2 5 9 2 2" xfId="15848"/>
    <cellStyle name="40% - akcent 3 2 5 9 2 2 2" xfId="15849"/>
    <cellStyle name="40% - akcent 3 2 5 9 2 2 3" xfId="15850"/>
    <cellStyle name="40% - akcent 3 2 5 9 2 3" xfId="15851"/>
    <cellStyle name="40% - akcent 3 2 5 9 2 4" xfId="15852"/>
    <cellStyle name="40% - akcent 3 2 5 9 3" xfId="15853"/>
    <cellStyle name="40% - akcent 3 2 5 9 3 2" xfId="15854"/>
    <cellStyle name="40% - akcent 3 2 5 9 3 3" xfId="15855"/>
    <cellStyle name="40% - akcent 3 2 5 9 4" xfId="15856"/>
    <cellStyle name="40% - akcent 3 2 5 9 5" xfId="15857"/>
    <cellStyle name="40% - akcent 3 2 5 9 6" xfId="15846"/>
    <cellStyle name="40% - akcent 3 2 6" xfId="1113"/>
    <cellStyle name="40% - akcent 3 2 6 10" xfId="15859"/>
    <cellStyle name="40% - akcent 3 2 6 11" xfId="15860"/>
    <cellStyle name="40% - akcent 3 2 6 12" xfId="15858"/>
    <cellStyle name="40% - akcent 3 2 6 2" xfId="1114"/>
    <cellStyle name="40% - akcent 3 2 6 2 2" xfId="1115"/>
    <cellStyle name="40% - akcent 3 2 6 2 2 2" xfId="15863"/>
    <cellStyle name="40% - akcent 3 2 6 2 2 2 2" xfId="15864"/>
    <cellStyle name="40% - akcent 3 2 6 2 2 2 2 2" xfId="15865"/>
    <cellStyle name="40% - akcent 3 2 6 2 2 2 2 3" xfId="15866"/>
    <cellStyle name="40% - akcent 3 2 6 2 2 2 3" xfId="15867"/>
    <cellStyle name="40% - akcent 3 2 6 2 2 2 4" xfId="15868"/>
    <cellStyle name="40% - akcent 3 2 6 2 2 3" xfId="15869"/>
    <cellStyle name="40% - akcent 3 2 6 2 2 3 2" xfId="15870"/>
    <cellStyle name="40% - akcent 3 2 6 2 2 3 3" xfId="15871"/>
    <cellStyle name="40% - akcent 3 2 6 2 2 4" xfId="15872"/>
    <cellStyle name="40% - akcent 3 2 6 2 2 5" xfId="15873"/>
    <cellStyle name="40% - akcent 3 2 6 2 2 6" xfId="15862"/>
    <cellStyle name="40% - akcent 3 2 6 2 3" xfId="15874"/>
    <cellStyle name="40% - akcent 3 2 6 2 3 2" xfId="15875"/>
    <cellStyle name="40% - akcent 3 2 6 2 3 2 2" xfId="15876"/>
    <cellStyle name="40% - akcent 3 2 6 2 3 2 3" xfId="15877"/>
    <cellStyle name="40% - akcent 3 2 6 2 3 3" xfId="15878"/>
    <cellStyle name="40% - akcent 3 2 6 2 3 4" xfId="15879"/>
    <cellStyle name="40% - akcent 3 2 6 2 4" xfId="15880"/>
    <cellStyle name="40% - akcent 3 2 6 2 4 2" xfId="15881"/>
    <cellStyle name="40% - akcent 3 2 6 2 4 3" xfId="15882"/>
    <cellStyle name="40% - akcent 3 2 6 2 5" xfId="15883"/>
    <cellStyle name="40% - akcent 3 2 6 2 6" xfId="15884"/>
    <cellStyle name="40% - akcent 3 2 6 2 7" xfId="15861"/>
    <cellStyle name="40% - akcent 3 2 6 3" xfId="1116"/>
    <cellStyle name="40% - akcent 3 2 6 3 2" xfId="15886"/>
    <cellStyle name="40% - akcent 3 2 6 3 2 2" xfId="15887"/>
    <cellStyle name="40% - akcent 3 2 6 3 2 2 2" xfId="15888"/>
    <cellStyle name="40% - akcent 3 2 6 3 2 2 3" xfId="15889"/>
    <cellStyle name="40% - akcent 3 2 6 3 2 3" xfId="15890"/>
    <cellStyle name="40% - akcent 3 2 6 3 2 4" xfId="15891"/>
    <cellStyle name="40% - akcent 3 2 6 3 3" xfId="15892"/>
    <cellStyle name="40% - akcent 3 2 6 3 3 2" xfId="15893"/>
    <cellStyle name="40% - akcent 3 2 6 3 3 3" xfId="15894"/>
    <cellStyle name="40% - akcent 3 2 6 3 4" xfId="15895"/>
    <cellStyle name="40% - akcent 3 2 6 3 5" xfId="15896"/>
    <cellStyle name="40% - akcent 3 2 6 3 6" xfId="15885"/>
    <cellStyle name="40% - akcent 3 2 6 4" xfId="1117"/>
    <cellStyle name="40% - akcent 3 2 6 4 2" xfId="15898"/>
    <cellStyle name="40% - akcent 3 2 6 4 2 2" xfId="15899"/>
    <cellStyle name="40% - akcent 3 2 6 4 2 2 2" xfId="15900"/>
    <cellStyle name="40% - akcent 3 2 6 4 2 2 3" xfId="15901"/>
    <cellStyle name="40% - akcent 3 2 6 4 2 3" xfId="15902"/>
    <cellStyle name="40% - akcent 3 2 6 4 2 4" xfId="15903"/>
    <cellStyle name="40% - akcent 3 2 6 4 3" xfId="15904"/>
    <cellStyle name="40% - akcent 3 2 6 4 3 2" xfId="15905"/>
    <cellStyle name="40% - akcent 3 2 6 4 3 3" xfId="15906"/>
    <cellStyle name="40% - akcent 3 2 6 4 4" xfId="15907"/>
    <cellStyle name="40% - akcent 3 2 6 4 5" xfId="15908"/>
    <cellStyle name="40% - akcent 3 2 6 4 6" xfId="15897"/>
    <cellStyle name="40% - akcent 3 2 6 5" xfId="1118"/>
    <cellStyle name="40% - akcent 3 2 6 5 2" xfId="15910"/>
    <cellStyle name="40% - akcent 3 2 6 5 2 2" xfId="15911"/>
    <cellStyle name="40% - akcent 3 2 6 5 2 2 2" xfId="15912"/>
    <cellStyle name="40% - akcent 3 2 6 5 2 2 3" xfId="15913"/>
    <cellStyle name="40% - akcent 3 2 6 5 2 3" xfId="15914"/>
    <cellStyle name="40% - akcent 3 2 6 5 2 4" xfId="15915"/>
    <cellStyle name="40% - akcent 3 2 6 5 3" xfId="15916"/>
    <cellStyle name="40% - akcent 3 2 6 5 3 2" xfId="15917"/>
    <cellStyle name="40% - akcent 3 2 6 5 3 3" xfId="15918"/>
    <cellStyle name="40% - akcent 3 2 6 5 4" xfId="15919"/>
    <cellStyle name="40% - akcent 3 2 6 5 5" xfId="15920"/>
    <cellStyle name="40% - akcent 3 2 6 5 6" xfId="15909"/>
    <cellStyle name="40% - akcent 3 2 6 6" xfId="15921"/>
    <cellStyle name="40% - akcent 3 2 6 6 2" xfId="15922"/>
    <cellStyle name="40% - akcent 3 2 6 6 2 2" xfId="15923"/>
    <cellStyle name="40% - akcent 3 2 6 6 2 3" xfId="15924"/>
    <cellStyle name="40% - akcent 3 2 6 6 3" xfId="15925"/>
    <cellStyle name="40% - akcent 3 2 6 6 4" xfId="15926"/>
    <cellStyle name="40% - akcent 3 2 6 7" xfId="15927"/>
    <cellStyle name="40% - akcent 3 2 6 7 2" xfId="15928"/>
    <cellStyle name="40% - akcent 3 2 6 7 3" xfId="15929"/>
    <cellStyle name="40% - akcent 3 2 6 8" xfId="15930"/>
    <cellStyle name="40% - akcent 3 2 6 9" xfId="15931"/>
    <cellStyle name="40% - akcent 3 2 7" xfId="1119"/>
    <cellStyle name="40% - akcent 3 2 7 2" xfId="1120"/>
    <cellStyle name="40% - akcent 3 2 7 2 2" xfId="15934"/>
    <cellStyle name="40% - akcent 3 2 7 2 2 2" xfId="15935"/>
    <cellStyle name="40% - akcent 3 2 7 2 2 2 2" xfId="15936"/>
    <cellStyle name="40% - akcent 3 2 7 2 2 2 3" xfId="15937"/>
    <cellStyle name="40% - akcent 3 2 7 2 2 3" xfId="15938"/>
    <cellStyle name="40% - akcent 3 2 7 2 2 4" xfId="15939"/>
    <cellStyle name="40% - akcent 3 2 7 2 3" xfId="15940"/>
    <cellStyle name="40% - akcent 3 2 7 2 3 2" xfId="15941"/>
    <cellStyle name="40% - akcent 3 2 7 2 3 3" xfId="15942"/>
    <cellStyle name="40% - akcent 3 2 7 2 4" xfId="15943"/>
    <cellStyle name="40% - akcent 3 2 7 2 5" xfId="15944"/>
    <cellStyle name="40% - akcent 3 2 7 2 6" xfId="15933"/>
    <cellStyle name="40% - akcent 3 2 7 3" xfId="15945"/>
    <cellStyle name="40% - akcent 3 2 7 3 2" xfId="15946"/>
    <cellStyle name="40% - akcent 3 2 7 3 2 2" xfId="15947"/>
    <cellStyle name="40% - akcent 3 2 7 3 2 3" xfId="15948"/>
    <cellStyle name="40% - akcent 3 2 7 3 3" xfId="15949"/>
    <cellStyle name="40% - akcent 3 2 7 3 4" xfId="15950"/>
    <cellStyle name="40% - akcent 3 2 7 4" xfId="15951"/>
    <cellStyle name="40% - akcent 3 2 7 4 2" xfId="15952"/>
    <cellStyle name="40% - akcent 3 2 7 4 3" xfId="15953"/>
    <cellStyle name="40% - akcent 3 2 7 5" xfId="15954"/>
    <cellStyle name="40% - akcent 3 2 7 6" xfId="15955"/>
    <cellStyle name="40% - akcent 3 2 7 7" xfId="15932"/>
    <cellStyle name="40% - akcent 3 2 8" xfId="1121"/>
    <cellStyle name="40% - akcent 3 2 8 2" xfId="15957"/>
    <cellStyle name="40% - akcent 3 2 8 2 2" xfId="15958"/>
    <cellStyle name="40% - akcent 3 2 8 2 2 2" xfId="15959"/>
    <cellStyle name="40% - akcent 3 2 8 2 2 3" xfId="15960"/>
    <cellStyle name="40% - akcent 3 2 8 2 3" xfId="15961"/>
    <cellStyle name="40% - akcent 3 2 8 2 4" xfId="15962"/>
    <cellStyle name="40% - akcent 3 2 8 3" xfId="15963"/>
    <cellStyle name="40% - akcent 3 2 8 3 2" xfId="15964"/>
    <cellStyle name="40% - akcent 3 2 8 3 3" xfId="15965"/>
    <cellStyle name="40% - akcent 3 2 8 4" xfId="15966"/>
    <cellStyle name="40% - akcent 3 2 8 5" xfId="15967"/>
    <cellStyle name="40% - akcent 3 2 8 6" xfId="15956"/>
    <cellStyle name="40% - akcent 3 2 9" xfId="1122"/>
    <cellStyle name="40% - akcent 3 2 9 2" xfId="15969"/>
    <cellStyle name="40% - akcent 3 2 9 2 2" xfId="15970"/>
    <cellStyle name="40% - akcent 3 2 9 2 2 2" xfId="15971"/>
    <cellStyle name="40% - akcent 3 2 9 2 2 3" xfId="15972"/>
    <cellStyle name="40% - akcent 3 2 9 2 3" xfId="15973"/>
    <cellStyle name="40% - akcent 3 2 9 2 4" xfId="15974"/>
    <cellStyle name="40% - akcent 3 2 9 3" xfId="15975"/>
    <cellStyle name="40% - akcent 3 2 9 3 2" xfId="15976"/>
    <cellStyle name="40% - akcent 3 2 9 3 3" xfId="15977"/>
    <cellStyle name="40% - akcent 3 2 9 4" xfId="15978"/>
    <cellStyle name="40% - akcent 3 2 9 5" xfId="15979"/>
    <cellStyle name="40% - akcent 3 2 9 6" xfId="15968"/>
    <cellStyle name="40% - akcent 3 3" xfId="1123"/>
    <cellStyle name="40% - akcent 3 3 2" xfId="1124"/>
    <cellStyle name="40% - akcent 3 3 2 10" xfId="15981"/>
    <cellStyle name="40% - akcent 3 3 2 11" xfId="15980"/>
    <cellStyle name="40% - akcent 3 3 2 2" xfId="1125"/>
    <cellStyle name="40% - akcent 3 3 2 2 2" xfId="1126"/>
    <cellStyle name="40% - akcent 3 3 2 2 2 2" xfId="15984"/>
    <cellStyle name="40% - akcent 3 3 2 2 2 2 2" xfId="15985"/>
    <cellStyle name="40% - akcent 3 3 2 2 2 2 2 2" xfId="15986"/>
    <cellStyle name="40% - akcent 3 3 2 2 2 2 2 3" xfId="15987"/>
    <cellStyle name="40% - akcent 3 3 2 2 2 2 3" xfId="15988"/>
    <cellStyle name="40% - akcent 3 3 2 2 2 2 4" xfId="15989"/>
    <cellStyle name="40% - akcent 3 3 2 2 2 3" xfId="15990"/>
    <cellStyle name="40% - akcent 3 3 2 2 2 3 2" xfId="15991"/>
    <cellStyle name="40% - akcent 3 3 2 2 2 3 3" xfId="15992"/>
    <cellStyle name="40% - akcent 3 3 2 2 2 4" xfId="15993"/>
    <cellStyle name="40% - akcent 3 3 2 2 2 5" xfId="15994"/>
    <cellStyle name="40% - akcent 3 3 2 2 2 6" xfId="15983"/>
    <cellStyle name="40% - akcent 3 3 2 2 3" xfId="15995"/>
    <cellStyle name="40% - akcent 3 3 2 2 3 2" xfId="15996"/>
    <cellStyle name="40% - akcent 3 3 2 2 3 2 2" xfId="15997"/>
    <cellStyle name="40% - akcent 3 3 2 2 3 2 3" xfId="15998"/>
    <cellStyle name="40% - akcent 3 3 2 2 3 3" xfId="15999"/>
    <cellStyle name="40% - akcent 3 3 2 2 3 4" xfId="16000"/>
    <cellStyle name="40% - akcent 3 3 2 2 4" xfId="16001"/>
    <cellStyle name="40% - akcent 3 3 2 2 4 2" xfId="16002"/>
    <cellStyle name="40% - akcent 3 3 2 2 4 3" xfId="16003"/>
    <cellStyle name="40% - akcent 3 3 2 2 5" xfId="16004"/>
    <cellStyle name="40% - akcent 3 3 2 2 6" xfId="16005"/>
    <cellStyle name="40% - akcent 3 3 2 2 7" xfId="15982"/>
    <cellStyle name="40% - akcent 3 3 2 3" xfId="1127"/>
    <cellStyle name="40% - akcent 3 3 2 3 2" xfId="16007"/>
    <cellStyle name="40% - akcent 3 3 2 3 2 2" xfId="16008"/>
    <cellStyle name="40% - akcent 3 3 2 3 2 2 2" xfId="16009"/>
    <cellStyle name="40% - akcent 3 3 2 3 2 2 3" xfId="16010"/>
    <cellStyle name="40% - akcent 3 3 2 3 2 3" xfId="16011"/>
    <cellStyle name="40% - akcent 3 3 2 3 2 4" xfId="16012"/>
    <cellStyle name="40% - akcent 3 3 2 3 3" xfId="16013"/>
    <cellStyle name="40% - akcent 3 3 2 3 3 2" xfId="16014"/>
    <cellStyle name="40% - akcent 3 3 2 3 3 3" xfId="16015"/>
    <cellStyle name="40% - akcent 3 3 2 3 4" xfId="16016"/>
    <cellStyle name="40% - akcent 3 3 2 3 5" xfId="16017"/>
    <cellStyle name="40% - akcent 3 3 2 3 6" xfId="16006"/>
    <cellStyle name="40% - akcent 3 3 2 4" xfId="1128"/>
    <cellStyle name="40% - akcent 3 3 2 5" xfId="1129"/>
    <cellStyle name="40% - akcent 3 3 2 5 2" xfId="16019"/>
    <cellStyle name="40% - akcent 3 3 2 5 2 2" xfId="16020"/>
    <cellStyle name="40% - akcent 3 3 2 5 2 3" xfId="16021"/>
    <cellStyle name="40% - akcent 3 3 2 5 2 4" xfId="16022"/>
    <cellStyle name="40% - akcent 3 3 2 5 3" xfId="16023"/>
    <cellStyle name="40% - akcent 3 3 2 5 4" xfId="16024"/>
    <cellStyle name="40% - akcent 3 3 2 5 5" xfId="16025"/>
    <cellStyle name="40% - akcent 3 3 2 5 6" xfId="16018"/>
    <cellStyle name="40% - akcent 3 3 2 6" xfId="16026"/>
    <cellStyle name="40% - akcent 3 3 2 6 2" xfId="16027"/>
    <cellStyle name="40% - akcent 3 3 2 6 3" xfId="16028"/>
    <cellStyle name="40% - akcent 3 3 2 7" xfId="16029"/>
    <cellStyle name="40% - akcent 3 3 2 8" xfId="16030"/>
    <cellStyle name="40% - akcent 3 3 2 9" xfId="16031"/>
    <cellStyle name="40% - akcent 3 3 3" xfId="1130"/>
    <cellStyle name="40% - akcent 3 3 3 2" xfId="16032"/>
    <cellStyle name="40% - akcent 3 3 3 3" xfId="16033"/>
    <cellStyle name="40% - akcent 3 3 3 4" xfId="16034"/>
    <cellStyle name="40% - akcent 3 3 3 5" xfId="16035"/>
    <cellStyle name="40% - akcent 3 3 4" xfId="1131"/>
    <cellStyle name="40% - akcent 3 3 4 2" xfId="1132"/>
    <cellStyle name="40% - akcent 3 3 4 2 2" xfId="1133"/>
    <cellStyle name="40% - akcent 3 3 4 2 2 2" xfId="16039"/>
    <cellStyle name="40% - akcent 3 3 4 2 2 2 2" xfId="16040"/>
    <cellStyle name="40% - akcent 3 3 4 2 2 2 2 2" xfId="16041"/>
    <cellStyle name="40% - akcent 3 3 4 2 2 2 2 3" xfId="16042"/>
    <cellStyle name="40% - akcent 3 3 4 2 2 2 3" xfId="16043"/>
    <cellStyle name="40% - akcent 3 3 4 2 2 2 4" xfId="16044"/>
    <cellStyle name="40% - akcent 3 3 4 2 2 3" xfId="16045"/>
    <cellStyle name="40% - akcent 3 3 4 2 2 3 2" xfId="16046"/>
    <cellStyle name="40% - akcent 3 3 4 2 2 3 3" xfId="16047"/>
    <cellStyle name="40% - akcent 3 3 4 2 2 4" xfId="16048"/>
    <cellStyle name="40% - akcent 3 3 4 2 2 5" xfId="16049"/>
    <cellStyle name="40% - akcent 3 3 4 2 2 6" xfId="16038"/>
    <cellStyle name="40% - akcent 3 3 4 2 3" xfId="16050"/>
    <cellStyle name="40% - akcent 3 3 4 2 3 2" xfId="16051"/>
    <cellStyle name="40% - akcent 3 3 4 2 3 2 2" xfId="16052"/>
    <cellStyle name="40% - akcent 3 3 4 2 3 2 3" xfId="16053"/>
    <cellStyle name="40% - akcent 3 3 4 2 3 3" xfId="16054"/>
    <cellStyle name="40% - akcent 3 3 4 2 3 4" xfId="16055"/>
    <cellStyle name="40% - akcent 3 3 4 2 4" xfId="16056"/>
    <cellStyle name="40% - akcent 3 3 4 2 4 2" xfId="16057"/>
    <cellStyle name="40% - akcent 3 3 4 2 4 3" xfId="16058"/>
    <cellStyle name="40% - akcent 3 3 4 2 5" xfId="16059"/>
    <cellStyle name="40% - akcent 3 3 4 2 6" xfId="16060"/>
    <cellStyle name="40% - akcent 3 3 4 2 7" xfId="16037"/>
    <cellStyle name="40% - akcent 3 3 4 3" xfId="1134"/>
    <cellStyle name="40% - akcent 3 3 4 3 2" xfId="16062"/>
    <cellStyle name="40% - akcent 3 3 4 3 2 2" xfId="16063"/>
    <cellStyle name="40% - akcent 3 3 4 3 2 2 2" xfId="16064"/>
    <cellStyle name="40% - akcent 3 3 4 3 2 2 3" xfId="16065"/>
    <cellStyle name="40% - akcent 3 3 4 3 2 3" xfId="16066"/>
    <cellStyle name="40% - akcent 3 3 4 3 2 4" xfId="16067"/>
    <cellStyle name="40% - akcent 3 3 4 3 3" xfId="16068"/>
    <cellStyle name="40% - akcent 3 3 4 3 3 2" xfId="16069"/>
    <cellStyle name="40% - akcent 3 3 4 3 3 3" xfId="16070"/>
    <cellStyle name="40% - akcent 3 3 4 3 4" xfId="16071"/>
    <cellStyle name="40% - akcent 3 3 4 3 5" xfId="16072"/>
    <cellStyle name="40% - akcent 3 3 4 3 6" xfId="16061"/>
    <cellStyle name="40% - akcent 3 3 4 4" xfId="16073"/>
    <cellStyle name="40% - akcent 3 3 4 4 2" xfId="16074"/>
    <cellStyle name="40% - akcent 3 3 4 4 2 2" xfId="16075"/>
    <cellStyle name="40% - akcent 3 3 4 4 2 3" xfId="16076"/>
    <cellStyle name="40% - akcent 3 3 4 4 3" xfId="16077"/>
    <cellStyle name="40% - akcent 3 3 4 4 4" xfId="16078"/>
    <cellStyle name="40% - akcent 3 3 4 5" xfId="16079"/>
    <cellStyle name="40% - akcent 3 3 4 5 2" xfId="16080"/>
    <cellStyle name="40% - akcent 3 3 4 5 3" xfId="16081"/>
    <cellStyle name="40% - akcent 3 3 4 6" xfId="16082"/>
    <cellStyle name="40% - akcent 3 3 4 6 2" xfId="16083"/>
    <cellStyle name="40% - akcent 3 3 4 7" xfId="16084"/>
    <cellStyle name="40% - akcent 3 3 4 8" xfId="16085"/>
    <cellStyle name="40% - akcent 3 3 4 9" xfId="16036"/>
    <cellStyle name="40% - akcent 3 3 5" xfId="1135"/>
    <cellStyle name="40% - akcent 3 3 5 10" xfId="16086"/>
    <cellStyle name="40% - akcent 3 3 5 2" xfId="1136"/>
    <cellStyle name="40% - akcent 3 3 5 2 2" xfId="16088"/>
    <cellStyle name="40% - akcent 3 3 5 2 2 2" xfId="16089"/>
    <cellStyle name="40% - akcent 3 3 5 2 2 2 2" xfId="16090"/>
    <cellStyle name="40% - akcent 3 3 5 2 2 2 3" xfId="16091"/>
    <cellStyle name="40% - akcent 3 3 5 2 2 3" xfId="16092"/>
    <cellStyle name="40% - akcent 3 3 5 2 2 4" xfId="16093"/>
    <cellStyle name="40% - akcent 3 3 5 2 3" xfId="16094"/>
    <cellStyle name="40% - akcent 3 3 5 2 3 2" xfId="16095"/>
    <cellStyle name="40% - akcent 3 3 5 2 3 3" xfId="16096"/>
    <cellStyle name="40% - akcent 3 3 5 2 4" xfId="16097"/>
    <cellStyle name="40% - akcent 3 3 5 2 5" xfId="16098"/>
    <cellStyle name="40% - akcent 3 3 5 2 6" xfId="16087"/>
    <cellStyle name="40% - akcent 3 3 5 3" xfId="16099"/>
    <cellStyle name="40% - akcent 3 3 5 3 2" xfId="16100"/>
    <cellStyle name="40% - akcent 3 3 5 3 2 2" xfId="16101"/>
    <cellStyle name="40% - akcent 3 3 5 3 2 3" xfId="16102"/>
    <cellStyle name="40% - akcent 3 3 5 3 3" xfId="16103"/>
    <cellStyle name="40% - akcent 3 3 5 3 4" xfId="16104"/>
    <cellStyle name="40% - akcent 3 3 5 4" xfId="16105"/>
    <cellStyle name="40% - akcent 3 3 5 4 2" xfId="16106"/>
    <cellStyle name="40% - akcent 3 3 5 4 3" xfId="16107"/>
    <cellStyle name="40% - akcent 3 3 5 5" xfId="16108"/>
    <cellStyle name="40% - akcent 3 3 5 6" xfId="16109"/>
    <cellStyle name="40% - akcent 3 3 5 7" xfId="16110"/>
    <cellStyle name="40% - akcent 3 3 5 8" xfId="16111"/>
    <cellStyle name="40% - akcent 3 3 5 9" xfId="16112"/>
    <cellStyle name="40% - akcent 3 3 6" xfId="16113"/>
    <cellStyle name="40% - akcent 3 3 6 2" xfId="16114"/>
    <cellStyle name="40% - akcent 3 3 6 3" xfId="16115"/>
    <cellStyle name="40% - akcent 3 3 6 4" xfId="16116"/>
    <cellStyle name="40% - akcent 3 4" xfId="1137"/>
    <cellStyle name="40% - akcent 3 4 2" xfId="1138"/>
    <cellStyle name="40% - akcent 3 4 2 2" xfId="16117"/>
    <cellStyle name="40% - akcent 3 4 2 3" xfId="16118"/>
    <cellStyle name="40% - akcent 3 4 2 4" xfId="16119"/>
    <cellStyle name="40% - akcent 3 4 3" xfId="1139"/>
    <cellStyle name="40% - akcent 3 4 3 2" xfId="16120"/>
    <cellStyle name="40% - akcent 3 4 3 3" xfId="16121"/>
    <cellStyle name="40% - akcent 3 4 3 4" xfId="16122"/>
    <cellStyle name="40% - akcent 3 4 4" xfId="16123"/>
    <cellStyle name="40% - akcent 3 4 4 2" xfId="16124"/>
    <cellStyle name="40% - akcent 3 5" xfId="1140"/>
    <cellStyle name="40% - akcent 3 5 2" xfId="1141"/>
    <cellStyle name="40% - akcent 3 5 3" xfId="1142"/>
    <cellStyle name="40% - akcent 3 5 4" xfId="16125"/>
    <cellStyle name="40% - akcent 3 6" xfId="1143"/>
    <cellStyle name="40% - akcent 3 6 2" xfId="1144"/>
    <cellStyle name="40% - akcent 3 6 2 2" xfId="16126"/>
    <cellStyle name="40% - akcent 3 6 2 2 2" xfId="16127"/>
    <cellStyle name="40% - akcent 3 6 2 2 3" xfId="16128"/>
    <cellStyle name="40% - akcent 3 6 2 3" xfId="16129"/>
    <cellStyle name="40% - akcent 3 6 2 4" xfId="16130"/>
    <cellStyle name="40% - akcent 3 6 2 5" xfId="16131"/>
    <cellStyle name="40% - akcent 3 6 2 6" xfId="16132"/>
    <cellStyle name="40% - akcent 3 6 2 7" xfId="16133"/>
    <cellStyle name="40% - akcent 3 6 2 8" xfId="16134"/>
    <cellStyle name="40% - akcent 3 6 3" xfId="16135"/>
    <cellStyle name="40% - akcent 3 6 3 2" xfId="16136"/>
    <cellStyle name="40% - akcent 3 6 3 3" xfId="16137"/>
    <cellStyle name="40% - akcent 3 6 3 4" xfId="16138"/>
    <cellStyle name="40% - akcent 3 6 4" xfId="16139"/>
    <cellStyle name="40% - akcent 3 6 5" xfId="16140"/>
    <cellStyle name="40% - akcent 3 6 6" xfId="16141"/>
    <cellStyle name="40% - akcent 3 7" xfId="1145"/>
    <cellStyle name="40% - akcent 3 7 10" xfId="16143"/>
    <cellStyle name="40% - akcent 3 7 11" xfId="16144"/>
    <cellStyle name="40% - akcent 3 7 12" xfId="16145"/>
    <cellStyle name="40% - akcent 3 7 13" xfId="16142"/>
    <cellStyle name="40% - akcent 3 7 2" xfId="1146"/>
    <cellStyle name="40% - akcent 3 7 2 2" xfId="1147"/>
    <cellStyle name="40% - akcent 3 7 2 2 2" xfId="16148"/>
    <cellStyle name="40% - akcent 3 7 2 2 2 2" xfId="16149"/>
    <cellStyle name="40% - akcent 3 7 2 2 2 2 2" xfId="16150"/>
    <cellStyle name="40% - akcent 3 7 2 2 2 2 3" xfId="16151"/>
    <cellStyle name="40% - akcent 3 7 2 2 2 3" xfId="16152"/>
    <cellStyle name="40% - akcent 3 7 2 2 2 4" xfId="16153"/>
    <cellStyle name="40% - akcent 3 7 2 2 3" xfId="16154"/>
    <cellStyle name="40% - akcent 3 7 2 2 3 2" xfId="16155"/>
    <cellStyle name="40% - akcent 3 7 2 2 3 3" xfId="16156"/>
    <cellStyle name="40% - akcent 3 7 2 2 4" xfId="16157"/>
    <cellStyle name="40% - akcent 3 7 2 2 5" xfId="16158"/>
    <cellStyle name="40% - akcent 3 7 2 2 6" xfId="16147"/>
    <cellStyle name="40% - akcent 3 7 2 3" xfId="16159"/>
    <cellStyle name="40% - akcent 3 7 2 3 2" xfId="16160"/>
    <cellStyle name="40% - akcent 3 7 2 3 2 2" xfId="16161"/>
    <cellStyle name="40% - akcent 3 7 2 3 2 3" xfId="16162"/>
    <cellStyle name="40% - akcent 3 7 2 3 3" xfId="16163"/>
    <cellStyle name="40% - akcent 3 7 2 3 4" xfId="16164"/>
    <cellStyle name="40% - akcent 3 7 2 4" xfId="16165"/>
    <cellStyle name="40% - akcent 3 7 2 4 2" xfId="16166"/>
    <cellStyle name="40% - akcent 3 7 2 4 3" xfId="16167"/>
    <cellStyle name="40% - akcent 3 7 2 5" xfId="16168"/>
    <cellStyle name="40% - akcent 3 7 2 6" xfId="16169"/>
    <cellStyle name="40% - akcent 3 7 2 7" xfId="16170"/>
    <cellStyle name="40% - akcent 3 7 2 8" xfId="16171"/>
    <cellStyle name="40% - akcent 3 7 2 9" xfId="16146"/>
    <cellStyle name="40% - akcent 3 7 3" xfId="1148"/>
    <cellStyle name="40% - akcent 3 7 3 2" xfId="16173"/>
    <cellStyle name="40% - akcent 3 7 3 2 2" xfId="16174"/>
    <cellStyle name="40% - akcent 3 7 3 2 2 2" xfId="16175"/>
    <cellStyle name="40% - akcent 3 7 3 2 2 3" xfId="16176"/>
    <cellStyle name="40% - akcent 3 7 3 2 3" xfId="16177"/>
    <cellStyle name="40% - akcent 3 7 3 2 4" xfId="16178"/>
    <cellStyle name="40% - akcent 3 7 3 3" xfId="16179"/>
    <cellStyle name="40% - akcent 3 7 3 3 2" xfId="16180"/>
    <cellStyle name="40% - akcent 3 7 3 3 3" xfId="16181"/>
    <cellStyle name="40% - akcent 3 7 3 4" xfId="16182"/>
    <cellStyle name="40% - akcent 3 7 3 5" xfId="16183"/>
    <cellStyle name="40% - akcent 3 7 3 6" xfId="16172"/>
    <cellStyle name="40% - akcent 3 7 4" xfId="1149"/>
    <cellStyle name="40% - akcent 3 7 4 2" xfId="16185"/>
    <cellStyle name="40% - akcent 3 7 4 2 2" xfId="16186"/>
    <cellStyle name="40% - akcent 3 7 4 2 2 2" xfId="16187"/>
    <cellStyle name="40% - akcent 3 7 4 2 2 3" xfId="16188"/>
    <cellStyle name="40% - akcent 3 7 4 2 3" xfId="16189"/>
    <cellStyle name="40% - akcent 3 7 4 2 4" xfId="16190"/>
    <cellStyle name="40% - akcent 3 7 4 3" xfId="16191"/>
    <cellStyle name="40% - akcent 3 7 4 3 2" xfId="16192"/>
    <cellStyle name="40% - akcent 3 7 4 3 3" xfId="16193"/>
    <cellStyle name="40% - akcent 3 7 4 4" xfId="16194"/>
    <cellStyle name="40% - akcent 3 7 4 5" xfId="16195"/>
    <cellStyle name="40% - akcent 3 7 4 6" xfId="16184"/>
    <cellStyle name="40% - akcent 3 7 5" xfId="1150"/>
    <cellStyle name="40% - akcent 3 7 5 2" xfId="16197"/>
    <cellStyle name="40% - akcent 3 7 5 2 2" xfId="16198"/>
    <cellStyle name="40% - akcent 3 7 5 2 2 2" xfId="16199"/>
    <cellStyle name="40% - akcent 3 7 5 2 2 3" xfId="16200"/>
    <cellStyle name="40% - akcent 3 7 5 2 3" xfId="16201"/>
    <cellStyle name="40% - akcent 3 7 5 2 4" xfId="16202"/>
    <cellStyle name="40% - akcent 3 7 5 3" xfId="16203"/>
    <cellStyle name="40% - akcent 3 7 5 3 2" xfId="16204"/>
    <cellStyle name="40% - akcent 3 7 5 3 3" xfId="16205"/>
    <cellStyle name="40% - akcent 3 7 5 4" xfId="16206"/>
    <cellStyle name="40% - akcent 3 7 5 5" xfId="16207"/>
    <cellStyle name="40% - akcent 3 7 5 6" xfId="16196"/>
    <cellStyle name="40% - akcent 3 7 6" xfId="1151"/>
    <cellStyle name="40% - akcent 3 7 6 2" xfId="16209"/>
    <cellStyle name="40% - akcent 3 7 6 2 2" xfId="16210"/>
    <cellStyle name="40% - akcent 3 7 6 2 2 2" xfId="16211"/>
    <cellStyle name="40% - akcent 3 7 6 2 2 3" xfId="16212"/>
    <cellStyle name="40% - akcent 3 7 6 2 3" xfId="16213"/>
    <cellStyle name="40% - akcent 3 7 6 2 4" xfId="16214"/>
    <cellStyle name="40% - akcent 3 7 6 3" xfId="16215"/>
    <cellStyle name="40% - akcent 3 7 6 3 2" xfId="16216"/>
    <cellStyle name="40% - akcent 3 7 6 3 3" xfId="16217"/>
    <cellStyle name="40% - akcent 3 7 6 4" xfId="16218"/>
    <cellStyle name="40% - akcent 3 7 6 5" xfId="16219"/>
    <cellStyle name="40% - akcent 3 7 6 6" xfId="16208"/>
    <cellStyle name="40% - akcent 3 7 7" xfId="16220"/>
    <cellStyle name="40% - akcent 3 7 7 2" xfId="16221"/>
    <cellStyle name="40% - akcent 3 7 7 2 2" xfId="16222"/>
    <cellStyle name="40% - akcent 3 7 7 2 3" xfId="16223"/>
    <cellStyle name="40% - akcent 3 7 7 3" xfId="16224"/>
    <cellStyle name="40% - akcent 3 7 7 4" xfId="16225"/>
    <cellStyle name="40% - akcent 3 7 8" xfId="16226"/>
    <cellStyle name="40% - akcent 3 7 8 2" xfId="16227"/>
    <cellStyle name="40% - akcent 3 7 8 3" xfId="16228"/>
    <cellStyle name="40% - akcent 3 7 9" xfId="16229"/>
    <cellStyle name="40% - akcent 3 7 9 2" xfId="16230"/>
    <cellStyle name="40% - akcent 3 7 9 3" xfId="16231"/>
    <cellStyle name="40% - akcent 3 7 9 4" xfId="16232"/>
    <cellStyle name="40% - akcent 3 8" xfId="1152"/>
    <cellStyle name="40% - akcent 3 8 2" xfId="16234"/>
    <cellStyle name="40% - akcent 3 8 2 2" xfId="16235"/>
    <cellStyle name="40% - akcent 3 8 2 2 2" xfId="16236"/>
    <cellStyle name="40% - akcent 3 8 2 2 3" xfId="16237"/>
    <cellStyle name="40% - akcent 3 8 2 3" xfId="16238"/>
    <cellStyle name="40% - akcent 3 8 2 4" xfId="16239"/>
    <cellStyle name="40% - akcent 3 8 3" xfId="16240"/>
    <cellStyle name="40% - akcent 3 8 3 2" xfId="16241"/>
    <cellStyle name="40% - akcent 3 8 3 3" xfId="16242"/>
    <cellStyle name="40% - akcent 3 8 4" xfId="16243"/>
    <cellStyle name="40% - akcent 3 8 5" xfId="16244"/>
    <cellStyle name="40% - akcent 3 8 6" xfId="16245"/>
    <cellStyle name="40% - akcent 3 8 7" xfId="16246"/>
    <cellStyle name="40% - akcent 3 8 8" xfId="16233"/>
    <cellStyle name="40% - akcent 3 9" xfId="1153"/>
    <cellStyle name="40% - akcent 3 9 2" xfId="16248"/>
    <cellStyle name="40% - akcent 3 9 2 2" xfId="16249"/>
    <cellStyle name="40% - akcent 3 9 2 2 2" xfId="16250"/>
    <cellStyle name="40% - akcent 3 9 2 2 3" xfId="16251"/>
    <cellStyle name="40% - akcent 3 9 2 3" xfId="16252"/>
    <cellStyle name="40% - akcent 3 9 2 4" xfId="16253"/>
    <cellStyle name="40% - akcent 3 9 3" xfId="16254"/>
    <cellStyle name="40% - akcent 3 9 3 2" xfId="16255"/>
    <cellStyle name="40% - akcent 3 9 3 3" xfId="16256"/>
    <cellStyle name="40% - akcent 3 9 4" xfId="16257"/>
    <cellStyle name="40% - akcent 3 9 5" xfId="16258"/>
    <cellStyle name="40% - akcent 3 9 6" xfId="16247"/>
    <cellStyle name="40% - akcent 4 10" xfId="1154"/>
    <cellStyle name="40% - akcent 4 10 2" xfId="16260"/>
    <cellStyle name="40% - akcent 4 10 2 2" xfId="16261"/>
    <cellStyle name="40% - akcent 4 10 2 2 2" xfId="16262"/>
    <cellStyle name="40% - akcent 4 10 2 2 3" xfId="16263"/>
    <cellStyle name="40% - akcent 4 10 2 3" xfId="16264"/>
    <cellStyle name="40% - akcent 4 10 2 4" xfId="16265"/>
    <cellStyle name="40% - akcent 4 10 3" xfId="16266"/>
    <cellStyle name="40% - akcent 4 10 3 2" xfId="16267"/>
    <cellStyle name="40% - akcent 4 10 3 3" xfId="16268"/>
    <cellStyle name="40% - akcent 4 10 4" xfId="16269"/>
    <cellStyle name="40% - akcent 4 10 5" xfId="16270"/>
    <cellStyle name="40% - akcent 4 10 6" xfId="16259"/>
    <cellStyle name="40% - akcent 4 11" xfId="1155"/>
    <cellStyle name="40% - akcent 4 11 2" xfId="16272"/>
    <cellStyle name="40% - akcent 4 11 2 2" xfId="16273"/>
    <cellStyle name="40% - akcent 4 11 2 2 2" xfId="16274"/>
    <cellStyle name="40% - akcent 4 11 2 2 3" xfId="16275"/>
    <cellStyle name="40% - akcent 4 11 2 3" xfId="16276"/>
    <cellStyle name="40% - akcent 4 11 2 4" xfId="16277"/>
    <cellStyle name="40% - akcent 4 11 3" xfId="16278"/>
    <cellStyle name="40% - akcent 4 11 3 2" xfId="16279"/>
    <cellStyle name="40% - akcent 4 11 3 3" xfId="16280"/>
    <cellStyle name="40% - akcent 4 11 4" xfId="16281"/>
    <cellStyle name="40% - akcent 4 11 5" xfId="16282"/>
    <cellStyle name="40% - akcent 4 11 6" xfId="16271"/>
    <cellStyle name="40% - akcent 4 12" xfId="1156"/>
    <cellStyle name="40% - akcent 4 12 2" xfId="16284"/>
    <cellStyle name="40% - akcent 4 12 2 2" xfId="16285"/>
    <cellStyle name="40% - akcent 4 12 2 2 2" xfId="16286"/>
    <cellStyle name="40% - akcent 4 12 2 2 3" xfId="16287"/>
    <cellStyle name="40% - akcent 4 12 2 3" xfId="16288"/>
    <cellStyle name="40% - akcent 4 12 2 4" xfId="16289"/>
    <cellStyle name="40% - akcent 4 12 3" xfId="16290"/>
    <cellStyle name="40% - akcent 4 12 3 2" xfId="16291"/>
    <cellStyle name="40% - akcent 4 12 3 3" xfId="16292"/>
    <cellStyle name="40% - akcent 4 12 4" xfId="16293"/>
    <cellStyle name="40% - akcent 4 12 5" xfId="16294"/>
    <cellStyle name="40% - akcent 4 12 6" xfId="16283"/>
    <cellStyle name="40% - akcent 4 13" xfId="1157"/>
    <cellStyle name="40% - akcent 4 13 2" xfId="16296"/>
    <cellStyle name="40% - akcent 4 13 2 2" xfId="16297"/>
    <cellStyle name="40% - akcent 4 13 2 2 2" xfId="16298"/>
    <cellStyle name="40% - akcent 4 13 2 2 3" xfId="16299"/>
    <cellStyle name="40% - akcent 4 13 2 3" xfId="16300"/>
    <cellStyle name="40% - akcent 4 13 2 4" xfId="16301"/>
    <cellStyle name="40% - akcent 4 13 3" xfId="16302"/>
    <cellStyle name="40% - akcent 4 13 3 2" xfId="16303"/>
    <cellStyle name="40% - akcent 4 13 3 3" xfId="16304"/>
    <cellStyle name="40% - akcent 4 13 4" xfId="16305"/>
    <cellStyle name="40% - akcent 4 13 5" xfId="16306"/>
    <cellStyle name="40% - akcent 4 13 6" xfId="16295"/>
    <cellStyle name="40% - akcent 4 14" xfId="1158"/>
    <cellStyle name="40% - akcent 4 14 2" xfId="16308"/>
    <cellStyle name="40% - akcent 4 14 2 2" xfId="16309"/>
    <cellStyle name="40% - akcent 4 14 2 2 2" xfId="16310"/>
    <cellStyle name="40% - akcent 4 14 2 2 3" xfId="16311"/>
    <cellStyle name="40% - akcent 4 14 2 3" xfId="16312"/>
    <cellStyle name="40% - akcent 4 14 2 4" xfId="16313"/>
    <cellStyle name="40% - akcent 4 14 3" xfId="16314"/>
    <cellStyle name="40% - akcent 4 14 3 2" xfId="16315"/>
    <cellStyle name="40% - akcent 4 14 3 3" xfId="16316"/>
    <cellStyle name="40% - akcent 4 14 4" xfId="16317"/>
    <cellStyle name="40% - akcent 4 14 5" xfId="16318"/>
    <cellStyle name="40% - akcent 4 14 6" xfId="16307"/>
    <cellStyle name="40% - akcent 4 15" xfId="16319"/>
    <cellStyle name="40% - akcent 4 15 2" xfId="16320"/>
    <cellStyle name="40% - akcent 4 15 3" xfId="16321"/>
    <cellStyle name="40% - akcent 4 16" xfId="16322"/>
    <cellStyle name="40% - akcent 4 16 2" xfId="16323"/>
    <cellStyle name="40% - akcent 4 16 3" xfId="16324"/>
    <cellStyle name="40% - akcent 4 17" xfId="16325"/>
    <cellStyle name="40% - akcent 4 18" xfId="16326"/>
    <cellStyle name="40% - akcent 4 2" xfId="1159"/>
    <cellStyle name="40% - akcent 4 2 10" xfId="1160"/>
    <cellStyle name="40% - akcent 4 2 10 2" xfId="16328"/>
    <cellStyle name="40% - akcent 4 2 10 2 2" xfId="16329"/>
    <cellStyle name="40% - akcent 4 2 10 2 2 2" xfId="16330"/>
    <cellStyle name="40% - akcent 4 2 10 2 2 3" xfId="16331"/>
    <cellStyle name="40% - akcent 4 2 10 2 3" xfId="16332"/>
    <cellStyle name="40% - akcent 4 2 10 2 4" xfId="16333"/>
    <cellStyle name="40% - akcent 4 2 10 3" xfId="16334"/>
    <cellStyle name="40% - akcent 4 2 10 3 2" xfId="16335"/>
    <cellStyle name="40% - akcent 4 2 10 3 3" xfId="16336"/>
    <cellStyle name="40% - akcent 4 2 10 4" xfId="16337"/>
    <cellStyle name="40% - akcent 4 2 10 5" xfId="16338"/>
    <cellStyle name="40% - akcent 4 2 10 6" xfId="16327"/>
    <cellStyle name="40% - akcent 4 2 11" xfId="1161"/>
    <cellStyle name="40% - akcent 4 2 11 2" xfId="16340"/>
    <cellStyle name="40% - akcent 4 2 11 2 2" xfId="16341"/>
    <cellStyle name="40% - akcent 4 2 11 2 2 2" xfId="16342"/>
    <cellStyle name="40% - akcent 4 2 11 2 2 3" xfId="16343"/>
    <cellStyle name="40% - akcent 4 2 11 2 3" xfId="16344"/>
    <cellStyle name="40% - akcent 4 2 11 2 4" xfId="16345"/>
    <cellStyle name="40% - akcent 4 2 11 3" xfId="16346"/>
    <cellStyle name="40% - akcent 4 2 11 3 2" xfId="16347"/>
    <cellStyle name="40% - akcent 4 2 11 3 3" xfId="16348"/>
    <cellStyle name="40% - akcent 4 2 11 4" xfId="16349"/>
    <cellStyle name="40% - akcent 4 2 11 5" xfId="16350"/>
    <cellStyle name="40% - akcent 4 2 11 6" xfId="16339"/>
    <cellStyle name="40% - akcent 4 2 12" xfId="1162"/>
    <cellStyle name="40% - akcent 4 2 12 2" xfId="16352"/>
    <cellStyle name="40% - akcent 4 2 12 2 2" xfId="16353"/>
    <cellStyle name="40% - akcent 4 2 12 2 2 2" xfId="16354"/>
    <cellStyle name="40% - akcent 4 2 12 2 2 3" xfId="16355"/>
    <cellStyle name="40% - akcent 4 2 12 2 3" xfId="16356"/>
    <cellStyle name="40% - akcent 4 2 12 2 4" xfId="16357"/>
    <cellStyle name="40% - akcent 4 2 12 3" xfId="16358"/>
    <cellStyle name="40% - akcent 4 2 12 3 2" xfId="16359"/>
    <cellStyle name="40% - akcent 4 2 12 3 3" xfId="16360"/>
    <cellStyle name="40% - akcent 4 2 12 4" xfId="16361"/>
    <cellStyle name="40% - akcent 4 2 12 5" xfId="16362"/>
    <cellStyle name="40% - akcent 4 2 12 6" xfId="16351"/>
    <cellStyle name="40% - akcent 4 2 13" xfId="1163"/>
    <cellStyle name="40% - akcent 4 2 13 2" xfId="16364"/>
    <cellStyle name="40% - akcent 4 2 13 2 2" xfId="16365"/>
    <cellStyle name="40% - akcent 4 2 13 2 2 2" xfId="16366"/>
    <cellStyle name="40% - akcent 4 2 13 2 2 3" xfId="16367"/>
    <cellStyle name="40% - akcent 4 2 13 2 3" xfId="16368"/>
    <cellStyle name="40% - akcent 4 2 13 2 4" xfId="16369"/>
    <cellStyle name="40% - akcent 4 2 13 3" xfId="16370"/>
    <cellStyle name="40% - akcent 4 2 13 3 2" xfId="16371"/>
    <cellStyle name="40% - akcent 4 2 13 3 3" xfId="16372"/>
    <cellStyle name="40% - akcent 4 2 13 4" xfId="16373"/>
    <cellStyle name="40% - akcent 4 2 13 5" xfId="16374"/>
    <cellStyle name="40% - akcent 4 2 13 6" xfId="16363"/>
    <cellStyle name="40% - akcent 4 2 14" xfId="16375"/>
    <cellStyle name="40% - akcent 4 2 14 2" xfId="16376"/>
    <cellStyle name="40% - akcent 4 2 14 3" xfId="16377"/>
    <cellStyle name="40% - akcent 4 2 14 4" xfId="16378"/>
    <cellStyle name="40% - akcent 4 2 15" xfId="16379"/>
    <cellStyle name="40% - akcent 4 2 15 2" xfId="16380"/>
    <cellStyle name="40% - akcent 4 2 15 3" xfId="16381"/>
    <cellStyle name="40% - akcent 4 2 2" xfId="1164"/>
    <cellStyle name="40% - akcent 4 2 2 10" xfId="16382"/>
    <cellStyle name="40% - akcent 4 2 2 2" xfId="1165"/>
    <cellStyle name="40% - akcent 4 2 2 2 10" xfId="16383"/>
    <cellStyle name="40% - akcent 4 2 2 2 2" xfId="1166"/>
    <cellStyle name="40% - akcent 4 2 2 2 2 2" xfId="16385"/>
    <cellStyle name="40% - akcent 4 2 2 2 2 2 2" xfId="16386"/>
    <cellStyle name="40% - akcent 4 2 2 2 2 2 2 2" xfId="16387"/>
    <cellStyle name="40% - akcent 4 2 2 2 2 2 2 3" xfId="16388"/>
    <cellStyle name="40% - akcent 4 2 2 2 2 2 3" xfId="16389"/>
    <cellStyle name="40% - akcent 4 2 2 2 2 2 4" xfId="16390"/>
    <cellStyle name="40% - akcent 4 2 2 2 2 3" xfId="16391"/>
    <cellStyle name="40% - akcent 4 2 2 2 2 3 2" xfId="16392"/>
    <cellStyle name="40% - akcent 4 2 2 2 2 3 3" xfId="16393"/>
    <cellStyle name="40% - akcent 4 2 2 2 2 4" xfId="16394"/>
    <cellStyle name="40% - akcent 4 2 2 2 2 5" xfId="16395"/>
    <cellStyle name="40% - akcent 4 2 2 2 2 6" xfId="16396"/>
    <cellStyle name="40% - akcent 4 2 2 2 2 7" xfId="16397"/>
    <cellStyle name="40% - akcent 4 2 2 2 2 8" xfId="16384"/>
    <cellStyle name="40% - akcent 4 2 2 2 3" xfId="1167"/>
    <cellStyle name="40% - akcent 4 2 2 2 3 2" xfId="16398"/>
    <cellStyle name="40% - akcent 4 2 2 2 3 3" xfId="16399"/>
    <cellStyle name="40% - akcent 4 2 2 2 3 4" xfId="16400"/>
    <cellStyle name="40% - akcent 4 2 2 2 4" xfId="1168"/>
    <cellStyle name="40% - akcent 4 2 2 2 4 2" xfId="16402"/>
    <cellStyle name="40% - akcent 4 2 2 2 4 2 2" xfId="16403"/>
    <cellStyle name="40% - akcent 4 2 2 2 4 2 3" xfId="16404"/>
    <cellStyle name="40% - akcent 4 2 2 2 4 2 4" xfId="16405"/>
    <cellStyle name="40% - akcent 4 2 2 2 4 3" xfId="16406"/>
    <cellStyle name="40% - akcent 4 2 2 2 4 4" xfId="16407"/>
    <cellStyle name="40% - akcent 4 2 2 2 4 5" xfId="16408"/>
    <cellStyle name="40% - akcent 4 2 2 2 4 6" xfId="16401"/>
    <cellStyle name="40% - akcent 4 2 2 2 5" xfId="16409"/>
    <cellStyle name="40% - akcent 4 2 2 2 5 2" xfId="16410"/>
    <cellStyle name="40% - akcent 4 2 2 2 5 3" xfId="16411"/>
    <cellStyle name="40% - akcent 4 2 2 2 6" xfId="16412"/>
    <cellStyle name="40% - akcent 4 2 2 2 7" xfId="16413"/>
    <cellStyle name="40% - akcent 4 2 2 2 8" xfId="16414"/>
    <cellStyle name="40% - akcent 4 2 2 2 9" xfId="16415"/>
    <cellStyle name="40% - akcent 4 2 2 3" xfId="1169"/>
    <cellStyle name="40% - akcent 4 2 2 3 2" xfId="16417"/>
    <cellStyle name="40% - akcent 4 2 2 3 2 2" xfId="16418"/>
    <cellStyle name="40% - akcent 4 2 2 3 2 2 2" xfId="16419"/>
    <cellStyle name="40% - akcent 4 2 2 3 2 2 3" xfId="16420"/>
    <cellStyle name="40% - akcent 4 2 2 3 2 3" xfId="16421"/>
    <cellStyle name="40% - akcent 4 2 2 3 2 4" xfId="16422"/>
    <cellStyle name="40% - akcent 4 2 2 3 3" xfId="16423"/>
    <cellStyle name="40% - akcent 4 2 2 3 3 2" xfId="16424"/>
    <cellStyle name="40% - akcent 4 2 2 3 3 3" xfId="16425"/>
    <cellStyle name="40% - akcent 4 2 2 3 4" xfId="16426"/>
    <cellStyle name="40% - akcent 4 2 2 3 4 2" xfId="16427"/>
    <cellStyle name="40% - akcent 4 2 2 3 5" xfId="16428"/>
    <cellStyle name="40% - akcent 4 2 2 3 6" xfId="16429"/>
    <cellStyle name="40% - akcent 4 2 2 3 7" xfId="16416"/>
    <cellStyle name="40% - akcent 4 2 2 4" xfId="1170"/>
    <cellStyle name="40% - akcent 4 2 2 4 2" xfId="16430"/>
    <cellStyle name="40% - akcent 4 2 2 4 3" xfId="16431"/>
    <cellStyle name="40% - akcent 4 2 2 4 4" xfId="16432"/>
    <cellStyle name="40% - akcent 4 2 2 5" xfId="1171"/>
    <cellStyle name="40% - akcent 4 2 2 5 2" xfId="16434"/>
    <cellStyle name="40% - akcent 4 2 2 5 2 2" xfId="16435"/>
    <cellStyle name="40% - akcent 4 2 2 5 2 3" xfId="16436"/>
    <cellStyle name="40% - akcent 4 2 2 5 2 4" xfId="16437"/>
    <cellStyle name="40% - akcent 4 2 2 5 3" xfId="16438"/>
    <cellStyle name="40% - akcent 4 2 2 5 4" xfId="16439"/>
    <cellStyle name="40% - akcent 4 2 2 5 5" xfId="16440"/>
    <cellStyle name="40% - akcent 4 2 2 5 6" xfId="16441"/>
    <cellStyle name="40% - akcent 4 2 2 5 7" xfId="16442"/>
    <cellStyle name="40% - akcent 4 2 2 5 8" xfId="16433"/>
    <cellStyle name="40% - akcent 4 2 2 6" xfId="16443"/>
    <cellStyle name="40% - akcent 4 2 2 6 2" xfId="16444"/>
    <cellStyle name="40% - akcent 4 2 2 6 3" xfId="16445"/>
    <cellStyle name="40% - akcent 4 2 2 7" xfId="16446"/>
    <cellStyle name="40% - akcent 4 2 2 8" xfId="16447"/>
    <cellStyle name="40% - akcent 4 2 2 9" xfId="16448"/>
    <cellStyle name="40% - akcent 4 2 3" xfId="1172"/>
    <cellStyle name="40% - akcent 4 2 3 10" xfId="1173"/>
    <cellStyle name="40% - akcent 4 2 3 10 2" xfId="16450"/>
    <cellStyle name="40% - akcent 4 2 3 10 2 2" xfId="16451"/>
    <cellStyle name="40% - akcent 4 2 3 10 2 2 2" xfId="16452"/>
    <cellStyle name="40% - akcent 4 2 3 10 2 2 3" xfId="16453"/>
    <cellStyle name="40% - akcent 4 2 3 10 2 3" xfId="16454"/>
    <cellStyle name="40% - akcent 4 2 3 10 2 4" xfId="16455"/>
    <cellStyle name="40% - akcent 4 2 3 10 3" xfId="16456"/>
    <cellStyle name="40% - akcent 4 2 3 10 3 2" xfId="16457"/>
    <cellStyle name="40% - akcent 4 2 3 10 3 3" xfId="16458"/>
    <cellStyle name="40% - akcent 4 2 3 10 4" xfId="16459"/>
    <cellStyle name="40% - akcent 4 2 3 10 5" xfId="16460"/>
    <cellStyle name="40% - akcent 4 2 3 10 6" xfId="16449"/>
    <cellStyle name="40% - akcent 4 2 3 11" xfId="1174"/>
    <cellStyle name="40% - akcent 4 2 3 11 2" xfId="16462"/>
    <cellStyle name="40% - akcent 4 2 3 11 2 2" xfId="16463"/>
    <cellStyle name="40% - akcent 4 2 3 11 2 2 2" xfId="16464"/>
    <cellStyle name="40% - akcent 4 2 3 11 2 2 3" xfId="16465"/>
    <cellStyle name="40% - akcent 4 2 3 11 2 3" xfId="16466"/>
    <cellStyle name="40% - akcent 4 2 3 11 2 4" xfId="16467"/>
    <cellStyle name="40% - akcent 4 2 3 11 3" xfId="16468"/>
    <cellStyle name="40% - akcent 4 2 3 11 3 2" xfId="16469"/>
    <cellStyle name="40% - akcent 4 2 3 11 3 3" xfId="16470"/>
    <cellStyle name="40% - akcent 4 2 3 11 4" xfId="16471"/>
    <cellStyle name="40% - akcent 4 2 3 11 5" xfId="16472"/>
    <cellStyle name="40% - akcent 4 2 3 11 6" xfId="16461"/>
    <cellStyle name="40% - akcent 4 2 3 12" xfId="16473"/>
    <cellStyle name="40% - akcent 4 2 3 12 2" xfId="16474"/>
    <cellStyle name="40% - akcent 4 2 3 12 3" xfId="16475"/>
    <cellStyle name="40% - akcent 4 2 3 13" xfId="16476"/>
    <cellStyle name="40% - akcent 4 2 3 2" xfId="1175"/>
    <cellStyle name="40% - akcent 4 2 3 2 10" xfId="16478"/>
    <cellStyle name="40% - akcent 4 2 3 2 10 2" xfId="16479"/>
    <cellStyle name="40% - akcent 4 2 3 2 10 2 2" xfId="16480"/>
    <cellStyle name="40% - akcent 4 2 3 2 10 2 3" xfId="16481"/>
    <cellStyle name="40% - akcent 4 2 3 2 10 3" xfId="16482"/>
    <cellStyle name="40% - akcent 4 2 3 2 10 4" xfId="16483"/>
    <cellStyle name="40% - akcent 4 2 3 2 11" xfId="16484"/>
    <cellStyle name="40% - akcent 4 2 3 2 11 2" xfId="16485"/>
    <cellStyle name="40% - akcent 4 2 3 2 11 3" xfId="16486"/>
    <cellStyle name="40% - akcent 4 2 3 2 12" xfId="16487"/>
    <cellStyle name="40% - akcent 4 2 3 2 13" xfId="16488"/>
    <cellStyle name="40% - akcent 4 2 3 2 14" xfId="16477"/>
    <cellStyle name="40% - akcent 4 2 3 2 2" xfId="1176"/>
    <cellStyle name="40% - akcent 4 2 3 2 2 2" xfId="1177"/>
    <cellStyle name="40% - akcent 4 2 3 2 2 2 2" xfId="16491"/>
    <cellStyle name="40% - akcent 4 2 3 2 2 2 2 2" xfId="16492"/>
    <cellStyle name="40% - akcent 4 2 3 2 2 2 2 2 2" xfId="16493"/>
    <cellStyle name="40% - akcent 4 2 3 2 2 2 2 2 3" xfId="16494"/>
    <cellStyle name="40% - akcent 4 2 3 2 2 2 2 3" xfId="16495"/>
    <cellStyle name="40% - akcent 4 2 3 2 2 2 2 4" xfId="16496"/>
    <cellStyle name="40% - akcent 4 2 3 2 2 2 3" xfId="16497"/>
    <cellStyle name="40% - akcent 4 2 3 2 2 2 3 2" xfId="16498"/>
    <cellStyle name="40% - akcent 4 2 3 2 2 2 3 3" xfId="16499"/>
    <cellStyle name="40% - akcent 4 2 3 2 2 2 4" xfId="16500"/>
    <cellStyle name="40% - akcent 4 2 3 2 2 2 5" xfId="16501"/>
    <cellStyle name="40% - akcent 4 2 3 2 2 2 6" xfId="16490"/>
    <cellStyle name="40% - akcent 4 2 3 2 2 3" xfId="1178"/>
    <cellStyle name="40% - akcent 4 2 3 2 2 3 2" xfId="16503"/>
    <cellStyle name="40% - akcent 4 2 3 2 2 3 2 2" xfId="16504"/>
    <cellStyle name="40% - akcent 4 2 3 2 2 3 2 2 2" xfId="16505"/>
    <cellStyle name="40% - akcent 4 2 3 2 2 3 2 2 3" xfId="16506"/>
    <cellStyle name="40% - akcent 4 2 3 2 2 3 2 3" xfId="16507"/>
    <cellStyle name="40% - akcent 4 2 3 2 2 3 2 4" xfId="16508"/>
    <cellStyle name="40% - akcent 4 2 3 2 2 3 3" xfId="16509"/>
    <cellStyle name="40% - akcent 4 2 3 2 2 3 3 2" xfId="16510"/>
    <cellStyle name="40% - akcent 4 2 3 2 2 3 3 3" xfId="16511"/>
    <cellStyle name="40% - akcent 4 2 3 2 2 3 4" xfId="16512"/>
    <cellStyle name="40% - akcent 4 2 3 2 2 3 5" xfId="16513"/>
    <cellStyle name="40% - akcent 4 2 3 2 2 3 6" xfId="16502"/>
    <cellStyle name="40% - akcent 4 2 3 2 2 4" xfId="16514"/>
    <cellStyle name="40% - akcent 4 2 3 2 2 4 2" xfId="16515"/>
    <cellStyle name="40% - akcent 4 2 3 2 2 4 2 2" xfId="16516"/>
    <cellStyle name="40% - akcent 4 2 3 2 2 4 2 3" xfId="16517"/>
    <cellStyle name="40% - akcent 4 2 3 2 2 4 3" xfId="16518"/>
    <cellStyle name="40% - akcent 4 2 3 2 2 4 4" xfId="16519"/>
    <cellStyle name="40% - akcent 4 2 3 2 2 5" xfId="16520"/>
    <cellStyle name="40% - akcent 4 2 3 2 2 5 2" xfId="16521"/>
    <cellStyle name="40% - akcent 4 2 3 2 2 5 3" xfId="16522"/>
    <cellStyle name="40% - akcent 4 2 3 2 2 6" xfId="16523"/>
    <cellStyle name="40% - akcent 4 2 3 2 2 7" xfId="16524"/>
    <cellStyle name="40% - akcent 4 2 3 2 2 8" xfId="16489"/>
    <cellStyle name="40% - akcent 4 2 3 2 3" xfId="1179"/>
    <cellStyle name="40% - akcent 4 2 3 2 3 2" xfId="16526"/>
    <cellStyle name="40% - akcent 4 2 3 2 3 2 2" xfId="16527"/>
    <cellStyle name="40% - akcent 4 2 3 2 3 2 2 2" xfId="16528"/>
    <cellStyle name="40% - akcent 4 2 3 2 3 2 2 3" xfId="16529"/>
    <cellStyle name="40% - akcent 4 2 3 2 3 2 3" xfId="16530"/>
    <cellStyle name="40% - akcent 4 2 3 2 3 2 4" xfId="16531"/>
    <cellStyle name="40% - akcent 4 2 3 2 3 3" xfId="16532"/>
    <cellStyle name="40% - akcent 4 2 3 2 3 3 2" xfId="16533"/>
    <cellStyle name="40% - akcent 4 2 3 2 3 3 3" xfId="16534"/>
    <cellStyle name="40% - akcent 4 2 3 2 3 4" xfId="16535"/>
    <cellStyle name="40% - akcent 4 2 3 2 3 5" xfId="16536"/>
    <cellStyle name="40% - akcent 4 2 3 2 3 6" xfId="16525"/>
    <cellStyle name="40% - akcent 4 2 3 2 4" xfId="1180"/>
    <cellStyle name="40% - akcent 4 2 3 2 4 2" xfId="16538"/>
    <cellStyle name="40% - akcent 4 2 3 2 4 2 2" xfId="16539"/>
    <cellStyle name="40% - akcent 4 2 3 2 4 2 2 2" xfId="16540"/>
    <cellStyle name="40% - akcent 4 2 3 2 4 2 2 3" xfId="16541"/>
    <cellStyle name="40% - akcent 4 2 3 2 4 2 3" xfId="16542"/>
    <cellStyle name="40% - akcent 4 2 3 2 4 2 4" xfId="16543"/>
    <cellStyle name="40% - akcent 4 2 3 2 4 3" xfId="16544"/>
    <cellStyle name="40% - akcent 4 2 3 2 4 3 2" xfId="16545"/>
    <cellStyle name="40% - akcent 4 2 3 2 4 3 3" xfId="16546"/>
    <cellStyle name="40% - akcent 4 2 3 2 4 4" xfId="16547"/>
    <cellStyle name="40% - akcent 4 2 3 2 4 5" xfId="16548"/>
    <cellStyle name="40% - akcent 4 2 3 2 4 6" xfId="16537"/>
    <cellStyle name="40% - akcent 4 2 3 2 5" xfId="1181"/>
    <cellStyle name="40% - akcent 4 2 3 2 5 2" xfId="16550"/>
    <cellStyle name="40% - akcent 4 2 3 2 5 2 2" xfId="16551"/>
    <cellStyle name="40% - akcent 4 2 3 2 5 2 2 2" xfId="16552"/>
    <cellStyle name="40% - akcent 4 2 3 2 5 2 2 3" xfId="16553"/>
    <cellStyle name="40% - akcent 4 2 3 2 5 2 3" xfId="16554"/>
    <cellStyle name="40% - akcent 4 2 3 2 5 2 4" xfId="16555"/>
    <cellStyle name="40% - akcent 4 2 3 2 5 3" xfId="16556"/>
    <cellStyle name="40% - akcent 4 2 3 2 5 3 2" xfId="16557"/>
    <cellStyle name="40% - akcent 4 2 3 2 5 3 3" xfId="16558"/>
    <cellStyle name="40% - akcent 4 2 3 2 5 4" xfId="16559"/>
    <cellStyle name="40% - akcent 4 2 3 2 5 5" xfId="16560"/>
    <cellStyle name="40% - akcent 4 2 3 2 5 6" xfId="16549"/>
    <cellStyle name="40% - akcent 4 2 3 2 6" xfId="1182"/>
    <cellStyle name="40% - akcent 4 2 3 2 6 2" xfId="16562"/>
    <cellStyle name="40% - akcent 4 2 3 2 6 2 2" xfId="16563"/>
    <cellStyle name="40% - akcent 4 2 3 2 6 2 2 2" xfId="16564"/>
    <cellStyle name="40% - akcent 4 2 3 2 6 2 2 3" xfId="16565"/>
    <cellStyle name="40% - akcent 4 2 3 2 6 2 3" xfId="16566"/>
    <cellStyle name="40% - akcent 4 2 3 2 6 2 4" xfId="16567"/>
    <cellStyle name="40% - akcent 4 2 3 2 6 3" xfId="16568"/>
    <cellStyle name="40% - akcent 4 2 3 2 6 3 2" xfId="16569"/>
    <cellStyle name="40% - akcent 4 2 3 2 6 3 3" xfId="16570"/>
    <cellStyle name="40% - akcent 4 2 3 2 6 4" xfId="16571"/>
    <cellStyle name="40% - akcent 4 2 3 2 6 5" xfId="16572"/>
    <cellStyle name="40% - akcent 4 2 3 2 6 6" xfId="16561"/>
    <cellStyle name="40% - akcent 4 2 3 2 7" xfId="1183"/>
    <cellStyle name="40% - akcent 4 2 3 2 7 2" xfId="16574"/>
    <cellStyle name="40% - akcent 4 2 3 2 7 2 2" xfId="16575"/>
    <cellStyle name="40% - akcent 4 2 3 2 7 2 2 2" xfId="16576"/>
    <cellStyle name="40% - akcent 4 2 3 2 7 2 2 3" xfId="16577"/>
    <cellStyle name="40% - akcent 4 2 3 2 7 2 3" xfId="16578"/>
    <cellStyle name="40% - akcent 4 2 3 2 7 2 4" xfId="16579"/>
    <cellStyle name="40% - akcent 4 2 3 2 7 3" xfId="16580"/>
    <cellStyle name="40% - akcent 4 2 3 2 7 3 2" xfId="16581"/>
    <cellStyle name="40% - akcent 4 2 3 2 7 3 3" xfId="16582"/>
    <cellStyle name="40% - akcent 4 2 3 2 7 4" xfId="16583"/>
    <cellStyle name="40% - akcent 4 2 3 2 7 5" xfId="16584"/>
    <cellStyle name="40% - akcent 4 2 3 2 7 6" xfId="16573"/>
    <cellStyle name="40% - akcent 4 2 3 2 8" xfId="1184"/>
    <cellStyle name="40% - akcent 4 2 3 2 8 2" xfId="16586"/>
    <cellStyle name="40% - akcent 4 2 3 2 8 2 2" xfId="16587"/>
    <cellStyle name="40% - akcent 4 2 3 2 8 2 2 2" xfId="16588"/>
    <cellStyle name="40% - akcent 4 2 3 2 8 2 2 3" xfId="16589"/>
    <cellStyle name="40% - akcent 4 2 3 2 8 2 3" xfId="16590"/>
    <cellStyle name="40% - akcent 4 2 3 2 8 2 4" xfId="16591"/>
    <cellStyle name="40% - akcent 4 2 3 2 8 3" xfId="16592"/>
    <cellStyle name="40% - akcent 4 2 3 2 8 3 2" xfId="16593"/>
    <cellStyle name="40% - akcent 4 2 3 2 8 3 3" xfId="16594"/>
    <cellStyle name="40% - akcent 4 2 3 2 8 4" xfId="16595"/>
    <cellStyle name="40% - akcent 4 2 3 2 8 5" xfId="16596"/>
    <cellStyle name="40% - akcent 4 2 3 2 8 6" xfId="16585"/>
    <cellStyle name="40% - akcent 4 2 3 2 9" xfId="1185"/>
    <cellStyle name="40% - akcent 4 2 3 2 9 2" xfId="16598"/>
    <cellStyle name="40% - akcent 4 2 3 2 9 2 2" xfId="16599"/>
    <cellStyle name="40% - akcent 4 2 3 2 9 2 2 2" xfId="16600"/>
    <cellStyle name="40% - akcent 4 2 3 2 9 2 2 3" xfId="16601"/>
    <cellStyle name="40% - akcent 4 2 3 2 9 2 3" xfId="16602"/>
    <cellStyle name="40% - akcent 4 2 3 2 9 2 4" xfId="16603"/>
    <cellStyle name="40% - akcent 4 2 3 2 9 3" xfId="16604"/>
    <cellStyle name="40% - akcent 4 2 3 2 9 3 2" xfId="16605"/>
    <cellStyle name="40% - akcent 4 2 3 2 9 3 3" xfId="16606"/>
    <cellStyle name="40% - akcent 4 2 3 2 9 4" xfId="16607"/>
    <cellStyle name="40% - akcent 4 2 3 2 9 5" xfId="16608"/>
    <cellStyle name="40% - akcent 4 2 3 2 9 6" xfId="16597"/>
    <cellStyle name="40% - akcent 4 2 3 3" xfId="1186"/>
    <cellStyle name="40% - akcent 4 2 3 3 10" xfId="16609"/>
    <cellStyle name="40% - akcent 4 2 3 3 2" xfId="1187"/>
    <cellStyle name="40% - akcent 4 2 3 3 2 2" xfId="1188"/>
    <cellStyle name="40% - akcent 4 2 3 3 2 2 2" xfId="16612"/>
    <cellStyle name="40% - akcent 4 2 3 3 2 2 2 2" xfId="16613"/>
    <cellStyle name="40% - akcent 4 2 3 3 2 2 2 2 2" xfId="16614"/>
    <cellStyle name="40% - akcent 4 2 3 3 2 2 2 2 3" xfId="16615"/>
    <cellStyle name="40% - akcent 4 2 3 3 2 2 2 3" xfId="16616"/>
    <cellStyle name="40% - akcent 4 2 3 3 2 2 2 4" xfId="16617"/>
    <cellStyle name="40% - akcent 4 2 3 3 2 2 3" xfId="16618"/>
    <cellStyle name="40% - akcent 4 2 3 3 2 2 3 2" xfId="16619"/>
    <cellStyle name="40% - akcent 4 2 3 3 2 2 3 3" xfId="16620"/>
    <cellStyle name="40% - akcent 4 2 3 3 2 2 4" xfId="16621"/>
    <cellStyle name="40% - akcent 4 2 3 3 2 2 5" xfId="16622"/>
    <cellStyle name="40% - akcent 4 2 3 3 2 2 6" xfId="16611"/>
    <cellStyle name="40% - akcent 4 2 3 3 2 3" xfId="16623"/>
    <cellStyle name="40% - akcent 4 2 3 3 2 3 2" xfId="16624"/>
    <cellStyle name="40% - akcent 4 2 3 3 2 3 2 2" xfId="16625"/>
    <cellStyle name="40% - akcent 4 2 3 3 2 3 2 3" xfId="16626"/>
    <cellStyle name="40% - akcent 4 2 3 3 2 3 3" xfId="16627"/>
    <cellStyle name="40% - akcent 4 2 3 3 2 3 4" xfId="16628"/>
    <cellStyle name="40% - akcent 4 2 3 3 2 4" xfId="16629"/>
    <cellStyle name="40% - akcent 4 2 3 3 2 4 2" xfId="16630"/>
    <cellStyle name="40% - akcent 4 2 3 3 2 4 3" xfId="16631"/>
    <cellStyle name="40% - akcent 4 2 3 3 2 5" xfId="16632"/>
    <cellStyle name="40% - akcent 4 2 3 3 2 6" xfId="16633"/>
    <cellStyle name="40% - akcent 4 2 3 3 2 7" xfId="16610"/>
    <cellStyle name="40% - akcent 4 2 3 3 3" xfId="1189"/>
    <cellStyle name="40% - akcent 4 2 3 3 3 2" xfId="16635"/>
    <cellStyle name="40% - akcent 4 2 3 3 3 2 2" xfId="16636"/>
    <cellStyle name="40% - akcent 4 2 3 3 3 2 2 2" xfId="16637"/>
    <cellStyle name="40% - akcent 4 2 3 3 3 2 2 3" xfId="16638"/>
    <cellStyle name="40% - akcent 4 2 3 3 3 2 3" xfId="16639"/>
    <cellStyle name="40% - akcent 4 2 3 3 3 2 4" xfId="16640"/>
    <cellStyle name="40% - akcent 4 2 3 3 3 3" xfId="16641"/>
    <cellStyle name="40% - akcent 4 2 3 3 3 3 2" xfId="16642"/>
    <cellStyle name="40% - akcent 4 2 3 3 3 3 3" xfId="16643"/>
    <cellStyle name="40% - akcent 4 2 3 3 3 4" xfId="16644"/>
    <cellStyle name="40% - akcent 4 2 3 3 3 5" xfId="16645"/>
    <cellStyle name="40% - akcent 4 2 3 3 3 6" xfId="16634"/>
    <cellStyle name="40% - akcent 4 2 3 3 4" xfId="1190"/>
    <cellStyle name="40% - akcent 4 2 3 3 4 2" xfId="16647"/>
    <cellStyle name="40% - akcent 4 2 3 3 4 2 2" xfId="16648"/>
    <cellStyle name="40% - akcent 4 2 3 3 4 2 2 2" xfId="16649"/>
    <cellStyle name="40% - akcent 4 2 3 3 4 2 2 3" xfId="16650"/>
    <cellStyle name="40% - akcent 4 2 3 3 4 2 3" xfId="16651"/>
    <cellStyle name="40% - akcent 4 2 3 3 4 2 4" xfId="16652"/>
    <cellStyle name="40% - akcent 4 2 3 3 4 3" xfId="16653"/>
    <cellStyle name="40% - akcent 4 2 3 3 4 3 2" xfId="16654"/>
    <cellStyle name="40% - akcent 4 2 3 3 4 3 3" xfId="16655"/>
    <cellStyle name="40% - akcent 4 2 3 3 4 4" xfId="16656"/>
    <cellStyle name="40% - akcent 4 2 3 3 4 5" xfId="16657"/>
    <cellStyle name="40% - akcent 4 2 3 3 4 6" xfId="16646"/>
    <cellStyle name="40% - akcent 4 2 3 3 5" xfId="1191"/>
    <cellStyle name="40% - akcent 4 2 3 3 5 2" xfId="16659"/>
    <cellStyle name="40% - akcent 4 2 3 3 5 2 2" xfId="16660"/>
    <cellStyle name="40% - akcent 4 2 3 3 5 2 2 2" xfId="16661"/>
    <cellStyle name="40% - akcent 4 2 3 3 5 2 2 3" xfId="16662"/>
    <cellStyle name="40% - akcent 4 2 3 3 5 2 3" xfId="16663"/>
    <cellStyle name="40% - akcent 4 2 3 3 5 2 4" xfId="16664"/>
    <cellStyle name="40% - akcent 4 2 3 3 5 3" xfId="16665"/>
    <cellStyle name="40% - akcent 4 2 3 3 5 3 2" xfId="16666"/>
    <cellStyle name="40% - akcent 4 2 3 3 5 3 3" xfId="16667"/>
    <cellStyle name="40% - akcent 4 2 3 3 5 4" xfId="16668"/>
    <cellStyle name="40% - akcent 4 2 3 3 5 5" xfId="16669"/>
    <cellStyle name="40% - akcent 4 2 3 3 5 6" xfId="16658"/>
    <cellStyle name="40% - akcent 4 2 3 3 6" xfId="16670"/>
    <cellStyle name="40% - akcent 4 2 3 3 6 2" xfId="16671"/>
    <cellStyle name="40% - akcent 4 2 3 3 6 2 2" xfId="16672"/>
    <cellStyle name="40% - akcent 4 2 3 3 6 2 3" xfId="16673"/>
    <cellStyle name="40% - akcent 4 2 3 3 6 3" xfId="16674"/>
    <cellStyle name="40% - akcent 4 2 3 3 6 4" xfId="16675"/>
    <cellStyle name="40% - akcent 4 2 3 3 7" xfId="16676"/>
    <cellStyle name="40% - akcent 4 2 3 3 7 2" xfId="16677"/>
    <cellStyle name="40% - akcent 4 2 3 3 7 3" xfId="16678"/>
    <cellStyle name="40% - akcent 4 2 3 3 8" xfId="16679"/>
    <cellStyle name="40% - akcent 4 2 3 3 9" xfId="16680"/>
    <cellStyle name="40% - akcent 4 2 3 4" xfId="1192"/>
    <cellStyle name="40% - akcent 4 2 3 4 2" xfId="1193"/>
    <cellStyle name="40% - akcent 4 2 3 4 2 2" xfId="16683"/>
    <cellStyle name="40% - akcent 4 2 3 4 2 2 2" xfId="16684"/>
    <cellStyle name="40% - akcent 4 2 3 4 2 2 2 2" xfId="16685"/>
    <cellStyle name="40% - akcent 4 2 3 4 2 2 2 3" xfId="16686"/>
    <cellStyle name="40% - akcent 4 2 3 4 2 2 3" xfId="16687"/>
    <cellStyle name="40% - akcent 4 2 3 4 2 2 4" xfId="16688"/>
    <cellStyle name="40% - akcent 4 2 3 4 2 3" xfId="16689"/>
    <cellStyle name="40% - akcent 4 2 3 4 2 3 2" xfId="16690"/>
    <cellStyle name="40% - akcent 4 2 3 4 2 3 3" xfId="16691"/>
    <cellStyle name="40% - akcent 4 2 3 4 2 4" xfId="16692"/>
    <cellStyle name="40% - akcent 4 2 3 4 2 5" xfId="16693"/>
    <cellStyle name="40% - akcent 4 2 3 4 2 6" xfId="16682"/>
    <cellStyle name="40% - akcent 4 2 3 4 3" xfId="16694"/>
    <cellStyle name="40% - akcent 4 2 3 4 3 2" xfId="16695"/>
    <cellStyle name="40% - akcent 4 2 3 4 3 2 2" xfId="16696"/>
    <cellStyle name="40% - akcent 4 2 3 4 3 2 3" xfId="16697"/>
    <cellStyle name="40% - akcent 4 2 3 4 3 3" xfId="16698"/>
    <cellStyle name="40% - akcent 4 2 3 4 3 4" xfId="16699"/>
    <cellStyle name="40% - akcent 4 2 3 4 4" xfId="16700"/>
    <cellStyle name="40% - akcent 4 2 3 4 4 2" xfId="16701"/>
    <cellStyle name="40% - akcent 4 2 3 4 4 3" xfId="16702"/>
    <cellStyle name="40% - akcent 4 2 3 4 5" xfId="16703"/>
    <cellStyle name="40% - akcent 4 2 3 4 6" xfId="16704"/>
    <cellStyle name="40% - akcent 4 2 3 4 7" xfId="16681"/>
    <cellStyle name="40% - akcent 4 2 3 5" xfId="1194"/>
    <cellStyle name="40% - akcent 4 2 3 5 2" xfId="16706"/>
    <cellStyle name="40% - akcent 4 2 3 5 2 2" xfId="16707"/>
    <cellStyle name="40% - akcent 4 2 3 5 2 2 2" xfId="16708"/>
    <cellStyle name="40% - akcent 4 2 3 5 2 2 3" xfId="16709"/>
    <cellStyle name="40% - akcent 4 2 3 5 2 3" xfId="16710"/>
    <cellStyle name="40% - akcent 4 2 3 5 2 4" xfId="16711"/>
    <cellStyle name="40% - akcent 4 2 3 5 3" xfId="16712"/>
    <cellStyle name="40% - akcent 4 2 3 5 3 2" xfId="16713"/>
    <cellStyle name="40% - akcent 4 2 3 5 3 3" xfId="16714"/>
    <cellStyle name="40% - akcent 4 2 3 5 4" xfId="16715"/>
    <cellStyle name="40% - akcent 4 2 3 5 5" xfId="16716"/>
    <cellStyle name="40% - akcent 4 2 3 5 6" xfId="16705"/>
    <cellStyle name="40% - akcent 4 2 3 6" xfId="1195"/>
    <cellStyle name="40% - akcent 4 2 3 6 2" xfId="16718"/>
    <cellStyle name="40% - akcent 4 2 3 6 2 2" xfId="16719"/>
    <cellStyle name="40% - akcent 4 2 3 6 2 2 2" xfId="16720"/>
    <cellStyle name="40% - akcent 4 2 3 6 2 2 3" xfId="16721"/>
    <cellStyle name="40% - akcent 4 2 3 6 2 3" xfId="16722"/>
    <cellStyle name="40% - akcent 4 2 3 6 2 4" xfId="16723"/>
    <cellStyle name="40% - akcent 4 2 3 6 3" xfId="16724"/>
    <cellStyle name="40% - akcent 4 2 3 6 3 2" xfId="16725"/>
    <cellStyle name="40% - akcent 4 2 3 6 3 3" xfId="16726"/>
    <cellStyle name="40% - akcent 4 2 3 6 4" xfId="16727"/>
    <cellStyle name="40% - akcent 4 2 3 6 5" xfId="16728"/>
    <cellStyle name="40% - akcent 4 2 3 6 6" xfId="16717"/>
    <cellStyle name="40% - akcent 4 2 3 7" xfId="1196"/>
    <cellStyle name="40% - akcent 4 2 3 7 2" xfId="16730"/>
    <cellStyle name="40% - akcent 4 2 3 7 2 2" xfId="16731"/>
    <cellStyle name="40% - akcent 4 2 3 7 2 2 2" xfId="16732"/>
    <cellStyle name="40% - akcent 4 2 3 7 2 2 3" xfId="16733"/>
    <cellStyle name="40% - akcent 4 2 3 7 2 3" xfId="16734"/>
    <cellStyle name="40% - akcent 4 2 3 7 2 4" xfId="16735"/>
    <cellStyle name="40% - akcent 4 2 3 7 3" xfId="16736"/>
    <cellStyle name="40% - akcent 4 2 3 7 3 2" xfId="16737"/>
    <cellStyle name="40% - akcent 4 2 3 7 3 3" xfId="16738"/>
    <cellStyle name="40% - akcent 4 2 3 7 4" xfId="16739"/>
    <cellStyle name="40% - akcent 4 2 3 7 5" xfId="16740"/>
    <cellStyle name="40% - akcent 4 2 3 7 6" xfId="16729"/>
    <cellStyle name="40% - akcent 4 2 3 8" xfId="1197"/>
    <cellStyle name="40% - akcent 4 2 3 8 2" xfId="16742"/>
    <cellStyle name="40% - akcent 4 2 3 8 2 2" xfId="16743"/>
    <cellStyle name="40% - akcent 4 2 3 8 2 2 2" xfId="16744"/>
    <cellStyle name="40% - akcent 4 2 3 8 2 2 3" xfId="16745"/>
    <cellStyle name="40% - akcent 4 2 3 8 2 3" xfId="16746"/>
    <cellStyle name="40% - akcent 4 2 3 8 2 4" xfId="16747"/>
    <cellStyle name="40% - akcent 4 2 3 8 3" xfId="16748"/>
    <cellStyle name="40% - akcent 4 2 3 8 3 2" xfId="16749"/>
    <cellStyle name="40% - akcent 4 2 3 8 3 3" xfId="16750"/>
    <cellStyle name="40% - akcent 4 2 3 8 4" xfId="16751"/>
    <cellStyle name="40% - akcent 4 2 3 8 5" xfId="16752"/>
    <cellStyle name="40% - akcent 4 2 3 8 6" xfId="16741"/>
    <cellStyle name="40% - akcent 4 2 3 9" xfId="1198"/>
    <cellStyle name="40% - akcent 4 2 3 9 2" xfId="16754"/>
    <cellStyle name="40% - akcent 4 2 3 9 2 2" xfId="16755"/>
    <cellStyle name="40% - akcent 4 2 3 9 2 2 2" xfId="16756"/>
    <cellStyle name="40% - akcent 4 2 3 9 2 2 3" xfId="16757"/>
    <cellStyle name="40% - akcent 4 2 3 9 2 3" xfId="16758"/>
    <cellStyle name="40% - akcent 4 2 3 9 2 4" xfId="16759"/>
    <cellStyle name="40% - akcent 4 2 3 9 3" xfId="16760"/>
    <cellStyle name="40% - akcent 4 2 3 9 3 2" xfId="16761"/>
    <cellStyle name="40% - akcent 4 2 3 9 3 3" xfId="16762"/>
    <cellStyle name="40% - akcent 4 2 3 9 4" xfId="16763"/>
    <cellStyle name="40% - akcent 4 2 3 9 5" xfId="16764"/>
    <cellStyle name="40% - akcent 4 2 3 9 6" xfId="16753"/>
    <cellStyle name="40% - akcent 4 2 4" xfId="1199"/>
    <cellStyle name="40% - akcent 4 2 4 10" xfId="1200"/>
    <cellStyle name="40% - akcent 4 2 4 10 2" xfId="16767"/>
    <cellStyle name="40% - akcent 4 2 4 10 2 2" xfId="16768"/>
    <cellStyle name="40% - akcent 4 2 4 10 2 2 2" xfId="16769"/>
    <cellStyle name="40% - akcent 4 2 4 10 2 2 3" xfId="16770"/>
    <cellStyle name="40% - akcent 4 2 4 10 2 3" xfId="16771"/>
    <cellStyle name="40% - akcent 4 2 4 10 2 4" xfId="16772"/>
    <cellStyle name="40% - akcent 4 2 4 10 3" xfId="16773"/>
    <cellStyle name="40% - akcent 4 2 4 10 3 2" xfId="16774"/>
    <cellStyle name="40% - akcent 4 2 4 10 3 3" xfId="16775"/>
    <cellStyle name="40% - akcent 4 2 4 10 4" xfId="16776"/>
    <cellStyle name="40% - akcent 4 2 4 10 5" xfId="16777"/>
    <cellStyle name="40% - akcent 4 2 4 10 6" xfId="16766"/>
    <cellStyle name="40% - akcent 4 2 4 11" xfId="1201"/>
    <cellStyle name="40% - akcent 4 2 4 11 2" xfId="16779"/>
    <cellStyle name="40% - akcent 4 2 4 11 2 2" xfId="16780"/>
    <cellStyle name="40% - akcent 4 2 4 11 2 3" xfId="16781"/>
    <cellStyle name="40% - akcent 4 2 4 11 2 4" xfId="16782"/>
    <cellStyle name="40% - akcent 4 2 4 11 3" xfId="16783"/>
    <cellStyle name="40% - akcent 4 2 4 11 4" xfId="16784"/>
    <cellStyle name="40% - akcent 4 2 4 11 5" xfId="16785"/>
    <cellStyle name="40% - akcent 4 2 4 11 6" xfId="16778"/>
    <cellStyle name="40% - akcent 4 2 4 12" xfId="16786"/>
    <cellStyle name="40% - akcent 4 2 4 12 2" xfId="16787"/>
    <cellStyle name="40% - akcent 4 2 4 12 3" xfId="16788"/>
    <cellStyle name="40% - akcent 4 2 4 12 4" xfId="16789"/>
    <cellStyle name="40% - akcent 4 2 4 13" xfId="16790"/>
    <cellStyle name="40% - akcent 4 2 4 14" xfId="16791"/>
    <cellStyle name="40% - akcent 4 2 4 15" xfId="16792"/>
    <cellStyle name="40% - akcent 4 2 4 16" xfId="16765"/>
    <cellStyle name="40% - akcent 4 2 4 2" xfId="1202"/>
    <cellStyle name="40% - akcent 4 2 4 2 10" xfId="16794"/>
    <cellStyle name="40% - akcent 4 2 4 2 11" xfId="16793"/>
    <cellStyle name="40% - akcent 4 2 4 2 2" xfId="1203"/>
    <cellStyle name="40% - akcent 4 2 4 2 2 2" xfId="1204"/>
    <cellStyle name="40% - akcent 4 2 4 2 2 2 2" xfId="16797"/>
    <cellStyle name="40% - akcent 4 2 4 2 2 2 2 2" xfId="16798"/>
    <cellStyle name="40% - akcent 4 2 4 2 2 2 2 2 2" xfId="16799"/>
    <cellStyle name="40% - akcent 4 2 4 2 2 2 2 2 3" xfId="16800"/>
    <cellStyle name="40% - akcent 4 2 4 2 2 2 2 3" xfId="16801"/>
    <cellStyle name="40% - akcent 4 2 4 2 2 2 2 4" xfId="16802"/>
    <cellStyle name="40% - akcent 4 2 4 2 2 2 3" xfId="16803"/>
    <cellStyle name="40% - akcent 4 2 4 2 2 2 3 2" xfId="16804"/>
    <cellStyle name="40% - akcent 4 2 4 2 2 2 3 3" xfId="16805"/>
    <cellStyle name="40% - akcent 4 2 4 2 2 2 4" xfId="16806"/>
    <cellStyle name="40% - akcent 4 2 4 2 2 2 5" xfId="16807"/>
    <cellStyle name="40% - akcent 4 2 4 2 2 2 6" xfId="16796"/>
    <cellStyle name="40% - akcent 4 2 4 2 2 3" xfId="16808"/>
    <cellStyle name="40% - akcent 4 2 4 2 2 3 2" xfId="16809"/>
    <cellStyle name="40% - akcent 4 2 4 2 2 3 2 2" xfId="16810"/>
    <cellStyle name="40% - akcent 4 2 4 2 2 3 2 3" xfId="16811"/>
    <cellStyle name="40% - akcent 4 2 4 2 2 3 3" xfId="16812"/>
    <cellStyle name="40% - akcent 4 2 4 2 2 3 4" xfId="16813"/>
    <cellStyle name="40% - akcent 4 2 4 2 2 4" xfId="16814"/>
    <cellStyle name="40% - akcent 4 2 4 2 2 4 2" xfId="16815"/>
    <cellStyle name="40% - akcent 4 2 4 2 2 4 3" xfId="16816"/>
    <cellStyle name="40% - akcent 4 2 4 2 2 5" xfId="16817"/>
    <cellStyle name="40% - akcent 4 2 4 2 2 6" xfId="16818"/>
    <cellStyle name="40% - akcent 4 2 4 2 2 7" xfId="16795"/>
    <cellStyle name="40% - akcent 4 2 4 2 3" xfId="1205"/>
    <cellStyle name="40% - akcent 4 2 4 2 3 2" xfId="16820"/>
    <cellStyle name="40% - akcent 4 2 4 2 3 2 2" xfId="16821"/>
    <cellStyle name="40% - akcent 4 2 4 2 3 2 2 2" xfId="16822"/>
    <cellStyle name="40% - akcent 4 2 4 2 3 2 2 3" xfId="16823"/>
    <cellStyle name="40% - akcent 4 2 4 2 3 2 3" xfId="16824"/>
    <cellStyle name="40% - akcent 4 2 4 2 3 2 4" xfId="16825"/>
    <cellStyle name="40% - akcent 4 2 4 2 3 3" xfId="16826"/>
    <cellStyle name="40% - akcent 4 2 4 2 3 3 2" xfId="16827"/>
    <cellStyle name="40% - akcent 4 2 4 2 3 3 3" xfId="16828"/>
    <cellStyle name="40% - akcent 4 2 4 2 3 4" xfId="16829"/>
    <cellStyle name="40% - akcent 4 2 4 2 3 5" xfId="16830"/>
    <cellStyle name="40% - akcent 4 2 4 2 3 6" xfId="16819"/>
    <cellStyle name="40% - akcent 4 2 4 2 4" xfId="1206"/>
    <cellStyle name="40% - akcent 4 2 4 2 4 2" xfId="16832"/>
    <cellStyle name="40% - akcent 4 2 4 2 4 2 2" xfId="16833"/>
    <cellStyle name="40% - akcent 4 2 4 2 4 2 2 2" xfId="16834"/>
    <cellStyle name="40% - akcent 4 2 4 2 4 2 2 3" xfId="16835"/>
    <cellStyle name="40% - akcent 4 2 4 2 4 2 3" xfId="16836"/>
    <cellStyle name="40% - akcent 4 2 4 2 4 2 4" xfId="16837"/>
    <cellStyle name="40% - akcent 4 2 4 2 4 3" xfId="16838"/>
    <cellStyle name="40% - akcent 4 2 4 2 4 3 2" xfId="16839"/>
    <cellStyle name="40% - akcent 4 2 4 2 4 3 3" xfId="16840"/>
    <cellStyle name="40% - akcent 4 2 4 2 4 4" xfId="16841"/>
    <cellStyle name="40% - akcent 4 2 4 2 4 5" xfId="16842"/>
    <cellStyle name="40% - akcent 4 2 4 2 4 6" xfId="16831"/>
    <cellStyle name="40% - akcent 4 2 4 2 5" xfId="16843"/>
    <cellStyle name="40% - akcent 4 2 4 2 5 2" xfId="16844"/>
    <cellStyle name="40% - akcent 4 2 4 2 5 2 2" xfId="16845"/>
    <cellStyle name="40% - akcent 4 2 4 2 5 2 3" xfId="16846"/>
    <cellStyle name="40% - akcent 4 2 4 2 5 3" xfId="16847"/>
    <cellStyle name="40% - akcent 4 2 4 2 5 4" xfId="16848"/>
    <cellStyle name="40% - akcent 4 2 4 2 6" xfId="16849"/>
    <cellStyle name="40% - akcent 4 2 4 2 6 2" xfId="16850"/>
    <cellStyle name="40% - akcent 4 2 4 2 6 3" xfId="16851"/>
    <cellStyle name="40% - akcent 4 2 4 2 7" xfId="16852"/>
    <cellStyle name="40% - akcent 4 2 4 2 8" xfId="16853"/>
    <cellStyle name="40% - akcent 4 2 4 2 9" xfId="16854"/>
    <cellStyle name="40% - akcent 4 2 4 3" xfId="1207"/>
    <cellStyle name="40% - akcent 4 2 4 3 2" xfId="1208"/>
    <cellStyle name="40% - akcent 4 2 4 3 2 2" xfId="16857"/>
    <cellStyle name="40% - akcent 4 2 4 3 2 2 2" xfId="16858"/>
    <cellStyle name="40% - akcent 4 2 4 3 2 2 2 2" xfId="16859"/>
    <cellStyle name="40% - akcent 4 2 4 3 2 2 2 3" xfId="16860"/>
    <cellStyle name="40% - akcent 4 2 4 3 2 2 3" xfId="16861"/>
    <cellStyle name="40% - akcent 4 2 4 3 2 2 4" xfId="16862"/>
    <cellStyle name="40% - akcent 4 2 4 3 2 3" xfId="16863"/>
    <cellStyle name="40% - akcent 4 2 4 3 2 3 2" xfId="16864"/>
    <cellStyle name="40% - akcent 4 2 4 3 2 3 3" xfId="16865"/>
    <cellStyle name="40% - akcent 4 2 4 3 2 4" xfId="16866"/>
    <cellStyle name="40% - akcent 4 2 4 3 2 5" xfId="16867"/>
    <cellStyle name="40% - akcent 4 2 4 3 2 6" xfId="16856"/>
    <cellStyle name="40% - akcent 4 2 4 3 3" xfId="16868"/>
    <cellStyle name="40% - akcent 4 2 4 3 3 2" xfId="16869"/>
    <cellStyle name="40% - akcent 4 2 4 3 3 2 2" xfId="16870"/>
    <cellStyle name="40% - akcent 4 2 4 3 3 2 3" xfId="16871"/>
    <cellStyle name="40% - akcent 4 2 4 3 3 3" xfId="16872"/>
    <cellStyle name="40% - akcent 4 2 4 3 3 4" xfId="16873"/>
    <cellStyle name="40% - akcent 4 2 4 3 4" xfId="16874"/>
    <cellStyle name="40% - akcent 4 2 4 3 4 2" xfId="16875"/>
    <cellStyle name="40% - akcent 4 2 4 3 4 3" xfId="16876"/>
    <cellStyle name="40% - akcent 4 2 4 3 5" xfId="16877"/>
    <cellStyle name="40% - akcent 4 2 4 3 6" xfId="16878"/>
    <cellStyle name="40% - akcent 4 2 4 3 7" xfId="16879"/>
    <cellStyle name="40% - akcent 4 2 4 3 8" xfId="16880"/>
    <cellStyle name="40% - akcent 4 2 4 3 9" xfId="16855"/>
    <cellStyle name="40% - akcent 4 2 4 4" xfId="1209"/>
    <cellStyle name="40% - akcent 4 2 4 4 2" xfId="16882"/>
    <cellStyle name="40% - akcent 4 2 4 4 2 2" xfId="16883"/>
    <cellStyle name="40% - akcent 4 2 4 4 2 2 2" xfId="16884"/>
    <cellStyle name="40% - akcent 4 2 4 4 2 2 3" xfId="16885"/>
    <cellStyle name="40% - akcent 4 2 4 4 2 3" xfId="16886"/>
    <cellStyle name="40% - akcent 4 2 4 4 2 4" xfId="16887"/>
    <cellStyle name="40% - akcent 4 2 4 4 3" xfId="16888"/>
    <cellStyle name="40% - akcent 4 2 4 4 3 2" xfId="16889"/>
    <cellStyle name="40% - akcent 4 2 4 4 3 3" xfId="16890"/>
    <cellStyle name="40% - akcent 4 2 4 4 4" xfId="16891"/>
    <cellStyle name="40% - akcent 4 2 4 4 5" xfId="16892"/>
    <cellStyle name="40% - akcent 4 2 4 4 6" xfId="16881"/>
    <cellStyle name="40% - akcent 4 2 4 5" xfId="1210"/>
    <cellStyle name="40% - akcent 4 2 4 5 2" xfId="16894"/>
    <cellStyle name="40% - akcent 4 2 4 5 2 2" xfId="16895"/>
    <cellStyle name="40% - akcent 4 2 4 5 2 2 2" xfId="16896"/>
    <cellStyle name="40% - akcent 4 2 4 5 2 2 3" xfId="16897"/>
    <cellStyle name="40% - akcent 4 2 4 5 2 3" xfId="16898"/>
    <cellStyle name="40% - akcent 4 2 4 5 2 4" xfId="16899"/>
    <cellStyle name="40% - akcent 4 2 4 5 3" xfId="16900"/>
    <cellStyle name="40% - akcent 4 2 4 5 3 2" xfId="16901"/>
    <cellStyle name="40% - akcent 4 2 4 5 3 3" xfId="16902"/>
    <cellStyle name="40% - akcent 4 2 4 5 4" xfId="16903"/>
    <cellStyle name="40% - akcent 4 2 4 5 5" xfId="16904"/>
    <cellStyle name="40% - akcent 4 2 4 5 6" xfId="16893"/>
    <cellStyle name="40% - akcent 4 2 4 6" xfId="1211"/>
    <cellStyle name="40% - akcent 4 2 4 6 2" xfId="16906"/>
    <cellStyle name="40% - akcent 4 2 4 6 2 2" xfId="16907"/>
    <cellStyle name="40% - akcent 4 2 4 6 2 2 2" xfId="16908"/>
    <cellStyle name="40% - akcent 4 2 4 6 2 2 3" xfId="16909"/>
    <cellStyle name="40% - akcent 4 2 4 6 2 3" xfId="16910"/>
    <cellStyle name="40% - akcent 4 2 4 6 2 4" xfId="16911"/>
    <cellStyle name="40% - akcent 4 2 4 6 3" xfId="16912"/>
    <cellStyle name="40% - akcent 4 2 4 6 3 2" xfId="16913"/>
    <cellStyle name="40% - akcent 4 2 4 6 3 3" xfId="16914"/>
    <cellStyle name="40% - akcent 4 2 4 6 4" xfId="16915"/>
    <cellStyle name="40% - akcent 4 2 4 6 5" xfId="16916"/>
    <cellStyle name="40% - akcent 4 2 4 6 6" xfId="16905"/>
    <cellStyle name="40% - akcent 4 2 4 7" xfId="1212"/>
    <cellStyle name="40% - akcent 4 2 4 7 2" xfId="16918"/>
    <cellStyle name="40% - akcent 4 2 4 7 2 2" xfId="16919"/>
    <cellStyle name="40% - akcent 4 2 4 7 2 2 2" xfId="16920"/>
    <cellStyle name="40% - akcent 4 2 4 7 2 2 3" xfId="16921"/>
    <cellStyle name="40% - akcent 4 2 4 7 2 3" xfId="16922"/>
    <cellStyle name="40% - akcent 4 2 4 7 2 4" xfId="16923"/>
    <cellStyle name="40% - akcent 4 2 4 7 3" xfId="16924"/>
    <cellStyle name="40% - akcent 4 2 4 7 3 2" xfId="16925"/>
    <cellStyle name="40% - akcent 4 2 4 7 3 3" xfId="16926"/>
    <cellStyle name="40% - akcent 4 2 4 7 4" xfId="16927"/>
    <cellStyle name="40% - akcent 4 2 4 7 5" xfId="16928"/>
    <cellStyle name="40% - akcent 4 2 4 7 6" xfId="16917"/>
    <cellStyle name="40% - akcent 4 2 4 8" xfId="1213"/>
    <cellStyle name="40% - akcent 4 2 4 8 2" xfId="16930"/>
    <cellStyle name="40% - akcent 4 2 4 8 2 2" xfId="16931"/>
    <cellStyle name="40% - akcent 4 2 4 8 2 2 2" xfId="16932"/>
    <cellStyle name="40% - akcent 4 2 4 8 2 2 3" xfId="16933"/>
    <cellStyle name="40% - akcent 4 2 4 8 2 3" xfId="16934"/>
    <cellStyle name="40% - akcent 4 2 4 8 2 4" xfId="16935"/>
    <cellStyle name="40% - akcent 4 2 4 8 3" xfId="16936"/>
    <cellStyle name="40% - akcent 4 2 4 8 3 2" xfId="16937"/>
    <cellStyle name="40% - akcent 4 2 4 8 3 3" xfId="16938"/>
    <cellStyle name="40% - akcent 4 2 4 8 4" xfId="16939"/>
    <cellStyle name="40% - akcent 4 2 4 8 5" xfId="16940"/>
    <cellStyle name="40% - akcent 4 2 4 8 6" xfId="16929"/>
    <cellStyle name="40% - akcent 4 2 4 9" xfId="1214"/>
    <cellStyle name="40% - akcent 4 2 4 9 2" xfId="16942"/>
    <cellStyle name="40% - akcent 4 2 4 9 2 2" xfId="16943"/>
    <cellStyle name="40% - akcent 4 2 4 9 2 2 2" xfId="16944"/>
    <cellStyle name="40% - akcent 4 2 4 9 2 2 3" xfId="16945"/>
    <cellStyle name="40% - akcent 4 2 4 9 2 3" xfId="16946"/>
    <cellStyle name="40% - akcent 4 2 4 9 2 4" xfId="16947"/>
    <cellStyle name="40% - akcent 4 2 4 9 3" xfId="16948"/>
    <cellStyle name="40% - akcent 4 2 4 9 3 2" xfId="16949"/>
    <cellStyle name="40% - akcent 4 2 4 9 3 3" xfId="16950"/>
    <cellStyle name="40% - akcent 4 2 4 9 4" xfId="16951"/>
    <cellStyle name="40% - akcent 4 2 4 9 5" xfId="16952"/>
    <cellStyle name="40% - akcent 4 2 4 9 6" xfId="16941"/>
    <cellStyle name="40% - akcent 4 2 5" xfId="1215"/>
    <cellStyle name="40% - akcent 4 2 5 10" xfId="16954"/>
    <cellStyle name="40% - akcent 4 2 5 11" xfId="16955"/>
    <cellStyle name="40% - akcent 4 2 5 12" xfId="16956"/>
    <cellStyle name="40% - akcent 4 2 5 13" xfId="16957"/>
    <cellStyle name="40% - akcent 4 2 5 14" xfId="16953"/>
    <cellStyle name="40% - akcent 4 2 5 2" xfId="1216"/>
    <cellStyle name="40% - akcent 4 2 5 2 2" xfId="1217"/>
    <cellStyle name="40% - akcent 4 2 5 2 2 2" xfId="16960"/>
    <cellStyle name="40% - akcent 4 2 5 2 2 2 2" xfId="16961"/>
    <cellStyle name="40% - akcent 4 2 5 2 2 2 2 2" xfId="16962"/>
    <cellStyle name="40% - akcent 4 2 5 2 2 2 2 3" xfId="16963"/>
    <cellStyle name="40% - akcent 4 2 5 2 2 2 3" xfId="16964"/>
    <cellStyle name="40% - akcent 4 2 5 2 2 2 4" xfId="16965"/>
    <cellStyle name="40% - akcent 4 2 5 2 2 3" xfId="16966"/>
    <cellStyle name="40% - akcent 4 2 5 2 2 3 2" xfId="16967"/>
    <cellStyle name="40% - akcent 4 2 5 2 2 3 3" xfId="16968"/>
    <cellStyle name="40% - akcent 4 2 5 2 2 4" xfId="16969"/>
    <cellStyle name="40% - akcent 4 2 5 2 2 5" xfId="16970"/>
    <cellStyle name="40% - akcent 4 2 5 2 2 6" xfId="16959"/>
    <cellStyle name="40% - akcent 4 2 5 2 3" xfId="1218"/>
    <cellStyle name="40% - akcent 4 2 5 2 3 2" xfId="16972"/>
    <cellStyle name="40% - akcent 4 2 5 2 3 2 2" xfId="16973"/>
    <cellStyle name="40% - akcent 4 2 5 2 3 2 2 2" xfId="16974"/>
    <cellStyle name="40% - akcent 4 2 5 2 3 2 2 3" xfId="16975"/>
    <cellStyle name="40% - akcent 4 2 5 2 3 2 3" xfId="16976"/>
    <cellStyle name="40% - akcent 4 2 5 2 3 2 4" xfId="16977"/>
    <cellStyle name="40% - akcent 4 2 5 2 3 3" xfId="16978"/>
    <cellStyle name="40% - akcent 4 2 5 2 3 3 2" xfId="16979"/>
    <cellStyle name="40% - akcent 4 2 5 2 3 3 3" xfId="16980"/>
    <cellStyle name="40% - akcent 4 2 5 2 3 4" xfId="16981"/>
    <cellStyle name="40% - akcent 4 2 5 2 3 5" xfId="16982"/>
    <cellStyle name="40% - akcent 4 2 5 2 3 6" xfId="16971"/>
    <cellStyle name="40% - akcent 4 2 5 2 4" xfId="16983"/>
    <cellStyle name="40% - akcent 4 2 5 2 4 2" xfId="16984"/>
    <cellStyle name="40% - akcent 4 2 5 2 4 2 2" xfId="16985"/>
    <cellStyle name="40% - akcent 4 2 5 2 4 2 3" xfId="16986"/>
    <cellStyle name="40% - akcent 4 2 5 2 4 3" xfId="16987"/>
    <cellStyle name="40% - akcent 4 2 5 2 4 4" xfId="16988"/>
    <cellStyle name="40% - akcent 4 2 5 2 5" xfId="16989"/>
    <cellStyle name="40% - akcent 4 2 5 2 5 2" xfId="16990"/>
    <cellStyle name="40% - akcent 4 2 5 2 5 3" xfId="16991"/>
    <cellStyle name="40% - akcent 4 2 5 2 6" xfId="16992"/>
    <cellStyle name="40% - akcent 4 2 5 2 7" xfId="16993"/>
    <cellStyle name="40% - akcent 4 2 5 2 8" xfId="16958"/>
    <cellStyle name="40% - akcent 4 2 5 3" xfId="1219"/>
    <cellStyle name="40% - akcent 4 2 5 3 2" xfId="16995"/>
    <cellStyle name="40% - akcent 4 2 5 3 2 2" xfId="16996"/>
    <cellStyle name="40% - akcent 4 2 5 3 2 2 2" xfId="16997"/>
    <cellStyle name="40% - akcent 4 2 5 3 2 2 3" xfId="16998"/>
    <cellStyle name="40% - akcent 4 2 5 3 2 3" xfId="16999"/>
    <cellStyle name="40% - akcent 4 2 5 3 2 4" xfId="17000"/>
    <cellStyle name="40% - akcent 4 2 5 3 3" xfId="17001"/>
    <cellStyle name="40% - akcent 4 2 5 3 3 2" xfId="17002"/>
    <cellStyle name="40% - akcent 4 2 5 3 3 3" xfId="17003"/>
    <cellStyle name="40% - akcent 4 2 5 3 4" xfId="17004"/>
    <cellStyle name="40% - akcent 4 2 5 3 5" xfId="17005"/>
    <cellStyle name="40% - akcent 4 2 5 3 6" xfId="16994"/>
    <cellStyle name="40% - akcent 4 2 5 4" xfId="1220"/>
    <cellStyle name="40% - akcent 4 2 5 4 2" xfId="17007"/>
    <cellStyle name="40% - akcent 4 2 5 4 2 2" xfId="17008"/>
    <cellStyle name="40% - akcent 4 2 5 4 2 2 2" xfId="17009"/>
    <cellStyle name="40% - akcent 4 2 5 4 2 2 3" xfId="17010"/>
    <cellStyle name="40% - akcent 4 2 5 4 2 3" xfId="17011"/>
    <cellStyle name="40% - akcent 4 2 5 4 2 4" xfId="17012"/>
    <cellStyle name="40% - akcent 4 2 5 4 3" xfId="17013"/>
    <cellStyle name="40% - akcent 4 2 5 4 3 2" xfId="17014"/>
    <cellStyle name="40% - akcent 4 2 5 4 3 3" xfId="17015"/>
    <cellStyle name="40% - akcent 4 2 5 4 4" xfId="17016"/>
    <cellStyle name="40% - akcent 4 2 5 4 5" xfId="17017"/>
    <cellStyle name="40% - akcent 4 2 5 4 6" xfId="17006"/>
    <cellStyle name="40% - akcent 4 2 5 5" xfId="1221"/>
    <cellStyle name="40% - akcent 4 2 5 5 2" xfId="17019"/>
    <cellStyle name="40% - akcent 4 2 5 5 2 2" xfId="17020"/>
    <cellStyle name="40% - akcent 4 2 5 5 2 2 2" xfId="17021"/>
    <cellStyle name="40% - akcent 4 2 5 5 2 2 3" xfId="17022"/>
    <cellStyle name="40% - akcent 4 2 5 5 2 3" xfId="17023"/>
    <cellStyle name="40% - akcent 4 2 5 5 2 4" xfId="17024"/>
    <cellStyle name="40% - akcent 4 2 5 5 3" xfId="17025"/>
    <cellStyle name="40% - akcent 4 2 5 5 3 2" xfId="17026"/>
    <cellStyle name="40% - akcent 4 2 5 5 3 3" xfId="17027"/>
    <cellStyle name="40% - akcent 4 2 5 5 4" xfId="17028"/>
    <cellStyle name="40% - akcent 4 2 5 5 5" xfId="17029"/>
    <cellStyle name="40% - akcent 4 2 5 5 6" xfId="17018"/>
    <cellStyle name="40% - akcent 4 2 5 6" xfId="1222"/>
    <cellStyle name="40% - akcent 4 2 5 6 2" xfId="17031"/>
    <cellStyle name="40% - akcent 4 2 5 6 2 2" xfId="17032"/>
    <cellStyle name="40% - akcent 4 2 5 6 2 2 2" xfId="17033"/>
    <cellStyle name="40% - akcent 4 2 5 6 2 2 3" xfId="17034"/>
    <cellStyle name="40% - akcent 4 2 5 6 2 3" xfId="17035"/>
    <cellStyle name="40% - akcent 4 2 5 6 2 4" xfId="17036"/>
    <cellStyle name="40% - akcent 4 2 5 6 3" xfId="17037"/>
    <cellStyle name="40% - akcent 4 2 5 6 3 2" xfId="17038"/>
    <cellStyle name="40% - akcent 4 2 5 6 3 3" xfId="17039"/>
    <cellStyle name="40% - akcent 4 2 5 6 4" xfId="17040"/>
    <cellStyle name="40% - akcent 4 2 5 6 5" xfId="17041"/>
    <cellStyle name="40% - akcent 4 2 5 6 6" xfId="17030"/>
    <cellStyle name="40% - akcent 4 2 5 7" xfId="17042"/>
    <cellStyle name="40% - akcent 4 2 5 7 2" xfId="17043"/>
    <cellStyle name="40% - akcent 4 2 5 7 2 2" xfId="17044"/>
    <cellStyle name="40% - akcent 4 2 5 7 2 3" xfId="17045"/>
    <cellStyle name="40% - akcent 4 2 5 7 3" xfId="17046"/>
    <cellStyle name="40% - akcent 4 2 5 7 4" xfId="17047"/>
    <cellStyle name="40% - akcent 4 2 5 8" xfId="17048"/>
    <cellStyle name="40% - akcent 4 2 5 8 2" xfId="17049"/>
    <cellStyle name="40% - akcent 4 2 5 8 3" xfId="17050"/>
    <cellStyle name="40% - akcent 4 2 5 9" xfId="17051"/>
    <cellStyle name="40% - akcent 4 2 6" xfId="1223"/>
    <cellStyle name="40% - akcent 4 2 6 2" xfId="1224"/>
    <cellStyle name="40% - akcent 4 2 6 2 2" xfId="17054"/>
    <cellStyle name="40% - akcent 4 2 6 2 2 2" xfId="17055"/>
    <cellStyle name="40% - akcent 4 2 6 2 2 2 2" xfId="17056"/>
    <cellStyle name="40% - akcent 4 2 6 2 2 2 3" xfId="17057"/>
    <cellStyle name="40% - akcent 4 2 6 2 2 3" xfId="17058"/>
    <cellStyle name="40% - akcent 4 2 6 2 2 4" xfId="17059"/>
    <cellStyle name="40% - akcent 4 2 6 2 3" xfId="17060"/>
    <cellStyle name="40% - akcent 4 2 6 2 3 2" xfId="17061"/>
    <cellStyle name="40% - akcent 4 2 6 2 3 3" xfId="17062"/>
    <cellStyle name="40% - akcent 4 2 6 2 4" xfId="17063"/>
    <cellStyle name="40% - akcent 4 2 6 2 5" xfId="17064"/>
    <cellStyle name="40% - akcent 4 2 6 2 6" xfId="17053"/>
    <cellStyle name="40% - akcent 4 2 6 3" xfId="17065"/>
    <cellStyle name="40% - akcent 4 2 6 3 2" xfId="17066"/>
    <cellStyle name="40% - akcent 4 2 6 3 2 2" xfId="17067"/>
    <cellStyle name="40% - akcent 4 2 6 3 2 3" xfId="17068"/>
    <cellStyle name="40% - akcent 4 2 6 3 3" xfId="17069"/>
    <cellStyle name="40% - akcent 4 2 6 3 4" xfId="17070"/>
    <cellStyle name="40% - akcent 4 2 6 4" xfId="17071"/>
    <cellStyle name="40% - akcent 4 2 6 4 2" xfId="17072"/>
    <cellStyle name="40% - akcent 4 2 6 4 3" xfId="17073"/>
    <cellStyle name="40% - akcent 4 2 6 5" xfId="17074"/>
    <cellStyle name="40% - akcent 4 2 6 6" xfId="17075"/>
    <cellStyle name="40% - akcent 4 2 6 7" xfId="17076"/>
    <cellStyle name="40% - akcent 4 2 6 8" xfId="17077"/>
    <cellStyle name="40% - akcent 4 2 6 9" xfId="17052"/>
    <cellStyle name="40% - akcent 4 2 7" xfId="1225"/>
    <cellStyle name="40% - akcent 4 2 7 2" xfId="17079"/>
    <cellStyle name="40% - akcent 4 2 7 2 2" xfId="17080"/>
    <cellStyle name="40% - akcent 4 2 7 2 2 2" xfId="17081"/>
    <cellStyle name="40% - akcent 4 2 7 2 2 3" xfId="17082"/>
    <cellStyle name="40% - akcent 4 2 7 2 3" xfId="17083"/>
    <cellStyle name="40% - akcent 4 2 7 2 4" xfId="17084"/>
    <cellStyle name="40% - akcent 4 2 7 3" xfId="17085"/>
    <cellStyle name="40% - akcent 4 2 7 3 2" xfId="17086"/>
    <cellStyle name="40% - akcent 4 2 7 3 3" xfId="17087"/>
    <cellStyle name="40% - akcent 4 2 7 4" xfId="17088"/>
    <cellStyle name="40% - akcent 4 2 7 5" xfId="17089"/>
    <cellStyle name="40% - akcent 4 2 7 6" xfId="17078"/>
    <cellStyle name="40% - akcent 4 2 8" xfId="1226"/>
    <cellStyle name="40% - akcent 4 2 8 2" xfId="17091"/>
    <cellStyle name="40% - akcent 4 2 8 2 2" xfId="17092"/>
    <cellStyle name="40% - akcent 4 2 8 2 2 2" xfId="17093"/>
    <cellStyle name="40% - akcent 4 2 8 2 2 3" xfId="17094"/>
    <cellStyle name="40% - akcent 4 2 8 2 3" xfId="17095"/>
    <cellStyle name="40% - akcent 4 2 8 2 4" xfId="17096"/>
    <cellStyle name="40% - akcent 4 2 8 3" xfId="17097"/>
    <cellStyle name="40% - akcent 4 2 8 3 2" xfId="17098"/>
    <cellStyle name="40% - akcent 4 2 8 3 3" xfId="17099"/>
    <cellStyle name="40% - akcent 4 2 8 4" xfId="17100"/>
    <cellStyle name="40% - akcent 4 2 8 5" xfId="17101"/>
    <cellStyle name="40% - akcent 4 2 8 6" xfId="17090"/>
    <cellStyle name="40% - akcent 4 2 9" xfId="1227"/>
    <cellStyle name="40% - akcent 4 2 9 2" xfId="17103"/>
    <cellStyle name="40% - akcent 4 2 9 2 2" xfId="17104"/>
    <cellStyle name="40% - akcent 4 2 9 2 2 2" xfId="17105"/>
    <cellStyle name="40% - akcent 4 2 9 2 2 3" xfId="17106"/>
    <cellStyle name="40% - akcent 4 2 9 2 3" xfId="17107"/>
    <cellStyle name="40% - akcent 4 2 9 2 4" xfId="17108"/>
    <cellStyle name="40% - akcent 4 2 9 3" xfId="17109"/>
    <cellStyle name="40% - akcent 4 2 9 3 2" xfId="17110"/>
    <cellStyle name="40% - akcent 4 2 9 3 3" xfId="17111"/>
    <cellStyle name="40% - akcent 4 2 9 4" xfId="17112"/>
    <cellStyle name="40% - akcent 4 2 9 5" xfId="17113"/>
    <cellStyle name="40% - akcent 4 2 9 6" xfId="17102"/>
    <cellStyle name="40% - akcent 4 3" xfId="1228"/>
    <cellStyle name="40% - akcent 4 3 2" xfId="1229"/>
    <cellStyle name="40% - akcent 4 3 2 2" xfId="1230"/>
    <cellStyle name="40% - akcent 4 3 2 2 2" xfId="1231"/>
    <cellStyle name="40% - akcent 4 3 2 2 2 2" xfId="17117"/>
    <cellStyle name="40% - akcent 4 3 2 2 2 2 2" xfId="17118"/>
    <cellStyle name="40% - akcent 4 3 2 2 2 2 2 2" xfId="17119"/>
    <cellStyle name="40% - akcent 4 3 2 2 2 2 2 3" xfId="17120"/>
    <cellStyle name="40% - akcent 4 3 2 2 2 2 3" xfId="17121"/>
    <cellStyle name="40% - akcent 4 3 2 2 2 2 4" xfId="17122"/>
    <cellStyle name="40% - akcent 4 3 2 2 2 3" xfId="17123"/>
    <cellStyle name="40% - akcent 4 3 2 2 2 3 2" xfId="17124"/>
    <cellStyle name="40% - akcent 4 3 2 2 2 3 3" xfId="17125"/>
    <cellStyle name="40% - akcent 4 3 2 2 2 4" xfId="17126"/>
    <cellStyle name="40% - akcent 4 3 2 2 2 5" xfId="17127"/>
    <cellStyle name="40% - akcent 4 3 2 2 2 6" xfId="17116"/>
    <cellStyle name="40% - akcent 4 3 2 2 3" xfId="17128"/>
    <cellStyle name="40% - akcent 4 3 2 2 3 2" xfId="17129"/>
    <cellStyle name="40% - akcent 4 3 2 2 3 2 2" xfId="17130"/>
    <cellStyle name="40% - akcent 4 3 2 2 3 2 3" xfId="17131"/>
    <cellStyle name="40% - akcent 4 3 2 2 3 3" xfId="17132"/>
    <cellStyle name="40% - akcent 4 3 2 2 3 4" xfId="17133"/>
    <cellStyle name="40% - akcent 4 3 2 2 4" xfId="17134"/>
    <cellStyle name="40% - akcent 4 3 2 2 4 2" xfId="17135"/>
    <cellStyle name="40% - akcent 4 3 2 2 4 3" xfId="17136"/>
    <cellStyle name="40% - akcent 4 3 2 2 5" xfId="17137"/>
    <cellStyle name="40% - akcent 4 3 2 2 6" xfId="17138"/>
    <cellStyle name="40% - akcent 4 3 2 2 7" xfId="17115"/>
    <cellStyle name="40% - akcent 4 3 2 3" xfId="1232"/>
    <cellStyle name="40% - akcent 4 3 2 3 2" xfId="17140"/>
    <cellStyle name="40% - akcent 4 3 2 3 2 2" xfId="17141"/>
    <cellStyle name="40% - akcent 4 3 2 3 2 2 2" xfId="17142"/>
    <cellStyle name="40% - akcent 4 3 2 3 2 2 3" xfId="17143"/>
    <cellStyle name="40% - akcent 4 3 2 3 2 3" xfId="17144"/>
    <cellStyle name="40% - akcent 4 3 2 3 2 4" xfId="17145"/>
    <cellStyle name="40% - akcent 4 3 2 3 3" xfId="17146"/>
    <cellStyle name="40% - akcent 4 3 2 3 3 2" xfId="17147"/>
    <cellStyle name="40% - akcent 4 3 2 3 3 3" xfId="17148"/>
    <cellStyle name="40% - akcent 4 3 2 3 4" xfId="17149"/>
    <cellStyle name="40% - akcent 4 3 2 3 5" xfId="17150"/>
    <cellStyle name="40% - akcent 4 3 2 3 6" xfId="17139"/>
    <cellStyle name="40% - akcent 4 3 2 4" xfId="1233"/>
    <cellStyle name="40% - akcent 4 3 2 5" xfId="1234"/>
    <cellStyle name="40% - akcent 4 3 2 5 2" xfId="17152"/>
    <cellStyle name="40% - akcent 4 3 2 5 2 2" xfId="17153"/>
    <cellStyle name="40% - akcent 4 3 2 5 2 3" xfId="17154"/>
    <cellStyle name="40% - akcent 4 3 2 5 2 4" xfId="17155"/>
    <cellStyle name="40% - akcent 4 3 2 5 3" xfId="17156"/>
    <cellStyle name="40% - akcent 4 3 2 5 4" xfId="17157"/>
    <cellStyle name="40% - akcent 4 3 2 5 5" xfId="17158"/>
    <cellStyle name="40% - akcent 4 3 2 5 6" xfId="17151"/>
    <cellStyle name="40% - akcent 4 3 2 6" xfId="17159"/>
    <cellStyle name="40% - akcent 4 3 2 6 2" xfId="17160"/>
    <cellStyle name="40% - akcent 4 3 2 6 3" xfId="17161"/>
    <cellStyle name="40% - akcent 4 3 2 7" xfId="17162"/>
    <cellStyle name="40% - akcent 4 3 2 8" xfId="17163"/>
    <cellStyle name="40% - akcent 4 3 2 9" xfId="17114"/>
    <cellStyle name="40% - akcent 4 3 3" xfId="1235"/>
    <cellStyle name="40% - akcent 4 3 3 2" xfId="17164"/>
    <cellStyle name="40% - akcent 4 3 3 3" xfId="17165"/>
    <cellStyle name="40% - akcent 4 3 3 4" xfId="17166"/>
    <cellStyle name="40% - akcent 4 3 4" xfId="1236"/>
    <cellStyle name="40% - akcent 4 3 4 10" xfId="17168"/>
    <cellStyle name="40% - akcent 4 3 4 11" xfId="17167"/>
    <cellStyle name="40% - akcent 4 3 4 2" xfId="1237"/>
    <cellStyle name="40% - akcent 4 3 4 2 2" xfId="1238"/>
    <cellStyle name="40% - akcent 4 3 4 2 2 2" xfId="17171"/>
    <cellStyle name="40% - akcent 4 3 4 2 2 2 2" xfId="17172"/>
    <cellStyle name="40% - akcent 4 3 4 2 2 2 2 2" xfId="17173"/>
    <cellStyle name="40% - akcent 4 3 4 2 2 2 2 3" xfId="17174"/>
    <cellStyle name="40% - akcent 4 3 4 2 2 2 3" xfId="17175"/>
    <cellStyle name="40% - akcent 4 3 4 2 2 2 4" xfId="17176"/>
    <cellStyle name="40% - akcent 4 3 4 2 2 3" xfId="17177"/>
    <cellStyle name="40% - akcent 4 3 4 2 2 3 2" xfId="17178"/>
    <cellStyle name="40% - akcent 4 3 4 2 2 3 3" xfId="17179"/>
    <cellStyle name="40% - akcent 4 3 4 2 2 4" xfId="17180"/>
    <cellStyle name="40% - akcent 4 3 4 2 2 5" xfId="17181"/>
    <cellStyle name="40% - akcent 4 3 4 2 2 6" xfId="17170"/>
    <cellStyle name="40% - akcent 4 3 4 2 3" xfId="17182"/>
    <cellStyle name="40% - akcent 4 3 4 2 3 2" xfId="17183"/>
    <cellStyle name="40% - akcent 4 3 4 2 3 2 2" xfId="17184"/>
    <cellStyle name="40% - akcent 4 3 4 2 3 2 3" xfId="17185"/>
    <cellStyle name="40% - akcent 4 3 4 2 3 3" xfId="17186"/>
    <cellStyle name="40% - akcent 4 3 4 2 3 4" xfId="17187"/>
    <cellStyle name="40% - akcent 4 3 4 2 4" xfId="17188"/>
    <cellStyle name="40% - akcent 4 3 4 2 4 2" xfId="17189"/>
    <cellStyle name="40% - akcent 4 3 4 2 4 3" xfId="17190"/>
    <cellStyle name="40% - akcent 4 3 4 2 5" xfId="17191"/>
    <cellStyle name="40% - akcent 4 3 4 2 6" xfId="17192"/>
    <cellStyle name="40% - akcent 4 3 4 2 7" xfId="17169"/>
    <cellStyle name="40% - akcent 4 3 4 3" xfId="1239"/>
    <cellStyle name="40% - akcent 4 3 4 3 2" xfId="17194"/>
    <cellStyle name="40% - akcent 4 3 4 3 2 2" xfId="17195"/>
    <cellStyle name="40% - akcent 4 3 4 3 2 2 2" xfId="17196"/>
    <cellStyle name="40% - akcent 4 3 4 3 2 2 3" xfId="17197"/>
    <cellStyle name="40% - akcent 4 3 4 3 2 3" xfId="17198"/>
    <cellStyle name="40% - akcent 4 3 4 3 2 4" xfId="17199"/>
    <cellStyle name="40% - akcent 4 3 4 3 3" xfId="17200"/>
    <cellStyle name="40% - akcent 4 3 4 3 3 2" xfId="17201"/>
    <cellStyle name="40% - akcent 4 3 4 3 3 3" xfId="17202"/>
    <cellStyle name="40% - akcent 4 3 4 3 4" xfId="17203"/>
    <cellStyle name="40% - akcent 4 3 4 3 5" xfId="17204"/>
    <cellStyle name="40% - akcent 4 3 4 3 6" xfId="17193"/>
    <cellStyle name="40% - akcent 4 3 4 4" xfId="17205"/>
    <cellStyle name="40% - akcent 4 3 4 4 2" xfId="17206"/>
    <cellStyle name="40% - akcent 4 3 4 4 2 2" xfId="17207"/>
    <cellStyle name="40% - akcent 4 3 4 4 2 3" xfId="17208"/>
    <cellStyle name="40% - akcent 4 3 4 4 3" xfId="17209"/>
    <cellStyle name="40% - akcent 4 3 4 4 4" xfId="17210"/>
    <cellStyle name="40% - akcent 4 3 4 5" xfId="17211"/>
    <cellStyle name="40% - akcent 4 3 4 5 2" xfId="17212"/>
    <cellStyle name="40% - akcent 4 3 4 5 3" xfId="17213"/>
    <cellStyle name="40% - akcent 4 3 4 6" xfId="17214"/>
    <cellStyle name="40% - akcent 4 3 4 6 2" xfId="17215"/>
    <cellStyle name="40% - akcent 4 3 4 7" xfId="17216"/>
    <cellStyle name="40% - akcent 4 3 4 8" xfId="17217"/>
    <cellStyle name="40% - akcent 4 3 4 9" xfId="17218"/>
    <cellStyle name="40% - akcent 4 3 5" xfId="1240"/>
    <cellStyle name="40% - akcent 4 3 5 2" xfId="1241"/>
    <cellStyle name="40% - akcent 4 3 5 2 2" xfId="17221"/>
    <cellStyle name="40% - akcent 4 3 5 2 2 2" xfId="17222"/>
    <cellStyle name="40% - akcent 4 3 5 2 2 2 2" xfId="17223"/>
    <cellStyle name="40% - akcent 4 3 5 2 2 2 3" xfId="17224"/>
    <cellStyle name="40% - akcent 4 3 5 2 2 3" xfId="17225"/>
    <cellStyle name="40% - akcent 4 3 5 2 2 4" xfId="17226"/>
    <cellStyle name="40% - akcent 4 3 5 2 3" xfId="17227"/>
    <cellStyle name="40% - akcent 4 3 5 2 3 2" xfId="17228"/>
    <cellStyle name="40% - akcent 4 3 5 2 3 3" xfId="17229"/>
    <cellStyle name="40% - akcent 4 3 5 2 4" xfId="17230"/>
    <cellStyle name="40% - akcent 4 3 5 2 5" xfId="17231"/>
    <cellStyle name="40% - akcent 4 3 5 2 6" xfId="17220"/>
    <cellStyle name="40% - akcent 4 3 5 3" xfId="17232"/>
    <cellStyle name="40% - akcent 4 3 5 3 2" xfId="17233"/>
    <cellStyle name="40% - akcent 4 3 5 3 2 2" xfId="17234"/>
    <cellStyle name="40% - akcent 4 3 5 3 2 3" xfId="17235"/>
    <cellStyle name="40% - akcent 4 3 5 3 3" xfId="17236"/>
    <cellStyle name="40% - akcent 4 3 5 3 4" xfId="17237"/>
    <cellStyle name="40% - akcent 4 3 5 4" xfId="17238"/>
    <cellStyle name="40% - akcent 4 3 5 4 2" xfId="17239"/>
    <cellStyle name="40% - akcent 4 3 5 4 3" xfId="17240"/>
    <cellStyle name="40% - akcent 4 3 5 5" xfId="17241"/>
    <cellStyle name="40% - akcent 4 3 5 6" xfId="17242"/>
    <cellStyle name="40% - akcent 4 3 5 7" xfId="17243"/>
    <cellStyle name="40% - akcent 4 3 5 8" xfId="17219"/>
    <cellStyle name="40% - akcent 4 3 6" xfId="17244"/>
    <cellStyle name="40% - akcent 4 3 6 2" xfId="17245"/>
    <cellStyle name="40% - akcent 4 3 6 3" xfId="17246"/>
    <cellStyle name="40% - akcent 4 3 6 4" xfId="17247"/>
    <cellStyle name="40% - akcent 4 4" xfId="1242"/>
    <cellStyle name="40% - akcent 4 4 2" xfId="1243"/>
    <cellStyle name="40% - akcent 4 4 2 2" xfId="17248"/>
    <cellStyle name="40% - akcent 4 4 2 3" xfId="17249"/>
    <cellStyle name="40% - akcent 4 4 2 4" xfId="17250"/>
    <cellStyle name="40% - akcent 4 4 3" xfId="1244"/>
    <cellStyle name="40% - akcent 4 4 4" xfId="17251"/>
    <cellStyle name="40% - akcent 4 4 4 2" xfId="17252"/>
    <cellStyle name="40% - akcent 4 5" xfId="1245"/>
    <cellStyle name="40% - akcent 4 5 2" xfId="1246"/>
    <cellStyle name="40% - akcent 4 5 2 2" xfId="17253"/>
    <cellStyle name="40% - akcent 4 5 2 2 2" xfId="17254"/>
    <cellStyle name="40% - akcent 4 5 2 2 3" xfId="17255"/>
    <cellStyle name="40% - akcent 4 5 2 3" xfId="17256"/>
    <cellStyle name="40% - akcent 4 5 2 4" xfId="17257"/>
    <cellStyle name="40% - akcent 4 5 2 5" xfId="17258"/>
    <cellStyle name="40% - akcent 4 5 2 6" xfId="17259"/>
    <cellStyle name="40% - akcent 4 5 2 7" xfId="17260"/>
    <cellStyle name="40% - akcent 4 5 2 8" xfId="17261"/>
    <cellStyle name="40% - akcent 4 5 3" xfId="1247"/>
    <cellStyle name="40% - akcent 4 5 3 2" xfId="17262"/>
    <cellStyle name="40% - akcent 4 5 3 3" xfId="17263"/>
    <cellStyle name="40% - akcent 4 5 3 4" xfId="17264"/>
    <cellStyle name="40% - akcent 4 5 3 5" xfId="17265"/>
    <cellStyle name="40% - akcent 4 5 3 6" xfId="17266"/>
    <cellStyle name="40% - akcent 4 5 3 7" xfId="17267"/>
    <cellStyle name="40% - akcent 4 5 4" xfId="17268"/>
    <cellStyle name="40% - akcent 4 5 5" xfId="17269"/>
    <cellStyle name="40% - akcent 4 5 6" xfId="17270"/>
    <cellStyle name="40% - akcent 4 6" xfId="1248"/>
    <cellStyle name="40% - akcent 4 6 2" xfId="1249"/>
    <cellStyle name="40% - akcent 4 6 2 2" xfId="17271"/>
    <cellStyle name="40% - akcent 4 6 2 3" xfId="17272"/>
    <cellStyle name="40% - akcent 4 6 2 4" xfId="17273"/>
    <cellStyle name="40% - akcent 4 6 3" xfId="17274"/>
    <cellStyle name="40% - akcent 4 7" xfId="1250"/>
    <cellStyle name="40% - akcent 4 7 10" xfId="17276"/>
    <cellStyle name="40% - akcent 4 7 11" xfId="17277"/>
    <cellStyle name="40% - akcent 4 7 12" xfId="17278"/>
    <cellStyle name="40% - akcent 4 7 13" xfId="17275"/>
    <cellStyle name="40% - akcent 4 7 2" xfId="1251"/>
    <cellStyle name="40% - akcent 4 7 2 2" xfId="1252"/>
    <cellStyle name="40% - akcent 4 7 2 2 2" xfId="17281"/>
    <cellStyle name="40% - akcent 4 7 2 2 2 2" xfId="17282"/>
    <cellStyle name="40% - akcent 4 7 2 2 2 2 2" xfId="17283"/>
    <cellStyle name="40% - akcent 4 7 2 2 2 2 3" xfId="17284"/>
    <cellStyle name="40% - akcent 4 7 2 2 2 3" xfId="17285"/>
    <cellStyle name="40% - akcent 4 7 2 2 2 4" xfId="17286"/>
    <cellStyle name="40% - akcent 4 7 2 2 3" xfId="17287"/>
    <cellStyle name="40% - akcent 4 7 2 2 3 2" xfId="17288"/>
    <cellStyle name="40% - akcent 4 7 2 2 3 3" xfId="17289"/>
    <cellStyle name="40% - akcent 4 7 2 2 4" xfId="17290"/>
    <cellStyle name="40% - akcent 4 7 2 2 5" xfId="17291"/>
    <cellStyle name="40% - akcent 4 7 2 2 6" xfId="17280"/>
    <cellStyle name="40% - akcent 4 7 2 3" xfId="17292"/>
    <cellStyle name="40% - akcent 4 7 2 3 2" xfId="17293"/>
    <cellStyle name="40% - akcent 4 7 2 3 2 2" xfId="17294"/>
    <cellStyle name="40% - akcent 4 7 2 3 2 3" xfId="17295"/>
    <cellStyle name="40% - akcent 4 7 2 3 3" xfId="17296"/>
    <cellStyle name="40% - akcent 4 7 2 3 4" xfId="17297"/>
    <cellStyle name="40% - akcent 4 7 2 4" xfId="17298"/>
    <cellStyle name="40% - akcent 4 7 2 4 2" xfId="17299"/>
    <cellStyle name="40% - akcent 4 7 2 4 3" xfId="17300"/>
    <cellStyle name="40% - akcent 4 7 2 5" xfId="17301"/>
    <cellStyle name="40% - akcent 4 7 2 6" xfId="17302"/>
    <cellStyle name="40% - akcent 4 7 2 7" xfId="17279"/>
    <cellStyle name="40% - akcent 4 7 3" xfId="1253"/>
    <cellStyle name="40% - akcent 4 7 3 2" xfId="17304"/>
    <cellStyle name="40% - akcent 4 7 3 2 2" xfId="17305"/>
    <cellStyle name="40% - akcent 4 7 3 2 2 2" xfId="17306"/>
    <cellStyle name="40% - akcent 4 7 3 2 2 3" xfId="17307"/>
    <cellStyle name="40% - akcent 4 7 3 2 3" xfId="17308"/>
    <cellStyle name="40% - akcent 4 7 3 2 4" xfId="17309"/>
    <cellStyle name="40% - akcent 4 7 3 3" xfId="17310"/>
    <cellStyle name="40% - akcent 4 7 3 3 2" xfId="17311"/>
    <cellStyle name="40% - akcent 4 7 3 3 3" xfId="17312"/>
    <cellStyle name="40% - akcent 4 7 3 4" xfId="17313"/>
    <cellStyle name="40% - akcent 4 7 3 5" xfId="17314"/>
    <cellStyle name="40% - akcent 4 7 3 6" xfId="17303"/>
    <cellStyle name="40% - akcent 4 7 4" xfId="1254"/>
    <cellStyle name="40% - akcent 4 7 4 2" xfId="17316"/>
    <cellStyle name="40% - akcent 4 7 4 2 2" xfId="17317"/>
    <cellStyle name="40% - akcent 4 7 4 2 2 2" xfId="17318"/>
    <cellStyle name="40% - akcent 4 7 4 2 2 3" xfId="17319"/>
    <cellStyle name="40% - akcent 4 7 4 2 3" xfId="17320"/>
    <cellStyle name="40% - akcent 4 7 4 2 4" xfId="17321"/>
    <cellStyle name="40% - akcent 4 7 4 3" xfId="17322"/>
    <cellStyle name="40% - akcent 4 7 4 3 2" xfId="17323"/>
    <cellStyle name="40% - akcent 4 7 4 3 3" xfId="17324"/>
    <cellStyle name="40% - akcent 4 7 4 4" xfId="17325"/>
    <cellStyle name="40% - akcent 4 7 4 5" xfId="17326"/>
    <cellStyle name="40% - akcent 4 7 4 6" xfId="17315"/>
    <cellStyle name="40% - akcent 4 7 5" xfId="1255"/>
    <cellStyle name="40% - akcent 4 7 5 2" xfId="17328"/>
    <cellStyle name="40% - akcent 4 7 5 2 2" xfId="17329"/>
    <cellStyle name="40% - akcent 4 7 5 2 2 2" xfId="17330"/>
    <cellStyle name="40% - akcent 4 7 5 2 2 3" xfId="17331"/>
    <cellStyle name="40% - akcent 4 7 5 2 3" xfId="17332"/>
    <cellStyle name="40% - akcent 4 7 5 2 4" xfId="17333"/>
    <cellStyle name="40% - akcent 4 7 5 3" xfId="17334"/>
    <cellStyle name="40% - akcent 4 7 5 3 2" xfId="17335"/>
    <cellStyle name="40% - akcent 4 7 5 3 3" xfId="17336"/>
    <cellStyle name="40% - akcent 4 7 5 4" xfId="17337"/>
    <cellStyle name="40% - akcent 4 7 5 5" xfId="17338"/>
    <cellStyle name="40% - akcent 4 7 5 6" xfId="17327"/>
    <cellStyle name="40% - akcent 4 7 6" xfId="1256"/>
    <cellStyle name="40% - akcent 4 7 6 2" xfId="17340"/>
    <cellStyle name="40% - akcent 4 7 6 2 2" xfId="17341"/>
    <cellStyle name="40% - akcent 4 7 6 2 2 2" xfId="17342"/>
    <cellStyle name="40% - akcent 4 7 6 2 2 3" xfId="17343"/>
    <cellStyle name="40% - akcent 4 7 6 2 3" xfId="17344"/>
    <cellStyle name="40% - akcent 4 7 6 2 4" xfId="17345"/>
    <cellStyle name="40% - akcent 4 7 6 3" xfId="17346"/>
    <cellStyle name="40% - akcent 4 7 6 3 2" xfId="17347"/>
    <cellStyle name="40% - akcent 4 7 6 3 3" xfId="17348"/>
    <cellStyle name="40% - akcent 4 7 6 4" xfId="17349"/>
    <cellStyle name="40% - akcent 4 7 6 5" xfId="17350"/>
    <cellStyle name="40% - akcent 4 7 6 6" xfId="17339"/>
    <cellStyle name="40% - akcent 4 7 7" xfId="17351"/>
    <cellStyle name="40% - akcent 4 7 7 2" xfId="17352"/>
    <cellStyle name="40% - akcent 4 7 7 2 2" xfId="17353"/>
    <cellStyle name="40% - akcent 4 7 7 2 3" xfId="17354"/>
    <cellStyle name="40% - akcent 4 7 7 3" xfId="17355"/>
    <cellStyle name="40% - akcent 4 7 7 4" xfId="17356"/>
    <cellStyle name="40% - akcent 4 7 8" xfId="17357"/>
    <cellStyle name="40% - akcent 4 7 8 2" xfId="17358"/>
    <cellStyle name="40% - akcent 4 7 8 3" xfId="17359"/>
    <cellStyle name="40% - akcent 4 7 9" xfId="17360"/>
    <cellStyle name="40% - akcent 4 8" xfId="1257"/>
    <cellStyle name="40% - akcent 4 8 2" xfId="17362"/>
    <cellStyle name="40% - akcent 4 8 2 2" xfId="17363"/>
    <cellStyle name="40% - akcent 4 8 2 2 2" xfId="17364"/>
    <cellStyle name="40% - akcent 4 8 2 2 3" xfId="17365"/>
    <cellStyle name="40% - akcent 4 8 2 3" xfId="17366"/>
    <cellStyle name="40% - akcent 4 8 2 4" xfId="17367"/>
    <cellStyle name="40% - akcent 4 8 3" xfId="17368"/>
    <cellStyle name="40% - akcent 4 8 3 2" xfId="17369"/>
    <cellStyle name="40% - akcent 4 8 3 3" xfId="17370"/>
    <cellStyle name="40% - akcent 4 8 4" xfId="17371"/>
    <cellStyle name="40% - akcent 4 8 5" xfId="17372"/>
    <cellStyle name="40% - akcent 4 8 6" xfId="17373"/>
    <cellStyle name="40% - akcent 4 8 7" xfId="17374"/>
    <cellStyle name="40% - akcent 4 8 8" xfId="17361"/>
    <cellStyle name="40% - akcent 4 9" xfId="1258"/>
    <cellStyle name="40% - akcent 4 9 2" xfId="17376"/>
    <cellStyle name="40% - akcent 4 9 2 2" xfId="17377"/>
    <cellStyle name="40% - akcent 4 9 2 2 2" xfId="17378"/>
    <cellStyle name="40% - akcent 4 9 2 2 3" xfId="17379"/>
    <cellStyle name="40% - akcent 4 9 2 3" xfId="17380"/>
    <cellStyle name="40% - akcent 4 9 2 4" xfId="17381"/>
    <cellStyle name="40% - akcent 4 9 3" xfId="17382"/>
    <cellStyle name="40% - akcent 4 9 3 2" xfId="17383"/>
    <cellStyle name="40% - akcent 4 9 3 3" xfId="17384"/>
    <cellStyle name="40% - akcent 4 9 4" xfId="17385"/>
    <cellStyle name="40% - akcent 4 9 5" xfId="17386"/>
    <cellStyle name="40% - akcent 4 9 6" xfId="17375"/>
    <cellStyle name="40% - akcent 5 10" xfId="1259"/>
    <cellStyle name="40% - akcent 5 10 2" xfId="17388"/>
    <cellStyle name="40% - akcent 5 10 2 2" xfId="17389"/>
    <cellStyle name="40% - akcent 5 10 2 2 2" xfId="17390"/>
    <cellStyle name="40% - akcent 5 10 2 2 3" xfId="17391"/>
    <cellStyle name="40% - akcent 5 10 2 3" xfId="17392"/>
    <cellStyle name="40% - akcent 5 10 2 4" xfId="17393"/>
    <cellStyle name="40% - akcent 5 10 3" xfId="17394"/>
    <cellStyle name="40% - akcent 5 10 3 2" xfId="17395"/>
    <cellStyle name="40% - akcent 5 10 3 3" xfId="17396"/>
    <cellStyle name="40% - akcent 5 10 4" xfId="17397"/>
    <cellStyle name="40% - akcent 5 10 5" xfId="17398"/>
    <cellStyle name="40% - akcent 5 10 6" xfId="17387"/>
    <cellStyle name="40% - akcent 5 11" xfId="1260"/>
    <cellStyle name="40% - akcent 5 11 2" xfId="17400"/>
    <cellStyle name="40% - akcent 5 11 2 2" xfId="17401"/>
    <cellStyle name="40% - akcent 5 11 2 2 2" xfId="17402"/>
    <cellStyle name="40% - akcent 5 11 2 2 3" xfId="17403"/>
    <cellStyle name="40% - akcent 5 11 2 3" xfId="17404"/>
    <cellStyle name="40% - akcent 5 11 2 4" xfId="17405"/>
    <cellStyle name="40% - akcent 5 11 3" xfId="17406"/>
    <cellStyle name="40% - akcent 5 11 3 2" xfId="17407"/>
    <cellStyle name="40% - akcent 5 11 3 3" xfId="17408"/>
    <cellStyle name="40% - akcent 5 11 4" xfId="17409"/>
    <cellStyle name="40% - akcent 5 11 5" xfId="17410"/>
    <cellStyle name="40% - akcent 5 11 6" xfId="17399"/>
    <cellStyle name="40% - akcent 5 12" xfId="1261"/>
    <cellStyle name="40% - akcent 5 12 2" xfId="17412"/>
    <cellStyle name="40% - akcent 5 12 2 2" xfId="17413"/>
    <cellStyle name="40% - akcent 5 12 2 2 2" xfId="17414"/>
    <cellStyle name="40% - akcent 5 12 2 2 3" xfId="17415"/>
    <cellStyle name="40% - akcent 5 12 2 3" xfId="17416"/>
    <cellStyle name="40% - akcent 5 12 2 4" xfId="17417"/>
    <cellStyle name="40% - akcent 5 12 3" xfId="17418"/>
    <cellStyle name="40% - akcent 5 12 3 2" xfId="17419"/>
    <cellStyle name="40% - akcent 5 12 3 3" xfId="17420"/>
    <cellStyle name="40% - akcent 5 12 4" xfId="17421"/>
    <cellStyle name="40% - akcent 5 12 5" xfId="17422"/>
    <cellStyle name="40% - akcent 5 12 6" xfId="17411"/>
    <cellStyle name="40% - akcent 5 13" xfId="1262"/>
    <cellStyle name="40% - akcent 5 13 2" xfId="17424"/>
    <cellStyle name="40% - akcent 5 13 2 2" xfId="17425"/>
    <cellStyle name="40% - akcent 5 13 2 2 2" xfId="17426"/>
    <cellStyle name="40% - akcent 5 13 2 2 3" xfId="17427"/>
    <cellStyle name="40% - akcent 5 13 2 3" xfId="17428"/>
    <cellStyle name="40% - akcent 5 13 2 4" xfId="17429"/>
    <cellStyle name="40% - akcent 5 13 3" xfId="17430"/>
    <cellStyle name="40% - akcent 5 13 3 2" xfId="17431"/>
    <cellStyle name="40% - akcent 5 13 3 3" xfId="17432"/>
    <cellStyle name="40% - akcent 5 13 4" xfId="17433"/>
    <cellStyle name="40% - akcent 5 13 5" xfId="17434"/>
    <cellStyle name="40% - akcent 5 13 6" xfId="17423"/>
    <cellStyle name="40% - akcent 5 14" xfId="1263"/>
    <cellStyle name="40% - akcent 5 14 2" xfId="17436"/>
    <cellStyle name="40% - akcent 5 14 2 2" xfId="17437"/>
    <cellStyle name="40% - akcent 5 14 2 2 2" xfId="17438"/>
    <cellStyle name="40% - akcent 5 14 2 2 3" xfId="17439"/>
    <cellStyle name="40% - akcent 5 14 2 3" xfId="17440"/>
    <cellStyle name="40% - akcent 5 14 2 4" xfId="17441"/>
    <cellStyle name="40% - akcent 5 14 3" xfId="17442"/>
    <cellStyle name="40% - akcent 5 14 3 2" xfId="17443"/>
    <cellStyle name="40% - akcent 5 14 3 3" xfId="17444"/>
    <cellStyle name="40% - akcent 5 14 4" xfId="17445"/>
    <cellStyle name="40% - akcent 5 14 5" xfId="17446"/>
    <cellStyle name="40% - akcent 5 14 6" xfId="17435"/>
    <cellStyle name="40% - akcent 5 15" xfId="17447"/>
    <cellStyle name="40% - akcent 5 15 2" xfId="17448"/>
    <cellStyle name="40% - akcent 5 15 3" xfId="17449"/>
    <cellStyle name="40% - akcent 5 16" xfId="17450"/>
    <cellStyle name="40% - akcent 5 16 2" xfId="17451"/>
    <cellStyle name="40% - akcent 5 16 3" xfId="17452"/>
    <cellStyle name="40% - akcent 5 17" xfId="17453"/>
    <cellStyle name="40% - akcent 5 18" xfId="17454"/>
    <cellStyle name="40% - akcent 5 2" xfId="1264"/>
    <cellStyle name="40% - akcent 5 2 10" xfId="1265"/>
    <cellStyle name="40% - akcent 5 2 10 2" xfId="17456"/>
    <cellStyle name="40% - akcent 5 2 10 2 2" xfId="17457"/>
    <cellStyle name="40% - akcent 5 2 10 2 2 2" xfId="17458"/>
    <cellStyle name="40% - akcent 5 2 10 2 2 3" xfId="17459"/>
    <cellStyle name="40% - akcent 5 2 10 2 3" xfId="17460"/>
    <cellStyle name="40% - akcent 5 2 10 2 4" xfId="17461"/>
    <cellStyle name="40% - akcent 5 2 10 3" xfId="17462"/>
    <cellStyle name="40% - akcent 5 2 10 3 2" xfId="17463"/>
    <cellStyle name="40% - akcent 5 2 10 3 3" xfId="17464"/>
    <cellStyle name="40% - akcent 5 2 10 4" xfId="17465"/>
    <cellStyle name="40% - akcent 5 2 10 5" xfId="17466"/>
    <cellStyle name="40% - akcent 5 2 10 6" xfId="17455"/>
    <cellStyle name="40% - akcent 5 2 11" xfId="1266"/>
    <cellStyle name="40% - akcent 5 2 11 2" xfId="17468"/>
    <cellStyle name="40% - akcent 5 2 11 2 2" xfId="17469"/>
    <cellStyle name="40% - akcent 5 2 11 2 2 2" xfId="17470"/>
    <cellStyle name="40% - akcent 5 2 11 2 2 3" xfId="17471"/>
    <cellStyle name="40% - akcent 5 2 11 2 3" xfId="17472"/>
    <cellStyle name="40% - akcent 5 2 11 2 4" xfId="17473"/>
    <cellStyle name="40% - akcent 5 2 11 3" xfId="17474"/>
    <cellStyle name="40% - akcent 5 2 11 3 2" xfId="17475"/>
    <cellStyle name="40% - akcent 5 2 11 3 3" xfId="17476"/>
    <cellStyle name="40% - akcent 5 2 11 4" xfId="17477"/>
    <cellStyle name="40% - akcent 5 2 11 5" xfId="17478"/>
    <cellStyle name="40% - akcent 5 2 11 6" xfId="17467"/>
    <cellStyle name="40% - akcent 5 2 12" xfId="1267"/>
    <cellStyle name="40% - akcent 5 2 12 2" xfId="17480"/>
    <cellStyle name="40% - akcent 5 2 12 2 2" xfId="17481"/>
    <cellStyle name="40% - akcent 5 2 12 2 2 2" xfId="17482"/>
    <cellStyle name="40% - akcent 5 2 12 2 2 3" xfId="17483"/>
    <cellStyle name="40% - akcent 5 2 12 2 3" xfId="17484"/>
    <cellStyle name="40% - akcent 5 2 12 2 4" xfId="17485"/>
    <cellStyle name="40% - akcent 5 2 12 3" xfId="17486"/>
    <cellStyle name="40% - akcent 5 2 12 3 2" xfId="17487"/>
    <cellStyle name="40% - akcent 5 2 12 3 3" xfId="17488"/>
    <cellStyle name="40% - akcent 5 2 12 4" xfId="17489"/>
    <cellStyle name="40% - akcent 5 2 12 5" xfId="17490"/>
    <cellStyle name="40% - akcent 5 2 12 6" xfId="17479"/>
    <cellStyle name="40% - akcent 5 2 13" xfId="1268"/>
    <cellStyle name="40% - akcent 5 2 13 2" xfId="17492"/>
    <cellStyle name="40% - akcent 5 2 13 2 2" xfId="17493"/>
    <cellStyle name="40% - akcent 5 2 13 2 2 2" xfId="17494"/>
    <cellStyle name="40% - akcent 5 2 13 2 2 3" xfId="17495"/>
    <cellStyle name="40% - akcent 5 2 13 2 3" xfId="17496"/>
    <cellStyle name="40% - akcent 5 2 13 2 4" xfId="17497"/>
    <cellStyle name="40% - akcent 5 2 13 3" xfId="17498"/>
    <cellStyle name="40% - akcent 5 2 13 3 2" xfId="17499"/>
    <cellStyle name="40% - akcent 5 2 13 3 3" xfId="17500"/>
    <cellStyle name="40% - akcent 5 2 13 4" xfId="17501"/>
    <cellStyle name="40% - akcent 5 2 13 5" xfId="17502"/>
    <cellStyle name="40% - akcent 5 2 13 6" xfId="17491"/>
    <cellStyle name="40% - akcent 5 2 14" xfId="17503"/>
    <cellStyle name="40% - akcent 5 2 14 2" xfId="17504"/>
    <cellStyle name="40% - akcent 5 2 14 3" xfId="17505"/>
    <cellStyle name="40% - akcent 5 2 14 4" xfId="17506"/>
    <cellStyle name="40% - akcent 5 2 15" xfId="17507"/>
    <cellStyle name="40% - akcent 5 2 15 2" xfId="17508"/>
    <cellStyle name="40% - akcent 5 2 15 3" xfId="17509"/>
    <cellStyle name="40% - akcent 5 2 2" xfId="1269"/>
    <cellStyle name="40% - akcent 5 2 2 2" xfId="1270"/>
    <cellStyle name="40% - akcent 5 2 2 2 2" xfId="17510"/>
    <cellStyle name="40% - akcent 5 2 2 2 3" xfId="17511"/>
    <cellStyle name="40% - akcent 5 2 2 2 4" xfId="17512"/>
    <cellStyle name="40% - akcent 5 2 2 2 5" xfId="17513"/>
    <cellStyle name="40% - akcent 5 2 2 2 6" xfId="17514"/>
    <cellStyle name="40% - akcent 5 2 2 3" xfId="17515"/>
    <cellStyle name="40% - akcent 5 2 2 3 2" xfId="17516"/>
    <cellStyle name="40% - akcent 5 2 2 4" xfId="17517"/>
    <cellStyle name="40% - akcent 5 2 2 5" xfId="17518"/>
    <cellStyle name="40% - akcent 5 2 3" xfId="1271"/>
    <cellStyle name="40% - akcent 5 2 3 10" xfId="1272"/>
    <cellStyle name="40% - akcent 5 2 3 10 2" xfId="17520"/>
    <cellStyle name="40% - akcent 5 2 3 10 2 2" xfId="17521"/>
    <cellStyle name="40% - akcent 5 2 3 10 2 2 2" xfId="17522"/>
    <cellStyle name="40% - akcent 5 2 3 10 2 2 3" xfId="17523"/>
    <cellStyle name="40% - akcent 5 2 3 10 2 3" xfId="17524"/>
    <cellStyle name="40% - akcent 5 2 3 10 2 4" xfId="17525"/>
    <cellStyle name="40% - akcent 5 2 3 10 3" xfId="17526"/>
    <cellStyle name="40% - akcent 5 2 3 10 3 2" xfId="17527"/>
    <cellStyle name="40% - akcent 5 2 3 10 3 3" xfId="17528"/>
    <cellStyle name="40% - akcent 5 2 3 10 4" xfId="17529"/>
    <cellStyle name="40% - akcent 5 2 3 10 5" xfId="17530"/>
    <cellStyle name="40% - akcent 5 2 3 10 6" xfId="17519"/>
    <cellStyle name="40% - akcent 5 2 3 11" xfId="1273"/>
    <cellStyle name="40% - akcent 5 2 3 11 2" xfId="17532"/>
    <cellStyle name="40% - akcent 5 2 3 11 2 2" xfId="17533"/>
    <cellStyle name="40% - akcent 5 2 3 11 2 2 2" xfId="17534"/>
    <cellStyle name="40% - akcent 5 2 3 11 2 2 3" xfId="17535"/>
    <cellStyle name="40% - akcent 5 2 3 11 2 3" xfId="17536"/>
    <cellStyle name="40% - akcent 5 2 3 11 2 4" xfId="17537"/>
    <cellStyle name="40% - akcent 5 2 3 11 3" xfId="17538"/>
    <cellStyle name="40% - akcent 5 2 3 11 3 2" xfId="17539"/>
    <cellStyle name="40% - akcent 5 2 3 11 3 3" xfId="17540"/>
    <cellStyle name="40% - akcent 5 2 3 11 4" xfId="17541"/>
    <cellStyle name="40% - akcent 5 2 3 11 5" xfId="17542"/>
    <cellStyle name="40% - akcent 5 2 3 11 6" xfId="17531"/>
    <cellStyle name="40% - akcent 5 2 3 12" xfId="17543"/>
    <cellStyle name="40% - akcent 5 2 3 12 2" xfId="17544"/>
    <cellStyle name="40% - akcent 5 2 3 12 3" xfId="17545"/>
    <cellStyle name="40% - akcent 5 2 3 13" xfId="17546"/>
    <cellStyle name="40% - akcent 5 2 3 2" xfId="1274"/>
    <cellStyle name="40% - akcent 5 2 3 2 10" xfId="17548"/>
    <cellStyle name="40% - akcent 5 2 3 2 10 2" xfId="17549"/>
    <cellStyle name="40% - akcent 5 2 3 2 10 2 2" xfId="17550"/>
    <cellStyle name="40% - akcent 5 2 3 2 10 2 3" xfId="17551"/>
    <cellStyle name="40% - akcent 5 2 3 2 10 3" xfId="17552"/>
    <cellStyle name="40% - akcent 5 2 3 2 10 4" xfId="17553"/>
    <cellStyle name="40% - akcent 5 2 3 2 11" xfId="17554"/>
    <cellStyle name="40% - akcent 5 2 3 2 11 2" xfId="17555"/>
    <cellStyle name="40% - akcent 5 2 3 2 11 3" xfId="17556"/>
    <cellStyle name="40% - akcent 5 2 3 2 12" xfId="17557"/>
    <cellStyle name="40% - akcent 5 2 3 2 13" xfId="17558"/>
    <cellStyle name="40% - akcent 5 2 3 2 14" xfId="17547"/>
    <cellStyle name="40% - akcent 5 2 3 2 2" xfId="1275"/>
    <cellStyle name="40% - akcent 5 2 3 2 2 2" xfId="1276"/>
    <cellStyle name="40% - akcent 5 2 3 2 2 2 2" xfId="17561"/>
    <cellStyle name="40% - akcent 5 2 3 2 2 2 2 2" xfId="17562"/>
    <cellStyle name="40% - akcent 5 2 3 2 2 2 2 2 2" xfId="17563"/>
    <cellStyle name="40% - akcent 5 2 3 2 2 2 2 2 3" xfId="17564"/>
    <cellStyle name="40% - akcent 5 2 3 2 2 2 2 3" xfId="17565"/>
    <cellStyle name="40% - akcent 5 2 3 2 2 2 2 4" xfId="17566"/>
    <cellStyle name="40% - akcent 5 2 3 2 2 2 3" xfId="17567"/>
    <cellStyle name="40% - akcent 5 2 3 2 2 2 3 2" xfId="17568"/>
    <cellStyle name="40% - akcent 5 2 3 2 2 2 3 3" xfId="17569"/>
    <cellStyle name="40% - akcent 5 2 3 2 2 2 4" xfId="17570"/>
    <cellStyle name="40% - akcent 5 2 3 2 2 2 5" xfId="17571"/>
    <cellStyle name="40% - akcent 5 2 3 2 2 2 6" xfId="17560"/>
    <cellStyle name="40% - akcent 5 2 3 2 2 3" xfId="1277"/>
    <cellStyle name="40% - akcent 5 2 3 2 2 3 2" xfId="17573"/>
    <cellStyle name="40% - akcent 5 2 3 2 2 3 2 2" xfId="17574"/>
    <cellStyle name="40% - akcent 5 2 3 2 2 3 2 2 2" xfId="17575"/>
    <cellStyle name="40% - akcent 5 2 3 2 2 3 2 2 3" xfId="17576"/>
    <cellStyle name="40% - akcent 5 2 3 2 2 3 2 3" xfId="17577"/>
    <cellStyle name="40% - akcent 5 2 3 2 2 3 2 4" xfId="17578"/>
    <cellStyle name="40% - akcent 5 2 3 2 2 3 3" xfId="17579"/>
    <cellStyle name="40% - akcent 5 2 3 2 2 3 3 2" xfId="17580"/>
    <cellStyle name="40% - akcent 5 2 3 2 2 3 3 3" xfId="17581"/>
    <cellStyle name="40% - akcent 5 2 3 2 2 3 4" xfId="17582"/>
    <cellStyle name="40% - akcent 5 2 3 2 2 3 5" xfId="17583"/>
    <cellStyle name="40% - akcent 5 2 3 2 2 3 6" xfId="17572"/>
    <cellStyle name="40% - akcent 5 2 3 2 2 4" xfId="17584"/>
    <cellStyle name="40% - akcent 5 2 3 2 2 4 2" xfId="17585"/>
    <cellStyle name="40% - akcent 5 2 3 2 2 4 2 2" xfId="17586"/>
    <cellStyle name="40% - akcent 5 2 3 2 2 4 2 3" xfId="17587"/>
    <cellStyle name="40% - akcent 5 2 3 2 2 4 3" xfId="17588"/>
    <cellStyle name="40% - akcent 5 2 3 2 2 4 4" xfId="17589"/>
    <cellStyle name="40% - akcent 5 2 3 2 2 5" xfId="17590"/>
    <cellStyle name="40% - akcent 5 2 3 2 2 5 2" xfId="17591"/>
    <cellStyle name="40% - akcent 5 2 3 2 2 5 3" xfId="17592"/>
    <cellStyle name="40% - akcent 5 2 3 2 2 6" xfId="17593"/>
    <cellStyle name="40% - akcent 5 2 3 2 2 7" xfId="17594"/>
    <cellStyle name="40% - akcent 5 2 3 2 2 8" xfId="17559"/>
    <cellStyle name="40% - akcent 5 2 3 2 3" xfId="1278"/>
    <cellStyle name="40% - akcent 5 2 3 2 3 2" xfId="17596"/>
    <cellStyle name="40% - akcent 5 2 3 2 3 2 2" xfId="17597"/>
    <cellStyle name="40% - akcent 5 2 3 2 3 2 2 2" xfId="17598"/>
    <cellStyle name="40% - akcent 5 2 3 2 3 2 2 3" xfId="17599"/>
    <cellStyle name="40% - akcent 5 2 3 2 3 2 3" xfId="17600"/>
    <cellStyle name="40% - akcent 5 2 3 2 3 2 4" xfId="17601"/>
    <cellStyle name="40% - akcent 5 2 3 2 3 3" xfId="17602"/>
    <cellStyle name="40% - akcent 5 2 3 2 3 3 2" xfId="17603"/>
    <cellStyle name="40% - akcent 5 2 3 2 3 3 3" xfId="17604"/>
    <cellStyle name="40% - akcent 5 2 3 2 3 4" xfId="17605"/>
    <cellStyle name="40% - akcent 5 2 3 2 3 5" xfId="17606"/>
    <cellStyle name="40% - akcent 5 2 3 2 3 6" xfId="17595"/>
    <cellStyle name="40% - akcent 5 2 3 2 4" xfId="1279"/>
    <cellStyle name="40% - akcent 5 2 3 2 4 2" xfId="17608"/>
    <cellStyle name="40% - akcent 5 2 3 2 4 2 2" xfId="17609"/>
    <cellStyle name="40% - akcent 5 2 3 2 4 2 2 2" xfId="17610"/>
    <cellStyle name="40% - akcent 5 2 3 2 4 2 2 3" xfId="17611"/>
    <cellStyle name="40% - akcent 5 2 3 2 4 2 3" xfId="17612"/>
    <cellStyle name="40% - akcent 5 2 3 2 4 2 4" xfId="17613"/>
    <cellStyle name="40% - akcent 5 2 3 2 4 3" xfId="17614"/>
    <cellStyle name="40% - akcent 5 2 3 2 4 3 2" xfId="17615"/>
    <cellStyle name="40% - akcent 5 2 3 2 4 3 3" xfId="17616"/>
    <cellStyle name="40% - akcent 5 2 3 2 4 4" xfId="17617"/>
    <cellStyle name="40% - akcent 5 2 3 2 4 5" xfId="17618"/>
    <cellStyle name="40% - akcent 5 2 3 2 4 6" xfId="17607"/>
    <cellStyle name="40% - akcent 5 2 3 2 5" xfId="1280"/>
    <cellStyle name="40% - akcent 5 2 3 2 5 2" xfId="17620"/>
    <cellStyle name="40% - akcent 5 2 3 2 5 2 2" xfId="17621"/>
    <cellStyle name="40% - akcent 5 2 3 2 5 2 2 2" xfId="17622"/>
    <cellStyle name="40% - akcent 5 2 3 2 5 2 2 3" xfId="17623"/>
    <cellStyle name="40% - akcent 5 2 3 2 5 2 3" xfId="17624"/>
    <cellStyle name="40% - akcent 5 2 3 2 5 2 4" xfId="17625"/>
    <cellStyle name="40% - akcent 5 2 3 2 5 3" xfId="17626"/>
    <cellStyle name="40% - akcent 5 2 3 2 5 3 2" xfId="17627"/>
    <cellStyle name="40% - akcent 5 2 3 2 5 3 3" xfId="17628"/>
    <cellStyle name="40% - akcent 5 2 3 2 5 4" xfId="17629"/>
    <cellStyle name="40% - akcent 5 2 3 2 5 5" xfId="17630"/>
    <cellStyle name="40% - akcent 5 2 3 2 5 6" xfId="17619"/>
    <cellStyle name="40% - akcent 5 2 3 2 6" xfId="1281"/>
    <cellStyle name="40% - akcent 5 2 3 2 6 2" xfId="17632"/>
    <cellStyle name="40% - akcent 5 2 3 2 6 2 2" xfId="17633"/>
    <cellStyle name="40% - akcent 5 2 3 2 6 2 2 2" xfId="17634"/>
    <cellStyle name="40% - akcent 5 2 3 2 6 2 2 3" xfId="17635"/>
    <cellStyle name="40% - akcent 5 2 3 2 6 2 3" xfId="17636"/>
    <cellStyle name="40% - akcent 5 2 3 2 6 2 4" xfId="17637"/>
    <cellStyle name="40% - akcent 5 2 3 2 6 3" xfId="17638"/>
    <cellStyle name="40% - akcent 5 2 3 2 6 3 2" xfId="17639"/>
    <cellStyle name="40% - akcent 5 2 3 2 6 3 3" xfId="17640"/>
    <cellStyle name="40% - akcent 5 2 3 2 6 4" xfId="17641"/>
    <cellStyle name="40% - akcent 5 2 3 2 6 5" xfId="17642"/>
    <cellStyle name="40% - akcent 5 2 3 2 6 6" xfId="17631"/>
    <cellStyle name="40% - akcent 5 2 3 2 7" xfId="1282"/>
    <cellStyle name="40% - akcent 5 2 3 2 7 2" xfId="17644"/>
    <cellStyle name="40% - akcent 5 2 3 2 7 2 2" xfId="17645"/>
    <cellStyle name="40% - akcent 5 2 3 2 7 2 2 2" xfId="17646"/>
    <cellStyle name="40% - akcent 5 2 3 2 7 2 2 3" xfId="17647"/>
    <cellStyle name="40% - akcent 5 2 3 2 7 2 3" xfId="17648"/>
    <cellStyle name="40% - akcent 5 2 3 2 7 2 4" xfId="17649"/>
    <cellStyle name="40% - akcent 5 2 3 2 7 3" xfId="17650"/>
    <cellStyle name="40% - akcent 5 2 3 2 7 3 2" xfId="17651"/>
    <cellStyle name="40% - akcent 5 2 3 2 7 3 3" xfId="17652"/>
    <cellStyle name="40% - akcent 5 2 3 2 7 4" xfId="17653"/>
    <cellStyle name="40% - akcent 5 2 3 2 7 5" xfId="17654"/>
    <cellStyle name="40% - akcent 5 2 3 2 7 6" xfId="17643"/>
    <cellStyle name="40% - akcent 5 2 3 2 8" xfId="1283"/>
    <cellStyle name="40% - akcent 5 2 3 2 8 2" xfId="17656"/>
    <cellStyle name="40% - akcent 5 2 3 2 8 2 2" xfId="17657"/>
    <cellStyle name="40% - akcent 5 2 3 2 8 2 2 2" xfId="17658"/>
    <cellStyle name="40% - akcent 5 2 3 2 8 2 2 3" xfId="17659"/>
    <cellStyle name="40% - akcent 5 2 3 2 8 2 3" xfId="17660"/>
    <cellStyle name="40% - akcent 5 2 3 2 8 2 4" xfId="17661"/>
    <cellStyle name="40% - akcent 5 2 3 2 8 3" xfId="17662"/>
    <cellStyle name="40% - akcent 5 2 3 2 8 3 2" xfId="17663"/>
    <cellStyle name="40% - akcent 5 2 3 2 8 3 3" xfId="17664"/>
    <cellStyle name="40% - akcent 5 2 3 2 8 4" xfId="17665"/>
    <cellStyle name="40% - akcent 5 2 3 2 8 5" xfId="17666"/>
    <cellStyle name="40% - akcent 5 2 3 2 8 6" xfId="17655"/>
    <cellStyle name="40% - akcent 5 2 3 2 9" xfId="1284"/>
    <cellStyle name="40% - akcent 5 2 3 2 9 2" xfId="17668"/>
    <cellStyle name="40% - akcent 5 2 3 2 9 2 2" xfId="17669"/>
    <cellStyle name="40% - akcent 5 2 3 2 9 2 2 2" xfId="17670"/>
    <cellStyle name="40% - akcent 5 2 3 2 9 2 2 3" xfId="17671"/>
    <cellStyle name="40% - akcent 5 2 3 2 9 2 3" xfId="17672"/>
    <cellStyle name="40% - akcent 5 2 3 2 9 2 4" xfId="17673"/>
    <cellStyle name="40% - akcent 5 2 3 2 9 3" xfId="17674"/>
    <cellStyle name="40% - akcent 5 2 3 2 9 3 2" xfId="17675"/>
    <cellStyle name="40% - akcent 5 2 3 2 9 3 3" xfId="17676"/>
    <cellStyle name="40% - akcent 5 2 3 2 9 4" xfId="17677"/>
    <cellStyle name="40% - akcent 5 2 3 2 9 5" xfId="17678"/>
    <cellStyle name="40% - akcent 5 2 3 2 9 6" xfId="17667"/>
    <cellStyle name="40% - akcent 5 2 3 3" xfId="1285"/>
    <cellStyle name="40% - akcent 5 2 3 3 10" xfId="17679"/>
    <cellStyle name="40% - akcent 5 2 3 3 2" xfId="1286"/>
    <cellStyle name="40% - akcent 5 2 3 3 2 2" xfId="1287"/>
    <cellStyle name="40% - akcent 5 2 3 3 2 2 2" xfId="17682"/>
    <cellStyle name="40% - akcent 5 2 3 3 2 2 2 2" xfId="17683"/>
    <cellStyle name="40% - akcent 5 2 3 3 2 2 2 2 2" xfId="17684"/>
    <cellStyle name="40% - akcent 5 2 3 3 2 2 2 2 3" xfId="17685"/>
    <cellStyle name="40% - akcent 5 2 3 3 2 2 2 3" xfId="17686"/>
    <cellStyle name="40% - akcent 5 2 3 3 2 2 2 4" xfId="17687"/>
    <cellStyle name="40% - akcent 5 2 3 3 2 2 3" xfId="17688"/>
    <cellStyle name="40% - akcent 5 2 3 3 2 2 3 2" xfId="17689"/>
    <cellStyle name="40% - akcent 5 2 3 3 2 2 3 3" xfId="17690"/>
    <cellStyle name="40% - akcent 5 2 3 3 2 2 4" xfId="17691"/>
    <cellStyle name="40% - akcent 5 2 3 3 2 2 5" xfId="17692"/>
    <cellStyle name="40% - akcent 5 2 3 3 2 2 6" xfId="17681"/>
    <cellStyle name="40% - akcent 5 2 3 3 2 3" xfId="17693"/>
    <cellStyle name="40% - akcent 5 2 3 3 2 3 2" xfId="17694"/>
    <cellStyle name="40% - akcent 5 2 3 3 2 3 2 2" xfId="17695"/>
    <cellStyle name="40% - akcent 5 2 3 3 2 3 2 3" xfId="17696"/>
    <cellStyle name="40% - akcent 5 2 3 3 2 3 3" xfId="17697"/>
    <cellStyle name="40% - akcent 5 2 3 3 2 3 4" xfId="17698"/>
    <cellStyle name="40% - akcent 5 2 3 3 2 4" xfId="17699"/>
    <cellStyle name="40% - akcent 5 2 3 3 2 4 2" xfId="17700"/>
    <cellStyle name="40% - akcent 5 2 3 3 2 4 3" xfId="17701"/>
    <cellStyle name="40% - akcent 5 2 3 3 2 5" xfId="17702"/>
    <cellStyle name="40% - akcent 5 2 3 3 2 6" xfId="17703"/>
    <cellStyle name="40% - akcent 5 2 3 3 2 7" xfId="17680"/>
    <cellStyle name="40% - akcent 5 2 3 3 3" xfId="1288"/>
    <cellStyle name="40% - akcent 5 2 3 3 3 2" xfId="17705"/>
    <cellStyle name="40% - akcent 5 2 3 3 3 2 2" xfId="17706"/>
    <cellStyle name="40% - akcent 5 2 3 3 3 2 2 2" xfId="17707"/>
    <cellStyle name="40% - akcent 5 2 3 3 3 2 2 3" xfId="17708"/>
    <cellStyle name="40% - akcent 5 2 3 3 3 2 3" xfId="17709"/>
    <cellStyle name="40% - akcent 5 2 3 3 3 2 4" xfId="17710"/>
    <cellStyle name="40% - akcent 5 2 3 3 3 3" xfId="17711"/>
    <cellStyle name="40% - akcent 5 2 3 3 3 3 2" xfId="17712"/>
    <cellStyle name="40% - akcent 5 2 3 3 3 3 3" xfId="17713"/>
    <cellStyle name="40% - akcent 5 2 3 3 3 4" xfId="17714"/>
    <cellStyle name="40% - akcent 5 2 3 3 3 5" xfId="17715"/>
    <cellStyle name="40% - akcent 5 2 3 3 3 6" xfId="17704"/>
    <cellStyle name="40% - akcent 5 2 3 3 4" xfId="1289"/>
    <cellStyle name="40% - akcent 5 2 3 3 4 2" xfId="17717"/>
    <cellStyle name="40% - akcent 5 2 3 3 4 2 2" xfId="17718"/>
    <cellStyle name="40% - akcent 5 2 3 3 4 2 2 2" xfId="17719"/>
    <cellStyle name="40% - akcent 5 2 3 3 4 2 2 3" xfId="17720"/>
    <cellStyle name="40% - akcent 5 2 3 3 4 2 3" xfId="17721"/>
    <cellStyle name="40% - akcent 5 2 3 3 4 2 4" xfId="17722"/>
    <cellStyle name="40% - akcent 5 2 3 3 4 3" xfId="17723"/>
    <cellStyle name="40% - akcent 5 2 3 3 4 3 2" xfId="17724"/>
    <cellStyle name="40% - akcent 5 2 3 3 4 3 3" xfId="17725"/>
    <cellStyle name="40% - akcent 5 2 3 3 4 4" xfId="17726"/>
    <cellStyle name="40% - akcent 5 2 3 3 4 5" xfId="17727"/>
    <cellStyle name="40% - akcent 5 2 3 3 4 6" xfId="17716"/>
    <cellStyle name="40% - akcent 5 2 3 3 5" xfId="1290"/>
    <cellStyle name="40% - akcent 5 2 3 3 5 2" xfId="17729"/>
    <cellStyle name="40% - akcent 5 2 3 3 5 2 2" xfId="17730"/>
    <cellStyle name="40% - akcent 5 2 3 3 5 2 2 2" xfId="17731"/>
    <cellStyle name="40% - akcent 5 2 3 3 5 2 2 3" xfId="17732"/>
    <cellStyle name="40% - akcent 5 2 3 3 5 2 3" xfId="17733"/>
    <cellStyle name="40% - akcent 5 2 3 3 5 2 4" xfId="17734"/>
    <cellStyle name="40% - akcent 5 2 3 3 5 3" xfId="17735"/>
    <cellStyle name="40% - akcent 5 2 3 3 5 3 2" xfId="17736"/>
    <cellStyle name="40% - akcent 5 2 3 3 5 3 3" xfId="17737"/>
    <cellStyle name="40% - akcent 5 2 3 3 5 4" xfId="17738"/>
    <cellStyle name="40% - akcent 5 2 3 3 5 5" xfId="17739"/>
    <cellStyle name="40% - akcent 5 2 3 3 5 6" xfId="17728"/>
    <cellStyle name="40% - akcent 5 2 3 3 6" xfId="17740"/>
    <cellStyle name="40% - akcent 5 2 3 3 6 2" xfId="17741"/>
    <cellStyle name="40% - akcent 5 2 3 3 6 2 2" xfId="17742"/>
    <cellStyle name="40% - akcent 5 2 3 3 6 2 3" xfId="17743"/>
    <cellStyle name="40% - akcent 5 2 3 3 6 3" xfId="17744"/>
    <cellStyle name="40% - akcent 5 2 3 3 6 4" xfId="17745"/>
    <cellStyle name="40% - akcent 5 2 3 3 7" xfId="17746"/>
    <cellStyle name="40% - akcent 5 2 3 3 7 2" xfId="17747"/>
    <cellStyle name="40% - akcent 5 2 3 3 7 3" xfId="17748"/>
    <cellStyle name="40% - akcent 5 2 3 3 8" xfId="17749"/>
    <cellStyle name="40% - akcent 5 2 3 3 9" xfId="17750"/>
    <cellStyle name="40% - akcent 5 2 3 4" xfId="1291"/>
    <cellStyle name="40% - akcent 5 2 3 4 2" xfId="1292"/>
    <cellStyle name="40% - akcent 5 2 3 4 2 2" xfId="17753"/>
    <cellStyle name="40% - akcent 5 2 3 4 2 2 2" xfId="17754"/>
    <cellStyle name="40% - akcent 5 2 3 4 2 2 2 2" xfId="17755"/>
    <cellStyle name="40% - akcent 5 2 3 4 2 2 2 3" xfId="17756"/>
    <cellStyle name="40% - akcent 5 2 3 4 2 2 3" xfId="17757"/>
    <cellStyle name="40% - akcent 5 2 3 4 2 2 4" xfId="17758"/>
    <cellStyle name="40% - akcent 5 2 3 4 2 3" xfId="17759"/>
    <cellStyle name="40% - akcent 5 2 3 4 2 3 2" xfId="17760"/>
    <cellStyle name="40% - akcent 5 2 3 4 2 3 3" xfId="17761"/>
    <cellStyle name="40% - akcent 5 2 3 4 2 4" xfId="17762"/>
    <cellStyle name="40% - akcent 5 2 3 4 2 5" xfId="17763"/>
    <cellStyle name="40% - akcent 5 2 3 4 2 6" xfId="17752"/>
    <cellStyle name="40% - akcent 5 2 3 4 3" xfId="17764"/>
    <cellStyle name="40% - akcent 5 2 3 4 3 2" xfId="17765"/>
    <cellStyle name="40% - akcent 5 2 3 4 3 2 2" xfId="17766"/>
    <cellStyle name="40% - akcent 5 2 3 4 3 2 3" xfId="17767"/>
    <cellStyle name="40% - akcent 5 2 3 4 3 3" xfId="17768"/>
    <cellStyle name="40% - akcent 5 2 3 4 3 4" xfId="17769"/>
    <cellStyle name="40% - akcent 5 2 3 4 4" xfId="17770"/>
    <cellStyle name="40% - akcent 5 2 3 4 4 2" xfId="17771"/>
    <cellStyle name="40% - akcent 5 2 3 4 4 3" xfId="17772"/>
    <cellStyle name="40% - akcent 5 2 3 4 5" xfId="17773"/>
    <cellStyle name="40% - akcent 5 2 3 4 6" xfId="17774"/>
    <cellStyle name="40% - akcent 5 2 3 4 7" xfId="17751"/>
    <cellStyle name="40% - akcent 5 2 3 5" xfId="1293"/>
    <cellStyle name="40% - akcent 5 2 3 5 2" xfId="17776"/>
    <cellStyle name="40% - akcent 5 2 3 5 2 2" xfId="17777"/>
    <cellStyle name="40% - akcent 5 2 3 5 2 2 2" xfId="17778"/>
    <cellStyle name="40% - akcent 5 2 3 5 2 2 3" xfId="17779"/>
    <cellStyle name="40% - akcent 5 2 3 5 2 3" xfId="17780"/>
    <cellStyle name="40% - akcent 5 2 3 5 2 4" xfId="17781"/>
    <cellStyle name="40% - akcent 5 2 3 5 3" xfId="17782"/>
    <cellStyle name="40% - akcent 5 2 3 5 3 2" xfId="17783"/>
    <cellStyle name="40% - akcent 5 2 3 5 3 3" xfId="17784"/>
    <cellStyle name="40% - akcent 5 2 3 5 4" xfId="17785"/>
    <cellStyle name="40% - akcent 5 2 3 5 5" xfId="17786"/>
    <cellStyle name="40% - akcent 5 2 3 5 6" xfId="17775"/>
    <cellStyle name="40% - akcent 5 2 3 6" xfId="1294"/>
    <cellStyle name="40% - akcent 5 2 3 6 2" xfId="17788"/>
    <cellStyle name="40% - akcent 5 2 3 6 2 2" xfId="17789"/>
    <cellStyle name="40% - akcent 5 2 3 6 2 2 2" xfId="17790"/>
    <cellStyle name="40% - akcent 5 2 3 6 2 2 3" xfId="17791"/>
    <cellStyle name="40% - akcent 5 2 3 6 2 3" xfId="17792"/>
    <cellStyle name="40% - akcent 5 2 3 6 2 4" xfId="17793"/>
    <cellStyle name="40% - akcent 5 2 3 6 3" xfId="17794"/>
    <cellStyle name="40% - akcent 5 2 3 6 3 2" xfId="17795"/>
    <cellStyle name="40% - akcent 5 2 3 6 3 3" xfId="17796"/>
    <cellStyle name="40% - akcent 5 2 3 6 4" xfId="17797"/>
    <cellStyle name="40% - akcent 5 2 3 6 5" xfId="17798"/>
    <cellStyle name="40% - akcent 5 2 3 6 6" xfId="17787"/>
    <cellStyle name="40% - akcent 5 2 3 7" xfId="1295"/>
    <cellStyle name="40% - akcent 5 2 3 7 2" xfId="17800"/>
    <cellStyle name="40% - akcent 5 2 3 7 2 2" xfId="17801"/>
    <cellStyle name="40% - akcent 5 2 3 7 2 2 2" xfId="17802"/>
    <cellStyle name="40% - akcent 5 2 3 7 2 2 3" xfId="17803"/>
    <cellStyle name="40% - akcent 5 2 3 7 2 3" xfId="17804"/>
    <cellStyle name="40% - akcent 5 2 3 7 2 4" xfId="17805"/>
    <cellStyle name="40% - akcent 5 2 3 7 3" xfId="17806"/>
    <cellStyle name="40% - akcent 5 2 3 7 3 2" xfId="17807"/>
    <cellStyle name="40% - akcent 5 2 3 7 3 3" xfId="17808"/>
    <cellStyle name="40% - akcent 5 2 3 7 4" xfId="17809"/>
    <cellStyle name="40% - akcent 5 2 3 7 5" xfId="17810"/>
    <cellStyle name="40% - akcent 5 2 3 7 6" xfId="17799"/>
    <cellStyle name="40% - akcent 5 2 3 8" xfId="1296"/>
    <cellStyle name="40% - akcent 5 2 3 8 2" xfId="17812"/>
    <cellStyle name="40% - akcent 5 2 3 8 2 2" xfId="17813"/>
    <cellStyle name="40% - akcent 5 2 3 8 2 2 2" xfId="17814"/>
    <cellStyle name="40% - akcent 5 2 3 8 2 2 3" xfId="17815"/>
    <cellStyle name="40% - akcent 5 2 3 8 2 3" xfId="17816"/>
    <cellStyle name="40% - akcent 5 2 3 8 2 4" xfId="17817"/>
    <cellStyle name="40% - akcent 5 2 3 8 3" xfId="17818"/>
    <cellStyle name="40% - akcent 5 2 3 8 3 2" xfId="17819"/>
    <cellStyle name="40% - akcent 5 2 3 8 3 3" xfId="17820"/>
    <cellStyle name="40% - akcent 5 2 3 8 4" xfId="17821"/>
    <cellStyle name="40% - akcent 5 2 3 8 5" xfId="17822"/>
    <cellStyle name="40% - akcent 5 2 3 8 6" xfId="17811"/>
    <cellStyle name="40% - akcent 5 2 3 9" xfId="1297"/>
    <cellStyle name="40% - akcent 5 2 3 9 2" xfId="17824"/>
    <cellStyle name="40% - akcent 5 2 3 9 2 2" xfId="17825"/>
    <cellStyle name="40% - akcent 5 2 3 9 2 2 2" xfId="17826"/>
    <cellStyle name="40% - akcent 5 2 3 9 2 2 3" xfId="17827"/>
    <cellStyle name="40% - akcent 5 2 3 9 2 3" xfId="17828"/>
    <cellStyle name="40% - akcent 5 2 3 9 2 4" xfId="17829"/>
    <cellStyle name="40% - akcent 5 2 3 9 3" xfId="17830"/>
    <cellStyle name="40% - akcent 5 2 3 9 3 2" xfId="17831"/>
    <cellStyle name="40% - akcent 5 2 3 9 3 3" xfId="17832"/>
    <cellStyle name="40% - akcent 5 2 3 9 4" xfId="17833"/>
    <cellStyle name="40% - akcent 5 2 3 9 5" xfId="17834"/>
    <cellStyle name="40% - akcent 5 2 3 9 6" xfId="17823"/>
    <cellStyle name="40% - akcent 5 2 4" xfId="1298"/>
    <cellStyle name="40% - akcent 5 2 4 10" xfId="17836"/>
    <cellStyle name="40% - akcent 5 2 4 10 2" xfId="17837"/>
    <cellStyle name="40% - akcent 5 2 4 10 2 2" xfId="17838"/>
    <cellStyle name="40% - akcent 5 2 4 10 2 3" xfId="17839"/>
    <cellStyle name="40% - akcent 5 2 4 10 3" xfId="17840"/>
    <cellStyle name="40% - akcent 5 2 4 10 4" xfId="17841"/>
    <cellStyle name="40% - akcent 5 2 4 11" xfId="17842"/>
    <cellStyle name="40% - akcent 5 2 4 11 2" xfId="17843"/>
    <cellStyle name="40% - akcent 5 2 4 11 3" xfId="17844"/>
    <cellStyle name="40% - akcent 5 2 4 12" xfId="17845"/>
    <cellStyle name="40% - akcent 5 2 4 13" xfId="17846"/>
    <cellStyle name="40% - akcent 5 2 4 14" xfId="17847"/>
    <cellStyle name="40% - akcent 5 2 4 15" xfId="17835"/>
    <cellStyle name="40% - akcent 5 2 4 2" xfId="1299"/>
    <cellStyle name="40% - akcent 5 2 4 2 10" xfId="17848"/>
    <cellStyle name="40% - akcent 5 2 4 2 2" xfId="1300"/>
    <cellStyle name="40% - akcent 5 2 4 2 2 2" xfId="17850"/>
    <cellStyle name="40% - akcent 5 2 4 2 2 2 2" xfId="17851"/>
    <cellStyle name="40% - akcent 5 2 4 2 2 2 2 2" xfId="17852"/>
    <cellStyle name="40% - akcent 5 2 4 2 2 2 2 3" xfId="17853"/>
    <cellStyle name="40% - akcent 5 2 4 2 2 2 3" xfId="17854"/>
    <cellStyle name="40% - akcent 5 2 4 2 2 2 4" xfId="17855"/>
    <cellStyle name="40% - akcent 5 2 4 2 2 3" xfId="17856"/>
    <cellStyle name="40% - akcent 5 2 4 2 2 3 2" xfId="17857"/>
    <cellStyle name="40% - akcent 5 2 4 2 2 3 3" xfId="17858"/>
    <cellStyle name="40% - akcent 5 2 4 2 2 4" xfId="17859"/>
    <cellStyle name="40% - akcent 5 2 4 2 2 5" xfId="17860"/>
    <cellStyle name="40% - akcent 5 2 4 2 2 6" xfId="17849"/>
    <cellStyle name="40% - akcent 5 2 4 2 3" xfId="1301"/>
    <cellStyle name="40% - akcent 5 2 4 2 3 2" xfId="17862"/>
    <cellStyle name="40% - akcent 5 2 4 2 3 2 2" xfId="17863"/>
    <cellStyle name="40% - akcent 5 2 4 2 3 2 2 2" xfId="17864"/>
    <cellStyle name="40% - akcent 5 2 4 2 3 2 2 3" xfId="17865"/>
    <cellStyle name="40% - akcent 5 2 4 2 3 2 3" xfId="17866"/>
    <cellStyle name="40% - akcent 5 2 4 2 3 2 4" xfId="17867"/>
    <cellStyle name="40% - akcent 5 2 4 2 3 3" xfId="17868"/>
    <cellStyle name="40% - akcent 5 2 4 2 3 3 2" xfId="17869"/>
    <cellStyle name="40% - akcent 5 2 4 2 3 3 3" xfId="17870"/>
    <cellStyle name="40% - akcent 5 2 4 2 3 4" xfId="17871"/>
    <cellStyle name="40% - akcent 5 2 4 2 3 5" xfId="17872"/>
    <cellStyle name="40% - akcent 5 2 4 2 3 6" xfId="17861"/>
    <cellStyle name="40% - akcent 5 2 4 2 4" xfId="17873"/>
    <cellStyle name="40% - akcent 5 2 4 2 4 2" xfId="17874"/>
    <cellStyle name="40% - akcent 5 2 4 2 4 2 2" xfId="17875"/>
    <cellStyle name="40% - akcent 5 2 4 2 4 2 3" xfId="17876"/>
    <cellStyle name="40% - akcent 5 2 4 2 4 3" xfId="17877"/>
    <cellStyle name="40% - akcent 5 2 4 2 4 4" xfId="17878"/>
    <cellStyle name="40% - akcent 5 2 4 2 5" xfId="17879"/>
    <cellStyle name="40% - akcent 5 2 4 2 5 2" xfId="17880"/>
    <cellStyle name="40% - akcent 5 2 4 2 5 3" xfId="17881"/>
    <cellStyle name="40% - akcent 5 2 4 2 6" xfId="17882"/>
    <cellStyle name="40% - akcent 5 2 4 2 7" xfId="17883"/>
    <cellStyle name="40% - akcent 5 2 4 2 8" xfId="17884"/>
    <cellStyle name="40% - akcent 5 2 4 2 9" xfId="17885"/>
    <cellStyle name="40% - akcent 5 2 4 3" xfId="1302"/>
    <cellStyle name="40% - akcent 5 2 4 3 2" xfId="17887"/>
    <cellStyle name="40% - akcent 5 2 4 3 2 2" xfId="17888"/>
    <cellStyle name="40% - akcent 5 2 4 3 2 2 2" xfId="17889"/>
    <cellStyle name="40% - akcent 5 2 4 3 2 2 3" xfId="17890"/>
    <cellStyle name="40% - akcent 5 2 4 3 2 3" xfId="17891"/>
    <cellStyle name="40% - akcent 5 2 4 3 2 4" xfId="17892"/>
    <cellStyle name="40% - akcent 5 2 4 3 3" xfId="17893"/>
    <cellStyle name="40% - akcent 5 2 4 3 3 2" xfId="17894"/>
    <cellStyle name="40% - akcent 5 2 4 3 3 3" xfId="17895"/>
    <cellStyle name="40% - akcent 5 2 4 3 4" xfId="17896"/>
    <cellStyle name="40% - akcent 5 2 4 3 5" xfId="17897"/>
    <cellStyle name="40% - akcent 5 2 4 3 6" xfId="17898"/>
    <cellStyle name="40% - akcent 5 2 4 3 7" xfId="17899"/>
    <cellStyle name="40% - akcent 5 2 4 3 8" xfId="17886"/>
    <cellStyle name="40% - akcent 5 2 4 4" xfId="1303"/>
    <cellStyle name="40% - akcent 5 2 4 4 2" xfId="17901"/>
    <cellStyle name="40% - akcent 5 2 4 4 2 2" xfId="17902"/>
    <cellStyle name="40% - akcent 5 2 4 4 2 2 2" xfId="17903"/>
    <cellStyle name="40% - akcent 5 2 4 4 2 2 3" xfId="17904"/>
    <cellStyle name="40% - akcent 5 2 4 4 2 3" xfId="17905"/>
    <cellStyle name="40% - akcent 5 2 4 4 2 4" xfId="17906"/>
    <cellStyle name="40% - akcent 5 2 4 4 3" xfId="17907"/>
    <cellStyle name="40% - akcent 5 2 4 4 3 2" xfId="17908"/>
    <cellStyle name="40% - akcent 5 2 4 4 3 3" xfId="17909"/>
    <cellStyle name="40% - akcent 5 2 4 4 4" xfId="17910"/>
    <cellStyle name="40% - akcent 5 2 4 4 5" xfId="17911"/>
    <cellStyle name="40% - akcent 5 2 4 4 6" xfId="17900"/>
    <cellStyle name="40% - akcent 5 2 4 5" xfId="1304"/>
    <cellStyle name="40% - akcent 5 2 4 5 2" xfId="17913"/>
    <cellStyle name="40% - akcent 5 2 4 5 2 2" xfId="17914"/>
    <cellStyle name="40% - akcent 5 2 4 5 2 2 2" xfId="17915"/>
    <cellStyle name="40% - akcent 5 2 4 5 2 2 3" xfId="17916"/>
    <cellStyle name="40% - akcent 5 2 4 5 2 3" xfId="17917"/>
    <cellStyle name="40% - akcent 5 2 4 5 2 4" xfId="17918"/>
    <cellStyle name="40% - akcent 5 2 4 5 3" xfId="17919"/>
    <cellStyle name="40% - akcent 5 2 4 5 3 2" xfId="17920"/>
    <cellStyle name="40% - akcent 5 2 4 5 3 3" xfId="17921"/>
    <cellStyle name="40% - akcent 5 2 4 5 4" xfId="17922"/>
    <cellStyle name="40% - akcent 5 2 4 5 5" xfId="17923"/>
    <cellStyle name="40% - akcent 5 2 4 5 6" xfId="17912"/>
    <cellStyle name="40% - akcent 5 2 4 6" xfId="1305"/>
    <cellStyle name="40% - akcent 5 2 4 6 2" xfId="17925"/>
    <cellStyle name="40% - akcent 5 2 4 6 2 2" xfId="17926"/>
    <cellStyle name="40% - akcent 5 2 4 6 2 2 2" xfId="17927"/>
    <cellStyle name="40% - akcent 5 2 4 6 2 2 3" xfId="17928"/>
    <cellStyle name="40% - akcent 5 2 4 6 2 3" xfId="17929"/>
    <cellStyle name="40% - akcent 5 2 4 6 2 4" xfId="17930"/>
    <cellStyle name="40% - akcent 5 2 4 6 3" xfId="17931"/>
    <cellStyle name="40% - akcent 5 2 4 6 3 2" xfId="17932"/>
    <cellStyle name="40% - akcent 5 2 4 6 3 3" xfId="17933"/>
    <cellStyle name="40% - akcent 5 2 4 6 4" xfId="17934"/>
    <cellStyle name="40% - akcent 5 2 4 6 5" xfId="17935"/>
    <cellStyle name="40% - akcent 5 2 4 6 6" xfId="17924"/>
    <cellStyle name="40% - akcent 5 2 4 7" xfId="1306"/>
    <cellStyle name="40% - akcent 5 2 4 7 2" xfId="17937"/>
    <cellStyle name="40% - akcent 5 2 4 7 2 2" xfId="17938"/>
    <cellStyle name="40% - akcent 5 2 4 7 2 2 2" xfId="17939"/>
    <cellStyle name="40% - akcent 5 2 4 7 2 2 3" xfId="17940"/>
    <cellStyle name="40% - akcent 5 2 4 7 2 3" xfId="17941"/>
    <cellStyle name="40% - akcent 5 2 4 7 2 4" xfId="17942"/>
    <cellStyle name="40% - akcent 5 2 4 7 3" xfId="17943"/>
    <cellStyle name="40% - akcent 5 2 4 7 3 2" xfId="17944"/>
    <cellStyle name="40% - akcent 5 2 4 7 3 3" xfId="17945"/>
    <cellStyle name="40% - akcent 5 2 4 7 4" xfId="17946"/>
    <cellStyle name="40% - akcent 5 2 4 7 5" xfId="17947"/>
    <cellStyle name="40% - akcent 5 2 4 7 6" xfId="17936"/>
    <cellStyle name="40% - akcent 5 2 4 8" xfId="1307"/>
    <cellStyle name="40% - akcent 5 2 4 8 2" xfId="17949"/>
    <cellStyle name="40% - akcent 5 2 4 8 2 2" xfId="17950"/>
    <cellStyle name="40% - akcent 5 2 4 8 2 2 2" xfId="17951"/>
    <cellStyle name="40% - akcent 5 2 4 8 2 2 3" xfId="17952"/>
    <cellStyle name="40% - akcent 5 2 4 8 2 3" xfId="17953"/>
    <cellStyle name="40% - akcent 5 2 4 8 2 4" xfId="17954"/>
    <cellStyle name="40% - akcent 5 2 4 8 3" xfId="17955"/>
    <cellStyle name="40% - akcent 5 2 4 8 3 2" xfId="17956"/>
    <cellStyle name="40% - akcent 5 2 4 8 3 3" xfId="17957"/>
    <cellStyle name="40% - akcent 5 2 4 8 4" xfId="17958"/>
    <cellStyle name="40% - akcent 5 2 4 8 5" xfId="17959"/>
    <cellStyle name="40% - akcent 5 2 4 8 6" xfId="17948"/>
    <cellStyle name="40% - akcent 5 2 4 9" xfId="1308"/>
    <cellStyle name="40% - akcent 5 2 4 9 2" xfId="17961"/>
    <cellStyle name="40% - akcent 5 2 4 9 2 2" xfId="17962"/>
    <cellStyle name="40% - akcent 5 2 4 9 2 2 2" xfId="17963"/>
    <cellStyle name="40% - akcent 5 2 4 9 2 2 3" xfId="17964"/>
    <cellStyle name="40% - akcent 5 2 4 9 2 3" xfId="17965"/>
    <cellStyle name="40% - akcent 5 2 4 9 2 4" xfId="17966"/>
    <cellStyle name="40% - akcent 5 2 4 9 3" xfId="17967"/>
    <cellStyle name="40% - akcent 5 2 4 9 3 2" xfId="17968"/>
    <cellStyle name="40% - akcent 5 2 4 9 3 3" xfId="17969"/>
    <cellStyle name="40% - akcent 5 2 4 9 4" xfId="17970"/>
    <cellStyle name="40% - akcent 5 2 4 9 5" xfId="17971"/>
    <cellStyle name="40% - akcent 5 2 4 9 6" xfId="17960"/>
    <cellStyle name="40% - akcent 5 2 5" xfId="1309"/>
    <cellStyle name="40% - akcent 5 2 5 10" xfId="17973"/>
    <cellStyle name="40% - akcent 5 2 5 11" xfId="17974"/>
    <cellStyle name="40% - akcent 5 2 5 12" xfId="17975"/>
    <cellStyle name="40% - akcent 5 2 5 13" xfId="17972"/>
    <cellStyle name="40% - akcent 5 2 5 2" xfId="1310"/>
    <cellStyle name="40% - akcent 5 2 5 2 2" xfId="1311"/>
    <cellStyle name="40% - akcent 5 2 5 2 2 2" xfId="17978"/>
    <cellStyle name="40% - akcent 5 2 5 2 2 2 2" xfId="17979"/>
    <cellStyle name="40% - akcent 5 2 5 2 2 2 2 2" xfId="17980"/>
    <cellStyle name="40% - akcent 5 2 5 2 2 2 2 3" xfId="17981"/>
    <cellStyle name="40% - akcent 5 2 5 2 2 2 3" xfId="17982"/>
    <cellStyle name="40% - akcent 5 2 5 2 2 2 4" xfId="17983"/>
    <cellStyle name="40% - akcent 5 2 5 2 2 3" xfId="17984"/>
    <cellStyle name="40% - akcent 5 2 5 2 2 3 2" xfId="17985"/>
    <cellStyle name="40% - akcent 5 2 5 2 2 3 3" xfId="17986"/>
    <cellStyle name="40% - akcent 5 2 5 2 2 4" xfId="17987"/>
    <cellStyle name="40% - akcent 5 2 5 2 2 5" xfId="17988"/>
    <cellStyle name="40% - akcent 5 2 5 2 2 6" xfId="17977"/>
    <cellStyle name="40% - akcent 5 2 5 2 3" xfId="17989"/>
    <cellStyle name="40% - akcent 5 2 5 2 3 2" xfId="17990"/>
    <cellStyle name="40% - akcent 5 2 5 2 3 2 2" xfId="17991"/>
    <cellStyle name="40% - akcent 5 2 5 2 3 2 3" xfId="17992"/>
    <cellStyle name="40% - akcent 5 2 5 2 3 3" xfId="17993"/>
    <cellStyle name="40% - akcent 5 2 5 2 3 4" xfId="17994"/>
    <cellStyle name="40% - akcent 5 2 5 2 4" xfId="17995"/>
    <cellStyle name="40% - akcent 5 2 5 2 4 2" xfId="17996"/>
    <cellStyle name="40% - akcent 5 2 5 2 4 3" xfId="17997"/>
    <cellStyle name="40% - akcent 5 2 5 2 5" xfId="17998"/>
    <cellStyle name="40% - akcent 5 2 5 2 6" xfId="17999"/>
    <cellStyle name="40% - akcent 5 2 5 2 7" xfId="17976"/>
    <cellStyle name="40% - akcent 5 2 5 3" xfId="1312"/>
    <cellStyle name="40% - akcent 5 2 5 3 2" xfId="18001"/>
    <cellStyle name="40% - akcent 5 2 5 3 2 2" xfId="18002"/>
    <cellStyle name="40% - akcent 5 2 5 3 2 2 2" xfId="18003"/>
    <cellStyle name="40% - akcent 5 2 5 3 2 2 3" xfId="18004"/>
    <cellStyle name="40% - akcent 5 2 5 3 2 3" xfId="18005"/>
    <cellStyle name="40% - akcent 5 2 5 3 2 4" xfId="18006"/>
    <cellStyle name="40% - akcent 5 2 5 3 3" xfId="18007"/>
    <cellStyle name="40% - akcent 5 2 5 3 3 2" xfId="18008"/>
    <cellStyle name="40% - akcent 5 2 5 3 3 3" xfId="18009"/>
    <cellStyle name="40% - akcent 5 2 5 3 4" xfId="18010"/>
    <cellStyle name="40% - akcent 5 2 5 3 5" xfId="18011"/>
    <cellStyle name="40% - akcent 5 2 5 3 6" xfId="18000"/>
    <cellStyle name="40% - akcent 5 2 5 4" xfId="1313"/>
    <cellStyle name="40% - akcent 5 2 5 4 2" xfId="18013"/>
    <cellStyle name="40% - akcent 5 2 5 4 2 2" xfId="18014"/>
    <cellStyle name="40% - akcent 5 2 5 4 2 2 2" xfId="18015"/>
    <cellStyle name="40% - akcent 5 2 5 4 2 2 3" xfId="18016"/>
    <cellStyle name="40% - akcent 5 2 5 4 2 3" xfId="18017"/>
    <cellStyle name="40% - akcent 5 2 5 4 2 4" xfId="18018"/>
    <cellStyle name="40% - akcent 5 2 5 4 3" xfId="18019"/>
    <cellStyle name="40% - akcent 5 2 5 4 3 2" xfId="18020"/>
    <cellStyle name="40% - akcent 5 2 5 4 3 3" xfId="18021"/>
    <cellStyle name="40% - akcent 5 2 5 4 4" xfId="18022"/>
    <cellStyle name="40% - akcent 5 2 5 4 5" xfId="18023"/>
    <cellStyle name="40% - akcent 5 2 5 4 6" xfId="18012"/>
    <cellStyle name="40% - akcent 5 2 5 5" xfId="1314"/>
    <cellStyle name="40% - akcent 5 2 5 5 2" xfId="18025"/>
    <cellStyle name="40% - akcent 5 2 5 5 2 2" xfId="18026"/>
    <cellStyle name="40% - akcent 5 2 5 5 2 2 2" xfId="18027"/>
    <cellStyle name="40% - akcent 5 2 5 5 2 2 3" xfId="18028"/>
    <cellStyle name="40% - akcent 5 2 5 5 2 3" xfId="18029"/>
    <cellStyle name="40% - akcent 5 2 5 5 2 4" xfId="18030"/>
    <cellStyle name="40% - akcent 5 2 5 5 3" xfId="18031"/>
    <cellStyle name="40% - akcent 5 2 5 5 3 2" xfId="18032"/>
    <cellStyle name="40% - akcent 5 2 5 5 3 3" xfId="18033"/>
    <cellStyle name="40% - akcent 5 2 5 5 4" xfId="18034"/>
    <cellStyle name="40% - akcent 5 2 5 5 5" xfId="18035"/>
    <cellStyle name="40% - akcent 5 2 5 5 6" xfId="18024"/>
    <cellStyle name="40% - akcent 5 2 5 6" xfId="18036"/>
    <cellStyle name="40% - akcent 5 2 5 6 2" xfId="18037"/>
    <cellStyle name="40% - akcent 5 2 5 6 2 2" xfId="18038"/>
    <cellStyle name="40% - akcent 5 2 5 6 2 3" xfId="18039"/>
    <cellStyle name="40% - akcent 5 2 5 6 3" xfId="18040"/>
    <cellStyle name="40% - akcent 5 2 5 6 4" xfId="18041"/>
    <cellStyle name="40% - akcent 5 2 5 7" xfId="18042"/>
    <cellStyle name="40% - akcent 5 2 5 7 2" xfId="18043"/>
    <cellStyle name="40% - akcent 5 2 5 7 3" xfId="18044"/>
    <cellStyle name="40% - akcent 5 2 5 8" xfId="18045"/>
    <cellStyle name="40% - akcent 5 2 5 9" xfId="18046"/>
    <cellStyle name="40% - akcent 5 2 6" xfId="1315"/>
    <cellStyle name="40% - akcent 5 2 6 2" xfId="1316"/>
    <cellStyle name="40% - akcent 5 2 6 2 2" xfId="18049"/>
    <cellStyle name="40% - akcent 5 2 6 2 2 2" xfId="18050"/>
    <cellStyle name="40% - akcent 5 2 6 2 2 2 2" xfId="18051"/>
    <cellStyle name="40% - akcent 5 2 6 2 2 2 3" xfId="18052"/>
    <cellStyle name="40% - akcent 5 2 6 2 2 3" xfId="18053"/>
    <cellStyle name="40% - akcent 5 2 6 2 2 4" xfId="18054"/>
    <cellStyle name="40% - akcent 5 2 6 2 3" xfId="18055"/>
    <cellStyle name="40% - akcent 5 2 6 2 3 2" xfId="18056"/>
    <cellStyle name="40% - akcent 5 2 6 2 3 3" xfId="18057"/>
    <cellStyle name="40% - akcent 5 2 6 2 4" xfId="18058"/>
    <cellStyle name="40% - akcent 5 2 6 2 5" xfId="18059"/>
    <cellStyle name="40% - akcent 5 2 6 2 6" xfId="18048"/>
    <cellStyle name="40% - akcent 5 2 6 3" xfId="18060"/>
    <cellStyle name="40% - akcent 5 2 6 3 2" xfId="18061"/>
    <cellStyle name="40% - akcent 5 2 6 3 2 2" xfId="18062"/>
    <cellStyle name="40% - akcent 5 2 6 3 2 3" xfId="18063"/>
    <cellStyle name="40% - akcent 5 2 6 3 3" xfId="18064"/>
    <cellStyle name="40% - akcent 5 2 6 3 4" xfId="18065"/>
    <cellStyle name="40% - akcent 5 2 6 4" xfId="18066"/>
    <cellStyle name="40% - akcent 5 2 6 4 2" xfId="18067"/>
    <cellStyle name="40% - akcent 5 2 6 4 3" xfId="18068"/>
    <cellStyle name="40% - akcent 5 2 6 5" xfId="18069"/>
    <cellStyle name="40% - akcent 5 2 6 6" xfId="18070"/>
    <cellStyle name="40% - akcent 5 2 6 7" xfId="18071"/>
    <cellStyle name="40% - akcent 5 2 6 8" xfId="18072"/>
    <cellStyle name="40% - akcent 5 2 6 9" xfId="18047"/>
    <cellStyle name="40% - akcent 5 2 7" xfId="1317"/>
    <cellStyle name="40% - akcent 5 2 7 2" xfId="18074"/>
    <cellStyle name="40% - akcent 5 2 7 2 2" xfId="18075"/>
    <cellStyle name="40% - akcent 5 2 7 2 2 2" xfId="18076"/>
    <cellStyle name="40% - akcent 5 2 7 2 2 3" xfId="18077"/>
    <cellStyle name="40% - akcent 5 2 7 2 3" xfId="18078"/>
    <cellStyle name="40% - akcent 5 2 7 2 4" xfId="18079"/>
    <cellStyle name="40% - akcent 5 2 7 3" xfId="18080"/>
    <cellStyle name="40% - akcent 5 2 7 3 2" xfId="18081"/>
    <cellStyle name="40% - akcent 5 2 7 3 3" xfId="18082"/>
    <cellStyle name="40% - akcent 5 2 7 4" xfId="18083"/>
    <cellStyle name="40% - akcent 5 2 7 5" xfId="18084"/>
    <cellStyle name="40% - akcent 5 2 7 6" xfId="18073"/>
    <cellStyle name="40% - akcent 5 2 8" xfId="1318"/>
    <cellStyle name="40% - akcent 5 2 8 2" xfId="18086"/>
    <cellStyle name="40% - akcent 5 2 8 2 2" xfId="18087"/>
    <cellStyle name="40% - akcent 5 2 8 2 2 2" xfId="18088"/>
    <cellStyle name="40% - akcent 5 2 8 2 2 3" xfId="18089"/>
    <cellStyle name="40% - akcent 5 2 8 2 3" xfId="18090"/>
    <cellStyle name="40% - akcent 5 2 8 2 4" xfId="18091"/>
    <cellStyle name="40% - akcent 5 2 8 3" xfId="18092"/>
    <cellStyle name="40% - akcent 5 2 8 3 2" xfId="18093"/>
    <cellStyle name="40% - akcent 5 2 8 3 3" xfId="18094"/>
    <cellStyle name="40% - akcent 5 2 8 4" xfId="18095"/>
    <cellStyle name="40% - akcent 5 2 8 5" xfId="18096"/>
    <cellStyle name="40% - akcent 5 2 8 6" xfId="18085"/>
    <cellStyle name="40% - akcent 5 2 9" xfId="1319"/>
    <cellStyle name="40% - akcent 5 2 9 2" xfId="18098"/>
    <cellStyle name="40% - akcent 5 2 9 2 2" xfId="18099"/>
    <cellStyle name="40% - akcent 5 2 9 2 2 2" xfId="18100"/>
    <cellStyle name="40% - akcent 5 2 9 2 2 3" xfId="18101"/>
    <cellStyle name="40% - akcent 5 2 9 2 3" xfId="18102"/>
    <cellStyle name="40% - akcent 5 2 9 2 4" xfId="18103"/>
    <cellStyle name="40% - akcent 5 2 9 3" xfId="18104"/>
    <cellStyle name="40% - akcent 5 2 9 3 2" xfId="18105"/>
    <cellStyle name="40% - akcent 5 2 9 3 3" xfId="18106"/>
    <cellStyle name="40% - akcent 5 2 9 4" xfId="18107"/>
    <cellStyle name="40% - akcent 5 2 9 5" xfId="18108"/>
    <cellStyle name="40% - akcent 5 2 9 6" xfId="18097"/>
    <cellStyle name="40% - akcent 5 3" xfId="1320"/>
    <cellStyle name="40% - akcent 5 3 2" xfId="1321"/>
    <cellStyle name="40% - akcent 5 3 2 2" xfId="18109"/>
    <cellStyle name="40% - akcent 5 3 2 3" xfId="18110"/>
    <cellStyle name="40% - akcent 5 3 2 4" xfId="18111"/>
    <cellStyle name="40% - akcent 5 3 2 5" xfId="18112"/>
    <cellStyle name="40% - akcent 5 3 3" xfId="1322"/>
    <cellStyle name="40% - akcent 5 3 3 2" xfId="18113"/>
    <cellStyle name="40% - akcent 5 3 3 3" xfId="18114"/>
    <cellStyle name="40% - akcent 5 3 3 4" xfId="18115"/>
    <cellStyle name="40% - akcent 5 3 4" xfId="18116"/>
    <cellStyle name="40% - akcent 5 3 4 2" xfId="18117"/>
    <cellStyle name="40% - akcent 5 3 4 3" xfId="18118"/>
    <cellStyle name="40% - akcent 5 3 4 4" xfId="18119"/>
    <cellStyle name="40% - akcent 5 3 5" xfId="18120"/>
    <cellStyle name="40% - akcent 5 3 5 2" xfId="18121"/>
    <cellStyle name="40% - akcent 5 3 5 3" xfId="18122"/>
    <cellStyle name="40% - akcent 5 3 5 4" xfId="18123"/>
    <cellStyle name="40% - akcent 5 3 6" xfId="18124"/>
    <cellStyle name="40% - akcent 5 4" xfId="1323"/>
    <cellStyle name="40% - akcent 5 4 2" xfId="1324"/>
    <cellStyle name="40% - akcent 5 4 2 2" xfId="18125"/>
    <cellStyle name="40% - akcent 5 4 2 3" xfId="18126"/>
    <cellStyle name="40% - akcent 5 4 2 4" xfId="18127"/>
    <cellStyle name="40% - akcent 5 4 3" xfId="1325"/>
    <cellStyle name="40% - akcent 5 4 4" xfId="18128"/>
    <cellStyle name="40% - akcent 5 4 4 2" xfId="18129"/>
    <cellStyle name="40% - akcent 5 5" xfId="1326"/>
    <cellStyle name="40% - akcent 5 5 2" xfId="1327"/>
    <cellStyle name="40% - akcent 5 5 2 2" xfId="18130"/>
    <cellStyle name="40% - akcent 5 5 2 2 2" xfId="18131"/>
    <cellStyle name="40% - akcent 5 5 2 2 3" xfId="18132"/>
    <cellStyle name="40% - akcent 5 5 2 3" xfId="18133"/>
    <cellStyle name="40% - akcent 5 5 2 4" xfId="18134"/>
    <cellStyle name="40% - akcent 5 5 2 5" xfId="18135"/>
    <cellStyle name="40% - akcent 5 5 2 6" xfId="18136"/>
    <cellStyle name="40% - akcent 5 5 2 7" xfId="18137"/>
    <cellStyle name="40% - akcent 5 5 2 8" xfId="18138"/>
    <cellStyle name="40% - akcent 5 5 3" xfId="1328"/>
    <cellStyle name="40% - akcent 5 5 3 2" xfId="18139"/>
    <cellStyle name="40% - akcent 5 5 3 3" xfId="18140"/>
    <cellStyle name="40% - akcent 5 5 3 4" xfId="18141"/>
    <cellStyle name="40% - akcent 5 5 3 5" xfId="18142"/>
    <cellStyle name="40% - akcent 5 5 3 6" xfId="18143"/>
    <cellStyle name="40% - akcent 5 5 3 7" xfId="18144"/>
    <cellStyle name="40% - akcent 5 5 4" xfId="18145"/>
    <cellStyle name="40% - akcent 5 5 5" xfId="18146"/>
    <cellStyle name="40% - akcent 5 5 6" xfId="18147"/>
    <cellStyle name="40% - akcent 5 6" xfId="1329"/>
    <cellStyle name="40% - akcent 5 6 2" xfId="1330"/>
    <cellStyle name="40% - akcent 5 6 2 2" xfId="18148"/>
    <cellStyle name="40% - akcent 5 6 2 3" xfId="18149"/>
    <cellStyle name="40% - akcent 5 6 2 4" xfId="18150"/>
    <cellStyle name="40% - akcent 5 6 3" xfId="18151"/>
    <cellStyle name="40% - akcent 5 7" xfId="1331"/>
    <cellStyle name="40% - akcent 5 7 10" xfId="18153"/>
    <cellStyle name="40% - akcent 5 7 11" xfId="18154"/>
    <cellStyle name="40% - akcent 5 7 12" xfId="18155"/>
    <cellStyle name="40% - akcent 5 7 13" xfId="18152"/>
    <cellStyle name="40% - akcent 5 7 2" xfId="1332"/>
    <cellStyle name="40% - akcent 5 7 2 2" xfId="1333"/>
    <cellStyle name="40% - akcent 5 7 2 2 2" xfId="18158"/>
    <cellStyle name="40% - akcent 5 7 2 2 2 2" xfId="18159"/>
    <cellStyle name="40% - akcent 5 7 2 2 2 2 2" xfId="18160"/>
    <cellStyle name="40% - akcent 5 7 2 2 2 2 3" xfId="18161"/>
    <cellStyle name="40% - akcent 5 7 2 2 2 3" xfId="18162"/>
    <cellStyle name="40% - akcent 5 7 2 2 2 4" xfId="18163"/>
    <cellStyle name="40% - akcent 5 7 2 2 3" xfId="18164"/>
    <cellStyle name="40% - akcent 5 7 2 2 3 2" xfId="18165"/>
    <cellStyle name="40% - akcent 5 7 2 2 3 3" xfId="18166"/>
    <cellStyle name="40% - akcent 5 7 2 2 4" xfId="18167"/>
    <cellStyle name="40% - akcent 5 7 2 2 5" xfId="18168"/>
    <cellStyle name="40% - akcent 5 7 2 2 6" xfId="18157"/>
    <cellStyle name="40% - akcent 5 7 2 3" xfId="18169"/>
    <cellStyle name="40% - akcent 5 7 2 3 2" xfId="18170"/>
    <cellStyle name="40% - akcent 5 7 2 3 2 2" xfId="18171"/>
    <cellStyle name="40% - akcent 5 7 2 3 2 3" xfId="18172"/>
    <cellStyle name="40% - akcent 5 7 2 3 3" xfId="18173"/>
    <cellStyle name="40% - akcent 5 7 2 3 4" xfId="18174"/>
    <cellStyle name="40% - akcent 5 7 2 4" xfId="18175"/>
    <cellStyle name="40% - akcent 5 7 2 4 2" xfId="18176"/>
    <cellStyle name="40% - akcent 5 7 2 4 3" xfId="18177"/>
    <cellStyle name="40% - akcent 5 7 2 5" xfId="18178"/>
    <cellStyle name="40% - akcent 5 7 2 6" xfId="18179"/>
    <cellStyle name="40% - akcent 5 7 2 7" xfId="18156"/>
    <cellStyle name="40% - akcent 5 7 3" xfId="1334"/>
    <cellStyle name="40% - akcent 5 7 3 2" xfId="18181"/>
    <cellStyle name="40% - akcent 5 7 3 2 2" xfId="18182"/>
    <cellStyle name="40% - akcent 5 7 3 2 2 2" xfId="18183"/>
    <cellStyle name="40% - akcent 5 7 3 2 2 3" xfId="18184"/>
    <cellStyle name="40% - akcent 5 7 3 2 3" xfId="18185"/>
    <cellStyle name="40% - akcent 5 7 3 2 4" xfId="18186"/>
    <cellStyle name="40% - akcent 5 7 3 3" xfId="18187"/>
    <cellStyle name="40% - akcent 5 7 3 3 2" xfId="18188"/>
    <cellStyle name="40% - akcent 5 7 3 3 3" xfId="18189"/>
    <cellStyle name="40% - akcent 5 7 3 4" xfId="18190"/>
    <cellStyle name="40% - akcent 5 7 3 5" xfId="18191"/>
    <cellStyle name="40% - akcent 5 7 3 6" xfId="18180"/>
    <cellStyle name="40% - akcent 5 7 4" xfId="1335"/>
    <cellStyle name="40% - akcent 5 7 4 2" xfId="18193"/>
    <cellStyle name="40% - akcent 5 7 4 2 2" xfId="18194"/>
    <cellStyle name="40% - akcent 5 7 4 2 2 2" xfId="18195"/>
    <cellStyle name="40% - akcent 5 7 4 2 2 3" xfId="18196"/>
    <cellStyle name="40% - akcent 5 7 4 2 3" xfId="18197"/>
    <cellStyle name="40% - akcent 5 7 4 2 4" xfId="18198"/>
    <cellStyle name="40% - akcent 5 7 4 3" xfId="18199"/>
    <cellStyle name="40% - akcent 5 7 4 3 2" xfId="18200"/>
    <cellStyle name="40% - akcent 5 7 4 3 3" xfId="18201"/>
    <cellStyle name="40% - akcent 5 7 4 4" xfId="18202"/>
    <cellStyle name="40% - akcent 5 7 4 5" xfId="18203"/>
    <cellStyle name="40% - akcent 5 7 4 6" xfId="18192"/>
    <cellStyle name="40% - akcent 5 7 5" xfId="1336"/>
    <cellStyle name="40% - akcent 5 7 5 2" xfId="18205"/>
    <cellStyle name="40% - akcent 5 7 5 2 2" xfId="18206"/>
    <cellStyle name="40% - akcent 5 7 5 2 2 2" xfId="18207"/>
    <cellStyle name="40% - akcent 5 7 5 2 2 3" xfId="18208"/>
    <cellStyle name="40% - akcent 5 7 5 2 3" xfId="18209"/>
    <cellStyle name="40% - akcent 5 7 5 2 4" xfId="18210"/>
    <cellStyle name="40% - akcent 5 7 5 3" xfId="18211"/>
    <cellStyle name="40% - akcent 5 7 5 3 2" xfId="18212"/>
    <cellStyle name="40% - akcent 5 7 5 3 3" xfId="18213"/>
    <cellStyle name="40% - akcent 5 7 5 4" xfId="18214"/>
    <cellStyle name="40% - akcent 5 7 5 5" xfId="18215"/>
    <cellStyle name="40% - akcent 5 7 5 6" xfId="18204"/>
    <cellStyle name="40% - akcent 5 7 6" xfId="1337"/>
    <cellStyle name="40% - akcent 5 7 6 2" xfId="18217"/>
    <cellStyle name="40% - akcent 5 7 6 2 2" xfId="18218"/>
    <cellStyle name="40% - akcent 5 7 6 2 2 2" xfId="18219"/>
    <cellStyle name="40% - akcent 5 7 6 2 2 3" xfId="18220"/>
    <cellStyle name="40% - akcent 5 7 6 2 3" xfId="18221"/>
    <cellStyle name="40% - akcent 5 7 6 2 4" xfId="18222"/>
    <cellStyle name="40% - akcent 5 7 6 3" xfId="18223"/>
    <cellStyle name="40% - akcent 5 7 6 3 2" xfId="18224"/>
    <cellStyle name="40% - akcent 5 7 6 3 3" xfId="18225"/>
    <cellStyle name="40% - akcent 5 7 6 4" xfId="18226"/>
    <cellStyle name="40% - akcent 5 7 6 5" xfId="18227"/>
    <cellStyle name="40% - akcent 5 7 6 6" xfId="18216"/>
    <cellStyle name="40% - akcent 5 7 7" xfId="18228"/>
    <cellStyle name="40% - akcent 5 7 7 2" xfId="18229"/>
    <cellStyle name="40% - akcent 5 7 7 2 2" xfId="18230"/>
    <cellStyle name="40% - akcent 5 7 7 2 3" xfId="18231"/>
    <cellStyle name="40% - akcent 5 7 7 3" xfId="18232"/>
    <cellStyle name="40% - akcent 5 7 7 4" xfId="18233"/>
    <cellStyle name="40% - akcent 5 7 8" xfId="18234"/>
    <cellStyle name="40% - akcent 5 7 8 2" xfId="18235"/>
    <cellStyle name="40% - akcent 5 7 8 3" xfId="18236"/>
    <cellStyle name="40% - akcent 5 7 9" xfId="18237"/>
    <cellStyle name="40% - akcent 5 8" xfId="1338"/>
    <cellStyle name="40% - akcent 5 8 2" xfId="18239"/>
    <cellStyle name="40% - akcent 5 8 2 2" xfId="18240"/>
    <cellStyle name="40% - akcent 5 8 2 2 2" xfId="18241"/>
    <cellStyle name="40% - akcent 5 8 2 2 3" xfId="18242"/>
    <cellStyle name="40% - akcent 5 8 2 3" xfId="18243"/>
    <cellStyle name="40% - akcent 5 8 2 4" xfId="18244"/>
    <cellStyle name="40% - akcent 5 8 3" xfId="18245"/>
    <cellStyle name="40% - akcent 5 8 3 2" xfId="18246"/>
    <cellStyle name="40% - akcent 5 8 3 3" xfId="18247"/>
    <cellStyle name="40% - akcent 5 8 4" xfId="18248"/>
    <cellStyle name="40% - akcent 5 8 5" xfId="18249"/>
    <cellStyle name="40% - akcent 5 8 6" xfId="18250"/>
    <cellStyle name="40% - akcent 5 8 7" xfId="18251"/>
    <cellStyle name="40% - akcent 5 8 8" xfId="18238"/>
    <cellStyle name="40% - akcent 5 9" xfId="1339"/>
    <cellStyle name="40% - akcent 5 9 2" xfId="18253"/>
    <cellStyle name="40% - akcent 5 9 2 2" xfId="18254"/>
    <cellStyle name="40% - akcent 5 9 2 2 2" xfId="18255"/>
    <cellStyle name="40% - akcent 5 9 2 2 3" xfId="18256"/>
    <cellStyle name="40% - akcent 5 9 2 3" xfId="18257"/>
    <cellStyle name="40% - akcent 5 9 2 4" xfId="18258"/>
    <cellStyle name="40% - akcent 5 9 3" xfId="18259"/>
    <cellStyle name="40% - akcent 5 9 3 2" xfId="18260"/>
    <cellStyle name="40% - akcent 5 9 3 3" xfId="18261"/>
    <cellStyle name="40% - akcent 5 9 4" xfId="18262"/>
    <cellStyle name="40% - akcent 5 9 5" xfId="18263"/>
    <cellStyle name="40% - akcent 5 9 6" xfId="18252"/>
    <cellStyle name="40% - akcent 6 10" xfId="1340"/>
    <cellStyle name="40% - akcent 6 10 2" xfId="18265"/>
    <cellStyle name="40% - akcent 6 10 2 2" xfId="18266"/>
    <cellStyle name="40% - akcent 6 10 2 2 2" xfId="18267"/>
    <cellStyle name="40% - akcent 6 10 2 2 3" xfId="18268"/>
    <cellStyle name="40% - akcent 6 10 2 3" xfId="18269"/>
    <cellStyle name="40% - akcent 6 10 2 4" xfId="18270"/>
    <cellStyle name="40% - akcent 6 10 3" xfId="18271"/>
    <cellStyle name="40% - akcent 6 10 3 2" xfId="18272"/>
    <cellStyle name="40% - akcent 6 10 3 3" xfId="18273"/>
    <cellStyle name="40% - akcent 6 10 4" xfId="18274"/>
    <cellStyle name="40% - akcent 6 10 5" xfId="18275"/>
    <cellStyle name="40% - akcent 6 10 6" xfId="18264"/>
    <cellStyle name="40% - akcent 6 11" xfId="1341"/>
    <cellStyle name="40% - akcent 6 11 2" xfId="18277"/>
    <cellStyle name="40% - akcent 6 11 2 2" xfId="18278"/>
    <cellStyle name="40% - akcent 6 11 2 2 2" xfId="18279"/>
    <cellStyle name="40% - akcent 6 11 2 2 3" xfId="18280"/>
    <cellStyle name="40% - akcent 6 11 2 3" xfId="18281"/>
    <cellStyle name="40% - akcent 6 11 2 4" xfId="18282"/>
    <cellStyle name="40% - akcent 6 11 3" xfId="18283"/>
    <cellStyle name="40% - akcent 6 11 3 2" xfId="18284"/>
    <cellStyle name="40% - akcent 6 11 3 3" xfId="18285"/>
    <cellStyle name="40% - akcent 6 11 4" xfId="18286"/>
    <cellStyle name="40% - akcent 6 11 5" xfId="18287"/>
    <cellStyle name="40% - akcent 6 11 6" xfId="18276"/>
    <cellStyle name="40% - akcent 6 12" xfId="1342"/>
    <cellStyle name="40% - akcent 6 12 2" xfId="18289"/>
    <cellStyle name="40% - akcent 6 12 2 2" xfId="18290"/>
    <cellStyle name="40% - akcent 6 12 2 2 2" xfId="18291"/>
    <cellStyle name="40% - akcent 6 12 2 2 3" xfId="18292"/>
    <cellStyle name="40% - akcent 6 12 2 3" xfId="18293"/>
    <cellStyle name="40% - akcent 6 12 2 4" xfId="18294"/>
    <cellStyle name="40% - akcent 6 12 3" xfId="18295"/>
    <cellStyle name="40% - akcent 6 12 3 2" xfId="18296"/>
    <cellStyle name="40% - akcent 6 12 3 3" xfId="18297"/>
    <cellStyle name="40% - akcent 6 12 4" xfId="18298"/>
    <cellStyle name="40% - akcent 6 12 5" xfId="18299"/>
    <cellStyle name="40% - akcent 6 12 6" xfId="18288"/>
    <cellStyle name="40% - akcent 6 13" xfId="1343"/>
    <cellStyle name="40% - akcent 6 13 2" xfId="18301"/>
    <cellStyle name="40% - akcent 6 13 2 2" xfId="18302"/>
    <cellStyle name="40% - akcent 6 13 2 2 2" xfId="18303"/>
    <cellStyle name="40% - akcent 6 13 2 2 3" xfId="18304"/>
    <cellStyle name="40% - akcent 6 13 2 3" xfId="18305"/>
    <cellStyle name="40% - akcent 6 13 2 4" xfId="18306"/>
    <cellStyle name="40% - akcent 6 13 3" xfId="18307"/>
    <cellStyle name="40% - akcent 6 13 3 2" xfId="18308"/>
    <cellStyle name="40% - akcent 6 13 3 3" xfId="18309"/>
    <cellStyle name="40% - akcent 6 13 4" xfId="18310"/>
    <cellStyle name="40% - akcent 6 13 5" xfId="18311"/>
    <cellStyle name="40% - akcent 6 13 6" xfId="18300"/>
    <cellStyle name="40% - akcent 6 14" xfId="1344"/>
    <cellStyle name="40% - akcent 6 14 2" xfId="18313"/>
    <cellStyle name="40% - akcent 6 14 2 2" xfId="18314"/>
    <cellStyle name="40% - akcent 6 14 2 2 2" xfId="18315"/>
    <cellStyle name="40% - akcent 6 14 2 2 3" xfId="18316"/>
    <cellStyle name="40% - akcent 6 14 2 3" xfId="18317"/>
    <cellStyle name="40% - akcent 6 14 2 4" xfId="18318"/>
    <cellStyle name="40% - akcent 6 14 3" xfId="18319"/>
    <cellStyle name="40% - akcent 6 14 3 2" xfId="18320"/>
    <cellStyle name="40% - akcent 6 14 3 3" xfId="18321"/>
    <cellStyle name="40% - akcent 6 14 4" xfId="18322"/>
    <cellStyle name="40% - akcent 6 14 5" xfId="18323"/>
    <cellStyle name="40% - akcent 6 14 6" xfId="18312"/>
    <cellStyle name="40% - akcent 6 15" xfId="18324"/>
    <cellStyle name="40% - akcent 6 15 2" xfId="18325"/>
    <cellStyle name="40% - akcent 6 15 3" xfId="18326"/>
    <cellStyle name="40% - akcent 6 16" xfId="18327"/>
    <cellStyle name="40% - akcent 6 16 2" xfId="18328"/>
    <cellStyle name="40% - akcent 6 16 3" xfId="18329"/>
    <cellStyle name="40% - akcent 6 17" xfId="18330"/>
    <cellStyle name="40% - akcent 6 18" xfId="18331"/>
    <cellStyle name="40% - akcent 6 2" xfId="1345"/>
    <cellStyle name="40% - akcent 6 2 10" xfId="1346"/>
    <cellStyle name="40% - akcent 6 2 10 2" xfId="18333"/>
    <cellStyle name="40% - akcent 6 2 10 2 2" xfId="18334"/>
    <cellStyle name="40% - akcent 6 2 10 2 2 2" xfId="18335"/>
    <cellStyle name="40% - akcent 6 2 10 2 2 3" xfId="18336"/>
    <cellStyle name="40% - akcent 6 2 10 2 3" xfId="18337"/>
    <cellStyle name="40% - akcent 6 2 10 2 4" xfId="18338"/>
    <cellStyle name="40% - akcent 6 2 10 3" xfId="18339"/>
    <cellStyle name="40% - akcent 6 2 10 3 2" xfId="18340"/>
    <cellStyle name="40% - akcent 6 2 10 3 3" xfId="18341"/>
    <cellStyle name="40% - akcent 6 2 10 4" xfId="18342"/>
    <cellStyle name="40% - akcent 6 2 10 5" xfId="18343"/>
    <cellStyle name="40% - akcent 6 2 10 6" xfId="18332"/>
    <cellStyle name="40% - akcent 6 2 11" xfId="1347"/>
    <cellStyle name="40% - akcent 6 2 11 2" xfId="18345"/>
    <cellStyle name="40% - akcent 6 2 11 2 2" xfId="18346"/>
    <cellStyle name="40% - akcent 6 2 11 2 2 2" xfId="18347"/>
    <cellStyle name="40% - akcent 6 2 11 2 2 3" xfId="18348"/>
    <cellStyle name="40% - akcent 6 2 11 2 3" xfId="18349"/>
    <cellStyle name="40% - akcent 6 2 11 2 4" xfId="18350"/>
    <cellStyle name="40% - akcent 6 2 11 3" xfId="18351"/>
    <cellStyle name="40% - akcent 6 2 11 3 2" xfId="18352"/>
    <cellStyle name="40% - akcent 6 2 11 3 3" xfId="18353"/>
    <cellStyle name="40% - akcent 6 2 11 4" xfId="18354"/>
    <cellStyle name="40% - akcent 6 2 11 5" xfId="18355"/>
    <cellStyle name="40% - akcent 6 2 11 6" xfId="18344"/>
    <cellStyle name="40% - akcent 6 2 12" xfId="1348"/>
    <cellStyle name="40% - akcent 6 2 12 2" xfId="18357"/>
    <cellStyle name="40% - akcent 6 2 12 2 2" xfId="18358"/>
    <cellStyle name="40% - akcent 6 2 12 2 2 2" xfId="18359"/>
    <cellStyle name="40% - akcent 6 2 12 2 2 3" xfId="18360"/>
    <cellStyle name="40% - akcent 6 2 12 2 3" xfId="18361"/>
    <cellStyle name="40% - akcent 6 2 12 2 4" xfId="18362"/>
    <cellStyle name="40% - akcent 6 2 12 3" xfId="18363"/>
    <cellStyle name="40% - akcent 6 2 12 3 2" xfId="18364"/>
    <cellStyle name="40% - akcent 6 2 12 3 3" xfId="18365"/>
    <cellStyle name="40% - akcent 6 2 12 4" xfId="18366"/>
    <cellStyle name="40% - akcent 6 2 12 5" xfId="18367"/>
    <cellStyle name="40% - akcent 6 2 12 6" xfId="18356"/>
    <cellStyle name="40% - akcent 6 2 13" xfId="1349"/>
    <cellStyle name="40% - akcent 6 2 13 2" xfId="18369"/>
    <cellStyle name="40% - akcent 6 2 13 2 2" xfId="18370"/>
    <cellStyle name="40% - akcent 6 2 13 2 2 2" xfId="18371"/>
    <cellStyle name="40% - akcent 6 2 13 2 2 3" xfId="18372"/>
    <cellStyle name="40% - akcent 6 2 13 2 3" xfId="18373"/>
    <cellStyle name="40% - akcent 6 2 13 2 4" xfId="18374"/>
    <cellStyle name="40% - akcent 6 2 13 3" xfId="18375"/>
    <cellStyle name="40% - akcent 6 2 13 3 2" xfId="18376"/>
    <cellStyle name="40% - akcent 6 2 13 3 3" xfId="18377"/>
    <cellStyle name="40% - akcent 6 2 13 4" xfId="18378"/>
    <cellStyle name="40% - akcent 6 2 13 5" xfId="18379"/>
    <cellStyle name="40% - akcent 6 2 13 6" xfId="18368"/>
    <cellStyle name="40% - akcent 6 2 14" xfId="18380"/>
    <cellStyle name="40% - akcent 6 2 14 2" xfId="18381"/>
    <cellStyle name="40% - akcent 6 2 14 3" xfId="18382"/>
    <cellStyle name="40% - akcent 6 2 14 4" xfId="18383"/>
    <cellStyle name="40% - akcent 6 2 15" xfId="18384"/>
    <cellStyle name="40% - akcent 6 2 15 2" xfId="18385"/>
    <cellStyle name="40% - akcent 6 2 15 3" xfId="18386"/>
    <cellStyle name="40% - akcent 6 2 2" xfId="1350"/>
    <cellStyle name="40% - akcent 6 2 2 10" xfId="18387"/>
    <cellStyle name="40% - akcent 6 2 2 2" xfId="1351"/>
    <cellStyle name="40% - akcent 6 2 2 2 10" xfId="18388"/>
    <cellStyle name="40% - akcent 6 2 2 2 2" xfId="1352"/>
    <cellStyle name="40% - akcent 6 2 2 2 2 2" xfId="18390"/>
    <cellStyle name="40% - akcent 6 2 2 2 2 2 2" xfId="18391"/>
    <cellStyle name="40% - akcent 6 2 2 2 2 2 2 2" xfId="18392"/>
    <cellStyle name="40% - akcent 6 2 2 2 2 2 2 3" xfId="18393"/>
    <cellStyle name="40% - akcent 6 2 2 2 2 2 3" xfId="18394"/>
    <cellStyle name="40% - akcent 6 2 2 2 2 2 4" xfId="18395"/>
    <cellStyle name="40% - akcent 6 2 2 2 2 3" xfId="18396"/>
    <cellStyle name="40% - akcent 6 2 2 2 2 3 2" xfId="18397"/>
    <cellStyle name="40% - akcent 6 2 2 2 2 3 3" xfId="18398"/>
    <cellStyle name="40% - akcent 6 2 2 2 2 4" xfId="18399"/>
    <cellStyle name="40% - akcent 6 2 2 2 2 5" xfId="18400"/>
    <cellStyle name="40% - akcent 6 2 2 2 2 6" xfId="18401"/>
    <cellStyle name="40% - akcent 6 2 2 2 2 7" xfId="18402"/>
    <cellStyle name="40% - akcent 6 2 2 2 2 8" xfId="18389"/>
    <cellStyle name="40% - akcent 6 2 2 2 3" xfId="1353"/>
    <cellStyle name="40% - akcent 6 2 2 2 3 2" xfId="18403"/>
    <cellStyle name="40% - akcent 6 2 2 2 3 3" xfId="18404"/>
    <cellStyle name="40% - akcent 6 2 2 2 3 4" xfId="18405"/>
    <cellStyle name="40% - akcent 6 2 2 2 4" xfId="1354"/>
    <cellStyle name="40% - akcent 6 2 2 2 4 2" xfId="18407"/>
    <cellStyle name="40% - akcent 6 2 2 2 4 2 2" xfId="18408"/>
    <cellStyle name="40% - akcent 6 2 2 2 4 2 3" xfId="18409"/>
    <cellStyle name="40% - akcent 6 2 2 2 4 2 4" xfId="18410"/>
    <cellStyle name="40% - akcent 6 2 2 2 4 3" xfId="18411"/>
    <cellStyle name="40% - akcent 6 2 2 2 4 4" xfId="18412"/>
    <cellStyle name="40% - akcent 6 2 2 2 4 5" xfId="18413"/>
    <cellStyle name="40% - akcent 6 2 2 2 4 6" xfId="18406"/>
    <cellStyle name="40% - akcent 6 2 2 2 5" xfId="18414"/>
    <cellStyle name="40% - akcent 6 2 2 2 5 2" xfId="18415"/>
    <cellStyle name="40% - akcent 6 2 2 2 5 3" xfId="18416"/>
    <cellStyle name="40% - akcent 6 2 2 2 6" xfId="18417"/>
    <cellStyle name="40% - akcent 6 2 2 2 7" xfId="18418"/>
    <cellStyle name="40% - akcent 6 2 2 2 8" xfId="18419"/>
    <cellStyle name="40% - akcent 6 2 2 2 9" xfId="18420"/>
    <cellStyle name="40% - akcent 6 2 2 3" xfId="1355"/>
    <cellStyle name="40% - akcent 6 2 2 3 2" xfId="18422"/>
    <cellStyle name="40% - akcent 6 2 2 3 2 2" xfId="18423"/>
    <cellStyle name="40% - akcent 6 2 2 3 2 2 2" xfId="18424"/>
    <cellStyle name="40% - akcent 6 2 2 3 2 2 3" xfId="18425"/>
    <cellStyle name="40% - akcent 6 2 2 3 2 3" xfId="18426"/>
    <cellStyle name="40% - akcent 6 2 2 3 2 4" xfId="18427"/>
    <cellStyle name="40% - akcent 6 2 2 3 3" xfId="18428"/>
    <cellStyle name="40% - akcent 6 2 2 3 3 2" xfId="18429"/>
    <cellStyle name="40% - akcent 6 2 2 3 3 3" xfId="18430"/>
    <cellStyle name="40% - akcent 6 2 2 3 4" xfId="18431"/>
    <cellStyle name="40% - akcent 6 2 2 3 4 2" xfId="18432"/>
    <cellStyle name="40% - akcent 6 2 2 3 5" xfId="18433"/>
    <cellStyle name="40% - akcent 6 2 2 3 6" xfId="18434"/>
    <cellStyle name="40% - akcent 6 2 2 3 7" xfId="18421"/>
    <cellStyle name="40% - akcent 6 2 2 4" xfId="1356"/>
    <cellStyle name="40% - akcent 6 2 2 4 2" xfId="18435"/>
    <cellStyle name="40% - akcent 6 2 2 4 3" xfId="18436"/>
    <cellStyle name="40% - akcent 6 2 2 4 4" xfId="18437"/>
    <cellStyle name="40% - akcent 6 2 2 5" xfId="1357"/>
    <cellStyle name="40% - akcent 6 2 2 5 2" xfId="18439"/>
    <cellStyle name="40% - akcent 6 2 2 5 2 2" xfId="18440"/>
    <cellStyle name="40% - akcent 6 2 2 5 2 3" xfId="18441"/>
    <cellStyle name="40% - akcent 6 2 2 5 2 4" xfId="18442"/>
    <cellStyle name="40% - akcent 6 2 2 5 3" xfId="18443"/>
    <cellStyle name="40% - akcent 6 2 2 5 4" xfId="18444"/>
    <cellStyle name="40% - akcent 6 2 2 5 5" xfId="18445"/>
    <cellStyle name="40% - akcent 6 2 2 5 6" xfId="18446"/>
    <cellStyle name="40% - akcent 6 2 2 5 7" xfId="18447"/>
    <cellStyle name="40% - akcent 6 2 2 5 8" xfId="18438"/>
    <cellStyle name="40% - akcent 6 2 2 6" xfId="18448"/>
    <cellStyle name="40% - akcent 6 2 2 6 2" xfId="18449"/>
    <cellStyle name="40% - akcent 6 2 2 6 3" xfId="18450"/>
    <cellStyle name="40% - akcent 6 2 2 7" xfId="18451"/>
    <cellStyle name="40% - akcent 6 2 2 8" xfId="18452"/>
    <cellStyle name="40% - akcent 6 2 2 9" xfId="18453"/>
    <cellStyle name="40% - akcent 6 2 3" xfId="1358"/>
    <cellStyle name="40% - akcent 6 2 3 10" xfId="1359"/>
    <cellStyle name="40% - akcent 6 2 3 10 2" xfId="18455"/>
    <cellStyle name="40% - akcent 6 2 3 10 2 2" xfId="18456"/>
    <cellStyle name="40% - akcent 6 2 3 10 2 2 2" xfId="18457"/>
    <cellStyle name="40% - akcent 6 2 3 10 2 2 3" xfId="18458"/>
    <cellStyle name="40% - akcent 6 2 3 10 2 3" xfId="18459"/>
    <cellStyle name="40% - akcent 6 2 3 10 2 4" xfId="18460"/>
    <cellStyle name="40% - akcent 6 2 3 10 3" xfId="18461"/>
    <cellStyle name="40% - akcent 6 2 3 10 3 2" xfId="18462"/>
    <cellStyle name="40% - akcent 6 2 3 10 3 3" xfId="18463"/>
    <cellStyle name="40% - akcent 6 2 3 10 4" xfId="18464"/>
    <cellStyle name="40% - akcent 6 2 3 10 5" xfId="18465"/>
    <cellStyle name="40% - akcent 6 2 3 10 6" xfId="18454"/>
    <cellStyle name="40% - akcent 6 2 3 11" xfId="1360"/>
    <cellStyle name="40% - akcent 6 2 3 11 2" xfId="18467"/>
    <cellStyle name="40% - akcent 6 2 3 11 2 2" xfId="18468"/>
    <cellStyle name="40% - akcent 6 2 3 11 2 2 2" xfId="18469"/>
    <cellStyle name="40% - akcent 6 2 3 11 2 2 3" xfId="18470"/>
    <cellStyle name="40% - akcent 6 2 3 11 2 3" xfId="18471"/>
    <cellStyle name="40% - akcent 6 2 3 11 2 4" xfId="18472"/>
    <cellStyle name="40% - akcent 6 2 3 11 3" xfId="18473"/>
    <cellStyle name="40% - akcent 6 2 3 11 3 2" xfId="18474"/>
    <cellStyle name="40% - akcent 6 2 3 11 3 3" xfId="18475"/>
    <cellStyle name="40% - akcent 6 2 3 11 4" xfId="18476"/>
    <cellStyle name="40% - akcent 6 2 3 11 5" xfId="18477"/>
    <cellStyle name="40% - akcent 6 2 3 11 6" xfId="18466"/>
    <cellStyle name="40% - akcent 6 2 3 12" xfId="18478"/>
    <cellStyle name="40% - akcent 6 2 3 12 2" xfId="18479"/>
    <cellStyle name="40% - akcent 6 2 3 12 3" xfId="18480"/>
    <cellStyle name="40% - akcent 6 2 3 13" xfId="18481"/>
    <cellStyle name="40% - akcent 6 2 3 2" xfId="1361"/>
    <cellStyle name="40% - akcent 6 2 3 2 10" xfId="18483"/>
    <cellStyle name="40% - akcent 6 2 3 2 10 2" xfId="18484"/>
    <cellStyle name="40% - akcent 6 2 3 2 10 2 2" xfId="18485"/>
    <cellStyle name="40% - akcent 6 2 3 2 10 2 3" xfId="18486"/>
    <cellStyle name="40% - akcent 6 2 3 2 10 3" xfId="18487"/>
    <cellStyle name="40% - akcent 6 2 3 2 10 4" xfId="18488"/>
    <cellStyle name="40% - akcent 6 2 3 2 11" xfId="18489"/>
    <cellStyle name="40% - akcent 6 2 3 2 11 2" xfId="18490"/>
    <cellStyle name="40% - akcent 6 2 3 2 11 3" xfId="18491"/>
    <cellStyle name="40% - akcent 6 2 3 2 12" xfId="18492"/>
    <cellStyle name="40% - akcent 6 2 3 2 13" xfId="18493"/>
    <cellStyle name="40% - akcent 6 2 3 2 14" xfId="18482"/>
    <cellStyle name="40% - akcent 6 2 3 2 2" xfId="1362"/>
    <cellStyle name="40% - akcent 6 2 3 2 2 2" xfId="1363"/>
    <cellStyle name="40% - akcent 6 2 3 2 2 2 2" xfId="18496"/>
    <cellStyle name="40% - akcent 6 2 3 2 2 2 2 2" xfId="18497"/>
    <cellStyle name="40% - akcent 6 2 3 2 2 2 2 2 2" xfId="18498"/>
    <cellStyle name="40% - akcent 6 2 3 2 2 2 2 2 3" xfId="18499"/>
    <cellStyle name="40% - akcent 6 2 3 2 2 2 2 3" xfId="18500"/>
    <cellStyle name="40% - akcent 6 2 3 2 2 2 2 4" xfId="18501"/>
    <cellStyle name="40% - akcent 6 2 3 2 2 2 3" xfId="18502"/>
    <cellStyle name="40% - akcent 6 2 3 2 2 2 3 2" xfId="18503"/>
    <cellStyle name="40% - akcent 6 2 3 2 2 2 3 3" xfId="18504"/>
    <cellStyle name="40% - akcent 6 2 3 2 2 2 4" xfId="18505"/>
    <cellStyle name="40% - akcent 6 2 3 2 2 2 5" xfId="18506"/>
    <cellStyle name="40% - akcent 6 2 3 2 2 2 6" xfId="18495"/>
    <cellStyle name="40% - akcent 6 2 3 2 2 3" xfId="1364"/>
    <cellStyle name="40% - akcent 6 2 3 2 2 3 2" xfId="18508"/>
    <cellStyle name="40% - akcent 6 2 3 2 2 3 2 2" xfId="18509"/>
    <cellStyle name="40% - akcent 6 2 3 2 2 3 2 2 2" xfId="18510"/>
    <cellStyle name="40% - akcent 6 2 3 2 2 3 2 2 3" xfId="18511"/>
    <cellStyle name="40% - akcent 6 2 3 2 2 3 2 3" xfId="18512"/>
    <cellStyle name="40% - akcent 6 2 3 2 2 3 2 4" xfId="18513"/>
    <cellStyle name="40% - akcent 6 2 3 2 2 3 3" xfId="18514"/>
    <cellStyle name="40% - akcent 6 2 3 2 2 3 3 2" xfId="18515"/>
    <cellStyle name="40% - akcent 6 2 3 2 2 3 3 3" xfId="18516"/>
    <cellStyle name="40% - akcent 6 2 3 2 2 3 4" xfId="18517"/>
    <cellStyle name="40% - akcent 6 2 3 2 2 3 5" xfId="18518"/>
    <cellStyle name="40% - akcent 6 2 3 2 2 3 6" xfId="18507"/>
    <cellStyle name="40% - akcent 6 2 3 2 2 4" xfId="18519"/>
    <cellStyle name="40% - akcent 6 2 3 2 2 4 2" xfId="18520"/>
    <cellStyle name="40% - akcent 6 2 3 2 2 4 2 2" xfId="18521"/>
    <cellStyle name="40% - akcent 6 2 3 2 2 4 2 3" xfId="18522"/>
    <cellStyle name="40% - akcent 6 2 3 2 2 4 3" xfId="18523"/>
    <cellStyle name="40% - akcent 6 2 3 2 2 4 4" xfId="18524"/>
    <cellStyle name="40% - akcent 6 2 3 2 2 5" xfId="18525"/>
    <cellStyle name="40% - akcent 6 2 3 2 2 5 2" xfId="18526"/>
    <cellStyle name="40% - akcent 6 2 3 2 2 5 3" xfId="18527"/>
    <cellStyle name="40% - akcent 6 2 3 2 2 6" xfId="18528"/>
    <cellStyle name="40% - akcent 6 2 3 2 2 7" xfId="18529"/>
    <cellStyle name="40% - akcent 6 2 3 2 2 8" xfId="18494"/>
    <cellStyle name="40% - akcent 6 2 3 2 3" xfId="1365"/>
    <cellStyle name="40% - akcent 6 2 3 2 3 2" xfId="18531"/>
    <cellStyle name="40% - akcent 6 2 3 2 3 2 2" xfId="18532"/>
    <cellStyle name="40% - akcent 6 2 3 2 3 2 2 2" xfId="18533"/>
    <cellStyle name="40% - akcent 6 2 3 2 3 2 2 3" xfId="18534"/>
    <cellStyle name="40% - akcent 6 2 3 2 3 2 3" xfId="18535"/>
    <cellStyle name="40% - akcent 6 2 3 2 3 2 4" xfId="18536"/>
    <cellStyle name="40% - akcent 6 2 3 2 3 3" xfId="18537"/>
    <cellStyle name="40% - akcent 6 2 3 2 3 3 2" xfId="18538"/>
    <cellStyle name="40% - akcent 6 2 3 2 3 3 3" xfId="18539"/>
    <cellStyle name="40% - akcent 6 2 3 2 3 4" xfId="18540"/>
    <cellStyle name="40% - akcent 6 2 3 2 3 5" xfId="18541"/>
    <cellStyle name="40% - akcent 6 2 3 2 3 6" xfId="18530"/>
    <cellStyle name="40% - akcent 6 2 3 2 4" xfId="1366"/>
    <cellStyle name="40% - akcent 6 2 3 2 4 2" xfId="18543"/>
    <cellStyle name="40% - akcent 6 2 3 2 4 2 2" xfId="18544"/>
    <cellStyle name="40% - akcent 6 2 3 2 4 2 2 2" xfId="18545"/>
    <cellStyle name="40% - akcent 6 2 3 2 4 2 2 3" xfId="18546"/>
    <cellStyle name="40% - akcent 6 2 3 2 4 2 3" xfId="18547"/>
    <cellStyle name="40% - akcent 6 2 3 2 4 2 4" xfId="18548"/>
    <cellStyle name="40% - akcent 6 2 3 2 4 3" xfId="18549"/>
    <cellStyle name="40% - akcent 6 2 3 2 4 3 2" xfId="18550"/>
    <cellStyle name="40% - akcent 6 2 3 2 4 3 3" xfId="18551"/>
    <cellStyle name="40% - akcent 6 2 3 2 4 4" xfId="18552"/>
    <cellStyle name="40% - akcent 6 2 3 2 4 5" xfId="18553"/>
    <cellStyle name="40% - akcent 6 2 3 2 4 6" xfId="18542"/>
    <cellStyle name="40% - akcent 6 2 3 2 5" xfId="1367"/>
    <cellStyle name="40% - akcent 6 2 3 2 5 2" xfId="18555"/>
    <cellStyle name="40% - akcent 6 2 3 2 5 2 2" xfId="18556"/>
    <cellStyle name="40% - akcent 6 2 3 2 5 2 2 2" xfId="18557"/>
    <cellStyle name="40% - akcent 6 2 3 2 5 2 2 3" xfId="18558"/>
    <cellStyle name="40% - akcent 6 2 3 2 5 2 3" xfId="18559"/>
    <cellStyle name="40% - akcent 6 2 3 2 5 2 4" xfId="18560"/>
    <cellStyle name="40% - akcent 6 2 3 2 5 3" xfId="18561"/>
    <cellStyle name="40% - akcent 6 2 3 2 5 3 2" xfId="18562"/>
    <cellStyle name="40% - akcent 6 2 3 2 5 3 3" xfId="18563"/>
    <cellStyle name="40% - akcent 6 2 3 2 5 4" xfId="18564"/>
    <cellStyle name="40% - akcent 6 2 3 2 5 5" xfId="18565"/>
    <cellStyle name="40% - akcent 6 2 3 2 5 6" xfId="18554"/>
    <cellStyle name="40% - akcent 6 2 3 2 6" xfId="1368"/>
    <cellStyle name="40% - akcent 6 2 3 2 6 2" xfId="18567"/>
    <cellStyle name="40% - akcent 6 2 3 2 6 2 2" xfId="18568"/>
    <cellStyle name="40% - akcent 6 2 3 2 6 2 2 2" xfId="18569"/>
    <cellStyle name="40% - akcent 6 2 3 2 6 2 2 3" xfId="18570"/>
    <cellStyle name="40% - akcent 6 2 3 2 6 2 3" xfId="18571"/>
    <cellStyle name="40% - akcent 6 2 3 2 6 2 4" xfId="18572"/>
    <cellStyle name="40% - akcent 6 2 3 2 6 3" xfId="18573"/>
    <cellStyle name="40% - akcent 6 2 3 2 6 3 2" xfId="18574"/>
    <cellStyle name="40% - akcent 6 2 3 2 6 3 3" xfId="18575"/>
    <cellStyle name="40% - akcent 6 2 3 2 6 4" xfId="18576"/>
    <cellStyle name="40% - akcent 6 2 3 2 6 5" xfId="18577"/>
    <cellStyle name="40% - akcent 6 2 3 2 6 6" xfId="18566"/>
    <cellStyle name="40% - akcent 6 2 3 2 7" xfId="1369"/>
    <cellStyle name="40% - akcent 6 2 3 2 7 2" xfId="18579"/>
    <cellStyle name="40% - akcent 6 2 3 2 7 2 2" xfId="18580"/>
    <cellStyle name="40% - akcent 6 2 3 2 7 2 2 2" xfId="18581"/>
    <cellStyle name="40% - akcent 6 2 3 2 7 2 2 3" xfId="18582"/>
    <cellStyle name="40% - akcent 6 2 3 2 7 2 3" xfId="18583"/>
    <cellStyle name="40% - akcent 6 2 3 2 7 2 4" xfId="18584"/>
    <cellStyle name="40% - akcent 6 2 3 2 7 3" xfId="18585"/>
    <cellStyle name="40% - akcent 6 2 3 2 7 3 2" xfId="18586"/>
    <cellStyle name="40% - akcent 6 2 3 2 7 3 3" xfId="18587"/>
    <cellStyle name="40% - akcent 6 2 3 2 7 4" xfId="18588"/>
    <cellStyle name="40% - akcent 6 2 3 2 7 5" xfId="18589"/>
    <cellStyle name="40% - akcent 6 2 3 2 7 6" xfId="18578"/>
    <cellStyle name="40% - akcent 6 2 3 2 8" xfId="1370"/>
    <cellStyle name="40% - akcent 6 2 3 2 8 2" xfId="18591"/>
    <cellStyle name="40% - akcent 6 2 3 2 8 2 2" xfId="18592"/>
    <cellStyle name="40% - akcent 6 2 3 2 8 2 2 2" xfId="18593"/>
    <cellStyle name="40% - akcent 6 2 3 2 8 2 2 3" xfId="18594"/>
    <cellStyle name="40% - akcent 6 2 3 2 8 2 3" xfId="18595"/>
    <cellStyle name="40% - akcent 6 2 3 2 8 2 4" xfId="18596"/>
    <cellStyle name="40% - akcent 6 2 3 2 8 3" xfId="18597"/>
    <cellStyle name="40% - akcent 6 2 3 2 8 3 2" xfId="18598"/>
    <cellStyle name="40% - akcent 6 2 3 2 8 3 3" xfId="18599"/>
    <cellStyle name="40% - akcent 6 2 3 2 8 4" xfId="18600"/>
    <cellStyle name="40% - akcent 6 2 3 2 8 5" xfId="18601"/>
    <cellStyle name="40% - akcent 6 2 3 2 8 6" xfId="18590"/>
    <cellStyle name="40% - akcent 6 2 3 2 9" xfId="1371"/>
    <cellStyle name="40% - akcent 6 2 3 2 9 2" xfId="18603"/>
    <cellStyle name="40% - akcent 6 2 3 2 9 2 2" xfId="18604"/>
    <cellStyle name="40% - akcent 6 2 3 2 9 2 2 2" xfId="18605"/>
    <cellStyle name="40% - akcent 6 2 3 2 9 2 2 3" xfId="18606"/>
    <cellStyle name="40% - akcent 6 2 3 2 9 2 3" xfId="18607"/>
    <cellStyle name="40% - akcent 6 2 3 2 9 2 4" xfId="18608"/>
    <cellStyle name="40% - akcent 6 2 3 2 9 3" xfId="18609"/>
    <cellStyle name="40% - akcent 6 2 3 2 9 3 2" xfId="18610"/>
    <cellStyle name="40% - akcent 6 2 3 2 9 3 3" xfId="18611"/>
    <cellStyle name="40% - akcent 6 2 3 2 9 4" xfId="18612"/>
    <cellStyle name="40% - akcent 6 2 3 2 9 5" xfId="18613"/>
    <cellStyle name="40% - akcent 6 2 3 2 9 6" xfId="18602"/>
    <cellStyle name="40% - akcent 6 2 3 3" xfId="1372"/>
    <cellStyle name="40% - akcent 6 2 3 3 10" xfId="18614"/>
    <cellStyle name="40% - akcent 6 2 3 3 2" xfId="1373"/>
    <cellStyle name="40% - akcent 6 2 3 3 2 2" xfId="1374"/>
    <cellStyle name="40% - akcent 6 2 3 3 2 2 2" xfId="18617"/>
    <cellStyle name="40% - akcent 6 2 3 3 2 2 2 2" xfId="18618"/>
    <cellStyle name="40% - akcent 6 2 3 3 2 2 2 2 2" xfId="18619"/>
    <cellStyle name="40% - akcent 6 2 3 3 2 2 2 2 3" xfId="18620"/>
    <cellStyle name="40% - akcent 6 2 3 3 2 2 2 3" xfId="18621"/>
    <cellStyle name="40% - akcent 6 2 3 3 2 2 2 4" xfId="18622"/>
    <cellStyle name="40% - akcent 6 2 3 3 2 2 3" xfId="18623"/>
    <cellStyle name="40% - akcent 6 2 3 3 2 2 3 2" xfId="18624"/>
    <cellStyle name="40% - akcent 6 2 3 3 2 2 3 3" xfId="18625"/>
    <cellStyle name="40% - akcent 6 2 3 3 2 2 4" xfId="18626"/>
    <cellStyle name="40% - akcent 6 2 3 3 2 2 5" xfId="18627"/>
    <cellStyle name="40% - akcent 6 2 3 3 2 2 6" xfId="18616"/>
    <cellStyle name="40% - akcent 6 2 3 3 2 3" xfId="18628"/>
    <cellStyle name="40% - akcent 6 2 3 3 2 3 2" xfId="18629"/>
    <cellStyle name="40% - akcent 6 2 3 3 2 3 2 2" xfId="18630"/>
    <cellStyle name="40% - akcent 6 2 3 3 2 3 2 3" xfId="18631"/>
    <cellStyle name="40% - akcent 6 2 3 3 2 3 3" xfId="18632"/>
    <cellStyle name="40% - akcent 6 2 3 3 2 3 4" xfId="18633"/>
    <cellStyle name="40% - akcent 6 2 3 3 2 4" xfId="18634"/>
    <cellStyle name="40% - akcent 6 2 3 3 2 4 2" xfId="18635"/>
    <cellStyle name="40% - akcent 6 2 3 3 2 4 3" xfId="18636"/>
    <cellStyle name="40% - akcent 6 2 3 3 2 5" xfId="18637"/>
    <cellStyle name="40% - akcent 6 2 3 3 2 6" xfId="18638"/>
    <cellStyle name="40% - akcent 6 2 3 3 2 7" xfId="18615"/>
    <cellStyle name="40% - akcent 6 2 3 3 3" xfId="1375"/>
    <cellStyle name="40% - akcent 6 2 3 3 3 2" xfId="18640"/>
    <cellStyle name="40% - akcent 6 2 3 3 3 2 2" xfId="18641"/>
    <cellStyle name="40% - akcent 6 2 3 3 3 2 2 2" xfId="18642"/>
    <cellStyle name="40% - akcent 6 2 3 3 3 2 2 3" xfId="18643"/>
    <cellStyle name="40% - akcent 6 2 3 3 3 2 3" xfId="18644"/>
    <cellStyle name="40% - akcent 6 2 3 3 3 2 4" xfId="18645"/>
    <cellStyle name="40% - akcent 6 2 3 3 3 3" xfId="18646"/>
    <cellStyle name="40% - akcent 6 2 3 3 3 3 2" xfId="18647"/>
    <cellStyle name="40% - akcent 6 2 3 3 3 3 3" xfId="18648"/>
    <cellStyle name="40% - akcent 6 2 3 3 3 4" xfId="18649"/>
    <cellStyle name="40% - akcent 6 2 3 3 3 5" xfId="18650"/>
    <cellStyle name="40% - akcent 6 2 3 3 3 6" xfId="18639"/>
    <cellStyle name="40% - akcent 6 2 3 3 4" xfId="1376"/>
    <cellStyle name="40% - akcent 6 2 3 3 4 2" xfId="18652"/>
    <cellStyle name="40% - akcent 6 2 3 3 4 2 2" xfId="18653"/>
    <cellStyle name="40% - akcent 6 2 3 3 4 2 2 2" xfId="18654"/>
    <cellStyle name="40% - akcent 6 2 3 3 4 2 2 3" xfId="18655"/>
    <cellStyle name="40% - akcent 6 2 3 3 4 2 3" xfId="18656"/>
    <cellStyle name="40% - akcent 6 2 3 3 4 2 4" xfId="18657"/>
    <cellStyle name="40% - akcent 6 2 3 3 4 3" xfId="18658"/>
    <cellStyle name="40% - akcent 6 2 3 3 4 3 2" xfId="18659"/>
    <cellStyle name="40% - akcent 6 2 3 3 4 3 3" xfId="18660"/>
    <cellStyle name="40% - akcent 6 2 3 3 4 4" xfId="18661"/>
    <cellStyle name="40% - akcent 6 2 3 3 4 5" xfId="18662"/>
    <cellStyle name="40% - akcent 6 2 3 3 4 6" xfId="18651"/>
    <cellStyle name="40% - akcent 6 2 3 3 5" xfId="1377"/>
    <cellStyle name="40% - akcent 6 2 3 3 5 2" xfId="18664"/>
    <cellStyle name="40% - akcent 6 2 3 3 5 2 2" xfId="18665"/>
    <cellStyle name="40% - akcent 6 2 3 3 5 2 2 2" xfId="18666"/>
    <cellStyle name="40% - akcent 6 2 3 3 5 2 2 3" xfId="18667"/>
    <cellStyle name="40% - akcent 6 2 3 3 5 2 3" xfId="18668"/>
    <cellStyle name="40% - akcent 6 2 3 3 5 2 4" xfId="18669"/>
    <cellStyle name="40% - akcent 6 2 3 3 5 3" xfId="18670"/>
    <cellStyle name="40% - akcent 6 2 3 3 5 3 2" xfId="18671"/>
    <cellStyle name="40% - akcent 6 2 3 3 5 3 3" xfId="18672"/>
    <cellStyle name="40% - akcent 6 2 3 3 5 4" xfId="18673"/>
    <cellStyle name="40% - akcent 6 2 3 3 5 5" xfId="18674"/>
    <cellStyle name="40% - akcent 6 2 3 3 5 6" xfId="18663"/>
    <cellStyle name="40% - akcent 6 2 3 3 6" xfId="18675"/>
    <cellStyle name="40% - akcent 6 2 3 3 6 2" xfId="18676"/>
    <cellStyle name="40% - akcent 6 2 3 3 6 2 2" xfId="18677"/>
    <cellStyle name="40% - akcent 6 2 3 3 6 2 3" xfId="18678"/>
    <cellStyle name="40% - akcent 6 2 3 3 6 3" xfId="18679"/>
    <cellStyle name="40% - akcent 6 2 3 3 6 4" xfId="18680"/>
    <cellStyle name="40% - akcent 6 2 3 3 7" xfId="18681"/>
    <cellStyle name="40% - akcent 6 2 3 3 7 2" xfId="18682"/>
    <cellStyle name="40% - akcent 6 2 3 3 7 3" xfId="18683"/>
    <cellStyle name="40% - akcent 6 2 3 3 8" xfId="18684"/>
    <cellStyle name="40% - akcent 6 2 3 3 9" xfId="18685"/>
    <cellStyle name="40% - akcent 6 2 3 4" xfId="1378"/>
    <cellStyle name="40% - akcent 6 2 3 4 2" xfId="1379"/>
    <cellStyle name="40% - akcent 6 2 3 4 2 2" xfId="18688"/>
    <cellStyle name="40% - akcent 6 2 3 4 2 2 2" xfId="18689"/>
    <cellStyle name="40% - akcent 6 2 3 4 2 2 2 2" xfId="18690"/>
    <cellStyle name="40% - akcent 6 2 3 4 2 2 2 3" xfId="18691"/>
    <cellStyle name="40% - akcent 6 2 3 4 2 2 3" xfId="18692"/>
    <cellStyle name="40% - akcent 6 2 3 4 2 2 4" xfId="18693"/>
    <cellStyle name="40% - akcent 6 2 3 4 2 3" xfId="18694"/>
    <cellStyle name="40% - akcent 6 2 3 4 2 3 2" xfId="18695"/>
    <cellStyle name="40% - akcent 6 2 3 4 2 3 3" xfId="18696"/>
    <cellStyle name="40% - akcent 6 2 3 4 2 4" xfId="18697"/>
    <cellStyle name="40% - akcent 6 2 3 4 2 5" xfId="18698"/>
    <cellStyle name="40% - akcent 6 2 3 4 2 6" xfId="18687"/>
    <cellStyle name="40% - akcent 6 2 3 4 3" xfId="18699"/>
    <cellStyle name="40% - akcent 6 2 3 4 3 2" xfId="18700"/>
    <cellStyle name="40% - akcent 6 2 3 4 3 2 2" xfId="18701"/>
    <cellStyle name="40% - akcent 6 2 3 4 3 2 3" xfId="18702"/>
    <cellStyle name="40% - akcent 6 2 3 4 3 3" xfId="18703"/>
    <cellStyle name="40% - akcent 6 2 3 4 3 4" xfId="18704"/>
    <cellStyle name="40% - akcent 6 2 3 4 4" xfId="18705"/>
    <cellStyle name="40% - akcent 6 2 3 4 4 2" xfId="18706"/>
    <cellStyle name="40% - akcent 6 2 3 4 4 3" xfId="18707"/>
    <cellStyle name="40% - akcent 6 2 3 4 5" xfId="18708"/>
    <cellStyle name="40% - akcent 6 2 3 4 6" xfId="18709"/>
    <cellStyle name="40% - akcent 6 2 3 4 7" xfId="18686"/>
    <cellStyle name="40% - akcent 6 2 3 5" xfId="1380"/>
    <cellStyle name="40% - akcent 6 2 3 5 2" xfId="18711"/>
    <cellStyle name="40% - akcent 6 2 3 5 2 2" xfId="18712"/>
    <cellStyle name="40% - akcent 6 2 3 5 2 2 2" xfId="18713"/>
    <cellStyle name="40% - akcent 6 2 3 5 2 2 3" xfId="18714"/>
    <cellStyle name="40% - akcent 6 2 3 5 2 3" xfId="18715"/>
    <cellStyle name="40% - akcent 6 2 3 5 2 4" xfId="18716"/>
    <cellStyle name="40% - akcent 6 2 3 5 3" xfId="18717"/>
    <cellStyle name="40% - akcent 6 2 3 5 3 2" xfId="18718"/>
    <cellStyle name="40% - akcent 6 2 3 5 3 3" xfId="18719"/>
    <cellStyle name="40% - akcent 6 2 3 5 4" xfId="18720"/>
    <cellStyle name="40% - akcent 6 2 3 5 5" xfId="18721"/>
    <cellStyle name="40% - akcent 6 2 3 5 6" xfId="18710"/>
    <cellStyle name="40% - akcent 6 2 3 6" xfId="1381"/>
    <cellStyle name="40% - akcent 6 2 3 6 2" xfId="18723"/>
    <cellStyle name="40% - akcent 6 2 3 6 2 2" xfId="18724"/>
    <cellStyle name="40% - akcent 6 2 3 6 2 2 2" xfId="18725"/>
    <cellStyle name="40% - akcent 6 2 3 6 2 2 3" xfId="18726"/>
    <cellStyle name="40% - akcent 6 2 3 6 2 3" xfId="18727"/>
    <cellStyle name="40% - akcent 6 2 3 6 2 4" xfId="18728"/>
    <cellStyle name="40% - akcent 6 2 3 6 3" xfId="18729"/>
    <cellStyle name="40% - akcent 6 2 3 6 3 2" xfId="18730"/>
    <cellStyle name="40% - akcent 6 2 3 6 3 3" xfId="18731"/>
    <cellStyle name="40% - akcent 6 2 3 6 4" xfId="18732"/>
    <cellStyle name="40% - akcent 6 2 3 6 5" xfId="18733"/>
    <cellStyle name="40% - akcent 6 2 3 6 6" xfId="18722"/>
    <cellStyle name="40% - akcent 6 2 3 7" xfId="1382"/>
    <cellStyle name="40% - akcent 6 2 3 7 2" xfId="18735"/>
    <cellStyle name="40% - akcent 6 2 3 7 2 2" xfId="18736"/>
    <cellStyle name="40% - akcent 6 2 3 7 2 2 2" xfId="18737"/>
    <cellStyle name="40% - akcent 6 2 3 7 2 2 3" xfId="18738"/>
    <cellStyle name="40% - akcent 6 2 3 7 2 3" xfId="18739"/>
    <cellStyle name="40% - akcent 6 2 3 7 2 4" xfId="18740"/>
    <cellStyle name="40% - akcent 6 2 3 7 3" xfId="18741"/>
    <cellStyle name="40% - akcent 6 2 3 7 3 2" xfId="18742"/>
    <cellStyle name="40% - akcent 6 2 3 7 3 3" xfId="18743"/>
    <cellStyle name="40% - akcent 6 2 3 7 4" xfId="18744"/>
    <cellStyle name="40% - akcent 6 2 3 7 5" xfId="18745"/>
    <cellStyle name="40% - akcent 6 2 3 7 6" xfId="18734"/>
    <cellStyle name="40% - akcent 6 2 3 8" xfId="1383"/>
    <cellStyle name="40% - akcent 6 2 3 8 2" xfId="18747"/>
    <cellStyle name="40% - akcent 6 2 3 8 2 2" xfId="18748"/>
    <cellStyle name="40% - akcent 6 2 3 8 2 2 2" xfId="18749"/>
    <cellStyle name="40% - akcent 6 2 3 8 2 2 3" xfId="18750"/>
    <cellStyle name="40% - akcent 6 2 3 8 2 3" xfId="18751"/>
    <cellStyle name="40% - akcent 6 2 3 8 2 4" xfId="18752"/>
    <cellStyle name="40% - akcent 6 2 3 8 3" xfId="18753"/>
    <cellStyle name="40% - akcent 6 2 3 8 3 2" xfId="18754"/>
    <cellStyle name="40% - akcent 6 2 3 8 3 3" xfId="18755"/>
    <cellStyle name="40% - akcent 6 2 3 8 4" xfId="18756"/>
    <cellStyle name="40% - akcent 6 2 3 8 5" xfId="18757"/>
    <cellStyle name="40% - akcent 6 2 3 8 6" xfId="18746"/>
    <cellStyle name="40% - akcent 6 2 3 9" xfId="1384"/>
    <cellStyle name="40% - akcent 6 2 3 9 2" xfId="18759"/>
    <cellStyle name="40% - akcent 6 2 3 9 2 2" xfId="18760"/>
    <cellStyle name="40% - akcent 6 2 3 9 2 2 2" xfId="18761"/>
    <cellStyle name="40% - akcent 6 2 3 9 2 2 3" xfId="18762"/>
    <cellStyle name="40% - akcent 6 2 3 9 2 3" xfId="18763"/>
    <cellStyle name="40% - akcent 6 2 3 9 2 4" xfId="18764"/>
    <cellStyle name="40% - akcent 6 2 3 9 3" xfId="18765"/>
    <cellStyle name="40% - akcent 6 2 3 9 3 2" xfId="18766"/>
    <cellStyle name="40% - akcent 6 2 3 9 3 3" xfId="18767"/>
    <cellStyle name="40% - akcent 6 2 3 9 4" xfId="18768"/>
    <cellStyle name="40% - akcent 6 2 3 9 5" xfId="18769"/>
    <cellStyle name="40% - akcent 6 2 3 9 6" xfId="18758"/>
    <cellStyle name="40% - akcent 6 2 4" xfId="1385"/>
    <cellStyle name="40% - akcent 6 2 4 10" xfId="1386"/>
    <cellStyle name="40% - akcent 6 2 4 10 2" xfId="18772"/>
    <cellStyle name="40% - akcent 6 2 4 10 2 2" xfId="18773"/>
    <cellStyle name="40% - akcent 6 2 4 10 2 2 2" xfId="18774"/>
    <cellStyle name="40% - akcent 6 2 4 10 2 2 3" xfId="18775"/>
    <cellStyle name="40% - akcent 6 2 4 10 2 3" xfId="18776"/>
    <cellStyle name="40% - akcent 6 2 4 10 2 4" xfId="18777"/>
    <cellStyle name="40% - akcent 6 2 4 10 3" xfId="18778"/>
    <cellStyle name="40% - akcent 6 2 4 10 3 2" xfId="18779"/>
    <cellStyle name="40% - akcent 6 2 4 10 3 3" xfId="18780"/>
    <cellStyle name="40% - akcent 6 2 4 10 4" xfId="18781"/>
    <cellStyle name="40% - akcent 6 2 4 10 5" xfId="18782"/>
    <cellStyle name="40% - akcent 6 2 4 10 6" xfId="18771"/>
    <cellStyle name="40% - akcent 6 2 4 11" xfId="1387"/>
    <cellStyle name="40% - akcent 6 2 4 11 2" xfId="18784"/>
    <cellStyle name="40% - akcent 6 2 4 11 2 2" xfId="18785"/>
    <cellStyle name="40% - akcent 6 2 4 11 2 3" xfId="18786"/>
    <cellStyle name="40% - akcent 6 2 4 11 2 4" xfId="18787"/>
    <cellStyle name="40% - akcent 6 2 4 11 3" xfId="18788"/>
    <cellStyle name="40% - akcent 6 2 4 11 4" xfId="18789"/>
    <cellStyle name="40% - akcent 6 2 4 11 5" xfId="18790"/>
    <cellStyle name="40% - akcent 6 2 4 11 6" xfId="18783"/>
    <cellStyle name="40% - akcent 6 2 4 12" xfId="18791"/>
    <cellStyle name="40% - akcent 6 2 4 12 2" xfId="18792"/>
    <cellStyle name="40% - akcent 6 2 4 12 3" xfId="18793"/>
    <cellStyle name="40% - akcent 6 2 4 12 4" xfId="18794"/>
    <cellStyle name="40% - akcent 6 2 4 13" xfId="18795"/>
    <cellStyle name="40% - akcent 6 2 4 14" xfId="18796"/>
    <cellStyle name="40% - akcent 6 2 4 15" xfId="18797"/>
    <cellStyle name="40% - akcent 6 2 4 16" xfId="18770"/>
    <cellStyle name="40% - akcent 6 2 4 2" xfId="1388"/>
    <cellStyle name="40% - akcent 6 2 4 2 10" xfId="18799"/>
    <cellStyle name="40% - akcent 6 2 4 2 11" xfId="18798"/>
    <cellStyle name="40% - akcent 6 2 4 2 2" xfId="1389"/>
    <cellStyle name="40% - akcent 6 2 4 2 2 2" xfId="1390"/>
    <cellStyle name="40% - akcent 6 2 4 2 2 2 2" xfId="18802"/>
    <cellStyle name="40% - akcent 6 2 4 2 2 2 2 2" xfId="18803"/>
    <cellStyle name="40% - akcent 6 2 4 2 2 2 2 2 2" xfId="18804"/>
    <cellStyle name="40% - akcent 6 2 4 2 2 2 2 2 3" xfId="18805"/>
    <cellStyle name="40% - akcent 6 2 4 2 2 2 2 3" xfId="18806"/>
    <cellStyle name="40% - akcent 6 2 4 2 2 2 2 4" xfId="18807"/>
    <cellStyle name="40% - akcent 6 2 4 2 2 2 3" xfId="18808"/>
    <cellStyle name="40% - akcent 6 2 4 2 2 2 3 2" xfId="18809"/>
    <cellStyle name="40% - akcent 6 2 4 2 2 2 3 3" xfId="18810"/>
    <cellStyle name="40% - akcent 6 2 4 2 2 2 4" xfId="18811"/>
    <cellStyle name="40% - akcent 6 2 4 2 2 2 5" xfId="18812"/>
    <cellStyle name="40% - akcent 6 2 4 2 2 2 6" xfId="18801"/>
    <cellStyle name="40% - akcent 6 2 4 2 2 3" xfId="18813"/>
    <cellStyle name="40% - akcent 6 2 4 2 2 3 2" xfId="18814"/>
    <cellStyle name="40% - akcent 6 2 4 2 2 3 2 2" xfId="18815"/>
    <cellStyle name="40% - akcent 6 2 4 2 2 3 2 3" xfId="18816"/>
    <cellStyle name="40% - akcent 6 2 4 2 2 3 3" xfId="18817"/>
    <cellStyle name="40% - akcent 6 2 4 2 2 3 4" xfId="18818"/>
    <cellStyle name="40% - akcent 6 2 4 2 2 4" xfId="18819"/>
    <cellStyle name="40% - akcent 6 2 4 2 2 4 2" xfId="18820"/>
    <cellStyle name="40% - akcent 6 2 4 2 2 4 3" xfId="18821"/>
    <cellStyle name="40% - akcent 6 2 4 2 2 5" xfId="18822"/>
    <cellStyle name="40% - akcent 6 2 4 2 2 6" xfId="18823"/>
    <cellStyle name="40% - akcent 6 2 4 2 2 7" xfId="18800"/>
    <cellStyle name="40% - akcent 6 2 4 2 3" xfId="1391"/>
    <cellStyle name="40% - akcent 6 2 4 2 3 2" xfId="18825"/>
    <cellStyle name="40% - akcent 6 2 4 2 3 2 2" xfId="18826"/>
    <cellStyle name="40% - akcent 6 2 4 2 3 2 2 2" xfId="18827"/>
    <cellStyle name="40% - akcent 6 2 4 2 3 2 2 3" xfId="18828"/>
    <cellStyle name="40% - akcent 6 2 4 2 3 2 3" xfId="18829"/>
    <cellStyle name="40% - akcent 6 2 4 2 3 2 4" xfId="18830"/>
    <cellStyle name="40% - akcent 6 2 4 2 3 3" xfId="18831"/>
    <cellStyle name="40% - akcent 6 2 4 2 3 3 2" xfId="18832"/>
    <cellStyle name="40% - akcent 6 2 4 2 3 3 3" xfId="18833"/>
    <cellStyle name="40% - akcent 6 2 4 2 3 4" xfId="18834"/>
    <cellStyle name="40% - akcent 6 2 4 2 3 5" xfId="18835"/>
    <cellStyle name="40% - akcent 6 2 4 2 3 6" xfId="18824"/>
    <cellStyle name="40% - akcent 6 2 4 2 4" xfId="1392"/>
    <cellStyle name="40% - akcent 6 2 4 2 4 2" xfId="18837"/>
    <cellStyle name="40% - akcent 6 2 4 2 4 2 2" xfId="18838"/>
    <cellStyle name="40% - akcent 6 2 4 2 4 2 2 2" xfId="18839"/>
    <cellStyle name="40% - akcent 6 2 4 2 4 2 2 3" xfId="18840"/>
    <cellStyle name="40% - akcent 6 2 4 2 4 2 3" xfId="18841"/>
    <cellStyle name="40% - akcent 6 2 4 2 4 2 4" xfId="18842"/>
    <cellStyle name="40% - akcent 6 2 4 2 4 3" xfId="18843"/>
    <cellStyle name="40% - akcent 6 2 4 2 4 3 2" xfId="18844"/>
    <cellStyle name="40% - akcent 6 2 4 2 4 3 3" xfId="18845"/>
    <cellStyle name="40% - akcent 6 2 4 2 4 4" xfId="18846"/>
    <cellStyle name="40% - akcent 6 2 4 2 4 5" xfId="18847"/>
    <cellStyle name="40% - akcent 6 2 4 2 4 6" xfId="18836"/>
    <cellStyle name="40% - akcent 6 2 4 2 5" xfId="18848"/>
    <cellStyle name="40% - akcent 6 2 4 2 5 2" xfId="18849"/>
    <cellStyle name="40% - akcent 6 2 4 2 5 2 2" xfId="18850"/>
    <cellStyle name="40% - akcent 6 2 4 2 5 2 3" xfId="18851"/>
    <cellStyle name="40% - akcent 6 2 4 2 5 3" xfId="18852"/>
    <cellStyle name="40% - akcent 6 2 4 2 5 4" xfId="18853"/>
    <cellStyle name="40% - akcent 6 2 4 2 6" xfId="18854"/>
    <cellStyle name="40% - akcent 6 2 4 2 6 2" xfId="18855"/>
    <cellStyle name="40% - akcent 6 2 4 2 6 3" xfId="18856"/>
    <cellStyle name="40% - akcent 6 2 4 2 7" xfId="18857"/>
    <cellStyle name="40% - akcent 6 2 4 2 8" xfId="18858"/>
    <cellStyle name="40% - akcent 6 2 4 2 9" xfId="18859"/>
    <cellStyle name="40% - akcent 6 2 4 3" xfId="1393"/>
    <cellStyle name="40% - akcent 6 2 4 3 2" xfId="1394"/>
    <cellStyle name="40% - akcent 6 2 4 3 2 2" xfId="18862"/>
    <cellStyle name="40% - akcent 6 2 4 3 2 2 2" xfId="18863"/>
    <cellStyle name="40% - akcent 6 2 4 3 2 2 2 2" xfId="18864"/>
    <cellStyle name="40% - akcent 6 2 4 3 2 2 2 3" xfId="18865"/>
    <cellStyle name="40% - akcent 6 2 4 3 2 2 3" xfId="18866"/>
    <cellStyle name="40% - akcent 6 2 4 3 2 2 4" xfId="18867"/>
    <cellStyle name="40% - akcent 6 2 4 3 2 3" xfId="18868"/>
    <cellStyle name="40% - akcent 6 2 4 3 2 3 2" xfId="18869"/>
    <cellStyle name="40% - akcent 6 2 4 3 2 3 3" xfId="18870"/>
    <cellStyle name="40% - akcent 6 2 4 3 2 4" xfId="18871"/>
    <cellStyle name="40% - akcent 6 2 4 3 2 5" xfId="18872"/>
    <cellStyle name="40% - akcent 6 2 4 3 2 6" xfId="18861"/>
    <cellStyle name="40% - akcent 6 2 4 3 3" xfId="18873"/>
    <cellStyle name="40% - akcent 6 2 4 3 3 2" xfId="18874"/>
    <cellStyle name="40% - akcent 6 2 4 3 3 2 2" xfId="18875"/>
    <cellStyle name="40% - akcent 6 2 4 3 3 2 3" xfId="18876"/>
    <cellStyle name="40% - akcent 6 2 4 3 3 3" xfId="18877"/>
    <cellStyle name="40% - akcent 6 2 4 3 3 4" xfId="18878"/>
    <cellStyle name="40% - akcent 6 2 4 3 4" xfId="18879"/>
    <cellStyle name="40% - akcent 6 2 4 3 4 2" xfId="18880"/>
    <cellStyle name="40% - akcent 6 2 4 3 4 3" xfId="18881"/>
    <cellStyle name="40% - akcent 6 2 4 3 5" xfId="18882"/>
    <cellStyle name="40% - akcent 6 2 4 3 6" xfId="18883"/>
    <cellStyle name="40% - akcent 6 2 4 3 7" xfId="18884"/>
    <cellStyle name="40% - akcent 6 2 4 3 8" xfId="18885"/>
    <cellStyle name="40% - akcent 6 2 4 3 9" xfId="18860"/>
    <cellStyle name="40% - akcent 6 2 4 4" xfId="1395"/>
    <cellStyle name="40% - akcent 6 2 4 4 2" xfId="18887"/>
    <cellStyle name="40% - akcent 6 2 4 4 2 2" xfId="18888"/>
    <cellStyle name="40% - akcent 6 2 4 4 2 2 2" xfId="18889"/>
    <cellStyle name="40% - akcent 6 2 4 4 2 2 3" xfId="18890"/>
    <cellStyle name="40% - akcent 6 2 4 4 2 3" xfId="18891"/>
    <cellStyle name="40% - akcent 6 2 4 4 2 4" xfId="18892"/>
    <cellStyle name="40% - akcent 6 2 4 4 3" xfId="18893"/>
    <cellStyle name="40% - akcent 6 2 4 4 3 2" xfId="18894"/>
    <cellStyle name="40% - akcent 6 2 4 4 3 3" xfId="18895"/>
    <cellStyle name="40% - akcent 6 2 4 4 4" xfId="18896"/>
    <cellStyle name="40% - akcent 6 2 4 4 5" xfId="18897"/>
    <cellStyle name="40% - akcent 6 2 4 4 6" xfId="18886"/>
    <cellStyle name="40% - akcent 6 2 4 5" xfId="1396"/>
    <cellStyle name="40% - akcent 6 2 4 5 2" xfId="18899"/>
    <cellStyle name="40% - akcent 6 2 4 5 2 2" xfId="18900"/>
    <cellStyle name="40% - akcent 6 2 4 5 2 2 2" xfId="18901"/>
    <cellStyle name="40% - akcent 6 2 4 5 2 2 3" xfId="18902"/>
    <cellStyle name="40% - akcent 6 2 4 5 2 3" xfId="18903"/>
    <cellStyle name="40% - akcent 6 2 4 5 2 4" xfId="18904"/>
    <cellStyle name="40% - akcent 6 2 4 5 3" xfId="18905"/>
    <cellStyle name="40% - akcent 6 2 4 5 3 2" xfId="18906"/>
    <cellStyle name="40% - akcent 6 2 4 5 3 3" xfId="18907"/>
    <cellStyle name="40% - akcent 6 2 4 5 4" xfId="18908"/>
    <cellStyle name="40% - akcent 6 2 4 5 5" xfId="18909"/>
    <cellStyle name="40% - akcent 6 2 4 5 6" xfId="18898"/>
    <cellStyle name="40% - akcent 6 2 4 6" xfId="1397"/>
    <cellStyle name="40% - akcent 6 2 4 6 2" xfId="18911"/>
    <cellStyle name="40% - akcent 6 2 4 6 2 2" xfId="18912"/>
    <cellStyle name="40% - akcent 6 2 4 6 2 2 2" xfId="18913"/>
    <cellStyle name="40% - akcent 6 2 4 6 2 2 3" xfId="18914"/>
    <cellStyle name="40% - akcent 6 2 4 6 2 3" xfId="18915"/>
    <cellStyle name="40% - akcent 6 2 4 6 2 4" xfId="18916"/>
    <cellStyle name="40% - akcent 6 2 4 6 3" xfId="18917"/>
    <cellStyle name="40% - akcent 6 2 4 6 3 2" xfId="18918"/>
    <cellStyle name="40% - akcent 6 2 4 6 3 3" xfId="18919"/>
    <cellStyle name="40% - akcent 6 2 4 6 4" xfId="18920"/>
    <cellStyle name="40% - akcent 6 2 4 6 5" xfId="18921"/>
    <cellStyle name="40% - akcent 6 2 4 6 6" xfId="18910"/>
    <cellStyle name="40% - akcent 6 2 4 7" xfId="1398"/>
    <cellStyle name="40% - akcent 6 2 4 7 2" xfId="18923"/>
    <cellStyle name="40% - akcent 6 2 4 7 2 2" xfId="18924"/>
    <cellStyle name="40% - akcent 6 2 4 7 2 2 2" xfId="18925"/>
    <cellStyle name="40% - akcent 6 2 4 7 2 2 3" xfId="18926"/>
    <cellStyle name="40% - akcent 6 2 4 7 2 3" xfId="18927"/>
    <cellStyle name="40% - akcent 6 2 4 7 2 4" xfId="18928"/>
    <cellStyle name="40% - akcent 6 2 4 7 3" xfId="18929"/>
    <cellStyle name="40% - akcent 6 2 4 7 3 2" xfId="18930"/>
    <cellStyle name="40% - akcent 6 2 4 7 3 3" xfId="18931"/>
    <cellStyle name="40% - akcent 6 2 4 7 4" xfId="18932"/>
    <cellStyle name="40% - akcent 6 2 4 7 5" xfId="18933"/>
    <cellStyle name="40% - akcent 6 2 4 7 6" xfId="18922"/>
    <cellStyle name="40% - akcent 6 2 4 8" xfId="1399"/>
    <cellStyle name="40% - akcent 6 2 4 8 2" xfId="18935"/>
    <cellStyle name="40% - akcent 6 2 4 8 2 2" xfId="18936"/>
    <cellStyle name="40% - akcent 6 2 4 8 2 2 2" xfId="18937"/>
    <cellStyle name="40% - akcent 6 2 4 8 2 2 3" xfId="18938"/>
    <cellStyle name="40% - akcent 6 2 4 8 2 3" xfId="18939"/>
    <cellStyle name="40% - akcent 6 2 4 8 2 4" xfId="18940"/>
    <cellStyle name="40% - akcent 6 2 4 8 3" xfId="18941"/>
    <cellStyle name="40% - akcent 6 2 4 8 3 2" xfId="18942"/>
    <cellStyle name="40% - akcent 6 2 4 8 3 3" xfId="18943"/>
    <cellStyle name="40% - akcent 6 2 4 8 4" xfId="18944"/>
    <cellStyle name="40% - akcent 6 2 4 8 5" xfId="18945"/>
    <cellStyle name="40% - akcent 6 2 4 8 6" xfId="18934"/>
    <cellStyle name="40% - akcent 6 2 4 9" xfId="1400"/>
    <cellStyle name="40% - akcent 6 2 4 9 2" xfId="18947"/>
    <cellStyle name="40% - akcent 6 2 4 9 2 2" xfId="18948"/>
    <cellStyle name="40% - akcent 6 2 4 9 2 2 2" xfId="18949"/>
    <cellStyle name="40% - akcent 6 2 4 9 2 2 3" xfId="18950"/>
    <cellStyle name="40% - akcent 6 2 4 9 2 3" xfId="18951"/>
    <cellStyle name="40% - akcent 6 2 4 9 2 4" xfId="18952"/>
    <cellStyle name="40% - akcent 6 2 4 9 3" xfId="18953"/>
    <cellStyle name="40% - akcent 6 2 4 9 3 2" xfId="18954"/>
    <cellStyle name="40% - akcent 6 2 4 9 3 3" xfId="18955"/>
    <cellStyle name="40% - akcent 6 2 4 9 4" xfId="18956"/>
    <cellStyle name="40% - akcent 6 2 4 9 5" xfId="18957"/>
    <cellStyle name="40% - akcent 6 2 4 9 6" xfId="18946"/>
    <cellStyle name="40% - akcent 6 2 5" xfId="1401"/>
    <cellStyle name="40% - akcent 6 2 5 10" xfId="18959"/>
    <cellStyle name="40% - akcent 6 2 5 11" xfId="18960"/>
    <cellStyle name="40% - akcent 6 2 5 12" xfId="18961"/>
    <cellStyle name="40% - akcent 6 2 5 13" xfId="18962"/>
    <cellStyle name="40% - akcent 6 2 5 14" xfId="18958"/>
    <cellStyle name="40% - akcent 6 2 5 2" xfId="1402"/>
    <cellStyle name="40% - akcent 6 2 5 2 2" xfId="1403"/>
    <cellStyle name="40% - akcent 6 2 5 2 2 2" xfId="18965"/>
    <cellStyle name="40% - akcent 6 2 5 2 2 2 2" xfId="18966"/>
    <cellStyle name="40% - akcent 6 2 5 2 2 2 2 2" xfId="18967"/>
    <cellStyle name="40% - akcent 6 2 5 2 2 2 2 3" xfId="18968"/>
    <cellStyle name="40% - akcent 6 2 5 2 2 2 3" xfId="18969"/>
    <cellStyle name="40% - akcent 6 2 5 2 2 2 4" xfId="18970"/>
    <cellStyle name="40% - akcent 6 2 5 2 2 3" xfId="18971"/>
    <cellStyle name="40% - akcent 6 2 5 2 2 3 2" xfId="18972"/>
    <cellStyle name="40% - akcent 6 2 5 2 2 3 3" xfId="18973"/>
    <cellStyle name="40% - akcent 6 2 5 2 2 4" xfId="18974"/>
    <cellStyle name="40% - akcent 6 2 5 2 2 5" xfId="18975"/>
    <cellStyle name="40% - akcent 6 2 5 2 2 6" xfId="18964"/>
    <cellStyle name="40% - akcent 6 2 5 2 3" xfId="1404"/>
    <cellStyle name="40% - akcent 6 2 5 2 3 2" xfId="18977"/>
    <cellStyle name="40% - akcent 6 2 5 2 3 2 2" xfId="18978"/>
    <cellStyle name="40% - akcent 6 2 5 2 3 2 2 2" xfId="18979"/>
    <cellStyle name="40% - akcent 6 2 5 2 3 2 2 3" xfId="18980"/>
    <cellStyle name="40% - akcent 6 2 5 2 3 2 3" xfId="18981"/>
    <cellStyle name="40% - akcent 6 2 5 2 3 2 4" xfId="18982"/>
    <cellStyle name="40% - akcent 6 2 5 2 3 3" xfId="18983"/>
    <cellStyle name="40% - akcent 6 2 5 2 3 3 2" xfId="18984"/>
    <cellStyle name="40% - akcent 6 2 5 2 3 3 3" xfId="18985"/>
    <cellStyle name="40% - akcent 6 2 5 2 3 4" xfId="18986"/>
    <cellStyle name="40% - akcent 6 2 5 2 3 5" xfId="18987"/>
    <cellStyle name="40% - akcent 6 2 5 2 3 6" xfId="18976"/>
    <cellStyle name="40% - akcent 6 2 5 2 4" xfId="18988"/>
    <cellStyle name="40% - akcent 6 2 5 2 4 2" xfId="18989"/>
    <cellStyle name="40% - akcent 6 2 5 2 4 2 2" xfId="18990"/>
    <cellStyle name="40% - akcent 6 2 5 2 4 2 3" xfId="18991"/>
    <cellStyle name="40% - akcent 6 2 5 2 4 3" xfId="18992"/>
    <cellStyle name="40% - akcent 6 2 5 2 4 4" xfId="18993"/>
    <cellStyle name="40% - akcent 6 2 5 2 5" xfId="18994"/>
    <cellStyle name="40% - akcent 6 2 5 2 5 2" xfId="18995"/>
    <cellStyle name="40% - akcent 6 2 5 2 5 3" xfId="18996"/>
    <cellStyle name="40% - akcent 6 2 5 2 6" xfId="18997"/>
    <cellStyle name="40% - akcent 6 2 5 2 7" xfId="18998"/>
    <cellStyle name="40% - akcent 6 2 5 2 8" xfId="18963"/>
    <cellStyle name="40% - akcent 6 2 5 3" xfId="1405"/>
    <cellStyle name="40% - akcent 6 2 5 3 2" xfId="19000"/>
    <cellStyle name="40% - akcent 6 2 5 3 2 2" xfId="19001"/>
    <cellStyle name="40% - akcent 6 2 5 3 2 2 2" xfId="19002"/>
    <cellStyle name="40% - akcent 6 2 5 3 2 2 3" xfId="19003"/>
    <cellStyle name="40% - akcent 6 2 5 3 2 3" xfId="19004"/>
    <cellStyle name="40% - akcent 6 2 5 3 2 4" xfId="19005"/>
    <cellStyle name="40% - akcent 6 2 5 3 3" xfId="19006"/>
    <cellStyle name="40% - akcent 6 2 5 3 3 2" xfId="19007"/>
    <cellStyle name="40% - akcent 6 2 5 3 3 3" xfId="19008"/>
    <cellStyle name="40% - akcent 6 2 5 3 4" xfId="19009"/>
    <cellStyle name="40% - akcent 6 2 5 3 5" xfId="19010"/>
    <cellStyle name="40% - akcent 6 2 5 3 6" xfId="18999"/>
    <cellStyle name="40% - akcent 6 2 5 4" xfId="1406"/>
    <cellStyle name="40% - akcent 6 2 5 4 2" xfId="19012"/>
    <cellStyle name="40% - akcent 6 2 5 4 2 2" xfId="19013"/>
    <cellStyle name="40% - akcent 6 2 5 4 2 2 2" xfId="19014"/>
    <cellStyle name="40% - akcent 6 2 5 4 2 2 3" xfId="19015"/>
    <cellStyle name="40% - akcent 6 2 5 4 2 3" xfId="19016"/>
    <cellStyle name="40% - akcent 6 2 5 4 2 4" xfId="19017"/>
    <cellStyle name="40% - akcent 6 2 5 4 3" xfId="19018"/>
    <cellStyle name="40% - akcent 6 2 5 4 3 2" xfId="19019"/>
    <cellStyle name="40% - akcent 6 2 5 4 3 3" xfId="19020"/>
    <cellStyle name="40% - akcent 6 2 5 4 4" xfId="19021"/>
    <cellStyle name="40% - akcent 6 2 5 4 5" xfId="19022"/>
    <cellStyle name="40% - akcent 6 2 5 4 6" xfId="19011"/>
    <cellStyle name="40% - akcent 6 2 5 5" xfId="1407"/>
    <cellStyle name="40% - akcent 6 2 5 5 2" xfId="19024"/>
    <cellStyle name="40% - akcent 6 2 5 5 2 2" xfId="19025"/>
    <cellStyle name="40% - akcent 6 2 5 5 2 2 2" xfId="19026"/>
    <cellStyle name="40% - akcent 6 2 5 5 2 2 3" xfId="19027"/>
    <cellStyle name="40% - akcent 6 2 5 5 2 3" xfId="19028"/>
    <cellStyle name="40% - akcent 6 2 5 5 2 4" xfId="19029"/>
    <cellStyle name="40% - akcent 6 2 5 5 3" xfId="19030"/>
    <cellStyle name="40% - akcent 6 2 5 5 3 2" xfId="19031"/>
    <cellStyle name="40% - akcent 6 2 5 5 3 3" xfId="19032"/>
    <cellStyle name="40% - akcent 6 2 5 5 4" xfId="19033"/>
    <cellStyle name="40% - akcent 6 2 5 5 5" xfId="19034"/>
    <cellStyle name="40% - akcent 6 2 5 5 6" xfId="19023"/>
    <cellStyle name="40% - akcent 6 2 5 6" xfId="1408"/>
    <cellStyle name="40% - akcent 6 2 5 6 2" xfId="19036"/>
    <cellStyle name="40% - akcent 6 2 5 6 2 2" xfId="19037"/>
    <cellStyle name="40% - akcent 6 2 5 6 2 2 2" xfId="19038"/>
    <cellStyle name="40% - akcent 6 2 5 6 2 2 3" xfId="19039"/>
    <cellStyle name="40% - akcent 6 2 5 6 2 3" xfId="19040"/>
    <cellStyle name="40% - akcent 6 2 5 6 2 4" xfId="19041"/>
    <cellStyle name="40% - akcent 6 2 5 6 3" xfId="19042"/>
    <cellStyle name="40% - akcent 6 2 5 6 3 2" xfId="19043"/>
    <cellStyle name="40% - akcent 6 2 5 6 3 3" xfId="19044"/>
    <cellStyle name="40% - akcent 6 2 5 6 4" xfId="19045"/>
    <cellStyle name="40% - akcent 6 2 5 6 5" xfId="19046"/>
    <cellStyle name="40% - akcent 6 2 5 6 6" xfId="19035"/>
    <cellStyle name="40% - akcent 6 2 5 7" xfId="19047"/>
    <cellStyle name="40% - akcent 6 2 5 7 2" xfId="19048"/>
    <cellStyle name="40% - akcent 6 2 5 7 2 2" xfId="19049"/>
    <cellStyle name="40% - akcent 6 2 5 7 2 3" xfId="19050"/>
    <cellStyle name="40% - akcent 6 2 5 7 3" xfId="19051"/>
    <cellStyle name="40% - akcent 6 2 5 7 4" xfId="19052"/>
    <cellStyle name="40% - akcent 6 2 5 8" xfId="19053"/>
    <cellStyle name="40% - akcent 6 2 5 8 2" xfId="19054"/>
    <cellStyle name="40% - akcent 6 2 5 8 3" xfId="19055"/>
    <cellStyle name="40% - akcent 6 2 5 9" xfId="19056"/>
    <cellStyle name="40% - akcent 6 2 6" xfId="1409"/>
    <cellStyle name="40% - akcent 6 2 6 2" xfId="1410"/>
    <cellStyle name="40% - akcent 6 2 6 2 2" xfId="19059"/>
    <cellStyle name="40% - akcent 6 2 6 2 2 2" xfId="19060"/>
    <cellStyle name="40% - akcent 6 2 6 2 2 2 2" xfId="19061"/>
    <cellStyle name="40% - akcent 6 2 6 2 2 2 3" xfId="19062"/>
    <cellStyle name="40% - akcent 6 2 6 2 2 3" xfId="19063"/>
    <cellStyle name="40% - akcent 6 2 6 2 2 4" xfId="19064"/>
    <cellStyle name="40% - akcent 6 2 6 2 3" xfId="19065"/>
    <cellStyle name="40% - akcent 6 2 6 2 3 2" xfId="19066"/>
    <cellStyle name="40% - akcent 6 2 6 2 3 3" xfId="19067"/>
    <cellStyle name="40% - akcent 6 2 6 2 4" xfId="19068"/>
    <cellStyle name="40% - akcent 6 2 6 2 5" xfId="19069"/>
    <cellStyle name="40% - akcent 6 2 6 2 6" xfId="19058"/>
    <cellStyle name="40% - akcent 6 2 6 3" xfId="19070"/>
    <cellStyle name="40% - akcent 6 2 6 3 2" xfId="19071"/>
    <cellStyle name="40% - akcent 6 2 6 3 2 2" xfId="19072"/>
    <cellStyle name="40% - akcent 6 2 6 3 2 3" xfId="19073"/>
    <cellStyle name="40% - akcent 6 2 6 3 3" xfId="19074"/>
    <cellStyle name="40% - akcent 6 2 6 3 4" xfId="19075"/>
    <cellStyle name="40% - akcent 6 2 6 4" xfId="19076"/>
    <cellStyle name="40% - akcent 6 2 6 4 2" xfId="19077"/>
    <cellStyle name="40% - akcent 6 2 6 4 3" xfId="19078"/>
    <cellStyle name="40% - akcent 6 2 6 5" xfId="19079"/>
    <cellStyle name="40% - akcent 6 2 6 6" xfId="19080"/>
    <cellStyle name="40% - akcent 6 2 6 7" xfId="19081"/>
    <cellStyle name="40% - akcent 6 2 6 8" xfId="19082"/>
    <cellStyle name="40% - akcent 6 2 6 9" xfId="19057"/>
    <cellStyle name="40% - akcent 6 2 7" xfId="1411"/>
    <cellStyle name="40% - akcent 6 2 7 2" xfId="19084"/>
    <cellStyle name="40% - akcent 6 2 7 2 2" xfId="19085"/>
    <cellStyle name="40% - akcent 6 2 7 2 2 2" xfId="19086"/>
    <cellStyle name="40% - akcent 6 2 7 2 2 3" xfId="19087"/>
    <cellStyle name="40% - akcent 6 2 7 2 3" xfId="19088"/>
    <cellStyle name="40% - akcent 6 2 7 2 4" xfId="19089"/>
    <cellStyle name="40% - akcent 6 2 7 3" xfId="19090"/>
    <cellStyle name="40% - akcent 6 2 7 3 2" xfId="19091"/>
    <cellStyle name="40% - akcent 6 2 7 3 3" xfId="19092"/>
    <cellStyle name="40% - akcent 6 2 7 4" xfId="19093"/>
    <cellStyle name="40% - akcent 6 2 7 5" xfId="19094"/>
    <cellStyle name="40% - akcent 6 2 7 6" xfId="19083"/>
    <cellStyle name="40% - akcent 6 2 8" xfId="1412"/>
    <cellStyle name="40% - akcent 6 2 8 2" xfId="19096"/>
    <cellStyle name="40% - akcent 6 2 8 2 2" xfId="19097"/>
    <cellStyle name="40% - akcent 6 2 8 2 2 2" xfId="19098"/>
    <cellStyle name="40% - akcent 6 2 8 2 2 3" xfId="19099"/>
    <cellStyle name="40% - akcent 6 2 8 2 3" xfId="19100"/>
    <cellStyle name="40% - akcent 6 2 8 2 4" xfId="19101"/>
    <cellStyle name="40% - akcent 6 2 8 3" xfId="19102"/>
    <cellStyle name="40% - akcent 6 2 8 3 2" xfId="19103"/>
    <cellStyle name="40% - akcent 6 2 8 3 3" xfId="19104"/>
    <cellStyle name="40% - akcent 6 2 8 4" xfId="19105"/>
    <cellStyle name="40% - akcent 6 2 8 5" xfId="19106"/>
    <cellStyle name="40% - akcent 6 2 8 6" xfId="19095"/>
    <cellStyle name="40% - akcent 6 2 9" xfId="1413"/>
    <cellStyle name="40% - akcent 6 2 9 2" xfId="19108"/>
    <cellStyle name="40% - akcent 6 2 9 2 2" xfId="19109"/>
    <cellStyle name="40% - akcent 6 2 9 2 2 2" xfId="19110"/>
    <cellStyle name="40% - akcent 6 2 9 2 2 3" xfId="19111"/>
    <cellStyle name="40% - akcent 6 2 9 2 3" xfId="19112"/>
    <cellStyle name="40% - akcent 6 2 9 2 4" xfId="19113"/>
    <cellStyle name="40% - akcent 6 2 9 3" xfId="19114"/>
    <cellStyle name="40% - akcent 6 2 9 3 2" xfId="19115"/>
    <cellStyle name="40% - akcent 6 2 9 3 3" xfId="19116"/>
    <cellStyle name="40% - akcent 6 2 9 4" xfId="19117"/>
    <cellStyle name="40% - akcent 6 2 9 5" xfId="19118"/>
    <cellStyle name="40% - akcent 6 2 9 6" xfId="19107"/>
    <cellStyle name="40% - akcent 6 3" xfId="1414"/>
    <cellStyle name="40% - akcent 6 3 2" xfId="1415"/>
    <cellStyle name="40% - akcent 6 3 2 2" xfId="1416"/>
    <cellStyle name="40% - akcent 6 3 2 2 2" xfId="1417"/>
    <cellStyle name="40% - akcent 6 3 2 2 2 2" xfId="19122"/>
    <cellStyle name="40% - akcent 6 3 2 2 2 2 2" xfId="19123"/>
    <cellStyle name="40% - akcent 6 3 2 2 2 2 2 2" xfId="19124"/>
    <cellStyle name="40% - akcent 6 3 2 2 2 2 2 3" xfId="19125"/>
    <cellStyle name="40% - akcent 6 3 2 2 2 2 3" xfId="19126"/>
    <cellStyle name="40% - akcent 6 3 2 2 2 2 4" xfId="19127"/>
    <cellStyle name="40% - akcent 6 3 2 2 2 3" xfId="19128"/>
    <cellStyle name="40% - akcent 6 3 2 2 2 3 2" xfId="19129"/>
    <cellStyle name="40% - akcent 6 3 2 2 2 3 3" xfId="19130"/>
    <cellStyle name="40% - akcent 6 3 2 2 2 4" xfId="19131"/>
    <cellStyle name="40% - akcent 6 3 2 2 2 5" xfId="19132"/>
    <cellStyle name="40% - akcent 6 3 2 2 2 6" xfId="19121"/>
    <cellStyle name="40% - akcent 6 3 2 2 3" xfId="19133"/>
    <cellStyle name="40% - akcent 6 3 2 2 3 2" xfId="19134"/>
    <cellStyle name="40% - akcent 6 3 2 2 3 2 2" xfId="19135"/>
    <cellStyle name="40% - akcent 6 3 2 2 3 2 3" xfId="19136"/>
    <cellStyle name="40% - akcent 6 3 2 2 3 3" xfId="19137"/>
    <cellStyle name="40% - akcent 6 3 2 2 3 4" xfId="19138"/>
    <cellStyle name="40% - akcent 6 3 2 2 4" xfId="19139"/>
    <cellStyle name="40% - akcent 6 3 2 2 4 2" xfId="19140"/>
    <cellStyle name="40% - akcent 6 3 2 2 4 3" xfId="19141"/>
    <cellStyle name="40% - akcent 6 3 2 2 5" xfId="19142"/>
    <cellStyle name="40% - akcent 6 3 2 2 6" xfId="19143"/>
    <cellStyle name="40% - akcent 6 3 2 2 7" xfId="19120"/>
    <cellStyle name="40% - akcent 6 3 2 3" xfId="1418"/>
    <cellStyle name="40% - akcent 6 3 2 3 2" xfId="19145"/>
    <cellStyle name="40% - akcent 6 3 2 3 2 2" xfId="19146"/>
    <cellStyle name="40% - akcent 6 3 2 3 2 2 2" xfId="19147"/>
    <cellStyle name="40% - akcent 6 3 2 3 2 2 3" xfId="19148"/>
    <cellStyle name="40% - akcent 6 3 2 3 2 3" xfId="19149"/>
    <cellStyle name="40% - akcent 6 3 2 3 2 4" xfId="19150"/>
    <cellStyle name="40% - akcent 6 3 2 3 3" xfId="19151"/>
    <cellStyle name="40% - akcent 6 3 2 3 3 2" xfId="19152"/>
    <cellStyle name="40% - akcent 6 3 2 3 3 3" xfId="19153"/>
    <cellStyle name="40% - akcent 6 3 2 3 4" xfId="19154"/>
    <cellStyle name="40% - akcent 6 3 2 3 5" xfId="19155"/>
    <cellStyle name="40% - akcent 6 3 2 3 6" xfId="19144"/>
    <cellStyle name="40% - akcent 6 3 2 4" xfId="1419"/>
    <cellStyle name="40% - akcent 6 3 2 5" xfId="1420"/>
    <cellStyle name="40% - akcent 6 3 2 5 2" xfId="19157"/>
    <cellStyle name="40% - akcent 6 3 2 5 2 2" xfId="19158"/>
    <cellStyle name="40% - akcent 6 3 2 5 2 3" xfId="19159"/>
    <cellStyle name="40% - akcent 6 3 2 5 2 4" xfId="19160"/>
    <cellStyle name="40% - akcent 6 3 2 5 3" xfId="19161"/>
    <cellStyle name="40% - akcent 6 3 2 5 4" xfId="19162"/>
    <cellStyle name="40% - akcent 6 3 2 5 5" xfId="19163"/>
    <cellStyle name="40% - akcent 6 3 2 5 6" xfId="19156"/>
    <cellStyle name="40% - akcent 6 3 2 6" xfId="19164"/>
    <cellStyle name="40% - akcent 6 3 2 6 2" xfId="19165"/>
    <cellStyle name="40% - akcent 6 3 2 6 3" xfId="19166"/>
    <cellStyle name="40% - akcent 6 3 2 7" xfId="19167"/>
    <cellStyle name="40% - akcent 6 3 2 8" xfId="19168"/>
    <cellStyle name="40% - akcent 6 3 2 9" xfId="19119"/>
    <cellStyle name="40% - akcent 6 3 3" xfId="1421"/>
    <cellStyle name="40% - akcent 6 3 3 2" xfId="19169"/>
    <cellStyle name="40% - akcent 6 3 3 3" xfId="19170"/>
    <cellStyle name="40% - akcent 6 3 3 4" xfId="19171"/>
    <cellStyle name="40% - akcent 6 3 4" xfId="1422"/>
    <cellStyle name="40% - akcent 6 3 4 10" xfId="19173"/>
    <cellStyle name="40% - akcent 6 3 4 11" xfId="19172"/>
    <cellStyle name="40% - akcent 6 3 4 2" xfId="1423"/>
    <cellStyle name="40% - akcent 6 3 4 2 2" xfId="1424"/>
    <cellStyle name="40% - akcent 6 3 4 2 2 2" xfId="19176"/>
    <cellStyle name="40% - akcent 6 3 4 2 2 2 2" xfId="19177"/>
    <cellStyle name="40% - akcent 6 3 4 2 2 2 2 2" xfId="19178"/>
    <cellStyle name="40% - akcent 6 3 4 2 2 2 2 3" xfId="19179"/>
    <cellStyle name="40% - akcent 6 3 4 2 2 2 3" xfId="19180"/>
    <cellStyle name="40% - akcent 6 3 4 2 2 2 4" xfId="19181"/>
    <cellStyle name="40% - akcent 6 3 4 2 2 3" xfId="19182"/>
    <cellStyle name="40% - akcent 6 3 4 2 2 3 2" xfId="19183"/>
    <cellStyle name="40% - akcent 6 3 4 2 2 3 3" xfId="19184"/>
    <cellStyle name="40% - akcent 6 3 4 2 2 4" xfId="19185"/>
    <cellStyle name="40% - akcent 6 3 4 2 2 5" xfId="19186"/>
    <cellStyle name="40% - akcent 6 3 4 2 2 6" xfId="19175"/>
    <cellStyle name="40% - akcent 6 3 4 2 3" xfId="19187"/>
    <cellStyle name="40% - akcent 6 3 4 2 3 2" xfId="19188"/>
    <cellStyle name="40% - akcent 6 3 4 2 3 2 2" xfId="19189"/>
    <cellStyle name="40% - akcent 6 3 4 2 3 2 3" xfId="19190"/>
    <cellStyle name="40% - akcent 6 3 4 2 3 3" xfId="19191"/>
    <cellStyle name="40% - akcent 6 3 4 2 3 4" xfId="19192"/>
    <cellStyle name="40% - akcent 6 3 4 2 4" xfId="19193"/>
    <cellStyle name="40% - akcent 6 3 4 2 4 2" xfId="19194"/>
    <cellStyle name="40% - akcent 6 3 4 2 4 3" xfId="19195"/>
    <cellStyle name="40% - akcent 6 3 4 2 5" xfId="19196"/>
    <cellStyle name="40% - akcent 6 3 4 2 6" xfId="19197"/>
    <cellStyle name="40% - akcent 6 3 4 2 7" xfId="19174"/>
    <cellStyle name="40% - akcent 6 3 4 3" xfId="1425"/>
    <cellStyle name="40% - akcent 6 3 4 3 2" xfId="19199"/>
    <cellStyle name="40% - akcent 6 3 4 3 2 2" xfId="19200"/>
    <cellStyle name="40% - akcent 6 3 4 3 2 2 2" xfId="19201"/>
    <cellStyle name="40% - akcent 6 3 4 3 2 2 3" xfId="19202"/>
    <cellStyle name="40% - akcent 6 3 4 3 2 3" xfId="19203"/>
    <cellStyle name="40% - akcent 6 3 4 3 2 4" xfId="19204"/>
    <cellStyle name="40% - akcent 6 3 4 3 3" xfId="19205"/>
    <cellStyle name="40% - akcent 6 3 4 3 3 2" xfId="19206"/>
    <cellStyle name="40% - akcent 6 3 4 3 3 3" xfId="19207"/>
    <cellStyle name="40% - akcent 6 3 4 3 4" xfId="19208"/>
    <cellStyle name="40% - akcent 6 3 4 3 5" xfId="19209"/>
    <cellStyle name="40% - akcent 6 3 4 3 6" xfId="19198"/>
    <cellStyle name="40% - akcent 6 3 4 4" xfId="19210"/>
    <cellStyle name="40% - akcent 6 3 4 4 2" xfId="19211"/>
    <cellStyle name="40% - akcent 6 3 4 4 2 2" xfId="19212"/>
    <cellStyle name="40% - akcent 6 3 4 4 2 3" xfId="19213"/>
    <cellStyle name="40% - akcent 6 3 4 4 3" xfId="19214"/>
    <cellStyle name="40% - akcent 6 3 4 4 4" xfId="19215"/>
    <cellStyle name="40% - akcent 6 3 4 5" xfId="19216"/>
    <cellStyle name="40% - akcent 6 3 4 5 2" xfId="19217"/>
    <cellStyle name="40% - akcent 6 3 4 5 3" xfId="19218"/>
    <cellStyle name="40% - akcent 6 3 4 6" xfId="19219"/>
    <cellStyle name="40% - akcent 6 3 4 6 2" xfId="19220"/>
    <cellStyle name="40% - akcent 6 3 4 7" xfId="19221"/>
    <cellStyle name="40% - akcent 6 3 4 8" xfId="19222"/>
    <cellStyle name="40% - akcent 6 3 4 9" xfId="19223"/>
    <cellStyle name="40% - akcent 6 3 5" xfId="1426"/>
    <cellStyle name="40% - akcent 6 3 5 2" xfId="1427"/>
    <cellStyle name="40% - akcent 6 3 5 2 2" xfId="19226"/>
    <cellStyle name="40% - akcent 6 3 5 2 2 2" xfId="19227"/>
    <cellStyle name="40% - akcent 6 3 5 2 2 2 2" xfId="19228"/>
    <cellStyle name="40% - akcent 6 3 5 2 2 2 3" xfId="19229"/>
    <cellStyle name="40% - akcent 6 3 5 2 2 3" xfId="19230"/>
    <cellStyle name="40% - akcent 6 3 5 2 2 4" xfId="19231"/>
    <cellStyle name="40% - akcent 6 3 5 2 3" xfId="19232"/>
    <cellStyle name="40% - akcent 6 3 5 2 3 2" xfId="19233"/>
    <cellStyle name="40% - akcent 6 3 5 2 3 3" xfId="19234"/>
    <cellStyle name="40% - akcent 6 3 5 2 4" xfId="19235"/>
    <cellStyle name="40% - akcent 6 3 5 2 5" xfId="19236"/>
    <cellStyle name="40% - akcent 6 3 5 2 6" xfId="19225"/>
    <cellStyle name="40% - akcent 6 3 5 3" xfId="19237"/>
    <cellStyle name="40% - akcent 6 3 5 3 2" xfId="19238"/>
    <cellStyle name="40% - akcent 6 3 5 3 2 2" xfId="19239"/>
    <cellStyle name="40% - akcent 6 3 5 3 2 3" xfId="19240"/>
    <cellStyle name="40% - akcent 6 3 5 3 3" xfId="19241"/>
    <cellStyle name="40% - akcent 6 3 5 3 4" xfId="19242"/>
    <cellStyle name="40% - akcent 6 3 5 4" xfId="19243"/>
    <cellStyle name="40% - akcent 6 3 5 4 2" xfId="19244"/>
    <cellStyle name="40% - akcent 6 3 5 4 3" xfId="19245"/>
    <cellStyle name="40% - akcent 6 3 5 5" xfId="19246"/>
    <cellStyle name="40% - akcent 6 3 5 6" xfId="19247"/>
    <cellStyle name="40% - akcent 6 3 5 7" xfId="19248"/>
    <cellStyle name="40% - akcent 6 3 5 8" xfId="19224"/>
    <cellStyle name="40% - akcent 6 3 6" xfId="19249"/>
    <cellStyle name="40% - akcent 6 3 6 2" xfId="19250"/>
    <cellStyle name="40% - akcent 6 3 6 3" xfId="19251"/>
    <cellStyle name="40% - akcent 6 3 6 4" xfId="19252"/>
    <cellStyle name="40% - akcent 6 4" xfId="1428"/>
    <cellStyle name="40% - akcent 6 4 2" xfId="1429"/>
    <cellStyle name="40% - akcent 6 4 2 2" xfId="19253"/>
    <cellStyle name="40% - akcent 6 4 2 3" xfId="19254"/>
    <cellStyle name="40% - akcent 6 4 2 4" xfId="19255"/>
    <cellStyle name="40% - akcent 6 4 3" xfId="1430"/>
    <cellStyle name="40% - akcent 6 4 4" xfId="19256"/>
    <cellStyle name="40% - akcent 6 4 4 2" xfId="19257"/>
    <cellStyle name="40% - akcent 6 5" xfId="1431"/>
    <cellStyle name="40% - akcent 6 5 2" xfId="1432"/>
    <cellStyle name="40% - akcent 6 5 2 2" xfId="19258"/>
    <cellStyle name="40% - akcent 6 5 2 2 2" xfId="19259"/>
    <cellStyle name="40% - akcent 6 5 2 2 3" xfId="19260"/>
    <cellStyle name="40% - akcent 6 5 2 3" xfId="19261"/>
    <cellStyle name="40% - akcent 6 5 2 4" xfId="19262"/>
    <cellStyle name="40% - akcent 6 5 2 5" xfId="19263"/>
    <cellStyle name="40% - akcent 6 5 2 6" xfId="19264"/>
    <cellStyle name="40% - akcent 6 5 2 7" xfId="19265"/>
    <cellStyle name="40% - akcent 6 5 2 8" xfId="19266"/>
    <cellStyle name="40% - akcent 6 5 3" xfId="1433"/>
    <cellStyle name="40% - akcent 6 5 3 2" xfId="19267"/>
    <cellStyle name="40% - akcent 6 5 3 3" xfId="19268"/>
    <cellStyle name="40% - akcent 6 5 3 4" xfId="19269"/>
    <cellStyle name="40% - akcent 6 5 3 5" xfId="19270"/>
    <cellStyle name="40% - akcent 6 5 3 6" xfId="19271"/>
    <cellStyle name="40% - akcent 6 5 3 7" xfId="19272"/>
    <cellStyle name="40% - akcent 6 5 4" xfId="19273"/>
    <cellStyle name="40% - akcent 6 5 5" xfId="19274"/>
    <cellStyle name="40% - akcent 6 5 6" xfId="19275"/>
    <cellStyle name="40% - akcent 6 6" xfId="1434"/>
    <cellStyle name="40% - akcent 6 6 2" xfId="1435"/>
    <cellStyle name="40% - akcent 6 6 2 2" xfId="19276"/>
    <cellStyle name="40% - akcent 6 6 2 3" xfId="19277"/>
    <cellStyle name="40% - akcent 6 6 2 4" xfId="19278"/>
    <cellStyle name="40% - akcent 6 6 3" xfId="19279"/>
    <cellStyle name="40% - akcent 6 7" xfId="1436"/>
    <cellStyle name="40% - akcent 6 7 10" xfId="19281"/>
    <cellStyle name="40% - akcent 6 7 11" xfId="19282"/>
    <cellStyle name="40% - akcent 6 7 12" xfId="19283"/>
    <cellStyle name="40% - akcent 6 7 13" xfId="19280"/>
    <cellStyle name="40% - akcent 6 7 2" xfId="1437"/>
    <cellStyle name="40% - akcent 6 7 2 2" xfId="1438"/>
    <cellStyle name="40% - akcent 6 7 2 2 2" xfId="19286"/>
    <cellStyle name="40% - akcent 6 7 2 2 2 2" xfId="19287"/>
    <cellStyle name="40% - akcent 6 7 2 2 2 2 2" xfId="19288"/>
    <cellStyle name="40% - akcent 6 7 2 2 2 2 3" xfId="19289"/>
    <cellStyle name="40% - akcent 6 7 2 2 2 3" xfId="19290"/>
    <cellStyle name="40% - akcent 6 7 2 2 2 4" xfId="19291"/>
    <cellStyle name="40% - akcent 6 7 2 2 3" xfId="19292"/>
    <cellStyle name="40% - akcent 6 7 2 2 3 2" xfId="19293"/>
    <cellStyle name="40% - akcent 6 7 2 2 3 3" xfId="19294"/>
    <cellStyle name="40% - akcent 6 7 2 2 4" xfId="19295"/>
    <cellStyle name="40% - akcent 6 7 2 2 5" xfId="19296"/>
    <cellStyle name="40% - akcent 6 7 2 2 6" xfId="19285"/>
    <cellStyle name="40% - akcent 6 7 2 3" xfId="19297"/>
    <cellStyle name="40% - akcent 6 7 2 3 2" xfId="19298"/>
    <cellStyle name="40% - akcent 6 7 2 3 2 2" xfId="19299"/>
    <cellStyle name="40% - akcent 6 7 2 3 2 3" xfId="19300"/>
    <cellStyle name="40% - akcent 6 7 2 3 3" xfId="19301"/>
    <cellStyle name="40% - akcent 6 7 2 3 4" xfId="19302"/>
    <cellStyle name="40% - akcent 6 7 2 4" xfId="19303"/>
    <cellStyle name="40% - akcent 6 7 2 4 2" xfId="19304"/>
    <cellStyle name="40% - akcent 6 7 2 4 3" xfId="19305"/>
    <cellStyle name="40% - akcent 6 7 2 5" xfId="19306"/>
    <cellStyle name="40% - akcent 6 7 2 6" xfId="19307"/>
    <cellStyle name="40% - akcent 6 7 2 7" xfId="19284"/>
    <cellStyle name="40% - akcent 6 7 3" xfId="1439"/>
    <cellStyle name="40% - akcent 6 7 3 2" xfId="19309"/>
    <cellStyle name="40% - akcent 6 7 3 2 2" xfId="19310"/>
    <cellStyle name="40% - akcent 6 7 3 2 2 2" xfId="19311"/>
    <cellStyle name="40% - akcent 6 7 3 2 2 3" xfId="19312"/>
    <cellStyle name="40% - akcent 6 7 3 2 3" xfId="19313"/>
    <cellStyle name="40% - akcent 6 7 3 2 4" xfId="19314"/>
    <cellStyle name="40% - akcent 6 7 3 3" xfId="19315"/>
    <cellStyle name="40% - akcent 6 7 3 3 2" xfId="19316"/>
    <cellStyle name="40% - akcent 6 7 3 3 3" xfId="19317"/>
    <cellStyle name="40% - akcent 6 7 3 4" xfId="19318"/>
    <cellStyle name="40% - akcent 6 7 3 5" xfId="19319"/>
    <cellStyle name="40% - akcent 6 7 3 6" xfId="19308"/>
    <cellStyle name="40% - akcent 6 7 4" xfId="1440"/>
    <cellStyle name="40% - akcent 6 7 4 2" xfId="19321"/>
    <cellStyle name="40% - akcent 6 7 4 2 2" xfId="19322"/>
    <cellStyle name="40% - akcent 6 7 4 2 2 2" xfId="19323"/>
    <cellStyle name="40% - akcent 6 7 4 2 2 3" xfId="19324"/>
    <cellStyle name="40% - akcent 6 7 4 2 3" xfId="19325"/>
    <cellStyle name="40% - akcent 6 7 4 2 4" xfId="19326"/>
    <cellStyle name="40% - akcent 6 7 4 3" xfId="19327"/>
    <cellStyle name="40% - akcent 6 7 4 3 2" xfId="19328"/>
    <cellStyle name="40% - akcent 6 7 4 3 3" xfId="19329"/>
    <cellStyle name="40% - akcent 6 7 4 4" xfId="19330"/>
    <cellStyle name="40% - akcent 6 7 4 5" xfId="19331"/>
    <cellStyle name="40% - akcent 6 7 4 6" xfId="19320"/>
    <cellStyle name="40% - akcent 6 7 5" xfId="1441"/>
    <cellStyle name="40% - akcent 6 7 5 2" xfId="19333"/>
    <cellStyle name="40% - akcent 6 7 5 2 2" xfId="19334"/>
    <cellStyle name="40% - akcent 6 7 5 2 2 2" xfId="19335"/>
    <cellStyle name="40% - akcent 6 7 5 2 2 3" xfId="19336"/>
    <cellStyle name="40% - akcent 6 7 5 2 3" xfId="19337"/>
    <cellStyle name="40% - akcent 6 7 5 2 4" xfId="19338"/>
    <cellStyle name="40% - akcent 6 7 5 3" xfId="19339"/>
    <cellStyle name="40% - akcent 6 7 5 3 2" xfId="19340"/>
    <cellStyle name="40% - akcent 6 7 5 3 3" xfId="19341"/>
    <cellStyle name="40% - akcent 6 7 5 4" xfId="19342"/>
    <cellStyle name="40% - akcent 6 7 5 5" xfId="19343"/>
    <cellStyle name="40% - akcent 6 7 5 6" xfId="19332"/>
    <cellStyle name="40% - akcent 6 7 6" xfId="1442"/>
    <cellStyle name="40% - akcent 6 7 6 2" xfId="19345"/>
    <cellStyle name="40% - akcent 6 7 6 2 2" xfId="19346"/>
    <cellStyle name="40% - akcent 6 7 6 2 2 2" xfId="19347"/>
    <cellStyle name="40% - akcent 6 7 6 2 2 3" xfId="19348"/>
    <cellStyle name="40% - akcent 6 7 6 2 3" xfId="19349"/>
    <cellStyle name="40% - akcent 6 7 6 2 4" xfId="19350"/>
    <cellStyle name="40% - akcent 6 7 6 3" xfId="19351"/>
    <cellStyle name="40% - akcent 6 7 6 3 2" xfId="19352"/>
    <cellStyle name="40% - akcent 6 7 6 3 3" xfId="19353"/>
    <cellStyle name="40% - akcent 6 7 6 4" xfId="19354"/>
    <cellStyle name="40% - akcent 6 7 6 5" xfId="19355"/>
    <cellStyle name="40% - akcent 6 7 6 6" xfId="19344"/>
    <cellStyle name="40% - akcent 6 7 7" xfId="19356"/>
    <cellStyle name="40% - akcent 6 7 7 2" xfId="19357"/>
    <cellStyle name="40% - akcent 6 7 7 2 2" xfId="19358"/>
    <cellStyle name="40% - akcent 6 7 7 2 3" xfId="19359"/>
    <cellStyle name="40% - akcent 6 7 7 3" xfId="19360"/>
    <cellStyle name="40% - akcent 6 7 7 4" xfId="19361"/>
    <cellStyle name="40% - akcent 6 7 8" xfId="19362"/>
    <cellStyle name="40% - akcent 6 7 8 2" xfId="19363"/>
    <cellStyle name="40% - akcent 6 7 8 3" xfId="19364"/>
    <cellStyle name="40% - akcent 6 7 9" xfId="19365"/>
    <cellStyle name="40% - akcent 6 8" xfId="1443"/>
    <cellStyle name="40% - akcent 6 8 2" xfId="19367"/>
    <cellStyle name="40% - akcent 6 8 2 2" xfId="19368"/>
    <cellStyle name="40% - akcent 6 8 2 2 2" xfId="19369"/>
    <cellStyle name="40% - akcent 6 8 2 2 3" xfId="19370"/>
    <cellStyle name="40% - akcent 6 8 2 3" xfId="19371"/>
    <cellStyle name="40% - akcent 6 8 2 4" xfId="19372"/>
    <cellStyle name="40% - akcent 6 8 3" xfId="19373"/>
    <cellStyle name="40% - akcent 6 8 3 2" xfId="19374"/>
    <cellStyle name="40% - akcent 6 8 3 3" xfId="19375"/>
    <cellStyle name="40% - akcent 6 8 4" xfId="19376"/>
    <cellStyle name="40% - akcent 6 8 5" xfId="19377"/>
    <cellStyle name="40% - akcent 6 8 6" xfId="19378"/>
    <cellStyle name="40% - akcent 6 8 7" xfId="19379"/>
    <cellStyle name="40% - akcent 6 8 8" xfId="19366"/>
    <cellStyle name="40% - akcent 6 9" xfId="1444"/>
    <cellStyle name="40% - akcent 6 9 2" xfId="19381"/>
    <cellStyle name="40% - akcent 6 9 2 2" xfId="19382"/>
    <cellStyle name="40% - akcent 6 9 2 2 2" xfId="19383"/>
    <cellStyle name="40% - akcent 6 9 2 2 3" xfId="19384"/>
    <cellStyle name="40% - akcent 6 9 2 3" xfId="19385"/>
    <cellStyle name="40% - akcent 6 9 2 4" xfId="19386"/>
    <cellStyle name="40% - akcent 6 9 3" xfId="19387"/>
    <cellStyle name="40% - akcent 6 9 3 2" xfId="19388"/>
    <cellStyle name="40% - akcent 6 9 3 3" xfId="19389"/>
    <cellStyle name="40% - akcent 6 9 4" xfId="19390"/>
    <cellStyle name="40% - akcent 6 9 5" xfId="19391"/>
    <cellStyle name="40% - akcent 6 9 6" xfId="19380"/>
    <cellStyle name="60% - Accent1" xfId="19392"/>
    <cellStyle name="60% - Accent1 2" xfId="19393"/>
    <cellStyle name="60% - Accent2" xfId="19394"/>
    <cellStyle name="60% - Accent2 2" xfId="19395"/>
    <cellStyle name="60% - Accent3" xfId="19396"/>
    <cellStyle name="60% - Accent3 2" xfId="19397"/>
    <cellStyle name="60% - Accent4" xfId="19398"/>
    <cellStyle name="60% - Accent4 2" xfId="19399"/>
    <cellStyle name="60% - Accent5" xfId="19400"/>
    <cellStyle name="60% - Accent5 2" xfId="19401"/>
    <cellStyle name="60% - Accent6" xfId="19402"/>
    <cellStyle name="60% - Accent6 2" xfId="19403"/>
    <cellStyle name="60% - akcent 1 2" xfId="1445"/>
    <cellStyle name="60% - akcent 1 2 2" xfId="1446"/>
    <cellStyle name="60% - akcent 1 2 2 2" xfId="1447"/>
    <cellStyle name="60% - akcent 1 2 2 3" xfId="1448"/>
    <cellStyle name="60% - akcent 1 2 2 3 2" xfId="19404"/>
    <cellStyle name="60% - akcent 1 2 2 3 3" xfId="19405"/>
    <cellStyle name="60% - akcent 1 2 2 3 4" xfId="19406"/>
    <cellStyle name="60% - akcent 1 2 2 4" xfId="19407"/>
    <cellStyle name="60% - akcent 1 2 2 5" xfId="19408"/>
    <cellStyle name="60% - akcent 1 2 3" xfId="1449"/>
    <cellStyle name="60% - akcent 1 2 3 2" xfId="1450"/>
    <cellStyle name="60% - akcent 1 2 3 3" xfId="19409"/>
    <cellStyle name="60% - akcent 1 2 4" xfId="1451"/>
    <cellStyle name="60% - akcent 1 2 4 2" xfId="1452"/>
    <cellStyle name="60% - akcent 1 2 4 3" xfId="19410"/>
    <cellStyle name="60% - akcent 1 2 4 4" xfId="19411"/>
    <cellStyle name="60% - akcent 1 2 5" xfId="1453"/>
    <cellStyle name="60% - akcent 1 2 5 2" xfId="19412"/>
    <cellStyle name="60% - akcent 1 2 5 3" xfId="19413"/>
    <cellStyle name="60% - akcent 1 2 5 4" xfId="19414"/>
    <cellStyle name="60% - akcent 1 2 5 5" xfId="19415"/>
    <cellStyle name="60% - akcent 1 2 6" xfId="19416"/>
    <cellStyle name="60% - akcent 1 2 6 2" xfId="19417"/>
    <cellStyle name="60% - akcent 1 2 6 3" xfId="19418"/>
    <cellStyle name="60% - akcent 1 2 6 4" xfId="19419"/>
    <cellStyle name="60% - akcent 1 3" xfId="1454"/>
    <cellStyle name="60% - akcent 1 3 2" xfId="1455"/>
    <cellStyle name="60% - akcent 1 3 2 2" xfId="1456"/>
    <cellStyle name="60% - akcent 1 3 2 2 2" xfId="19420"/>
    <cellStyle name="60% - akcent 1 3 2 3" xfId="19421"/>
    <cellStyle name="60% - akcent 1 3 3" xfId="1457"/>
    <cellStyle name="60% - akcent 1 3 3 2" xfId="19422"/>
    <cellStyle name="60% - akcent 1 3 3 3" xfId="19423"/>
    <cellStyle name="60% - akcent 1 3 3 4" xfId="19424"/>
    <cellStyle name="60% - akcent 1 3 3 5" xfId="19425"/>
    <cellStyle name="60% - akcent 1 3 4" xfId="1458"/>
    <cellStyle name="60% - akcent 1 3 4 2" xfId="19426"/>
    <cellStyle name="60% - akcent 1 3 5" xfId="1459"/>
    <cellStyle name="60% - akcent 1 3 6" xfId="19427"/>
    <cellStyle name="60% - akcent 1 3 6 2" xfId="19428"/>
    <cellStyle name="60% - akcent 1 3 6 3" xfId="19429"/>
    <cellStyle name="60% - akcent 1 3 6 4" xfId="19430"/>
    <cellStyle name="60% - akcent 1 4" xfId="1460"/>
    <cellStyle name="60% - akcent 1 4 2" xfId="19431"/>
    <cellStyle name="60% - akcent 1 4 2 2" xfId="19432"/>
    <cellStyle name="60% - akcent 1 4 2 3" xfId="19433"/>
    <cellStyle name="60% - akcent 1 4 2 4" xfId="19434"/>
    <cellStyle name="60% - akcent 1 5" xfId="1461"/>
    <cellStyle name="60% - akcent 1 5 2" xfId="19435"/>
    <cellStyle name="60% - akcent 1 5 3" xfId="19436"/>
    <cellStyle name="60% - akcent 1 5 4" xfId="19437"/>
    <cellStyle name="60% - akcent 1 6" xfId="1462"/>
    <cellStyle name="60% - akcent 1 7" xfId="1463"/>
    <cellStyle name="60% - akcent 1 7 2" xfId="19438"/>
    <cellStyle name="60% - akcent 1 7 3" xfId="19439"/>
    <cellStyle name="60% - akcent 1 7 4" xfId="19440"/>
    <cellStyle name="60% - akcent 1 8" xfId="19441"/>
    <cellStyle name="60% - akcent 1 8 2" xfId="19442"/>
    <cellStyle name="60% - akcent 1 8 3" xfId="19443"/>
    <cellStyle name="60% - akcent 2 2" xfId="1464"/>
    <cellStyle name="60% - akcent 2 2 2" xfId="1465"/>
    <cellStyle name="60% - akcent 2 2 2 2" xfId="1466"/>
    <cellStyle name="60% - akcent 2 2 2 3" xfId="19444"/>
    <cellStyle name="60% - akcent 2 2 2 4" xfId="19445"/>
    <cellStyle name="60% - akcent 2 2 3" xfId="1467"/>
    <cellStyle name="60% - akcent 2 2 3 2" xfId="1468"/>
    <cellStyle name="60% - akcent 2 2 3 2 2" xfId="19446"/>
    <cellStyle name="60% - akcent 2 2 4" xfId="1469"/>
    <cellStyle name="60% - akcent 2 2 4 2" xfId="19447"/>
    <cellStyle name="60% - akcent 2 2 5" xfId="19448"/>
    <cellStyle name="60% - akcent 2 2 5 2" xfId="19449"/>
    <cellStyle name="60% - akcent 2 2 5 3" xfId="19450"/>
    <cellStyle name="60% - akcent 2 2 5 4" xfId="19451"/>
    <cellStyle name="60% - akcent 2 2 6" xfId="19452"/>
    <cellStyle name="60% - akcent 2 3" xfId="1470"/>
    <cellStyle name="60% - akcent 2 3 2" xfId="1471"/>
    <cellStyle name="60% - akcent 2 3 3" xfId="19453"/>
    <cellStyle name="60% - akcent 2 3 3 2" xfId="19454"/>
    <cellStyle name="60% - akcent 2 3 3 3" xfId="19455"/>
    <cellStyle name="60% - akcent 2 3 3 4" xfId="19456"/>
    <cellStyle name="60% - akcent 2 3 4" xfId="19457"/>
    <cellStyle name="60% - akcent 2 3 4 2" xfId="19458"/>
    <cellStyle name="60% - akcent 2 3 4 3" xfId="19459"/>
    <cellStyle name="60% - akcent 2 3 4 4" xfId="19460"/>
    <cellStyle name="60% - akcent 2 3 5" xfId="19461"/>
    <cellStyle name="60% - akcent 2 4" xfId="1472"/>
    <cellStyle name="60% - akcent 2 4 2" xfId="19462"/>
    <cellStyle name="60% - akcent 2 4 2 2" xfId="19463"/>
    <cellStyle name="60% - akcent 2 4 2 3" xfId="19464"/>
    <cellStyle name="60% - akcent 2 4 2 4" xfId="19465"/>
    <cellStyle name="60% - akcent 2 5" xfId="1473"/>
    <cellStyle name="60% - akcent 2 5 2" xfId="19466"/>
    <cellStyle name="60% - akcent 2 5 3" xfId="19467"/>
    <cellStyle name="60% - akcent 2 5 4" xfId="19468"/>
    <cellStyle name="60% - akcent 2 6" xfId="1474"/>
    <cellStyle name="60% - akcent 2 7" xfId="1475"/>
    <cellStyle name="60% - akcent 2 7 2" xfId="19469"/>
    <cellStyle name="60% - akcent 2 7 3" xfId="19470"/>
    <cellStyle name="60% - akcent 2 7 4" xfId="19471"/>
    <cellStyle name="60% - akcent 2 8" xfId="19472"/>
    <cellStyle name="60% - akcent 2 8 2" xfId="19473"/>
    <cellStyle name="60% - akcent 2 8 3" xfId="19474"/>
    <cellStyle name="60% - akcent 3 2" xfId="1476"/>
    <cellStyle name="60% - akcent 3 2 2" xfId="1477"/>
    <cellStyle name="60% - akcent 3 2 2 2" xfId="1478"/>
    <cellStyle name="60% - akcent 3 2 2 3" xfId="1479"/>
    <cellStyle name="60% - akcent 3 2 2 3 2" xfId="19476"/>
    <cellStyle name="60% - akcent 3 2 2 3 3" xfId="19477"/>
    <cellStyle name="60% - akcent 3 2 2 3 4" xfId="19478"/>
    <cellStyle name="60% - akcent 3 2 2 3 5" xfId="19475"/>
    <cellStyle name="60% - akcent 3 2 2 4" xfId="19479"/>
    <cellStyle name="60% - akcent 3 2 2 4 2" xfId="19480"/>
    <cellStyle name="60% - akcent 3 2 2 4 3" xfId="19481"/>
    <cellStyle name="60% - akcent 3 2 2 4 4" xfId="19482"/>
    <cellStyle name="60% - akcent 3 2 2 5" xfId="19483"/>
    <cellStyle name="60% - akcent 3 2 3" xfId="1480"/>
    <cellStyle name="60% - akcent 3 2 3 2" xfId="1481"/>
    <cellStyle name="60% - akcent 3 2 3 3" xfId="1482"/>
    <cellStyle name="60% - akcent 3 2 3 4" xfId="19484"/>
    <cellStyle name="60% - akcent 3 2 4" xfId="1483"/>
    <cellStyle name="60% - akcent 3 2 4 2" xfId="1484"/>
    <cellStyle name="60% - akcent 3 2 4 3" xfId="19485"/>
    <cellStyle name="60% - akcent 3 2 4 4" xfId="19486"/>
    <cellStyle name="60% - akcent 3 2 5" xfId="1485"/>
    <cellStyle name="60% - akcent 3 2 5 2" xfId="19487"/>
    <cellStyle name="60% - akcent 3 2 5 3" xfId="19488"/>
    <cellStyle name="60% - akcent 3 2 5 4" xfId="19489"/>
    <cellStyle name="60% - akcent 3 2 5 5" xfId="19490"/>
    <cellStyle name="60% - akcent 3 2 6" xfId="19491"/>
    <cellStyle name="60% - akcent 3 3" xfId="1486"/>
    <cellStyle name="60% - akcent 3 3 2" xfId="1487"/>
    <cellStyle name="60% - akcent 3 3 2 2" xfId="1488"/>
    <cellStyle name="60% - akcent 3 3 2 2 2" xfId="19492"/>
    <cellStyle name="60% - akcent 3 3 2 3" xfId="19493"/>
    <cellStyle name="60% - akcent 3 3 3" xfId="1489"/>
    <cellStyle name="60% - akcent 3 3 3 2" xfId="19494"/>
    <cellStyle name="60% - akcent 3 3 3 3" xfId="19495"/>
    <cellStyle name="60% - akcent 3 3 3 4" xfId="19496"/>
    <cellStyle name="60% - akcent 3 3 3 5" xfId="19497"/>
    <cellStyle name="60% - akcent 3 3 4" xfId="1490"/>
    <cellStyle name="60% - akcent 3 3 4 2" xfId="19498"/>
    <cellStyle name="60% - akcent 3 3 5" xfId="1491"/>
    <cellStyle name="60% - akcent 3 3 6" xfId="19499"/>
    <cellStyle name="60% - akcent 3 3 6 2" xfId="19500"/>
    <cellStyle name="60% - akcent 3 3 6 3" xfId="19501"/>
    <cellStyle name="60% - akcent 3 3 6 4" xfId="19502"/>
    <cellStyle name="60% - akcent 3 4" xfId="1492"/>
    <cellStyle name="60% - akcent 3 4 2" xfId="19503"/>
    <cellStyle name="60% - akcent 3 5" xfId="1493"/>
    <cellStyle name="60% - akcent 3 5 2" xfId="19504"/>
    <cellStyle name="60% - akcent 3 6" xfId="1494"/>
    <cellStyle name="60% - akcent 3 6 2" xfId="19505"/>
    <cellStyle name="60% - akcent 3 6 3" xfId="19506"/>
    <cellStyle name="60% - akcent 3 6 4" xfId="19507"/>
    <cellStyle name="60% - akcent 3 7" xfId="1495"/>
    <cellStyle name="60% - akcent 3 7 2" xfId="19508"/>
    <cellStyle name="60% - akcent 3 7 3" xfId="19509"/>
    <cellStyle name="60% - akcent 3 7 4" xfId="19510"/>
    <cellStyle name="60% - akcent 3 8" xfId="19511"/>
    <cellStyle name="60% - akcent 3 8 2" xfId="19512"/>
    <cellStyle name="60% - akcent 3 8 3" xfId="19513"/>
    <cellStyle name="60% - akcent 4 2" xfId="1496"/>
    <cellStyle name="60% - akcent 4 2 2" xfId="1497"/>
    <cellStyle name="60% - akcent 4 2 2 2" xfId="1498"/>
    <cellStyle name="60% - akcent 4 2 2 3" xfId="1499"/>
    <cellStyle name="60% - akcent 4 2 2 3 2" xfId="19515"/>
    <cellStyle name="60% - akcent 4 2 2 3 3" xfId="19516"/>
    <cellStyle name="60% - akcent 4 2 2 3 4" xfId="19517"/>
    <cellStyle name="60% - akcent 4 2 2 3 5" xfId="19514"/>
    <cellStyle name="60% - akcent 4 2 2 4" xfId="19518"/>
    <cellStyle name="60% - akcent 4 2 2 4 2" xfId="19519"/>
    <cellStyle name="60% - akcent 4 2 2 4 3" xfId="19520"/>
    <cellStyle name="60% - akcent 4 2 2 4 4" xfId="19521"/>
    <cellStyle name="60% - akcent 4 2 2 5" xfId="19522"/>
    <cellStyle name="60% - akcent 4 2 3" xfId="1500"/>
    <cellStyle name="60% - akcent 4 2 3 2" xfId="1501"/>
    <cellStyle name="60% - akcent 4 2 3 3" xfId="1502"/>
    <cellStyle name="60% - akcent 4 2 3 4" xfId="19523"/>
    <cellStyle name="60% - akcent 4 2 4" xfId="1503"/>
    <cellStyle name="60% - akcent 4 2 4 2" xfId="1504"/>
    <cellStyle name="60% - akcent 4 2 4 3" xfId="19524"/>
    <cellStyle name="60% - akcent 4 2 4 4" xfId="19525"/>
    <cellStyle name="60% - akcent 4 2 5" xfId="1505"/>
    <cellStyle name="60% - akcent 4 2 5 2" xfId="19526"/>
    <cellStyle name="60% - akcent 4 2 5 3" xfId="19527"/>
    <cellStyle name="60% - akcent 4 2 5 4" xfId="19528"/>
    <cellStyle name="60% - akcent 4 2 5 5" xfId="19529"/>
    <cellStyle name="60% - akcent 4 2 6" xfId="19530"/>
    <cellStyle name="60% - akcent 4 3" xfId="1506"/>
    <cellStyle name="60% - akcent 4 3 2" xfId="1507"/>
    <cellStyle name="60% - akcent 4 3 2 2" xfId="1508"/>
    <cellStyle name="60% - akcent 4 3 2 2 2" xfId="19531"/>
    <cellStyle name="60% - akcent 4 3 2 3" xfId="19532"/>
    <cellStyle name="60% - akcent 4 3 3" xfId="1509"/>
    <cellStyle name="60% - akcent 4 3 3 2" xfId="19533"/>
    <cellStyle name="60% - akcent 4 3 3 3" xfId="19534"/>
    <cellStyle name="60% - akcent 4 3 3 4" xfId="19535"/>
    <cellStyle name="60% - akcent 4 3 3 5" xfId="19536"/>
    <cellStyle name="60% - akcent 4 3 4" xfId="1510"/>
    <cellStyle name="60% - akcent 4 3 4 2" xfId="19537"/>
    <cellStyle name="60% - akcent 4 3 5" xfId="1511"/>
    <cellStyle name="60% - akcent 4 3 6" xfId="19538"/>
    <cellStyle name="60% - akcent 4 3 6 2" xfId="19539"/>
    <cellStyle name="60% - akcent 4 3 6 3" xfId="19540"/>
    <cellStyle name="60% - akcent 4 3 6 4" xfId="19541"/>
    <cellStyle name="60% - akcent 4 4" xfId="1512"/>
    <cellStyle name="60% - akcent 4 4 2" xfId="19542"/>
    <cellStyle name="60% - akcent 4 5" xfId="1513"/>
    <cellStyle name="60% - akcent 4 5 2" xfId="19543"/>
    <cellStyle name="60% - akcent 4 6" xfId="1514"/>
    <cellStyle name="60% - akcent 4 6 2" xfId="19544"/>
    <cellStyle name="60% - akcent 4 6 3" xfId="19545"/>
    <cellStyle name="60% - akcent 4 6 4" xfId="19546"/>
    <cellStyle name="60% - akcent 4 7" xfId="1515"/>
    <cellStyle name="60% - akcent 4 7 2" xfId="19547"/>
    <cellStyle name="60% - akcent 4 7 3" xfId="19548"/>
    <cellStyle name="60% - akcent 4 7 4" xfId="19549"/>
    <cellStyle name="60% - akcent 4 8" xfId="19550"/>
    <cellStyle name="60% - akcent 4 8 2" xfId="19551"/>
    <cellStyle name="60% - akcent 4 8 3" xfId="19552"/>
    <cellStyle name="60% - akcent 5 2" xfId="1516"/>
    <cellStyle name="60% - akcent 5 2 2" xfId="1517"/>
    <cellStyle name="60% - akcent 5 2 2 2" xfId="1518"/>
    <cellStyle name="60% - akcent 5 2 2 3" xfId="19553"/>
    <cellStyle name="60% - akcent 5 2 2 4" xfId="19554"/>
    <cellStyle name="60% - akcent 5 2 3" xfId="1519"/>
    <cellStyle name="60% - akcent 5 2 3 2" xfId="1520"/>
    <cellStyle name="60% - akcent 5 2 3 2 2" xfId="19555"/>
    <cellStyle name="60% - akcent 5 2 4" xfId="1521"/>
    <cellStyle name="60% - akcent 5 2 4 2" xfId="19556"/>
    <cellStyle name="60% - akcent 5 2 5" xfId="19557"/>
    <cellStyle name="60% - akcent 5 2 5 2" xfId="19558"/>
    <cellStyle name="60% - akcent 5 2 5 3" xfId="19559"/>
    <cellStyle name="60% - akcent 5 2 5 4" xfId="19560"/>
    <cellStyle name="60% - akcent 5 2 6" xfId="19561"/>
    <cellStyle name="60% - akcent 5 3" xfId="1522"/>
    <cellStyle name="60% - akcent 5 3 2" xfId="1523"/>
    <cellStyle name="60% - akcent 5 3 3" xfId="19562"/>
    <cellStyle name="60% - akcent 5 3 3 2" xfId="19563"/>
    <cellStyle name="60% - akcent 5 3 3 3" xfId="19564"/>
    <cellStyle name="60% - akcent 5 3 3 4" xfId="19565"/>
    <cellStyle name="60% - akcent 5 3 4" xfId="19566"/>
    <cellStyle name="60% - akcent 5 3 4 2" xfId="19567"/>
    <cellStyle name="60% - akcent 5 3 4 3" xfId="19568"/>
    <cellStyle name="60% - akcent 5 3 4 4" xfId="19569"/>
    <cellStyle name="60% - akcent 5 3 5" xfId="19570"/>
    <cellStyle name="60% - akcent 5 4" xfId="1524"/>
    <cellStyle name="60% - akcent 5 4 2" xfId="19571"/>
    <cellStyle name="60% - akcent 5 4 2 2" xfId="19572"/>
    <cellStyle name="60% - akcent 5 4 2 3" xfId="19573"/>
    <cellStyle name="60% - akcent 5 4 2 4" xfId="19574"/>
    <cellStyle name="60% - akcent 5 5" xfId="1525"/>
    <cellStyle name="60% - akcent 5 5 2" xfId="19575"/>
    <cellStyle name="60% - akcent 5 5 3" xfId="19576"/>
    <cellStyle name="60% - akcent 5 5 4" xfId="19577"/>
    <cellStyle name="60% - akcent 5 6" xfId="1526"/>
    <cellStyle name="60% - akcent 5 7" xfId="1527"/>
    <cellStyle name="60% - akcent 5 7 2" xfId="19578"/>
    <cellStyle name="60% - akcent 5 7 3" xfId="19579"/>
    <cellStyle name="60% - akcent 5 7 4" xfId="19580"/>
    <cellStyle name="60% - akcent 5 8" xfId="19581"/>
    <cellStyle name="60% - akcent 5 8 2" xfId="19582"/>
    <cellStyle name="60% - akcent 5 8 3" xfId="19583"/>
    <cellStyle name="60% - akcent 6 2" xfId="1528"/>
    <cellStyle name="60% - akcent 6 2 2" xfId="1529"/>
    <cellStyle name="60% - akcent 6 2 2 2" xfId="1530"/>
    <cellStyle name="60% - akcent 6 2 2 3" xfId="1531"/>
    <cellStyle name="60% - akcent 6 2 2 3 2" xfId="19585"/>
    <cellStyle name="60% - akcent 6 2 2 3 3" xfId="19586"/>
    <cellStyle name="60% - akcent 6 2 2 3 4" xfId="19587"/>
    <cellStyle name="60% - akcent 6 2 2 3 5" xfId="19584"/>
    <cellStyle name="60% - akcent 6 2 2 4" xfId="19588"/>
    <cellStyle name="60% - akcent 6 2 2 4 2" xfId="19589"/>
    <cellStyle name="60% - akcent 6 2 2 4 3" xfId="19590"/>
    <cellStyle name="60% - akcent 6 2 2 4 4" xfId="19591"/>
    <cellStyle name="60% - akcent 6 2 2 5" xfId="19592"/>
    <cellStyle name="60% - akcent 6 2 3" xfId="1532"/>
    <cellStyle name="60% - akcent 6 2 3 2" xfId="1533"/>
    <cellStyle name="60% - akcent 6 2 3 3" xfId="1534"/>
    <cellStyle name="60% - akcent 6 2 3 4" xfId="19593"/>
    <cellStyle name="60% - akcent 6 2 4" xfId="1535"/>
    <cellStyle name="60% - akcent 6 2 4 2" xfId="1536"/>
    <cellStyle name="60% - akcent 6 2 4 3" xfId="19594"/>
    <cellStyle name="60% - akcent 6 2 4 4" xfId="19595"/>
    <cellStyle name="60% - akcent 6 2 5" xfId="1537"/>
    <cellStyle name="60% - akcent 6 2 5 2" xfId="19596"/>
    <cellStyle name="60% - akcent 6 2 5 3" xfId="19597"/>
    <cellStyle name="60% - akcent 6 2 5 4" xfId="19598"/>
    <cellStyle name="60% - akcent 6 2 5 5" xfId="19599"/>
    <cellStyle name="60% - akcent 6 2 6" xfId="19600"/>
    <cellStyle name="60% - akcent 6 3" xfId="1538"/>
    <cellStyle name="60% - akcent 6 3 2" xfId="1539"/>
    <cellStyle name="60% - akcent 6 3 2 2" xfId="1540"/>
    <cellStyle name="60% - akcent 6 3 2 2 2" xfId="19601"/>
    <cellStyle name="60% - akcent 6 3 2 3" xfId="19602"/>
    <cellStyle name="60% - akcent 6 3 3" xfId="1541"/>
    <cellStyle name="60% - akcent 6 3 3 2" xfId="19603"/>
    <cellStyle name="60% - akcent 6 3 3 3" xfId="19604"/>
    <cellStyle name="60% - akcent 6 3 3 4" xfId="19605"/>
    <cellStyle name="60% - akcent 6 3 3 5" xfId="19606"/>
    <cellStyle name="60% - akcent 6 3 4" xfId="1542"/>
    <cellStyle name="60% - akcent 6 3 4 2" xfId="19607"/>
    <cellStyle name="60% - akcent 6 3 5" xfId="1543"/>
    <cellStyle name="60% - akcent 6 3 6" xfId="19608"/>
    <cellStyle name="60% - akcent 6 3 6 2" xfId="19609"/>
    <cellStyle name="60% - akcent 6 3 6 3" xfId="19610"/>
    <cellStyle name="60% - akcent 6 3 6 4" xfId="19611"/>
    <cellStyle name="60% - akcent 6 4" xfId="1544"/>
    <cellStyle name="60% - akcent 6 4 2" xfId="19612"/>
    <cellStyle name="60% - akcent 6 5" xfId="1545"/>
    <cellStyle name="60% - akcent 6 5 2" xfId="19613"/>
    <cellStyle name="60% - akcent 6 6" xfId="1546"/>
    <cellStyle name="60% - akcent 6 6 2" xfId="19614"/>
    <cellStyle name="60% - akcent 6 6 3" xfId="19615"/>
    <cellStyle name="60% - akcent 6 6 4" xfId="19616"/>
    <cellStyle name="60% - akcent 6 7" xfId="1547"/>
    <cellStyle name="60% - akcent 6 7 2" xfId="19617"/>
    <cellStyle name="60% - akcent 6 7 3" xfId="19618"/>
    <cellStyle name="60% - akcent 6 7 4" xfId="19619"/>
    <cellStyle name="60% - akcent 6 8" xfId="19620"/>
    <cellStyle name="60% - akcent 6 8 2" xfId="19621"/>
    <cellStyle name="60% - akcent 6 8 3" xfId="19622"/>
    <cellStyle name="Accent1" xfId="19623"/>
    <cellStyle name="Accent1 2" xfId="19624"/>
    <cellStyle name="Accent2" xfId="19625"/>
    <cellStyle name="Accent2 2" xfId="19626"/>
    <cellStyle name="Accent3" xfId="19627"/>
    <cellStyle name="Accent3 2" xfId="19628"/>
    <cellStyle name="Accent4" xfId="19629"/>
    <cellStyle name="Accent4 2" xfId="19630"/>
    <cellStyle name="Accent5" xfId="19631"/>
    <cellStyle name="Accent5 2" xfId="19632"/>
    <cellStyle name="Accent6" xfId="19633"/>
    <cellStyle name="Accent6 2" xfId="19634"/>
    <cellStyle name="Akcent 1 2" xfId="1548"/>
    <cellStyle name="Akcent 1 2 2" xfId="1549"/>
    <cellStyle name="Akcent 1 2 2 2" xfId="1550"/>
    <cellStyle name="Akcent 1 2 2 3" xfId="1551"/>
    <cellStyle name="Akcent 1 2 2 3 2" xfId="19636"/>
    <cellStyle name="Akcent 1 2 2 3 3" xfId="19637"/>
    <cellStyle name="Akcent 1 2 2 3 4" xfId="19638"/>
    <cellStyle name="Akcent 1 2 2 3 5" xfId="19635"/>
    <cellStyle name="Akcent 1 2 2 4" xfId="19639"/>
    <cellStyle name="Akcent 1 2 2 5" xfId="19640"/>
    <cellStyle name="Akcent 1 2 3" xfId="1552"/>
    <cellStyle name="Akcent 1 2 3 2" xfId="1553"/>
    <cellStyle name="Akcent 1 2 3 3" xfId="19641"/>
    <cellStyle name="Akcent 1 2 4" xfId="1554"/>
    <cellStyle name="Akcent 1 2 4 2" xfId="1555"/>
    <cellStyle name="Akcent 1 2 4 3" xfId="19642"/>
    <cellStyle name="Akcent 1 2 4 4" xfId="19643"/>
    <cellStyle name="Akcent 1 2 5" xfId="1556"/>
    <cellStyle name="Akcent 1 2 5 2" xfId="19644"/>
    <cellStyle name="Akcent 1 2 5 3" xfId="19645"/>
    <cellStyle name="Akcent 1 2 5 4" xfId="19646"/>
    <cellStyle name="Akcent 1 2 5 5" xfId="19647"/>
    <cellStyle name="Akcent 1 2 6" xfId="19648"/>
    <cellStyle name="Akcent 1 2 6 2" xfId="19649"/>
    <cellStyle name="Akcent 1 2 6 3" xfId="19650"/>
    <cellStyle name="Akcent 1 2 6 4" xfId="19651"/>
    <cellStyle name="Akcent 1 3" xfId="1557"/>
    <cellStyle name="Akcent 1 3 2" xfId="1558"/>
    <cellStyle name="Akcent 1 3 2 2" xfId="1559"/>
    <cellStyle name="Akcent 1 3 2 2 2" xfId="19652"/>
    <cellStyle name="Akcent 1 3 2 3" xfId="19653"/>
    <cellStyle name="Akcent 1 3 3" xfId="1560"/>
    <cellStyle name="Akcent 1 3 3 2" xfId="19654"/>
    <cellStyle name="Akcent 1 3 3 3" xfId="19655"/>
    <cellStyle name="Akcent 1 3 3 4" xfId="19656"/>
    <cellStyle name="Akcent 1 3 3 5" xfId="19657"/>
    <cellStyle name="Akcent 1 3 4" xfId="1561"/>
    <cellStyle name="Akcent 1 3 4 2" xfId="19658"/>
    <cellStyle name="Akcent 1 3 5" xfId="1562"/>
    <cellStyle name="Akcent 1 3 6" xfId="19659"/>
    <cellStyle name="Akcent 1 3 6 2" xfId="19660"/>
    <cellStyle name="Akcent 1 3 6 3" xfId="19661"/>
    <cellStyle name="Akcent 1 3 6 4" xfId="19662"/>
    <cellStyle name="Akcent 1 4" xfId="1563"/>
    <cellStyle name="Akcent 1 4 2" xfId="19663"/>
    <cellStyle name="Akcent 1 4 2 2" xfId="19664"/>
    <cellStyle name="Akcent 1 4 2 3" xfId="19665"/>
    <cellStyle name="Akcent 1 4 2 4" xfId="19666"/>
    <cellStyle name="Akcent 1 5" xfId="1564"/>
    <cellStyle name="Akcent 1 5 2" xfId="19667"/>
    <cellStyle name="Akcent 1 5 3" xfId="19668"/>
    <cellStyle name="Akcent 1 5 4" xfId="19669"/>
    <cellStyle name="Akcent 1 6" xfId="1565"/>
    <cellStyle name="Akcent 1 7" xfId="1566"/>
    <cellStyle name="Akcent 1 7 2" xfId="19670"/>
    <cellStyle name="Akcent 1 7 3" xfId="19671"/>
    <cellStyle name="Akcent 1 7 4" xfId="19672"/>
    <cellStyle name="Akcent 1 8" xfId="19673"/>
    <cellStyle name="Akcent 1 8 2" xfId="19674"/>
    <cellStyle name="Akcent 1 8 3" xfId="19675"/>
    <cellStyle name="Akcent 2 2" xfId="1567"/>
    <cellStyle name="Akcent 2 2 2" xfId="1568"/>
    <cellStyle name="Akcent 2 2 2 2" xfId="1569"/>
    <cellStyle name="Akcent 2 2 2 3" xfId="19676"/>
    <cellStyle name="Akcent 2 2 2 4" xfId="19677"/>
    <cellStyle name="Akcent 2 2 3" xfId="1570"/>
    <cellStyle name="Akcent 2 2 3 2" xfId="1571"/>
    <cellStyle name="Akcent 2 2 3 2 2" xfId="19678"/>
    <cellStyle name="Akcent 2 2 4" xfId="1572"/>
    <cellStyle name="Akcent 2 2 4 2" xfId="19679"/>
    <cellStyle name="Akcent 2 2 5" xfId="19680"/>
    <cellStyle name="Akcent 2 2 5 2" xfId="19681"/>
    <cellStyle name="Akcent 2 2 5 3" xfId="19682"/>
    <cellStyle name="Akcent 2 2 5 4" xfId="19683"/>
    <cellStyle name="Akcent 2 2 6" xfId="19684"/>
    <cellStyle name="Akcent 2 3" xfId="1573"/>
    <cellStyle name="Akcent 2 3 2" xfId="1574"/>
    <cellStyle name="Akcent 2 3 3" xfId="19685"/>
    <cellStyle name="Akcent 2 3 3 2" xfId="19686"/>
    <cellStyle name="Akcent 2 3 3 3" xfId="19687"/>
    <cellStyle name="Akcent 2 3 3 4" xfId="19688"/>
    <cellStyle name="Akcent 2 3 4" xfId="19689"/>
    <cellStyle name="Akcent 2 3 4 2" xfId="19690"/>
    <cellStyle name="Akcent 2 3 4 3" xfId="19691"/>
    <cellStyle name="Akcent 2 3 4 4" xfId="19692"/>
    <cellStyle name="Akcent 2 3 5" xfId="19693"/>
    <cellStyle name="Akcent 2 4" xfId="1575"/>
    <cellStyle name="Akcent 2 4 2" xfId="19694"/>
    <cellStyle name="Akcent 2 4 2 2" xfId="19695"/>
    <cellStyle name="Akcent 2 4 2 3" xfId="19696"/>
    <cellStyle name="Akcent 2 4 2 4" xfId="19697"/>
    <cellStyle name="Akcent 2 5" xfId="1576"/>
    <cellStyle name="Akcent 2 5 2" xfId="19698"/>
    <cellStyle name="Akcent 2 5 3" xfId="19699"/>
    <cellStyle name="Akcent 2 5 4" xfId="19700"/>
    <cellStyle name="Akcent 2 6" xfId="1577"/>
    <cellStyle name="Akcent 2 7" xfId="1578"/>
    <cellStyle name="Akcent 2 7 2" xfId="19701"/>
    <cellStyle name="Akcent 2 7 3" xfId="19702"/>
    <cellStyle name="Akcent 2 7 4" xfId="19703"/>
    <cellStyle name="Akcent 2 8" xfId="19704"/>
    <cellStyle name="Akcent 2 8 2" xfId="19705"/>
    <cellStyle name="Akcent 2 8 3" xfId="19706"/>
    <cellStyle name="Akcent 3 2" xfId="1579"/>
    <cellStyle name="Akcent 3 2 2" xfId="1580"/>
    <cellStyle name="Akcent 3 2 2 2" xfId="1581"/>
    <cellStyle name="Akcent 3 2 2 3" xfId="19707"/>
    <cellStyle name="Akcent 3 2 2 4" xfId="19708"/>
    <cellStyle name="Akcent 3 2 3" xfId="1582"/>
    <cellStyle name="Akcent 3 2 3 2" xfId="1583"/>
    <cellStyle name="Akcent 3 2 3 2 2" xfId="19709"/>
    <cellStyle name="Akcent 3 2 4" xfId="1584"/>
    <cellStyle name="Akcent 3 2 4 2" xfId="19710"/>
    <cellStyle name="Akcent 3 2 5" xfId="19711"/>
    <cellStyle name="Akcent 3 2 5 2" xfId="19712"/>
    <cellStyle name="Akcent 3 2 5 3" xfId="19713"/>
    <cellStyle name="Akcent 3 2 5 4" xfId="19714"/>
    <cellStyle name="Akcent 3 2 6" xfId="19715"/>
    <cellStyle name="Akcent 3 3" xfId="1585"/>
    <cellStyle name="Akcent 3 3 2" xfId="1586"/>
    <cellStyle name="Akcent 3 3 3" xfId="19716"/>
    <cellStyle name="Akcent 3 3 3 2" xfId="19717"/>
    <cellStyle name="Akcent 3 3 3 3" xfId="19718"/>
    <cellStyle name="Akcent 3 3 3 4" xfId="19719"/>
    <cellStyle name="Akcent 3 3 4" xfId="19720"/>
    <cellStyle name="Akcent 3 3 4 2" xfId="19721"/>
    <cellStyle name="Akcent 3 3 4 3" xfId="19722"/>
    <cellStyle name="Akcent 3 3 4 4" xfId="19723"/>
    <cellStyle name="Akcent 3 3 5" xfId="19724"/>
    <cellStyle name="Akcent 3 4" xfId="1587"/>
    <cellStyle name="Akcent 3 4 2" xfId="19725"/>
    <cellStyle name="Akcent 3 4 2 2" xfId="19726"/>
    <cellStyle name="Akcent 3 4 2 3" xfId="19727"/>
    <cellStyle name="Akcent 3 4 2 4" xfId="19728"/>
    <cellStyle name="Akcent 3 5" xfId="1588"/>
    <cellStyle name="Akcent 3 5 2" xfId="19729"/>
    <cellStyle name="Akcent 3 5 3" xfId="19730"/>
    <cellStyle name="Akcent 3 5 4" xfId="19731"/>
    <cellStyle name="Akcent 3 6" xfId="1589"/>
    <cellStyle name="Akcent 3 7" xfId="1590"/>
    <cellStyle name="Akcent 3 7 2" xfId="19732"/>
    <cellStyle name="Akcent 3 7 3" xfId="19733"/>
    <cellStyle name="Akcent 3 7 4" xfId="19734"/>
    <cellStyle name="Akcent 3 8" xfId="19735"/>
    <cellStyle name="Akcent 3 8 2" xfId="19736"/>
    <cellStyle name="Akcent 3 8 3" xfId="19737"/>
    <cellStyle name="Akcent 4 2" xfId="1591"/>
    <cellStyle name="Akcent 4 2 2" xfId="1592"/>
    <cellStyle name="Akcent 4 2 2 2" xfId="1593"/>
    <cellStyle name="Akcent 4 2 2 3" xfId="1594"/>
    <cellStyle name="Akcent 4 2 2 3 2" xfId="19739"/>
    <cellStyle name="Akcent 4 2 2 3 3" xfId="19740"/>
    <cellStyle name="Akcent 4 2 2 3 4" xfId="19741"/>
    <cellStyle name="Akcent 4 2 2 3 5" xfId="19738"/>
    <cellStyle name="Akcent 4 2 2 4" xfId="19742"/>
    <cellStyle name="Akcent 4 2 2 5" xfId="19743"/>
    <cellStyle name="Akcent 4 2 3" xfId="1595"/>
    <cellStyle name="Akcent 4 2 3 2" xfId="1596"/>
    <cellStyle name="Akcent 4 2 3 3" xfId="19744"/>
    <cellStyle name="Akcent 4 2 4" xfId="1597"/>
    <cellStyle name="Akcent 4 2 4 2" xfId="1598"/>
    <cellStyle name="Akcent 4 2 4 3" xfId="19745"/>
    <cellStyle name="Akcent 4 2 4 4" xfId="19746"/>
    <cellStyle name="Akcent 4 2 5" xfId="1599"/>
    <cellStyle name="Akcent 4 2 5 2" xfId="19747"/>
    <cellStyle name="Akcent 4 2 5 3" xfId="19748"/>
    <cellStyle name="Akcent 4 2 5 4" xfId="19749"/>
    <cellStyle name="Akcent 4 2 5 5" xfId="19750"/>
    <cellStyle name="Akcent 4 2 6" xfId="19751"/>
    <cellStyle name="Akcent 4 2 6 2" xfId="19752"/>
    <cellStyle name="Akcent 4 2 6 3" xfId="19753"/>
    <cellStyle name="Akcent 4 2 6 4" xfId="19754"/>
    <cellStyle name="Akcent 4 3" xfId="1600"/>
    <cellStyle name="Akcent 4 3 2" xfId="1601"/>
    <cellStyle name="Akcent 4 3 2 2" xfId="1602"/>
    <cellStyle name="Akcent 4 3 2 2 2" xfId="19755"/>
    <cellStyle name="Akcent 4 3 2 3" xfId="19756"/>
    <cellStyle name="Akcent 4 3 3" xfId="1603"/>
    <cellStyle name="Akcent 4 3 3 2" xfId="19757"/>
    <cellStyle name="Akcent 4 3 3 3" xfId="19758"/>
    <cellStyle name="Akcent 4 3 3 4" xfId="19759"/>
    <cellStyle name="Akcent 4 3 3 5" xfId="19760"/>
    <cellStyle name="Akcent 4 3 4" xfId="1604"/>
    <cellStyle name="Akcent 4 3 4 2" xfId="19761"/>
    <cellStyle name="Akcent 4 3 5" xfId="1605"/>
    <cellStyle name="Akcent 4 3 6" xfId="19762"/>
    <cellStyle name="Akcent 4 3 6 2" xfId="19763"/>
    <cellStyle name="Akcent 4 3 6 3" xfId="19764"/>
    <cellStyle name="Akcent 4 3 6 4" xfId="19765"/>
    <cellStyle name="Akcent 4 4" xfId="1606"/>
    <cellStyle name="Akcent 4 4 2" xfId="19766"/>
    <cellStyle name="Akcent 4 4 2 2" xfId="19767"/>
    <cellStyle name="Akcent 4 4 2 3" xfId="19768"/>
    <cellStyle name="Akcent 4 4 2 4" xfId="19769"/>
    <cellStyle name="Akcent 4 5" xfId="1607"/>
    <cellStyle name="Akcent 4 5 2" xfId="19770"/>
    <cellStyle name="Akcent 4 5 3" xfId="19771"/>
    <cellStyle name="Akcent 4 5 4" xfId="19772"/>
    <cellStyle name="Akcent 4 6" xfId="1608"/>
    <cellStyle name="Akcent 4 7" xfId="1609"/>
    <cellStyle name="Akcent 4 7 2" xfId="19773"/>
    <cellStyle name="Akcent 4 7 3" xfId="19774"/>
    <cellStyle name="Akcent 4 7 4" xfId="19775"/>
    <cellStyle name="Akcent 4 8" xfId="19776"/>
    <cellStyle name="Akcent 4 8 2" xfId="19777"/>
    <cellStyle name="Akcent 4 8 3" xfId="19778"/>
    <cellStyle name="Akcent 5 2" xfId="1610"/>
    <cellStyle name="Akcent 5 2 2" xfId="1611"/>
    <cellStyle name="Akcent 5 2 2 2" xfId="1612"/>
    <cellStyle name="Akcent 5 2 2 3" xfId="19779"/>
    <cellStyle name="Akcent 5 2 2 4" xfId="19780"/>
    <cellStyle name="Akcent 5 2 3" xfId="1613"/>
    <cellStyle name="Akcent 5 2 3 2" xfId="1614"/>
    <cellStyle name="Akcent 5 2 3 2 2" xfId="19781"/>
    <cellStyle name="Akcent 5 2 4" xfId="1615"/>
    <cellStyle name="Akcent 5 2 4 2" xfId="19782"/>
    <cellStyle name="Akcent 5 2 5" xfId="19783"/>
    <cellStyle name="Akcent 5 2 5 2" xfId="19784"/>
    <cellStyle name="Akcent 5 2 5 3" xfId="19785"/>
    <cellStyle name="Akcent 5 2 5 4" xfId="19786"/>
    <cellStyle name="Akcent 5 2 6" xfId="19787"/>
    <cellStyle name="Akcent 5 3" xfId="1616"/>
    <cellStyle name="Akcent 5 3 2" xfId="1617"/>
    <cellStyle name="Akcent 5 3 3" xfId="19788"/>
    <cellStyle name="Akcent 5 3 3 2" xfId="19789"/>
    <cellStyle name="Akcent 5 3 3 3" xfId="19790"/>
    <cellStyle name="Akcent 5 3 3 4" xfId="19791"/>
    <cellStyle name="Akcent 5 3 4" xfId="19792"/>
    <cellStyle name="Akcent 5 3 4 2" xfId="19793"/>
    <cellStyle name="Akcent 5 3 4 3" xfId="19794"/>
    <cellStyle name="Akcent 5 3 4 4" xfId="19795"/>
    <cellStyle name="Akcent 5 3 5" xfId="19796"/>
    <cellStyle name="Akcent 5 4" xfId="1618"/>
    <cellStyle name="Akcent 5 4 2" xfId="19797"/>
    <cellStyle name="Akcent 5 4 2 2" xfId="19798"/>
    <cellStyle name="Akcent 5 4 2 3" xfId="19799"/>
    <cellStyle name="Akcent 5 4 2 4" xfId="19800"/>
    <cellStyle name="Akcent 5 5" xfId="1619"/>
    <cellStyle name="Akcent 5 5 2" xfId="19801"/>
    <cellStyle name="Akcent 5 5 3" xfId="19802"/>
    <cellStyle name="Akcent 5 5 4" xfId="19803"/>
    <cellStyle name="Akcent 5 6" xfId="1620"/>
    <cellStyle name="Akcent 5 7" xfId="1621"/>
    <cellStyle name="Akcent 5 7 2" xfId="19804"/>
    <cellStyle name="Akcent 5 7 3" xfId="19805"/>
    <cellStyle name="Akcent 5 7 4" xfId="19806"/>
    <cellStyle name="Akcent 5 8" xfId="19807"/>
    <cellStyle name="Akcent 5 8 2" xfId="19808"/>
    <cellStyle name="Akcent 5 8 3" xfId="19809"/>
    <cellStyle name="Akcent 6 2" xfId="1622"/>
    <cellStyle name="Akcent 6 2 2" xfId="1623"/>
    <cellStyle name="Akcent 6 2 2 2" xfId="1624"/>
    <cellStyle name="Akcent 6 2 2 3" xfId="19810"/>
    <cellStyle name="Akcent 6 2 2 4" xfId="19811"/>
    <cellStyle name="Akcent 6 2 3" xfId="1625"/>
    <cellStyle name="Akcent 6 2 3 2" xfId="1626"/>
    <cellStyle name="Akcent 6 2 3 2 2" xfId="19812"/>
    <cellStyle name="Akcent 6 2 4" xfId="1627"/>
    <cellStyle name="Akcent 6 2 4 2" xfId="19813"/>
    <cellStyle name="Akcent 6 2 5" xfId="19814"/>
    <cellStyle name="Akcent 6 2 5 2" xfId="19815"/>
    <cellStyle name="Akcent 6 2 5 3" xfId="19816"/>
    <cellStyle name="Akcent 6 2 5 4" xfId="19817"/>
    <cellStyle name="Akcent 6 2 6" xfId="19818"/>
    <cellStyle name="Akcent 6 3" xfId="1628"/>
    <cellStyle name="Akcent 6 3 2" xfId="1629"/>
    <cellStyle name="Akcent 6 3 3" xfId="19819"/>
    <cellStyle name="Akcent 6 3 3 2" xfId="19820"/>
    <cellStyle name="Akcent 6 3 3 3" xfId="19821"/>
    <cellStyle name="Akcent 6 3 3 4" xfId="19822"/>
    <cellStyle name="Akcent 6 3 4" xfId="19823"/>
    <cellStyle name="Akcent 6 3 4 2" xfId="19824"/>
    <cellStyle name="Akcent 6 3 4 3" xfId="19825"/>
    <cellStyle name="Akcent 6 3 4 4" xfId="19826"/>
    <cellStyle name="Akcent 6 3 5" xfId="19827"/>
    <cellStyle name="Akcent 6 4" xfId="1630"/>
    <cellStyle name="Akcent 6 4 2" xfId="19828"/>
    <cellStyle name="Akcent 6 4 2 2" xfId="19829"/>
    <cellStyle name="Akcent 6 4 2 3" xfId="19830"/>
    <cellStyle name="Akcent 6 4 2 4" xfId="19831"/>
    <cellStyle name="Akcent 6 5" xfId="1631"/>
    <cellStyle name="Akcent 6 5 2" xfId="19832"/>
    <cellStyle name="Akcent 6 5 3" xfId="19833"/>
    <cellStyle name="Akcent 6 5 4" xfId="19834"/>
    <cellStyle name="Akcent 6 6" xfId="1632"/>
    <cellStyle name="Akcent 6 7" xfId="1633"/>
    <cellStyle name="Akcent 6 7 2" xfId="19835"/>
    <cellStyle name="Akcent 6 7 3" xfId="19836"/>
    <cellStyle name="Akcent 6 7 4" xfId="19837"/>
    <cellStyle name="Akcent 6 8" xfId="19838"/>
    <cellStyle name="Akcent 6 8 2" xfId="19839"/>
    <cellStyle name="Akcent 6 8 3" xfId="19840"/>
    <cellStyle name="Bad" xfId="19841"/>
    <cellStyle name="Bad 2" xfId="19842"/>
    <cellStyle name="Calculation" xfId="19843"/>
    <cellStyle name="Calculation 2" xfId="19844"/>
    <cellStyle name="Check Cell" xfId="19845"/>
    <cellStyle name="Check Cell 2" xfId="19846"/>
    <cellStyle name="Dane wejściowe 2" xfId="1634"/>
    <cellStyle name="Dane wejściowe 2 2" xfId="1635"/>
    <cellStyle name="Dane wejściowe 2 2 2" xfId="1636"/>
    <cellStyle name="Dane wejściowe 2 2 2 2" xfId="19849"/>
    <cellStyle name="Dane wejściowe 2 2 3" xfId="19850"/>
    <cellStyle name="Dane wejściowe 2 2 4" xfId="19851"/>
    <cellStyle name="Dane wejściowe 2 2 5" xfId="19852"/>
    <cellStyle name="Dane wejściowe 2 2 6" xfId="19848"/>
    <cellStyle name="Dane wejściowe 2 3" xfId="1637"/>
    <cellStyle name="Dane wejściowe 2 3 2" xfId="1638"/>
    <cellStyle name="Dane wejściowe 2 3 2 2" xfId="19853"/>
    <cellStyle name="Dane wejściowe 2 4" xfId="1639"/>
    <cellStyle name="Dane wejściowe 2 4 2" xfId="19854"/>
    <cellStyle name="Dane wejściowe 2 5" xfId="19855"/>
    <cellStyle name="Dane wejściowe 2 6" xfId="19856"/>
    <cellStyle name="Dane wejściowe 2 6 2" xfId="19857"/>
    <cellStyle name="Dane wejściowe 2 6 3" xfId="19858"/>
    <cellStyle name="Dane wejściowe 2 6 4" xfId="19859"/>
    <cellStyle name="Dane wejściowe 2 7" xfId="19860"/>
    <cellStyle name="Dane wejściowe 2 7 2" xfId="19861"/>
    <cellStyle name="Dane wejściowe 2 7 3" xfId="19862"/>
    <cellStyle name="Dane wejściowe 2 7 4" xfId="19863"/>
    <cellStyle name="Dane wejściowe 2 8" xfId="19864"/>
    <cellStyle name="Dane wejściowe 2 9" xfId="19847"/>
    <cellStyle name="Dane wejściowe 3" xfId="1640"/>
    <cellStyle name="Dane wejściowe 3 2" xfId="1641"/>
    <cellStyle name="Dane wejściowe 3 2 2" xfId="19866"/>
    <cellStyle name="Dane wejściowe 3 3" xfId="19867"/>
    <cellStyle name="Dane wejściowe 3 3 2" xfId="19868"/>
    <cellStyle name="Dane wejściowe 3 3 3" xfId="19869"/>
    <cellStyle name="Dane wejściowe 3 3 4" xfId="19870"/>
    <cellStyle name="Dane wejściowe 3 4" xfId="19871"/>
    <cellStyle name="Dane wejściowe 3 4 2" xfId="19872"/>
    <cellStyle name="Dane wejściowe 3 4 3" xfId="19873"/>
    <cellStyle name="Dane wejściowe 3 4 4" xfId="19874"/>
    <cellStyle name="Dane wejściowe 3 5" xfId="19875"/>
    <cellStyle name="Dane wejściowe 3 6" xfId="19865"/>
    <cellStyle name="Dane wejściowe 4" xfId="1642"/>
    <cellStyle name="Dane wejściowe 4 2" xfId="19877"/>
    <cellStyle name="Dane wejściowe 4 2 2" xfId="19878"/>
    <cellStyle name="Dane wejściowe 4 2 3" xfId="19879"/>
    <cellStyle name="Dane wejściowe 4 2 4" xfId="19880"/>
    <cellStyle name="Dane wejściowe 4 3" xfId="19876"/>
    <cellStyle name="Dane wejściowe 5" xfId="1643"/>
    <cellStyle name="Dane wejściowe 5 2" xfId="19882"/>
    <cellStyle name="Dane wejściowe 5 3" xfId="19881"/>
    <cellStyle name="Dane wejściowe 6" xfId="1644"/>
    <cellStyle name="Dane wejściowe 6 2" xfId="19884"/>
    <cellStyle name="Dane wejściowe 6 3" xfId="19883"/>
    <cellStyle name="Dane wejściowe 7" xfId="1645"/>
    <cellStyle name="Dane wejściowe 7 2" xfId="19885"/>
    <cellStyle name="Dane wejściowe 7 3" xfId="19886"/>
    <cellStyle name="Dane wejściowe 7 4" xfId="19887"/>
    <cellStyle name="Dane wejściowe 7 5" xfId="19888"/>
    <cellStyle name="Dane wejściowe 8" xfId="19889"/>
    <cellStyle name="Dane wejściowe 8 2" xfId="19890"/>
    <cellStyle name="Dane wejściowe 8 3" xfId="19891"/>
    <cellStyle name="Dane wyjściowe 2" xfId="1646"/>
    <cellStyle name="Dane wyjściowe 2 2" xfId="1647"/>
    <cellStyle name="Dane wyjściowe 2 2 2" xfId="1648"/>
    <cellStyle name="Dane wyjściowe 2 2 2 2" xfId="19893"/>
    <cellStyle name="Dane wyjściowe 2 2 3" xfId="1649"/>
    <cellStyle name="Dane wyjściowe 2 2 3 2" xfId="19894"/>
    <cellStyle name="Dane wyjściowe 2 2 4" xfId="19895"/>
    <cellStyle name="Dane wyjściowe 2 2 4 2" xfId="19896"/>
    <cellStyle name="Dane wyjściowe 2 2 4 3" xfId="19897"/>
    <cellStyle name="Dane wyjściowe 2 2 4 4" xfId="19898"/>
    <cellStyle name="Dane wyjściowe 2 2 5" xfId="19899"/>
    <cellStyle name="Dane wyjściowe 2 2 6" xfId="19900"/>
    <cellStyle name="Dane wyjściowe 2 3" xfId="1650"/>
    <cellStyle name="Dane wyjściowe 2 3 2" xfId="1651"/>
    <cellStyle name="Dane wyjściowe 2 3 3" xfId="19902"/>
    <cellStyle name="Dane wyjściowe 2 3 4" xfId="19901"/>
    <cellStyle name="Dane wyjściowe 2 4" xfId="1652"/>
    <cellStyle name="Dane wyjściowe 2 4 2" xfId="1653"/>
    <cellStyle name="Dane wyjściowe 2 4 2 2" xfId="19903"/>
    <cellStyle name="Dane wyjściowe 2 4 3" xfId="19904"/>
    <cellStyle name="Dane wyjściowe 2 5" xfId="1654"/>
    <cellStyle name="Dane wyjściowe 2 5 2" xfId="19905"/>
    <cellStyle name="Dane wyjściowe 2 5 3" xfId="19906"/>
    <cellStyle name="Dane wyjściowe 2 6" xfId="19907"/>
    <cellStyle name="Dane wyjściowe 2 6 2" xfId="19908"/>
    <cellStyle name="Dane wyjściowe 2 7" xfId="19909"/>
    <cellStyle name="Dane wyjściowe 2 7 2" xfId="19910"/>
    <cellStyle name="Dane wyjściowe 2 7 3" xfId="19911"/>
    <cellStyle name="Dane wyjściowe 2 7 4" xfId="19912"/>
    <cellStyle name="Dane wyjściowe 2 8" xfId="19913"/>
    <cellStyle name="Dane wyjściowe 2 9" xfId="19892"/>
    <cellStyle name="Dane wyjściowe 3" xfId="1655"/>
    <cellStyle name="Dane wyjściowe 3 2" xfId="1656"/>
    <cellStyle name="Dane wyjściowe 3 2 2" xfId="1657"/>
    <cellStyle name="Dane wyjściowe 3 2 2 2" xfId="19915"/>
    <cellStyle name="Dane wyjściowe 3 2 3" xfId="19916"/>
    <cellStyle name="Dane wyjściowe 3 3" xfId="1658"/>
    <cellStyle name="Dane wyjściowe 3 3 2" xfId="19918"/>
    <cellStyle name="Dane wyjściowe 3 3 3" xfId="19919"/>
    <cellStyle name="Dane wyjściowe 3 3 4" xfId="19920"/>
    <cellStyle name="Dane wyjściowe 3 3 5" xfId="19921"/>
    <cellStyle name="Dane wyjściowe 3 3 6" xfId="19917"/>
    <cellStyle name="Dane wyjściowe 3 4" xfId="1659"/>
    <cellStyle name="Dane wyjściowe 3 4 2" xfId="19922"/>
    <cellStyle name="Dane wyjściowe 3 5" xfId="1660"/>
    <cellStyle name="Dane wyjściowe 3 6" xfId="19923"/>
    <cellStyle name="Dane wyjściowe 3 6 2" xfId="19924"/>
    <cellStyle name="Dane wyjściowe 3 6 3" xfId="19925"/>
    <cellStyle name="Dane wyjściowe 3 6 4" xfId="19926"/>
    <cellStyle name="Dane wyjściowe 3 7" xfId="19914"/>
    <cellStyle name="Dane wyjściowe 4" xfId="1661"/>
    <cellStyle name="Dane wyjściowe 4 2" xfId="19928"/>
    <cellStyle name="Dane wyjściowe 4 2 2" xfId="19929"/>
    <cellStyle name="Dane wyjściowe 4 2 3" xfId="19930"/>
    <cellStyle name="Dane wyjściowe 4 2 4" xfId="19931"/>
    <cellStyle name="Dane wyjściowe 4 3" xfId="19927"/>
    <cellStyle name="Dane wyjściowe 5" xfId="1662"/>
    <cellStyle name="Dane wyjściowe 5 2" xfId="19933"/>
    <cellStyle name="Dane wyjściowe 5 3" xfId="19934"/>
    <cellStyle name="Dane wyjściowe 5 4" xfId="19935"/>
    <cellStyle name="Dane wyjściowe 5 5" xfId="19932"/>
    <cellStyle name="Dane wyjściowe 6" xfId="1663"/>
    <cellStyle name="Dane wyjściowe 6 2" xfId="19937"/>
    <cellStyle name="Dane wyjściowe 6 3" xfId="19936"/>
    <cellStyle name="Dane wyjściowe 7" xfId="1664"/>
    <cellStyle name="Dane wyjściowe 7 2" xfId="19938"/>
    <cellStyle name="Dane wyjściowe 7 3" xfId="19939"/>
    <cellStyle name="Dane wyjściowe 7 4" xfId="19940"/>
    <cellStyle name="Dane wyjściowe 8" xfId="19941"/>
    <cellStyle name="Dane wyjściowe 8 2" xfId="19942"/>
    <cellStyle name="Dane wyjściowe 8 3" xfId="19943"/>
    <cellStyle name="DataPilot Campo" xfId="19944"/>
    <cellStyle name="DataPilot Categoria" xfId="19945"/>
    <cellStyle name="DataPilot Valore" xfId="19946"/>
    <cellStyle name="Dobre 2" xfId="1665"/>
    <cellStyle name="Dobre 2 2" xfId="1666"/>
    <cellStyle name="Dobre 2 2 2" xfId="1667"/>
    <cellStyle name="Dobre 2 2 3" xfId="19947"/>
    <cellStyle name="Dobre 2 2 4" xfId="19948"/>
    <cellStyle name="Dobre 2 3" xfId="1668"/>
    <cellStyle name="Dobre 2 3 2" xfId="1669"/>
    <cellStyle name="Dobre 2 3 2 2" xfId="19949"/>
    <cellStyle name="Dobre 2 4" xfId="1670"/>
    <cellStyle name="Dobre 2 4 2" xfId="19950"/>
    <cellStyle name="Dobre 2 5" xfId="19951"/>
    <cellStyle name="Dobre 2 5 2" xfId="19952"/>
    <cellStyle name="Dobre 2 5 3" xfId="19953"/>
    <cellStyle name="Dobre 2 5 4" xfId="19954"/>
    <cellStyle name="Dobre 2 6" xfId="19955"/>
    <cellStyle name="Dobre 3" xfId="1671"/>
    <cellStyle name="Dobre 3 2" xfId="1672"/>
    <cellStyle name="Dobre 3 3" xfId="19956"/>
    <cellStyle name="Dobre 3 3 2" xfId="19957"/>
    <cellStyle name="Dobre 3 3 3" xfId="19958"/>
    <cellStyle name="Dobre 3 3 4" xfId="19959"/>
    <cellStyle name="Dobre 3 4" xfId="19960"/>
    <cellStyle name="Dobre 3 4 2" xfId="19961"/>
    <cellStyle name="Dobre 3 4 3" xfId="19962"/>
    <cellStyle name="Dobre 3 4 4" xfId="19963"/>
    <cellStyle name="Dobre 3 5" xfId="19964"/>
    <cellStyle name="Dobre 4" xfId="1673"/>
    <cellStyle name="Dobre 4 2" xfId="19965"/>
    <cellStyle name="Dobre 4 2 2" xfId="19966"/>
    <cellStyle name="Dobre 4 2 3" xfId="19967"/>
    <cellStyle name="Dobre 4 2 4" xfId="19968"/>
    <cellStyle name="Dobre 5" xfId="1674"/>
    <cellStyle name="Dobre 5 2" xfId="19969"/>
    <cellStyle name="Dobre 5 3" xfId="19970"/>
    <cellStyle name="Dobre 5 4" xfId="19971"/>
    <cellStyle name="Dobre 6" xfId="1675"/>
    <cellStyle name="Dobre 6 2" xfId="19972"/>
    <cellStyle name="Dobre 7" xfId="1676"/>
    <cellStyle name="Dobre 7 2" xfId="19973"/>
    <cellStyle name="Dobre 7 3" xfId="19974"/>
    <cellStyle name="Dobre 7 4" xfId="19975"/>
    <cellStyle name="Dobre 8" xfId="19976"/>
    <cellStyle name="Dobre 8 2" xfId="19977"/>
    <cellStyle name="Dobre 8 3" xfId="19978"/>
    <cellStyle name="Dziesiętny" xfId="1" builtinId="3"/>
    <cellStyle name="Dziesiętny 2" xfId="16"/>
    <cellStyle name="Dziesiętny 2 10" xfId="19979"/>
    <cellStyle name="Dziesiętny 2 2" xfId="1677"/>
    <cellStyle name="Dziesiętny 2 3" xfId="1678"/>
    <cellStyle name="Dziesiętny 2 3 2" xfId="19981"/>
    <cellStyle name="Dziesiętny 2 3 2 2" xfId="19982"/>
    <cellStyle name="Dziesiętny 2 3 2 3" xfId="19983"/>
    <cellStyle name="Dziesiętny 2 3 3" xfId="19984"/>
    <cellStyle name="Dziesiętny 2 3 4" xfId="19985"/>
    <cellStyle name="Dziesiętny 2 3 5" xfId="19986"/>
    <cellStyle name="Dziesiętny 2 3 6" xfId="19980"/>
    <cellStyle name="Dziesiętny 2 4" xfId="19987"/>
    <cellStyle name="Dziesiętny 2 4 2" xfId="19988"/>
    <cellStyle name="Dziesiętny 2 4 3" xfId="19989"/>
    <cellStyle name="Dziesiętny 2 5" xfId="19990"/>
    <cellStyle name="Dziesiętny 2 6" xfId="19991"/>
    <cellStyle name="Dziesiętny 2 6 2" xfId="19992"/>
    <cellStyle name="Dziesiętny 2 6 3" xfId="19993"/>
    <cellStyle name="Dziesiętny 2 6 4" xfId="19994"/>
    <cellStyle name="Dziesiętny 2 7" xfId="19995"/>
    <cellStyle name="Dziesiętny 2 8" xfId="19996"/>
    <cellStyle name="Dziesiętny 2 9" xfId="19997"/>
    <cellStyle name="Dziesiętny 3" xfId="1679"/>
    <cellStyle name="Dziesiętny 3 2" xfId="19998"/>
    <cellStyle name="Dziesiętny 3 3" xfId="3879"/>
    <cellStyle name="Dziesiętny 4" xfId="19999"/>
    <cellStyle name="Dziesiętny 4 2" xfId="20000"/>
    <cellStyle name="Dziesiętny 4 3" xfId="20001"/>
    <cellStyle name="Dziesiętny 4 4" xfId="20002"/>
    <cellStyle name="Dziesiętny 4 5" xfId="20003"/>
    <cellStyle name="Dziesiętny 4 6" xfId="20004"/>
    <cellStyle name="Dziesiętny 5" xfId="20005"/>
    <cellStyle name="Dziesiętny 5 2" xfId="20006"/>
    <cellStyle name="Dziesiętny 5 3" xfId="20007"/>
    <cellStyle name="Excel Built-in Normal" xfId="1680"/>
    <cellStyle name="Excel Built-in Normal 2" xfId="1681"/>
    <cellStyle name="Excel Built-in Normal 2 2" xfId="25"/>
    <cellStyle name="Excel Built-in Normal 2 2 2" xfId="20009"/>
    <cellStyle name="Excel Built-in Normal 2 2 3" xfId="20008"/>
    <cellStyle name="Excel Built-in Normal 2 3" xfId="20010"/>
    <cellStyle name="Excel Built-in Normal 2 4" xfId="20011"/>
    <cellStyle name="Excel Built-in Normal 3" xfId="1682"/>
    <cellStyle name="Excel Built-in Normal 3 2" xfId="20012"/>
    <cellStyle name="Excel Built-in Normal 4" xfId="20013"/>
    <cellStyle name="Excel Built-in Normal_NFOŚ po popr + UŁ" xfId="1683"/>
    <cellStyle name="Excel_BuiltIn_Comma" xfId="1684"/>
    <cellStyle name="Explanatory Text" xfId="20014"/>
    <cellStyle name="Explanatory Text 2" xfId="20015"/>
    <cellStyle name="Good" xfId="20016"/>
    <cellStyle name="Heading" xfId="1685"/>
    <cellStyle name="Heading 1" xfId="20017"/>
    <cellStyle name="Heading 1 2" xfId="20018"/>
    <cellStyle name="Heading 2" xfId="20019"/>
    <cellStyle name="Heading 2 2" xfId="20020"/>
    <cellStyle name="Heading 3" xfId="20021"/>
    <cellStyle name="Heading 3 2" xfId="20022"/>
    <cellStyle name="Heading 4" xfId="20023"/>
    <cellStyle name="Heading 4 2" xfId="20024"/>
    <cellStyle name="Heading 5" xfId="20025"/>
    <cellStyle name="Heading 6" xfId="20026"/>
    <cellStyle name="Heading 7" xfId="20027"/>
    <cellStyle name="Heading1" xfId="1686"/>
    <cellStyle name="Heading1 2" xfId="20028"/>
    <cellStyle name="Heading1 3" xfId="20029"/>
    <cellStyle name="Heading1 4" xfId="20030"/>
    <cellStyle name="Hiperłącze 2" xfId="20031"/>
    <cellStyle name="Hiperłącze 3" xfId="20032"/>
    <cellStyle name="Hiperłącze 3 2" xfId="20033"/>
    <cellStyle name="Hiperłącze 3 3" xfId="20034"/>
    <cellStyle name="Hiperłącze 4" xfId="20035"/>
    <cellStyle name="Input" xfId="20036"/>
    <cellStyle name="Komórka połączona 2" xfId="1687"/>
    <cellStyle name="Komórka połączona 2 2" xfId="1688"/>
    <cellStyle name="Komórka połączona 2 3" xfId="1689"/>
    <cellStyle name="Komórka połączona 2 3 2" xfId="20037"/>
    <cellStyle name="Komórka połączona 2 3 2 2" xfId="20038"/>
    <cellStyle name="Komórka połączona 2 3 2 3" xfId="20039"/>
    <cellStyle name="Komórka połączona 2 3 2 4" xfId="20040"/>
    <cellStyle name="Komórka połączona 2 4" xfId="1690"/>
    <cellStyle name="Komórka połączona 2 4 2" xfId="20041"/>
    <cellStyle name="Komórka połączona 2 4 3" xfId="20042"/>
    <cellStyle name="Komórka połączona 2 4 4" xfId="20043"/>
    <cellStyle name="Komórka połączona 2 5" xfId="20044"/>
    <cellStyle name="Komórka połączona 2 5 2" xfId="20045"/>
    <cellStyle name="Komórka połączona 2 5 3" xfId="20046"/>
    <cellStyle name="Komórka połączona 2 5 4" xfId="20047"/>
    <cellStyle name="Komórka połączona 3" xfId="1691"/>
    <cellStyle name="Komórka połączona 3 2" xfId="20048"/>
    <cellStyle name="Komórka połączona 3 2 2" xfId="20049"/>
    <cellStyle name="Komórka połączona 3 2 3" xfId="20050"/>
    <cellStyle name="Komórka połączona 3 2 4" xfId="20051"/>
    <cellStyle name="Komórka połączona 3 3" xfId="20052"/>
    <cellStyle name="Komórka połączona 4" xfId="1692"/>
    <cellStyle name="Komórka połączona 4 2" xfId="20053"/>
    <cellStyle name="Komórka połączona 5" xfId="1693"/>
    <cellStyle name="Komórka połączona 5 2" xfId="20054"/>
    <cellStyle name="Komórka połączona 5 3" xfId="20055"/>
    <cellStyle name="Komórka połączona 5 4" xfId="20056"/>
    <cellStyle name="Komórka połączona 6" xfId="1694"/>
    <cellStyle name="Komórka połączona 6 2" xfId="20057"/>
    <cellStyle name="Komórka połączona 7" xfId="1695"/>
    <cellStyle name="Komórka połączona 7 2" xfId="20058"/>
    <cellStyle name="Komórka połączona 7 3" xfId="20059"/>
    <cellStyle name="Komórka połączona 7 4" xfId="20060"/>
    <cellStyle name="Komórka połączona 8" xfId="20061"/>
    <cellStyle name="Komórka połączona 8 2" xfId="20062"/>
    <cellStyle name="Komórka połączona 8 3" xfId="20063"/>
    <cellStyle name="Komórka zaznaczona 2" xfId="1696"/>
    <cellStyle name="Komórka zaznaczona 2 2" xfId="1697"/>
    <cellStyle name="Komórka zaznaczona 2 2 2" xfId="1698"/>
    <cellStyle name="Komórka zaznaczona 2 2 3" xfId="20064"/>
    <cellStyle name="Komórka zaznaczona 2 2 4" xfId="20065"/>
    <cellStyle name="Komórka zaznaczona 2 3" xfId="1699"/>
    <cellStyle name="Komórka zaznaczona 2 3 2" xfId="1700"/>
    <cellStyle name="Komórka zaznaczona 2 3 2 2" xfId="20066"/>
    <cellStyle name="Komórka zaznaczona 2 4" xfId="1701"/>
    <cellStyle name="Komórka zaznaczona 2 4 2" xfId="20067"/>
    <cellStyle name="Komórka zaznaczona 2 5" xfId="20068"/>
    <cellStyle name="Komórka zaznaczona 2 5 2" xfId="20069"/>
    <cellStyle name="Komórka zaznaczona 2 5 3" xfId="20070"/>
    <cellStyle name="Komórka zaznaczona 2 5 4" xfId="20071"/>
    <cellStyle name="Komórka zaznaczona 2 6" xfId="20072"/>
    <cellStyle name="Komórka zaznaczona 3" xfId="1702"/>
    <cellStyle name="Komórka zaznaczona 3 2" xfId="1703"/>
    <cellStyle name="Komórka zaznaczona 3 3" xfId="20073"/>
    <cellStyle name="Komórka zaznaczona 3 3 2" xfId="20074"/>
    <cellStyle name="Komórka zaznaczona 3 3 3" xfId="20075"/>
    <cellStyle name="Komórka zaznaczona 3 3 4" xfId="20076"/>
    <cellStyle name="Komórka zaznaczona 3 4" xfId="20077"/>
    <cellStyle name="Komórka zaznaczona 3 4 2" xfId="20078"/>
    <cellStyle name="Komórka zaznaczona 3 4 3" xfId="20079"/>
    <cellStyle name="Komórka zaznaczona 3 4 4" xfId="20080"/>
    <cellStyle name="Komórka zaznaczona 3 5" xfId="20081"/>
    <cellStyle name="Komórka zaznaczona 4" xfId="1704"/>
    <cellStyle name="Komórka zaznaczona 4 2" xfId="20082"/>
    <cellStyle name="Komórka zaznaczona 4 2 2" xfId="20083"/>
    <cellStyle name="Komórka zaznaczona 4 2 3" xfId="20084"/>
    <cellStyle name="Komórka zaznaczona 4 2 4" xfId="20085"/>
    <cellStyle name="Komórka zaznaczona 5" xfId="1705"/>
    <cellStyle name="Komórka zaznaczona 5 2" xfId="20086"/>
    <cellStyle name="Komórka zaznaczona 5 3" xfId="20087"/>
    <cellStyle name="Komórka zaznaczona 5 4" xfId="20088"/>
    <cellStyle name="Komórka zaznaczona 6" xfId="1706"/>
    <cellStyle name="Komórka zaznaczona 7" xfId="1707"/>
    <cellStyle name="Komórka zaznaczona 7 2" xfId="20089"/>
    <cellStyle name="Komórka zaznaczona 7 3" xfId="20090"/>
    <cellStyle name="Komórka zaznaczona 7 4" xfId="20091"/>
    <cellStyle name="Komórka zaznaczona 8" xfId="20092"/>
    <cellStyle name="Komórka zaznaczona 8 2" xfId="20093"/>
    <cellStyle name="Komórka zaznaczona 8 3" xfId="20094"/>
    <cellStyle name="Linked Cell" xfId="20095"/>
    <cellStyle name="Nagłówek 1 2" xfId="1708"/>
    <cellStyle name="Nagłówek 1 2 2" xfId="1709"/>
    <cellStyle name="Nagłówek 1 2 2 2" xfId="1710"/>
    <cellStyle name="Nagłówek 1 2 2 2 2" xfId="20096"/>
    <cellStyle name="Nagłówek 1 2 2 3" xfId="1711"/>
    <cellStyle name="Nagłówek 1 2 3" xfId="1712"/>
    <cellStyle name="Nagłówek 1 2 3 2" xfId="1713"/>
    <cellStyle name="Nagłówek 1 2 3 3" xfId="1714"/>
    <cellStyle name="Nagłówek 1 2 3 3 2" xfId="20098"/>
    <cellStyle name="Nagłówek 1 2 3 3 3" xfId="20099"/>
    <cellStyle name="Nagłówek 1 2 3 3 4" xfId="20100"/>
    <cellStyle name="Nagłówek 1 2 3 3 5" xfId="20097"/>
    <cellStyle name="Nagłówek 1 2 4" xfId="1715"/>
    <cellStyle name="Nagłówek 1 2 4 2" xfId="1716"/>
    <cellStyle name="Nagłówek 1 2 4 3" xfId="20101"/>
    <cellStyle name="Nagłówek 1 2 4 4" xfId="20102"/>
    <cellStyle name="Nagłówek 1 2 4 5" xfId="20103"/>
    <cellStyle name="Nagłówek 1 2 5" xfId="1717"/>
    <cellStyle name="Nagłówek 1 2 6" xfId="20104"/>
    <cellStyle name="Nagłówek 1 2 6 2" xfId="20105"/>
    <cellStyle name="Nagłówek 1 2 6 3" xfId="20106"/>
    <cellStyle name="Nagłówek 1 2 6 4" xfId="20107"/>
    <cellStyle name="Nagłówek 1 3" xfId="1718"/>
    <cellStyle name="Nagłówek 1 3 2" xfId="1719"/>
    <cellStyle name="Nagłówek 1 3 2 2" xfId="20108"/>
    <cellStyle name="Nagłówek 1 3 2 3" xfId="20109"/>
    <cellStyle name="Nagłówek 1 3 2 4" xfId="20110"/>
    <cellStyle name="Nagłówek 1 3 3" xfId="1720"/>
    <cellStyle name="Nagłówek 1 3 4" xfId="1721"/>
    <cellStyle name="Nagłówek 1 3 5" xfId="1722"/>
    <cellStyle name="Nagłówek 1 3 6" xfId="20111"/>
    <cellStyle name="Nagłówek 1 4" xfId="1723"/>
    <cellStyle name="Nagłówek 1 4 2" xfId="20112"/>
    <cellStyle name="Nagłówek 1 5" xfId="1724"/>
    <cellStyle name="Nagłówek 1 5 2" xfId="20113"/>
    <cellStyle name="Nagłówek 1 5 3" xfId="20114"/>
    <cellStyle name="Nagłówek 1 5 4" xfId="20115"/>
    <cellStyle name="Nagłówek 1 6" xfId="1725"/>
    <cellStyle name="Nagłówek 1 7" xfId="1726"/>
    <cellStyle name="Nagłówek 1 7 2" xfId="20116"/>
    <cellStyle name="Nagłówek 1 7 3" xfId="20117"/>
    <cellStyle name="Nagłówek 1 7 4" xfId="20118"/>
    <cellStyle name="Nagłówek 1 8" xfId="20119"/>
    <cellStyle name="Nagłówek 1 8 2" xfId="20120"/>
    <cellStyle name="Nagłówek 1 8 3" xfId="20121"/>
    <cellStyle name="Nagłówek 2 2" xfId="1727"/>
    <cellStyle name="Nagłówek 2 2 2" xfId="1728"/>
    <cellStyle name="Nagłówek 2 2 2 2" xfId="1729"/>
    <cellStyle name="Nagłówek 2 2 2 2 2" xfId="20122"/>
    <cellStyle name="Nagłówek 2 2 2 3" xfId="1730"/>
    <cellStyle name="Nagłówek 2 2 3" xfId="1731"/>
    <cellStyle name="Nagłówek 2 2 3 2" xfId="1732"/>
    <cellStyle name="Nagłówek 2 2 3 3" xfId="1733"/>
    <cellStyle name="Nagłówek 2 2 3 3 2" xfId="20124"/>
    <cellStyle name="Nagłówek 2 2 3 3 3" xfId="20125"/>
    <cellStyle name="Nagłówek 2 2 3 3 4" xfId="20126"/>
    <cellStyle name="Nagłówek 2 2 3 3 5" xfId="20123"/>
    <cellStyle name="Nagłówek 2 2 4" xfId="1734"/>
    <cellStyle name="Nagłówek 2 2 4 2" xfId="1735"/>
    <cellStyle name="Nagłówek 2 2 4 3" xfId="20127"/>
    <cellStyle name="Nagłówek 2 2 4 4" xfId="20128"/>
    <cellStyle name="Nagłówek 2 2 4 5" xfId="20129"/>
    <cellStyle name="Nagłówek 2 2 5" xfId="1736"/>
    <cellStyle name="Nagłówek 2 2 6" xfId="20130"/>
    <cellStyle name="Nagłówek 2 2 6 2" xfId="20131"/>
    <cellStyle name="Nagłówek 2 2 6 3" xfId="20132"/>
    <cellStyle name="Nagłówek 2 2 6 4" xfId="20133"/>
    <cellStyle name="Nagłówek 2 3" xfId="1737"/>
    <cellStyle name="Nagłówek 2 3 2" xfId="1738"/>
    <cellStyle name="Nagłówek 2 3 2 2" xfId="20134"/>
    <cellStyle name="Nagłówek 2 3 2 3" xfId="20135"/>
    <cellStyle name="Nagłówek 2 3 2 4" xfId="20136"/>
    <cellStyle name="Nagłówek 2 3 2 5" xfId="20137"/>
    <cellStyle name="Nagłówek 2 3 3" xfId="1739"/>
    <cellStyle name="Nagłówek 2 3 4" xfId="1740"/>
    <cellStyle name="Nagłówek 2 3 5" xfId="1741"/>
    <cellStyle name="Nagłówek 2 3 6" xfId="20138"/>
    <cellStyle name="Nagłówek 2 4" xfId="1742"/>
    <cellStyle name="Nagłówek 2 4 2" xfId="20139"/>
    <cellStyle name="Nagłówek 2 5" xfId="1743"/>
    <cellStyle name="Nagłówek 2 5 2" xfId="20140"/>
    <cellStyle name="Nagłówek 2 5 3" xfId="20141"/>
    <cellStyle name="Nagłówek 2 5 4" xfId="20142"/>
    <cellStyle name="Nagłówek 2 6" xfId="1744"/>
    <cellStyle name="Nagłówek 2 7" xfId="1745"/>
    <cellStyle name="Nagłówek 2 7 2" xfId="20143"/>
    <cellStyle name="Nagłówek 2 7 3" xfId="20144"/>
    <cellStyle name="Nagłówek 2 7 4" xfId="20145"/>
    <cellStyle name="Nagłówek 2 8" xfId="20146"/>
    <cellStyle name="Nagłówek 2 8 2" xfId="20147"/>
    <cellStyle name="Nagłówek 2 8 3" xfId="20148"/>
    <cellStyle name="Nagłówek 3 2" xfId="1746"/>
    <cellStyle name="Nagłówek 3 2 2" xfId="1747"/>
    <cellStyle name="Nagłówek 3 2 2 2" xfId="1748"/>
    <cellStyle name="Nagłówek 3 2 2 2 2" xfId="20149"/>
    <cellStyle name="Nagłówek 3 2 2 3" xfId="1749"/>
    <cellStyle name="Nagłówek 3 2 3" xfId="1750"/>
    <cellStyle name="Nagłówek 3 2 3 2" xfId="1751"/>
    <cellStyle name="Nagłówek 3 2 3 3" xfId="1752"/>
    <cellStyle name="Nagłówek 3 2 3 3 2" xfId="20151"/>
    <cellStyle name="Nagłówek 3 2 3 3 3" xfId="20152"/>
    <cellStyle name="Nagłówek 3 2 3 3 4" xfId="20153"/>
    <cellStyle name="Nagłówek 3 2 3 3 5" xfId="20150"/>
    <cellStyle name="Nagłówek 3 2 4" xfId="1753"/>
    <cellStyle name="Nagłówek 3 2 4 2" xfId="1754"/>
    <cellStyle name="Nagłówek 3 2 4 3" xfId="20154"/>
    <cellStyle name="Nagłówek 3 2 4 4" xfId="20155"/>
    <cellStyle name="Nagłówek 3 2 4 5" xfId="20156"/>
    <cellStyle name="Nagłówek 3 2 5" xfId="1755"/>
    <cellStyle name="Nagłówek 3 2 6" xfId="20157"/>
    <cellStyle name="Nagłówek 3 2 6 2" xfId="20158"/>
    <cellStyle name="Nagłówek 3 2 6 3" xfId="20159"/>
    <cellStyle name="Nagłówek 3 2 6 4" xfId="20160"/>
    <cellStyle name="Nagłówek 3 3" xfId="1756"/>
    <cellStyle name="Nagłówek 3 3 2" xfId="1757"/>
    <cellStyle name="Nagłówek 3 3 2 2" xfId="20161"/>
    <cellStyle name="Nagłówek 3 3 2 3" xfId="20162"/>
    <cellStyle name="Nagłówek 3 3 2 4" xfId="20163"/>
    <cellStyle name="Nagłówek 3 3 3" xfId="1758"/>
    <cellStyle name="Nagłówek 3 3 4" xfId="1759"/>
    <cellStyle name="Nagłówek 3 3 5" xfId="1760"/>
    <cellStyle name="Nagłówek 3 3 6" xfId="20164"/>
    <cellStyle name="Nagłówek 3 4" xfId="1761"/>
    <cellStyle name="Nagłówek 3 4 2" xfId="20165"/>
    <cellStyle name="Nagłówek 3 5" xfId="1762"/>
    <cellStyle name="Nagłówek 3 5 2" xfId="20166"/>
    <cellStyle name="Nagłówek 3 5 3" xfId="20167"/>
    <cellStyle name="Nagłówek 3 5 4" xfId="20168"/>
    <cellStyle name="Nagłówek 3 6" xfId="1763"/>
    <cellStyle name="Nagłówek 3 7" xfId="1764"/>
    <cellStyle name="Nagłówek 3 7 2" xfId="20169"/>
    <cellStyle name="Nagłówek 3 7 3" xfId="20170"/>
    <cellStyle name="Nagłówek 3 7 4" xfId="20171"/>
    <cellStyle name="Nagłówek 3 8" xfId="20172"/>
    <cellStyle name="Nagłówek 3 8 2" xfId="20173"/>
    <cellStyle name="Nagłówek 3 8 3" xfId="20174"/>
    <cellStyle name="Nagłówek 4 2" xfId="1765"/>
    <cellStyle name="Nagłówek 4 2 2" xfId="1766"/>
    <cellStyle name="Nagłówek 4 2 2 2" xfId="1767"/>
    <cellStyle name="Nagłówek 4 2 2 2 2" xfId="20175"/>
    <cellStyle name="Nagłówek 4 2 2 3" xfId="1768"/>
    <cellStyle name="Nagłówek 4 2 3" xfId="1769"/>
    <cellStyle name="Nagłówek 4 2 3 2" xfId="1770"/>
    <cellStyle name="Nagłówek 4 2 3 3" xfId="1771"/>
    <cellStyle name="Nagłówek 4 2 3 3 2" xfId="20177"/>
    <cellStyle name="Nagłówek 4 2 3 3 3" xfId="20178"/>
    <cellStyle name="Nagłówek 4 2 3 3 4" xfId="20179"/>
    <cellStyle name="Nagłówek 4 2 3 3 5" xfId="20176"/>
    <cellStyle name="Nagłówek 4 2 4" xfId="1772"/>
    <cellStyle name="Nagłówek 4 2 4 2" xfId="1773"/>
    <cellStyle name="Nagłówek 4 2 4 3" xfId="20180"/>
    <cellStyle name="Nagłówek 4 2 4 4" xfId="20181"/>
    <cellStyle name="Nagłówek 4 2 4 5" xfId="20182"/>
    <cellStyle name="Nagłówek 4 2 5" xfId="1774"/>
    <cellStyle name="Nagłówek 4 2 6" xfId="20183"/>
    <cellStyle name="Nagłówek 4 2 6 2" xfId="20184"/>
    <cellStyle name="Nagłówek 4 2 6 3" xfId="20185"/>
    <cellStyle name="Nagłówek 4 2 6 4" xfId="20186"/>
    <cellStyle name="Nagłówek 4 3" xfId="1775"/>
    <cellStyle name="Nagłówek 4 3 2" xfId="1776"/>
    <cellStyle name="Nagłówek 4 3 2 2" xfId="20187"/>
    <cellStyle name="Nagłówek 4 3 2 3" xfId="20188"/>
    <cellStyle name="Nagłówek 4 3 2 4" xfId="20189"/>
    <cellStyle name="Nagłówek 4 3 3" xfId="1777"/>
    <cellStyle name="Nagłówek 4 3 4" xfId="1778"/>
    <cellStyle name="Nagłówek 4 3 5" xfId="1779"/>
    <cellStyle name="Nagłówek 4 3 6" xfId="20190"/>
    <cellStyle name="Nagłówek 4 4" xfId="1780"/>
    <cellStyle name="Nagłówek 4 4 2" xfId="20191"/>
    <cellStyle name="Nagłówek 4 5" xfId="1781"/>
    <cellStyle name="Nagłówek 4 5 2" xfId="20192"/>
    <cellStyle name="Nagłówek 4 5 3" xfId="20193"/>
    <cellStyle name="Nagłówek 4 5 4" xfId="20194"/>
    <cellStyle name="Nagłówek 4 6" xfId="1782"/>
    <cellStyle name="Nagłówek 4 7" xfId="1783"/>
    <cellStyle name="Nagłówek 4 7 2" xfId="20195"/>
    <cellStyle name="Nagłówek 4 7 3" xfId="20196"/>
    <cellStyle name="Nagłówek 4 7 4" xfId="20197"/>
    <cellStyle name="Nagłówek 4 8" xfId="20198"/>
    <cellStyle name="Nagłówek 4 8 2" xfId="20199"/>
    <cellStyle name="Nagłówek 4 8 3" xfId="20200"/>
    <cellStyle name="Neutral" xfId="20201"/>
    <cellStyle name="Neutral 2" xfId="20202"/>
    <cellStyle name="Neutralne 2" xfId="1784"/>
    <cellStyle name="Neutralne 2 2" xfId="1785"/>
    <cellStyle name="Neutralne 2 2 2" xfId="1786"/>
    <cellStyle name="Neutralne 2 2 3" xfId="20203"/>
    <cellStyle name="Neutralne 2 2 4" xfId="20204"/>
    <cellStyle name="Neutralne 2 3" xfId="1787"/>
    <cellStyle name="Neutralne 2 3 2" xfId="1788"/>
    <cellStyle name="Neutralne 2 3 2 2" xfId="20205"/>
    <cellStyle name="Neutralne 2 4" xfId="1789"/>
    <cellStyle name="Neutralne 2 4 2" xfId="20206"/>
    <cellStyle name="Neutralne 2 5" xfId="20207"/>
    <cellStyle name="Neutralne 2 5 2" xfId="20208"/>
    <cellStyle name="Neutralne 2 5 3" xfId="20209"/>
    <cellStyle name="Neutralne 2 5 4" xfId="20210"/>
    <cellStyle name="Neutralne 2 6" xfId="20211"/>
    <cellStyle name="Neutralne 3" xfId="1790"/>
    <cellStyle name="Neutralne 3 2" xfId="1791"/>
    <cellStyle name="Neutralne 3 3" xfId="20212"/>
    <cellStyle name="Neutralne 3 3 2" xfId="20213"/>
    <cellStyle name="Neutralne 3 3 3" xfId="20214"/>
    <cellStyle name="Neutralne 3 3 4" xfId="20215"/>
    <cellStyle name="Neutralne 3 4" xfId="20216"/>
    <cellStyle name="Neutralne 3 4 2" xfId="20217"/>
    <cellStyle name="Neutralne 3 4 3" xfId="20218"/>
    <cellStyle name="Neutralne 3 4 4" xfId="20219"/>
    <cellStyle name="Neutralne 3 5" xfId="20220"/>
    <cellStyle name="Neutralne 4" xfId="1792"/>
    <cellStyle name="Neutralne 4 2" xfId="20221"/>
    <cellStyle name="Neutralne 4 2 2" xfId="20222"/>
    <cellStyle name="Neutralne 4 2 3" xfId="20223"/>
    <cellStyle name="Neutralne 4 2 4" xfId="20224"/>
    <cellStyle name="Neutralne 5" xfId="1793"/>
    <cellStyle name="Neutralne 5 2" xfId="20225"/>
    <cellStyle name="Neutralne 5 3" xfId="20226"/>
    <cellStyle name="Neutralne 5 4" xfId="20227"/>
    <cellStyle name="Neutralne 6" xfId="1794"/>
    <cellStyle name="Neutralne 7" xfId="1795"/>
    <cellStyle name="Neutralne 7 2" xfId="20228"/>
    <cellStyle name="Neutralne 7 3" xfId="20229"/>
    <cellStyle name="Neutralne 7 4" xfId="20230"/>
    <cellStyle name="Neutralne 8" xfId="20231"/>
    <cellStyle name="Neutralne 8 2" xfId="20232"/>
    <cellStyle name="Neutralne 8 3" xfId="20233"/>
    <cellStyle name="Normal 2" xfId="20234"/>
    <cellStyle name="Normal_Final_List" xfId="20235"/>
    <cellStyle name="Normale_FITMAG_1985" xfId="20236"/>
    <cellStyle name="Normalny" xfId="0" builtinId="0"/>
    <cellStyle name="Normalny 10" xfId="1796"/>
    <cellStyle name="Normalny 10 10" xfId="1797"/>
    <cellStyle name="Normalny 10 10 2" xfId="20237"/>
    <cellStyle name="Normalny 10 10 2 2" xfId="20238"/>
    <cellStyle name="Normalny 10 10 3" xfId="20239"/>
    <cellStyle name="Normalny 10 10 4" xfId="20240"/>
    <cellStyle name="Normalny 10 10 5" xfId="20241"/>
    <cellStyle name="Normalny 10 10 6" xfId="20242"/>
    <cellStyle name="Normalny 10 13" xfId="20243"/>
    <cellStyle name="Normalny 10 13 2" xfId="20244"/>
    <cellStyle name="Normalny 10 13 2 2" xfId="20245"/>
    <cellStyle name="Normalny 10 13 3" xfId="20246"/>
    <cellStyle name="Normalny 10 2" xfId="7"/>
    <cellStyle name="Normalny 10 2 2" xfId="1798"/>
    <cellStyle name="Normalny 10 2 2 2" xfId="1799"/>
    <cellStyle name="Normalny 10 2 2 2 2" xfId="20247"/>
    <cellStyle name="Normalny 10 2 2 2 2 2" xfId="20248"/>
    <cellStyle name="Normalny 10 2 2 2 3" xfId="20249"/>
    <cellStyle name="Normalny 10 2 2 2 4" xfId="20250"/>
    <cellStyle name="Normalny 10 2 2 2 5" xfId="20251"/>
    <cellStyle name="Normalny 10 2 2 3" xfId="1800"/>
    <cellStyle name="Normalny 10 2 2 3 2" xfId="20252"/>
    <cellStyle name="Normalny 10 2 2 3 3" xfId="20253"/>
    <cellStyle name="Normalny 10 2 2 3 4" xfId="20254"/>
    <cellStyle name="Normalny 10 2 2 4" xfId="20255"/>
    <cellStyle name="Normalny 10 2 3" xfId="1801"/>
    <cellStyle name="Normalny 10 2 3 2" xfId="20256"/>
    <cellStyle name="Normalny 10 2 3 3" xfId="20257"/>
    <cellStyle name="Normalny 10 2 3 4" xfId="20258"/>
    <cellStyle name="Normalny 10 2 4" xfId="1802"/>
    <cellStyle name="Normalny 10 2 4 2" xfId="20259"/>
    <cellStyle name="Normalny 10 2 4 3" xfId="20260"/>
    <cellStyle name="Normalny 10 2 4 4" xfId="20261"/>
    <cellStyle name="Normalny 10 2 5" xfId="20262"/>
    <cellStyle name="Normalny 10 20" xfId="20263"/>
    <cellStyle name="Normalny 10 20 2" xfId="20264"/>
    <cellStyle name="Normalny 10 20 2 2" xfId="20265"/>
    <cellStyle name="Normalny 10 20 3" xfId="20266"/>
    <cellStyle name="Normalny 10 3" xfId="1803"/>
    <cellStyle name="Normalny 10 3 2" xfId="1804"/>
    <cellStyle name="Normalny 10 3 2 2" xfId="20267"/>
    <cellStyle name="Normalny 10 3 2 3" xfId="20268"/>
    <cellStyle name="Normalny 10 3 2 4" xfId="20269"/>
    <cellStyle name="Normalny 10 3 2 5" xfId="20270"/>
    <cellStyle name="Normalny 10 3 3" xfId="1805"/>
    <cellStyle name="Normalny 10 3 3 2" xfId="20271"/>
    <cellStyle name="Normalny 10 3 3 3" xfId="20272"/>
    <cellStyle name="Normalny 10 3 3 4" xfId="20273"/>
    <cellStyle name="Normalny 10 3 4" xfId="20274"/>
    <cellStyle name="Normalny 10 4" xfId="1806"/>
    <cellStyle name="Normalny 10 4 2" xfId="20275"/>
    <cellStyle name="Normalny 10 4 2 2" xfId="20276"/>
    <cellStyle name="Normalny 10 4 2 3" xfId="20277"/>
    <cellStyle name="Normalny 10 4 3" xfId="20278"/>
    <cellStyle name="Normalny 10 4 3 2" xfId="20279"/>
    <cellStyle name="Normalny 10 4 4" xfId="20280"/>
    <cellStyle name="Normalny 10 4 5" xfId="20281"/>
    <cellStyle name="Normalny 10 5" xfId="1807"/>
    <cellStyle name="Normalny 10 5 13" xfId="20282"/>
    <cellStyle name="Normalny 10 5 13 2" xfId="20283"/>
    <cellStyle name="Normalny 10 5 13 2 2" xfId="20284"/>
    <cellStyle name="Normalny 10 5 13 3" xfId="20285"/>
    <cellStyle name="Normalny 10 5 2" xfId="20286"/>
    <cellStyle name="Normalny 10 5 2 2" xfId="20287"/>
    <cellStyle name="Normalny 10 5 3" xfId="20288"/>
    <cellStyle name="Normalny 10 5 4" xfId="20289"/>
    <cellStyle name="Normalny 10 5 5" xfId="20290"/>
    <cellStyle name="Normalny 10 5 6" xfId="20291"/>
    <cellStyle name="Normalny 10 6" xfId="20292"/>
    <cellStyle name="Normalny 10 7" xfId="20293"/>
    <cellStyle name="Normalny 10 8" xfId="20294"/>
    <cellStyle name="Normalny 10 9" xfId="20295"/>
    <cellStyle name="Normalny 100" xfId="1808"/>
    <cellStyle name="Normalny 100 2" xfId="20296"/>
    <cellStyle name="Normalny 100 3" xfId="20297"/>
    <cellStyle name="Normalny 100 4" xfId="20298"/>
    <cellStyle name="Normalny 101" xfId="1809"/>
    <cellStyle name="Normalny 101 2" xfId="20299"/>
    <cellStyle name="Normalny 101 3" xfId="20300"/>
    <cellStyle name="Normalny 101 4" xfId="20301"/>
    <cellStyle name="Normalny 102" xfId="14"/>
    <cellStyle name="Normalny 102 2" xfId="39"/>
    <cellStyle name="Normalny 102 2 2" xfId="20304"/>
    <cellStyle name="Normalny 102 2 2 2" xfId="20305"/>
    <cellStyle name="Normalny 102 2 2 3" xfId="20306"/>
    <cellStyle name="Normalny 102 2 2 4" xfId="20307"/>
    <cellStyle name="Normalny 102 2 3" xfId="20308"/>
    <cellStyle name="Normalny 102 2 4" xfId="20309"/>
    <cellStyle name="Normalny 102 2 5" xfId="20310"/>
    <cellStyle name="Normalny 102 2 6" xfId="20303"/>
    <cellStyle name="Normalny 102 3" xfId="20311"/>
    <cellStyle name="Normalny 102 3 2" xfId="20312"/>
    <cellStyle name="Normalny 102 3 2 2" xfId="20313"/>
    <cellStyle name="Normalny 102 3 2 2 2" xfId="20314"/>
    <cellStyle name="Normalny 102 3 2 2 2 2" xfId="20315"/>
    <cellStyle name="Normalny 102 3 2 2 2 2 2" xfId="20316"/>
    <cellStyle name="Normalny 102 3 2 2 2 2 3" xfId="20317"/>
    <cellStyle name="Normalny 102 3 2 2 2 3" xfId="20318"/>
    <cellStyle name="Normalny 102 3 2 2 2 4" xfId="20319"/>
    <cellStyle name="Normalny 102 3 2 2 3" xfId="20320"/>
    <cellStyle name="Normalny 102 3 2 2 3 2" xfId="20321"/>
    <cellStyle name="Normalny 102 3 2 2 3 3" xfId="20322"/>
    <cellStyle name="Normalny 102 3 2 2 4" xfId="20323"/>
    <cellStyle name="Normalny 102 3 2 2 5" xfId="20324"/>
    <cellStyle name="Normalny 102 3 2 3" xfId="20325"/>
    <cellStyle name="Normalny 102 3 2 3 2" xfId="20326"/>
    <cellStyle name="Normalny 102 3 2 3 2 2" xfId="20327"/>
    <cellStyle name="Normalny 102 3 2 3 2 3" xfId="20328"/>
    <cellStyle name="Normalny 102 3 2 3 3" xfId="20329"/>
    <cellStyle name="Normalny 102 3 2 3 4" xfId="20330"/>
    <cellStyle name="Normalny 102 3 2 4" xfId="20331"/>
    <cellStyle name="Normalny 102 3 2 4 2" xfId="20332"/>
    <cellStyle name="Normalny 102 3 2 4 3" xfId="20333"/>
    <cellStyle name="Normalny 102 3 2 5" xfId="20334"/>
    <cellStyle name="Normalny 102 3 2 6" xfId="20335"/>
    <cellStyle name="Normalny 102 3 3" xfId="20336"/>
    <cellStyle name="Normalny 102 3 4" xfId="20337"/>
    <cellStyle name="Normalny 102 4" xfId="20338"/>
    <cellStyle name="Normalny 102 5" xfId="20339"/>
    <cellStyle name="Normalny 102 6" xfId="20340"/>
    <cellStyle name="Normalny 102 7" xfId="20302"/>
    <cellStyle name="Normalny 102 8" xfId="35749"/>
    <cellStyle name="Normalny 103" xfId="1810"/>
    <cellStyle name="Normalny 103 2" xfId="20341"/>
    <cellStyle name="Normalny 103 3" xfId="20342"/>
    <cellStyle name="Normalny 104" xfId="1811"/>
    <cellStyle name="Normalny 104 2" xfId="20344"/>
    <cellStyle name="Normalny 104 2 2" xfId="20345"/>
    <cellStyle name="Normalny 104 2 3" xfId="20346"/>
    <cellStyle name="Normalny 104 2 4" xfId="20347"/>
    <cellStyle name="Normalny 104 2 5" xfId="20348"/>
    <cellStyle name="Normalny 104 3" xfId="20349"/>
    <cellStyle name="Normalny 104 3 2" xfId="20350"/>
    <cellStyle name="Normalny 104 3 3" xfId="20351"/>
    <cellStyle name="Normalny 104 3 4" xfId="20352"/>
    <cellStyle name="Normalny 104 4" xfId="20353"/>
    <cellStyle name="Normalny 104 5" xfId="20343"/>
    <cellStyle name="Normalny 105" xfId="34"/>
    <cellStyle name="Normalny 105 2" xfId="20355"/>
    <cellStyle name="Normalny 105 2 2" xfId="20356"/>
    <cellStyle name="Normalny 105 2 3" xfId="20357"/>
    <cellStyle name="Normalny 105 3" xfId="20358"/>
    <cellStyle name="Normalny 105 4" xfId="20359"/>
    <cellStyle name="Normalny 105 5" xfId="20354"/>
    <cellStyle name="Normalny 106" xfId="20360"/>
    <cellStyle name="Normalny 106 2" xfId="20361"/>
    <cellStyle name="Normalny 106 3" xfId="20362"/>
    <cellStyle name="Normalny 107" xfId="20363"/>
    <cellStyle name="Normalny 107 2" xfId="20364"/>
    <cellStyle name="Normalny 107 3" xfId="20365"/>
    <cellStyle name="Normalny 107 4" xfId="20366"/>
    <cellStyle name="Normalny 108" xfId="20367"/>
    <cellStyle name="Normalny 109" xfId="20368"/>
    <cellStyle name="Normalny 109 2" xfId="20369"/>
    <cellStyle name="Normalny 109 3" xfId="20370"/>
    <cellStyle name="Normalny 109 4" xfId="20371"/>
    <cellStyle name="Normalny 11" xfId="1812"/>
    <cellStyle name="Normalny 11 2" xfId="1813"/>
    <cellStyle name="Normalny 11 2 2" xfId="1814"/>
    <cellStyle name="Normalny 11 2 2 2" xfId="1815"/>
    <cellStyle name="Normalny 11 2 2 3" xfId="1816"/>
    <cellStyle name="Normalny 11 2 2 4" xfId="20373"/>
    <cellStyle name="Normalny 11 2 2 5" xfId="20374"/>
    <cellStyle name="Normalny 11 2 2 6" xfId="20375"/>
    <cellStyle name="Normalny 11 2 2 7" xfId="20376"/>
    <cellStyle name="Normalny 11 2 2 8" xfId="20377"/>
    <cellStyle name="Normalny 11 2 2 9" xfId="20372"/>
    <cellStyle name="Normalny 11 2 3" xfId="1817"/>
    <cellStyle name="Normalny 11 2 4" xfId="1818"/>
    <cellStyle name="Normalny 11 2 5" xfId="20378"/>
    <cellStyle name="Normalny 11 3" xfId="1819"/>
    <cellStyle name="Normalny 11 3 2" xfId="1820"/>
    <cellStyle name="Normalny 11 3 2 2" xfId="20379"/>
    <cellStyle name="Normalny 11 3 2 3" xfId="20380"/>
    <cellStyle name="Normalny 11 3 2 4" xfId="20381"/>
    <cellStyle name="Normalny 11 3 2 5" xfId="20382"/>
    <cellStyle name="Normalny 11 3 3" xfId="1821"/>
    <cellStyle name="Normalny 11 3 3 2" xfId="20383"/>
    <cellStyle name="Normalny 11 3 3 3" xfId="20384"/>
    <cellStyle name="Normalny 11 3 3 4" xfId="20385"/>
    <cellStyle name="Normalny 11 3 4" xfId="31"/>
    <cellStyle name="Normalny 11 3 4 2" xfId="20386"/>
    <cellStyle name="Normalny 11 3 4 3" xfId="20387"/>
    <cellStyle name="Normalny 11 3 4 4" xfId="20388"/>
    <cellStyle name="Normalny 11 3 5" xfId="20389"/>
    <cellStyle name="Normalny 11 4" xfId="1822"/>
    <cellStyle name="Normalny 11 4 2" xfId="20390"/>
    <cellStyle name="Normalny 11 4 3" xfId="20391"/>
    <cellStyle name="Normalny 11 4 4" xfId="20392"/>
    <cellStyle name="Normalny 11 5" xfId="1823"/>
    <cellStyle name="Normalny 11 6" xfId="1824"/>
    <cellStyle name="Normalny 11 6 2" xfId="20394"/>
    <cellStyle name="Normalny 11 6 3" xfId="20395"/>
    <cellStyle name="Normalny 11 6 4" xfId="20396"/>
    <cellStyle name="Normalny 11 6 5" xfId="20393"/>
    <cellStyle name="Normalny 11 7" xfId="20397"/>
    <cellStyle name="Normalny 11 7 2" xfId="20398"/>
    <cellStyle name="Normalny 11 7 2 2" xfId="20399"/>
    <cellStyle name="Normalny 11 7 3" xfId="20400"/>
    <cellStyle name="Normalny 11 7 4" xfId="20401"/>
    <cellStyle name="Normalny 11 7 5" xfId="20402"/>
    <cellStyle name="Normalny 11 7 6" xfId="20403"/>
    <cellStyle name="Normalny 11 8" xfId="20404"/>
    <cellStyle name="Normalny 11 8 2" xfId="20405"/>
    <cellStyle name="Normalny 11 9" xfId="20406"/>
    <cellStyle name="Normalny 110" xfId="20407"/>
    <cellStyle name="Normalny 110 2" xfId="20408"/>
    <cellStyle name="Normalny 110 2 2" xfId="20409"/>
    <cellStyle name="Normalny 110 3" xfId="20410"/>
    <cellStyle name="Normalny 110 4" xfId="20411"/>
    <cellStyle name="Normalny 110 5" xfId="20412"/>
    <cellStyle name="Normalny 111" xfId="20413"/>
    <cellStyle name="Normalny 111 2" xfId="20414"/>
    <cellStyle name="Normalny 112" xfId="20415"/>
    <cellStyle name="Normalny 112 2" xfId="20416"/>
    <cellStyle name="Normalny 113" xfId="20417"/>
    <cellStyle name="Normalny 114" xfId="20418"/>
    <cellStyle name="Normalny 114 2" xfId="20419"/>
    <cellStyle name="Normalny 114 3" xfId="20420"/>
    <cellStyle name="Normalny 115" xfId="20421"/>
    <cellStyle name="Normalny 115 2" xfId="20422"/>
    <cellStyle name="Normalny 115 3" xfId="20423"/>
    <cellStyle name="Normalny 115 4" xfId="20424"/>
    <cellStyle name="Normalny 115 5" xfId="20425"/>
    <cellStyle name="Normalny 116" xfId="20426"/>
    <cellStyle name="Normalny 117" xfId="20427"/>
    <cellStyle name="Normalny 118" xfId="20428"/>
    <cellStyle name="Normalny 119" xfId="20429"/>
    <cellStyle name="Normalny 12" xfId="1825"/>
    <cellStyle name="Normalny 12 2" xfId="1826"/>
    <cellStyle name="Normalny 12 2 2" xfId="1827"/>
    <cellStyle name="Normalny 12 2 2 2" xfId="1828"/>
    <cellStyle name="Normalny 12 2 2 2 2" xfId="20430"/>
    <cellStyle name="Normalny 12 2 2 2 3" xfId="20431"/>
    <cellStyle name="Normalny 12 2 2 3" xfId="1829"/>
    <cellStyle name="Normalny 12 2 2 4" xfId="20432"/>
    <cellStyle name="Normalny 12 2 3" xfId="1830"/>
    <cellStyle name="Normalny 12 2 3 2" xfId="20433"/>
    <cellStyle name="Normalny 12 2 3 3" xfId="20434"/>
    <cellStyle name="Normalny 12 2 4" xfId="1831"/>
    <cellStyle name="Normalny 12 2 5" xfId="20435"/>
    <cellStyle name="Normalny 12 3" xfId="1832"/>
    <cellStyle name="Normalny 12 3 2" xfId="1833"/>
    <cellStyle name="Normalny 12 3 2 2" xfId="20436"/>
    <cellStyle name="Normalny 12 3 2 3" xfId="20437"/>
    <cellStyle name="Normalny 12 3 2 4" xfId="20438"/>
    <cellStyle name="Normalny 12 3 3" xfId="1834"/>
    <cellStyle name="Normalny 12 3 4" xfId="20439"/>
    <cellStyle name="Normalny 12 4" xfId="1835"/>
    <cellStyle name="Normalny 12 4 2" xfId="20440"/>
    <cellStyle name="Normalny 12 4 3" xfId="20441"/>
    <cellStyle name="Normalny 12 4 4" xfId="20442"/>
    <cellStyle name="Normalny 12 5" xfId="1836"/>
    <cellStyle name="Normalny 12 6" xfId="20443"/>
    <cellStyle name="Normalny 120" xfId="20444"/>
    <cellStyle name="Normalny 121" xfId="3878"/>
    <cellStyle name="Normalny 122" xfId="35743"/>
    <cellStyle name="Normalny 123" xfId="20445"/>
    <cellStyle name="Normalny 123 2" xfId="20446"/>
    <cellStyle name="Normalny 123 3" xfId="20447"/>
    <cellStyle name="Normalny 123 3 2" xfId="20448"/>
    <cellStyle name="Normalny 124" xfId="35754"/>
    <cellStyle name="Normalny 13" xfId="1837"/>
    <cellStyle name="Normalny 13 2" xfId="1838"/>
    <cellStyle name="Normalny 13 2 2" xfId="1839"/>
    <cellStyle name="Normalny 13 2 2 2" xfId="1840"/>
    <cellStyle name="Normalny 13 2 2 3" xfId="1841"/>
    <cellStyle name="Normalny 13 2 2 4" xfId="20449"/>
    <cellStyle name="Normalny 13 2 3" xfId="1842"/>
    <cellStyle name="Normalny 13 2 4" xfId="1843"/>
    <cellStyle name="Normalny 13 2 5" xfId="20450"/>
    <cellStyle name="Normalny 13 3" xfId="1844"/>
    <cellStyle name="Normalny 13 3 2" xfId="1845"/>
    <cellStyle name="Normalny 13 3 3" xfId="1846"/>
    <cellStyle name="Normalny 13 3 4" xfId="20451"/>
    <cellStyle name="Normalny 13 4" xfId="1847"/>
    <cellStyle name="Normalny 13 4 2" xfId="20452"/>
    <cellStyle name="Normalny 13 4 3" xfId="20453"/>
    <cellStyle name="Normalny 13 5" xfId="1848"/>
    <cellStyle name="Normalny 13 6" xfId="20454"/>
    <cellStyle name="Normalny 14" xfId="6"/>
    <cellStyle name="Normalny 14 2" xfId="8"/>
    <cellStyle name="Normalny 14 2 2" xfId="1849"/>
    <cellStyle name="Normalny 14 2 2 2" xfId="20455"/>
    <cellStyle name="Normalny 14 2 2 3" xfId="20456"/>
    <cellStyle name="Normalny 14 2 3" xfId="1850"/>
    <cellStyle name="Normalny 14 2 4" xfId="20457"/>
    <cellStyle name="Normalny 14 3" xfId="1851"/>
    <cellStyle name="Normalny 14 3 2" xfId="20458"/>
    <cellStyle name="Normalny 14 3 3" xfId="20459"/>
    <cellStyle name="Normalny 14 4" xfId="1852"/>
    <cellStyle name="Normalny 14 5" xfId="20460"/>
    <cellStyle name="Normalny 15" xfId="1853"/>
    <cellStyle name="Normalny 15 10 2" xfId="20462"/>
    <cellStyle name="Normalny 15 10 2 2" xfId="20463"/>
    <cellStyle name="Normalny 15 10 2 2 2" xfId="20464"/>
    <cellStyle name="Normalny 15 10 2 3" xfId="20465"/>
    <cellStyle name="Normalny 15 2" xfId="1854"/>
    <cellStyle name="Normalny 15 2 2" xfId="1855"/>
    <cellStyle name="Normalny 15 2 2 2" xfId="1856"/>
    <cellStyle name="Normalny 15 2 2 3" xfId="20468"/>
    <cellStyle name="Normalny 15 2 2 3 2" xfId="20469"/>
    <cellStyle name="Normalny 15 2 2 3 2 2" xfId="20470"/>
    <cellStyle name="Normalny 15 2 2 3 2 3" xfId="20471"/>
    <cellStyle name="Normalny 15 2 2 3 3" xfId="20472"/>
    <cellStyle name="Normalny 15 2 2 3 4" xfId="20473"/>
    <cellStyle name="Normalny 15 2 2 4" xfId="20474"/>
    <cellStyle name="Normalny 15 2 2 4 2" xfId="20475"/>
    <cellStyle name="Normalny 15 2 2 4 3" xfId="20476"/>
    <cellStyle name="Normalny 15 2 2 5" xfId="20477"/>
    <cellStyle name="Normalny 15 2 2 6" xfId="20478"/>
    <cellStyle name="Normalny 15 2 2 6 2" xfId="20479"/>
    <cellStyle name="Normalny 15 2 2 6 3" xfId="20480"/>
    <cellStyle name="Normalny 15 2 2 6 4" xfId="20481"/>
    <cellStyle name="Normalny 15 2 2 7" xfId="20467"/>
    <cellStyle name="Normalny 15 2 3" xfId="1857"/>
    <cellStyle name="Normalny 15 2 4" xfId="1858"/>
    <cellStyle name="Normalny 15 2 4 2" xfId="20483"/>
    <cellStyle name="Normalny 15 2 4 2 2" xfId="20484"/>
    <cellStyle name="Normalny 15 2 4 2 3" xfId="20485"/>
    <cellStyle name="Normalny 15 2 4 2 4" xfId="20486"/>
    <cellStyle name="Normalny 15 2 4 3" xfId="20487"/>
    <cellStyle name="Normalny 15 2 4 4" xfId="20488"/>
    <cellStyle name="Normalny 15 2 4 5" xfId="20489"/>
    <cellStyle name="Normalny 15 2 4 6" xfId="20490"/>
    <cellStyle name="Normalny 15 2 4 7" xfId="20491"/>
    <cellStyle name="Normalny 15 2 4 8" xfId="20482"/>
    <cellStyle name="Normalny 15 2 5" xfId="20492"/>
    <cellStyle name="Normalny 15 2 5 2" xfId="20493"/>
    <cellStyle name="Normalny 15 2 5 3" xfId="20494"/>
    <cellStyle name="Normalny 15 2 6" xfId="20495"/>
    <cellStyle name="Normalny 15 2 7" xfId="20496"/>
    <cellStyle name="Normalny 15 2 8" xfId="20466"/>
    <cellStyle name="Normalny 15 3" xfId="1859"/>
    <cellStyle name="Normalny 15 3 2" xfId="1860"/>
    <cellStyle name="Normalny 15 3 3" xfId="20498"/>
    <cellStyle name="Normalny 15 3 3 2" xfId="20499"/>
    <cellStyle name="Normalny 15 3 3 2 2" xfId="20500"/>
    <cellStyle name="Normalny 15 3 3 2 3" xfId="20501"/>
    <cellStyle name="Normalny 15 3 3 3" xfId="20502"/>
    <cellStyle name="Normalny 15 3 3 4" xfId="20503"/>
    <cellStyle name="Normalny 15 3 4" xfId="20504"/>
    <cellStyle name="Normalny 15 3 4 2" xfId="20505"/>
    <cellStyle name="Normalny 15 3 4 3" xfId="20506"/>
    <cellStyle name="Normalny 15 3 5" xfId="20507"/>
    <cellStyle name="Normalny 15 3 6" xfId="20508"/>
    <cellStyle name="Normalny 15 3 6 2" xfId="20509"/>
    <cellStyle name="Normalny 15 3 6 3" xfId="20510"/>
    <cellStyle name="Normalny 15 3 6 4" xfId="20511"/>
    <cellStyle name="Normalny 15 3 7" xfId="20497"/>
    <cellStyle name="Normalny 15 4" xfId="1861"/>
    <cellStyle name="Normalny 15 5" xfId="1862"/>
    <cellStyle name="Normalny 15 5 2" xfId="20513"/>
    <cellStyle name="Normalny 15 5 2 2" xfId="20514"/>
    <cellStyle name="Normalny 15 5 2 3" xfId="20515"/>
    <cellStyle name="Normalny 15 5 2 4" xfId="20516"/>
    <cellStyle name="Normalny 15 5 3" xfId="20517"/>
    <cellStyle name="Normalny 15 5 4" xfId="20518"/>
    <cellStyle name="Normalny 15 5 5" xfId="20519"/>
    <cellStyle name="Normalny 15 5 6" xfId="20520"/>
    <cellStyle name="Normalny 15 5 7" xfId="20521"/>
    <cellStyle name="Normalny 15 5 8" xfId="20512"/>
    <cellStyle name="Normalny 15 6" xfId="20522"/>
    <cellStyle name="Normalny 15 6 2" xfId="20523"/>
    <cellStyle name="Normalny 15 6 3" xfId="20524"/>
    <cellStyle name="Normalny 15 7" xfId="20525"/>
    <cellStyle name="Normalny 15 8" xfId="20526"/>
    <cellStyle name="Normalny 15 9" xfId="20461"/>
    <cellStyle name="Normalny 16" xfId="1863"/>
    <cellStyle name="Normalny 16 2" xfId="1864"/>
    <cellStyle name="Normalny 16 2 2" xfId="1865"/>
    <cellStyle name="Normalny 16 2 2 2" xfId="1866"/>
    <cellStyle name="Normalny 16 2 2 3" xfId="20530"/>
    <cellStyle name="Normalny 16 2 2 3 2" xfId="20531"/>
    <cellStyle name="Normalny 16 2 2 3 2 2" xfId="20532"/>
    <cellStyle name="Normalny 16 2 2 3 2 3" xfId="20533"/>
    <cellStyle name="Normalny 16 2 2 3 3" xfId="20534"/>
    <cellStyle name="Normalny 16 2 2 3 4" xfId="20535"/>
    <cellStyle name="Normalny 16 2 2 4" xfId="20536"/>
    <cellStyle name="Normalny 16 2 2 4 2" xfId="20537"/>
    <cellStyle name="Normalny 16 2 2 4 3" xfId="20538"/>
    <cellStyle name="Normalny 16 2 2 5" xfId="20539"/>
    <cellStyle name="Normalny 16 2 2 6" xfId="20540"/>
    <cellStyle name="Normalny 16 2 2 6 2" xfId="20541"/>
    <cellStyle name="Normalny 16 2 2 6 3" xfId="20542"/>
    <cellStyle name="Normalny 16 2 2 6 4" xfId="20543"/>
    <cellStyle name="Normalny 16 2 2 7" xfId="20529"/>
    <cellStyle name="Normalny 16 2 3" xfId="1867"/>
    <cellStyle name="Normalny 16 2 4" xfId="1868"/>
    <cellStyle name="Normalny 16 2 4 2" xfId="20545"/>
    <cellStyle name="Normalny 16 2 4 2 2" xfId="20546"/>
    <cellStyle name="Normalny 16 2 4 2 3" xfId="20547"/>
    <cellStyle name="Normalny 16 2 4 2 4" xfId="20548"/>
    <cellStyle name="Normalny 16 2 4 3" xfId="20549"/>
    <cellStyle name="Normalny 16 2 4 4" xfId="20550"/>
    <cellStyle name="Normalny 16 2 4 5" xfId="20551"/>
    <cellStyle name="Normalny 16 2 4 6" xfId="20552"/>
    <cellStyle name="Normalny 16 2 4 7" xfId="20553"/>
    <cellStyle name="Normalny 16 2 4 8" xfId="20544"/>
    <cellStyle name="Normalny 16 2 5" xfId="20554"/>
    <cellStyle name="Normalny 16 2 5 2" xfId="20555"/>
    <cellStyle name="Normalny 16 2 5 3" xfId="20556"/>
    <cellStyle name="Normalny 16 2 6" xfId="20557"/>
    <cellStyle name="Normalny 16 2 7" xfId="20558"/>
    <cellStyle name="Normalny 16 2 8" xfId="20528"/>
    <cellStyle name="Normalny 16 3" xfId="1869"/>
    <cellStyle name="Normalny 16 3 2" xfId="1870"/>
    <cellStyle name="Normalny 16 3 3" xfId="20560"/>
    <cellStyle name="Normalny 16 3 3 2" xfId="20561"/>
    <cellStyle name="Normalny 16 3 3 2 2" xfId="20562"/>
    <cellStyle name="Normalny 16 3 3 2 3" xfId="20563"/>
    <cellStyle name="Normalny 16 3 3 3" xfId="20564"/>
    <cellStyle name="Normalny 16 3 3 4" xfId="20565"/>
    <cellStyle name="Normalny 16 3 4" xfId="20566"/>
    <cellStyle name="Normalny 16 3 4 2" xfId="20567"/>
    <cellStyle name="Normalny 16 3 4 3" xfId="20568"/>
    <cellStyle name="Normalny 16 3 5" xfId="20569"/>
    <cellStyle name="Normalny 16 3 6" xfId="20570"/>
    <cellStyle name="Normalny 16 3 6 2" xfId="20571"/>
    <cellStyle name="Normalny 16 3 6 3" xfId="20572"/>
    <cellStyle name="Normalny 16 3 6 4" xfId="20573"/>
    <cellStyle name="Normalny 16 3 7" xfId="20559"/>
    <cellStyle name="Normalny 16 4" xfId="1871"/>
    <cellStyle name="Normalny 16 5" xfId="1872"/>
    <cellStyle name="Normalny 16 5 2" xfId="20575"/>
    <cellStyle name="Normalny 16 5 2 2" xfId="20576"/>
    <cellStyle name="Normalny 16 5 2 3" xfId="20577"/>
    <cellStyle name="Normalny 16 5 2 4" xfId="20578"/>
    <cellStyle name="Normalny 16 5 3" xfId="20579"/>
    <cellStyle name="Normalny 16 5 4" xfId="20580"/>
    <cellStyle name="Normalny 16 5 5" xfId="20581"/>
    <cellStyle name="Normalny 16 5 6" xfId="20582"/>
    <cellStyle name="Normalny 16 5 7" xfId="20583"/>
    <cellStyle name="Normalny 16 5 8" xfId="20574"/>
    <cellStyle name="Normalny 16 6" xfId="20584"/>
    <cellStyle name="Normalny 16 6 2" xfId="20585"/>
    <cellStyle name="Normalny 16 6 3" xfId="20586"/>
    <cellStyle name="Normalny 16 7" xfId="20587"/>
    <cellStyle name="Normalny 16 8" xfId="20588"/>
    <cellStyle name="Normalny 16 9" xfId="20527"/>
    <cellStyle name="Normalny 17" xfId="1873"/>
    <cellStyle name="Normalny 17 2" xfId="1874"/>
    <cellStyle name="Normalny 17 2 2" xfId="1875"/>
    <cellStyle name="Normalny 17 2 2 2" xfId="1876"/>
    <cellStyle name="Normalny 17 2 2 3" xfId="20592"/>
    <cellStyle name="Normalny 17 2 2 3 2" xfId="20593"/>
    <cellStyle name="Normalny 17 2 2 3 2 2" xfId="20594"/>
    <cellStyle name="Normalny 17 2 2 3 2 3" xfId="20595"/>
    <cellStyle name="Normalny 17 2 2 3 3" xfId="20596"/>
    <cellStyle name="Normalny 17 2 2 3 4" xfId="20597"/>
    <cellStyle name="Normalny 17 2 2 4" xfId="20598"/>
    <cellStyle name="Normalny 17 2 2 4 2" xfId="20599"/>
    <cellStyle name="Normalny 17 2 2 4 3" xfId="20600"/>
    <cellStyle name="Normalny 17 2 2 5" xfId="20601"/>
    <cellStyle name="Normalny 17 2 2 6" xfId="20602"/>
    <cellStyle name="Normalny 17 2 2 6 2" xfId="20603"/>
    <cellStyle name="Normalny 17 2 2 6 3" xfId="20604"/>
    <cellStyle name="Normalny 17 2 2 6 4" xfId="20605"/>
    <cellStyle name="Normalny 17 2 2 7" xfId="20591"/>
    <cellStyle name="Normalny 17 2 3" xfId="1877"/>
    <cellStyle name="Normalny 17 2 4" xfId="1878"/>
    <cellStyle name="Normalny 17 2 4 2" xfId="20607"/>
    <cellStyle name="Normalny 17 2 4 2 2" xfId="20608"/>
    <cellStyle name="Normalny 17 2 4 2 3" xfId="20609"/>
    <cellStyle name="Normalny 17 2 4 2 4" xfId="20610"/>
    <cellStyle name="Normalny 17 2 4 3" xfId="20611"/>
    <cellStyle name="Normalny 17 2 4 4" xfId="20612"/>
    <cellStyle name="Normalny 17 2 4 5" xfId="20613"/>
    <cellStyle name="Normalny 17 2 4 6" xfId="20614"/>
    <cellStyle name="Normalny 17 2 4 7" xfId="20615"/>
    <cellStyle name="Normalny 17 2 4 8" xfId="20606"/>
    <cellStyle name="Normalny 17 2 5" xfId="20616"/>
    <cellStyle name="Normalny 17 2 5 2" xfId="20617"/>
    <cellStyle name="Normalny 17 2 5 3" xfId="20618"/>
    <cellStyle name="Normalny 17 2 6" xfId="20619"/>
    <cellStyle name="Normalny 17 2 7" xfId="20620"/>
    <cellStyle name="Normalny 17 2 8" xfId="20590"/>
    <cellStyle name="Normalny 17 3" xfId="1879"/>
    <cellStyle name="Normalny 17 3 2" xfId="1880"/>
    <cellStyle name="Normalny 17 3 3" xfId="20622"/>
    <cellStyle name="Normalny 17 3 3 2" xfId="20623"/>
    <cellStyle name="Normalny 17 3 3 2 2" xfId="20624"/>
    <cellStyle name="Normalny 17 3 3 2 3" xfId="20625"/>
    <cellStyle name="Normalny 17 3 3 3" xfId="20626"/>
    <cellStyle name="Normalny 17 3 3 4" xfId="20627"/>
    <cellStyle name="Normalny 17 3 4" xfId="20628"/>
    <cellStyle name="Normalny 17 3 4 2" xfId="20629"/>
    <cellStyle name="Normalny 17 3 4 3" xfId="20630"/>
    <cellStyle name="Normalny 17 3 5" xfId="20631"/>
    <cellStyle name="Normalny 17 3 6" xfId="20632"/>
    <cellStyle name="Normalny 17 3 6 2" xfId="20633"/>
    <cellStyle name="Normalny 17 3 6 3" xfId="20634"/>
    <cellStyle name="Normalny 17 3 6 4" xfId="20635"/>
    <cellStyle name="Normalny 17 3 7" xfId="20621"/>
    <cellStyle name="Normalny 17 4" xfId="1881"/>
    <cellStyle name="Normalny 17 5" xfId="1882"/>
    <cellStyle name="Normalny 17 5 2" xfId="20637"/>
    <cellStyle name="Normalny 17 5 2 2" xfId="20638"/>
    <cellStyle name="Normalny 17 5 2 3" xfId="20639"/>
    <cellStyle name="Normalny 17 5 2 4" xfId="20640"/>
    <cellStyle name="Normalny 17 5 3" xfId="20641"/>
    <cellStyle name="Normalny 17 5 4" xfId="20642"/>
    <cellStyle name="Normalny 17 5 5" xfId="20643"/>
    <cellStyle name="Normalny 17 5 6" xfId="20644"/>
    <cellStyle name="Normalny 17 5 7" xfId="20645"/>
    <cellStyle name="Normalny 17 5 8" xfId="20636"/>
    <cellStyle name="Normalny 17 6" xfId="20646"/>
    <cellStyle name="Normalny 17 6 2" xfId="20647"/>
    <cellStyle name="Normalny 17 6 3" xfId="20648"/>
    <cellStyle name="Normalny 17 7" xfId="20649"/>
    <cellStyle name="Normalny 17 8" xfId="20650"/>
    <cellStyle name="Normalny 17 9" xfId="20589"/>
    <cellStyle name="Normalny 18" xfId="1883"/>
    <cellStyle name="Normalny 18 10" xfId="20651"/>
    <cellStyle name="Normalny 18 2" xfId="1884"/>
    <cellStyle name="Normalny 18 2 2" xfId="1885"/>
    <cellStyle name="Normalny 18 2 2 2" xfId="1886"/>
    <cellStyle name="Normalny 18 2 2 3" xfId="20654"/>
    <cellStyle name="Normalny 18 2 2 3 2" xfId="20655"/>
    <cellStyle name="Normalny 18 2 2 3 2 2" xfId="20656"/>
    <cellStyle name="Normalny 18 2 2 3 2 3" xfId="20657"/>
    <cellStyle name="Normalny 18 2 2 3 3" xfId="20658"/>
    <cellStyle name="Normalny 18 2 2 3 4" xfId="20659"/>
    <cellStyle name="Normalny 18 2 2 4" xfId="20660"/>
    <cellStyle name="Normalny 18 2 2 4 2" xfId="20661"/>
    <cellStyle name="Normalny 18 2 2 4 3" xfId="20662"/>
    <cellStyle name="Normalny 18 2 2 5" xfId="20663"/>
    <cellStyle name="Normalny 18 2 2 6" xfId="20664"/>
    <cellStyle name="Normalny 18 2 2 6 2" xfId="20665"/>
    <cellStyle name="Normalny 18 2 2 6 3" xfId="20666"/>
    <cellStyle name="Normalny 18 2 2 6 4" xfId="20667"/>
    <cellStyle name="Normalny 18 2 2 7" xfId="20653"/>
    <cellStyle name="Normalny 18 2 3" xfId="1887"/>
    <cellStyle name="Normalny 18 2 4" xfId="1888"/>
    <cellStyle name="Normalny 18 2 4 2" xfId="20669"/>
    <cellStyle name="Normalny 18 2 4 2 2" xfId="20670"/>
    <cellStyle name="Normalny 18 2 4 2 3" xfId="20671"/>
    <cellStyle name="Normalny 18 2 4 2 4" xfId="20672"/>
    <cellStyle name="Normalny 18 2 4 3" xfId="20673"/>
    <cellStyle name="Normalny 18 2 4 4" xfId="20674"/>
    <cellStyle name="Normalny 18 2 4 5" xfId="20675"/>
    <cellStyle name="Normalny 18 2 4 6" xfId="20676"/>
    <cellStyle name="Normalny 18 2 4 7" xfId="20677"/>
    <cellStyle name="Normalny 18 2 4 8" xfId="20668"/>
    <cellStyle name="Normalny 18 2 5" xfId="20678"/>
    <cellStyle name="Normalny 18 2 5 2" xfId="20679"/>
    <cellStyle name="Normalny 18 2 5 3" xfId="20680"/>
    <cellStyle name="Normalny 18 2 6" xfId="20681"/>
    <cellStyle name="Normalny 18 2 7" xfId="20682"/>
    <cellStyle name="Normalny 18 2 8" xfId="20652"/>
    <cellStyle name="Normalny 18 3" xfId="1889"/>
    <cellStyle name="Normalny 18 3 10" xfId="1890"/>
    <cellStyle name="Normalny 18 3 10 2" xfId="20685"/>
    <cellStyle name="Normalny 18 3 10 2 2" xfId="20686"/>
    <cellStyle name="Normalny 18 3 10 2 2 2" xfId="20687"/>
    <cellStyle name="Normalny 18 3 10 2 2 3" xfId="20688"/>
    <cellStyle name="Normalny 18 3 10 2 3" xfId="20689"/>
    <cellStyle name="Normalny 18 3 10 2 4" xfId="20690"/>
    <cellStyle name="Normalny 18 3 10 3" xfId="20691"/>
    <cellStyle name="Normalny 18 3 10 3 2" xfId="20692"/>
    <cellStyle name="Normalny 18 3 10 3 3" xfId="20693"/>
    <cellStyle name="Normalny 18 3 10 4" xfId="20694"/>
    <cellStyle name="Normalny 18 3 10 5" xfId="20695"/>
    <cellStyle name="Normalny 18 3 10 6" xfId="20684"/>
    <cellStyle name="Normalny 18 3 11" xfId="20696"/>
    <cellStyle name="Normalny 18 3 11 2" xfId="20697"/>
    <cellStyle name="Normalny 18 3 11 2 2" xfId="20698"/>
    <cellStyle name="Normalny 18 3 11 2 3" xfId="20699"/>
    <cellStyle name="Normalny 18 3 11 3" xfId="20700"/>
    <cellStyle name="Normalny 18 3 11 4" xfId="20701"/>
    <cellStyle name="Normalny 18 3 11 5" xfId="20702"/>
    <cellStyle name="Normalny 18 3 11 6" xfId="20703"/>
    <cellStyle name="Normalny 18 3 12" xfId="20704"/>
    <cellStyle name="Normalny 18 3 12 2" xfId="20705"/>
    <cellStyle name="Normalny 18 3 12 3" xfId="20706"/>
    <cellStyle name="Normalny 18 3 13" xfId="20707"/>
    <cellStyle name="Normalny 18 3 13 2" xfId="20708"/>
    <cellStyle name="Normalny 18 3 13 3" xfId="20709"/>
    <cellStyle name="Normalny 18 3 14" xfId="20710"/>
    <cellStyle name="Normalny 18 3 15" xfId="20711"/>
    <cellStyle name="Normalny 18 3 16" xfId="20683"/>
    <cellStyle name="Normalny 18 3 2" xfId="1891"/>
    <cellStyle name="Normalny 18 3 2 10" xfId="20713"/>
    <cellStyle name="Normalny 18 3 2 10 2" xfId="20714"/>
    <cellStyle name="Normalny 18 3 2 10 2 2" xfId="20715"/>
    <cellStyle name="Normalny 18 3 2 10 2 3" xfId="20716"/>
    <cellStyle name="Normalny 18 3 2 10 3" xfId="20717"/>
    <cellStyle name="Normalny 18 3 2 10 4" xfId="20718"/>
    <cellStyle name="Normalny 18 3 2 11" xfId="20719"/>
    <cellStyle name="Normalny 18 3 2 11 2" xfId="20720"/>
    <cellStyle name="Normalny 18 3 2 11 3" xfId="20721"/>
    <cellStyle name="Normalny 18 3 2 12" xfId="20722"/>
    <cellStyle name="Normalny 18 3 2 13" xfId="20723"/>
    <cellStyle name="Normalny 18 3 2 14" xfId="20712"/>
    <cellStyle name="Normalny 18 3 2 2" xfId="1892"/>
    <cellStyle name="Normalny 18 3 2 2 2" xfId="1893"/>
    <cellStyle name="Normalny 18 3 2 2 2 2" xfId="20726"/>
    <cellStyle name="Normalny 18 3 2 2 2 2 2" xfId="20727"/>
    <cellStyle name="Normalny 18 3 2 2 2 2 2 2" xfId="20728"/>
    <cellStyle name="Normalny 18 3 2 2 2 2 2 3" xfId="20729"/>
    <cellStyle name="Normalny 18 3 2 2 2 2 3" xfId="20730"/>
    <cellStyle name="Normalny 18 3 2 2 2 2 4" xfId="20731"/>
    <cellStyle name="Normalny 18 3 2 2 2 3" xfId="20732"/>
    <cellStyle name="Normalny 18 3 2 2 2 3 2" xfId="20733"/>
    <cellStyle name="Normalny 18 3 2 2 2 3 3" xfId="20734"/>
    <cellStyle name="Normalny 18 3 2 2 2 4" xfId="20735"/>
    <cellStyle name="Normalny 18 3 2 2 2 5" xfId="20736"/>
    <cellStyle name="Normalny 18 3 2 2 2 6" xfId="20725"/>
    <cellStyle name="Normalny 18 3 2 2 3" xfId="1894"/>
    <cellStyle name="Normalny 18 3 2 2 3 2" xfId="20738"/>
    <cellStyle name="Normalny 18 3 2 2 3 2 2" xfId="20739"/>
    <cellStyle name="Normalny 18 3 2 2 3 2 2 2" xfId="20740"/>
    <cellStyle name="Normalny 18 3 2 2 3 2 2 3" xfId="20741"/>
    <cellStyle name="Normalny 18 3 2 2 3 2 3" xfId="20742"/>
    <cellStyle name="Normalny 18 3 2 2 3 2 4" xfId="20743"/>
    <cellStyle name="Normalny 18 3 2 2 3 3" xfId="20744"/>
    <cellStyle name="Normalny 18 3 2 2 3 3 2" xfId="20745"/>
    <cellStyle name="Normalny 18 3 2 2 3 3 3" xfId="20746"/>
    <cellStyle name="Normalny 18 3 2 2 3 4" xfId="20747"/>
    <cellStyle name="Normalny 18 3 2 2 3 5" xfId="20748"/>
    <cellStyle name="Normalny 18 3 2 2 3 6" xfId="20737"/>
    <cellStyle name="Normalny 18 3 2 2 4" xfId="20749"/>
    <cellStyle name="Normalny 18 3 2 2 4 2" xfId="20750"/>
    <cellStyle name="Normalny 18 3 2 2 4 2 2" xfId="20751"/>
    <cellStyle name="Normalny 18 3 2 2 4 2 3" xfId="20752"/>
    <cellStyle name="Normalny 18 3 2 2 4 3" xfId="20753"/>
    <cellStyle name="Normalny 18 3 2 2 4 4" xfId="20754"/>
    <cellStyle name="Normalny 18 3 2 2 5" xfId="20755"/>
    <cellStyle name="Normalny 18 3 2 2 5 2" xfId="20756"/>
    <cellStyle name="Normalny 18 3 2 2 5 3" xfId="20757"/>
    <cellStyle name="Normalny 18 3 2 2 6" xfId="20758"/>
    <cellStyle name="Normalny 18 3 2 2 7" xfId="20759"/>
    <cellStyle name="Normalny 18 3 2 2 8" xfId="20724"/>
    <cellStyle name="Normalny 18 3 2 3" xfId="1895"/>
    <cellStyle name="Normalny 18 3 2 3 2" xfId="20761"/>
    <cellStyle name="Normalny 18 3 2 3 2 2" xfId="20762"/>
    <cellStyle name="Normalny 18 3 2 3 2 2 2" xfId="20763"/>
    <cellStyle name="Normalny 18 3 2 3 2 2 3" xfId="20764"/>
    <cellStyle name="Normalny 18 3 2 3 2 3" xfId="20765"/>
    <cellStyle name="Normalny 18 3 2 3 2 4" xfId="20766"/>
    <cellStyle name="Normalny 18 3 2 3 3" xfId="20767"/>
    <cellStyle name="Normalny 18 3 2 3 3 2" xfId="20768"/>
    <cellStyle name="Normalny 18 3 2 3 3 3" xfId="20769"/>
    <cellStyle name="Normalny 18 3 2 3 4" xfId="20770"/>
    <cellStyle name="Normalny 18 3 2 3 5" xfId="20771"/>
    <cellStyle name="Normalny 18 3 2 3 6" xfId="20760"/>
    <cellStyle name="Normalny 18 3 2 4" xfId="1896"/>
    <cellStyle name="Normalny 18 3 2 4 2" xfId="20773"/>
    <cellStyle name="Normalny 18 3 2 4 2 2" xfId="20774"/>
    <cellStyle name="Normalny 18 3 2 4 2 2 2" xfId="20775"/>
    <cellStyle name="Normalny 18 3 2 4 2 2 3" xfId="20776"/>
    <cellStyle name="Normalny 18 3 2 4 2 3" xfId="20777"/>
    <cellStyle name="Normalny 18 3 2 4 2 4" xfId="20778"/>
    <cellStyle name="Normalny 18 3 2 4 3" xfId="20779"/>
    <cellStyle name="Normalny 18 3 2 4 3 2" xfId="20780"/>
    <cellStyle name="Normalny 18 3 2 4 3 3" xfId="20781"/>
    <cellStyle name="Normalny 18 3 2 4 4" xfId="20782"/>
    <cellStyle name="Normalny 18 3 2 4 5" xfId="20783"/>
    <cellStyle name="Normalny 18 3 2 4 6" xfId="20772"/>
    <cellStyle name="Normalny 18 3 2 5" xfId="1897"/>
    <cellStyle name="Normalny 18 3 2 5 2" xfId="20785"/>
    <cellStyle name="Normalny 18 3 2 5 2 2" xfId="20786"/>
    <cellStyle name="Normalny 18 3 2 5 2 2 2" xfId="20787"/>
    <cellStyle name="Normalny 18 3 2 5 2 2 3" xfId="20788"/>
    <cellStyle name="Normalny 18 3 2 5 2 3" xfId="20789"/>
    <cellStyle name="Normalny 18 3 2 5 2 4" xfId="20790"/>
    <cellStyle name="Normalny 18 3 2 5 3" xfId="20791"/>
    <cellStyle name="Normalny 18 3 2 5 3 2" xfId="20792"/>
    <cellStyle name="Normalny 18 3 2 5 3 3" xfId="20793"/>
    <cellStyle name="Normalny 18 3 2 5 4" xfId="20794"/>
    <cellStyle name="Normalny 18 3 2 5 5" xfId="20795"/>
    <cellStyle name="Normalny 18 3 2 5 6" xfId="20784"/>
    <cellStyle name="Normalny 18 3 2 6" xfId="1898"/>
    <cellStyle name="Normalny 18 3 2 6 2" xfId="20797"/>
    <cellStyle name="Normalny 18 3 2 6 2 2" xfId="20798"/>
    <cellStyle name="Normalny 18 3 2 6 2 2 2" xfId="20799"/>
    <cellStyle name="Normalny 18 3 2 6 2 2 3" xfId="20800"/>
    <cellStyle name="Normalny 18 3 2 6 2 3" xfId="20801"/>
    <cellStyle name="Normalny 18 3 2 6 2 4" xfId="20802"/>
    <cellStyle name="Normalny 18 3 2 6 3" xfId="20803"/>
    <cellStyle name="Normalny 18 3 2 6 3 2" xfId="20804"/>
    <cellStyle name="Normalny 18 3 2 6 3 3" xfId="20805"/>
    <cellStyle name="Normalny 18 3 2 6 4" xfId="20806"/>
    <cellStyle name="Normalny 18 3 2 6 5" xfId="20807"/>
    <cellStyle name="Normalny 18 3 2 6 6" xfId="20796"/>
    <cellStyle name="Normalny 18 3 2 7" xfId="1899"/>
    <cellStyle name="Normalny 18 3 2 7 2" xfId="20809"/>
    <cellStyle name="Normalny 18 3 2 7 2 2" xfId="20810"/>
    <cellStyle name="Normalny 18 3 2 7 2 2 2" xfId="20811"/>
    <cellStyle name="Normalny 18 3 2 7 2 2 3" xfId="20812"/>
    <cellStyle name="Normalny 18 3 2 7 2 3" xfId="20813"/>
    <cellStyle name="Normalny 18 3 2 7 2 4" xfId="20814"/>
    <cellStyle name="Normalny 18 3 2 7 3" xfId="20815"/>
    <cellStyle name="Normalny 18 3 2 7 3 2" xfId="20816"/>
    <cellStyle name="Normalny 18 3 2 7 3 3" xfId="20817"/>
    <cellStyle name="Normalny 18 3 2 7 4" xfId="20818"/>
    <cellStyle name="Normalny 18 3 2 7 5" xfId="20819"/>
    <cellStyle name="Normalny 18 3 2 7 6" xfId="20808"/>
    <cellStyle name="Normalny 18 3 2 8" xfId="1900"/>
    <cellStyle name="Normalny 18 3 2 8 2" xfId="20821"/>
    <cellStyle name="Normalny 18 3 2 8 2 2" xfId="20822"/>
    <cellStyle name="Normalny 18 3 2 8 2 2 2" xfId="20823"/>
    <cellStyle name="Normalny 18 3 2 8 2 2 3" xfId="20824"/>
    <cellStyle name="Normalny 18 3 2 8 2 3" xfId="20825"/>
    <cellStyle name="Normalny 18 3 2 8 2 4" xfId="20826"/>
    <cellStyle name="Normalny 18 3 2 8 3" xfId="20827"/>
    <cellStyle name="Normalny 18 3 2 8 3 2" xfId="20828"/>
    <cellStyle name="Normalny 18 3 2 8 3 3" xfId="20829"/>
    <cellStyle name="Normalny 18 3 2 8 4" xfId="20830"/>
    <cellStyle name="Normalny 18 3 2 8 5" xfId="20831"/>
    <cellStyle name="Normalny 18 3 2 8 6" xfId="20820"/>
    <cellStyle name="Normalny 18 3 2 9" xfId="1901"/>
    <cellStyle name="Normalny 18 3 2 9 2" xfId="20833"/>
    <cellStyle name="Normalny 18 3 2 9 2 2" xfId="20834"/>
    <cellStyle name="Normalny 18 3 2 9 2 2 2" xfId="20835"/>
    <cellStyle name="Normalny 18 3 2 9 2 2 3" xfId="20836"/>
    <cellStyle name="Normalny 18 3 2 9 2 3" xfId="20837"/>
    <cellStyle name="Normalny 18 3 2 9 2 4" xfId="20838"/>
    <cellStyle name="Normalny 18 3 2 9 3" xfId="20839"/>
    <cellStyle name="Normalny 18 3 2 9 3 2" xfId="20840"/>
    <cellStyle name="Normalny 18 3 2 9 3 3" xfId="20841"/>
    <cellStyle name="Normalny 18 3 2 9 4" xfId="20842"/>
    <cellStyle name="Normalny 18 3 2 9 5" xfId="20843"/>
    <cellStyle name="Normalny 18 3 2 9 6" xfId="20832"/>
    <cellStyle name="Normalny 18 3 3" xfId="1902"/>
    <cellStyle name="Normalny 18 3 3 10" xfId="20844"/>
    <cellStyle name="Normalny 18 3 3 2" xfId="1903"/>
    <cellStyle name="Normalny 18 3 3 2 2" xfId="1904"/>
    <cellStyle name="Normalny 18 3 3 2 2 2" xfId="20847"/>
    <cellStyle name="Normalny 18 3 3 2 2 2 2" xfId="20848"/>
    <cellStyle name="Normalny 18 3 3 2 2 2 2 2" xfId="20849"/>
    <cellStyle name="Normalny 18 3 3 2 2 2 2 3" xfId="20850"/>
    <cellStyle name="Normalny 18 3 3 2 2 2 3" xfId="20851"/>
    <cellStyle name="Normalny 18 3 3 2 2 2 4" xfId="20852"/>
    <cellStyle name="Normalny 18 3 3 2 2 3" xfId="20853"/>
    <cellStyle name="Normalny 18 3 3 2 2 3 2" xfId="20854"/>
    <cellStyle name="Normalny 18 3 3 2 2 3 3" xfId="20855"/>
    <cellStyle name="Normalny 18 3 3 2 2 4" xfId="20856"/>
    <cellStyle name="Normalny 18 3 3 2 2 5" xfId="20857"/>
    <cellStyle name="Normalny 18 3 3 2 2 6" xfId="20846"/>
    <cellStyle name="Normalny 18 3 3 2 3" xfId="20858"/>
    <cellStyle name="Normalny 18 3 3 2 3 2" xfId="20859"/>
    <cellStyle name="Normalny 18 3 3 2 3 2 2" xfId="20860"/>
    <cellStyle name="Normalny 18 3 3 2 3 2 3" xfId="20861"/>
    <cellStyle name="Normalny 18 3 3 2 3 3" xfId="20862"/>
    <cellStyle name="Normalny 18 3 3 2 3 4" xfId="20863"/>
    <cellStyle name="Normalny 18 3 3 2 4" xfId="20864"/>
    <cellStyle name="Normalny 18 3 3 2 4 2" xfId="20865"/>
    <cellStyle name="Normalny 18 3 3 2 4 3" xfId="20866"/>
    <cellStyle name="Normalny 18 3 3 2 5" xfId="20867"/>
    <cellStyle name="Normalny 18 3 3 2 6" xfId="20868"/>
    <cellStyle name="Normalny 18 3 3 2 7" xfId="20845"/>
    <cellStyle name="Normalny 18 3 3 3" xfId="1905"/>
    <cellStyle name="Normalny 18 3 3 3 2" xfId="20870"/>
    <cellStyle name="Normalny 18 3 3 3 2 2" xfId="20871"/>
    <cellStyle name="Normalny 18 3 3 3 2 2 2" xfId="20872"/>
    <cellStyle name="Normalny 18 3 3 3 2 2 3" xfId="20873"/>
    <cellStyle name="Normalny 18 3 3 3 2 3" xfId="20874"/>
    <cellStyle name="Normalny 18 3 3 3 2 4" xfId="20875"/>
    <cellStyle name="Normalny 18 3 3 3 3" xfId="20876"/>
    <cellStyle name="Normalny 18 3 3 3 3 2" xfId="20877"/>
    <cellStyle name="Normalny 18 3 3 3 3 3" xfId="20878"/>
    <cellStyle name="Normalny 18 3 3 3 4" xfId="20879"/>
    <cellStyle name="Normalny 18 3 3 3 5" xfId="20880"/>
    <cellStyle name="Normalny 18 3 3 3 6" xfId="20869"/>
    <cellStyle name="Normalny 18 3 3 4" xfId="1906"/>
    <cellStyle name="Normalny 18 3 3 4 2" xfId="20882"/>
    <cellStyle name="Normalny 18 3 3 4 2 2" xfId="20883"/>
    <cellStyle name="Normalny 18 3 3 4 2 2 2" xfId="20884"/>
    <cellStyle name="Normalny 18 3 3 4 2 2 3" xfId="20885"/>
    <cellStyle name="Normalny 18 3 3 4 2 3" xfId="20886"/>
    <cellStyle name="Normalny 18 3 3 4 2 4" xfId="20887"/>
    <cellStyle name="Normalny 18 3 3 4 3" xfId="20888"/>
    <cellStyle name="Normalny 18 3 3 4 3 2" xfId="20889"/>
    <cellStyle name="Normalny 18 3 3 4 3 3" xfId="20890"/>
    <cellStyle name="Normalny 18 3 3 4 4" xfId="20891"/>
    <cellStyle name="Normalny 18 3 3 4 5" xfId="20892"/>
    <cellStyle name="Normalny 18 3 3 4 6" xfId="20881"/>
    <cellStyle name="Normalny 18 3 3 5" xfId="1907"/>
    <cellStyle name="Normalny 18 3 3 5 2" xfId="20894"/>
    <cellStyle name="Normalny 18 3 3 5 2 2" xfId="20895"/>
    <cellStyle name="Normalny 18 3 3 5 2 2 2" xfId="20896"/>
    <cellStyle name="Normalny 18 3 3 5 2 2 3" xfId="20897"/>
    <cellStyle name="Normalny 18 3 3 5 2 3" xfId="20898"/>
    <cellStyle name="Normalny 18 3 3 5 2 4" xfId="20899"/>
    <cellStyle name="Normalny 18 3 3 5 3" xfId="20900"/>
    <cellStyle name="Normalny 18 3 3 5 3 2" xfId="20901"/>
    <cellStyle name="Normalny 18 3 3 5 3 3" xfId="20902"/>
    <cellStyle name="Normalny 18 3 3 5 4" xfId="20903"/>
    <cellStyle name="Normalny 18 3 3 5 5" xfId="20904"/>
    <cellStyle name="Normalny 18 3 3 5 6" xfId="20893"/>
    <cellStyle name="Normalny 18 3 3 6" xfId="20905"/>
    <cellStyle name="Normalny 18 3 3 6 2" xfId="20906"/>
    <cellStyle name="Normalny 18 3 3 6 2 2" xfId="20907"/>
    <cellStyle name="Normalny 18 3 3 6 2 3" xfId="20908"/>
    <cellStyle name="Normalny 18 3 3 6 3" xfId="20909"/>
    <cellStyle name="Normalny 18 3 3 6 4" xfId="20910"/>
    <cellStyle name="Normalny 18 3 3 7" xfId="20911"/>
    <cellStyle name="Normalny 18 3 3 7 2" xfId="20912"/>
    <cellStyle name="Normalny 18 3 3 7 3" xfId="20913"/>
    <cellStyle name="Normalny 18 3 3 8" xfId="20914"/>
    <cellStyle name="Normalny 18 3 3 9" xfId="20915"/>
    <cellStyle name="Normalny 18 3 4" xfId="1908"/>
    <cellStyle name="Normalny 18 3 4 2" xfId="1909"/>
    <cellStyle name="Normalny 18 3 4 2 2" xfId="20918"/>
    <cellStyle name="Normalny 18 3 4 2 2 2" xfId="20919"/>
    <cellStyle name="Normalny 18 3 4 2 2 2 2" xfId="20920"/>
    <cellStyle name="Normalny 18 3 4 2 2 2 3" xfId="20921"/>
    <cellStyle name="Normalny 18 3 4 2 2 3" xfId="20922"/>
    <cellStyle name="Normalny 18 3 4 2 2 4" xfId="20923"/>
    <cellStyle name="Normalny 18 3 4 2 3" xfId="20924"/>
    <cellStyle name="Normalny 18 3 4 2 3 2" xfId="20925"/>
    <cellStyle name="Normalny 18 3 4 2 3 3" xfId="20926"/>
    <cellStyle name="Normalny 18 3 4 2 4" xfId="20927"/>
    <cellStyle name="Normalny 18 3 4 2 5" xfId="20928"/>
    <cellStyle name="Normalny 18 3 4 2 6" xfId="20917"/>
    <cellStyle name="Normalny 18 3 4 3" xfId="20929"/>
    <cellStyle name="Normalny 18 3 4 3 2" xfId="20930"/>
    <cellStyle name="Normalny 18 3 4 3 2 2" xfId="20931"/>
    <cellStyle name="Normalny 18 3 4 3 2 3" xfId="20932"/>
    <cellStyle name="Normalny 18 3 4 3 3" xfId="20933"/>
    <cellStyle name="Normalny 18 3 4 3 4" xfId="20934"/>
    <cellStyle name="Normalny 18 3 4 4" xfId="20935"/>
    <cellStyle name="Normalny 18 3 4 4 2" xfId="20936"/>
    <cellStyle name="Normalny 18 3 4 4 3" xfId="20937"/>
    <cellStyle name="Normalny 18 3 4 5" xfId="20938"/>
    <cellStyle name="Normalny 18 3 4 6" xfId="20939"/>
    <cellStyle name="Normalny 18 3 4 7" xfId="20916"/>
    <cellStyle name="Normalny 18 3 5" xfId="1910"/>
    <cellStyle name="Normalny 18 3 5 2" xfId="20941"/>
    <cellStyle name="Normalny 18 3 5 2 2" xfId="20942"/>
    <cellStyle name="Normalny 18 3 5 2 2 2" xfId="20943"/>
    <cellStyle name="Normalny 18 3 5 2 2 3" xfId="20944"/>
    <cellStyle name="Normalny 18 3 5 2 3" xfId="20945"/>
    <cellStyle name="Normalny 18 3 5 2 4" xfId="20946"/>
    <cellStyle name="Normalny 18 3 5 3" xfId="20947"/>
    <cellStyle name="Normalny 18 3 5 3 2" xfId="20948"/>
    <cellStyle name="Normalny 18 3 5 3 3" xfId="20949"/>
    <cellStyle name="Normalny 18 3 5 4" xfId="20950"/>
    <cellStyle name="Normalny 18 3 5 5" xfId="20951"/>
    <cellStyle name="Normalny 18 3 5 6" xfId="20940"/>
    <cellStyle name="Normalny 18 3 6" xfId="1911"/>
    <cellStyle name="Normalny 18 3 6 2" xfId="20953"/>
    <cellStyle name="Normalny 18 3 6 2 2" xfId="20954"/>
    <cellStyle name="Normalny 18 3 6 2 2 2" xfId="20955"/>
    <cellStyle name="Normalny 18 3 6 2 2 3" xfId="20956"/>
    <cellStyle name="Normalny 18 3 6 2 3" xfId="20957"/>
    <cellStyle name="Normalny 18 3 6 2 4" xfId="20958"/>
    <cellStyle name="Normalny 18 3 6 3" xfId="20959"/>
    <cellStyle name="Normalny 18 3 6 3 2" xfId="20960"/>
    <cellStyle name="Normalny 18 3 6 3 3" xfId="20961"/>
    <cellStyle name="Normalny 18 3 6 4" xfId="20962"/>
    <cellStyle name="Normalny 18 3 6 5" xfId="20963"/>
    <cellStyle name="Normalny 18 3 6 6" xfId="20952"/>
    <cellStyle name="Normalny 18 3 7" xfId="1912"/>
    <cellStyle name="Normalny 18 3 7 2" xfId="20965"/>
    <cellStyle name="Normalny 18 3 7 2 2" xfId="20966"/>
    <cellStyle name="Normalny 18 3 7 2 2 2" xfId="20967"/>
    <cellStyle name="Normalny 18 3 7 2 2 3" xfId="20968"/>
    <cellStyle name="Normalny 18 3 7 2 3" xfId="20969"/>
    <cellStyle name="Normalny 18 3 7 2 4" xfId="20970"/>
    <cellStyle name="Normalny 18 3 7 3" xfId="20971"/>
    <cellStyle name="Normalny 18 3 7 3 2" xfId="20972"/>
    <cellStyle name="Normalny 18 3 7 3 3" xfId="20973"/>
    <cellStyle name="Normalny 18 3 7 4" xfId="20974"/>
    <cellStyle name="Normalny 18 3 7 5" xfId="20975"/>
    <cellStyle name="Normalny 18 3 7 6" xfId="20964"/>
    <cellStyle name="Normalny 18 3 8" xfId="1913"/>
    <cellStyle name="Normalny 18 3 8 2" xfId="20977"/>
    <cellStyle name="Normalny 18 3 8 2 2" xfId="20978"/>
    <cellStyle name="Normalny 18 3 8 2 2 2" xfId="20979"/>
    <cellStyle name="Normalny 18 3 8 2 2 3" xfId="20980"/>
    <cellStyle name="Normalny 18 3 8 2 3" xfId="20981"/>
    <cellStyle name="Normalny 18 3 8 2 4" xfId="20982"/>
    <cellStyle name="Normalny 18 3 8 3" xfId="20983"/>
    <cellStyle name="Normalny 18 3 8 3 2" xfId="20984"/>
    <cellStyle name="Normalny 18 3 8 3 3" xfId="20985"/>
    <cellStyle name="Normalny 18 3 8 4" xfId="20986"/>
    <cellStyle name="Normalny 18 3 8 5" xfId="20987"/>
    <cellStyle name="Normalny 18 3 8 6" xfId="20976"/>
    <cellStyle name="Normalny 18 3 9" xfId="1914"/>
    <cellStyle name="Normalny 18 3 9 2" xfId="20989"/>
    <cellStyle name="Normalny 18 3 9 2 2" xfId="20990"/>
    <cellStyle name="Normalny 18 3 9 2 2 2" xfId="20991"/>
    <cellStyle name="Normalny 18 3 9 2 2 3" xfId="20992"/>
    <cellStyle name="Normalny 18 3 9 2 3" xfId="20993"/>
    <cellStyle name="Normalny 18 3 9 2 4" xfId="20994"/>
    <cellStyle name="Normalny 18 3 9 3" xfId="20995"/>
    <cellStyle name="Normalny 18 3 9 3 2" xfId="20996"/>
    <cellStyle name="Normalny 18 3 9 3 3" xfId="20997"/>
    <cellStyle name="Normalny 18 3 9 4" xfId="20998"/>
    <cellStyle name="Normalny 18 3 9 5" xfId="20999"/>
    <cellStyle name="Normalny 18 3 9 6" xfId="20988"/>
    <cellStyle name="Normalny 18 4" xfId="1915"/>
    <cellStyle name="Normalny 18 4 2" xfId="1916"/>
    <cellStyle name="Normalny 18 4 3" xfId="1917"/>
    <cellStyle name="Normalny 18 5" xfId="1918"/>
    <cellStyle name="Normalny 18 6" xfId="21000"/>
    <cellStyle name="Normalny 18 6 2" xfId="21001"/>
    <cellStyle name="Normalny 18 6 2 2" xfId="21002"/>
    <cellStyle name="Normalny 18 6 2 3" xfId="21003"/>
    <cellStyle name="Normalny 18 6 3" xfId="21004"/>
    <cellStyle name="Normalny 18 6 4" xfId="21005"/>
    <cellStyle name="Normalny 18 6 5" xfId="21006"/>
    <cellStyle name="Normalny 18 6 6" xfId="21007"/>
    <cellStyle name="Normalny 18 7" xfId="21008"/>
    <cellStyle name="Normalny 18 7 2" xfId="21009"/>
    <cellStyle name="Normalny 18 7 3" xfId="21010"/>
    <cellStyle name="Normalny 18 8" xfId="21011"/>
    <cellStyle name="Normalny 18 9" xfId="21012"/>
    <cellStyle name="Normalny 19" xfId="1919"/>
    <cellStyle name="Normalny 19 12" xfId="21014"/>
    <cellStyle name="Normalny 19 12 2" xfId="21015"/>
    <cellStyle name="Normalny 19 12 2 2" xfId="21016"/>
    <cellStyle name="Normalny 19 12 3" xfId="21017"/>
    <cellStyle name="Normalny 19 2" xfId="1920"/>
    <cellStyle name="Normalny 19 2 2" xfId="1921"/>
    <cellStyle name="Normalny 19 2 2 2" xfId="1922"/>
    <cellStyle name="Normalny 19 2 2 3" xfId="21020"/>
    <cellStyle name="Normalny 19 2 2 3 2" xfId="21021"/>
    <cellStyle name="Normalny 19 2 2 3 2 2" xfId="21022"/>
    <cellStyle name="Normalny 19 2 2 3 2 3" xfId="21023"/>
    <cellStyle name="Normalny 19 2 2 3 3" xfId="21024"/>
    <cellStyle name="Normalny 19 2 2 3 4" xfId="21025"/>
    <cellStyle name="Normalny 19 2 2 4" xfId="21026"/>
    <cellStyle name="Normalny 19 2 2 4 2" xfId="21027"/>
    <cellStyle name="Normalny 19 2 2 4 3" xfId="21028"/>
    <cellStyle name="Normalny 19 2 2 5" xfId="21029"/>
    <cellStyle name="Normalny 19 2 2 6" xfId="21030"/>
    <cellStyle name="Normalny 19 2 2 6 2" xfId="21031"/>
    <cellStyle name="Normalny 19 2 2 6 3" xfId="21032"/>
    <cellStyle name="Normalny 19 2 2 6 4" xfId="21033"/>
    <cellStyle name="Normalny 19 2 2 7" xfId="21019"/>
    <cellStyle name="Normalny 19 2 3" xfId="1923"/>
    <cellStyle name="Normalny 19 2 4" xfId="1924"/>
    <cellStyle name="Normalny 19 2 4 2" xfId="21035"/>
    <cellStyle name="Normalny 19 2 4 2 2" xfId="21036"/>
    <cellStyle name="Normalny 19 2 4 2 3" xfId="21037"/>
    <cellStyle name="Normalny 19 2 4 2 4" xfId="21038"/>
    <cellStyle name="Normalny 19 2 4 3" xfId="21039"/>
    <cellStyle name="Normalny 19 2 4 4" xfId="21040"/>
    <cellStyle name="Normalny 19 2 4 5" xfId="21041"/>
    <cellStyle name="Normalny 19 2 4 6" xfId="21042"/>
    <cellStyle name="Normalny 19 2 4 7" xfId="21043"/>
    <cellStyle name="Normalny 19 2 4 8" xfId="21034"/>
    <cellStyle name="Normalny 19 2 5" xfId="21044"/>
    <cellStyle name="Normalny 19 2 5 2" xfId="21045"/>
    <cellStyle name="Normalny 19 2 5 3" xfId="21046"/>
    <cellStyle name="Normalny 19 2 6" xfId="21047"/>
    <cellStyle name="Normalny 19 2 7" xfId="21048"/>
    <cellStyle name="Normalny 19 2 8" xfId="21018"/>
    <cellStyle name="Normalny 19 3" xfId="1925"/>
    <cellStyle name="Normalny 19 3 2" xfId="1926"/>
    <cellStyle name="Normalny 19 3 3" xfId="21050"/>
    <cellStyle name="Normalny 19 3 3 2" xfId="21051"/>
    <cellStyle name="Normalny 19 3 3 2 2" xfId="21052"/>
    <cellStyle name="Normalny 19 3 3 2 3" xfId="21053"/>
    <cellStyle name="Normalny 19 3 3 3" xfId="21054"/>
    <cellStyle name="Normalny 19 3 3 4" xfId="21055"/>
    <cellStyle name="Normalny 19 3 4" xfId="21056"/>
    <cellStyle name="Normalny 19 3 4 2" xfId="21057"/>
    <cellStyle name="Normalny 19 3 4 3" xfId="21058"/>
    <cellStyle name="Normalny 19 3 5" xfId="21059"/>
    <cellStyle name="Normalny 19 3 6" xfId="21060"/>
    <cellStyle name="Normalny 19 3 6 2" xfId="21061"/>
    <cellStyle name="Normalny 19 3 6 3" xfId="21062"/>
    <cellStyle name="Normalny 19 3 6 4" xfId="21063"/>
    <cellStyle name="Normalny 19 3 7" xfId="21049"/>
    <cellStyle name="Normalny 19 4" xfId="1927"/>
    <cellStyle name="Normalny 19 5" xfId="1928"/>
    <cellStyle name="Normalny 19 5 2" xfId="21065"/>
    <cellStyle name="Normalny 19 5 2 2" xfId="21066"/>
    <cellStyle name="Normalny 19 5 2 3" xfId="21067"/>
    <cellStyle name="Normalny 19 5 2 4" xfId="21068"/>
    <cellStyle name="Normalny 19 5 3" xfId="21069"/>
    <cellStyle name="Normalny 19 5 4" xfId="21070"/>
    <cellStyle name="Normalny 19 5 5" xfId="21071"/>
    <cellStyle name="Normalny 19 5 6" xfId="21072"/>
    <cellStyle name="Normalny 19 5 7" xfId="21073"/>
    <cellStyle name="Normalny 19 5 8" xfId="21064"/>
    <cellStyle name="Normalny 19 6" xfId="21074"/>
    <cellStyle name="Normalny 19 6 2" xfId="21075"/>
    <cellStyle name="Normalny 19 6 3" xfId="21076"/>
    <cellStyle name="Normalny 19 7" xfId="21077"/>
    <cellStyle name="Normalny 19 8" xfId="21078"/>
    <cellStyle name="Normalny 19 9" xfId="21013"/>
    <cellStyle name="Normalny 2" xfId="3"/>
    <cellStyle name="Normalny 2 10" xfId="1929"/>
    <cellStyle name="Normalny 2 10 2" xfId="1930"/>
    <cellStyle name="Normalny 2 10 2 2" xfId="1931"/>
    <cellStyle name="Normalny 2 10 2 3" xfId="1932"/>
    <cellStyle name="Normalny 2 10 3" xfId="1933"/>
    <cellStyle name="Normalny 2 10 4" xfId="1934"/>
    <cellStyle name="Normalny 2 11" xfId="1935"/>
    <cellStyle name="Normalny 2 11 2" xfId="1936"/>
    <cellStyle name="Normalny 2 11 2 2" xfId="1937"/>
    <cellStyle name="Normalny 2 11 2 3" xfId="1938"/>
    <cellStyle name="Normalny 2 11 3" xfId="1939"/>
    <cellStyle name="Normalny 2 11 4" xfId="1940"/>
    <cellStyle name="Normalny 2 12" xfId="1941"/>
    <cellStyle name="Normalny 2 12 2" xfId="1942"/>
    <cellStyle name="Normalny 2 12 2 2" xfId="1943"/>
    <cellStyle name="Normalny 2 12 2 3" xfId="1944"/>
    <cellStyle name="Normalny 2 12 3" xfId="1945"/>
    <cellStyle name="Normalny 2 12 4" xfId="1946"/>
    <cellStyle name="Normalny 2 13" xfId="1947"/>
    <cellStyle name="Normalny 2 13 2" xfId="1948"/>
    <cellStyle name="Normalny 2 13 2 2" xfId="1949"/>
    <cellStyle name="Normalny 2 13 2 3" xfId="1950"/>
    <cellStyle name="Normalny 2 13 3" xfId="1951"/>
    <cellStyle name="Normalny 2 13 4" xfId="1952"/>
    <cellStyle name="Normalny 2 14" xfId="1953"/>
    <cellStyle name="Normalny 2 14 2" xfId="1954"/>
    <cellStyle name="Normalny 2 14 2 2" xfId="1955"/>
    <cellStyle name="Normalny 2 14 2 3" xfId="1956"/>
    <cellStyle name="Normalny 2 14 3" xfId="1957"/>
    <cellStyle name="Normalny 2 14 4" xfId="1958"/>
    <cellStyle name="Normalny 2 15" xfId="1959"/>
    <cellStyle name="Normalny 2 15 2" xfId="1960"/>
    <cellStyle name="Normalny 2 15 2 2" xfId="1961"/>
    <cellStyle name="Normalny 2 15 2 3" xfId="1962"/>
    <cellStyle name="Normalny 2 15 3" xfId="1963"/>
    <cellStyle name="Normalny 2 15 4" xfId="1964"/>
    <cellStyle name="Normalny 2 16" xfId="1965"/>
    <cellStyle name="Normalny 2 16 2" xfId="1966"/>
    <cellStyle name="Normalny 2 16 2 2" xfId="1967"/>
    <cellStyle name="Normalny 2 16 2 3" xfId="1968"/>
    <cellStyle name="Normalny 2 16 3" xfId="1969"/>
    <cellStyle name="Normalny 2 16 4" xfId="1970"/>
    <cellStyle name="Normalny 2 17" xfId="1971"/>
    <cellStyle name="Normalny 2 17 2" xfId="1972"/>
    <cellStyle name="Normalny 2 17 2 2" xfId="1973"/>
    <cellStyle name="Normalny 2 17 2 3" xfId="1974"/>
    <cellStyle name="Normalny 2 17 3" xfId="1975"/>
    <cellStyle name="Normalny 2 17 4" xfId="1976"/>
    <cellStyle name="Normalny 2 18" xfId="1977"/>
    <cellStyle name="Normalny 2 18 2" xfId="1978"/>
    <cellStyle name="Normalny 2 18 2 2" xfId="1979"/>
    <cellStyle name="Normalny 2 18 2 3" xfId="1980"/>
    <cellStyle name="Normalny 2 18 3" xfId="1981"/>
    <cellStyle name="Normalny 2 18 4" xfId="1982"/>
    <cellStyle name="Normalny 2 19" xfId="1983"/>
    <cellStyle name="Normalny 2 19 2" xfId="1984"/>
    <cellStyle name="Normalny 2 19 2 2" xfId="1985"/>
    <cellStyle name="Normalny 2 19 2 3" xfId="1986"/>
    <cellStyle name="Normalny 2 19 3" xfId="1987"/>
    <cellStyle name="Normalny 2 19 4" xfId="1988"/>
    <cellStyle name="Normalny 2 2" xfId="24"/>
    <cellStyle name="Normalny 2 2 10" xfId="1989"/>
    <cellStyle name="Normalny 2 2 10 2" xfId="21081"/>
    <cellStyle name="Normalny 2 2 10 2 2" xfId="21082"/>
    <cellStyle name="Normalny 2 2 10 2 2 2" xfId="21083"/>
    <cellStyle name="Normalny 2 2 10 2 2 3" xfId="21084"/>
    <cellStyle name="Normalny 2 2 10 2 3" xfId="21085"/>
    <cellStyle name="Normalny 2 2 10 2 4" xfId="21086"/>
    <cellStyle name="Normalny 2 2 10 3" xfId="21087"/>
    <cellStyle name="Normalny 2 2 10 3 2" xfId="21088"/>
    <cellStyle name="Normalny 2 2 10 3 3" xfId="21089"/>
    <cellStyle name="Normalny 2 2 10 4" xfId="21090"/>
    <cellStyle name="Normalny 2 2 10 5" xfId="21091"/>
    <cellStyle name="Normalny 2 2 10 6" xfId="21080"/>
    <cellStyle name="Normalny 2 2 11" xfId="1990"/>
    <cellStyle name="Normalny 2 2 11 2" xfId="21093"/>
    <cellStyle name="Normalny 2 2 11 2 2" xfId="21094"/>
    <cellStyle name="Normalny 2 2 11 2 2 2" xfId="21095"/>
    <cellStyle name="Normalny 2 2 11 2 2 3" xfId="21096"/>
    <cellStyle name="Normalny 2 2 11 2 3" xfId="21097"/>
    <cellStyle name="Normalny 2 2 11 2 4" xfId="21098"/>
    <cellStyle name="Normalny 2 2 11 3" xfId="21099"/>
    <cellStyle name="Normalny 2 2 11 3 2" xfId="21100"/>
    <cellStyle name="Normalny 2 2 11 3 3" xfId="21101"/>
    <cellStyle name="Normalny 2 2 11 4" xfId="21102"/>
    <cellStyle name="Normalny 2 2 11 5" xfId="21103"/>
    <cellStyle name="Normalny 2 2 11 6" xfId="21092"/>
    <cellStyle name="Normalny 2 2 12" xfId="21104"/>
    <cellStyle name="Normalny 2 2 12 2" xfId="21105"/>
    <cellStyle name="Normalny 2 2 12 3" xfId="21106"/>
    <cellStyle name="Normalny 2 2 12 4" xfId="21107"/>
    <cellStyle name="Normalny 2 2 13" xfId="21108"/>
    <cellStyle name="Normalny 2 2 13 2" xfId="21109"/>
    <cellStyle name="Normalny 2 2 13 3" xfId="21110"/>
    <cellStyle name="Normalny 2 2 14" xfId="21111"/>
    <cellStyle name="Normalny 2 2 15" xfId="21112"/>
    <cellStyle name="Normalny 2 2 16" xfId="21079"/>
    <cellStyle name="Normalny 2 2 2" xfId="32"/>
    <cellStyle name="Normalny 2 2 2 10" xfId="21113"/>
    <cellStyle name="Normalny 2 2 2 10 2" xfId="21114"/>
    <cellStyle name="Normalny 2 2 2 2" xfId="10"/>
    <cellStyle name="Normalny 2 2 2 2 10" xfId="1991"/>
    <cellStyle name="Normalny 2 2 2 2 10 2" xfId="21117"/>
    <cellStyle name="Normalny 2 2 2 2 10 2 2" xfId="21118"/>
    <cellStyle name="Normalny 2 2 2 2 10 2 2 2" xfId="21119"/>
    <cellStyle name="Normalny 2 2 2 2 10 2 2 3" xfId="21120"/>
    <cellStyle name="Normalny 2 2 2 2 10 2 3" xfId="21121"/>
    <cellStyle name="Normalny 2 2 2 2 10 2 4" xfId="21122"/>
    <cellStyle name="Normalny 2 2 2 2 10 3" xfId="21123"/>
    <cellStyle name="Normalny 2 2 2 2 10 3 2" xfId="21124"/>
    <cellStyle name="Normalny 2 2 2 2 10 3 3" xfId="21125"/>
    <cellStyle name="Normalny 2 2 2 2 10 4" xfId="21126"/>
    <cellStyle name="Normalny 2 2 2 2 10 5" xfId="21127"/>
    <cellStyle name="Normalny 2 2 2 2 10 6" xfId="21116"/>
    <cellStyle name="Normalny 2 2 2 2 11" xfId="1992"/>
    <cellStyle name="Normalny 2 2 2 2 12" xfId="36"/>
    <cellStyle name="Normalny 2 2 2 2 12 2" xfId="21129"/>
    <cellStyle name="Normalny 2 2 2 2 12 2 2" xfId="21130"/>
    <cellStyle name="Normalny 2 2 2 2 12 2 3" xfId="21131"/>
    <cellStyle name="Normalny 2 2 2 2 12 2 4" xfId="21132"/>
    <cellStyle name="Normalny 2 2 2 2 12 3" xfId="21133"/>
    <cellStyle name="Normalny 2 2 2 2 12 4" xfId="21134"/>
    <cellStyle name="Normalny 2 2 2 2 12 5" xfId="21135"/>
    <cellStyle name="Normalny 2 2 2 2 12 6" xfId="21128"/>
    <cellStyle name="Normalny 2 2 2 2 13" xfId="21136"/>
    <cellStyle name="Normalny 2 2 2 2 13 2" xfId="21137"/>
    <cellStyle name="Normalny 2 2 2 2 13 3" xfId="21138"/>
    <cellStyle name="Normalny 2 2 2 2 13 4" xfId="21139"/>
    <cellStyle name="Normalny 2 2 2 2 14" xfId="21140"/>
    <cellStyle name="Normalny 2 2 2 2 14 2" xfId="21141"/>
    <cellStyle name="Normalny 2 2 2 2 14 3" xfId="21142"/>
    <cellStyle name="Normalny 2 2 2 2 15" xfId="21143"/>
    <cellStyle name="Normalny 2 2 2 2 16" xfId="21144"/>
    <cellStyle name="Normalny 2 2 2 2 17" xfId="21145"/>
    <cellStyle name="Normalny 2 2 2 2 18" xfId="21115"/>
    <cellStyle name="Normalny 2 2 2 2 19" xfId="35746"/>
    <cellStyle name="Normalny 2 2 2 2 2" xfId="1993"/>
    <cellStyle name="Normalny 2 2 2 2 2 10" xfId="21147"/>
    <cellStyle name="Normalny 2 2 2 2 2 10 2" xfId="21148"/>
    <cellStyle name="Normalny 2 2 2 2 2 10 2 2" xfId="21149"/>
    <cellStyle name="Normalny 2 2 2 2 2 10 2 3" xfId="21150"/>
    <cellStyle name="Normalny 2 2 2 2 2 10 3" xfId="21151"/>
    <cellStyle name="Normalny 2 2 2 2 2 10 4" xfId="21152"/>
    <cellStyle name="Normalny 2 2 2 2 2 11" xfId="21153"/>
    <cellStyle name="Normalny 2 2 2 2 2 11 2" xfId="21154"/>
    <cellStyle name="Normalny 2 2 2 2 2 11 3" xfId="21155"/>
    <cellStyle name="Normalny 2 2 2 2 2 12" xfId="21156"/>
    <cellStyle name="Normalny 2 2 2 2 2 13" xfId="21157"/>
    <cellStyle name="Normalny 2 2 2 2 2 14" xfId="21158"/>
    <cellStyle name="Normalny 2 2 2 2 2 15" xfId="21146"/>
    <cellStyle name="Normalny 2 2 2 2 2 2" xfId="1994"/>
    <cellStyle name="Normalny 2 2 2 2 2 2 2" xfId="1995"/>
    <cellStyle name="Normalny 2 2 2 2 2 2 2 2" xfId="21161"/>
    <cellStyle name="Normalny 2 2 2 2 2 2 2 2 2" xfId="21162"/>
    <cellStyle name="Normalny 2 2 2 2 2 2 2 2 2 2" xfId="21163"/>
    <cellStyle name="Normalny 2 2 2 2 2 2 2 2 2 3" xfId="21164"/>
    <cellStyle name="Normalny 2 2 2 2 2 2 2 2 3" xfId="21165"/>
    <cellStyle name="Normalny 2 2 2 2 2 2 2 2 4" xfId="21166"/>
    <cellStyle name="Normalny 2 2 2 2 2 2 2 3" xfId="21167"/>
    <cellStyle name="Normalny 2 2 2 2 2 2 2 3 2" xfId="21168"/>
    <cellStyle name="Normalny 2 2 2 2 2 2 2 3 3" xfId="21169"/>
    <cellStyle name="Normalny 2 2 2 2 2 2 2 4" xfId="21170"/>
    <cellStyle name="Normalny 2 2 2 2 2 2 2 5" xfId="21171"/>
    <cellStyle name="Normalny 2 2 2 2 2 2 2 6" xfId="21160"/>
    <cellStyle name="Normalny 2 2 2 2 2 2 3" xfId="1996"/>
    <cellStyle name="Normalny 2 2 2 2 2 2 3 2" xfId="21173"/>
    <cellStyle name="Normalny 2 2 2 2 2 2 3 2 2" xfId="21174"/>
    <cellStyle name="Normalny 2 2 2 2 2 2 3 2 2 2" xfId="21175"/>
    <cellStyle name="Normalny 2 2 2 2 2 2 3 2 2 3" xfId="21176"/>
    <cellStyle name="Normalny 2 2 2 2 2 2 3 2 3" xfId="21177"/>
    <cellStyle name="Normalny 2 2 2 2 2 2 3 2 4" xfId="21178"/>
    <cellStyle name="Normalny 2 2 2 2 2 2 3 3" xfId="21179"/>
    <cellStyle name="Normalny 2 2 2 2 2 2 3 3 2" xfId="21180"/>
    <cellStyle name="Normalny 2 2 2 2 2 2 3 3 3" xfId="21181"/>
    <cellStyle name="Normalny 2 2 2 2 2 2 3 4" xfId="21182"/>
    <cellStyle name="Normalny 2 2 2 2 2 2 3 5" xfId="21183"/>
    <cellStyle name="Normalny 2 2 2 2 2 2 3 6" xfId="21172"/>
    <cellStyle name="Normalny 2 2 2 2 2 2 4" xfId="21184"/>
    <cellStyle name="Normalny 2 2 2 2 2 2 4 2" xfId="21185"/>
    <cellStyle name="Normalny 2 2 2 2 2 2 4 2 2" xfId="21186"/>
    <cellStyle name="Normalny 2 2 2 2 2 2 4 2 3" xfId="21187"/>
    <cellStyle name="Normalny 2 2 2 2 2 2 4 3" xfId="21188"/>
    <cellStyle name="Normalny 2 2 2 2 2 2 4 4" xfId="21189"/>
    <cellStyle name="Normalny 2 2 2 2 2 2 5" xfId="21190"/>
    <cellStyle name="Normalny 2 2 2 2 2 2 5 2" xfId="21191"/>
    <cellStyle name="Normalny 2 2 2 2 2 2 5 3" xfId="21192"/>
    <cellStyle name="Normalny 2 2 2 2 2 2 6" xfId="21193"/>
    <cellStyle name="Normalny 2 2 2 2 2 2 7" xfId="21194"/>
    <cellStyle name="Normalny 2 2 2 2 2 2 8" xfId="21159"/>
    <cellStyle name="Normalny 2 2 2 2 2 3" xfId="1997"/>
    <cellStyle name="Normalny 2 2 2 2 2 3 2" xfId="21196"/>
    <cellStyle name="Normalny 2 2 2 2 2 3 2 2" xfId="21197"/>
    <cellStyle name="Normalny 2 2 2 2 2 3 2 2 2" xfId="21198"/>
    <cellStyle name="Normalny 2 2 2 2 2 3 2 2 3" xfId="21199"/>
    <cellStyle name="Normalny 2 2 2 2 2 3 2 3" xfId="21200"/>
    <cellStyle name="Normalny 2 2 2 2 2 3 2 4" xfId="21201"/>
    <cellStyle name="Normalny 2 2 2 2 2 3 3" xfId="21202"/>
    <cellStyle name="Normalny 2 2 2 2 2 3 3 2" xfId="21203"/>
    <cellStyle name="Normalny 2 2 2 2 2 3 3 3" xfId="21204"/>
    <cellStyle name="Normalny 2 2 2 2 2 3 4" xfId="21205"/>
    <cellStyle name="Normalny 2 2 2 2 2 3 5" xfId="21206"/>
    <cellStyle name="Normalny 2 2 2 2 2 3 6" xfId="21195"/>
    <cellStyle name="Normalny 2 2 2 2 2 4" xfId="1998"/>
    <cellStyle name="Normalny 2 2 2 2 2 4 2" xfId="21208"/>
    <cellStyle name="Normalny 2 2 2 2 2 4 2 2" xfId="21209"/>
    <cellStyle name="Normalny 2 2 2 2 2 4 2 2 2" xfId="21210"/>
    <cellStyle name="Normalny 2 2 2 2 2 4 2 2 3" xfId="21211"/>
    <cellStyle name="Normalny 2 2 2 2 2 4 2 3" xfId="21212"/>
    <cellStyle name="Normalny 2 2 2 2 2 4 2 4" xfId="21213"/>
    <cellStyle name="Normalny 2 2 2 2 2 4 3" xfId="21214"/>
    <cellStyle name="Normalny 2 2 2 2 2 4 3 2" xfId="21215"/>
    <cellStyle name="Normalny 2 2 2 2 2 4 3 3" xfId="21216"/>
    <cellStyle name="Normalny 2 2 2 2 2 4 4" xfId="21217"/>
    <cellStyle name="Normalny 2 2 2 2 2 4 5" xfId="21218"/>
    <cellStyle name="Normalny 2 2 2 2 2 4 6" xfId="21207"/>
    <cellStyle name="Normalny 2 2 2 2 2 5" xfId="1999"/>
    <cellStyle name="Normalny 2 2 2 2 2 5 2" xfId="21220"/>
    <cellStyle name="Normalny 2 2 2 2 2 5 2 2" xfId="21221"/>
    <cellStyle name="Normalny 2 2 2 2 2 5 2 2 2" xfId="21222"/>
    <cellStyle name="Normalny 2 2 2 2 2 5 2 2 3" xfId="21223"/>
    <cellStyle name="Normalny 2 2 2 2 2 5 2 3" xfId="21224"/>
    <cellStyle name="Normalny 2 2 2 2 2 5 2 4" xfId="21225"/>
    <cellStyle name="Normalny 2 2 2 2 2 5 3" xfId="21226"/>
    <cellStyle name="Normalny 2 2 2 2 2 5 3 2" xfId="21227"/>
    <cellStyle name="Normalny 2 2 2 2 2 5 3 3" xfId="21228"/>
    <cellStyle name="Normalny 2 2 2 2 2 5 4" xfId="21229"/>
    <cellStyle name="Normalny 2 2 2 2 2 5 5" xfId="21230"/>
    <cellStyle name="Normalny 2 2 2 2 2 5 6" xfId="21219"/>
    <cellStyle name="Normalny 2 2 2 2 2 6" xfId="2000"/>
    <cellStyle name="Normalny 2 2 2 2 2 6 2" xfId="21232"/>
    <cellStyle name="Normalny 2 2 2 2 2 6 2 2" xfId="21233"/>
    <cellStyle name="Normalny 2 2 2 2 2 6 2 2 2" xfId="21234"/>
    <cellStyle name="Normalny 2 2 2 2 2 6 2 2 3" xfId="21235"/>
    <cellStyle name="Normalny 2 2 2 2 2 6 2 3" xfId="21236"/>
    <cellStyle name="Normalny 2 2 2 2 2 6 2 4" xfId="21237"/>
    <cellStyle name="Normalny 2 2 2 2 2 6 3" xfId="21238"/>
    <cellStyle name="Normalny 2 2 2 2 2 6 3 2" xfId="21239"/>
    <cellStyle name="Normalny 2 2 2 2 2 6 3 3" xfId="21240"/>
    <cellStyle name="Normalny 2 2 2 2 2 6 4" xfId="21241"/>
    <cellStyle name="Normalny 2 2 2 2 2 6 5" xfId="21242"/>
    <cellStyle name="Normalny 2 2 2 2 2 6 6" xfId="21231"/>
    <cellStyle name="Normalny 2 2 2 2 2 7" xfId="2001"/>
    <cellStyle name="Normalny 2 2 2 2 2 7 2" xfId="21244"/>
    <cellStyle name="Normalny 2 2 2 2 2 7 2 2" xfId="21245"/>
    <cellStyle name="Normalny 2 2 2 2 2 7 2 2 2" xfId="21246"/>
    <cellStyle name="Normalny 2 2 2 2 2 7 2 2 3" xfId="21247"/>
    <cellStyle name="Normalny 2 2 2 2 2 7 2 3" xfId="21248"/>
    <cellStyle name="Normalny 2 2 2 2 2 7 2 4" xfId="21249"/>
    <cellStyle name="Normalny 2 2 2 2 2 7 3" xfId="21250"/>
    <cellStyle name="Normalny 2 2 2 2 2 7 3 2" xfId="21251"/>
    <cellStyle name="Normalny 2 2 2 2 2 7 3 3" xfId="21252"/>
    <cellStyle name="Normalny 2 2 2 2 2 7 4" xfId="21253"/>
    <cellStyle name="Normalny 2 2 2 2 2 7 5" xfId="21254"/>
    <cellStyle name="Normalny 2 2 2 2 2 7 6" xfId="21243"/>
    <cellStyle name="Normalny 2 2 2 2 2 8" xfId="2002"/>
    <cellStyle name="Normalny 2 2 2 2 2 8 2" xfId="21256"/>
    <cellStyle name="Normalny 2 2 2 2 2 8 2 2" xfId="21257"/>
    <cellStyle name="Normalny 2 2 2 2 2 8 2 2 2" xfId="21258"/>
    <cellStyle name="Normalny 2 2 2 2 2 8 2 2 3" xfId="21259"/>
    <cellStyle name="Normalny 2 2 2 2 2 8 2 3" xfId="21260"/>
    <cellStyle name="Normalny 2 2 2 2 2 8 2 4" xfId="21261"/>
    <cellStyle name="Normalny 2 2 2 2 2 8 3" xfId="21262"/>
    <cellStyle name="Normalny 2 2 2 2 2 8 3 2" xfId="21263"/>
    <cellStyle name="Normalny 2 2 2 2 2 8 3 3" xfId="21264"/>
    <cellStyle name="Normalny 2 2 2 2 2 8 4" xfId="21265"/>
    <cellStyle name="Normalny 2 2 2 2 2 8 5" xfId="21266"/>
    <cellStyle name="Normalny 2 2 2 2 2 8 6" xfId="21255"/>
    <cellStyle name="Normalny 2 2 2 2 2 9" xfId="2003"/>
    <cellStyle name="Normalny 2 2 2 2 2 9 2" xfId="21268"/>
    <cellStyle name="Normalny 2 2 2 2 2 9 2 2" xfId="21269"/>
    <cellStyle name="Normalny 2 2 2 2 2 9 2 2 2" xfId="21270"/>
    <cellStyle name="Normalny 2 2 2 2 2 9 2 2 3" xfId="21271"/>
    <cellStyle name="Normalny 2 2 2 2 2 9 2 3" xfId="21272"/>
    <cellStyle name="Normalny 2 2 2 2 2 9 2 4" xfId="21273"/>
    <cellStyle name="Normalny 2 2 2 2 2 9 3" xfId="21274"/>
    <cellStyle name="Normalny 2 2 2 2 2 9 3 2" xfId="21275"/>
    <cellStyle name="Normalny 2 2 2 2 2 9 3 3" xfId="21276"/>
    <cellStyle name="Normalny 2 2 2 2 2 9 4" xfId="21277"/>
    <cellStyle name="Normalny 2 2 2 2 2 9 5" xfId="21278"/>
    <cellStyle name="Normalny 2 2 2 2 2 9 6" xfId="21267"/>
    <cellStyle name="Normalny 2 2 2 2 3" xfId="2004"/>
    <cellStyle name="Normalny 2 2 2 2 3 10" xfId="21279"/>
    <cellStyle name="Normalny 2 2 2 2 3 2" xfId="2005"/>
    <cellStyle name="Normalny 2 2 2 2 3 2 2" xfId="2006"/>
    <cellStyle name="Normalny 2 2 2 2 3 2 2 2" xfId="21282"/>
    <cellStyle name="Normalny 2 2 2 2 3 2 2 2 2" xfId="21283"/>
    <cellStyle name="Normalny 2 2 2 2 3 2 2 2 2 2" xfId="21284"/>
    <cellStyle name="Normalny 2 2 2 2 3 2 2 2 2 3" xfId="21285"/>
    <cellStyle name="Normalny 2 2 2 2 3 2 2 2 3" xfId="21286"/>
    <cellStyle name="Normalny 2 2 2 2 3 2 2 2 4" xfId="21287"/>
    <cellStyle name="Normalny 2 2 2 2 3 2 2 3" xfId="21288"/>
    <cellStyle name="Normalny 2 2 2 2 3 2 2 3 2" xfId="21289"/>
    <cellStyle name="Normalny 2 2 2 2 3 2 2 3 3" xfId="21290"/>
    <cellStyle name="Normalny 2 2 2 2 3 2 2 4" xfId="21291"/>
    <cellStyle name="Normalny 2 2 2 2 3 2 2 5" xfId="21292"/>
    <cellStyle name="Normalny 2 2 2 2 3 2 2 6" xfId="21281"/>
    <cellStyle name="Normalny 2 2 2 2 3 2 3" xfId="21293"/>
    <cellStyle name="Normalny 2 2 2 2 3 2 3 2" xfId="21294"/>
    <cellStyle name="Normalny 2 2 2 2 3 2 3 2 2" xfId="21295"/>
    <cellStyle name="Normalny 2 2 2 2 3 2 3 2 3" xfId="21296"/>
    <cellStyle name="Normalny 2 2 2 2 3 2 3 3" xfId="21297"/>
    <cellStyle name="Normalny 2 2 2 2 3 2 3 4" xfId="21298"/>
    <cellStyle name="Normalny 2 2 2 2 3 2 4" xfId="21299"/>
    <cellStyle name="Normalny 2 2 2 2 3 2 4 2" xfId="21300"/>
    <cellStyle name="Normalny 2 2 2 2 3 2 4 3" xfId="21301"/>
    <cellStyle name="Normalny 2 2 2 2 3 2 5" xfId="21302"/>
    <cellStyle name="Normalny 2 2 2 2 3 2 6" xfId="21303"/>
    <cellStyle name="Normalny 2 2 2 2 3 2 7" xfId="21280"/>
    <cellStyle name="Normalny 2 2 2 2 3 3" xfId="2007"/>
    <cellStyle name="Normalny 2 2 2 2 3 3 2" xfId="21305"/>
    <cellStyle name="Normalny 2 2 2 2 3 3 2 2" xfId="21306"/>
    <cellStyle name="Normalny 2 2 2 2 3 3 2 2 2" xfId="21307"/>
    <cellStyle name="Normalny 2 2 2 2 3 3 2 2 3" xfId="21308"/>
    <cellStyle name="Normalny 2 2 2 2 3 3 2 3" xfId="21309"/>
    <cellStyle name="Normalny 2 2 2 2 3 3 2 4" xfId="21310"/>
    <cellStyle name="Normalny 2 2 2 2 3 3 3" xfId="21311"/>
    <cellStyle name="Normalny 2 2 2 2 3 3 3 2" xfId="21312"/>
    <cellStyle name="Normalny 2 2 2 2 3 3 3 3" xfId="21313"/>
    <cellStyle name="Normalny 2 2 2 2 3 3 4" xfId="21314"/>
    <cellStyle name="Normalny 2 2 2 2 3 3 5" xfId="21315"/>
    <cellStyle name="Normalny 2 2 2 2 3 3 6" xfId="21304"/>
    <cellStyle name="Normalny 2 2 2 2 3 4" xfId="2008"/>
    <cellStyle name="Normalny 2 2 2 2 3 4 2" xfId="21317"/>
    <cellStyle name="Normalny 2 2 2 2 3 4 2 2" xfId="21318"/>
    <cellStyle name="Normalny 2 2 2 2 3 4 2 2 2" xfId="21319"/>
    <cellStyle name="Normalny 2 2 2 2 3 4 2 2 3" xfId="21320"/>
    <cellStyle name="Normalny 2 2 2 2 3 4 2 3" xfId="21321"/>
    <cellStyle name="Normalny 2 2 2 2 3 4 2 4" xfId="21322"/>
    <cellStyle name="Normalny 2 2 2 2 3 4 3" xfId="21323"/>
    <cellStyle name="Normalny 2 2 2 2 3 4 3 2" xfId="21324"/>
    <cellStyle name="Normalny 2 2 2 2 3 4 3 3" xfId="21325"/>
    <cellStyle name="Normalny 2 2 2 2 3 4 4" xfId="21326"/>
    <cellStyle name="Normalny 2 2 2 2 3 4 5" xfId="21327"/>
    <cellStyle name="Normalny 2 2 2 2 3 4 6" xfId="21316"/>
    <cellStyle name="Normalny 2 2 2 2 3 5" xfId="2009"/>
    <cellStyle name="Normalny 2 2 2 2 3 5 2" xfId="21329"/>
    <cellStyle name="Normalny 2 2 2 2 3 5 2 2" xfId="21330"/>
    <cellStyle name="Normalny 2 2 2 2 3 5 2 2 2" xfId="21331"/>
    <cellStyle name="Normalny 2 2 2 2 3 5 2 2 3" xfId="21332"/>
    <cellStyle name="Normalny 2 2 2 2 3 5 2 3" xfId="21333"/>
    <cellStyle name="Normalny 2 2 2 2 3 5 2 4" xfId="21334"/>
    <cellStyle name="Normalny 2 2 2 2 3 5 3" xfId="21335"/>
    <cellStyle name="Normalny 2 2 2 2 3 5 3 2" xfId="21336"/>
    <cellStyle name="Normalny 2 2 2 2 3 5 3 3" xfId="21337"/>
    <cellStyle name="Normalny 2 2 2 2 3 5 4" xfId="21338"/>
    <cellStyle name="Normalny 2 2 2 2 3 5 5" xfId="21339"/>
    <cellStyle name="Normalny 2 2 2 2 3 5 6" xfId="21328"/>
    <cellStyle name="Normalny 2 2 2 2 3 6" xfId="21340"/>
    <cellStyle name="Normalny 2 2 2 2 3 6 2" xfId="21341"/>
    <cellStyle name="Normalny 2 2 2 2 3 6 2 2" xfId="21342"/>
    <cellStyle name="Normalny 2 2 2 2 3 6 2 3" xfId="21343"/>
    <cellStyle name="Normalny 2 2 2 2 3 6 3" xfId="21344"/>
    <cellStyle name="Normalny 2 2 2 2 3 6 4" xfId="21345"/>
    <cellStyle name="Normalny 2 2 2 2 3 7" xfId="21346"/>
    <cellStyle name="Normalny 2 2 2 2 3 7 2" xfId="21347"/>
    <cellStyle name="Normalny 2 2 2 2 3 7 3" xfId="21348"/>
    <cellStyle name="Normalny 2 2 2 2 3 8" xfId="21349"/>
    <cellStyle name="Normalny 2 2 2 2 3 9" xfId="21350"/>
    <cellStyle name="Normalny 2 2 2 2 4" xfId="2010"/>
    <cellStyle name="Normalny 2 2 2 2 4 2" xfId="2011"/>
    <cellStyle name="Normalny 2 2 2 2 4 2 2" xfId="21353"/>
    <cellStyle name="Normalny 2 2 2 2 4 2 2 2" xfId="21354"/>
    <cellStyle name="Normalny 2 2 2 2 4 2 2 2 2" xfId="21355"/>
    <cellStyle name="Normalny 2 2 2 2 4 2 2 2 3" xfId="21356"/>
    <cellStyle name="Normalny 2 2 2 2 4 2 2 3" xfId="21357"/>
    <cellStyle name="Normalny 2 2 2 2 4 2 2 4" xfId="21358"/>
    <cellStyle name="Normalny 2 2 2 2 4 2 3" xfId="21359"/>
    <cellStyle name="Normalny 2 2 2 2 4 2 3 2" xfId="21360"/>
    <cellStyle name="Normalny 2 2 2 2 4 2 3 3" xfId="21361"/>
    <cellStyle name="Normalny 2 2 2 2 4 2 4" xfId="21362"/>
    <cellStyle name="Normalny 2 2 2 2 4 2 5" xfId="21363"/>
    <cellStyle name="Normalny 2 2 2 2 4 2 6" xfId="21352"/>
    <cellStyle name="Normalny 2 2 2 2 4 3" xfId="21364"/>
    <cellStyle name="Normalny 2 2 2 2 4 3 2" xfId="21365"/>
    <cellStyle name="Normalny 2 2 2 2 4 3 2 2" xfId="21366"/>
    <cellStyle name="Normalny 2 2 2 2 4 3 2 3" xfId="21367"/>
    <cellStyle name="Normalny 2 2 2 2 4 3 3" xfId="21368"/>
    <cellStyle name="Normalny 2 2 2 2 4 3 4" xfId="21369"/>
    <cellStyle name="Normalny 2 2 2 2 4 4" xfId="21370"/>
    <cellStyle name="Normalny 2 2 2 2 4 4 2" xfId="21371"/>
    <cellStyle name="Normalny 2 2 2 2 4 4 3" xfId="21372"/>
    <cellStyle name="Normalny 2 2 2 2 4 5" xfId="21373"/>
    <cellStyle name="Normalny 2 2 2 2 4 6" xfId="21374"/>
    <cellStyle name="Normalny 2 2 2 2 4 7" xfId="21351"/>
    <cellStyle name="Normalny 2 2 2 2 5" xfId="2012"/>
    <cellStyle name="Normalny 2 2 2 2 5 2" xfId="21376"/>
    <cellStyle name="Normalny 2 2 2 2 5 2 2" xfId="21377"/>
    <cellStyle name="Normalny 2 2 2 2 5 2 2 2" xfId="21378"/>
    <cellStyle name="Normalny 2 2 2 2 5 2 2 3" xfId="21379"/>
    <cellStyle name="Normalny 2 2 2 2 5 2 3" xfId="21380"/>
    <cellStyle name="Normalny 2 2 2 2 5 2 4" xfId="21381"/>
    <cellStyle name="Normalny 2 2 2 2 5 3" xfId="21382"/>
    <cellStyle name="Normalny 2 2 2 2 5 3 2" xfId="21383"/>
    <cellStyle name="Normalny 2 2 2 2 5 3 3" xfId="21384"/>
    <cellStyle name="Normalny 2 2 2 2 5 4" xfId="21385"/>
    <cellStyle name="Normalny 2 2 2 2 5 5" xfId="21386"/>
    <cellStyle name="Normalny 2 2 2 2 5 6" xfId="21375"/>
    <cellStyle name="Normalny 2 2 2 2 6" xfId="2013"/>
    <cellStyle name="Normalny 2 2 2 2 6 2" xfId="21388"/>
    <cellStyle name="Normalny 2 2 2 2 6 2 2" xfId="21389"/>
    <cellStyle name="Normalny 2 2 2 2 6 2 2 2" xfId="21390"/>
    <cellStyle name="Normalny 2 2 2 2 6 2 2 3" xfId="21391"/>
    <cellStyle name="Normalny 2 2 2 2 6 2 3" xfId="21392"/>
    <cellStyle name="Normalny 2 2 2 2 6 2 4" xfId="21393"/>
    <cellStyle name="Normalny 2 2 2 2 6 3" xfId="21394"/>
    <cellStyle name="Normalny 2 2 2 2 6 3 2" xfId="21395"/>
    <cellStyle name="Normalny 2 2 2 2 6 3 3" xfId="21396"/>
    <cellStyle name="Normalny 2 2 2 2 6 4" xfId="21397"/>
    <cellStyle name="Normalny 2 2 2 2 6 5" xfId="21398"/>
    <cellStyle name="Normalny 2 2 2 2 6 6" xfId="21387"/>
    <cellStyle name="Normalny 2 2 2 2 7" xfId="2014"/>
    <cellStyle name="Normalny 2 2 2 2 7 2" xfId="21400"/>
    <cellStyle name="Normalny 2 2 2 2 7 2 2" xfId="21401"/>
    <cellStyle name="Normalny 2 2 2 2 7 2 2 2" xfId="21402"/>
    <cellStyle name="Normalny 2 2 2 2 7 2 2 3" xfId="21403"/>
    <cellStyle name="Normalny 2 2 2 2 7 2 3" xfId="21404"/>
    <cellStyle name="Normalny 2 2 2 2 7 2 4" xfId="21405"/>
    <cellStyle name="Normalny 2 2 2 2 7 3" xfId="21406"/>
    <cellStyle name="Normalny 2 2 2 2 7 3 2" xfId="21407"/>
    <cellStyle name="Normalny 2 2 2 2 7 3 3" xfId="21408"/>
    <cellStyle name="Normalny 2 2 2 2 7 4" xfId="21409"/>
    <cellStyle name="Normalny 2 2 2 2 7 5" xfId="21410"/>
    <cellStyle name="Normalny 2 2 2 2 7 6" xfId="21399"/>
    <cellStyle name="Normalny 2 2 2 2 8" xfId="2015"/>
    <cellStyle name="Normalny 2 2 2 2 8 2" xfId="21412"/>
    <cellStyle name="Normalny 2 2 2 2 8 2 2" xfId="21413"/>
    <cellStyle name="Normalny 2 2 2 2 8 2 2 2" xfId="21414"/>
    <cellStyle name="Normalny 2 2 2 2 8 2 2 3" xfId="21415"/>
    <cellStyle name="Normalny 2 2 2 2 8 2 3" xfId="21416"/>
    <cellStyle name="Normalny 2 2 2 2 8 2 4" xfId="21417"/>
    <cellStyle name="Normalny 2 2 2 2 8 3" xfId="21418"/>
    <cellStyle name="Normalny 2 2 2 2 8 3 2" xfId="21419"/>
    <cellStyle name="Normalny 2 2 2 2 8 3 3" xfId="21420"/>
    <cellStyle name="Normalny 2 2 2 2 8 4" xfId="21421"/>
    <cellStyle name="Normalny 2 2 2 2 8 5" xfId="21422"/>
    <cellStyle name="Normalny 2 2 2 2 8 6" xfId="21411"/>
    <cellStyle name="Normalny 2 2 2 2 9" xfId="2016"/>
    <cellStyle name="Normalny 2 2 2 2 9 2" xfId="21424"/>
    <cellStyle name="Normalny 2 2 2 2 9 2 2" xfId="21425"/>
    <cellStyle name="Normalny 2 2 2 2 9 2 2 2" xfId="21426"/>
    <cellStyle name="Normalny 2 2 2 2 9 2 2 3" xfId="21427"/>
    <cellStyle name="Normalny 2 2 2 2 9 2 3" xfId="21428"/>
    <cellStyle name="Normalny 2 2 2 2 9 2 4" xfId="21429"/>
    <cellStyle name="Normalny 2 2 2 2 9 3" xfId="21430"/>
    <cellStyle name="Normalny 2 2 2 2 9 3 2" xfId="21431"/>
    <cellStyle name="Normalny 2 2 2 2 9 3 3" xfId="21432"/>
    <cellStyle name="Normalny 2 2 2 2 9 4" xfId="21433"/>
    <cellStyle name="Normalny 2 2 2 2 9 5" xfId="21434"/>
    <cellStyle name="Normalny 2 2 2 2 9 6" xfId="21423"/>
    <cellStyle name="Normalny 2 2 2 3" xfId="2017"/>
    <cellStyle name="Normalny 2 2 2 3 10" xfId="21435"/>
    <cellStyle name="Normalny 2 2 2 3 2" xfId="2018"/>
    <cellStyle name="Normalny 2 2 2 3 2 2" xfId="2019"/>
    <cellStyle name="Normalny 2 2 2 3 2 2 2" xfId="21438"/>
    <cellStyle name="Normalny 2 2 2 3 2 2 2 2" xfId="21439"/>
    <cellStyle name="Normalny 2 2 2 3 2 2 2 2 2" xfId="21440"/>
    <cellStyle name="Normalny 2 2 2 3 2 2 2 2 3" xfId="21441"/>
    <cellStyle name="Normalny 2 2 2 3 2 2 2 3" xfId="21442"/>
    <cellStyle name="Normalny 2 2 2 3 2 2 2 4" xfId="21443"/>
    <cellStyle name="Normalny 2 2 2 3 2 2 3" xfId="21444"/>
    <cellStyle name="Normalny 2 2 2 3 2 2 3 2" xfId="21445"/>
    <cellStyle name="Normalny 2 2 2 3 2 2 3 3" xfId="21446"/>
    <cellStyle name="Normalny 2 2 2 3 2 2 4" xfId="21447"/>
    <cellStyle name="Normalny 2 2 2 3 2 2 5" xfId="21448"/>
    <cellStyle name="Normalny 2 2 2 3 2 2 6" xfId="21437"/>
    <cellStyle name="Normalny 2 2 2 3 2 3" xfId="21449"/>
    <cellStyle name="Normalny 2 2 2 3 2 3 2" xfId="21450"/>
    <cellStyle name="Normalny 2 2 2 3 2 3 2 2" xfId="21451"/>
    <cellStyle name="Normalny 2 2 2 3 2 3 2 3" xfId="21452"/>
    <cellStyle name="Normalny 2 2 2 3 2 3 3" xfId="21453"/>
    <cellStyle name="Normalny 2 2 2 3 2 3 4" xfId="21454"/>
    <cellStyle name="Normalny 2 2 2 3 2 4" xfId="21455"/>
    <cellStyle name="Normalny 2 2 2 3 2 4 2" xfId="21456"/>
    <cellStyle name="Normalny 2 2 2 3 2 4 3" xfId="21457"/>
    <cellStyle name="Normalny 2 2 2 3 2 5" xfId="21458"/>
    <cellStyle name="Normalny 2 2 2 3 2 6" xfId="21459"/>
    <cellStyle name="Normalny 2 2 2 3 2 7" xfId="21436"/>
    <cellStyle name="Normalny 2 2 2 3 3" xfId="2020"/>
    <cellStyle name="Normalny 2 2 2 3 3 2" xfId="21461"/>
    <cellStyle name="Normalny 2 2 2 3 3 2 2" xfId="21462"/>
    <cellStyle name="Normalny 2 2 2 3 3 2 2 2" xfId="21463"/>
    <cellStyle name="Normalny 2 2 2 3 3 2 2 3" xfId="21464"/>
    <cellStyle name="Normalny 2 2 2 3 3 2 3" xfId="21465"/>
    <cellStyle name="Normalny 2 2 2 3 3 2 4" xfId="21466"/>
    <cellStyle name="Normalny 2 2 2 3 3 3" xfId="21467"/>
    <cellStyle name="Normalny 2 2 2 3 3 3 2" xfId="21468"/>
    <cellStyle name="Normalny 2 2 2 3 3 3 3" xfId="21469"/>
    <cellStyle name="Normalny 2 2 2 3 3 4" xfId="21470"/>
    <cellStyle name="Normalny 2 2 2 3 3 5" xfId="21471"/>
    <cellStyle name="Normalny 2 2 2 3 3 6" xfId="21460"/>
    <cellStyle name="Normalny 2 2 2 3 4" xfId="2021"/>
    <cellStyle name="Normalny 2 2 2 3 5" xfId="21472"/>
    <cellStyle name="Normalny 2 2 2 3 5 2" xfId="21473"/>
    <cellStyle name="Normalny 2 2 2 3 5 2 2" xfId="21474"/>
    <cellStyle name="Normalny 2 2 2 3 5 2 3" xfId="21475"/>
    <cellStyle name="Normalny 2 2 2 3 5 3" xfId="21476"/>
    <cellStyle name="Normalny 2 2 2 3 5 4" xfId="21477"/>
    <cellStyle name="Normalny 2 2 2 3 6" xfId="21478"/>
    <cellStyle name="Normalny 2 2 2 3 6 2" xfId="21479"/>
    <cellStyle name="Normalny 2 2 2 3 6 3" xfId="21480"/>
    <cellStyle name="Normalny 2 2 2 3 7" xfId="21481"/>
    <cellStyle name="Normalny 2 2 2 3 8" xfId="21482"/>
    <cellStyle name="Normalny 2 2 2 3 9" xfId="21483"/>
    <cellStyle name="Normalny 2 2 2 4" xfId="2022"/>
    <cellStyle name="Normalny 2 2 2 4 2" xfId="2023"/>
    <cellStyle name="Normalny 2 2 2 4 2 2" xfId="2024"/>
    <cellStyle name="Normalny 2 2 2 4 2 2 2" xfId="21487"/>
    <cellStyle name="Normalny 2 2 2 4 2 2 2 2" xfId="21488"/>
    <cellStyle name="Normalny 2 2 2 4 2 2 2 2 2" xfId="21489"/>
    <cellStyle name="Normalny 2 2 2 4 2 2 2 2 3" xfId="21490"/>
    <cellStyle name="Normalny 2 2 2 4 2 2 2 3" xfId="21491"/>
    <cellStyle name="Normalny 2 2 2 4 2 2 2 4" xfId="21492"/>
    <cellStyle name="Normalny 2 2 2 4 2 2 3" xfId="21493"/>
    <cellStyle name="Normalny 2 2 2 4 2 2 3 2" xfId="21494"/>
    <cellStyle name="Normalny 2 2 2 4 2 2 3 3" xfId="21495"/>
    <cellStyle name="Normalny 2 2 2 4 2 2 4" xfId="21496"/>
    <cellStyle name="Normalny 2 2 2 4 2 2 5" xfId="21497"/>
    <cellStyle name="Normalny 2 2 2 4 2 2 6" xfId="21486"/>
    <cellStyle name="Normalny 2 2 2 4 2 3" xfId="21498"/>
    <cellStyle name="Normalny 2 2 2 4 2 3 2" xfId="21499"/>
    <cellStyle name="Normalny 2 2 2 4 2 3 2 2" xfId="21500"/>
    <cellStyle name="Normalny 2 2 2 4 2 3 2 3" xfId="21501"/>
    <cellStyle name="Normalny 2 2 2 4 2 3 3" xfId="21502"/>
    <cellStyle name="Normalny 2 2 2 4 2 3 4" xfId="21503"/>
    <cellStyle name="Normalny 2 2 2 4 2 4" xfId="21504"/>
    <cellStyle name="Normalny 2 2 2 4 2 4 2" xfId="21505"/>
    <cellStyle name="Normalny 2 2 2 4 2 4 3" xfId="21506"/>
    <cellStyle name="Normalny 2 2 2 4 2 5" xfId="21507"/>
    <cellStyle name="Normalny 2 2 2 4 2 6" xfId="21508"/>
    <cellStyle name="Normalny 2 2 2 4 2 7" xfId="21485"/>
    <cellStyle name="Normalny 2 2 2 4 3" xfId="2025"/>
    <cellStyle name="Normalny 2 2 2 4 3 2" xfId="21510"/>
    <cellStyle name="Normalny 2 2 2 4 3 2 2" xfId="21511"/>
    <cellStyle name="Normalny 2 2 2 4 3 2 2 2" xfId="21512"/>
    <cellStyle name="Normalny 2 2 2 4 3 2 2 3" xfId="21513"/>
    <cellStyle name="Normalny 2 2 2 4 3 2 3" xfId="21514"/>
    <cellStyle name="Normalny 2 2 2 4 3 2 4" xfId="21515"/>
    <cellStyle name="Normalny 2 2 2 4 3 3" xfId="21516"/>
    <cellStyle name="Normalny 2 2 2 4 3 3 2" xfId="21517"/>
    <cellStyle name="Normalny 2 2 2 4 3 3 3" xfId="21518"/>
    <cellStyle name="Normalny 2 2 2 4 3 4" xfId="21519"/>
    <cellStyle name="Normalny 2 2 2 4 3 5" xfId="21520"/>
    <cellStyle name="Normalny 2 2 2 4 3 6" xfId="21509"/>
    <cellStyle name="Normalny 2 2 2 4 4" xfId="2026"/>
    <cellStyle name="Normalny 2 2 2 4 5" xfId="21521"/>
    <cellStyle name="Normalny 2 2 2 4 5 2" xfId="21522"/>
    <cellStyle name="Normalny 2 2 2 4 5 2 2" xfId="21523"/>
    <cellStyle name="Normalny 2 2 2 4 5 2 3" xfId="21524"/>
    <cellStyle name="Normalny 2 2 2 4 5 3" xfId="21525"/>
    <cellStyle name="Normalny 2 2 2 4 5 4" xfId="21526"/>
    <cellStyle name="Normalny 2 2 2 4 6" xfId="21527"/>
    <cellStyle name="Normalny 2 2 2 4 6 2" xfId="21528"/>
    <cellStyle name="Normalny 2 2 2 4 6 3" xfId="21529"/>
    <cellStyle name="Normalny 2 2 2 4 7" xfId="21530"/>
    <cellStyle name="Normalny 2 2 2 4 8" xfId="21531"/>
    <cellStyle name="Normalny 2 2 2 4 9" xfId="21484"/>
    <cellStyle name="Normalny 2 2 2 5" xfId="2027"/>
    <cellStyle name="Normalny 2 2 2 5 2" xfId="2028"/>
    <cellStyle name="Normalny 2 2 2 5 2 2" xfId="21534"/>
    <cellStyle name="Normalny 2 2 2 5 2 2 2" xfId="21535"/>
    <cellStyle name="Normalny 2 2 2 5 2 2 2 2" xfId="21536"/>
    <cellStyle name="Normalny 2 2 2 5 2 2 2 3" xfId="21537"/>
    <cellStyle name="Normalny 2 2 2 5 2 2 3" xfId="21538"/>
    <cellStyle name="Normalny 2 2 2 5 2 2 4" xfId="21539"/>
    <cellStyle name="Normalny 2 2 2 5 2 3" xfId="21540"/>
    <cellStyle name="Normalny 2 2 2 5 2 3 2" xfId="21541"/>
    <cellStyle name="Normalny 2 2 2 5 2 3 3" xfId="21542"/>
    <cellStyle name="Normalny 2 2 2 5 2 4" xfId="21543"/>
    <cellStyle name="Normalny 2 2 2 5 2 5" xfId="21544"/>
    <cellStyle name="Normalny 2 2 2 5 2 6" xfId="21533"/>
    <cellStyle name="Normalny 2 2 2 5 3" xfId="2029"/>
    <cellStyle name="Normalny 2 2 2 5 4" xfId="21545"/>
    <cellStyle name="Normalny 2 2 2 5 4 2" xfId="21546"/>
    <cellStyle name="Normalny 2 2 2 5 4 2 2" xfId="21547"/>
    <cellStyle name="Normalny 2 2 2 5 4 2 3" xfId="21548"/>
    <cellStyle name="Normalny 2 2 2 5 4 3" xfId="21549"/>
    <cellStyle name="Normalny 2 2 2 5 4 4" xfId="21550"/>
    <cellStyle name="Normalny 2 2 2 5 5" xfId="21551"/>
    <cellStyle name="Normalny 2 2 2 5 5 2" xfId="21552"/>
    <cellStyle name="Normalny 2 2 2 5 5 3" xfId="21553"/>
    <cellStyle name="Normalny 2 2 2 5 6" xfId="21554"/>
    <cellStyle name="Normalny 2 2 2 5 7" xfId="21555"/>
    <cellStyle name="Normalny 2 2 2 5 8" xfId="21532"/>
    <cellStyle name="Normalny 2 2 2 6" xfId="2030"/>
    <cellStyle name="Normalny 2 2 2 6 2" xfId="21557"/>
    <cellStyle name="Normalny 2 2 2 6 2 2" xfId="21558"/>
    <cellStyle name="Normalny 2 2 2 6 2 2 2" xfId="21559"/>
    <cellStyle name="Normalny 2 2 2 6 2 2 3" xfId="21560"/>
    <cellStyle name="Normalny 2 2 2 6 2 3" xfId="21561"/>
    <cellStyle name="Normalny 2 2 2 6 2 4" xfId="21562"/>
    <cellStyle name="Normalny 2 2 2 6 3" xfId="21563"/>
    <cellStyle name="Normalny 2 2 2 6 3 2" xfId="21564"/>
    <cellStyle name="Normalny 2 2 2 6 3 3" xfId="21565"/>
    <cellStyle name="Normalny 2 2 2 6 4" xfId="21566"/>
    <cellStyle name="Normalny 2 2 2 6 5" xfId="21567"/>
    <cellStyle name="Normalny 2 2 2 6 6" xfId="21556"/>
    <cellStyle name="Normalny 2 2 2 7" xfId="2031"/>
    <cellStyle name="Normalny 2 2 2 8" xfId="21568"/>
    <cellStyle name="Normalny 2 2 2 8 2" xfId="21569"/>
    <cellStyle name="Normalny 2 2 2 8 2 2" xfId="21570"/>
    <cellStyle name="Normalny 2 2 2 8 2 3" xfId="21571"/>
    <cellStyle name="Normalny 2 2 2 8 3" xfId="21572"/>
    <cellStyle name="Normalny 2 2 2 8 4" xfId="21573"/>
    <cellStyle name="Normalny 2 2 2 8 5" xfId="21574"/>
    <cellStyle name="Normalny 2 2 2 8 6" xfId="21575"/>
    <cellStyle name="Normalny 2 2 2 9" xfId="21576"/>
    <cellStyle name="Normalny 2 2 2 9 2" xfId="21577"/>
    <cellStyle name="Normalny 2 2 2 9 3" xfId="21578"/>
    <cellStyle name="Normalny 2 2 3" xfId="2032"/>
    <cellStyle name="Normalny 2 2 3 10" xfId="21580"/>
    <cellStyle name="Normalny 2 2 3 10 2" xfId="21581"/>
    <cellStyle name="Normalny 2 2 3 10 2 2" xfId="21582"/>
    <cellStyle name="Normalny 2 2 3 10 2 3" xfId="21583"/>
    <cellStyle name="Normalny 2 2 3 10 3" xfId="21584"/>
    <cellStyle name="Normalny 2 2 3 10 4" xfId="21585"/>
    <cellStyle name="Normalny 2 2 3 11" xfId="21586"/>
    <cellStyle name="Normalny 2 2 3 11 2" xfId="21587"/>
    <cellStyle name="Normalny 2 2 3 11 3" xfId="21588"/>
    <cellStyle name="Normalny 2 2 3 12" xfId="21589"/>
    <cellStyle name="Normalny 2 2 3 13" xfId="21590"/>
    <cellStyle name="Normalny 2 2 3 13 2" xfId="21591"/>
    <cellStyle name="Normalny 2 2 3 13 3" xfId="21592"/>
    <cellStyle name="Normalny 2 2 3 13 4" xfId="21593"/>
    <cellStyle name="Normalny 2 2 3 14" xfId="21594"/>
    <cellStyle name="Normalny 2 2 3 15" xfId="21595"/>
    <cellStyle name="Normalny 2 2 3 16" xfId="21596"/>
    <cellStyle name="Normalny 2 2 3 17" xfId="21579"/>
    <cellStyle name="Normalny 2 2 3 2" xfId="2033"/>
    <cellStyle name="Normalny 2 2 3 2 2" xfId="2034"/>
    <cellStyle name="Normalny 2 2 3 2 2 2" xfId="21599"/>
    <cellStyle name="Normalny 2 2 3 2 2 2 2" xfId="21600"/>
    <cellStyle name="Normalny 2 2 3 2 2 2 2 2" xfId="21601"/>
    <cellStyle name="Normalny 2 2 3 2 2 2 2 3" xfId="21602"/>
    <cellStyle name="Normalny 2 2 3 2 2 2 3" xfId="21603"/>
    <cellStyle name="Normalny 2 2 3 2 2 2 4" xfId="21604"/>
    <cellStyle name="Normalny 2 2 3 2 2 3" xfId="21605"/>
    <cellStyle name="Normalny 2 2 3 2 2 3 2" xfId="21606"/>
    <cellStyle name="Normalny 2 2 3 2 2 3 3" xfId="21607"/>
    <cellStyle name="Normalny 2 2 3 2 2 4" xfId="21608"/>
    <cellStyle name="Normalny 2 2 3 2 2 5" xfId="21609"/>
    <cellStyle name="Normalny 2 2 3 2 2 6" xfId="21598"/>
    <cellStyle name="Normalny 2 2 3 2 3" xfId="2035"/>
    <cellStyle name="Normalny 2 2 3 2 3 2" xfId="21611"/>
    <cellStyle name="Normalny 2 2 3 2 3 2 2" xfId="21612"/>
    <cellStyle name="Normalny 2 2 3 2 3 2 2 2" xfId="21613"/>
    <cellStyle name="Normalny 2 2 3 2 3 2 2 3" xfId="21614"/>
    <cellStyle name="Normalny 2 2 3 2 3 2 3" xfId="21615"/>
    <cellStyle name="Normalny 2 2 3 2 3 2 4" xfId="21616"/>
    <cellStyle name="Normalny 2 2 3 2 3 3" xfId="21617"/>
    <cellStyle name="Normalny 2 2 3 2 3 3 2" xfId="21618"/>
    <cellStyle name="Normalny 2 2 3 2 3 3 3" xfId="21619"/>
    <cellStyle name="Normalny 2 2 3 2 3 4" xfId="21620"/>
    <cellStyle name="Normalny 2 2 3 2 3 5" xfId="21621"/>
    <cellStyle name="Normalny 2 2 3 2 3 6" xfId="21610"/>
    <cellStyle name="Normalny 2 2 3 2 4" xfId="21622"/>
    <cellStyle name="Normalny 2 2 3 2 4 2" xfId="21623"/>
    <cellStyle name="Normalny 2 2 3 2 4 2 2" xfId="21624"/>
    <cellStyle name="Normalny 2 2 3 2 4 2 3" xfId="21625"/>
    <cellStyle name="Normalny 2 2 3 2 4 3" xfId="21626"/>
    <cellStyle name="Normalny 2 2 3 2 4 4" xfId="21627"/>
    <cellStyle name="Normalny 2 2 3 2 5" xfId="21628"/>
    <cellStyle name="Normalny 2 2 3 2 5 2" xfId="21629"/>
    <cellStyle name="Normalny 2 2 3 2 5 3" xfId="21630"/>
    <cellStyle name="Normalny 2 2 3 2 6" xfId="21631"/>
    <cellStyle name="Normalny 2 2 3 2 7" xfId="21632"/>
    <cellStyle name="Normalny 2 2 3 2 8" xfId="21597"/>
    <cellStyle name="Normalny 2 2 3 3" xfId="2036"/>
    <cellStyle name="Normalny 2 2 3 3 2" xfId="21634"/>
    <cellStyle name="Normalny 2 2 3 3 2 2" xfId="21635"/>
    <cellStyle name="Normalny 2 2 3 3 2 2 2" xfId="21636"/>
    <cellStyle name="Normalny 2 2 3 3 2 2 3" xfId="21637"/>
    <cellStyle name="Normalny 2 2 3 3 2 3" xfId="21638"/>
    <cellStyle name="Normalny 2 2 3 3 2 4" xfId="21639"/>
    <cellStyle name="Normalny 2 2 3 3 3" xfId="21640"/>
    <cellStyle name="Normalny 2 2 3 3 3 2" xfId="21641"/>
    <cellStyle name="Normalny 2 2 3 3 3 3" xfId="21642"/>
    <cellStyle name="Normalny 2 2 3 3 4" xfId="21643"/>
    <cellStyle name="Normalny 2 2 3 3 5" xfId="21644"/>
    <cellStyle name="Normalny 2 2 3 3 6" xfId="21633"/>
    <cellStyle name="Normalny 2 2 3 4" xfId="2037"/>
    <cellStyle name="Normalny 2 2 3 4 2" xfId="21646"/>
    <cellStyle name="Normalny 2 2 3 4 2 2" xfId="21647"/>
    <cellStyle name="Normalny 2 2 3 4 2 2 2" xfId="21648"/>
    <cellStyle name="Normalny 2 2 3 4 2 2 3" xfId="21649"/>
    <cellStyle name="Normalny 2 2 3 4 2 3" xfId="21650"/>
    <cellStyle name="Normalny 2 2 3 4 2 4" xfId="21651"/>
    <cellStyle name="Normalny 2 2 3 4 3" xfId="21652"/>
    <cellStyle name="Normalny 2 2 3 4 3 2" xfId="21653"/>
    <cellStyle name="Normalny 2 2 3 4 3 3" xfId="21654"/>
    <cellStyle name="Normalny 2 2 3 4 4" xfId="21655"/>
    <cellStyle name="Normalny 2 2 3 4 5" xfId="21656"/>
    <cellStyle name="Normalny 2 2 3 4 6" xfId="21645"/>
    <cellStyle name="Normalny 2 2 3 5" xfId="2038"/>
    <cellStyle name="Normalny 2 2 3 5 2" xfId="21658"/>
    <cellStyle name="Normalny 2 2 3 5 2 2" xfId="21659"/>
    <cellStyle name="Normalny 2 2 3 5 2 2 2" xfId="21660"/>
    <cellStyle name="Normalny 2 2 3 5 2 2 3" xfId="21661"/>
    <cellStyle name="Normalny 2 2 3 5 2 3" xfId="21662"/>
    <cellStyle name="Normalny 2 2 3 5 2 4" xfId="21663"/>
    <cellStyle name="Normalny 2 2 3 5 3" xfId="21664"/>
    <cellStyle name="Normalny 2 2 3 5 3 2" xfId="21665"/>
    <cellStyle name="Normalny 2 2 3 5 3 3" xfId="21666"/>
    <cellStyle name="Normalny 2 2 3 5 4" xfId="21667"/>
    <cellStyle name="Normalny 2 2 3 5 5" xfId="21668"/>
    <cellStyle name="Normalny 2 2 3 5 6" xfId="21657"/>
    <cellStyle name="Normalny 2 2 3 6" xfId="2039"/>
    <cellStyle name="Normalny 2 2 3 6 2" xfId="21670"/>
    <cellStyle name="Normalny 2 2 3 6 2 2" xfId="21671"/>
    <cellStyle name="Normalny 2 2 3 6 2 2 2" xfId="21672"/>
    <cellStyle name="Normalny 2 2 3 6 2 2 3" xfId="21673"/>
    <cellStyle name="Normalny 2 2 3 6 2 3" xfId="21674"/>
    <cellStyle name="Normalny 2 2 3 6 2 4" xfId="21675"/>
    <cellStyle name="Normalny 2 2 3 6 3" xfId="21676"/>
    <cellStyle name="Normalny 2 2 3 6 3 2" xfId="21677"/>
    <cellStyle name="Normalny 2 2 3 6 3 3" xfId="21678"/>
    <cellStyle name="Normalny 2 2 3 6 4" xfId="21679"/>
    <cellStyle name="Normalny 2 2 3 6 5" xfId="21680"/>
    <cellStyle name="Normalny 2 2 3 6 6" xfId="21669"/>
    <cellStyle name="Normalny 2 2 3 7" xfId="2040"/>
    <cellStyle name="Normalny 2 2 3 7 2" xfId="21682"/>
    <cellStyle name="Normalny 2 2 3 7 2 2" xfId="21683"/>
    <cellStyle name="Normalny 2 2 3 7 2 2 2" xfId="21684"/>
    <cellStyle name="Normalny 2 2 3 7 2 2 3" xfId="21685"/>
    <cellStyle name="Normalny 2 2 3 7 2 3" xfId="21686"/>
    <cellStyle name="Normalny 2 2 3 7 2 4" xfId="21687"/>
    <cellStyle name="Normalny 2 2 3 7 3" xfId="21688"/>
    <cellStyle name="Normalny 2 2 3 7 3 2" xfId="21689"/>
    <cellStyle name="Normalny 2 2 3 7 3 3" xfId="21690"/>
    <cellStyle name="Normalny 2 2 3 7 4" xfId="21691"/>
    <cellStyle name="Normalny 2 2 3 7 5" xfId="21692"/>
    <cellStyle name="Normalny 2 2 3 7 6" xfId="21681"/>
    <cellStyle name="Normalny 2 2 3 8" xfId="2041"/>
    <cellStyle name="Normalny 2 2 3 8 2" xfId="21694"/>
    <cellStyle name="Normalny 2 2 3 8 2 2" xfId="21695"/>
    <cellStyle name="Normalny 2 2 3 8 2 2 2" xfId="21696"/>
    <cellStyle name="Normalny 2 2 3 8 2 2 3" xfId="21697"/>
    <cellStyle name="Normalny 2 2 3 8 2 3" xfId="21698"/>
    <cellStyle name="Normalny 2 2 3 8 2 4" xfId="21699"/>
    <cellStyle name="Normalny 2 2 3 8 3" xfId="21700"/>
    <cellStyle name="Normalny 2 2 3 8 3 2" xfId="21701"/>
    <cellStyle name="Normalny 2 2 3 8 3 3" xfId="21702"/>
    <cellStyle name="Normalny 2 2 3 8 4" xfId="21703"/>
    <cellStyle name="Normalny 2 2 3 8 5" xfId="21704"/>
    <cellStyle name="Normalny 2 2 3 8 6" xfId="21693"/>
    <cellStyle name="Normalny 2 2 3 9" xfId="2042"/>
    <cellStyle name="Normalny 2 2 3 9 2" xfId="21706"/>
    <cellStyle name="Normalny 2 2 3 9 2 2" xfId="21707"/>
    <cellStyle name="Normalny 2 2 3 9 2 2 2" xfId="21708"/>
    <cellStyle name="Normalny 2 2 3 9 2 2 3" xfId="21709"/>
    <cellStyle name="Normalny 2 2 3 9 2 3" xfId="21710"/>
    <cellStyle name="Normalny 2 2 3 9 2 4" xfId="21711"/>
    <cellStyle name="Normalny 2 2 3 9 3" xfId="21712"/>
    <cellStyle name="Normalny 2 2 3 9 3 2" xfId="21713"/>
    <cellStyle name="Normalny 2 2 3 9 3 3" xfId="21714"/>
    <cellStyle name="Normalny 2 2 3 9 4" xfId="21715"/>
    <cellStyle name="Normalny 2 2 3 9 5" xfId="21716"/>
    <cellStyle name="Normalny 2 2 3 9 6" xfId="21705"/>
    <cellStyle name="Normalny 2 2 4" xfId="2043"/>
    <cellStyle name="Normalny 2 2 4 10" xfId="21718"/>
    <cellStyle name="Normalny 2 2 4 11" xfId="21719"/>
    <cellStyle name="Normalny 2 2 4 12" xfId="21717"/>
    <cellStyle name="Normalny 2 2 4 2" xfId="2044"/>
    <cellStyle name="Normalny 2 2 4 2 2" xfId="2045"/>
    <cellStyle name="Normalny 2 2 4 2 2 2" xfId="21722"/>
    <cellStyle name="Normalny 2 2 4 2 2 2 2" xfId="21723"/>
    <cellStyle name="Normalny 2 2 4 2 2 2 2 2" xfId="21724"/>
    <cellStyle name="Normalny 2 2 4 2 2 2 2 3" xfId="21725"/>
    <cellStyle name="Normalny 2 2 4 2 2 2 3" xfId="21726"/>
    <cellStyle name="Normalny 2 2 4 2 2 2 4" xfId="21727"/>
    <cellStyle name="Normalny 2 2 4 2 2 3" xfId="21728"/>
    <cellStyle name="Normalny 2 2 4 2 2 3 2" xfId="21729"/>
    <cellStyle name="Normalny 2 2 4 2 2 3 3" xfId="21730"/>
    <cellStyle name="Normalny 2 2 4 2 2 4" xfId="21731"/>
    <cellStyle name="Normalny 2 2 4 2 2 5" xfId="21732"/>
    <cellStyle name="Normalny 2 2 4 2 2 6" xfId="21721"/>
    <cellStyle name="Normalny 2 2 4 2 3" xfId="21733"/>
    <cellStyle name="Normalny 2 2 4 2 3 2" xfId="21734"/>
    <cellStyle name="Normalny 2 2 4 2 3 2 2" xfId="21735"/>
    <cellStyle name="Normalny 2 2 4 2 3 2 3" xfId="21736"/>
    <cellStyle name="Normalny 2 2 4 2 3 3" xfId="21737"/>
    <cellStyle name="Normalny 2 2 4 2 3 4" xfId="21738"/>
    <cellStyle name="Normalny 2 2 4 2 4" xfId="21739"/>
    <cellStyle name="Normalny 2 2 4 2 4 2" xfId="21740"/>
    <cellStyle name="Normalny 2 2 4 2 4 3" xfId="21741"/>
    <cellStyle name="Normalny 2 2 4 2 5" xfId="21742"/>
    <cellStyle name="Normalny 2 2 4 2 6" xfId="21743"/>
    <cellStyle name="Normalny 2 2 4 2 7" xfId="21720"/>
    <cellStyle name="Normalny 2 2 4 3" xfId="2046"/>
    <cellStyle name="Normalny 2 2 4 3 2" xfId="21745"/>
    <cellStyle name="Normalny 2 2 4 3 2 2" xfId="21746"/>
    <cellStyle name="Normalny 2 2 4 3 2 2 2" xfId="21747"/>
    <cellStyle name="Normalny 2 2 4 3 2 2 3" xfId="21748"/>
    <cellStyle name="Normalny 2 2 4 3 2 3" xfId="21749"/>
    <cellStyle name="Normalny 2 2 4 3 2 4" xfId="21750"/>
    <cellStyle name="Normalny 2 2 4 3 3" xfId="21751"/>
    <cellStyle name="Normalny 2 2 4 3 3 2" xfId="21752"/>
    <cellStyle name="Normalny 2 2 4 3 3 3" xfId="21753"/>
    <cellStyle name="Normalny 2 2 4 3 4" xfId="21754"/>
    <cellStyle name="Normalny 2 2 4 3 5" xfId="21755"/>
    <cellStyle name="Normalny 2 2 4 3 6" xfId="21744"/>
    <cellStyle name="Normalny 2 2 4 4" xfId="2047"/>
    <cellStyle name="Normalny 2 2 4 4 2" xfId="21757"/>
    <cellStyle name="Normalny 2 2 4 4 2 2" xfId="21758"/>
    <cellStyle name="Normalny 2 2 4 4 2 2 2" xfId="21759"/>
    <cellStyle name="Normalny 2 2 4 4 2 2 3" xfId="21760"/>
    <cellStyle name="Normalny 2 2 4 4 2 3" xfId="21761"/>
    <cellStyle name="Normalny 2 2 4 4 2 4" xfId="21762"/>
    <cellStyle name="Normalny 2 2 4 4 3" xfId="21763"/>
    <cellStyle name="Normalny 2 2 4 4 3 2" xfId="21764"/>
    <cellStyle name="Normalny 2 2 4 4 3 3" xfId="21765"/>
    <cellStyle name="Normalny 2 2 4 4 4" xfId="21766"/>
    <cellStyle name="Normalny 2 2 4 4 5" xfId="21767"/>
    <cellStyle name="Normalny 2 2 4 4 6" xfId="21756"/>
    <cellStyle name="Normalny 2 2 4 5" xfId="2048"/>
    <cellStyle name="Normalny 2 2 4 5 2" xfId="21769"/>
    <cellStyle name="Normalny 2 2 4 5 2 2" xfId="21770"/>
    <cellStyle name="Normalny 2 2 4 5 2 2 2" xfId="21771"/>
    <cellStyle name="Normalny 2 2 4 5 2 2 3" xfId="21772"/>
    <cellStyle name="Normalny 2 2 4 5 2 3" xfId="21773"/>
    <cellStyle name="Normalny 2 2 4 5 2 4" xfId="21774"/>
    <cellStyle name="Normalny 2 2 4 5 3" xfId="21775"/>
    <cellStyle name="Normalny 2 2 4 5 3 2" xfId="21776"/>
    <cellStyle name="Normalny 2 2 4 5 3 3" xfId="21777"/>
    <cellStyle name="Normalny 2 2 4 5 4" xfId="21778"/>
    <cellStyle name="Normalny 2 2 4 5 5" xfId="21779"/>
    <cellStyle name="Normalny 2 2 4 5 6" xfId="21768"/>
    <cellStyle name="Normalny 2 2 4 6" xfId="2049"/>
    <cellStyle name="Normalny 2 2 4 7" xfId="21780"/>
    <cellStyle name="Normalny 2 2 4 7 2" xfId="21781"/>
    <cellStyle name="Normalny 2 2 4 7 2 2" xfId="21782"/>
    <cellStyle name="Normalny 2 2 4 7 2 3" xfId="21783"/>
    <cellStyle name="Normalny 2 2 4 7 3" xfId="21784"/>
    <cellStyle name="Normalny 2 2 4 7 4" xfId="21785"/>
    <cellStyle name="Normalny 2 2 4 8" xfId="21786"/>
    <cellStyle name="Normalny 2 2 4 8 2" xfId="21787"/>
    <cellStyle name="Normalny 2 2 4 8 3" xfId="21788"/>
    <cellStyle name="Normalny 2 2 4 9" xfId="21789"/>
    <cellStyle name="Normalny 2 2 5" xfId="2050"/>
    <cellStyle name="Normalny 2 2 5 2" xfId="2051"/>
    <cellStyle name="Normalny 2 2 5 2 2" xfId="21792"/>
    <cellStyle name="Normalny 2 2 5 2 2 2" xfId="21793"/>
    <cellStyle name="Normalny 2 2 5 2 2 2 2" xfId="21794"/>
    <cellStyle name="Normalny 2 2 5 2 2 2 3" xfId="21795"/>
    <cellStyle name="Normalny 2 2 5 2 2 3" xfId="21796"/>
    <cellStyle name="Normalny 2 2 5 2 2 4" xfId="21797"/>
    <cellStyle name="Normalny 2 2 5 2 3" xfId="21798"/>
    <cellStyle name="Normalny 2 2 5 2 3 2" xfId="21799"/>
    <cellStyle name="Normalny 2 2 5 2 3 3" xfId="21800"/>
    <cellStyle name="Normalny 2 2 5 2 4" xfId="21801"/>
    <cellStyle name="Normalny 2 2 5 2 5" xfId="21802"/>
    <cellStyle name="Normalny 2 2 5 2 6" xfId="21791"/>
    <cellStyle name="Normalny 2 2 5 3" xfId="21803"/>
    <cellStyle name="Normalny 2 2 5 3 2" xfId="21804"/>
    <cellStyle name="Normalny 2 2 5 3 2 2" xfId="21805"/>
    <cellStyle name="Normalny 2 2 5 3 2 3" xfId="21806"/>
    <cellStyle name="Normalny 2 2 5 3 3" xfId="21807"/>
    <cellStyle name="Normalny 2 2 5 3 4" xfId="21808"/>
    <cellStyle name="Normalny 2 2 5 4" xfId="21809"/>
    <cellStyle name="Normalny 2 2 5 4 2" xfId="21810"/>
    <cellStyle name="Normalny 2 2 5 4 3" xfId="21811"/>
    <cellStyle name="Normalny 2 2 5 5" xfId="21812"/>
    <cellStyle name="Normalny 2 2 5 6" xfId="21813"/>
    <cellStyle name="Normalny 2 2 5 7" xfId="21814"/>
    <cellStyle name="Normalny 2 2 5 8" xfId="21815"/>
    <cellStyle name="Normalny 2 2 5 9" xfId="21790"/>
    <cellStyle name="Normalny 2 2 6" xfId="2052"/>
    <cellStyle name="Normalny 2 2 6 2" xfId="21817"/>
    <cellStyle name="Normalny 2 2 6 2 2" xfId="21818"/>
    <cellStyle name="Normalny 2 2 6 2 2 2" xfId="21819"/>
    <cellStyle name="Normalny 2 2 6 2 2 3" xfId="21820"/>
    <cellStyle name="Normalny 2 2 6 2 3" xfId="21821"/>
    <cellStyle name="Normalny 2 2 6 2 4" xfId="21822"/>
    <cellStyle name="Normalny 2 2 6 3" xfId="21823"/>
    <cellStyle name="Normalny 2 2 6 3 2" xfId="21824"/>
    <cellStyle name="Normalny 2 2 6 3 3" xfId="21825"/>
    <cellStyle name="Normalny 2 2 6 4" xfId="21826"/>
    <cellStyle name="Normalny 2 2 6 5" xfId="21827"/>
    <cellStyle name="Normalny 2 2 6 6" xfId="21816"/>
    <cellStyle name="Normalny 2 2 7" xfId="2053"/>
    <cellStyle name="Normalny 2 2 7 2" xfId="21829"/>
    <cellStyle name="Normalny 2 2 7 2 2" xfId="21830"/>
    <cellStyle name="Normalny 2 2 7 2 2 2" xfId="21831"/>
    <cellStyle name="Normalny 2 2 7 2 2 3" xfId="21832"/>
    <cellStyle name="Normalny 2 2 7 2 3" xfId="21833"/>
    <cellStyle name="Normalny 2 2 7 2 4" xfId="21834"/>
    <cellStyle name="Normalny 2 2 7 3" xfId="21835"/>
    <cellStyle name="Normalny 2 2 7 3 2" xfId="21836"/>
    <cellStyle name="Normalny 2 2 7 3 3" xfId="21837"/>
    <cellStyle name="Normalny 2 2 7 4" xfId="21838"/>
    <cellStyle name="Normalny 2 2 7 5" xfId="21839"/>
    <cellStyle name="Normalny 2 2 7 6" xfId="21828"/>
    <cellStyle name="Normalny 2 2 8" xfId="2054"/>
    <cellStyle name="Normalny 2 2 8 2" xfId="21841"/>
    <cellStyle name="Normalny 2 2 8 2 2" xfId="21842"/>
    <cellStyle name="Normalny 2 2 8 2 2 2" xfId="21843"/>
    <cellStyle name="Normalny 2 2 8 2 2 3" xfId="21844"/>
    <cellStyle name="Normalny 2 2 8 2 3" xfId="21845"/>
    <cellStyle name="Normalny 2 2 8 2 4" xfId="21846"/>
    <cellStyle name="Normalny 2 2 8 3" xfId="21847"/>
    <cellStyle name="Normalny 2 2 8 3 2" xfId="21848"/>
    <cellStyle name="Normalny 2 2 8 3 3" xfId="21849"/>
    <cellStyle name="Normalny 2 2 8 4" xfId="21850"/>
    <cellStyle name="Normalny 2 2 8 5" xfId="21851"/>
    <cellStyle name="Normalny 2 2 8 6" xfId="21840"/>
    <cellStyle name="Normalny 2 2 9" xfId="2055"/>
    <cellStyle name="Normalny 2 2 9 2" xfId="21853"/>
    <cellStyle name="Normalny 2 2 9 2 2" xfId="21854"/>
    <cellStyle name="Normalny 2 2 9 2 2 2" xfId="21855"/>
    <cellStyle name="Normalny 2 2 9 2 2 3" xfId="21856"/>
    <cellStyle name="Normalny 2 2 9 2 3" xfId="21857"/>
    <cellStyle name="Normalny 2 2 9 2 4" xfId="21858"/>
    <cellStyle name="Normalny 2 2 9 3" xfId="21859"/>
    <cellStyle name="Normalny 2 2 9 3 2" xfId="21860"/>
    <cellStyle name="Normalny 2 2 9 3 3" xfId="21861"/>
    <cellStyle name="Normalny 2 2 9 4" xfId="21862"/>
    <cellStyle name="Normalny 2 2 9 5" xfId="21863"/>
    <cellStyle name="Normalny 2 2 9 6" xfId="21852"/>
    <cellStyle name="Normalny 2 20" xfId="2056"/>
    <cellStyle name="Normalny 2 20 2" xfId="2057"/>
    <cellStyle name="Normalny 2 20 2 2" xfId="2058"/>
    <cellStyle name="Normalny 2 20 2 3" xfId="2059"/>
    <cellStyle name="Normalny 2 20 3" xfId="2060"/>
    <cellStyle name="Normalny 2 20 4" xfId="2061"/>
    <cellStyle name="Normalny 2 21" xfId="2062"/>
    <cellStyle name="Normalny 2 21 2" xfId="2063"/>
    <cellStyle name="Normalny 2 21 2 2" xfId="2064"/>
    <cellStyle name="Normalny 2 21 2 3" xfId="2065"/>
    <cellStyle name="Normalny 2 21 3" xfId="2066"/>
    <cellStyle name="Normalny 2 21 4" xfId="2067"/>
    <cellStyle name="Normalny 2 22" xfId="2068"/>
    <cellStyle name="Normalny 2 22 2" xfId="2069"/>
    <cellStyle name="Normalny 2 22 2 2" xfId="2070"/>
    <cellStyle name="Normalny 2 22 2 3" xfId="2071"/>
    <cellStyle name="Normalny 2 22 3" xfId="2072"/>
    <cellStyle name="Normalny 2 22 4" xfId="2073"/>
    <cellStyle name="Normalny 2 23" xfId="2074"/>
    <cellStyle name="Normalny 2 23 2" xfId="2075"/>
    <cellStyle name="Normalny 2 23 2 2" xfId="2076"/>
    <cellStyle name="Normalny 2 23 2 3" xfId="2077"/>
    <cellStyle name="Normalny 2 23 3" xfId="2078"/>
    <cellStyle name="Normalny 2 23 4" xfId="2079"/>
    <cellStyle name="Normalny 2 24" xfId="2080"/>
    <cellStyle name="Normalny 2 24 2" xfId="2081"/>
    <cellStyle name="Normalny 2 24 3" xfId="2082"/>
    <cellStyle name="Normalny 2 24 4" xfId="2083"/>
    <cellStyle name="Normalny 2 25" xfId="2084"/>
    <cellStyle name="Normalny 2 25 2" xfId="2085"/>
    <cellStyle name="Normalny 2 25 3" xfId="2086"/>
    <cellStyle name="Normalny 2 25 4" xfId="21864"/>
    <cellStyle name="Normalny 2 25 5" xfId="21865"/>
    <cellStyle name="Normalny 2 25 6" xfId="21866"/>
    <cellStyle name="Normalny 2 25 7" xfId="21867"/>
    <cellStyle name="Normalny 2 26" xfId="2087"/>
    <cellStyle name="Normalny 2 26 2" xfId="21868"/>
    <cellStyle name="Normalny 2 26 3" xfId="21869"/>
    <cellStyle name="Normalny 2 26 4" xfId="21870"/>
    <cellStyle name="Normalny 2 26 5" xfId="21871"/>
    <cellStyle name="Normalny 2 27" xfId="21872"/>
    <cellStyle name="Normalny 2 27 2" xfId="21873"/>
    <cellStyle name="Normalny 2 27 2 2" xfId="21874"/>
    <cellStyle name="Normalny 2 27 2 3" xfId="21875"/>
    <cellStyle name="Normalny 2 27 2 4" xfId="21876"/>
    <cellStyle name="Normalny 2 27 2 5" xfId="21877"/>
    <cellStyle name="Normalny 2 27 3" xfId="21878"/>
    <cellStyle name="Normalny 2 27 3 2" xfId="21879"/>
    <cellStyle name="Normalny 2 27 3 3" xfId="21880"/>
    <cellStyle name="Normalny 2 27 3 4" xfId="21881"/>
    <cellStyle name="Normalny 2 27 4" xfId="21882"/>
    <cellStyle name="Normalny 2 27 4 2" xfId="21883"/>
    <cellStyle name="Normalny 2 27 4 3" xfId="21884"/>
    <cellStyle name="Normalny 2 27 4 4" xfId="21885"/>
    <cellStyle name="Normalny 2 27 5" xfId="21886"/>
    <cellStyle name="Normalny 2 27 6" xfId="21887"/>
    <cellStyle name="Normalny 2 28" xfId="21888"/>
    <cellStyle name="Normalny 2 28 2" xfId="21889"/>
    <cellStyle name="Normalny 2 28 3" xfId="21890"/>
    <cellStyle name="Normalny 2 28 4" xfId="21891"/>
    <cellStyle name="Normalny 2 28 5" xfId="21892"/>
    <cellStyle name="Normalny 2 29" xfId="21893"/>
    <cellStyle name="Normalny 2 29 2" xfId="21894"/>
    <cellStyle name="Normalny 2 29 3" xfId="21895"/>
    <cellStyle name="Normalny 2 3" xfId="2088"/>
    <cellStyle name="Normalny 2 3 2" xfId="2089"/>
    <cellStyle name="Normalny 2 3 2 2" xfId="2090"/>
    <cellStyle name="Normalny 2 3 2 2 2" xfId="21896"/>
    <cellStyle name="Normalny 2 3 2 2 3" xfId="21897"/>
    <cellStyle name="Normalny 2 3 2 3" xfId="2091"/>
    <cellStyle name="Normalny 2 3 2 4" xfId="21898"/>
    <cellStyle name="Normalny 2 3 2 4 2" xfId="21899"/>
    <cellStyle name="Normalny 2 3 2 4 3" xfId="21900"/>
    <cellStyle name="Normalny 2 3 2 4 4" xfId="21901"/>
    <cellStyle name="Normalny 2 3 3" xfId="2092"/>
    <cellStyle name="Normalny 2 3 3 2" xfId="21902"/>
    <cellStyle name="Normalny 2 3 3 3" xfId="21903"/>
    <cellStyle name="Normalny 2 3 3 4" xfId="21904"/>
    <cellStyle name="Normalny 2 3 4" xfId="2093"/>
    <cellStyle name="Normalny 2 3 4 2" xfId="21905"/>
    <cellStyle name="Normalny 2 3 4 3" xfId="21906"/>
    <cellStyle name="Normalny 2 3 5" xfId="21907"/>
    <cellStyle name="Normalny 2 3 5 2" xfId="21908"/>
    <cellStyle name="Normalny 2 3 5 3" xfId="21909"/>
    <cellStyle name="Normalny 2 3 5 4" xfId="21910"/>
    <cellStyle name="Normalny 2 3 6" xfId="21911"/>
    <cellStyle name="Normalny 2 3 6 2" xfId="21912"/>
    <cellStyle name="Normalny 2 3 6 3" xfId="21913"/>
    <cellStyle name="Normalny 2 3 6 4" xfId="21914"/>
    <cellStyle name="Normalny 2 3 7" xfId="21915"/>
    <cellStyle name="Normalny 2 3 8" xfId="21916"/>
    <cellStyle name="Normalny 2 30" xfId="21917"/>
    <cellStyle name="Normalny 2 30 2" xfId="21918"/>
    <cellStyle name="Normalny 2 30 2 2" xfId="21919"/>
    <cellStyle name="Normalny 2 30 3" xfId="21920"/>
    <cellStyle name="Normalny 2 30 3 2" xfId="21921"/>
    <cellStyle name="Normalny 2 30 3 3" xfId="21922"/>
    <cellStyle name="Normalny 2 30 3 4" xfId="21923"/>
    <cellStyle name="Normalny 2 30 4" xfId="21924"/>
    <cellStyle name="Normalny 2 31" xfId="35752"/>
    <cellStyle name="Normalny 2 32" xfId="35753"/>
    <cellStyle name="Normalny 2 33" xfId="35755"/>
    <cellStyle name="Normalny 2 4" xfId="2094"/>
    <cellStyle name="Normalny 2 4 2" xfId="2095"/>
    <cellStyle name="Normalny 2 4 2 2" xfId="2096"/>
    <cellStyle name="Normalny 2 4 2 2 2" xfId="21926"/>
    <cellStyle name="Normalny 2 4 2 2 3" xfId="21927"/>
    <cellStyle name="Normalny 2 4 2 3" xfId="2097"/>
    <cellStyle name="Normalny 2 4 2 3 2" xfId="21928"/>
    <cellStyle name="Normalny 2 4 2 3 3" xfId="21929"/>
    <cellStyle name="Normalny 2 4 2 3 4" xfId="21930"/>
    <cellStyle name="Normalny 2 4 2 4" xfId="21931"/>
    <cellStyle name="Normalny 2 4 3" xfId="2098"/>
    <cellStyle name="Normalny 2 4 3 2" xfId="21932"/>
    <cellStyle name="Normalny 2 4 3 3" xfId="21933"/>
    <cellStyle name="Normalny 2 4 4" xfId="2099"/>
    <cellStyle name="Normalny 2 4 5" xfId="21934"/>
    <cellStyle name="Normalny 2 4 5 2" xfId="21935"/>
    <cellStyle name="Normalny 2 4 5 3" xfId="21936"/>
    <cellStyle name="Normalny 2 4 5 4" xfId="21937"/>
    <cellStyle name="Normalny 2 4 5 5" xfId="21938"/>
    <cellStyle name="Normalny 2 4 5 6" xfId="21939"/>
    <cellStyle name="Normalny 2 4 6" xfId="21940"/>
    <cellStyle name="Normalny 2 4 7" xfId="21941"/>
    <cellStyle name="Normalny 2 4 8" xfId="21925"/>
    <cellStyle name="Normalny 2 5" xfId="2100"/>
    <cellStyle name="Normalny 2 5 2" xfId="2101"/>
    <cellStyle name="Normalny 2 5 2 2" xfId="2102"/>
    <cellStyle name="Normalny 2 5 2 3" xfId="2103"/>
    <cellStyle name="Normalny 2 5 3" xfId="2104"/>
    <cellStyle name="Normalny 2 5 4" xfId="2105"/>
    <cellStyle name="Normalny 2 5 5" xfId="21942"/>
    <cellStyle name="Normalny 2 5 5 2" xfId="21943"/>
    <cellStyle name="Normalny 2 5 5 3" xfId="21944"/>
    <cellStyle name="Normalny 2 5 5 4" xfId="21945"/>
    <cellStyle name="Normalny 2 6" xfId="2106"/>
    <cellStyle name="Normalny 2 6 2" xfId="2107"/>
    <cellStyle name="Normalny 2 6 2 2" xfId="2108"/>
    <cellStyle name="Normalny 2 6 2 3" xfId="2109"/>
    <cellStyle name="Normalny 2 6 3" xfId="2110"/>
    <cellStyle name="Normalny 2 6 4" xfId="2111"/>
    <cellStyle name="Normalny 2 6 5" xfId="21946"/>
    <cellStyle name="Normalny 2 6 5 2" xfId="21947"/>
    <cellStyle name="Normalny 2 6 5 3" xfId="21948"/>
    <cellStyle name="Normalny 2 6 5 4" xfId="21949"/>
    <cellStyle name="Normalny 2 6 5 5" xfId="21950"/>
    <cellStyle name="Normalny 2 6 5 6" xfId="21951"/>
    <cellStyle name="Normalny 2 6 5 7" xfId="21952"/>
    <cellStyle name="Normalny 2 7" xfId="2112"/>
    <cellStyle name="Normalny 2 7 2" xfId="2113"/>
    <cellStyle name="Normalny 2 7 2 2" xfId="2114"/>
    <cellStyle name="Normalny 2 7 2 3" xfId="2115"/>
    <cellStyle name="Normalny 2 7 2 4" xfId="21953"/>
    <cellStyle name="Normalny 2 7 3" xfId="2116"/>
    <cellStyle name="Normalny 2 7 3 2" xfId="21954"/>
    <cellStyle name="Normalny 2 7 3 3" xfId="21955"/>
    <cellStyle name="Normalny 2 7 4" xfId="2117"/>
    <cellStyle name="Normalny 2 8" xfId="2118"/>
    <cellStyle name="Normalny 2 8 2" xfId="2119"/>
    <cellStyle name="Normalny 2 8 2 2" xfId="2120"/>
    <cellStyle name="Normalny 2 8 2 3" xfId="2121"/>
    <cellStyle name="Normalny 2 8 2 4" xfId="21956"/>
    <cellStyle name="Normalny 2 8 3" xfId="2122"/>
    <cellStyle name="Normalny 2 8 3 2" xfId="21957"/>
    <cellStyle name="Normalny 2 8 3 3" xfId="21958"/>
    <cellStyle name="Normalny 2 8 4" xfId="2123"/>
    <cellStyle name="Normalny 2 8 5" xfId="21959"/>
    <cellStyle name="Normalny 2 9" xfId="2124"/>
    <cellStyle name="Normalny 2 9 2" xfId="2125"/>
    <cellStyle name="Normalny 2 9 2 2" xfId="2126"/>
    <cellStyle name="Normalny 2 9 2 3" xfId="2127"/>
    <cellStyle name="Normalny 2 9 3" xfId="2128"/>
    <cellStyle name="Normalny 2 9 4" xfId="2129"/>
    <cellStyle name="Normalny 2_01 rzeki I kw" xfId="2130"/>
    <cellStyle name="Normalny 20" xfId="2131"/>
    <cellStyle name="Normalny 20 12" xfId="21961"/>
    <cellStyle name="Normalny 20 12 2" xfId="21962"/>
    <cellStyle name="Normalny 20 12 2 2" xfId="21963"/>
    <cellStyle name="Normalny 20 12 3" xfId="21964"/>
    <cellStyle name="Normalny 20 13" xfId="21965"/>
    <cellStyle name="Normalny 20 13 2" xfId="21966"/>
    <cellStyle name="Normalny 20 13 2 2" xfId="21967"/>
    <cellStyle name="Normalny 20 13 3" xfId="21968"/>
    <cellStyle name="Normalny 20 2" xfId="2132"/>
    <cellStyle name="Normalny 20 2 2" xfId="2133"/>
    <cellStyle name="Normalny 20 2 2 2" xfId="21970"/>
    <cellStyle name="Normalny 20 2 2 3" xfId="21971"/>
    <cellStyle name="Normalny 20 2 3" xfId="2134"/>
    <cellStyle name="Normalny 20 2 4" xfId="2135"/>
    <cellStyle name="Normalny 20 2 4 2" xfId="21973"/>
    <cellStyle name="Normalny 20 2 4 2 2" xfId="21974"/>
    <cellStyle name="Normalny 20 2 4 2 3" xfId="21975"/>
    <cellStyle name="Normalny 20 2 4 2 4" xfId="21976"/>
    <cellStyle name="Normalny 20 2 4 3" xfId="21977"/>
    <cellStyle name="Normalny 20 2 4 4" xfId="21978"/>
    <cellStyle name="Normalny 20 2 4 5" xfId="21979"/>
    <cellStyle name="Normalny 20 2 4 6" xfId="21980"/>
    <cellStyle name="Normalny 20 2 4 7" xfId="21981"/>
    <cellStyle name="Normalny 20 2 4 8" xfId="21972"/>
    <cellStyle name="Normalny 20 2 5" xfId="21982"/>
    <cellStyle name="Normalny 20 2 5 2" xfId="21983"/>
    <cellStyle name="Normalny 20 2 5 3" xfId="21984"/>
    <cellStyle name="Normalny 20 2 6" xfId="21985"/>
    <cellStyle name="Normalny 20 2 7" xfId="21986"/>
    <cellStyle name="Normalny 20 2 8" xfId="21969"/>
    <cellStyle name="Normalny 20 3" xfId="2136"/>
    <cellStyle name="Normalny 20 3 2" xfId="21987"/>
    <cellStyle name="Normalny 20 3 3" xfId="21988"/>
    <cellStyle name="Normalny 20 4" xfId="2137"/>
    <cellStyle name="Normalny 20 5" xfId="2138"/>
    <cellStyle name="Normalny 20 5 2" xfId="21990"/>
    <cellStyle name="Normalny 20 5 2 2" xfId="21991"/>
    <cellStyle name="Normalny 20 5 2 3" xfId="21992"/>
    <cellStyle name="Normalny 20 5 2 4" xfId="21993"/>
    <cellStyle name="Normalny 20 5 3" xfId="21994"/>
    <cellStyle name="Normalny 20 5 4" xfId="21995"/>
    <cellStyle name="Normalny 20 5 5" xfId="21996"/>
    <cellStyle name="Normalny 20 5 6" xfId="21997"/>
    <cellStyle name="Normalny 20 5 7" xfId="21998"/>
    <cellStyle name="Normalny 20 5 8" xfId="21989"/>
    <cellStyle name="Normalny 20 6" xfId="21999"/>
    <cellStyle name="Normalny 20 6 2" xfId="22000"/>
    <cellStyle name="Normalny 20 6 3" xfId="22001"/>
    <cellStyle name="Normalny 20 7" xfId="22002"/>
    <cellStyle name="Normalny 20 8" xfId="22003"/>
    <cellStyle name="Normalny 20 9" xfId="21960"/>
    <cellStyle name="Normalny 21" xfId="2139"/>
    <cellStyle name="Normalny 21 2" xfId="2140"/>
    <cellStyle name="Normalny 21 2 2" xfId="2141"/>
    <cellStyle name="Normalny 21 2 3" xfId="2142"/>
    <cellStyle name="Normalny 21 2 4" xfId="2143"/>
    <cellStyle name="Normalny 21 2 4 2" xfId="22007"/>
    <cellStyle name="Normalny 21 2 4 2 2" xfId="22008"/>
    <cellStyle name="Normalny 21 2 4 2 3" xfId="22009"/>
    <cellStyle name="Normalny 21 2 4 2 4" xfId="22010"/>
    <cellStyle name="Normalny 21 2 4 3" xfId="22011"/>
    <cellStyle name="Normalny 21 2 4 4" xfId="22012"/>
    <cellStyle name="Normalny 21 2 4 5" xfId="22013"/>
    <cellStyle name="Normalny 21 2 4 6" xfId="22006"/>
    <cellStyle name="Normalny 21 2 5" xfId="22014"/>
    <cellStyle name="Normalny 21 2 5 2" xfId="22015"/>
    <cellStyle name="Normalny 21 2 5 3" xfId="22016"/>
    <cellStyle name="Normalny 21 2 6" xfId="22017"/>
    <cellStyle name="Normalny 21 2 7" xfId="22018"/>
    <cellStyle name="Normalny 21 2 8" xfId="22005"/>
    <cellStyle name="Normalny 21 3" xfId="2144"/>
    <cellStyle name="Normalny 21 4" xfId="2145"/>
    <cellStyle name="Normalny 21 5" xfId="2146"/>
    <cellStyle name="Normalny 21 5 2" xfId="22020"/>
    <cellStyle name="Normalny 21 5 2 2" xfId="22021"/>
    <cellStyle name="Normalny 21 5 2 3" xfId="22022"/>
    <cellStyle name="Normalny 21 5 2 4" xfId="22023"/>
    <cellStyle name="Normalny 21 5 3" xfId="22024"/>
    <cellStyle name="Normalny 21 5 4" xfId="22025"/>
    <cellStyle name="Normalny 21 5 5" xfId="22026"/>
    <cellStyle name="Normalny 21 5 6" xfId="22027"/>
    <cellStyle name="Normalny 21 5 7" xfId="22028"/>
    <cellStyle name="Normalny 21 5 8" xfId="22019"/>
    <cellStyle name="Normalny 21 6" xfId="22029"/>
    <cellStyle name="Normalny 21 6 2" xfId="22030"/>
    <cellStyle name="Normalny 21 6 3" xfId="22031"/>
    <cellStyle name="Normalny 21 7" xfId="22032"/>
    <cellStyle name="Normalny 21 8" xfId="22033"/>
    <cellStyle name="Normalny 21 9" xfId="22004"/>
    <cellStyle name="Normalny 22" xfId="2147"/>
    <cellStyle name="Normalny 22 2" xfId="2148"/>
    <cellStyle name="Normalny 22 2 2" xfId="2149"/>
    <cellStyle name="Normalny 22 2 2 2" xfId="22034"/>
    <cellStyle name="Normalny 22 2 2 3" xfId="22035"/>
    <cellStyle name="Normalny 22 2 3" xfId="2150"/>
    <cellStyle name="Normalny 22 2 4" xfId="22036"/>
    <cellStyle name="Normalny 22 3" xfId="2151"/>
    <cellStyle name="Normalny 22 3 2" xfId="22037"/>
    <cellStyle name="Normalny 22 3 2 2" xfId="22038"/>
    <cellStyle name="Normalny 22 3 3" xfId="22039"/>
    <cellStyle name="Normalny 22 3 4" xfId="22040"/>
    <cellStyle name="Normalny 22 3 5" xfId="22041"/>
    <cellStyle name="Normalny 22 4" xfId="2152"/>
    <cellStyle name="Normalny 22 4 2" xfId="22042"/>
    <cellStyle name="Normalny 22 4 3" xfId="22043"/>
    <cellStyle name="Normalny 22 4 4" xfId="22044"/>
    <cellStyle name="Normalny 22 5" xfId="22045"/>
    <cellStyle name="Normalny 23" xfId="2153"/>
    <cellStyle name="Normalny 23 2" xfId="2154"/>
    <cellStyle name="Normalny 23 2 2" xfId="2155"/>
    <cellStyle name="Normalny 23 2 2 2" xfId="22046"/>
    <cellStyle name="Normalny 23 2 2 3" xfId="22047"/>
    <cellStyle name="Normalny 23 2 3" xfId="2156"/>
    <cellStyle name="Normalny 23 2 4" xfId="22048"/>
    <cellStyle name="Normalny 23 3" xfId="2157"/>
    <cellStyle name="Normalny 23 3 2" xfId="22049"/>
    <cellStyle name="Normalny 23 3 3" xfId="22050"/>
    <cellStyle name="Normalny 23 4" xfId="2158"/>
    <cellStyle name="Normalny 23 5" xfId="22051"/>
    <cellStyle name="Normalny 24" xfId="2159"/>
    <cellStyle name="Normalny 24 2" xfId="2160"/>
    <cellStyle name="Normalny 24 2 2" xfId="22052"/>
    <cellStyle name="Normalny 24 2 3" xfId="22053"/>
    <cellStyle name="Normalny 24 2 4" xfId="22054"/>
    <cellStyle name="Normalny 24 2 5" xfId="22055"/>
    <cellStyle name="Normalny 24 2 6" xfId="22056"/>
    <cellStyle name="Normalny 24 3" xfId="2161"/>
    <cellStyle name="Normalny 24 3 2" xfId="2162"/>
    <cellStyle name="Normalny 24 3 2 2" xfId="22057"/>
    <cellStyle name="Normalny 24 3 2 3" xfId="22058"/>
    <cellStyle name="Normalny 24 3 2 4" xfId="22059"/>
    <cellStyle name="Normalny 24 3 3" xfId="2163"/>
    <cellStyle name="Normalny 24 3 3 2" xfId="22060"/>
    <cellStyle name="Normalny 24 3 3 3" xfId="22061"/>
    <cellStyle name="Normalny 24 3 3 4" xfId="22062"/>
    <cellStyle name="Normalny 24 3 4" xfId="22063"/>
    <cellStyle name="Normalny 24 3 5" xfId="22064"/>
    <cellStyle name="Normalny 24 3 6" xfId="22065"/>
    <cellStyle name="Normalny 24 4" xfId="2164"/>
    <cellStyle name="Normalny 24 4 2" xfId="22066"/>
    <cellStyle name="Normalny 24 4 3" xfId="22067"/>
    <cellStyle name="Normalny 24 4 4" xfId="22068"/>
    <cellStyle name="Normalny 24 5" xfId="2165"/>
    <cellStyle name="Normalny 24 5 2" xfId="22069"/>
    <cellStyle name="Normalny 24 5 3" xfId="22070"/>
    <cellStyle name="Normalny 24 5 4" xfId="22071"/>
    <cellStyle name="Normalny 24 6" xfId="22072"/>
    <cellStyle name="Normalny 25" xfId="2166"/>
    <cellStyle name="Normalny 25 2" xfId="2167"/>
    <cellStyle name="Normalny 25 2 2" xfId="22073"/>
    <cellStyle name="Normalny 25 2 3" xfId="22074"/>
    <cellStyle name="Normalny 25 2 4" xfId="22075"/>
    <cellStyle name="Normalny 25 2 5" xfId="22076"/>
    <cellStyle name="Normalny 25 3" xfId="2168"/>
    <cellStyle name="Normalny 25 3 2" xfId="2169"/>
    <cellStyle name="Normalny 25 3 2 2" xfId="22077"/>
    <cellStyle name="Normalny 25 3 2 3" xfId="22078"/>
    <cellStyle name="Normalny 25 3 2 4" xfId="22079"/>
    <cellStyle name="Normalny 25 3 3" xfId="2170"/>
    <cellStyle name="Normalny 25 3 3 2" xfId="22080"/>
    <cellStyle name="Normalny 25 3 3 3" xfId="22081"/>
    <cellStyle name="Normalny 25 3 3 4" xfId="22082"/>
    <cellStyle name="Normalny 25 3 4" xfId="22083"/>
    <cellStyle name="Normalny 25 3 5" xfId="22084"/>
    <cellStyle name="Normalny 25 3 6" xfId="22085"/>
    <cellStyle name="Normalny 25 4" xfId="2171"/>
    <cellStyle name="Normalny 25 4 2" xfId="22086"/>
    <cellStyle name="Normalny 25 4 3" xfId="22087"/>
    <cellStyle name="Normalny 25 4 4" xfId="22088"/>
    <cellStyle name="Normalny 25 5" xfId="2172"/>
    <cellStyle name="Normalny 26" xfId="2173"/>
    <cellStyle name="Normalny 26 2" xfId="2174"/>
    <cellStyle name="Normalny 26 2 2" xfId="22089"/>
    <cellStyle name="Normalny 26 2 3" xfId="22090"/>
    <cellStyle name="Normalny 26 2 4" xfId="22091"/>
    <cellStyle name="Normalny 26 2 5" xfId="22092"/>
    <cellStyle name="Normalny 26 3" xfId="2175"/>
    <cellStyle name="Normalny 26 3 2" xfId="22093"/>
    <cellStyle name="Normalny 26 3 3" xfId="22094"/>
    <cellStyle name="Normalny 26 3 4" xfId="22095"/>
    <cellStyle name="Normalny 26 4" xfId="2176"/>
    <cellStyle name="Normalny 26 4 2" xfId="22096"/>
    <cellStyle name="Normalny 26 4 3" xfId="22097"/>
    <cellStyle name="Normalny 26 4 4" xfId="22098"/>
    <cellStyle name="Normalny 26 5" xfId="22099"/>
    <cellStyle name="Normalny 26 6" xfId="22100"/>
    <cellStyle name="Normalny 26 7" xfId="22101"/>
    <cellStyle name="Normalny 27" xfId="2177"/>
    <cellStyle name="Normalny 27 2" xfId="2178"/>
    <cellStyle name="Normalny 27 2 2" xfId="22102"/>
    <cellStyle name="Normalny 27 2 3" xfId="22103"/>
    <cellStyle name="Normalny 27 2 4" xfId="22104"/>
    <cellStyle name="Normalny 27 2 5" xfId="22105"/>
    <cellStyle name="Normalny 27 3" xfId="2179"/>
    <cellStyle name="Normalny 27 3 2" xfId="22106"/>
    <cellStyle name="Normalny 27 3 3" xfId="22107"/>
    <cellStyle name="Normalny 27 3 4" xfId="22108"/>
    <cellStyle name="Normalny 27 4" xfId="2180"/>
    <cellStyle name="Normalny 27 4 2" xfId="22109"/>
    <cellStyle name="Normalny 27 4 3" xfId="22110"/>
    <cellStyle name="Normalny 27 4 4" xfId="22111"/>
    <cellStyle name="Normalny 27 5" xfId="22112"/>
    <cellStyle name="Normalny 27 6" xfId="22113"/>
    <cellStyle name="Normalny 27 7" xfId="22114"/>
    <cellStyle name="Normalny 28" xfId="2181"/>
    <cellStyle name="Normalny 28 2" xfId="2182"/>
    <cellStyle name="Normalny 28 2 2" xfId="22115"/>
    <cellStyle name="Normalny 28 2 3" xfId="22116"/>
    <cellStyle name="Normalny 28 2 4" xfId="22117"/>
    <cellStyle name="Normalny 28 2 5" xfId="22118"/>
    <cellStyle name="Normalny 28 3" xfId="2183"/>
    <cellStyle name="Normalny 28 3 2" xfId="22119"/>
    <cellStyle name="Normalny 28 3 3" xfId="22120"/>
    <cellStyle name="Normalny 28 3 4" xfId="22121"/>
    <cellStyle name="Normalny 28 4" xfId="2184"/>
    <cellStyle name="Normalny 28 4 2" xfId="22122"/>
    <cellStyle name="Normalny 28 4 3" xfId="22123"/>
    <cellStyle name="Normalny 28 4 4" xfId="22124"/>
    <cellStyle name="Normalny 28 5" xfId="22125"/>
    <cellStyle name="Normalny 28 6" xfId="22126"/>
    <cellStyle name="Normalny 28 7" xfId="22127"/>
    <cellStyle name="Normalny 29" xfId="2185"/>
    <cellStyle name="Normalny 29 2" xfId="2186"/>
    <cellStyle name="Normalny 29 2 2" xfId="22128"/>
    <cellStyle name="Normalny 29 2 3" xfId="22129"/>
    <cellStyle name="Normalny 29 2 4" xfId="22130"/>
    <cellStyle name="Normalny 29 3" xfId="2187"/>
    <cellStyle name="Normalny 29 3 2" xfId="22131"/>
    <cellStyle name="Normalny 29 3 3" xfId="22132"/>
    <cellStyle name="Normalny 29 3 4" xfId="22133"/>
    <cellStyle name="Normalny 29 4" xfId="2188"/>
    <cellStyle name="Normalny 29 4 2" xfId="22134"/>
    <cellStyle name="Normalny 29 4 3" xfId="22135"/>
    <cellStyle name="Normalny 29 4 4" xfId="22136"/>
    <cellStyle name="Normalny 29 5" xfId="22137"/>
    <cellStyle name="Normalny 29 6" xfId="22138"/>
    <cellStyle name="Normalny 29 7" xfId="22139"/>
    <cellStyle name="Normalny 29 8" xfId="22140"/>
    <cellStyle name="Normalny 3" xfId="4"/>
    <cellStyle name="Normalny 3 10" xfId="2189"/>
    <cellStyle name="Normalny 3 10 10" xfId="22143"/>
    <cellStyle name="Normalny 3 10 11" xfId="22144"/>
    <cellStyle name="Normalny 3 10 12" xfId="22142"/>
    <cellStyle name="Normalny 3 10 2" xfId="11"/>
    <cellStyle name="Normalny 3 10 2 10" xfId="2190"/>
    <cellStyle name="Normalny 3 10 2 10 2" xfId="12"/>
    <cellStyle name="Normalny 3 10 2 10 2 2" xfId="38"/>
    <cellStyle name="Normalny 3 10 2 10 2 2 2" xfId="22149"/>
    <cellStyle name="Normalny 3 10 2 10 2 2 2 2" xfId="22150"/>
    <cellStyle name="Normalny 3 10 2 10 2 2 2 3" xfId="22151"/>
    <cellStyle name="Normalny 3 10 2 10 2 2 2 4" xfId="22152"/>
    <cellStyle name="Normalny 3 10 2 10 2 2 3" xfId="22153"/>
    <cellStyle name="Normalny 3 10 2 10 2 2 4" xfId="22154"/>
    <cellStyle name="Normalny 3 10 2 10 2 2 5" xfId="22155"/>
    <cellStyle name="Normalny 3 10 2 10 2 2 6" xfId="22148"/>
    <cellStyle name="Normalny 3 10 2 10 2 3" xfId="22156"/>
    <cellStyle name="Normalny 3 10 2 10 2 3 2" xfId="22157"/>
    <cellStyle name="Normalny 3 10 2 10 2 3 3" xfId="22158"/>
    <cellStyle name="Normalny 3 10 2 10 2 3 4" xfId="22159"/>
    <cellStyle name="Normalny 3 10 2 10 2 4" xfId="22160"/>
    <cellStyle name="Normalny 3 10 2 10 2 5" xfId="22161"/>
    <cellStyle name="Normalny 3 10 2 10 2 6" xfId="22162"/>
    <cellStyle name="Normalny 3 10 2 10 2 7" xfId="22147"/>
    <cellStyle name="Normalny 3 10 2 10 2 8" xfId="35748"/>
    <cellStyle name="Normalny 3 10 2 10 3" xfId="22163"/>
    <cellStyle name="Normalny 3 10 2 10 3 2" xfId="22164"/>
    <cellStyle name="Normalny 3 10 2 10 3 2 2" xfId="22165"/>
    <cellStyle name="Normalny 3 10 2 10 3 2 3" xfId="22166"/>
    <cellStyle name="Normalny 3 10 2 10 3 3" xfId="22167"/>
    <cellStyle name="Normalny 3 10 2 10 3 4" xfId="22168"/>
    <cellStyle name="Normalny 3 10 2 10 4" xfId="22169"/>
    <cellStyle name="Normalny 3 10 2 10 4 2" xfId="22170"/>
    <cellStyle name="Normalny 3 10 2 10 4 3" xfId="22171"/>
    <cellStyle name="Normalny 3 10 2 10 5" xfId="22172"/>
    <cellStyle name="Normalny 3 10 2 10 6" xfId="22173"/>
    <cellStyle name="Normalny 3 10 2 10 7" xfId="22146"/>
    <cellStyle name="Normalny 3 10 2 11" xfId="37"/>
    <cellStyle name="Normalny 3 10 2 11 2" xfId="22175"/>
    <cellStyle name="Normalny 3 10 2 11 2 2" xfId="22176"/>
    <cellStyle name="Normalny 3 10 2 11 2 3" xfId="22177"/>
    <cellStyle name="Normalny 3 10 2 11 2 4" xfId="22178"/>
    <cellStyle name="Normalny 3 10 2 11 3" xfId="22179"/>
    <cellStyle name="Normalny 3 10 2 11 4" xfId="22180"/>
    <cellStyle name="Normalny 3 10 2 11 5" xfId="22181"/>
    <cellStyle name="Normalny 3 10 2 11 6" xfId="22174"/>
    <cellStyle name="Normalny 3 10 2 12" xfId="22182"/>
    <cellStyle name="Normalny 3 10 2 12 2" xfId="22183"/>
    <cellStyle name="Normalny 3 10 2 12 3" xfId="22184"/>
    <cellStyle name="Normalny 3 10 2 12 4" xfId="22185"/>
    <cellStyle name="Normalny 3 10 2 13" xfId="22186"/>
    <cellStyle name="Normalny 3 10 2 13 2" xfId="22187"/>
    <cellStyle name="Normalny 3 10 2 13 3" xfId="22188"/>
    <cellStyle name="Normalny 3 10 2 14" xfId="22189"/>
    <cellStyle name="Normalny 3 10 2 15" xfId="22190"/>
    <cellStyle name="Normalny 3 10 2 16" xfId="22145"/>
    <cellStyle name="Normalny 3 10 2 17" xfId="35747"/>
    <cellStyle name="Normalny 3 10 2 2" xfId="2191"/>
    <cellStyle name="Normalny 3 10 2 2 10" xfId="22192"/>
    <cellStyle name="Normalny 3 10 2 2 10 2" xfId="22193"/>
    <cellStyle name="Normalny 3 10 2 2 10 2 2" xfId="22194"/>
    <cellStyle name="Normalny 3 10 2 2 10 2 3" xfId="22195"/>
    <cellStyle name="Normalny 3 10 2 2 10 3" xfId="22196"/>
    <cellStyle name="Normalny 3 10 2 2 10 4" xfId="22197"/>
    <cellStyle name="Normalny 3 10 2 2 11" xfId="22198"/>
    <cellStyle name="Normalny 3 10 2 2 11 2" xfId="22199"/>
    <cellStyle name="Normalny 3 10 2 2 11 3" xfId="22200"/>
    <cellStyle name="Normalny 3 10 2 2 12" xfId="22201"/>
    <cellStyle name="Normalny 3 10 2 2 13" xfId="22202"/>
    <cellStyle name="Normalny 3 10 2 2 14" xfId="22191"/>
    <cellStyle name="Normalny 3 10 2 2 2" xfId="2192"/>
    <cellStyle name="Normalny 3 10 2 2 2 2" xfId="2193"/>
    <cellStyle name="Normalny 3 10 2 2 2 2 2" xfId="22205"/>
    <cellStyle name="Normalny 3 10 2 2 2 2 2 2" xfId="22206"/>
    <cellStyle name="Normalny 3 10 2 2 2 2 2 2 2" xfId="22207"/>
    <cellStyle name="Normalny 3 10 2 2 2 2 2 2 3" xfId="22208"/>
    <cellStyle name="Normalny 3 10 2 2 2 2 2 3" xfId="22209"/>
    <cellStyle name="Normalny 3 10 2 2 2 2 2 4" xfId="22210"/>
    <cellStyle name="Normalny 3 10 2 2 2 2 3" xfId="22211"/>
    <cellStyle name="Normalny 3 10 2 2 2 2 3 2" xfId="22212"/>
    <cellStyle name="Normalny 3 10 2 2 2 2 3 3" xfId="22213"/>
    <cellStyle name="Normalny 3 10 2 2 2 2 4" xfId="22214"/>
    <cellStyle name="Normalny 3 10 2 2 2 2 5" xfId="22215"/>
    <cellStyle name="Normalny 3 10 2 2 2 2 6" xfId="22204"/>
    <cellStyle name="Normalny 3 10 2 2 2 3" xfId="2194"/>
    <cellStyle name="Normalny 3 10 2 2 2 3 2" xfId="22217"/>
    <cellStyle name="Normalny 3 10 2 2 2 3 2 2" xfId="22218"/>
    <cellStyle name="Normalny 3 10 2 2 2 3 2 2 2" xfId="22219"/>
    <cellStyle name="Normalny 3 10 2 2 2 3 2 2 3" xfId="22220"/>
    <cellStyle name="Normalny 3 10 2 2 2 3 2 3" xfId="22221"/>
    <cellStyle name="Normalny 3 10 2 2 2 3 2 4" xfId="22222"/>
    <cellStyle name="Normalny 3 10 2 2 2 3 3" xfId="22223"/>
    <cellStyle name="Normalny 3 10 2 2 2 3 3 2" xfId="22224"/>
    <cellStyle name="Normalny 3 10 2 2 2 3 3 3" xfId="22225"/>
    <cellStyle name="Normalny 3 10 2 2 2 3 4" xfId="22226"/>
    <cellStyle name="Normalny 3 10 2 2 2 3 5" xfId="22227"/>
    <cellStyle name="Normalny 3 10 2 2 2 3 6" xfId="22216"/>
    <cellStyle name="Normalny 3 10 2 2 2 4" xfId="22228"/>
    <cellStyle name="Normalny 3 10 2 2 2 4 2" xfId="22229"/>
    <cellStyle name="Normalny 3 10 2 2 2 4 2 2" xfId="22230"/>
    <cellStyle name="Normalny 3 10 2 2 2 4 2 3" xfId="22231"/>
    <cellStyle name="Normalny 3 10 2 2 2 4 3" xfId="22232"/>
    <cellStyle name="Normalny 3 10 2 2 2 4 4" xfId="22233"/>
    <cellStyle name="Normalny 3 10 2 2 2 5" xfId="22234"/>
    <cellStyle name="Normalny 3 10 2 2 2 5 2" xfId="22235"/>
    <cellStyle name="Normalny 3 10 2 2 2 5 3" xfId="22236"/>
    <cellStyle name="Normalny 3 10 2 2 2 6" xfId="22237"/>
    <cellStyle name="Normalny 3 10 2 2 2 7" xfId="22238"/>
    <cellStyle name="Normalny 3 10 2 2 2 8" xfId="22203"/>
    <cellStyle name="Normalny 3 10 2 2 3" xfId="2195"/>
    <cellStyle name="Normalny 3 10 2 2 3 2" xfId="22240"/>
    <cellStyle name="Normalny 3 10 2 2 3 2 2" xfId="22241"/>
    <cellStyle name="Normalny 3 10 2 2 3 2 2 2" xfId="22242"/>
    <cellStyle name="Normalny 3 10 2 2 3 2 2 3" xfId="22243"/>
    <cellStyle name="Normalny 3 10 2 2 3 2 3" xfId="22244"/>
    <cellStyle name="Normalny 3 10 2 2 3 2 4" xfId="22245"/>
    <cellStyle name="Normalny 3 10 2 2 3 3" xfId="22246"/>
    <cellStyle name="Normalny 3 10 2 2 3 3 2" xfId="22247"/>
    <cellStyle name="Normalny 3 10 2 2 3 3 3" xfId="22248"/>
    <cellStyle name="Normalny 3 10 2 2 3 4" xfId="22249"/>
    <cellStyle name="Normalny 3 10 2 2 3 5" xfId="22250"/>
    <cellStyle name="Normalny 3 10 2 2 3 6" xfId="22239"/>
    <cellStyle name="Normalny 3 10 2 2 4" xfId="2196"/>
    <cellStyle name="Normalny 3 10 2 2 4 2" xfId="22252"/>
    <cellStyle name="Normalny 3 10 2 2 4 2 2" xfId="22253"/>
    <cellStyle name="Normalny 3 10 2 2 4 2 2 2" xfId="22254"/>
    <cellStyle name="Normalny 3 10 2 2 4 2 2 3" xfId="22255"/>
    <cellStyle name="Normalny 3 10 2 2 4 2 3" xfId="22256"/>
    <cellStyle name="Normalny 3 10 2 2 4 2 4" xfId="22257"/>
    <cellStyle name="Normalny 3 10 2 2 4 3" xfId="22258"/>
    <cellStyle name="Normalny 3 10 2 2 4 3 2" xfId="22259"/>
    <cellStyle name="Normalny 3 10 2 2 4 3 3" xfId="22260"/>
    <cellStyle name="Normalny 3 10 2 2 4 4" xfId="22261"/>
    <cellStyle name="Normalny 3 10 2 2 4 5" xfId="22262"/>
    <cellStyle name="Normalny 3 10 2 2 4 6" xfId="22251"/>
    <cellStyle name="Normalny 3 10 2 2 5" xfId="2197"/>
    <cellStyle name="Normalny 3 10 2 2 5 2" xfId="22264"/>
    <cellStyle name="Normalny 3 10 2 2 5 2 2" xfId="22265"/>
    <cellStyle name="Normalny 3 10 2 2 5 2 2 2" xfId="22266"/>
    <cellStyle name="Normalny 3 10 2 2 5 2 2 3" xfId="22267"/>
    <cellStyle name="Normalny 3 10 2 2 5 2 3" xfId="22268"/>
    <cellStyle name="Normalny 3 10 2 2 5 2 4" xfId="22269"/>
    <cellStyle name="Normalny 3 10 2 2 5 3" xfId="22270"/>
    <cellStyle name="Normalny 3 10 2 2 5 3 2" xfId="22271"/>
    <cellStyle name="Normalny 3 10 2 2 5 3 3" xfId="22272"/>
    <cellStyle name="Normalny 3 10 2 2 5 4" xfId="22273"/>
    <cellStyle name="Normalny 3 10 2 2 5 5" xfId="22274"/>
    <cellStyle name="Normalny 3 10 2 2 5 6" xfId="22263"/>
    <cellStyle name="Normalny 3 10 2 2 6" xfId="2198"/>
    <cellStyle name="Normalny 3 10 2 2 6 2" xfId="22276"/>
    <cellStyle name="Normalny 3 10 2 2 6 2 2" xfId="22277"/>
    <cellStyle name="Normalny 3 10 2 2 6 2 2 2" xfId="22278"/>
    <cellStyle name="Normalny 3 10 2 2 6 2 2 3" xfId="22279"/>
    <cellStyle name="Normalny 3 10 2 2 6 2 3" xfId="22280"/>
    <cellStyle name="Normalny 3 10 2 2 6 2 4" xfId="22281"/>
    <cellStyle name="Normalny 3 10 2 2 6 3" xfId="22282"/>
    <cellStyle name="Normalny 3 10 2 2 6 3 2" xfId="22283"/>
    <cellStyle name="Normalny 3 10 2 2 6 3 3" xfId="22284"/>
    <cellStyle name="Normalny 3 10 2 2 6 4" xfId="22285"/>
    <cellStyle name="Normalny 3 10 2 2 6 5" xfId="22286"/>
    <cellStyle name="Normalny 3 10 2 2 6 6" xfId="22275"/>
    <cellStyle name="Normalny 3 10 2 2 7" xfId="2199"/>
    <cellStyle name="Normalny 3 10 2 2 7 2" xfId="22288"/>
    <cellStyle name="Normalny 3 10 2 2 7 2 2" xfId="22289"/>
    <cellStyle name="Normalny 3 10 2 2 7 2 2 2" xfId="22290"/>
    <cellStyle name="Normalny 3 10 2 2 7 2 2 3" xfId="22291"/>
    <cellStyle name="Normalny 3 10 2 2 7 2 3" xfId="22292"/>
    <cellStyle name="Normalny 3 10 2 2 7 2 4" xfId="22293"/>
    <cellStyle name="Normalny 3 10 2 2 7 3" xfId="22294"/>
    <cellStyle name="Normalny 3 10 2 2 7 3 2" xfId="22295"/>
    <cellStyle name="Normalny 3 10 2 2 7 3 3" xfId="22296"/>
    <cellStyle name="Normalny 3 10 2 2 7 4" xfId="22297"/>
    <cellStyle name="Normalny 3 10 2 2 7 5" xfId="22298"/>
    <cellStyle name="Normalny 3 10 2 2 7 6" xfId="22287"/>
    <cellStyle name="Normalny 3 10 2 2 8" xfId="2200"/>
    <cellStyle name="Normalny 3 10 2 2 8 2" xfId="22300"/>
    <cellStyle name="Normalny 3 10 2 2 8 2 2" xfId="22301"/>
    <cellStyle name="Normalny 3 10 2 2 8 2 2 2" xfId="22302"/>
    <cellStyle name="Normalny 3 10 2 2 8 2 2 3" xfId="22303"/>
    <cellStyle name="Normalny 3 10 2 2 8 2 3" xfId="22304"/>
    <cellStyle name="Normalny 3 10 2 2 8 2 4" xfId="22305"/>
    <cellStyle name="Normalny 3 10 2 2 8 3" xfId="22306"/>
    <cellStyle name="Normalny 3 10 2 2 8 3 2" xfId="22307"/>
    <cellStyle name="Normalny 3 10 2 2 8 3 3" xfId="22308"/>
    <cellStyle name="Normalny 3 10 2 2 8 4" xfId="22309"/>
    <cellStyle name="Normalny 3 10 2 2 8 5" xfId="22310"/>
    <cellStyle name="Normalny 3 10 2 2 8 6" xfId="22299"/>
    <cellStyle name="Normalny 3 10 2 2 9" xfId="2201"/>
    <cellStyle name="Normalny 3 10 2 2 9 2" xfId="22312"/>
    <cellStyle name="Normalny 3 10 2 2 9 2 2" xfId="22313"/>
    <cellStyle name="Normalny 3 10 2 2 9 2 2 2" xfId="22314"/>
    <cellStyle name="Normalny 3 10 2 2 9 2 2 3" xfId="22315"/>
    <cellStyle name="Normalny 3 10 2 2 9 2 3" xfId="22316"/>
    <cellStyle name="Normalny 3 10 2 2 9 2 4" xfId="22317"/>
    <cellStyle name="Normalny 3 10 2 2 9 3" xfId="22318"/>
    <cellStyle name="Normalny 3 10 2 2 9 3 2" xfId="22319"/>
    <cellStyle name="Normalny 3 10 2 2 9 3 3" xfId="22320"/>
    <cellStyle name="Normalny 3 10 2 2 9 4" xfId="22321"/>
    <cellStyle name="Normalny 3 10 2 2 9 5" xfId="22322"/>
    <cellStyle name="Normalny 3 10 2 2 9 6" xfId="22311"/>
    <cellStyle name="Normalny 3 10 2 3" xfId="2202"/>
    <cellStyle name="Normalny 3 10 2 3 10" xfId="22323"/>
    <cellStyle name="Normalny 3 10 2 3 2" xfId="2203"/>
    <cellStyle name="Normalny 3 10 2 3 2 2" xfId="2204"/>
    <cellStyle name="Normalny 3 10 2 3 2 2 2" xfId="22326"/>
    <cellStyle name="Normalny 3 10 2 3 2 2 2 2" xfId="22327"/>
    <cellStyle name="Normalny 3 10 2 3 2 2 2 2 2" xfId="22328"/>
    <cellStyle name="Normalny 3 10 2 3 2 2 2 2 3" xfId="22329"/>
    <cellStyle name="Normalny 3 10 2 3 2 2 2 3" xfId="22330"/>
    <cellStyle name="Normalny 3 10 2 3 2 2 2 4" xfId="22331"/>
    <cellStyle name="Normalny 3 10 2 3 2 2 3" xfId="22332"/>
    <cellStyle name="Normalny 3 10 2 3 2 2 3 2" xfId="22333"/>
    <cellStyle name="Normalny 3 10 2 3 2 2 3 3" xfId="22334"/>
    <cellStyle name="Normalny 3 10 2 3 2 2 4" xfId="22335"/>
    <cellStyle name="Normalny 3 10 2 3 2 2 5" xfId="22336"/>
    <cellStyle name="Normalny 3 10 2 3 2 2 6" xfId="22325"/>
    <cellStyle name="Normalny 3 10 2 3 2 3" xfId="22337"/>
    <cellStyle name="Normalny 3 10 2 3 2 3 2" xfId="22338"/>
    <cellStyle name="Normalny 3 10 2 3 2 3 2 2" xfId="22339"/>
    <cellStyle name="Normalny 3 10 2 3 2 3 2 3" xfId="22340"/>
    <cellStyle name="Normalny 3 10 2 3 2 3 3" xfId="22341"/>
    <cellStyle name="Normalny 3 10 2 3 2 3 4" xfId="22342"/>
    <cellStyle name="Normalny 3 10 2 3 2 4" xfId="22343"/>
    <cellStyle name="Normalny 3 10 2 3 2 4 2" xfId="22344"/>
    <cellStyle name="Normalny 3 10 2 3 2 4 3" xfId="22345"/>
    <cellStyle name="Normalny 3 10 2 3 2 5" xfId="22346"/>
    <cellStyle name="Normalny 3 10 2 3 2 6" xfId="22347"/>
    <cellStyle name="Normalny 3 10 2 3 2 7" xfId="22324"/>
    <cellStyle name="Normalny 3 10 2 3 3" xfId="2205"/>
    <cellStyle name="Normalny 3 10 2 3 3 2" xfId="22349"/>
    <cellStyle name="Normalny 3 10 2 3 3 2 2" xfId="22350"/>
    <cellStyle name="Normalny 3 10 2 3 3 2 2 2" xfId="22351"/>
    <cellStyle name="Normalny 3 10 2 3 3 2 2 3" xfId="22352"/>
    <cellStyle name="Normalny 3 10 2 3 3 2 3" xfId="22353"/>
    <cellStyle name="Normalny 3 10 2 3 3 2 4" xfId="22354"/>
    <cellStyle name="Normalny 3 10 2 3 3 3" xfId="22355"/>
    <cellStyle name="Normalny 3 10 2 3 3 3 2" xfId="22356"/>
    <cellStyle name="Normalny 3 10 2 3 3 3 3" xfId="22357"/>
    <cellStyle name="Normalny 3 10 2 3 3 4" xfId="22358"/>
    <cellStyle name="Normalny 3 10 2 3 3 5" xfId="22359"/>
    <cellStyle name="Normalny 3 10 2 3 3 6" xfId="22348"/>
    <cellStyle name="Normalny 3 10 2 3 4" xfId="2206"/>
    <cellStyle name="Normalny 3 10 2 3 4 2" xfId="22361"/>
    <cellStyle name="Normalny 3 10 2 3 4 2 2" xfId="22362"/>
    <cellStyle name="Normalny 3 10 2 3 4 2 2 2" xfId="22363"/>
    <cellStyle name="Normalny 3 10 2 3 4 2 2 3" xfId="22364"/>
    <cellStyle name="Normalny 3 10 2 3 4 2 3" xfId="22365"/>
    <cellStyle name="Normalny 3 10 2 3 4 2 4" xfId="22366"/>
    <cellStyle name="Normalny 3 10 2 3 4 3" xfId="22367"/>
    <cellStyle name="Normalny 3 10 2 3 4 3 2" xfId="22368"/>
    <cellStyle name="Normalny 3 10 2 3 4 3 3" xfId="22369"/>
    <cellStyle name="Normalny 3 10 2 3 4 4" xfId="22370"/>
    <cellStyle name="Normalny 3 10 2 3 4 5" xfId="22371"/>
    <cellStyle name="Normalny 3 10 2 3 4 6" xfId="22360"/>
    <cellStyle name="Normalny 3 10 2 3 5" xfId="2207"/>
    <cellStyle name="Normalny 3 10 2 3 5 2" xfId="22373"/>
    <cellStyle name="Normalny 3 10 2 3 5 2 2" xfId="22374"/>
    <cellStyle name="Normalny 3 10 2 3 5 2 2 2" xfId="22375"/>
    <cellStyle name="Normalny 3 10 2 3 5 2 2 3" xfId="22376"/>
    <cellStyle name="Normalny 3 10 2 3 5 2 3" xfId="22377"/>
    <cellStyle name="Normalny 3 10 2 3 5 2 4" xfId="22378"/>
    <cellStyle name="Normalny 3 10 2 3 5 3" xfId="22379"/>
    <cellStyle name="Normalny 3 10 2 3 5 3 2" xfId="22380"/>
    <cellStyle name="Normalny 3 10 2 3 5 3 3" xfId="22381"/>
    <cellStyle name="Normalny 3 10 2 3 5 4" xfId="22382"/>
    <cellStyle name="Normalny 3 10 2 3 5 5" xfId="22383"/>
    <cellStyle name="Normalny 3 10 2 3 5 6" xfId="22372"/>
    <cellStyle name="Normalny 3 10 2 3 6" xfId="22384"/>
    <cellStyle name="Normalny 3 10 2 3 6 2" xfId="22385"/>
    <cellStyle name="Normalny 3 10 2 3 6 2 2" xfId="22386"/>
    <cellStyle name="Normalny 3 10 2 3 6 2 3" xfId="22387"/>
    <cellStyle name="Normalny 3 10 2 3 6 3" xfId="22388"/>
    <cellStyle name="Normalny 3 10 2 3 6 4" xfId="22389"/>
    <cellStyle name="Normalny 3 10 2 3 7" xfId="22390"/>
    <cellStyle name="Normalny 3 10 2 3 7 2" xfId="22391"/>
    <cellStyle name="Normalny 3 10 2 3 7 3" xfId="22392"/>
    <cellStyle name="Normalny 3 10 2 3 8" xfId="22393"/>
    <cellStyle name="Normalny 3 10 2 3 9" xfId="22394"/>
    <cellStyle name="Normalny 3 10 2 4" xfId="2208"/>
    <cellStyle name="Normalny 3 10 2 4 2" xfId="2209"/>
    <cellStyle name="Normalny 3 10 2 4 2 2" xfId="22397"/>
    <cellStyle name="Normalny 3 10 2 4 2 2 2" xfId="22398"/>
    <cellStyle name="Normalny 3 10 2 4 2 2 2 2" xfId="22399"/>
    <cellStyle name="Normalny 3 10 2 4 2 2 2 3" xfId="22400"/>
    <cellStyle name="Normalny 3 10 2 4 2 2 3" xfId="22401"/>
    <cellStyle name="Normalny 3 10 2 4 2 2 4" xfId="22402"/>
    <cellStyle name="Normalny 3 10 2 4 2 3" xfId="22403"/>
    <cellStyle name="Normalny 3 10 2 4 2 3 2" xfId="22404"/>
    <cellStyle name="Normalny 3 10 2 4 2 3 3" xfId="22405"/>
    <cellStyle name="Normalny 3 10 2 4 2 4" xfId="22406"/>
    <cellStyle name="Normalny 3 10 2 4 2 5" xfId="22407"/>
    <cellStyle name="Normalny 3 10 2 4 2 6" xfId="22396"/>
    <cellStyle name="Normalny 3 10 2 4 3" xfId="22408"/>
    <cellStyle name="Normalny 3 10 2 4 3 2" xfId="22409"/>
    <cellStyle name="Normalny 3 10 2 4 3 2 2" xfId="22410"/>
    <cellStyle name="Normalny 3 10 2 4 3 2 3" xfId="22411"/>
    <cellStyle name="Normalny 3 10 2 4 3 3" xfId="22412"/>
    <cellStyle name="Normalny 3 10 2 4 3 4" xfId="22413"/>
    <cellStyle name="Normalny 3 10 2 4 4" xfId="22414"/>
    <cellStyle name="Normalny 3 10 2 4 4 2" xfId="22415"/>
    <cellStyle name="Normalny 3 10 2 4 4 3" xfId="22416"/>
    <cellStyle name="Normalny 3 10 2 4 5" xfId="22417"/>
    <cellStyle name="Normalny 3 10 2 4 6" xfId="22418"/>
    <cellStyle name="Normalny 3 10 2 4 7" xfId="22395"/>
    <cellStyle name="Normalny 3 10 2 5" xfId="2210"/>
    <cellStyle name="Normalny 3 10 2 5 2" xfId="22420"/>
    <cellStyle name="Normalny 3 10 2 5 2 2" xfId="22421"/>
    <cellStyle name="Normalny 3 10 2 5 2 2 2" xfId="22422"/>
    <cellStyle name="Normalny 3 10 2 5 2 2 3" xfId="22423"/>
    <cellStyle name="Normalny 3 10 2 5 2 3" xfId="22424"/>
    <cellStyle name="Normalny 3 10 2 5 2 4" xfId="22425"/>
    <cellStyle name="Normalny 3 10 2 5 3" xfId="22426"/>
    <cellStyle name="Normalny 3 10 2 5 3 2" xfId="22427"/>
    <cellStyle name="Normalny 3 10 2 5 3 3" xfId="22428"/>
    <cellStyle name="Normalny 3 10 2 5 4" xfId="22429"/>
    <cellStyle name="Normalny 3 10 2 5 5" xfId="22430"/>
    <cellStyle name="Normalny 3 10 2 5 6" xfId="22419"/>
    <cellStyle name="Normalny 3 10 2 6" xfId="2211"/>
    <cellStyle name="Normalny 3 10 2 6 2" xfId="22432"/>
    <cellStyle name="Normalny 3 10 2 6 2 2" xfId="22433"/>
    <cellStyle name="Normalny 3 10 2 6 2 2 2" xfId="22434"/>
    <cellStyle name="Normalny 3 10 2 6 2 2 3" xfId="22435"/>
    <cellStyle name="Normalny 3 10 2 6 2 3" xfId="22436"/>
    <cellStyle name="Normalny 3 10 2 6 2 4" xfId="22437"/>
    <cellStyle name="Normalny 3 10 2 6 3" xfId="22438"/>
    <cellStyle name="Normalny 3 10 2 6 3 2" xfId="22439"/>
    <cellStyle name="Normalny 3 10 2 6 3 3" xfId="22440"/>
    <cellStyle name="Normalny 3 10 2 6 4" xfId="22441"/>
    <cellStyle name="Normalny 3 10 2 6 5" xfId="22442"/>
    <cellStyle name="Normalny 3 10 2 6 6" xfId="22431"/>
    <cellStyle name="Normalny 3 10 2 7" xfId="2212"/>
    <cellStyle name="Normalny 3 10 2 7 2" xfId="22444"/>
    <cellStyle name="Normalny 3 10 2 7 2 2" xfId="22445"/>
    <cellStyle name="Normalny 3 10 2 7 2 2 2" xfId="22446"/>
    <cellStyle name="Normalny 3 10 2 7 2 2 3" xfId="22447"/>
    <cellStyle name="Normalny 3 10 2 7 2 3" xfId="22448"/>
    <cellStyle name="Normalny 3 10 2 7 2 4" xfId="22449"/>
    <cellStyle name="Normalny 3 10 2 7 3" xfId="22450"/>
    <cellStyle name="Normalny 3 10 2 7 3 2" xfId="22451"/>
    <cellStyle name="Normalny 3 10 2 7 3 3" xfId="22452"/>
    <cellStyle name="Normalny 3 10 2 7 4" xfId="22453"/>
    <cellStyle name="Normalny 3 10 2 7 5" xfId="22454"/>
    <cellStyle name="Normalny 3 10 2 7 6" xfId="22443"/>
    <cellStyle name="Normalny 3 10 2 8" xfId="2213"/>
    <cellStyle name="Normalny 3 10 2 8 2" xfId="22456"/>
    <cellStyle name="Normalny 3 10 2 8 2 2" xfId="22457"/>
    <cellStyle name="Normalny 3 10 2 8 2 2 2" xfId="22458"/>
    <cellStyle name="Normalny 3 10 2 8 2 2 3" xfId="22459"/>
    <cellStyle name="Normalny 3 10 2 8 2 3" xfId="22460"/>
    <cellStyle name="Normalny 3 10 2 8 2 4" xfId="22461"/>
    <cellStyle name="Normalny 3 10 2 8 3" xfId="22462"/>
    <cellStyle name="Normalny 3 10 2 8 3 2" xfId="22463"/>
    <cellStyle name="Normalny 3 10 2 8 3 3" xfId="22464"/>
    <cellStyle name="Normalny 3 10 2 8 4" xfId="22465"/>
    <cellStyle name="Normalny 3 10 2 8 5" xfId="22466"/>
    <cellStyle name="Normalny 3 10 2 8 6" xfId="22455"/>
    <cellStyle name="Normalny 3 10 2 9" xfId="2214"/>
    <cellStyle name="Normalny 3 10 2 9 2" xfId="22468"/>
    <cellStyle name="Normalny 3 10 2 9 2 2" xfId="22469"/>
    <cellStyle name="Normalny 3 10 2 9 2 2 2" xfId="22470"/>
    <cellStyle name="Normalny 3 10 2 9 2 2 3" xfId="22471"/>
    <cellStyle name="Normalny 3 10 2 9 2 3" xfId="22472"/>
    <cellStyle name="Normalny 3 10 2 9 2 4" xfId="22473"/>
    <cellStyle name="Normalny 3 10 2 9 3" xfId="22474"/>
    <cellStyle name="Normalny 3 10 2 9 3 2" xfId="22475"/>
    <cellStyle name="Normalny 3 10 2 9 3 3" xfId="22476"/>
    <cellStyle name="Normalny 3 10 2 9 4" xfId="22477"/>
    <cellStyle name="Normalny 3 10 2 9 5" xfId="22478"/>
    <cellStyle name="Normalny 3 10 2 9 6" xfId="22467"/>
    <cellStyle name="Normalny 3 10 3" xfId="2215"/>
    <cellStyle name="Normalny 3 10 3 2" xfId="2216"/>
    <cellStyle name="Normalny 3 10 3 2 2" xfId="2217"/>
    <cellStyle name="Normalny 3 10 3 2 2 2" xfId="22482"/>
    <cellStyle name="Normalny 3 10 3 2 2 2 2" xfId="22483"/>
    <cellStyle name="Normalny 3 10 3 2 2 2 2 2" xfId="22484"/>
    <cellStyle name="Normalny 3 10 3 2 2 2 2 3" xfId="22485"/>
    <cellStyle name="Normalny 3 10 3 2 2 2 3" xfId="22486"/>
    <cellStyle name="Normalny 3 10 3 2 2 2 4" xfId="22487"/>
    <cellStyle name="Normalny 3 10 3 2 2 3" xfId="22488"/>
    <cellStyle name="Normalny 3 10 3 2 2 3 2" xfId="22489"/>
    <cellStyle name="Normalny 3 10 3 2 2 3 3" xfId="22490"/>
    <cellStyle name="Normalny 3 10 3 2 2 4" xfId="22491"/>
    <cellStyle name="Normalny 3 10 3 2 2 5" xfId="22492"/>
    <cellStyle name="Normalny 3 10 3 2 2 6" xfId="22481"/>
    <cellStyle name="Normalny 3 10 3 2 3" xfId="22493"/>
    <cellStyle name="Normalny 3 10 3 2 3 2" xfId="22494"/>
    <cellStyle name="Normalny 3 10 3 2 3 2 2" xfId="22495"/>
    <cellStyle name="Normalny 3 10 3 2 3 2 3" xfId="22496"/>
    <cellStyle name="Normalny 3 10 3 2 3 3" xfId="22497"/>
    <cellStyle name="Normalny 3 10 3 2 3 4" xfId="22498"/>
    <cellStyle name="Normalny 3 10 3 2 4" xfId="22499"/>
    <cellStyle name="Normalny 3 10 3 2 4 2" xfId="22500"/>
    <cellStyle name="Normalny 3 10 3 2 4 3" xfId="22501"/>
    <cellStyle name="Normalny 3 10 3 2 5" xfId="22502"/>
    <cellStyle name="Normalny 3 10 3 2 6" xfId="22503"/>
    <cellStyle name="Normalny 3 10 3 2 7" xfId="22480"/>
    <cellStyle name="Normalny 3 10 3 3" xfId="2218"/>
    <cellStyle name="Normalny 3 10 3 3 2" xfId="22505"/>
    <cellStyle name="Normalny 3 10 3 3 2 2" xfId="22506"/>
    <cellStyle name="Normalny 3 10 3 3 2 2 2" xfId="22507"/>
    <cellStyle name="Normalny 3 10 3 3 2 2 3" xfId="22508"/>
    <cellStyle name="Normalny 3 10 3 3 2 3" xfId="22509"/>
    <cellStyle name="Normalny 3 10 3 3 2 4" xfId="22510"/>
    <cellStyle name="Normalny 3 10 3 3 3" xfId="22511"/>
    <cellStyle name="Normalny 3 10 3 3 3 2" xfId="22512"/>
    <cellStyle name="Normalny 3 10 3 3 3 3" xfId="22513"/>
    <cellStyle name="Normalny 3 10 3 3 4" xfId="22514"/>
    <cellStyle name="Normalny 3 10 3 3 5" xfId="22515"/>
    <cellStyle name="Normalny 3 10 3 3 6" xfId="22504"/>
    <cellStyle name="Normalny 3 10 3 4" xfId="2219"/>
    <cellStyle name="Normalny 3 10 3 5" xfId="22516"/>
    <cellStyle name="Normalny 3 10 3 5 2" xfId="22517"/>
    <cellStyle name="Normalny 3 10 3 5 2 2" xfId="22518"/>
    <cellStyle name="Normalny 3 10 3 5 2 3" xfId="22519"/>
    <cellStyle name="Normalny 3 10 3 5 3" xfId="22520"/>
    <cellStyle name="Normalny 3 10 3 5 4" xfId="22521"/>
    <cellStyle name="Normalny 3 10 3 6" xfId="22522"/>
    <cellStyle name="Normalny 3 10 3 6 2" xfId="22523"/>
    <cellStyle name="Normalny 3 10 3 6 3" xfId="22524"/>
    <cellStyle name="Normalny 3 10 3 7" xfId="22525"/>
    <cellStyle name="Normalny 3 10 3 8" xfId="22526"/>
    <cellStyle name="Normalny 3 10 3 9" xfId="22479"/>
    <cellStyle name="Normalny 3 10 4" xfId="2220"/>
    <cellStyle name="Normalny 3 10 4 2" xfId="2221"/>
    <cellStyle name="Normalny 3 10 4 2 2" xfId="2222"/>
    <cellStyle name="Normalny 3 10 4 2 2 2" xfId="22530"/>
    <cellStyle name="Normalny 3 10 4 2 2 2 2" xfId="22531"/>
    <cellStyle name="Normalny 3 10 4 2 2 2 2 2" xfId="22532"/>
    <cellStyle name="Normalny 3 10 4 2 2 2 2 3" xfId="22533"/>
    <cellStyle name="Normalny 3 10 4 2 2 2 3" xfId="22534"/>
    <cellStyle name="Normalny 3 10 4 2 2 2 4" xfId="22535"/>
    <cellStyle name="Normalny 3 10 4 2 2 3" xfId="22536"/>
    <cellStyle name="Normalny 3 10 4 2 2 3 2" xfId="22537"/>
    <cellStyle name="Normalny 3 10 4 2 2 3 3" xfId="22538"/>
    <cellStyle name="Normalny 3 10 4 2 2 4" xfId="22539"/>
    <cellStyle name="Normalny 3 10 4 2 2 5" xfId="22540"/>
    <cellStyle name="Normalny 3 10 4 2 2 6" xfId="22529"/>
    <cellStyle name="Normalny 3 10 4 2 3" xfId="22541"/>
    <cellStyle name="Normalny 3 10 4 2 3 2" xfId="22542"/>
    <cellStyle name="Normalny 3 10 4 2 3 2 2" xfId="22543"/>
    <cellStyle name="Normalny 3 10 4 2 3 2 3" xfId="22544"/>
    <cellStyle name="Normalny 3 10 4 2 3 3" xfId="22545"/>
    <cellStyle name="Normalny 3 10 4 2 3 4" xfId="22546"/>
    <cellStyle name="Normalny 3 10 4 2 4" xfId="22547"/>
    <cellStyle name="Normalny 3 10 4 2 4 2" xfId="22548"/>
    <cellStyle name="Normalny 3 10 4 2 4 3" xfId="22549"/>
    <cellStyle name="Normalny 3 10 4 2 5" xfId="22550"/>
    <cellStyle name="Normalny 3 10 4 2 6" xfId="22551"/>
    <cellStyle name="Normalny 3 10 4 2 7" xfId="22528"/>
    <cellStyle name="Normalny 3 10 4 3" xfId="2223"/>
    <cellStyle name="Normalny 3 10 4 3 2" xfId="22553"/>
    <cellStyle name="Normalny 3 10 4 3 2 2" xfId="22554"/>
    <cellStyle name="Normalny 3 10 4 3 2 2 2" xfId="22555"/>
    <cellStyle name="Normalny 3 10 4 3 2 2 3" xfId="22556"/>
    <cellStyle name="Normalny 3 10 4 3 2 3" xfId="22557"/>
    <cellStyle name="Normalny 3 10 4 3 2 4" xfId="22558"/>
    <cellStyle name="Normalny 3 10 4 3 3" xfId="22559"/>
    <cellStyle name="Normalny 3 10 4 3 3 2" xfId="22560"/>
    <cellStyle name="Normalny 3 10 4 3 3 3" xfId="22561"/>
    <cellStyle name="Normalny 3 10 4 3 4" xfId="22562"/>
    <cellStyle name="Normalny 3 10 4 3 5" xfId="22563"/>
    <cellStyle name="Normalny 3 10 4 3 6" xfId="22552"/>
    <cellStyle name="Normalny 3 10 4 4" xfId="22564"/>
    <cellStyle name="Normalny 3 10 4 4 2" xfId="22565"/>
    <cellStyle name="Normalny 3 10 4 4 2 2" xfId="22566"/>
    <cellStyle name="Normalny 3 10 4 4 2 3" xfId="22567"/>
    <cellStyle name="Normalny 3 10 4 4 3" xfId="22568"/>
    <cellStyle name="Normalny 3 10 4 4 4" xfId="22569"/>
    <cellStyle name="Normalny 3 10 4 5" xfId="22570"/>
    <cellStyle name="Normalny 3 10 4 5 2" xfId="22571"/>
    <cellStyle name="Normalny 3 10 4 5 3" xfId="22572"/>
    <cellStyle name="Normalny 3 10 4 6" xfId="22573"/>
    <cellStyle name="Normalny 3 10 4 7" xfId="22574"/>
    <cellStyle name="Normalny 3 10 4 8" xfId="22527"/>
    <cellStyle name="Normalny 3 10 5" xfId="2224"/>
    <cellStyle name="Normalny 3 10 5 2" xfId="2225"/>
    <cellStyle name="Normalny 3 10 5 2 2" xfId="22577"/>
    <cellStyle name="Normalny 3 10 5 2 2 2" xfId="22578"/>
    <cellStyle name="Normalny 3 10 5 2 2 2 2" xfId="22579"/>
    <cellStyle name="Normalny 3 10 5 2 2 2 3" xfId="22580"/>
    <cellStyle name="Normalny 3 10 5 2 2 3" xfId="22581"/>
    <cellStyle name="Normalny 3 10 5 2 2 4" xfId="22582"/>
    <cellStyle name="Normalny 3 10 5 2 3" xfId="22583"/>
    <cellStyle name="Normalny 3 10 5 2 3 2" xfId="22584"/>
    <cellStyle name="Normalny 3 10 5 2 3 3" xfId="22585"/>
    <cellStyle name="Normalny 3 10 5 2 4" xfId="22586"/>
    <cellStyle name="Normalny 3 10 5 2 5" xfId="22587"/>
    <cellStyle name="Normalny 3 10 5 2 6" xfId="22576"/>
    <cellStyle name="Normalny 3 10 5 3" xfId="22588"/>
    <cellStyle name="Normalny 3 10 5 3 2" xfId="22589"/>
    <cellStyle name="Normalny 3 10 5 3 2 2" xfId="22590"/>
    <cellStyle name="Normalny 3 10 5 3 2 3" xfId="22591"/>
    <cellStyle name="Normalny 3 10 5 3 3" xfId="22592"/>
    <cellStyle name="Normalny 3 10 5 3 4" xfId="22593"/>
    <cellStyle name="Normalny 3 10 5 4" xfId="22594"/>
    <cellStyle name="Normalny 3 10 5 4 2" xfId="22595"/>
    <cellStyle name="Normalny 3 10 5 4 3" xfId="22596"/>
    <cellStyle name="Normalny 3 10 5 5" xfId="22597"/>
    <cellStyle name="Normalny 3 10 5 6" xfId="22598"/>
    <cellStyle name="Normalny 3 10 5 7" xfId="22575"/>
    <cellStyle name="Normalny 3 10 6" xfId="2226"/>
    <cellStyle name="Normalny 3 10 6 2" xfId="22600"/>
    <cellStyle name="Normalny 3 10 6 2 2" xfId="22601"/>
    <cellStyle name="Normalny 3 10 6 2 2 2" xfId="22602"/>
    <cellStyle name="Normalny 3 10 6 2 2 3" xfId="22603"/>
    <cellStyle name="Normalny 3 10 6 2 3" xfId="22604"/>
    <cellStyle name="Normalny 3 10 6 2 4" xfId="22605"/>
    <cellStyle name="Normalny 3 10 6 3" xfId="22606"/>
    <cellStyle name="Normalny 3 10 6 3 2" xfId="22607"/>
    <cellStyle name="Normalny 3 10 6 3 3" xfId="22608"/>
    <cellStyle name="Normalny 3 10 6 4" xfId="22609"/>
    <cellStyle name="Normalny 3 10 6 5" xfId="22610"/>
    <cellStyle name="Normalny 3 10 6 6" xfId="22599"/>
    <cellStyle name="Normalny 3 10 7" xfId="2227"/>
    <cellStyle name="Normalny 3 10 8" xfId="22611"/>
    <cellStyle name="Normalny 3 10 8 2" xfId="22612"/>
    <cellStyle name="Normalny 3 10 8 2 2" xfId="22613"/>
    <cellStyle name="Normalny 3 10 8 2 3" xfId="22614"/>
    <cellStyle name="Normalny 3 10 8 3" xfId="22615"/>
    <cellStyle name="Normalny 3 10 8 4" xfId="22616"/>
    <cellStyle name="Normalny 3 10 9" xfId="22617"/>
    <cellStyle name="Normalny 3 10 9 2" xfId="22618"/>
    <cellStyle name="Normalny 3 10 9 3" xfId="22619"/>
    <cellStyle name="Normalny 3 11" xfId="2228"/>
    <cellStyle name="Normalny 3 11 10" xfId="22621"/>
    <cellStyle name="Normalny 3 11 11" xfId="22620"/>
    <cellStyle name="Normalny 3 11 2" xfId="2229"/>
    <cellStyle name="Normalny 3 11 2 10" xfId="2230"/>
    <cellStyle name="Normalny 3 11 2 10 2" xfId="22624"/>
    <cellStyle name="Normalny 3 11 2 10 2 2" xfId="22625"/>
    <cellStyle name="Normalny 3 11 2 10 2 2 2" xfId="22626"/>
    <cellStyle name="Normalny 3 11 2 10 2 2 3" xfId="22627"/>
    <cellStyle name="Normalny 3 11 2 10 2 3" xfId="22628"/>
    <cellStyle name="Normalny 3 11 2 10 2 4" xfId="22629"/>
    <cellStyle name="Normalny 3 11 2 10 3" xfId="22630"/>
    <cellStyle name="Normalny 3 11 2 10 3 2" xfId="22631"/>
    <cellStyle name="Normalny 3 11 2 10 3 3" xfId="22632"/>
    <cellStyle name="Normalny 3 11 2 10 4" xfId="22633"/>
    <cellStyle name="Normalny 3 11 2 10 5" xfId="22634"/>
    <cellStyle name="Normalny 3 11 2 10 6" xfId="22623"/>
    <cellStyle name="Normalny 3 11 2 11" xfId="22635"/>
    <cellStyle name="Normalny 3 11 2 11 2" xfId="22636"/>
    <cellStyle name="Normalny 3 11 2 11 2 2" xfId="22637"/>
    <cellStyle name="Normalny 3 11 2 11 2 3" xfId="22638"/>
    <cellStyle name="Normalny 3 11 2 11 3" xfId="22639"/>
    <cellStyle name="Normalny 3 11 2 11 4" xfId="22640"/>
    <cellStyle name="Normalny 3 11 2 12" xfId="22641"/>
    <cellStyle name="Normalny 3 11 2 12 2" xfId="22642"/>
    <cellStyle name="Normalny 3 11 2 12 3" xfId="22643"/>
    <cellStyle name="Normalny 3 11 2 13" xfId="22644"/>
    <cellStyle name="Normalny 3 11 2 13 2" xfId="22645"/>
    <cellStyle name="Normalny 3 11 2 13 3" xfId="22646"/>
    <cellStyle name="Normalny 3 11 2 14" xfId="22647"/>
    <cellStyle name="Normalny 3 11 2 15" xfId="22648"/>
    <cellStyle name="Normalny 3 11 2 16" xfId="22622"/>
    <cellStyle name="Normalny 3 11 2 2" xfId="2231"/>
    <cellStyle name="Normalny 3 11 2 2 10" xfId="22650"/>
    <cellStyle name="Normalny 3 11 2 2 10 2" xfId="22651"/>
    <cellStyle name="Normalny 3 11 2 2 10 2 2" xfId="22652"/>
    <cellStyle name="Normalny 3 11 2 2 10 2 3" xfId="22653"/>
    <cellStyle name="Normalny 3 11 2 2 10 3" xfId="22654"/>
    <cellStyle name="Normalny 3 11 2 2 10 4" xfId="22655"/>
    <cellStyle name="Normalny 3 11 2 2 11" xfId="22656"/>
    <cellStyle name="Normalny 3 11 2 2 11 2" xfId="22657"/>
    <cellStyle name="Normalny 3 11 2 2 11 3" xfId="22658"/>
    <cellStyle name="Normalny 3 11 2 2 12" xfId="22659"/>
    <cellStyle name="Normalny 3 11 2 2 13" xfId="22660"/>
    <cellStyle name="Normalny 3 11 2 2 14" xfId="22649"/>
    <cellStyle name="Normalny 3 11 2 2 2" xfId="2232"/>
    <cellStyle name="Normalny 3 11 2 2 2 2" xfId="2233"/>
    <cellStyle name="Normalny 3 11 2 2 2 2 2" xfId="22663"/>
    <cellStyle name="Normalny 3 11 2 2 2 2 2 2" xfId="22664"/>
    <cellStyle name="Normalny 3 11 2 2 2 2 2 2 2" xfId="22665"/>
    <cellStyle name="Normalny 3 11 2 2 2 2 2 2 3" xfId="22666"/>
    <cellStyle name="Normalny 3 11 2 2 2 2 2 3" xfId="22667"/>
    <cellStyle name="Normalny 3 11 2 2 2 2 2 4" xfId="22668"/>
    <cellStyle name="Normalny 3 11 2 2 2 2 3" xfId="22669"/>
    <cellStyle name="Normalny 3 11 2 2 2 2 3 2" xfId="22670"/>
    <cellStyle name="Normalny 3 11 2 2 2 2 3 3" xfId="22671"/>
    <cellStyle name="Normalny 3 11 2 2 2 2 4" xfId="22672"/>
    <cellStyle name="Normalny 3 11 2 2 2 2 5" xfId="22673"/>
    <cellStyle name="Normalny 3 11 2 2 2 2 6" xfId="22662"/>
    <cellStyle name="Normalny 3 11 2 2 2 3" xfId="2234"/>
    <cellStyle name="Normalny 3 11 2 2 2 3 2" xfId="22675"/>
    <cellStyle name="Normalny 3 11 2 2 2 3 2 2" xfId="22676"/>
    <cellStyle name="Normalny 3 11 2 2 2 3 2 2 2" xfId="22677"/>
    <cellStyle name="Normalny 3 11 2 2 2 3 2 2 3" xfId="22678"/>
    <cellStyle name="Normalny 3 11 2 2 2 3 2 3" xfId="22679"/>
    <cellStyle name="Normalny 3 11 2 2 2 3 2 4" xfId="22680"/>
    <cellStyle name="Normalny 3 11 2 2 2 3 3" xfId="22681"/>
    <cellStyle name="Normalny 3 11 2 2 2 3 3 2" xfId="22682"/>
    <cellStyle name="Normalny 3 11 2 2 2 3 3 3" xfId="22683"/>
    <cellStyle name="Normalny 3 11 2 2 2 3 4" xfId="22684"/>
    <cellStyle name="Normalny 3 11 2 2 2 3 5" xfId="22685"/>
    <cellStyle name="Normalny 3 11 2 2 2 3 6" xfId="22674"/>
    <cellStyle name="Normalny 3 11 2 2 2 4" xfId="22686"/>
    <cellStyle name="Normalny 3 11 2 2 2 4 2" xfId="22687"/>
    <cellStyle name="Normalny 3 11 2 2 2 4 2 2" xfId="22688"/>
    <cellStyle name="Normalny 3 11 2 2 2 4 2 3" xfId="22689"/>
    <cellStyle name="Normalny 3 11 2 2 2 4 3" xfId="22690"/>
    <cellStyle name="Normalny 3 11 2 2 2 4 4" xfId="22691"/>
    <cellStyle name="Normalny 3 11 2 2 2 5" xfId="22692"/>
    <cellStyle name="Normalny 3 11 2 2 2 5 2" xfId="22693"/>
    <cellStyle name="Normalny 3 11 2 2 2 5 3" xfId="22694"/>
    <cellStyle name="Normalny 3 11 2 2 2 6" xfId="22695"/>
    <cellStyle name="Normalny 3 11 2 2 2 7" xfId="22696"/>
    <cellStyle name="Normalny 3 11 2 2 2 8" xfId="22661"/>
    <cellStyle name="Normalny 3 11 2 2 3" xfId="2235"/>
    <cellStyle name="Normalny 3 11 2 2 3 2" xfId="22698"/>
    <cellStyle name="Normalny 3 11 2 2 3 2 2" xfId="22699"/>
    <cellStyle name="Normalny 3 11 2 2 3 2 2 2" xfId="22700"/>
    <cellStyle name="Normalny 3 11 2 2 3 2 2 3" xfId="22701"/>
    <cellStyle name="Normalny 3 11 2 2 3 2 3" xfId="22702"/>
    <cellStyle name="Normalny 3 11 2 2 3 2 4" xfId="22703"/>
    <cellStyle name="Normalny 3 11 2 2 3 3" xfId="22704"/>
    <cellStyle name="Normalny 3 11 2 2 3 3 2" xfId="22705"/>
    <cellStyle name="Normalny 3 11 2 2 3 3 3" xfId="22706"/>
    <cellStyle name="Normalny 3 11 2 2 3 4" xfId="22707"/>
    <cellStyle name="Normalny 3 11 2 2 3 5" xfId="22708"/>
    <cellStyle name="Normalny 3 11 2 2 3 6" xfId="22697"/>
    <cellStyle name="Normalny 3 11 2 2 4" xfId="2236"/>
    <cellStyle name="Normalny 3 11 2 2 4 2" xfId="22710"/>
    <cellStyle name="Normalny 3 11 2 2 4 2 2" xfId="22711"/>
    <cellStyle name="Normalny 3 11 2 2 4 2 2 2" xfId="22712"/>
    <cellStyle name="Normalny 3 11 2 2 4 2 2 3" xfId="22713"/>
    <cellStyle name="Normalny 3 11 2 2 4 2 3" xfId="22714"/>
    <cellStyle name="Normalny 3 11 2 2 4 2 4" xfId="22715"/>
    <cellStyle name="Normalny 3 11 2 2 4 3" xfId="22716"/>
    <cellStyle name="Normalny 3 11 2 2 4 3 2" xfId="22717"/>
    <cellStyle name="Normalny 3 11 2 2 4 3 3" xfId="22718"/>
    <cellStyle name="Normalny 3 11 2 2 4 4" xfId="22719"/>
    <cellStyle name="Normalny 3 11 2 2 4 5" xfId="22720"/>
    <cellStyle name="Normalny 3 11 2 2 4 6" xfId="22709"/>
    <cellStyle name="Normalny 3 11 2 2 5" xfId="2237"/>
    <cellStyle name="Normalny 3 11 2 2 5 2" xfId="22722"/>
    <cellStyle name="Normalny 3 11 2 2 5 2 2" xfId="22723"/>
    <cellStyle name="Normalny 3 11 2 2 5 2 2 2" xfId="22724"/>
    <cellStyle name="Normalny 3 11 2 2 5 2 2 3" xfId="22725"/>
    <cellStyle name="Normalny 3 11 2 2 5 2 3" xfId="22726"/>
    <cellStyle name="Normalny 3 11 2 2 5 2 4" xfId="22727"/>
    <cellStyle name="Normalny 3 11 2 2 5 3" xfId="22728"/>
    <cellStyle name="Normalny 3 11 2 2 5 3 2" xfId="22729"/>
    <cellStyle name="Normalny 3 11 2 2 5 3 3" xfId="22730"/>
    <cellStyle name="Normalny 3 11 2 2 5 4" xfId="22731"/>
    <cellStyle name="Normalny 3 11 2 2 5 5" xfId="22732"/>
    <cellStyle name="Normalny 3 11 2 2 5 6" xfId="22721"/>
    <cellStyle name="Normalny 3 11 2 2 6" xfId="2238"/>
    <cellStyle name="Normalny 3 11 2 2 6 2" xfId="22734"/>
    <cellStyle name="Normalny 3 11 2 2 6 2 2" xfId="22735"/>
    <cellStyle name="Normalny 3 11 2 2 6 2 2 2" xfId="22736"/>
    <cellStyle name="Normalny 3 11 2 2 6 2 2 3" xfId="22737"/>
    <cellStyle name="Normalny 3 11 2 2 6 2 3" xfId="22738"/>
    <cellStyle name="Normalny 3 11 2 2 6 2 4" xfId="22739"/>
    <cellStyle name="Normalny 3 11 2 2 6 3" xfId="22740"/>
    <cellStyle name="Normalny 3 11 2 2 6 3 2" xfId="22741"/>
    <cellStyle name="Normalny 3 11 2 2 6 3 3" xfId="22742"/>
    <cellStyle name="Normalny 3 11 2 2 6 4" xfId="22743"/>
    <cellStyle name="Normalny 3 11 2 2 6 5" xfId="22744"/>
    <cellStyle name="Normalny 3 11 2 2 6 6" xfId="22733"/>
    <cellStyle name="Normalny 3 11 2 2 7" xfId="2239"/>
    <cellStyle name="Normalny 3 11 2 2 7 2" xfId="22746"/>
    <cellStyle name="Normalny 3 11 2 2 7 2 2" xfId="22747"/>
    <cellStyle name="Normalny 3 11 2 2 7 2 2 2" xfId="22748"/>
    <cellStyle name="Normalny 3 11 2 2 7 2 2 3" xfId="22749"/>
    <cellStyle name="Normalny 3 11 2 2 7 2 3" xfId="22750"/>
    <cellStyle name="Normalny 3 11 2 2 7 2 4" xfId="22751"/>
    <cellStyle name="Normalny 3 11 2 2 7 3" xfId="22752"/>
    <cellStyle name="Normalny 3 11 2 2 7 3 2" xfId="22753"/>
    <cellStyle name="Normalny 3 11 2 2 7 3 3" xfId="22754"/>
    <cellStyle name="Normalny 3 11 2 2 7 4" xfId="22755"/>
    <cellStyle name="Normalny 3 11 2 2 7 5" xfId="22756"/>
    <cellStyle name="Normalny 3 11 2 2 7 6" xfId="22745"/>
    <cellStyle name="Normalny 3 11 2 2 8" xfId="2240"/>
    <cellStyle name="Normalny 3 11 2 2 8 2" xfId="22758"/>
    <cellStyle name="Normalny 3 11 2 2 8 2 2" xfId="22759"/>
    <cellStyle name="Normalny 3 11 2 2 8 2 2 2" xfId="22760"/>
    <cellStyle name="Normalny 3 11 2 2 8 2 2 3" xfId="22761"/>
    <cellStyle name="Normalny 3 11 2 2 8 2 3" xfId="22762"/>
    <cellStyle name="Normalny 3 11 2 2 8 2 4" xfId="22763"/>
    <cellStyle name="Normalny 3 11 2 2 8 3" xfId="22764"/>
    <cellStyle name="Normalny 3 11 2 2 8 3 2" xfId="22765"/>
    <cellStyle name="Normalny 3 11 2 2 8 3 3" xfId="22766"/>
    <cellStyle name="Normalny 3 11 2 2 8 4" xfId="22767"/>
    <cellStyle name="Normalny 3 11 2 2 8 5" xfId="22768"/>
    <cellStyle name="Normalny 3 11 2 2 8 6" xfId="22757"/>
    <cellStyle name="Normalny 3 11 2 2 9" xfId="2241"/>
    <cellStyle name="Normalny 3 11 2 2 9 2" xfId="22770"/>
    <cellStyle name="Normalny 3 11 2 2 9 2 2" xfId="22771"/>
    <cellStyle name="Normalny 3 11 2 2 9 2 2 2" xfId="22772"/>
    <cellStyle name="Normalny 3 11 2 2 9 2 2 3" xfId="22773"/>
    <cellStyle name="Normalny 3 11 2 2 9 2 3" xfId="22774"/>
    <cellStyle name="Normalny 3 11 2 2 9 2 4" xfId="22775"/>
    <cellStyle name="Normalny 3 11 2 2 9 3" xfId="22776"/>
    <cellStyle name="Normalny 3 11 2 2 9 3 2" xfId="22777"/>
    <cellStyle name="Normalny 3 11 2 2 9 3 3" xfId="22778"/>
    <cellStyle name="Normalny 3 11 2 2 9 4" xfId="22779"/>
    <cellStyle name="Normalny 3 11 2 2 9 5" xfId="22780"/>
    <cellStyle name="Normalny 3 11 2 2 9 6" xfId="22769"/>
    <cellStyle name="Normalny 3 11 2 3" xfId="2242"/>
    <cellStyle name="Normalny 3 11 2 3 10" xfId="22781"/>
    <cellStyle name="Normalny 3 11 2 3 2" xfId="2243"/>
    <cellStyle name="Normalny 3 11 2 3 2 2" xfId="2244"/>
    <cellStyle name="Normalny 3 11 2 3 2 2 2" xfId="22784"/>
    <cellStyle name="Normalny 3 11 2 3 2 2 2 2" xfId="22785"/>
    <cellStyle name="Normalny 3 11 2 3 2 2 2 2 2" xfId="22786"/>
    <cellStyle name="Normalny 3 11 2 3 2 2 2 2 3" xfId="22787"/>
    <cellStyle name="Normalny 3 11 2 3 2 2 2 3" xfId="22788"/>
    <cellStyle name="Normalny 3 11 2 3 2 2 2 4" xfId="22789"/>
    <cellStyle name="Normalny 3 11 2 3 2 2 3" xfId="22790"/>
    <cellStyle name="Normalny 3 11 2 3 2 2 3 2" xfId="22791"/>
    <cellStyle name="Normalny 3 11 2 3 2 2 3 3" xfId="22792"/>
    <cellStyle name="Normalny 3 11 2 3 2 2 4" xfId="22793"/>
    <cellStyle name="Normalny 3 11 2 3 2 2 5" xfId="22794"/>
    <cellStyle name="Normalny 3 11 2 3 2 2 6" xfId="22783"/>
    <cellStyle name="Normalny 3 11 2 3 2 3" xfId="22795"/>
    <cellStyle name="Normalny 3 11 2 3 2 3 2" xfId="22796"/>
    <cellStyle name="Normalny 3 11 2 3 2 3 2 2" xfId="22797"/>
    <cellStyle name="Normalny 3 11 2 3 2 3 2 3" xfId="22798"/>
    <cellStyle name="Normalny 3 11 2 3 2 3 3" xfId="22799"/>
    <cellStyle name="Normalny 3 11 2 3 2 3 4" xfId="22800"/>
    <cellStyle name="Normalny 3 11 2 3 2 4" xfId="22801"/>
    <cellStyle name="Normalny 3 11 2 3 2 4 2" xfId="22802"/>
    <cellStyle name="Normalny 3 11 2 3 2 4 3" xfId="22803"/>
    <cellStyle name="Normalny 3 11 2 3 2 5" xfId="22804"/>
    <cellStyle name="Normalny 3 11 2 3 2 6" xfId="22805"/>
    <cellStyle name="Normalny 3 11 2 3 2 7" xfId="22782"/>
    <cellStyle name="Normalny 3 11 2 3 3" xfId="2245"/>
    <cellStyle name="Normalny 3 11 2 3 3 2" xfId="22807"/>
    <cellStyle name="Normalny 3 11 2 3 3 2 2" xfId="22808"/>
    <cellStyle name="Normalny 3 11 2 3 3 2 2 2" xfId="22809"/>
    <cellStyle name="Normalny 3 11 2 3 3 2 2 3" xfId="22810"/>
    <cellStyle name="Normalny 3 11 2 3 3 2 3" xfId="22811"/>
    <cellStyle name="Normalny 3 11 2 3 3 2 4" xfId="22812"/>
    <cellStyle name="Normalny 3 11 2 3 3 3" xfId="22813"/>
    <cellStyle name="Normalny 3 11 2 3 3 3 2" xfId="22814"/>
    <cellStyle name="Normalny 3 11 2 3 3 3 3" xfId="22815"/>
    <cellStyle name="Normalny 3 11 2 3 3 4" xfId="22816"/>
    <cellStyle name="Normalny 3 11 2 3 3 5" xfId="22817"/>
    <cellStyle name="Normalny 3 11 2 3 3 6" xfId="22806"/>
    <cellStyle name="Normalny 3 11 2 3 4" xfId="2246"/>
    <cellStyle name="Normalny 3 11 2 3 4 2" xfId="22819"/>
    <cellStyle name="Normalny 3 11 2 3 4 2 2" xfId="22820"/>
    <cellStyle name="Normalny 3 11 2 3 4 2 2 2" xfId="22821"/>
    <cellStyle name="Normalny 3 11 2 3 4 2 2 3" xfId="22822"/>
    <cellStyle name="Normalny 3 11 2 3 4 2 3" xfId="22823"/>
    <cellStyle name="Normalny 3 11 2 3 4 2 4" xfId="22824"/>
    <cellStyle name="Normalny 3 11 2 3 4 3" xfId="22825"/>
    <cellStyle name="Normalny 3 11 2 3 4 3 2" xfId="22826"/>
    <cellStyle name="Normalny 3 11 2 3 4 3 3" xfId="22827"/>
    <cellStyle name="Normalny 3 11 2 3 4 4" xfId="22828"/>
    <cellStyle name="Normalny 3 11 2 3 4 5" xfId="22829"/>
    <cellStyle name="Normalny 3 11 2 3 4 6" xfId="22818"/>
    <cellStyle name="Normalny 3 11 2 3 5" xfId="2247"/>
    <cellStyle name="Normalny 3 11 2 3 5 2" xfId="22831"/>
    <cellStyle name="Normalny 3 11 2 3 5 2 2" xfId="22832"/>
    <cellStyle name="Normalny 3 11 2 3 5 2 2 2" xfId="22833"/>
    <cellStyle name="Normalny 3 11 2 3 5 2 2 3" xfId="22834"/>
    <cellStyle name="Normalny 3 11 2 3 5 2 3" xfId="22835"/>
    <cellStyle name="Normalny 3 11 2 3 5 2 4" xfId="22836"/>
    <cellStyle name="Normalny 3 11 2 3 5 3" xfId="22837"/>
    <cellStyle name="Normalny 3 11 2 3 5 3 2" xfId="22838"/>
    <cellStyle name="Normalny 3 11 2 3 5 3 3" xfId="22839"/>
    <cellStyle name="Normalny 3 11 2 3 5 4" xfId="22840"/>
    <cellStyle name="Normalny 3 11 2 3 5 5" xfId="22841"/>
    <cellStyle name="Normalny 3 11 2 3 5 6" xfId="22830"/>
    <cellStyle name="Normalny 3 11 2 3 6" xfId="22842"/>
    <cellStyle name="Normalny 3 11 2 3 6 2" xfId="22843"/>
    <cellStyle name="Normalny 3 11 2 3 6 2 2" xfId="22844"/>
    <cellStyle name="Normalny 3 11 2 3 6 2 3" xfId="22845"/>
    <cellStyle name="Normalny 3 11 2 3 6 3" xfId="22846"/>
    <cellStyle name="Normalny 3 11 2 3 6 4" xfId="22847"/>
    <cellStyle name="Normalny 3 11 2 3 7" xfId="22848"/>
    <cellStyle name="Normalny 3 11 2 3 7 2" xfId="22849"/>
    <cellStyle name="Normalny 3 11 2 3 7 3" xfId="22850"/>
    <cellStyle name="Normalny 3 11 2 3 8" xfId="22851"/>
    <cellStyle name="Normalny 3 11 2 3 9" xfId="22852"/>
    <cellStyle name="Normalny 3 11 2 4" xfId="2248"/>
    <cellStyle name="Normalny 3 11 2 4 2" xfId="2249"/>
    <cellStyle name="Normalny 3 11 2 4 2 2" xfId="22855"/>
    <cellStyle name="Normalny 3 11 2 4 2 2 2" xfId="22856"/>
    <cellStyle name="Normalny 3 11 2 4 2 2 2 2" xfId="22857"/>
    <cellStyle name="Normalny 3 11 2 4 2 2 2 3" xfId="22858"/>
    <cellStyle name="Normalny 3 11 2 4 2 2 3" xfId="22859"/>
    <cellStyle name="Normalny 3 11 2 4 2 2 4" xfId="22860"/>
    <cellStyle name="Normalny 3 11 2 4 2 3" xfId="22861"/>
    <cellStyle name="Normalny 3 11 2 4 2 3 2" xfId="22862"/>
    <cellStyle name="Normalny 3 11 2 4 2 3 3" xfId="22863"/>
    <cellStyle name="Normalny 3 11 2 4 2 4" xfId="22864"/>
    <cellStyle name="Normalny 3 11 2 4 2 5" xfId="22865"/>
    <cellStyle name="Normalny 3 11 2 4 2 6" xfId="22854"/>
    <cellStyle name="Normalny 3 11 2 4 3" xfId="22866"/>
    <cellStyle name="Normalny 3 11 2 4 3 2" xfId="22867"/>
    <cellStyle name="Normalny 3 11 2 4 3 2 2" xfId="22868"/>
    <cellStyle name="Normalny 3 11 2 4 3 2 3" xfId="22869"/>
    <cellStyle name="Normalny 3 11 2 4 3 3" xfId="22870"/>
    <cellStyle name="Normalny 3 11 2 4 3 4" xfId="22871"/>
    <cellStyle name="Normalny 3 11 2 4 4" xfId="22872"/>
    <cellStyle name="Normalny 3 11 2 4 4 2" xfId="22873"/>
    <cellStyle name="Normalny 3 11 2 4 4 3" xfId="22874"/>
    <cellStyle name="Normalny 3 11 2 4 5" xfId="22875"/>
    <cellStyle name="Normalny 3 11 2 4 6" xfId="22876"/>
    <cellStyle name="Normalny 3 11 2 4 7" xfId="22853"/>
    <cellStyle name="Normalny 3 11 2 5" xfId="2250"/>
    <cellStyle name="Normalny 3 11 2 5 2" xfId="22878"/>
    <cellStyle name="Normalny 3 11 2 5 2 2" xfId="22879"/>
    <cellStyle name="Normalny 3 11 2 5 2 2 2" xfId="22880"/>
    <cellStyle name="Normalny 3 11 2 5 2 2 3" xfId="22881"/>
    <cellStyle name="Normalny 3 11 2 5 2 3" xfId="22882"/>
    <cellStyle name="Normalny 3 11 2 5 2 4" xfId="22883"/>
    <cellStyle name="Normalny 3 11 2 5 3" xfId="22884"/>
    <cellStyle name="Normalny 3 11 2 5 3 2" xfId="22885"/>
    <cellStyle name="Normalny 3 11 2 5 3 3" xfId="22886"/>
    <cellStyle name="Normalny 3 11 2 5 4" xfId="22887"/>
    <cellStyle name="Normalny 3 11 2 5 5" xfId="22888"/>
    <cellStyle name="Normalny 3 11 2 5 6" xfId="22877"/>
    <cellStyle name="Normalny 3 11 2 6" xfId="2251"/>
    <cellStyle name="Normalny 3 11 2 6 2" xfId="22890"/>
    <cellStyle name="Normalny 3 11 2 6 2 2" xfId="22891"/>
    <cellStyle name="Normalny 3 11 2 6 2 2 2" xfId="22892"/>
    <cellStyle name="Normalny 3 11 2 6 2 2 3" xfId="22893"/>
    <cellStyle name="Normalny 3 11 2 6 2 3" xfId="22894"/>
    <cellStyle name="Normalny 3 11 2 6 2 4" xfId="22895"/>
    <cellStyle name="Normalny 3 11 2 6 3" xfId="22896"/>
    <cellStyle name="Normalny 3 11 2 6 3 2" xfId="22897"/>
    <cellStyle name="Normalny 3 11 2 6 3 3" xfId="22898"/>
    <cellStyle name="Normalny 3 11 2 6 4" xfId="22899"/>
    <cellStyle name="Normalny 3 11 2 6 5" xfId="22900"/>
    <cellStyle name="Normalny 3 11 2 6 6" xfId="22889"/>
    <cellStyle name="Normalny 3 11 2 7" xfId="2252"/>
    <cellStyle name="Normalny 3 11 2 7 2" xfId="22902"/>
    <cellStyle name="Normalny 3 11 2 7 2 2" xfId="22903"/>
    <cellStyle name="Normalny 3 11 2 7 2 2 2" xfId="22904"/>
    <cellStyle name="Normalny 3 11 2 7 2 2 3" xfId="22905"/>
    <cellStyle name="Normalny 3 11 2 7 2 3" xfId="22906"/>
    <cellStyle name="Normalny 3 11 2 7 2 4" xfId="22907"/>
    <cellStyle name="Normalny 3 11 2 7 3" xfId="22908"/>
    <cellStyle name="Normalny 3 11 2 7 3 2" xfId="22909"/>
    <cellStyle name="Normalny 3 11 2 7 3 3" xfId="22910"/>
    <cellStyle name="Normalny 3 11 2 7 4" xfId="22911"/>
    <cellStyle name="Normalny 3 11 2 7 5" xfId="22912"/>
    <cellStyle name="Normalny 3 11 2 7 6" xfId="22901"/>
    <cellStyle name="Normalny 3 11 2 8" xfId="2253"/>
    <cellStyle name="Normalny 3 11 2 8 2" xfId="22914"/>
    <cellStyle name="Normalny 3 11 2 8 2 2" xfId="22915"/>
    <cellStyle name="Normalny 3 11 2 8 2 2 2" xfId="22916"/>
    <cellStyle name="Normalny 3 11 2 8 2 2 3" xfId="22917"/>
    <cellStyle name="Normalny 3 11 2 8 2 3" xfId="22918"/>
    <cellStyle name="Normalny 3 11 2 8 2 4" xfId="22919"/>
    <cellStyle name="Normalny 3 11 2 8 3" xfId="22920"/>
    <cellStyle name="Normalny 3 11 2 8 3 2" xfId="22921"/>
    <cellStyle name="Normalny 3 11 2 8 3 3" xfId="22922"/>
    <cellStyle name="Normalny 3 11 2 8 4" xfId="22923"/>
    <cellStyle name="Normalny 3 11 2 8 5" xfId="22924"/>
    <cellStyle name="Normalny 3 11 2 8 6" xfId="22913"/>
    <cellStyle name="Normalny 3 11 2 9" xfId="2254"/>
    <cellStyle name="Normalny 3 11 2 9 2" xfId="22926"/>
    <cellStyle name="Normalny 3 11 2 9 2 2" xfId="22927"/>
    <cellStyle name="Normalny 3 11 2 9 2 2 2" xfId="22928"/>
    <cellStyle name="Normalny 3 11 2 9 2 2 3" xfId="22929"/>
    <cellStyle name="Normalny 3 11 2 9 2 3" xfId="22930"/>
    <cellStyle name="Normalny 3 11 2 9 2 4" xfId="22931"/>
    <cellStyle name="Normalny 3 11 2 9 3" xfId="22932"/>
    <cellStyle name="Normalny 3 11 2 9 3 2" xfId="22933"/>
    <cellStyle name="Normalny 3 11 2 9 3 3" xfId="22934"/>
    <cellStyle name="Normalny 3 11 2 9 4" xfId="22935"/>
    <cellStyle name="Normalny 3 11 2 9 5" xfId="22936"/>
    <cellStyle name="Normalny 3 11 2 9 6" xfId="22925"/>
    <cellStyle name="Normalny 3 11 3" xfId="2255"/>
    <cellStyle name="Normalny 3 11 3 2" xfId="2256"/>
    <cellStyle name="Normalny 3 11 3 2 2" xfId="2257"/>
    <cellStyle name="Normalny 3 11 3 2 2 2" xfId="22940"/>
    <cellStyle name="Normalny 3 11 3 2 2 2 2" xfId="22941"/>
    <cellStyle name="Normalny 3 11 3 2 2 2 2 2" xfId="22942"/>
    <cellStyle name="Normalny 3 11 3 2 2 2 2 3" xfId="22943"/>
    <cellStyle name="Normalny 3 11 3 2 2 2 3" xfId="22944"/>
    <cellStyle name="Normalny 3 11 3 2 2 2 4" xfId="22945"/>
    <cellStyle name="Normalny 3 11 3 2 2 3" xfId="22946"/>
    <cellStyle name="Normalny 3 11 3 2 2 3 2" xfId="22947"/>
    <cellStyle name="Normalny 3 11 3 2 2 3 3" xfId="22948"/>
    <cellStyle name="Normalny 3 11 3 2 2 4" xfId="22949"/>
    <cellStyle name="Normalny 3 11 3 2 2 5" xfId="22950"/>
    <cellStyle name="Normalny 3 11 3 2 2 6" xfId="22939"/>
    <cellStyle name="Normalny 3 11 3 2 3" xfId="22951"/>
    <cellStyle name="Normalny 3 11 3 2 3 2" xfId="22952"/>
    <cellStyle name="Normalny 3 11 3 2 3 2 2" xfId="22953"/>
    <cellStyle name="Normalny 3 11 3 2 3 2 3" xfId="22954"/>
    <cellStyle name="Normalny 3 11 3 2 3 3" xfId="22955"/>
    <cellStyle name="Normalny 3 11 3 2 3 4" xfId="22956"/>
    <cellStyle name="Normalny 3 11 3 2 4" xfId="22957"/>
    <cellStyle name="Normalny 3 11 3 2 4 2" xfId="22958"/>
    <cellStyle name="Normalny 3 11 3 2 4 3" xfId="22959"/>
    <cellStyle name="Normalny 3 11 3 2 5" xfId="22960"/>
    <cellStyle name="Normalny 3 11 3 2 6" xfId="22961"/>
    <cellStyle name="Normalny 3 11 3 2 7" xfId="22938"/>
    <cellStyle name="Normalny 3 11 3 3" xfId="2258"/>
    <cellStyle name="Normalny 3 11 3 3 2" xfId="22963"/>
    <cellStyle name="Normalny 3 11 3 3 2 2" xfId="22964"/>
    <cellStyle name="Normalny 3 11 3 3 2 2 2" xfId="22965"/>
    <cellStyle name="Normalny 3 11 3 3 2 2 3" xfId="22966"/>
    <cellStyle name="Normalny 3 11 3 3 2 3" xfId="22967"/>
    <cellStyle name="Normalny 3 11 3 3 2 4" xfId="22968"/>
    <cellStyle name="Normalny 3 11 3 3 3" xfId="22969"/>
    <cellStyle name="Normalny 3 11 3 3 3 2" xfId="22970"/>
    <cellStyle name="Normalny 3 11 3 3 3 3" xfId="22971"/>
    <cellStyle name="Normalny 3 11 3 3 4" xfId="22972"/>
    <cellStyle name="Normalny 3 11 3 3 5" xfId="22973"/>
    <cellStyle name="Normalny 3 11 3 3 6" xfId="22962"/>
    <cellStyle name="Normalny 3 11 3 4" xfId="2259"/>
    <cellStyle name="Normalny 3 11 3 5" xfId="22974"/>
    <cellStyle name="Normalny 3 11 3 5 2" xfId="22975"/>
    <cellStyle name="Normalny 3 11 3 5 2 2" xfId="22976"/>
    <cellStyle name="Normalny 3 11 3 5 2 3" xfId="22977"/>
    <cellStyle name="Normalny 3 11 3 5 3" xfId="22978"/>
    <cellStyle name="Normalny 3 11 3 5 4" xfId="22979"/>
    <cellStyle name="Normalny 3 11 3 6" xfId="22980"/>
    <cellStyle name="Normalny 3 11 3 6 2" xfId="22981"/>
    <cellStyle name="Normalny 3 11 3 6 3" xfId="22982"/>
    <cellStyle name="Normalny 3 11 3 7" xfId="22983"/>
    <cellStyle name="Normalny 3 11 3 8" xfId="22984"/>
    <cellStyle name="Normalny 3 11 3 9" xfId="22937"/>
    <cellStyle name="Normalny 3 11 4" xfId="2260"/>
    <cellStyle name="Normalny 3 11 4 2" xfId="2261"/>
    <cellStyle name="Normalny 3 11 4 2 2" xfId="22987"/>
    <cellStyle name="Normalny 3 11 4 2 2 2" xfId="22988"/>
    <cellStyle name="Normalny 3 11 4 2 2 2 2" xfId="22989"/>
    <cellStyle name="Normalny 3 11 4 2 2 2 3" xfId="22990"/>
    <cellStyle name="Normalny 3 11 4 2 2 3" xfId="22991"/>
    <cellStyle name="Normalny 3 11 4 2 2 4" xfId="22992"/>
    <cellStyle name="Normalny 3 11 4 2 3" xfId="22993"/>
    <cellStyle name="Normalny 3 11 4 2 3 2" xfId="22994"/>
    <cellStyle name="Normalny 3 11 4 2 3 3" xfId="22995"/>
    <cellStyle name="Normalny 3 11 4 2 4" xfId="22996"/>
    <cellStyle name="Normalny 3 11 4 2 5" xfId="22997"/>
    <cellStyle name="Normalny 3 11 4 2 6" xfId="22986"/>
    <cellStyle name="Normalny 3 11 4 3" xfId="22998"/>
    <cellStyle name="Normalny 3 11 4 3 2" xfId="22999"/>
    <cellStyle name="Normalny 3 11 4 3 2 2" xfId="23000"/>
    <cellStyle name="Normalny 3 11 4 3 2 3" xfId="23001"/>
    <cellStyle name="Normalny 3 11 4 3 3" xfId="23002"/>
    <cellStyle name="Normalny 3 11 4 3 4" xfId="23003"/>
    <cellStyle name="Normalny 3 11 4 4" xfId="23004"/>
    <cellStyle name="Normalny 3 11 4 4 2" xfId="23005"/>
    <cellStyle name="Normalny 3 11 4 4 3" xfId="23006"/>
    <cellStyle name="Normalny 3 11 4 5" xfId="23007"/>
    <cellStyle name="Normalny 3 11 4 6" xfId="23008"/>
    <cellStyle name="Normalny 3 11 4 7" xfId="22985"/>
    <cellStyle name="Normalny 3 11 5" xfId="2262"/>
    <cellStyle name="Normalny 3 11 5 2" xfId="23010"/>
    <cellStyle name="Normalny 3 11 5 2 2" xfId="23011"/>
    <cellStyle name="Normalny 3 11 5 2 2 2" xfId="23012"/>
    <cellStyle name="Normalny 3 11 5 2 2 3" xfId="23013"/>
    <cellStyle name="Normalny 3 11 5 2 3" xfId="23014"/>
    <cellStyle name="Normalny 3 11 5 2 4" xfId="23015"/>
    <cellStyle name="Normalny 3 11 5 3" xfId="23016"/>
    <cellStyle name="Normalny 3 11 5 3 2" xfId="23017"/>
    <cellStyle name="Normalny 3 11 5 3 3" xfId="23018"/>
    <cellStyle name="Normalny 3 11 5 4" xfId="23019"/>
    <cellStyle name="Normalny 3 11 5 5" xfId="23020"/>
    <cellStyle name="Normalny 3 11 5 6" xfId="23009"/>
    <cellStyle name="Normalny 3 11 6" xfId="2263"/>
    <cellStyle name="Normalny 3 11 7" xfId="23021"/>
    <cellStyle name="Normalny 3 11 7 2" xfId="23022"/>
    <cellStyle name="Normalny 3 11 7 2 2" xfId="23023"/>
    <cellStyle name="Normalny 3 11 7 2 3" xfId="23024"/>
    <cellStyle name="Normalny 3 11 7 3" xfId="23025"/>
    <cellStyle name="Normalny 3 11 7 4" xfId="23026"/>
    <cellStyle name="Normalny 3 11 8" xfId="23027"/>
    <cellStyle name="Normalny 3 11 8 2" xfId="23028"/>
    <cellStyle name="Normalny 3 11 8 3" xfId="23029"/>
    <cellStyle name="Normalny 3 11 9" xfId="23030"/>
    <cellStyle name="Normalny 3 12" xfId="2264"/>
    <cellStyle name="Normalny 3 12 10" xfId="23032"/>
    <cellStyle name="Normalny 3 12 11" xfId="23031"/>
    <cellStyle name="Normalny 3 12 2" xfId="2265"/>
    <cellStyle name="Normalny 3 12 2 10" xfId="2266"/>
    <cellStyle name="Normalny 3 12 2 10 2" xfId="23035"/>
    <cellStyle name="Normalny 3 12 2 10 2 2" xfId="23036"/>
    <cellStyle name="Normalny 3 12 2 10 2 2 2" xfId="23037"/>
    <cellStyle name="Normalny 3 12 2 10 2 2 3" xfId="23038"/>
    <cellStyle name="Normalny 3 12 2 10 2 3" xfId="23039"/>
    <cellStyle name="Normalny 3 12 2 10 2 4" xfId="23040"/>
    <cellStyle name="Normalny 3 12 2 10 3" xfId="23041"/>
    <cellStyle name="Normalny 3 12 2 10 3 2" xfId="23042"/>
    <cellStyle name="Normalny 3 12 2 10 3 3" xfId="23043"/>
    <cellStyle name="Normalny 3 12 2 10 4" xfId="23044"/>
    <cellStyle name="Normalny 3 12 2 10 5" xfId="23045"/>
    <cellStyle name="Normalny 3 12 2 10 6" xfId="23034"/>
    <cellStyle name="Normalny 3 12 2 11" xfId="23046"/>
    <cellStyle name="Normalny 3 12 2 11 2" xfId="23047"/>
    <cellStyle name="Normalny 3 12 2 11 2 2" xfId="23048"/>
    <cellStyle name="Normalny 3 12 2 11 2 3" xfId="23049"/>
    <cellStyle name="Normalny 3 12 2 11 3" xfId="23050"/>
    <cellStyle name="Normalny 3 12 2 11 4" xfId="23051"/>
    <cellStyle name="Normalny 3 12 2 12" xfId="23052"/>
    <cellStyle name="Normalny 3 12 2 12 2" xfId="23053"/>
    <cellStyle name="Normalny 3 12 2 12 3" xfId="23054"/>
    <cellStyle name="Normalny 3 12 2 13" xfId="23055"/>
    <cellStyle name="Normalny 3 12 2 13 2" xfId="23056"/>
    <cellStyle name="Normalny 3 12 2 13 3" xfId="23057"/>
    <cellStyle name="Normalny 3 12 2 14" xfId="23058"/>
    <cellStyle name="Normalny 3 12 2 15" xfId="23059"/>
    <cellStyle name="Normalny 3 12 2 16" xfId="23033"/>
    <cellStyle name="Normalny 3 12 2 2" xfId="2267"/>
    <cellStyle name="Normalny 3 12 2 2 10" xfId="23061"/>
    <cellStyle name="Normalny 3 12 2 2 10 2" xfId="23062"/>
    <cellStyle name="Normalny 3 12 2 2 10 2 2" xfId="23063"/>
    <cellStyle name="Normalny 3 12 2 2 10 2 3" xfId="23064"/>
    <cellStyle name="Normalny 3 12 2 2 10 3" xfId="23065"/>
    <cellStyle name="Normalny 3 12 2 2 10 4" xfId="23066"/>
    <cellStyle name="Normalny 3 12 2 2 11" xfId="23067"/>
    <cellStyle name="Normalny 3 12 2 2 11 2" xfId="23068"/>
    <cellStyle name="Normalny 3 12 2 2 11 3" xfId="23069"/>
    <cellStyle name="Normalny 3 12 2 2 12" xfId="23070"/>
    <cellStyle name="Normalny 3 12 2 2 13" xfId="23071"/>
    <cellStyle name="Normalny 3 12 2 2 14" xfId="23060"/>
    <cellStyle name="Normalny 3 12 2 2 2" xfId="2268"/>
    <cellStyle name="Normalny 3 12 2 2 2 2" xfId="2269"/>
    <cellStyle name="Normalny 3 12 2 2 2 2 2" xfId="23074"/>
    <cellStyle name="Normalny 3 12 2 2 2 2 2 2" xfId="23075"/>
    <cellStyle name="Normalny 3 12 2 2 2 2 2 2 2" xfId="23076"/>
    <cellStyle name="Normalny 3 12 2 2 2 2 2 2 3" xfId="23077"/>
    <cellStyle name="Normalny 3 12 2 2 2 2 2 3" xfId="23078"/>
    <cellStyle name="Normalny 3 12 2 2 2 2 2 4" xfId="23079"/>
    <cellStyle name="Normalny 3 12 2 2 2 2 3" xfId="23080"/>
    <cellStyle name="Normalny 3 12 2 2 2 2 3 2" xfId="23081"/>
    <cellStyle name="Normalny 3 12 2 2 2 2 3 3" xfId="23082"/>
    <cellStyle name="Normalny 3 12 2 2 2 2 4" xfId="23083"/>
    <cellStyle name="Normalny 3 12 2 2 2 2 5" xfId="23084"/>
    <cellStyle name="Normalny 3 12 2 2 2 2 6" xfId="23073"/>
    <cellStyle name="Normalny 3 12 2 2 2 3" xfId="2270"/>
    <cellStyle name="Normalny 3 12 2 2 2 3 2" xfId="23086"/>
    <cellStyle name="Normalny 3 12 2 2 2 3 2 2" xfId="23087"/>
    <cellStyle name="Normalny 3 12 2 2 2 3 2 2 2" xfId="23088"/>
    <cellStyle name="Normalny 3 12 2 2 2 3 2 2 3" xfId="23089"/>
    <cellStyle name="Normalny 3 12 2 2 2 3 2 3" xfId="23090"/>
    <cellStyle name="Normalny 3 12 2 2 2 3 2 4" xfId="23091"/>
    <cellStyle name="Normalny 3 12 2 2 2 3 3" xfId="23092"/>
    <cellStyle name="Normalny 3 12 2 2 2 3 3 2" xfId="23093"/>
    <cellStyle name="Normalny 3 12 2 2 2 3 3 3" xfId="23094"/>
    <cellStyle name="Normalny 3 12 2 2 2 3 4" xfId="23095"/>
    <cellStyle name="Normalny 3 12 2 2 2 3 5" xfId="23096"/>
    <cellStyle name="Normalny 3 12 2 2 2 3 6" xfId="23085"/>
    <cellStyle name="Normalny 3 12 2 2 2 4" xfId="23097"/>
    <cellStyle name="Normalny 3 12 2 2 2 4 2" xfId="23098"/>
    <cellStyle name="Normalny 3 12 2 2 2 4 2 2" xfId="23099"/>
    <cellStyle name="Normalny 3 12 2 2 2 4 2 3" xfId="23100"/>
    <cellStyle name="Normalny 3 12 2 2 2 4 3" xfId="23101"/>
    <cellStyle name="Normalny 3 12 2 2 2 4 4" xfId="23102"/>
    <cellStyle name="Normalny 3 12 2 2 2 5" xfId="23103"/>
    <cellStyle name="Normalny 3 12 2 2 2 5 2" xfId="23104"/>
    <cellStyle name="Normalny 3 12 2 2 2 5 3" xfId="23105"/>
    <cellStyle name="Normalny 3 12 2 2 2 6" xfId="23106"/>
    <cellStyle name="Normalny 3 12 2 2 2 7" xfId="23107"/>
    <cellStyle name="Normalny 3 12 2 2 2 8" xfId="23072"/>
    <cellStyle name="Normalny 3 12 2 2 3" xfId="2271"/>
    <cellStyle name="Normalny 3 12 2 2 3 2" xfId="23109"/>
    <cellStyle name="Normalny 3 12 2 2 3 2 2" xfId="23110"/>
    <cellStyle name="Normalny 3 12 2 2 3 2 2 2" xfId="23111"/>
    <cellStyle name="Normalny 3 12 2 2 3 2 2 3" xfId="23112"/>
    <cellStyle name="Normalny 3 12 2 2 3 2 3" xfId="23113"/>
    <cellStyle name="Normalny 3 12 2 2 3 2 4" xfId="23114"/>
    <cellStyle name="Normalny 3 12 2 2 3 3" xfId="23115"/>
    <cellStyle name="Normalny 3 12 2 2 3 3 2" xfId="23116"/>
    <cellStyle name="Normalny 3 12 2 2 3 3 3" xfId="23117"/>
    <cellStyle name="Normalny 3 12 2 2 3 4" xfId="23118"/>
    <cellStyle name="Normalny 3 12 2 2 3 5" xfId="23119"/>
    <cellStyle name="Normalny 3 12 2 2 3 6" xfId="23108"/>
    <cellStyle name="Normalny 3 12 2 2 4" xfId="2272"/>
    <cellStyle name="Normalny 3 12 2 2 4 2" xfId="23121"/>
    <cellStyle name="Normalny 3 12 2 2 4 2 2" xfId="23122"/>
    <cellStyle name="Normalny 3 12 2 2 4 2 2 2" xfId="23123"/>
    <cellStyle name="Normalny 3 12 2 2 4 2 2 3" xfId="23124"/>
    <cellStyle name="Normalny 3 12 2 2 4 2 3" xfId="23125"/>
    <cellStyle name="Normalny 3 12 2 2 4 2 4" xfId="23126"/>
    <cellStyle name="Normalny 3 12 2 2 4 3" xfId="23127"/>
    <cellStyle name="Normalny 3 12 2 2 4 3 2" xfId="23128"/>
    <cellStyle name="Normalny 3 12 2 2 4 3 3" xfId="23129"/>
    <cellStyle name="Normalny 3 12 2 2 4 4" xfId="23130"/>
    <cellStyle name="Normalny 3 12 2 2 4 5" xfId="23131"/>
    <cellStyle name="Normalny 3 12 2 2 4 6" xfId="23120"/>
    <cellStyle name="Normalny 3 12 2 2 5" xfId="2273"/>
    <cellStyle name="Normalny 3 12 2 2 5 2" xfId="23133"/>
    <cellStyle name="Normalny 3 12 2 2 5 2 2" xfId="23134"/>
    <cellStyle name="Normalny 3 12 2 2 5 2 2 2" xfId="23135"/>
    <cellStyle name="Normalny 3 12 2 2 5 2 2 3" xfId="23136"/>
    <cellStyle name="Normalny 3 12 2 2 5 2 3" xfId="23137"/>
    <cellStyle name="Normalny 3 12 2 2 5 2 4" xfId="23138"/>
    <cellStyle name="Normalny 3 12 2 2 5 3" xfId="23139"/>
    <cellStyle name="Normalny 3 12 2 2 5 3 2" xfId="23140"/>
    <cellStyle name="Normalny 3 12 2 2 5 3 3" xfId="23141"/>
    <cellStyle name="Normalny 3 12 2 2 5 4" xfId="23142"/>
    <cellStyle name="Normalny 3 12 2 2 5 5" xfId="23143"/>
    <cellStyle name="Normalny 3 12 2 2 5 6" xfId="23132"/>
    <cellStyle name="Normalny 3 12 2 2 6" xfId="2274"/>
    <cellStyle name="Normalny 3 12 2 2 6 2" xfId="23145"/>
    <cellStyle name="Normalny 3 12 2 2 6 2 2" xfId="23146"/>
    <cellStyle name="Normalny 3 12 2 2 6 2 2 2" xfId="23147"/>
    <cellStyle name="Normalny 3 12 2 2 6 2 2 3" xfId="23148"/>
    <cellStyle name="Normalny 3 12 2 2 6 2 3" xfId="23149"/>
    <cellStyle name="Normalny 3 12 2 2 6 2 4" xfId="23150"/>
    <cellStyle name="Normalny 3 12 2 2 6 3" xfId="23151"/>
    <cellStyle name="Normalny 3 12 2 2 6 3 2" xfId="23152"/>
    <cellStyle name="Normalny 3 12 2 2 6 3 3" xfId="23153"/>
    <cellStyle name="Normalny 3 12 2 2 6 4" xfId="23154"/>
    <cellStyle name="Normalny 3 12 2 2 6 5" xfId="23155"/>
    <cellStyle name="Normalny 3 12 2 2 6 6" xfId="23144"/>
    <cellStyle name="Normalny 3 12 2 2 7" xfId="2275"/>
    <cellStyle name="Normalny 3 12 2 2 7 2" xfId="23157"/>
    <cellStyle name="Normalny 3 12 2 2 7 2 2" xfId="23158"/>
    <cellStyle name="Normalny 3 12 2 2 7 2 2 2" xfId="23159"/>
    <cellStyle name="Normalny 3 12 2 2 7 2 2 3" xfId="23160"/>
    <cellStyle name="Normalny 3 12 2 2 7 2 3" xfId="23161"/>
    <cellStyle name="Normalny 3 12 2 2 7 2 4" xfId="23162"/>
    <cellStyle name="Normalny 3 12 2 2 7 3" xfId="23163"/>
    <cellStyle name="Normalny 3 12 2 2 7 3 2" xfId="23164"/>
    <cellStyle name="Normalny 3 12 2 2 7 3 3" xfId="23165"/>
    <cellStyle name="Normalny 3 12 2 2 7 4" xfId="23166"/>
    <cellStyle name="Normalny 3 12 2 2 7 5" xfId="23167"/>
    <cellStyle name="Normalny 3 12 2 2 7 6" xfId="23156"/>
    <cellStyle name="Normalny 3 12 2 2 8" xfId="2276"/>
    <cellStyle name="Normalny 3 12 2 2 8 2" xfId="23169"/>
    <cellStyle name="Normalny 3 12 2 2 8 2 2" xfId="23170"/>
    <cellStyle name="Normalny 3 12 2 2 8 2 2 2" xfId="23171"/>
    <cellStyle name="Normalny 3 12 2 2 8 2 2 3" xfId="23172"/>
    <cellStyle name="Normalny 3 12 2 2 8 2 3" xfId="23173"/>
    <cellStyle name="Normalny 3 12 2 2 8 2 4" xfId="23174"/>
    <cellStyle name="Normalny 3 12 2 2 8 3" xfId="23175"/>
    <cellStyle name="Normalny 3 12 2 2 8 3 2" xfId="23176"/>
    <cellStyle name="Normalny 3 12 2 2 8 3 3" xfId="23177"/>
    <cellStyle name="Normalny 3 12 2 2 8 4" xfId="23178"/>
    <cellStyle name="Normalny 3 12 2 2 8 5" xfId="23179"/>
    <cellStyle name="Normalny 3 12 2 2 8 6" xfId="23168"/>
    <cellStyle name="Normalny 3 12 2 2 9" xfId="2277"/>
    <cellStyle name="Normalny 3 12 2 2 9 2" xfId="23181"/>
    <cellStyle name="Normalny 3 12 2 2 9 2 2" xfId="23182"/>
    <cellStyle name="Normalny 3 12 2 2 9 2 2 2" xfId="23183"/>
    <cellStyle name="Normalny 3 12 2 2 9 2 2 3" xfId="23184"/>
    <cellStyle name="Normalny 3 12 2 2 9 2 3" xfId="23185"/>
    <cellStyle name="Normalny 3 12 2 2 9 2 4" xfId="23186"/>
    <cellStyle name="Normalny 3 12 2 2 9 3" xfId="23187"/>
    <cellStyle name="Normalny 3 12 2 2 9 3 2" xfId="23188"/>
    <cellStyle name="Normalny 3 12 2 2 9 3 3" xfId="23189"/>
    <cellStyle name="Normalny 3 12 2 2 9 4" xfId="23190"/>
    <cellStyle name="Normalny 3 12 2 2 9 5" xfId="23191"/>
    <cellStyle name="Normalny 3 12 2 2 9 6" xfId="23180"/>
    <cellStyle name="Normalny 3 12 2 3" xfId="2278"/>
    <cellStyle name="Normalny 3 12 2 3 10" xfId="23192"/>
    <cellStyle name="Normalny 3 12 2 3 2" xfId="2279"/>
    <cellStyle name="Normalny 3 12 2 3 2 2" xfId="2280"/>
    <cellStyle name="Normalny 3 12 2 3 2 2 2" xfId="23195"/>
    <cellStyle name="Normalny 3 12 2 3 2 2 2 2" xfId="23196"/>
    <cellStyle name="Normalny 3 12 2 3 2 2 2 2 2" xfId="23197"/>
    <cellStyle name="Normalny 3 12 2 3 2 2 2 2 3" xfId="23198"/>
    <cellStyle name="Normalny 3 12 2 3 2 2 2 3" xfId="23199"/>
    <cellStyle name="Normalny 3 12 2 3 2 2 2 4" xfId="23200"/>
    <cellStyle name="Normalny 3 12 2 3 2 2 3" xfId="23201"/>
    <cellStyle name="Normalny 3 12 2 3 2 2 3 2" xfId="23202"/>
    <cellStyle name="Normalny 3 12 2 3 2 2 3 3" xfId="23203"/>
    <cellStyle name="Normalny 3 12 2 3 2 2 4" xfId="23204"/>
    <cellStyle name="Normalny 3 12 2 3 2 2 5" xfId="23205"/>
    <cellStyle name="Normalny 3 12 2 3 2 2 6" xfId="23194"/>
    <cellStyle name="Normalny 3 12 2 3 2 3" xfId="23206"/>
    <cellStyle name="Normalny 3 12 2 3 2 3 2" xfId="23207"/>
    <cellStyle name="Normalny 3 12 2 3 2 3 2 2" xfId="23208"/>
    <cellStyle name="Normalny 3 12 2 3 2 3 2 3" xfId="23209"/>
    <cellStyle name="Normalny 3 12 2 3 2 3 3" xfId="23210"/>
    <cellStyle name="Normalny 3 12 2 3 2 3 4" xfId="23211"/>
    <cellStyle name="Normalny 3 12 2 3 2 4" xfId="23212"/>
    <cellStyle name="Normalny 3 12 2 3 2 4 2" xfId="23213"/>
    <cellStyle name="Normalny 3 12 2 3 2 4 3" xfId="23214"/>
    <cellStyle name="Normalny 3 12 2 3 2 5" xfId="23215"/>
    <cellStyle name="Normalny 3 12 2 3 2 6" xfId="23216"/>
    <cellStyle name="Normalny 3 12 2 3 2 7" xfId="23193"/>
    <cellStyle name="Normalny 3 12 2 3 3" xfId="2281"/>
    <cellStyle name="Normalny 3 12 2 3 3 2" xfId="23218"/>
    <cellStyle name="Normalny 3 12 2 3 3 2 2" xfId="23219"/>
    <cellStyle name="Normalny 3 12 2 3 3 2 2 2" xfId="23220"/>
    <cellStyle name="Normalny 3 12 2 3 3 2 2 3" xfId="23221"/>
    <cellStyle name="Normalny 3 12 2 3 3 2 3" xfId="23222"/>
    <cellStyle name="Normalny 3 12 2 3 3 2 4" xfId="23223"/>
    <cellStyle name="Normalny 3 12 2 3 3 3" xfId="23224"/>
    <cellStyle name="Normalny 3 12 2 3 3 3 2" xfId="23225"/>
    <cellStyle name="Normalny 3 12 2 3 3 3 3" xfId="23226"/>
    <cellStyle name="Normalny 3 12 2 3 3 4" xfId="23227"/>
    <cellStyle name="Normalny 3 12 2 3 3 5" xfId="23228"/>
    <cellStyle name="Normalny 3 12 2 3 3 6" xfId="23217"/>
    <cellStyle name="Normalny 3 12 2 3 4" xfId="2282"/>
    <cellStyle name="Normalny 3 12 2 3 4 2" xfId="23230"/>
    <cellStyle name="Normalny 3 12 2 3 4 2 2" xfId="23231"/>
    <cellStyle name="Normalny 3 12 2 3 4 2 2 2" xfId="23232"/>
    <cellStyle name="Normalny 3 12 2 3 4 2 2 3" xfId="23233"/>
    <cellStyle name="Normalny 3 12 2 3 4 2 3" xfId="23234"/>
    <cellStyle name="Normalny 3 12 2 3 4 2 4" xfId="23235"/>
    <cellStyle name="Normalny 3 12 2 3 4 3" xfId="23236"/>
    <cellStyle name="Normalny 3 12 2 3 4 3 2" xfId="23237"/>
    <cellStyle name="Normalny 3 12 2 3 4 3 3" xfId="23238"/>
    <cellStyle name="Normalny 3 12 2 3 4 4" xfId="23239"/>
    <cellStyle name="Normalny 3 12 2 3 4 5" xfId="23240"/>
    <cellStyle name="Normalny 3 12 2 3 4 6" xfId="23229"/>
    <cellStyle name="Normalny 3 12 2 3 5" xfId="2283"/>
    <cellStyle name="Normalny 3 12 2 3 5 2" xfId="23242"/>
    <cellStyle name="Normalny 3 12 2 3 5 2 2" xfId="23243"/>
    <cellStyle name="Normalny 3 12 2 3 5 2 2 2" xfId="23244"/>
    <cellStyle name="Normalny 3 12 2 3 5 2 2 3" xfId="23245"/>
    <cellStyle name="Normalny 3 12 2 3 5 2 3" xfId="23246"/>
    <cellStyle name="Normalny 3 12 2 3 5 2 4" xfId="23247"/>
    <cellStyle name="Normalny 3 12 2 3 5 3" xfId="23248"/>
    <cellStyle name="Normalny 3 12 2 3 5 3 2" xfId="23249"/>
    <cellStyle name="Normalny 3 12 2 3 5 3 3" xfId="23250"/>
    <cellStyle name="Normalny 3 12 2 3 5 4" xfId="23251"/>
    <cellStyle name="Normalny 3 12 2 3 5 5" xfId="23252"/>
    <cellStyle name="Normalny 3 12 2 3 5 6" xfId="23241"/>
    <cellStyle name="Normalny 3 12 2 3 6" xfId="23253"/>
    <cellStyle name="Normalny 3 12 2 3 6 2" xfId="23254"/>
    <cellStyle name="Normalny 3 12 2 3 6 2 2" xfId="23255"/>
    <cellStyle name="Normalny 3 12 2 3 6 2 3" xfId="23256"/>
    <cellStyle name="Normalny 3 12 2 3 6 3" xfId="23257"/>
    <cellStyle name="Normalny 3 12 2 3 6 4" xfId="23258"/>
    <cellStyle name="Normalny 3 12 2 3 7" xfId="23259"/>
    <cellStyle name="Normalny 3 12 2 3 7 2" xfId="23260"/>
    <cellStyle name="Normalny 3 12 2 3 7 3" xfId="23261"/>
    <cellStyle name="Normalny 3 12 2 3 8" xfId="23262"/>
    <cellStyle name="Normalny 3 12 2 3 9" xfId="23263"/>
    <cellStyle name="Normalny 3 12 2 4" xfId="2284"/>
    <cellStyle name="Normalny 3 12 2 4 2" xfId="2285"/>
    <cellStyle name="Normalny 3 12 2 4 2 2" xfId="23266"/>
    <cellStyle name="Normalny 3 12 2 4 2 2 2" xfId="23267"/>
    <cellStyle name="Normalny 3 12 2 4 2 2 2 2" xfId="23268"/>
    <cellStyle name="Normalny 3 12 2 4 2 2 2 3" xfId="23269"/>
    <cellStyle name="Normalny 3 12 2 4 2 2 3" xfId="23270"/>
    <cellStyle name="Normalny 3 12 2 4 2 2 4" xfId="23271"/>
    <cellStyle name="Normalny 3 12 2 4 2 3" xfId="23272"/>
    <cellStyle name="Normalny 3 12 2 4 2 3 2" xfId="23273"/>
    <cellStyle name="Normalny 3 12 2 4 2 3 3" xfId="23274"/>
    <cellStyle name="Normalny 3 12 2 4 2 4" xfId="23275"/>
    <cellStyle name="Normalny 3 12 2 4 2 5" xfId="23276"/>
    <cellStyle name="Normalny 3 12 2 4 2 6" xfId="23265"/>
    <cellStyle name="Normalny 3 12 2 4 3" xfId="23277"/>
    <cellStyle name="Normalny 3 12 2 4 3 2" xfId="23278"/>
    <cellStyle name="Normalny 3 12 2 4 3 2 2" xfId="23279"/>
    <cellStyle name="Normalny 3 12 2 4 3 2 3" xfId="23280"/>
    <cellStyle name="Normalny 3 12 2 4 3 3" xfId="23281"/>
    <cellStyle name="Normalny 3 12 2 4 3 4" xfId="23282"/>
    <cellStyle name="Normalny 3 12 2 4 4" xfId="23283"/>
    <cellStyle name="Normalny 3 12 2 4 4 2" xfId="23284"/>
    <cellStyle name="Normalny 3 12 2 4 4 3" xfId="23285"/>
    <cellStyle name="Normalny 3 12 2 4 5" xfId="23286"/>
    <cellStyle name="Normalny 3 12 2 4 6" xfId="23287"/>
    <cellStyle name="Normalny 3 12 2 4 7" xfId="23264"/>
    <cellStyle name="Normalny 3 12 2 5" xfId="2286"/>
    <cellStyle name="Normalny 3 12 2 5 2" xfId="23289"/>
    <cellStyle name="Normalny 3 12 2 5 2 2" xfId="23290"/>
    <cellStyle name="Normalny 3 12 2 5 2 2 2" xfId="23291"/>
    <cellStyle name="Normalny 3 12 2 5 2 2 3" xfId="23292"/>
    <cellStyle name="Normalny 3 12 2 5 2 3" xfId="23293"/>
    <cellStyle name="Normalny 3 12 2 5 2 4" xfId="23294"/>
    <cellStyle name="Normalny 3 12 2 5 3" xfId="23295"/>
    <cellStyle name="Normalny 3 12 2 5 3 2" xfId="23296"/>
    <cellStyle name="Normalny 3 12 2 5 3 3" xfId="23297"/>
    <cellStyle name="Normalny 3 12 2 5 4" xfId="23298"/>
    <cellStyle name="Normalny 3 12 2 5 5" xfId="23299"/>
    <cellStyle name="Normalny 3 12 2 5 6" xfId="23288"/>
    <cellStyle name="Normalny 3 12 2 6" xfId="2287"/>
    <cellStyle name="Normalny 3 12 2 6 2" xfId="23301"/>
    <cellStyle name="Normalny 3 12 2 6 2 2" xfId="23302"/>
    <cellStyle name="Normalny 3 12 2 6 2 2 2" xfId="23303"/>
    <cellStyle name="Normalny 3 12 2 6 2 2 3" xfId="23304"/>
    <cellStyle name="Normalny 3 12 2 6 2 3" xfId="23305"/>
    <cellStyle name="Normalny 3 12 2 6 2 4" xfId="23306"/>
    <cellStyle name="Normalny 3 12 2 6 3" xfId="23307"/>
    <cellStyle name="Normalny 3 12 2 6 3 2" xfId="23308"/>
    <cellStyle name="Normalny 3 12 2 6 3 3" xfId="23309"/>
    <cellStyle name="Normalny 3 12 2 6 4" xfId="23310"/>
    <cellStyle name="Normalny 3 12 2 6 5" xfId="23311"/>
    <cellStyle name="Normalny 3 12 2 6 6" xfId="23300"/>
    <cellStyle name="Normalny 3 12 2 7" xfId="2288"/>
    <cellStyle name="Normalny 3 12 2 7 2" xfId="23313"/>
    <cellStyle name="Normalny 3 12 2 7 2 2" xfId="23314"/>
    <cellStyle name="Normalny 3 12 2 7 2 2 2" xfId="23315"/>
    <cellStyle name="Normalny 3 12 2 7 2 2 3" xfId="23316"/>
    <cellStyle name="Normalny 3 12 2 7 2 3" xfId="23317"/>
    <cellStyle name="Normalny 3 12 2 7 2 4" xfId="23318"/>
    <cellStyle name="Normalny 3 12 2 7 3" xfId="23319"/>
    <cellStyle name="Normalny 3 12 2 7 3 2" xfId="23320"/>
    <cellStyle name="Normalny 3 12 2 7 3 3" xfId="23321"/>
    <cellStyle name="Normalny 3 12 2 7 4" xfId="23322"/>
    <cellStyle name="Normalny 3 12 2 7 5" xfId="23323"/>
    <cellStyle name="Normalny 3 12 2 7 6" xfId="23312"/>
    <cellStyle name="Normalny 3 12 2 8" xfId="2289"/>
    <cellStyle name="Normalny 3 12 2 8 2" xfId="23325"/>
    <cellStyle name="Normalny 3 12 2 8 2 2" xfId="23326"/>
    <cellStyle name="Normalny 3 12 2 8 2 2 2" xfId="23327"/>
    <cellStyle name="Normalny 3 12 2 8 2 2 3" xfId="23328"/>
    <cellStyle name="Normalny 3 12 2 8 2 3" xfId="23329"/>
    <cellStyle name="Normalny 3 12 2 8 2 4" xfId="23330"/>
    <cellStyle name="Normalny 3 12 2 8 3" xfId="23331"/>
    <cellStyle name="Normalny 3 12 2 8 3 2" xfId="23332"/>
    <cellStyle name="Normalny 3 12 2 8 3 3" xfId="23333"/>
    <cellStyle name="Normalny 3 12 2 8 4" xfId="23334"/>
    <cellStyle name="Normalny 3 12 2 8 5" xfId="23335"/>
    <cellStyle name="Normalny 3 12 2 8 6" xfId="23324"/>
    <cellStyle name="Normalny 3 12 2 9" xfId="2290"/>
    <cellStyle name="Normalny 3 12 2 9 2" xfId="23337"/>
    <cellStyle name="Normalny 3 12 2 9 2 2" xfId="23338"/>
    <cellStyle name="Normalny 3 12 2 9 2 2 2" xfId="23339"/>
    <cellStyle name="Normalny 3 12 2 9 2 2 3" xfId="23340"/>
    <cellStyle name="Normalny 3 12 2 9 2 3" xfId="23341"/>
    <cellStyle name="Normalny 3 12 2 9 2 4" xfId="23342"/>
    <cellStyle name="Normalny 3 12 2 9 3" xfId="23343"/>
    <cellStyle name="Normalny 3 12 2 9 3 2" xfId="23344"/>
    <cellStyle name="Normalny 3 12 2 9 3 3" xfId="23345"/>
    <cellStyle name="Normalny 3 12 2 9 4" xfId="23346"/>
    <cellStyle name="Normalny 3 12 2 9 5" xfId="23347"/>
    <cellStyle name="Normalny 3 12 2 9 6" xfId="23336"/>
    <cellStyle name="Normalny 3 12 3" xfId="2291"/>
    <cellStyle name="Normalny 3 12 3 2" xfId="2292"/>
    <cellStyle name="Normalny 3 12 3 2 2" xfId="2293"/>
    <cellStyle name="Normalny 3 12 3 2 2 2" xfId="23351"/>
    <cellStyle name="Normalny 3 12 3 2 2 2 2" xfId="23352"/>
    <cellStyle name="Normalny 3 12 3 2 2 2 2 2" xfId="23353"/>
    <cellStyle name="Normalny 3 12 3 2 2 2 2 3" xfId="23354"/>
    <cellStyle name="Normalny 3 12 3 2 2 2 3" xfId="23355"/>
    <cellStyle name="Normalny 3 12 3 2 2 2 4" xfId="23356"/>
    <cellStyle name="Normalny 3 12 3 2 2 3" xfId="23357"/>
    <cellStyle name="Normalny 3 12 3 2 2 3 2" xfId="23358"/>
    <cellStyle name="Normalny 3 12 3 2 2 3 3" xfId="23359"/>
    <cellStyle name="Normalny 3 12 3 2 2 4" xfId="23360"/>
    <cellStyle name="Normalny 3 12 3 2 2 5" xfId="23361"/>
    <cellStyle name="Normalny 3 12 3 2 2 6" xfId="23350"/>
    <cellStyle name="Normalny 3 12 3 2 3" xfId="23362"/>
    <cellStyle name="Normalny 3 12 3 2 3 2" xfId="23363"/>
    <cellStyle name="Normalny 3 12 3 2 3 2 2" xfId="23364"/>
    <cellStyle name="Normalny 3 12 3 2 3 2 3" xfId="23365"/>
    <cellStyle name="Normalny 3 12 3 2 3 3" xfId="23366"/>
    <cellStyle name="Normalny 3 12 3 2 3 4" xfId="23367"/>
    <cellStyle name="Normalny 3 12 3 2 4" xfId="23368"/>
    <cellStyle name="Normalny 3 12 3 2 4 2" xfId="23369"/>
    <cellStyle name="Normalny 3 12 3 2 4 3" xfId="23370"/>
    <cellStyle name="Normalny 3 12 3 2 5" xfId="23371"/>
    <cellStyle name="Normalny 3 12 3 2 6" xfId="23372"/>
    <cellStyle name="Normalny 3 12 3 2 7" xfId="23349"/>
    <cellStyle name="Normalny 3 12 3 3" xfId="2294"/>
    <cellStyle name="Normalny 3 12 3 3 2" xfId="23374"/>
    <cellStyle name="Normalny 3 12 3 3 2 2" xfId="23375"/>
    <cellStyle name="Normalny 3 12 3 3 2 2 2" xfId="23376"/>
    <cellStyle name="Normalny 3 12 3 3 2 2 3" xfId="23377"/>
    <cellStyle name="Normalny 3 12 3 3 2 3" xfId="23378"/>
    <cellStyle name="Normalny 3 12 3 3 2 4" xfId="23379"/>
    <cellStyle name="Normalny 3 12 3 3 3" xfId="23380"/>
    <cellStyle name="Normalny 3 12 3 3 3 2" xfId="23381"/>
    <cellStyle name="Normalny 3 12 3 3 3 3" xfId="23382"/>
    <cellStyle name="Normalny 3 12 3 3 4" xfId="23383"/>
    <cellStyle name="Normalny 3 12 3 3 5" xfId="23384"/>
    <cellStyle name="Normalny 3 12 3 3 6" xfId="23373"/>
    <cellStyle name="Normalny 3 12 3 4" xfId="2295"/>
    <cellStyle name="Normalny 3 12 3 5" xfId="23385"/>
    <cellStyle name="Normalny 3 12 3 5 2" xfId="23386"/>
    <cellStyle name="Normalny 3 12 3 5 2 2" xfId="23387"/>
    <cellStyle name="Normalny 3 12 3 5 2 3" xfId="23388"/>
    <cellStyle name="Normalny 3 12 3 5 3" xfId="23389"/>
    <cellStyle name="Normalny 3 12 3 5 4" xfId="23390"/>
    <cellStyle name="Normalny 3 12 3 6" xfId="23391"/>
    <cellStyle name="Normalny 3 12 3 6 2" xfId="23392"/>
    <cellStyle name="Normalny 3 12 3 6 3" xfId="23393"/>
    <cellStyle name="Normalny 3 12 3 7" xfId="23394"/>
    <cellStyle name="Normalny 3 12 3 8" xfId="23395"/>
    <cellStyle name="Normalny 3 12 3 9" xfId="23348"/>
    <cellStyle name="Normalny 3 12 4" xfId="2296"/>
    <cellStyle name="Normalny 3 12 4 2" xfId="2297"/>
    <cellStyle name="Normalny 3 12 4 2 2" xfId="23398"/>
    <cellStyle name="Normalny 3 12 4 2 2 2" xfId="23399"/>
    <cellStyle name="Normalny 3 12 4 2 2 2 2" xfId="23400"/>
    <cellStyle name="Normalny 3 12 4 2 2 2 3" xfId="23401"/>
    <cellStyle name="Normalny 3 12 4 2 2 3" xfId="23402"/>
    <cellStyle name="Normalny 3 12 4 2 2 4" xfId="23403"/>
    <cellStyle name="Normalny 3 12 4 2 3" xfId="23404"/>
    <cellStyle name="Normalny 3 12 4 2 3 2" xfId="23405"/>
    <cellStyle name="Normalny 3 12 4 2 3 3" xfId="23406"/>
    <cellStyle name="Normalny 3 12 4 2 4" xfId="23407"/>
    <cellStyle name="Normalny 3 12 4 2 5" xfId="23408"/>
    <cellStyle name="Normalny 3 12 4 2 6" xfId="23397"/>
    <cellStyle name="Normalny 3 12 4 3" xfId="23409"/>
    <cellStyle name="Normalny 3 12 4 3 2" xfId="23410"/>
    <cellStyle name="Normalny 3 12 4 3 2 2" xfId="23411"/>
    <cellStyle name="Normalny 3 12 4 3 2 3" xfId="23412"/>
    <cellStyle name="Normalny 3 12 4 3 3" xfId="23413"/>
    <cellStyle name="Normalny 3 12 4 3 4" xfId="23414"/>
    <cellStyle name="Normalny 3 12 4 4" xfId="23415"/>
    <cellStyle name="Normalny 3 12 4 4 2" xfId="23416"/>
    <cellStyle name="Normalny 3 12 4 4 3" xfId="23417"/>
    <cellStyle name="Normalny 3 12 4 5" xfId="23418"/>
    <cellStyle name="Normalny 3 12 4 6" xfId="23419"/>
    <cellStyle name="Normalny 3 12 4 7" xfId="23396"/>
    <cellStyle name="Normalny 3 12 5" xfId="2298"/>
    <cellStyle name="Normalny 3 12 5 2" xfId="23421"/>
    <cellStyle name="Normalny 3 12 5 2 2" xfId="23422"/>
    <cellStyle name="Normalny 3 12 5 2 2 2" xfId="23423"/>
    <cellStyle name="Normalny 3 12 5 2 2 3" xfId="23424"/>
    <cellStyle name="Normalny 3 12 5 2 3" xfId="23425"/>
    <cellStyle name="Normalny 3 12 5 2 4" xfId="23426"/>
    <cellStyle name="Normalny 3 12 5 3" xfId="23427"/>
    <cellStyle name="Normalny 3 12 5 3 2" xfId="23428"/>
    <cellStyle name="Normalny 3 12 5 3 3" xfId="23429"/>
    <cellStyle name="Normalny 3 12 5 4" xfId="23430"/>
    <cellStyle name="Normalny 3 12 5 5" xfId="23431"/>
    <cellStyle name="Normalny 3 12 5 6" xfId="23420"/>
    <cellStyle name="Normalny 3 12 6" xfId="2299"/>
    <cellStyle name="Normalny 3 12 7" xfId="23432"/>
    <cellStyle name="Normalny 3 12 7 2" xfId="23433"/>
    <cellStyle name="Normalny 3 12 7 2 2" xfId="23434"/>
    <cellStyle name="Normalny 3 12 7 2 3" xfId="23435"/>
    <cellStyle name="Normalny 3 12 7 3" xfId="23436"/>
    <cellStyle name="Normalny 3 12 7 4" xfId="23437"/>
    <cellStyle name="Normalny 3 12 8" xfId="23438"/>
    <cellStyle name="Normalny 3 12 8 2" xfId="23439"/>
    <cellStyle name="Normalny 3 12 8 3" xfId="23440"/>
    <cellStyle name="Normalny 3 12 9" xfId="23441"/>
    <cellStyle name="Normalny 3 13" xfId="2300"/>
    <cellStyle name="Normalny 3 13 10" xfId="23443"/>
    <cellStyle name="Normalny 3 13 11" xfId="23442"/>
    <cellStyle name="Normalny 3 13 2" xfId="2301"/>
    <cellStyle name="Normalny 3 13 2 10" xfId="2302"/>
    <cellStyle name="Normalny 3 13 2 10 2" xfId="23446"/>
    <cellStyle name="Normalny 3 13 2 10 2 2" xfId="23447"/>
    <cellStyle name="Normalny 3 13 2 10 2 2 2" xfId="23448"/>
    <cellStyle name="Normalny 3 13 2 10 2 2 3" xfId="23449"/>
    <cellStyle name="Normalny 3 13 2 10 2 3" xfId="23450"/>
    <cellStyle name="Normalny 3 13 2 10 2 4" xfId="23451"/>
    <cellStyle name="Normalny 3 13 2 10 3" xfId="23452"/>
    <cellStyle name="Normalny 3 13 2 10 3 2" xfId="23453"/>
    <cellStyle name="Normalny 3 13 2 10 3 3" xfId="23454"/>
    <cellStyle name="Normalny 3 13 2 10 4" xfId="23455"/>
    <cellStyle name="Normalny 3 13 2 10 5" xfId="23456"/>
    <cellStyle name="Normalny 3 13 2 10 6" xfId="23445"/>
    <cellStyle name="Normalny 3 13 2 11" xfId="23457"/>
    <cellStyle name="Normalny 3 13 2 11 2" xfId="23458"/>
    <cellStyle name="Normalny 3 13 2 11 2 2" xfId="23459"/>
    <cellStyle name="Normalny 3 13 2 11 2 3" xfId="23460"/>
    <cellStyle name="Normalny 3 13 2 11 3" xfId="23461"/>
    <cellStyle name="Normalny 3 13 2 11 4" xfId="23462"/>
    <cellStyle name="Normalny 3 13 2 12" xfId="23463"/>
    <cellStyle name="Normalny 3 13 2 12 2" xfId="23464"/>
    <cellStyle name="Normalny 3 13 2 12 3" xfId="23465"/>
    <cellStyle name="Normalny 3 13 2 13" xfId="23466"/>
    <cellStyle name="Normalny 3 13 2 13 2" xfId="23467"/>
    <cellStyle name="Normalny 3 13 2 13 3" xfId="23468"/>
    <cellStyle name="Normalny 3 13 2 14" xfId="23469"/>
    <cellStyle name="Normalny 3 13 2 15" xfId="23470"/>
    <cellStyle name="Normalny 3 13 2 16" xfId="23444"/>
    <cellStyle name="Normalny 3 13 2 2" xfId="2303"/>
    <cellStyle name="Normalny 3 13 2 2 10" xfId="23472"/>
    <cellStyle name="Normalny 3 13 2 2 10 2" xfId="23473"/>
    <cellStyle name="Normalny 3 13 2 2 10 2 2" xfId="23474"/>
    <cellStyle name="Normalny 3 13 2 2 10 2 3" xfId="23475"/>
    <cellStyle name="Normalny 3 13 2 2 10 3" xfId="23476"/>
    <cellStyle name="Normalny 3 13 2 2 10 4" xfId="23477"/>
    <cellStyle name="Normalny 3 13 2 2 11" xfId="23478"/>
    <cellStyle name="Normalny 3 13 2 2 11 2" xfId="23479"/>
    <cellStyle name="Normalny 3 13 2 2 11 3" xfId="23480"/>
    <cellStyle name="Normalny 3 13 2 2 12" xfId="23481"/>
    <cellStyle name="Normalny 3 13 2 2 13" xfId="23482"/>
    <cellStyle name="Normalny 3 13 2 2 14" xfId="23471"/>
    <cellStyle name="Normalny 3 13 2 2 2" xfId="2304"/>
    <cellStyle name="Normalny 3 13 2 2 2 2" xfId="2305"/>
    <cellStyle name="Normalny 3 13 2 2 2 2 2" xfId="23485"/>
    <cellStyle name="Normalny 3 13 2 2 2 2 2 2" xfId="23486"/>
    <cellStyle name="Normalny 3 13 2 2 2 2 2 2 2" xfId="23487"/>
    <cellStyle name="Normalny 3 13 2 2 2 2 2 2 3" xfId="23488"/>
    <cellStyle name="Normalny 3 13 2 2 2 2 2 3" xfId="23489"/>
    <cellStyle name="Normalny 3 13 2 2 2 2 2 4" xfId="23490"/>
    <cellStyle name="Normalny 3 13 2 2 2 2 3" xfId="23491"/>
    <cellStyle name="Normalny 3 13 2 2 2 2 3 2" xfId="23492"/>
    <cellStyle name="Normalny 3 13 2 2 2 2 3 3" xfId="23493"/>
    <cellStyle name="Normalny 3 13 2 2 2 2 4" xfId="23494"/>
    <cellStyle name="Normalny 3 13 2 2 2 2 5" xfId="23495"/>
    <cellStyle name="Normalny 3 13 2 2 2 2 6" xfId="23484"/>
    <cellStyle name="Normalny 3 13 2 2 2 3" xfId="2306"/>
    <cellStyle name="Normalny 3 13 2 2 2 3 2" xfId="23497"/>
    <cellStyle name="Normalny 3 13 2 2 2 3 2 2" xfId="23498"/>
    <cellStyle name="Normalny 3 13 2 2 2 3 2 2 2" xfId="23499"/>
    <cellStyle name="Normalny 3 13 2 2 2 3 2 2 3" xfId="23500"/>
    <cellStyle name="Normalny 3 13 2 2 2 3 2 3" xfId="23501"/>
    <cellStyle name="Normalny 3 13 2 2 2 3 2 4" xfId="23502"/>
    <cellStyle name="Normalny 3 13 2 2 2 3 3" xfId="23503"/>
    <cellStyle name="Normalny 3 13 2 2 2 3 3 2" xfId="23504"/>
    <cellStyle name="Normalny 3 13 2 2 2 3 3 3" xfId="23505"/>
    <cellStyle name="Normalny 3 13 2 2 2 3 4" xfId="23506"/>
    <cellStyle name="Normalny 3 13 2 2 2 3 5" xfId="23507"/>
    <cellStyle name="Normalny 3 13 2 2 2 3 6" xfId="23496"/>
    <cellStyle name="Normalny 3 13 2 2 2 4" xfId="23508"/>
    <cellStyle name="Normalny 3 13 2 2 2 4 2" xfId="23509"/>
    <cellStyle name="Normalny 3 13 2 2 2 4 2 2" xfId="23510"/>
    <cellStyle name="Normalny 3 13 2 2 2 4 2 3" xfId="23511"/>
    <cellStyle name="Normalny 3 13 2 2 2 4 3" xfId="23512"/>
    <cellStyle name="Normalny 3 13 2 2 2 4 4" xfId="23513"/>
    <cellStyle name="Normalny 3 13 2 2 2 5" xfId="23514"/>
    <cellStyle name="Normalny 3 13 2 2 2 5 2" xfId="23515"/>
    <cellStyle name="Normalny 3 13 2 2 2 5 3" xfId="23516"/>
    <cellStyle name="Normalny 3 13 2 2 2 6" xfId="23517"/>
    <cellStyle name="Normalny 3 13 2 2 2 7" xfId="23518"/>
    <cellStyle name="Normalny 3 13 2 2 2 8" xfId="23483"/>
    <cellStyle name="Normalny 3 13 2 2 3" xfId="2307"/>
    <cellStyle name="Normalny 3 13 2 2 3 2" xfId="23520"/>
    <cellStyle name="Normalny 3 13 2 2 3 2 2" xfId="23521"/>
    <cellStyle name="Normalny 3 13 2 2 3 2 2 2" xfId="23522"/>
    <cellStyle name="Normalny 3 13 2 2 3 2 2 3" xfId="23523"/>
    <cellStyle name="Normalny 3 13 2 2 3 2 3" xfId="23524"/>
    <cellStyle name="Normalny 3 13 2 2 3 2 4" xfId="23525"/>
    <cellStyle name="Normalny 3 13 2 2 3 3" xfId="23526"/>
    <cellStyle name="Normalny 3 13 2 2 3 3 2" xfId="23527"/>
    <cellStyle name="Normalny 3 13 2 2 3 3 3" xfId="23528"/>
    <cellStyle name="Normalny 3 13 2 2 3 4" xfId="23529"/>
    <cellStyle name="Normalny 3 13 2 2 3 5" xfId="23530"/>
    <cellStyle name="Normalny 3 13 2 2 3 6" xfId="23519"/>
    <cellStyle name="Normalny 3 13 2 2 4" xfId="2308"/>
    <cellStyle name="Normalny 3 13 2 2 4 2" xfId="23532"/>
    <cellStyle name="Normalny 3 13 2 2 4 2 2" xfId="23533"/>
    <cellStyle name="Normalny 3 13 2 2 4 2 2 2" xfId="23534"/>
    <cellStyle name="Normalny 3 13 2 2 4 2 2 3" xfId="23535"/>
    <cellStyle name="Normalny 3 13 2 2 4 2 3" xfId="23536"/>
    <cellStyle name="Normalny 3 13 2 2 4 2 4" xfId="23537"/>
    <cellStyle name="Normalny 3 13 2 2 4 3" xfId="23538"/>
    <cellStyle name="Normalny 3 13 2 2 4 3 2" xfId="23539"/>
    <cellStyle name="Normalny 3 13 2 2 4 3 3" xfId="23540"/>
    <cellStyle name="Normalny 3 13 2 2 4 4" xfId="23541"/>
    <cellStyle name="Normalny 3 13 2 2 4 5" xfId="23542"/>
    <cellStyle name="Normalny 3 13 2 2 4 6" xfId="23531"/>
    <cellStyle name="Normalny 3 13 2 2 5" xfId="2309"/>
    <cellStyle name="Normalny 3 13 2 2 5 2" xfId="23544"/>
    <cellStyle name="Normalny 3 13 2 2 5 2 2" xfId="23545"/>
    <cellStyle name="Normalny 3 13 2 2 5 2 2 2" xfId="23546"/>
    <cellStyle name="Normalny 3 13 2 2 5 2 2 3" xfId="23547"/>
    <cellStyle name="Normalny 3 13 2 2 5 2 3" xfId="23548"/>
    <cellStyle name="Normalny 3 13 2 2 5 2 4" xfId="23549"/>
    <cellStyle name="Normalny 3 13 2 2 5 3" xfId="23550"/>
    <cellStyle name="Normalny 3 13 2 2 5 3 2" xfId="23551"/>
    <cellStyle name="Normalny 3 13 2 2 5 3 3" xfId="23552"/>
    <cellStyle name="Normalny 3 13 2 2 5 4" xfId="23553"/>
    <cellStyle name="Normalny 3 13 2 2 5 5" xfId="23554"/>
    <cellStyle name="Normalny 3 13 2 2 5 6" xfId="23543"/>
    <cellStyle name="Normalny 3 13 2 2 6" xfId="2310"/>
    <cellStyle name="Normalny 3 13 2 2 6 2" xfId="23556"/>
    <cellStyle name="Normalny 3 13 2 2 6 2 2" xfId="23557"/>
    <cellStyle name="Normalny 3 13 2 2 6 2 2 2" xfId="23558"/>
    <cellStyle name="Normalny 3 13 2 2 6 2 2 3" xfId="23559"/>
    <cellStyle name="Normalny 3 13 2 2 6 2 3" xfId="23560"/>
    <cellStyle name="Normalny 3 13 2 2 6 2 4" xfId="23561"/>
    <cellStyle name="Normalny 3 13 2 2 6 3" xfId="23562"/>
    <cellStyle name="Normalny 3 13 2 2 6 3 2" xfId="23563"/>
    <cellStyle name="Normalny 3 13 2 2 6 3 3" xfId="23564"/>
    <cellStyle name="Normalny 3 13 2 2 6 4" xfId="23565"/>
    <cellStyle name="Normalny 3 13 2 2 6 5" xfId="23566"/>
    <cellStyle name="Normalny 3 13 2 2 6 6" xfId="23555"/>
    <cellStyle name="Normalny 3 13 2 2 7" xfId="2311"/>
    <cellStyle name="Normalny 3 13 2 2 7 2" xfId="23568"/>
    <cellStyle name="Normalny 3 13 2 2 7 2 2" xfId="23569"/>
    <cellStyle name="Normalny 3 13 2 2 7 2 2 2" xfId="23570"/>
    <cellStyle name="Normalny 3 13 2 2 7 2 2 3" xfId="23571"/>
    <cellStyle name="Normalny 3 13 2 2 7 2 3" xfId="23572"/>
    <cellStyle name="Normalny 3 13 2 2 7 2 4" xfId="23573"/>
    <cellStyle name="Normalny 3 13 2 2 7 3" xfId="23574"/>
    <cellStyle name="Normalny 3 13 2 2 7 3 2" xfId="23575"/>
    <cellStyle name="Normalny 3 13 2 2 7 3 3" xfId="23576"/>
    <cellStyle name="Normalny 3 13 2 2 7 4" xfId="23577"/>
    <cellStyle name="Normalny 3 13 2 2 7 5" xfId="23578"/>
    <cellStyle name="Normalny 3 13 2 2 7 6" xfId="23567"/>
    <cellStyle name="Normalny 3 13 2 2 8" xfId="2312"/>
    <cellStyle name="Normalny 3 13 2 2 8 2" xfId="23580"/>
    <cellStyle name="Normalny 3 13 2 2 8 2 2" xfId="23581"/>
    <cellStyle name="Normalny 3 13 2 2 8 2 2 2" xfId="23582"/>
    <cellStyle name="Normalny 3 13 2 2 8 2 2 3" xfId="23583"/>
    <cellStyle name="Normalny 3 13 2 2 8 2 3" xfId="23584"/>
    <cellStyle name="Normalny 3 13 2 2 8 2 4" xfId="23585"/>
    <cellStyle name="Normalny 3 13 2 2 8 3" xfId="23586"/>
    <cellStyle name="Normalny 3 13 2 2 8 3 2" xfId="23587"/>
    <cellStyle name="Normalny 3 13 2 2 8 3 3" xfId="23588"/>
    <cellStyle name="Normalny 3 13 2 2 8 4" xfId="23589"/>
    <cellStyle name="Normalny 3 13 2 2 8 5" xfId="23590"/>
    <cellStyle name="Normalny 3 13 2 2 8 6" xfId="23579"/>
    <cellStyle name="Normalny 3 13 2 2 9" xfId="2313"/>
    <cellStyle name="Normalny 3 13 2 2 9 2" xfId="23592"/>
    <cellStyle name="Normalny 3 13 2 2 9 2 2" xfId="23593"/>
    <cellStyle name="Normalny 3 13 2 2 9 2 2 2" xfId="23594"/>
    <cellStyle name="Normalny 3 13 2 2 9 2 2 3" xfId="23595"/>
    <cellStyle name="Normalny 3 13 2 2 9 2 3" xfId="23596"/>
    <cellStyle name="Normalny 3 13 2 2 9 2 4" xfId="23597"/>
    <cellStyle name="Normalny 3 13 2 2 9 3" xfId="23598"/>
    <cellStyle name="Normalny 3 13 2 2 9 3 2" xfId="23599"/>
    <cellStyle name="Normalny 3 13 2 2 9 3 3" xfId="23600"/>
    <cellStyle name="Normalny 3 13 2 2 9 4" xfId="23601"/>
    <cellStyle name="Normalny 3 13 2 2 9 5" xfId="23602"/>
    <cellStyle name="Normalny 3 13 2 2 9 6" xfId="23591"/>
    <cellStyle name="Normalny 3 13 2 3" xfId="2314"/>
    <cellStyle name="Normalny 3 13 2 3 10" xfId="23603"/>
    <cellStyle name="Normalny 3 13 2 3 2" xfId="2315"/>
    <cellStyle name="Normalny 3 13 2 3 2 2" xfId="2316"/>
    <cellStyle name="Normalny 3 13 2 3 2 2 2" xfId="23606"/>
    <cellStyle name="Normalny 3 13 2 3 2 2 2 2" xfId="23607"/>
    <cellStyle name="Normalny 3 13 2 3 2 2 2 2 2" xfId="23608"/>
    <cellStyle name="Normalny 3 13 2 3 2 2 2 2 3" xfId="23609"/>
    <cellStyle name="Normalny 3 13 2 3 2 2 2 3" xfId="23610"/>
    <cellStyle name="Normalny 3 13 2 3 2 2 2 4" xfId="23611"/>
    <cellStyle name="Normalny 3 13 2 3 2 2 3" xfId="23612"/>
    <cellStyle name="Normalny 3 13 2 3 2 2 3 2" xfId="23613"/>
    <cellStyle name="Normalny 3 13 2 3 2 2 3 3" xfId="23614"/>
    <cellStyle name="Normalny 3 13 2 3 2 2 4" xfId="23615"/>
    <cellStyle name="Normalny 3 13 2 3 2 2 5" xfId="23616"/>
    <cellStyle name="Normalny 3 13 2 3 2 2 6" xfId="23605"/>
    <cellStyle name="Normalny 3 13 2 3 2 3" xfId="23617"/>
    <cellStyle name="Normalny 3 13 2 3 2 3 2" xfId="23618"/>
    <cellStyle name="Normalny 3 13 2 3 2 3 2 2" xfId="23619"/>
    <cellStyle name="Normalny 3 13 2 3 2 3 2 3" xfId="23620"/>
    <cellStyle name="Normalny 3 13 2 3 2 3 3" xfId="23621"/>
    <cellStyle name="Normalny 3 13 2 3 2 3 4" xfId="23622"/>
    <cellStyle name="Normalny 3 13 2 3 2 4" xfId="23623"/>
    <cellStyle name="Normalny 3 13 2 3 2 4 2" xfId="23624"/>
    <cellStyle name="Normalny 3 13 2 3 2 4 3" xfId="23625"/>
    <cellStyle name="Normalny 3 13 2 3 2 5" xfId="23626"/>
    <cellStyle name="Normalny 3 13 2 3 2 6" xfId="23627"/>
    <cellStyle name="Normalny 3 13 2 3 2 7" xfId="23604"/>
    <cellStyle name="Normalny 3 13 2 3 3" xfId="2317"/>
    <cellStyle name="Normalny 3 13 2 3 3 2" xfId="23629"/>
    <cellStyle name="Normalny 3 13 2 3 3 2 2" xfId="23630"/>
    <cellStyle name="Normalny 3 13 2 3 3 2 2 2" xfId="23631"/>
    <cellStyle name="Normalny 3 13 2 3 3 2 2 3" xfId="23632"/>
    <cellStyle name="Normalny 3 13 2 3 3 2 3" xfId="23633"/>
    <cellStyle name="Normalny 3 13 2 3 3 2 4" xfId="23634"/>
    <cellStyle name="Normalny 3 13 2 3 3 3" xfId="23635"/>
    <cellStyle name="Normalny 3 13 2 3 3 3 2" xfId="23636"/>
    <cellStyle name="Normalny 3 13 2 3 3 3 3" xfId="23637"/>
    <cellStyle name="Normalny 3 13 2 3 3 4" xfId="23638"/>
    <cellStyle name="Normalny 3 13 2 3 3 5" xfId="23639"/>
    <cellStyle name="Normalny 3 13 2 3 3 6" xfId="23628"/>
    <cellStyle name="Normalny 3 13 2 3 4" xfId="2318"/>
    <cellStyle name="Normalny 3 13 2 3 4 2" xfId="23641"/>
    <cellStyle name="Normalny 3 13 2 3 4 2 2" xfId="23642"/>
    <cellStyle name="Normalny 3 13 2 3 4 2 2 2" xfId="23643"/>
    <cellStyle name="Normalny 3 13 2 3 4 2 2 3" xfId="23644"/>
    <cellStyle name="Normalny 3 13 2 3 4 2 3" xfId="23645"/>
    <cellStyle name="Normalny 3 13 2 3 4 2 4" xfId="23646"/>
    <cellStyle name="Normalny 3 13 2 3 4 3" xfId="23647"/>
    <cellStyle name="Normalny 3 13 2 3 4 3 2" xfId="23648"/>
    <cellStyle name="Normalny 3 13 2 3 4 3 3" xfId="23649"/>
    <cellStyle name="Normalny 3 13 2 3 4 4" xfId="23650"/>
    <cellStyle name="Normalny 3 13 2 3 4 5" xfId="23651"/>
    <cellStyle name="Normalny 3 13 2 3 4 6" xfId="23640"/>
    <cellStyle name="Normalny 3 13 2 3 5" xfId="2319"/>
    <cellStyle name="Normalny 3 13 2 3 5 2" xfId="23653"/>
    <cellStyle name="Normalny 3 13 2 3 5 2 2" xfId="23654"/>
    <cellStyle name="Normalny 3 13 2 3 5 2 2 2" xfId="23655"/>
    <cellStyle name="Normalny 3 13 2 3 5 2 2 3" xfId="23656"/>
    <cellStyle name="Normalny 3 13 2 3 5 2 3" xfId="23657"/>
    <cellStyle name="Normalny 3 13 2 3 5 2 4" xfId="23658"/>
    <cellStyle name="Normalny 3 13 2 3 5 3" xfId="23659"/>
    <cellStyle name="Normalny 3 13 2 3 5 3 2" xfId="23660"/>
    <cellStyle name="Normalny 3 13 2 3 5 3 3" xfId="23661"/>
    <cellStyle name="Normalny 3 13 2 3 5 4" xfId="23662"/>
    <cellStyle name="Normalny 3 13 2 3 5 5" xfId="23663"/>
    <cellStyle name="Normalny 3 13 2 3 5 6" xfId="23652"/>
    <cellStyle name="Normalny 3 13 2 3 6" xfId="23664"/>
    <cellStyle name="Normalny 3 13 2 3 6 2" xfId="23665"/>
    <cellStyle name="Normalny 3 13 2 3 6 2 2" xfId="23666"/>
    <cellStyle name="Normalny 3 13 2 3 6 2 3" xfId="23667"/>
    <cellStyle name="Normalny 3 13 2 3 6 3" xfId="23668"/>
    <cellStyle name="Normalny 3 13 2 3 6 4" xfId="23669"/>
    <cellStyle name="Normalny 3 13 2 3 7" xfId="23670"/>
    <cellStyle name="Normalny 3 13 2 3 7 2" xfId="23671"/>
    <cellStyle name="Normalny 3 13 2 3 7 3" xfId="23672"/>
    <cellStyle name="Normalny 3 13 2 3 8" xfId="23673"/>
    <cellStyle name="Normalny 3 13 2 3 9" xfId="23674"/>
    <cellStyle name="Normalny 3 13 2 4" xfId="2320"/>
    <cellStyle name="Normalny 3 13 2 4 2" xfId="2321"/>
    <cellStyle name="Normalny 3 13 2 4 2 2" xfId="23677"/>
    <cellStyle name="Normalny 3 13 2 4 2 2 2" xfId="23678"/>
    <cellStyle name="Normalny 3 13 2 4 2 2 2 2" xfId="23679"/>
    <cellStyle name="Normalny 3 13 2 4 2 2 2 3" xfId="23680"/>
    <cellStyle name="Normalny 3 13 2 4 2 2 3" xfId="23681"/>
    <cellStyle name="Normalny 3 13 2 4 2 2 4" xfId="23682"/>
    <cellStyle name="Normalny 3 13 2 4 2 3" xfId="23683"/>
    <cellStyle name="Normalny 3 13 2 4 2 3 2" xfId="23684"/>
    <cellStyle name="Normalny 3 13 2 4 2 3 3" xfId="23685"/>
    <cellStyle name="Normalny 3 13 2 4 2 4" xfId="23686"/>
    <cellStyle name="Normalny 3 13 2 4 2 5" xfId="23687"/>
    <cellStyle name="Normalny 3 13 2 4 2 6" xfId="23676"/>
    <cellStyle name="Normalny 3 13 2 4 3" xfId="23688"/>
    <cellStyle name="Normalny 3 13 2 4 3 2" xfId="23689"/>
    <cellStyle name="Normalny 3 13 2 4 3 2 2" xfId="23690"/>
    <cellStyle name="Normalny 3 13 2 4 3 2 3" xfId="23691"/>
    <cellStyle name="Normalny 3 13 2 4 3 3" xfId="23692"/>
    <cellStyle name="Normalny 3 13 2 4 3 4" xfId="23693"/>
    <cellStyle name="Normalny 3 13 2 4 4" xfId="23694"/>
    <cellStyle name="Normalny 3 13 2 4 4 2" xfId="23695"/>
    <cellStyle name="Normalny 3 13 2 4 4 3" xfId="23696"/>
    <cellStyle name="Normalny 3 13 2 4 5" xfId="23697"/>
    <cellStyle name="Normalny 3 13 2 4 6" xfId="23698"/>
    <cellStyle name="Normalny 3 13 2 4 7" xfId="23675"/>
    <cellStyle name="Normalny 3 13 2 5" xfId="2322"/>
    <cellStyle name="Normalny 3 13 2 5 2" xfId="23700"/>
    <cellStyle name="Normalny 3 13 2 5 2 2" xfId="23701"/>
    <cellStyle name="Normalny 3 13 2 5 2 2 2" xfId="23702"/>
    <cellStyle name="Normalny 3 13 2 5 2 2 3" xfId="23703"/>
    <cellStyle name="Normalny 3 13 2 5 2 3" xfId="23704"/>
    <cellStyle name="Normalny 3 13 2 5 2 4" xfId="23705"/>
    <cellStyle name="Normalny 3 13 2 5 3" xfId="23706"/>
    <cellStyle name="Normalny 3 13 2 5 3 2" xfId="23707"/>
    <cellStyle name="Normalny 3 13 2 5 3 3" xfId="23708"/>
    <cellStyle name="Normalny 3 13 2 5 4" xfId="23709"/>
    <cellStyle name="Normalny 3 13 2 5 5" xfId="23710"/>
    <cellStyle name="Normalny 3 13 2 5 6" xfId="23699"/>
    <cellStyle name="Normalny 3 13 2 6" xfId="2323"/>
    <cellStyle name="Normalny 3 13 2 6 2" xfId="23712"/>
    <cellStyle name="Normalny 3 13 2 6 2 2" xfId="23713"/>
    <cellStyle name="Normalny 3 13 2 6 2 2 2" xfId="23714"/>
    <cellStyle name="Normalny 3 13 2 6 2 2 3" xfId="23715"/>
    <cellStyle name="Normalny 3 13 2 6 2 3" xfId="23716"/>
    <cellStyle name="Normalny 3 13 2 6 2 4" xfId="23717"/>
    <cellStyle name="Normalny 3 13 2 6 3" xfId="23718"/>
    <cellStyle name="Normalny 3 13 2 6 3 2" xfId="23719"/>
    <cellStyle name="Normalny 3 13 2 6 3 3" xfId="23720"/>
    <cellStyle name="Normalny 3 13 2 6 4" xfId="23721"/>
    <cellStyle name="Normalny 3 13 2 6 5" xfId="23722"/>
    <cellStyle name="Normalny 3 13 2 6 6" xfId="23711"/>
    <cellStyle name="Normalny 3 13 2 7" xfId="2324"/>
    <cellStyle name="Normalny 3 13 2 7 2" xfId="23724"/>
    <cellStyle name="Normalny 3 13 2 7 2 2" xfId="23725"/>
    <cellStyle name="Normalny 3 13 2 7 2 2 2" xfId="23726"/>
    <cellStyle name="Normalny 3 13 2 7 2 2 3" xfId="23727"/>
    <cellStyle name="Normalny 3 13 2 7 2 3" xfId="23728"/>
    <cellStyle name="Normalny 3 13 2 7 2 4" xfId="23729"/>
    <cellStyle name="Normalny 3 13 2 7 3" xfId="23730"/>
    <cellStyle name="Normalny 3 13 2 7 3 2" xfId="23731"/>
    <cellStyle name="Normalny 3 13 2 7 3 3" xfId="23732"/>
    <cellStyle name="Normalny 3 13 2 7 4" xfId="23733"/>
    <cellStyle name="Normalny 3 13 2 7 5" xfId="23734"/>
    <cellStyle name="Normalny 3 13 2 7 6" xfId="23723"/>
    <cellStyle name="Normalny 3 13 2 8" xfId="2325"/>
    <cellStyle name="Normalny 3 13 2 8 2" xfId="23736"/>
    <cellStyle name="Normalny 3 13 2 8 2 2" xfId="23737"/>
    <cellStyle name="Normalny 3 13 2 8 2 2 2" xfId="23738"/>
    <cellStyle name="Normalny 3 13 2 8 2 2 3" xfId="23739"/>
    <cellStyle name="Normalny 3 13 2 8 2 3" xfId="23740"/>
    <cellStyle name="Normalny 3 13 2 8 2 4" xfId="23741"/>
    <cellStyle name="Normalny 3 13 2 8 3" xfId="23742"/>
    <cellStyle name="Normalny 3 13 2 8 3 2" xfId="23743"/>
    <cellStyle name="Normalny 3 13 2 8 3 3" xfId="23744"/>
    <cellStyle name="Normalny 3 13 2 8 4" xfId="23745"/>
    <cellStyle name="Normalny 3 13 2 8 5" xfId="23746"/>
    <cellStyle name="Normalny 3 13 2 8 6" xfId="23735"/>
    <cellStyle name="Normalny 3 13 2 9" xfId="2326"/>
    <cellStyle name="Normalny 3 13 2 9 2" xfId="23748"/>
    <cellStyle name="Normalny 3 13 2 9 2 2" xfId="23749"/>
    <cellStyle name="Normalny 3 13 2 9 2 2 2" xfId="23750"/>
    <cellStyle name="Normalny 3 13 2 9 2 2 3" xfId="23751"/>
    <cellStyle name="Normalny 3 13 2 9 2 3" xfId="23752"/>
    <cellStyle name="Normalny 3 13 2 9 2 4" xfId="23753"/>
    <cellStyle name="Normalny 3 13 2 9 3" xfId="23754"/>
    <cellStyle name="Normalny 3 13 2 9 3 2" xfId="23755"/>
    <cellStyle name="Normalny 3 13 2 9 3 3" xfId="23756"/>
    <cellStyle name="Normalny 3 13 2 9 4" xfId="23757"/>
    <cellStyle name="Normalny 3 13 2 9 5" xfId="23758"/>
    <cellStyle name="Normalny 3 13 2 9 6" xfId="23747"/>
    <cellStyle name="Normalny 3 13 3" xfId="2327"/>
    <cellStyle name="Normalny 3 13 3 2" xfId="2328"/>
    <cellStyle name="Normalny 3 13 3 2 2" xfId="2329"/>
    <cellStyle name="Normalny 3 13 3 2 2 2" xfId="23762"/>
    <cellStyle name="Normalny 3 13 3 2 2 2 2" xfId="23763"/>
    <cellStyle name="Normalny 3 13 3 2 2 2 2 2" xfId="23764"/>
    <cellStyle name="Normalny 3 13 3 2 2 2 2 3" xfId="23765"/>
    <cellStyle name="Normalny 3 13 3 2 2 2 3" xfId="23766"/>
    <cellStyle name="Normalny 3 13 3 2 2 2 4" xfId="23767"/>
    <cellStyle name="Normalny 3 13 3 2 2 3" xfId="23768"/>
    <cellStyle name="Normalny 3 13 3 2 2 3 2" xfId="23769"/>
    <cellStyle name="Normalny 3 13 3 2 2 3 3" xfId="23770"/>
    <cellStyle name="Normalny 3 13 3 2 2 4" xfId="23771"/>
    <cellStyle name="Normalny 3 13 3 2 2 5" xfId="23772"/>
    <cellStyle name="Normalny 3 13 3 2 2 6" xfId="23761"/>
    <cellStyle name="Normalny 3 13 3 2 3" xfId="23773"/>
    <cellStyle name="Normalny 3 13 3 2 3 2" xfId="23774"/>
    <cellStyle name="Normalny 3 13 3 2 3 2 2" xfId="23775"/>
    <cellStyle name="Normalny 3 13 3 2 3 2 3" xfId="23776"/>
    <cellStyle name="Normalny 3 13 3 2 3 3" xfId="23777"/>
    <cellStyle name="Normalny 3 13 3 2 3 4" xfId="23778"/>
    <cellStyle name="Normalny 3 13 3 2 4" xfId="23779"/>
    <cellStyle name="Normalny 3 13 3 2 4 2" xfId="23780"/>
    <cellStyle name="Normalny 3 13 3 2 4 3" xfId="23781"/>
    <cellStyle name="Normalny 3 13 3 2 5" xfId="23782"/>
    <cellStyle name="Normalny 3 13 3 2 6" xfId="23783"/>
    <cellStyle name="Normalny 3 13 3 2 7" xfId="23760"/>
    <cellStyle name="Normalny 3 13 3 3" xfId="2330"/>
    <cellStyle name="Normalny 3 13 3 3 2" xfId="23785"/>
    <cellStyle name="Normalny 3 13 3 3 2 2" xfId="23786"/>
    <cellStyle name="Normalny 3 13 3 3 2 2 2" xfId="23787"/>
    <cellStyle name="Normalny 3 13 3 3 2 2 3" xfId="23788"/>
    <cellStyle name="Normalny 3 13 3 3 2 3" xfId="23789"/>
    <cellStyle name="Normalny 3 13 3 3 2 4" xfId="23790"/>
    <cellStyle name="Normalny 3 13 3 3 3" xfId="23791"/>
    <cellStyle name="Normalny 3 13 3 3 3 2" xfId="23792"/>
    <cellStyle name="Normalny 3 13 3 3 3 3" xfId="23793"/>
    <cellStyle name="Normalny 3 13 3 3 4" xfId="23794"/>
    <cellStyle name="Normalny 3 13 3 3 5" xfId="23795"/>
    <cellStyle name="Normalny 3 13 3 3 6" xfId="23784"/>
    <cellStyle name="Normalny 3 13 3 4" xfId="2331"/>
    <cellStyle name="Normalny 3 13 3 5" xfId="23796"/>
    <cellStyle name="Normalny 3 13 3 5 2" xfId="23797"/>
    <cellStyle name="Normalny 3 13 3 5 2 2" xfId="23798"/>
    <cellStyle name="Normalny 3 13 3 5 2 3" xfId="23799"/>
    <cellStyle name="Normalny 3 13 3 5 3" xfId="23800"/>
    <cellStyle name="Normalny 3 13 3 5 4" xfId="23801"/>
    <cellStyle name="Normalny 3 13 3 6" xfId="23802"/>
    <cellStyle name="Normalny 3 13 3 6 2" xfId="23803"/>
    <cellStyle name="Normalny 3 13 3 6 3" xfId="23804"/>
    <cellStyle name="Normalny 3 13 3 7" xfId="23805"/>
    <cellStyle name="Normalny 3 13 3 8" xfId="23806"/>
    <cellStyle name="Normalny 3 13 3 9" xfId="23759"/>
    <cellStyle name="Normalny 3 13 4" xfId="2332"/>
    <cellStyle name="Normalny 3 13 4 2" xfId="2333"/>
    <cellStyle name="Normalny 3 13 4 2 2" xfId="23809"/>
    <cellStyle name="Normalny 3 13 4 2 2 2" xfId="23810"/>
    <cellStyle name="Normalny 3 13 4 2 2 2 2" xfId="23811"/>
    <cellStyle name="Normalny 3 13 4 2 2 2 3" xfId="23812"/>
    <cellStyle name="Normalny 3 13 4 2 2 3" xfId="23813"/>
    <cellStyle name="Normalny 3 13 4 2 2 4" xfId="23814"/>
    <cellStyle name="Normalny 3 13 4 2 3" xfId="23815"/>
    <cellStyle name="Normalny 3 13 4 2 3 2" xfId="23816"/>
    <cellStyle name="Normalny 3 13 4 2 3 3" xfId="23817"/>
    <cellStyle name="Normalny 3 13 4 2 4" xfId="23818"/>
    <cellStyle name="Normalny 3 13 4 2 5" xfId="23819"/>
    <cellStyle name="Normalny 3 13 4 2 6" xfId="23808"/>
    <cellStyle name="Normalny 3 13 4 3" xfId="23820"/>
    <cellStyle name="Normalny 3 13 4 3 2" xfId="23821"/>
    <cellStyle name="Normalny 3 13 4 3 2 2" xfId="23822"/>
    <cellStyle name="Normalny 3 13 4 3 2 3" xfId="23823"/>
    <cellStyle name="Normalny 3 13 4 3 3" xfId="23824"/>
    <cellStyle name="Normalny 3 13 4 3 4" xfId="23825"/>
    <cellStyle name="Normalny 3 13 4 4" xfId="23826"/>
    <cellStyle name="Normalny 3 13 4 4 2" xfId="23827"/>
    <cellStyle name="Normalny 3 13 4 4 3" xfId="23828"/>
    <cellStyle name="Normalny 3 13 4 5" xfId="23829"/>
    <cellStyle name="Normalny 3 13 4 6" xfId="23830"/>
    <cellStyle name="Normalny 3 13 4 7" xfId="23807"/>
    <cellStyle name="Normalny 3 13 5" xfId="2334"/>
    <cellStyle name="Normalny 3 13 5 2" xfId="23832"/>
    <cellStyle name="Normalny 3 13 5 2 2" xfId="23833"/>
    <cellStyle name="Normalny 3 13 5 2 2 2" xfId="23834"/>
    <cellStyle name="Normalny 3 13 5 2 2 3" xfId="23835"/>
    <cellStyle name="Normalny 3 13 5 2 3" xfId="23836"/>
    <cellStyle name="Normalny 3 13 5 2 4" xfId="23837"/>
    <cellStyle name="Normalny 3 13 5 3" xfId="23838"/>
    <cellStyle name="Normalny 3 13 5 3 2" xfId="23839"/>
    <cellStyle name="Normalny 3 13 5 3 3" xfId="23840"/>
    <cellStyle name="Normalny 3 13 5 4" xfId="23841"/>
    <cellStyle name="Normalny 3 13 5 5" xfId="23842"/>
    <cellStyle name="Normalny 3 13 5 6" xfId="23831"/>
    <cellStyle name="Normalny 3 13 6" xfId="2335"/>
    <cellStyle name="Normalny 3 13 7" xfId="23843"/>
    <cellStyle name="Normalny 3 13 7 2" xfId="23844"/>
    <cellStyle name="Normalny 3 13 7 2 2" xfId="23845"/>
    <cellStyle name="Normalny 3 13 7 2 3" xfId="23846"/>
    <cellStyle name="Normalny 3 13 7 3" xfId="23847"/>
    <cellStyle name="Normalny 3 13 7 4" xfId="23848"/>
    <cellStyle name="Normalny 3 13 8" xfId="23849"/>
    <cellStyle name="Normalny 3 13 8 2" xfId="23850"/>
    <cellStyle name="Normalny 3 13 8 3" xfId="23851"/>
    <cellStyle name="Normalny 3 13 9" xfId="23852"/>
    <cellStyle name="Normalny 3 14" xfId="2336"/>
    <cellStyle name="Normalny 3 14 10" xfId="23854"/>
    <cellStyle name="Normalny 3 14 11" xfId="23853"/>
    <cellStyle name="Normalny 3 14 2" xfId="2337"/>
    <cellStyle name="Normalny 3 14 2 10" xfId="2338"/>
    <cellStyle name="Normalny 3 14 2 10 2" xfId="23857"/>
    <cellStyle name="Normalny 3 14 2 10 2 2" xfId="23858"/>
    <cellStyle name="Normalny 3 14 2 10 2 2 2" xfId="23859"/>
    <cellStyle name="Normalny 3 14 2 10 2 2 3" xfId="23860"/>
    <cellStyle name="Normalny 3 14 2 10 2 3" xfId="23861"/>
    <cellStyle name="Normalny 3 14 2 10 2 4" xfId="23862"/>
    <cellStyle name="Normalny 3 14 2 10 3" xfId="23863"/>
    <cellStyle name="Normalny 3 14 2 10 3 2" xfId="23864"/>
    <cellStyle name="Normalny 3 14 2 10 3 3" xfId="23865"/>
    <cellStyle name="Normalny 3 14 2 10 4" xfId="23866"/>
    <cellStyle name="Normalny 3 14 2 10 5" xfId="23867"/>
    <cellStyle name="Normalny 3 14 2 10 6" xfId="23856"/>
    <cellStyle name="Normalny 3 14 2 11" xfId="23868"/>
    <cellStyle name="Normalny 3 14 2 11 2" xfId="23869"/>
    <cellStyle name="Normalny 3 14 2 11 2 2" xfId="23870"/>
    <cellStyle name="Normalny 3 14 2 11 2 3" xfId="23871"/>
    <cellStyle name="Normalny 3 14 2 11 3" xfId="23872"/>
    <cellStyle name="Normalny 3 14 2 11 4" xfId="23873"/>
    <cellStyle name="Normalny 3 14 2 12" xfId="23874"/>
    <cellStyle name="Normalny 3 14 2 12 2" xfId="23875"/>
    <cellStyle name="Normalny 3 14 2 12 3" xfId="23876"/>
    <cellStyle name="Normalny 3 14 2 13" xfId="23877"/>
    <cellStyle name="Normalny 3 14 2 13 2" xfId="23878"/>
    <cellStyle name="Normalny 3 14 2 13 3" xfId="23879"/>
    <cellStyle name="Normalny 3 14 2 14" xfId="23880"/>
    <cellStyle name="Normalny 3 14 2 15" xfId="23881"/>
    <cellStyle name="Normalny 3 14 2 16" xfId="23855"/>
    <cellStyle name="Normalny 3 14 2 2" xfId="2339"/>
    <cellStyle name="Normalny 3 14 2 2 10" xfId="23883"/>
    <cellStyle name="Normalny 3 14 2 2 10 2" xfId="23884"/>
    <cellStyle name="Normalny 3 14 2 2 10 2 2" xfId="23885"/>
    <cellStyle name="Normalny 3 14 2 2 10 2 3" xfId="23886"/>
    <cellStyle name="Normalny 3 14 2 2 10 3" xfId="23887"/>
    <cellStyle name="Normalny 3 14 2 2 10 4" xfId="23888"/>
    <cellStyle name="Normalny 3 14 2 2 11" xfId="23889"/>
    <cellStyle name="Normalny 3 14 2 2 11 2" xfId="23890"/>
    <cellStyle name="Normalny 3 14 2 2 11 3" xfId="23891"/>
    <cellStyle name="Normalny 3 14 2 2 12" xfId="23892"/>
    <cellStyle name="Normalny 3 14 2 2 13" xfId="23893"/>
    <cellStyle name="Normalny 3 14 2 2 14" xfId="23882"/>
    <cellStyle name="Normalny 3 14 2 2 2" xfId="2340"/>
    <cellStyle name="Normalny 3 14 2 2 2 2" xfId="2341"/>
    <cellStyle name="Normalny 3 14 2 2 2 2 2" xfId="23896"/>
    <cellStyle name="Normalny 3 14 2 2 2 2 2 2" xfId="23897"/>
    <cellStyle name="Normalny 3 14 2 2 2 2 2 2 2" xfId="23898"/>
    <cellStyle name="Normalny 3 14 2 2 2 2 2 2 3" xfId="23899"/>
    <cellStyle name="Normalny 3 14 2 2 2 2 2 3" xfId="23900"/>
    <cellStyle name="Normalny 3 14 2 2 2 2 2 4" xfId="23901"/>
    <cellStyle name="Normalny 3 14 2 2 2 2 3" xfId="23902"/>
    <cellStyle name="Normalny 3 14 2 2 2 2 3 2" xfId="23903"/>
    <cellStyle name="Normalny 3 14 2 2 2 2 3 3" xfId="23904"/>
    <cellStyle name="Normalny 3 14 2 2 2 2 4" xfId="23905"/>
    <cellStyle name="Normalny 3 14 2 2 2 2 5" xfId="23906"/>
    <cellStyle name="Normalny 3 14 2 2 2 2 6" xfId="23895"/>
    <cellStyle name="Normalny 3 14 2 2 2 3" xfId="2342"/>
    <cellStyle name="Normalny 3 14 2 2 2 3 2" xfId="23908"/>
    <cellStyle name="Normalny 3 14 2 2 2 3 2 2" xfId="23909"/>
    <cellStyle name="Normalny 3 14 2 2 2 3 2 2 2" xfId="23910"/>
    <cellStyle name="Normalny 3 14 2 2 2 3 2 2 3" xfId="23911"/>
    <cellStyle name="Normalny 3 14 2 2 2 3 2 3" xfId="23912"/>
    <cellStyle name="Normalny 3 14 2 2 2 3 2 4" xfId="23913"/>
    <cellStyle name="Normalny 3 14 2 2 2 3 3" xfId="23914"/>
    <cellStyle name="Normalny 3 14 2 2 2 3 3 2" xfId="23915"/>
    <cellStyle name="Normalny 3 14 2 2 2 3 3 3" xfId="23916"/>
    <cellStyle name="Normalny 3 14 2 2 2 3 4" xfId="23917"/>
    <cellStyle name="Normalny 3 14 2 2 2 3 5" xfId="23918"/>
    <cellStyle name="Normalny 3 14 2 2 2 3 6" xfId="23907"/>
    <cellStyle name="Normalny 3 14 2 2 2 4" xfId="23919"/>
    <cellStyle name="Normalny 3 14 2 2 2 4 2" xfId="23920"/>
    <cellStyle name="Normalny 3 14 2 2 2 4 2 2" xfId="23921"/>
    <cellStyle name="Normalny 3 14 2 2 2 4 2 3" xfId="23922"/>
    <cellStyle name="Normalny 3 14 2 2 2 4 3" xfId="23923"/>
    <cellStyle name="Normalny 3 14 2 2 2 4 4" xfId="23924"/>
    <cellStyle name="Normalny 3 14 2 2 2 5" xfId="23925"/>
    <cellStyle name="Normalny 3 14 2 2 2 5 2" xfId="23926"/>
    <cellStyle name="Normalny 3 14 2 2 2 5 3" xfId="23927"/>
    <cellStyle name="Normalny 3 14 2 2 2 6" xfId="23928"/>
    <cellStyle name="Normalny 3 14 2 2 2 7" xfId="23929"/>
    <cellStyle name="Normalny 3 14 2 2 2 8" xfId="23894"/>
    <cellStyle name="Normalny 3 14 2 2 3" xfId="2343"/>
    <cellStyle name="Normalny 3 14 2 2 3 2" xfId="23931"/>
    <cellStyle name="Normalny 3 14 2 2 3 2 2" xfId="23932"/>
    <cellStyle name="Normalny 3 14 2 2 3 2 2 2" xfId="23933"/>
    <cellStyle name="Normalny 3 14 2 2 3 2 2 3" xfId="23934"/>
    <cellStyle name="Normalny 3 14 2 2 3 2 3" xfId="23935"/>
    <cellStyle name="Normalny 3 14 2 2 3 2 4" xfId="23936"/>
    <cellStyle name="Normalny 3 14 2 2 3 3" xfId="23937"/>
    <cellStyle name="Normalny 3 14 2 2 3 3 2" xfId="23938"/>
    <cellStyle name="Normalny 3 14 2 2 3 3 3" xfId="23939"/>
    <cellStyle name="Normalny 3 14 2 2 3 4" xfId="23940"/>
    <cellStyle name="Normalny 3 14 2 2 3 5" xfId="23941"/>
    <cellStyle name="Normalny 3 14 2 2 3 6" xfId="23930"/>
    <cellStyle name="Normalny 3 14 2 2 4" xfId="2344"/>
    <cellStyle name="Normalny 3 14 2 2 4 2" xfId="23943"/>
    <cellStyle name="Normalny 3 14 2 2 4 2 2" xfId="23944"/>
    <cellStyle name="Normalny 3 14 2 2 4 2 2 2" xfId="23945"/>
    <cellStyle name="Normalny 3 14 2 2 4 2 2 3" xfId="23946"/>
    <cellStyle name="Normalny 3 14 2 2 4 2 3" xfId="23947"/>
    <cellStyle name="Normalny 3 14 2 2 4 2 4" xfId="23948"/>
    <cellStyle name="Normalny 3 14 2 2 4 3" xfId="23949"/>
    <cellStyle name="Normalny 3 14 2 2 4 3 2" xfId="23950"/>
    <cellStyle name="Normalny 3 14 2 2 4 3 3" xfId="23951"/>
    <cellStyle name="Normalny 3 14 2 2 4 4" xfId="23952"/>
    <cellStyle name="Normalny 3 14 2 2 4 5" xfId="23953"/>
    <cellStyle name="Normalny 3 14 2 2 4 6" xfId="23942"/>
    <cellStyle name="Normalny 3 14 2 2 5" xfId="2345"/>
    <cellStyle name="Normalny 3 14 2 2 5 2" xfId="23955"/>
    <cellStyle name="Normalny 3 14 2 2 5 2 2" xfId="23956"/>
    <cellStyle name="Normalny 3 14 2 2 5 2 2 2" xfId="23957"/>
    <cellStyle name="Normalny 3 14 2 2 5 2 2 3" xfId="23958"/>
    <cellStyle name="Normalny 3 14 2 2 5 2 3" xfId="23959"/>
    <cellStyle name="Normalny 3 14 2 2 5 2 4" xfId="23960"/>
    <cellStyle name="Normalny 3 14 2 2 5 3" xfId="23961"/>
    <cellStyle name="Normalny 3 14 2 2 5 3 2" xfId="23962"/>
    <cellStyle name="Normalny 3 14 2 2 5 3 3" xfId="23963"/>
    <cellStyle name="Normalny 3 14 2 2 5 4" xfId="23964"/>
    <cellStyle name="Normalny 3 14 2 2 5 5" xfId="23965"/>
    <cellStyle name="Normalny 3 14 2 2 5 6" xfId="23954"/>
    <cellStyle name="Normalny 3 14 2 2 6" xfId="2346"/>
    <cellStyle name="Normalny 3 14 2 2 6 2" xfId="23967"/>
    <cellStyle name="Normalny 3 14 2 2 6 2 2" xfId="23968"/>
    <cellStyle name="Normalny 3 14 2 2 6 2 2 2" xfId="23969"/>
    <cellStyle name="Normalny 3 14 2 2 6 2 2 3" xfId="23970"/>
    <cellStyle name="Normalny 3 14 2 2 6 2 3" xfId="23971"/>
    <cellStyle name="Normalny 3 14 2 2 6 2 4" xfId="23972"/>
    <cellStyle name="Normalny 3 14 2 2 6 3" xfId="23973"/>
    <cellStyle name="Normalny 3 14 2 2 6 3 2" xfId="23974"/>
    <cellStyle name="Normalny 3 14 2 2 6 3 3" xfId="23975"/>
    <cellStyle name="Normalny 3 14 2 2 6 4" xfId="23976"/>
    <cellStyle name="Normalny 3 14 2 2 6 5" xfId="23977"/>
    <cellStyle name="Normalny 3 14 2 2 6 6" xfId="23966"/>
    <cellStyle name="Normalny 3 14 2 2 7" xfId="2347"/>
    <cellStyle name="Normalny 3 14 2 2 7 2" xfId="23979"/>
    <cellStyle name="Normalny 3 14 2 2 7 2 2" xfId="23980"/>
    <cellStyle name="Normalny 3 14 2 2 7 2 2 2" xfId="23981"/>
    <cellStyle name="Normalny 3 14 2 2 7 2 2 3" xfId="23982"/>
    <cellStyle name="Normalny 3 14 2 2 7 2 3" xfId="23983"/>
    <cellStyle name="Normalny 3 14 2 2 7 2 4" xfId="23984"/>
    <cellStyle name="Normalny 3 14 2 2 7 3" xfId="23985"/>
    <cellStyle name="Normalny 3 14 2 2 7 3 2" xfId="23986"/>
    <cellStyle name="Normalny 3 14 2 2 7 3 3" xfId="23987"/>
    <cellStyle name="Normalny 3 14 2 2 7 4" xfId="23988"/>
    <cellStyle name="Normalny 3 14 2 2 7 5" xfId="23989"/>
    <cellStyle name="Normalny 3 14 2 2 7 6" xfId="23978"/>
    <cellStyle name="Normalny 3 14 2 2 8" xfId="2348"/>
    <cellStyle name="Normalny 3 14 2 2 8 2" xfId="23991"/>
    <cellStyle name="Normalny 3 14 2 2 8 2 2" xfId="23992"/>
    <cellStyle name="Normalny 3 14 2 2 8 2 2 2" xfId="23993"/>
    <cellStyle name="Normalny 3 14 2 2 8 2 2 3" xfId="23994"/>
    <cellStyle name="Normalny 3 14 2 2 8 2 3" xfId="23995"/>
    <cellStyle name="Normalny 3 14 2 2 8 2 4" xfId="23996"/>
    <cellStyle name="Normalny 3 14 2 2 8 3" xfId="23997"/>
    <cellStyle name="Normalny 3 14 2 2 8 3 2" xfId="23998"/>
    <cellStyle name="Normalny 3 14 2 2 8 3 3" xfId="23999"/>
    <cellStyle name="Normalny 3 14 2 2 8 4" xfId="24000"/>
    <cellStyle name="Normalny 3 14 2 2 8 5" xfId="24001"/>
    <cellStyle name="Normalny 3 14 2 2 8 6" xfId="23990"/>
    <cellStyle name="Normalny 3 14 2 2 9" xfId="2349"/>
    <cellStyle name="Normalny 3 14 2 2 9 2" xfId="24003"/>
    <cellStyle name="Normalny 3 14 2 2 9 2 2" xfId="24004"/>
    <cellStyle name="Normalny 3 14 2 2 9 2 2 2" xfId="24005"/>
    <cellStyle name="Normalny 3 14 2 2 9 2 2 3" xfId="24006"/>
    <cellStyle name="Normalny 3 14 2 2 9 2 3" xfId="24007"/>
    <cellStyle name="Normalny 3 14 2 2 9 2 4" xfId="24008"/>
    <cellStyle name="Normalny 3 14 2 2 9 3" xfId="24009"/>
    <cellStyle name="Normalny 3 14 2 2 9 3 2" xfId="24010"/>
    <cellStyle name="Normalny 3 14 2 2 9 3 3" xfId="24011"/>
    <cellStyle name="Normalny 3 14 2 2 9 4" xfId="24012"/>
    <cellStyle name="Normalny 3 14 2 2 9 5" xfId="24013"/>
    <cellStyle name="Normalny 3 14 2 2 9 6" xfId="24002"/>
    <cellStyle name="Normalny 3 14 2 3" xfId="2350"/>
    <cellStyle name="Normalny 3 14 2 3 10" xfId="24014"/>
    <cellStyle name="Normalny 3 14 2 3 2" xfId="2351"/>
    <cellStyle name="Normalny 3 14 2 3 2 2" xfId="2352"/>
    <cellStyle name="Normalny 3 14 2 3 2 2 2" xfId="24017"/>
    <cellStyle name="Normalny 3 14 2 3 2 2 2 2" xfId="24018"/>
    <cellStyle name="Normalny 3 14 2 3 2 2 2 2 2" xfId="24019"/>
    <cellStyle name="Normalny 3 14 2 3 2 2 2 2 3" xfId="24020"/>
    <cellStyle name="Normalny 3 14 2 3 2 2 2 3" xfId="24021"/>
    <cellStyle name="Normalny 3 14 2 3 2 2 2 4" xfId="24022"/>
    <cellStyle name="Normalny 3 14 2 3 2 2 3" xfId="24023"/>
    <cellStyle name="Normalny 3 14 2 3 2 2 3 2" xfId="24024"/>
    <cellStyle name="Normalny 3 14 2 3 2 2 3 3" xfId="24025"/>
    <cellStyle name="Normalny 3 14 2 3 2 2 4" xfId="24026"/>
    <cellStyle name="Normalny 3 14 2 3 2 2 5" xfId="24027"/>
    <cellStyle name="Normalny 3 14 2 3 2 2 6" xfId="24016"/>
    <cellStyle name="Normalny 3 14 2 3 2 3" xfId="24028"/>
    <cellStyle name="Normalny 3 14 2 3 2 3 2" xfId="24029"/>
    <cellStyle name="Normalny 3 14 2 3 2 3 2 2" xfId="24030"/>
    <cellStyle name="Normalny 3 14 2 3 2 3 2 3" xfId="24031"/>
    <cellStyle name="Normalny 3 14 2 3 2 3 3" xfId="24032"/>
    <cellStyle name="Normalny 3 14 2 3 2 3 4" xfId="24033"/>
    <cellStyle name="Normalny 3 14 2 3 2 4" xfId="24034"/>
    <cellStyle name="Normalny 3 14 2 3 2 4 2" xfId="24035"/>
    <cellStyle name="Normalny 3 14 2 3 2 4 3" xfId="24036"/>
    <cellStyle name="Normalny 3 14 2 3 2 5" xfId="24037"/>
    <cellStyle name="Normalny 3 14 2 3 2 6" xfId="24038"/>
    <cellStyle name="Normalny 3 14 2 3 2 7" xfId="24015"/>
    <cellStyle name="Normalny 3 14 2 3 3" xfId="2353"/>
    <cellStyle name="Normalny 3 14 2 3 3 2" xfId="24040"/>
    <cellStyle name="Normalny 3 14 2 3 3 2 2" xfId="24041"/>
    <cellStyle name="Normalny 3 14 2 3 3 2 2 2" xfId="24042"/>
    <cellStyle name="Normalny 3 14 2 3 3 2 2 3" xfId="24043"/>
    <cellStyle name="Normalny 3 14 2 3 3 2 3" xfId="24044"/>
    <cellStyle name="Normalny 3 14 2 3 3 2 4" xfId="24045"/>
    <cellStyle name="Normalny 3 14 2 3 3 3" xfId="24046"/>
    <cellStyle name="Normalny 3 14 2 3 3 3 2" xfId="24047"/>
    <cellStyle name="Normalny 3 14 2 3 3 3 3" xfId="24048"/>
    <cellStyle name="Normalny 3 14 2 3 3 4" xfId="24049"/>
    <cellStyle name="Normalny 3 14 2 3 3 5" xfId="24050"/>
    <cellStyle name="Normalny 3 14 2 3 3 6" xfId="24039"/>
    <cellStyle name="Normalny 3 14 2 3 4" xfId="2354"/>
    <cellStyle name="Normalny 3 14 2 3 4 2" xfId="24052"/>
    <cellStyle name="Normalny 3 14 2 3 4 2 2" xfId="24053"/>
    <cellStyle name="Normalny 3 14 2 3 4 2 2 2" xfId="24054"/>
    <cellStyle name="Normalny 3 14 2 3 4 2 2 3" xfId="24055"/>
    <cellStyle name="Normalny 3 14 2 3 4 2 3" xfId="24056"/>
    <cellStyle name="Normalny 3 14 2 3 4 2 4" xfId="24057"/>
    <cellStyle name="Normalny 3 14 2 3 4 3" xfId="24058"/>
    <cellStyle name="Normalny 3 14 2 3 4 3 2" xfId="24059"/>
    <cellStyle name="Normalny 3 14 2 3 4 3 3" xfId="24060"/>
    <cellStyle name="Normalny 3 14 2 3 4 4" xfId="24061"/>
    <cellStyle name="Normalny 3 14 2 3 4 5" xfId="24062"/>
    <cellStyle name="Normalny 3 14 2 3 4 6" xfId="24051"/>
    <cellStyle name="Normalny 3 14 2 3 5" xfId="2355"/>
    <cellStyle name="Normalny 3 14 2 3 5 2" xfId="24064"/>
    <cellStyle name="Normalny 3 14 2 3 5 2 2" xfId="24065"/>
    <cellStyle name="Normalny 3 14 2 3 5 2 2 2" xfId="24066"/>
    <cellStyle name="Normalny 3 14 2 3 5 2 2 3" xfId="24067"/>
    <cellStyle name="Normalny 3 14 2 3 5 2 3" xfId="24068"/>
    <cellStyle name="Normalny 3 14 2 3 5 2 4" xfId="24069"/>
    <cellStyle name="Normalny 3 14 2 3 5 3" xfId="24070"/>
    <cellStyle name="Normalny 3 14 2 3 5 3 2" xfId="24071"/>
    <cellStyle name="Normalny 3 14 2 3 5 3 3" xfId="24072"/>
    <cellStyle name="Normalny 3 14 2 3 5 4" xfId="24073"/>
    <cellStyle name="Normalny 3 14 2 3 5 5" xfId="24074"/>
    <cellStyle name="Normalny 3 14 2 3 5 6" xfId="24063"/>
    <cellStyle name="Normalny 3 14 2 3 6" xfId="24075"/>
    <cellStyle name="Normalny 3 14 2 3 6 2" xfId="24076"/>
    <cellStyle name="Normalny 3 14 2 3 6 2 2" xfId="24077"/>
    <cellStyle name="Normalny 3 14 2 3 6 2 3" xfId="24078"/>
    <cellStyle name="Normalny 3 14 2 3 6 3" xfId="24079"/>
    <cellStyle name="Normalny 3 14 2 3 6 4" xfId="24080"/>
    <cellStyle name="Normalny 3 14 2 3 7" xfId="24081"/>
    <cellStyle name="Normalny 3 14 2 3 7 2" xfId="24082"/>
    <cellStyle name="Normalny 3 14 2 3 7 3" xfId="24083"/>
    <cellStyle name="Normalny 3 14 2 3 8" xfId="24084"/>
    <cellStyle name="Normalny 3 14 2 3 9" xfId="24085"/>
    <cellStyle name="Normalny 3 14 2 4" xfId="2356"/>
    <cellStyle name="Normalny 3 14 2 4 2" xfId="2357"/>
    <cellStyle name="Normalny 3 14 2 4 2 2" xfId="24088"/>
    <cellStyle name="Normalny 3 14 2 4 2 2 2" xfId="24089"/>
    <cellStyle name="Normalny 3 14 2 4 2 2 2 2" xfId="24090"/>
    <cellStyle name="Normalny 3 14 2 4 2 2 2 3" xfId="24091"/>
    <cellStyle name="Normalny 3 14 2 4 2 2 3" xfId="24092"/>
    <cellStyle name="Normalny 3 14 2 4 2 2 4" xfId="24093"/>
    <cellStyle name="Normalny 3 14 2 4 2 3" xfId="24094"/>
    <cellStyle name="Normalny 3 14 2 4 2 3 2" xfId="24095"/>
    <cellStyle name="Normalny 3 14 2 4 2 3 3" xfId="24096"/>
    <cellStyle name="Normalny 3 14 2 4 2 4" xfId="24097"/>
    <cellStyle name="Normalny 3 14 2 4 2 5" xfId="24098"/>
    <cellStyle name="Normalny 3 14 2 4 2 6" xfId="24087"/>
    <cellStyle name="Normalny 3 14 2 4 3" xfId="24099"/>
    <cellStyle name="Normalny 3 14 2 4 3 2" xfId="24100"/>
    <cellStyle name="Normalny 3 14 2 4 3 2 2" xfId="24101"/>
    <cellStyle name="Normalny 3 14 2 4 3 2 3" xfId="24102"/>
    <cellStyle name="Normalny 3 14 2 4 3 3" xfId="24103"/>
    <cellStyle name="Normalny 3 14 2 4 3 4" xfId="24104"/>
    <cellStyle name="Normalny 3 14 2 4 4" xfId="24105"/>
    <cellStyle name="Normalny 3 14 2 4 4 2" xfId="24106"/>
    <cellStyle name="Normalny 3 14 2 4 4 3" xfId="24107"/>
    <cellStyle name="Normalny 3 14 2 4 5" xfId="24108"/>
    <cellStyle name="Normalny 3 14 2 4 6" xfId="24109"/>
    <cellStyle name="Normalny 3 14 2 4 7" xfId="24086"/>
    <cellStyle name="Normalny 3 14 2 5" xfId="2358"/>
    <cellStyle name="Normalny 3 14 2 5 2" xfId="24111"/>
    <cellStyle name="Normalny 3 14 2 5 2 2" xfId="24112"/>
    <cellStyle name="Normalny 3 14 2 5 2 2 2" xfId="24113"/>
    <cellStyle name="Normalny 3 14 2 5 2 2 3" xfId="24114"/>
    <cellStyle name="Normalny 3 14 2 5 2 3" xfId="24115"/>
    <cellStyle name="Normalny 3 14 2 5 2 4" xfId="24116"/>
    <cellStyle name="Normalny 3 14 2 5 3" xfId="24117"/>
    <cellStyle name="Normalny 3 14 2 5 3 2" xfId="24118"/>
    <cellStyle name="Normalny 3 14 2 5 3 3" xfId="24119"/>
    <cellStyle name="Normalny 3 14 2 5 4" xfId="24120"/>
    <cellStyle name="Normalny 3 14 2 5 5" xfId="24121"/>
    <cellStyle name="Normalny 3 14 2 5 6" xfId="24110"/>
    <cellStyle name="Normalny 3 14 2 6" xfId="2359"/>
    <cellStyle name="Normalny 3 14 2 6 2" xfId="24123"/>
    <cellStyle name="Normalny 3 14 2 6 2 2" xfId="24124"/>
    <cellStyle name="Normalny 3 14 2 6 2 2 2" xfId="24125"/>
    <cellStyle name="Normalny 3 14 2 6 2 2 3" xfId="24126"/>
    <cellStyle name="Normalny 3 14 2 6 2 3" xfId="24127"/>
    <cellStyle name="Normalny 3 14 2 6 2 4" xfId="24128"/>
    <cellStyle name="Normalny 3 14 2 6 3" xfId="24129"/>
    <cellStyle name="Normalny 3 14 2 6 3 2" xfId="24130"/>
    <cellStyle name="Normalny 3 14 2 6 3 3" xfId="24131"/>
    <cellStyle name="Normalny 3 14 2 6 4" xfId="24132"/>
    <cellStyle name="Normalny 3 14 2 6 5" xfId="24133"/>
    <cellStyle name="Normalny 3 14 2 6 6" xfId="24122"/>
    <cellStyle name="Normalny 3 14 2 7" xfId="2360"/>
    <cellStyle name="Normalny 3 14 2 7 2" xfId="24135"/>
    <cellStyle name="Normalny 3 14 2 7 2 2" xfId="24136"/>
    <cellStyle name="Normalny 3 14 2 7 2 2 2" xfId="24137"/>
    <cellStyle name="Normalny 3 14 2 7 2 2 3" xfId="24138"/>
    <cellStyle name="Normalny 3 14 2 7 2 3" xfId="24139"/>
    <cellStyle name="Normalny 3 14 2 7 2 4" xfId="24140"/>
    <cellStyle name="Normalny 3 14 2 7 3" xfId="24141"/>
    <cellStyle name="Normalny 3 14 2 7 3 2" xfId="24142"/>
    <cellStyle name="Normalny 3 14 2 7 3 3" xfId="24143"/>
    <cellStyle name="Normalny 3 14 2 7 4" xfId="24144"/>
    <cellStyle name="Normalny 3 14 2 7 5" xfId="24145"/>
    <cellStyle name="Normalny 3 14 2 7 6" xfId="24134"/>
    <cellStyle name="Normalny 3 14 2 8" xfId="2361"/>
    <cellStyle name="Normalny 3 14 2 8 2" xfId="24147"/>
    <cellStyle name="Normalny 3 14 2 8 2 2" xfId="24148"/>
    <cellStyle name="Normalny 3 14 2 8 2 2 2" xfId="24149"/>
    <cellStyle name="Normalny 3 14 2 8 2 2 3" xfId="24150"/>
    <cellStyle name="Normalny 3 14 2 8 2 3" xfId="24151"/>
    <cellStyle name="Normalny 3 14 2 8 2 4" xfId="24152"/>
    <cellStyle name="Normalny 3 14 2 8 3" xfId="24153"/>
    <cellStyle name="Normalny 3 14 2 8 3 2" xfId="24154"/>
    <cellStyle name="Normalny 3 14 2 8 3 3" xfId="24155"/>
    <cellStyle name="Normalny 3 14 2 8 4" xfId="24156"/>
    <cellStyle name="Normalny 3 14 2 8 5" xfId="24157"/>
    <cellStyle name="Normalny 3 14 2 8 6" xfId="24146"/>
    <cellStyle name="Normalny 3 14 2 9" xfId="2362"/>
    <cellStyle name="Normalny 3 14 2 9 2" xfId="24159"/>
    <cellStyle name="Normalny 3 14 2 9 2 2" xfId="24160"/>
    <cellStyle name="Normalny 3 14 2 9 2 2 2" xfId="24161"/>
    <cellStyle name="Normalny 3 14 2 9 2 2 3" xfId="24162"/>
    <cellStyle name="Normalny 3 14 2 9 2 3" xfId="24163"/>
    <cellStyle name="Normalny 3 14 2 9 2 4" xfId="24164"/>
    <cellStyle name="Normalny 3 14 2 9 3" xfId="24165"/>
    <cellStyle name="Normalny 3 14 2 9 3 2" xfId="24166"/>
    <cellStyle name="Normalny 3 14 2 9 3 3" xfId="24167"/>
    <cellStyle name="Normalny 3 14 2 9 4" xfId="24168"/>
    <cellStyle name="Normalny 3 14 2 9 5" xfId="24169"/>
    <cellStyle name="Normalny 3 14 2 9 6" xfId="24158"/>
    <cellStyle name="Normalny 3 14 3" xfId="2363"/>
    <cellStyle name="Normalny 3 14 3 2" xfId="2364"/>
    <cellStyle name="Normalny 3 14 3 2 2" xfId="2365"/>
    <cellStyle name="Normalny 3 14 3 2 2 2" xfId="24173"/>
    <cellStyle name="Normalny 3 14 3 2 2 2 2" xfId="24174"/>
    <cellStyle name="Normalny 3 14 3 2 2 2 2 2" xfId="24175"/>
    <cellStyle name="Normalny 3 14 3 2 2 2 2 3" xfId="24176"/>
    <cellStyle name="Normalny 3 14 3 2 2 2 3" xfId="24177"/>
    <cellStyle name="Normalny 3 14 3 2 2 2 4" xfId="24178"/>
    <cellStyle name="Normalny 3 14 3 2 2 3" xfId="24179"/>
    <cellStyle name="Normalny 3 14 3 2 2 3 2" xfId="24180"/>
    <cellStyle name="Normalny 3 14 3 2 2 3 3" xfId="24181"/>
    <cellStyle name="Normalny 3 14 3 2 2 4" xfId="24182"/>
    <cellStyle name="Normalny 3 14 3 2 2 5" xfId="24183"/>
    <cellStyle name="Normalny 3 14 3 2 2 6" xfId="24172"/>
    <cellStyle name="Normalny 3 14 3 2 3" xfId="24184"/>
    <cellStyle name="Normalny 3 14 3 2 3 2" xfId="24185"/>
    <cellStyle name="Normalny 3 14 3 2 3 2 2" xfId="24186"/>
    <cellStyle name="Normalny 3 14 3 2 3 2 3" xfId="24187"/>
    <cellStyle name="Normalny 3 14 3 2 3 3" xfId="24188"/>
    <cellStyle name="Normalny 3 14 3 2 3 4" xfId="24189"/>
    <cellStyle name="Normalny 3 14 3 2 4" xfId="24190"/>
    <cellStyle name="Normalny 3 14 3 2 4 2" xfId="24191"/>
    <cellStyle name="Normalny 3 14 3 2 4 3" xfId="24192"/>
    <cellStyle name="Normalny 3 14 3 2 5" xfId="24193"/>
    <cellStyle name="Normalny 3 14 3 2 6" xfId="24194"/>
    <cellStyle name="Normalny 3 14 3 2 7" xfId="24171"/>
    <cellStyle name="Normalny 3 14 3 3" xfId="2366"/>
    <cellStyle name="Normalny 3 14 3 3 2" xfId="24196"/>
    <cellStyle name="Normalny 3 14 3 3 2 2" xfId="24197"/>
    <cellStyle name="Normalny 3 14 3 3 2 2 2" xfId="24198"/>
    <cellStyle name="Normalny 3 14 3 3 2 2 3" xfId="24199"/>
    <cellStyle name="Normalny 3 14 3 3 2 3" xfId="24200"/>
    <cellStyle name="Normalny 3 14 3 3 2 4" xfId="24201"/>
    <cellStyle name="Normalny 3 14 3 3 3" xfId="24202"/>
    <cellStyle name="Normalny 3 14 3 3 3 2" xfId="24203"/>
    <cellStyle name="Normalny 3 14 3 3 3 3" xfId="24204"/>
    <cellStyle name="Normalny 3 14 3 3 4" xfId="24205"/>
    <cellStyle name="Normalny 3 14 3 3 5" xfId="24206"/>
    <cellStyle name="Normalny 3 14 3 3 6" xfId="24195"/>
    <cellStyle name="Normalny 3 14 3 4" xfId="2367"/>
    <cellStyle name="Normalny 3 14 3 5" xfId="24207"/>
    <cellStyle name="Normalny 3 14 3 5 2" xfId="24208"/>
    <cellStyle name="Normalny 3 14 3 5 2 2" xfId="24209"/>
    <cellStyle name="Normalny 3 14 3 5 2 3" xfId="24210"/>
    <cellStyle name="Normalny 3 14 3 5 3" xfId="24211"/>
    <cellStyle name="Normalny 3 14 3 5 4" xfId="24212"/>
    <cellStyle name="Normalny 3 14 3 6" xfId="24213"/>
    <cellStyle name="Normalny 3 14 3 6 2" xfId="24214"/>
    <cellStyle name="Normalny 3 14 3 6 3" xfId="24215"/>
    <cellStyle name="Normalny 3 14 3 7" xfId="24216"/>
    <cellStyle name="Normalny 3 14 3 8" xfId="24217"/>
    <cellStyle name="Normalny 3 14 3 9" xfId="24170"/>
    <cellStyle name="Normalny 3 14 4" xfId="2368"/>
    <cellStyle name="Normalny 3 14 4 2" xfId="2369"/>
    <cellStyle name="Normalny 3 14 4 2 2" xfId="24220"/>
    <cellStyle name="Normalny 3 14 4 2 2 2" xfId="24221"/>
    <cellStyle name="Normalny 3 14 4 2 2 2 2" xfId="24222"/>
    <cellStyle name="Normalny 3 14 4 2 2 2 3" xfId="24223"/>
    <cellStyle name="Normalny 3 14 4 2 2 3" xfId="24224"/>
    <cellStyle name="Normalny 3 14 4 2 2 4" xfId="24225"/>
    <cellStyle name="Normalny 3 14 4 2 3" xfId="24226"/>
    <cellStyle name="Normalny 3 14 4 2 3 2" xfId="24227"/>
    <cellStyle name="Normalny 3 14 4 2 3 3" xfId="24228"/>
    <cellStyle name="Normalny 3 14 4 2 4" xfId="24229"/>
    <cellStyle name="Normalny 3 14 4 2 5" xfId="24230"/>
    <cellStyle name="Normalny 3 14 4 2 6" xfId="24219"/>
    <cellStyle name="Normalny 3 14 4 3" xfId="24231"/>
    <cellStyle name="Normalny 3 14 4 3 2" xfId="24232"/>
    <cellStyle name="Normalny 3 14 4 3 2 2" xfId="24233"/>
    <cellStyle name="Normalny 3 14 4 3 2 3" xfId="24234"/>
    <cellStyle name="Normalny 3 14 4 3 3" xfId="24235"/>
    <cellStyle name="Normalny 3 14 4 3 4" xfId="24236"/>
    <cellStyle name="Normalny 3 14 4 4" xfId="24237"/>
    <cellStyle name="Normalny 3 14 4 4 2" xfId="24238"/>
    <cellStyle name="Normalny 3 14 4 4 3" xfId="24239"/>
    <cellStyle name="Normalny 3 14 4 5" xfId="24240"/>
    <cellStyle name="Normalny 3 14 4 6" xfId="24241"/>
    <cellStyle name="Normalny 3 14 4 7" xfId="24218"/>
    <cellStyle name="Normalny 3 14 5" xfId="2370"/>
    <cellStyle name="Normalny 3 14 5 2" xfId="24243"/>
    <cellStyle name="Normalny 3 14 5 2 2" xfId="24244"/>
    <cellStyle name="Normalny 3 14 5 2 2 2" xfId="24245"/>
    <cellStyle name="Normalny 3 14 5 2 2 3" xfId="24246"/>
    <cellStyle name="Normalny 3 14 5 2 3" xfId="24247"/>
    <cellStyle name="Normalny 3 14 5 2 4" xfId="24248"/>
    <cellStyle name="Normalny 3 14 5 3" xfId="24249"/>
    <cellStyle name="Normalny 3 14 5 3 2" xfId="24250"/>
    <cellStyle name="Normalny 3 14 5 3 3" xfId="24251"/>
    <cellStyle name="Normalny 3 14 5 4" xfId="24252"/>
    <cellStyle name="Normalny 3 14 5 5" xfId="24253"/>
    <cellStyle name="Normalny 3 14 5 6" xfId="24242"/>
    <cellStyle name="Normalny 3 14 6" xfId="2371"/>
    <cellStyle name="Normalny 3 14 7" xfId="24254"/>
    <cellStyle name="Normalny 3 14 7 2" xfId="24255"/>
    <cellStyle name="Normalny 3 14 7 2 2" xfId="24256"/>
    <cellStyle name="Normalny 3 14 7 2 3" xfId="24257"/>
    <cellStyle name="Normalny 3 14 7 3" xfId="24258"/>
    <cellStyle name="Normalny 3 14 7 4" xfId="24259"/>
    <cellStyle name="Normalny 3 14 8" xfId="24260"/>
    <cellStyle name="Normalny 3 14 8 2" xfId="24261"/>
    <cellStyle name="Normalny 3 14 8 3" xfId="24262"/>
    <cellStyle name="Normalny 3 14 9" xfId="24263"/>
    <cellStyle name="Normalny 3 15" xfId="2372"/>
    <cellStyle name="Normalny 3 15 10" xfId="24265"/>
    <cellStyle name="Normalny 3 15 11" xfId="24264"/>
    <cellStyle name="Normalny 3 15 2" xfId="2373"/>
    <cellStyle name="Normalny 3 15 2 10" xfId="2374"/>
    <cellStyle name="Normalny 3 15 2 10 2" xfId="24268"/>
    <cellStyle name="Normalny 3 15 2 10 2 2" xfId="24269"/>
    <cellStyle name="Normalny 3 15 2 10 2 2 2" xfId="24270"/>
    <cellStyle name="Normalny 3 15 2 10 2 2 3" xfId="24271"/>
    <cellStyle name="Normalny 3 15 2 10 2 3" xfId="24272"/>
    <cellStyle name="Normalny 3 15 2 10 2 4" xfId="24273"/>
    <cellStyle name="Normalny 3 15 2 10 3" xfId="24274"/>
    <cellStyle name="Normalny 3 15 2 10 3 2" xfId="24275"/>
    <cellStyle name="Normalny 3 15 2 10 3 3" xfId="24276"/>
    <cellStyle name="Normalny 3 15 2 10 4" xfId="24277"/>
    <cellStyle name="Normalny 3 15 2 10 5" xfId="24278"/>
    <cellStyle name="Normalny 3 15 2 10 6" xfId="24267"/>
    <cellStyle name="Normalny 3 15 2 11" xfId="24279"/>
    <cellStyle name="Normalny 3 15 2 11 2" xfId="24280"/>
    <cellStyle name="Normalny 3 15 2 11 2 2" xfId="24281"/>
    <cellStyle name="Normalny 3 15 2 11 2 3" xfId="24282"/>
    <cellStyle name="Normalny 3 15 2 11 3" xfId="24283"/>
    <cellStyle name="Normalny 3 15 2 11 4" xfId="24284"/>
    <cellStyle name="Normalny 3 15 2 12" xfId="24285"/>
    <cellStyle name="Normalny 3 15 2 12 2" xfId="24286"/>
    <cellStyle name="Normalny 3 15 2 12 3" xfId="24287"/>
    <cellStyle name="Normalny 3 15 2 13" xfId="24288"/>
    <cellStyle name="Normalny 3 15 2 13 2" xfId="24289"/>
    <cellStyle name="Normalny 3 15 2 13 3" xfId="24290"/>
    <cellStyle name="Normalny 3 15 2 14" xfId="24291"/>
    <cellStyle name="Normalny 3 15 2 15" xfId="24292"/>
    <cellStyle name="Normalny 3 15 2 16" xfId="24266"/>
    <cellStyle name="Normalny 3 15 2 2" xfId="2375"/>
    <cellStyle name="Normalny 3 15 2 2 10" xfId="24294"/>
    <cellStyle name="Normalny 3 15 2 2 10 2" xfId="24295"/>
    <cellStyle name="Normalny 3 15 2 2 10 2 2" xfId="24296"/>
    <cellStyle name="Normalny 3 15 2 2 10 2 3" xfId="24297"/>
    <cellStyle name="Normalny 3 15 2 2 10 3" xfId="24298"/>
    <cellStyle name="Normalny 3 15 2 2 10 4" xfId="24299"/>
    <cellStyle name="Normalny 3 15 2 2 11" xfId="24300"/>
    <cellStyle name="Normalny 3 15 2 2 11 2" xfId="24301"/>
    <cellStyle name="Normalny 3 15 2 2 11 3" xfId="24302"/>
    <cellStyle name="Normalny 3 15 2 2 12" xfId="24303"/>
    <cellStyle name="Normalny 3 15 2 2 13" xfId="24304"/>
    <cellStyle name="Normalny 3 15 2 2 14" xfId="24293"/>
    <cellStyle name="Normalny 3 15 2 2 2" xfId="2376"/>
    <cellStyle name="Normalny 3 15 2 2 2 2" xfId="2377"/>
    <cellStyle name="Normalny 3 15 2 2 2 2 2" xfId="24307"/>
    <cellStyle name="Normalny 3 15 2 2 2 2 2 2" xfId="24308"/>
    <cellStyle name="Normalny 3 15 2 2 2 2 2 2 2" xfId="24309"/>
    <cellStyle name="Normalny 3 15 2 2 2 2 2 2 3" xfId="24310"/>
    <cellStyle name="Normalny 3 15 2 2 2 2 2 3" xfId="24311"/>
    <cellStyle name="Normalny 3 15 2 2 2 2 2 4" xfId="24312"/>
    <cellStyle name="Normalny 3 15 2 2 2 2 3" xfId="24313"/>
    <cellStyle name="Normalny 3 15 2 2 2 2 3 2" xfId="24314"/>
    <cellStyle name="Normalny 3 15 2 2 2 2 3 3" xfId="24315"/>
    <cellStyle name="Normalny 3 15 2 2 2 2 4" xfId="24316"/>
    <cellStyle name="Normalny 3 15 2 2 2 2 5" xfId="24317"/>
    <cellStyle name="Normalny 3 15 2 2 2 2 6" xfId="24306"/>
    <cellStyle name="Normalny 3 15 2 2 2 3" xfId="2378"/>
    <cellStyle name="Normalny 3 15 2 2 2 3 2" xfId="24319"/>
    <cellStyle name="Normalny 3 15 2 2 2 3 2 2" xfId="24320"/>
    <cellStyle name="Normalny 3 15 2 2 2 3 2 2 2" xfId="24321"/>
    <cellStyle name="Normalny 3 15 2 2 2 3 2 2 3" xfId="24322"/>
    <cellStyle name="Normalny 3 15 2 2 2 3 2 3" xfId="24323"/>
    <cellStyle name="Normalny 3 15 2 2 2 3 2 4" xfId="24324"/>
    <cellStyle name="Normalny 3 15 2 2 2 3 3" xfId="24325"/>
    <cellStyle name="Normalny 3 15 2 2 2 3 3 2" xfId="24326"/>
    <cellStyle name="Normalny 3 15 2 2 2 3 3 3" xfId="24327"/>
    <cellStyle name="Normalny 3 15 2 2 2 3 4" xfId="24328"/>
    <cellStyle name="Normalny 3 15 2 2 2 3 5" xfId="24329"/>
    <cellStyle name="Normalny 3 15 2 2 2 3 6" xfId="24318"/>
    <cellStyle name="Normalny 3 15 2 2 2 4" xfId="24330"/>
    <cellStyle name="Normalny 3 15 2 2 2 4 2" xfId="24331"/>
    <cellStyle name="Normalny 3 15 2 2 2 4 2 2" xfId="24332"/>
    <cellStyle name="Normalny 3 15 2 2 2 4 2 3" xfId="24333"/>
    <cellStyle name="Normalny 3 15 2 2 2 4 3" xfId="24334"/>
    <cellStyle name="Normalny 3 15 2 2 2 4 4" xfId="24335"/>
    <cellStyle name="Normalny 3 15 2 2 2 5" xfId="24336"/>
    <cellStyle name="Normalny 3 15 2 2 2 5 2" xfId="24337"/>
    <cellStyle name="Normalny 3 15 2 2 2 5 3" xfId="24338"/>
    <cellStyle name="Normalny 3 15 2 2 2 6" xfId="24339"/>
    <cellStyle name="Normalny 3 15 2 2 2 7" xfId="24340"/>
    <cellStyle name="Normalny 3 15 2 2 2 8" xfId="24305"/>
    <cellStyle name="Normalny 3 15 2 2 3" xfId="2379"/>
    <cellStyle name="Normalny 3 15 2 2 3 2" xfId="24342"/>
    <cellStyle name="Normalny 3 15 2 2 3 2 2" xfId="24343"/>
    <cellStyle name="Normalny 3 15 2 2 3 2 2 2" xfId="24344"/>
    <cellStyle name="Normalny 3 15 2 2 3 2 2 3" xfId="24345"/>
    <cellStyle name="Normalny 3 15 2 2 3 2 3" xfId="24346"/>
    <cellStyle name="Normalny 3 15 2 2 3 2 4" xfId="24347"/>
    <cellStyle name="Normalny 3 15 2 2 3 3" xfId="24348"/>
    <cellStyle name="Normalny 3 15 2 2 3 3 2" xfId="24349"/>
    <cellStyle name="Normalny 3 15 2 2 3 3 3" xfId="24350"/>
    <cellStyle name="Normalny 3 15 2 2 3 4" xfId="24351"/>
    <cellStyle name="Normalny 3 15 2 2 3 5" xfId="24352"/>
    <cellStyle name="Normalny 3 15 2 2 3 6" xfId="24341"/>
    <cellStyle name="Normalny 3 15 2 2 4" xfId="2380"/>
    <cellStyle name="Normalny 3 15 2 2 4 2" xfId="24354"/>
    <cellStyle name="Normalny 3 15 2 2 4 2 2" xfId="24355"/>
    <cellStyle name="Normalny 3 15 2 2 4 2 2 2" xfId="24356"/>
    <cellStyle name="Normalny 3 15 2 2 4 2 2 3" xfId="24357"/>
    <cellStyle name="Normalny 3 15 2 2 4 2 3" xfId="24358"/>
    <cellStyle name="Normalny 3 15 2 2 4 2 4" xfId="24359"/>
    <cellStyle name="Normalny 3 15 2 2 4 3" xfId="24360"/>
    <cellStyle name="Normalny 3 15 2 2 4 3 2" xfId="24361"/>
    <cellStyle name="Normalny 3 15 2 2 4 3 3" xfId="24362"/>
    <cellStyle name="Normalny 3 15 2 2 4 4" xfId="24363"/>
    <cellStyle name="Normalny 3 15 2 2 4 5" xfId="24364"/>
    <cellStyle name="Normalny 3 15 2 2 4 6" xfId="24353"/>
    <cellStyle name="Normalny 3 15 2 2 5" xfId="2381"/>
    <cellStyle name="Normalny 3 15 2 2 5 2" xfId="24366"/>
    <cellStyle name="Normalny 3 15 2 2 5 2 2" xfId="24367"/>
    <cellStyle name="Normalny 3 15 2 2 5 2 2 2" xfId="24368"/>
    <cellStyle name="Normalny 3 15 2 2 5 2 2 3" xfId="24369"/>
    <cellStyle name="Normalny 3 15 2 2 5 2 3" xfId="24370"/>
    <cellStyle name="Normalny 3 15 2 2 5 2 4" xfId="24371"/>
    <cellStyle name="Normalny 3 15 2 2 5 3" xfId="24372"/>
    <cellStyle name="Normalny 3 15 2 2 5 3 2" xfId="24373"/>
    <cellStyle name="Normalny 3 15 2 2 5 3 3" xfId="24374"/>
    <cellStyle name="Normalny 3 15 2 2 5 4" xfId="24375"/>
    <cellStyle name="Normalny 3 15 2 2 5 5" xfId="24376"/>
    <cellStyle name="Normalny 3 15 2 2 5 6" xfId="24365"/>
    <cellStyle name="Normalny 3 15 2 2 6" xfId="2382"/>
    <cellStyle name="Normalny 3 15 2 2 6 2" xfId="24378"/>
    <cellStyle name="Normalny 3 15 2 2 6 2 2" xfId="24379"/>
    <cellStyle name="Normalny 3 15 2 2 6 2 2 2" xfId="24380"/>
    <cellStyle name="Normalny 3 15 2 2 6 2 2 3" xfId="24381"/>
    <cellStyle name="Normalny 3 15 2 2 6 2 3" xfId="24382"/>
    <cellStyle name="Normalny 3 15 2 2 6 2 4" xfId="24383"/>
    <cellStyle name="Normalny 3 15 2 2 6 3" xfId="24384"/>
    <cellStyle name="Normalny 3 15 2 2 6 3 2" xfId="24385"/>
    <cellStyle name="Normalny 3 15 2 2 6 3 3" xfId="24386"/>
    <cellStyle name="Normalny 3 15 2 2 6 4" xfId="24387"/>
    <cellStyle name="Normalny 3 15 2 2 6 5" xfId="24388"/>
    <cellStyle name="Normalny 3 15 2 2 6 6" xfId="24377"/>
    <cellStyle name="Normalny 3 15 2 2 7" xfId="2383"/>
    <cellStyle name="Normalny 3 15 2 2 7 2" xfId="24390"/>
    <cellStyle name="Normalny 3 15 2 2 7 2 2" xfId="24391"/>
    <cellStyle name="Normalny 3 15 2 2 7 2 2 2" xfId="24392"/>
    <cellStyle name="Normalny 3 15 2 2 7 2 2 3" xfId="24393"/>
    <cellStyle name="Normalny 3 15 2 2 7 2 3" xfId="24394"/>
    <cellStyle name="Normalny 3 15 2 2 7 2 4" xfId="24395"/>
    <cellStyle name="Normalny 3 15 2 2 7 3" xfId="24396"/>
    <cellStyle name="Normalny 3 15 2 2 7 3 2" xfId="24397"/>
    <cellStyle name="Normalny 3 15 2 2 7 3 3" xfId="24398"/>
    <cellStyle name="Normalny 3 15 2 2 7 4" xfId="24399"/>
    <cellStyle name="Normalny 3 15 2 2 7 5" xfId="24400"/>
    <cellStyle name="Normalny 3 15 2 2 7 6" xfId="24389"/>
    <cellStyle name="Normalny 3 15 2 2 8" xfId="2384"/>
    <cellStyle name="Normalny 3 15 2 2 8 2" xfId="24402"/>
    <cellStyle name="Normalny 3 15 2 2 8 2 2" xfId="24403"/>
    <cellStyle name="Normalny 3 15 2 2 8 2 2 2" xfId="24404"/>
    <cellStyle name="Normalny 3 15 2 2 8 2 2 3" xfId="24405"/>
    <cellStyle name="Normalny 3 15 2 2 8 2 3" xfId="24406"/>
    <cellStyle name="Normalny 3 15 2 2 8 2 4" xfId="24407"/>
    <cellStyle name="Normalny 3 15 2 2 8 3" xfId="24408"/>
    <cellStyle name="Normalny 3 15 2 2 8 3 2" xfId="24409"/>
    <cellStyle name="Normalny 3 15 2 2 8 3 3" xfId="24410"/>
    <cellStyle name="Normalny 3 15 2 2 8 4" xfId="24411"/>
    <cellStyle name="Normalny 3 15 2 2 8 5" xfId="24412"/>
    <cellStyle name="Normalny 3 15 2 2 8 6" xfId="24401"/>
    <cellStyle name="Normalny 3 15 2 2 9" xfId="2385"/>
    <cellStyle name="Normalny 3 15 2 2 9 2" xfId="24414"/>
    <cellStyle name="Normalny 3 15 2 2 9 2 2" xfId="24415"/>
    <cellStyle name="Normalny 3 15 2 2 9 2 2 2" xfId="24416"/>
    <cellStyle name="Normalny 3 15 2 2 9 2 2 3" xfId="24417"/>
    <cellStyle name="Normalny 3 15 2 2 9 2 3" xfId="24418"/>
    <cellStyle name="Normalny 3 15 2 2 9 2 4" xfId="24419"/>
    <cellStyle name="Normalny 3 15 2 2 9 3" xfId="24420"/>
    <cellStyle name="Normalny 3 15 2 2 9 3 2" xfId="24421"/>
    <cellStyle name="Normalny 3 15 2 2 9 3 3" xfId="24422"/>
    <cellStyle name="Normalny 3 15 2 2 9 4" xfId="24423"/>
    <cellStyle name="Normalny 3 15 2 2 9 5" xfId="24424"/>
    <cellStyle name="Normalny 3 15 2 2 9 6" xfId="24413"/>
    <cellStyle name="Normalny 3 15 2 3" xfId="2386"/>
    <cellStyle name="Normalny 3 15 2 3 10" xfId="24425"/>
    <cellStyle name="Normalny 3 15 2 3 2" xfId="2387"/>
    <cellStyle name="Normalny 3 15 2 3 2 2" xfId="2388"/>
    <cellStyle name="Normalny 3 15 2 3 2 2 2" xfId="24428"/>
    <cellStyle name="Normalny 3 15 2 3 2 2 2 2" xfId="24429"/>
    <cellStyle name="Normalny 3 15 2 3 2 2 2 2 2" xfId="24430"/>
    <cellStyle name="Normalny 3 15 2 3 2 2 2 2 3" xfId="24431"/>
    <cellStyle name="Normalny 3 15 2 3 2 2 2 3" xfId="24432"/>
    <cellStyle name="Normalny 3 15 2 3 2 2 2 4" xfId="24433"/>
    <cellStyle name="Normalny 3 15 2 3 2 2 3" xfId="24434"/>
    <cellStyle name="Normalny 3 15 2 3 2 2 3 2" xfId="24435"/>
    <cellStyle name="Normalny 3 15 2 3 2 2 3 3" xfId="24436"/>
    <cellStyle name="Normalny 3 15 2 3 2 2 4" xfId="24437"/>
    <cellStyle name="Normalny 3 15 2 3 2 2 5" xfId="24438"/>
    <cellStyle name="Normalny 3 15 2 3 2 2 6" xfId="24427"/>
    <cellStyle name="Normalny 3 15 2 3 2 3" xfId="24439"/>
    <cellStyle name="Normalny 3 15 2 3 2 3 2" xfId="24440"/>
    <cellStyle name="Normalny 3 15 2 3 2 3 2 2" xfId="24441"/>
    <cellStyle name="Normalny 3 15 2 3 2 3 2 3" xfId="24442"/>
    <cellStyle name="Normalny 3 15 2 3 2 3 3" xfId="24443"/>
    <cellStyle name="Normalny 3 15 2 3 2 3 4" xfId="24444"/>
    <cellStyle name="Normalny 3 15 2 3 2 4" xfId="24445"/>
    <cellStyle name="Normalny 3 15 2 3 2 4 2" xfId="24446"/>
    <cellStyle name="Normalny 3 15 2 3 2 4 3" xfId="24447"/>
    <cellStyle name="Normalny 3 15 2 3 2 5" xfId="24448"/>
    <cellStyle name="Normalny 3 15 2 3 2 6" xfId="24449"/>
    <cellStyle name="Normalny 3 15 2 3 2 7" xfId="24426"/>
    <cellStyle name="Normalny 3 15 2 3 3" xfId="2389"/>
    <cellStyle name="Normalny 3 15 2 3 3 2" xfId="24451"/>
    <cellStyle name="Normalny 3 15 2 3 3 2 2" xfId="24452"/>
    <cellStyle name="Normalny 3 15 2 3 3 2 2 2" xfId="24453"/>
    <cellStyle name="Normalny 3 15 2 3 3 2 2 3" xfId="24454"/>
    <cellStyle name="Normalny 3 15 2 3 3 2 3" xfId="24455"/>
    <cellStyle name="Normalny 3 15 2 3 3 2 4" xfId="24456"/>
    <cellStyle name="Normalny 3 15 2 3 3 3" xfId="24457"/>
    <cellStyle name="Normalny 3 15 2 3 3 3 2" xfId="24458"/>
    <cellStyle name="Normalny 3 15 2 3 3 3 3" xfId="24459"/>
    <cellStyle name="Normalny 3 15 2 3 3 4" xfId="24460"/>
    <cellStyle name="Normalny 3 15 2 3 3 5" xfId="24461"/>
    <cellStyle name="Normalny 3 15 2 3 3 6" xfId="24450"/>
    <cellStyle name="Normalny 3 15 2 3 4" xfId="2390"/>
    <cellStyle name="Normalny 3 15 2 3 4 2" xfId="24463"/>
    <cellStyle name="Normalny 3 15 2 3 4 2 2" xfId="24464"/>
    <cellStyle name="Normalny 3 15 2 3 4 2 2 2" xfId="24465"/>
    <cellStyle name="Normalny 3 15 2 3 4 2 2 3" xfId="24466"/>
    <cellStyle name="Normalny 3 15 2 3 4 2 3" xfId="24467"/>
    <cellStyle name="Normalny 3 15 2 3 4 2 4" xfId="24468"/>
    <cellStyle name="Normalny 3 15 2 3 4 3" xfId="24469"/>
    <cellStyle name="Normalny 3 15 2 3 4 3 2" xfId="24470"/>
    <cellStyle name="Normalny 3 15 2 3 4 3 3" xfId="24471"/>
    <cellStyle name="Normalny 3 15 2 3 4 4" xfId="24472"/>
    <cellStyle name="Normalny 3 15 2 3 4 5" xfId="24473"/>
    <cellStyle name="Normalny 3 15 2 3 4 6" xfId="24462"/>
    <cellStyle name="Normalny 3 15 2 3 5" xfId="2391"/>
    <cellStyle name="Normalny 3 15 2 3 5 2" xfId="24475"/>
    <cellStyle name="Normalny 3 15 2 3 5 2 2" xfId="24476"/>
    <cellStyle name="Normalny 3 15 2 3 5 2 2 2" xfId="24477"/>
    <cellStyle name="Normalny 3 15 2 3 5 2 2 3" xfId="24478"/>
    <cellStyle name="Normalny 3 15 2 3 5 2 3" xfId="24479"/>
    <cellStyle name="Normalny 3 15 2 3 5 2 4" xfId="24480"/>
    <cellStyle name="Normalny 3 15 2 3 5 3" xfId="24481"/>
    <cellStyle name="Normalny 3 15 2 3 5 3 2" xfId="24482"/>
    <cellStyle name="Normalny 3 15 2 3 5 3 3" xfId="24483"/>
    <cellStyle name="Normalny 3 15 2 3 5 4" xfId="24484"/>
    <cellStyle name="Normalny 3 15 2 3 5 5" xfId="24485"/>
    <cellStyle name="Normalny 3 15 2 3 5 6" xfId="24474"/>
    <cellStyle name="Normalny 3 15 2 3 6" xfId="24486"/>
    <cellStyle name="Normalny 3 15 2 3 6 2" xfId="24487"/>
    <cellStyle name="Normalny 3 15 2 3 6 2 2" xfId="24488"/>
    <cellStyle name="Normalny 3 15 2 3 6 2 3" xfId="24489"/>
    <cellStyle name="Normalny 3 15 2 3 6 3" xfId="24490"/>
    <cellStyle name="Normalny 3 15 2 3 6 4" xfId="24491"/>
    <cellStyle name="Normalny 3 15 2 3 7" xfId="24492"/>
    <cellStyle name="Normalny 3 15 2 3 7 2" xfId="24493"/>
    <cellStyle name="Normalny 3 15 2 3 7 3" xfId="24494"/>
    <cellStyle name="Normalny 3 15 2 3 8" xfId="24495"/>
    <cellStyle name="Normalny 3 15 2 3 9" xfId="24496"/>
    <cellStyle name="Normalny 3 15 2 4" xfId="2392"/>
    <cellStyle name="Normalny 3 15 2 4 2" xfId="2393"/>
    <cellStyle name="Normalny 3 15 2 4 2 2" xfId="24499"/>
    <cellStyle name="Normalny 3 15 2 4 2 2 2" xfId="24500"/>
    <cellStyle name="Normalny 3 15 2 4 2 2 2 2" xfId="24501"/>
    <cellStyle name="Normalny 3 15 2 4 2 2 2 3" xfId="24502"/>
    <cellStyle name="Normalny 3 15 2 4 2 2 3" xfId="24503"/>
    <cellStyle name="Normalny 3 15 2 4 2 2 4" xfId="24504"/>
    <cellStyle name="Normalny 3 15 2 4 2 3" xfId="24505"/>
    <cellStyle name="Normalny 3 15 2 4 2 3 2" xfId="24506"/>
    <cellStyle name="Normalny 3 15 2 4 2 3 3" xfId="24507"/>
    <cellStyle name="Normalny 3 15 2 4 2 4" xfId="24508"/>
    <cellStyle name="Normalny 3 15 2 4 2 5" xfId="24509"/>
    <cellStyle name="Normalny 3 15 2 4 2 6" xfId="24498"/>
    <cellStyle name="Normalny 3 15 2 4 3" xfId="24510"/>
    <cellStyle name="Normalny 3 15 2 4 3 2" xfId="24511"/>
    <cellStyle name="Normalny 3 15 2 4 3 2 2" xfId="24512"/>
    <cellStyle name="Normalny 3 15 2 4 3 2 3" xfId="24513"/>
    <cellStyle name="Normalny 3 15 2 4 3 3" xfId="24514"/>
    <cellStyle name="Normalny 3 15 2 4 3 4" xfId="24515"/>
    <cellStyle name="Normalny 3 15 2 4 4" xfId="24516"/>
    <cellStyle name="Normalny 3 15 2 4 4 2" xfId="24517"/>
    <cellStyle name="Normalny 3 15 2 4 4 3" xfId="24518"/>
    <cellStyle name="Normalny 3 15 2 4 5" xfId="24519"/>
    <cellStyle name="Normalny 3 15 2 4 6" xfId="24520"/>
    <cellStyle name="Normalny 3 15 2 4 7" xfId="24497"/>
    <cellStyle name="Normalny 3 15 2 5" xfId="2394"/>
    <cellStyle name="Normalny 3 15 2 5 2" xfId="24522"/>
    <cellStyle name="Normalny 3 15 2 5 2 2" xfId="24523"/>
    <cellStyle name="Normalny 3 15 2 5 2 2 2" xfId="24524"/>
    <cellStyle name="Normalny 3 15 2 5 2 2 3" xfId="24525"/>
    <cellStyle name="Normalny 3 15 2 5 2 3" xfId="24526"/>
    <cellStyle name="Normalny 3 15 2 5 2 4" xfId="24527"/>
    <cellStyle name="Normalny 3 15 2 5 3" xfId="24528"/>
    <cellStyle name="Normalny 3 15 2 5 3 2" xfId="24529"/>
    <cellStyle name="Normalny 3 15 2 5 3 3" xfId="24530"/>
    <cellStyle name="Normalny 3 15 2 5 4" xfId="24531"/>
    <cellStyle name="Normalny 3 15 2 5 5" xfId="24532"/>
    <cellStyle name="Normalny 3 15 2 5 6" xfId="24521"/>
    <cellStyle name="Normalny 3 15 2 6" xfId="2395"/>
    <cellStyle name="Normalny 3 15 2 6 2" xfId="24534"/>
    <cellStyle name="Normalny 3 15 2 6 2 2" xfId="24535"/>
    <cellStyle name="Normalny 3 15 2 6 2 2 2" xfId="24536"/>
    <cellStyle name="Normalny 3 15 2 6 2 2 3" xfId="24537"/>
    <cellStyle name="Normalny 3 15 2 6 2 3" xfId="24538"/>
    <cellStyle name="Normalny 3 15 2 6 2 4" xfId="24539"/>
    <cellStyle name="Normalny 3 15 2 6 3" xfId="24540"/>
    <cellStyle name="Normalny 3 15 2 6 3 2" xfId="24541"/>
    <cellStyle name="Normalny 3 15 2 6 3 3" xfId="24542"/>
    <cellStyle name="Normalny 3 15 2 6 4" xfId="24543"/>
    <cellStyle name="Normalny 3 15 2 6 5" xfId="24544"/>
    <cellStyle name="Normalny 3 15 2 6 6" xfId="24533"/>
    <cellStyle name="Normalny 3 15 2 7" xfId="2396"/>
    <cellStyle name="Normalny 3 15 2 7 2" xfId="24546"/>
    <cellStyle name="Normalny 3 15 2 7 2 2" xfId="24547"/>
    <cellStyle name="Normalny 3 15 2 7 2 2 2" xfId="24548"/>
    <cellStyle name="Normalny 3 15 2 7 2 2 3" xfId="24549"/>
    <cellStyle name="Normalny 3 15 2 7 2 3" xfId="24550"/>
    <cellStyle name="Normalny 3 15 2 7 2 4" xfId="24551"/>
    <cellStyle name="Normalny 3 15 2 7 3" xfId="24552"/>
    <cellStyle name="Normalny 3 15 2 7 3 2" xfId="24553"/>
    <cellStyle name="Normalny 3 15 2 7 3 3" xfId="24554"/>
    <cellStyle name="Normalny 3 15 2 7 4" xfId="24555"/>
    <cellStyle name="Normalny 3 15 2 7 5" xfId="24556"/>
    <cellStyle name="Normalny 3 15 2 7 6" xfId="24545"/>
    <cellStyle name="Normalny 3 15 2 8" xfId="2397"/>
    <cellStyle name="Normalny 3 15 2 8 2" xfId="24558"/>
    <cellStyle name="Normalny 3 15 2 8 2 2" xfId="24559"/>
    <cellStyle name="Normalny 3 15 2 8 2 2 2" xfId="24560"/>
    <cellStyle name="Normalny 3 15 2 8 2 2 3" xfId="24561"/>
    <cellStyle name="Normalny 3 15 2 8 2 3" xfId="24562"/>
    <cellStyle name="Normalny 3 15 2 8 2 4" xfId="24563"/>
    <cellStyle name="Normalny 3 15 2 8 3" xfId="24564"/>
    <cellStyle name="Normalny 3 15 2 8 3 2" xfId="24565"/>
    <cellStyle name="Normalny 3 15 2 8 3 3" xfId="24566"/>
    <cellStyle name="Normalny 3 15 2 8 4" xfId="24567"/>
    <cellStyle name="Normalny 3 15 2 8 5" xfId="24568"/>
    <cellStyle name="Normalny 3 15 2 8 6" xfId="24557"/>
    <cellStyle name="Normalny 3 15 2 9" xfId="2398"/>
    <cellStyle name="Normalny 3 15 2 9 2" xfId="24570"/>
    <cellStyle name="Normalny 3 15 2 9 2 2" xfId="24571"/>
    <cellStyle name="Normalny 3 15 2 9 2 2 2" xfId="24572"/>
    <cellStyle name="Normalny 3 15 2 9 2 2 3" xfId="24573"/>
    <cellStyle name="Normalny 3 15 2 9 2 3" xfId="24574"/>
    <cellStyle name="Normalny 3 15 2 9 2 4" xfId="24575"/>
    <cellStyle name="Normalny 3 15 2 9 3" xfId="24576"/>
    <cellStyle name="Normalny 3 15 2 9 3 2" xfId="24577"/>
    <cellStyle name="Normalny 3 15 2 9 3 3" xfId="24578"/>
    <cellStyle name="Normalny 3 15 2 9 4" xfId="24579"/>
    <cellStyle name="Normalny 3 15 2 9 5" xfId="24580"/>
    <cellStyle name="Normalny 3 15 2 9 6" xfId="24569"/>
    <cellStyle name="Normalny 3 15 3" xfId="2399"/>
    <cellStyle name="Normalny 3 15 3 2" xfId="2400"/>
    <cellStyle name="Normalny 3 15 3 2 2" xfId="2401"/>
    <cellStyle name="Normalny 3 15 3 2 2 2" xfId="24584"/>
    <cellStyle name="Normalny 3 15 3 2 2 2 2" xfId="24585"/>
    <cellStyle name="Normalny 3 15 3 2 2 2 2 2" xfId="24586"/>
    <cellStyle name="Normalny 3 15 3 2 2 2 2 3" xfId="24587"/>
    <cellStyle name="Normalny 3 15 3 2 2 2 3" xfId="24588"/>
    <cellStyle name="Normalny 3 15 3 2 2 2 4" xfId="24589"/>
    <cellStyle name="Normalny 3 15 3 2 2 3" xfId="24590"/>
    <cellStyle name="Normalny 3 15 3 2 2 3 2" xfId="24591"/>
    <cellStyle name="Normalny 3 15 3 2 2 3 3" xfId="24592"/>
    <cellStyle name="Normalny 3 15 3 2 2 4" xfId="24593"/>
    <cellStyle name="Normalny 3 15 3 2 2 5" xfId="24594"/>
    <cellStyle name="Normalny 3 15 3 2 2 6" xfId="24583"/>
    <cellStyle name="Normalny 3 15 3 2 3" xfId="24595"/>
    <cellStyle name="Normalny 3 15 3 2 3 2" xfId="24596"/>
    <cellStyle name="Normalny 3 15 3 2 3 2 2" xfId="24597"/>
    <cellStyle name="Normalny 3 15 3 2 3 2 3" xfId="24598"/>
    <cellStyle name="Normalny 3 15 3 2 3 3" xfId="24599"/>
    <cellStyle name="Normalny 3 15 3 2 3 4" xfId="24600"/>
    <cellStyle name="Normalny 3 15 3 2 4" xfId="24601"/>
    <cellStyle name="Normalny 3 15 3 2 4 2" xfId="24602"/>
    <cellStyle name="Normalny 3 15 3 2 4 3" xfId="24603"/>
    <cellStyle name="Normalny 3 15 3 2 5" xfId="24604"/>
    <cellStyle name="Normalny 3 15 3 2 6" xfId="24605"/>
    <cellStyle name="Normalny 3 15 3 2 7" xfId="24582"/>
    <cellStyle name="Normalny 3 15 3 3" xfId="2402"/>
    <cellStyle name="Normalny 3 15 3 3 2" xfId="24607"/>
    <cellStyle name="Normalny 3 15 3 3 2 2" xfId="24608"/>
    <cellStyle name="Normalny 3 15 3 3 2 2 2" xfId="24609"/>
    <cellStyle name="Normalny 3 15 3 3 2 2 3" xfId="24610"/>
    <cellStyle name="Normalny 3 15 3 3 2 3" xfId="24611"/>
    <cellStyle name="Normalny 3 15 3 3 2 4" xfId="24612"/>
    <cellStyle name="Normalny 3 15 3 3 3" xfId="24613"/>
    <cellStyle name="Normalny 3 15 3 3 3 2" xfId="24614"/>
    <cellStyle name="Normalny 3 15 3 3 3 3" xfId="24615"/>
    <cellStyle name="Normalny 3 15 3 3 4" xfId="24616"/>
    <cellStyle name="Normalny 3 15 3 3 5" xfId="24617"/>
    <cellStyle name="Normalny 3 15 3 3 6" xfId="24606"/>
    <cellStyle name="Normalny 3 15 3 4" xfId="2403"/>
    <cellStyle name="Normalny 3 15 3 5" xfId="24618"/>
    <cellStyle name="Normalny 3 15 3 5 2" xfId="24619"/>
    <cellStyle name="Normalny 3 15 3 5 2 2" xfId="24620"/>
    <cellStyle name="Normalny 3 15 3 5 2 3" xfId="24621"/>
    <cellStyle name="Normalny 3 15 3 5 3" xfId="24622"/>
    <cellStyle name="Normalny 3 15 3 5 4" xfId="24623"/>
    <cellStyle name="Normalny 3 15 3 6" xfId="24624"/>
    <cellStyle name="Normalny 3 15 3 6 2" xfId="24625"/>
    <cellStyle name="Normalny 3 15 3 6 3" xfId="24626"/>
    <cellStyle name="Normalny 3 15 3 7" xfId="24627"/>
    <cellStyle name="Normalny 3 15 3 8" xfId="24628"/>
    <cellStyle name="Normalny 3 15 3 9" xfId="24581"/>
    <cellStyle name="Normalny 3 15 4" xfId="2404"/>
    <cellStyle name="Normalny 3 15 4 2" xfId="2405"/>
    <cellStyle name="Normalny 3 15 4 2 2" xfId="24631"/>
    <cellStyle name="Normalny 3 15 4 2 2 2" xfId="24632"/>
    <cellStyle name="Normalny 3 15 4 2 2 2 2" xfId="24633"/>
    <cellStyle name="Normalny 3 15 4 2 2 2 3" xfId="24634"/>
    <cellStyle name="Normalny 3 15 4 2 2 3" xfId="24635"/>
    <cellStyle name="Normalny 3 15 4 2 2 4" xfId="24636"/>
    <cellStyle name="Normalny 3 15 4 2 3" xfId="24637"/>
    <cellStyle name="Normalny 3 15 4 2 3 2" xfId="24638"/>
    <cellStyle name="Normalny 3 15 4 2 3 3" xfId="24639"/>
    <cellStyle name="Normalny 3 15 4 2 4" xfId="24640"/>
    <cellStyle name="Normalny 3 15 4 2 5" xfId="24641"/>
    <cellStyle name="Normalny 3 15 4 2 6" xfId="24630"/>
    <cellStyle name="Normalny 3 15 4 3" xfId="24642"/>
    <cellStyle name="Normalny 3 15 4 3 2" xfId="24643"/>
    <cellStyle name="Normalny 3 15 4 3 2 2" xfId="24644"/>
    <cellStyle name="Normalny 3 15 4 3 2 3" xfId="24645"/>
    <cellStyle name="Normalny 3 15 4 3 3" xfId="24646"/>
    <cellStyle name="Normalny 3 15 4 3 4" xfId="24647"/>
    <cellStyle name="Normalny 3 15 4 4" xfId="24648"/>
    <cellStyle name="Normalny 3 15 4 4 2" xfId="24649"/>
    <cellStyle name="Normalny 3 15 4 4 3" xfId="24650"/>
    <cellStyle name="Normalny 3 15 4 5" xfId="24651"/>
    <cellStyle name="Normalny 3 15 4 6" xfId="24652"/>
    <cellStyle name="Normalny 3 15 4 7" xfId="24629"/>
    <cellStyle name="Normalny 3 15 5" xfId="2406"/>
    <cellStyle name="Normalny 3 15 5 2" xfId="24654"/>
    <cellStyle name="Normalny 3 15 5 2 2" xfId="24655"/>
    <cellStyle name="Normalny 3 15 5 2 2 2" xfId="24656"/>
    <cellStyle name="Normalny 3 15 5 2 2 3" xfId="24657"/>
    <cellStyle name="Normalny 3 15 5 2 3" xfId="24658"/>
    <cellStyle name="Normalny 3 15 5 2 4" xfId="24659"/>
    <cellStyle name="Normalny 3 15 5 3" xfId="24660"/>
    <cellStyle name="Normalny 3 15 5 3 2" xfId="24661"/>
    <cellStyle name="Normalny 3 15 5 3 3" xfId="24662"/>
    <cellStyle name="Normalny 3 15 5 4" xfId="24663"/>
    <cellStyle name="Normalny 3 15 5 5" xfId="24664"/>
    <cellStyle name="Normalny 3 15 5 6" xfId="24653"/>
    <cellStyle name="Normalny 3 15 6" xfId="2407"/>
    <cellStyle name="Normalny 3 15 7" xfId="24665"/>
    <cellStyle name="Normalny 3 15 7 2" xfId="24666"/>
    <cellStyle name="Normalny 3 15 7 2 2" xfId="24667"/>
    <cellStyle name="Normalny 3 15 7 2 3" xfId="24668"/>
    <cellStyle name="Normalny 3 15 7 3" xfId="24669"/>
    <cellStyle name="Normalny 3 15 7 4" xfId="24670"/>
    <cellStyle name="Normalny 3 15 8" xfId="24671"/>
    <cellStyle name="Normalny 3 15 8 2" xfId="24672"/>
    <cellStyle name="Normalny 3 15 8 3" xfId="24673"/>
    <cellStyle name="Normalny 3 15 9" xfId="24674"/>
    <cellStyle name="Normalny 3 16" xfId="2408"/>
    <cellStyle name="Normalny 3 16 10" xfId="24676"/>
    <cellStyle name="Normalny 3 16 11" xfId="24675"/>
    <cellStyle name="Normalny 3 16 2" xfId="2409"/>
    <cellStyle name="Normalny 3 16 2 10" xfId="2410"/>
    <cellStyle name="Normalny 3 16 2 10 2" xfId="24679"/>
    <cellStyle name="Normalny 3 16 2 10 2 2" xfId="24680"/>
    <cellStyle name="Normalny 3 16 2 10 2 2 2" xfId="24681"/>
    <cellStyle name="Normalny 3 16 2 10 2 2 3" xfId="24682"/>
    <cellStyle name="Normalny 3 16 2 10 2 3" xfId="24683"/>
    <cellStyle name="Normalny 3 16 2 10 2 4" xfId="24684"/>
    <cellStyle name="Normalny 3 16 2 10 3" xfId="24685"/>
    <cellStyle name="Normalny 3 16 2 10 3 2" xfId="24686"/>
    <cellStyle name="Normalny 3 16 2 10 3 3" xfId="24687"/>
    <cellStyle name="Normalny 3 16 2 10 4" xfId="24688"/>
    <cellStyle name="Normalny 3 16 2 10 5" xfId="24689"/>
    <cellStyle name="Normalny 3 16 2 10 6" xfId="24678"/>
    <cellStyle name="Normalny 3 16 2 11" xfId="24690"/>
    <cellStyle name="Normalny 3 16 2 11 2" xfId="24691"/>
    <cellStyle name="Normalny 3 16 2 11 2 2" xfId="24692"/>
    <cellStyle name="Normalny 3 16 2 11 2 3" xfId="24693"/>
    <cellStyle name="Normalny 3 16 2 11 3" xfId="24694"/>
    <cellStyle name="Normalny 3 16 2 11 4" xfId="24695"/>
    <cellStyle name="Normalny 3 16 2 12" xfId="24696"/>
    <cellStyle name="Normalny 3 16 2 12 2" xfId="24697"/>
    <cellStyle name="Normalny 3 16 2 12 3" xfId="24698"/>
    <cellStyle name="Normalny 3 16 2 13" xfId="24699"/>
    <cellStyle name="Normalny 3 16 2 13 2" xfId="24700"/>
    <cellStyle name="Normalny 3 16 2 13 3" xfId="24701"/>
    <cellStyle name="Normalny 3 16 2 14" xfId="24702"/>
    <cellStyle name="Normalny 3 16 2 15" xfId="24703"/>
    <cellStyle name="Normalny 3 16 2 16" xfId="24677"/>
    <cellStyle name="Normalny 3 16 2 2" xfId="2411"/>
    <cellStyle name="Normalny 3 16 2 2 10" xfId="24705"/>
    <cellStyle name="Normalny 3 16 2 2 10 2" xfId="24706"/>
    <cellStyle name="Normalny 3 16 2 2 10 2 2" xfId="24707"/>
    <cellStyle name="Normalny 3 16 2 2 10 2 3" xfId="24708"/>
    <cellStyle name="Normalny 3 16 2 2 10 3" xfId="24709"/>
    <cellStyle name="Normalny 3 16 2 2 10 4" xfId="24710"/>
    <cellStyle name="Normalny 3 16 2 2 11" xfId="24711"/>
    <cellStyle name="Normalny 3 16 2 2 11 2" xfId="24712"/>
    <cellStyle name="Normalny 3 16 2 2 11 3" xfId="24713"/>
    <cellStyle name="Normalny 3 16 2 2 12" xfId="24714"/>
    <cellStyle name="Normalny 3 16 2 2 13" xfId="24715"/>
    <cellStyle name="Normalny 3 16 2 2 14" xfId="24704"/>
    <cellStyle name="Normalny 3 16 2 2 2" xfId="2412"/>
    <cellStyle name="Normalny 3 16 2 2 2 2" xfId="2413"/>
    <cellStyle name="Normalny 3 16 2 2 2 2 2" xfId="24718"/>
    <cellStyle name="Normalny 3 16 2 2 2 2 2 2" xfId="24719"/>
    <cellStyle name="Normalny 3 16 2 2 2 2 2 2 2" xfId="24720"/>
    <cellStyle name="Normalny 3 16 2 2 2 2 2 2 3" xfId="24721"/>
    <cellStyle name="Normalny 3 16 2 2 2 2 2 3" xfId="24722"/>
    <cellStyle name="Normalny 3 16 2 2 2 2 2 4" xfId="24723"/>
    <cellStyle name="Normalny 3 16 2 2 2 2 3" xfId="24724"/>
    <cellStyle name="Normalny 3 16 2 2 2 2 3 2" xfId="24725"/>
    <cellStyle name="Normalny 3 16 2 2 2 2 3 3" xfId="24726"/>
    <cellStyle name="Normalny 3 16 2 2 2 2 4" xfId="24727"/>
    <cellStyle name="Normalny 3 16 2 2 2 2 5" xfId="24728"/>
    <cellStyle name="Normalny 3 16 2 2 2 2 6" xfId="24717"/>
    <cellStyle name="Normalny 3 16 2 2 2 3" xfId="2414"/>
    <cellStyle name="Normalny 3 16 2 2 2 3 2" xfId="24730"/>
    <cellStyle name="Normalny 3 16 2 2 2 3 2 2" xfId="24731"/>
    <cellStyle name="Normalny 3 16 2 2 2 3 2 2 2" xfId="24732"/>
    <cellStyle name="Normalny 3 16 2 2 2 3 2 2 3" xfId="24733"/>
    <cellStyle name="Normalny 3 16 2 2 2 3 2 3" xfId="24734"/>
    <cellStyle name="Normalny 3 16 2 2 2 3 2 4" xfId="24735"/>
    <cellStyle name="Normalny 3 16 2 2 2 3 3" xfId="24736"/>
    <cellStyle name="Normalny 3 16 2 2 2 3 3 2" xfId="24737"/>
    <cellStyle name="Normalny 3 16 2 2 2 3 3 3" xfId="24738"/>
    <cellStyle name="Normalny 3 16 2 2 2 3 4" xfId="24739"/>
    <cellStyle name="Normalny 3 16 2 2 2 3 5" xfId="24740"/>
    <cellStyle name="Normalny 3 16 2 2 2 3 6" xfId="24729"/>
    <cellStyle name="Normalny 3 16 2 2 2 4" xfId="24741"/>
    <cellStyle name="Normalny 3 16 2 2 2 4 2" xfId="24742"/>
    <cellStyle name="Normalny 3 16 2 2 2 4 2 2" xfId="24743"/>
    <cellStyle name="Normalny 3 16 2 2 2 4 2 3" xfId="24744"/>
    <cellStyle name="Normalny 3 16 2 2 2 4 3" xfId="24745"/>
    <cellStyle name="Normalny 3 16 2 2 2 4 4" xfId="24746"/>
    <cellStyle name="Normalny 3 16 2 2 2 5" xfId="24747"/>
    <cellStyle name="Normalny 3 16 2 2 2 5 2" xfId="24748"/>
    <cellStyle name="Normalny 3 16 2 2 2 5 3" xfId="24749"/>
    <cellStyle name="Normalny 3 16 2 2 2 6" xfId="24750"/>
    <cellStyle name="Normalny 3 16 2 2 2 7" xfId="24751"/>
    <cellStyle name="Normalny 3 16 2 2 2 8" xfId="24716"/>
    <cellStyle name="Normalny 3 16 2 2 3" xfId="2415"/>
    <cellStyle name="Normalny 3 16 2 2 3 2" xfId="24753"/>
    <cellStyle name="Normalny 3 16 2 2 3 2 2" xfId="24754"/>
    <cellStyle name="Normalny 3 16 2 2 3 2 2 2" xfId="24755"/>
    <cellStyle name="Normalny 3 16 2 2 3 2 2 3" xfId="24756"/>
    <cellStyle name="Normalny 3 16 2 2 3 2 3" xfId="24757"/>
    <cellStyle name="Normalny 3 16 2 2 3 2 4" xfId="24758"/>
    <cellStyle name="Normalny 3 16 2 2 3 3" xfId="24759"/>
    <cellStyle name="Normalny 3 16 2 2 3 3 2" xfId="24760"/>
    <cellStyle name="Normalny 3 16 2 2 3 3 3" xfId="24761"/>
    <cellStyle name="Normalny 3 16 2 2 3 4" xfId="24762"/>
    <cellStyle name="Normalny 3 16 2 2 3 5" xfId="24763"/>
    <cellStyle name="Normalny 3 16 2 2 3 6" xfId="24752"/>
    <cellStyle name="Normalny 3 16 2 2 4" xfId="2416"/>
    <cellStyle name="Normalny 3 16 2 2 4 2" xfId="24765"/>
    <cellStyle name="Normalny 3 16 2 2 4 2 2" xfId="24766"/>
    <cellStyle name="Normalny 3 16 2 2 4 2 2 2" xfId="24767"/>
    <cellStyle name="Normalny 3 16 2 2 4 2 2 3" xfId="24768"/>
    <cellStyle name="Normalny 3 16 2 2 4 2 3" xfId="24769"/>
    <cellStyle name="Normalny 3 16 2 2 4 2 4" xfId="24770"/>
    <cellStyle name="Normalny 3 16 2 2 4 3" xfId="24771"/>
    <cellStyle name="Normalny 3 16 2 2 4 3 2" xfId="24772"/>
    <cellStyle name="Normalny 3 16 2 2 4 3 3" xfId="24773"/>
    <cellStyle name="Normalny 3 16 2 2 4 4" xfId="24774"/>
    <cellStyle name="Normalny 3 16 2 2 4 5" xfId="24775"/>
    <cellStyle name="Normalny 3 16 2 2 4 6" xfId="24764"/>
    <cellStyle name="Normalny 3 16 2 2 5" xfId="2417"/>
    <cellStyle name="Normalny 3 16 2 2 5 2" xfId="24777"/>
    <cellStyle name="Normalny 3 16 2 2 5 2 2" xfId="24778"/>
    <cellStyle name="Normalny 3 16 2 2 5 2 2 2" xfId="24779"/>
    <cellStyle name="Normalny 3 16 2 2 5 2 2 3" xfId="24780"/>
    <cellStyle name="Normalny 3 16 2 2 5 2 3" xfId="24781"/>
    <cellStyle name="Normalny 3 16 2 2 5 2 4" xfId="24782"/>
    <cellStyle name="Normalny 3 16 2 2 5 3" xfId="24783"/>
    <cellStyle name="Normalny 3 16 2 2 5 3 2" xfId="24784"/>
    <cellStyle name="Normalny 3 16 2 2 5 3 3" xfId="24785"/>
    <cellStyle name="Normalny 3 16 2 2 5 4" xfId="24786"/>
    <cellStyle name="Normalny 3 16 2 2 5 5" xfId="24787"/>
    <cellStyle name="Normalny 3 16 2 2 5 6" xfId="24776"/>
    <cellStyle name="Normalny 3 16 2 2 6" xfId="2418"/>
    <cellStyle name="Normalny 3 16 2 2 6 2" xfId="24789"/>
    <cellStyle name="Normalny 3 16 2 2 6 2 2" xfId="24790"/>
    <cellStyle name="Normalny 3 16 2 2 6 2 2 2" xfId="24791"/>
    <cellStyle name="Normalny 3 16 2 2 6 2 2 3" xfId="24792"/>
    <cellStyle name="Normalny 3 16 2 2 6 2 3" xfId="24793"/>
    <cellStyle name="Normalny 3 16 2 2 6 2 4" xfId="24794"/>
    <cellStyle name="Normalny 3 16 2 2 6 3" xfId="24795"/>
    <cellStyle name="Normalny 3 16 2 2 6 3 2" xfId="24796"/>
    <cellStyle name="Normalny 3 16 2 2 6 3 3" xfId="24797"/>
    <cellStyle name="Normalny 3 16 2 2 6 4" xfId="24798"/>
    <cellStyle name="Normalny 3 16 2 2 6 5" xfId="24799"/>
    <cellStyle name="Normalny 3 16 2 2 6 6" xfId="24788"/>
    <cellStyle name="Normalny 3 16 2 2 7" xfId="2419"/>
    <cellStyle name="Normalny 3 16 2 2 7 2" xfId="24801"/>
    <cellStyle name="Normalny 3 16 2 2 7 2 2" xfId="24802"/>
    <cellStyle name="Normalny 3 16 2 2 7 2 2 2" xfId="24803"/>
    <cellStyle name="Normalny 3 16 2 2 7 2 2 3" xfId="24804"/>
    <cellStyle name="Normalny 3 16 2 2 7 2 3" xfId="24805"/>
    <cellStyle name="Normalny 3 16 2 2 7 2 4" xfId="24806"/>
    <cellStyle name="Normalny 3 16 2 2 7 3" xfId="24807"/>
    <cellStyle name="Normalny 3 16 2 2 7 3 2" xfId="24808"/>
    <cellStyle name="Normalny 3 16 2 2 7 3 3" xfId="24809"/>
    <cellStyle name="Normalny 3 16 2 2 7 4" xfId="24810"/>
    <cellStyle name="Normalny 3 16 2 2 7 5" xfId="24811"/>
    <cellStyle name="Normalny 3 16 2 2 7 6" xfId="24800"/>
    <cellStyle name="Normalny 3 16 2 2 8" xfId="2420"/>
    <cellStyle name="Normalny 3 16 2 2 8 2" xfId="24813"/>
    <cellStyle name="Normalny 3 16 2 2 8 2 2" xfId="24814"/>
    <cellStyle name="Normalny 3 16 2 2 8 2 2 2" xfId="24815"/>
    <cellStyle name="Normalny 3 16 2 2 8 2 2 3" xfId="24816"/>
    <cellStyle name="Normalny 3 16 2 2 8 2 3" xfId="24817"/>
    <cellStyle name="Normalny 3 16 2 2 8 2 4" xfId="24818"/>
    <cellStyle name="Normalny 3 16 2 2 8 3" xfId="24819"/>
    <cellStyle name="Normalny 3 16 2 2 8 3 2" xfId="24820"/>
    <cellStyle name="Normalny 3 16 2 2 8 3 3" xfId="24821"/>
    <cellStyle name="Normalny 3 16 2 2 8 4" xfId="24822"/>
    <cellStyle name="Normalny 3 16 2 2 8 5" xfId="24823"/>
    <cellStyle name="Normalny 3 16 2 2 8 6" xfId="24812"/>
    <cellStyle name="Normalny 3 16 2 2 9" xfId="2421"/>
    <cellStyle name="Normalny 3 16 2 2 9 2" xfId="24825"/>
    <cellStyle name="Normalny 3 16 2 2 9 2 2" xfId="24826"/>
    <cellStyle name="Normalny 3 16 2 2 9 2 2 2" xfId="24827"/>
    <cellStyle name="Normalny 3 16 2 2 9 2 2 3" xfId="24828"/>
    <cellStyle name="Normalny 3 16 2 2 9 2 3" xfId="24829"/>
    <cellStyle name="Normalny 3 16 2 2 9 2 4" xfId="24830"/>
    <cellStyle name="Normalny 3 16 2 2 9 3" xfId="24831"/>
    <cellStyle name="Normalny 3 16 2 2 9 3 2" xfId="24832"/>
    <cellStyle name="Normalny 3 16 2 2 9 3 3" xfId="24833"/>
    <cellStyle name="Normalny 3 16 2 2 9 4" xfId="24834"/>
    <cellStyle name="Normalny 3 16 2 2 9 5" xfId="24835"/>
    <cellStyle name="Normalny 3 16 2 2 9 6" xfId="24824"/>
    <cellStyle name="Normalny 3 16 2 3" xfId="2422"/>
    <cellStyle name="Normalny 3 16 2 3 10" xfId="24836"/>
    <cellStyle name="Normalny 3 16 2 3 2" xfId="2423"/>
    <cellStyle name="Normalny 3 16 2 3 2 2" xfId="2424"/>
    <cellStyle name="Normalny 3 16 2 3 2 2 2" xfId="24839"/>
    <cellStyle name="Normalny 3 16 2 3 2 2 2 2" xfId="24840"/>
    <cellStyle name="Normalny 3 16 2 3 2 2 2 2 2" xfId="24841"/>
    <cellStyle name="Normalny 3 16 2 3 2 2 2 2 3" xfId="24842"/>
    <cellStyle name="Normalny 3 16 2 3 2 2 2 3" xfId="24843"/>
    <cellStyle name="Normalny 3 16 2 3 2 2 2 4" xfId="24844"/>
    <cellStyle name="Normalny 3 16 2 3 2 2 3" xfId="24845"/>
    <cellStyle name="Normalny 3 16 2 3 2 2 3 2" xfId="24846"/>
    <cellStyle name="Normalny 3 16 2 3 2 2 3 3" xfId="24847"/>
    <cellStyle name="Normalny 3 16 2 3 2 2 4" xfId="24848"/>
    <cellStyle name="Normalny 3 16 2 3 2 2 5" xfId="24849"/>
    <cellStyle name="Normalny 3 16 2 3 2 2 6" xfId="24838"/>
    <cellStyle name="Normalny 3 16 2 3 2 3" xfId="24850"/>
    <cellStyle name="Normalny 3 16 2 3 2 3 2" xfId="24851"/>
    <cellStyle name="Normalny 3 16 2 3 2 3 2 2" xfId="24852"/>
    <cellStyle name="Normalny 3 16 2 3 2 3 2 3" xfId="24853"/>
    <cellStyle name="Normalny 3 16 2 3 2 3 3" xfId="24854"/>
    <cellStyle name="Normalny 3 16 2 3 2 3 4" xfId="24855"/>
    <cellStyle name="Normalny 3 16 2 3 2 4" xfId="24856"/>
    <cellStyle name="Normalny 3 16 2 3 2 4 2" xfId="24857"/>
    <cellStyle name="Normalny 3 16 2 3 2 4 3" xfId="24858"/>
    <cellStyle name="Normalny 3 16 2 3 2 5" xfId="24859"/>
    <cellStyle name="Normalny 3 16 2 3 2 6" xfId="24860"/>
    <cellStyle name="Normalny 3 16 2 3 2 7" xfId="24837"/>
    <cellStyle name="Normalny 3 16 2 3 3" xfId="2425"/>
    <cellStyle name="Normalny 3 16 2 3 3 2" xfId="24862"/>
    <cellStyle name="Normalny 3 16 2 3 3 2 2" xfId="24863"/>
    <cellStyle name="Normalny 3 16 2 3 3 2 2 2" xfId="24864"/>
    <cellStyle name="Normalny 3 16 2 3 3 2 2 3" xfId="24865"/>
    <cellStyle name="Normalny 3 16 2 3 3 2 3" xfId="24866"/>
    <cellStyle name="Normalny 3 16 2 3 3 2 4" xfId="24867"/>
    <cellStyle name="Normalny 3 16 2 3 3 3" xfId="24868"/>
    <cellStyle name="Normalny 3 16 2 3 3 3 2" xfId="24869"/>
    <cellStyle name="Normalny 3 16 2 3 3 3 3" xfId="24870"/>
    <cellStyle name="Normalny 3 16 2 3 3 4" xfId="24871"/>
    <cellStyle name="Normalny 3 16 2 3 3 5" xfId="24872"/>
    <cellStyle name="Normalny 3 16 2 3 3 6" xfId="24861"/>
    <cellStyle name="Normalny 3 16 2 3 4" xfId="2426"/>
    <cellStyle name="Normalny 3 16 2 3 4 2" xfId="24874"/>
    <cellStyle name="Normalny 3 16 2 3 4 2 2" xfId="24875"/>
    <cellStyle name="Normalny 3 16 2 3 4 2 2 2" xfId="24876"/>
    <cellStyle name="Normalny 3 16 2 3 4 2 2 3" xfId="24877"/>
    <cellStyle name="Normalny 3 16 2 3 4 2 3" xfId="24878"/>
    <cellStyle name="Normalny 3 16 2 3 4 2 4" xfId="24879"/>
    <cellStyle name="Normalny 3 16 2 3 4 3" xfId="24880"/>
    <cellStyle name="Normalny 3 16 2 3 4 3 2" xfId="24881"/>
    <cellStyle name="Normalny 3 16 2 3 4 3 3" xfId="24882"/>
    <cellStyle name="Normalny 3 16 2 3 4 4" xfId="24883"/>
    <cellStyle name="Normalny 3 16 2 3 4 5" xfId="24884"/>
    <cellStyle name="Normalny 3 16 2 3 4 6" xfId="24873"/>
    <cellStyle name="Normalny 3 16 2 3 5" xfId="2427"/>
    <cellStyle name="Normalny 3 16 2 3 5 2" xfId="24886"/>
    <cellStyle name="Normalny 3 16 2 3 5 2 2" xfId="24887"/>
    <cellStyle name="Normalny 3 16 2 3 5 2 2 2" xfId="24888"/>
    <cellStyle name="Normalny 3 16 2 3 5 2 2 3" xfId="24889"/>
    <cellStyle name="Normalny 3 16 2 3 5 2 3" xfId="24890"/>
    <cellStyle name="Normalny 3 16 2 3 5 2 4" xfId="24891"/>
    <cellStyle name="Normalny 3 16 2 3 5 3" xfId="24892"/>
    <cellStyle name="Normalny 3 16 2 3 5 3 2" xfId="24893"/>
    <cellStyle name="Normalny 3 16 2 3 5 3 3" xfId="24894"/>
    <cellStyle name="Normalny 3 16 2 3 5 4" xfId="24895"/>
    <cellStyle name="Normalny 3 16 2 3 5 5" xfId="24896"/>
    <cellStyle name="Normalny 3 16 2 3 5 6" xfId="24885"/>
    <cellStyle name="Normalny 3 16 2 3 6" xfId="24897"/>
    <cellStyle name="Normalny 3 16 2 3 6 2" xfId="24898"/>
    <cellStyle name="Normalny 3 16 2 3 6 2 2" xfId="24899"/>
    <cellStyle name="Normalny 3 16 2 3 6 2 3" xfId="24900"/>
    <cellStyle name="Normalny 3 16 2 3 6 3" xfId="24901"/>
    <cellStyle name="Normalny 3 16 2 3 6 4" xfId="24902"/>
    <cellStyle name="Normalny 3 16 2 3 7" xfId="24903"/>
    <cellStyle name="Normalny 3 16 2 3 7 2" xfId="24904"/>
    <cellStyle name="Normalny 3 16 2 3 7 3" xfId="24905"/>
    <cellStyle name="Normalny 3 16 2 3 8" xfId="24906"/>
    <cellStyle name="Normalny 3 16 2 3 9" xfId="24907"/>
    <cellStyle name="Normalny 3 16 2 4" xfId="2428"/>
    <cellStyle name="Normalny 3 16 2 4 2" xfId="2429"/>
    <cellStyle name="Normalny 3 16 2 4 2 2" xfId="24910"/>
    <cellStyle name="Normalny 3 16 2 4 2 2 2" xfId="24911"/>
    <cellStyle name="Normalny 3 16 2 4 2 2 2 2" xfId="24912"/>
    <cellStyle name="Normalny 3 16 2 4 2 2 2 3" xfId="24913"/>
    <cellStyle name="Normalny 3 16 2 4 2 2 3" xfId="24914"/>
    <cellStyle name="Normalny 3 16 2 4 2 2 4" xfId="24915"/>
    <cellStyle name="Normalny 3 16 2 4 2 3" xfId="24916"/>
    <cellStyle name="Normalny 3 16 2 4 2 3 2" xfId="24917"/>
    <cellStyle name="Normalny 3 16 2 4 2 3 3" xfId="24918"/>
    <cellStyle name="Normalny 3 16 2 4 2 4" xfId="24919"/>
    <cellStyle name="Normalny 3 16 2 4 2 5" xfId="24920"/>
    <cellStyle name="Normalny 3 16 2 4 2 6" xfId="24909"/>
    <cellStyle name="Normalny 3 16 2 4 3" xfId="24921"/>
    <cellStyle name="Normalny 3 16 2 4 3 2" xfId="24922"/>
    <cellStyle name="Normalny 3 16 2 4 3 2 2" xfId="24923"/>
    <cellStyle name="Normalny 3 16 2 4 3 2 3" xfId="24924"/>
    <cellStyle name="Normalny 3 16 2 4 3 3" xfId="24925"/>
    <cellStyle name="Normalny 3 16 2 4 3 4" xfId="24926"/>
    <cellStyle name="Normalny 3 16 2 4 4" xfId="24927"/>
    <cellStyle name="Normalny 3 16 2 4 4 2" xfId="24928"/>
    <cellStyle name="Normalny 3 16 2 4 4 3" xfId="24929"/>
    <cellStyle name="Normalny 3 16 2 4 5" xfId="24930"/>
    <cellStyle name="Normalny 3 16 2 4 6" xfId="24931"/>
    <cellStyle name="Normalny 3 16 2 4 7" xfId="24908"/>
    <cellStyle name="Normalny 3 16 2 5" xfId="2430"/>
    <cellStyle name="Normalny 3 16 2 5 2" xfId="24933"/>
    <cellStyle name="Normalny 3 16 2 5 2 2" xfId="24934"/>
    <cellStyle name="Normalny 3 16 2 5 2 2 2" xfId="24935"/>
    <cellStyle name="Normalny 3 16 2 5 2 2 3" xfId="24936"/>
    <cellStyle name="Normalny 3 16 2 5 2 3" xfId="24937"/>
    <cellStyle name="Normalny 3 16 2 5 2 4" xfId="24938"/>
    <cellStyle name="Normalny 3 16 2 5 3" xfId="24939"/>
    <cellStyle name="Normalny 3 16 2 5 3 2" xfId="24940"/>
    <cellStyle name="Normalny 3 16 2 5 3 3" xfId="24941"/>
    <cellStyle name="Normalny 3 16 2 5 4" xfId="24942"/>
    <cellStyle name="Normalny 3 16 2 5 5" xfId="24943"/>
    <cellStyle name="Normalny 3 16 2 5 6" xfId="24932"/>
    <cellStyle name="Normalny 3 16 2 6" xfId="2431"/>
    <cellStyle name="Normalny 3 16 2 6 2" xfId="24945"/>
    <cellStyle name="Normalny 3 16 2 6 2 2" xfId="24946"/>
    <cellStyle name="Normalny 3 16 2 6 2 2 2" xfId="24947"/>
    <cellStyle name="Normalny 3 16 2 6 2 2 3" xfId="24948"/>
    <cellStyle name="Normalny 3 16 2 6 2 3" xfId="24949"/>
    <cellStyle name="Normalny 3 16 2 6 2 4" xfId="24950"/>
    <cellStyle name="Normalny 3 16 2 6 3" xfId="24951"/>
    <cellStyle name="Normalny 3 16 2 6 3 2" xfId="24952"/>
    <cellStyle name="Normalny 3 16 2 6 3 3" xfId="24953"/>
    <cellStyle name="Normalny 3 16 2 6 4" xfId="24954"/>
    <cellStyle name="Normalny 3 16 2 6 5" xfId="24955"/>
    <cellStyle name="Normalny 3 16 2 6 6" xfId="24944"/>
    <cellStyle name="Normalny 3 16 2 7" xfId="2432"/>
    <cellStyle name="Normalny 3 16 2 7 2" xfId="24957"/>
    <cellStyle name="Normalny 3 16 2 7 2 2" xfId="24958"/>
    <cellStyle name="Normalny 3 16 2 7 2 2 2" xfId="24959"/>
    <cellStyle name="Normalny 3 16 2 7 2 2 3" xfId="24960"/>
    <cellStyle name="Normalny 3 16 2 7 2 3" xfId="24961"/>
    <cellStyle name="Normalny 3 16 2 7 2 4" xfId="24962"/>
    <cellStyle name="Normalny 3 16 2 7 3" xfId="24963"/>
    <cellStyle name="Normalny 3 16 2 7 3 2" xfId="24964"/>
    <cellStyle name="Normalny 3 16 2 7 3 3" xfId="24965"/>
    <cellStyle name="Normalny 3 16 2 7 4" xfId="24966"/>
    <cellStyle name="Normalny 3 16 2 7 5" xfId="24967"/>
    <cellStyle name="Normalny 3 16 2 7 6" xfId="24956"/>
    <cellStyle name="Normalny 3 16 2 8" xfId="2433"/>
    <cellStyle name="Normalny 3 16 2 8 2" xfId="24969"/>
    <cellStyle name="Normalny 3 16 2 8 2 2" xfId="24970"/>
    <cellStyle name="Normalny 3 16 2 8 2 2 2" xfId="24971"/>
    <cellStyle name="Normalny 3 16 2 8 2 2 3" xfId="24972"/>
    <cellStyle name="Normalny 3 16 2 8 2 3" xfId="24973"/>
    <cellStyle name="Normalny 3 16 2 8 2 4" xfId="24974"/>
    <cellStyle name="Normalny 3 16 2 8 3" xfId="24975"/>
    <cellStyle name="Normalny 3 16 2 8 3 2" xfId="24976"/>
    <cellStyle name="Normalny 3 16 2 8 3 3" xfId="24977"/>
    <cellStyle name="Normalny 3 16 2 8 4" xfId="24978"/>
    <cellStyle name="Normalny 3 16 2 8 5" xfId="24979"/>
    <cellStyle name="Normalny 3 16 2 8 6" xfId="24968"/>
    <cellStyle name="Normalny 3 16 2 9" xfId="2434"/>
    <cellStyle name="Normalny 3 16 2 9 2" xfId="24981"/>
    <cellStyle name="Normalny 3 16 2 9 2 2" xfId="24982"/>
    <cellStyle name="Normalny 3 16 2 9 2 2 2" xfId="24983"/>
    <cellStyle name="Normalny 3 16 2 9 2 2 3" xfId="24984"/>
    <cellStyle name="Normalny 3 16 2 9 2 3" xfId="24985"/>
    <cellStyle name="Normalny 3 16 2 9 2 4" xfId="24986"/>
    <cellStyle name="Normalny 3 16 2 9 3" xfId="24987"/>
    <cellStyle name="Normalny 3 16 2 9 3 2" xfId="24988"/>
    <cellStyle name="Normalny 3 16 2 9 3 3" xfId="24989"/>
    <cellStyle name="Normalny 3 16 2 9 4" xfId="24990"/>
    <cellStyle name="Normalny 3 16 2 9 5" xfId="24991"/>
    <cellStyle name="Normalny 3 16 2 9 6" xfId="24980"/>
    <cellStyle name="Normalny 3 16 3" xfId="2435"/>
    <cellStyle name="Normalny 3 16 3 2" xfId="2436"/>
    <cellStyle name="Normalny 3 16 3 2 2" xfId="2437"/>
    <cellStyle name="Normalny 3 16 3 2 2 2" xfId="24995"/>
    <cellStyle name="Normalny 3 16 3 2 2 2 2" xfId="24996"/>
    <cellStyle name="Normalny 3 16 3 2 2 2 2 2" xfId="24997"/>
    <cellStyle name="Normalny 3 16 3 2 2 2 2 3" xfId="24998"/>
    <cellStyle name="Normalny 3 16 3 2 2 2 3" xfId="24999"/>
    <cellStyle name="Normalny 3 16 3 2 2 2 4" xfId="25000"/>
    <cellStyle name="Normalny 3 16 3 2 2 3" xfId="25001"/>
    <cellStyle name="Normalny 3 16 3 2 2 3 2" xfId="25002"/>
    <cellStyle name="Normalny 3 16 3 2 2 3 3" xfId="25003"/>
    <cellStyle name="Normalny 3 16 3 2 2 4" xfId="25004"/>
    <cellStyle name="Normalny 3 16 3 2 2 5" xfId="25005"/>
    <cellStyle name="Normalny 3 16 3 2 2 6" xfId="24994"/>
    <cellStyle name="Normalny 3 16 3 2 3" xfId="25006"/>
    <cellStyle name="Normalny 3 16 3 2 3 2" xfId="25007"/>
    <cellStyle name="Normalny 3 16 3 2 3 2 2" xfId="25008"/>
    <cellStyle name="Normalny 3 16 3 2 3 2 3" xfId="25009"/>
    <cellStyle name="Normalny 3 16 3 2 3 3" xfId="25010"/>
    <cellStyle name="Normalny 3 16 3 2 3 4" xfId="25011"/>
    <cellStyle name="Normalny 3 16 3 2 4" xfId="25012"/>
    <cellStyle name="Normalny 3 16 3 2 4 2" xfId="25013"/>
    <cellStyle name="Normalny 3 16 3 2 4 3" xfId="25014"/>
    <cellStyle name="Normalny 3 16 3 2 5" xfId="25015"/>
    <cellStyle name="Normalny 3 16 3 2 6" xfId="25016"/>
    <cellStyle name="Normalny 3 16 3 2 7" xfId="24993"/>
    <cellStyle name="Normalny 3 16 3 3" xfId="2438"/>
    <cellStyle name="Normalny 3 16 3 3 2" xfId="25018"/>
    <cellStyle name="Normalny 3 16 3 3 2 2" xfId="25019"/>
    <cellStyle name="Normalny 3 16 3 3 2 2 2" xfId="25020"/>
    <cellStyle name="Normalny 3 16 3 3 2 2 3" xfId="25021"/>
    <cellStyle name="Normalny 3 16 3 3 2 3" xfId="25022"/>
    <cellStyle name="Normalny 3 16 3 3 2 4" xfId="25023"/>
    <cellStyle name="Normalny 3 16 3 3 3" xfId="25024"/>
    <cellStyle name="Normalny 3 16 3 3 3 2" xfId="25025"/>
    <cellStyle name="Normalny 3 16 3 3 3 3" xfId="25026"/>
    <cellStyle name="Normalny 3 16 3 3 4" xfId="25027"/>
    <cellStyle name="Normalny 3 16 3 3 5" xfId="25028"/>
    <cellStyle name="Normalny 3 16 3 3 6" xfId="25017"/>
    <cellStyle name="Normalny 3 16 3 4" xfId="2439"/>
    <cellStyle name="Normalny 3 16 3 5" xfId="25029"/>
    <cellStyle name="Normalny 3 16 3 5 2" xfId="25030"/>
    <cellStyle name="Normalny 3 16 3 5 2 2" xfId="25031"/>
    <cellStyle name="Normalny 3 16 3 5 2 3" xfId="25032"/>
    <cellStyle name="Normalny 3 16 3 5 3" xfId="25033"/>
    <cellStyle name="Normalny 3 16 3 5 4" xfId="25034"/>
    <cellStyle name="Normalny 3 16 3 6" xfId="25035"/>
    <cellStyle name="Normalny 3 16 3 6 2" xfId="25036"/>
    <cellStyle name="Normalny 3 16 3 6 3" xfId="25037"/>
    <cellStyle name="Normalny 3 16 3 7" xfId="25038"/>
    <cellStyle name="Normalny 3 16 3 8" xfId="25039"/>
    <cellStyle name="Normalny 3 16 3 9" xfId="24992"/>
    <cellStyle name="Normalny 3 16 4" xfId="2440"/>
    <cellStyle name="Normalny 3 16 4 2" xfId="2441"/>
    <cellStyle name="Normalny 3 16 4 2 2" xfId="25042"/>
    <cellStyle name="Normalny 3 16 4 2 2 2" xfId="25043"/>
    <cellStyle name="Normalny 3 16 4 2 2 2 2" xfId="25044"/>
    <cellStyle name="Normalny 3 16 4 2 2 2 3" xfId="25045"/>
    <cellStyle name="Normalny 3 16 4 2 2 3" xfId="25046"/>
    <cellStyle name="Normalny 3 16 4 2 2 4" xfId="25047"/>
    <cellStyle name="Normalny 3 16 4 2 3" xfId="25048"/>
    <cellStyle name="Normalny 3 16 4 2 3 2" xfId="25049"/>
    <cellStyle name="Normalny 3 16 4 2 3 3" xfId="25050"/>
    <cellStyle name="Normalny 3 16 4 2 4" xfId="25051"/>
    <cellStyle name="Normalny 3 16 4 2 5" xfId="25052"/>
    <cellStyle name="Normalny 3 16 4 2 6" xfId="25041"/>
    <cellStyle name="Normalny 3 16 4 3" xfId="25053"/>
    <cellStyle name="Normalny 3 16 4 3 2" xfId="25054"/>
    <cellStyle name="Normalny 3 16 4 3 2 2" xfId="25055"/>
    <cellStyle name="Normalny 3 16 4 3 2 3" xfId="25056"/>
    <cellStyle name="Normalny 3 16 4 3 3" xfId="25057"/>
    <cellStyle name="Normalny 3 16 4 3 4" xfId="25058"/>
    <cellStyle name="Normalny 3 16 4 4" xfId="25059"/>
    <cellStyle name="Normalny 3 16 4 4 2" xfId="25060"/>
    <cellStyle name="Normalny 3 16 4 4 3" xfId="25061"/>
    <cellStyle name="Normalny 3 16 4 5" xfId="25062"/>
    <cellStyle name="Normalny 3 16 4 6" xfId="25063"/>
    <cellStyle name="Normalny 3 16 4 7" xfId="25040"/>
    <cellStyle name="Normalny 3 16 5" xfId="2442"/>
    <cellStyle name="Normalny 3 16 5 2" xfId="25065"/>
    <cellStyle name="Normalny 3 16 5 2 2" xfId="25066"/>
    <cellStyle name="Normalny 3 16 5 2 2 2" xfId="25067"/>
    <cellStyle name="Normalny 3 16 5 2 2 3" xfId="25068"/>
    <cellStyle name="Normalny 3 16 5 2 3" xfId="25069"/>
    <cellStyle name="Normalny 3 16 5 2 4" xfId="25070"/>
    <cellStyle name="Normalny 3 16 5 3" xfId="25071"/>
    <cellStyle name="Normalny 3 16 5 3 2" xfId="25072"/>
    <cellStyle name="Normalny 3 16 5 3 3" xfId="25073"/>
    <cellStyle name="Normalny 3 16 5 4" xfId="25074"/>
    <cellStyle name="Normalny 3 16 5 5" xfId="25075"/>
    <cellStyle name="Normalny 3 16 5 6" xfId="25064"/>
    <cellStyle name="Normalny 3 16 6" xfId="2443"/>
    <cellStyle name="Normalny 3 16 7" xfId="25076"/>
    <cellStyle name="Normalny 3 16 7 2" xfId="25077"/>
    <cellStyle name="Normalny 3 16 7 2 2" xfId="25078"/>
    <cellStyle name="Normalny 3 16 7 2 3" xfId="25079"/>
    <cellStyle name="Normalny 3 16 7 3" xfId="25080"/>
    <cellStyle name="Normalny 3 16 7 4" xfId="25081"/>
    <cellStyle name="Normalny 3 16 8" xfId="25082"/>
    <cellStyle name="Normalny 3 16 8 2" xfId="25083"/>
    <cellStyle name="Normalny 3 16 8 3" xfId="25084"/>
    <cellStyle name="Normalny 3 16 9" xfId="25085"/>
    <cellStyle name="Normalny 3 17" xfId="2444"/>
    <cellStyle name="Normalny 3 17 10" xfId="25087"/>
    <cellStyle name="Normalny 3 17 11" xfId="25086"/>
    <cellStyle name="Normalny 3 17 2" xfId="2445"/>
    <cellStyle name="Normalny 3 17 2 10" xfId="2446"/>
    <cellStyle name="Normalny 3 17 2 10 2" xfId="25090"/>
    <cellStyle name="Normalny 3 17 2 10 2 2" xfId="25091"/>
    <cellStyle name="Normalny 3 17 2 10 2 2 2" xfId="25092"/>
    <cellStyle name="Normalny 3 17 2 10 2 2 3" xfId="25093"/>
    <cellStyle name="Normalny 3 17 2 10 2 3" xfId="25094"/>
    <cellStyle name="Normalny 3 17 2 10 2 4" xfId="25095"/>
    <cellStyle name="Normalny 3 17 2 10 3" xfId="25096"/>
    <cellStyle name="Normalny 3 17 2 10 3 2" xfId="25097"/>
    <cellStyle name="Normalny 3 17 2 10 3 3" xfId="25098"/>
    <cellStyle name="Normalny 3 17 2 10 4" xfId="25099"/>
    <cellStyle name="Normalny 3 17 2 10 5" xfId="25100"/>
    <cellStyle name="Normalny 3 17 2 10 6" xfId="25089"/>
    <cellStyle name="Normalny 3 17 2 11" xfId="25101"/>
    <cellStyle name="Normalny 3 17 2 11 2" xfId="25102"/>
    <cellStyle name="Normalny 3 17 2 11 2 2" xfId="25103"/>
    <cellStyle name="Normalny 3 17 2 11 2 3" xfId="25104"/>
    <cellStyle name="Normalny 3 17 2 11 3" xfId="25105"/>
    <cellStyle name="Normalny 3 17 2 11 4" xfId="25106"/>
    <cellStyle name="Normalny 3 17 2 12" xfId="25107"/>
    <cellStyle name="Normalny 3 17 2 12 2" xfId="25108"/>
    <cellStyle name="Normalny 3 17 2 12 3" xfId="25109"/>
    <cellStyle name="Normalny 3 17 2 13" xfId="25110"/>
    <cellStyle name="Normalny 3 17 2 13 2" xfId="25111"/>
    <cellStyle name="Normalny 3 17 2 13 3" xfId="25112"/>
    <cellStyle name="Normalny 3 17 2 14" xfId="25113"/>
    <cellStyle name="Normalny 3 17 2 15" xfId="25114"/>
    <cellStyle name="Normalny 3 17 2 16" xfId="25088"/>
    <cellStyle name="Normalny 3 17 2 2" xfId="2447"/>
    <cellStyle name="Normalny 3 17 2 2 10" xfId="25116"/>
    <cellStyle name="Normalny 3 17 2 2 10 2" xfId="25117"/>
    <cellStyle name="Normalny 3 17 2 2 10 2 2" xfId="25118"/>
    <cellStyle name="Normalny 3 17 2 2 10 2 3" xfId="25119"/>
    <cellStyle name="Normalny 3 17 2 2 10 3" xfId="25120"/>
    <cellStyle name="Normalny 3 17 2 2 10 4" xfId="25121"/>
    <cellStyle name="Normalny 3 17 2 2 11" xfId="25122"/>
    <cellStyle name="Normalny 3 17 2 2 11 2" xfId="25123"/>
    <cellStyle name="Normalny 3 17 2 2 11 3" xfId="25124"/>
    <cellStyle name="Normalny 3 17 2 2 12" xfId="25125"/>
    <cellStyle name="Normalny 3 17 2 2 13" xfId="25126"/>
    <cellStyle name="Normalny 3 17 2 2 14" xfId="25115"/>
    <cellStyle name="Normalny 3 17 2 2 2" xfId="2448"/>
    <cellStyle name="Normalny 3 17 2 2 2 2" xfId="2449"/>
    <cellStyle name="Normalny 3 17 2 2 2 2 2" xfId="25129"/>
    <cellStyle name="Normalny 3 17 2 2 2 2 2 2" xfId="25130"/>
    <cellStyle name="Normalny 3 17 2 2 2 2 2 2 2" xfId="25131"/>
    <cellStyle name="Normalny 3 17 2 2 2 2 2 2 3" xfId="25132"/>
    <cellStyle name="Normalny 3 17 2 2 2 2 2 3" xfId="25133"/>
    <cellStyle name="Normalny 3 17 2 2 2 2 2 4" xfId="25134"/>
    <cellStyle name="Normalny 3 17 2 2 2 2 3" xfId="25135"/>
    <cellStyle name="Normalny 3 17 2 2 2 2 3 2" xfId="25136"/>
    <cellStyle name="Normalny 3 17 2 2 2 2 3 3" xfId="25137"/>
    <cellStyle name="Normalny 3 17 2 2 2 2 4" xfId="25138"/>
    <cellStyle name="Normalny 3 17 2 2 2 2 5" xfId="25139"/>
    <cellStyle name="Normalny 3 17 2 2 2 2 6" xfId="25128"/>
    <cellStyle name="Normalny 3 17 2 2 2 3" xfId="2450"/>
    <cellStyle name="Normalny 3 17 2 2 2 3 2" xfId="25141"/>
    <cellStyle name="Normalny 3 17 2 2 2 3 2 2" xfId="25142"/>
    <cellStyle name="Normalny 3 17 2 2 2 3 2 2 2" xfId="25143"/>
    <cellStyle name="Normalny 3 17 2 2 2 3 2 2 3" xfId="25144"/>
    <cellStyle name="Normalny 3 17 2 2 2 3 2 3" xfId="25145"/>
    <cellStyle name="Normalny 3 17 2 2 2 3 2 4" xfId="25146"/>
    <cellStyle name="Normalny 3 17 2 2 2 3 3" xfId="25147"/>
    <cellStyle name="Normalny 3 17 2 2 2 3 3 2" xfId="25148"/>
    <cellStyle name="Normalny 3 17 2 2 2 3 3 3" xfId="25149"/>
    <cellStyle name="Normalny 3 17 2 2 2 3 4" xfId="25150"/>
    <cellStyle name="Normalny 3 17 2 2 2 3 5" xfId="25151"/>
    <cellStyle name="Normalny 3 17 2 2 2 3 6" xfId="25140"/>
    <cellStyle name="Normalny 3 17 2 2 2 4" xfId="25152"/>
    <cellStyle name="Normalny 3 17 2 2 2 4 2" xfId="25153"/>
    <cellStyle name="Normalny 3 17 2 2 2 4 2 2" xfId="25154"/>
    <cellStyle name="Normalny 3 17 2 2 2 4 2 3" xfId="25155"/>
    <cellStyle name="Normalny 3 17 2 2 2 4 3" xfId="25156"/>
    <cellStyle name="Normalny 3 17 2 2 2 4 4" xfId="25157"/>
    <cellStyle name="Normalny 3 17 2 2 2 5" xfId="25158"/>
    <cellStyle name="Normalny 3 17 2 2 2 5 2" xfId="25159"/>
    <cellStyle name="Normalny 3 17 2 2 2 5 3" xfId="25160"/>
    <cellStyle name="Normalny 3 17 2 2 2 6" xfId="25161"/>
    <cellStyle name="Normalny 3 17 2 2 2 7" xfId="25162"/>
    <cellStyle name="Normalny 3 17 2 2 2 8" xfId="25127"/>
    <cellStyle name="Normalny 3 17 2 2 3" xfId="2451"/>
    <cellStyle name="Normalny 3 17 2 2 3 2" xfId="25164"/>
    <cellStyle name="Normalny 3 17 2 2 3 2 2" xfId="25165"/>
    <cellStyle name="Normalny 3 17 2 2 3 2 2 2" xfId="25166"/>
    <cellStyle name="Normalny 3 17 2 2 3 2 2 3" xfId="25167"/>
    <cellStyle name="Normalny 3 17 2 2 3 2 3" xfId="25168"/>
    <cellStyle name="Normalny 3 17 2 2 3 2 4" xfId="25169"/>
    <cellStyle name="Normalny 3 17 2 2 3 3" xfId="25170"/>
    <cellStyle name="Normalny 3 17 2 2 3 3 2" xfId="25171"/>
    <cellStyle name="Normalny 3 17 2 2 3 3 3" xfId="25172"/>
    <cellStyle name="Normalny 3 17 2 2 3 4" xfId="25173"/>
    <cellStyle name="Normalny 3 17 2 2 3 5" xfId="25174"/>
    <cellStyle name="Normalny 3 17 2 2 3 6" xfId="25163"/>
    <cellStyle name="Normalny 3 17 2 2 4" xfId="2452"/>
    <cellStyle name="Normalny 3 17 2 2 4 2" xfId="25176"/>
    <cellStyle name="Normalny 3 17 2 2 4 2 2" xfId="25177"/>
    <cellStyle name="Normalny 3 17 2 2 4 2 2 2" xfId="25178"/>
    <cellStyle name="Normalny 3 17 2 2 4 2 2 3" xfId="25179"/>
    <cellStyle name="Normalny 3 17 2 2 4 2 3" xfId="25180"/>
    <cellStyle name="Normalny 3 17 2 2 4 2 4" xfId="25181"/>
    <cellStyle name="Normalny 3 17 2 2 4 3" xfId="25182"/>
    <cellStyle name="Normalny 3 17 2 2 4 3 2" xfId="25183"/>
    <cellStyle name="Normalny 3 17 2 2 4 3 3" xfId="25184"/>
    <cellStyle name="Normalny 3 17 2 2 4 4" xfId="25185"/>
    <cellStyle name="Normalny 3 17 2 2 4 5" xfId="25186"/>
    <cellStyle name="Normalny 3 17 2 2 4 6" xfId="25175"/>
    <cellStyle name="Normalny 3 17 2 2 5" xfId="2453"/>
    <cellStyle name="Normalny 3 17 2 2 5 2" xfId="25188"/>
    <cellStyle name="Normalny 3 17 2 2 5 2 2" xfId="25189"/>
    <cellStyle name="Normalny 3 17 2 2 5 2 2 2" xfId="25190"/>
    <cellStyle name="Normalny 3 17 2 2 5 2 2 3" xfId="25191"/>
    <cellStyle name="Normalny 3 17 2 2 5 2 3" xfId="25192"/>
    <cellStyle name="Normalny 3 17 2 2 5 2 4" xfId="25193"/>
    <cellStyle name="Normalny 3 17 2 2 5 3" xfId="25194"/>
    <cellStyle name="Normalny 3 17 2 2 5 3 2" xfId="25195"/>
    <cellStyle name="Normalny 3 17 2 2 5 3 3" xfId="25196"/>
    <cellStyle name="Normalny 3 17 2 2 5 4" xfId="25197"/>
    <cellStyle name="Normalny 3 17 2 2 5 5" xfId="25198"/>
    <cellStyle name="Normalny 3 17 2 2 5 6" xfId="25187"/>
    <cellStyle name="Normalny 3 17 2 2 6" xfId="2454"/>
    <cellStyle name="Normalny 3 17 2 2 6 2" xfId="25200"/>
    <cellStyle name="Normalny 3 17 2 2 6 2 2" xfId="25201"/>
    <cellStyle name="Normalny 3 17 2 2 6 2 2 2" xfId="25202"/>
    <cellStyle name="Normalny 3 17 2 2 6 2 2 3" xfId="25203"/>
    <cellStyle name="Normalny 3 17 2 2 6 2 3" xfId="25204"/>
    <cellStyle name="Normalny 3 17 2 2 6 2 4" xfId="25205"/>
    <cellStyle name="Normalny 3 17 2 2 6 3" xfId="25206"/>
    <cellStyle name="Normalny 3 17 2 2 6 3 2" xfId="25207"/>
    <cellStyle name="Normalny 3 17 2 2 6 3 3" xfId="25208"/>
    <cellStyle name="Normalny 3 17 2 2 6 4" xfId="25209"/>
    <cellStyle name="Normalny 3 17 2 2 6 5" xfId="25210"/>
    <cellStyle name="Normalny 3 17 2 2 6 6" xfId="25199"/>
    <cellStyle name="Normalny 3 17 2 2 7" xfId="2455"/>
    <cellStyle name="Normalny 3 17 2 2 7 2" xfId="25212"/>
    <cellStyle name="Normalny 3 17 2 2 7 2 2" xfId="25213"/>
    <cellStyle name="Normalny 3 17 2 2 7 2 2 2" xfId="25214"/>
    <cellStyle name="Normalny 3 17 2 2 7 2 2 3" xfId="25215"/>
    <cellStyle name="Normalny 3 17 2 2 7 2 3" xfId="25216"/>
    <cellStyle name="Normalny 3 17 2 2 7 2 4" xfId="25217"/>
    <cellStyle name="Normalny 3 17 2 2 7 3" xfId="25218"/>
    <cellStyle name="Normalny 3 17 2 2 7 3 2" xfId="25219"/>
    <cellStyle name="Normalny 3 17 2 2 7 3 3" xfId="25220"/>
    <cellStyle name="Normalny 3 17 2 2 7 4" xfId="25221"/>
    <cellStyle name="Normalny 3 17 2 2 7 5" xfId="25222"/>
    <cellStyle name="Normalny 3 17 2 2 7 6" xfId="25211"/>
    <cellStyle name="Normalny 3 17 2 2 8" xfId="2456"/>
    <cellStyle name="Normalny 3 17 2 2 8 2" xfId="25224"/>
    <cellStyle name="Normalny 3 17 2 2 8 2 2" xfId="25225"/>
    <cellStyle name="Normalny 3 17 2 2 8 2 2 2" xfId="25226"/>
    <cellStyle name="Normalny 3 17 2 2 8 2 2 3" xfId="25227"/>
    <cellStyle name="Normalny 3 17 2 2 8 2 3" xfId="25228"/>
    <cellStyle name="Normalny 3 17 2 2 8 2 4" xfId="25229"/>
    <cellStyle name="Normalny 3 17 2 2 8 3" xfId="25230"/>
    <cellStyle name="Normalny 3 17 2 2 8 3 2" xfId="25231"/>
    <cellStyle name="Normalny 3 17 2 2 8 3 3" xfId="25232"/>
    <cellStyle name="Normalny 3 17 2 2 8 4" xfId="25233"/>
    <cellStyle name="Normalny 3 17 2 2 8 5" xfId="25234"/>
    <cellStyle name="Normalny 3 17 2 2 8 6" xfId="25223"/>
    <cellStyle name="Normalny 3 17 2 2 9" xfId="2457"/>
    <cellStyle name="Normalny 3 17 2 2 9 2" xfId="25236"/>
    <cellStyle name="Normalny 3 17 2 2 9 2 2" xfId="25237"/>
    <cellStyle name="Normalny 3 17 2 2 9 2 2 2" xfId="25238"/>
    <cellStyle name="Normalny 3 17 2 2 9 2 2 3" xfId="25239"/>
    <cellStyle name="Normalny 3 17 2 2 9 2 3" xfId="25240"/>
    <cellStyle name="Normalny 3 17 2 2 9 2 4" xfId="25241"/>
    <cellStyle name="Normalny 3 17 2 2 9 3" xfId="25242"/>
    <cellStyle name="Normalny 3 17 2 2 9 3 2" xfId="25243"/>
    <cellStyle name="Normalny 3 17 2 2 9 3 3" xfId="25244"/>
    <cellStyle name="Normalny 3 17 2 2 9 4" xfId="25245"/>
    <cellStyle name="Normalny 3 17 2 2 9 5" xfId="25246"/>
    <cellStyle name="Normalny 3 17 2 2 9 6" xfId="25235"/>
    <cellStyle name="Normalny 3 17 2 3" xfId="2458"/>
    <cellStyle name="Normalny 3 17 2 3 10" xfId="25247"/>
    <cellStyle name="Normalny 3 17 2 3 2" xfId="2459"/>
    <cellStyle name="Normalny 3 17 2 3 2 2" xfId="2460"/>
    <cellStyle name="Normalny 3 17 2 3 2 2 2" xfId="25250"/>
    <cellStyle name="Normalny 3 17 2 3 2 2 2 2" xfId="25251"/>
    <cellStyle name="Normalny 3 17 2 3 2 2 2 2 2" xfId="25252"/>
    <cellStyle name="Normalny 3 17 2 3 2 2 2 2 3" xfId="25253"/>
    <cellStyle name="Normalny 3 17 2 3 2 2 2 3" xfId="25254"/>
    <cellStyle name="Normalny 3 17 2 3 2 2 2 4" xfId="25255"/>
    <cellStyle name="Normalny 3 17 2 3 2 2 3" xfId="25256"/>
    <cellStyle name="Normalny 3 17 2 3 2 2 3 2" xfId="25257"/>
    <cellStyle name="Normalny 3 17 2 3 2 2 3 3" xfId="25258"/>
    <cellStyle name="Normalny 3 17 2 3 2 2 4" xfId="25259"/>
    <cellStyle name="Normalny 3 17 2 3 2 2 5" xfId="25260"/>
    <cellStyle name="Normalny 3 17 2 3 2 2 6" xfId="25249"/>
    <cellStyle name="Normalny 3 17 2 3 2 3" xfId="25261"/>
    <cellStyle name="Normalny 3 17 2 3 2 3 2" xfId="25262"/>
    <cellStyle name="Normalny 3 17 2 3 2 3 2 2" xfId="25263"/>
    <cellStyle name="Normalny 3 17 2 3 2 3 2 3" xfId="25264"/>
    <cellStyle name="Normalny 3 17 2 3 2 3 3" xfId="25265"/>
    <cellStyle name="Normalny 3 17 2 3 2 3 4" xfId="25266"/>
    <cellStyle name="Normalny 3 17 2 3 2 4" xfId="25267"/>
    <cellStyle name="Normalny 3 17 2 3 2 4 2" xfId="25268"/>
    <cellStyle name="Normalny 3 17 2 3 2 4 3" xfId="25269"/>
    <cellStyle name="Normalny 3 17 2 3 2 5" xfId="25270"/>
    <cellStyle name="Normalny 3 17 2 3 2 6" xfId="25271"/>
    <cellStyle name="Normalny 3 17 2 3 2 7" xfId="25248"/>
    <cellStyle name="Normalny 3 17 2 3 3" xfId="2461"/>
    <cellStyle name="Normalny 3 17 2 3 3 2" xfId="25273"/>
    <cellStyle name="Normalny 3 17 2 3 3 2 2" xfId="25274"/>
    <cellStyle name="Normalny 3 17 2 3 3 2 2 2" xfId="25275"/>
    <cellStyle name="Normalny 3 17 2 3 3 2 2 3" xfId="25276"/>
    <cellStyle name="Normalny 3 17 2 3 3 2 3" xfId="25277"/>
    <cellStyle name="Normalny 3 17 2 3 3 2 4" xfId="25278"/>
    <cellStyle name="Normalny 3 17 2 3 3 3" xfId="25279"/>
    <cellStyle name="Normalny 3 17 2 3 3 3 2" xfId="25280"/>
    <cellStyle name="Normalny 3 17 2 3 3 3 3" xfId="25281"/>
    <cellStyle name="Normalny 3 17 2 3 3 4" xfId="25282"/>
    <cellStyle name="Normalny 3 17 2 3 3 5" xfId="25283"/>
    <cellStyle name="Normalny 3 17 2 3 3 6" xfId="25272"/>
    <cellStyle name="Normalny 3 17 2 3 4" xfId="2462"/>
    <cellStyle name="Normalny 3 17 2 3 4 2" xfId="25285"/>
    <cellStyle name="Normalny 3 17 2 3 4 2 2" xfId="25286"/>
    <cellStyle name="Normalny 3 17 2 3 4 2 2 2" xfId="25287"/>
    <cellStyle name="Normalny 3 17 2 3 4 2 2 3" xfId="25288"/>
    <cellStyle name="Normalny 3 17 2 3 4 2 3" xfId="25289"/>
    <cellStyle name="Normalny 3 17 2 3 4 2 4" xfId="25290"/>
    <cellStyle name="Normalny 3 17 2 3 4 3" xfId="25291"/>
    <cellStyle name="Normalny 3 17 2 3 4 3 2" xfId="25292"/>
    <cellStyle name="Normalny 3 17 2 3 4 3 3" xfId="25293"/>
    <cellStyle name="Normalny 3 17 2 3 4 4" xfId="25294"/>
    <cellStyle name="Normalny 3 17 2 3 4 5" xfId="25295"/>
    <cellStyle name="Normalny 3 17 2 3 4 6" xfId="25284"/>
    <cellStyle name="Normalny 3 17 2 3 5" xfId="2463"/>
    <cellStyle name="Normalny 3 17 2 3 5 2" xfId="25297"/>
    <cellStyle name="Normalny 3 17 2 3 5 2 2" xfId="25298"/>
    <cellStyle name="Normalny 3 17 2 3 5 2 2 2" xfId="25299"/>
    <cellStyle name="Normalny 3 17 2 3 5 2 2 3" xfId="25300"/>
    <cellStyle name="Normalny 3 17 2 3 5 2 3" xfId="25301"/>
    <cellStyle name="Normalny 3 17 2 3 5 2 4" xfId="25302"/>
    <cellStyle name="Normalny 3 17 2 3 5 3" xfId="25303"/>
    <cellStyle name="Normalny 3 17 2 3 5 3 2" xfId="25304"/>
    <cellStyle name="Normalny 3 17 2 3 5 3 3" xfId="25305"/>
    <cellStyle name="Normalny 3 17 2 3 5 4" xfId="25306"/>
    <cellStyle name="Normalny 3 17 2 3 5 5" xfId="25307"/>
    <cellStyle name="Normalny 3 17 2 3 5 6" xfId="25296"/>
    <cellStyle name="Normalny 3 17 2 3 6" xfId="25308"/>
    <cellStyle name="Normalny 3 17 2 3 6 2" xfId="25309"/>
    <cellStyle name="Normalny 3 17 2 3 6 2 2" xfId="25310"/>
    <cellStyle name="Normalny 3 17 2 3 6 2 3" xfId="25311"/>
    <cellStyle name="Normalny 3 17 2 3 6 3" xfId="25312"/>
    <cellStyle name="Normalny 3 17 2 3 6 4" xfId="25313"/>
    <cellStyle name="Normalny 3 17 2 3 7" xfId="25314"/>
    <cellStyle name="Normalny 3 17 2 3 7 2" xfId="25315"/>
    <cellStyle name="Normalny 3 17 2 3 7 3" xfId="25316"/>
    <cellStyle name="Normalny 3 17 2 3 8" xfId="25317"/>
    <cellStyle name="Normalny 3 17 2 3 9" xfId="25318"/>
    <cellStyle name="Normalny 3 17 2 4" xfId="2464"/>
    <cellStyle name="Normalny 3 17 2 4 2" xfId="2465"/>
    <cellStyle name="Normalny 3 17 2 4 2 2" xfId="25321"/>
    <cellStyle name="Normalny 3 17 2 4 2 2 2" xfId="25322"/>
    <cellStyle name="Normalny 3 17 2 4 2 2 2 2" xfId="25323"/>
    <cellStyle name="Normalny 3 17 2 4 2 2 2 3" xfId="25324"/>
    <cellStyle name="Normalny 3 17 2 4 2 2 3" xfId="25325"/>
    <cellStyle name="Normalny 3 17 2 4 2 2 4" xfId="25326"/>
    <cellStyle name="Normalny 3 17 2 4 2 3" xfId="25327"/>
    <cellStyle name="Normalny 3 17 2 4 2 3 2" xfId="25328"/>
    <cellStyle name="Normalny 3 17 2 4 2 3 3" xfId="25329"/>
    <cellStyle name="Normalny 3 17 2 4 2 4" xfId="25330"/>
    <cellStyle name="Normalny 3 17 2 4 2 5" xfId="25331"/>
    <cellStyle name="Normalny 3 17 2 4 2 6" xfId="25320"/>
    <cellStyle name="Normalny 3 17 2 4 3" xfId="25332"/>
    <cellStyle name="Normalny 3 17 2 4 3 2" xfId="25333"/>
    <cellStyle name="Normalny 3 17 2 4 3 2 2" xfId="25334"/>
    <cellStyle name="Normalny 3 17 2 4 3 2 3" xfId="25335"/>
    <cellStyle name="Normalny 3 17 2 4 3 3" xfId="25336"/>
    <cellStyle name="Normalny 3 17 2 4 3 4" xfId="25337"/>
    <cellStyle name="Normalny 3 17 2 4 4" xfId="25338"/>
    <cellStyle name="Normalny 3 17 2 4 4 2" xfId="25339"/>
    <cellStyle name="Normalny 3 17 2 4 4 3" xfId="25340"/>
    <cellStyle name="Normalny 3 17 2 4 5" xfId="25341"/>
    <cellStyle name="Normalny 3 17 2 4 6" xfId="25342"/>
    <cellStyle name="Normalny 3 17 2 4 7" xfId="25319"/>
    <cellStyle name="Normalny 3 17 2 5" xfId="2466"/>
    <cellStyle name="Normalny 3 17 2 5 2" xfId="25344"/>
    <cellStyle name="Normalny 3 17 2 5 2 2" xfId="25345"/>
    <cellStyle name="Normalny 3 17 2 5 2 2 2" xfId="25346"/>
    <cellStyle name="Normalny 3 17 2 5 2 2 3" xfId="25347"/>
    <cellStyle name="Normalny 3 17 2 5 2 3" xfId="25348"/>
    <cellStyle name="Normalny 3 17 2 5 2 4" xfId="25349"/>
    <cellStyle name="Normalny 3 17 2 5 3" xfId="25350"/>
    <cellStyle name="Normalny 3 17 2 5 3 2" xfId="25351"/>
    <cellStyle name="Normalny 3 17 2 5 3 3" xfId="25352"/>
    <cellStyle name="Normalny 3 17 2 5 4" xfId="25353"/>
    <cellStyle name="Normalny 3 17 2 5 5" xfId="25354"/>
    <cellStyle name="Normalny 3 17 2 5 6" xfId="25343"/>
    <cellStyle name="Normalny 3 17 2 6" xfId="2467"/>
    <cellStyle name="Normalny 3 17 2 6 2" xfId="25356"/>
    <cellStyle name="Normalny 3 17 2 6 2 2" xfId="25357"/>
    <cellStyle name="Normalny 3 17 2 6 2 2 2" xfId="25358"/>
    <cellStyle name="Normalny 3 17 2 6 2 2 3" xfId="25359"/>
    <cellStyle name="Normalny 3 17 2 6 2 3" xfId="25360"/>
    <cellStyle name="Normalny 3 17 2 6 2 4" xfId="25361"/>
    <cellStyle name="Normalny 3 17 2 6 3" xfId="25362"/>
    <cellStyle name="Normalny 3 17 2 6 3 2" xfId="25363"/>
    <cellStyle name="Normalny 3 17 2 6 3 3" xfId="25364"/>
    <cellStyle name="Normalny 3 17 2 6 4" xfId="25365"/>
    <cellStyle name="Normalny 3 17 2 6 5" xfId="25366"/>
    <cellStyle name="Normalny 3 17 2 6 6" xfId="25355"/>
    <cellStyle name="Normalny 3 17 2 7" xfId="2468"/>
    <cellStyle name="Normalny 3 17 2 7 2" xfId="25368"/>
    <cellStyle name="Normalny 3 17 2 7 2 2" xfId="25369"/>
    <cellStyle name="Normalny 3 17 2 7 2 2 2" xfId="25370"/>
    <cellStyle name="Normalny 3 17 2 7 2 2 3" xfId="25371"/>
    <cellStyle name="Normalny 3 17 2 7 2 3" xfId="25372"/>
    <cellStyle name="Normalny 3 17 2 7 2 4" xfId="25373"/>
    <cellStyle name="Normalny 3 17 2 7 3" xfId="25374"/>
    <cellStyle name="Normalny 3 17 2 7 3 2" xfId="25375"/>
    <cellStyle name="Normalny 3 17 2 7 3 3" xfId="25376"/>
    <cellStyle name="Normalny 3 17 2 7 4" xfId="25377"/>
    <cellStyle name="Normalny 3 17 2 7 5" xfId="25378"/>
    <cellStyle name="Normalny 3 17 2 7 6" xfId="25367"/>
    <cellStyle name="Normalny 3 17 2 8" xfId="2469"/>
    <cellStyle name="Normalny 3 17 2 8 2" xfId="25380"/>
    <cellStyle name="Normalny 3 17 2 8 2 2" xfId="25381"/>
    <cellStyle name="Normalny 3 17 2 8 2 2 2" xfId="25382"/>
    <cellStyle name="Normalny 3 17 2 8 2 2 3" xfId="25383"/>
    <cellStyle name="Normalny 3 17 2 8 2 3" xfId="25384"/>
    <cellStyle name="Normalny 3 17 2 8 2 4" xfId="25385"/>
    <cellStyle name="Normalny 3 17 2 8 3" xfId="25386"/>
    <cellStyle name="Normalny 3 17 2 8 3 2" xfId="25387"/>
    <cellStyle name="Normalny 3 17 2 8 3 3" xfId="25388"/>
    <cellStyle name="Normalny 3 17 2 8 4" xfId="25389"/>
    <cellStyle name="Normalny 3 17 2 8 5" xfId="25390"/>
    <cellStyle name="Normalny 3 17 2 8 6" xfId="25379"/>
    <cellStyle name="Normalny 3 17 2 9" xfId="2470"/>
    <cellStyle name="Normalny 3 17 2 9 2" xfId="25392"/>
    <cellStyle name="Normalny 3 17 2 9 2 2" xfId="25393"/>
    <cellStyle name="Normalny 3 17 2 9 2 2 2" xfId="25394"/>
    <cellStyle name="Normalny 3 17 2 9 2 2 3" xfId="25395"/>
    <cellStyle name="Normalny 3 17 2 9 2 3" xfId="25396"/>
    <cellStyle name="Normalny 3 17 2 9 2 4" xfId="25397"/>
    <cellStyle name="Normalny 3 17 2 9 3" xfId="25398"/>
    <cellStyle name="Normalny 3 17 2 9 3 2" xfId="25399"/>
    <cellStyle name="Normalny 3 17 2 9 3 3" xfId="25400"/>
    <cellStyle name="Normalny 3 17 2 9 4" xfId="25401"/>
    <cellStyle name="Normalny 3 17 2 9 5" xfId="25402"/>
    <cellStyle name="Normalny 3 17 2 9 6" xfId="25391"/>
    <cellStyle name="Normalny 3 17 3" xfId="2471"/>
    <cellStyle name="Normalny 3 17 3 2" xfId="2472"/>
    <cellStyle name="Normalny 3 17 3 2 2" xfId="2473"/>
    <cellStyle name="Normalny 3 17 3 2 2 2" xfId="25406"/>
    <cellStyle name="Normalny 3 17 3 2 2 2 2" xfId="25407"/>
    <cellStyle name="Normalny 3 17 3 2 2 2 2 2" xfId="25408"/>
    <cellStyle name="Normalny 3 17 3 2 2 2 2 3" xfId="25409"/>
    <cellStyle name="Normalny 3 17 3 2 2 2 3" xfId="25410"/>
    <cellStyle name="Normalny 3 17 3 2 2 2 4" xfId="25411"/>
    <cellStyle name="Normalny 3 17 3 2 2 3" xfId="25412"/>
    <cellStyle name="Normalny 3 17 3 2 2 3 2" xfId="25413"/>
    <cellStyle name="Normalny 3 17 3 2 2 3 3" xfId="25414"/>
    <cellStyle name="Normalny 3 17 3 2 2 4" xfId="25415"/>
    <cellStyle name="Normalny 3 17 3 2 2 5" xfId="25416"/>
    <cellStyle name="Normalny 3 17 3 2 2 6" xfId="25405"/>
    <cellStyle name="Normalny 3 17 3 2 3" xfId="25417"/>
    <cellStyle name="Normalny 3 17 3 2 3 2" xfId="25418"/>
    <cellStyle name="Normalny 3 17 3 2 3 2 2" xfId="25419"/>
    <cellStyle name="Normalny 3 17 3 2 3 2 3" xfId="25420"/>
    <cellStyle name="Normalny 3 17 3 2 3 3" xfId="25421"/>
    <cellStyle name="Normalny 3 17 3 2 3 4" xfId="25422"/>
    <cellStyle name="Normalny 3 17 3 2 4" xfId="25423"/>
    <cellStyle name="Normalny 3 17 3 2 4 2" xfId="25424"/>
    <cellStyle name="Normalny 3 17 3 2 4 3" xfId="25425"/>
    <cellStyle name="Normalny 3 17 3 2 5" xfId="25426"/>
    <cellStyle name="Normalny 3 17 3 2 6" xfId="25427"/>
    <cellStyle name="Normalny 3 17 3 2 7" xfId="25404"/>
    <cellStyle name="Normalny 3 17 3 3" xfId="2474"/>
    <cellStyle name="Normalny 3 17 3 3 2" xfId="25429"/>
    <cellStyle name="Normalny 3 17 3 3 2 2" xfId="25430"/>
    <cellStyle name="Normalny 3 17 3 3 2 2 2" xfId="25431"/>
    <cellStyle name="Normalny 3 17 3 3 2 2 3" xfId="25432"/>
    <cellStyle name="Normalny 3 17 3 3 2 3" xfId="25433"/>
    <cellStyle name="Normalny 3 17 3 3 2 4" xfId="25434"/>
    <cellStyle name="Normalny 3 17 3 3 3" xfId="25435"/>
    <cellStyle name="Normalny 3 17 3 3 3 2" xfId="25436"/>
    <cellStyle name="Normalny 3 17 3 3 3 3" xfId="25437"/>
    <cellStyle name="Normalny 3 17 3 3 4" xfId="25438"/>
    <cellStyle name="Normalny 3 17 3 3 5" xfId="25439"/>
    <cellStyle name="Normalny 3 17 3 3 6" xfId="25428"/>
    <cellStyle name="Normalny 3 17 3 4" xfId="2475"/>
    <cellStyle name="Normalny 3 17 3 5" xfId="25440"/>
    <cellStyle name="Normalny 3 17 3 5 2" xfId="25441"/>
    <cellStyle name="Normalny 3 17 3 5 2 2" xfId="25442"/>
    <cellStyle name="Normalny 3 17 3 5 2 3" xfId="25443"/>
    <cellStyle name="Normalny 3 17 3 5 3" xfId="25444"/>
    <cellStyle name="Normalny 3 17 3 5 4" xfId="25445"/>
    <cellStyle name="Normalny 3 17 3 6" xfId="25446"/>
    <cellStyle name="Normalny 3 17 3 6 2" xfId="25447"/>
    <cellStyle name="Normalny 3 17 3 6 3" xfId="25448"/>
    <cellStyle name="Normalny 3 17 3 7" xfId="25449"/>
    <cellStyle name="Normalny 3 17 3 8" xfId="25450"/>
    <cellStyle name="Normalny 3 17 3 9" xfId="25403"/>
    <cellStyle name="Normalny 3 17 4" xfId="2476"/>
    <cellStyle name="Normalny 3 17 4 2" xfId="2477"/>
    <cellStyle name="Normalny 3 17 4 2 2" xfId="25453"/>
    <cellStyle name="Normalny 3 17 4 2 2 2" xfId="25454"/>
    <cellStyle name="Normalny 3 17 4 2 2 2 2" xfId="25455"/>
    <cellStyle name="Normalny 3 17 4 2 2 2 3" xfId="25456"/>
    <cellStyle name="Normalny 3 17 4 2 2 3" xfId="25457"/>
    <cellStyle name="Normalny 3 17 4 2 2 4" xfId="25458"/>
    <cellStyle name="Normalny 3 17 4 2 3" xfId="25459"/>
    <cellStyle name="Normalny 3 17 4 2 3 2" xfId="25460"/>
    <cellStyle name="Normalny 3 17 4 2 3 3" xfId="25461"/>
    <cellStyle name="Normalny 3 17 4 2 4" xfId="25462"/>
    <cellStyle name="Normalny 3 17 4 2 5" xfId="25463"/>
    <cellStyle name="Normalny 3 17 4 2 6" xfId="25452"/>
    <cellStyle name="Normalny 3 17 4 3" xfId="25464"/>
    <cellStyle name="Normalny 3 17 4 3 2" xfId="25465"/>
    <cellStyle name="Normalny 3 17 4 3 2 2" xfId="25466"/>
    <cellStyle name="Normalny 3 17 4 3 2 3" xfId="25467"/>
    <cellStyle name="Normalny 3 17 4 3 3" xfId="25468"/>
    <cellStyle name="Normalny 3 17 4 3 4" xfId="25469"/>
    <cellStyle name="Normalny 3 17 4 4" xfId="25470"/>
    <cellStyle name="Normalny 3 17 4 4 2" xfId="25471"/>
    <cellStyle name="Normalny 3 17 4 4 3" xfId="25472"/>
    <cellStyle name="Normalny 3 17 4 5" xfId="25473"/>
    <cellStyle name="Normalny 3 17 4 6" xfId="25474"/>
    <cellStyle name="Normalny 3 17 4 7" xfId="25451"/>
    <cellStyle name="Normalny 3 17 5" xfId="2478"/>
    <cellStyle name="Normalny 3 17 5 2" xfId="25476"/>
    <cellStyle name="Normalny 3 17 5 2 2" xfId="25477"/>
    <cellStyle name="Normalny 3 17 5 2 2 2" xfId="25478"/>
    <cellStyle name="Normalny 3 17 5 2 2 3" xfId="25479"/>
    <cellStyle name="Normalny 3 17 5 2 3" xfId="25480"/>
    <cellStyle name="Normalny 3 17 5 2 4" xfId="25481"/>
    <cellStyle name="Normalny 3 17 5 3" xfId="25482"/>
    <cellStyle name="Normalny 3 17 5 3 2" xfId="25483"/>
    <cellStyle name="Normalny 3 17 5 3 3" xfId="25484"/>
    <cellStyle name="Normalny 3 17 5 4" xfId="25485"/>
    <cellStyle name="Normalny 3 17 5 5" xfId="25486"/>
    <cellStyle name="Normalny 3 17 5 6" xfId="25475"/>
    <cellStyle name="Normalny 3 17 6" xfId="2479"/>
    <cellStyle name="Normalny 3 17 7" xfId="25487"/>
    <cellStyle name="Normalny 3 17 7 2" xfId="25488"/>
    <cellStyle name="Normalny 3 17 7 2 2" xfId="25489"/>
    <cellStyle name="Normalny 3 17 7 2 3" xfId="25490"/>
    <cellStyle name="Normalny 3 17 7 3" xfId="25491"/>
    <cellStyle name="Normalny 3 17 7 4" xfId="25492"/>
    <cellStyle name="Normalny 3 17 8" xfId="25493"/>
    <cellStyle name="Normalny 3 17 8 2" xfId="25494"/>
    <cellStyle name="Normalny 3 17 8 3" xfId="25495"/>
    <cellStyle name="Normalny 3 17 9" xfId="25496"/>
    <cellStyle name="Normalny 3 18" xfId="2480"/>
    <cellStyle name="Normalny 3 18 10" xfId="25498"/>
    <cellStyle name="Normalny 3 18 11" xfId="25497"/>
    <cellStyle name="Normalny 3 18 2" xfId="2481"/>
    <cellStyle name="Normalny 3 18 2 10" xfId="2482"/>
    <cellStyle name="Normalny 3 18 2 10 2" xfId="25501"/>
    <cellStyle name="Normalny 3 18 2 10 2 2" xfId="25502"/>
    <cellStyle name="Normalny 3 18 2 10 2 2 2" xfId="25503"/>
    <cellStyle name="Normalny 3 18 2 10 2 2 3" xfId="25504"/>
    <cellStyle name="Normalny 3 18 2 10 2 3" xfId="25505"/>
    <cellStyle name="Normalny 3 18 2 10 2 4" xfId="25506"/>
    <cellStyle name="Normalny 3 18 2 10 3" xfId="25507"/>
    <cellStyle name="Normalny 3 18 2 10 3 2" xfId="25508"/>
    <cellStyle name="Normalny 3 18 2 10 3 3" xfId="25509"/>
    <cellStyle name="Normalny 3 18 2 10 4" xfId="25510"/>
    <cellStyle name="Normalny 3 18 2 10 5" xfId="25511"/>
    <cellStyle name="Normalny 3 18 2 10 6" xfId="25500"/>
    <cellStyle name="Normalny 3 18 2 11" xfId="25512"/>
    <cellStyle name="Normalny 3 18 2 11 2" xfId="25513"/>
    <cellStyle name="Normalny 3 18 2 11 2 2" xfId="25514"/>
    <cellStyle name="Normalny 3 18 2 11 2 3" xfId="25515"/>
    <cellStyle name="Normalny 3 18 2 11 3" xfId="25516"/>
    <cellStyle name="Normalny 3 18 2 11 4" xfId="25517"/>
    <cellStyle name="Normalny 3 18 2 12" xfId="25518"/>
    <cellStyle name="Normalny 3 18 2 12 2" xfId="25519"/>
    <cellStyle name="Normalny 3 18 2 12 3" xfId="25520"/>
    <cellStyle name="Normalny 3 18 2 13" xfId="25521"/>
    <cellStyle name="Normalny 3 18 2 13 2" xfId="25522"/>
    <cellStyle name="Normalny 3 18 2 13 3" xfId="25523"/>
    <cellStyle name="Normalny 3 18 2 14" xfId="25524"/>
    <cellStyle name="Normalny 3 18 2 15" xfId="25525"/>
    <cellStyle name="Normalny 3 18 2 16" xfId="25499"/>
    <cellStyle name="Normalny 3 18 2 2" xfId="2483"/>
    <cellStyle name="Normalny 3 18 2 2 10" xfId="25527"/>
    <cellStyle name="Normalny 3 18 2 2 10 2" xfId="25528"/>
    <cellStyle name="Normalny 3 18 2 2 10 2 2" xfId="25529"/>
    <cellStyle name="Normalny 3 18 2 2 10 2 3" xfId="25530"/>
    <cellStyle name="Normalny 3 18 2 2 10 3" xfId="25531"/>
    <cellStyle name="Normalny 3 18 2 2 10 4" xfId="25532"/>
    <cellStyle name="Normalny 3 18 2 2 11" xfId="25533"/>
    <cellStyle name="Normalny 3 18 2 2 11 2" xfId="25534"/>
    <cellStyle name="Normalny 3 18 2 2 11 3" xfId="25535"/>
    <cellStyle name="Normalny 3 18 2 2 12" xfId="25536"/>
    <cellStyle name="Normalny 3 18 2 2 13" xfId="25537"/>
    <cellStyle name="Normalny 3 18 2 2 14" xfId="25526"/>
    <cellStyle name="Normalny 3 18 2 2 2" xfId="2484"/>
    <cellStyle name="Normalny 3 18 2 2 2 2" xfId="2485"/>
    <cellStyle name="Normalny 3 18 2 2 2 2 2" xfId="25540"/>
    <cellStyle name="Normalny 3 18 2 2 2 2 2 2" xfId="25541"/>
    <cellStyle name="Normalny 3 18 2 2 2 2 2 2 2" xfId="25542"/>
    <cellStyle name="Normalny 3 18 2 2 2 2 2 2 3" xfId="25543"/>
    <cellStyle name="Normalny 3 18 2 2 2 2 2 3" xfId="25544"/>
    <cellStyle name="Normalny 3 18 2 2 2 2 2 4" xfId="25545"/>
    <cellStyle name="Normalny 3 18 2 2 2 2 3" xfId="25546"/>
    <cellStyle name="Normalny 3 18 2 2 2 2 3 2" xfId="25547"/>
    <cellStyle name="Normalny 3 18 2 2 2 2 3 3" xfId="25548"/>
    <cellStyle name="Normalny 3 18 2 2 2 2 4" xfId="25549"/>
    <cellStyle name="Normalny 3 18 2 2 2 2 5" xfId="25550"/>
    <cellStyle name="Normalny 3 18 2 2 2 2 6" xfId="25539"/>
    <cellStyle name="Normalny 3 18 2 2 2 3" xfId="2486"/>
    <cellStyle name="Normalny 3 18 2 2 2 3 2" xfId="25552"/>
    <cellStyle name="Normalny 3 18 2 2 2 3 2 2" xfId="25553"/>
    <cellStyle name="Normalny 3 18 2 2 2 3 2 2 2" xfId="25554"/>
    <cellStyle name="Normalny 3 18 2 2 2 3 2 2 3" xfId="25555"/>
    <cellStyle name="Normalny 3 18 2 2 2 3 2 3" xfId="25556"/>
    <cellStyle name="Normalny 3 18 2 2 2 3 2 4" xfId="25557"/>
    <cellStyle name="Normalny 3 18 2 2 2 3 3" xfId="25558"/>
    <cellStyle name="Normalny 3 18 2 2 2 3 3 2" xfId="25559"/>
    <cellStyle name="Normalny 3 18 2 2 2 3 3 3" xfId="25560"/>
    <cellStyle name="Normalny 3 18 2 2 2 3 4" xfId="25561"/>
    <cellStyle name="Normalny 3 18 2 2 2 3 5" xfId="25562"/>
    <cellStyle name="Normalny 3 18 2 2 2 3 6" xfId="25551"/>
    <cellStyle name="Normalny 3 18 2 2 2 4" xfId="25563"/>
    <cellStyle name="Normalny 3 18 2 2 2 4 2" xfId="25564"/>
    <cellStyle name="Normalny 3 18 2 2 2 4 2 2" xfId="25565"/>
    <cellStyle name="Normalny 3 18 2 2 2 4 2 3" xfId="25566"/>
    <cellStyle name="Normalny 3 18 2 2 2 4 3" xfId="25567"/>
    <cellStyle name="Normalny 3 18 2 2 2 4 4" xfId="25568"/>
    <cellStyle name="Normalny 3 18 2 2 2 5" xfId="25569"/>
    <cellStyle name="Normalny 3 18 2 2 2 5 2" xfId="25570"/>
    <cellStyle name="Normalny 3 18 2 2 2 5 3" xfId="25571"/>
    <cellStyle name="Normalny 3 18 2 2 2 6" xfId="25572"/>
    <cellStyle name="Normalny 3 18 2 2 2 7" xfId="25573"/>
    <cellStyle name="Normalny 3 18 2 2 2 8" xfId="25538"/>
    <cellStyle name="Normalny 3 18 2 2 3" xfId="2487"/>
    <cellStyle name="Normalny 3 18 2 2 3 2" xfId="25575"/>
    <cellStyle name="Normalny 3 18 2 2 3 2 2" xfId="25576"/>
    <cellStyle name="Normalny 3 18 2 2 3 2 2 2" xfId="25577"/>
    <cellStyle name="Normalny 3 18 2 2 3 2 2 3" xfId="25578"/>
    <cellStyle name="Normalny 3 18 2 2 3 2 3" xfId="25579"/>
    <cellStyle name="Normalny 3 18 2 2 3 2 4" xfId="25580"/>
    <cellStyle name="Normalny 3 18 2 2 3 3" xfId="25581"/>
    <cellStyle name="Normalny 3 18 2 2 3 3 2" xfId="25582"/>
    <cellStyle name="Normalny 3 18 2 2 3 3 3" xfId="25583"/>
    <cellStyle name="Normalny 3 18 2 2 3 4" xfId="25584"/>
    <cellStyle name="Normalny 3 18 2 2 3 5" xfId="25585"/>
    <cellStyle name="Normalny 3 18 2 2 3 6" xfId="25574"/>
    <cellStyle name="Normalny 3 18 2 2 4" xfId="2488"/>
    <cellStyle name="Normalny 3 18 2 2 4 2" xfId="25587"/>
    <cellStyle name="Normalny 3 18 2 2 4 2 2" xfId="25588"/>
    <cellStyle name="Normalny 3 18 2 2 4 2 2 2" xfId="25589"/>
    <cellStyle name="Normalny 3 18 2 2 4 2 2 3" xfId="25590"/>
    <cellStyle name="Normalny 3 18 2 2 4 2 3" xfId="25591"/>
    <cellStyle name="Normalny 3 18 2 2 4 2 4" xfId="25592"/>
    <cellStyle name="Normalny 3 18 2 2 4 3" xfId="25593"/>
    <cellStyle name="Normalny 3 18 2 2 4 3 2" xfId="25594"/>
    <cellStyle name="Normalny 3 18 2 2 4 3 3" xfId="25595"/>
    <cellStyle name="Normalny 3 18 2 2 4 4" xfId="25596"/>
    <cellStyle name="Normalny 3 18 2 2 4 5" xfId="25597"/>
    <cellStyle name="Normalny 3 18 2 2 4 6" xfId="25586"/>
    <cellStyle name="Normalny 3 18 2 2 5" xfId="2489"/>
    <cellStyle name="Normalny 3 18 2 2 5 2" xfId="25599"/>
    <cellStyle name="Normalny 3 18 2 2 5 2 2" xfId="25600"/>
    <cellStyle name="Normalny 3 18 2 2 5 2 2 2" xfId="25601"/>
    <cellStyle name="Normalny 3 18 2 2 5 2 2 3" xfId="25602"/>
    <cellStyle name="Normalny 3 18 2 2 5 2 3" xfId="25603"/>
    <cellStyle name="Normalny 3 18 2 2 5 2 4" xfId="25604"/>
    <cellStyle name="Normalny 3 18 2 2 5 3" xfId="25605"/>
    <cellStyle name="Normalny 3 18 2 2 5 3 2" xfId="25606"/>
    <cellStyle name="Normalny 3 18 2 2 5 3 3" xfId="25607"/>
    <cellStyle name="Normalny 3 18 2 2 5 4" xfId="25608"/>
    <cellStyle name="Normalny 3 18 2 2 5 5" xfId="25609"/>
    <cellStyle name="Normalny 3 18 2 2 5 6" xfId="25598"/>
    <cellStyle name="Normalny 3 18 2 2 6" xfId="2490"/>
    <cellStyle name="Normalny 3 18 2 2 6 2" xfId="25611"/>
    <cellStyle name="Normalny 3 18 2 2 6 2 2" xfId="25612"/>
    <cellStyle name="Normalny 3 18 2 2 6 2 2 2" xfId="25613"/>
    <cellStyle name="Normalny 3 18 2 2 6 2 2 3" xfId="25614"/>
    <cellStyle name="Normalny 3 18 2 2 6 2 3" xfId="25615"/>
    <cellStyle name="Normalny 3 18 2 2 6 2 4" xfId="25616"/>
    <cellStyle name="Normalny 3 18 2 2 6 3" xfId="25617"/>
    <cellStyle name="Normalny 3 18 2 2 6 3 2" xfId="25618"/>
    <cellStyle name="Normalny 3 18 2 2 6 3 3" xfId="25619"/>
    <cellStyle name="Normalny 3 18 2 2 6 4" xfId="25620"/>
    <cellStyle name="Normalny 3 18 2 2 6 5" xfId="25621"/>
    <cellStyle name="Normalny 3 18 2 2 6 6" xfId="25610"/>
    <cellStyle name="Normalny 3 18 2 2 7" xfId="2491"/>
    <cellStyle name="Normalny 3 18 2 2 7 2" xfId="25623"/>
    <cellStyle name="Normalny 3 18 2 2 7 2 2" xfId="25624"/>
    <cellStyle name="Normalny 3 18 2 2 7 2 2 2" xfId="25625"/>
    <cellStyle name="Normalny 3 18 2 2 7 2 2 3" xfId="25626"/>
    <cellStyle name="Normalny 3 18 2 2 7 2 3" xfId="25627"/>
    <cellStyle name="Normalny 3 18 2 2 7 2 4" xfId="25628"/>
    <cellStyle name="Normalny 3 18 2 2 7 3" xfId="25629"/>
    <cellStyle name="Normalny 3 18 2 2 7 3 2" xfId="25630"/>
    <cellStyle name="Normalny 3 18 2 2 7 3 3" xfId="25631"/>
    <cellStyle name="Normalny 3 18 2 2 7 4" xfId="25632"/>
    <cellStyle name="Normalny 3 18 2 2 7 5" xfId="25633"/>
    <cellStyle name="Normalny 3 18 2 2 7 6" xfId="25622"/>
    <cellStyle name="Normalny 3 18 2 2 8" xfId="2492"/>
    <cellStyle name="Normalny 3 18 2 2 8 2" xfId="25635"/>
    <cellStyle name="Normalny 3 18 2 2 8 2 2" xfId="25636"/>
    <cellStyle name="Normalny 3 18 2 2 8 2 2 2" xfId="25637"/>
    <cellStyle name="Normalny 3 18 2 2 8 2 2 3" xfId="25638"/>
    <cellStyle name="Normalny 3 18 2 2 8 2 3" xfId="25639"/>
    <cellStyle name="Normalny 3 18 2 2 8 2 4" xfId="25640"/>
    <cellStyle name="Normalny 3 18 2 2 8 3" xfId="25641"/>
    <cellStyle name="Normalny 3 18 2 2 8 3 2" xfId="25642"/>
    <cellStyle name="Normalny 3 18 2 2 8 3 3" xfId="25643"/>
    <cellStyle name="Normalny 3 18 2 2 8 4" xfId="25644"/>
    <cellStyle name="Normalny 3 18 2 2 8 5" xfId="25645"/>
    <cellStyle name="Normalny 3 18 2 2 8 6" xfId="25634"/>
    <cellStyle name="Normalny 3 18 2 2 9" xfId="2493"/>
    <cellStyle name="Normalny 3 18 2 2 9 2" xfId="25647"/>
    <cellStyle name="Normalny 3 18 2 2 9 2 2" xfId="25648"/>
    <cellStyle name="Normalny 3 18 2 2 9 2 2 2" xfId="25649"/>
    <cellStyle name="Normalny 3 18 2 2 9 2 2 3" xfId="25650"/>
    <cellStyle name="Normalny 3 18 2 2 9 2 3" xfId="25651"/>
    <cellStyle name="Normalny 3 18 2 2 9 2 4" xfId="25652"/>
    <cellStyle name="Normalny 3 18 2 2 9 3" xfId="25653"/>
    <cellStyle name="Normalny 3 18 2 2 9 3 2" xfId="25654"/>
    <cellStyle name="Normalny 3 18 2 2 9 3 3" xfId="25655"/>
    <cellStyle name="Normalny 3 18 2 2 9 4" xfId="25656"/>
    <cellStyle name="Normalny 3 18 2 2 9 5" xfId="25657"/>
    <cellStyle name="Normalny 3 18 2 2 9 6" xfId="25646"/>
    <cellStyle name="Normalny 3 18 2 3" xfId="2494"/>
    <cellStyle name="Normalny 3 18 2 3 10" xfId="25659"/>
    <cellStyle name="Normalny 3 18 2 3 11" xfId="25658"/>
    <cellStyle name="Normalny 3 18 2 3 2" xfId="2495"/>
    <cellStyle name="Normalny 3 18 2 3 2 2" xfId="2496"/>
    <cellStyle name="Normalny 3 18 2 3 2 2 2" xfId="25662"/>
    <cellStyle name="Normalny 3 18 2 3 2 2 2 2" xfId="25663"/>
    <cellStyle name="Normalny 3 18 2 3 2 2 2 2 2" xfId="25664"/>
    <cellStyle name="Normalny 3 18 2 3 2 2 2 2 3" xfId="25665"/>
    <cellStyle name="Normalny 3 18 2 3 2 2 2 3" xfId="25666"/>
    <cellStyle name="Normalny 3 18 2 3 2 2 2 4" xfId="25667"/>
    <cellStyle name="Normalny 3 18 2 3 2 2 2 5" xfId="25668"/>
    <cellStyle name="Normalny 3 18 2 3 2 2 3" xfId="25669"/>
    <cellStyle name="Normalny 3 18 2 3 2 2 3 2" xfId="25670"/>
    <cellStyle name="Normalny 3 18 2 3 2 2 3 3" xfId="25671"/>
    <cellStyle name="Normalny 3 18 2 3 2 2 4" xfId="25672"/>
    <cellStyle name="Normalny 3 18 2 3 2 2 5" xfId="25673"/>
    <cellStyle name="Normalny 3 18 2 3 2 2 6" xfId="25674"/>
    <cellStyle name="Normalny 3 18 2 3 2 2 7" xfId="25661"/>
    <cellStyle name="Normalny 3 18 2 3 2 3" xfId="25675"/>
    <cellStyle name="Normalny 3 18 2 3 2 3 2" xfId="25676"/>
    <cellStyle name="Normalny 3 18 2 3 2 3 2 2" xfId="25677"/>
    <cellStyle name="Normalny 3 18 2 3 2 3 2 3" xfId="25678"/>
    <cellStyle name="Normalny 3 18 2 3 2 3 3" xfId="25679"/>
    <cellStyle name="Normalny 3 18 2 3 2 3 4" xfId="25680"/>
    <cellStyle name="Normalny 3 18 2 3 2 3 5" xfId="25681"/>
    <cellStyle name="Normalny 3 18 2 3 2 4" xfId="25682"/>
    <cellStyle name="Normalny 3 18 2 3 2 4 2" xfId="25683"/>
    <cellStyle name="Normalny 3 18 2 3 2 4 3" xfId="25684"/>
    <cellStyle name="Normalny 3 18 2 3 2 5" xfId="25685"/>
    <cellStyle name="Normalny 3 18 2 3 2 6" xfId="25686"/>
    <cellStyle name="Normalny 3 18 2 3 2 7" xfId="25687"/>
    <cellStyle name="Normalny 3 18 2 3 2 8" xfId="25660"/>
    <cellStyle name="Normalny 3 18 2 3 3" xfId="2497"/>
    <cellStyle name="Normalny 3 18 2 3 3 2" xfId="25689"/>
    <cellStyle name="Normalny 3 18 2 3 3 2 2" xfId="25690"/>
    <cellStyle name="Normalny 3 18 2 3 3 2 2 2" xfId="25691"/>
    <cellStyle name="Normalny 3 18 2 3 3 2 2 3" xfId="25692"/>
    <cellStyle name="Normalny 3 18 2 3 3 2 3" xfId="25693"/>
    <cellStyle name="Normalny 3 18 2 3 3 2 4" xfId="25694"/>
    <cellStyle name="Normalny 3 18 2 3 3 2 5" xfId="25695"/>
    <cellStyle name="Normalny 3 18 2 3 3 3" xfId="25696"/>
    <cellStyle name="Normalny 3 18 2 3 3 3 2" xfId="25697"/>
    <cellStyle name="Normalny 3 18 2 3 3 3 3" xfId="25698"/>
    <cellStyle name="Normalny 3 18 2 3 3 4" xfId="25699"/>
    <cellStyle name="Normalny 3 18 2 3 3 5" xfId="25700"/>
    <cellStyle name="Normalny 3 18 2 3 3 6" xfId="25701"/>
    <cellStyle name="Normalny 3 18 2 3 3 7" xfId="25688"/>
    <cellStyle name="Normalny 3 18 2 3 4" xfId="2498"/>
    <cellStyle name="Normalny 3 18 2 3 4 2" xfId="25703"/>
    <cellStyle name="Normalny 3 18 2 3 4 2 2" xfId="25704"/>
    <cellStyle name="Normalny 3 18 2 3 4 2 2 2" xfId="25705"/>
    <cellStyle name="Normalny 3 18 2 3 4 2 2 3" xfId="25706"/>
    <cellStyle name="Normalny 3 18 2 3 4 2 3" xfId="25707"/>
    <cellStyle name="Normalny 3 18 2 3 4 2 4" xfId="25708"/>
    <cellStyle name="Normalny 3 18 2 3 4 2 5" xfId="25709"/>
    <cellStyle name="Normalny 3 18 2 3 4 3" xfId="25710"/>
    <cellStyle name="Normalny 3 18 2 3 4 3 2" xfId="25711"/>
    <cellStyle name="Normalny 3 18 2 3 4 3 3" xfId="25712"/>
    <cellStyle name="Normalny 3 18 2 3 4 4" xfId="25713"/>
    <cellStyle name="Normalny 3 18 2 3 4 5" xfId="25714"/>
    <cellStyle name="Normalny 3 18 2 3 4 6" xfId="25715"/>
    <cellStyle name="Normalny 3 18 2 3 4 7" xfId="25702"/>
    <cellStyle name="Normalny 3 18 2 3 5" xfId="2499"/>
    <cellStyle name="Normalny 3 18 2 3 5 2" xfId="25717"/>
    <cellStyle name="Normalny 3 18 2 3 5 2 2" xfId="25718"/>
    <cellStyle name="Normalny 3 18 2 3 5 2 2 2" xfId="25719"/>
    <cellStyle name="Normalny 3 18 2 3 5 2 2 3" xfId="25720"/>
    <cellStyle name="Normalny 3 18 2 3 5 2 3" xfId="25721"/>
    <cellStyle name="Normalny 3 18 2 3 5 2 4" xfId="25722"/>
    <cellStyle name="Normalny 3 18 2 3 5 2 5" xfId="25723"/>
    <cellStyle name="Normalny 3 18 2 3 5 3" xfId="25724"/>
    <cellStyle name="Normalny 3 18 2 3 5 3 2" xfId="25725"/>
    <cellStyle name="Normalny 3 18 2 3 5 3 3" xfId="25726"/>
    <cellStyle name="Normalny 3 18 2 3 5 4" xfId="25727"/>
    <cellStyle name="Normalny 3 18 2 3 5 5" xfId="25728"/>
    <cellStyle name="Normalny 3 18 2 3 5 6" xfId="25729"/>
    <cellStyle name="Normalny 3 18 2 3 5 7" xfId="25716"/>
    <cellStyle name="Normalny 3 18 2 3 6" xfId="25730"/>
    <cellStyle name="Normalny 3 18 2 3 6 2" xfId="25731"/>
    <cellStyle name="Normalny 3 18 2 3 6 2 2" xfId="25732"/>
    <cellStyle name="Normalny 3 18 2 3 6 2 3" xfId="25733"/>
    <cellStyle name="Normalny 3 18 2 3 6 3" xfId="25734"/>
    <cellStyle name="Normalny 3 18 2 3 6 4" xfId="25735"/>
    <cellStyle name="Normalny 3 18 2 3 6 5" xfId="25736"/>
    <cellStyle name="Normalny 3 18 2 3 7" xfId="25737"/>
    <cellStyle name="Normalny 3 18 2 3 7 2" xfId="25738"/>
    <cellStyle name="Normalny 3 18 2 3 7 3" xfId="25739"/>
    <cellStyle name="Normalny 3 18 2 3 8" xfId="25740"/>
    <cellStyle name="Normalny 3 18 2 3 9" xfId="25741"/>
    <cellStyle name="Normalny 3 18 2 4" xfId="2500"/>
    <cellStyle name="Normalny 3 18 2 4 2" xfId="2501"/>
    <cellStyle name="Normalny 3 18 2 4 2 2" xfId="25744"/>
    <cellStyle name="Normalny 3 18 2 4 2 2 2" xfId="25745"/>
    <cellStyle name="Normalny 3 18 2 4 2 2 2 2" xfId="25746"/>
    <cellStyle name="Normalny 3 18 2 4 2 2 2 3" xfId="25747"/>
    <cellStyle name="Normalny 3 18 2 4 2 2 3" xfId="25748"/>
    <cellStyle name="Normalny 3 18 2 4 2 2 4" xfId="25749"/>
    <cellStyle name="Normalny 3 18 2 4 2 2 5" xfId="25750"/>
    <cellStyle name="Normalny 3 18 2 4 2 3" xfId="25751"/>
    <cellStyle name="Normalny 3 18 2 4 2 3 2" xfId="25752"/>
    <cellStyle name="Normalny 3 18 2 4 2 3 3" xfId="25753"/>
    <cellStyle name="Normalny 3 18 2 4 2 4" xfId="25754"/>
    <cellStyle name="Normalny 3 18 2 4 2 5" xfId="25755"/>
    <cellStyle name="Normalny 3 18 2 4 2 6" xfId="25756"/>
    <cellStyle name="Normalny 3 18 2 4 2 7" xfId="25743"/>
    <cellStyle name="Normalny 3 18 2 4 3" xfId="25757"/>
    <cellStyle name="Normalny 3 18 2 4 3 2" xfId="25758"/>
    <cellStyle name="Normalny 3 18 2 4 3 2 2" xfId="25759"/>
    <cellStyle name="Normalny 3 18 2 4 3 2 3" xfId="25760"/>
    <cellStyle name="Normalny 3 18 2 4 3 3" xfId="25761"/>
    <cellStyle name="Normalny 3 18 2 4 3 4" xfId="25762"/>
    <cellStyle name="Normalny 3 18 2 4 3 5" xfId="25763"/>
    <cellStyle name="Normalny 3 18 2 4 4" xfId="25764"/>
    <cellStyle name="Normalny 3 18 2 4 4 2" xfId="25765"/>
    <cellStyle name="Normalny 3 18 2 4 4 3" xfId="25766"/>
    <cellStyle name="Normalny 3 18 2 4 5" xfId="25767"/>
    <cellStyle name="Normalny 3 18 2 4 6" xfId="25768"/>
    <cellStyle name="Normalny 3 18 2 4 7" xfId="25769"/>
    <cellStyle name="Normalny 3 18 2 4 8" xfId="25742"/>
    <cellStyle name="Normalny 3 18 2 5" xfId="2502"/>
    <cellStyle name="Normalny 3 18 2 5 2" xfId="25771"/>
    <cellStyle name="Normalny 3 18 2 5 2 2" xfId="25772"/>
    <cellStyle name="Normalny 3 18 2 5 2 2 2" xfId="25773"/>
    <cellStyle name="Normalny 3 18 2 5 2 2 3" xfId="25774"/>
    <cellStyle name="Normalny 3 18 2 5 2 3" xfId="25775"/>
    <cellStyle name="Normalny 3 18 2 5 2 4" xfId="25776"/>
    <cellStyle name="Normalny 3 18 2 5 2 5" xfId="25777"/>
    <cellStyle name="Normalny 3 18 2 5 3" xfId="25778"/>
    <cellStyle name="Normalny 3 18 2 5 3 2" xfId="25779"/>
    <cellStyle name="Normalny 3 18 2 5 3 3" xfId="25780"/>
    <cellStyle name="Normalny 3 18 2 5 4" xfId="25781"/>
    <cellStyle name="Normalny 3 18 2 5 5" xfId="25782"/>
    <cellStyle name="Normalny 3 18 2 5 6" xfId="25783"/>
    <cellStyle name="Normalny 3 18 2 5 7" xfId="25770"/>
    <cellStyle name="Normalny 3 18 2 6" xfId="2503"/>
    <cellStyle name="Normalny 3 18 2 6 2" xfId="25785"/>
    <cellStyle name="Normalny 3 18 2 6 2 2" xfId="25786"/>
    <cellStyle name="Normalny 3 18 2 6 2 2 2" xfId="25787"/>
    <cellStyle name="Normalny 3 18 2 6 2 2 3" xfId="25788"/>
    <cellStyle name="Normalny 3 18 2 6 2 3" xfId="25789"/>
    <cellStyle name="Normalny 3 18 2 6 2 4" xfId="25790"/>
    <cellStyle name="Normalny 3 18 2 6 2 5" xfId="25791"/>
    <cellStyle name="Normalny 3 18 2 6 3" xfId="25792"/>
    <cellStyle name="Normalny 3 18 2 6 3 2" xfId="25793"/>
    <cellStyle name="Normalny 3 18 2 6 3 3" xfId="25794"/>
    <cellStyle name="Normalny 3 18 2 6 4" xfId="25795"/>
    <cellStyle name="Normalny 3 18 2 6 5" xfId="25796"/>
    <cellStyle name="Normalny 3 18 2 6 6" xfId="25797"/>
    <cellStyle name="Normalny 3 18 2 6 7" xfId="25784"/>
    <cellStyle name="Normalny 3 18 2 7" xfId="2504"/>
    <cellStyle name="Normalny 3 18 2 7 2" xfId="25799"/>
    <cellStyle name="Normalny 3 18 2 7 2 2" xfId="25800"/>
    <cellStyle name="Normalny 3 18 2 7 2 2 2" xfId="25801"/>
    <cellStyle name="Normalny 3 18 2 7 2 2 3" xfId="25802"/>
    <cellStyle name="Normalny 3 18 2 7 2 3" xfId="25803"/>
    <cellStyle name="Normalny 3 18 2 7 2 4" xfId="25804"/>
    <cellStyle name="Normalny 3 18 2 7 2 5" xfId="25805"/>
    <cellStyle name="Normalny 3 18 2 7 3" xfId="25806"/>
    <cellStyle name="Normalny 3 18 2 7 3 2" xfId="25807"/>
    <cellStyle name="Normalny 3 18 2 7 3 3" xfId="25808"/>
    <cellStyle name="Normalny 3 18 2 7 4" xfId="25809"/>
    <cellStyle name="Normalny 3 18 2 7 5" xfId="25810"/>
    <cellStyle name="Normalny 3 18 2 7 6" xfId="25811"/>
    <cellStyle name="Normalny 3 18 2 7 7" xfId="25798"/>
    <cellStyle name="Normalny 3 18 2 8" xfId="2505"/>
    <cellStyle name="Normalny 3 18 2 8 2" xfId="25813"/>
    <cellStyle name="Normalny 3 18 2 8 2 2" xfId="25814"/>
    <cellStyle name="Normalny 3 18 2 8 2 2 2" xfId="25815"/>
    <cellStyle name="Normalny 3 18 2 8 2 2 3" xfId="25816"/>
    <cellStyle name="Normalny 3 18 2 8 2 3" xfId="25817"/>
    <cellStyle name="Normalny 3 18 2 8 2 4" xfId="25818"/>
    <cellStyle name="Normalny 3 18 2 8 2 5" xfId="25819"/>
    <cellStyle name="Normalny 3 18 2 8 3" xfId="25820"/>
    <cellStyle name="Normalny 3 18 2 8 3 2" xfId="25821"/>
    <cellStyle name="Normalny 3 18 2 8 3 3" xfId="25822"/>
    <cellStyle name="Normalny 3 18 2 8 4" xfId="25823"/>
    <cellStyle name="Normalny 3 18 2 8 5" xfId="25824"/>
    <cellStyle name="Normalny 3 18 2 8 6" xfId="25825"/>
    <cellStyle name="Normalny 3 18 2 8 7" xfId="25812"/>
    <cellStyle name="Normalny 3 18 2 9" xfId="2506"/>
    <cellStyle name="Normalny 3 18 2 9 2" xfId="25827"/>
    <cellStyle name="Normalny 3 18 2 9 2 2" xfId="25828"/>
    <cellStyle name="Normalny 3 18 2 9 2 2 2" xfId="25829"/>
    <cellStyle name="Normalny 3 18 2 9 2 2 3" xfId="25830"/>
    <cellStyle name="Normalny 3 18 2 9 2 3" xfId="25831"/>
    <cellStyle name="Normalny 3 18 2 9 2 4" xfId="25832"/>
    <cellStyle name="Normalny 3 18 2 9 2 5" xfId="25833"/>
    <cellStyle name="Normalny 3 18 2 9 3" xfId="25834"/>
    <cellStyle name="Normalny 3 18 2 9 3 2" xfId="25835"/>
    <cellStyle name="Normalny 3 18 2 9 3 3" xfId="25836"/>
    <cellStyle name="Normalny 3 18 2 9 4" xfId="25837"/>
    <cellStyle name="Normalny 3 18 2 9 5" xfId="25838"/>
    <cellStyle name="Normalny 3 18 2 9 6" xfId="25839"/>
    <cellStyle name="Normalny 3 18 2 9 7" xfId="25826"/>
    <cellStyle name="Normalny 3 18 3" xfId="2507"/>
    <cellStyle name="Normalny 3 18 3 10" xfId="25840"/>
    <cellStyle name="Normalny 3 18 3 2" xfId="2508"/>
    <cellStyle name="Normalny 3 18 3 2 2" xfId="2509"/>
    <cellStyle name="Normalny 3 18 3 2 2 2" xfId="25843"/>
    <cellStyle name="Normalny 3 18 3 2 2 2 2" xfId="25844"/>
    <cellStyle name="Normalny 3 18 3 2 2 2 2 2" xfId="25845"/>
    <cellStyle name="Normalny 3 18 3 2 2 2 2 3" xfId="25846"/>
    <cellStyle name="Normalny 3 18 3 2 2 2 3" xfId="25847"/>
    <cellStyle name="Normalny 3 18 3 2 2 2 4" xfId="25848"/>
    <cellStyle name="Normalny 3 18 3 2 2 2 5" xfId="25849"/>
    <cellStyle name="Normalny 3 18 3 2 2 3" xfId="25850"/>
    <cellStyle name="Normalny 3 18 3 2 2 3 2" xfId="25851"/>
    <cellStyle name="Normalny 3 18 3 2 2 3 3" xfId="25852"/>
    <cellStyle name="Normalny 3 18 3 2 2 4" xfId="25853"/>
    <cellStyle name="Normalny 3 18 3 2 2 5" xfId="25854"/>
    <cellStyle name="Normalny 3 18 3 2 2 6" xfId="25855"/>
    <cellStyle name="Normalny 3 18 3 2 2 7" xfId="25842"/>
    <cellStyle name="Normalny 3 18 3 2 3" xfId="25856"/>
    <cellStyle name="Normalny 3 18 3 2 3 2" xfId="25857"/>
    <cellStyle name="Normalny 3 18 3 2 3 2 2" xfId="25858"/>
    <cellStyle name="Normalny 3 18 3 2 3 2 3" xfId="25859"/>
    <cellStyle name="Normalny 3 18 3 2 3 3" xfId="25860"/>
    <cellStyle name="Normalny 3 18 3 2 3 4" xfId="25861"/>
    <cellStyle name="Normalny 3 18 3 2 3 5" xfId="25862"/>
    <cellStyle name="Normalny 3 18 3 2 4" xfId="25863"/>
    <cellStyle name="Normalny 3 18 3 2 4 2" xfId="25864"/>
    <cellStyle name="Normalny 3 18 3 2 4 3" xfId="25865"/>
    <cellStyle name="Normalny 3 18 3 2 5" xfId="25866"/>
    <cellStyle name="Normalny 3 18 3 2 6" xfId="25867"/>
    <cellStyle name="Normalny 3 18 3 2 7" xfId="25868"/>
    <cellStyle name="Normalny 3 18 3 2 8" xfId="25841"/>
    <cellStyle name="Normalny 3 18 3 3" xfId="2510"/>
    <cellStyle name="Normalny 3 18 3 3 2" xfId="25870"/>
    <cellStyle name="Normalny 3 18 3 3 2 2" xfId="25871"/>
    <cellStyle name="Normalny 3 18 3 3 2 2 2" xfId="25872"/>
    <cellStyle name="Normalny 3 18 3 3 2 2 3" xfId="25873"/>
    <cellStyle name="Normalny 3 18 3 3 2 3" xfId="25874"/>
    <cellStyle name="Normalny 3 18 3 3 2 4" xfId="25875"/>
    <cellStyle name="Normalny 3 18 3 3 2 5" xfId="25876"/>
    <cellStyle name="Normalny 3 18 3 3 3" xfId="25877"/>
    <cellStyle name="Normalny 3 18 3 3 3 2" xfId="25878"/>
    <cellStyle name="Normalny 3 18 3 3 3 3" xfId="25879"/>
    <cellStyle name="Normalny 3 18 3 3 4" xfId="25880"/>
    <cellStyle name="Normalny 3 18 3 3 5" xfId="25881"/>
    <cellStyle name="Normalny 3 18 3 3 6" xfId="25882"/>
    <cellStyle name="Normalny 3 18 3 3 7" xfId="25869"/>
    <cellStyle name="Normalny 3 18 3 4" xfId="2511"/>
    <cellStyle name="Normalny 3 18 3 4 2" xfId="25883"/>
    <cellStyle name="Normalny 3 18 3 4 3" xfId="25884"/>
    <cellStyle name="Normalny 3 18 3 5" xfId="25885"/>
    <cellStyle name="Normalny 3 18 3 5 2" xfId="25886"/>
    <cellStyle name="Normalny 3 18 3 5 2 2" xfId="25887"/>
    <cellStyle name="Normalny 3 18 3 5 2 3" xfId="25888"/>
    <cellStyle name="Normalny 3 18 3 5 3" xfId="25889"/>
    <cellStyle name="Normalny 3 18 3 5 4" xfId="25890"/>
    <cellStyle name="Normalny 3 18 3 5 5" xfId="25891"/>
    <cellStyle name="Normalny 3 18 3 6" xfId="25892"/>
    <cellStyle name="Normalny 3 18 3 6 2" xfId="25893"/>
    <cellStyle name="Normalny 3 18 3 6 3" xfId="25894"/>
    <cellStyle name="Normalny 3 18 3 7" xfId="25895"/>
    <cellStyle name="Normalny 3 18 3 8" xfId="25896"/>
    <cellStyle name="Normalny 3 18 3 9" xfId="25897"/>
    <cellStyle name="Normalny 3 18 4" xfId="2512"/>
    <cellStyle name="Normalny 3 18 4 2" xfId="2513"/>
    <cellStyle name="Normalny 3 18 4 2 2" xfId="25900"/>
    <cellStyle name="Normalny 3 18 4 2 2 2" xfId="25901"/>
    <cellStyle name="Normalny 3 18 4 2 2 2 2" xfId="25902"/>
    <cellStyle name="Normalny 3 18 4 2 2 2 3" xfId="25903"/>
    <cellStyle name="Normalny 3 18 4 2 2 3" xfId="25904"/>
    <cellStyle name="Normalny 3 18 4 2 2 4" xfId="25905"/>
    <cellStyle name="Normalny 3 18 4 2 2 5" xfId="25906"/>
    <cellStyle name="Normalny 3 18 4 2 3" xfId="25907"/>
    <cellStyle name="Normalny 3 18 4 2 3 2" xfId="25908"/>
    <cellStyle name="Normalny 3 18 4 2 3 3" xfId="25909"/>
    <cellStyle name="Normalny 3 18 4 2 4" xfId="25910"/>
    <cellStyle name="Normalny 3 18 4 2 5" xfId="25911"/>
    <cellStyle name="Normalny 3 18 4 2 6" xfId="25912"/>
    <cellStyle name="Normalny 3 18 4 2 7" xfId="25899"/>
    <cellStyle name="Normalny 3 18 4 3" xfId="25913"/>
    <cellStyle name="Normalny 3 18 4 3 2" xfId="25914"/>
    <cellStyle name="Normalny 3 18 4 3 2 2" xfId="25915"/>
    <cellStyle name="Normalny 3 18 4 3 2 3" xfId="25916"/>
    <cellStyle name="Normalny 3 18 4 3 3" xfId="25917"/>
    <cellStyle name="Normalny 3 18 4 3 4" xfId="25918"/>
    <cellStyle name="Normalny 3 18 4 3 5" xfId="25919"/>
    <cellStyle name="Normalny 3 18 4 4" xfId="25920"/>
    <cellStyle name="Normalny 3 18 4 4 2" xfId="25921"/>
    <cellStyle name="Normalny 3 18 4 4 3" xfId="25922"/>
    <cellStyle name="Normalny 3 18 4 5" xfId="25923"/>
    <cellStyle name="Normalny 3 18 4 6" xfId="25924"/>
    <cellStyle name="Normalny 3 18 4 7" xfId="25925"/>
    <cellStyle name="Normalny 3 18 4 8" xfId="25898"/>
    <cellStyle name="Normalny 3 18 5" xfId="2514"/>
    <cellStyle name="Normalny 3 18 5 2" xfId="25927"/>
    <cellStyle name="Normalny 3 18 5 2 2" xfId="25928"/>
    <cellStyle name="Normalny 3 18 5 2 2 2" xfId="25929"/>
    <cellStyle name="Normalny 3 18 5 2 2 3" xfId="25930"/>
    <cellStyle name="Normalny 3 18 5 2 3" xfId="25931"/>
    <cellStyle name="Normalny 3 18 5 2 4" xfId="25932"/>
    <cellStyle name="Normalny 3 18 5 2 5" xfId="25933"/>
    <cellStyle name="Normalny 3 18 5 3" xfId="25934"/>
    <cellStyle name="Normalny 3 18 5 3 2" xfId="25935"/>
    <cellStyle name="Normalny 3 18 5 3 3" xfId="25936"/>
    <cellStyle name="Normalny 3 18 5 4" xfId="25937"/>
    <cellStyle name="Normalny 3 18 5 5" xfId="25938"/>
    <cellStyle name="Normalny 3 18 5 6" xfId="25939"/>
    <cellStyle name="Normalny 3 18 5 7" xfId="25926"/>
    <cellStyle name="Normalny 3 18 6" xfId="2515"/>
    <cellStyle name="Normalny 3 18 6 2" xfId="25940"/>
    <cellStyle name="Normalny 3 18 6 3" xfId="25941"/>
    <cellStyle name="Normalny 3 18 7" xfId="25942"/>
    <cellStyle name="Normalny 3 18 7 2" xfId="25943"/>
    <cellStyle name="Normalny 3 18 7 2 2" xfId="25944"/>
    <cellStyle name="Normalny 3 18 7 2 3" xfId="25945"/>
    <cellStyle name="Normalny 3 18 7 3" xfId="25946"/>
    <cellStyle name="Normalny 3 18 7 4" xfId="25947"/>
    <cellStyle name="Normalny 3 18 7 5" xfId="25948"/>
    <cellStyle name="Normalny 3 18 8" xfId="25949"/>
    <cellStyle name="Normalny 3 18 8 2" xfId="25950"/>
    <cellStyle name="Normalny 3 18 8 3" xfId="25951"/>
    <cellStyle name="Normalny 3 18 9" xfId="25952"/>
    <cellStyle name="Normalny 3 19" xfId="2516"/>
    <cellStyle name="Normalny 3 19 10" xfId="25954"/>
    <cellStyle name="Normalny 3 19 11" xfId="25955"/>
    <cellStyle name="Normalny 3 19 12" xfId="25953"/>
    <cellStyle name="Normalny 3 19 2" xfId="2517"/>
    <cellStyle name="Normalny 3 19 2 10" xfId="2518"/>
    <cellStyle name="Normalny 3 19 2 10 2" xfId="25958"/>
    <cellStyle name="Normalny 3 19 2 10 2 2" xfId="25959"/>
    <cellStyle name="Normalny 3 19 2 10 2 2 2" xfId="25960"/>
    <cellStyle name="Normalny 3 19 2 10 2 2 3" xfId="25961"/>
    <cellStyle name="Normalny 3 19 2 10 2 3" xfId="25962"/>
    <cellStyle name="Normalny 3 19 2 10 2 4" xfId="25963"/>
    <cellStyle name="Normalny 3 19 2 10 2 5" xfId="25964"/>
    <cellStyle name="Normalny 3 19 2 10 3" xfId="25965"/>
    <cellStyle name="Normalny 3 19 2 10 3 2" xfId="25966"/>
    <cellStyle name="Normalny 3 19 2 10 3 3" xfId="25967"/>
    <cellStyle name="Normalny 3 19 2 10 4" xfId="25968"/>
    <cellStyle name="Normalny 3 19 2 10 5" xfId="25969"/>
    <cellStyle name="Normalny 3 19 2 10 6" xfId="25970"/>
    <cellStyle name="Normalny 3 19 2 10 7" xfId="25957"/>
    <cellStyle name="Normalny 3 19 2 11" xfId="25971"/>
    <cellStyle name="Normalny 3 19 2 11 2" xfId="25972"/>
    <cellStyle name="Normalny 3 19 2 11 2 2" xfId="25973"/>
    <cellStyle name="Normalny 3 19 2 11 2 3" xfId="25974"/>
    <cellStyle name="Normalny 3 19 2 11 3" xfId="25975"/>
    <cellStyle name="Normalny 3 19 2 11 4" xfId="25976"/>
    <cellStyle name="Normalny 3 19 2 11 5" xfId="25977"/>
    <cellStyle name="Normalny 3 19 2 12" xfId="25978"/>
    <cellStyle name="Normalny 3 19 2 12 2" xfId="25979"/>
    <cellStyle name="Normalny 3 19 2 12 3" xfId="25980"/>
    <cellStyle name="Normalny 3 19 2 13" xfId="25981"/>
    <cellStyle name="Normalny 3 19 2 14" xfId="25982"/>
    <cellStyle name="Normalny 3 19 2 14 2" xfId="25983"/>
    <cellStyle name="Normalny 3 19 2 14 3" xfId="25984"/>
    <cellStyle name="Normalny 3 19 2 15" xfId="25985"/>
    <cellStyle name="Normalny 3 19 2 16" xfId="25986"/>
    <cellStyle name="Normalny 3 19 2 17" xfId="25956"/>
    <cellStyle name="Normalny 3 19 2 2" xfId="2519"/>
    <cellStyle name="Normalny 3 19 2 2 10" xfId="25988"/>
    <cellStyle name="Normalny 3 19 2 2 10 2" xfId="25989"/>
    <cellStyle name="Normalny 3 19 2 2 10 2 2" xfId="25990"/>
    <cellStyle name="Normalny 3 19 2 2 10 2 3" xfId="25991"/>
    <cellStyle name="Normalny 3 19 2 2 10 3" xfId="25992"/>
    <cellStyle name="Normalny 3 19 2 2 10 4" xfId="25993"/>
    <cellStyle name="Normalny 3 19 2 2 10 5" xfId="25994"/>
    <cellStyle name="Normalny 3 19 2 2 11" xfId="25995"/>
    <cellStyle name="Normalny 3 19 2 2 11 2" xfId="25996"/>
    <cellStyle name="Normalny 3 19 2 2 11 3" xfId="25997"/>
    <cellStyle name="Normalny 3 19 2 2 12" xfId="25998"/>
    <cellStyle name="Normalny 3 19 2 2 13" xfId="25999"/>
    <cellStyle name="Normalny 3 19 2 2 14" xfId="26000"/>
    <cellStyle name="Normalny 3 19 2 2 15" xfId="25987"/>
    <cellStyle name="Normalny 3 19 2 2 2" xfId="2520"/>
    <cellStyle name="Normalny 3 19 2 2 2 2" xfId="2521"/>
    <cellStyle name="Normalny 3 19 2 2 2 2 2" xfId="26003"/>
    <cellStyle name="Normalny 3 19 2 2 2 2 2 2" xfId="26004"/>
    <cellStyle name="Normalny 3 19 2 2 2 2 2 2 2" xfId="26005"/>
    <cellStyle name="Normalny 3 19 2 2 2 2 2 2 3" xfId="26006"/>
    <cellStyle name="Normalny 3 19 2 2 2 2 2 3" xfId="26007"/>
    <cellStyle name="Normalny 3 19 2 2 2 2 2 4" xfId="26008"/>
    <cellStyle name="Normalny 3 19 2 2 2 2 2 5" xfId="26009"/>
    <cellStyle name="Normalny 3 19 2 2 2 2 3" xfId="26010"/>
    <cellStyle name="Normalny 3 19 2 2 2 2 3 2" xfId="26011"/>
    <cellStyle name="Normalny 3 19 2 2 2 2 3 3" xfId="26012"/>
    <cellStyle name="Normalny 3 19 2 2 2 2 4" xfId="26013"/>
    <cellStyle name="Normalny 3 19 2 2 2 2 5" xfId="26014"/>
    <cellStyle name="Normalny 3 19 2 2 2 2 6" xfId="26015"/>
    <cellStyle name="Normalny 3 19 2 2 2 2 7" xfId="26002"/>
    <cellStyle name="Normalny 3 19 2 2 2 3" xfId="2522"/>
    <cellStyle name="Normalny 3 19 2 2 2 3 2" xfId="26017"/>
    <cellStyle name="Normalny 3 19 2 2 2 3 2 2" xfId="26018"/>
    <cellStyle name="Normalny 3 19 2 2 2 3 2 2 2" xfId="26019"/>
    <cellStyle name="Normalny 3 19 2 2 2 3 2 2 3" xfId="26020"/>
    <cellStyle name="Normalny 3 19 2 2 2 3 2 3" xfId="26021"/>
    <cellStyle name="Normalny 3 19 2 2 2 3 2 4" xfId="26022"/>
    <cellStyle name="Normalny 3 19 2 2 2 3 2 5" xfId="26023"/>
    <cellStyle name="Normalny 3 19 2 2 2 3 3" xfId="26024"/>
    <cellStyle name="Normalny 3 19 2 2 2 3 3 2" xfId="26025"/>
    <cellStyle name="Normalny 3 19 2 2 2 3 3 3" xfId="26026"/>
    <cellStyle name="Normalny 3 19 2 2 2 3 4" xfId="26027"/>
    <cellStyle name="Normalny 3 19 2 2 2 3 5" xfId="26028"/>
    <cellStyle name="Normalny 3 19 2 2 2 3 6" xfId="26029"/>
    <cellStyle name="Normalny 3 19 2 2 2 3 7" xfId="26016"/>
    <cellStyle name="Normalny 3 19 2 2 2 4" xfId="26030"/>
    <cellStyle name="Normalny 3 19 2 2 2 4 2" xfId="26031"/>
    <cellStyle name="Normalny 3 19 2 2 2 4 2 2" xfId="26032"/>
    <cellStyle name="Normalny 3 19 2 2 2 4 2 3" xfId="26033"/>
    <cellStyle name="Normalny 3 19 2 2 2 4 3" xfId="26034"/>
    <cellStyle name="Normalny 3 19 2 2 2 4 4" xfId="26035"/>
    <cellStyle name="Normalny 3 19 2 2 2 4 5" xfId="26036"/>
    <cellStyle name="Normalny 3 19 2 2 2 5" xfId="26037"/>
    <cellStyle name="Normalny 3 19 2 2 2 5 2" xfId="26038"/>
    <cellStyle name="Normalny 3 19 2 2 2 5 3" xfId="26039"/>
    <cellStyle name="Normalny 3 19 2 2 2 6" xfId="26040"/>
    <cellStyle name="Normalny 3 19 2 2 2 7" xfId="26041"/>
    <cellStyle name="Normalny 3 19 2 2 2 8" xfId="26042"/>
    <cellStyle name="Normalny 3 19 2 2 2 9" xfId="26001"/>
    <cellStyle name="Normalny 3 19 2 2 3" xfId="2523"/>
    <cellStyle name="Normalny 3 19 2 2 3 2" xfId="26044"/>
    <cellStyle name="Normalny 3 19 2 2 3 2 2" xfId="26045"/>
    <cellStyle name="Normalny 3 19 2 2 3 2 2 2" xfId="26046"/>
    <cellStyle name="Normalny 3 19 2 2 3 2 2 3" xfId="26047"/>
    <cellStyle name="Normalny 3 19 2 2 3 2 3" xfId="26048"/>
    <cellStyle name="Normalny 3 19 2 2 3 2 4" xfId="26049"/>
    <cellStyle name="Normalny 3 19 2 2 3 2 5" xfId="26050"/>
    <cellStyle name="Normalny 3 19 2 2 3 3" xfId="26051"/>
    <cellStyle name="Normalny 3 19 2 2 3 3 2" xfId="26052"/>
    <cellStyle name="Normalny 3 19 2 2 3 3 3" xfId="26053"/>
    <cellStyle name="Normalny 3 19 2 2 3 4" xfId="26054"/>
    <cellStyle name="Normalny 3 19 2 2 3 5" xfId="26055"/>
    <cellStyle name="Normalny 3 19 2 2 3 6" xfId="26056"/>
    <cellStyle name="Normalny 3 19 2 2 3 7" xfId="26043"/>
    <cellStyle name="Normalny 3 19 2 2 4" xfId="2524"/>
    <cellStyle name="Normalny 3 19 2 2 4 2" xfId="26058"/>
    <cellStyle name="Normalny 3 19 2 2 4 2 2" xfId="26059"/>
    <cellStyle name="Normalny 3 19 2 2 4 2 2 2" xfId="26060"/>
    <cellStyle name="Normalny 3 19 2 2 4 2 2 3" xfId="26061"/>
    <cellStyle name="Normalny 3 19 2 2 4 2 3" xfId="26062"/>
    <cellStyle name="Normalny 3 19 2 2 4 2 4" xfId="26063"/>
    <cellStyle name="Normalny 3 19 2 2 4 2 5" xfId="26064"/>
    <cellStyle name="Normalny 3 19 2 2 4 3" xfId="26065"/>
    <cellStyle name="Normalny 3 19 2 2 4 3 2" xfId="26066"/>
    <cellStyle name="Normalny 3 19 2 2 4 3 3" xfId="26067"/>
    <cellStyle name="Normalny 3 19 2 2 4 4" xfId="26068"/>
    <cellStyle name="Normalny 3 19 2 2 4 5" xfId="26069"/>
    <cellStyle name="Normalny 3 19 2 2 4 6" xfId="26070"/>
    <cellStyle name="Normalny 3 19 2 2 4 7" xfId="26057"/>
    <cellStyle name="Normalny 3 19 2 2 5" xfId="2525"/>
    <cellStyle name="Normalny 3 19 2 2 5 2" xfId="26072"/>
    <cellStyle name="Normalny 3 19 2 2 5 2 2" xfId="26073"/>
    <cellStyle name="Normalny 3 19 2 2 5 2 2 2" xfId="26074"/>
    <cellStyle name="Normalny 3 19 2 2 5 2 2 3" xfId="26075"/>
    <cellStyle name="Normalny 3 19 2 2 5 2 3" xfId="26076"/>
    <cellStyle name="Normalny 3 19 2 2 5 2 4" xfId="26077"/>
    <cellStyle name="Normalny 3 19 2 2 5 2 5" xfId="26078"/>
    <cellStyle name="Normalny 3 19 2 2 5 3" xfId="26079"/>
    <cellStyle name="Normalny 3 19 2 2 5 3 2" xfId="26080"/>
    <cellStyle name="Normalny 3 19 2 2 5 3 3" xfId="26081"/>
    <cellStyle name="Normalny 3 19 2 2 5 4" xfId="26082"/>
    <cellStyle name="Normalny 3 19 2 2 5 5" xfId="26083"/>
    <cellStyle name="Normalny 3 19 2 2 5 6" xfId="26084"/>
    <cellStyle name="Normalny 3 19 2 2 5 7" xfId="26071"/>
    <cellStyle name="Normalny 3 19 2 2 6" xfId="2526"/>
    <cellStyle name="Normalny 3 19 2 2 6 2" xfId="26086"/>
    <cellStyle name="Normalny 3 19 2 2 6 2 2" xfId="26087"/>
    <cellStyle name="Normalny 3 19 2 2 6 2 2 2" xfId="26088"/>
    <cellStyle name="Normalny 3 19 2 2 6 2 2 3" xfId="26089"/>
    <cellStyle name="Normalny 3 19 2 2 6 2 3" xfId="26090"/>
    <cellStyle name="Normalny 3 19 2 2 6 2 4" xfId="26091"/>
    <cellStyle name="Normalny 3 19 2 2 6 2 5" xfId="26092"/>
    <cellStyle name="Normalny 3 19 2 2 6 3" xfId="26093"/>
    <cellStyle name="Normalny 3 19 2 2 6 3 2" xfId="26094"/>
    <cellStyle name="Normalny 3 19 2 2 6 3 3" xfId="26095"/>
    <cellStyle name="Normalny 3 19 2 2 6 4" xfId="26096"/>
    <cellStyle name="Normalny 3 19 2 2 6 5" xfId="26097"/>
    <cellStyle name="Normalny 3 19 2 2 6 6" xfId="26098"/>
    <cellStyle name="Normalny 3 19 2 2 6 7" xfId="26085"/>
    <cellStyle name="Normalny 3 19 2 2 7" xfId="2527"/>
    <cellStyle name="Normalny 3 19 2 2 7 2" xfId="26100"/>
    <cellStyle name="Normalny 3 19 2 2 7 2 2" xfId="26101"/>
    <cellStyle name="Normalny 3 19 2 2 7 2 2 2" xfId="26102"/>
    <cellStyle name="Normalny 3 19 2 2 7 2 2 3" xfId="26103"/>
    <cellStyle name="Normalny 3 19 2 2 7 2 3" xfId="26104"/>
    <cellStyle name="Normalny 3 19 2 2 7 2 4" xfId="26105"/>
    <cellStyle name="Normalny 3 19 2 2 7 2 5" xfId="26106"/>
    <cellStyle name="Normalny 3 19 2 2 7 3" xfId="26107"/>
    <cellStyle name="Normalny 3 19 2 2 7 3 2" xfId="26108"/>
    <cellStyle name="Normalny 3 19 2 2 7 3 3" xfId="26109"/>
    <cellStyle name="Normalny 3 19 2 2 7 4" xfId="26110"/>
    <cellStyle name="Normalny 3 19 2 2 7 5" xfId="26111"/>
    <cellStyle name="Normalny 3 19 2 2 7 6" xfId="26112"/>
    <cellStyle name="Normalny 3 19 2 2 7 7" xfId="26099"/>
    <cellStyle name="Normalny 3 19 2 2 8" xfId="2528"/>
    <cellStyle name="Normalny 3 19 2 2 8 2" xfId="26114"/>
    <cellStyle name="Normalny 3 19 2 2 8 2 2" xfId="26115"/>
    <cellStyle name="Normalny 3 19 2 2 8 2 2 2" xfId="26116"/>
    <cellStyle name="Normalny 3 19 2 2 8 2 2 3" xfId="26117"/>
    <cellStyle name="Normalny 3 19 2 2 8 2 3" xfId="26118"/>
    <cellStyle name="Normalny 3 19 2 2 8 2 4" xfId="26119"/>
    <cellStyle name="Normalny 3 19 2 2 8 2 5" xfId="26120"/>
    <cellStyle name="Normalny 3 19 2 2 8 3" xfId="26121"/>
    <cellStyle name="Normalny 3 19 2 2 8 3 2" xfId="26122"/>
    <cellStyle name="Normalny 3 19 2 2 8 3 3" xfId="26123"/>
    <cellStyle name="Normalny 3 19 2 2 8 4" xfId="26124"/>
    <cellStyle name="Normalny 3 19 2 2 8 5" xfId="26125"/>
    <cellStyle name="Normalny 3 19 2 2 8 6" xfId="26126"/>
    <cellStyle name="Normalny 3 19 2 2 8 7" xfId="26113"/>
    <cellStyle name="Normalny 3 19 2 2 9" xfId="2529"/>
    <cellStyle name="Normalny 3 19 2 2 9 2" xfId="26128"/>
    <cellStyle name="Normalny 3 19 2 2 9 2 2" xfId="26129"/>
    <cellStyle name="Normalny 3 19 2 2 9 2 2 2" xfId="26130"/>
    <cellStyle name="Normalny 3 19 2 2 9 2 2 3" xfId="26131"/>
    <cellStyle name="Normalny 3 19 2 2 9 2 3" xfId="26132"/>
    <cellStyle name="Normalny 3 19 2 2 9 2 4" xfId="26133"/>
    <cellStyle name="Normalny 3 19 2 2 9 2 5" xfId="26134"/>
    <cellStyle name="Normalny 3 19 2 2 9 3" xfId="26135"/>
    <cellStyle name="Normalny 3 19 2 2 9 3 2" xfId="26136"/>
    <cellStyle name="Normalny 3 19 2 2 9 3 3" xfId="26137"/>
    <cellStyle name="Normalny 3 19 2 2 9 4" xfId="26138"/>
    <cellStyle name="Normalny 3 19 2 2 9 5" xfId="26139"/>
    <cellStyle name="Normalny 3 19 2 2 9 6" xfId="26140"/>
    <cellStyle name="Normalny 3 19 2 2 9 7" xfId="26127"/>
    <cellStyle name="Normalny 3 19 2 3" xfId="2530"/>
    <cellStyle name="Normalny 3 19 2 3 10" xfId="26142"/>
    <cellStyle name="Normalny 3 19 2 3 11" xfId="26141"/>
    <cellStyle name="Normalny 3 19 2 3 2" xfId="2531"/>
    <cellStyle name="Normalny 3 19 2 3 2 2" xfId="2532"/>
    <cellStyle name="Normalny 3 19 2 3 2 2 2" xfId="26145"/>
    <cellStyle name="Normalny 3 19 2 3 2 2 2 2" xfId="26146"/>
    <cellStyle name="Normalny 3 19 2 3 2 2 2 2 2" xfId="26147"/>
    <cellStyle name="Normalny 3 19 2 3 2 2 2 2 3" xfId="26148"/>
    <cellStyle name="Normalny 3 19 2 3 2 2 2 3" xfId="26149"/>
    <cellStyle name="Normalny 3 19 2 3 2 2 2 4" xfId="26150"/>
    <cellStyle name="Normalny 3 19 2 3 2 2 2 5" xfId="26151"/>
    <cellStyle name="Normalny 3 19 2 3 2 2 3" xfId="26152"/>
    <cellStyle name="Normalny 3 19 2 3 2 2 3 2" xfId="26153"/>
    <cellStyle name="Normalny 3 19 2 3 2 2 3 3" xfId="26154"/>
    <cellStyle name="Normalny 3 19 2 3 2 2 4" xfId="26155"/>
    <cellStyle name="Normalny 3 19 2 3 2 2 5" xfId="26156"/>
    <cellStyle name="Normalny 3 19 2 3 2 2 6" xfId="26157"/>
    <cellStyle name="Normalny 3 19 2 3 2 2 7" xfId="26144"/>
    <cellStyle name="Normalny 3 19 2 3 2 3" xfId="26158"/>
    <cellStyle name="Normalny 3 19 2 3 2 3 2" xfId="26159"/>
    <cellStyle name="Normalny 3 19 2 3 2 3 2 2" xfId="26160"/>
    <cellStyle name="Normalny 3 19 2 3 2 3 2 3" xfId="26161"/>
    <cellStyle name="Normalny 3 19 2 3 2 3 3" xfId="26162"/>
    <cellStyle name="Normalny 3 19 2 3 2 3 4" xfId="26163"/>
    <cellStyle name="Normalny 3 19 2 3 2 3 5" xfId="26164"/>
    <cellStyle name="Normalny 3 19 2 3 2 4" xfId="26165"/>
    <cellStyle name="Normalny 3 19 2 3 2 4 2" xfId="26166"/>
    <cellStyle name="Normalny 3 19 2 3 2 4 3" xfId="26167"/>
    <cellStyle name="Normalny 3 19 2 3 2 5" xfId="26168"/>
    <cellStyle name="Normalny 3 19 2 3 2 6" xfId="26169"/>
    <cellStyle name="Normalny 3 19 2 3 2 7" xfId="26170"/>
    <cellStyle name="Normalny 3 19 2 3 2 8" xfId="26143"/>
    <cellStyle name="Normalny 3 19 2 3 3" xfId="2533"/>
    <cellStyle name="Normalny 3 19 2 3 3 2" xfId="26172"/>
    <cellStyle name="Normalny 3 19 2 3 3 2 2" xfId="26173"/>
    <cellStyle name="Normalny 3 19 2 3 3 2 2 2" xfId="26174"/>
    <cellStyle name="Normalny 3 19 2 3 3 2 2 3" xfId="26175"/>
    <cellStyle name="Normalny 3 19 2 3 3 2 3" xfId="26176"/>
    <cellStyle name="Normalny 3 19 2 3 3 2 4" xfId="26177"/>
    <cellStyle name="Normalny 3 19 2 3 3 2 5" xfId="26178"/>
    <cellStyle name="Normalny 3 19 2 3 3 3" xfId="26179"/>
    <cellStyle name="Normalny 3 19 2 3 3 3 2" xfId="26180"/>
    <cellStyle name="Normalny 3 19 2 3 3 3 3" xfId="26181"/>
    <cellStyle name="Normalny 3 19 2 3 3 4" xfId="26182"/>
    <cellStyle name="Normalny 3 19 2 3 3 5" xfId="26183"/>
    <cellStyle name="Normalny 3 19 2 3 3 6" xfId="26184"/>
    <cellStyle name="Normalny 3 19 2 3 3 7" xfId="26171"/>
    <cellStyle name="Normalny 3 19 2 3 4" xfId="2534"/>
    <cellStyle name="Normalny 3 19 2 3 4 2" xfId="26186"/>
    <cellStyle name="Normalny 3 19 2 3 4 2 2" xfId="26187"/>
    <cellStyle name="Normalny 3 19 2 3 4 2 2 2" xfId="26188"/>
    <cellStyle name="Normalny 3 19 2 3 4 2 2 3" xfId="26189"/>
    <cellStyle name="Normalny 3 19 2 3 4 2 3" xfId="26190"/>
    <cellStyle name="Normalny 3 19 2 3 4 2 4" xfId="26191"/>
    <cellStyle name="Normalny 3 19 2 3 4 2 5" xfId="26192"/>
    <cellStyle name="Normalny 3 19 2 3 4 3" xfId="26193"/>
    <cellStyle name="Normalny 3 19 2 3 4 3 2" xfId="26194"/>
    <cellStyle name="Normalny 3 19 2 3 4 3 3" xfId="26195"/>
    <cellStyle name="Normalny 3 19 2 3 4 4" xfId="26196"/>
    <cellStyle name="Normalny 3 19 2 3 4 5" xfId="26197"/>
    <cellStyle name="Normalny 3 19 2 3 4 6" xfId="26198"/>
    <cellStyle name="Normalny 3 19 2 3 4 7" xfId="26185"/>
    <cellStyle name="Normalny 3 19 2 3 5" xfId="2535"/>
    <cellStyle name="Normalny 3 19 2 3 5 2" xfId="26200"/>
    <cellStyle name="Normalny 3 19 2 3 5 2 2" xfId="26201"/>
    <cellStyle name="Normalny 3 19 2 3 5 2 2 2" xfId="26202"/>
    <cellStyle name="Normalny 3 19 2 3 5 2 2 3" xfId="26203"/>
    <cellStyle name="Normalny 3 19 2 3 5 2 3" xfId="26204"/>
    <cellStyle name="Normalny 3 19 2 3 5 2 4" xfId="26205"/>
    <cellStyle name="Normalny 3 19 2 3 5 2 5" xfId="26206"/>
    <cellStyle name="Normalny 3 19 2 3 5 3" xfId="26207"/>
    <cellStyle name="Normalny 3 19 2 3 5 3 2" xfId="26208"/>
    <cellStyle name="Normalny 3 19 2 3 5 3 3" xfId="26209"/>
    <cellStyle name="Normalny 3 19 2 3 5 4" xfId="26210"/>
    <cellStyle name="Normalny 3 19 2 3 5 5" xfId="26211"/>
    <cellStyle name="Normalny 3 19 2 3 5 6" xfId="26212"/>
    <cellStyle name="Normalny 3 19 2 3 5 7" xfId="26199"/>
    <cellStyle name="Normalny 3 19 2 3 6" xfId="26213"/>
    <cellStyle name="Normalny 3 19 2 3 6 2" xfId="26214"/>
    <cellStyle name="Normalny 3 19 2 3 6 2 2" xfId="26215"/>
    <cellStyle name="Normalny 3 19 2 3 6 2 3" xfId="26216"/>
    <cellStyle name="Normalny 3 19 2 3 6 3" xfId="26217"/>
    <cellStyle name="Normalny 3 19 2 3 6 4" xfId="26218"/>
    <cellStyle name="Normalny 3 19 2 3 6 5" xfId="26219"/>
    <cellStyle name="Normalny 3 19 2 3 7" xfId="26220"/>
    <cellStyle name="Normalny 3 19 2 3 7 2" xfId="26221"/>
    <cellStyle name="Normalny 3 19 2 3 7 3" xfId="26222"/>
    <cellStyle name="Normalny 3 19 2 3 8" xfId="26223"/>
    <cellStyle name="Normalny 3 19 2 3 9" xfId="26224"/>
    <cellStyle name="Normalny 3 19 2 4" xfId="2536"/>
    <cellStyle name="Normalny 3 19 2 4 2" xfId="2537"/>
    <cellStyle name="Normalny 3 19 2 4 2 2" xfId="26227"/>
    <cellStyle name="Normalny 3 19 2 4 2 2 2" xfId="26228"/>
    <cellStyle name="Normalny 3 19 2 4 2 2 2 2" xfId="26229"/>
    <cellStyle name="Normalny 3 19 2 4 2 2 2 3" xfId="26230"/>
    <cellStyle name="Normalny 3 19 2 4 2 2 3" xfId="26231"/>
    <cellStyle name="Normalny 3 19 2 4 2 2 4" xfId="26232"/>
    <cellStyle name="Normalny 3 19 2 4 2 2 5" xfId="26233"/>
    <cellStyle name="Normalny 3 19 2 4 2 3" xfId="26234"/>
    <cellStyle name="Normalny 3 19 2 4 2 3 2" xfId="26235"/>
    <cellStyle name="Normalny 3 19 2 4 2 3 3" xfId="26236"/>
    <cellStyle name="Normalny 3 19 2 4 2 4" xfId="26237"/>
    <cellStyle name="Normalny 3 19 2 4 2 5" xfId="26238"/>
    <cellStyle name="Normalny 3 19 2 4 2 6" xfId="26239"/>
    <cellStyle name="Normalny 3 19 2 4 2 7" xfId="26226"/>
    <cellStyle name="Normalny 3 19 2 4 3" xfId="26240"/>
    <cellStyle name="Normalny 3 19 2 4 3 2" xfId="26241"/>
    <cellStyle name="Normalny 3 19 2 4 3 2 2" xfId="26242"/>
    <cellStyle name="Normalny 3 19 2 4 3 2 3" xfId="26243"/>
    <cellStyle name="Normalny 3 19 2 4 3 3" xfId="26244"/>
    <cellStyle name="Normalny 3 19 2 4 3 4" xfId="26245"/>
    <cellStyle name="Normalny 3 19 2 4 3 5" xfId="26246"/>
    <cellStyle name="Normalny 3 19 2 4 4" xfId="26247"/>
    <cellStyle name="Normalny 3 19 2 4 4 2" xfId="26248"/>
    <cellStyle name="Normalny 3 19 2 4 4 3" xfId="26249"/>
    <cellStyle name="Normalny 3 19 2 4 5" xfId="26250"/>
    <cellStyle name="Normalny 3 19 2 4 6" xfId="26251"/>
    <cellStyle name="Normalny 3 19 2 4 7" xfId="26252"/>
    <cellStyle name="Normalny 3 19 2 4 8" xfId="26225"/>
    <cellStyle name="Normalny 3 19 2 5" xfId="2538"/>
    <cellStyle name="Normalny 3 19 2 5 2" xfId="26254"/>
    <cellStyle name="Normalny 3 19 2 5 2 2" xfId="26255"/>
    <cellStyle name="Normalny 3 19 2 5 2 2 2" xfId="26256"/>
    <cellStyle name="Normalny 3 19 2 5 2 2 3" xfId="26257"/>
    <cellStyle name="Normalny 3 19 2 5 2 3" xfId="26258"/>
    <cellStyle name="Normalny 3 19 2 5 2 4" xfId="26259"/>
    <cellStyle name="Normalny 3 19 2 5 2 5" xfId="26260"/>
    <cellStyle name="Normalny 3 19 2 5 3" xfId="26261"/>
    <cellStyle name="Normalny 3 19 2 5 3 2" xfId="26262"/>
    <cellStyle name="Normalny 3 19 2 5 3 3" xfId="26263"/>
    <cellStyle name="Normalny 3 19 2 5 4" xfId="26264"/>
    <cellStyle name="Normalny 3 19 2 5 5" xfId="26265"/>
    <cellStyle name="Normalny 3 19 2 5 6" xfId="26266"/>
    <cellStyle name="Normalny 3 19 2 5 7" xfId="26253"/>
    <cellStyle name="Normalny 3 19 2 6" xfId="2539"/>
    <cellStyle name="Normalny 3 19 2 6 2" xfId="26268"/>
    <cellStyle name="Normalny 3 19 2 6 2 2" xfId="26269"/>
    <cellStyle name="Normalny 3 19 2 6 2 2 2" xfId="26270"/>
    <cellStyle name="Normalny 3 19 2 6 2 2 3" xfId="26271"/>
    <cellStyle name="Normalny 3 19 2 6 2 3" xfId="26272"/>
    <cellStyle name="Normalny 3 19 2 6 2 4" xfId="26273"/>
    <cellStyle name="Normalny 3 19 2 6 2 5" xfId="26274"/>
    <cellStyle name="Normalny 3 19 2 6 3" xfId="26275"/>
    <cellStyle name="Normalny 3 19 2 6 3 2" xfId="26276"/>
    <cellStyle name="Normalny 3 19 2 6 3 3" xfId="26277"/>
    <cellStyle name="Normalny 3 19 2 6 4" xfId="26278"/>
    <cellStyle name="Normalny 3 19 2 6 5" xfId="26279"/>
    <cellStyle name="Normalny 3 19 2 6 6" xfId="26280"/>
    <cellStyle name="Normalny 3 19 2 6 7" xfId="26267"/>
    <cellStyle name="Normalny 3 19 2 7" xfId="2540"/>
    <cellStyle name="Normalny 3 19 2 7 2" xfId="26282"/>
    <cellStyle name="Normalny 3 19 2 7 2 2" xfId="26283"/>
    <cellStyle name="Normalny 3 19 2 7 2 2 2" xfId="26284"/>
    <cellStyle name="Normalny 3 19 2 7 2 2 3" xfId="26285"/>
    <cellStyle name="Normalny 3 19 2 7 2 3" xfId="26286"/>
    <cellStyle name="Normalny 3 19 2 7 2 4" xfId="26287"/>
    <cellStyle name="Normalny 3 19 2 7 2 5" xfId="26288"/>
    <cellStyle name="Normalny 3 19 2 7 3" xfId="26289"/>
    <cellStyle name="Normalny 3 19 2 7 3 2" xfId="26290"/>
    <cellStyle name="Normalny 3 19 2 7 3 3" xfId="26291"/>
    <cellStyle name="Normalny 3 19 2 7 4" xfId="26292"/>
    <cellStyle name="Normalny 3 19 2 7 5" xfId="26293"/>
    <cellStyle name="Normalny 3 19 2 7 6" xfId="26294"/>
    <cellStyle name="Normalny 3 19 2 7 7" xfId="26281"/>
    <cellStyle name="Normalny 3 19 2 8" xfId="2541"/>
    <cellStyle name="Normalny 3 19 2 8 2" xfId="26296"/>
    <cellStyle name="Normalny 3 19 2 8 2 2" xfId="26297"/>
    <cellStyle name="Normalny 3 19 2 8 2 2 2" xfId="26298"/>
    <cellStyle name="Normalny 3 19 2 8 2 2 3" xfId="26299"/>
    <cellStyle name="Normalny 3 19 2 8 2 3" xfId="26300"/>
    <cellStyle name="Normalny 3 19 2 8 2 4" xfId="26301"/>
    <cellStyle name="Normalny 3 19 2 8 2 5" xfId="26302"/>
    <cellStyle name="Normalny 3 19 2 8 3" xfId="26303"/>
    <cellStyle name="Normalny 3 19 2 8 3 2" xfId="26304"/>
    <cellStyle name="Normalny 3 19 2 8 3 3" xfId="26305"/>
    <cellStyle name="Normalny 3 19 2 8 4" xfId="26306"/>
    <cellStyle name="Normalny 3 19 2 8 5" xfId="26307"/>
    <cellStyle name="Normalny 3 19 2 8 6" xfId="26308"/>
    <cellStyle name="Normalny 3 19 2 8 7" xfId="26295"/>
    <cellStyle name="Normalny 3 19 2 9" xfId="2542"/>
    <cellStyle name="Normalny 3 19 2 9 2" xfId="26310"/>
    <cellStyle name="Normalny 3 19 2 9 2 2" xfId="26311"/>
    <cellStyle name="Normalny 3 19 2 9 2 2 2" xfId="26312"/>
    <cellStyle name="Normalny 3 19 2 9 2 2 3" xfId="26313"/>
    <cellStyle name="Normalny 3 19 2 9 2 3" xfId="26314"/>
    <cellStyle name="Normalny 3 19 2 9 2 4" xfId="26315"/>
    <cellStyle name="Normalny 3 19 2 9 2 5" xfId="26316"/>
    <cellStyle name="Normalny 3 19 2 9 3" xfId="26317"/>
    <cellStyle name="Normalny 3 19 2 9 3 2" xfId="26318"/>
    <cellStyle name="Normalny 3 19 2 9 3 3" xfId="26319"/>
    <cellStyle name="Normalny 3 19 2 9 4" xfId="26320"/>
    <cellStyle name="Normalny 3 19 2 9 5" xfId="26321"/>
    <cellStyle name="Normalny 3 19 2 9 6" xfId="26322"/>
    <cellStyle name="Normalny 3 19 2 9 7" xfId="26309"/>
    <cellStyle name="Normalny 3 19 3" xfId="2543"/>
    <cellStyle name="Normalny 3 19 3 10" xfId="26323"/>
    <cellStyle name="Normalny 3 19 3 2" xfId="2544"/>
    <cellStyle name="Normalny 3 19 3 2 2" xfId="2545"/>
    <cellStyle name="Normalny 3 19 3 2 2 2" xfId="26326"/>
    <cellStyle name="Normalny 3 19 3 2 2 2 2" xfId="26327"/>
    <cellStyle name="Normalny 3 19 3 2 2 2 2 2" xfId="26328"/>
    <cellStyle name="Normalny 3 19 3 2 2 2 2 3" xfId="26329"/>
    <cellStyle name="Normalny 3 19 3 2 2 2 3" xfId="26330"/>
    <cellStyle name="Normalny 3 19 3 2 2 2 4" xfId="26331"/>
    <cellStyle name="Normalny 3 19 3 2 2 2 5" xfId="26332"/>
    <cellStyle name="Normalny 3 19 3 2 2 3" xfId="26333"/>
    <cellStyle name="Normalny 3 19 3 2 2 3 2" xfId="26334"/>
    <cellStyle name="Normalny 3 19 3 2 2 3 3" xfId="26335"/>
    <cellStyle name="Normalny 3 19 3 2 2 4" xfId="26336"/>
    <cellStyle name="Normalny 3 19 3 2 2 5" xfId="26337"/>
    <cellStyle name="Normalny 3 19 3 2 2 6" xfId="26338"/>
    <cellStyle name="Normalny 3 19 3 2 2 7" xfId="26325"/>
    <cellStyle name="Normalny 3 19 3 2 3" xfId="26339"/>
    <cellStyle name="Normalny 3 19 3 2 3 2" xfId="26340"/>
    <cellStyle name="Normalny 3 19 3 2 3 2 2" xfId="26341"/>
    <cellStyle name="Normalny 3 19 3 2 3 2 3" xfId="26342"/>
    <cellStyle name="Normalny 3 19 3 2 3 3" xfId="26343"/>
    <cellStyle name="Normalny 3 19 3 2 3 4" xfId="26344"/>
    <cellStyle name="Normalny 3 19 3 2 3 5" xfId="26345"/>
    <cellStyle name="Normalny 3 19 3 2 4" xfId="26346"/>
    <cellStyle name="Normalny 3 19 3 2 4 2" xfId="26347"/>
    <cellStyle name="Normalny 3 19 3 2 4 3" xfId="26348"/>
    <cellStyle name="Normalny 3 19 3 2 5" xfId="26349"/>
    <cellStyle name="Normalny 3 19 3 2 6" xfId="26350"/>
    <cellStyle name="Normalny 3 19 3 2 7" xfId="26351"/>
    <cellStyle name="Normalny 3 19 3 2 8" xfId="26324"/>
    <cellStyle name="Normalny 3 19 3 3" xfId="2546"/>
    <cellStyle name="Normalny 3 19 3 3 2" xfId="26353"/>
    <cellStyle name="Normalny 3 19 3 3 2 2" xfId="26354"/>
    <cellStyle name="Normalny 3 19 3 3 2 2 2" xfId="26355"/>
    <cellStyle name="Normalny 3 19 3 3 2 2 3" xfId="26356"/>
    <cellStyle name="Normalny 3 19 3 3 2 3" xfId="26357"/>
    <cellStyle name="Normalny 3 19 3 3 2 4" xfId="26358"/>
    <cellStyle name="Normalny 3 19 3 3 2 5" xfId="26359"/>
    <cellStyle name="Normalny 3 19 3 3 3" xfId="26360"/>
    <cellStyle name="Normalny 3 19 3 3 3 2" xfId="26361"/>
    <cellStyle name="Normalny 3 19 3 3 3 3" xfId="26362"/>
    <cellStyle name="Normalny 3 19 3 3 4" xfId="26363"/>
    <cellStyle name="Normalny 3 19 3 3 5" xfId="26364"/>
    <cellStyle name="Normalny 3 19 3 3 6" xfId="26365"/>
    <cellStyle name="Normalny 3 19 3 3 7" xfId="26352"/>
    <cellStyle name="Normalny 3 19 3 4" xfId="2547"/>
    <cellStyle name="Normalny 3 19 3 4 2" xfId="26366"/>
    <cellStyle name="Normalny 3 19 3 4 3" xfId="26367"/>
    <cellStyle name="Normalny 3 19 3 5" xfId="26368"/>
    <cellStyle name="Normalny 3 19 3 5 2" xfId="26369"/>
    <cellStyle name="Normalny 3 19 3 5 2 2" xfId="26370"/>
    <cellStyle name="Normalny 3 19 3 5 2 3" xfId="26371"/>
    <cellStyle name="Normalny 3 19 3 5 3" xfId="26372"/>
    <cellStyle name="Normalny 3 19 3 5 4" xfId="26373"/>
    <cellStyle name="Normalny 3 19 3 5 5" xfId="26374"/>
    <cellStyle name="Normalny 3 19 3 6" xfId="26375"/>
    <cellStyle name="Normalny 3 19 3 6 2" xfId="26376"/>
    <cellStyle name="Normalny 3 19 3 6 3" xfId="26377"/>
    <cellStyle name="Normalny 3 19 3 7" xfId="26378"/>
    <cellStyle name="Normalny 3 19 3 8" xfId="26379"/>
    <cellStyle name="Normalny 3 19 3 9" xfId="26380"/>
    <cellStyle name="Normalny 3 19 4" xfId="2548"/>
    <cellStyle name="Normalny 3 19 4 2" xfId="2549"/>
    <cellStyle name="Normalny 3 19 4 2 2" xfId="26383"/>
    <cellStyle name="Normalny 3 19 4 2 2 2" xfId="26384"/>
    <cellStyle name="Normalny 3 19 4 2 2 2 2" xfId="26385"/>
    <cellStyle name="Normalny 3 19 4 2 2 2 3" xfId="26386"/>
    <cellStyle name="Normalny 3 19 4 2 2 3" xfId="26387"/>
    <cellStyle name="Normalny 3 19 4 2 2 4" xfId="26388"/>
    <cellStyle name="Normalny 3 19 4 2 2 5" xfId="26389"/>
    <cellStyle name="Normalny 3 19 4 2 3" xfId="26390"/>
    <cellStyle name="Normalny 3 19 4 2 3 2" xfId="26391"/>
    <cellStyle name="Normalny 3 19 4 2 3 3" xfId="26392"/>
    <cellStyle name="Normalny 3 19 4 2 4" xfId="26393"/>
    <cellStyle name="Normalny 3 19 4 2 5" xfId="26394"/>
    <cellStyle name="Normalny 3 19 4 2 6" xfId="26395"/>
    <cellStyle name="Normalny 3 19 4 2 7" xfId="26382"/>
    <cellStyle name="Normalny 3 19 4 3" xfId="26396"/>
    <cellStyle name="Normalny 3 19 4 3 2" xfId="26397"/>
    <cellStyle name="Normalny 3 19 4 3 2 2" xfId="26398"/>
    <cellStyle name="Normalny 3 19 4 3 2 3" xfId="26399"/>
    <cellStyle name="Normalny 3 19 4 3 3" xfId="26400"/>
    <cellStyle name="Normalny 3 19 4 3 4" xfId="26401"/>
    <cellStyle name="Normalny 3 19 4 3 5" xfId="26402"/>
    <cellStyle name="Normalny 3 19 4 4" xfId="26403"/>
    <cellStyle name="Normalny 3 19 4 4 2" xfId="26404"/>
    <cellStyle name="Normalny 3 19 4 4 3" xfId="26405"/>
    <cellStyle name="Normalny 3 19 4 5" xfId="26406"/>
    <cellStyle name="Normalny 3 19 4 6" xfId="26407"/>
    <cellStyle name="Normalny 3 19 4 7" xfId="26408"/>
    <cellStyle name="Normalny 3 19 4 8" xfId="26381"/>
    <cellStyle name="Normalny 3 19 5" xfId="2550"/>
    <cellStyle name="Normalny 3 19 5 2" xfId="26410"/>
    <cellStyle name="Normalny 3 19 5 2 2" xfId="26411"/>
    <cellStyle name="Normalny 3 19 5 2 2 2" xfId="26412"/>
    <cellStyle name="Normalny 3 19 5 2 2 3" xfId="26413"/>
    <cellStyle name="Normalny 3 19 5 2 3" xfId="26414"/>
    <cellStyle name="Normalny 3 19 5 2 4" xfId="26415"/>
    <cellStyle name="Normalny 3 19 5 2 5" xfId="26416"/>
    <cellStyle name="Normalny 3 19 5 3" xfId="26417"/>
    <cellStyle name="Normalny 3 19 5 3 2" xfId="26418"/>
    <cellStyle name="Normalny 3 19 5 3 3" xfId="26419"/>
    <cellStyle name="Normalny 3 19 5 4" xfId="26420"/>
    <cellStyle name="Normalny 3 19 5 5" xfId="26421"/>
    <cellStyle name="Normalny 3 19 5 6" xfId="26422"/>
    <cellStyle name="Normalny 3 19 5 7" xfId="26409"/>
    <cellStyle name="Normalny 3 19 6" xfId="2551"/>
    <cellStyle name="Normalny 3 19 6 2" xfId="26423"/>
    <cellStyle name="Normalny 3 19 6 3" xfId="26424"/>
    <cellStyle name="Normalny 3 19 7" xfId="26425"/>
    <cellStyle name="Normalny 3 19 7 2" xfId="26426"/>
    <cellStyle name="Normalny 3 19 7 2 2" xfId="26427"/>
    <cellStyle name="Normalny 3 19 7 2 3" xfId="26428"/>
    <cellStyle name="Normalny 3 19 7 3" xfId="26429"/>
    <cellStyle name="Normalny 3 19 7 4" xfId="26430"/>
    <cellStyle name="Normalny 3 19 7 5" xfId="26431"/>
    <cellStyle name="Normalny 3 19 8" xfId="26432"/>
    <cellStyle name="Normalny 3 19 8 2" xfId="26433"/>
    <cellStyle name="Normalny 3 19 8 3" xfId="26434"/>
    <cellStyle name="Normalny 3 19 9" xfId="26435"/>
    <cellStyle name="Normalny 3 2" xfId="28"/>
    <cellStyle name="Normalny 3 2 10" xfId="26"/>
    <cellStyle name="Normalny 3 2 10 2" xfId="2552"/>
    <cellStyle name="Normalny 3 2 10 2 2" xfId="2553"/>
    <cellStyle name="Normalny 3 2 10 2 2 2" xfId="26436"/>
    <cellStyle name="Normalny 3 2 10 2 3" xfId="2554"/>
    <cellStyle name="Normalny 3 2 10 2 3 2" xfId="26437"/>
    <cellStyle name="Normalny 3 2 10 2 4" xfId="26438"/>
    <cellStyle name="Normalny 3 2 10 3" xfId="2555"/>
    <cellStyle name="Normalny 3 2 10 3 2" xfId="26439"/>
    <cellStyle name="Normalny 3 2 10 4" xfId="2556"/>
    <cellStyle name="Normalny 3 2 10 4 2" xfId="26440"/>
    <cellStyle name="Normalny 3 2 10 5" xfId="26441"/>
    <cellStyle name="Normalny 3 2 11" xfId="2557"/>
    <cellStyle name="Normalny 3 2 11 2" xfId="2558"/>
    <cellStyle name="Normalny 3 2 11 2 2" xfId="2559"/>
    <cellStyle name="Normalny 3 2 11 2 2 2" xfId="26442"/>
    <cellStyle name="Normalny 3 2 11 2 3" xfId="2560"/>
    <cellStyle name="Normalny 3 2 11 2 3 2" xfId="26443"/>
    <cellStyle name="Normalny 3 2 11 2 4" xfId="26444"/>
    <cellStyle name="Normalny 3 2 11 3" xfId="2561"/>
    <cellStyle name="Normalny 3 2 11 3 2" xfId="26445"/>
    <cellStyle name="Normalny 3 2 11 4" xfId="2562"/>
    <cellStyle name="Normalny 3 2 11 4 2" xfId="26446"/>
    <cellStyle name="Normalny 3 2 11 5" xfId="26447"/>
    <cellStyle name="Normalny 3 2 12" xfId="2563"/>
    <cellStyle name="Normalny 3 2 12 2" xfId="2564"/>
    <cellStyle name="Normalny 3 2 12 2 2" xfId="2565"/>
    <cellStyle name="Normalny 3 2 12 2 2 2" xfId="26448"/>
    <cellStyle name="Normalny 3 2 12 2 3" xfId="2566"/>
    <cellStyle name="Normalny 3 2 12 2 3 2" xfId="26449"/>
    <cellStyle name="Normalny 3 2 12 2 4" xfId="26450"/>
    <cellStyle name="Normalny 3 2 12 3" xfId="2567"/>
    <cellStyle name="Normalny 3 2 12 3 2" xfId="26451"/>
    <cellStyle name="Normalny 3 2 12 4" xfId="2568"/>
    <cellStyle name="Normalny 3 2 12 4 2" xfId="26452"/>
    <cellStyle name="Normalny 3 2 12 5" xfId="26453"/>
    <cellStyle name="Normalny 3 2 13" xfId="2569"/>
    <cellStyle name="Normalny 3 2 13 2" xfId="2570"/>
    <cellStyle name="Normalny 3 2 13 2 2" xfId="2571"/>
    <cellStyle name="Normalny 3 2 13 2 2 2" xfId="26454"/>
    <cellStyle name="Normalny 3 2 13 2 3" xfId="2572"/>
    <cellStyle name="Normalny 3 2 13 2 3 2" xfId="26455"/>
    <cellStyle name="Normalny 3 2 13 2 4" xfId="26456"/>
    <cellStyle name="Normalny 3 2 13 3" xfId="2573"/>
    <cellStyle name="Normalny 3 2 13 3 2" xfId="26457"/>
    <cellStyle name="Normalny 3 2 13 4" xfId="2574"/>
    <cellStyle name="Normalny 3 2 13 4 2" xfId="26458"/>
    <cellStyle name="Normalny 3 2 13 5" xfId="26459"/>
    <cellStyle name="Normalny 3 2 14" xfId="2575"/>
    <cellStyle name="Normalny 3 2 14 2" xfId="2576"/>
    <cellStyle name="Normalny 3 2 14 2 2" xfId="2577"/>
    <cellStyle name="Normalny 3 2 14 2 2 2" xfId="26460"/>
    <cellStyle name="Normalny 3 2 14 2 3" xfId="2578"/>
    <cellStyle name="Normalny 3 2 14 2 3 2" xfId="26461"/>
    <cellStyle name="Normalny 3 2 14 2 4" xfId="26462"/>
    <cellStyle name="Normalny 3 2 14 3" xfId="2579"/>
    <cellStyle name="Normalny 3 2 14 3 2" xfId="26463"/>
    <cellStyle name="Normalny 3 2 14 4" xfId="2580"/>
    <cellStyle name="Normalny 3 2 14 4 2" xfId="26464"/>
    <cellStyle name="Normalny 3 2 14 5" xfId="26465"/>
    <cellStyle name="Normalny 3 2 15" xfId="2581"/>
    <cellStyle name="Normalny 3 2 15 2" xfId="2582"/>
    <cellStyle name="Normalny 3 2 15 2 2" xfId="2583"/>
    <cellStyle name="Normalny 3 2 15 2 2 2" xfId="26466"/>
    <cellStyle name="Normalny 3 2 15 2 3" xfId="2584"/>
    <cellStyle name="Normalny 3 2 15 2 3 2" xfId="26467"/>
    <cellStyle name="Normalny 3 2 15 2 4" xfId="26468"/>
    <cellStyle name="Normalny 3 2 15 3" xfId="2585"/>
    <cellStyle name="Normalny 3 2 15 3 2" xfId="26469"/>
    <cellStyle name="Normalny 3 2 15 4" xfId="2586"/>
    <cellStyle name="Normalny 3 2 15 4 2" xfId="26470"/>
    <cellStyle name="Normalny 3 2 15 5" xfId="26471"/>
    <cellStyle name="Normalny 3 2 16" xfId="2587"/>
    <cellStyle name="Normalny 3 2 16 2" xfId="2588"/>
    <cellStyle name="Normalny 3 2 16 2 2" xfId="2589"/>
    <cellStyle name="Normalny 3 2 16 2 2 2" xfId="26472"/>
    <cellStyle name="Normalny 3 2 16 2 3" xfId="2590"/>
    <cellStyle name="Normalny 3 2 16 2 3 2" xfId="26473"/>
    <cellStyle name="Normalny 3 2 16 2 4" xfId="26474"/>
    <cellStyle name="Normalny 3 2 16 3" xfId="2591"/>
    <cellStyle name="Normalny 3 2 16 3 2" xfId="26475"/>
    <cellStyle name="Normalny 3 2 16 4" xfId="2592"/>
    <cellStyle name="Normalny 3 2 16 4 2" xfId="26476"/>
    <cellStyle name="Normalny 3 2 16 5" xfId="26477"/>
    <cellStyle name="Normalny 3 2 17" xfId="2593"/>
    <cellStyle name="Normalny 3 2 17 2" xfId="2594"/>
    <cellStyle name="Normalny 3 2 17 2 2" xfId="2595"/>
    <cellStyle name="Normalny 3 2 17 2 2 2" xfId="26478"/>
    <cellStyle name="Normalny 3 2 17 2 3" xfId="2596"/>
    <cellStyle name="Normalny 3 2 17 2 3 2" xfId="26479"/>
    <cellStyle name="Normalny 3 2 17 2 4" xfId="26480"/>
    <cellStyle name="Normalny 3 2 17 3" xfId="2597"/>
    <cellStyle name="Normalny 3 2 17 3 2" xfId="26481"/>
    <cellStyle name="Normalny 3 2 17 4" xfId="2598"/>
    <cellStyle name="Normalny 3 2 17 4 2" xfId="26482"/>
    <cellStyle name="Normalny 3 2 17 5" xfId="26483"/>
    <cellStyle name="Normalny 3 2 18" xfId="2599"/>
    <cellStyle name="Normalny 3 2 18 2" xfId="2600"/>
    <cellStyle name="Normalny 3 2 18 2 2" xfId="2601"/>
    <cellStyle name="Normalny 3 2 18 2 2 2" xfId="26484"/>
    <cellStyle name="Normalny 3 2 18 2 3" xfId="2602"/>
    <cellStyle name="Normalny 3 2 18 2 3 2" xfId="26485"/>
    <cellStyle name="Normalny 3 2 18 2 4" xfId="26486"/>
    <cellStyle name="Normalny 3 2 18 3" xfId="2603"/>
    <cellStyle name="Normalny 3 2 18 3 2" xfId="26487"/>
    <cellStyle name="Normalny 3 2 18 4" xfId="2604"/>
    <cellStyle name="Normalny 3 2 18 4 2" xfId="26488"/>
    <cellStyle name="Normalny 3 2 18 5" xfId="26489"/>
    <cellStyle name="Normalny 3 2 19" xfId="2605"/>
    <cellStyle name="Normalny 3 2 19 2" xfId="2606"/>
    <cellStyle name="Normalny 3 2 19 2 2" xfId="2607"/>
    <cellStyle name="Normalny 3 2 19 2 2 2" xfId="26490"/>
    <cellStyle name="Normalny 3 2 19 2 3" xfId="2608"/>
    <cellStyle name="Normalny 3 2 19 2 3 2" xfId="26491"/>
    <cellStyle name="Normalny 3 2 19 2 4" xfId="26492"/>
    <cellStyle name="Normalny 3 2 19 3" xfId="2609"/>
    <cellStyle name="Normalny 3 2 19 3 2" xfId="26493"/>
    <cellStyle name="Normalny 3 2 19 4" xfId="2610"/>
    <cellStyle name="Normalny 3 2 19 4 2" xfId="26494"/>
    <cellStyle name="Normalny 3 2 19 5" xfId="26495"/>
    <cellStyle name="Normalny 3 2 2" xfId="2611"/>
    <cellStyle name="Normalny 3 2 2 2" xfId="2612"/>
    <cellStyle name="Normalny 3 2 2 2 2" xfId="2613"/>
    <cellStyle name="Normalny 3 2 2 2 2 2" xfId="26496"/>
    <cellStyle name="Normalny 3 2 2 2 3" xfId="2614"/>
    <cellStyle name="Normalny 3 2 2 2 3 2" xfId="26497"/>
    <cellStyle name="Normalny 3 2 2 2 4" xfId="26498"/>
    <cellStyle name="Normalny 3 2 2 3" xfId="2615"/>
    <cellStyle name="Normalny 3 2 2 3 2" xfId="26499"/>
    <cellStyle name="Normalny 3 2 2 3 2 2" xfId="26500"/>
    <cellStyle name="Normalny 3 2 2 3 2 3" xfId="26501"/>
    <cellStyle name="Normalny 3 2 2 3 2 4" xfId="26502"/>
    <cellStyle name="Normalny 3 2 2 3 3" xfId="26503"/>
    <cellStyle name="Normalny 3 2 2 3 3 2" xfId="26504"/>
    <cellStyle name="Normalny 3 2 2 3 3 3" xfId="26505"/>
    <cellStyle name="Normalny 3 2 2 3 3 4" xfId="26506"/>
    <cellStyle name="Normalny 3 2 2 3 4" xfId="26507"/>
    <cellStyle name="Normalny 3 2 2 4" xfId="2616"/>
    <cellStyle name="Normalny 3 2 2 4 2" xfId="26508"/>
    <cellStyle name="Normalny 3 2 2 5" xfId="26509"/>
    <cellStyle name="Normalny 3 2 2 5 2" xfId="26510"/>
    <cellStyle name="Normalny 3 2 2 5 3" xfId="26511"/>
    <cellStyle name="Normalny 3 2 2 5 4" xfId="26512"/>
    <cellStyle name="Normalny 3 2 20" xfId="2617"/>
    <cellStyle name="Normalny 3 2 20 2" xfId="2618"/>
    <cellStyle name="Normalny 3 2 20 2 2" xfId="2619"/>
    <cellStyle name="Normalny 3 2 20 2 2 2" xfId="26513"/>
    <cellStyle name="Normalny 3 2 20 2 3" xfId="2620"/>
    <cellStyle name="Normalny 3 2 20 2 3 2" xfId="26514"/>
    <cellStyle name="Normalny 3 2 20 2 4" xfId="26515"/>
    <cellStyle name="Normalny 3 2 20 3" xfId="2621"/>
    <cellStyle name="Normalny 3 2 20 3 2" xfId="26516"/>
    <cellStyle name="Normalny 3 2 20 4" xfId="2622"/>
    <cellStyle name="Normalny 3 2 20 4 2" xfId="26517"/>
    <cellStyle name="Normalny 3 2 20 5" xfId="26518"/>
    <cellStyle name="Normalny 3 2 21" xfId="2623"/>
    <cellStyle name="Normalny 3 2 21 10" xfId="2624"/>
    <cellStyle name="Normalny 3 2 21 10 2" xfId="26521"/>
    <cellStyle name="Normalny 3 2 21 10 2 2" xfId="26522"/>
    <cellStyle name="Normalny 3 2 21 10 2 2 2" xfId="26523"/>
    <cellStyle name="Normalny 3 2 21 10 2 2 3" xfId="26524"/>
    <cellStyle name="Normalny 3 2 21 10 2 3" xfId="26525"/>
    <cellStyle name="Normalny 3 2 21 10 2 4" xfId="26526"/>
    <cellStyle name="Normalny 3 2 21 10 2 5" xfId="26527"/>
    <cellStyle name="Normalny 3 2 21 10 3" xfId="26528"/>
    <cellStyle name="Normalny 3 2 21 10 3 2" xfId="26529"/>
    <cellStyle name="Normalny 3 2 21 10 3 3" xfId="26530"/>
    <cellStyle name="Normalny 3 2 21 10 4" xfId="26531"/>
    <cellStyle name="Normalny 3 2 21 10 5" xfId="26532"/>
    <cellStyle name="Normalny 3 2 21 10 6" xfId="26533"/>
    <cellStyle name="Normalny 3 2 21 10 7" xfId="26520"/>
    <cellStyle name="Normalny 3 2 21 11" xfId="26534"/>
    <cellStyle name="Normalny 3 2 21 11 2" xfId="26535"/>
    <cellStyle name="Normalny 3 2 21 11 2 2" xfId="26536"/>
    <cellStyle name="Normalny 3 2 21 11 2 3" xfId="26537"/>
    <cellStyle name="Normalny 3 2 21 11 3" xfId="26538"/>
    <cellStyle name="Normalny 3 2 21 11 4" xfId="26539"/>
    <cellStyle name="Normalny 3 2 21 11 5" xfId="26540"/>
    <cellStyle name="Normalny 3 2 21 12" xfId="26541"/>
    <cellStyle name="Normalny 3 2 21 12 2" xfId="26542"/>
    <cellStyle name="Normalny 3 2 21 12 3" xfId="26543"/>
    <cellStyle name="Normalny 3 2 21 13" xfId="26544"/>
    <cellStyle name="Normalny 3 2 21 14" xfId="26545"/>
    <cellStyle name="Normalny 3 2 21 14 2" xfId="26546"/>
    <cellStyle name="Normalny 3 2 21 14 3" xfId="26547"/>
    <cellStyle name="Normalny 3 2 21 15" xfId="26548"/>
    <cellStyle name="Normalny 3 2 21 16" xfId="26549"/>
    <cellStyle name="Normalny 3 2 21 17" xfId="26519"/>
    <cellStyle name="Normalny 3 2 21 2" xfId="2625"/>
    <cellStyle name="Normalny 3 2 21 2 10" xfId="26551"/>
    <cellStyle name="Normalny 3 2 21 2 10 2" xfId="26552"/>
    <cellStyle name="Normalny 3 2 21 2 10 2 2" xfId="26553"/>
    <cellStyle name="Normalny 3 2 21 2 10 2 3" xfId="26554"/>
    <cellStyle name="Normalny 3 2 21 2 10 3" xfId="26555"/>
    <cellStyle name="Normalny 3 2 21 2 10 4" xfId="26556"/>
    <cellStyle name="Normalny 3 2 21 2 10 5" xfId="26557"/>
    <cellStyle name="Normalny 3 2 21 2 11" xfId="26558"/>
    <cellStyle name="Normalny 3 2 21 2 11 2" xfId="26559"/>
    <cellStyle name="Normalny 3 2 21 2 11 3" xfId="26560"/>
    <cellStyle name="Normalny 3 2 21 2 12" xfId="26561"/>
    <cellStyle name="Normalny 3 2 21 2 13" xfId="26562"/>
    <cellStyle name="Normalny 3 2 21 2 14" xfId="26563"/>
    <cellStyle name="Normalny 3 2 21 2 15" xfId="26550"/>
    <cellStyle name="Normalny 3 2 21 2 2" xfId="2626"/>
    <cellStyle name="Normalny 3 2 21 2 2 2" xfId="2627"/>
    <cellStyle name="Normalny 3 2 21 2 2 2 2" xfId="26566"/>
    <cellStyle name="Normalny 3 2 21 2 2 2 2 2" xfId="26567"/>
    <cellStyle name="Normalny 3 2 21 2 2 2 2 2 2" xfId="26568"/>
    <cellStyle name="Normalny 3 2 21 2 2 2 2 2 3" xfId="26569"/>
    <cellStyle name="Normalny 3 2 21 2 2 2 2 3" xfId="26570"/>
    <cellStyle name="Normalny 3 2 21 2 2 2 2 4" xfId="26571"/>
    <cellStyle name="Normalny 3 2 21 2 2 2 2 5" xfId="26572"/>
    <cellStyle name="Normalny 3 2 21 2 2 2 3" xfId="26573"/>
    <cellStyle name="Normalny 3 2 21 2 2 2 3 2" xfId="26574"/>
    <cellStyle name="Normalny 3 2 21 2 2 2 3 3" xfId="26575"/>
    <cellStyle name="Normalny 3 2 21 2 2 2 4" xfId="26576"/>
    <cellStyle name="Normalny 3 2 21 2 2 2 5" xfId="26577"/>
    <cellStyle name="Normalny 3 2 21 2 2 2 6" xfId="26578"/>
    <cellStyle name="Normalny 3 2 21 2 2 2 7" xfId="26565"/>
    <cellStyle name="Normalny 3 2 21 2 2 3" xfId="2628"/>
    <cellStyle name="Normalny 3 2 21 2 2 3 2" xfId="26580"/>
    <cellStyle name="Normalny 3 2 21 2 2 3 2 2" xfId="26581"/>
    <cellStyle name="Normalny 3 2 21 2 2 3 2 2 2" xfId="26582"/>
    <cellStyle name="Normalny 3 2 21 2 2 3 2 2 3" xfId="26583"/>
    <cellStyle name="Normalny 3 2 21 2 2 3 2 3" xfId="26584"/>
    <cellStyle name="Normalny 3 2 21 2 2 3 2 4" xfId="26585"/>
    <cellStyle name="Normalny 3 2 21 2 2 3 2 5" xfId="26586"/>
    <cellStyle name="Normalny 3 2 21 2 2 3 3" xfId="26587"/>
    <cellStyle name="Normalny 3 2 21 2 2 3 3 2" xfId="26588"/>
    <cellStyle name="Normalny 3 2 21 2 2 3 3 3" xfId="26589"/>
    <cellStyle name="Normalny 3 2 21 2 2 3 4" xfId="26590"/>
    <cellStyle name="Normalny 3 2 21 2 2 3 5" xfId="26591"/>
    <cellStyle name="Normalny 3 2 21 2 2 3 6" xfId="26592"/>
    <cellStyle name="Normalny 3 2 21 2 2 3 7" xfId="26579"/>
    <cellStyle name="Normalny 3 2 21 2 2 4" xfId="26593"/>
    <cellStyle name="Normalny 3 2 21 2 2 4 2" xfId="26594"/>
    <cellStyle name="Normalny 3 2 21 2 2 4 2 2" xfId="26595"/>
    <cellStyle name="Normalny 3 2 21 2 2 4 2 3" xfId="26596"/>
    <cellStyle name="Normalny 3 2 21 2 2 4 3" xfId="26597"/>
    <cellStyle name="Normalny 3 2 21 2 2 4 4" xfId="26598"/>
    <cellStyle name="Normalny 3 2 21 2 2 4 5" xfId="26599"/>
    <cellStyle name="Normalny 3 2 21 2 2 5" xfId="26600"/>
    <cellStyle name="Normalny 3 2 21 2 2 5 2" xfId="26601"/>
    <cellStyle name="Normalny 3 2 21 2 2 5 3" xfId="26602"/>
    <cellStyle name="Normalny 3 2 21 2 2 6" xfId="26603"/>
    <cellStyle name="Normalny 3 2 21 2 2 7" xfId="26604"/>
    <cellStyle name="Normalny 3 2 21 2 2 8" xfId="26605"/>
    <cellStyle name="Normalny 3 2 21 2 2 9" xfId="26564"/>
    <cellStyle name="Normalny 3 2 21 2 3" xfId="2629"/>
    <cellStyle name="Normalny 3 2 21 2 3 2" xfId="26607"/>
    <cellStyle name="Normalny 3 2 21 2 3 2 2" xfId="26608"/>
    <cellStyle name="Normalny 3 2 21 2 3 2 2 2" xfId="26609"/>
    <cellStyle name="Normalny 3 2 21 2 3 2 2 3" xfId="26610"/>
    <cellStyle name="Normalny 3 2 21 2 3 2 3" xfId="26611"/>
    <cellStyle name="Normalny 3 2 21 2 3 2 4" xfId="26612"/>
    <cellStyle name="Normalny 3 2 21 2 3 2 5" xfId="26613"/>
    <cellStyle name="Normalny 3 2 21 2 3 3" xfId="26614"/>
    <cellStyle name="Normalny 3 2 21 2 3 3 2" xfId="26615"/>
    <cellStyle name="Normalny 3 2 21 2 3 3 3" xfId="26616"/>
    <cellStyle name="Normalny 3 2 21 2 3 4" xfId="26617"/>
    <cellStyle name="Normalny 3 2 21 2 3 5" xfId="26618"/>
    <cellStyle name="Normalny 3 2 21 2 3 6" xfId="26619"/>
    <cellStyle name="Normalny 3 2 21 2 3 7" xfId="26606"/>
    <cellStyle name="Normalny 3 2 21 2 4" xfId="2630"/>
    <cellStyle name="Normalny 3 2 21 2 4 2" xfId="26621"/>
    <cellStyle name="Normalny 3 2 21 2 4 2 2" xfId="26622"/>
    <cellStyle name="Normalny 3 2 21 2 4 2 2 2" xfId="26623"/>
    <cellStyle name="Normalny 3 2 21 2 4 2 2 3" xfId="26624"/>
    <cellStyle name="Normalny 3 2 21 2 4 2 3" xfId="26625"/>
    <cellStyle name="Normalny 3 2 21 2 4 2 4" xfId="26626"/>
    <cellStyle name="Normalny 3 2 21 2 4 2 5" xfId="26627"/>
    <cellStyle name="Normalny 3 2 21 2 4 3" xfId="26628"/>
    <cellStyle name="Normalny 3 2 21 2 4 3 2" xfId="26629"/>
    <cellStyle name="Normalny 3 2 21 2 4 3 3" xfId="26630"/>
    <cellStyle name="Normalny 3 2 21 2 4 4" xfId="26631"/>
    <cellStyle name="Normalny 3 2 21 2 4 5" xfId="26632"/>
    <cellStyle name="Normalny 3 2 21 2 4 6" xfId="26633"/>
    <cellStyle name="Normalny 3 2 21 2 4 7" xfId="26620"/>
    <cellStyle name="Normalny 3 2 21 2 5" xfId="2631"/>
    <cellStyle name="Normalny 3 2 21 2 5 2" xfId="26635"/>
    <cellStyle name="Normalny 3 2 21 2 5 2 2" xfId="26636"/>
    <cellStyle name="Normalny 3 2 21 2 5 2 2 2" xfId="26637"/>
    <cellStyle name="Normalny 3 2 21 2 5 2 2 3" xfId="26638"/>
    <cellStyle name="Normalny 3 2 21 2 5 2 3" xfId="26639"/>
    <cellStyle name="Normalny 3 2 21 2 5 2 4" xfId="26640"/>
    <cellStyle name="Normalny 3 2 21 2 5 2 5" xfId="26641"/>
    <cellStyle name="Normalny 3 2 21 2 5 3" xfId="26642"/>
    <cellStyle name="Normalny 3 2 21 2 5 3 2" xfId="26643"/>
    <cellStyle name="Normalny 3 2 21 2 5 3 3" xfId="26644"/>
    <cellStyle name="Normalny 3 2 21 2 5 4" xfId="26645"/>
    <cellStyle name="Normalny 3 2 21 2 5 5" xfId="26646"/>
    <cellStyle name="Normalny 3 2 21 2 5 6" xfId="26647"/>
    <cellStyle name="Normalny 3 2 21 2 5 7" xfId="26634"/>
    <cellStyle name="Normalny 3 2 21 2 6" xfId="2632"/>
    <cellStyle name="Normalny 3 2 21 2 6 2" xfId="26649"/>
    <cellStyle name="Normalny 3 2 21 2 6 2 2" xfId="26650"/>
    <cellStyle name="Normalny 3 2 21 2 6 2 2 2" xfId="26651"/>
    <cellStyle name="Normalny 3 2 21 2 6 2 2 3" xfId="26652"/>
    <cellStyle name="Normalny 3 2 21 2 6 2 3" xfId="26653"/>
    <cellStyle name="Normalny 3 2 21 2 6 2 4" xfId="26654"/>
    <cellStyle name="Normalny 3 2 21 2 6 2 5" xfId="26655"/>
    <cellStyle name="Normalny 3 2 21 2 6 3" xfId="26656"/>
    <cellStyle name="Normalny 3 2 21 2 6 3 2" xfId="26657"/>
    <cellStyle name="Normalny 3 2 21 2 6 3 3" xfId="26658"/>
    <cellStyle name="Normalny 3 2 21 2 6 4" xfId="26659"/>
    <cellStyle name="Normalny 3 2 21 2 6 5" xfId="26660"/>
    <cellStyle name="Normalny 3 2 21 2 6 6" xfId="26661"/>
    <cellStyle name="Normalny 3 2 21 2 6 7" xfId="26648"/>
    <cellStyle name="Normalny 3 2 21 2 7" xfId="2633"/>
    <cellStyle name="Normalny 3 2 21 2 7 2" xfId="26663"/>
    <cellStyle name="Normalny 3 2 21 2 7 2 2" xfId="26664"/>
    <cellStyle name="Normalny 3 2 21 2 7 2 2 2" xfId="26665"/>
    <cellStyle name="Normalny 3 2 21 2 7 2 2 3" xfId="26666"/>
    <cellStyle name="Normalny 3 2 21 2 7 2 3" xfId="26667"/>
    <cellStyle name="Normalny 3 2 21 2 7 2 4" xfId="26668"/>
    <cellStyle name="Normalny 3 2 21 2 7 2 5" xfId="26669"/>
    <cellStyle name="Normalny 3 2 21 2 7 3" xfId="26670"/>
    <cellStyle name="Normalny 3 2 21 2 7 3 2" xfId="26671"/>
    <cellStyle name="Normalny 3 2 21 2 7 3 3" xfId="26672"/>
    <cellStyle name="Normalny 3 2 21 2 7 4" xfId="26673"/>
    <cellStyle name="Normalny 3 2 21 2 7 5" xfId="26674"/>
    <cellStyle name="Normalny 3 2 21 2 7 6" xfId="26675"/>
    <cellStyle name="Normalny 3 2 21 2 7 7" xfId="26662"/>
    <cellStyle name="Normalny 3 2 21 2 8" xfId="2634"/>
    <cellStyle name="Normalny 3 2 21 2 8 2" xfId="26677"/>
    <cellStyle name="Normalny 3 2 21 2 8 2 2" xfId="26678"/>
    <cellStyle name="Normalny 3 2 21 2 8 2 2 2" xfId="26679"/>
    <cellStyle name="Normalny 3 2 21 2 8 2 2 3" xfId="26680"/>
    <cellStyle name="Normalny 3 2 21 2 8 2 3" xfId="26681"/>
    <cellStyle name="Normalny 3 2 21 2 8 2 4" xfId="26682"/>
    <cellStyle name="Normalny 3 2 21 2 8 2 5" xfId="26683"/>
    <cellStyle name="Normalny 3 2 21 2 8 3" xfId="26684"/>
    <cellStyle name="Normalny 3 2 21 2 8 3 2" xfId="26685"/>
    <cellStyle name="Normalny 3 2 21 2 8 3 3" xfId="26686"/>
    <cellStyle name="Normalny 3 2 21 2 8 4" xfId="26687"/>
    <cellStyle name="Normalny 3 2 21 2 8 5" xfId="26688"/>
    <cellStyle name="Normalny 3 2 21 2 8 6" xfId="26689"/>
    <cellStyle name="Normalny 3 2 21 2 8 7" xfId="26676"/>
    <cellStyle name="Normalny 3 2 21 2 9" xfId="2635"/>
    <cellStyle name="Normalny 3 2 21 2 9 2" xfId="26691"/>
    <cellStyle name="Normalny 3 2 21 2 9 2 2" xfId="26692"/>
    <cellStyle name="Normalny 3 2 21 2 9 2 2 2" xfId="26693"/>
    <cellStyle name="Normalny 3 2 21 2 9 2 2 3" xfId="26694"/>
    <cellStyle name="Normalny 3 2 21 2 9 2 3" xfId="26695"/>
    <cellStyle name="Normalny 3 2 21 2 9 2 4" xfId="26696"/>
    <cellStyle name="Normalny 3 2 21 2 9 2 5" xfId="26697"/>
    <cellStyle name="Normalny 3 2 21 2 9 3" xfId="26698"/>
    <cellStyle name="Normalny 3 2 21 2 9 3 2" xfId="26699"/>
    <cellStyle name="Normalny 3 2 21 2 9 3 3" xfId="26700"/>
    <cellStyle name="Normalny 3 2 21 2 9 4" xfId="26701"/>
    <cellStyle name="Normalny 3 2 21 2 9 5" xfId="26702"/>
    <cellStyle name="Normalny 3 2 21 2 9 6" xfId="26703"/>
    <cellStyle name="Normalny 3 2 21 2 9 7" xfId="26690"/>
    <cellStyle name="Normalny 3 2 21 3" xfId="2636"/>
    <cellStyle name="Normalny 3 2 21 3 10" xfId="26705"/>
    <cellStyle name="Normalny 3 2 21 3 11" xfId="26704"/>
    <cellStyle name="Normalny 3 2 21 3 2" xfId="2637"/>
    <cellStyle name="Normalny 3 2 21 3 2 2" xfId="2638"/>
    <cellStyle name="Normalny 3 2 21 3 2 2 2" xfId="26708"/>
    <cellStyle name="Normalny 3 2 21 3 2 2 2 2" xfId="26709"/>
    <cellStyle name="Normalny 3 2 21 3 2 2 2 2 2" xfId="26710"/>
    <cellStyle name="Normalny 3 2 21 3 2 2 2 2 3" xfId="26711"/>
    <cellStyle name="Normalny 3 2 21 3 2 2 2 3" xfId="26712"/>
    <cellStyle name="Normalny 3 2 21 3 2 2 2 4" xfId="26713"/>
    <cellStyle name="Normalny 3 2 21 3 2 2 2 5" xfId="26714"/>
    <cellStyle name="Normalny 3 2 21 3 2 2 3" xfId="26715"/>
    <cellStyle name="Normalny 3 2 21 3 2 2 3 2" xfId="26716"/>
    <cellStyle name="Normalny 3 2 21 3 2 2 3 3" xfId="26717"/>
    <cellStyle name="Normalny 3 2 21 3 2 2 4" xfId="26718"/>
    <cellStyle name="Normalny 3 2 21 3 2 2 5" xfId="26719"/>
    <cellStyle name="Normalny 3 2 21 3 2 2 6" xfId="26720"/>
    <cellStyle name="Normalny 3 2 21 3 2 2 7" xfId="26707"/>
    <cellStyle name="Normalny 3 2 21 3 2 3" xfId="26721"/>
    <cellStyle name="Normalny 3 2 21 3 2 3 2" xfId="26722"/>
    <cellStyle name="Normalny 3 2 21 3 2 3 2 2" xfId="26723"/>
    <cellStyle name="Normalny 3 2 21 3 2 3 2 3" xfId="26724"/>
    <cellStyle name="Normalny 3 2 21 3 2 3 3" xfId="26725"/>
    <cellStyle name="Normalny 3 2 21 3 2 3 4" xfId="26726"/>
    <cellStyle name="Normalny 3 2 21 3 2 3 5" xfId="26727"/>
    <cellStyle name="Normalny 3 2 21 3 2 4" xfId="26728"/>
    <cellStyle name="Normalny 3 2 21 3 2 4 2" xfId="26729"/>
    <cellStyle name="Normalny 3 2 21 3 2 4 3" xfId="26730"/>
    <cellStyle name="Normalny 3 2 21 3 2 5" xfId="26731"/>
    <cellStyle name="Normalny 3 2 21 3 2 6" xfId="26732"/>
    <cellStyle name="Normalny 3 2 21 3 2 7" xfId="26733"/>
    <cellStyle name="Normalny 3 2 21 3 2 8" xfId="26706"/>
    <cellStyle name="Normalny 3 2 21 3 3" xfId="2639"/>
    <cellStyle name="Normalny 3 2 21 3 3 2" xfId="26735"/>
    <cellStyle name="Normalny 3 2 21 3 3 2 2" xfId="26736"/>
    <cellStyle name="Normalny 3 2 21 3 3 2 2 2" xfId="26737"/>
    <cellStyle name="Normalny 3 2 21 3 3 2 2 3" xfId="26738"/>
    <cellStyle name="Normalny 3 2 21 3 3 2 3" xfId="26739"/>
    <cellStyle name="Normalny 3 2 21 3 3 2 4" xfId="26740"/>
    <cellStyle name="Normalny 3 2 21 3 3 2 5" xfId="26741"/>
    <cellStyle name="Normalny 3 2 21 3 3 3" xfId="26742"/>
    <cellStyle name="Normalny 3 2 21 3 3 3 2" xfId="26743"/>
    <cellStyle name="Normalny 3 2 21 3 3 3 3" xfId="26744"/>
    <cellStyle name="Normalny 3 2 21 3 3 4" xfId="26745"/>
    <cellStyle name="Normalny 3 2 21 3 3 5" xfId="26746"/>
    <cellStyle name="Normalny 3 2 21 3 3 6" xfId="26747"/>
    <cellStyle name="Normalny 3 2 21 3 3 7" xfId="26734"/>
    <cellStyle name="Normalny 3 2 21 3 4" xfId="2640"/>
    <cellStyle name="Normalny 3 2 21 3 4 2" xfId="26749"/>
    <cellStyle name="Normalny 3 2 21 3 4 2 2" xfId="26750"/>
    <cellStyle name="Normalny 3 2 21 3 4 2 2 2" xfId="26751"/>
    <cellStyle name="Normalny 3 2 21 3 4 2 2 3" xfId="26752"/>
    <cellStyle name="Normalny 3 2 21 3 4 2 3" xfId="26753"/>
    <cellStyle name="Normalny 3 2 21 3 4 2 4" xfId="26754"/>
    <cellStyle name="Normalny 3 2 21 3 4 2 5" xfId="26755"/>
    <cellStyle name="Normalny 3 2 21 3 4 3" xfId="26756"/>
    <cellStyle name="Normalny 3 2 21 3 4 3 2" xfId="26757"/>
    <cellStyle name="Normalny 3 2 21 3 4 3 3" xfId="26758"/>
    <cellStyle name="Normalny 3 2 21 3 4 4" xfId="26759"/>
    <cellStyle name="Normalny 3 2 21 3 4 5" xfId="26760"/>
    <cellStyle name="Normalny 3 2 21 3 4 6" xfId="26761"/>
    <cellStyle name="Normalny 3 2 21 3 4 7" xfId="26748"/>
    <cellStyle name="Normalny 3 2 21 3 5" xfId="2641"/>
    <cellStyle name="Normalny 3 2 21 3 5 2" xfId="26763"/>
    <cellStyle name="Normalny 3 2 21 3 5 2 2" xfId="26764"/>
    <cellStyle name="Normalny 3 2 21 3 5 2 2 2" xfId="26765"/>
    <cellStyle name="Normalny 3 2 21 3 5 2 2 3" xfId="26766"/>
    <cellStyle name="Normalny 3 2 21 3 5 2 3" xfId="26767"/>
    <cellStyle name="Normalny 3 2 21 3 5 2 4" xfId="26768"/>
    <cellStyle name="Normalny 3 2 21 3 5 2 5" xfId="26769"/>
    <cellStyle name="Normalny 3 2 21 3 5 3" xfId="26770"/>
    <cellStyle name="Normalny 3 2 21 3 5 3 2" xfId="26771"/>
    <cellStyle name="Normalny 3 2 21 3 5 3 3" xfId="26772"/>
    <cellStyle name="Normalny 3 2 21 3 5 4" xfId="26773"/>
    <cellStyle name="Normalny 3 2 21 3 5 5" xfId="26774"/>
    <cellStyle name="Normalny 3 2 21 3 5 6" xfId="26775"/>
    <cellStyle name="Normalny 3 2 21 3 5 7" xfId="26762"/>
    <cellStyle name="Normalny 3 2 21 3 6" xfId="26776"/>
    <cellStyle name="Normalny 3 2 21 3 6 2" xfId="26777"/>
    <cellStyle name="Normalny 3 2 21 3 6 2 2" xfId="26778"/>
    <cellStyle name="Normalny 3 2 21 3 6 2 3" xfId="26779"/>
    <cellStyle name="Normalny 3 2 21 3 6 3" xfId="26780"/>
    <cellStyle name="Normalny 3 2 21 3 6 4" xfId="26781"/>
    <cellStyle name="Normalny 3 2 21 3 6 5" xfId="26782"/>
    <cellStyle name="Normalny 3 2 21 3 7" xfId="26783"/>
    <cellStyle name="Normalny 3 2 21 3 7 2" xfId="26784"/>
    <cellStyle name="Normalny 3 2 21 3 7 3" xfId="26785"/>
    <cellStyle name="Normalny 3 2 21 3 8" xfId="26786"/>
    <cellStyle name="Normalny 3 2 21 3 9" xfId="26787"/>
    <cellStyle name="Normalny 3 2 21 4" xfId="2642"/>
    <cellStyle name="Normalny 3 2 21 4 2" xfId="2643"/>
    <cellStyle name="Normalny 3 2 21 4 2 2" xfId="26790"/>
    <cellStyle name="Normalny 3 2 21 4 2 2 2" xfId="26791"/>
    <cellStyle name="Normalny 3 2 21 4 2 2 2 2" xfId="26792"/>
    <cellStyle name="Normalny 3 2 21 4 2 2 2 3" xfId="26793"/>
    <cellStyle name="Normalny 3 2 21 4 2 2 3" xfId="26794"/>
    <cellStyle name="Normalny 3 2 21 4 2 2 4" xfId="26795"/>
    <cellStyle name="Normalny 3 2 21 4 2 2 5" xfId="26796"/>
    <cellStyle name="Normalny 3 2 21 4 2 3" xfId="26797"/>
    <cellStyle name="Normalny 3 2 21 4 2 3 2" xfId="26798"/>
    <cellStyle name="Normalny 3 2 21 4 2 3 3" xfId="26799"/>
    <cellStyle name="Normalny 3 2 21 4 2 4" xfId="26800"/>
    <cellStyle name="Normalny 3 2 21 4 2 5" xfId="26801"/>
    <cellStyle name="Normalny 3 2 21 4 2 6" xfId="26802"/>
    <cellStyle name="Normalny 3 2 21 4 2 7" xfId="26789"/>
    <cellStyle name="Normalny 3 2 21 4 3" xfId="26803"/>
    <cellStyle name="Normalny 3 2 21 4 3 2" xfId="26804"/>
    <cellStyle name="Normalny 3 2 21 4 3 2 2" xfId="26805"/>
    <cellStyle name="Normalny 3 2 21 4 3 2 3" xfId="26806"/>
    <cellStyle name="Normalny 3 2 21 4 3 3" xfId="26807"/>
    <cellStyle name="Normalny 3 2 21 4 3 4" xfId="26808"/>
    <cellStyle name="Normalny 3 2 21 4 3 5" xfId="26809"/>
    <cellStyle name="Normalny 3 2 21 4 4" xfId="26810"/>
    <cellStyle name="Normalny 3 2 21 4 4 2" xfId="26811"/>
    <cellStyle name="Normalny 3 2 21 4 4 3" xfId="26812"/>
    <cellStyle name="Normalny 3 2 21 4 5" xfId="26813"/>
    <cellStyle name="Normalny 3 2 21 4 6" xfId="26814"/>
    <cellStyle name="Normalny 3 2 21 4 7" xfId="26815"/>
    <cellStyle name="Normalny 3 2 21 4 8" xfId="26788"/>
    <cellStyle name="Normalny 3 2 21 5" xfId="2644"/>
    <cellStyle name="Normalny 3 2 21 5 2" xfId="26817"/>
    <cellStyle name="Normalny 3 2 21 5 2 2" xfId="26818"/>
    <cellStyle name="Normalny 3 2 21 5 2 2 2" xfId="26819"/>
    <cellStyle name="Normalny 3 2 21 5 2 2 3" xfId="26820"/>
    <cellStyle name="Normalny 3 2 21 5 2 3" xfId="26821"/>
    <cellStyle name="Normalny 3 2 21 5 2 4" xfId="26822"/>
    <cellStyle name="Normalny 3 2 21 5 2 5" xfId="26823"/>
    <cellStyle name="Normalny 3 2 21 5 3" xfId="26824"/>
    <cellStyle name="Normalny 3 2 21 5 3 2" xfId="26825"/>
    <cellStyle name="Normalny 3 2 21 5 3 3" xfId="26826"/>
    <cellStyle name="Normalny 3 2 21 5 4" xfId="26827"/>
    <cellStyle name="Normalny 3 2 21 5 5" xfId="26828"/>
    <cellStyle name="Normalny 3 2 21 5 6" xfId="26829"/>
    <cellStyle name="Normalny 3 2 21 5 7" xfId="26816"/>
    <cellStyle name="Normalny 3 2 21 6" xfId="2645"/>
    <cellStyle name="Normalny 3 2 21 6 2" xfId="26831"/>
    <cellStyle name="Normalny 3 2 21 6 2 2" xfId="26832"/>
    <cellStyle name="Normalny 3 2 21 6 2 2 2" xfId="26833"/>
    <cellStyle name="Normalny 3 2 21 6 2 2 3" xfId="26834"/>
    <cellStyle name="Normalny 3 2 21 6 2 3" xfId="26835"/>
    <cellStyle name="Normalny 3 2 21 6 2 4" xfId="26836"/>
    <cellStyle name="Normalny 3 2 21 6 2 5" xfId="26837"/>
    <cellStyle name="Normalny 3 2 21 6 3" xfId="26838"/>
    <cellStyle name="Normalny 3 2 21 6 3 2" xfId="26839"/>
    <cellStyle name="Normalny 3 2 21 6 3 3" xfId="26840"/>
    <cellStyle name="Normalny 3 2 21 6 4" xfId="26841"/>
    <cellStyle name="Normalny 3 2 21 6 5" xfId="26842"/>
    <cellStyle name="Normalny 3 2 21 6 6" xfId="26843"/>
    <cellStyle name="Normalny 3 2 21 6 7" xfId="26830"/>
    <cellStyle name="Normalny 3 2 21 7" xfId="2646"/>
    <cellStyle name="Normalny 3 2 21 7 2" xfId="26845"/>
    <cellStyle name="Normalny 3 2 21 7 2 2" xfId="26846"/>
    <cellStyle name="Normalny 3 2 21 7 2 2 2" xfId="26847"/>
    <cellStyle name="Normalny 3 2 21 7 2 2 3" xfId="26848"/>
    <cellStyle name="Normalny 3 2 21 7 2 3" xfId="26849"/>
    <cellStyle name="Normalny 3 2 21 7 2 4" xfId="26850"/>
    <cellStyle name="Normalny 3 2 21 7 2 5" xfId="26851"/>
    <cellStyle name="Normalny 3 2 21 7 3" xfId="26852"/>
    <cellStyle name="Normalny 3 2 21 7 3 2" xfId="26853"/>
    <cellStyle name="Normalny 3 2 21 7 3 3" xfId="26854"/>
    <cellStyle name="Normalny 3 2 21 7 4" xfId="26855"/>
    <cellStyle name="Normalny 3 2 21 7 5" xfId="26856"/>
    <cellStyle name="Normalny 3 2 21 7 6" xfId="26857"/>
    <cellStyle name="Normalny 3 2 21 7 7" xfId="26844"/>
    <cellStyle name="Normalny 3 2 21 8" xfId="2647"/>
    <cellStyle name="Normalny 3 2 21 8 2" xfId="26859"/>
    <cellStyle name="Normalny 3 2 21 8 2 2" xfId="26860"/>
    <cellStyle name="Normalny 3 2 21 8 2 2 2" xfId="26861"/>
    <cellStyle name="Normalny 3 2 21 8 2 2 3" xfId="26862"/>
    <cellStyle name="Normalny 3 2 21 8 2 3" xfId="26863"/>
    <cellStyle name="Normalny 3 2 21 8 2 4" xfId="26864"/>
    <cellStyle name="Normalny 3 2 21 8 2 5" xfId="26865"/>
    <cellStyle name="Normalny 3 2 21 8 3" xfId="26866"/>
    <cellStyle name="Normalny 3 2 21 8 3 2" xfId="26867"/>
    <cellStyle name="Normalny 3 2 21 8 3 3" xfId="26868"/>
    <cellStyle name="Normalny 3 2 21 8 4" xfId="26869"/>
    <cellStyle name="Normalny 3 2 21 8 5" xfId="26870"/>
    <cellStyle name="Normalny 3 2 21 8 6" xfId="26871"/>
    <cellStyle name="Normalny 3 2 21 8 7" xfId="26858"/>
    <cellStyle name="Normalny 3 2 21 9" xfId="2648"/>
    <cellStyle name="Normalny 3 2 21 9 2" xfId="26873"/>
    <cellStyle name="Normalny 3 2 21 9 2 2" xfId="26874"/>
    <cellStyle name="Normalny 3 2 21 9 2 2 2" xfId="26875"/>
    <cellStyle name="Normalny 3 2 21 9 2 2 3" xfId="26876"/>
    <cellStyle name="Normalny 3 2 21 9 2 3" xfId="26877"/>
    <cellStyle name="Normalny 3 2 21 9 2 4" xfId="26878"/>
    <cellStyle name="Normalny 3 2 21 9 2 5" xfId="26879"/>
    <cellStyle name="Normalny 3 2 21 9 3" xfId="26880"/>
    <cellStyle name="Normalny 3 2 21 9 3 2" xfId="26881"/>
    <cellStyle name="Normalny 3 2 21 9 3 3" xfId="26882"/>
    <cellStyle name="Normalny 3 2 21 9 4" xfId="26883"/>
    <cellStyle name="Normalny 3 2 21 9 5" xfId="26884"/>
    <cellStyle name="Normalny 3 2 21 9 6" xfId="26885"/>
    <cellStyle name="Normalny 3 2 21 9 7" xfId="26872"/>
    <cellStyle name="Normalny 3 2 22" xfId="2649"/>
    <cellStyle name="Normalny 3 2 22 2" xfId="2650"/>
    <cellStyle name="Normalny 3 2 22 2 2" xfId="26886"/>
    <cellStyle name="Normalny 3 2 22 3" xfId="2651"/>
    <cellStyle name="Normalny 3 2 22 3 2" xfId="26887"/>
    <cellStyle name="Normalny 3 2 22 4" xfId="26888"/>
    <cellStyle name="Normalny 3 2 23" xfId="2652"/>
    <cellStyle name="Normalny 3 2 23 2" xfId="26889"/>
    <cellStyle name="Normalny 3 2 24" xfId="2653"/>
    <cellStyle name="Normalny 3 2 24 2" xfId="26890"/>
    <cellStyle name="Normalny 3 2 25" xfId="26891"/>
    <cellStyle name="Normalny 3 2 26" xfId="26892"/>
    <cellStyle name="Normalny 3 2 3" xfId="2654"/>
    <cellStyle name="Normalny 3 2 3 2" xfId="2655"/>
    <cellStyle name="Normalny 3 2 3 2 2" xfId="2656"/>
    <cellStyle name="Normalny 3 2 3 2 2 2" xfId="26893"/>
    <cellStyle name="Normalny 3 2 3 2 3" xfId="2657"/>
    <cellStyle name="Normalny 3 2 3 2 3 2" xfId="26894"/>
    <cellStyle name="Normalny 3 2 3 2 4" xfId="26895"/>
    <cellStyle name="Normalny 3 2 3 3" xfId="2658"/>
    <cellStyle name="Normalny 3 2 3 3 2" xfId="26896"/>
    <cellStyle name="Normalny 3 2 3 4" xfId="2659"/>
    <cellStyle name="Normalny 3 2 3 4 2" xfId="26897"/>
    <cellStyle name="Normalny 3 2 3 5" xfId="26898"/>
    <cellStyle name="Normalny 3 2 4" xfId="2660"/>
    <cellStyle name="Normalny 3 2 4 2" xfId="2661"/>
    <cellStyle name="Normalny 3 2 4 2 2" xfId="2662"/>
    <cellStyle name="Normalny 3 2 4 2 2 2" xfId="26899"/>
    <cellStyle name="Normalny 3 2 4 2 3" xfId="2663"/>
    <cellStyle name="Normalny 3 2 4 2 3 2" xfId="26900"/>
    <cellStyle name="Normalny 3 2 4 2 4" xfId="26901"/>
    <cellStyle name="Normalny 3 2 4 3" xfId="2664"/>
    <cellStyle name="Normalny 3 2 4 3 2" xfId="26902"/>
    <cellStyle name="Normalny 3 2 4 4" xfId="2665"/>
    <cellStyle name="Normalny 3 2 4 4 2" xfId="26903"/>
    <cellStyle name="Normalny 3 2 4 5" xfId="26904"/>
    <cellStyle name="Normalny 3 2 4 6" xfId="26905"/>
    <cellStyle name="Normalny 3 2 4 6 2" xfId="26906"/>
    <cellStyle name="Normalny 3 2 5" xfId="2666"/>
    <cellStyle name="Normalny 3 2 5 2" xfId="2667"/>
    <cellStyle name="Normalny 3 2 5 2 2" xfId="2668"/>
    <cellStyle name="Normalny 3 2 5 2 2 2" xfId="26907"/>
    <cellStyle name="Normalny 3 2 5 2 3" xfId="2669"/>
    <cellStyle name="Normalny 3 2 5 2 3 2" xfId="26908"/>
    <cellStyle name="Normalny 3 2 5 2 4" xfId="26909"/>
    <cellStyle name="Normalny 3 2 5 3" xfId="2670"/>
    <cellStyle name="Normalny 3 2 5 3 2" xfId="26910"/>
    <cellStyle name="Normalny 3 2 5 4" xfId="2671"/>
    <cellStyle name="Normalny 3 2 5 4 2" xfId="26911"/>
    <cellStyle name="Normalny 3 2 5 5" xfId="26912"/>
    <cellStyle name="Normalny 3 2 6" xfId="2672"/>
    <cellStyle name="Normalny 3 2 6 2" xfId="2673"/>
    <cellStyle name="Normalny 3 2 6 2 2" xfId="2674"/>
    <cellStyle name="Normalny 3 2 6 2 2 2" xfId="26913"/>
    <cellStyle name="Normalny 3 2 6 2 3" xfId="2675"/>
    <cellStyle name="Normalny 3 2 6 2 3 2" xfId="26914"/>
    <cellStyle name="Normalny 3 2 6 2 4" xfId="26915"/>
    <cellStyle name="Normalny 3 2 6 3" xfId="2676"/>
    <cellStyle name="Normalny 3 2 6 3 2" xfId="26916"/>
    <cellStyle name="Normalny 3 2 6 4" xfId="2677"/>
    <cellStyle name="Normalny 3 2 6 4 2" xfId="26917"/>
    <cellStyle name="Normalny 3 2 6 5" xfId="26918"/>
    <cellStyle name="Normalny 3 2 7" xfId="2678"/>
    <cellStyle name="Normalny 3 2 7 2" xfId="2679"/>
    <cellStyle name="Normalny 3 2 7 2 2" xfId="2680"/>
    <cellStyle name="Normalny 3 2 7 2 2 2" xfId="26919"/>
    <cellStyle name="Normalny 3 2 7 2 3" xfId="2681"/>
    <cellStyle name="Normalny 3 2 7 2 3 2" xfId="26920"/>
    <cellStyle name="Normalny 3 2 7 2 4" xfId="26921"/>
    <cellStyle name="Normalny 3 2 7 3" xfId="2682"/>
    <cellStyle name="Normalny 3 2 7 3 2" xfId="26922"/>
    <cellStyle name="Normalny 3 2 7 4" xfId="2683"/>
    <cellStyle name="Normalny 3 2 7 4 2" xfId="26923"/>
    <cellStyle name="Normalny 3 2 7 5" xfId="26924"/>
    <cellStyle name="Normalny 3 2 8" xfId="2684"/>
    <cellStyle name="Normalny 3 2 8 2" xfId="2685"/>
    <cellStyle name="Normalny 3 2 8 2 2" xfId="2686"/>
    <cellStyle name="Normalny 3 2 8 2 2 2" xfId="26925"/>
    <cellStyle name="Normalny 3 2 8 2 3" xfId="2687"/>
    <cellStyle name="Normalny 3 2 8 2 3 2" xfId="26926"/>
    <cellStyle name="Normalny 3 2 8 2 4" xfId="26927"/>
    <cellStyle name="Normalny 3 2 8 3" xfId="2688"/>
    <cellStyle name="Normalny 3 2 8 3 2" xfId="26928"/>
    <cellStyle name="Normalny 3 2 8 4" xfId="2689"/>
    <cellStyle name="Normalny 3 2 8 4 2" xfId="26929"/>
    <cellStyle name="Normalny 3 2 8 5" xfId="26930"/>
    <cellStyle name="Normalny 3 2 9" xfId="2690"/>
    <cellStyle name="Normalny 3 2 9 2" xfId="2691"/>
    <cellStyle name="Normalny 3 2 9 2 2" xfId="2692"/>
    <cellStyle name="Normalny 3 2 9 2 2 2" xfId="26931"/>
    <cellStyle name="Normalny 3 2 9 2 3" xfId="2693"/>
    <cellStyle name="Normalny 3 2 9 2 3 2" xfId="26932"/>
    <cellStyle name="Normalny 3 2 9 2 4" xfId="26933"/>
    <cellStyle name="Normalny 3 2 9 3" xfId="2694"/>
    <cellStyle name="Normalny 3 2 9 3 2" xfId="26934"/>
    <cellStyle name="Normalny 3 2 9 4" xfId="2695"/>
    <cellStyle name="Normalny 3 2 9 4 2" xfId="26935"/>
    <cellStyle name="Normalny 3 2 9 5" xfId="26936"/>
    <cellStyle name="Normalny 3 2_01 rzeki I kw" xfId="2696"/>
    <cellStyle name="Normalny 3 20" xfId="2697"/>
    <cellStyle name="Normalny 3 20 10" xfId="26938"/>
    <cellStyle name="Normalny 3 20 11" xfId="26939"/>
    <cellStyle name="Normalny 3 20 12" xfId="26937"/>
    <cellStyle name="Normalny 3 20 2" xfId="2698"/>
    <cellStyle name="Normalny 3 20 2 10" xfId="2699"/>
    <cellStyle name="Normalny 3 20 2 10 2" xfId="26942"/>
    <cellStyle name="Normalny 3 20 2 10 2 2" xfId="26943"/>
    <cellStyle name="Normalny 3 20 2 10 2 2 2" xfId="26944"/>
    <cellStyle name="Normalny 3 20 2 10 2 2 3" xfId="26945"/>
    <cellStyle name="Normalny 3 20 2 10 2 3" xfId="26946"/>
    <cellStyle name="Normalny 3 20 2 10 2 4" xfId="26947"/>
    <cellStyle name="Normalny 3 20 2 10 2 5" xfId="26948"/>
    <cellStyle name="Normalny 3 20 2 10 3" xfId="26949"/>
    <cellStyle name="Normalny 3 20 2 10 3 2" xfId="26950"/>
    <cellStyle name="Normalny 3 20 2 10 3 3" xfId="26951"/>
    <cellStyle name="Normalny 3 20 2 10 4" xfId="26952"/>
    <cellStyle name="Normalny 3 20 2 10 5" xfId="26953"/>
    <cellStyle name="Normalny 3 20 2 10 6" xfId="26954"/>
    <cellStyle name="Normalny 3 20 2 10 7" xfId="26941"/>
    <cellStyle name="Normalny 3 20 2 11" xfId="26955"/>
    <cellStyle name="Normalny 3 20 2 11 2" xfId="26956"/>
    <cellStyle name="Normalny 3 20 2 11 2 2" xfId="26957"/>
    <cellStyle name="Normalny 3 20 2 11 2 3" xfId="26958"/>
    <cellStyle name="Normalny 3 20 2 11 3" xfId="26959"/>
    <cellStyle name="Normalny 3 20 2 11 4" xfId="26960"/>
    <cellStyle name="Normalny 3 20 2 11 5" xfId="26961"/>
    <cellStyle name="Normalny 3 20 2 12" xfId="26962"/>
    <cellStyle name="Normalny 3 20 2 12 2" xfId="26963"/>
    <cellStyle name="Normalny 3 20 2 12 3" xfId="26964"/>
    <cellStyle name="Normalny 3 20 2 13" xfId="26965"/>
    <cellStyle name="Normalny 3 20 2 14" xfId="26966"/>
    <cellStyle name="Normalny 3 20 2 14 2" xfId="26967"/>
    <cellStyle name="Normalny 3 20 2 14 3" xfId="26968"/>
    <cellStyle name="Normalny 3 20 2 15" xfId="26969"/>
    <cellStyle name="Normalny 3 20 2 16" xfId="26970"/>
    <cellStyle name="Normalny 3 20 2 17" xfId="26940"/>
    <cellStyle name="Normalny 3 20 2 2" xfId="2700"/>
    <cellStyle name="Normalny 3 20 2 2 10" xfId="26972"/>
    <cellStyle name="Normalny 3 20 2 2 10 2" xfId="26973"/>
    <cellStyle name="Normalny 3 20 2 2 10 2 2" xfId="26974"/>
    <cellStyle name="Normalny 3 20 2 2 10 2 3" xfId="26975"/>
    <cellStyle name="Normalny 3 20 2 2 10 3" xfId="26976"/>
    <cellStyle name="Normalny 3 20 2 2 10 4" xfId="26977"/>
    <cellStyle name="Normalny 3 20 2 2 10 5" xfId="26978"/>
    <cellStyle name="Normalny 3 20 2 2 11" xfId="26979"/>
    <cellStyle name="Normalny 3 20 2 2 11 2" xfId="26980"/>
    <cellStyle name="Normalny 3 20 2 2 11 3" xfId="26981"/>
    <cellStyle name="Normalny 3 20 2 2 12" xfId="26982"/>
    <cellStyle name="Normalny 3 20 2 2 13" xfId="26983"/>
    <cellStyle name="Normalny 3 20 2 2 14" xfId="26984"/>
    <cellStyle name="Normalny 3 20 2 2 15" xfId="26971"/>
    <cellStyle name="Normalny 3 20 2 2 2" xfId="2701"/>
    <cellStyle name="Normalny 3 20 2 2 2 2" xfId="2702"/>
    <cellStyle name="Normalny 3 20 2 2 2 2 2" xfId="26987"/>
    <cellStyle name="Normalny 3 20 2 2 2 2 2 2" xfId="26988"/>
    <cellStyle name="Normalny 3 20 2 2 2 2 2 2 2" xfId="26989"/>
    <cellStyle name="Normalny 3 20 2 2 2 2 2 2 3" xfId="26990"/>
    <cellStyle name="Normalny 3 20 2 2 2 2 2 3" xfId="26991"/>
    <cellStyle name="Normalny 3 20 2 2 2 2 2 4" xfId="26992"/>
    <cellStyle name="Normalny 3 20 2 2 2 2 2 5" xfId="26993"/>
    <cellStyle name="Normalny 3 20 2 2 2 2 3" xfId="26994"/>
    <cellStyle name="Normalny 3 20 2 2 2 2 3 2" xfId="26995"/>
    <cellStyle name="Normalny 3 20 2 2 2 2 3 3" xfId="26996"/>
    <cellStyle name="Normalny 3 20 2 2 2 2 4" xfId="26997"/>
    <cellStyle name="Normalny 3 20 2 2 2 2 5" xfId="26998"/>
    <cellStyle name="Normalny 3 20 2 2 2 2 6" xfId="26999"/>
    <cellStyle name="Normalny 3 20 2 2 2 2 7" xfId="26986"/>
    <cellStyle name="Normalny 3 20 2 2 2 3" xfId="2703"/>
    <cellStyle name="Normalny 3 20 2 2 2 3 2" xfId="27001"/>
    <cellStyle name="Normalny 3 20 2 2 2 3 2 2" xfId="27002"/>
    <cellStyle name="Normalny 3 20 2 2 2 3 2 2 2" xfId="27003"/>
    <cellStyle name="Normalny 3 20 2 2 2 3 2 2 3" xfId="27004"/>
    <cellStyle name="Normalny 3 20 2 2 2 3 2 3" xfId="27005"/>
    <cellStyle name="Normalny 3 20 2 2 2 3 2 4" xfId="27006"/>
    <cellStyle name="Normalny 3 20 2 2 2 3 2 5" xfId="27007"/>
    <cellStyle name="Normalny 3 20 2 2 2 3 3" xfId="27008"/>
    <cellStyle name="Normalny 3 20 2 2 2 3 3 2" xfId="27009"/>
    <cellStyle name="Normalny 3 20 2 2 2 3 3 3" xfId="27010"/>
    <cellStyle name="Normalny 3 20 2 2 2 3 4" xfId="27011"/>
    <cellStyle name="Normalny 3 20 2 2 2 3 5" xfId="27012"/>
    <cellStyle name="Normalny 3 20 2 2 2 3 6" xfId="27013"/>
    <cellStyle name="Normalny 3 20 2 2 2 3 7" xfId="27000"/>
    <cellStyle name="Normalny 3 20 2 2 2 4" xfId="27014"/>
    <cellStyle name="Normalny 3 20 2 2 2 4 2" xfId="27015"/>
    <cellStyle name="Normalny 3 20 2 2 2 4 2 2" xfId="27016"/>
    <cellStyle name="Normalny 3 20 2 2 2 4 2 3" xfId="27017"/>
    <cellStyle name="Normalny 3 20 2 2 2 4 3" xfId="27018"/>
    <cellStyle name="Normalny 3 20 2 2 2 4 4" xfId="27019"/>
    <cellStyle name="Normalny 3 20 2 2 2 4 5" xfId="27020"/>
    <cellStyle name="Normalny 3 20 2 2 2 5" xfId="27021"/>
    <cellStyle name="Normalny 3 20 2 2 2 5 2" xfId="27022"/>
    <cellStyle name="Normalny 3 20 2 2 2 5 3" xfId="27023"/>
    <cellStyle name="Normalny 3 20 2 2 2 6" xfId="27024"/>
    <cellStyle name="Normalny 3 20 2 2 2 7" xfId="27025"/>
    <cellStyle name="Normalny 3 20 2 2 2 8" xfId="27026"/>
    <cellStyle name="Normalny 3 20 2 2 2 9" xfId="26985"/>
    <cellStyle name="Normalny 3 20 2 2 3" xfId="2704"/>
    <cellStyle name="Normalny 3 20 2 2 3 2" xfId="27028"/>
    <cellStyle name="Normalny 3 20 2 2 3 2 2" xfId="27029"/>
    <cellStyle name="Normalny 3 20 2 2 3 2 2 2" xfId="27030"/>
    <cellStyle name="Normalny 3 20 2 2 3 2 2 3" xfId="27031"/>
    <cellStyle name="Normalny 3 20 2 2 3 2 3" xfId="27032"/>
    <cellStyle name="Normalny 3 20 2 2 3 2 4" xfId="27033"/>
    <cellStyle name="Normalny 3 20 2 2 3 2 5" xfId="27034"/>
    <cellStyle name="Normalny 3 20 2 2 3 3" xfId="27035"/>
    <cellStyle name="Normalny 3 20 2 2 3 3 2" xfId="27036"/>
    <cellStyle name="Normalny 3 20 2 2 3 3 3" xfId="27037"/>
    <cellStyle name="Normalny 3 20 2 2 3 4" xfId="27038"/>
    <cellStyle name="Normalny 3 20 2 2 3 5" xfId="27039"/>
    <cellStyle name="Normalny 3 20 2 2 3 6" xfId="27040"/>
    <cellStyle name="Normalny 3 20 2 2 3 7" xfId="27027"/>
    <cellStyle name="Normalny 3 20 2 2 4" xfId="2705"/>
    <cellStyle name="Normalny 3 20 2 2 4 2" xfId="27042"/>
    <cellStyle name="Normalny 3 20 2 2 4 2 2" xfId="27043"/>
    <cellStyle name="Normalny 3 20 2 2 4 2 2 2" xfId="27044"/>
    <cellStyle name="Normalny 3 20 2 2 4 2 2 3" xfId="27045"/>
    <cellStyle name="Normalny 3 20 2 2 4 2 3" xfId="27046"/>
    <cellStyle name="Normalny 3 20 2 2 4 2 4" xfId="27047"/>
    <cellStyle name="Normalny 3 20 2 2 4 2 5" xfId="27048"/>
    <cellStyle name="Normalny 3 20 2 2 4 3" xfId="27049"/>
    <cellStyle name="Normalny 3 20 2 2 4 3 2" xfId="27050"/>
    <cellStyle name="Normalny 3 20 2 2 4 3 3" xfId="27051"/>
    <cellStyle name="Normalny 3 20 2 2 4 4" xfId="27052"/>
    <cellStyle name="Normalny 3 20 2 2 4 5" xfId="27053"/>
    <cellStyle name="Normalny 3 20 2 2 4 6" xfId="27054"/>
    <cellStyle name="Normalny 3 20 2 2 4 7" xfId="27041"/>
    <cellStyle name="Normalny 3 20 2 2 5" xfId="2706"/>
    <cellStyle name="Normalny 3 20 2 2 5 2" xfId="27056"/>
    <cellStyle name="Normalny 3 20 2 2 5 2 2" xfId="27057"/>
    <cellStyle name="Normalny 3 20 2 2 5 2 2 2" xfId="27058"/>
    <cellStyle name="Normalny 3 20 2 2 5 2 2 3" xfId="27059"/>
    <cellStyle name="Normalny 3 20 2 2 5 2 3" xfId="27060"/>
    <cellStyle name="Normalny 3 20 2 2 5 2 4" xfId="27061"/>
    <cellStyle name="Normalny 3 20 2 2 5 2 5" xfId="27062"/>
    <cellStyle name="Normalny 3 20 2 2 5 3" xfId="27063"/>
    <cellStyle name="Normalny 3 20 2 2 5 3 2" xfId="27064"/>
    <cellStyle name="Normalny 3 20 2 2 5 3 3" xfId="27065"/>
    <cellStyle name="Normalny 3 20 2 2 5 4" xfId="27066"/>
    <cellStyle name="Normalny 3 20 2 2 5 5" xfId="27067"/>
    <cellStyle name="Normalny 3 20 2 2 5 6" xfId="27068"/>
    <cellStyle name="Normalny 3 20 2 2 5 7" xfId="27055"/>
    <cellStyle name="Normalny 3 20 2 2 6" xfId="2707"/>
    <cellStyle name="Normalny 3 20 2 2 6 2" xfId="27070"/>
    <cellStyle name="Normalny 3 20 2 2 6 2 2" xfId="27071"/>
    <cellStyle name="Normalny 3 20 2 2 6 2 2 2" xfId="27072"/>
    <cellStyle name="Normalny 3 20 2 2 6 2 2 3" xfId="27073"/>
    <cellStyle name="Normalny 3 20 2 2 6 2 3" xfId="27074"/>
    <cellStyle name="Normalny 3 20 2 2 6 2 4" xfId="27075"/>
    <cellStyle name="Normalny 3 20 2 2 6 2 5" xfId="27076"/>
    <cellStyle name="Normalny 3 20 2 2 6 3" xfId="27077"/>
    <cellStyle name="Normalny 3 20 2 2 6 3 2" xfId="27078"/>
    <cellStyle name="Normalny 3 20 2 2 6 3 3" xfId="27079"/>
    <cellStyle name="Normalny 3 20 2 2 6 4" xfId="27080"/>
    <cellStyle name="Normalny 3 20 2 2 6 5" xfId="27081"/>
    <cellStyle name="Normalny 3 20 2 2 6 6" xfId="27082"/>
    <cellStyle name="Normalny 3 20 2 2 6 7" xfId="27069"/>
    <cellStyle name="Normalny 3 20 2 2 7" xfId="2708"/>
    <cellStyle name="Normalny 3 20 2 2 7 2" xfId="27084"/>
    <cellStyle name="Normalny 3 20 2 2 7 2 2" xfId="27085"/>
    <cellStyle name="Normalny 3 20 2 2 7 2 2 2" xfId="27086"/>
    <cellStyle name="Normalny 3 20 2 2 7 2 2 3" xfId="27087"/>
    <cellStyle name="Normalny 3 20 2 2 7 2 3" xfId="27088"/>
    <cellStyle name="Normalny 3 20 2 2 7 2 4" xfId="27089"/>
    <cellStyle name="Normalny 3 20 2 2 7 2 5" xfId="27090"/>
    <cellStyle name="Normalny 3 20 2 2 7 3" xfId="27091"/>
    <cellStyle name="Normalny 3 20 2 2 7 3 2" xfId="27092"/>
    <cellStyle name="Normalny 3 20 2 2 7 3 3" xfId="27093"/>
    <cellStyle name="Normalny 3 20 2 2 7 4" xfId="27094"/>
    <cellStyle name="Normalny 3 20 2 2 7 5" xfId="27095"/>
    <cellStyle name="Normalny 3 20 2 2 7 6" xfId="27096"/>
    <cellStyle name="Normalny 3 20 2 2 7 7" xfId="27083"/>
    <cellStyle name="Normalny 3 20 2 2 8" xfId="2709"/>
    <cellStyle name="Normalny 3 20 2 2 8 2" xfId="27098"/>
    <cellStyle name="Normalny 3 20 2 2 8 2 2" xfId="27099"/>
    <cellStyle name="Normalny 3 20 2 2 8 2 2 2" xfId="27100"/>
    <cellStyle name="Normalny 3 20 2 2 8 2 2 3" xfId="27101"/>
    <cellStyle name="Normalny 3 20 2 2 8 2 3" xfId="27102"/>
    <cellStyle name="Normalny 3 20 2 2 8 2 4" xfId="27103"/>
    <cellStyle name="Normalny 3 20 2 2 8 2 5" xfId="27104"/>
    <cellStyle name="Normalny 3 20 2 2 8 3" xfId="27105"/>
    <cellStyle name="Normalny 3 20 2 2 8 3 2" xfId="27106"/>
    <cellStyle name="Normalny 3 20 2 2 8 3 3" xfId="27107"/>
    <cellStyle name="Normalny 3 20 2 2 8 4" xfId="27108"/>
    <cellStyle name="Normalny 3 20 2 2 8 5" xfId="27109"/>
    <cellStyle name="Normalny 3 20 2 2 8 6" xfId="27110"/>
    <cellStyle name="Normalny 3 20 2 2 8 7" xfId="27097"/>
    <cellStyle name="Normalny 3 20 2 2 9" xfId="2710"/>
    <cellStyle name="Normalny 3 20 2 2 9 2" xfId="27112"/>
    <cellStyle name="Normalny 3 20 2 2 9 2 2" xfId="27113"/>
    <cellStyle name="Normalny 3 20 2 2 9 2 2 2" xfId="27114"/>
    <cellStyle name="Normalny 3 20 2 2 9 2 2 3" xfId="27115"/>
    <cellStyle name="Normalny 3 20 2 2 9 2 3" xfId="27116"/>
    <cellStyle name="Normalny 3 20 2 2 9 2 4" xfId="27117"/>
    <cellStyle name="Normalny 3 20 2 2 9 2 5" xfId="27118"/>
    <cellStyle name="Normalny 3 20 2 2 9 3" xfId="27119"/>
    <cellStyle name="Normalny 3 20 2 2 9 3 2" xfId="27120"/>
    <cellStyle name="Normalny 3 20 2 2 9 3 3" xfId="27121"/>
    <cellStyle name="Normalny 3 20 2 2 9 4" xfId="27122"/>
    <cellStyle name="Normalny 3 20 2 2 9 5" xfId="27123"/>
    <cellStyle name="Normalny 3 20 2 2 9 6" xfId="27124"/>
    <cellStyle name="Normalny 3 20 2 2 9 7" xfId="27111"/>
    <cellStyle name="Normalny 3 20 2 3" xfId="2711"/>
    <cellStyle name="Normalny 3 20 2 3 10" xfId="27126"/>
    <cellStyle name="Normalny 3 20 2 3 11" xfId="27125"/>
    <cellStyle name="Normalny 3 20 2 3 2" xfId="2712"/>
    <cellStyle name="Normalny 3 20 2 3 2 2" xfId="2713"/>
    <cellStyle name="Normalny 3 20 2 3 2 2 2" xfId="27129"/>
    <cellStyle name="Normalny 3 20 2 3 2 2 2 2" xfId="27130"/>
    <cellStyle name="Normalny 3 20 2 3 2 2 2 2 2" xfId="27131"/>
    <cellStyle name="Normalny 3 20 2 3 2 2 2 2 3" xfId="27132"/>
    <cellStyle name="Normalny 3 20 2 3 2 2 2 3" xfId="27133"/>
    <cellStyle name="Normalny 3 20 2 3 2 2 2 4" xfId="27134"/>
    <cellStyle name="Normalny 3 20 2 3 2 2 2 5" xfId="27135"/>
    <cellStyle name="Normalny 3 20 2 3 2 2 3" xfId="27136"/>
    <cellStyle name="Normalny 3 20 2 3 2 2 3 2" xfId="27137"/>
    <cellStyle name="Normalny 3 20 2 3 2 2 3 3" xfId="27138"/>
    <cellStyle name="Normalny 3 20 2 3 2 2 4" xfId="27139"/>
    <cellStyle name="Normalny 3 20 2 3 2 2 5" xfId="27140"/>
    <cellStyle name="Normalny 3 20 2 3 2 2 6" xfId="27141"/>
    <cellStyle name="Normalny 3 20 2 3 2 2 7" xfId="27128"/>
    <cellStyle name="Normalny 3 20 2 3 2 3" xfId="27142"/>
    <cellStyle name="Normalny 3 20 2 3 2 3 2" xfId="27143"/>
    <cellStyle name="Normalny 3 20 2 3 2 3 2 2" xfId="27144"/>
    <cellStyle name="Normalny 3 20 2 3 2 3 2 3" xfId="27145"/>
    <cellStyle name="Normalny 3 20 2 3 2 3 3" xfId="27146"/>
    <cellStyle name="Normalny 3 20 2 3 2 3 4" xfId="27147"/>
    <cellStyle name="Normalny 3 20 2 3 2 3 5" xfId="27148"/>
    <cellStyle name="Normalny 3 20 2 3 2 4" xfId="27149"/>
    <cellStyle name="Normalny 3 20 2 3 2 4 2" xfId="27150"/>
    <cellStyle name="Normalny 3 20 2 3 2 4 3" xfId="27151"/>
    <cellStyle name="Normalny 3 20 2 3 2 5" xfId="27152"/>
    <cellStyle name="Normalny 3 20 2 3 2 6" xfId="27153"/>
    <cellStyle name="Normalny 3 20 2 3 2 7" xfId="27154"/>
    <cellStyle name="Normalny 3 20 2 3 2 8" xfId="27127"/>
    <cellStyle name="Normalny 3 20 2 3 3" xfId="2714"/>
    <cellStyle name="Normalny 3 20 2 3 3 2" xfId="27156"/>
    <cellStyle name="Normalny 3 20 2 3 3 2 2" xfId="27157"/>
    <cellStyle name="Normalny 3 20 2 3 3 2 2 2" xfId="27158"/>
    <cellStyle name="Normalny 3 20 2 3 3 2 2 3" xfId="27159"/>
    <cellStyle name="Normalny 3 20 2 3 3 2 3" xfId="27160"/>
    <cellStyle name="Normalny 3 20 2 3 3 2 4" xfId="27161"/>
    <cellStyle name="Normalny 3 20 2 3 3 2 5" xfId="27162"/>
    <cellStyle name="Normalny 3 20 2 3 3 3" xfId="27163"/>
    <cellStyle name="Normalny 3 20 2 3 3 3 2" xfId="27164"/>
    <cellStyle name="Normalny 3 20 2 3 3 3 3" xfId="27165"/>
    <cellStyle name="Normalny 3 20 2 3 3 4" xfId="27166"/>
    <cellStyle name="Normalny 3 20 2 3 3 5" xfId="27167"/>
    <cellStyle name="Normalny 3 20 2 3 3 6" xfId="27168"/>
    <cellStyle name="Normalny 3 20 2 3 3 7" xfId="27155"/>
    <cellStyle name="Normalny 3 20 2 3 4" xfId="2715"/>
    <cellStyle name="Normalny 3 20 2 3 4 2" xfId="27170"/>
    <cellStyle name="Normalny 3 20 2 3 4 2 2" xfId="27171"/>
    <cellStyle name="Normalny 3 20 2 3 4 2 2 2" xfId="27172"/>
    <cellStyle name="Normalny 3 20 2 3 4 2 2 3" xfId="27173"/>
    <cellStyle name="Normalny 3 20 2 3 4 2 3" xfId="27174"/>
    <cellStyle name="Normalny 3 20 2 3 4 2 4" xfId="27175"/>
    <cellStyle name="Normalny 3 20 2 3 4 2 5" xfId="27176"/>
    <cellStyle name="Normalny 3 20 2 3 4 3" xfId="27177"/>
    <cellStyle name="Normalny 3 20 2 3 4 3 2" xfId="27178"/>
    <cellStyle name="Normalny 3 20 2 3 4 3 3" xfId="27179"/>
    <cellStyle name="Normalny 3 20 2 3 4 4" xfId="27180"/>
    <cellStyle name="Normalny 3 20 2 3 4 5" xfId="27181"/>
    <cellStyle name="Normalny 3 20 2 3 4 6" xfId="27182"/>
    <cellStyle name="Normalny 3 20 2 3 4 7" xfId="27169"/>
    <cellStyle name="Normalny 3 20 2 3 5" xfId="2716"/>
    <cellStyle name="Normalny 3 20 2 3 5 2" xfId="27184"/>
    <cellStyle name="Normalny 3 20 2 3 5 2 2" xfId="27185"/>
    <cellStyle name="Normalny 3 20 2 3 5 2 2 2" xfId="27186"/>
    <cellStyle name="Normalny 3 20 2 3 5 2 2 3" xfId="27187"/>
    <cellStyle name="Normalny 3 20 2 3 5 2 3" xfId="27188"/>
    <cellStyle name="Normalny 3 20 2 3 5 2 4" xfId="27189"/>
    <cellStyle name="Normalny 3 20 2 3 5 2 5" xfId="27190"/>
    <cellStyle name="Normalny 3 20 2 3 5 3" xfId="27191"/>
    <cellStyle name="Normalny 3 20 2 3 5 3 2" xfId="27192"/>
    <cellStyle name="Normalny 3 20 2 3 5 3 3" xfId="27193"/>
    <cellStyle name="Normalny 3 20 2 3 5 4" xfId="27194"/>
    <cellStyle name="Normalny 3 20 2 3 5 5" xfId="27195"/>
    <cellStyle name="Normalny 3 20 2 3 5 6" xfId="27196"/>
    <cellStyle name="Normalny 3 20 2 3 5 7" xfId="27183"/>
    <cellStyle name="Normalny 3 20 2 3 6" xfId="27197"/>
    <cellStyle name="Normalny 3 20 2 3 6 2" xfId="27198"/>
    <cellStyle name="Normalny 3 20 2 3 6 2 2" xfId="27199"/>
    <cellStyle name="Normalny 3 20 2 3 6 2 3" xfId="27200"/>
    <cellStyle name="Normalny 3 20 2 3 6 3" xfId="27201"/>
    <cellStyle name="Normalny 3 20 2 3 6 4" xfId="27202"/>
    <cellStyle name="Normalny 3 20 2 3 6 5" xfId="27203"/>
    <cellStyle name="Normalny 3 20 2 3 7" xfId="27204"/>
    <cellStyle name="Normalny 3 20 2 3 7 2" xfId="27205"/>
    <cellStyle name="Normalny 3 20 2 3 7 3" xfId="27206"/>
    <cellStyle name="Normalny 3 20 2 3 8" xfId="27207"/>
    <cellStyle name="Normalny 3 20 2 3 9" xfId="27208"/>
    <cellStyle name="Normalny 3 20 2 4" xfId="2717"/>
    <cellStyle name="Normalny 3 20 2 4 2" xfId="2718"/>
    <cellStyle name="Normalny 3 20 2 4 2 2" xfId="27211"/>
    <cellStyle name="Normalny 3 20 2 4 2 2 2" xfId="27212"/>
    <cellStyle name="Normalny 3 20 2 4 2 2 2 2" xfId="27213"/>
    <cellStyle name="Normalny 3 20 2 4 2 2 2 3" xfId="27214"/>
    <cellStyle name="Normalny 3 20 2 4 2 2 3" xfId="27215"/>
    <cellStyle name="Normalny 3 20 2 4 2 2 4" xfId="27216"/>
    <cellStyle name="Normalny 3 20 2 4 2 2 5" xfId="27217"/>
    <cellStyle name="Normalny 3 20 2 4 2 3" xfId="27218"/>
    <cellStyle name="Normalny 3 20 2 4 2 3 2" xfId="27219"/>
    <cellStyle name="Normalny 3 20 2 4 2 3 3" xfId="27220"/>
    <cellStyle name="Normalny 3 20 2 4 2 4" xfId="27221"/>
    <cellStyle name="Normalny 3 20 2 4 2 5" xfId="27222"/>
    <cellStyle name="Normalny 3 20 2 4 2 6" xfId="27223"/>
    <cellStyle name="Normalny 3 20 2 4 2 7" xfId="27210"/>
    <cellStyle name="Normalny 3 20 2 4 3" xfId="27224"/>
    <cellStyle name="Normalny 3 20 2 4 3 2" xfId="27225"/>
    <cellStyle name="Normalny 3 20 2 4 3 2 2" xfId="27226"/>
    <cellStyle name="Normalny 3 20 2 4 3 2 3" xfId="27227"/>
    <cellStyle name="Normalny 3 20 2 4 3 3" xfId="27228"/>
    <cellStyle name="Normalny 3 20 2 4 3 4" xfId="27229"/>
    <cellStyle name="Normalny 3 20 2 4 3 5" xfId="27230"/>
    <cellStyle name="Normalny 3 20 2 4 4" xfId="27231"/>
    <cellStyle name="Normalny 3 20 2 4 4 2" xfId="27232"/>
    <cellStyle name="Normalny 3 20 2 4 4 3" xfId="27233"/>
    <cellStyle name="Normalny 3 20 2 4 5" xfId="27234"/>
    <cellStyle name="Normalny 3 20 2 4 6" xfId="27235"/>
    <cellStyle name="Normalny 3 20 2 4 7" xfId="27236"/>
    <cellStyle name="Normalny 3 20 2 4 8" xfId="27209"/>
    <cellStyle name="Normalny 3 20 2 5" xfId="2719"/>
    <cellStyle name="Normalny 3 20 2 5 2" xfId="27238"/>
    <cellStyle name="Normalny 3 20 2 5 2 2" xfId="27239"/>
    <cellStyle name="Normalny 3 20 2 5 2 2 2" xfId="27240"/>
    <cellStyle name="Normalny 3 20 2 5 2 2 3" xfId="27241"/>
    <cellStyle name="Normalny 3 20 2 5 2 3" xfId="27242"/>
    <cellStyle name="Normalny 3 20 2 5 2 4" xfId="27243"/>
    <cellStyle name="Normalny 3 20 2 5 2 5" xfId="27244"/>
    <cellStyle name="Normalny 3 20 2 5 3" xfId="27245"/>
    <cellStyle name="Normalny 3 20 2 5 3 2" xfId="27246"/>
    <cellStyle name="Normalny 3 20 2 5 3 3" xfId="27247"/>
    <cellStyle name="Normalny 3 20 2 5 4" xfId="27248"/>
    <cellStyle name="Normalny 3 20 2 5 5" xfId="27249"/>
    <cellStyle name="Normalny 3 20 2 5 6" xfId="27250"/>
    <cellStyle name="Normalny 3 20 2 5 7" xfId="27237"/>
    <cellStyle name="Normalny 3 20 2 6" xfId="2720"/>
    <cellStyle name="Normalny 3 20 2 6 2" xfId="27252"/>
    <cellStyle name="Normalny 3 20 2 6 2 2" xfId="27253"/>
    <cellStyle name="Normalny 3 20 2 6 2 2 2" xfId="27254"/>
    <cellStyle name="Normalny 3 20 2 6 2 2 3" xfId="27255"/>
    <cellStyle name="Normalny 3 20 2 6 2 3" xfId="27256"/>
    <cellStyle name="Normalny 3 20 2 6 2 4" xfId="27257"/>
    <cellStyle name="Normalny 3 20 2 6 2 5" xfId="27258"/>
    <cellStyle name="Normalny 3 20 2 6 3" xfId="27259"/>
    <cellStyle name="Normalny 3 20 2 6 3 2" xfId="27260"/>
    <cellStyle name="Normalny 3 20 2 6 3 3" xfId="27261"/>
    <cellStyle name="Normalny 3 20 2 6 4" xfId="27262"/>
    <cellStyle name="Normalny 3 20 2 6 5" xfId="27263"/>
    <cellStyle name="Normalny 3 20 2 6 6" xfId="27264"/>
    <cellStyle name="Normalny 3 20 2 6 7" xfId="27251"/>
    <cellStyle name="Normalny 3 20 2 7" xfId="2721"/>
    <cellStyle name="Normalny 3 20 2 7 2" xfId="27266"/>
    <cellStyle name="Normalny 3 20 2 7 2 2" xfId="27267"/>
    <cellStyle name="Normalny 3 20 2 7 2 2 2" xfId="27268"/>
    <cellStyle name="Normalny 3 20 2 7 2 2 3" xfId="27269"/>
    <cellStyle name="Normalny 3 20 2 7 2 3" xfId="27270"/>
    <cellStyle name="Normalny 3 20 2 7 2 4" xfId="27271"/>
    <cellStyle name="Normalny 3 20 2 7 2 5" xfId="27272"/>
    <cellStyle name="Normalny 3 20 2 7 3" xfId="27273"/>
    <cellStyle name="Normalny 3 20 2 7 3 2" xfId="27274"/>
    <cellStyle name="Normalny 3 20 2 7 3 3" xfId="27275"/>
    <cellStyle name="Normalny 3 20 2 7 4" xfId="27276"/>
    <cellStyle name="Normalny 3 20 2 7 5" xfId="27277"/>
    <cellStyle name="Normalny 3 20 2 7 6" xfId="27278"/>
    <cellStyle name="Normalny 3 20 2 7 7" xfId="27265"/>
    <cellStyle name="Normalny 3 20 2 8" xfId="2722"/>
    <cellStyle name="Normalny 3 20 2 8 2" xfId="27280"/>
    <cellStyle name="Normalny 3 20 2 8 2 2" xfId="27281"/>
    <cellStyle name="Normalny 3 20 2 8 2 2 2" xfId="27282"/>
    <cellStyle name="Normalny 3 20 2 8 2 2 3" xfId="27283"/>
    <cellStyle name="Normalny 3 20 2 8 2 3" xfId="27284"/>
    <cellStyle name="Normalny 3 20 2 8 2 4" xfId="27285"/>
    <cellStyle name="Normalny 3 20 2 8 2 5" xfId="27286"/>
    <cellStyle name="Normalny 3 20 2 8 3" xfId="27287"/>
    <cellStyle name="Normalny 3 20 2 8 3 2" xfId="27288"/>
    <cellStyle name="Normalny 3 20 2 8 3 3" xfId="27289"/>
    <cellStyle name="Normalny 3 20 2 8 4" xfId="27290"/>
    <cellStyle name="Normalny 3 20 2 8 5" xfId="27291"/>
    <cellStyle name="Normalny 3 20 2 8 6" xfId="27292"/>
    <cellStyle name="Normalny 3 20 2 8 7" xfId="27279"/>
    <cellStyle name="Normalny 3 20 2 9" xfId="2723"/>
    <cellStyle name="Normalny 3 20 2 9 2" xfId="27294"/>
    <cellStyle name="Normalny 3 20 2 9 2 2" xfId="27295"/>
    <cellStyle name="Normalny 3 20 2 9 2 2 2" xfId="27296"/>
    <cellStyle name="Normalny 3 20 2 9 2 2 3" xfId="27297"/>
    <cellStyle name="Normalny 3 20 2 9 2 3" xfId="27298"/>
    <cellStyle name="Normalny 3 20 2 9 2 4" xfId="27299"/>
    <cellStyle name="Normalny 3 20 2 9 2 5" xfId="27300"/>
    <cellStyle name="Normalny 3 20 2 9 3" xfId="27301"/>
    <cellStyle name="Normalny 3 20 2 9 3 2" xfId="27302"/>
    <cellStyle name="Normalny 3 20 2 9 3 3" xfId="27303"/>
    <cellStyle name="Normalny 3 20 2 9 4" xfId="27304"/>
    <cellStyle name="Normalny 3 20 2 9 5" xfId="27305"/>
    <cellStyle name="Normalny 3 20 2 9 6" xfId="27306"/>
    <cellStyle name="Normalny 3 20 2 9 7" xfId="27293"/>
    <cellStyle name="Normalny 3 20 3" xfId="2724"/>
    <cellStyle name="Normalny 3 20 3 10" xfId="27307"/>
    <cellStyle name="Normalny 3 20 3 2" xfId="2725"/>
    <cellStyle name="Normalny 3 20 3 2 2" xfId="2726"/>
    <cellStyle name="Normalny 3 20 3 2 2 2" xfId="27310"/>
    <cellStyle name="Normalny 3 20 3 2 2 2 2" xfId="27311"/>
    <cellStyle name="Normalny 3 20 3 2 2 2 2 2" xfId="27312"/>
    <cellStyle name="Normalny 3 20 3 2 2 2 2 3" xfId="27313"/>
    <cellStyle name="Normalny 3 20 3 2 2 2 3" xfId="27314"/>
    <cellStyle name="Normalny 3 20 3 2 2 2 4" xfId="27315"/>
    <cellStyle name="Normalny 3 20 3 2 2 2 5" xfId="27316"/>
    <cellStyle name="Normalny 3 20 3 2 2 3" xfId="27317"/>
    <cellStyle name="Normalny 3 20 3 2 2 3 2" xfId="27318"/>
    <cellStyle name="Normalny 3 20 3 2 2 3 3" xfId="27319"/>
    <cellStyle name="Normalny 3 20 3 2 2 4" xfId="27320"/>
    <cellStyle name="Normalny 3 20 3 2 2 5" xfId="27321"/>
    <cellStyle name="Normalny 3 20 3 2 2 6" xfId="27322"/>
    <cellStyle name="Normalny 3 20 3 2 2 7" xfId="27309"/>
    <cellStyle name="Normalny 3 20 3 2 3" xfId="27323"/>
    <cellStyle name="Normalny 3 20 3 2 3 2" xfId="27324"/>
    <cellStyle name="Normalny 3 20 3 2 3 2 2" xfId="27325"/>
    <cellStyle name="Normalny 3 20 3 2 3 2 3" xfId="27326"/>
    <cellStyle name="Normalny 3 20 3 2 3 3" xfId="27327"/>
    <cellStyle name="Normalny 3 20 3 2 3 4" xfId="27328"/>
    <cellStyle name="Normalny 3 20 3 2 3 5" xfId="27329"/>
    <cellStyle name="Normalny 3 20 3 2 4" xfId="27330"/>
    <cellStyle name="Normalny 3 20 3 2 4 2" xfId="27331"/>
    <cellStyle name="Normalny 3 20 3 2 4 3" xfId="27332"/>
    <cellStyle name="Normalny 3 20 3 2 5" xfId="27333"/>
    <cellStyle name="Normalny 3 20 3 2 6" xfId="27334"/>
    <cellStyle name="Normalny 3 20 3 2 7" xfId="27335"/>
    <cellStyle name="Normalny 3 20 3 2 8" xfId="27308"/>
    <cellStyle name="Normalny 3 20 3 3" xfId="2727"/>
    <cellStyle name="Normalny 3 20 3 3 2" xfId="27337"/>
    <cellStyle name="Normalny 3 20 3 3 2 2" xfId="27338"/>
    <cellStyle name="Normalny 3 20 3 3 2 2 2" xfId="27339"/>
    <cellStyle name="Normalny 3 20 3 3 2 2 3" xfId="27340"/>
    <cellStyle name="Normalny 3 20 3 3 2 3" xfId="27341"/>
    <cellStyle name="Normalny 3 20 3 3 2 4" xfId="27342"/>
    <cellStyle name="Normalny 3 20 3 3 2 5" xfId="27343"/>
    <cellStyle name="Normalny 3 20 3 3 3" xfId="27344"/>
    <cellStyle name="Normalny 3 20 3 3 3 2" xfId="27345"/>
    <cellStyle name="Normalny 3 20 3 3 3 3" xfId="27346"/>
    <cellStyle name="Normalny 3 20 3 3 4" xfId="27347"/>
    <cellStyle name="Normalny 3 20 3 3 5" xfId="27348"/>
    <cellStyle name="Normalny 3 20 3 3 6" xfId="27349"/>
    <cellStyle name="Normalny 3 20 3 3 7" xfId="27336"/>
    <cellStyle name="Normalny 3 20 3 4" xfId="2728"/>
    <cellStyle name="Normalny 3 20 3 4 2" xfId="27350"/>
    <cellStyle name="Normalny 3 20 3 4 3" xfId="27351"/>
    <cellStyle name="Normalny 3 20 3 5" xfId="27352"/>
    <cellStyle name="Normalny 3 20 3 5 2" xfId="27353"/>
    <cellStyle name="Normalny 3 20 3 5 2 2" xfId="27354"/>
    <cellStyle name="Normalny 3 20 3 5 2 3" xfId="27355"/>
    <cellStyle name="Normalny 3 20 3 5 3" xfId="27356"/>
    <cellStyle name="Normalny 3 20 3 5 4" xfId="27357"/>
    <cellStyle name="Normalny 3 20 3 5 5" xfId="27358"/>
    <cellStyle name="Normalny 3 20 3 6" xfId="27359"/>
    <cellStyle name="Normalny 3 20 3 6 2" xfId="27360"/>
    <cellStyle name="Normalny 3 20 3 6 3" xfId="27361"/>
    <cellStyle name="Normalny 3 20 3 7" xfId="27362"/>
    <cellStyle name="Normalny 3 20 3 8" xfId="27363"/>
    <cellStyle name="Normalny 3 20 3 9" xfId="27364"/>
    <cellStyle name="Normalny 3 20 4" xfId="2729"/>
    <cellStyle name="Normalny 3 20 4 2" xfId="2730"/>
    <cellStyle name="Normalny 3 20 4 2 2" xfId="27367"/>
    <cellStyle name="Normalny 3 20 4 2 2 2" xfId="27368"/>
    <cellStyle name="Normalny 3 20 4 2 2 2 2" xfId="27369"/>
    <cellStyle name="Normalny 3 20 4 2 2 2 3" xfId="27370"/>
    <cellStyle name="Normalny 3 20 4 2 2 3" xfId="27371"/>
    <cellStyle name="Normalny 3 20 4 2 2 4" xfId="27372"/>
    <cellStyle name="Normalny 3 20 4 2 2 5" xfId="27373"/>
    <cellStyle name="Normalny 3 20 4 2 3" xfId="27374"/>
    <cellStyle name="Normalny 3 20 4 2 3 2" xfId="27375"/>
    <cellStyle name="Normalny 3 20 4 2 3 3" xfId="27376"/>
    <cellStyle name="Normalny 3 20 4 2 4" xfId="27377"/>
    <cellStyle name="Normalny 3 20 4 2 5" xfId="27378"/>
    <cellStyle name="Normalny 3 20 4 2 6" xfId="27379"/>
    <cellStyle name="Normalny 3 20 4 2 7" xfId="27366"/>
    <cellStyle name="Normalny 3 20 4 3" xfId="27380"/>
    <cellStyle name="Normalny 3 20 4 3 2" xfId="27381"/>
    <cellStyle name="Normalny 3 20 4 3 2 2" xfId="27382"/>
    <cellStyle name="Normalny 3 20 4 3 2 3" xfId="27383"/>
    <cellStyle name="Normalny 3 20 4 3 3" xfId="27384"/>
    <cellStyle name="Normalny 3 20 4 3 4" xfId="27385"/>
    <cellStyle name="Normalny 3 20 4 3 5" xfId="27386"/>
    <cellStyle name="Normalny 3 20 4 4" xfId="27387"/>
    <cellStyle name="Normalny 3 20 4 4 2" xfId="27388"/>
    <cellStyle name="Normalny 3 20 4 4 3" xfId="27389"/>
    <cellStyle name="Normalny 3 20 4 5" xfId="27390"/>
    <cellStyle name="Normalny 3 20 4 6" xfId="27391"/>
    <cellStyle name="Normalny 3 20 4 7" xfId="27392"/>
    <cellStyle name="Normalny 3 20 4 8" xfId="27365"/>
    <cellStyle name="Normalny 3 20 5" xfId="2731"/>
    <cellStyle name="Normalny 3 20 5 2" xfId="27394"/>
    <cellStyle name="Normalny 3 20 5 2 2" xfId="27395"/>
    <cellStyle name="Normalny 3 20 5 2 2 2" xfId="27396"/>
    <cellStyle name="Normalny 3 20 5 2 2 3" xfId="27397"/>
    <cellStyle name="Normalny 3 20 5 2 3" xfId="27398"/>
    <cellStyle name="Normalny 3 20 5 2 4" xfId="27399"/>
    <cellStyle name="Normalny 3 20 5 2 5" xfId="27400"/>
    <cellStyle name="Normalny 3 20 5 3" xfId="27401"/>
    <cellStyle name="Normalny 3 20 5 3 2" xfId="27402"/>
    <cellStyle name="Normalny 3 20 5 3 3" xfId="27403"/>
    <cellStyle name="Normalny 3 20 5 4" xfId="27404"/>
    <cellStyle name="Normalny 3 20 5 5" xfId="27405"/>
    <cellStyle name="Normalny 3 20 5 6" xfId="27406"/>
    <cellStyle name="Normalny 3 20 5 7" xfId="27393"/>
    <cellStyle name="Normalny 3 20 6" xfId="2732"/>
    <cellStyle name="Normalny 3 20 6 2" xfId="27407"/>
    <cellStyle name="Normalny 3 20 6 3" xfId="27408"/>
    <cellStyle name="Normalny 3 20 7" xfId="27409"/>
    <cellStyle name="Normalny 3 20 7 2" xfId="27410"/>
    <cellStyle name="Normalny 3 20 7 2 2" xfId="27411"/>
    <cellStyle name="Normalny 3 20 7 2 3" xfId="27412"/>
    <cellStyle name="Normalny 3 20 7 3" xfId="27413"/>
    <cellStyle name="Normalny 3 20 7 4" xfId="27414"/>
    <cellStyle name="Normalny 3 20 7 5" xfId="27415"/>
    <cellStyle name="Normalny 3 20 8" xfId="27416"/>
    <cellStyle name="Normalny 3 20 8 2" xfId="27417"/>
    <cellStyle name="Normalny 3 20 8 3" xfId="27418"/>
    <cellStyle name="Normalny 3 20 9" xfId="27419"/>
    <cellStyle name="Normalny 3 21" xfId="2733"/>
    <cellStyle name="Normalny 3 21 10" xfId="27421"/>
    <cellStyle name="Normalny 3 21 11" xfId="27422"/>
    <cellStyle name="Normalny 3 21 12" xfId="27420"/>
    <cellStyle name="Normalny 3 21 2" xfId="9"/>
    <cellStyle name="Normalny 3 21 2 10" xfId="27424"/>
    <cellStyle name="Normalny 3 21 2 11" xfId="27425"/>
    <cellStyle name="Normalny 3 21 2 12" xfId="27423"/>
    <cellStyle name="Normalny 3 21 2 13" xfId="35745"/>
    <cellStyle name="Normalny 3 21 2 2" xfId="2734"/>
    <cellStyle name="Normalny 3 21 2 2 2" xfId="2735"/>
    <cellStyle name="Normalny 3 21 2 2 2 2" xfId="2736"/>
    <cellStyle name="Normalny 3 21 2 2 2 2 2" xfId="27429"/>
    <cellStyle name="Normalny 3 21 2 2 2 2 2 2" xfId="27430"/>
    <cellStyle name="Normalny 3 21 2 2 2 2 2 2 2" xfId="27431"/>
    <cellStyle name="Normalny 3 21 2 2 2 2 2 2 3" xfId="27432"/>
    <cellStyle name="Normalny 3 21 2 2 2 2 2 3" xfId="27433"/>
    <cellStyle name="Normalny 3 21 2 2 2 2 2 4" xfId="27434"/>
    <cellStyle name="Normalny 3 21 2 2 2 2 2 5" xfId="27435"/>
    <cellStyle name="Normalny 3 21 2 2 2 2 3" xfId="27436"/>
    <cellStyle name="Normalny 3 21 2 2 2 2 3 2" xfId="27437"/>
    <cellStyle name="Normalny 3 21 2 2 2 2 3 3" xfId="27438"/>
    <cellStyle name="Normalny 3 21 2 2 2 2 4" xfId="27439"/>
    <cellStyle name="Normalny 3 21 2 2 2 2 5" xfId="27440"/>
    <cellStyle name="Normalny 3 21 2 2 2 2 6" xfId="27441"/>
    <cellStyle name="Normalny 3 21 2 2 2 2 7" xfId="27428"/>
    <cellStyle name="Normalny 3 21 2 2 2 3" xfId="27442"/>
    <cellStyle name="Normalny 3 21 2 2 2 3 2" xfId="27443"/>
    <cellStyle name="Normalny 3 21 2 2 2 3 2 2" xfId="27444"/>
    <cellStyle name="Normalny 3 21 2 2 2 3 2 3" xfId="27445"/>
    <cellStyle name="Normalny 3 21 2 2 2 3 3" xfId="27446"/>
    <cellStyle name="Normalny 3 21 2 2 2 3 4" xfId="27447"/>
    <cellStyle name="Normalny 3 21 2 2 2 3 5" xfId="27448"/>
    <cellStyle name="Normalny 3 21 2 2 2 4" xfId="27449"/>
    <cellStyle name="Normalny 3 21 2 2 2 4 2" xfId="27450"/>
    <cellStyle name="Normalny 3 21 2 2 2 4 3" xfId="27451"/>
    <cellStyle name="Normalny 3 21 2 2 2 5" xfId="27452"/>
    <cellStyle name="Normalny 3 21 2 2 2 6" xfId="27453"/>
    <cellStyle name="Normalny 3 21 2 2 2 7" xfId="27454"/>
    <cellStyle name="Normalny 3 21 2 2 2 8" xfId="27427"/>
    <cellStyle name="Normalny 3 21 2 2 3" xfId="2737"/>
    <cellStyle name="Normalny 3 21 2 2 3 2" xfId="27456"/>
    <cellStyle name="Normalny 3 21 2 2 3 2 2" xfId="27457"/>
    <cellStyle name="Normalny 3 21 2 2 3 2 2 2" xfId="27458"/>
    <cellStyle name="Normalny 3 21 2 2 3 2 2 3" xfId="27459"/>
    <cellStyle name="Normalny 3 21 2 2 3 2 3" xfId="27460"/>
    <cellStyle name="Normalny 3 21 2 2 3 2 4" xfId="27461"/>
    <cellStyle name="Normalny 3 21 2 2 3 2 5" xfId="27462"/>
    <cellStyle name="Normalny 3 21 2 2 3 3" xfId="27463"/>
    <cellStyle name="Normalny 3 21 2 2 3 3 2" xfId="27464"/>
    <cellStyle name="Normalny 3 21 2 2 3 3 3" xfId="27465"/>
    <cellStyle name="Normalny 3 21 2 2 3 4" xfId="27466"/>
    <cellStyle name="Normalny 3 21 2 2 3 5" xfId="27467"/>
    <cellStyle name="Normalny 3 21 2 2 3 6" xfId="27468"/>
    <cellStyle name="Normalny 3 21 2 2 3 7" xfId="27455"/>
    <cellStyle name="Normalny 3 21 2 2 4" xfId="27469"/>
    <cellStyle name="Normalny 3 21 2 2 4 2" xfId="27470"/>
    <cellStyle name="Normalny 3 21 2 2 4 2 2" xfId="27471"/>
    <cellStyle name="Normalny 3 21 2 2 4 2 3" xfId="27472"/>
    <cellStyle name="Normalny 3 21 2 2 4 3" xfId="27473"/>
    <cellStyle name="Normalny 3 21 2 2 4 4" xfId="27474"/>
    <cellStyle name="Normalny 3 21 2 2 4 5" xfId="27475"/>
    <cellStyle name="Normalny 3 21 2 2 5" xfId="27476"/>
    <cellStyle name="Normalny 3 21 2 2 5 2" xfId="27477"/>
    <cellStyle name="Normalny 3 21 2 2 5 3" xfId="27478"/>
    <cellStyle name="Normalny 3 21 2 2 6" xfId="27479"/>
    <cellStyle name="Normalny 3 21 2 2 7" xfId="27480"/>
    <cellStyle name="Normalny 3 21 2 2 8" xfId="27481"/>
    <cellStyle name="Normalny 3 21 2 2 9" xfId="27426"/>
    <cellStyle name="Normalny 3 21 2 3" xfId="2738"/>
    <cellStyle name="Normalny 3 21 2 3 2" xfId="2739"/>
    <cellStyle name="Normalny 3 21 2 3 2 2" xfId="2740"/>
    <cellStyle name="Normalny 3 21 2 3 2 2 2" xfId="27485"/>
    <cellStyle name="Normalny 3 21 2 3 2 2 2 2" xfId="27486"/>
    <cellStyle name="Normalny 3 21 2 3 2 2 2 2 2" xfId="27487"/>
    <cellStyle name="Normalny 3 21 2 3 2 2 2 2 3" xfId="27488"/>
    <cellStyle name="Normalny 3 21 2 3 2 2 2 3" xfId="27489"/>
    <cellStyle name="Normalny 3 21 2 3 2 2 2 4" xfId="27490"/>
    <cellStyle name="Normalny 3 21 2 3 2 2 2 5" xfId="27491"/>
    <cellStyle name="Normalny 3 21 2 3 2 2 3" xfId="27492"/>
    <cellStyle name="Normalny 3 21 2 3 2 2 3 2" xfId="27493"/>
    <cellStyle name="Normalny 3 21 2 3 2 2 3 3" xfId="27494"/>
    <cellStyle name="Normalny 3 21 2 3 2 2 4" xfId="27495"/>
    <cellStyle name="Normalny 3 21 2 3 2 2 5" xfId="27496"/>
    <cellStyle name="Normalny 3 21 2 3 2 2 6" xfId="27497"/>
    <cellStyle name="Normalny 3 21 2 3 2 2 7" xfId="27484"/>
    <cellStyle name="Normalny 3 21 2 3 2 3" xfId="27498"/>
    <cellStyle name="Normalny 3 21 2 3 2 3 2" xfId="27499"/>
    <cellStyle name="Normalny 3 21 2 3 2 3 2 2" xfId="27500"/>
    <cellStyle name="Normalny 3 21 2 3 2 3 2 3" xfId="27501"/>
    <cellStyle name="Normalny 3 21 2 3 2 3 3" xfId="27502"/>
    <cellStyle name="Normalny 3 21 2 3 2 3 4" xfId="27503"/>
    <cellStyle name="Normalny 3 21 2 3 2 3 5" xfId="27504"/>
    <cellStyle name="Normalny 3 21 2 3 2 4" xfId="27505"/>
    <cellStyle name="Normalny 3 21 2 3 2 4 2" xfId="27506"/>
    <cellStyle name="Normalny 3 21 2 3 2 4 3" xfId="27507"/>
    <cellStyle name="Normalny 3 21 2 3 2 5" xfId="27508"/>
    <cellStyle name="Normalny 3 21 2 3 2 6" xfId="27509"/>
    <cellStyle name="Normalny 3 21 2 3 2 7" xfId="27510"/>
    <cellStyle name="Normalny 3 21 2 3 2 8" xfId="27483"/>
    <cellStyle name="Normalny 3 21 2 3 3" xfId="2741"/>
    <cellStyle name="Normalny 3 21 2 3 3 2" xfId="27512"/>
    <cellStyle name="Normalny 3 21 2 3 3 2 2" xfId="27513"/>
    <cellStyle name="Normalny 3 21 2 3 3 2 2 2" xfId="27514"/>
    <cellStyle name="Normalny 3 21 2 3 3 2 2 3" xfId="27515"/>
    <cellStyle name="Normalny 3 21 2 3 3 2 3" xfId="27516"/>
    <cellStyle name="Normalny 3 21 2 3 3 2 4" xfId="27517"/>
    <cellStyle name="Normalny 3 21 2 3 3 2 5" xfId="27518"/>
    <cellStyle name="Normalny 3 21 2 3 3 3" xfId="27519"/>
    <cellStyle name="Normalny 3 21 2 3 3 3 2" xfId="27520"/>
    <cellStyle name="Normalny 3 21 2 3 3 3 3" xfId="27521"/>
    <cellStyle name="Normalny 3 21 2 3 3 4" xfId="27522"/>
    <cellStyle name="Normalny 3 21 2 3 3 5" xfId="27523"/>
    <cellStyle name="Normalny 3 21 2 3 3 6" xfId="27524"/>
    <cellStyle name="Normalny 3 21 2 3 3 7" xfId="27511"/>
    <cellStyle name="Normalny 3 21 2 3 4" xfId="27525"/>
    <cellStyle name="Normalny 3 21 2 3 4 2" xfId="27526"/>
    <cellStyle name="Normalny 3 21 2 3 4 2 2" xfId="27527"/>
    <cellStyle name="Normalny 3 21 2 3 4 2 3" xfId="27528"/>
    <cellStyle name="Normalny 3 21 2 3 4 3" xfId="27529"/>
    <cellStyle name="Normalny 3 21 2 3 4 4" xfId="27530"/>
    <cellStyle name="Normalny 3 21 2 3 4 5" xfId="27531"/>
    <cellStyle name="Normalny 3 21 2 3 5" xfId="27532"/>
    <cellStyle name="Normalny 3 21 2 3 5 2" xfId="27533"/>
    <cellStyle name="Normalny 3 21 2 3 5 3" xfId="27534"/>
    <cellStyle name="Normalny 3 21 2 3 6" xfId="27535"/>
    <cellStyle name="Normalny 3 21 2 3 7" xfId="27536"/>
    <cellStyle name="Normalny 3 21 2 3 8" xfId="27537"/>
    <cellStyle name="Normalny 3 21 2 3 9" xfId="27482"/>
    <cellStyle name="Normalny 3 21 2 4" xfId="2742"/>
    <cellStyle name="Normalny 3 21 2 4 2" xfId="2743"/>
    <cellStyle name="Normalny 3 21 2 4 2 2" xfId="27540"/>
    <cellStyle name="Normalny 3 21 2 4 2 2 2" xfId="27541"/>
    <cellStyle name="Normalny 3 21 2 4 2 2 2 2" xfId="27542"/>
    <cellStyle name="Normalny 3 21 2 4 2 2 2 3" xfId="27543"/>
    <cellStyle name="Normalny 3 21 2 4 2 2 3" xfId="27544"/>
    <cellStyle name="Normalny 3 21 2 4 2 2 4" xfId="27545"/>
    <cellStyle name="Normalny 3 21 2 4 2 2 5" xfId="27546"/>
    <cellStyle name="Normalny 3 21 2 4 2 3" xfId="27547"/>
    <cellStyle name="Normalny 3 21 2 4 2 3 2" xfId="27548"/>
    <cellStyle name="Normalny 3 21 2 4 2 3 3" xfId="27549"/>
    <cellStyle name="Normalny 3 21 2 4 2 4" xfId="27550"/>
    <cellStyle name="Normalny 3 21 2 4 2 5" xfId="27551"/>
    <cellStyle name="Normalny 3 21 2 4 2 6" xfId="27552"/>
    <cellStyle name="Normalny 3 21 2 4 2 7" xfId="27539"/>
    <cellStyle name="Normalny 3 21 2 4 3" xfId="27553"/>
    <cellStyle name="Normalny 3 21 2 4 3 2" xfId="27554"/>
    <cellStyle name="Normalny 3 21 2 4 3 2 2" xfId="27555"/>
    <cellStyle name="Normalny 3 21 2 4 3 2 3" xfId="27556"/>
    <cellStyle name="Normalny 3 21 2 4 3 3" xfId="27557"/>
    <cellStyle name="Normalny 3 21 2 4 3 4" xfId="27558"/>
    <cellStyle name="Normalny 3 21 2 4 3 5" xfId="27559"/>
    <cellStyle name="Normalny 3 21 2 4 4" xfId="27560"/>
    <cellStyle name="Normalny 3 21 2 4 4 2" xfId="27561"/>
    <cellStyle name="Normalny 3 21 2 4 4 3" xfId="27562"/>
    <cellStyle name="Normalny 3 21 2 4 5" xfId="27563"/>
    <cellStyle name="Normalny 3 21 2 4 6" xfId="27564"/>
    <cellStyle name="Normalny 3 21 2 4 7" xfId="27565"/>
    <cellStyle name="Normalny 3 21 2 4 8" xfId="27538"/>
    <cellStyle name="Normalny 3 21 2 5" xfId="2744"/>
    <cellStyle name="Normalny 3 21 2 5 2" xfId="27567"/>
    <cellStyle name="Normalny 3 21 2 5 2 2" xfId="27568"/>
    <cellStyle name="Normalny 3 21 2 5 2 2 2" xfId="27569"/>
    <cellStyle name="Normalny 3 21 2 5 2 2 3" xfId="27570"/>
    <cellStyle name="Normalny 3 21 2 5 2 3" xfId="27571"/>
    <cellStyle name="Normalny 3 21 2 5 2 4" xfId="27572"/>
    <cellStyle name="Normalny 3 21 2 5 2 5" xfId="27573"/>
    <cellStyle name="Normalny 3 21 2 5 3" xfId="27574"/>
    <cellStyle name="Normalny 3 21 2 5 3 2" xfId="27575"/>
    <cellStyle name="Normalny 3 21 2 5 3 3" xfId="27576"/>
    <cellStyle name="Normalny 3 21 2 5 4" xfId="27577"/>
    <cellStyle name="Normalny 3 21 2 5 5" xfId="27578"/>
    <cellStyle name="Normalny 3 21 2 5 6" xfId="27579"/>
    <cellStyle name="Normalny 3 21 2 5 7" xfId="27566"/>
    <cellStyle name="Normalny 3 21 2 6" xfId="2745"/>
    <cellStyle name="Normalny 3 21 2 6 2" xfId="27580"/>
    <cellStyle name="Normalny 3 21 2 7" xfId="35"/>
    <cellStyle name="Normalny 3 21 2 7 2" xfId="27582"/>
    <cellStyle name="Normalny 3 21 2 7 2 2" xfId="27583"/>
    <cellStyle name="Normalny 3 21 2 7 2 3" xfId="27584"/>
    <cellStyle name="Normalny 3 21 2 7 2 4" xfId="27585"/>
    <cellStyle name="Normalny 3 21 2 7 3" xfId="27586"/>
    <cellStyle name="Normalny 3 21 2 7 4" xfId="27587"/>
    <cellStyle name="Normalny 3 21 2 7 5" xfId="27588"/>
    <cellStyle name="Normalny 3 21 2 7 6" xfId="27581"/>
    <cellStyle name="Normalny 3 21 2 8" xfId="27589"/>
    <cellStyle name="Normalny 3 21 2 8 2" xfId="27590"/>
    <cellStyle name="Normalny 3 21 2 8 3" xfId="27591"/>
    <cellStyle name="Normalny 3 21 2 8 4" xfId="27592"/>
    <cellStyle name="Normalny 3 21 2 9" xfId="27593"/>
    <cellStyle name="Normalny 3 21 3" xfId="2746"/>
    <cellStyle name="Normalny 3 21 3 2" xfId="2747"/>
    <cellStyle name="Normalny 3 21 3 2 2" xfId="2748"/>
    <cellStyle name="Normalny 3 21 3 2 2 2" xfId="27597"/>
    <cellStyle name="Normalny 3 21 3 2 2 2 2" xfId="27598"/>
    <cellStyle name="Normalny 3 21 3 2 2 2 2 2" xfId="27599"/>
    <cellStyle name="Normalny 3 21 3 2 2 2 2 3" xfId="27600"/>
    <cellStyle name="Normalny 3 21 3 2 2 2 3" xfId="27601"/>
    <cellStyle name="Normalny 3 21 3 2 2 2 4" xfId="27602"/>
    <cellStyle name="Normalny 3 21 3 2 2 2 5" xfId="27603"/>
    <cellStyle name="Normalny 3 21 3 2 2 3" xfId="27604"/>
    <cellStyle name="Normalny 3 21 3 2 2 3 2" xfId="27605"/>
    <cellStyle name="Normalny 3 21 3 2 2 3 3" xfId="27606"/>
    <cellStyle name="Normalny 3 21 3 2 2 4" xfId="27607"/>
    <cellStyle name="Normalny 3 21 3 2 2 5" xfId="27608"/>
    <cellStyle name="Normalny 3 21 3 2 2 6" xfId="27609"/>
    <cellStyle name="Normalny 3 21 3 2 2 7" xfId="27596"/>
    <cellStyle name="Normalny 3 21 3 2 3" xfId="27610"/>
    <cellStyle name="Normalny 3 21 3 2 3 2" xfId="27611"/>
    <cellStyle name="Normalny 3 21 3 2 3 2 2" xfId="27612"/>
    <cellStyle name="Normalny 3 21 3 2 3 2 3" xfId="27613"/>
    <cellStyle name="Normalny 3 21 3 2 3 3" xfId="27614"/>
    <cellStyle name="Normalny 3 21 3 2 3 4" xfId="27615"/>
    <cellStyle name="Normalny 3 21 3 2 3 5" xfId="27616"/>
    <cellStyle name="Normalny 3 21 3 2 4" xfId="27617"/>
    <cellStyle name="Normalny 3 21 3 2 4 2" xfId="27618"/>
    <cellStyle name="Normalny 3 21 3 2 4 3" xfId="27619"/>
    <cellStyle name="Normalny 3 21 3 2 5" xfId="27620"/>
    <cellStyle name="Normalny 3 21 3 2 6" xfId="27621"/>
    <cellStyle name="Normalny 3 21 3 2 7" xfId="27622"/>
    <cellStyle name="Normalny 3 21 3 2 8" xfId="27595"/>
    <cellStyle name="Normalny 3 21 3 3" xfId="2749"/>
    <cellStyle name="Normalny 3 21 3 3 2" xfId="27624"/>
    <cellStyle name="Normalny 3 21 3 3 2 2" xfId="27625"/>
    <cellStyle name="Normalny 3 21 3 3 2 2 2" xfId="27626"/>
    <cellStyle name="Normalny 3 21 3 3 2 2 3" xfId="27627"/>
    <cellStyle name="Normalny 3 21 3 3 2 3" xfId="27628"/>
    <cellStyle name="Normalny 3 21 3 3 2 4" xfId="27629"/>
    <cellStyle name="Normalny 3 21 3 3 2 5" xfId="27630"/>
    <cellStyle name="Normalny 3 21 3 3 3" xfId="27631"/>
    <cellStyle name="Normalny 3 21 3 3 3 2" xfId="27632"/>
    <cellStyle name="Normalny 3 21 3 3 3 3" xfId="27633"/>
    <cellStyle name="Normalny 3 21 3 3 4" xfId="27634"/>
    <cellStyle name="Normalny 3 21 3 3 5" xfId="27635"/>
    <cellStyle name="Normalny 3 21 3 3 6" xfId="27636"/>
    <cellStyle name="Normalny 3 21 3 3 7" xfId="27623"/>
    <cellStyle name="Normalny 3 21 3 4" xfId="2750"/>
    <cellStyle name="Normalny 3 21 3 4 2" xfId="27637"/>
    <cellStyle name="Normalny 3 21 3 5" xfId="27638"/>
    <cellStyle name="Normalny 3 21 3 5 2" xfId="27639"/>
    <cellStyle name="Normalny 3 21 3 5 2 2" xfId="27640"/>
    <cellStyle name="Normalny 3 21 3 5 2 3" xfId="27641"/>
    <cellStyle name="Normalny 3 21 3 5 3" xfId="27642"/>
    <cellStyle name="Normalny 3 21 3 5 4" xfId="27643"/>
    <cellStyle name="Normalny 3 21 3 5 5" xfId="27644"/>
    <cellStyle name="Normalny 3 21 3 6" xfId="27645"/>
    <cellStyle name="Normalny 3 21 3 6 2" xfId="27646"/>
    <cellStyle name="Normalny 3 21 3 6 3" xfId="27647"/>
    <cellStyle name="Normalny 3 21 3 7" xfId="27648"/>
    <cellStyle name="Normalny 3 21 3 8" xfId="27649"/>
    <cellStyle name="Normalny 3 21 3 9" xfId="27594"/>
    <cellStyle name="Normalny 3 21 4" xfId="2751"/>
    <cellStyle name="Normalny 3 21 4 2" xfId="2752"/>
    <cellStyle name="Normalny 3 21 4 2 2" xfId="2753"/>
    <cellStyle name="Normalny 3 21 4 2 2 2" xfId="27653"/>
    <cellStyle name="Normalny 3 21 4 2 2 2 2" xfId="27654"/>
    <cellStyle name="Normalny 3 21 4 2 2 2 2 2" xfId="27655"/>
    <cellStyle name="Normalny 3 21 4 2 2 2 2 3" xfId="27656"/>
    <cellStyle name="Normalny 3 21 4 2 2 2 3" xfId="27657"/>
    <cellStyle name="Normalny 3 21 4 2 2 2 4" xfId="27658"/>
    <cellStyle name="Normalny 3 21 4 2 2 2 5" xfId="27659"/>
    <cellStyle name="Normalny 3 21 4 2 2 3" xfId="27660"/>
    <cellStyle name="Normalny 3 21 4 2 2 3 2" xfId="27661"/>
    <cellStyle name="Normalny 3 21 4 2 2 3 3" xfId="27662"/>
    <cellStyle name="Normalny 3 21 4 2 2 4" xfId="27663"/>
    <cellStyle name="Normalny 3 21 4 2 2 5" xfId="27664"/>
    <cellStyle name="Normalny 3 21 4 2 2 6" xfId="27665"/>
    <cellStyle name="Normalny 3 21 4 2 2 7" xfId="27652"/>
    <cellStyle name="Normalny 3 21 4 2 3" xfId="27666"/>
    <cellStyle name="Normalny 3 21 4 2 3 2" xfId="27667"/>
    <cellStyle name="Normalny 3 21 4 2 3 2 2" xfId="27668"/>
    <cellStyle name="Normalny 3 21 4 2 3 2 3" xfId="27669"/>
    <cellStyle name="Normalny 3 21 4 2 3 3" xfId="27670"/>
    <cellStyle name="Normalny 3 21 4 2 3 4" xfId="27671"/>
    <cellStyle name="Normalny 3 21 4 2 3 5" xfId="27672"/>
    <cellStyle name="Normalny 3 21 4 2 4" xfId="27673"/>
    <cellStyle name="Normalny 3 21 4 2 4 2" xfId="27674"/>
    <cellStyle name="Normalny 3 21 4 2 4 3" xfId="27675"/>
    <cellStyle name="Normalny 3 21 4 2 5" xfId="27676"/>
    <cellStyle name="Normalny 3 21 4 2 6" xfId="27677"/>
    <cellStyle name="Normalny 3 21 4 2 7" xfId="27678"/>
    <cellStyle name="Normalny 3 21 4 2 8" xfId="27651"/>
    <cellStyle name="Normalny 3 21 4 3" xfId="2754"/>
    <cellStyle name="Normalny 3 21 4 3 2" xfId="27680"/>
    <cellStyle name="Normalny 3 21 4 3 2 2" xfId="27681"/>
    <cellStyle name="Normalny 3 21 4 3 2 2 2" xfId="27682"/>
    <cellStyle name="Normalny 3 21 4 3 2 2 3" xfId="27683"/>
    <cellStyle name="Normalny 3 21 4 3 2 3" xfId="27684"/>
    <cellStyle name="Normalny 3 21 4 3 2 4" xfId="27685"/>
    <cellStyle name="Normalny 3 21 4 3 2 5" xfId="27686"/>
    <cellStyle name="Normalny 3 21 4 3 3" xfId="27687"/>
    <cellStyle name="Normalny 3 21 4 3 3 2" xfId="27688"/>
    <cellStyle name="Normalny 3 21 4 3 3 3" xfId="27689"/>
    <cellStyle name="Normalny 3 21 4 3 4" xfId="27690"/>
    <cellStyle name="Normalny 3 21 4 3 5" xfId="27691"/>
    <cellStyle name="Normalny 3 21 4 3 6" xfId="27692"/>
    <cellStyle name="Normalny 3 21 4 3 7" xfId="27679"/>
    <cellStyle name="Normalny 3 21 4 4" xfId="2755"/>
    <cellStyle name="Normalny 3 21 4 4 2" xfId="27693"/>
    <cellStyle name="Normalny 3 21 4 5" xfId="27694"/>
    <cellStyle name="Normalny 3 21 4 5 2" xfId="27695"/>
    <cellStyle name="Normalny 3 21 4 5 2 2" xfId="27696"/>
    <cellStyle name="Normalny 3 21 4 5 2 3" xfId="27697"/>
    <cellStyle name="Normalny 3 21 4 5 3" xfId="27698"/>
    <cellStyle name="Normalny 3 21 4 5 4" xfId="27699"/>
    <cellStyle name="Normalny 3 21 4 5 5" xfId="27700"/>
    <cellStyle name="Normalny 3 21 4 6" xfId="27701"/>
    <cellStyle name="Normalny 3 21 4 6 2" xfId="27702"/>
    <cellStyle name="Normalny 3 21 4 6 3" xfId="27703"/>
    <cellStyle name="Normalny 3 21 4 7" xfId="27704"/>
    <cellStyle name="Normalny 3 21 4 8" xfId="27705"/>
    <cellStyle name="Normalny 3 21 4 9" xfId="27650"/>
    <cellStyle name="Normalny 3 21 5" xfId="2756"/>
    <cellStyle name="Normalny 3 21 5 2" xfId="2757"/>
    <cellStyle name="Normalny 3 21 5 2 2" xfId="27708"/>
    <cellStyle name="Normalny 3 21 5 2 2 2" xfId="27709"/>
    <cellStyle name="Normalny 3 21 5 2 2 2 2" xfId="27710"/>
    <cellStyle name="Normalny 3 21 5 2 2 2 3" xfId="27711"/>
    <cellStyle name="Normalny 3 21 5 2 2 3" xfId="27712"/>
    <cellStyle name="Normalny 3 21 5 2 2 4" xfId="27713"/>
    <cellStyle name="Normalny 3 21 5 2 2 5" xfId="27714"/>
    <cellStyle name="Normalny 3 21 5 2 3" xfId="27715"/>
    <cellStyle name="Normalny 3 21 5 2 3 2" xfId="27716"/>
    <cellStyle name="Normalny 3 21 5 2 3 3" xfId="27717"/>
    <cellStyle name="Normalny 3 21 5 2 4" xfId="27718"/>
    <cellStyle name="Normalny 3 21 5 2 5" xfId="27719"/>
    <cellStyle name="Normalny 3 21 5 2 6" xfId="27720"/>
    <cellStyle name="Normalny 3 21 5 2 7" xfId="27707"/>
    <cellStyle name="Normalny 3 21 5 3" xfId="27721"/>
    <cellStyle name="Normalny 3 21 5 3 2" xfId="27722"/>
    <cellStyle name="Normalny 3 21 5 3 2 2" xfId="27723"/>
    <cellStyle name="Normalny 3 21 5 3 2 3" xfId="27724"/>
    <cellStyle name="Normalny 3 21 5 3 3" xfId="27725"/>
    <cellStyle name="Normalny 3 21 5 3 4" xfId="27726"/>
    <cellStyle name="Normalny 3 21 5 3 5" xfId="27727"/>
    <cellStyle name="Normalny 3 21 5 4" xfId="27728"/>
    <cellStyle name="Normalny 3 21 5 4 2" xfId="27729"/>
    <cellStyle name="Normalny 3 21 5 4 3" xfId="27730"/>
    <cellStyle name="Normalny 3 21 5 5" xfId="27731"/>
    <cellStyle name="Normalny 3 21 5 6" xfId="27732"/>
    <cellStyle name="Normalny 3 21 5 7" xfId="27733"/>
    <cellStyle name="Normalny 3 21 5 8" xfId="27706"/>
    <cellStyle name="Normalny 3 21 6" xfId="2758"/>
    <cellStyle name="Normalny 3 21 6 2" xfId="27735"/>
    <cellStyle name="Normalny 3 21 6 2 2" xfId="27736"/>
    <cellStyle name="Normalny 3 21 6 2 2 2" xfId="27737"/>
    <cellStyle name="Normalny 3 21 6 2 2 3" xfId="27738"/>
    <cellStyle name="Normalny 3 21 6 2 3" xfId="27739"/>
    <cellStyle name="Normalny 3 21 6 2 4" xfId="27740"/>
    <cellStyle name="Normalny 3 21 6 2 5" xfId="27741"/>
    <cellStyle name="Normalny 3 21 6 3" xfId="27742"/>
    <cellStyle name="Normalny 3 21 6 3 2" xfId="27743"/>
    <cellStyle name="Normalny 3 21 6 3 3" xfId="27744"/>
    <cellStyle name="Normalny 3 21 6 4" xfId="27745"/>
    <cellStyle name="Normalny 3 21 6 5" xfId="27746"/>
    <cellStyle name="Normalny 3 21 6 6" xfId="27747"/>
    <cellStyle name="Normalny 3 21 6 7" xfId="27734"/>
    <cellStyle name="Normalny 3 21 7" xfId="2759"/>
    <cellStyle name="Normalny 3 21 7 2" xfId="27748"/>
    <cellStyle name="Normalny 3 21 8" xfId="27749"/>
    <cellStyle name="Normalny 3 21 8 2" xfId="27750"/>
    <cellStyle name="Normalny 3 21 8 2 2" xfId="27751"/>
    <cellStyle name="Normalny 3 21 8 2 3" xfId="27752"/>
    <cellStyle name="Normalny 3 21 8 3" xfId="27753"/>
    <cellStyle name="Normalny 3 21 8 4" xfId="27754"/>
    <cellStyle name="Normalny 3 21 8 5" xfId="27755"/>
    <cellStyle name="Normalny 3 21 9" xfId="27756"/>
    <cellStyle name="Normalny 3 21 9 2" xfId="27757"/>
    <cellStyle name="Normalny 3 21 9 3" xfId="27758"/>
    <cellStyle name="Normalny 3 22" xfId="2760"/>
    <cellStyle name="Normalny 3 22 10" xfId="27760"/>
    <cellStyle name="Normalny 3 22 11" xfId="27761"/>
    <cellStyle name="Normalny 3 22 12" xfId="27759"/>
    <cellStyle name="Normalny 3 22 2" xfId="2761"/>
    <cellStyle name="Normalny 3 22 2 2" xfId="2762"/>
    <cellStyle name="Normalny 3 22 2 2 2" xfId="2763"/>
    <cellStyle name="Normalny 3 22 2 2 2 2" xfId="27765"/>
    <cellStyle name="Normalny 3 22 2 2 2 2 2" xfId="27766"/>
    <cellStyle name="Normalny 3 22 2 2 2 2 2 2" xfId="27767"/>
    <cellStyle name="Normalny 3 22 2 2 2 2 2 3" xfId="27768"/>
    <cellStyle name="Normalny 3 22 2 2 2 2 3" xfId="27769"/>
    <cellStyle name="Normalny 3 22 2 2 2 2 4" xfId="27770"/>
    <cellStyle name="Normalny 3 22 2 2 2 2 5" xfId="27771"/>
    <cellStyle name="Normalny 3 22 2 2 2 3" xfId="27772"/>
    <cellStyle name="Normalny 3 22 2 2 2 3 2" xfId="27773"/>
    <cellStyle name="Normalny 3 22 2 2 2 3 3" xfId="27774"/>
    <cellStyle name="Normalny 3 22 2 2 2 4" xfId="27775"/>
    <cellStyle name="Normalny 3 22 2 2 2 5" xfId="27776"/>
    <cellStyle name="Normalny 3 22 2 2 2 6" xfId="27777"/>
    <cellStyle name="Normalny 3 22 2 2 2 7" xfId="27764"/>
    <cellStyle name="Normalny 3 22 2 2 3" xfId="27778"/>
    <cellStyle name="Normalny 3 22 2 2 3 2" xfId="27779"/>
    <cellStyle name="Normalny 3 22 2 2 3 2 2" xfId="27780"/>
    <cellStyle name="Normalny 3 22 2 2 3 2 3" xfId="27781"/>
    <cellStyle name="Normalny 3 22 2 2 3 3" xfId="27782"/>
    <cellStyle name="Normalny 3 22 2 2 3 4" xfId="27783"/>
    <cellStyle name="Normalny 3 22 2 2 3 5" xfId="27784"/>
    <cellStyle name="Normalny 3 22 2 2 4" xfId="27785"/>
    <cellStyle name="Normalny 3 22 2 2 4 2" xfId="27786"/>
    <cellStyle name="Normalny 3 22 2 2 4 3" xfId="27787"/>
    <cellStyle name="Normalny 3 22 2 2 5" xfId="27788"/>
    <cellStyle name="Normalny 3 22 2 2 6" xfId="27789"/>
    <cellStyle name="Normalny 3 22 2 2 7" xfId="27790"/>
    <cellStyle name="Normalny 3 22 2 2 8" xfId="27763"/>
    <cellStyle name="Normalny 3 22 2 3" xfId="2764"/>
    <cellStyle name="Normalny 3 22 2 3 2" xfId="27792"/>
    <cellStyle name="Normalny 3 22 2 3 2 2" xfId="27793"/>
    <cellStyle name="Normalny 3 22 2 3 2 2 2" xfId="27794"/>
    <cellStyle name="Normalny 3 22 2 3 2 2 3" xfId="27795"/>
    <cellStyle name="Normalny 3 22 2 3 2 3" xfId="27796"/>
    <cellStyle name="Normalny 3 22 2 3 2 4" xfId="27797"/>
    <cellStyle name="Normalny 3 22 2 3 2 5" xfId="27798"/>
    <cellStyle name="Normalny 3 22 2 3 3" xfId="27799"/>
    <cellStyle name="Normalny 3 22 2 3 3 2" xfId="27800"/>
    <cellStyle name="Normalny 3 22 2 3 3 3" xfId="27801"/>
    <cellStyle name="Normalny 3 22 2 3 4" xfId="27802"/>
    <cellStyle name="Normalny 3 22 2 3 5" xfId="27803"/>
    <cellStyle name="Normalny 3 22 2 3 6" xfId="27804"/>
    <cellStyle name="Normalny 3 22 2 3 7" xfId="27791"/>
    <cellStyle name="Normalny 3 22 2 4" xfId="27805"/>
    <cellStyle name="Normalny 3 22 2 4 2" xfId="27806"/>
    <cellStyle name="Normalny 3 22 2 4 2 2" xfId="27807"/>
    <cellStyle name="Normalny 3 22 2 4 2 3" xfId="27808"/>
    <cellStyle name="Normalny 3 22 2 4 3" xfId="27809"/>
    <cellStyle name="Normalny 3 22 2 4 4" xfId="27810"/>
    <cellStyle name="Normalny 3 22 2 4 5" xfId="27811"/>
    <cellStyle name="Normalny 3 22 2 5" xfId="27812"/>
    <cellStyle name="Normalny 3 22 2 5 2" xfId="27813"/>
    <cellStyle name="Normalny 3 22 2 5 3" xfId="27814"/>
    <cellStyle name="Normalny 3 22 2 6" xfId="27815"/>
    <cellStyle name="Normalny 3 22 2 7" xfId="27816"/>
    <cellStyle name="Normalny 3 22 2 8" xfId="27817"/>
    <cellStyle name="Normalny 3 22 2 9" xfId="27762"/>
    <cellStyle name="Normalny 3 22 3" xfId="2765"/>
    <cellStyle name="Normalny 3 22 3 2" xfId="2766"/>
    <cellStyle name="Normalny 3 22 3 2 2" xfId="2767"/>
    <cellStyle name="Normalny 3 22 3 2 2 2" xfId="27821"/>
    <cellStyle name="Normalny 3 22 3 2 2 2 2" xfId="27822"/>
    <cellStyle name="Normalny 3 22 3 2 2 2 2 2" xfId="27823"/>
    <cellStyle name="Normalny 3 22 3 2 2 2 2 3" xfId="27824"/>
    <cellStyle name="Normalny 3 22 3 2 2 2 3" xfId="27825"/>
    <cellStyle name="Normalny 3 22 3 2 2 2 4" xfId="27826"/>
    <cellStyle name="Normalny 3 22 3 2 2 2 5" xfId="27827"/>
    <cellStyle name="Normalny 3 22 3 2 2 3" xfId="27828"/>
    <cellStyle name="Normalny 3 22 3 2 2 3 2" xfId="27829"/>
    <cellStyle name="Normalny 3 22 3 2 2 3 3" xfId="27830"/>
    <cellStyle name="Normalny 3 22 3 2 2 4" xfId="27831"/>
    <cellStyle name="Normalny 3 22 3 2 2 5" xfId="27832"/>
    <cellStyle name="Normalny 3 22 3 2 2 6" xfId="27833"/>
    <cellStyle name="Normalny 3 22 3 2 2 7" xfId="27820"/>
    <cellStyle name="Normalny 3 22 3 2 3" xfId="27834"/>
    <cellStyle name="Normalny 3 22 3 2 3 2" xfId="27835"/>
    <cellStyle name="Normalny 3 22 3 2 3 2 2" xfId="27836"/>
    <cellStyle name="Normalny 3 22 3 2 3 2 3" xfId="27837"/>
    <cellStyle name="Normalny 3 22 3 2 3 3" xfId="27838"/>
    <cellStyle name="Normalny 3 22 3 2 3 4" xfId="27839"/>
    <cellStyle name="Normalny 3 22 3 2 3 5" xfId="27840"/>
    <cellStyle name="Normalny 3 22 3 2 4" xfId="27841"/>
    <cellStyle name="Normalny 3 22 3 2 4 2" xfId="27842"/>
    <cellStyle name="Normalny 3 22 3 2 4 3" xfId="27843"/>
    <cellStyle name="Normalny 3 22 3 2 5" xfId="27844"/>
    <cellStyle name="Normalny 3 22 3 2 6" xfId="27845"/>
    <cellStyle name="Normalny 3 22 3 2 7" xfId="27846"/>
    <cellStyle name="Normalny 3 22 3 2 8" xfId="27819"/>
    <cellStyle name="Normalny 3 22 3 3" xfId="2768"/>
    <cellStyle name="Normalny 3 22 3 3 2" xfId="27848"/>
    <cellStyle name="Normalny 3 22 3 3 2 2" xfId="27849"/>
    <cellStyle name="Normalny 3 22 3 3 2 2 2" xfId="27850"/>
    <cellStyle name="Normalny 3 22 3 3 2 2 3" xfId="27851"/>
    <cellStyle name="Normalny 3 22 3 3 2 3" xfId="27852"/>
    <cellStyle name="Normalny 3 22 3 3 2 4" xfId="27853"/>
    <cellStyle name="Normalny 3 22 3 3 2 5" xfId="27854"/>
    <cellStyle name="Normalny 3 22 3 3 3" xfId="27855"/>
    <cellStyle name="Normalny 3 22 3 3 3 2" xfId="27856"/>
    <cellStyle name="Normalny 3 22 3 3 3 3" xfId="27857"/>
    <cellStyle name="Normalny 3 22 3 3 4" xfId="27858"/>
    <cellStyle name="Normalny 3 22 3 3 5" xfId="27859"/>
    <cellStyle name="Normalny 3 22 3 3 6" xfId="27860"/>
    <cellStyle name="Normalny 3 22 3 3 7" xfId="27847"/>
    <cellStyle name="Normalny 3 22 3 4" xfId="27861"/>
    <cellStyle name="Normalny 3 22 3 4 2" xfId="27862"/>
    <cellStyle name="Normalny 3 22 3 4 2 2" xfId="27863"/>
    <cellStyle name="Normalny 3 22 3 4 2 3" xfId="27864"/>
    <cellStyle name="Normalny 3 22 3 4 3" xfId="27865"/>
    <cellStyle name="Normalny 3 22 3 4 4" xfId="27866"/>
    <cellStyle name="Normalny 3 22 3 4 5" xfId="27867"/>
    <cellStyle name="Normalny 3 22 3 5" xfId="27868"/>
    <cellStyle name="Normalny 3 22 3 5 2" xfId="27869"/>
    <cellStyle name="Normalny 3 22 3 5 3" xfId="27870"/>
    <cellStyle name="Normalny 3 22 3 6" xfId="27871"/>
    <cellStyle name="Normalny 3 22 3 7" xfId="27872"/>
    <cellStyle name="Normalny 3 22 3 8" xfId="27873"/>
    <cellStyle name="Normalny 3 22 3 9" xfId="27818"/>
    <cellStyle name="Normalny 3 22 4" xfId="2769"/>
    <cellStyle name="Normalny 3 22 4 2" xfId="2770"/>
    <cellStyle name="Normalny 3 22 4 2 2" xfId="27876"/>
    <cellStyle name="Normalny 3 22 4 2 2 2" xfId="27877"/>
    <cellStyle name="Normalny 3 22 4 2 2 2 2" xfId="27878"/>
    <cellStyle name="Normalny 3 22 4 2 2 2 3" xfId="27879"/>
    <cellStyle name="Normalny 3 22 4 2 2 3" xfId="27880"/>
    <cellStyle name="Normalny 3 22 4 2 2 4" xfId="27881"/>
    <cellStyle name="Normalny 3 22 4 2 2 5" xfId="27882"/>
    <cellStyle name="Normalny 3 22 4 2 3" xfId="27883"/>
    <cellStyle name="Normalny 3 22 4 2 3 2" xfId="27884"/>
    <cellStyle name="Normalny 3 22 4 2 3 3" xfId="27885"/>
    <cellStyle name="Normalny 3 22 4 2 4" xfId="27886"/>
    <cellStyle name="Normalny 3 22 4 2 5" xfId="27887"/>
    <cellStyle name="Normalny 3 22 4 2 6" xfId="27888"/>
    <cellStyle name="Normalny 3 22 4 2 7" xfId="27875"/>
    <cellStyle name="Normalny 3 22 4 3" xfId="27889"/>
    <cellStyle name="Normalny 3 22 4 3 2" xfId="27890"/>
    <cellStyle name="Normalny 3 22 4 3 2 2" xfId="27891"/>
    <cellStyle name="Normalny 3 22 4 3 2 3" xfId="27892"/>
    <cellStyle name="Normalny 3 22 4 3 3" xfId="27893"/>
    <cellStyle name="Normalny 3 22 4 3 4" xfId="27894"/>
    <cellStyle name="Normalny 3 22 4 3 5" xfId="27895"/>
    <cellStyle name="Normalny 3 22 4 4" xfId="27896"/>
    <cellStyle name="Normalny 3 22 4 4 2" xfId="27897"/>
    <cellStyle name="Normalny 3 22 4 4 3" xfId="27898"/>
    <cellStyle name="Normalny 3 22 4 5" xfId="27899"/>
    <cellStyle name="Normalny 3 22 4 6" xfId="27900"/>
    <cellStyle name="Normalny 3 22 4 7" xfId="27901"/>
    <cellStyle name="Normalny 3 22 4 8" xfId="27874"/>
    <cellStyle name="Normalny 3 22 5" xfId="2771"/>
    <cellStyle name="Normalny 3 22 5 2" xfId="27903"/>
    <cellStyle name="Normalny 3 22 5 2 2" xfId="27904"/>
    <cellStyle name="Normalny 3 22 5 2 2 2" xfId="27905"/>
    <cellStyle name="Normalny 3 22 5 2 2 3" xfId="27906"/>
    <cellStyle name="Normalny 3 22 5 2 3" xfId="27907"/>
    <cellStyle name="Normalny 3 22 5 2 4" xfId="27908"/>
    <cellStyle name="Normalny 3 22 5 2 5" xfId="27909"/>
    <cellStyle name="Normalny 3 22 5 3" xfId="27910"/>
    <cellStyle name="Normalny 3 22 5 3 2" xfId="27911"/>
    <cellStyle name="Normalny 3 22 5 3 3" xfId="27912"/>
    <cellStyle name="Normalny 3 22 5 4" xfId="27913"/>
    <cellStyle name="Normalny 3 22 5 5" xfId="27914"/>
    <cellStyle name="Normalny 3 22 5 6" xfId="27915"/>
    <cellStyle name="Normalny 3 22 5 7" xfId="27902"/>
    <cellStyle name="Normalny 3 22 6" xfId="2772"/>
    <cellStyle name="Normalny 3 22 6 2" xfId="27916"/>
    <cellStyle name="Normalny 3 22 6 3" xfId="27917"/>
    <cellStyle name="Normalny 3 22 7" xfId="2773"/>
    <cellStyle name="Normalny 3 22 7 2" xfId="27919"/>
    <cellStyle name="Normalny 3 22 7 2 2" xfId="27920"/>
    <cellStyle name="Normalny 3 22 7 2 3" xfId="27921"/>
    <cellStyle name="Normalny 3 22 7 2 4" xfId="27922"/>
    <cellStyle name="Normalny 3 22 7 3" xfId="27923"/>
    <cellStyle name="Normalny 3 22 7 4" xfId="27924"/>
    <cellStyle name="Normalny 3 22 7 5" xfId="27925"/>
    <cellStyle name="Normalny 3 22 7 6" xfId="27918"/>
    <cellStyle name="Normalny 3 22 8" xfId="27926"/>
    <cellStyle name="Normalny 3 22 8 2" xfId="27927"/>
    <cellStyle name="Normalny 3 22 8 3" xfId="27928"/>
    <cellStyle name="Normalny 3 22 9" xfId="27929"/>
    <cellStyle name="Normalny 3 23" xfId="2774"/>
    <cellStyle name="Normalny 3 23 10" xfId="27930"/>
    <cellStyle name="Normalny 3 23 2" xfId="2775"/>
    <cellStyle name="Normalny 3 23 2 2" xfId="2776"/>
    <cellStyle name="Normalny 3 23 2 2 2" xfId="27933"/>
    <cellStyle name="Normalny 3 23 2 2 2 2" xfId="27934"/>
    <cellStyle name="Normalny 3 23 2 2 2 2 2" xfId="27935"/>
    <cellStyle name="Normalny 3 23 2 2 2 2 3" xfId="27936"/>
    <cellStyle name="Normalny 3 23 2 2 2 3" xfId="27937"/>
    <cellStyle name="Normalny 3 23 2 2 2 4" xfId="27938"/>
    <cellStyle name="Normalny 3 23 2 2 2 5" xfId="27939"/>
    <cellStyle name="Normalny 3 23 2 2 3" xfId="27940"/>
    <cellStyle name="Normalny 3 23 2 2 3 2" xfId="27941"/>
    <cellStyle name="Normalny 3 23 2 2 3 3" xfId="27942"/>
    <cellStyle name="Normalny 3 23 2 2 4" xfId="27943"/>
    <cellStyle name="Normalny 3 23 2 2 5" xfId="27944"/>
    <cellStyle name="Normalny 3 23 2 2 6" xfId="27945"/>
    <cellStyle name="Normalny 3 23 2 2 7" xfId="27932"/>
    <cellStyle name="Normalny 3 23 2 3" xfId="27946"/>
    <cellStyle name="Normalny 3 23 2 3 2" xfId="27947"/>
    <cellStyle name="Normalny 3 23 2 3 2 2" xfId="27948"/>
    <cellStyle name="Normalny 3 23 2 3 2 3" xfId="27949"/>
    <cellStyle name="Normalny 3 23 2 3 3" xfId="27950"/>
    <cellStyle name="Normalny 3 23 2 3 4" xfId="27951"/>
    <cellStyle name="Normalny 3 23 2 3 5" xfId="27952"/>
    <cellStyle name="Normalny 3 23 2 4" xfId="27953"/>
    <cellStyle name="Normalny 3 23 2 4 2" xfId="27954"/>
    <cellStyle name="Normalny 3 23 2 4 3" xfId="27955"/>
    <cellStyle name="Normalny 3 23 2 5" xfId="27956"/>
    <cellStyle name="Normalny 3 23 2 6" xfId="27957"/>
    <cellStyle name="Normalny 3 23 2 7" xfId="27958"/>
    <cellStyle name="Normalny 3 23 2 8" xfId="27931"/>
    <cellStyle name="Normalny 3 23 3" xfId="2777"/>
    <cellStyle name="Normalny 3 23 3 2" xfId="27960"/>
    <cellStyle name="Normalny 3 23 3 2 2" xfId="27961"/>
    <cellStyle name="Normalny 3 23 3 2 2 2" xfId="27962"/>
    <cellStyle name="Normalny 3 23 3 2 2 3" xfId="27963"/>
    <cellStyle name="Normalny 3 23 3 2 3" xfId="27964"/>
    <cellStyle name="Normalny 3 23 3 2 4" xfId="27965"/>
    <cellStyle name="Normalny 3 23 3 2 5" xfId="27966"/>
    <cellStyle name="Normalny 3 23 3 3" xfId="27967"/>
    <cellStyle name="Normalny 3 23 3 3 2" xfId="27968"/>
    <cellStyle name="Normalny 3 23 3 3 3" xfId="27969"/>
    <cellStyle name="Normalny 3 23 3 4" xfId="27970"/>
    <cellStyle name="Normalny 3 23 3 5" xfId="27971"/>
    <cellStyle name="Normalny 3 23 3 6" xfId="27972"/>
    <cellStyle name="Normalny 3 23 3 7" xfId="27959"/>
    <cellStyle name="Normalny 3 23 4" xfId="2778"/>
    <cellStyle name="Normalny 3 23 4 2" xfId="27973"/>
    <cellStyle name="Normalny 3 23 4 3" xfId="27974"/>
    <cellStyle name="Normalny 3 23 5" xfId="2779"/>
    <cellStyle name="Normalny 3 23 5 2" xfId="27976"/>
    <cellStyle name="Normalny 3 23 5 2 2" xfId="27977"/>
    <cellStyle name="Normalny 3 23 5 2 3" xfId="27978"/>
    <cellStyle name="Normalny 3 23 5 2 4" xfId="27979"/>
    <cellStyle name="Normalny 3 23 5 3" xfId="27980"/>
    <cellStyle name="Normalny 3 23 5 4" xfId="27981"/>
    <cellStyle name="Normalny 3 23 5 5" xfId="27982"/>
    <cellStyle name="Normalny 3 23 5 6" xfId="27975"/>
    <cellStyle name="Normalny 3 23 6" xfId="27983"/>
    <cellStyle name="Normalny 3 23 6 2" xfId="27984"/>
    <cellStyle name="Normalny 3 23 6 3" xfId="27985"/>
    <cellStyle name="Normalny 3 23 7" xfId="27986"/>
    <cellStyle name="Normalny 3 23 8" xfId="27987"/>
    <cellStyle name="Normalny 3 23 9" xfId="27988"/>
    <cellStyle name="Normalny 3 24" xfId="2780"/>
    <cellStyle name="Normalny 3 24 10" xfId="27989"/>
    <cellStyle name="Normalny 3 24 2" xfId="2781"/>
    <cellStyle name="Normalny 3 24 2 2" xfId="2782"/>
    <cellStyle name="Normalny 3 24 2 2 2" xfId="27992"/>
    <cellStyle name="Normalny 3 24 2 2 2 2" xfId="27993"/>
    <cellStyle name="Normalny 3 24 2 2 2 2 2" xfId="27994"/>
    <cellStyle name="Normalny 3 24 2 2 2 2 3" xfId="27995"/>
    <cellStyle name="Normalny 3 24 2 2 2 3" xfId="27996"/>
    <cellStyle name="Normalny 3 24 2 2 2 4" xfId="27997"/>
    <cellStyle name="Normalny 3 24 2 2 2 5" xfId="27998"/>
    <cellStyle name="Normalny 3 24 2 2 3" xfId="27999"/>
    <cellStyle name="Normalny 3 24 2 2 3 2" xfId="28000"/>
    <cellStyle name="Normalny 3 24 2 2 3 3" xfId="28001"/>
    <cellStyle name="Normalny 3 24 2 2 4" xfId="28002"/>
    <cellStyle name="Normalny 3 24 2 2 5" xfId="28003"/>
    <cellStyle name="Normalny 3 24 2 2 6" xfId="28004"/>
    <cellStyle name="Normalny 3 24 2 2 7" xfId="27991"/>
    <cellStyle name="Normalny 3 24 2 3" xfId="28005"/>
    <cellStyle name="Normalny 3 24 2 3 2" xfId="28006"/>
    <cellStyle name="Normalny 3 24 2 3 2 2" xfId="28007"/>
    <cellStyle name="Normalny 3 24 2 3 2 3" xfId="28008"/>
    <cellStyle name="Normalny 3 24 2 3 3" xfId="28009"/>
    <cellStyle name="Normalny 3 24 2 3 4" xfId="28010"/>
    <cellStyle name="Normalny 3 24 2 3 5" xfId="28011"/>
    <cellStyle name="Normalny 3 24 2 4" xfId="28012"/>
    <cellStyle name="Normalny 3 24 2 4 2" xfId="28013"/>
    <cellStyle name="Normalny 3 24 2 4 3" xfId="28014"/>
    <cellStyle name="Normalny 3 24 2 5" xfId="28015"/>
    <cellStyle name="Normalny 3 24 2 6" xfId="28016"/>
    <cellStyle name="Normalny 3 24 2 7" xfId="28017"/>
    <cellStyle name="Normalny 3 24 2 8" xfId="27990"/>
    <cellStyle name="Normalny 3 24 3" xfId="2783"/>
    <cellStyle name="Normalny 3 24 3 2" xfId="28019"/>
    <cellStyle name="Normalny 3 24 3 2 2" xfId="28020"/>
    <cellStyle name="Normalny 3 24 3 2 2 2" xfId="28021"/>
    <cellStyle name="Normalny 3 24 3 2 2 3" xfId="28022"/>
    <cellStyle name="Normalny 3 24 3 2 3" xfId="28023"/>
    <cellStyle name="Normalny 3 24 3 2 4" xfId="28024"/>
    <cellStyle name="Normalny 3 24 3 2 5" xfId="28025"/>
    <cellStyle name="Normalny 3 24 3 3" xfId="28026"/>
    <cellStyle name="Normalny 3 24 3 3 2" xfId="28027"/>
    <cellStyle name="Normalny 3 24 3 3 3" xfId="28028"/>
    <cellStyle name="Normalny 3 24 3 4" xfId="28029"/>
    <cellStyle name="Normalny 3 24 3 5" xfId="28030"/>
    <cellStyle name="Normalny 3 24 3 6" xfId="28031"/>
    <cellStyle name="Normalny 3 24 3 7" xfId="28018"/>
    <cellStyle name="Normalny 3 24 4" xfId="2784"/>
    <cellStyle name="Normalny 3 24 4 2" xfId="28032"/>
    <cellStyle name="Normalny 3 24 4 3" xfId="28033"/>
    <cellStyle name="Normalny 3 24 5" xfId="2785"/>
    <cellStyle name="Normalny 3 24 5 2" xfId="28035"/>
    <cellStyle name="Normalny 3 24 5 2 2" xfId="28036"/>
    <cellStyle name="Normalny 3 24 5 2 3" xfId="28037"/>
    <cellStyle name="Normalny 3 24 5 2 4" xfId="28038"/>
    <cellStyle name="Normalny 3 24 5 3" xfId="28039"/>
    <cellStyle name="Normalny 3 24 5 4" xfId="28040"/>
    <cellStyle name="Normalny 3 24 5 5" xfId="28041"/>
    <cellStyle name="Normalny 3 24 5 6" xfId="28034"/>
    <cellStyle name="Normalny 3 24 6" xfId="28042"/>
    <cellStyle name="Normalny 3 24 6 2" xfId="28043"/>
    <cellStyle name="Normalny 3 24 6 3" xfId="28044"/>
    <cellStyle name="Normalny 3 24 7" xfId="28045"/>
    <cellStyle name="Normalny 3 24 8" xfId="28046"/>
    <cellStyle name="Normalny 3 24 9" xfId="28047"/>
    <cellStyle name="Normalny 3 25" xfId="2786"/>
    <cellStyle name="Normalny 3 25 2" xfId="2787"/>
    <cellStyle name="Normalny 3 25 2 2" xfId="28050"/>
    <cellStyle name="Normalny 3 25 2 2 2" xfId="28051"/>
    <cellStyle name="Normalny 3 25 2 2 2 2" xfId="28052"/>
    <cellStyle name="Normalny 3 25 2 2 2 3" xfId="28053"/>
    <cellStyle name="Normalny 3 25 2 2 3" xfId="28054"/>
    <cellStyle name="Normalny 3 25 2 2 4" xfId="28055"/>
    <cellStyle name="Normalny 3 25 2 2 5" xfId="28056"/>
    <cellStyle name="Normalny 3 25 2 3" xfId="28057"/>
    <cellStyle name="Normalny 3 25 2 3 2" xfId="28058"/>
    <cellStyle name="Normalny 3 25 2 3 3" xfId="28059"/>
    <cellStyle name="Normalny 3 25 2 4" xfId="28060"/>
    <cellStyle name="Normalny 3 25 2 5" xfId="28061"/>
    <cellStyle name="Normalny 3 25 2 6" xfId="28062"/>
    <cellStyle name="Normalny 3 25 2 7" xfId="28049"/>
    <cellStyle name="Normalny 3 25 3" xfId="2788"/>
    <cellStyle name="Normalny 3 25 3 2" xfId="28063"/>
    <cellStyle name="Normalny 3 25 3 3" xfId="28064"/>
    <cellStyle name="Normalny 3 25 4" xfId="2789"/>
    <cellStyle name="Normalny 3 25 4 2" xfId="28066"/>
    <cellStyle name="Normalny 3 25 4 2 2" xfId="28067"/>
    <cellStyle name="Normalny 3 25 4 2 3" xfId="28068"/>
    <cellStyle name="Normalny 3 25 4 2 4" xfId="28069"/>
    <cellStyle name="Normalny 3 25 4 3" xfId="28070"/>
    <cellStyle name="Normalny 3 25 4 4" xfId="28071"/>
    <cellStyle name="Normalny 3 25 4 5" xfId="28072"/>
    <cellStyle name="Normalny 3 25 4 6" xfId="28065"/>
    <cellStyle name="Normalny 3 25 5" xfId="28073"/>
    <cellStyle name="Normalny 3 25 5 2" xfId="28074"/>
    <cellStyle name="Normalny 3 25 5 3" xfId="28075"/>
    <cellStyle name="Normalny 3 25 6" xfId="28076"/>
    <cellStyle name="Normalny 3 25 7" xfId="28077"/>
    <cellStyle name="Normalny 3 25 8" xfId="28078"/>
    <cellStyle name="Normalny 3 25 9" xfId="28048"/>
    <cellStyle name="Normalny 3 26" xfId="2790"/>
    <cellStyle name="Normalny 3 26 2" xfId="2791"/>
    <cellStyle name="Normalny 3 26 2 2" xfId="28080"/>
    <cellStyle name="Normalny 3 26 2 3" xfId="28081"/>
    <cellStyle name="Normalny 3 26 3" xfId="2792"/>
    <cellStyle name="Normalny 3 26 3 2" xfId="28083"/>
    <cellStyle name="Normalny 3 26 3 2 2" xfId="28084"/>
    <cellStyle name="Normalny 3 26 3 2 3" xfId="28085"/>
    <cellStyle name="Normalny 3 26 3 2 4" xfId="28086"/>
    <cellStyle name="Normalny 3 26 3 3" xfId="28087"/>
    <cellStyle name="Normalny 3 26 3 4" xfId="28088"/>
    <cellStyle name="Normalny 3 26 3 5" xfId="28089"/>
    <cellStyle name="Normalny 3 26 3 6" xfId="28082"/>
    <cellStyle name="Normalny 3 26 4" xfId="28090"/>
    <cellStyle name="Normalny 3 26 4 2" xfId="28091"/>
    <cellStyle name="Normalny 3 26 4 3" xfId="28092"/>
    <cellStyle name="Normalny 3 26 5" xfId="28093"/>
    <cellStyle name="Normalny 3 26 6" xfId="28094"/>
    <cellStyle name="Normalny 3 26 7" xfId="28095"/>
    <cellStyle name="Normalny 3 26 8" xfId="28079"/>
    <cellStyle name="Normalny 3 27" xfId="2793"/>
    <cellStyle name="Normalny 3 27 2" xfId="28096"/>
    <cellStyle name="Normalny 3 27 3" xfId="28097"/>
    <cellStyle name="Normalny 3 28" xfId="2794"/>
    <cellStyle name="Normalny 3 28 2" xfId="28098"/>
    <cellStyle name="Normalny 3 28 3" xfId="28099"/>
    <cellStyle name="Normalny 3 29" xfId="2795"/>
    <cellStyle name="Normalny 3 29 2" xfId="2796"/>
    <cellStyle name="Normalny 3 29 2 2" xfId="28100"/>
    <cellStyle name="Normalny 3 29 3" xfId="2797"/>
    <cellStyle name="Normalny 3 29 3 2" xfId="28101"/>
    <cellStyle name="Normalny 3 29 4" xfId="28102"/>
    <cellStyle name="Normalny 3 3" xfId="2798"/>
    <cellStyle name="Normalny 3 3 10" xfId="28104"/>
    <cellStyle name="Normalny 3 3 10 2" xfId="28105"/>
    <cellStyle name="Normalny 3 3 10 3" xfId="28106"/>
    <cellStyle name="Normalny 3 3 10 4" xfId="28107"/>
    <cellStyle name="Normalny 3 3 11" xfId="28108"/>
    <cellStyle name="Normalny 3 3 12" xfId="28109"/>
    <cellStyle name="Normalny 3 3 13" xfId="28103"/>
    <cellStyle name="Normalny 3 3 2" xfId="2799"/>
    <cellStyle name="Normalny 3 3 2 10" xfId="2800"/>
    <cellStyle name="Normalny 3 3 2 10 2" xfId="28112"/>
    <cellStyle name="Normalny 3 3 2 10 2 2" xfId="28113"/>
    <cellStyle name="Normalny 3 3 2 10 2 2 2" xfId="28114"/>
    <cellStyle name="Normalny 3 3 2 10 2 2 3" xfId="28115"/>
    <cellStyle name="Normalny 3 3 2 10 2 3" xfId="28116"/>
    <cellStyle name="Normalny 3 3 2 10 2 4" xfId="28117"/>
    <cellStyle name="Normalny 3 3 2 10 2 5" xfId="28118"/>
    <cellStyle name="Normalny 3 3 2 10 3" xfId="28119"/>
    <cellStyle name="Normalny 3 3 2 10 3 2" xfId="28120"/>
    <cellStyle name="Normalny 3 3 2 10 3 3" xfId="28121"/>
    <cellStyle name="Normalny 3 3 2 10 4" xfId="28122"/>
    <cellStyle name="Normalny 3 3 2 10 5" xfId="28123"/>
    <cellStyle name="Normalny 3 3 2 10 6" xfId="28124"/>
    <cellStyle name="Normalny 3 3 2 10 7" xfId="28111"/>
    <cellStyle name="Normalny 3 3 2 11" xfId="28125"/>
    <cellStyle name="Normalny 3 3 2 11 2" xfId="28126"/>
    <cellStyle name="Normalny 3 3 2 11 2 2" xfId="28127"/>
    <cellStyle name="Normalny 3 3 2 11 2 3" xfId="28128"/>
    <cellStyle name="Normalny 3 3 2 11 3" xfId="28129"/>
    <cellStyle name="Normalny 3 3 2 11 4" xfId="28130"/>
    <cellStyle name="Normalny 3 3 2 11 5" xfId="28131"/>
    <cellStyle name="Normalny 3 3 2 12" xfId="28132"/>
    <cellStyle name="Normalny 3 3 2 12 2" xfId="28133"/>
    <cellStyle name="Normalny 3 3 2 12 3" xfId="28134"/>
    <cellStyle name="Normalny 3 3 2 13" xfId="28135"/>
    <cellStyle name="Normalny 3 3 2 14" xfId="28136"/>
    <cellStyle name="Normalny 3 3 2 14 2" xfId="28137"/>
    <cellStyle name="Normalny 3 3 2 14 3" xfId="28138"/>
    <cellStyle name="Normalny 3 3 2 15" xfId="28139"/>
    <cellStyle name="Normalny 3 3 2 16" xfId="28140"/>
    <cellStyle name="Normalny 3 3 2 17" xfId="28141"/>
    <cellStyle name="Normalny 3 3 2 18" xfId="28110"/>
    <cellStyle name="Normalny 3 3 2 2" xfId="2801"/>
    <cellStyle name="Normalny 3 3 2 2 10" xfId="28143"/>
    <cellStyle name="Normalny 3 3 2 2 10 2" xfId="28144"/>
    <cellStyle name="Normalny 3 3 2 2 10 2 2" xfId="28145"/>
    <cellStyle name="Normalny 3 3 2 2 10 2 3" xfId="28146"/>
    <cellStyle name="Normalny 3 3 2 2 10 3" xfId="28147"/>
    <cellStyle name="Normalny 3 3 2 2 10 4" xfId="28148"/>
    <cellStyle name="Normalny 3 3 2 2 10 5" xfId="28149"/>
    <cellStyle name="Normalny 3 3 2 2 11" xfId="28150"/>
    <cellStyle name="Normalny 3 3 2 2 11 2" xfId="28151"/>
    <cellStyle name="Normalny 3 3 2 2 11 3" xfId="28152"/>
    <cellStyle name="Normalny 3 3 2 2 12" xfId="28153"/>
    <cellStyle name="Normalny 3 3 2 2 13" xfId="28154"/>
    <cellStyle name="Normalny 3 3 2 2 14" xfId="28155"/>
    <cellStyle name="Normalny 3 3 2 2 15" xfId="28142"/>
    <cellStyle name="Normalny 3 3 2 2 2" xfId="2802"/>
    <cellStyle name="Normalny 3 3 2 2 2 2" xfId="2803"/>
    <cellStyle name="Normalny 3 3 2 2 2 2 2" xfId="28158"/>
    <cellStyle name="Normalny 3 3 2 2 2 2 2 2" xfId="28159"/>
    <cellStyle name="Normalny 3 3 2 2 2 2 2 2 2" xfId="28160"/>
    <cellStyle name="Normalny 3 3 2 2 2 2 2 2 3" xfId="28161"/>
    <cellStyle name="Normalny 3 3 2 2 2 2 2 3" xfId="28162"/>
    <cellStyle name="Normalny 3 3 2 2 2 2 2 4" xfId="28163"/>
    <cellStyle name="Normalny 3 3 2 2 2 2 2 5" xfId="28164"/>
    <cellStyle name="Normalny 3 3 2 2 2 2 3" xfId="28165"/>
    <cellStyle name="Normalny 3 3 2 2 2 2 3 2" xfId="28166"/>
    <cellStyle name="Normalny 3 3 2 2 2 2 3 3" xfId="28167"/>
    <cellStyle name="Normalny 3 3 2 2 2 2 4" xfId="28168"/>
    <cellStyle name="Normalny 3 3 2 2 2 2 5" xfId="28169"/>
    <cellStyle name="Normalny 3 3 2 2 2 2 6" xfId="28170"/>
    <cellStyle name="Normalny 3 3 2 2 2 2 7" xfId="28157"/>
    <cellStyle name="Normalny 3 3 2 2 2 3" xfId="2804"/>
    <cellStyle name="Normalny 3 3 2 2 2 3 2" xfId="28172"/>
    <cellStyle name="Normalny 3 3 2 2 2 3 2 2" xfId="28173"/>
    <cellStyle name="Normalny 3 3 2 2 2 3 2 2 2" xfId="28174"/>
    <cellStyle name="Normalny 3 3 2 2 2 3 2 2 3" xfId="28175"/>
    <cellStyle name="Normalny 3 3 2 2 2 3 2 3" xfId="28176"/>
    <cellStyle name="Normalny 3 3 2 2 2 3 2 4" xfId="28177"/>
    <cellStyle name="Normalny 3 3 2 2 2 3 2 5" xfId="28178"/>
    <cellStyle name="Normalny 3 3 2 2 2 3 3" xfId="28179"/>
    <cellStyle name="Normalny 3 3 2 2 2 3 3 2" xfId="28180"/>
    <cellStyle name="Normalny 3 3 2 2 2 3 3 3" xfId="28181"/>
    <cellStyle name="Normalny 3 3 2 2 2 3 4" xfId="28182"/>
    <cellStyle name="Normalny 3 3 2 2 2 3 5" xfId="28183"/>
    <cellStyle name="Normalny 3 3 2 2 2 3 6" xfId="28184"/>
    <cellStyle name="Normalny 3 3 2 2 2 3 7" xfId="28171"/>
    <cellStyle name="Normalny 3 3 2 2 2 4" xfId="28185"/>
    <cellStyle name="Normalny 3 3 2 2 2 4 2" xfId="28186"/>
    <cellStyle name="Normalny 3 3 2 2 2 4 2 2" xfId="28187"/>
    <cellStyle name="Normalny 3 3 2 2 2 4 2 3" xfId="28188"/>
    <cellStyle name="Normalny 3 3 2 2 2 4 3" xfId="28189"/>
    <cellStyle name="Normalny 3 3 2 2 2 4 4" xfId="28190"/>
    <cellStyle name="Normalny 3 3 2 2 2 4 5" xfId="28191"/>
    <cellStyle name="Normalny 3 3 2 2 2 5" xfId="28192"/>
    <cellStyle name="Normalny 3 3 2 2 2 5 2" xfId="28193"/>
    <cellStyle name="Normalny 3 3 2 2 2 5 3" xfId="28194"/>
    <cellStyle name="Normalny 3 3 2 2 2 6" xfId="28195"/>
    <cellStyle name="Normalny 3 3 2 2 2 7" xfId="28196"/>
    <cellStyle name="Normalny 3 3 2 2 2 8" xfId="28197"/>
    <cellStyle name="Normalny 3 3 2 2 2 9" xfId="28156"/>
    <cellStyle name="Normalny 3 3 2 2 3" xfId="2805"/>
    <cellStyle name="Normalny 3 3 2 2 3 2" xfId="28199"/>
    <cellStyle name="Normalny 3 3 2 2 3 2 2" xfId="28200"/>
    <cellStyle name="Normalny 3 3 2 2 3 2 2 2" xfId="28201"/>
    <cellStyle name="Normalny 3 3 2 2 3 2 2 3" xfId="28202"/>
    <cellStyle name="Normalny 3 3 2 2 3 2 3" xfId="28203"/>
    <cellStyle name="Normalny 3 3 2 2 3 2 4" xfId="28204"/>
    <cellStyle name="Normalny 3 3 2 2 3 2 5" xfId="28205"/>
    <cellStyle name="Normalny 3 3 2 2 3 3" xfId="28206"/>
    <cellStyle name="Normalny 3 3 2 2 3 3 2" xfId="28207"/>
    <cellStyle name="Normalny 3 3 2 2 3 3 3" xfId="28208"/>
    <cellStyle name="Normalny 3 3 2 2 3 4" xfId="28209"/>
    <cellStyle name="Normalny 3 3 2 2 3 5" xfId="28210"/>
    <cellStyle name="Normalny 3 3 2 2 3 6" xfId="28211"/>
    <cellStyle name="Normalny 3 3 2 2 3 7" xfId="28198"/>
    <cellStyle name="Normalny 3 3 2 2 4" xfId="2806"/>
    <cellStyle name="Normalny 3 3 2 2 4 2" xfId="28213"/>
    <cellStyle name="Normalny 3 3 2 2 4 2 2" xfId="28214"/>
    <cellStyle name="Normalny 3 3 2 2 4 2 2 2" xfId="28215"/>
    <cellStyle name="Normalny 3 3 2 2 4 2 2 3" xfId="28216"/>
    <cellStyle name="Normalny 3 3 2 2 4 2 3" xfId="28217"/>
    <cellStyle name="Normalny 3 3 2 2 4 2 4" xfId="28218"/>
    <cellStyle name="Normalny 3 3 2 2 4 2 5" xfId="28219"/>
    <cellStyle name="Normalny 3 3 2 2 4 3" xfId="28220"/>
    <cellStyle name="Normalny 3 3 2 2 4 3 2" xfId="28221"/>
    <cellStyle name="Normalny 3 3 2 2 4 3 3" xfId="28222"/>
    <cellStyle name="Normalny 3 3 2 2 4 4" xfId="28223"/>
    <cellStyle name="Normalny 3 3 2 2 4 5" xfId="28224"/>
    <cellStyle name="Normalny 3 3 2 2 4 6" xfId="28225"/>
    <cellStyle name="Normalny 3 3 2 2 4 7" xfId="28212"/>
    <cellStyle name="Normalny 3 3 2 2 5" xfId="2807"/>
    <cellStyle name="Normalny 3 3 2 2 5 2" xfId="28227"/>
    <cellStyle name="Normalny 3 3 2 2 5 2 2" xfId="28228"/>
    <cellStyle name="Normalny 3 3 2 2 5 2 2 2" xfId="28229"/>
    <cellStyle name="Normalny 3 3 2 2 5 2 2 3" xfId="28230"/>
    <cellStyle name="Normalny 3 3 2 2 5 2 3" xfId="28231"/>
    <cellStyle name="Normalny 3 3 2 2 5 2 4" xfId="28232"/>
    <cellStyle name="Normalny 3 3 2 2 5 2 5" xfId="28233"/>
    <cellStyle name="Normalny 3 3 2 2 5 3" xfId="28234"/>
    <cellStyle name="Normalny 3 3 2 2 5 3 2" xfId="28235"/>
    <cellStyle name="Normalny 3 3 2 2 5 3 3" xfId="28236"/>
    <cellStyle name="Normalny 3 3 2 2 5 4" xfId="28237"/>
    <cellStyle name="Normalny 3 3 2 2 5 5" xfId="28238"/>
    <cellStyle name="Normalny 3 3 2 2 5 6" xfId="28239"/>
    <cellStyle name="Normalny 3 3 2 2 5 7" xfId="28226"/>
    <cellStyle name="Normalny 3 3 2 2 6" xfId="2808"/>
    <cellStyle name="Normalny 3 3 2 2 6 2" xfId="28241"/>
    <cellStyle name="Normalny 3 3 2 2 6 2 2" xfId="28242"/>
    <cellStyle name="Normalny 3 3 2 2 6 2 2 2" xfId="28243"/>
    <cellStyle name="Normalny 3 3 2 2 6 2 2 3" xfId="28244"/>
    <cellStyle name="Normalny 3 3 2 2 6 2 3" xfId="28245"/>
    <cellStyle name="Normalny 3 3 2 2 6 2 4" xfId="28246"/>
    <cellStyle name="Normalny 3 3 2 2 6 2 5" xfId="28247"/>
    <cellStyle name="Normalny 3 3 2 2 6 3" xfId="28248"/>
    <cellStyle name="Normalny 3 3 2 2 6 3 2" xfId="28249"/>
    <cellStyle name="Normalny 3 3 2 2 6 3 3" xfId="28250"/>
    <cellStyle name="Normalny 3 3 2 2 6 4" xfId="28251"/>
    <cellStyle name="Normalny 3 3 2 2 6 5" xfId="28252"/>
    <cellStyle name="Normalny 3 3 2 2 6 6" xfId="28253"/>
    <cellStyle name="Normalny 3 3 2 2 6 7" xfId="28240"/>
    <cellStyle name="Normalny 3 3 2 2 7" xfId="2809"/>
    <cellStyle name="Normalny 3 3 2 2 7 2" xfId="28255"/>
    <cellStyle name="Normalny 3 3 2 2 7 2 2" xfId="28256"/>
    <cellStyle name="Normalny 3 3 2 2 7 2 2 2" xfId="28257"/>
    <cellStyle name="Normalny 3 3 2 2 7 2 2 3" xfId="28258"/>
    <cellStyle name="Normalny 3 3 2 2 7 2 3" xfId="28259"/>
    <cellStyle name="Normalny 3 3 2 2 7 2 4" xfId="28260"/>
    <cellStyle name="Normalny 3 3 2 2 7 2 5" xfId="28261"/>
    <cellStyle name="Normalny 3 3 2 2 7 3" xfId="28262"/>
    <cellStyle name="Normalny 3 3 2 2 7 3 2" xfId="28263"/>
    <cellStyle name="Normalny 3 3 2 2 7 3 3" xfId="28264"/>
    <cellStyle name="Normalny 3 3 2 2 7 4" xfId="28265"/>
    <cellStyle name="Normalny 3 3 2 2 7 5" xfId="28266"/>
    <cellStyle name="Normalny 3 3 2 2 7 6" xfId="28267"/>
    <cellStyle name="Normalny 3 3 2 2 7 7" xfId="28254"/>
    <cellStyle name="Normalny 3 3 2 2 8" xfId="2810"/>
    <cellStyle name="Normalny 3 3 2 2 8 2" xfId="28269"/>
    <cellStyle name="Normalny 3 3 2 2 8 2 2" xfId="28270"/>
    <cellStyle name="Normalny 3 3 2 2 8 2 2 2" xfId="28271"/>
    <cellStyle name="Normalny 3 3 2 2 8 2 2 3" xfId="28272"/>
    <cellStyle name="Normalny 3 3 2 2 8 2 3" xfId="28273"/>
    <cellStyle name="Normalny 3 3 2 2 8 2 4" xfId="28274"/>
    <cellStyle name="Normalny 3 3 2 2 8 2 5" xfId="28275"/>
    <cellStyle name="Normalny 3 3 2 2 8 3" xfId="28276"/>
    <cellStyle name="Normalny 3 3 2 2 8 3 2" xfId="28277"/>
    <cellStyle name="Normalny 3 3 2 2 8 3 3" xfId="28278"/>
    <cellStyle name="Normalny 3 3 2 2 8 4" xfId="28279"/>
    <cellStyle name="Normalny 3 3 2 2 8 5" xfId="28280"/>
    <cellStyle name="Normalny 3 3 2 2 8 6" xfId="28281"/>
    <cellStyle name="Normalny 3 3 2 2 8 7" xfId="28268"/>
    <cellStyle name="Normalny 3 3 2 2 9" xfId="2811"/>
    <cellStyle name="Normalny 3 3 2 2 9 2" xfId="28283"/>
    <cellStyle name="Normalny 3 3 2 2 9 2 2" xfId="28284"/>
    <cellStyle name="Normalny 3 3 2 2 9 2 2 2" xfId="28285"/>
    <cellStyle name="Normalny 3 3 2 2 9 2 2 3" xfId="28286"/>
    <cellStyle name="Normalny 3 3 2 2 9 2 3" xfId="28287"/>
    <cellStyle name="Normalny 3 3 2 2 9 2 4" xfId="28288"/>
    <cellStyle name="Normalny 3 3 2 2 9 2 5" xfId="28289"/>
    <cellStyle name="Normalny 3 3 2 2 9 3" xfId="28290"/>
    <cellStyle name="Normalny 3 3 2 2 9 3 2" xfId="28291"/>
    <cellStyle name="Normalny 3 3 2 2 9 3 3" xfId="28292"/>
    <cellStyle name="Normalny 3 3 2 2 9 4" xfId="28293"/>
    <cellStyle name="Normalny 3 3 2 2 9 5" xfId="28294"/>
    <cellStyle name="Normalny 3 3 2 2 9 6" xfId="28295"/>
    <cellStyle name="Normalny 3 3 2 2 9 7" xfId="28282"/>
    <cellStyle name="Normalny 3 3 2 3" xfId="2812"/>
    <cellStyle name="Normalny 3 3 2 3 10" xfId="28297"/>
    <cellStyle name="Normalny 3 3 2 3 11" xfId="28296"/>
    <cellStyle name="Normalny 3 3 2 3 2" xfId="2813"/>
    <cellStyle name="Normalny 3 3 2 3 2 2" xfId="2814"/>
    <cellStyle name="Normalny 3 3 2 3 2 2 2" xfId="28300"/>
    <cellStyle name="Normalny 3 3 2 3 2 2 2 2" xfId="28301"/>
    <cellStyle name="Normalny 3 3 2 3 2 2 2 2 2" xfId="28302"/>
    <cellStyle name="Normalny 3 3 2 3 2 2 2 2 3" xfId="28303"/>
    <cellStyle name="Normalny 3 3 2 3 2 2 2 3" xfId="28304"/>
    <cellStyle name="Normalny 3 3 2 3 2 2 2 4" xfId="28305"/>
    <cellStyle name="Normalny 3 3 2 3 2 2 2 5" xfId="28306"/>
    <cellStyle name="Normalny 3 3 2 3 2 2 3" xfId="28307"/>
    <cellStyle name="Normalny 3 3 2 3 2 2 3 2" xfId="28308"/>
    <cellStyle name="Normalny 3 3 2 3 2 2 3 3" xfId="28309"/>
    <cellStyle name="Normalny 3 3 2 3 2 2 4" xfId="28310"/>
    <cellStyle name="Normalny 3 3 2 3 2 2 5" xfId="28311"/>
    <cellStyle name="Normalny 3 3 2 3 2 2 6" xfId="28312"/>
    <cellStyle name="Normalny 3 3 2 3 2 2 7" xfId="28299"/>
    <cellStyle name="Normalny 3 3 2 3 2 3" xfId="28313"/>
    <cellStyle name="Normalny 3 3 2 3 2 3 2" xfId="28314"/>
    <cellStyle name="Normalny 3 3 2 3 2 3 2 2" xfId="28315"/>
    <cellStyle name="Normalny 3 3 2 3 2 3 2 3" xfId="28316"/>
    <cellStyle name="Normalny 3 3 2 3 2 3 3" xfId="28317"/>
    <cellStyle name="Normalny 3 3 2 3 2 3 4" xfId="28318"/>
    <cellStyle name="Normalny 3 3 2 3 2 3 5" xfId="28319"/>
    <cellStyle name="Normalny 3 3 2 3 2 4" xfId="28320"/>
    <cellStyle name="Normalny 3 3 2 3 2 4 2" xfId="28321"/>
    <cellStyle name="Normalny 3 3 2 3 2 4 3" xfId="28322"/>
    <cellStyle name="Normalny 3 3 2 3 2 5" xfId="28323"/>
    <cellStyle name="Normalny 3 3 2 3 2 6" xfId="28324"/>
    <cellStyle name="Normalny 3 3 2 3 2 7" xfId="28325"/>
    <cellStyle name="Normalny 3 3 2 3 2 8" xfId="28298"/>
    <cellStyle name="Normalny 3 3 2 3 3" xfId="2815"/>
    <cellStyle name="Normalny 3 3 2 3 3 2" xfId="28327"/>
    <cellStyle name="Normalny 3 3 2 3 3 2 2" xfId="28328"/>
    <cellStyle name="Normalny 3 3 2 3 3 2 2 2" xfId="28329"/>
    <cellStyle name="Normalny 3 3 2 3 3 2 2 3" xfId="28330"/>
    <cellStyle name="Normalny 3 3 2 3 3 2 3" xfId="28331"/>
    <cellStyle name="Normalny 3 3 2 3 3 2 4" xfId="28332"/>
    <cellStyle name="Normalny 3 3 2 3 3 2 5" xfId="28333"/>
    <cellStyle name="Normalny 3 3 2 3 3 3" xfId="28334"/>
    <cellStyle name="Normalny 3 3 2 3 3 3 2" xfId="28335"/>
    <cellStyle name="Normalny 3 3 2 3 3 3 3" xfId="28336"/>
    <cellStyle name="Normalny 3 3 2 3 3 4" xfId="28337"/>
    <cellStyle name="Normalny 3 3 2 3 3 5" xfId="28338"/>
    <cellStyle name="Normalny 3 3 2 3 3 6" xfId="28339"/>
    <cellStyle name="Normalny 3 3 2 3 3 7" xfId="28326"/>
    <cellStyle name="Normalny 3 3 2 3 4" xfId="2816"/>
    <cellStyle name="Normalny 3 3 2 3 4 2" xfId="28341"/>
    <cellStyle name="Normalny 3 3 2 3 4 2 2" xfId="28342"/>
    <cellStyle name="Normalny 3 3 2 3 4 2 2 2" xfId="28343"/>
    <cellStyle name="Normalny 3 3 2 3 4 2 2 3" xfId="28344"/>
    <cellStyle name="Normalny 3 3 2 3 4 2 3" xfId="28345"/>
    <cellStyle name="Normalny 3 3 2 3 4 2 4" xfId="28346"/>
    <cellStyle name="Normalny 3 3 2 3 4 2 5" xfId="28347"/>
    <cellStyle name="Normalny 3 3 2 3 4 3" xfId="28348"/>
    <cellStyle name="Normalny 3 3 2 3 4 3 2" xfId="28349"/>
    <cellStyle name="Normalny 3 3 2 3 4 3 3" xfId="28350"/>
    <cellStyle name="Normalny 3 3 2 3 4 4" xfId="28351"/>
    <cellStyle name="Normalny 3 3 2 3 4 5" xfId="28352"/>
    <cellStyle name="Normalny 3 3 2 3 4 6" xfId="28353"/>
    <cellStyle name="Normalny 3 3 2 3 4 7" xfId="28340"/>
    <cellStyle name="Normalny 3 3 2 3 5" xfId="2817"/>
    <cellStyle name="Normalny 3 3 2 3 5 2" xfId="28355"/>
    <cellStyle name="Normalny 3 3 2 3 5 2 2" xfId="28356"/>
    <cellStyle name="Normalny 3 3 2 3 5 2 2 2" xfId="28357"/>
    <cellStyle name="Normalny 3 3 2 3 5 2 2 3" xfId="28358"/>
    <cellStyle name="Normalny 3 3 2 3 5 2 3" xfId="28359"/>
    <cellStyle name="Normalny 3 3 2 3 5 2 4" xfId="28360"/>
    <cellStyle name="Normalny 3 3 2 3 5 2 5" xfId="28361"/>
    <cellStyle name="Normalny 3 3 2 3 5 3" xfId="28362"/>
    <cellStyle name="Normalny 3 3 2 3 5 3 2" xfId="28363"/>
    <cellStyle name="Normalny 3 3 2 3 5 3 3" xfId="28364"/>
    <cellStyle name="Normalny 3 3 2 3 5 4" xfId="28365"/>
    <cellStyle name="Normalny 3 3 2 3 5 5" xfId="28366"/>
    <cellStyle name="Normalny 3 3 2 3 5 6" xfId="28367"/>
    <cellStyle name="Normalny 3 3 2 3 5 7" xfId="28354"/>
    <cellStyle name="Normalny 3 3 2 3 6" xfId="28368"/>
    <cellStyle name="Normalny 3 3 2 3 6 2" xfId="28369"/>
    <cellStyle name="Normalny 3 3 2 3 6 2 2" xfId="28370"/>
    <cellStyle name="Normalny 3 3 2 3 6 2 3" xfId="28371"/>
    <cellStyle name="Normalny 3 3 2 3 6 3" xfId="28372"/>
    <cellStyle name="Normalny 3 3 2 3 6 4" xfId="28373"/>
    <cellStyle name="Normalny 3 3 2 3 6 5" xfId="28374"/>
    <cellStyle name="Normalny 3 3 2 3 7" xfId="28375"/>
    <cellStyle name="Normalny 3 3 2 3 7 2" xfId="28376"/>
    <cellStyle name="Normalny 3 3 2 3 7 3" xfId="28377"/>
    <cellStyle name="Normalny 3 3 2 3 8" xfId="28378"/>
    <cellStyle name="Normalny 3 3 2 3 9" xfId="28379"/>
    <cellStyle name="Normalny 3 3 2 4" xfId="2818"/>
    <cellStyle name="Normalny 3 3 2 4 2" xfId="2819"/>
    <cellStyle name="Normalny 3 3 2 4 2 2" xfId="28382"/>
    <cellStyle name="Normalny 3 3 2 4 2 2 2" xfId="28383"/>
    <cellStyle name="Normalny 3 3 2 4 2 2 2 2" xfId="28384"/>
    <cellStyle name="Normalny 3 3 2 4 2 2 2 3" xfId="28385"/>
    <cellStyle name="Normalny 3 3 2 4 2 2 3" xfId="28386"/>
    <cellStyle name="Normalny 3 3 2 4 2 2 4" xfId="28387"/>
    <cellStyle name="Normalny 3 3 2 4 2 2 5" xfId="28388"/>
    <cellStyle name="Normalny 3 3 2 4 2 3" xfId="28389"/>
    <cellStyle name="Normalny 3 3 2 4 2 3 2" xfId="28390"/>
    <cellStyle name="Normalny 3 3 2 4 2 3 3" xfId="28391"/>
    <cellStyle name="Normalny 3 3 2 4 2 4" xfId="28392"/>
    <cellStyle name="Normalny 3 3 2 4 2 5" xfId="28393"/>
    <cellStyle name="Normalny 3 3 2 4 2 6" xfId="28394"/>
    <cellStyle name="Normalny 3 3 2 4 2 7" xfId="28381"/>
    <cellStyle name="Normalny 3 3 2 4 3" xfId="28395"/>
    <cellStyle name="Normalny 3 3 2 4 3 2" xfId="28396"/>
    <cellStyle name="Normalny 3 3 2 4 3 2 2" xfId="28397"/>
    <cellStyle name="Normalny 3 3 2 4 3 2 3" xfId="28398"/>
    <cellStyle name="Normalny 3 3 2 4 3 3" xfId="28399"/>
    <cellStyle name="Normalny 3 3 2 4 3 4" xfId="28400"/>
    <cellStyle name="Normalny 3 3 2 4 3 5" xfId="28401"/>
    <cellStyle name="Normalny 3 3 2 4 4" xfId="28402"/>
    <cellStyle name="Normalny 3 3 2 4 4 2" xfId="28403"/>
    <cellStyle name="Normalny 3 3 2 4 4 3" xfId="28404"/>
    <cellStyle name="Normalny 3 3 2 4 5" xfId="28405"/>
    <cellStyle name="Normalny 3 3 2 4 6" xfId="28406"/>
    <cellStyle name="Normalny 3 3 2 4 7" xfId="28407"/>
    <cellStyle name="Normalny 3 3 2 4 8" xfId="28380"/>
    <cellStyle name="Normalny 3 3 2 5" xfId="2820"/>
    <cellStyle name="Normalny 3 3 2 5 2" xfId="28409"/>
    <cellStyle name="Normalny 3 3 2 5 2 2" xfId="28410"/>
    <cellStyle name="Normalny 3 3 2 5 2 2 2" xfId="28411"/>
    <cellStyle name="Normalny 3 3 2 5 2 2 3" xfId="28412"/>
    <cellStyle name="Normalny 3 3 2 5 2 3" xfId="28413"/>
    <cellStyle name="Normalny 3 3 2 5 2 4" xfId="28414"/>
    <cellStyle name="Normalny 3 3 2 5 2 5" xfId="28415"/>
    <cellStyle name="Normalny 3 3 2 5 3" xfId="28416"/>
    <cellStyle name="Normalny 3 3 2 5 3 2" xfId="28417"/>
    <cellStyle name="Normalny 3 3 2 5 3 3" xfId="28418"/>
    <cellStyle name="Normalny 3 3 2 5 4" xfId="28419"/>
    <cellStyle name="Normalny 3 3 2 5 5" xfId="28420"/>
    <cellStyle name="Normalny 3 3 2 5 6" xfId="28421"/>
    <cellStyle name="Normalny 3 3 2 5 7" xfId="28408"/>
    <cellStyle name="Normalny 3 3 2 6" xfId="2821"/>
    <cellStyle name="Normalny 3 3 2 6 2" xfId="28423"/>
    <cellStyle name="Normalny 3 3 2 6 2 2" xfId="28424"/>
    <cellStyle name="Normalny 3 3 2 6 2 2 2" xfId="28425"/>
    <cellStyle name="Normalny 3 3 2 6 2 2 3" xfId="28426"/>
    <cellStyle name="Normalny 3 3 2 6 2 3" xfId="28427"/>
    <cellStyle name="Normalny 3 3 2 6 2 4" xfId="28428"/>
    <cellStyle name="Normalny 3 3 2 6 2 5" xfId="28429"/>
    <cellStyle name="Normalny 3 3 2 6 3" xfId="28430"/>
    <cellStyle name="Normalny 3 3 2 6 3 2" xfId="28431"/>
    <cellStyle name="Normalny 3 3 2 6 3 3" xfId="28432"/>
    <cellStyle name="Normalny 3 3 2 6 4" xfId="28433"/>
    <cellStyle name="Normalny 3 3 2 6 5" xfId="28434"/>
    <cellStyle name="Normalny 3 3 2 6 6" xfId="28435"/>
    <cellStyle name="Normalny 3 3 2 6 7" xfId="28422"/>
    <cellStyle name="Normalny 3 3 2 7" xfId="2822"/>
    <cellStyle name="Normalny 3 3 2 7 2" xfId="28437"/>
    <cellStyle name="Normalny 3 3 2 7 2 2" xfId="28438"/>
    <cellStyle name="Normalny 3 3 2 7 2 2 2" xfId="28439"/>
    <cellStyle name="Normalny 3 3 2 7 2 2 3" xfId="28440"/>
    <cellStyle name="Normalny 3 3 2 7 2 3" xfId="28441"/>
    <cellStyle name="Normalny 3 3 2 7 2 4" xfId="28442"/>
    <cellStyle name="Normalny 3 3 2 7 2 5" xfId="28443"/>
    <cellStyle name="Normalny 3 3 2 7 3" xfId="28444"/>
    <cellStyle name="Normalny 3 3 2 7 3 2" xfId="28445"/>
    <cellStyle name="Normalny 3 3 2 7 3 3" xfId="28446"/>
    <cellStyle name="Normalny 3 3 2 7 4" xfId="28447"/>
    <cellStyle name="Normalny 3 3 2 7 5" xfId="28448"/>
    <cellStyle name="Normalny 3 3 2 7 6" xfId="28449"/>
    <cellStyle name="Normalny 3 3 2 7 7" xfId="28436"/>
    <cellStyle name="Normalny 3 3 2 8" xfId="2823"/>
    <cellStyle name="Normalny 3 3 2 8 2" xfId="28451"/>
    <cellStyle name="Normalny 3 3 2 8 2 2" xfId="28452"/>
    <cellStyle name="Normalny 3 3 2 8 2 2 2" xfId="28453"/>
    <cellStyle name="Normalny 3 3 2 8 2 2 3" xfId="28454"/>
    <cellStyle name="Normalny 3 3 2 8 2 3" xfId="28455"/>
    <cellStyle name="Normalny 3 3 2 8 2 4" xfId="28456"/>
    <cellStyle name="Normalny 3 3 2 8 2 5" xfId="28457"/>
    <cellStyle name="Normalny 3 3 2 8 3" xfId="28458"/>
    <cellStyle name="Normalny 3 3 2 8 3 2" xfId="28459"/>
    <cellStyle name="Normalny 3 3 2 8 3 3" xfId="28460"/>
    <cellStyle name="Normalny 3 3 2 8 4" xfId="28461"/>
    <cellStyle name="Normalny 3 3 2 8 5" xfId="28462"/>
    <cellStyle name="Normalny 3 3 2 8 6" xfId="28463"/>
    <cellStyle name="Normalny 3 3 2 8 7" xfId="28450"/>
    <cellStyle name="Normalny 3 3 2 9" xfId="2824"/>
    <cellStyle name="Normalny 3 3 2 9 2" xfId="28465"/>
    <cellStyle name="Normalny 3 3 2 9 2 2" xfId="28466"/>
    <cellStyle name="Normalny 3 3 2 9 2 2 2" xfId="28467"/>
    <cellStyle name="Normalny 3 3 2 9 2 2 3" xfId="28468"/>
    <cellStyle name="Normalny 3 3 2 9 2 3" xfId="28469"/>
    <cellStyle name="Normalny 3 3 2 9 2 4" xfId="28470"/>
    <cellStyle name="Normalny 3 3 2 9 2 5" xfId="28471"/>
    <cellStyle name="Normalny 3 3 2 9 3" xfId="28472"/>
    <cellStyle name="Normalny 3 3 2 9 3 2" xfId="28473"/>
    <cellStyle name="Normalny 3 3 2 9 3 3" xfId="28474"/>
    <cellStyle name="Normalny 3 3 2 9 4" xfId="28475"/>
    <cellStyle name="Normalny 3 3 2 9 5" xfId="28476"/>
    <cellStyle name="Normalny 3 3 2 9 6" xfId="28477"/>
    <cellStyle name="Normalny 3 3 2 9 7" xfId="28464"/>
    <cellStyle name="Normalny 3 3 3" xfId="2825"/>
    <cellStyle name="Normalny 3 3 3 10" xfId="28478"/>
    <cellStyle name="Normalny 3 3 3 2" xfId="2826"/>
    <cellStyle name="Normalny 3 3 3 2 2" xfId="2827"/>
    <cellStyle name="Normalny 3 3 3 2 2 2" xfId="28481"/>
    <cellStyle name="Normalny 3 3 3 2 2 2 2" xfId="28482"/>
    <cellStyle name="Normalny 3 3 3 2 2 2 2 2" xfId="28483"/>
    <cellStyle name="Normalny 3 3 3 2 2 2 2 3" xfId="28484"/>
    <cellStyle name="Normalny 3 3 3 2 2 2 3" xfId="28485"/>
    <cellStyle name="Normalny 3 3 3 2 2 2 4" xfId="28486"/>
    <cellStyle name="Normalny 3 3 3 2 2 2 5" xfId="28487"/>
    <cellStyle name="Normalny 3 3 3 2 2 3" xfId="28488"/>
    <cellStyle name="Normalny 3 3 3 2 2 3 2" xfId="28489"/>
    <cellStyle name="Normalny 3 3 3 2 2 3 3" xfId="28490"/>
    <cellStyle name="Normalny 3 3 3 2 2 4" xfId="28491"/>
    <cellStyle name="Normalny 3 3 3 2 2 5" xfId="28492"/>
    <cellStyle name="Normalny 3 3 3 2 2 6" xfId="28493"/>
    <cellStyle name="Normalny 3 3 3 2 2 7" xfId="28480"/>
    <cellStyle name="Normalny 3 3 3 2 3" xfId="28494"/>
    <cellStyle name="Normalny 3 3 3 2 3 2" xfId="28495"/>
    <cellStyle name="Normalny 3 3 3 2 3 2 2" xfId="28496"/>
    <cellStyle name="Normalny 3 3 3 2 3 2 3" xfId="28497"/>
    <cellStyle name="Normalny 3 3 3 2 3 3" xfId="28498"/>
    <cellStyle name="Normalny 3 3 3 2 3 4" xfId="28499"/>
    <cellStyle name="Normalny 3 3 3 2 3 5" xfId="28500"/>
    <cellStyle name="Normalny 3 3 3 2 4" xfId="28501"/>
    <cellStyle name="Normalny 3 3 3 2 4 2" xfId="28502"/>
    <cellStyle name="Normalny 3 3 3 2 4 3" xfId="28503"/>
    <cellStyle name="Normalny 3 3 3 2 5" xfId="28504"/>
    <cellStyle name="Normalny 3 3 3 2 6" xfId="28505"/>
    <cellStyle name="Normalny 3 3 3 2 7" xfId="28506"/>
    <cellStyle name="Normalny 3 3 3 2 8" xfId="28479"/>
    <cellStyle name="Normalny 3 3 3 3" xfId="2828"/>
    <cellStyle name="Normalny 3 3 3 3 2" xfId="28508"/>
    <cellStyle name="Normalny 3 3 3 3 2 2" xfId="28509"/>
    <cellStyle name="Normalny 3 3 3 3 2 2 2" xfId="28510"/>
    <cellStyle name="Normalny 3 3 3 3 2 2 3" xfId="28511"/>
    <cellStyle name="Normalny 3 3 3 3 2 3" xfId="28512"/>
    <cellStyle name="Normalny 3 3 3 3 2 4" xfId="28513"/>
    <cellStyle name="Normalny 3 3 3 3 2 5" xfId="28514"/>
    <cellStyle name="Normalny 3 3 3 3 3" xfId="28515"/>
    <cellStyle name="Normalny 3 3 3 3 3 2" xfId="28516"/>
    <cellStyle name="Normalny 3 3 3 3 3 3" xfId="28517"/>
    <cellStyle name="Normalny 3 3 3 3 4" xfId="28518"/>
    <cellStyle name="Normalny 3 3 3 3 5" xfId="28519"/>
    <cellStyle name="Normalny 3 3 3 3 6" xfId="28520"/>
    <cellStyle name="Normalny 3 3 3 3 7" xfId="28507"/>
    <cellStyle name="Normalny 3 3 3 4" xfId="2829"/>
    <cellStyle name="Normalny 3 3 3 4 2" xfId="28521"/>
    <cellStyle name="Normalny 3 3 3 4 3" xfId="28522"/>
    <cellStyle name="Normalny 3 3 3 5" xfId="2830"/>
    <cellStyle name="Normalny 3 3 3 5 2" xfId="28524"/>
    <cellStyle name="Normalny 3 3 3 5 2 2" xfId="28525"/>
    <cellStyle name="Normalny 3 3 3 5 2 3" xfId="28526"/>
    <cellStyle name="Normalny 3 3 3 5 2 4" xfId="28527"/>
    <cellStyle name="Normalny 3 3 3 5 3" xfId="28528"/>
    <cellStyle name="Normalny 3 3 3 5 4" xfId="28529"/>
    <cellStyle name="Normalny 3 3 3 5 5" xfId="28530"/>
    <cellStyle name="Normalny 3 3 3 5 6" xfId="28523"/>
    <cellStyle name="Normalny 3 3 3 6" xfId="28531"/>
    <cellStyle name="Normalny 3 3 3 6 2" xfId="28532"/>
    <cellStyle name="Normalny 3 3 3 6 3" xfId="28533"/>
    <cellStyle name="Normalny 3 3 3 7" xfId="28534"/>
    <cellStyle name="Normalny 3 3 3 8" xfId="28535"/>
    <cellStyle name="Normalny 3 3 3 9" xfId="28536"/>
    <cellStyle name="Normalny 3 3 4" xfId="2831"/>
    <cellStyle name="Normalny 3 3 4 2" xfId="2832"/>
    <cellStyle name="Normalny 3 3 4 2 2" xfId="28539"/>
    <cellStyle name="Normalny 3 3 4 2 2 2" xfId="28540"/>
    <cellStyle name="Normalny 3 3 4 2 2 2 2" xfId="28541"/>
    <cellStyle name="Normalny 3 3 4 2 2 2 3" xfId="28542"/>
    <cellStyle name="Normalny 3 3 4 2 2 3" xfId="28543"/>
    <cellStyle name="Normalny 3 3 4 2 2 4" xfId="28544"/>
    <cellStyle name="Normalny 3 3 4 2 2 5" xfId="28545"/>
    <cellStyle name="Normalny 3 3 4 2 3" xfId="28546"/>
    <cellStyle name="Normalny 3 3 4 2 3 2" xfId="28547"/>
    <cellStyle name="Normalny 3 3 4 2 3 3" xfId="28548"/>
    <cellStyle name="Normalny 3 3 4 2 4" xfId="28549"/>
    <cellStyle name="Normalny 3 3 4 2 5" xfId="28550"/>
    <cellStyle name="Normalny 3 3 4 2 6" xfId="28551"/>
    <cellStyle name="Normalny 3 3 4 2 7" xfId="28538"/>
    <cellStyle name="Normalny 3 3 4 3" xfId="28552"/>
    <cellStyle name="Normalny 3 3 4 3 2" xfId="28553"/>
    <cellStyle name="Normalny 3 3 4 3 2 2" xfId="28554"/>
    <cellStyle name="Normalny 3 3 4 3 2 3" xfId="28555"/>
    <cellStyle name="Normalny 3 3 4 3 3" xfId="28556"/>
    <cellStyle name="Normalny 3 3 4 3 4" xfId="28557"/>
    <cellStyle name="Normalny 3 3 4 3 5" xfId="28558"/>
    <cellStyle name="Normalny 3 3 4 4" xfId="28559"/>
    <cellStyle name="Normalny 3 3 4 4 2" xfId="28560"/>
    <cellStyle name="Normalny 3 3 4 4 3" xfId="28561"/>
    <cellStyle name="Normalny 3 3 4 5" xfId="28562"/>
    <cellStyle name="Normalny 3 3 4 6" xfId="28563"/>
    <cellStyle name="Normalny 3 3 4 7" xfId="28564"/>
    <cellStyle name="Normalny 3 3 4 8" xfId="28537"/>
    <cellStyle name="Normalny 3 3 5" xfId="2833"/>
    <cellStyle name="Normalny 3 3 5 2" xfId="28566"/>
    <cellStyle name="Normalny 3 3 5 2 2" xfId="28567"/>
    <cellStyle name="Normalny 3 3 5 2 2 2" xfId="28568"/>
    <cellStyle name="Normalny 3 3 5 2 2 3" xfId="28569"/>
    <cellStyle name="Normalny 3 3 5 2 3" xfId="28570"/>
    <cellStyle name="Normalny 3 3 5 2 4" xfId="28571"/>
    <cellStyle name="Normalny 3 3 5 2 5" xfId="28572"/>
    <cellStyle name="Normalny 3 3 5 3" xfId="28573"/>
    <cellStyle name="Normalny 3 3 5 3 2" xfId="28574"/>
    <cellStyle name="Normalny 3 3 5 3 3" xfId="28575"/>
    <cellStyle name="Normalny 3 3 5 4" xfId="28576"/>
    <cellStyle name="Normalny 3 3 5 5" xfId="28577"/>
    <cellStyle name="Normalny 3 3 5 6" xfId="28578"/>
    <cellStyle name="Normalny 3 3 5 7" xfId="28565"/>
    <cellStyle name="Normalny 3 3 6" xfId="2834"/>
    <cellStyle name="Normalny 3 3 6 2" xfId="28579"/>
    <cellStyle name="Normalny 3 3 6 3" xfId="28580"/>
    <cellStyle name="Normalny 3 3 7" xfId="28581"/>
    <cellStyle name="Normalny 3 3 7 2" xfId="28582"/>
    <cellStyle name="Normalny 3 3 7 2 2" xfId="28583"/>
    <cellStyle name="Normalny 3 3 7 2 3" xfId="28584"/>
    <cellStyle name="Normalny 3 3 7 3" xfId="28585"/>
    <cellStyle name="Normalny 3 3 7 4" xfId="28586"/>
    <cellStyle name="Normalny 3 3 7 5" xfId="28587"/>
    <cellStyle name="Normalny 3 3 8" xfId="28588"/>
    <cellStyle name="Normalny 3 3 8 2" xfId="28589"/>
    <cellStyle name="Normalny 3 3 8 3" xfId="28590"/>
    <cellStyle name="Normalny 3 3 9" xfId="28591"/>
    <cellStyle name="Normalny 3 30" xfId="2835"/>
    <cellStyle name="Normalny 3 30 2" xfId="28592"/>
    <cellStyle name="Normalny 3 30 3" xfId="28593"/>
    <cellStyle name="Normalny 3 31" xfId="2836"/>
    <cellStyle name="Normalny 3 31 2" xfId="28594"/>
    <cellStyle name="Normalny 3 31 3" xfId="28595"/>
    <cellStyle name="Normalny 3 32" xfId="2837"/>
    <cellStyle name="Normalny 3 32 2" xfId="28596"/>
    <cellStyle name="Normalny 3 32 3" xfId="28597"/>
    <cellStyle name="Normalny 3 33" xfId="2838"/>
    <cellStyle name="Normalny 3 33 2" xfId="28598"/>
    <cellStyle name="Normalny 3 33 3" xfId="28599"/>
    <cellStyle name="Normalny 3 34" xfId="2839"/>
    <cellStyle name="Normalny 3 34 2" xfId="28600"/>
    <cellStyle name="Normalny 3 34 3" xfId="28601"/>
    <cellStyle name="Normalny 3 35" xfId="28602"/>
    <cellStyle name="Normalny 3 35 2" xfId="28603"/>
    <cellStyle name="Normalny 3 35 2 2" xfId="28604"/>
    <cellStyle name="Normalny 3 35 2 3" xfId="28605"/>
    <cellStyle name="Normalny 3 35 3" xfId="28606"/>
    <cellStyle name="Normalny 3 35 4" xfId="28607"/>
    <cellStyle name="Normalny 3 35 5" xfId="28608"/>
    <cellStyle name="Normalny 3 36" xfId="28609"/>
    <cellStyle name="Normalny 3 36 2" xfId="28610"/>
    <cellStyle name="Normalny 3 36 3" xfId="28611"/>
    <cellStyle name="Normalny 3 37" xfId="28612"/>
    <cellStyle name="Normalny 3 37 2" xfId="28613"/>
    <cellStyle name="Normalny 3 37 2 2" xfId="28614"/>
    <cellStyle name="Normalny 3 37 3" xfId="28615"/>
    <cellStyle name="Normalny 3 37 3 2" xfId="28616"/>
    <cellStyle name="Normalny 3 37 3 3" xfId="28617"/>
    <cellStyle name="Normalny 3 37 3 4" xfId="28618"/>
    <cellStyle name="Normalny 3 37 4" xfId="28619"/>
    <cellStyle name="Normalny 3 38" xfId="28620"/>
    <cellStyle name="Normalny 3 39" xfId="28621"/>
    <cellStyle name="Normalny 3 4" xfId="2840"/>
    <cellStyle name="Normalny 3 4 10" xfId="28623"/>
    <cellStyle name="Normalny 3 4 11" xfId="28624"/>
    <cellStyle name="Normalny 3 4 12" xfId="28625"/>
    <cellStyle name="Normalny 3 4 13" xfId="28622"/>
    <cellStyle name="Normalny 3 4 2" xfId="2841"/>
    <cellStyle name="Normalny 3 4 2 10" xfId="2842"/>
    <cellStyle name="Normalny 3 4 2 10 2" xfId="28628"/>
    <cellStyle name="Normalny 3 4 2 10 2 2" xfId="28629"/>
    <cellStyle name="Normalny 3 4 2 10 2 2 2" xfId="28630"/>
    <cellStyle name="Normalny 3 4 2 10 2 2 3" xfId="28631"/>
    <cellStyle name="Normalny 3 4 2 10 2 3" xfId="28632"/>
    <cellStyle name="Normalny 3 4 2 10 2 4" xfId="28633"/>
    <cellStyle name="Normalny 3 4 2 10 2 5" xfId="28634"/>
    <cellStyle name="Normalny 3 4 2 10 3" xfId="28635"/>
    <cellStyle name="Normalny 3 4 2 10 3 2" xfId="28636"/>
    <cellStyle name="Normalny 3 4 2 10 3 3" xfId="28637"/>
    <cellStyle name="Normalny 3 4 2 10 4" xfId="28638"/>
    <cellStyle name="Normalny 3 4 2 10 5" xfId="28639"/>
    <cellStyle name="Normalny 3 4 2 10 6" xfId="28640"/>
    <cellStyle name="Normalny 3 4 2 10 7" xfId="28627"/>
    <cellStyle name="Normalny 3 4 2 11" xfId="28641"/>
    <cellStyle name="Normalny 3 4 2 11 2" xfId="28642"/>
    <cellStyle name="Normalny 3 4 2 11 2 2" xfId="28643"/>
    <cellStyle name="Normalny 3 4 2 11 2 3" xfId="28644"/>
    <cellStyle name="Normalny 3 4 2 11 3" xfId="28645"/>
    <cellStyle name="Normalny 3 4 2 11 4" xfId="28646"/>
    <cellStyle name="Normalny 3 4 2 11 5" xfId="28647"/>
    <cellStyle name="Normalny 3 4 2 12" xfId="28648"/>
    <cellStyle name="Normalny 3 4 2 12 2" xfId="28649"/>
    <cellStyle name="Normalny 3 4 2 12 3" xfId="28650"/>
    <cellStyle name="Normalny 3 4 2 13" xfId="28651"/>
    <cellStyle name="Normalny 3 4 2 14" xfId="28652"/>
    <cellStyle name="Normalny 3 4 2 14 2" xfId="28653"/>
    <cellStyle name="Normalny 3 4 2 14 3" xfId="28654"/>
    <cellStyle name="Normalny 3 4 2 15" xfId="28655"/>
    <cellStyle name="Normalny 3 4 2 15 2" xfId="28656"/>
    <cellStyle name="Normalny 3 4 2 15 3" xfId="28657"/>
    <cellStyle name="Normalny 3 4 2 15 4" xfId="28658"/>
    <cellStyle name="Normalny 3 4 2 16" xfId="28659"/>
    <cellStyle name="Normalny 3 4 2 17" xfId="28660"/>
    <cellStyle name="Normalny 3 4 2 18" xfId="28626"/>
    <cellStyle name="Normalny 3 4 2 2" xfId="2843"/>
    <cellStyle name="Normalny 3 4 2 2 10" xfId="28662"/>
    <cellStyle name="Normalny 3 4 2 2 10 2" xfId="28663"/>
    <cellStyle name="Normalny 3 4 2 2 10 2 2" xfId="28664"/>
    <cellStyle name="Normalny 3 4 2 2 10 2 3" xfId="28665"/>
    <cellStyle name="Normalny 3 4 2 2 10 3" xfId="28666"/>
    <cellStyle name="Normalny 3 4 2 2 10 4" xfId="28667"/>
    <cellStyle name="Normalny 3 4 2 2 10 5" xfId="28668"/>
    <cellStyle name="Normalny 3 4 2 2 11" xfId="28669"/>
    <cellStyle name="Normalny 3 4 2 2 11 2" xfId="28670"/>
    <cellStyle name="Normalny 3 4 2 2 11 3" xfId="28671"/>
    <cellStyle name="Normalny 3 4 2 2 12" xfId="28672"/>
    <cellStyle name="Normalny 3 4 2 2 13" xfId="28673"/>
    <cellStyle name="Normalny 3 4 2 2 14" xfId="28674"/>
    <cellStyle name="Normalny 3 4 2 2 15" xfId="28661"/>
    <cellStyle name="Normalny 3 4 2 2 2" xfId="2844"/>
    <cellStyle name="Normalny 3 4 2 2 2 2" xfId="2845"/>
    <cellStyle name="Normalny 3 4 2 2 2 2 2" xfId="28677"/>
    <cellStyle name="Normalny 3 4 2 2 2 2 2 2" xfId="28678"/>
    <cellStyle name="Normalny 3 4 2 2 2 2 2 2 2" xfId="28679"/>
    <cellStyle name="Normalny 3 4 2 2 2 2 2 2 3" xfId="28680"/>
    <cellStyle name="Normalny 3 4 2 2 2 2 2 3" xfId="28681"/>
    <cellStyle name="Normalny 3 4 2 2 2 2 2 4" xfId="28682"/>
    <cellStyle name="Normalny 3 4 2 2 2 2 2 5" xfId="28683"/>
    <cellStyle name="Normalny 3 4 2 2 2 2 3" xfId="28684"/>
    <cellStyle name="Normalny 3 4 2 2 2 2 3 2" xfId="28685"/>
    <cellStyle name="Normalny 3 4 2 2 2 2 3 3" xfId="28686"/>
    <cellStyle name="Normalny 3 4 2 2 2 2 4" xfId="28687"/>
    <cellStyle name="Normalny 3 4 2 2 2 2 5" xfId="28688"/>
    <cellStyle name="Normalny 3 4 2 2 2 2 6" xfId="28689"/>
    <cellStyle name="Normalny 3 4 2 2 2 2 7" xfId="28676"/>
    <cellStyle name="Normalny 3 4 2 2 2 3" xfId="2846"/>
    <cellStyle name="Normalny 3 4 2 2 2 3 2" xfId="28691"/>
    <cellStyle name="Normalny 3 4 2 2 2 3 2 2" xfId="28692"/>
    <cellStyle name="Normalny 3 4 2 2 2 3 2 2 2" xfId="28693"/>
    <cellStyle name="Normalny 3 4 2 2 2 3 2 2 3" xfId="28694"/>
    <cellStyle name="Normalny 3 4 2 2 2 3 2 3" xfId="28695"/>
    <cellStyle name="Normalny 3 4 2 2 2 3 2 4" xfId="28696"/>
    <cellStyle name="Normalny 3 4 2 2 2 3 2 5" xfId="28697"/>
    <cellStyle name="Normalny 3 4 2 2 2 3 3" xfId="28698"/>
    <cellStyle name="Normalny 3 4 2 2 2 3 3 2" xfId="28699"/>
    <cellStyle name="Normalny 3 4 2 2 2 3 3 3" xfId="28700"/>
    <cellStyle name="Normalny 3 4 2 2 2 3 4" xfId="28701"/>
    <cellStyle name="Normalny 3 4 2 2 2 3 5" xfId="28702"/>
    <cellStyle name="Normalny 3 4 2 2 2 3 6" xfId="28703"/>
    <cellStyle name="Normalny 3 4 2 2 2 3 7" xfId="28690"/>
    <cellStyle name="Normalny 3 4 2 2 2 4" xfId="28704"/>
    <cellStyle name="Normalny 3 4 2 2 2 4 2" xfId="28705"/>
    <cellStyle name="Normalny 3 4 2 2 2 4 2 2" xfId="28706"/>
    <cellStyle name="Normalny 3 4 2 2 2 4 2 3" xfId="28707"/>
    <cellStyle name="Normalny 3 4 2 2 2 4 3" xfId="28708"/>
    <cellStyle name="Normalny 3 4 2 2 2 4 4" xfId="28709"/>
    <cellStyle name="Normalny 3 4 2 2 2 4 5" xfId="28710"/>
    <cellStyle name="Normalny 3 4 2 2 2 5" xfId="28711"/>
    <cellStyle name="Normalny 3 4 2 2 2 5 2" xfId="28712"/>
    <cellStyle name="Normalny 3 4 2 2 2 5 3" xfId="28713"/>
    <cellStyle name="Normalny 3 4 2 2 2 6" xfId="28714"/>
    <cellStyle name="Normalny 3 4 2 2 2 7" xfId="28715"/>
    <cellStyle name="Normalny 3 4 2 2 2 8" xfId="28716"/>
    <cellStyle name="Normalny 3 4 2 2 2 9" xfId="28675"/>
    <cellStyle name="Normalny 3 4 2 2 3" xfId="2847"/>
    <cellStyle name="Normalny 3 4 2 2 3 2" xfId="28718"/>
    <cellStyle name="Normalny 3 4 2 2 3 2 2" xfId="28719"/>
    <cellStyle name="Normalny 3 4 2 2 3 2 2 2" xfId="28720"/>
    <cellStyle name="Normalny 3 4 2 2 3 2 2 3" xfId="28721"/>
    <cellStyle name="Normalny 3 4 2 2 3 2 3" xfId="28722"/>
    <cellStyle name="Normalny 3 4 2 2 3 2 4" xfId="28723"/>
    <cellStyle name="Normalny 3 4 2 2 3 2 5" xfId="28724"/>
    <cellStyle name="Normalny 3 4 2 2 3 3" xfId="28725"/>
    <cellStyle name="Normalny 3 4 2 2 3 3 2" xfId="28726"/>
    <cellStyle name="Normalny 3 4 2 2 3 3 3" xfId="28727"/>
    <cellStyle name="Normalny 3 4 2 2 3 4" xfId="28728"/>
    <cellStyle name="Normalny 3 4 2 2 3 5" xfId="28729"/>
    <cellStyle name="Normalny 3 4 2 2 3 6" xfId="28730"/>
    <cellStyle name="Normalny 3 4 2 2 3 7" xfId="28717"/>
    <cellStyle name="Normalny 3 4 2 2 4" xfId="2848"/>
    <cellStyle name="Normalny 3 4 2 2 4 2" xfId="28732"/>
    <cellStyle name="Normalny 3 4 2 2 4 2 2" xfId="28733"/>
    <cellStyle name="Normalny 3 4 2 2 4 2 2 2" xfId="28734"/>
    <cellStyle name="Normalny 3 4 2 2 4 2 2 3" xfId="28735"/>
    <cellStyle name="Normalny 3 4 2 2 4 2 3" xfId="28736"/>
    <cellStyle name="Normalny 3 4 2 2 4 2 4" xfId="28737"/>
    <cellStyle name="Normalny 3 4 2 2 4 2 5" xfId="28738"/>
    <cellStyle name="Normalny 3 4 2 2 4 3" xfId="28739"/>
    <cellStyle name="Normalny 3 4 2 2 4 3 2" xfId="28740"/>
    <cellStyle name="Normalny 3 4 2 2 4 3 3" xfId="28741"/>
    <cellStyle name="Normalny 3 4 2 2 4 4" xfId="28742"/>
    <cellStyle name="Normalny 3 4 2 2 4 5" xfId="28743"/>
    <cellStyle name="Normalny 3 4 2 2 4 6" xfId="28744"/>
    <cellStyle name="Normalny 3 4 2 2 4 7" xfId="28731"/>
    <cellStyle name="Normalny 3 4 2 2 5" xfId="2849"/>
    <cellStyle name="Normalny 3 4 2 2 5 2" xfId="28746"/>
    <cellStyle name="Normalny 3 4 2 2 5 2 2" xfId="28747"/>
    <cellStyle name="Normalny 3 4 2 2 5 2 2 2" xfId="28748"/>
    <cellStyle name="Normalny 3 4 2 2 5 2 2 3" xfId="28749"/>
    <cellStyle name="Normalny 3 4 2 2 5 2 3" xfId="28750"/>
    <cellStyle name="Normalny 3 4 2 2 5 2 4" xfId="28751"/>
    <cellStyle name="Normalny 3 4 2 2 5 2 5" xfId="28752"/>
    <cellStyle name="Normalny 3 4 2 2 5 3" xfId="28753"/>
    <cellStyle name="Normalny 3 4 2 2 5 3 2" xfId="28754"/>
    <cellStyle name="Normalny 3 4 2 2 5 3 3" xfId="28755"/>
    <cellStyle name="Normalny 3 4 2 2 5 4" xfId="28756"/>
    <cellStyle name="Normalny 3 4 2 2 5 5" xfId="28757"/>
    <cellStyle name="Normalny 3 4 2 2 5 6" xfId="28758"/>
    <cellStyle name="Normalny 3 4 2 2 5 7" xfId="28745"/>
    <cellStyle name="Normalny 3 4 2 2 6" xfId="2850"/>
    <cellStyle name="Normalny 3 4 2 2 6 2" xfId="28760"/>
    <cellStyle name="Normalny 3 4 2 2 6 2 2" xfId="28761"/>
    <cellStyle name="Normalny 3 4 2 2 6 2 2 2" xfId="28762"/>
    <cellStyle name="Normalny 3 4 2 2 6 2 2 3" xfId="28763"/>
    <cellStyle name="Normalny 3 4 2 2 6 2 3" xfId="28764"/>
    <cellStyle name="Normalny 3 4 2 2 6 2 4" xfId="28765"/>
    <cellStyle name="Normalny 3 4 2 2 6 2 5" xfId="28766"/>
    <cellStyle name="Normalny 3 4 2 2 6 3" xfId="28767"/>
    <cellStyle name="Normalny 3 4 2 2 6 3 2" xfId="28768"/>
    <cellStyle name="Normalny 3 4 2 2 6 3 3" xfId="28769"/>
    <cellStyle name="Normalny 3 4 2 2 6 4" xfId="28770"/>
    <cellStyle name="Normalny 3 4 2 2 6 5" xfId="28771"/>
    <cellStyle name="Normalny 3 4 2 2 6 6" xfId="28772"/>
    <cellStyle name="Normalny 3 4 2 2 6 7" xfId="28759"/>
    <cellStyle name="Normalny 3 4 2 2 7" xfId="2851"/>
    <cellStyle name="Normalny 3 4 2 2 7 2" xfId="28774"/>
    <cellStyle name="Normalny 3 4 2 2 7 2 2" xfId="28775"/>
    <cellStyle name="Normalny 3 4 2 2 7 2 2 2" xfId="28776"/>
    <cellStyle name="Normalny 3 4 2 2 7 2 2 3" xfId="28777"/>
    <cellStyle name="Normalny 3 4 2 2 7 2 3" xfId="28778"/>
    <cellStyle name="Normalny 3 4 2 2 7 2 4" xfId="28779"/>
    <cellStyle name="Normalny 3 4 2 2 7 2 5" xfId="28780"/>
    <cellStyle name="Normalny 3 4 2 2 7 3" xfId="28781"/>
    <cellStyle name="Normalny 3 4 2 2 7 3 2" xfId="28782"/>
    <cellStyle name="Normalny 3 4 2 2 7 3 3" xfId="28783"/>
    <cellStyle name="Normalny 3 4 2 2 7 4" xfId="28784"/>
    <cellStyle name="Normalny 3 4 2 2 7 5" xfId="28785"/>
    <cellStyle name="Normalny 3 4 2 2 7 6" xfId="28786"/>
    <cellStyle name="Normalny 3 4 2 2 7 7" xfId="28773"/>
    <cellStyle name="Normalny 3 4 2 2 8" xfId="2852"/>
    <cellStyle name="Normalny 3 4 2 2 8 2" xfId="28788"/>
    <cellStyle name="Normalny 3 4 2 2 8 2 2" xfId="28789"/>
    <cellStyle name="Normalny 3 4 2 2 8 2 2 2" xfId="28790"/>
    <cellStyle name="Normalny 3 4 2 2 8 2 2 3" xfId="28791"/>
    <cellStyle name="Normalny 3 4 2 2 8 2 3" xfId="28792"/>
    <cellStyle name="Normalny 3 4 2 2 8 2 4" xfId="28793"/>
    <cellStyle name="Normalny 3 4 2 2 8 2 5" xfId="28794"/>
    <cellStyle name="Normalny 3 4 2 2 8 3" xfId="28795"/>
    <cellStyle name="Normalny 3 4 2 2 8 3 2" xfId="28796"/>
    <cellStyle name="Normalny 3 4 2 2 8 3 3" xfId="28797"/>
    <cellStyle name="Normalny 3 4 2 2 8 4" xfId="28798"/>
    <cellStyle name="Normalny 3 4 2 2 8 5" xfId="28799"/>
    <cellStyle name="Normalny 3 4 2 2 8 6" xfId="28800"/>
    <cellStyle name="Normalny 3 4 2 2 8 7" xfId="28787"/>
    <cellStyle name="Normalny 3 4 2 2 9" xfId="2853"/>
    <cellStyle name="Normalny 3 4 2 2 9 2" xfId="28802"/>
    <cellStyle name="Normalny 3 4 2 2 9 2 2" xfId="28803"/>
    <cellStyle name="Normalny 3 4 2 2 9 2 2 2" xfId="28804"/>
    <cellStyle name="Normalny 3 4 2 2 9 2 2 3" xfId="28805"/>
    <cellStyle name="Normalny 3 4 2 2 9 2 3" xfId="28806"/>
    <cellStyle name="Normalny 3 4 2 2 9 2 4" xfId="28807"/>
    <cellStyle name="Normalny 3 4 2 2 9 2 5" xfId="28808"/>
    <cellStyle name="Normalny 3 4 2 2 9 3" xfId="28809"/>
    <cellStyle name="Normalny 3 4 2 2 9 3 2" xfId="28810"/>
    <cellStyle name="Normalny 3 4 2 2 9 3 3" xfId="28811"/>
    <cellStyle name="Normalny 3 4 2 2 9 4" xfId="28812"/>
    <cellStyle name="Normalny 3 4 2 2 9 5" xfId="28813"/>
    <cellStyle name="Normalny 3 4 2 2 9 6" xfId="28814"/>
    <cellStyle name="Normalny 3 4 2 2 9 7" xfId="28801"/>
    <cellStyle name="Normalny 3 4 2 3" xfId="2854"/>
    <cellStyle name="Normalny 3 4 2 3 10" xfId="28816"/>
    <cellStyle name="Normalny 3 4 2 3 11" xfId="28815"/>
    <cellStyle name="Normalny 3 4 2 3 2" xfId="2855"/>
    <cellStyle name="Normalny 3 4 2 3 2 2" xfId="2856"/>
    <cellStyle name="Normalny 3 4 2 3 2 2 2" xfId="28819"/>
    <cellStyle name="Normalny 3 4 2 3 2 2 2 2" xfId="28820"/>
    <cellStyle name="Normalny 3 4 2 3 2 2 2 2 2" xfId="28821"/>
    <cellStyle name="Normalny 3 4 2 3 2 2 2 2 3" xfId="28822"/>
    <cellStyle name="Normalny 3 4 2 3 2 2 2 3" xfId="28823"/>
    <cellStyle name="Normalny 3 4 2 3 2 2 2 4" xfId="28824"/>
    <cellStyle name="Normalny 3 4 2 3 2 2 2 5" xfId="28825"/>
    <cellStyle name="Normalny 3 4 2 3 2 2 3" xfId="28826"/>
    <cellStyle name="Normalny 3 4 2 3 2 2 3 2" xfId="28827"/>
    <cellStyle name="Normalny 3 4 2 3 2 2 3 3" xfId="28828"/>
    <cellStyle name="Normalny 3 4 2 3 2 2 4" xfId="28829"/>
    <cellStyle name="Normalny 3 4 2 3 2 2 5" xfId="28830"/>
    <cellStyle name="Normalny 3 4 2 3 2 2 6" xfId="28831"/>
    <cellStyle name="Normalny 3 4 2 3 2 2 7" xfId="28818"/>
    <cellStyle name="Normalny 3 4 2 3 2 3" xfId="28832"/>
    <cellStyle name="Normalny 3 4 2 3 2 3 2" xfId="28833"/>
    <cellStyle name="Normalny 3 4 2 3 2 3 2 2" xfId="28834"/>
    <cellStyle name="Normalny 3 4 2 3 2 3 2 3" xfId="28835"/>
    <cellStyle name="Normalny 3 4 2 3 2 3 3" xfId="28836"/>
    <cellStyle name="Normalny 3 4 2 3 2 3 4" xfId="28837"/>
    <cellStyle name="Normalny 3 4 2 3 2 3 5" xfId="28838"/>
    <cellStyle name="Normalny 3 4 2 3 2 4" xfId="28839"/>
    <cellStyle name="Normalny 3 4 2 3 2 4 2" xfId="28840"/>
    <cellStyle name="Normalny 3 4 2 3 2 4 3" xfId="28841"/>
    <cellStyle name="Normalny 3 4 2 3 2 5" xfId="28842"/>
    <cellStyle name="Normalny 3 4 2 3 2 6" xfId="28843"/>
    <cellStyle name="Normalny 3 4 2 3 2 7" xfId="28844"/>
    <cellStyle name="Normalny 3 4 2 3 2 8" xfId="28817"/>
    <cellStyle name="Normalny 3 4 2 3 3" xfId="2857"/>
    <cellStyle name="Normalny 3 4 2 3 3 2" xfId="28846"/>
    <cellStyle name="Normalny 3 4 2 3 3 2 2" xfId="28847"/>
    <cellStyle name="Normalny 3 4 2 3 3 2 2 2" xfId="28848"/>
    <cellStyle name="Normalny 3 4 2 3 3 2 2 3" xfId="28849"/>
    <cellStyle name="Normalny 3 4 2 3 3 2 3" xfId="28850"/>
    <cellStyle name="Normalny 3 4 2 3 3 2 4" xfId="28851"/>
    <cellStyle name="Normalny 3 4 2 3 3 2 5" xfId="28852"/>
    <cellStyle name="Normalny 3 4 2 3 3 3" xfId="28853"/>
    <cellStyle name="Normalny 3 4 2 3 3 3 2" xfId="28854"/>
    <cellStyle name="Normalny 3 4 2 3 3 3 3" xfId="28855"/>
    <cellStyle name="Normalny 3 4 2 3 3 4" xfId="28856"/>
    <cellStyle name="Normalny 3 4 2 3 3 5" xfId="28857"/>
    <cellStyle name="Normalny 3 4 2 3 3 6" xfId="28858"/>
    <cellStyle name="Normalny 3 4 2 3 3 7" xfId="28845"/>
    <cellStyle name="Normalny 3 4 2 3 4" xfId="2858"/>
    <cellStyle name="Normalny 3 4 2 3 4 2" xfId="28860"/>
    <cellStyle name="Normalny 3 4 2 3 4 2 2" xfId="28861"/>
    <cellStyle name="Normalny 3 4 2 3 4 2 2 2" xfId="28862"/>
    <cellStyle name="Normalny 3 4 2 3 4 2 2 3" xfId="28863"/>
    <cellStyle name="Normalny 3 4 2 3 4 2 3" xfId="28864"/>
    <cellStyle name="Normalny 3 4 2 3 4 2 4" xfId="28865"/>
    <cellStyle name="Normalny 3 4 2 3 4 2 5" xfId="28866"/>
    <cellStyle name="Normalny 3 4 2 3 4 3" xfId="28867"/>
    <cellStyle name="Normalny 3 4 2 3 4 3 2" xfId="28868"/>
    <cellStyle name="Normalny 3 4 2 3 4 3 3" xfId="28869"/>
    <cellStyle name="Normalny 3 4 2 3 4 4" xfId="28870"/>
    <cellStyle name="Normalny 3 4 2 3 4 5" xfId="28871"/>
    <cellStyle name="Normalny 3 4 2 3 4 6" xfId="28872"/>
    <cellStyle name="Normalny 3 4 2 3 4 7" xfId="28859"/>
    <cellStyle name="Normalny 3 4 2 3 5" xfId="2859"/>
    <cellStyle name="Normalny 3 4 2 3 5 2" xfId="28874"/>
    <cellStyle name="Normalny 3 4 2 3 5 2 2" xfId="28875"/>
    <cellStyle name="Normalny 3 4 2 3 5 2 2 2" xfId="28876"/>
    <cellStyle name="Normalny 3 4 2 3 5 2 2 3" xfId="28877"/>
    <cellStyle name="Normalny 3 4 2 3 5 2 3" xfId="28878"/>
    <cellStyle name="Normalny 3 4 2 3 5 2 4" xfId="28879"/>
    <cellStyle name="Normalny 3 4 2 3 5 2 5" xfId="28880"/>
    <cellStyle name="Normalny 3 4 2 3 5 3" xfId="28881"/>
    <cellStyle name="Normalny 3 4 2 3 5 3 2" xfId="28882"/>
    <cellStyle name="Normalny 3 4 2 3 5 3 3" xfId="28883"/>
    <cellStyle name="Normalny 3 4 2 3 5 4" xfId="28884"/>
    <cellStyle name="Normalny 3 4 2 3 5 5" xfId="28885"/>
    <cellStyle name="Normalny 3 4 2 3 5 6" xfId="28886"/>
    <cellStyle name="Normalny 3 4 2 3 5 7" xfId="28873"/>
    <cellStyle name="Normalny 3 4 2 3 6" xfId="28887"/>
    <cellStyle name="Normalny 3 4 2 3 6 2" xfId="28888"/>
    <cellStyle name="Normalny 3 4 2 3 6 2 2" xfId="28889"/>
    <cellStyle name="Normalny 3 4 2 3 6 2 3" xfId="28890"/>
    <cellStyle name="Normalny 3 4 2 3 6 3" xfId="28891"/>
    <cellStyle name="Normalny 3 4 2 3 6 4" xfId="28892"/>
    <cellStyle name="Normalny 3 4 2 3 6 5" xfId="28893"/>
    <cellStyle name="Normalny 3 4 2 3 7" xfId="28894"/>
    <cellStyle name="Normalny 3 4 2 3 7 2" xfId="28895"/>
    <cellStyle name="Normalny 3 4 2 3 7 3" xfId="28896"/>
    <cellStyle name="Normalny 3 4 2 3 8" xfId="28897"/>
    <cellStyle name="Normalny 3 4 2 3 9" xfId="28898"/>
    <cellStyle name="Normalny 3 4 2 4" xfId="2860"/>
    <cellStyle name="Normalny 3 4 2 4 2" xfId="2861"/>
    <cellStyle name="Normalny 3 4 2 4 2 2" xfId="28901"/>
    <cellStyle name="Normalny 3 4 2 4 2 2 2" xfId="28902"/>
    <cellStyle name="Normalny 3 4 2 4 2 2 2 2" xfId="28903"/>
    <cellStyle name="Normalny 3 4 2 4 2 2 2 3" xfId="28904"/>
    <cellStyle name="Normalny 3 4 2 4 2 2 3" xfId="28905"/>
    <cellStyle name="Normalny 3 4 2 4 2 2 4" xfId="28906"/>
    <cellStyle name="Normalny 3 4 2 4 2 2 5" xfId="28907"/>
    <cellStyle name="Normalny 3 4 2 4 2 3" xfId="28908"/>
    <cellStyle name="Normalny 3 4 2 4 2 3 2" xfId="28909"/>
    <cellStyle name="Normalny 3 4 2 4 2 3 3" xfId="28910"/>
    <cellStyle name="Normalny 3 4 2 4 2 4" xfId="28911"/>
    <cellStyle name="Normalny 3 4 2 4 2 5" xfId="28912"/>
    <cellStyle name="Normalny 3 4 2 4 2 6" xfId="28913"/>
    <cellStyle name="Normalny 3 4 2 4 2 7" xfId="28900"/>
    <cellStyle name="Normalny 3 4 2 4 3" xfId="28914"/>
    <cellStyle name="Normalny 3 4 2 4 3 2" xfId="28915"/>
    <cellStyle name="Normalny 3 4 2 4 3 2 2" xfId="28916"/>
    <cellStyle name="Normalny 3 4 2 4 3 2 3" xfId="28917"/>
    <cellStyle name="Normalny 3 4 2 4 3 3" xfId="28918"/>
    <cellStyle name="Normalny 3 4 2 4 3 4" xfId="28919"/>
    <cellStyle name="Normalny 3 4 2 4 3 5" xfId="28920"/>
    <cellStyle name="Normalny 3 4 2 4 4" xfId="28921"/>
    <cellStyle name="Normalny 3 4 2 4 4 2" xfId="28922"/>
    <cellStyle name="Normalny 3 4 2 4 4 3" xfId="28923"/>
    <cellStyle name="Normalny 3 4 2 4 5" xfId="28924"/>
    <cellStyle name="Normalny 3 4 2 4 6" xfId="28925"/>
    <cellStyle name="Normalny 3 4 2 4 7" xfId="28926"/>
    <cellStyle name="Normalny 3 4 2 4 8" xfId="28899"/>
    <cellStyle name="Normalny 3 4 2 5" xfId="2862"/>
    <cellStyle name="Normalny 3 4 2 5 2" xfId="28928"/>
    <cellStyle name="Normalny 3 4 2 5 2 2" xfId="28929"/>
    <cellStyle name="Normalny 3 4 2 5 2 2 2" xfId="28930"/>
    <cellStyle name="Normalny 3 4 2 5 2 2 3" xfId="28931"/>
    <cellStyle name="Normalny 3 4 2 5 2 3" xfId="28932"/>
    <cellStyle name="Normalny 3 4 2 5 2 4" xfId="28933"/>
    <cellStyle name="Normalny 3 4 2 5 2 5" xfId="28934"/>
    <cellStyle name="Normalny 3 4 2 5 3" xfId="28935"/>
    <cellStyle name="Normalny 3 4 2 5 3 2" xfId="28936"/>
    <cellStyle name="Normalny 3 4 2 5 3 3" xfId="28937"/>
    <cellStyle name="Normalny 3 4 2 5 4" xfId="28938"/>
    <cellStyle name="Normalny 3 4 2 5 5" xfId="28939"/>
    <cellStyle name="Normalny 3 4 2 5 6" xfId="28940"/>
    <cellStyle name="Normalny 3 4 2 5 7" xfId="28927"/>
    <cellStyle name="Normalny 3 4 2 6" xfId="2863"/>
    <cellStyle name="Normalny 3 4 2 6 2" xfId="28942"/>
    <cellStyle name="Normalny 3 4 2 6 2 2" xfId="28943"/>
    <cellStyle name="Normalny 3 4 2 6 2 2 2" xfId="28944"/>
    <cellStyle name="Normalny 3 4 2 6 2 2 3" xfId="28945"/>
    <cellStyle name="Normalny 3 4 2 6 2 3" xfId="28946"/>
    <cellStyle name="Normalny 3 4 2 6 2 4" xfId="28947"/>
    <cellStyle name="Normalny 3 4 2 6 2 5" xfId="28948"/>
    <cellStyle name="Normalny 3 4 2 6 3" xfId="28949"/>
    <cellStyle name="Normalny 3 4 2 6 3 2" xfId="28950"/>
    <cellStyle name="Normalny 3 4 2 6 3 3" xfId="28951"/>
    <cellStyle name="Normalny 3 4 2 6 4" xfId="28952"/>
    <cellStyle name="Normalny 3 4 2 6 5" xfId="28953"/>
    <cellStyle name="Normalny 3 4 2 6 6" xfId="28954"/>
    <cellStyle name="Normalny 3 4 2 6 7" xfId="28941"/>
    <cellStyle name="Normalny 3 4 2 7" xfId="2864"/>
    <cellStyle name="Normalny 3 4 2 7 2" xfId="28956"/>
    <cellStyle name="Normalny 3 4 2 7 2 2" xfId="28957"/>
    <cellStyle name="Normalny 3 4 2 7 2 2 2" xfId="28958"/>
    <cellStyle name="Normalny 3 4 2 7 2 2 3" xfId="28959"/>
    <cellStyle name="Normalny 3 4 2 7 2 3" xfId="28960"/>
    <cellStyle name="Normalny 3 4 2 7 2 4" xfId="28961"/>
    <cellStyle name="Normalny 3 4 2 7 2 5" xfId="28962"/>
    <cellStyle name="Normalny 3 4 2 7 3" xfId="28963"/>
    <cellStyle name="Normalny 3 4 2 7 3 2" xfId="28964"/>
    <cellStyle name="Normalny 3 4 2 7 3 3" xfId="28965"/>
    <cellStyle name="Normalny 3 4 2 7 4" xfId="28966"/>
    <cellStyle name="Normalny 3 4 2 7 5" xfId="28967"/>
    <cellStyle name="Normalny 3 4 2 7 6" xfId="28968"/>
    <cellStyle name="Normalny 3 4 2 7 7" xfId="28955"/>
    <cellStyle name="Normalny 3 4 2 8" xfId="2865"/>
    <cellStyle name="Normalny 3 4 2 8 2" xfId="28970"/>
    <cellStyle name="Normalny 3 4 2 8 2 2" xfId="28971"/>
    <cellStyle name="Normalny 3 4 2 8 2 2 2" xfId="28972"/>
    <cellStyle name="Normalny 3 4 2 8 2 2 3" xfId="28973"/>
    <cellStyle name="Normalny 3 4 2 8 2 3" xfId="28974"/>
    <cellStyle name="Normalny 3 4 2 8 2 4" xfId="28975"/>
    <cellStyle name="Normalny 3 4 2 8 2 5" xfId="28976"/>
    <cellStyle name="Normalny 3 4 2 8 3" xfId="28977"/>
    <cellStyle name="Normalny 3 4 2 8 3 2" xfId="28978"/>
    <cellStyle name="Normalny 3 4 2 8 3 3" xfId="28979"/>
    <cellStyle name="Normalny 3 4 2 8 4" xfId="28980"/>
    <cellStyle name="Normalny 3 4 2 8 5" xfId="28981"/>
    <cellStyle name="Normalny 3 4 2 8 6" xfId="28982"/>
    <cellStyle name="Normalny 3 4 2 8 7" xfId="28969"/>
    <cellStyle name="Normalny 3 4 2 9" xfId="2866"/>
    <cellStyle name="Normalny 3 4 2 9 2" xfId="28984"/>
    <cellStyle name="Normalny 3 4 2 9 2 2" xfId="28985"/>
    <cellStyle name="Normalny 3 4 2 9 2 2 2" xfId="28986"/>
    <cellStyle name="Normalny 3 4 2 9 2 2 3" xfId="28987"/>
    <cellStyle name="Normalny 3 4 2 9 2 3" xfId="28988"/>
    <cellStyle name="Normalny 3 4 2 9 2 4" xfId="28989"/>
    <cellStyle name="Normalny 3 4 2 9 2 5" xfId="28990"/>
    <cellStyle name="Normalny 3 4 2 9 3" xfId="28991"/>
    <cellStyle name="Normalny 3 4 2 9 3 2" xfId="28992"/>
    <cellStyle name="Normalny 3 4 2 9 3 3" xfId="28993"/>
    <cellStyle name="Normalny 3 4 2 9 4" xfId="28994"/>
    <cellStyle name="Normalny 3 4 2 9 5" xfId="28995"/>
    <cellStyle name="Normalny 3 4 2 9 6" xfId="28996"/>
    <cellStyle name="Normalny 3 4 2 9 7" xfId="28983"/>
    <cellStyle name="Normalny 3 4 3" xfId="2867"/>
    <cellStyle name="Normalny 3 4 3 10" xfId="28997"/>
    <cellStyle name="Normalny 3 4 3 11" xfId="35744"/>
    <cellStyle name="Normalny 3 4 3 2" xfId="2868"/>
    <cellStyle name="Normalny 3 4 3 2 2" xfId="2869"/>
    <cellStyle name="Normalny 3 4 3 2 2 2" xfId="29000"/>
    <cellStyle name="Normalny 3 4 3 2 2 2 2" xfId="29001"/>
    <cellStyle name="Normalny 3 4 3 2 2 2 2 2" xfId="29002"/>
    <cellStyle name="Normalny 3 4 3 2 2 2 2 3" xfId="29003"/>
    <cellStyle name="Normalny 3 4 3 2 2 2 3" xfId="29004"/>
    <cellStyle name="Normalny 3 4 3 2 2 2 4" xfId="29005"/>
    <cellStyle name="Normalny 3 4 3 2 2 2 5" xfId="29006"/>
    <cellStyle name="Normalny 3 4 3 2 2 3" xfId="29007"/>
    <cellStyle name="Normalny 3 4 3 2 2 3 2" xfId="29008"/>
    <cellStyle name="Normalny 3 4 3 2 2 3 3" xfId="29009"/>
    <cellStyle name="Normalny 3 4 3 2 2 4" xfId="29010"/>
    <cellStyle name="Normalny 3 4 3 2 2 5" xfId="29011"/>
    <cellStyle name="Normalny 3 4 3 2 2 6" xfId="29012"/>
    <cellStyle name="Normalny 3 4 3 2 2 7" xfId="28999"/>
    <cellStyle name="Normalny 3 4 3 2 3" xfId="29013"/>
    <cellStyle name="Normalny 3 4 3 2 3 2" xfId="29014"/>
    <cellStyle name="Normalny 3 4 3 2 3 2 2" xfId="29015"/>
    <cellStyle name="Normalny 3 4 3 2 3 2 3" xfId="29016"/>
    <cellStyle name="Normalny 3 4 3 2 3 3" xfId="29017"/>
    <cellStyle name="Normalny 3 4 3 2 3 4" xfId="29018"/>
    <cellStyle name="Normalny 3 4 3 2 3 5" xfId="29019"/>
    <cellStyle name="Normalny 3 4 3 2 4" xfId="29020"/>
    <cellStyle name="Normalny 3 4 3 2 4 2" xfId="29021"/>
    <cellStyle name="Normalny 3 4 3 2 4 3" xfId="29022"/>
    <cellStyle name="Normalny 3 4 3 2 5" xfId="29023"/>
    <cellStyle name="Normalny 3 4 3 2 6" xfId="29024"/>
    <cellStyle name="Normalny 3 4 3 2 7" xfId="29025"/>
    <cellStyle name="Normalny 3 4 3 2 8" xfId="28998"/>
    <cellStyle name="Normalny 3 4 3 3" xfId="2870"/>
    <cellStyle name="Normalny 3 4 3 3 2" xfId="29027"/>
    <cellStyle name="Normalny 3 4 3 3 2 2" xfId="29028"/>
    <cellStyle name="Normalny 3 4 3 3 2 2 2" xfId="29029"/>
    <cellStyle name="Normalny 3 4 3 3 2 2 3" xfId="29030"/>
    <cellStyle name="Normalny 3 4 3 3 2 3" xfId="29031"/>
    <cellStyle name="Normalny 3 4 3 3 2 4" xfId="29032"/>
    <cellStyle name="Normalny 3 4 3 3 2 5" xfId="29033"/>
    <cellStyle name="Normalny 3 4 3 3 3" xfId="29034"/>
    <cellStyle name="Normalny 3 4 3 3 3 2" xfId="29035"/>
    <cellStyle name="Normalny 3 4 3 3 3 3" xfId="29036"/>
    <cellStyle name="Normalny 3 4 3 3 4" xfId="29037"/>
    <cellStyle name="Normalny 3 4 3 3 5" xfId="29038"/>
    <cellStyle name="Normalny 3 4 3 3 6" xfId="29039"/>
    <cellStyle name="Normalny 3 4 3 3 7" xfId="29026"/>
    <cellStyle name="Normalny 3 4 3 4" xfId="2871"/>
    <cellStyle name="Normalny 3 4 3 4 2" xfId="29040"/>
    <cellStyle name="Normalny 3 4 3 4 3" xfId="29041"/>
    <cellStyle name="Normalny 3 4 3 5" xfId="2872"/>
    <cellStyle name="Normalny 3 4 3 5 2" xfId="29043"/>
    <cellStyle name="Normalny 3 4 3 5 2 2" xfId="29044"/>
    <cellStyle name="Normalny 3 4 3 5 2 3" xfId="29045"/>
    <cellStyle name="Normalny 3 4 3 5 2 4" xfId="29046"/>
    <cellStyle name="Normalny 3 4 3 5 3" xfId="29047"/>
    <cellStyle name="Normalny 3 4 3 5 4" xfId="29048"/>
    <cellStyle name="Normalny 3 4 3 5 5" xfId="29049"/>
    <cellStyle name="Normalny 3 4 3 5 6" xfId="29042"/>
    <cellStyle name="Normalny 3 4 3 6" xfId="29050"/>
    <cellStyle name="Normalny 3 4 3 6 2" xfId="29051"/>
    <cellStyle name="Normalny 3 4 3 6 3" xfId="29052"/>
    <cellStyle name="Normalny 3 4 3 7" xfId="29053"/>
    <cellStyle name="Normalny 3 4 3 8" xfId="29054"/>
    <cellStyle name="Normalny 3 4 3 9" xfId="29055"/>
    <cellStyle name="Normalny 3 4 4" xfId="2873"/>
    <cellStyle name="Normalny 3 4 4 2" xfId="2874"/>
    <cellStyle name="Normalny 3 4 4 2 2" xfId="29058"/>
    <cellStyle name="Normalny 3 4 4 2 2 2" xfId="29059"/>
    <cellStyle name="Normalny 3 4 4 2 2 2 2" xfId="29060"/>
    <cellStyle name="Normalny 3 4 4 2 2 2 3" xfId="29061"/>
    <cellStyle name="Normalny 3 4 4 2 2 3" xfId="29062"/>
    <cellStyle name="Normalny 3 4 4 2 2 4" xfId="29063"/>
    <cellStyle name="Normalny 3 4 4 2 2 5" xfId="29064"/>
    <cellStyle name="Normalny 3 4 4 2 3" xfId="29065"/>
    <cellStyle name="Normalny 3 4 4 2 3 2" xfId="29066"/>
    <cellStyle name="Normalny 3 4 4 2 3 3" xfId="29067"/>
    <cellStyle name="Normalny 3 4 4 2 4" xfId="29068"/>
    <cellStyle name="Normalny 3 4 4 2 5" xfId="29069"/>
    <cellStyle name="Normalny 3 4 4 2 6" xfId="29070"/>
    <cellStyle name="Normalny 3 4 4 2 7" xfId="29057"/>
    <cellStyle name="Normalny 3 4 4 3" xfId="29071"/>
    <cellStyle name="Normalny 3 4 4 3 2" xfId="29072"/>
    <cellStyle name="Normalny 3 4 4 3 2 2" xfId="29073"/>
    <cellStyle name="Normalny 3 4 4 3 2 3" xfId="29074"/>
    <cellStyle name="Normalny 3 4 4 3 3" xfId="29075"/>
    <cellStyle name="Normalny 3 4 4 3 4" xfId="29076"/>
    <cellStyle name="Normalny 3 4 4 3 5" xfId="29077"/>
    <cellStyle name="Normalny 3 4 4 4" xfId="29078"/>
    <cellStyle name="Normalny 3 4 4 4 2" xfId="29079"/>
    <cellStyle name="Normalny 3 4 4 4 3" xfId="29080"/>
    <cellStyle name="Normalny 3 4 4 5" xfId="29081"/>
    <cellStyle name="Normalny 3 4 4 6" xfId="29082"/>
    <cellStyle name="Normalny 3 4 4 7" xfId="29083"/>
    <cellStyle name="Normalny 3 4 4 8" xfId="29056"/>
    <cellStyle name="Normalny 3 4 5" xfId="2875"/>
    <cellStyle name="Normalny 3 4 5 2" xfId="29085"/>
    <cellStyle name="Normalny 3 4 5 2 2" xfId="29086"/>
    <cellStyle name="Normalny 3 4 5 2 2 2" xfId="29087"/>
    <cellStyle name="Normalny 3 4 5 2 2 3" xfId="29088"/>
    <cellStyle name="Normalny 3 4 5 2 3" xfId="29089"/>
    <cellStyle name="Normalny 3 4 5 2 4" xfId="29090"/>
    <cellStyle name="Normalny 3 4 5 2 5" xfId="29091"/>
    <cellStyle name="Normalny 3 4 5 3" xfId="29092"/>
    <cellStyle name="Normalny 3 4 5 3 2" xfId="29093"/>
    <cellStyle name="Normalny 3 4 5 3 3" xfId="29094"/>
    <cellStyle name="Normalny 3 4 5 4" xfId="29095"/>
    <cellStyle name="Normalny 3 4 5 5" xfId="29096"/>
    <cellStyle name="Normalny 3 4 5 6" xfId="29097"/>
    <cellStyle name="Normalny 3 4 5 7" xfId="29084"/>
    <cellStyle name="Normalny 3 4 6" xfId="2876"/>
    <cellStyle name="Normalny 3 4 6 2" xfId="29098"/>
    <cellStyle name="Normalny 3 4 6 3" xfId="29099"/>
    <cellStyle name="Normalny 3 4 7" xfId="29100"/>
    <cellStyle name="Normalny 3 4 7 2" xfId="29101"/>
    <cellStyle name="Normalny 3 4 7 2 2" xfId="29102"/>
    <cellStyle name="Normalny 3 4 7 2 3" xfId="29103"/>
    <cellStyle name="Normalny 3 4 7 3" xfId="29104"/>
    <cellStyle name="Normalny 3 4 7 4" xfId="29105"/>
    <cellStyle name="Normalny 3 4 7 5" xfId="29106"/>
    <cellStyle name="Normalny 3 4 7 6" xfId="29107"/>
    <cellStyle name="Normalny 3 4 7 7" xfId="29108"/>
    <cellStyle name="Normalny 3 4 8" xfId="29109"/>
    <cellStyle name="Normalny 3 4 8 2" xfId="29110"/>
    <cellStyle name="Normalny 3 4 8 3" xfId="29111"/>
    <cellStyle name="Normalny 3 4 9" xfId="29112"/>
    <cellStyle name="Normalny 3 40" xfId="29113"/>
    <cellStyle name="Normalny 3 41" xfId="29114"/>
    <cellStyle name="Normalny 3 42" xfId="29115"/>
    <cellStyle name="Normalny 3 43" xfId="29116"/>
    <cellStyle name="Normalny 3 44" xfId="29117"/>
    <cellStyle name="Normalny 3 45" xfId="29118"/>
    <cellStyle name="Normalny 3 46" xfId="29119"/>
    <cellStyle name="Normalny 3 47" xfId="29120"/>
    <cellStyle name="Normalny 3 48" xfId="29121"/>
    <cellStyle name="Normalny 3 49" xfId="29122"/>
    <cellStyle name="Normalny 3 5" xfId="2877"/>
    <cellStyle name="Normalny 3 5 10" xfId="29124"/>
    <cellStyle name="Normalny 3 5 11" xfId="29125"/>
    <cellStyle name="Normalny 3 5 12" xfId="29123"/>
    <cellStyle name="Normalny 3 5 2" xfId="2878"/>
    <cellStyle name="Normalny 3 5 2 10" xfId="2879"/>
    <cellStyle name="Normalny 3 5 2 10 2" xfId="29128"/>
    <cellStyle name="Normalny 3 5 2 10 2 2" xfId="29129"/>
    <cellStyle name="Normalny 3 5 2 10 2 2 2" xfId="29130"/>
    <cellStyle name="Normalny 3 5 2 10 2 2 3" xfId="29131"/>
    <cellStyle name="Normalny 3 5 2 10 2 3" xfId="29132"/>
    <cellStyle name="Normalny 3 5 2 10 2 4" xfId="29133"/>
    <cellStyle name="Normalny 3 5 2 10 2 5" xfId="29134"/>
    <cellStyle name="Normalny 3 5 2 10 3" xfId="29135"/>
    <cellStyle name="Normalny 3 5 2 10 3 2" xfId="29136"/>
    <cellStyle name="Normalny 3 5 2 10 3 3" xfId="29137"/>
    <cellStyle name="Normalny 3 5 2 10 4" xfId="29138"/>
    <cellStyle name="Normalny 3 5 2 10 5" xfId="29139"/>
    <cellStyle name="Normalny 3 5 2 10 6" xfId="29140"/>
    <cellStyle name="Normalny 3 5 2 10 7" xfId="29127"/>
    <cellStyle name="Normalny 3 5 2 11" xfId="29141"/>
    <cellStyle name="Normalny 3 5 2 11 2" xfId="29142"/>
    <cellStyle name="Normalny 3 5 2 11 2 2" xfId="29143"/>
    <cellStyle name="Normalny 3 5 2 11 2 3" xfId="29144"/>
    <cellStyle name="Normalny 3 5 2 11 3" xfId="29145"/>
    <cellStyle name="Normalny 3 5 2 11 4" xfId="29146"/>
    <cellStyle name="Normalny 3 5 2 11 5" xfId="29147"/>
    <cellStyle name="Normalny 3 5 2 12" xfId="29148"/>
    <cellStyle name="Normalny 3 5 2 12 2" xfId="29149"/>
    <cellStyle name="Normalny 3 5 2 12 3" xfId="29150"/>
    <cellStyle name="Normalny 3 5 2 13" xfId="29151"/>
    <cellStyle name="Normalny 3 5 2 14" xfId="29152"/>
    <cellStyle name="Normalny 3 5 2 14 2" xfId="29153"/>
    <cellStyle name="Normalny 3 5 2 14 3" xfId="29154"/>
    <cellStyle name="Normalny 3 5 2 15" xfId="29155"/>
    <cellStyle name="Normalny 3 5 2 16" xfId="29156"/>
    <cellStyle name="Normalny 3 5 2 17" xfId="29126"/>
    <cellStyle name="Normalny 3 5 2 2" xfId="2880"/>
    <cellStyle name="Normalny 3 5 2 2 10" xfId="29158"/>
    <cellStyle name="Normalny 3 5 2 2 10 2" xfId="29159"/>
    <cellStyle name="Normalny 3 5 2 2 10 2 2" xfId="29160"/>
    <cellStyle name="Normalny 3 5 2 2 10 2 3" xfId="29161"/>
    <cellStyle name="Normalny 3 5 2 2 10 3" xfId="29162"/>
    <cellStyle name="Normalny 3 5 2 2 10 4" xfId="29163"/>
    <cellStyle name="Normalny 3 5 2 2 10 5" xfId="29164"/>
    <cellStyle name="Normalny 3 5 2 2 11" xfId="29165"/>
    <cellStyle name="Normalny 3 5 2 2 11 2" xfId="29166"/>
    <cellStyle name="Normalny 3 5 2 2 11 3" xfId="29167"/>
    <cellStyle name="Normalny 3 5 2 2 12" xfId="29168"/>
    <cellStyle name="Normalny 3 5 2 2 13" xfId="29169"/>
    <cellStyle name="Normalny 3 5 2 2 14" xfId="29170"/>
    <cellStyle name="Normalny 3 5 2 2 15" xfId="29157"/>
    <cellStyle name="Normalny 3 5 2 2 2" xfId="2881"/>
    <cellStyle name="Normalny 3 5 2 2 2 2" xfId="2882"/>
    <cellStyle name="Normalny 3 5 2 2 2 2 2" xfId="29173"/>
    <cellStyle name="Normalny 3 5 2 2 2 2 2 2" xfId="29174"/>
    <cellStyle name="Normalny 3 5 2 2 2 2 2 2 2" xfId="29175"/>
    <cellStyle name="Normalny 3 5 2 2 2 2 2 2 3" xfId="29176"/>
    <cellStyle name="Normalny 3 5 2 2 2 2 2 3" xfId="29177"/>
    <cellStyle name="Normalny 3 5 2 2 2 2 2 4" xfId="29178"/>
    <cellStyle name="Normalny 3 5 2 2 2 2 2 5" xfId="29179"/>
    <cellStyle name="Normalny 3 5 2 2 2 2 3" xfId="29180"/>
    <cellStyle name="Normalny 3 5 2 2 2 2 3 2" xfId="29181"/>
    <cellStyle name="Normalny 3 5 2 2 2 2 3 3" xfId="29182"/>
    <cellStyle name="Normalny 3 5 2 2 2 2 4" xfId="29183"/>
    <cellStyle name="Normalny 3 5 2 2 2 2 5" xfId="29184"/>
    <cellStyle name="Normalny 3 5 2 2 2 2 6" xfId="29185"/>
    <cellStyle name="Normalny 3 5 2 2 2 2 7" xfId="29172"/>
    <cellStyle name="Normalny 3 5 2 2 2 3" xfId="2883"/>
    <cellStyle name="Normalny 3 5 2 2 2 3 2" xfId="29187"/>
    <cellStyle name="Normalny 3 5 2 2 2 3 2 2" xfId="29188"/>
    <cellStyle name="Normalny 3 5 2 2 2 3 2 2 2" xfId="29189"/>
    <cellStyle name="Normalny 3 5 2 2 2 3 2 2 3" xfId="29190"/>
    <cellStyle name="Normalny 3 5 2 2 2 3 2 3" xfId="29191"/>
    <cellStyle name="Normalny 3 5 2 2 2 3 2 4" xfId="29192"/>
    <cellStyle name="Normalny 3 5 2 2 2 3 2 5" xfId="29193"/>
    <cellStyle name="Normalny 3 5 2 2 2 3 3" xfId="29194"/>
    <cellStyle name="Normalny 3 5 2 2 2 3 3 2" xfId="29195"/>
    <cellStyle name="Normalny 3 5 2 2 2 3 3 3" xfId="29196"/>
    <cellStyle name="Normalny 3 5 2 2 2 3 4" xfId="29197"/>
    <cellStyle name="Normalny 3 5 2 2 2 3 5" xfId="29198"/>
    <cellStyle name="Normalny 3 5 2 2 2 3 6" xfId="29199"/>
    <cellStyle name="Normalny 3 5 2 2 2 3 7" xfId="29186"/>
    <cellStyle name="Normalny 3 5 2 2 2 4" xfId="29200"/>
    <cellStyle name="Normalny 3 5 2 2 2 4 2" xfId="29201"/>
    <cellStyle name="Normalny 3 5 2 2 2 4 2 2" xfId="29202"/>
    <cellStyle name="Normalny 3 5 2 2 2 4 2 3" xfId="29203"/>
    <cellStyle name="Normalny 3 5 2 2 2 4 3" xfId="29204"/>
    <cellStyle name="Normalny 3 5 2 2 2 4 4" xfId="29205"/>
    <cellStyle name="Normalny 3 5 2 2 2 4 5" xfId="29206"/>
    <cellStyle name="Normalny 3 5 2 2 2 5" xfId="29207"/>
    <cellStyle name="Normalny 3 5 2 2 2 5 2" xfId="29208"/>
    <cellStyle name="Normalny 3 5 2 2 2 5 3" xfId="29209"/>
    <cellStyle name="Normalny 3 5 2 2 2 6" xfId="29210"/>
    <cellStyle name="Normalny 3 5 2 2 2 7" xfId="29211"/>
    <cellStyle name="Normalny 3 5 2 2 2 8" xfId="29212"/>
    <cellStyle name="Normalny 3 5 2 2 2 9" xfId="29171"/>
    <cellStyle name="Normalny 3 5 2 2 3" xfId="2884"/>
    <cellStyle name="Normalny 3 5 2 2 3 2" xfId="29214"/>
    <cellStyle name="Normalny 3 5 2 2 3 2 2" xfId="29215"/>
    <cellStyle name="Normalny 3 5 2 2 3 2 2 2" xfId="29216"/>
    <cellStyle name="Normalny 3 5 2 2 3 2 2 3" xfId="29217"/>
    <cellStyle name="Normalny 3 5 2 2 3 2 3" xfId="29218"/>
    <cellStyle name="Normalny 3 5 2 2 3 2 4" xfId="29219"/>
    <cellStyle name="Normalny 3 5 2 2 3 2 5" xfId="29220"/>
    <cellStyle name="Normalny 3 5 2 2 3 3" xfId="29221"/>
    <cellStyle name="Normalny 3 5 2 2 3 3 2" xfId="29222"/>
    <cellStyle name="Normalny 3 5 2 2 3 3 3" xfId="29223"/>
    <cellStyle name="Normalny 3 5 2 2 3 4" xfId="29224"/>
    <cellStyle name="Normalny 3 5 2 2 3 5" xfId="29225"/>
    <cellStyle name="Normalny 3 5 2 2 3 6" xfId="29226"/>
    <cellStyle name="Normalny 3 5 2 2 3 7" xfId="29213"/>
    <cellStyle name="Normalny 3 5 2 2 4" xfId="2885"/>
    <cellStyle name="Normalny 3 5 2 2 4 2" xfId="29228"/>
    <cellStyle name="Normalny 3 5 2 2 4 2 2" xfId="29229"/>
    <cellStyle name="Normalny 3 5 2 2 4 2 2 2" xfId="29230"/>
    <cellStyle name="Normalny 3 5 2 2 4 2 2 3" xfId="29231"/>
    <cellStyle name="Normalny 3 5 2 2 4 2 3" xfId="29232"/>
    <cellStyle name="Normalny 3 5 2 2 4 2 4" xfId="29233"/>
    <cellStyle name="Normalny 3 5 2 2 4 2 5" xfId="29234"/>
    <cellStyle name="Normalny 3 5 2 2 4 3" xfId="29235"/>
    <cellStyle name="Normalny 3 5 2 2 4 3 2" xfId="29236"/>
    <cellStyle name="Normalny 3 5 2 2 4 3 3" xfId="29237"/>
    <cellStyle name="Normalny 3 5 2 2 4 4" xfId="29238"/>
    <cellStyle name="Normalny 3 5 2 2 4 5" xfId="29239"/>
    <cellStyle name="Normalny 3 5 2 2 4 6" xfId="29240"/>
    <cellStyle name="Normalny 3 5 2 2 4 7" xfId="29227"/>
    <cellStyle name="Normalny 3 5 2 2 5" xfId="2886"/>
    <cellStyle name="Normalny 3 5 2 2 5 2" xfId="29242"/>
    <cellStyle name="Normalny 3 5 2 2 5 2 2" xfId="29243"/>
    <cellStyle name="Normalny 3 5 2 2 5 2 2 2" xfId="29244"/>
    <cellStyle name="Normalny 3 5 2 2 5 2 2 3" xfId="29245"/>
    <cellStyle name="Normalny 3 5 2 2 5 2 3" xfId="29246"/>
    <cellStyle name="Normalny 3 5 2 2 5 2 4" xfId="29247"/>
    <cellStyle name="Normalny 3 5 2 2 5 2 5" xfId="29248"/>
    <cellStyle name="Normalny 3 5 2 2 5 3" xfId="29249"/>
    <cellStyle name="Normalny 3 5 2 2 5 3 2" xfId="29250"/>
    <cellStyle name="Normalny 3 5 2 2 5 3 3" xfId="29251"/>
    <cellStyle name="Normalny 3 5 2 2 5 4" xfId="29252"/>
    <cellStyle name="Normalny 3 5 2 2 5 5" xfId="29253"/>
    <cellStyle name="Normalny 3 5 2 2 5 6" xfId="29254"/>
    <cellStyle name="Normalny 3 5 2 2 5 7" xfId="29241"/>
    <cellStyle name="Normalny 3 5 2 2 6" xfId="2887"/>
    <cellStyle name="Normalny 3 5 2 2 6 2" xfId="29256"/>
    <cellStyle name="Normalny 3 5 2 2 6 2 2" xfId="29257"/>
    <cellStyle name="Normalny 3 5 2 2 6 2 2 2" xfId="29258"/>
    <cellStyle name="Normalny 3 5 2 2 6 2 2 3" xfId="29259"/>
    <cellStyle name="Normalny 3 5 2 2 6 2 3" xfId="29260"/>
    <cellStyle name="Normalny 3 5 2 2 6 2 4" xfId="29261"/>
    <cellStyle name="Normalny 3 5 2 2 6 2 5" xfId="29262"/>
    <cellStyle name="Normalny 3 5 2 2 6 3" xfId="29263"/>
    <cellStyle name="Normalny 3 5 2 2 6 3 2" xfId="29264"/>
    <cellStyle name="Normalny 3 5 2 2 6 3 3" xfId="29265"/>
    <cellStyle name="Normalny 3 5 2 2 6 4" xfId="29266"/>
    <cellStyle name="Normalny 3 5 2 2 6 5" xfId="29267"/>
    <cellStyle name="Normalny 3 5 2 2 6 6" xfId="29268"/>
    <cellStyle name="Normalny 3 5 2 2 6 7" xfId="29255"/>
    <cellStyle name="Normalny 3 5 2 2 7" xfId="2888"/>
    <cellStyle name="Normalny 3 5 2 2 7 2" xfId="29270"/>
    <cellStyle name="Normalny 3 5 2 2 7 2 2" xfId="29271"/>
    <cellStyle name="Normalny 3 5 2 2 7 2 2 2" xfId="29272"/>
    <cellStyle name="Normalny 3 5 2 2 7 2 2 3" xfId="29273"/>
    <cellStyle name="Normalny 3 5 2 2 7 2 3" xfId="29274"/>
    <cellStyle name="Normalny 3 5 2 2 7 2 4" xfId="29275"/>
    <cellStyle name="Normalny 3 5 2 2 7 2 5" xfId="29276"/>
    <cellStyle name="Normalny 3 5 2 2 7 3" xfId="29277"/>
    <cellStyle name="Normalny 3 5 2 2 7 3 2" xfId="29278"/>
    <cellStyle name="Normalny 3 5 2 2 7 3 3" xfId="29279"/>
    <cellStyle name="Normalny 3 5 2 2 7 4" xfId="29280"/>
    <cellStyle name="Normalny 3 5 2 2 7 5" xfId="29281"/>
    <cellStyle name="Normalny 3 5 2 2 7 6" xfId="29282"/>
    <cellStyle name="Normalny 3 5 2 2 7 7" xfId="29269"/>
    <cellStyle name="Normalny 3 5 2 2 8" xfId="2889"/>
    <cellStyle name="Normalny 3 5 2 2 8 2" xfId="29284"/>
    <cellStyle name="Normalny 3 5 2 2 8 2 2" xfId="29285"/>
    <cellStyle name="Normalny 3 5 2 2 8 2 2 2" xfId="29286"/>
    <cellStyle name="Normalny 3 5 2 2 8 2 2 3" xfId="29287"/>
    <cellStyle name="Normalny 3 5 2 2 8 2 3" xfId="29288"/>
    <cellStyle name="Normalny 3 5 2 2 8 2 4" xfId="29289"/>
    <cellStyle name="Normalny 3 5 2 2 8 2 5" xfId="29290"/>
    <cellStyle name="Normalny 3 5 2 2 8 3" xfId="29291"/>
    <cellStyle name="Normalny 3 5 2 2 8 3 2" xfId="29292"/>
    <cellStyle name="Normalny 3 5 2 2 8 3 3" xfId="29293"/>
    <cellStyle name="Normalny 3 5 2 2 8 4" xfId="29294"/>
    <cellStyle name="Normalny 3 5 2 2 8 5" xfId="29295"/>
    <cellStyle name="Normalny 3 5 2 2 8 6" xfId="29296"/>
    <cellStyle name="Normalny 3 5 2 2 8 7" xfId="29283"/>
    <cellStyle name="Normalny 3 5 2 2 9" xfId="2890"/>
    <cellStyle name="Normalny 3 5 2 2 9 2" xfId="29298"/>
    <cellStyle name="Normalny 3 5 2 2 9 2 2" xfId="29299"/>
    <cellStyle name="Normalny 3 5 2 2 9 2 2 2" xfId="29300"/>
    <cellStyle name="Normalny 3 5 2 2 9 2 2 3" xfId="29301"/>
    <cellStyle name="Normalny 3 5 2 2 9 2 3" xfId="29302"/>
    <cellStyle name="Normalny 3 5 2 2 9 2 4" xfId="29303"/>
    <cellStyle name="Normalny 3 5 2 2 9 2 5" xfId="29304"/>
    <cellStyle name="Normalny 3 5 2 2 9 3" xfId="29305"/>
    <cellStyle name="Normalny 3 5 2 2 9 3 2" xfId="29306"/>
    <cellStyle name="Normalny 3 5 2 2 9 3 3" xfId="29307"/>
    <cellStyle name="Normalny 3 5 2 2 9 4" xfId="29308"/>
    <cellStyle name="Normalny 3 5 2 2 9 5" xfId="29309"/>
    <cellStyle name="Normalny 3 5 2 2 9 6" xfId="29310"/>
    <cellStyle name="Normalny 3 5 2 2 9 7" xfId="29297"/>
    <cellStyle name="Normalny 3 5 2 3" xfId="2891"/>
    <cellStyle name="Normalny 3 5 2 3 10" xfId="29312"/>
    <cellStyle name="Normalny 3 5 2 3 11" xfId="29311"/>
    <cellStyle name="Normalny 3 5 2 3 2" xfId="2892"/>
    <cellStyle name="Normalny 3 5 2 3 2 2" xfId="2893"/>
    <cellStyle name="Normalny 3 5 2 3 2 2 2" xfId="29315"/>
    <cellStyle name="Normalny 3 5 2 3 2 2 2 2" xfId="29316"/>
    <cellStyle name="Normalny 3 5 2 3 2 2 2 2 2" xfId="29317"/>
    <cellStyle name="Normalny 3 5 2 3 2 2 2 2 3" xfId="29318"/>
    <cellStyle name="Normalny 3 5 2 3 2 2 2 3" xfId="29319"/>
    <cellStyle name="Normalny 3 5 2 3 2 2 2 4" xfId="29320"/>
    <cellStyle name="Normalny 3 5 2 3 2 2 2 5" xfId="29321"/>
    <cellStyle name="Normalny 3 5 2 3 2 2 3" xfId="29322"/>
    <cellStyle name="Normalny 3 5 2 3 2 2 3 2" xfId="29323"/>
    <cellStyle name="Normalny 3 5 2 3 2 2 3 3" xfId="29324"/>
    <cellStyle name="Normalny 3 5 2 3 2 2 4" xfId="29325"/>
    <cellStyle name="Normalny 3 5 2 3 2 2 5" xfId="29326"/>
    <cellStyle name="Normalny 3 5 2 3 2 2 6" xfId="29327"/>
    <cellStyle name="Normalny 3 5 2 3 2 2 7" xfId="29314"/>
    <cellStyle name="Normalny 3 5 2 3 2 3" xfId="29328"/>
    <cellStyle name="Normalny 3 5 2 3 2 3 2" xfId="29329"/>
    <cellStyle name="Normalny 3 5 2 3 2 3 2 2" xfId="29330"/>
    <cellStyle name="Normalny 3 5 2 3 2 3 2 3" xfId="29331"/>
    <cellStyle name="Normalny 3 5 2 3 2 3 3" xfId="29332"/>
    <cellStyle name="Normalny 3 5 2 3 2 3 4" xfId="29333"/>
    <cellStyle name="Normalny 3 5 2 3 2 3 5" xfId="29334"/>
    <cellStyle name="Normalny 3 5 2 3 2 4" xfId="29335"/>
    <cellStyle name="Normalny 3 5 2 3 2 4 2" xfId="29336"/>
    <cellStyle name="Normalny 3 5 2 3 2 4 3" xfId="29337"/>
    <cellStyle name="Normalny 3 5 2 3 2 5" xfId="29338"/>
    <cellStyle name="Normalny 3 5 2 3 2 6" xfId="29339"/>
    <cellStyle name="Normalny 3 5 2 3 2 7" xfId="29340"/>
    <cellStyle name="Normalny 3 5 2 3 2 8" xfId="29313"/>
    <cellStyle name="Normalny 3 5 2 3 3" xfId="2894"/>
    <cellStyle name="Normalny 3 5 2 3 3 2" xfId="29342"/>
    <cellStyle name="Normalny 3 5 2 3 3 2 2" xfId="29343"/>
    <cellStyle name="Normalny 3 5 2 3 3 2 2 2" xfId="29344"/>
    <cellStyle name="Normalny 3 5 2 3 3 2 2 3" xfId="29345"/>
    <cellStyle name="Normalny 3 5 2 3 3 2 3" xfId="29346"/>
    <cellStyle name="Normalny 3 5 2 3 3 2 4" xfId="29347"/>
    <cellStyle name="Normalny 3 5 2 3 3 2 5" xfId="29348"/>
    <cellStyle name="Normalny 3 5 2 3 3 3" xfId="29349"/>
    <cellStyle name="Normalny 3 5 2 3 3 3 2" xfId="29350"/>
    <cellStyle name="Normalny 3 5 2 3 3 3 3" xfId="29351"/>
    <cellStyle name="Normalny 3 5 2 3 3 4" xfId="29352"/>
    <cellStyle name="Normalny 3 5 2 3 3 5" xfId="29353"/>
    <cellStyle name="Normalny 3 5 2 3 3 6" xfId="29354"/>
    <cellStyle name="Normalny 3 5 2 3 3 7" xfId="29341"/>
    <cellStyle name="Normalny 3 5 2 3 4" xfId="2895"/>
    <cellStyle name="Normalny 3 5 2 3 4 2" xfId="29356"/>
    <cellStyle name="Normalny 3 5 2 3 4 2 2" xfId="29357"/>
    <cellStyle name="Normalny 3 5 2 3 4 2 2 2" xfId="29358"/>
    <cellStyle name="Normalny 3 5 2 3 4 2 2 3" xfId="29359"/>
    <cellStyle name="Normalny 3 5 2 3 4 2 3" xfId="29360"/>
    <cellStyle name="Normalny 3 5 2 3 4 2 4" xfId="29361"/>
    <cellStyle name="Normalny 3 5 2 3 4 2 5" xfId="29362"/>
    <cellStyle name="Normalny 3 5 2 3 4 3" xfId="29363"/>
    <cellStyle name="Normalny 3 5 2 3 4 3 2" xfId="29364"/>
    <cellStyle name="Normalny 3 5 2 3 4 3 3" xfId="29365"/>
    <cellStyle name="Normalny 3 5 2 3 4 4" xfId="29366"/>
    <cellStyle name="Normalny 3 5 2 3 4 5" xfId="29367"/>
    <cellStyle name="Normalny 3 5 2 3 4 6" xfId="29368"/>
    <cellStyle name="Normalny 3 5 2 3 4 7" xfId="29355"/>
    <cellStyle name="Normalny 3 5 2 3 5" xfId="2896"/>
    <cellStyle name="Normalny 3 5 2 3 5 2" xfId="29370"/>
    <cellStyle name="Normalny 3 5 2 3 5 2 2" xfId="29371"/>
    <cellStyle name="Normalny 3 5 2 3 5 2 2 2" xfId="29372"/>
    <cellStyle name="Normalny 3 5 2 3 5 2 2 3" xfId="29373"/>
    <cellStyle name="Normalny 3 5 2 3 5 2 3" xfId="29374"/>
    <cellStyle name="Normalny 3 5 2 3 5 2 4" xfId="29375"/>
    <cellStyle name="Normalny 3 5 2 3 5 2 5" xfId="29376"/>
    <cellStyle name="Normalny 3 5 2 3 5 3" xfId="29377"/>
    <cellStyle name="Normalny 3 5 2 3 5 3 2" xfId="29378"/>
    <cellStyle name="Normalny 3 5 2 3 5 3 3" xfId="29379"/>
    <cellStyle name="Normalny 3 5 2 3 5 4" xfId="29380"/>
    <cellStyle name="Normalny 3 5 2 3 5 5" xfId="29381"/>
    <cellStyle name="Normalny 3 5 2 3 5 6" xfId="29382"/>
    <cellStyle name="Normalny 3 5 2 3 5 7" xfId="29369"/>
    <cellStyle name="Normalny 3 5 2 3 6" xfId="29383"/>
    <cellStyle name="Normalny 3 5 2 3 6 2" xfId="29384"/>
    <cellStyle name="Normalny 3 5 2 3 6 2 2" xfId="29385"/>
    <cellStyle name="Normalny 3 5 2 3 6 2 3" xfId="29386"/>
    <cellStyle name="Normalny 3 5 2 3 6 3" xfId="29387"/>
    <cellStyle name="Normalny 3 5 2 3 6 4" xfId="29388"/>
    <cellStyle name="Normalny 3 5 2 3 6 5" xfId="29389"/>
    <cellStyle name="Normalny 3 5 2 3 7" xfId="29390"/>
    <cellStyle name="Normalny 3 5 2 3 7 2" xfId="29391"/>
    <cellStyle name="Normalny 3 5 2 3 7 3" xfId="29392"/>
    <cellStyle name="Normalny 3 5 2 3 8" xfId="29393"/>
    <cellStyle name="Normalny 3 5 2 3 9" xfId="29394"/>
    <cellStyle name="Normalny 3 5 2 4" xfId="2897"/>
    <cellStyle name="Normalny 3 5 2 4 2" xfId="2898"/>
    <cellStyle name="Normalny 3 5 2 4 2 2" xfId="29397"/>
    <cellStyle name="Normalny 3 5 2 4 2 2 2" xfId="29398"/>
    <cellStyle name="Normalny 3 5 2 4 2 2 2 2" xfId="29399"/>
    <cellStyle name="Normalny 3 5 2 4 2 2 2 3" xfId="29400"/>
    <cellStyle name="Normalny 3 5 2 4 2 2 3" xfId="29401"/>
    <cellStyle name="Normalny 3 5 2 4 2 2 4" xfId="29402"/>
    <cellStyle name="Normalny 3 5 2 4 2 2 5" xfId="29403"/>
    <cellStyle name="Normalny 3 5 2 4 2 3" xfId="29404"/>
    <cellStyle name="Normalny 3 5 2 4 2 3 2" xfId="29405"/>
    <cellStyle name="Normalny 3 5 2 4 2 3 3" xfId="29406"/>
    <cellStyle name="Normalny 3 5 2 4 2 4" xfId="29407"/>
    <cellStyle name="Normalny 3 5 2 4 2 5" xfId="29408"/>
    <cellStyle name="Normalny 3 5 2 4 2 6" xfId="29409"/>
    <cellStyle name="Normalny 3 5 2 4 2 7" xfId="29396"/>
    <cellStyle name="Normalny 3 5 2 4 3" xfId="29410"/>
    <cellStyle name="Normalny 3 5 2 4 3 2" xfId="29411"/>
    <cellStyle name="Normalny 3 5 2 4 3 2 2" xfId="29412"/>
    <cellStyle name="Normalny 3 5 2 4 3 2 3" xfId="29413"/>
    <cellStyle name="Normalny 3 5 2 4 3 3" xfId="29414"/>
    <cellStyle name="Normalny 3 5 2 4 3 4" xfId="29415"/>
    <cellStyle name="Normalny 3 5 2 4 3 5" xfId="29416"/>
    <cellStyle name="Normalny 3 5 2 4 4" xfId="29417"/>
    <cellStyle name="Normalny 3 5 2 4 4 2" xfId="29418"/>
    <cellStyle name="Normalny 3 5 2 4 4 3" xfId="29419"/>
    <cellStyle name="Normalny 3 5 2 4 5" xfId="29420"/>
    <cellStyle name="Normalny 3 5 2 4 6" xfId="29421"/>
    <cellStyle name="Normalny 3 5 2 4 7" xfId="29422"/>
    <cellStyle name="Normalny 3 5 2 4 8" xfId="29395"/>
    <cellStyle name="Normalny 3 5 2 5" xfId="2899"/>
    <cellStyle name="Normalny 3 5 2 5 2" xfId="29424"/>
    <cellStyle name="Normalny 3 5 2 5 2 2" xfId="29425"/>
    <cellStyle name="Normalny 3 5 2 5 2 2 2" xfId="29426"/>
    <cellStyle name="Normalny 3 5 2 5 2 2 3" xfId="29427"/>
    <cellStyle name="Normalny 3 5 2 5 2 3" xfId="29428"/>
    <cellStyle name="Normalny 3 5 2 5 2 4" xfId="29429"/>
    <cellStyle name="Normalny 3 5 2 5 2 5" xfId="29430"/>
    <cellStyle name="Normalny 3 5 2 5 3" xfId="29431"/>
    <cellStyle name="Normalny 3 5 2 5 3 2" xfId="29432"/>
    <cellStyle name="Normalny 3 5 2 5 3 3" xfId="29433"/>
    <cellStyle name="Normalny 3 5 2 5 4" xfId="29434"/>
    <cellStyle name="Normalny 3 5 2 5 5" xfId="29435"/>
    <cellStyle name="Normalny 3 5 2 5 6" xfId="29436"/>
    <cellStyle name="Normalny 3 5 2 5 7" xfId="29423"/>
    <cellStyle name="Normalny 3 5 2 6" xfId="2900"/>
    <cellStyle name="Normalny 3 5 2 6 2" xfId="29438"/>
    <cellStyle name="Normalny 3 5 2 6 2 2" xfId="29439"/>
    <cellStyle name="Normalny 3 5 2 6 2 2 2" xfId="29440"/>
    <cellStyle name="Normalny 3 5 2 6 2 2 3" xfId="29441"/>
    <cellStyle name="Normalny 3 5 2 6 2 3" xfId="29442"/>
    <cellStyle name="Normalny 3 5 2 6 2 4" xfId="29443"/>
    <cellStyle name="Normalny 3 5 2 6 2 5" xfId="29444"/>
    <cellStyle name="Normalny 3 5 2 6 3" xfId="29445"/>
    <cellStyle name="Normalny 3 5 2 6 3 2" xfId="29446"/>
    <cellStyle name="Normalny 3 5 2 6 3 3" xfId="29447"/>
    <cellStyle name="Normalny 3 5 2 6 4" xfId="29448"/>
    <cellStyle name="Normalny 3 5 2 6 5" xfId="29449"/>
    <cellStyle name="Normalny 3 5 2 6 6" xfId="29450"/>
    <cellStyle name="Normalny 3 5 2 6 7" xfId="29437"/>
    <cellStyle name="Normalny 3 5 2 7" xfId="2901"/>
    <cellStyle name="Normalny 3 5 2 7 2" xfId="29452"/>
    <cellStyle name="Normalny 3 5 2 7 2 2" xfId="29453"/>
    <cellStyle name="Normalny 3 5 2 7 2 2 2" xfId="29454"/>
    <cellStyle name="Normalny 3 5 2 7 2 2 3" xfId="29455"/>
    <cellStyle name="Normalny 3 5 2 7 2 3" xfId="29456"/>
    <cellStyle name="Normalny 3 5 2 7 2 4" xfId="29457"/>
    <cellStyle name="Normalny 3 5 2 7 2 5" xfId="29458"/>
    <cellStyle name="Normalny 3 5 2 7 3" xfId="29459"/>
    <cellStyle name="Normalny 3 5 2 7 3 2" xfId="29460"/>
    <cellStyle name="Normalny 3 5 2 7 3 3" xfId="29461"/>
    <cellStyle name="Normalny 3 5 2 7 4" xfId="29462"/>
    <cellStyle name="Normalny 3 5 2 7 5" xfId="29463"/>
    <cellStyle name="Normalny 3 5 2 7 6" xfId="29464"/>
    <cellStyle name="Normalny 3 5 2 7 7" xfId="29451"/>
    <cellStyle name="Normalny 3 5 2 8" xfId="2902"/>
    <cellStyle name="Normalny 3 5 2 8 2" xfId="29466"/>
    <cellStyle name="Normalny 3 5 2 8 2 2" xfId="29467"/>
    <cellStyle name="Normalny 3 5 2 8 2 2 2" xfId="29468"/>
    <cellStyle name="Normalny 3 5 2 8 2 2 3" xfId="29469"/>
    <cellStyle name="Normalny 3 5 2 8 2 3" xfId="29470"/>
    <cellStyle name="Normalny 3 5 2 8 2 4" xfId="29471"/>
    <cellStyle name="Normalny 3 5 2 8 2 5" xfId="29472"/>
    <cellStyle name="Normalny 3 5 2 8 3" xfId="29473"/>
    <cellStyle name="Normalny 3 5 2 8 3 2" xfId="29474"/>
    <cellStyle name="Normalny 3 5 2 8 3 3" xfId="29475"/>
    <cellStyle name="Normalny 3 5 2 8 4" xfId="29476"/>
    <cellStyle name="Normalny 3 5 2 8 5" xfId="29477"/>
    <cellStyle name="Normalny 3 5 2 8 6" xfId="29478"/>
    <cellStyle name="Normalny 3 5 2 8 7" xfId="29465"/>
    <cellStyle name="Normalny 3 5 2 9" xfId="2903"/>
    <cellStyle name="Normalny 3 5 2 9 2" xfId="29480"/>
    <cellStyle name="Normalny 3 5 2 9 2 2" xfId="29481"/>
    <cellStyle name="Normalny 3 5 2 9 2 2 2" xfId="29482"/>
    <cellStyle name="Normalny 3 5 2 9 2 2 3" xfId="29483"/>
    <cellStyle name="Normalny 3 5 2 9 2 3" xfId="29484"/>
    <cellStyle name="Normalny 3 5 2 9 2 4" xfId="29485"/>
    <cellStyle name="Normalny 3 5 2 9 2 5" xfId="29486"/>
    <cellStyle name="Normalny 3 5 2 9 3" xfId="29487"/>
    <cellStyle name="Normalny 3 5 2 9 3 2" xfId="29488"/>
    <cellStyle name="Normalny 3 5 2 9 3 3" xfId="29489"/>
    <cellStyle name="Normalny 3 5 2 9 4" xfId="29490"/>
    <cellStyle name="Normalny 3 5 2 9 5" xfId="29491"/>
    <cellStyle name="Normalny 3 5 2 9 6" xfId="29492"/>
    <cellStyle name="Normalny 3 5 2 9 7" xfId="29479"/>
    <cellStyle name="Normalny 3 5 3" xfId="2904"/>
    <cellStyle name="Normalny 3 5 3 10" xfId="29493"/>
    <cellStyle name="Normalny 3 5 3 2" xfId="2905"/>
    <cellStyle name="Normalny 3 5 3 2 2" xfId="2906"/>
    <cellStyle name="Normalny 3 5 3 2 2 2" xfId="29496"/>
    <cellStyle name="Normalny 3 5 3 2 2 2 2" xfId="29497"/>
    <cellStyle name="Normalny 3 5 3 2 2 2 2 2" xfId="29498"/>
    <cellStyle name="Normalny 3 5 3 2 2 2 2 3" xfId="29499"/>
    <cellStyle name="Normalny 3 5 3 2 2 2 3" xfId="29500"/>
    <cellStyle name="Normalny 3 5 3 2 2 2 4" xfId="29501"/>
    <cellStyle name="Normalny 3 5 3 2 2 2 5" xfId="29502"/>
    <cellStyle name="Normalny 3 5 3 2 2 3" xfId="29503"/>
    <cellStyle name="Normalny 3 5 3 2 2 3 2" xfId="29504"/>
    <cellStyle name="Normalny 3 5 3 2 2 3 3" xfId="29505"/>
    <cellStyle name="Normalny 3 5 3 2 2 4" xfId="29506"/>
    <cellStyle name="Normalny 3 5 3 2 2 5" xfId="29507"/>
    <cellStyle name="Normalny 3 5 3 2 2 6" xfId="29508"/>
    <cellStyle name="Normalny 3 5 3 2 2 7" xfId="29495"/>
    <cellStyle name="Normalny 3 5 3 2 3" xfId="29509"/>
    <cellStyle name="Normalny 3 5 3 2 3 2" xfId="29510"/>
    <cellStyle name="Normalny 3 5 3 2 3 2 2" xfId="29511"/>
    <cellStyle name="Normalny 3 5 3 2 3 2 3" xfId="29512"/>
    <cellStyle name="Normalny 3 5 3 2 3 3" xfId="29513"/>
    <cellStyle name="Normalny 3 5 3 2 3 4" xfId="29514"/>
    <cellStyle name="Normalny 3 5 3 2 3 5" xfId="29515"/>
    <cellStyle name="Normalny 3 5 3 2 4" xfId="29516"/>
    <cellStyle name="Normalny 3 5 3 2 4 2" xfId="29517"/>
    <cellStyle name="Normalny 3 5 3 2 4 3" xfId="29518"/>
    <cellStyle name="Normalny 3 5 3 2 5" xfId="29519"/>
    <cellStyle name="Normalny 3 5 3 2 6" xfId="29520"/>
    <cellStyle name="Normalny 3 5 3 2 7" xfId="29521"/>
    <cellStyle name="Normalny 3 5 3 2 8" xfId="29494"/>
    <cellStyle name="Normalny 3 5 3 3" xfId="2907"/>
    <cellStyle name="Normalny 3 5 3 3 2" xfId="29523"/>
    <cellStyle name="Normalny 3 5 3 3 2 2" xfId="29524"/>
    <cellStyle name="Normalny 3 5 3 3 2 2 2" xfId="29525"/>
    <cellStyle name="Normalny 3 5 3 3 2 2 3" xfId="29526"/>
    <cellStyle name="Normalny 3 5 3 3 2 3" xfId="29527"/>
    <cellStyle name="Normalny 3 5 3 3 2 4" xfId="29528"/>
    <cellStyle name="Normalny 3 5 3 3 2 5" xfId="29529"/>
    <cellStyle name="Normalny 3 5 3 3 3" xfId="29530"/>
    <cellStyle name="Normalny 3 5 3 3 3 2" xfId="29531"/>
    <cellStyle name="Normalny 3 5 3 3 3 3" xfId="29532"/>
    <cellStyle name="Normalny 3 5 3 3 4" xfId="29533"/>
    <cellStyle name="Normalny 3 5 3 3 5" xfId="29534"/>
    <cellStyle name="Normalny 3 5 3 3 6" xfId="29535"/>
    <cellStyle name="Normalny 3 5 3 3 7" xfId="29522"/>
    <cellStyle name="Normalny 3 5 3 4" xfId="2908"/>
    <cellStyle name="Normalny 3 5 3 4 2" xfId="29536"/>
    <cellStyle name="Normalny 3 5 3 4 3" xfId="29537"/>
    <cellStyle name="Normalny 3 5 3 5" xfId="29538"/>
    <cellStyle name="Normalny 3 5 3 5 2" xfId="29539"/>
    <cellStyle name="Normalny 3 5 3 5 2 2" xfId="29540"/>
    <cellStyle name="Normalny 3 5 3 5 2 3" xfId="29541"/>
    <cellStyle name="Normalny 3 5 3 5 3" xfId="29542"/>
    <cellStyle name="Normalny 3 5 3 5 4" xfId="29543"/>
    <cellStyle name="Normalny 3 5 3 5 5" xfId="29544"/>
    <cellStyle name="Normalny 3 5 3 6" xfId="29545"/>
    <cellStyle name="Normalny 3 5 3 6 2" xfId="29546"/>
    <cellStyle name="Normalny 3 5 3 6 3" xfId="29547"/>
    <cellStyle name="Normalny 3 5 3 7" xfId="29548"/>
    <cellStyle name="Normalny 3 5 3 8" xfId="29549"/>
    <cellStyle name="Normalny 3 5 3 9" xfId="29550"/>
    <cellStyle name="Normalny 3 5 4" xfId="2909"/>
    <cellStyle name="Normalny 3 5 4 2" xfId="2910"/>
    <cellStyle name="Normalny 3 5 4 2 2" xfId="29553"/>
    <cellStyle name="Normalny 3 5 4 2 2 2" xfId="29554"/>
    <cellStyle name="Normalny 3 5 4 2 2 2 2" xfId="29555"/>
    <cellStyle name="Normalny 3 5 4 2 2 2 3" xfId="29556"/>
    <cellStyle name="Normalny 3 5 4 2 2 3" xfId="29557"/>
    <cellStyle name="Normalny 3 5 4 2 2 4" xfId="29558"/>
    <cellStyle name="Normalny 3 5 4 2 2 5" xfId="29559"/>
    <cellStyle name="Normalny 3 5 4 2 3" xfId="29560"/>
    <cellStyle name="Normalny 3 5 4 2 3 2" xfId="29561"/>
    <cellStyle name="Normalny 3 5 4 2 3 3" xfId="29562"/>
    <cellStyle name="Normalny 3 5 4 2 4" xfId="29563"/>
    <cellStyle name="Normalny 3 5 4 2 5" xfId="29564"/>
    <cellStyle name="Normalny 3 5 4 2 6" xfId="29565"/>
    <cellStyle name="Normalny 3 5 4 2 7" xfId="29552"/>
    <cellStyle name="Normalny 3 5 4 3" xfId="29566"/>
    <cellStyle name="Normalny 3 5 4 3 2" xfId="29567"/>
    <cellStyle name="Normalny 3 5 4 3 2 2" xfId="29568"/>
    <cellStyle name="Normalny 3 5 4 3 2 3" xfId="29569"/>
    <cellStyle name="Normalny 3 5 4 3 3" xfId="29570"/>
    <cellStyle name="Normalny 3 5 4 3 4" xfId="29571"/>
    <cellStyle name="Normalny 3 5 4 3 5" xfId="29572"/>
    <cellStyle name="Normalny 3 5 4 4" xfId="29573"/>
    <cellStyle name="Normalny 3 5 4 4 2" xfId="29574"/>
    <cellStyle name="Normalny 3 5 4 4 3" xfId="29575"/>
    <cellStyle name="Normalny 3 5 4 5" xfId="29576"/>
    <cellStyle name="Normalny 3 5 4 6" xfId="29577"/>
    <cellStyle name="Normalny 3 5 4 7" xfId="29578"/>
    <cellStyle name="Normalny 3 5 4 8" xfId="29551"/>
    <cellStyle name="Normalny 3 5 5" xfId="2911"/>
    <cellStyle name="Normalny 3 5 5 2" xfId="29580"/>
    <cellStyle name="Normalny 3 5 5 2 2" xfId="29581"/>
    <cellStyle name="Normalny 3 5 5 2 2 2" xfId="29582"/>
    <cellStyle name="Normalny 3 5 5 2 2 3" xfId="29583"/>
    <cellStyle name="Normalny 3 5 5 2 3" xfId="29584"/>
    <cellStyle name="Normalny 3 5 5 2 4" xfId="29585"/>
    <cellStyle name="Normalny 3 5 5 2 5" xfId="29586"/>
    <cellStyle name="Normalny 3 5 5 3" xfId="29587"/>
    <cellStyle name="Normalny 3 5 5 3 2" xfId="29588"/>
    <cellStyle name="Normalny 3 5 5 3 3" xfId="29589"/>
    <cellStyle name="Normalny 3 5 5 4" xfId="29590"/>
    <cellStyle name="Normalny 3 5 5 5" xfId="29591"/>
    <cellStyle name="Normalny 3 5 5 6" xfId="29592"/>
    <cellStyle name="Normalny 3 5 5 7" xfId="29579"/>
    <cellStyle name="Normalny 3 5 6" xfId="2912"/>
    <cellStyle name="Normalny 3 5 6 2" xfId="29593"/>
    <cellStyle name="Normalny 3 5 6 3" xfId="29594"/>
    <cellStyle name="Normalny 3 5 7" xfId="29595"/>
    <cellStyle name="Normalny 3 5 7 2" xfId="29596"/>
    <cellStyle name="Normalny 3 5 7 2 2" xfId="29597"/>
    <cellStyle name="Normalny 3 5 7 2 3" xfId="29598"/>
    <cellStyle name="Normalny 3 5 7 3" xfId="29599"/>
    <cellStyle name="Normalny 3 5 7 4" xfId="29600"/>
    <cellStyle name="Normalny 3 5 7 5" xfId="29601"/>
    <cellStyle name="Normalny 3 5 8" xfId="29602"/>
    <cellStyle name="Normalny 3 5 8 2" xfId="29603"/>
    <cellStyle name="Normalny 3 5 8 3" xfId="29604"/>
    <cellStyle name="Normalny 3 5 9" xfId="29605"/>
    <cellStyle name="Normalny 3 50" xfId="29606"/>
    <cellStyle name="Normalny 3 51" xfId="29607"/>
    <cellStyle name="Normalny 3 52" xfId="29608"/>
    <cellStyle name="Normalny 3 53" xfId="22141"/>
    <cellStyle name="Normalny 3 6" xfId="2913"/>
    <cellStyle name="Normalny 3 6 10" xfId="29610"/>
    <cellStyle name="Normalny 3 6 11" xfId="29611"/>
    <cellStyle name="Normalny 3 6 12" xfId="29609"/>
    <cellStyle name="Normalny 3 6 2" xfId="18"/>
    <cellStyle name="Normalny 3 6 2 10" xfId="2914"/>
    <cellStyle name="Normalny 3 6 2 10 2" xfId="29614"/>
    <cellStyle name="Normalny 3 6 2 10 2 2" xfId="29615"/>
    <cellStyle name="Normalny 3 6 2 10 2 2 2" xfId="29616"/>
    <cellStyle name="Normalny 3 6 2 10 2 2 3" xfId="29617"/>
    <cellStyle name="Normalny 3 6 2 10 2 3" xfId="29618"/>
    <cellStyle name="Normalny 3 6 2 10 2 4" xfId="29619"/>
    <cellStyle name="Normalny 3 6 2 10 2 5" xfId="29620"/>
    <cellStyle name="Normalny 3 6 2 10 3" xfId="29621"/>
    <cellStyle name="Normalny 3 6 2 10 3 2" xfId="29622"/>
    <cellStyle name="Normalny 3 6 2 10 3 3" xfId="29623"/>
    <cellStyle name="Normalny 3 6 2 10 4" xfId="29624"/>
    <cellStyle name="Normalny 3 6 2 10 5" xfId="29625"/>
    <cellStyle name="Normalny 3 6 2 10 6" xfId="29626"/>
    <cellStyle name="Normalny 3 6 2 10 7" xfId="29613"/>
    <cellStyle name="Normalny 3 6 2 11" xfId="40"/>
    <cellStyle name="Normalny 3 6 2 11 2" xfId="29628"/>
    <cellStyle name="Normalny 3 6 2 11 2 2" xfId="29629"/>
    <cellStyle name="Normalny 3 6 2 11 2 3" xfId="29630"/>
    <cellStyle name="Normalny 3 6 2 11 3" xfId="29631"/>
    <cellStyle name="Normalny 3 6 2 11 4" xfId="29632"/>
    <cellStyle name="Normalny 3 6 2 11 5" xfId="29633"/>
    <cellStyle name="Normalny 3 6 2 11 6" xfId="29627"/>
    <cellStyle name="Normalny 3 6 2 12" xfId="29634"/>
    <cellStyle name="Normalny 3 6 2 12 2" xfId="29635"/>
    <cellStyle name="Normalny 3 6 2 12 3" xfId="29636"/>
    <cellStyle name="Normalny 3 6 2 13" xfId="29637"/>
    <cellStyle name="Normalny 3 6 2 14" xfId="29638"/>
    <cellStyle name="Normalny 3 6 2 14 2" xfId="29639"/>
    <cellStyle name="Normalny 3 6 2 14 3" xfId="29640"/>
    <cellStyle name="Normalny 3 6 2 15" xfId="29641"/>
    <cellStyle name="Normalny 3 6 2 16" xfId="29642"/>
    <cellStyle name="Normalny 3 6 2 17" xfId="29612"/>
    <cellStyle name="Normalny 3 6 2 18" xfId="35750"/>
    <cellStyle name="Normalny 3 6 2 2" xfId="2915"/>
    <cellStyle name="Normalny 3 6 2 2 10" xfId="29644"/>
    <cellStyle name="Normalny 3 6 2 2 10 2" xfId="29645"/>
    <cellStyle name="Normalny 3 6 2 2 10 2 2" xfId="29646"/>
    <cellStyle name="Normalny 3 6 2 2 10 2 3" xfId="29647"/>
    <cellStyle name="Normalny 3 6 2 2 10 3" xfId="29648"/>
    <cellStyle name="Normalny 3 6 2 2 10 4" xfId="29649"/>
    <cellStyle name="Normalny 3 6 2 2 10 5" xfId="29650"/>
    <cellStyle name="Normalny 3 6 2 2 11" xfId="29651"/>
    <cellStyle name="Normalny 3 6 2 2 11 2" xfId="29652"/>
    <cellStyle name="Normalny 3 6 2 2 11 3" xfId="29653"/>
    <cellStyle name="Normalny 3 6 2 2 12" xfId="29654"/>
    <cellStyle name="Normalny 3 6 2 2 13" xfId="29655"/>
    <cellStyle name="Normalny 3 6 2 2 14" xfId="29656"/>
    <cellStyle name="Normalny 3 6 2 2 15" xfId="29643"/>
    <cellStyle name="Normalny 3 6 2 2 2" xfId="2916"/>
    <cellStyle name="Normalny 3 6 2 2 2 2" xfId="2917"/>
    <cellStyle name="Normalny 3 6 2 2 2 2 2" xfId="29659"/>
    <cellStyle name="Normalny 3 6 2 2 2 2 2 2" xfId="29660"/>
    <cellStyle name="Normalny 3 6 2 2 2 2 2 2 2" xfId="29661"/>
    <cellStyle name="Normalny 3 6 2 2 2 2 2 2 3" xfId="29662"/>
    <cellStyle name="Normalny 3 6 2 2 2 2 2 3" xfId="29663"/>
    <cellStyle name="Normalny 3 6 2 2 2 2 2 4" xfId="29664"/>
    <cellStyle name="Normalny 3 6 2 2 2 2 2 5" xfId="29665"/>
    <cellStyle name="Normalny 3 6 2 2 2 2 3" xfId="29666"/>
    <cellStyle name="Normalny 3 6 2 2 2 2 3 2" xfId="29667"/>
    <cellStyle name="Normalny 3 6 2 2 2 2 3 3" xfId="29668"/>
    <cellStyle name="Normalny 3 6 2 2 2 2 4" xfId="29669"/>
    <cellStyle name="Normalny 3 6 2 2 2 2 5" xfId="29670"/>
    <cellStyle name="Normalny 3 6 2 2 2 2 6" xfId="29671"/>
    <cellStyle name="Normalny 3 6 2 2 2 2 7" xfId="29658"/>
    <cellStyle name="Normalny 3 6 2 2 2 3" xfId="2918"/>
    <cellStyle name="Normalny 3 6 2 2 2 3 2" xfId="29673"/>
    <cellStyle name="Normalny 3 6 2 2 2 3 2 2" xfId="29674"/>
    <cellStyle name="Normalny 3 6 2 2 2 3 2 2 2" xfId="29675"/>
    <cellStyle name="Normalny 3 6 2 2 2 3 2 2 3" xfId="29676"/>
    <cellStyle name="Normalny 3 6 2 2 2 3 2 3" xfId="29677"/>
    <cellStyle name="Normalny 3 6 2 2 2 3 2 4" xfId="29678"/>
    <cellStyle name="Normalny 3 6 2 2 2 3 2 5" xfId="29679"/>
    <cellStyle name="Normalny 3 6 2 2 2 3 3" xfId="29680"/>
    <cellStyle name="Normalny 3 6 2 2 2 3 3 2" xfId="29681"/>
    <cellStyle name="Normalny 3 6 2 2 2 3 3 3" xfId="29682"/>
    <cellStyle name="Normalny 3 6 2 2 2 3 4" xfId="29683"/>
    <cellStyle name="Normalny 3 6 2 2 2 3 5" xfId="29684"/>
    <cellStyle name="Normalny 3 6 2 2 2 3 6" xfId="29685"/>
    <cellStyle name="Normalny 3 6 2 2 2 3 7" xfId="29672"/>
    <cellStyle name="Normalny 3 6 2 2 2 4" xfId="29686"/>
    <cellStyle name="Normalny 3 6 2 2 2 4 2" xfId="29687"/>
    <cellStyle name="Normalny 3 6 2 2 2 4 2 2" xfId="29688"/>
    <cellStyle name="Normalny 3 6 2 2 2 4 2 3" xfId="29689"/>
    <cellStyle name="Normalny 3 6 2 2 2 4 3" xfId="29690"/>
    <cellStyle name="Normalny 3 6 2 2 2 4 4" xfId="29691"/>
    <cellStyle name="Normalny 3 6 2 2 2 4 5" xfId="29692"/>
    <cellStyle name="Normalny 3 6 2 2 2 5" xfId="29693"/>
    <cellStyle name="Normalny 3 6 2 2 2 5 2" xfId="29694"/>
    <cellStyle name="Normalny 3 6 2 2 2 5 3" xfId="29695"/>
    <cellStyle name="Normalny 3 6 2 2 2 6" xfId="29696"/>
    <cellStyle name="Normalny 3 6 2 2 2 7" xfId="29697"/>
    <cellStyle name="Normalny 3 6 2 2 2 8" xfId="29698"/>
    <cellStyle name="Normalny 3 6 2 2 2 9" xfId="29657"/>
    <cellStyle name="Normalny 3 6 2 2 3" xfId="2919"/>
    <cellStyle name="Normalny 3 6 2 2 3 2" xfId="29700"/>
    <cellStyle name="Normalny 3 6 2 2 3 2 2" xfId="29701"/>
    <cellStyle name="Normalny 3 6 2 2 3 2 2 2" xfId="29702"/>
    <cellStyle name="Normalny 3 6 2 2 3 2 2 3" xfId="29703"/>
    <cellStyle name="Normalny 3 6 2 2 3 2 3" xfId="29704"/>
    <cellStyle name="Normalny 3 6 2 2 3 2 4" xfId="29705"/>
    <cellStyle name="Normalny 3 6 2 2 3 2 5" xfId="29706"/>
    <cellStyle name="Normalny 3 6 2 2 3 3" xfId="29707"/>
    <cellStyle name="Normalny 3 6 2 2 3 3 2" xfId="29708"/>
    <cellStyle name="Normalny 3 6 2 2 3 3 3" xfId="29709"/>
    <cellStyle name="Normalny 3 6 2 2 3 4" xfId="29710"/>
    <cellStyle name="Normalny 3 6 2 2 3 5" xfId="29711"/>
    <cellStyle name="Normalny 3 6 2 2 3 6" xfId="29712"/>
    <cellStyle name="Normalny 3 6 2 2 3 7" xfId="29699"/>
    <cellStyle name="Normalny 3 6 2 2 4" xfId="2920"/>
    <cellStyle name="Normalny 3 6 2 2 4 2" xfId="29714"/>
    <cellStyle name="Normalny 3 6 2 2 4 2 2" xfId="29715"/>
    <cellStyle name="Normalny 3 6 2 2 4 2 2 2" xfId="29716"/>
    <cellStyle name="Normalny 3 6 2 2 4 2 2 3" xfId="29717"/>
    <cellStyle name="Normalny 3 6 2 2 4 2 3" xfId="29718"/>
    <cellStyle name="Normalny 3 6 2 2 4 2 4" xfId="29719"/>
    <cellStyle name="Normalny 3 6 2 2 4 2 5" xfId="29720"/>
    <cellStyle name="Normalny 3 6 2 2 4 3" xfId="29721"/>
    <cellStyle name="Normalny 3 6 2 2 4 3 2" xfId="29722"/>
    <cellStyle name="Normalny 3 6 2 2 4 3 3" xfId="29723"/>
    <cellStyle name="Normalny 3 6 2 2 4 4" xfId="29724"/>
    <cellStyle name="Normalny 3 6 2 2 4 5" xfId="29725"/>
    <cellStyle name="Normalny 3 6 2 2 4 6" xfId="29726"/>
    <cellStyle name="Normalny 3 6 2 2 4 7" xfId="29713"/>
    <cellStyle name="Normalny 3 6 2 2 5" xfId="2921"/>
    <cellStyle name="Normalny 3 6 2 2 5 2" xfId="29728"/>
    <cellStyle name="Normalny 3 6 2 2 5 2 2" xfId="29729"/>
    <cellStyle name="Normalny 3 6 2 2 5 2 2 2" xfId="29730"/>
    <cellStyle name="Normalny 3 6 2 2 5 2 2 3" xfId="29731"/>
    <cellStyle name="Normalny 3 6 2 2 5 2 3" xfId="29732"/>
    <cellStyle name="Normalny 3 6 2 2 5 2 4" xfId="29733"/>
    <cellStyle name="Normalny 3 6 2 2 5 2 5" xfId="29734"/>
    <cellStyle name="Normalny 3 6 2 2 5 3" xfId="29735"/>
    <cellStyle name="Normalny 3 6 2 2 5 3 2" xfId="29736"/>
    <cellStyle name="Normalny 3 6 2 2 5 3 3" xfId="29737"/>
    <cellStyle name="Normalny 3 6 2 2 5 4" xfId="29738"/>
    <cellStyle name="Normalny 3 6 2 2 5 5" xfId="29739"/>
    <cellStyle name="Normalny 3 6 2 2 5 6" xfId="29740"/>
    <cellStyle name="Normalny 3 6 2 2 5 7" xfId="29727"/>
    <cellStyle name="Normalny 3 6 2 2 6" xfId="2922"/>
    <cellStyle name="Normalny 3 6 2 2 6 2" xfId="29742"/>
    <cellStyle name="Normalny 3 6 2 2 6 2 2" xfId="29743"/>
    <cellStyle name="Normalny 3 6 2 2 6 2 2 2" xfId="29744"/>
    <cellStyle name="Normalny 3 6 2 2 6 2 2 3" xfId="29745"/>
    <cellStyle name="Normalny 3 6 2 2 6 2 3" xfId="29746"/>
    <cellStyle name="Normalny 3 6 2 2 6 2 4" xfId="29747"/>
    <cellStyle name="Normalny 3 6 2 2 6 2 5" xfId="29748"/>
    <cellStyle name="Normalny 3 6 2 2 6 3" xfId="29749"/>
    <cellStyle name="Normalny 3 6 2 2 6 3 2" xfId="29750"/>
    <cellStyle name="Normalny 3 6 2 2 6 3 3" xfId="29751"/>
    <cellStyle name="Normalny 3 6 2 2 6 4" xfId="29752"/>
    <cellStyle name="Normalny 3 6 2 2 6 5" xfId="29753"/>
    <cellStyle name="Normalny 3 6 2 2 6 6" xfId="29754"/>
    <cellStyle name="Normalny 3 6 2 2 6 7" xfId="29741"/>
    <cellStyle name="Normalny 3 6 2 2 7" xfId="2923"/>
    <cellStyle name="Normalny 3 6 2 2 7 2" xfId="29756"/>
    <cellStyle name="Normalny 3 6 2 2 7 2 2" xfId="29757"/>
    <cellStyle name="Normalny 3 6 2 2 7 2 2 2" xfId="29758"/>
    <cellStyle name="Normalny 3 6 2 2 7 2 2 3" xfId="29759"/>
    <cellStyle name="Normalny 3 6 2 2 7 2 3" xfId="29760"/>
    <cellStyle name="Normalny 3 6 2 2 7 2 4" xfId="29761"/>
    <cellStyle name="Normalny 3 6 2 2 7 2 5" xfId="29762"/>
    <cellStyle name="Normalny 3 6 2 2 7 3" xfId="29763"/>
    <cellStyle name="Normalny 3 6 2 2 7 3 2" xfId="29764"/>
    <cellStyle name="Normalny 3 6 2 2 7 3 3" xfId="29765"/>
    <cellStyle name="Normalny 3 6 2 2 7 4" xfId="29766"/>
    <cellStyle name="Normalny 3 6 2 2 7 5" xfId="29767"/>
    <cellStyle name="Normalny 3 6 2 2 7 6" xfId="29768"/>
    <cellStyle name="Normalny 3 6 2 2 7 7" xfId="29755"/>
    <cellStyle name="Normalny 3 6 2 2 8" xfId="2924"/>
    <cellStyle name="Normalny 3 6 2 2 8 2" xfId="29770"/>
    <cellStyle name="Normalny 3 6 2 2 8 2 2" xfId="29771"/>
    <cellStyle name="Normalny 3 6 2 2 8 2 2 2" xfId="29772"/>
    <cellStyle name="Normalny 3 6 2 2 8 2 2 3" xfId="29773"/>
    <cellStyle name="Normalny 3 6 2 2 8 2 3" xfId="29774"/>
    <cellStyle name="Normalny 3 6 2 2 8 2 4" xfId="29775"/>
    <cellStyle name="Normalny 3 6 2 2 8 2 5" xfId="29776"/>
    <cellStyle name="Normalny 3 6 2 2 8 3" xfId="29777"/>
    <cellStyle name="Normalny 3 6 2 2 8 3 2" xfId="29778"/>
    <cellStyle name="Normalny 3 6 2 2 8 3 3" xfId="29779"/>
    <cellStyle name="Normalny 3 6 2 2 8 4" xfId="29780"/>
    <cellStyle name="Normalny 3 6 2 2 8 5" xfId="29781"/>
    <cellStyle name="Normalny 3 6 2 2 8 6" xfId="29782"/>
    <cellStyle name="Normalny 3 6 2 2 8 7" xfId="29769"/>
    <cellStyle name="Normalny 3 6 2 2 9" xfId="2925"/>
    <cellStyle name="Normalny 3 6 2 2 9 2" xfId="29784"/>
    <cellStyle name="Normalny 3 6 2 2 9 2 2" xfId="29785"/>
    <cellStyle name="Normalny 3 6 2 2 9 2 2 2" xfId="29786"/>
    <cellStyle name="Normalny 3 6 2 2 9 2 2 3" xfId="29787"/>
    <cellStyle name="Normalny 3 6 2 2 9 2 3" xfId="29788"/>
    <cellStyle name="Normalny 3 6 2 2 9 2 4" xfId="29789"/>
    <cellStyle name="Normalny 3 6 2 2 9 2 5" xfId="29790"/>
    <cellStyle name="Normalny 3 6 2 2 9 3" xfId="29791"/>
    <cellStyle name="Normalny 3 6 2 2 9 3 2" xfId="29792"/>
    <cellStyle name="Normalny 3 6 2 2 9 3 3" xfId="29793"/>
    <cellStyle name="Normalny 3 6 2 2 9 4" xfId="29794"/>
    <cellStyle name="Normalny 3 6 2 2 9 5" xfId="29795"/>
    <cellStyle name="Normalny 3 6 2 2 9 6" xfId="29796"/>
    <cellStyle name="Normalny 3 6 2 2 9 7" xfId="29783"/>
    <cellStyle name="Normalny 3 6 2 3" xfId="2926"/>
    <cellStyle name="Normalny 3 6 2 3 10" xfId="29798"/>
    <cellStyle name="Normalny 3 6 2 3 11" xfId="29797"/>
    <cellStyle name="Normalny 3 6 2 3 2" xfId="2927"/>
    <cellStyle name="Normalny 3 6 2 3 2 2" xfId="2928"/>
    <cellStyle name="Normalny 3 6 2 3 2 2 2" xfId="29801"/>
    <cellStyle name="Normalny 3 6 2 3 2 2 2 2" xfId="29802"/>
    <cellStyle name="Normalny 3 6 2 3 2 2 2 2 2" xfId="29803"/>
    <cellStyle name="Normalny 3 6 2 3 2 2 2 2 3" xfId="29804"/>
    <cellStyle name="Normalny 3 6 2 3 2 2 2 3" xfId="29805"/>
    <cellStyle name="Normalny 3 6 2 3 2 2 2 4" xfId="29806"/>
    <cellStyle name="Normalny 3 6 2 3 2 2 2 5" xfId="29807"/>
    <cellStyle name="Normalny 3 6 2 3 2 2 3" xfId="29808"/>
    <cellStyle name="Normalny 3 6 2 3 2 2 3 2" xfId="29809"/>
    <cellStyle name="Normalny 3 6 2 3 2 2 3 3" xfId="29810"/>
    <cellStyle name="Normalny 3 6 2 3 2 2 4" xfId="29811"/>
    <cellStyle name="Normalny 3 6 2 3 2 2 5" xfId="29812"/>
    <cellStyle name="Normalny 3 6 2 3 2 2 6" xfId="29813"/>
    <cellStyle name="Normalny 3 6 2 3 2 2 7" xfId="29800"/>
    <cellStyle name="Normalny 3 6 2 3 2 3" xfId="29814"/>
    <cellStyle name="Normalny 3 6 2 3 2 3 2" xfId="29815"/>
    <cellStyle name="Normalny 3 6 2 3 2 3 2 2" xfId="29816"/>
    <cellStyle name="Normalny 3 6 2 3 2 3 2 3" xfId="29817"/>
    <cellStyle name="Normalny 3 6 2 3 2 3 3" xfId="29818"/>
    <cellStyle name="Normalny 3 6 2 3 2 3 4" xfId="29819"/>
    <cellStyle name="Normalny 3 6 2 3 2 3 5" xfId="29820"/>
    <cellStyle name="Normalny 3 6 2 3 2 4" xfId="29821"/>
    <cellStyle name="Normalny 3 6 2 3 2 4 2" xfId="29822"/>
    <cellStyle name="Normalny 3 6 2 3 2 4 3" xfId="29823"/>
    <cellStyle name="Normalny 3 6 2 3 2 5" xfId="29824"/>
    <cellStyle name="Normalny 3 6 2 3 2 6" xfId="29825"/>
    <cellStyle name="Normalny 3 6 2 3 2 7" xfId="29826"/>
    <cellStyle name="Normalny 3 6 2 3 2 8" xfId="29799"/>
    <cellStyle name="Normalny 3 6 2 3 3" xfId="2929"/>
    <cellStyle name="Normalny 3 6 2 3 3 2" xfId="29828"/>
    <cellStyle name="Normalny 3 6 2 3 3 2 2" xfId="29829"/>
    <cellStyle name="Normalny 3 6 2 3 3 2 2 2" xfId="29830"/>
    <cellStyle name="Normalny 3 6 2 3 3 2 2 3" xfId="29831"/>
    <cellStyle name="Normalny 3 6 2 3 3 2 3" xfId="29832"/>
    <cellStyle name="Normalny 3 6 2 3 3 2 4" xfId="29833"/>
    <cellStyle name="Normalny 3 6 2 3 3 2 5" xfId="29834"/>
    <cellStyle name="Normalny 3 6 2 3 3 3" xfId="29835"/>
    <cellStyle name="Normalny 3 6 2 3 3 3 2" xfId="29836"/>
    <cellStyle name="Normalny 3 6 2 3 3 3 3" xfId="29837"/>
    <cellStyle name="Normalny 3 6 2 3 3 4" xfId="29838"/>
    <cellStyle name="Normalny 3 6 2 3 3 5" xfId="29839"/>
    <cellStyle name="Normalny 3 6 2 3 3 6" xfId="29840"/>
    <cellStyle name="Normalny 3 6 2 3 3 7" xfId="29827"/>
    <cellStyle name="Normalny 3 6 2 3 4" xfId="2930"/>
    <cellStyle name="Normalny 3 6 2 3 4 2" xfId="29842"/>
    <cellStyle name="Normalny 3 6 2 3 4 2 2" xfId="29843"/>
    <cellStyle name="Normalny 3 6 2 3 4 2 2 2" xfId="29844"/>
    <cellStyle name="Normalny 3 6 2 3 4 2 2 3" xfId="29845"/>
    <cellStyle name="Normalny 3 6 2 3 4 2 3" xfId="29846"/>
    <cellStyle name="Normalny 3 6 2 3 4 2 4" xfId="29847"/>
    <cellStyle name="Normalny 3 6 2 3 4 2 5" xfId="29848"/>
    <cellStyle name="Normalny 3 6 2 3 4 3" xfId="29849"/>
    <cellStyle name="Normalny 3 6 2 3 4 3 2" xfId="29850"/>
    <cellStyle name="Normalny 3 6 2 3 4 3 3" xfId="29851"/>
    <cellStyle name="Normalny 3 6 2 3 4 4" xfId="29852"/>
    <cellStyle name="Normalny 3 6 2 3 4 5" xfId="29853"/>
    <cellStyle name="Normalny 3 6 2 3 4 6" xfId="29854"/>
    <cellStyle name="Normalny 3 6 2 3 4 7" xfId="29841"/>
    <cellStyle name="Normalny 3 6 2 3 5" xfId="2931"/>
    <cellStyle name="Normalny 3 6 2 3 5 2" xfId="29856"/>
    <cellStyle name="Normalny 3 6 2 3 5 2 2" xfId="29857"/>
    <cellStyle name="Normalny 3 6 2 3 5 2 2 2" xfId="29858"/>
    <cellStyle name="Normalny 3 6 2 3 5 2 2 3" xfId="29859"/>
    <cellStyle name="Normalny 3 6 2 3 5 2 3" xfId="29860"/>
    <cellStyle name="Normalny 3 6 2 3 5 2 4" xfId="29861"/>
    <cellStyle name="Normalny 3 6 2 3 5 2 5" xfId="29862"/>
    <cellStyle name="Normalny 3 6 2 3 5 3" xfId="29863"/>
    <cellStyle name="Normalny 3 6 2 3 5 3 2" xfId="29864"/>
    <cellStyle name="Normalny 3 6 2 3 5 3 3" xfId="29865"/>
    <cellStyle name="Normalny 3 6 2 3 5 4" xfId="29866"/>
    <cellStyle name="Normalny 3 6 2 3 5 5" xfId="29867"/>
    <cellStyle name="Normalny 3 6 2 3 5 6" xfId="29868"/>
    <cellStyle name="Normalny 3 6 2 3 5 7" xfId="29855"/>
    <cellStyle name="Normalny 3 6 2 3 6" xfId="29869"/>
    <cellStyle name="Normalny 3 6 2 3 6 2" xfId="29870"/>
    <cellStyle name="Normalny 3 6 2 3 6 2 2" xfId="29871"/>
    <cellStyle name="Normalny 3 6 2 3 6 2 3" xfId="29872"/>
    <cellStyle name="Normalny 3 6 2 3 6 3" xfId="29873"/>
    <cellStyle name="Normalny 3 6 2 3 6 4" xfId="29874"/>
    <cellStyle name="Normalny 3 6 2 3 6 5" xfId="29875"/>
    <cellStyle name="Normalny 3 6 2 3 7" xfId="29876"/>
    <cellStyle name="Normalny 3 6 2 3 7 2" xfId="29877"/>
    <cellStyle name="Normalny 3 6 2 3 7 3" xfId="29878"/>
    <cellStyle name="Normalny 3 6 2 3 8" xfId="29879"/>
    <cellStyle name="Normalny 3 6 2 3 9" xfId="29880"/>
    <cellStyle name="Normalny 3 6 2 4" xfId="2932"/>
    <cellStyle name="Normalny 3 6 2 4 2" xfId="2933"/>
    <cellStyle name="Normalny 3 6 2 4 2 2" xfId="29883"/>
    <cellStyle name="Normalny 3 6 2 4 2 2 2" xfId="29884"/>
    <cellStyle name="Normalny 3 6 2 4 2 2 2 2" xfId="29885"/>
    <cellStyle name="Normalny 3 6 2 4 2 2 2 3" xfId="29886"/>
    <cellStyle name="Normalny 3 6 2 4 2 2 3" xfId="29887"/>
    <cellStyle name="Normalny 3 6 2 4 2 2 4" xfId="29888"/>
    <cellStyle name="Normalny 3 6 2 4 2 2 5" xfId="29889"/>
    <cellStyle name="Normalny 3 6 2 4 2 3" xfId="29890"/>
    <cellStyle name="Normalny 3 6 2 4 2 3 2" xfId="29891"/>
    <cellStyle name="Normalny 3 6 2 4 2 3 3" xfId="29892"/>
    <cellStyle name="Normalny 3 6 2 4 2 4" xfId="29893"/>
    <cellStyle name="Normalny 3 6 2 4 2 5" xfId="29894"/>
    <cellStyle name="Normalny 3 6 2 4 2 6" xfId="29895"/>
    <cellStyle name="Normalny 3 6 2 4 2 7" xfId="29882"/>
    <cellStyle name="Normalny 3 6 2 4 3" xfId="29896"/>
    <cellStyle name="Normalny 3 6 2 4 3 2" xfId="29897"/>
    <cellStyle name="Normalny 3 6 2 4 3 2 2" xfId="29898"/>
    <cellStyle name="Normalny 3 6 2 4 3 2 3" xfId="29899"/>
    <cellStyle name="Normalny 3 6 2 4 3 3" xfId="29900"/>
    <cellStyle name="Normalny 3 6 2 4 3 4" xfId="29901"/>
    <cellStyle name="Normalny 3 6 2 4 3 5" xfId="29902"/>
    <cellStyle name="Normalny 3 6 2 4 4" xfId="29903"/>
    <cellStyle name="Normalny 3 6 2 4 4 2" xfId="29904"/>
    <cellStyle name="Normalny 3 6 2 4 4 3" xfId="29905"/>
    <cellStyle name="Normalny 3 6 2 4 5" xfId="29906"/>
    <cellStyle name="Normalny 3 6 2 4 6" xfId="29907"/>
    <cellStyle name="Normalny 3 6 2 4 7" xfId="29908"/>
    <cellStyle name="Normalny 3 6 2 4 8" xfId="29881"/>
    <cellStyle name="Normalny 3 6 2 5" xfId="2934"/>
    <cellStyle name="Normalny 3 6 2 5 2" xfId="29910"/>
    <cellStyle name="Normalny 3 6 2 5 2 2" xfId="29911"/>
    <cellStyle name="Normalny 3 6 2 5 2 2 2" xfId="29912"/>
    <cellStyle name="Normalny 3 6 2 5 2 2 3" xfId="29913"/>
    <cellStyle name="Normalny 3 6 2 5 2 3" xfId="29914"/>
    <cellStyle name="Normalny 3 6 2 5 2 4" xfId="29915"/>
    <cellStyle name="Normalny 3 6 2 5 2 5" xfId="29916"/>
    <cellStyle name="Normalny 3 6 2 5 3" xfId="29917"/>
    <cellStyle name="Normalny 3 6 2 5 3 2" xfId="29918"/>
    <cellStyle name="Normalny 3 6 2 5 3 3" xfId="29919"/>
    <cellStyle name="Normalny 3 6 2 5 4" xfId="29920"/>
    <cellStyle name="Normalny 3 6 2 5 5" xfId="29921"/>
    <cellStyle name="Normalny 3 6 2 5 6" xfId="29922"/>
    <cellStyle name="Normalny 3 6 2 5 7" xfId="29909"/>
    <cellStyle name="Normalny 3 6 2 6" xfId="2935"/>
    <cellStyle name="Normalny 3 6 2 6 2" xfId="29924"/>
    <cellStyle name="Normalny 3 6 2 6 2 2" xfId="29925"/>
    <cellStyle name="Normalny 3 6 2 6 2 2 2" xfId="29926"/>
    <cellStyle name="Normalny 3 6 2 6 2 2 3" xfId="29927"/>
    <cellStyle name="Normalny 3 6 2 6 2 3" xfId="29928"/>
    <cellStyle name="Normalny 3 6 2 6 2 4" xfId="29929"/>
    <cellStyle name="Normalny 3 6 2 6 2 5" xfId="29930"/>
    <cellStyle name="Normalny 3 6 2 6 3" xfId="29931"/>
    <cellStyle name="Normalny 3 6 2 6 3 2" xfId="29932"/>
    <cellStyle name="Normalny 3 6 2 6 3 3" xfId="29933"/>
    <cellStyle name="Normalny 3 6 2 6 4" xfId="29934"/>
    <cellStyle name="Normalny 3 6 2 6 5" xfId="29935"/>
    <cellStyle name="Normalny 3 6 2 6 6" xfId="29936"/>
    <cellStyle name="Normalny 3 6 2 6 7" xfId="29923"/>
    <cellStyle name="Normalny 3 6 2 7" xfId="2936"/>
    <cellStyle name="Normalny 3 6 2 7 2" xfId="29938"/>
    <cellStyle name="Normalny 3 6 2 7 2 2" xfId="29939"/>
    <cellStyle name="Normalny 3 6 2 7 2 2 2" xfId="29940"/>
    <cellStyle name="Normalny 3 6 2 7 2 2 3" xfId="29941"/>
    <cellStyle name="Normalny 3 6 2 7 2 3" xfId="29942"/>
    <cellStyle name="Normalny 3 6 2 7 2 4" xfId="29943"/>
    <cellStyle name="Normalny 3 6 2 7 2 5" xfId="29944"/>
    <cellStyle name="Normalny 3 6 2 7 3" xfId="29945"/>
    <cellStyle name="Normalny 3 6 2 7 3 2" xfId="29946"/>
    <cellStyle name="Normalny 3 6 2 7 3 3" xfId="29947"/>
    <cellStyle name="Normalny 3 6 2 7 4" xfId="29948"/>
    <cellStyle name="Normalny 3 6 2 7 5" xfId="29949"/>
    <cellStyle name="Normalny 3 6 2 7 6" xfId="29950"/>
    <cellStyle name="Normalny 3 6 2 7 7" xfId="29937"/>
    <cellStyle name="Normalny 3 6 2 8" xfId="2937"/>
    <cellStyle name="Normalny 3 6 2 8 2" xfId="29952"/>
    <cellStyle name="Normalny 3 6 2 8 2 2" xfId="29953"/>
    <cellStyle name="Normalny 3 6 2 8 2 2 2" xfId="29954"/>
    <cellStyle name="Normalny 3 6 2 8 2 2 3" xfId="29955"/>
    <cellStyle name="Normalny 3 6 2 8 2 3" xfId="29956"/>
    <cellStyle name="Normalny 3 6 2 8 2 4" xfId="29957"/>
    <cellStyle name="Normalny 3 6 2 8 2 5" xfId="29958"/>
    <cellStyle name="Normalny 3 6 2 8 3" xfId="29959"/>
    <cellStyle name="Normalny 3 6 2 8 3 2" xfId="29960"/>
    <cellStyle name="Normalny 3 6 2 8 3 3" xfId="29961"/>
    <cellStyle name="Normalny 3 6 2 8 4" xfId="29962"/>
    <cellStyle name="Normalny 3 6 2 8 5" xfId="29963"/>
    <cellStyle name="Normalny 3 6 2 8 6" xfId="29964"/>
    <cellStyle name="Normalny 3 6 2 8 7" xfId="29951"/>
    <cellStyle name="Normalny 3 6 2 9" xfId="2938"/>
    <cellStyle name="Normalny 3 6 2 9 2" xfId="29966"/>
    <cellStyle name="Normalny 3 6 2 9 2 2" xfId="29967"/>
    <cellStyle name="Normalny 3 6 2 9 2 2 2" xfId="29968"/>
    <cellStyle name="Normalny 3 6 2 9 2 2 3" xfId="29969"/>
    <cellStyle name="Normalny 3 6 2 9 2 3" xfId="29970"/>
    <cellStyle name="Normalny 3 6 2 9 2 4" xfId="29971"/>
    <cellStyle name="Normalny 3 6 2 9 2 5" xfId="29972"/>
    <cellStyle name="Normalny 3 6 2 9 3" xfId="29973"/>
    <cellStyle name="Normalny 3 6 2 9 3 2" xfId="29974"/>
    <cellStyle name="Normalny 3 6 2 9 3 3" xfId="29975"/>
    <cellStyle name="Normalny 3 6 2 9 4" xfId="29976"/>
    <cellStyle name="Normalny 3 6 2 9 5" xfId="29977"/>
    <cellStyle name="Normalny 3 6 2 9 6" xfId="29978"/>
    <cellStyle name="Normalny 3 6 2 9 7" xfId="29965"/>
    <cellStyle name="Normalny 3 6 3" xfId="2939"/>
    <cellStyle name="Normalny 3 6 3 10" xfId="29979"/>
    <cellStyle name="Normalny 3 6 3 2" xfId="2940"/>
    <cellStyle name="Normalny 3 6 3 2 2" xfId="2941"/>
    <cellStyle name="Normalny 3 6 3 2 2 2" xfId="29982"/>
    <cellStyle name="Normalny 3 6 3 2 2 2 2" xfId="29983"/>
    <cellStyle name="Normalny 3 6 3 2 2 2 2 2" xfId="29984"/>
    <cellStyle name="Normalny 3 6 3 2 2 2 2 3" xfId="29985"/>
    <cellStyle name="Normalny 3 6 3 2 2 2 3" xfId="29986"/>
    <cellStyle name="Normalny 3 6 3 2 2 2 4" xfId="29987"/>
    <cellStyle name="Normalny 3 6 3 2 2 2 5" xfId="29988"/>
    <cellStyle name="Normalny 3 6 3 2 2 3" xfId="29989"/>
    <cellStyle name="Normalny 3 6 3 2 2 3 2" xfId="29990"/>
    <cellStyle name="Normalny 3 6 3 2 2 3 3" xfId="29991"/>
    <cellStyle name="Normalny 3 6 3 2 2 4" xfId="29992"/>
    <cellStyle name="Normalny 3 6 3 2 2 5" xfId="29993"/>
    <cellStyle name="Normalny 3 6 3 2 2 6" xfId="29994"/>
    <cellStyle name="Normalny 3 6 3 2 2 7" xfId="29981"/>
    <cellStyle name="Normalny 3 6 3 2 3" xfId="29995"/>
    <cellStyle name="Normalny 3 6 3 2 3 2" xfId="29996"/>
    <cellStyle name="Normalny 3 6 3 2 3 2 2" xfId="29997"/>
    <cellStyle name="Normalny 3 6 3 2 3 2 3" xfId="29998"/>
    <cellStyle name="Normalny 3 6 3 2 3 3" xfId="29999"/>
    <cellStyle name="Normalny 3 6 3 2 3 4" xfId="30000"/>
    <cellStyle name="Normalny 3 6 3 2 3 5" xfId="30001"/>
    <cellStyle name="Normalny 3 6 3 2 4" xfId="30002"/>
    <cellStyle name="Normalny 3 6 3 2 4 2" xfId="30003"/>
    <cellStyle name="Normalny 3 6 3 2 4 3" xfId="30004"/>
    <cellStyle name="Normalny 3 6 3 2 5" xfId="30005"/>
    <cellStyle name="Normalny 3 6 3 2 6" xfId="30006"/>
    <cellStyle name="Normalny 3 6 3 2 7" xfId="30007"/>
    <cellStyle name="Normalny 3 6 3 2 8" xfId="29980"/>
    <cellStyle name="Normalny 3 6 3 3" xfId="2942"/>
    <cellStyle name="Normalny 3 6 3 3 2" xfId="30009"/>
    <cellStyle name="Normalny 3 6 3 3 2 2" xfId="30010"/>
    <cellStyle name="Normalny 3 6 3 3 2 2 2" xfId="30011"/>
    <cellStyle name="Normalny 3 6 3 3 2 2 3" xfId="30012"/>
    <cellStyle name="Normalny 3 6 3 3 2 3" xfId="30013"/>
    <cellStyle name="Normalny 3 6 3 3 2 4" xfId="30014"/>
    <cellStyle name="Normalny 3 6 3 3 2 5" xfId="30015"/>
    <cellStyle name="Normalny 3 6 3 3 3" xfId="30016"/>
    <cellStyle name="Normalny 3 6 3 3 3 2" xfId="30017"/>
    <cellStyle name="Normalny 3 6 3 3 3 3" xfId="30018"/>
    <cellStyle name="Normalny 3 6 3 3 4" xfId="30019"/>
    <cellStyle name="Normalny 3 6 3 3 5" xfId="30020"/>
    <cellStyle name="Normalny 3 6 3 3 6" xfId="30021"/>
    <cellStyle name="Normalny 3 6 3 3 7" xfId="30008"/>
    <cellStyle name="Normalny 3 6 3 4" xfId="2943"/>
    <cellStyle name="Normalny 3 6 3 4 2" xfId="30022"/>
    <cellStyle name="Normalny 3 6 3 4 3" xfId="30023"/>
    <cellStyle name="Normalny 3 6 3 5" xfId="30024"/>
    <cellStyle name="Normalny 3 6 3 5 2" xfId="30025"/>
    <cellStyle name="Normalny 3 6 3 5 2 2" xfId="30026"/>
    <cellStyle name="Normalny 3 6 3 5 2 3" xfId="30027"/>
    <cellStyle name="Normalny 3 6 3 5 3" xfId="30028"/>
    <cellStyle name="Normalny 3 6 3 5 4" xfId="30029"/>
    <cellStyle name="Normalny 3 6 3 5 5" xfId="30030"/>
    <cellStyle name="Normalny 3 6 3 6" xfId="30031"/>
    <cellStyle name="Normalny 3 6 3 6 2" xfId="30032"/>
    <cellStyle name="Normalny 3 6 3 6 3" xfId="30033"/>
    <cellStyle name="Normalny 3 6 3 7" xfId="30034"/>
    <cellStyle name="Normalny 3 6 3 8" xfId="30035"/>
    <cellStyle name="Normalny 3 6 3 9" xfId="30036"/>
    <cellStyle name="Normalny 3 6 4" xfId="2944"/>
    <cellStyle name="Normalny 3 6 4 2" xfId="2945"/>
    <cellStyle name="Normalny 3 6 4 2 2" xfId="30039"/>
    <cellStyle name="Normalny 3 6 4 2 2 2" xfId="30040"/>
    <cellStyle name="Normalny 3 6 4 2 2 2 2" xfId="30041"/>
    <cellStyle name="Normalny 3 6 4 2 2 2 3" xfId="30042"/>
    <cellStyle name="Normalny 3 6 4 2 2 3" xfId="30043"/>
    <cellStyle name="Normalny 3 6 4 2 2 4" xfId="30044"/>
    <cellStyle name="Normalny 3 6 4 2 2 5" xfId="30045"/>
    <cellStyle name="Normalny 3 6 4 2 3" xfId="30046"/>
    <cellStyle name="Normalny 3 6 4 2 3 2" xfId="30047"/>
    <cellStyle name="Normalny 3 6 4 2 3 3" xfId="30048"/>
    <cellStyle name="Normalny 3 6 4 2 4" xfId="30049"/>
    <cellStyle name="Normalny 3 6 4 2 5" xfId="30050"/>
    <cellStyle name="Normalny 3 6 4 2 6" xfId="30051"/>
    <cellStyle name="Normalny 3 6 4 2 7" xfId="30038"/>
    <cellStyle name="Normalny 3 6 4 3" xfId="30052"/>
    <cellStyle name="Normalny 3 6 4 3 2" xfId="30053"/>
    <cellStyle name="Normalny 3 6 4 3 2 2" xfId="30054"/>
    <cellStyle name="Normalny 3 6 4 3 2 3" xfId="30055"/>
    <cellStyle name="Normalny 3 6 4 3 3" xfId="30056"/>
    <cellStyle name="Normalny 3 6 4 3 4" xfId="30057"/>
    <cellStyle name="Normalny 3 6 4 3 5" xfId="30058"/>
    <cellStyle name="Normalny 3 6 4 4" xfId="30059"/>
    <cellStyle name="Normalny 3 6 4 4 2" xfId="30060"/>
    <cellStyle name="Normalny 3 6 4 4 3" xfId="30061"/>
    <cellStyle name="Normalny 3 6 4 5" xfId="30062"/>
    <cellStyle name="Normalny 3 6 4 6" xfId="30063"/>
    <cellStyle name="Normalny 3 6 4 7" xfId="30064"/>
    <cellStyle name="Normalny 3 6 4 8" xfId="30037"/>
    <cellStyle name="Normalny 3 6 5" xfId="2946"/>
    <cellStyle name="Normalny 3 6 5 2" xfId="30066"/>
    <cellStyle name="Normalny 3 6 5 2 2" xfId="30067"/>
    <cellStyle name="Normalny 3 6 5 2 2 2" xfId="30068"/>
    <cellStyle name="Normalny 3 6 5 2 2 3" xfId="30069"/>
    <cellStyle name="Normalny 3 6 5 2 3" xfId="30070"/>
    <cellStyle name="Normalny 3 6 5 2 4" xfId="30071"/>
    <cellStyle name="Normalny 3 6 5 2 5" xfId="30072"/>
    <cellStyle name="Normalny 3 6 5 3" xfId="30073"/>
    <cellStyle name="Normalny 3 6 5 3 2" xfId="30074"/>
    <cellStyle name="Normalny 3 6 5 3 3" xfId="30075"/>
    <cellStyle name="Normalny 3 6 5 4" xfId="30076"/>
    <cellStyle name="Normalny 3 6 5 5" xfId="30077"/>
    <cellStyle name="Normalny 3 6 5 6" xfId="30078"/>
    <cellStyle name="Normalny 3 6 5 7" xfId="30065"/>
    <cellStyle name="Normalny 3 6 6" xfId="2947"/>
    <cellStyle name="Normalny 3 6 6 2" xfId="30079"/>
    <cellStyle name="Normalny 3 6 6 3" xfId="30080"/>
    <cellStyle name="Normalny 3 6 7" xfId="30081"/>
    <cellStyle name="Normalny 3 6 7 2" xfId="30082"/>
    <cellStyle name="Normalny 3 6 7 2 2" xfId="30083"/>
    <cellStyle name="Normalny 3 6 7 2 3" xfId="30084"/>
    <cellStyle name="Normalny 3 6 7 3" xfId="30085"/>
    <cellStyle name="Normalny 3 6 7 4" xfId="30086"/>
    <cellStyle name="Normalny 3 6 7 5" xfId="30087"/>
    <cellStyle name="Normalny 3 6 8" xfId="30088"/>
    <cellStyle name="Normalny 3 6 8 2" xfId="30089"/>
    <cellStyle name="Normalny 3 6 8 3" xfId="30090"/>
    <cellStyle name="Normalny 3 6 9" xfId="30091"/>
    <cellStyle name="Normalny 3 7" xfId="2948"/>
    <cellStyle name="Normalny 3 7 10" xfId="30093"/>
    <cellStyle name="Normalny 3 7 10 2" xfId="30094"/>
    <cellStyle name="Normalny 3 7 10 3" xfId="30095"/>
    <cellStyle name="Normalny 3 7 10 4" xfId="30096"/>
    <cellStyle name="Normalny 3 7 11" xfId="30097"/>
    <cellStyle name="Normalny 3 7 12" xfId="30098"/>
    <cellStyle name="Normalny 3 7 13" xfId="30092"/>
    <cellStyle name="Normalny 3 7 2" xfId="2949"/>
    <cellStyle name="Normalny 3 7 2 10" xfId="2950"/>
    <cellStyle name="Normalny 3 7 2 10 2" xfId="30101"/>
    <cellStyle name="Normalny 3 7 2 10 2 2" xfId="30102"/>
    <cellStyle name="Normalny 3 7 2 10 2 2 2" xfId="30103"/>
    <cellStyle name="Normalny 3 7 2 10 2 2 3" xfId="30104"/>
    <cellStyle name="Normalny 3 7 2 10 2 3" xfId="30105"/>
    <cellStyle name="Normalny 3 7 2 10 2 4" xfId="30106"/>
    <cellStyle name="Normalny 3 7 2 10 2 5" xfId="30107"/>
    <cellStyle name="Normalny 3 7 2 10 3" xfId="30108"/>
    <cellStyle name="Normalny 3 7 2 10 3 2" xfId="30109"/>
    <cellStyle name="Normalny 3 7 2 10 3 3" xfId="30110"/>
    <cellStyle name="Normalny 3 7 2 10 4" xfId="30111"/>
    <cellStyle name="Normalny 3 7 2 10 5" xfId="30112"/>
    <cellStyle name="Normalny 3 7 2 10 6" xfId="30113"/>
    <cellStyle name="Normalny 3 7 2 10 7" xfId="30100"/>
    <cellStyle name="Normalny 3 7 2 11" xfId="30114"/>
    <cellStyle name="Normalny 3 7 2 11 2" xfId="30115"/>
    <cellStyle name="Normalny 3 7 2 11 2 2" xfId="30116"/>
    <cellStyle name="Normalny 3 7 2 11 2 3" xfId="30117"/>
    <cellStyle name="Normalny 3 7 2 11 3" xfId="30118"/>
    <cellStyle name="Normalny 3 7 2 11 4" xfId="30119"/>
    <cellStyle name="Normalny 3 7 2 11 5" xfId="30120"/>
    <cellStyle name="Normalny 3 7 2 12" xfId="30121"/>
    <cellStyle name="Normalny 3 7 2 12 2" xfId="30122"/>
    <cellStyle name="Normalny 3 7 2 12 3" xfId="30123"/>
    <cellStyle name="Normalny 3 7 2 13" xfId="30124"/>
    <cellStyle name="Normalny 3 7 2 14" xfId="30125"/>
    <cellStyle name="Normalny 3 7 2 14 2" xfId="30126"/>
    <cellStyle name="Normalny 3 7 2 14 3" xfId="30127"/>
    <cellStyle name="Normalny 3 7 2 15" xfId="30128"/>
    <cellStyle name="Normalny 3 7 2 16" xfId="30129"/>
    <cellStyle name="Normalny 3 7 2 17" xfId="30099"/>
    <cellStyle name="Normalny 3 7 2 2" xfId="2951"/>
    <cellStyle name="Normalny 3 7 2 2 10" xfId="30131"/>
    <cellStyle name="Normalny 3 7 2 2 10 2" xfId="30132"/>
    <cellStyle name="Normalny 3 7 2 2 10 2 2" xfId="30133"/>
    <cellStyle name="Normalny 3 7 2 2 10 2 3" xfId="30134"/>
    <cellStyle name="Normalny 3 7 2 2 10 3" xfId="30135"/>
    <cellStyle name="Normalny 3 7 2 2 10 4" xfId="30136"/>
    <cellStyle name="Normalny 3 7 2 2 10 5" xfId="30137"/>
    <cellStyle name="Normalny 3 7 2 2 11" xfId="30138"/>
    <cellStyle name="Normalny 3 7 2 2 11 2" xfId="30139"/>
    <cellStyle name="Normalny 3 7 2 2 11 3" xfId="30140"/>
    <cellStyle name="Normalny 3 7 2 2 12" xfId="30141"/>
    <cellStyle name="Normalny 3 7 2 2 13" xfId="30142"/>
    <cellStyle name="Normalny 3 7 2 2 14" xfId="30143"/>
    <cellStyle name="Normalny 3 7 2 2 15" xfId="30130"/>
    <cellStyle name="Normalny 3 7 2 2 2" xfId="2952"/>
    <cellStyle name="Normalny 3 7 2 2 2 2" xfId="2953"/>
    <cellStyle name="Normalny 3 7 2 2 2 2 2" xfId="30146"/>
    <cellStyle name="Normalny 3 7 2 2 2 2 2 2" xfId="30147"/>
    <cellStyle name="Normalny 3 7 2 2 2 2 2 2 2" xfId="30148"/>
    <cellStyle name="Normalny 3 7 2 2 2 2 2 2 3" xfId="30149"/>
    <cellStyle name="Normalny 3 7 2 2 2 2 2 3" xfId="30150"/>
    <cellStyle name="Normalny 3 7 2 2 2 2 2 4" xfId="30151"/>
    <cellStyle name="Normalny 3 7 2 2 2 2 2 5" xfId="30152"/>
    <cellStyle name="Normalny 3 7 2 2 2 2 3" xfId="30153"/>
    <cellStyle name="Normalny 3 7 2 2 2 2 3 2" xfId="30154"/>
    <cellStyle name="Normalny 3 7 2 2 2 2 3 3" xfId="30155"/>
    <cellStyle name="Normalny 3 7 2 2 2 2 4" xfId="30156"/>
    <cellStyle name="Normalny 3 7 2 2 2 2 5" xfId="30157"/>
    <cellStyle name="Normalny 3 7 2 2 2 2 6" xfId="30158"/>
    <cellStyle name="Normalny 3 7 2 2 2 2 7" xfId="30145"/>
    <cellStyle name="Normalny 3 7 2 2 2 3" xfId="2954"/>
    <cellStyle name="Normalny 3 7 2 2 2 3 2" xfId="30160"/>
    <cellStyle name="Normalny 3 7 2 2 2 3 2 2" xfId="30161"/>
    <cellStyle name="Normalny 3 7 2 2 2 3 2 2 2" xfId="30162"/>
    <cellStyle name="Normalny 3 7 2 2 2 3 2 2 3" xfId="30163"/>
    <cellStyle name="Normalny 3 7 2 2 2 3 2 3" xfId="30164"/>
    <cellStyle name="Normalny 3 7 2 2 2 3 2 4" xfId="30165"/>
    <cellStyle name="Normalny 3 7 2 2 2 3 2 5" xfId="30166"/>
    <cellStyle name="Normalny 3 7 2 2 2 3 3" xfId="30167"/>
    <cellStyle name="Normalny 3 7 2 2 2 3 3 2" xfId="30168"/>
    <cellStyle name="Normalny 3 7 2 2 2 3 3 3" xfId="30169"/>
    <cellStyle name="Normalny 3 7 2 2 2 3 4" xfId="30170"/>
    <cellStyle name="Normalny 3 7 2 2 2 3 5" xfId="30171"/>
    <cellStyle name="Normalny 3 7 2 2 2 3 6" xfId="30172"/>
    <cellStyle name="Normalny 3 7 2 2 2 3 7" xfId="30159"/>
    <cellStyle name="Normalny 3 7 2 2 2 4" xfId="30173"/>
    <cellStyle name="Normalny 3 7 2 2 2 4 2" xfId="30174"/>
    <cellStyle name="Normalny 3 7 2 2 2 4 2 2" xfId="30175"/>
    <cellStyle name="Normalny 3 7 2 2 2 4 2 3" xfId="30176"/>
    <cellStyle name="Normalny 3 7 2 2 2 4 3" xfId="30177"/>
    <cellStyle name="Normalny 3 7 2 2 2 4 4" xfId="30178"/>
    <cellStyle name="Normalny 3 7 2 2 2 4 5" xfId="30179"/>
    <cellStyle name="Normalny 3 7 2 2 2 5" xfId="30180"/>
    <cellStyle name="Normalny 3 7 2 2 2 5 2" xfId="30181"/>
    <cellStyle name="Normalny 3 7 2 2 2 5 3" xfId="30182"/>
    <cellStyle name="Normalny 3 7 2 2 2 6" xfId="30183"/>
    <cellStyle name="Normalny 3 7 2 2 2 7" xfId="30184"/>
    <cellStyle name="Normalny 3 7 2 2 2 8" xfId="30185"/>
    <cellStyle name="Normalny 3 7 2 2 2 9" xfId="30144"/>
    <cellStyle name="Normalny 3 7 2 2 3" xfId="2955"/>
    <cellStyle name="Normalny 3 7 2 2 3 2" xfId="30187"/>
    <cellStyle name="Normalny 3 7 2 2 3 2 2" xfId="30188"/>
    <cellStyle name="Normalny 3 7 2 2 3 2 2 2" xfId="30189"/>
    <cellStyle name="Normalny 3 7 2 2 3 2 2 3" xfId="30190"/>
    <cellStyle name="Normalny 3 7 2 2 3 2 3" xfId="30191"/>
    <cellStyle name="Normalny 3 7 2 2 3 2 4" xfId="30192"/>
    <cellStyle name="Normalny 3 7 2 2 3 2 5" xfId="30193"/>
    <cellStyle name="Normalny 3 7 2 2 3 3" xfId="30194"/>
    <cellStyle name="Normalny 3 7 2 2 3 3 2" xfId="30195"/>
    <cellStyle name="Normalny 3 7 2 2 3 3 3" xfId="30196"/>
    <cellStyle name="Normalny 3 7 2 2 3 4" xfId="30197"/>
    <cellStyle name="Normalny 3 7 2 2 3 5" xfId="30198"/>
    <cellStyle name="Normalny 3 7 2 2 3 6" xfId="30199"/>
    <cellStyle name="Normalny 3 7 2 2 3 7" xfId="30186"/>
    <cellStyle name="Normalny 3 7 2 2 4" xfId="2956"/>
    <cellStyle name="Normalny 3 7 2 2 4 2" xfId="30201"/>
    <cellStyle name="Normalny 3 7 2 2 4 2 2" xfId="30202"/>
    <cellStyle name="Normalny 3 7 2 2 4 2 2 2" xfId="30203"/>
    <cellStyle name="Normalny 3 7 2 2 4 2 2 3" xfId="30204"/>
    <cellStyle name="Normalny 3 7 2 2 4 2 3" xfId="30205"/>
    <cellStyle name="Normalny 3 7 2 2 4 2 4" xfId="30206"/>
    <cellStyle name="Normalny 3 7 2 2 4 2 5" xfId="30207"/>
    <cellStyle name="Normalny 3 7 2 2 4 3" xfId="30208"/>
    <cellStyle name="Normalny 3 7 2 2 4 3 2" xfId="30209"/>
    <cellStyle name="Normalny 3 7 2 2 4 3 3" xfId="30210"/>
    <cellStyle name="Normalny 3 7 2 2 4 4" xfId="30211"/>
    <cellStyle name="Normalny 3 7 2 2 4 5" xfId="30212"/>
    <cellStyle name="Normalny 3 7 2 2 4 6" xfId="30213"/>
    <cellStyle name="Normalny 3 7 2 2 4 7" xfId="30200"/>
    <cellStyle name="Normalny 3 7 2 2 5" xfId="2957"/>
    <cellStyle name="Normalny 3 7 2 2 5 2" xfId="30215"/>
    <cellStyle name="Normalny 3 7 2 2 5 2 2" xfId="30216"/>
    <cellStyle name="Normalny 3 7 2 2 5 2 2 2" xfId="30217"/>
    <cellStyle name="Normalny 3 7 2 2 5 2 2 3" xfId="30218"/>
    <cellStyle name="Normalny 3 7 2 2 5 2 3" xfId="30219"/>
    <cellStyle name="Normalny 3 7 2 2 5 2 4" xfId="30220"/>
    <cellStyle name="Normalny 3 7 2 2 5 2 5" xfId="30221"/>
    <cellStyle name="Normalny 3 7 2 2 5 3" xfId="30222"/>
    <cellStyle name="Normalny 3 7 2 2 5 3 2" xfId="30223"/>
    <cellStyle name="Normalny 3 7 2 2 5 3 3" xfId="30224"/>
    <cellStyle name="Normalny 3 7 2 2 5 4" xfId="30225"/>
    <cellStyle name="Normalny 3 7 2 2 5 5" xfId="30226"/>
    <cellStyle name="Normalny 3 7 2 2 5 6" xfId="30227"/>
    <cellStyle name="Normalny 3 7 2 2 5 7" xfId="30214"/>
    <cellStyle name="Normalny 3 7 2 2 6" xfId="2958"/>
    <cellStyle name="Normalny 3 7 2 2 6 2" xfId="30229"/>
    <cellStyle name="Normalny 3 7 2 2 6 2 2" xfId="30230"/>
    <cellStyle name="Normalny 3 7 2 2 6 2 2 2" xfId="30231"/>
    <cellStyle name="Normalny 3 7 2 2 6 2 2 3" xfId="30232"/>
    <cellStyle name="Normalny 3 7 2 2 6 2 3" xfId="30233"/>
    <cellStyle name="Normalny 3 7 2 2 6 2 4" xfId="30234"/>
    <cellStyle name="Normalny 3 7 2 2 6 2 5" xfId="30235"/>
    <cellStyle name="Normalny 3 7 2 2 6 3" xfId="30236"/>
    <cellStyle name="Normalny 3 7 2 2 6 3 2" xfId="30237"/>
    <cellStyle name="Normalny 3 7 2 2 6 3 3" xfId="30238"/>
    <cellStyle name="Normalny 3 7 2 2 6 4" xfId="30239"/>
    <cellStyle name="Normalny 3 7 2 2 6 5" xfId="30240"/>
    <cellStyle name="Normalny 3 7 2 2 6 6" xfId="30241"/>
    <cellStyle name="Normalny 3 7 2 2 6 7" xfId="30228"/>
    <cellStyle name="Normalny 3 7 2 2 7" xfId="2959"/>
    <cellStyle name="Normalny 3 7 2 2 7 2" xfId="30243"/>
    <cellStyle name="Normalny 3 7 2 2 7 2 2" xfId="30244"/>
    <cellStyle name="Normalny 3 7 2 2 7 2 2 2" xfId="30245"/>
    <cellStyle name="Normalny 3 7 2 2 7 2 2 3" xfId="30246"/>
    <cellStyle name="Normalny 3 7 2 2 7 2 3" xfId="30247"/>
    <cellStyle name="Normalny 3 7 2 2 7 2 4" xfId="30248"/>
    <cellStyle name="Normalny 3 7 2 2 7 2 5" xfId="30249"/>
    <cellStyle name="Normalny 3 7 2 2 7 3" xfId="30250"/>
    <cellStyle name="Normalny 3 7 2 2 7 3 2" xfId="30251"/>
    <cellStyle name="Normalny 3 7 2 2 7 3 3" xfId="30252"/>
    <cellStyle name="Normalny 3 7 2 2 7 4" xfId="30253"/>
    <cellStyle name="Normalny 3 7 2 2 7 5" xfId="30254"/>
    <cellStyle name="Normalny 3 7 2 2 7 6" xfId="30255"/>
    <cellStyle name="Normalny 3 7 2 2 7 7" xfId="30242"/>
    <cellStyle name="Normalny 3 7 2 2 8" xfId="2960"/>
    <cellStyle name="Normalny 3 7 2 2 8 2" xfId="30257"/>
    <cellStyle name="Normalny 3 7 2 2 8 2 2" xfId="30258"/>
    <cellStyle name="Normalny 3 7 2 2 8 2 2 2" xfId="30259"/>
    <cellStyle name="Normalny 3 7 2 2 8 2 2 3" xfId="30260"/>
    <cellStyle name="Normalny 3 7 2 2 8 2 3" xfId="30261"/>
    <cellStyle name="Normalny 3 7 2 2 8 2 4" xfId="30262"/>
    <cellStyle name="Normalny 3 7 2 2 8 2 5" xfId="30263"/>
    <cellStyle name="Normalny 3 7 2 2 8 3" xfId="30264"/>
    <cellStyle name="Normalny 3 7 2 2 8 3 2" xfId="30265"/>
    <cellStyle name="Normalny 3 7 2 2 8 3 3" xfId="30266"/>
    <cellStyle name="Normalny 3 7 2 2 8 4" xfId="30267"/>
    <cellStyle name="Normalny 3 7 2 2 8 5" xfId="30268"/>
    <cellStyle name="Normalny 3 7 2 2 8 6" xfId="30269"/>
    <cellStyle name="Normalny 3 7 2 2 8 7" xfId="30256"/>
    <cellStyle name="Normalny 3 7 2 2 9" xfId="2961"/>
    <cellStyle name="Normalny 3 7 2 2 9 2" xfId="30271"/>
    <cellStyle name="Normalny 3 7 2 2 9 2 2" xfId="30272"/>
    <cellStyle name="Normalny 3 7 2 2 9 2 2 2" xfId="30273"/>
    <cellStyle name="Normalny 3 7 2 2 9 2 2 3" xfId="30274"/>
    <cellStyle name="Normalny 3 7 2 2 9 2 3" xfId="30275"/>
    <cellStyle name="Normalny 3 7 2 2 9 2 4" xfId="30276"/>
    <cellStyle name="Normalny 3 7 2 2 9 2 5" xfId="30277"/>
    <cellStyle name="Normalny 3 7 2 2 9 3" xfId="30278"/>
    <cellStyle name="Normalny 3 7 2 2 9 3 2" xfId="30279"/>
    <cellStyle name="Normalny 3 7 2 2 9 3 3" xfId="30280"/>
    <cellStyle name="Normalny 3 7 2 2 9 4" xfId="30281"/>
    <cellStyle name="Normalny 3 7 2 2 9 5" xfId="30282"/>
    <cellStyle name="Normalny 3 7 2 2 9 6" xfId="30283"/>
    <cellStyle name="Normalny 3 7 2 2 9 7" xfId="30270"/>
    <cellStyle name="Normalny 3 7 2 3" xfId="2962"/>
    <cellStyle name="Normalny 3 7 2 3 10" xfId="30285"/>
    <cellStyle name="Normalny 3 7 2 3 11" xfId="30284"/>
    <cellStyle name="Normalny 3 7 2 3 2" xfId="2963"/>
    <cellStyle name="Normalny 3 7 2 3 2 2" xfId="2964"/>
    <cellStyle name="Normalny 3 7 2 3 2 2 2" xfId="30288"/>
    <cellStyle name="Normalny 3 7 2 3 2 2 2 2" xfId="30289"/>
    <cellStyle name="Normalny 3 7 2 3 2 2 2 2 2" xfId="30290"/>
    <cellStyle name="Normalny 3 7 2 3 2 2 2 2 3" xfId="30291"/>
    <cellStyle name="Normalny 3 7 2 3 2 2 2 3" xfId="30292"/>
    <cellStyle name="Normalny 3 7 2 3 2 2 2 4" xfId="30293"/>
    <cellStyle name="Normalny 3 7 2 3 2 2 2 5" xfId="30294"/>
    <cellStyle name="Normalny 3 7 2 3 2 2 3" xfId="30295"/>
    <cellStyle name="Normalny 3 7 2 3 2 2 3 2" xfId="30296"/>
    <cellStyle name="Normalny 3 7 2 3 2 2 3 3" xfId="30297"/>
    <cellStyle name="Normalny 3 7 2 3 2 2 4" xfId="30298"/>
    <cellStyle name="Normalny 3 7 2 3 2 2 5" xfId="30299"/>
    <cellStyle name="Normalny 3 7 2 3 2 2 6" xfId="30300"/>
    <cellStyle name="Normalny 3 7 2 3 2 2 7" xfId="30287"/>
    <cellStyle name="Normalny 3 7 2 3 2 3" xfId="30301"/>
    <cellStyle name="Normalny 3 7 2 3 2 3 2" xfId="30302"/>
    <cellStyle name="Normalny 3 7 2 3 2 3 2 2" xfId="30303"/>
    <cellStyle name="Normalny 3 7 2 3 2 3 2 3" xfId="30304"/>
    <cellStyle name="Normalny 3 7 2 3 2 3 3" xfId="30305"/>
    <cellStyle name="Normalny 3 7 2 3 2 3 4" xfId="30306"/>
    <cellStyle name="Normalny 3 7 2 3 2 3 5" xfId="30307"/>
    <cellStyle name="Normalny 3 7 2 3 2 4" xfId="30308"/>
    <cellStyle name="Normalny 3 7 2 3 2 4 2" xfId="30309"/>
    <cellStyle name="Normalny 3 7 2 3 2 4 3" xfId="30310"/>
    <cellStyle name="Normalny 3 7 2 3 2 5" xfId="30311"/>
    <cellStyle name="Normalny 3 7 2 3 2 6" xfId="30312"/>
    <cellStyle name="Normalny 3 7 2 3 2 7" xfId="30313"/>
    <cellStyle name="Normalny 3 7 2 3 2 8" xfId="30286"/>
    <cellStyle name="Normalny 3 7 2 3 3" xfId="2965"/>
    <cellStyle name="Normalny 3 7 2 3 3 2" xfId="30315"/>
    <cellStyle name="Normalny 3 7 2 3 3 2 2" xfId="30316"/>
    <cellStyle name="Normalny 3 7 2 3 3 2 2 2" xfId="30317"/>
    <cellStyle name="Normalny 3 7 2 3 3 2 2 3" xfId="30318"/>
    <cellStyle name="Normalny 3 7 2 3 3 2 3" xfId="30319"/>
    <cellStyle name="Normalny 3 7 2 3 3 2 4" xfId="30320"/>
    <cellStyle name="Normalny 3 7 2 3 3 2 5" xfId="30321"/>
    <cellStyle name="Normalny 3 7 2 3 3 3" xfId="30322"/>
    <cellStyle name="Normalny 3 7 2 3 3 3 2" xfId="30323"/>
    <cellStyle name="Normalny 3 7 2 3 3 3 3" xfId="30324"/>
    <cellStyle name="Normalny 3 7 2 3 3 4" xfId="30325"/>
    <cellStyle name="Normalny 3 7 2 3 3 5" xfId="30326"/>
    <cellStyle name="Normalny 3 7 2 3 3 6" xfId="30327"/>
    <cellStyle name="Normalny 3 7 2 3 3 7" xfId="30314"/>
    <cellStyle name="Normalny 3 7 2 3 4" xfId="2966"/>
    <cellStyle name="Normalny 3 7 2 3 4 2" xfId="30329"/>
    <cellStyle name="Normalny 3 7 2 3 4 2 2" xfId="30330"/>
    <cellStyle name="Normalny 3 7 2 3 4 2 2 2" xfId="30331"/>
    <cellStyle name="Normalny 3 7 2 3 4 2 2 3" xfId="30332"/>
    <cellStyle name="Normalny 3 7 2 3 4 2 3" xfId="30333"/>
    <cellStyle name="Normalny 3 7 2 3 4 2 4" xfId="30334"/>
    <cellStyle name="Normalny 3 7 2 3 4 2 5" xfId="30335"/>
    <cellStyle name="Normalny 3 7 2 3 4 3" xfId="30336"/>
    <cellStyle name="Normalny 3 7 2 3 4 3 2" xfId="30337"/>
    <cellStyle name="Normalny 3 7 2 3 4 3 3" xfId="30338"/>
    <cellStyle name="Normalny 3 7 2 3 4 4" xfId="30339"/>
    <cellStyle name="Normalny 3 7 2 3 4 5" xfId="30340"/>
    <cellStyle name="Normalny 3 7 2 3 4 6" xfId="30341"/>
    <cellStyle name="Normalny 3 7 2 3 4 7" xfId="30328"/>
    <cellStyle name="Normalny 3 7 2 3 5" xfId="2967"/>
    <cellStyle name="Normalny 3 7 2 3 5 2" xfId="30343"/>
    <cellStyle name="Normalny 3 7 2 3 5 2 2" xfId="30344"/>
    <cellStyle name="Normalny 3 7 2 3 5 2 2 2" xfId="30345"/>
    <cellStyle name="Normalny 3 7 2 3 5 2 2 3" xfId="30346"/>
    <cellStyle name="Normalny 3 7 2 3 5 2 3" xfId="30347"/>
    <cellStyle name="Normalny 3 7 2 3 5 2 4" xfId="30348"/>
    <cellStyle name="Normalny 3 7 2 3 5 2 5" xfId="30349"/>
    <cellStyle name="Normalny 3 7 2 3 5 3" xfId="30350"/>
    <cellStyle name="Normalny 3 7 2 3 5 3 2" xfId="30351"/>
    <cellStyle name="Normalny 3 7 2 3 5 3 3" xfId="30352"/>
    <cellStyle name="Normalny 3 7 2 3 5 4" xfId="30353"/>
    <cellStyle name="Normalny 3 7 2 3 5 5" xfId="30354"/>
    <cellStyle name="Normalny 3 7 2 3 5 6" xfId="30355"/>
    <cellStyle name="Normalny 3 7 2 3 5 7" xfId="30342"/>
    <cellStyle name="Normalny 3 7 2 3 6" xfId="30356"/>
    <cellStyle name="Normalny 3 7 2 3 6 2" xfId="30357"/>
    <cellStyle name="Normalny 3 7 2 3 6 2 2" xfId="30358"/>
    <cellStyle name="Normalny 3 7 2 3 6 2 3" xfId="30359"/>
    <cellStyle name="Normalny 3 7 2 3 6 3" xfId="30360"/>
    <cellStyle name="Normalny 3 7 2 3 6 4" xfId="30361"/>
    <cellStyle name="Normalny 3 7 2 3 6 5" xfId="30362"/>
    <cellStyle name="Normalny 3 7 2 3 7" xfId="30363"/>
    <cellStyle name="Normalny 3 7 2 3 7 2" xfId="30364"/>
    <cellStyle name="Normalny 3 7 2 3 7 3" xfId="30365"/>
    <cellStyle name="Normalny 3 7 2 3 8" xfId="30366"/>
    <cellStyle name="Normalny 3 7 2 3 9" xfId="30367"/>
    <cellStyle name="Normalny 3 7 2 4" xfId="2968"/>
    <cellStyle name="Normalny 3 7 2 4 2" xfId="2969"/>
    <cellStyle name="Normalny 3 7 2 4 2 2" xfId="30370"/>
    <cellStyle name="Normalny 3 7 2 4 2 2 2" xfId="30371"/>
    <cellStyle name="Normalny 3 7 2 4 2 2 2 2" xfId="30372"/>
    <cellStyle name="Normalny 3 7 2 4 2 2 2 3" xfId="30373"/>
    <cellStyle name="Normalny 3 7 2 4 2 2 3" xfId="30374"/>
    <cellStyle name="Normalny 3 7 2 4 2 2 4" xfId="30375"/>
    <cellStyle name="Normalny 3 7 2 4 2 2 5" xfId="30376"/>
    <cellStyle name="Normalny 3 7 2 4 2 3" xfId="30377"/>
    <cellStyle name="Normalny 3 7 2 4 2 3 2" xfId="30378"/>
    <cellStyle name="Normalny 3 7 2 4 2 3 3" xfId="30379"/>
    <cellStyle name="Normalny 3 7 2 4 2 4" xfId="30380"/>
    <cellStyle name="Normalny 3 7 2 4 2 5" xfId="30381"/>
    <cellStyle name="Normalny 3 7 2 4 2 6" xfId="30382"/>
    <cellStyle name="Normalny 3 7 2 4 2 7" xfId="30369"/>
    <cellStyle name="Normalny 3 7 2 4 3" xfId="30383"/>
    <cellStyle name="Normalny 3 7 2 4 3 2" xfId="30384"/>
    <cellStyle name="Normalny 3 7 2 4 3 2 2" xfId="30385"/>
    <cellStyle name="Normalny 3 7 2 4 3 2 3" xfId="30386"/>
    <cellStyle name="Normalny 3 7 2 4 3 3" xfId="30387"/>
    <cellStyle name="Normalny 3 7 2 4 3 4" xfId="30388"/>
    <cellStyle name="Normalny 3 7 2 4 3 5" xfId="30389"/>
    <cellStyle name="Normalny 3 7 2 4 4" xfId="30390"/>
    <cellStyle name="Normalny 3 7 2 4 4 2" xfId="30391"/>
    <cellStyle name="Normalny 3 7 2 4 4 3" xfId="30392"/>
    <cellStyle name="Normalny 3 7 2 4 5" xfId="30393"/>
    <cellStyle name="Normalny 3 7 2 4 6" xfId="30394"/>
    <cellStyle name="Normalny 3 7 2 4 7" xfId="30395"/>
    <cellStyle name="Normalny 3 7 2 4 8" xfId="30368"/>
    <cellStyle name="Normalny 3 7 2 5" xfId="2970"/>
    <cellStyle name="Normalny 3 7 2 5 2" xfId="30397"/>
    <cellStyle name="Normalny 3 7 2 5 2 2" xfId="30398"/>
    <cellStyle name="Normalny 3 7 2 5 2 2 2" xfId="30399"/>
    <cellStyle name="Normalny 3 7 2 5 2 2 3" xfId="30400"/>
    <cellStyle name="Normalny 3 7 2 5 2 3" xfId="30401"/>
    <cellStyle name="Normalny 3 7 2 5 2 4" xfId="30402"/>
    <cellStyle name="Normalny 3 7 2 5 2 5" xfId="30403"/>
    <cellStyle name="Normalny 3 7 2 5 3" xfId="30404"/>
    <cellStyle name="Normalny 3 7 2 5 3 2" xfId="30405"/>
    <cellStyle name="Normalny 3 7 2 5 3 3" xfId="30406"/>
    <cellStyle name="Normalny 3 7 2 5 4" xfId="30407"/>
    <cellStyle name="Normalny 3 7 2 5 5" xfId="30408"/>
    <cellStyle name="Normalny 3 7 2 5 6" xfId="30409"/>
    <cellStyle name="Normalny 3 7 2 5 7" xfId="30396"/>
    <cellStyle name="Normalny 3 7 2 6" xfId="2971"/>
    <cellStyle name="Normalny 3 7 2 6 2" xfId="30411"/>
    <cellStyle name="Normalny 3 7 2 6 2 2" xfId="30412"/>
    <cellStyle name="Normalny 3 7 2 6 2 2 2" xfId="30413"/>
    <cellStyle name="Normalny 3 7 2 6 2 2 3" xfId="30414"/>
    <cellStyle name="Normalny 3 7 2 6 2 3" xfId="30415"/>
    <cellStyle name="Normalny 3 7 2 6 2 4" xfId="30416"/>
    <cellStyle name="Normalny 3 7 2 6 2 5" xfId="30417"/>
    <cellStyle name="Normalny 3 7 2 6 3" xfId="30418"/>
    <cellStyle name="Normalny 3 7 2 6 3 2" xfId="30419"/>
    <cellStyle name="Normalny 3 7 2 6 3 3" xfId="30420"/>
    <cellStyle name="Normalny 3 7 2 6 4" xfId="30421"/>
    <cellStyle name="Normalny 3 7 2 6 5" xfId="30422"/>
    <cellStyle name="Normalny 3 7 2 6 6" xfId="30423"/>
    <cellStyle name="Normalny 3 7 2 6 7" xfId="30410"/>
    <cellStyle name="Normalny 3 7 2 7" xfId="2972"/>
    <cellStyle name="Normalny 3 7 2 7 2" xfId="30425"/>
    <cellStyle name="Normalny 3 7 2 7 2 2" xfId="30426"/>
    <cellStyle name="Normalny 3 7 2 7 2 2 2" xfId="30427"/>
    <cellStyle name="Normalny 3 7 2 7 2 2 3" xfId="30428"/>
    <cellStyle name="Normalny 3 7 2 7 2 3" xfId="30429"/>
    <cellStyle name="Normalny 3 7 2 7 2 4" xfId="30430"/>
    <cellStyle name="Normalny 3 7 2 7 2 5" xfId="30431"/>
    <cellStyle name="Normalny 3 7 2 7 3" xfId="30432"/>
    <cellStyle name="Normalny 3 7 2 7 3 2" xfId="30433"/>
    <cellStyle name="Normalny 3 7 2 7 3 3" xfId="30434"/>
    <cellStyle name="Normalny 3 7 2 7 4" xfId="30435"/>
    <cellStyle name="Normalny 3 7 2 7 5" xfId="30436"/>
    <cellStyle name="Normalny 3 7 2 7 6" xfId="30437"/>
    <cellStyle name="Normalny 3 7 2 7 7" xfId="30424"/>
    <cellStyle name="Normalny 3 7 2 8" xfId="2973"/>
    <cellStyle name="Normalny 3 7 2 8 2" xfId="30439"/>
    <cellStyle name="Normalny 3 7 2 8 2 2" xfId="30440"/>
    <cellStyle name="Normalny 3 7 2 8 2 2 2" xfId="30441"/>
    <cellStyle name="Normalny 3 7 2 8 2 2 3" xfId="30442"/>
    <cellStyle name="Normalny 3 7 2 8 2 3" xfId="30443"/>
    <cellStyle name="Normalny 3 7 2 8 2 4" xfId="30444"/>
    <cellStyle name="Normalny 3 7 2 8 2 5" xfId="30445"/>
    <cellStyle name="Normalny 3 7 2 8 3" xfId="30446"/>
    <cellStyle name="Normalny 3 7 2 8 3 2" xfId="30447"/>
    <cellStyle name="Normalny 3 7 2 8 3 3" xfId="30448"/>
    <cellStyle name="Normalny 3 7 2 8 4" xfId="30449"/>
    <cellStyle name="Normalny 3 7 2 8 5" xfId="30450"/>
    <cellStyle name="Normalny 3 7 2 8 6" xfId="30451"/>
    <cellStyle name="Normalny 3 7 2 8 7" xfId="30438"/>
    <cellStyle name="Normalny 3 7 2 9" xfId="2974"/>
    <cellStyle name="Normalny 3 7 2 9 2" xfId="30453"/>
    <cellStyle name="Normalny 3 7 2 9 2 2" xfId="30454"/>
    <cellStyle name="Normalny 3 7 2 9 2 2 2" xfId="30455"/>
    <cellStyle name="Normalny 3 7 2 9 2 2 3" xfId="30456"/>
    <cellStyle name="Normalny 3 7 2 9 2 3" xfId="30457"/>
    <cellStyle name="Normalny 3 7 2 9 2 4" xfId="30458"/>
    <cellStyle name="Normalny 3 7 2 9 2 5" xfId="30459"/>
    <cellStyle name="Normalny 3 7 2 9 3" xfId="30460"/>
    <cellStyle name="Normalny 3 7 2 9 3 2" xfId="30461"/>
    <cellStyle name="Normalny 3 7 2 9 3 3" xfId="30462"/>
    <cellStyle name="Normalny 3 7 2 9 4" xfId="30463"/>
    <cellStyle name="Normalny 3 7 2 9 5" xfId="30464"/>
    <cellStyle name="Normalny 3 7 2 9 6" xfId="30465"/>
    <cellStyle name="Normalny 3 7 2 9 7" xfId="30452"/>
    <cellStyle name="Normalny 3 7 3" xfId="2975"/>
    <cellStyle name="Normalny 3 7 3 10" xfId="30466"/>
    <cellStyle name="Normalny 3 7 3 2" xfId="2976"/>
    <cellStyle name="Normalny 3 7 3 2 2" xfId="2977"/>
    <cellStyle name="Normalny 3 7 3 2 2 2" xfId="30469"/>
    <cellStyle name="Normalny 3 7 3 2 2 2 2" xfId="30470"/>
    <cellStyle name="Normalny 3 7 3 2 2 2 2 2" xfId="30471"/>
    <cellStyle name="Normalny 3 7 3 2 2 2 2 3" xfId="30472"/>
    <cellStyle name="Normalny 3 7 3 2 2 2 3" xfId="30473"/>
    <cellStyle name="Normalny 3 7 3 2 2 2 4" xfId="30474"/>
    <cellStyle name="Normalny 3 7 3 2 2 2 5" xfId="30475"/>
    <cellStyle name="Normalny 3 7 3 2 2 3" xfId="30476"/>
    <cellStyle name="Normalny 3 7 3 2 2 3 2" xfId="30477"/>
    <cellStyle name="Normalny 3 7 3 2 2 3 3" xfId="30478"/>
    <cellStyle name="Normalny 3 7 3 2 2 4" xfId="30479"/>
    <cellStyle name="Normalny 3 7 3 2 2 5" xfId="30480"/>
    <cellStyle name="Normalny 3 7 3 2 2 6" xfId="30481"/>
    <cellStyle name="Normalny 3 7 3 2 2 7" xfId="30468"/>
    <cellStyle name="Normalny 3 7 3 2 3" xfId="30482"/>
    <cellStyle name="Normalny 3 7 3 2 3 2" xfId="30483"/>
    <cellStyle name="Normalny 3 7 3 2 3 2 2" xfId="30484"/>
    <cellStyle name="Normalny 3 7 3 2 3 2 3" xfId="30485"/>
    <cellStyle name="Normalny 3 7 3 2 3 3" xfId="30486"/>
    <cellStyle name="Normalny 3 7 3 2 3 4" xfId="30487"/>
    <cellStyle name="Normalny 3 7 3 2 3 5" xfId="30488"/>
    <cellStyle name="Normalny 3 7 3 2 4" xfId="30489"/>
    <cellStyle name="Normalny 3 7 3 2 4 2" xfId="30490"/>
    <cellStyle name="Normalny 3 7 3 2 4 3" xfId="30491"/>
    <cellStyle name="Normalny 3 7 3 2 5" xfId="30492"/>
    <cellStyle name="Normalny 3 7 3 2 6" xfId="30493"/>
    <cellStyle name="Normalny 3 7 3 2 7" xfId="30494"/>
    <cellStyle name="Normalny 3 7 3 2 8" xfId="30467"/>
    <cellStyle name="Normalny 3 7 3 3" xfId="2978"/>
    <cellStyle name="Normalny 3 7 3 3 2" xfId="30496"/>
    <cellStyle name="Normalny 3 7 3 3 2 2" xfId="30497"/>
    <cellStyle name="Normalny 3 7 3 3 2 2 2" xfId="30498"/>
    <cellStyle name="Normalny 3 7 3 3 2 2 3" xfId="30499"/>
    <cellStyle name="Normalny 3 7 3 3 2 3" xfId="30500"/>
    <cellStyle name="Normalny 3 7 3 3 2 4" xfId="30501"/>
    <cellStyle name="Normalny 3 7 3 3 2 5" xfId="30502"/>
    <cellStyle name="Normalny 3 7 3 3 3" xfId="30503"/>
    <cellStyle name="Normalny 3 7 3 3 3 2" xfId="30504"/>
    <cellStyle name="Normalny 3 7 3 3 3 3" xfId="30505"/>
    <cellStyle name="Normalny 3 7 3 3 4" xfId="30506"/>
    <cellStyle name="Normalny 3 7 3 3 5" xfId="30507"/>
    <cellStyle name="Normalny 3 7 3 3 6" xfId="30508"/>
    <cellStyle name="Normalny 3 7 3 3 7" xfId="30495"/>
    <cellStyle name="Normalny 3 7 3 4" xfId="2979"/>
    <cellStyle name="Normalny 3 7 3 4 2" xfId="30509"/>
    <cellStyle name="Normalny 3 7 3 4 3" xfId="30510"/>
    <cellStyle name="Normalny 3 7 3 5" xfId="30511"/>
    <cellStyle name="Normalny 3 7 3 5 2" xfId="30512"/>
    <cellStyle name="Normalny 3 7 3 5 2 2" xfId="30513"/>
    <cellStyle name="Normalny 3 7 3 5 2 3" xfId="30514"/>
    <cellStyle name="Normalny 3 7 3 5 3" xfId="30515"/>
    <cellStyle name="Normalny 3 7 3 5 4" xfId="30516"/>
    <cellStyle name="Normalny 3 7 3 5 5" xfId="30517"/>
    <cellStyle name="Normalny 3 7 3 6" xfId="30518"/>
    <cellStyle name="Normalny 3 7 3 6 2" xfId="30519"/>
    <cellStyle name="Normalny 3 7 3 6 3" xfId="30520"/>
    <cellStyle name="Normalny 3 7 3 7" xfId="30521"/>
    <cellStyle name="Normalny 3 7 3 8" xfId="30522"/>
    <cellStyle name="Normalny 3 7 3 9" xfId="30523"/>
    <cellStyle name="Normalny 3 7 4" xfId="2980"/>
    <cellStyle name="Normalny 3 7 4 2" xfId="2981"/>
    <cellStyle name="Normalny 3 7 4 2 2" xfId="30526"/>
    <cellStyle name="Normalny 3 7 4 2 2 2" xfId="30527"/>
    <cellStyle name="Normalny 3 7 4 2 2 2 2" xfId="30528"/>
    <cellStyle name="Normalny 3 7 4 2 2 2 3" xfId="30529"/>
    <cellStyle name="Normalny 3 7 4 2 2 3" xfId="30530"/>
    <cellStyle name="Normalny 3 7 4 2 2 4" xfId="30531"/>
    <cellStyle name="Normalny 3 7 4 2 2 5" xfId="30532"/>
    <cellStyle name="Normalny 3 7 4 2 3" xfId="30533"/>
    <cellStyle name="Normalny 3 7 4 2 3 2" xfId="30534"/>
    <cellStyle name="Normalny 3 7 4 2 3 3" xfId="30535"/>
    <cellStyle name="Normalny 3 7 4 2 4" xfId="30536"/>
    <cellStyle name="Normalny 3 7 4 2 5" xfId="30537"/>
    <cellStyle name="Normalny 3 7 4 2 6" xfId="30538"/>
    <cellStyle name="Normalny 3 7 4 2 7" xfId="30525"/>
    <cellStyle name="Normalny 3 7 4 3" xfId="30539"/>
    <cellStyle name="Normalny 3 7 4 3 2" xfId="30540"/>
    <cellStyle name="Normalny 3 7 4 3 2 2" xfId="30541"/>
    <cellStyle name="Normalny 3 7 4 3 2 3" xfId="30542"/>
    <cellStyle name="Normalny 3 7 4 3 3" xfId="30543"/>
    <cellStyle name="Normalny 3 7 4 3 4" xfId="30544"/>
    <cellStyle name="Normalny 3 7 4 3 5" xfId="30545"/>
    <cellStyle name="Normalny 3 7 4 4" xfId="30546"/>
    <cellStyle name="Normalny 3 7 4 4 2" xfId="30547"/>
    <cellStyle name="Normalny 3 7 4 4 3" xfId="30548"/>
    <cellStyle name="Normalny 3 7 4 5" xfId="30549"/>
    <cellStyle name="Normalny 3 7 4 6" xfId="30550"/>
    <cellStyle name="Normalny 3 7 4 7" xfId="30551"/>
    <cellStyle name="Normalny 3 7 4 8" xfId="30524"/>
    <cellStyle name="Normalny 3 7 5" xfId="2982"/>
    <cellStyle name="Normalny 3 7 5 2" xfId="30553"/>
    <cellStyle name="Normalny 3 7 5 2 2" xfId="30554"/>
    <cellStyle name="Normalny 3 7 5 2 2 2" xfId="30555"/>
    <cellStyle name="Normalny 3 7 5 2 2 3" xfId="30556"/>
    <cellStyle name="Normalny 3 7 5 2 3" xfId="30557"/>
    <cellStyle name="Normalny 3 7 5 2 4" xfId="30558"/>
    <cellStyle name="Normalny 3 7 5 2 5" xfId="30559"/>
    <cellStyle name="Normalny 3 7 5 3" xfId="30560"/>
    <cellStyle name="Normalny 3 7 5 3 2" xfId="30561"/>
    <cellStyle name="Normalny 3 7 5 3 3" xfId="30562"/>
    <cellStyle name="Normalny 3 7 5 4" xfId="30563"/>
    <cellStyle name="Normalny 3 7 5 5" xfId="30564"/>
    <cellStyle name="Normalny 3 7 5 6" xfId="30565"/>
    <cellStyle name="Normalny 3 7 5 7" xfId="30552"/>
    <cellStyle name="Normalny 3 7 6" xfId="2983"/>
    <cellStyle name="Normalny 3 7 6 2" xfId="30566"/>
    <cellStyle name="Normalny 3 7 6 3" xfId="30567"/>
    <cellStyle name="Normalny 3 7 7" xfId="30568"/>
    <cellStyle name="Normalny 3 7 7 2" xfId="30569"/>
    <cellStyle name="Normalny 3 7 7 2 2" xfId="30570"/>
    <cellStyle name="Normalny 3 7 7 2 3" xfId="30571"/>
    <cellStyle name="Normalny 3 7 7 3" xfId="30572"/>
    <cellStyle name="Normalny 3 7 7 4" xfId="30573"/>
    <cellStyle name="Normalny 3 7 7 5" xfId="30574"/>
    <cellStyle name="Normalny 3 7 8" xfId="30575"/>
    <cellStyle name="Normalny 3 7 8 2" xfId="30576"/>
    <cellStyle name="Normalny 3 7 8 3" xfId="30577"/>
    <cellStyle name="Normalny 3 7 9" xfId="30578"/>
    <cellStyle name="Normalny 3 8" xfId="2984"/>
    <cellStyle name="Normalny 3 8 10" xfId="30580"/>
    <cellStyle name="Normalny 3 8 11" xfId="30581"/>
    <cellStyle name="Normalny 3 8 12" xfId="30582"/>
    <cellStyle name="Normalny 3 8 13" xfId="30579"/>
    <cellStyle name="Normalny 3 8 2" xfId="2985"/>
    <cellStyle name="Normalny 3 8 2 10" xfId="2986"/>
    <cellStyle name="Normalny 3 8 2 10 2" xfId="30585"/>
    <cellStyle name="Normalny 3 8 2 10 2 2" xfId="30586"/>
    <cellStyle name="Normalny 3 8 2 10 2 2 2" xfId="30587"/>
    <cellStyle name="Normalny 3 8 2 10 2 2 3" xfId="30588"/>
    <cellStyle name="Normalny 3 8 2 10 2 3" xfId="30589"/>
    <cellStyle name="Normalny 3 8 2 10 2 4" xfId="30590"/>
    <cellStyle name="Normalny 3 8 2 10 2 5" xfId="30591"/>
    <cellStyle name="Normalny 3 8 2 10 3" xfId="30592"/>
    <cellStyle name="Normalny 3 8 2 10 3 2" xfId="30593"/>
    <cellStyle name="Normalny 3 8 2 10 3 3" xfId="30594"/>
    <cellStyle name="Normalny 3 8 2 10 4" xfId="30595"/>
    <cellStyle name="Normalny 3 8 2 10 5" xfId="30596"/>
    <cellStyle name="Normalny 3 8 2 10 6" xfId="30597"/>
    <cellStyle name="Normalny 3 8 2 10 7" xfId="30584"/>
    <cellStyle name="Normalny 3 8 2 11" xfId="30598"/>
    <cellStyle name="Normalny 3 8 2 11 2" xfId="30599"/>
    <cellStyle name="Normalny 3 8 2 11 2 2" xfId="30600"/>
    <cellStyle name="Normalny 3 8 2 11 2 3" xfId="30601"/>
    <cellStyle name="Normalny 3 8 2 11 3" xfId="30602"/>
    <cellStyle name="Normalny 3 8 2 11 4" xfId="30603"/>
    <cellStyle name="Normalny 3 8 2 11 5" xfId="30604"/>
    <cellStyle name="Normalny 3 8 2 12" xfId="30605"/>
    <cellStyle name="Normalny 3 8 2 12 2" xfId="30606"/>
    <cellStyle name="Normalny 3 8 2 12 3" xfId="30607"/>
    <cellStyle name="Normalny 3 8 2 13" xfId="30608"/>
    <cellStyle name="Normalny 3 8 2 14" xfId="30609"/>
    <cellStyle name="Normalny 3 8 2 14 2" xfId="30610"/>
    <cellStyle name="Normalny 3 8 2 14 3" xfId="30611"/>
    <cellStyle name="Normalny 3 8 2 15" xfId="30612"/>
    <cellStyle name="Normalny 3 8 2 16" xfId="30613"/>
    <cellStyle name="Normalny 3 8 2 17" xfId="30583"/>
    <cellStyle name="Normalny 3 8 2 2" xfId="2987"/>
    <cellStyle name="Normalny 3 8 2 2 10" xfId="30615"/>
    <cellStyle name="Normalny 3 8 2 2 10 2" xfId="30616"/>
    <cellStyle name="Normalny 3 8 2 2 10 2 2" xfId="30617"/>
    <cellStyle name="Normalny 3 8 2 2 10 2 3" xfId="30618"/>
    <cellStyle name="Normalny 3 8 2 2 10 3" xfId="30619"/>
    <cellStyle name="Normalny 3 8 2 2 10 4" xfId="30620"/>
    <cellStyle name="Normalny 3 8 2 2 10 5" xfId="30621"/>
    <cellStyle name="Normalny 3 8 2 2 11" xfId="30622"/>
    <cellStyle name="Normalny 3 8 2 2 11 2" xfId="30623"/>
    <cellStyle name="Normalny 3 8 2 2 11 3" xfId="30624"/>
    <cellStyle name="Normalny 3 8 2 2 12" xfId="30625"/>
    <cellStyle name="Normalny 3 8 2 2 13" xfId="30626"/>
    <cellStyle name="Normalny 3 8 2 2 14" xfId="30627"/>
    <cellStyle name="Normalny 3 8 2 2 15" xfId="30614"/>
    <cellStyle name="Normalny 3 8 2 2 2" xfId="2988"/>
    <cellStyle name="Normalny 3 8 2 2 2 2" xfId="2989"/>
    <cellStyle name="Normalny 3 8 2 2 2 2 2" xfId="30630"/>
    <cellStyle name="Normalny 3 8 2 2 2 2 2 2" xfId="30631"/>
    <cellStyle name="Normalny 3 8 2 2 2 2 2 2 2" xfId="30632"/>
    <cellStyle name="Normalny 3 8 2 2 2 2 2 2 3" xfId="30633"/>
    <cellStyle name="Normalny 3 8 2 2 2 2 2 3" xfId="30634"/>
    <cellStyle name="Normalny 3 8 2 2 2 2 2 4" xfId="30635"/>
    <cellStyle name="Normalny 3 8 2 2 2 2 2 5" xfId="30636"/>
    <cellStyle name="Normalny 3 8 2 2 2 2 3" xfId="30637"/>
    <cellStyle name="Normalny 3 8 2 2 2 2 3 2" xfId="30638"/>
    <cellStyle name="Normalny 3 8 2 2 2 2 3 3" xfId="30639"/>
    <cellStyle name="Normalny 3 8 2 2 2 2 4" xfId="30640"/>
    <cellStyle name="Normalny 3 8 2 2 2 2 5" xfId="30641"/>
    <cellStyle name="Normalny 3 8 2 2 2 2 6" xfId="30642"/>
    <cellStyle name="Normalny 3 8 2 2 2 2 7" xfId="30629"/>
    <cellStyle name="Normalny 3 8 2 2 2 3" xfId="2990"/>
    <cellStyle name="Normalny 3 8 2 2 2 3 2" xfId="30644"/>
    <cellStyle name="Normalny 3 8 2 2 2 3 2 2" xfId="30645"/>
    <cellStyle name="Normalny 3 8 2 2 2 3 2 2 2" xfId="30646"/>
    <cellStyle name="Normalny 3 8 2 2 2 3 2 2 3" xfId="30647"/>
    <cellStyle name="Normalny 3 8 2 2 2 3 2 3" xfId="30648"/>
    <cellStyle name="Normalny 3 8 2 2 2 3 2 4" xfId="30649"/>
    <cellStyle name="Normalny 3 8 2 2 2 3 2 5" xfId="30650"/>
    <cellStyle name="Normalny 3 8 2 2 2 3 3" xfId="30651"/>
    <cellStyle name="Normalny 3 8 2 2 2 3 3 2" xfId="30652"/>
    <cellStyle name="Normalny 3 8 2 2 2 3 3 3" xfId="30653"/>
    <cellStyle name="Normalny 3 8 2 2 2 3 4" xfId="30654"/>
    <cellStyle name="Normalny 3 8 2 2 2 3 5" xfId="30655"/>
    <cellStyle name="Normalny 3 8 2 2 2 3 6" xfId="30656"/>
    <cellStyle name="Normalny 3 8 2 2 2 3 7" xfId="30643"/>
    <cellStyle name="Normalny 3 8 2 2 2 4" xfId="30657"/>
    <cellStyle name="Normalny 3 8 2 2 2 4 2" xfId="30658"/>
    <cellStyle name="Normalny 3 8 2 2 2 4 2 2" xfId="30659"/>
    <cellStyle name="Normalny 3 8 2 2 2 4 2 3" xfId="30660"/>
    <cellStyle name="Normalny 3 8 2 2 2 4 3" xfId="30661"/>
    <cellStyle name="Normalny 3 8 2 2 2 4 4" xfId="30662"/>
    <cellStyle name="Normalny 3 8 2 2 2 4 5" xfId="30663"/>
    <cellStyle name="Normalny 3 8 2 2 2 5" xfId="30664"/>
    <cellStyle name="Normalny 3 8 2 2 2 5 2" xfId="30665"/>
    <cellStyle name="Normalny 3 8 2 2 2 5 3" xfId="30666"/>
    <cellStyle name="Normalny 3 8 2 2 2 6" xfId="30667"/>
    <cellStyle name="Normalny 3 8 2 2 2 7" xfId="30668"/>
    <cellStyle name="Normalny 3 8 2 2 2 8" xfId="30669"/>
    <cellStyle name="Normalny 3 8 2 2 2 9" xfId="30628"/>
    <cellStyle name="Normalny 3 8 2 2 3" xfId="2991"/>
    <cellStyle name="Normalny 3 8 2 2 3 2" xfId="30671"/>
    <cellStyle name="Normalny 3 8 2 2 3 2 2" xfId="30672"/>
    <cellStyle name="Normalny 3 8 2 2 3 2 2 2" xfId="30673"/>
    <cellStyle name="Normalny 3 8 2 2 3 2 2 3" xfId="30674"/>
    <cellStyle name="Normalny 3 8 2 2 3 2 3" xfId="30675"/>
    <cellStyle name="Normalny 3 8 2 2 3 2 4" xfId="30676"/>
    <cellStyle name="Normalny 3 8 2 2 3 2 5" xfId="30677"/>
    <cellStyle name="Normalny 3 8 2 2 3 3" xfId="30678"/>
    <cellStyle name="Normalny 3 8 2 2 3 3 2" xfId="30679"/>
    <cellStyle name="Normalny 3 8 2 2 3 3 3" xfId="30680"/>
    <cellStyle name="Normalny 3 8 2 2 3 4" xfId="30681"/>
    <cellStyle name="Normalny 3 8 2 2 3 5" xfId="30682"/>
    <cellStyle name="Normalny 3 8 2 2 3 6" xfId="30683"/>
    <cellStyle name="Normalny 3 8 2 2 3 7" xfId="30670"/>
    <cellStyle name="Normalny 3 8 2 2 4" xfId="2992"/>
    <cellStyle name="Normalny 3 8 2 2 4 2" xfId="30685"/>
    <cellStyle name="Normalny 3 8 2 2 4 2 2" xfId="30686"/>
    <cellStyle name="Normalny 3 8 2 2 4 2 2 2" xfId="30687"/>
    <cellStyle name="Normalny 3 8 2 2 4 2 2 3" xfId="30688"/>
    <cellStyle name="Normalny 3 8 2 2 4 2 3" xfId="30689"/>
    <cellStyle name="Normalny 3 8 2 2 4 2 4" xfId="30690"/>
    <cellStyle name="Normalny 3 8 2 2 4 2 5" xfId="30691"/>
    <cellStyle name="Normalny 3 8 2 2 4 3" xfId="30692"/>
    <cellStyle name="Normalny 3 8 2 2 4 3 2" xfId="30693"/>
    <cellStyle name="Normalny 3 8 2 2 4 3 3" xfId="30694"/>
    <cellStyle name="Normalny 3 8 2 2 4 4" xfId="30695"/>
    <cellStyle name="Normalny 3 8 2 2 4 5" xfId="30696"/>
    <cellStyle name="Normalny 3 8 2 2 4 6" xfId="30697"/>
    <cellStyle name="Normalny 3 8 2 2 4 7" xfId="30684"/>
    <cellStyle name="Normalny 3 8 2 2 5" xfId="2993"/>
    <cellStyle name="Normalny 3 8 2 2 5 2" xfId="30699"/>
    <cellStyle name="Normalny 3 8 2 2 5 2 2" xfId="30700"/>
    <cellStyle name="Normalny 3 8 2 2 5 2 2 2" xfId="30701"/>
    <cellStyle name="Normalny 3 8 2 2 5 2 2 3" xfId="30702"/>
    <cellStyle name="Normalny 3 8 2 2 5 2 3" xfId="30703"/>
    <cellStyle name="Normalny 3 8 2 2 5 2 4" xfId="30704"/>
    <cellStyle name="Normalny 3 8 2 2 5 2 5" xfId="30705"/>
    <cellStyle name="Normalny 3 8 2 2 5 3" xfId="30706"/>
    <cellStyle name="Normalny 3 8 2 2 5 3 2" xfId="30707"/>
    <cellStyle name="Normalny 3 8 2 2 5 3 3" xfId="30708"/>
    <cellStyle name="Normalny 3 8 2 2 5 4" xfId="30709"/>
    <cellStyle name="Normalny 3 8 2 2 5 5" xfId="30710"/>
    <cellStyle name="Normalny 3 8 2 2 5 6" xfId="30711"/>
    <cellStyle name="Normalny 3 8 2 2 5 7" xfId="30698"/>
    <cellStyle name="Normalny 3 8 2 2 6" xfId="2994"/>
    <cellStyle name="Normalny 3 8 2 2 6 2" xfId="30713"/>
    <cellStyle name="Normalny 3 8 2 2 6 2 2" xfId="30714"/>
    <cellStyle name="Normalny 3 8 2 2 6 2 2 2" xfId="30715"/>
    <cellStyle name="Normalny 3 8 2 2 6 2 2 3" xfId="30716"/>
    <cellStyle name="Normalny 3 8 2 2 6 2 3" xfId="30717"/>
    <cellStyle name="Normalny 3 8 2 2 6 2 4" xfId="30718"/>
    <cellStyle name="Normalny 3 8 2 2 6 2 5" xfId="30719"/>
    <cellStyle name="Normalny 3 8 2 2 6 3" xfId="30720"/>
    <cellStyle name="Normalny 3 8 2 2 6 3 2" xfId="30721"/>
    <cellStyle name="Normalny 3 8 2 2 6 3 3" xfId="30722"/>
    <cellStyle name="Normalny 3 8 2 2 6 4" xfId="30723"/>
    <cellStyle name="Normalny 3 8 2 2 6 5" xfId="30724"/>
    <cellStyle name="Normalny 3 8 2 2 6 6" xfId="30725"/>
    <cellStyle name="Normalny 3 8 2 2 6 7" xfId="30712"/>
    <cellStyle name="Normalny 3 8 2 2 7" xfId="2995"/>
    <cellStyle name="Normalny 3 8 2 2 7 2" xfId="30727"/>
    <cellStyle name="Normalny 3 8 2 2 7 2 2" xfId="30728"/>
    <cellStyle name="Normalny 3 8 2 2 7 2 2 2" xfId="30729"/>
    <cellStyle name="Normalny 3 8 2 2 7 2 2 3" xfId="30730"/>
    <cellStyle name="Normalny 3 8 2 2 7 2 3" xfId="30731"/>
    <cellStyle name="Normalny 3 8 2 2 7 2 4" xfId="30732"/>
    <cellStyle name="Normalny 3 8 2 2 7 2 5" xfId="30733"/>
    <cellStyle name="Normalny 3 8 2 2 7 3" xfId="30734"/>
    <cellStyle name="Normalny 3 8 2 2 7 3 2" xfId="30735"/>
    <cellStyle name="Normalny 3 8 2 2 7 3 3" xfId="30736"/>
    <cellStyle name="Normalny 3 8 2 2 7 4" xfId="30737"/>
    <cellStyle name="Normalny 3 8 2 2 7 5" xfId="30738"/>
    <cellStyle name="Normalny 3 8 2 2 7 6" xfId="30739"/>
    <cellStyle name="Normalny 3 8 2 2 7 7" xfId="30726"/>
    <cellStyle name="Normalny 3 8 2 2 8" xfId="2996"/>
    <cellStyle name="Normalny 3 8 2 2 8 2" xfId="30741"/>
    <cellStyle name="Normalny 3 8 2 2 8 2 2" xfId="30742"/>
    <cellStyle name="Normalny 3 8 2 2 8 2 2 2" xfId="30743"/>
    <cellStyle name="Normalny 3 8 2 2 8 2 2 3" xfId="30744"/>
    <cellStyle name="Normalny 3 8 2 2 8 2 3" xfId="30745"/>
    <cellStyle name="Normalny 3 8 2 2 8 2 4" xfId="30746"/>
    <cellStyle name="Normalny 3 8 2 2 8 2 5" xfId="30747"/>
    <cellStyle name="Normalny 3 8 2 2 8 3" xfId="30748"/>
    <cellStyle name="Normalny 3 8 2 2 8 3 2" xfId="30749"/>
    <cellStyle name="Normalny 3 8 2 2 8 3 3" xfId="30750"/>
    <cellStyle name="Normalny 3 8 2 2 8 4" xfId="30751"/>
    <cellStyle name="Normalny 3 8 2 2 8 5" xfId="30752"/>
    <cellStyle name="Normalny 3 8 2 2 8 6" xfId="30753"/>
    <cellStyle name="Normalny 3 8 2 2 8 7" xfId="30740"/>
    <cellStyle name="Normalny 3 8 2 2 9" xfId="2997"/>
    <cellStyle name="Normalny 3 8 2 2 9 2" xfId="30755"/>
    <cellStyle name="Normalny 3 8 2 2 9 2 2" xfId="30756"/>
    <cellStyle name="Normalny 3 8 2 2 9 2 2 2" xfId="30757"/>
    <cellStyle name="Normalny 3 8 2 2 9 2 2 3" xfId="30758"/>
    <cellStyle name="Normalny 3 8 2 2 9 2 3" xfId="30759"/>
    <cellStyle name="Normalny 3 8 2 2 9 2 4" xfId="30760"/>
    <cellStyle name="Normalny 3 8 2 2 9 2 5" xfId="30761"/>
    <cellStyle name="Normalny 3 8 2 2 9 3" xfId="30762"/>
    <cellStyle name="Normalny 3 8 2 2 9 3 2" xfId="30763"/>
    <cellStyle name="Normalny 3 8 2 2 9 3 3" xfId="30764"/>
    <cellStyle name="Normalny 3 8 2 2 9 4" xfId="30765"/>
    <cellStyle name="Normalny 3 8 2 2 9 5" xfId="30766"/>
    <cellStyle name="Normalny 3 8 2 2 9 6" xfId="30767"/>
    <cellStyle name="Normalny 3 8 2 2 9 7" xfId="30754"/>
    <cellStyle name="Normalny 3 8 2 3" xfId="2998"/>
    <cellStyle name="Normalny 3 8 2 3 10" xfId="30769"/>
    <cellStyle name="Normalny 3 8 2 3 11" xfId="30768"/>
    <cellStyle name="Normalny 3 8 2 3 2" xfId="2999"/>
    <cellStyle name="Normalny 3 8 2 3 2 2" xfId="3000"/>
    <cellStyle name="Normalny 3 8 2 3 2 2 2" xfId="30772"/>
    <cellStyle name="Normalny 3 8 2 3 2 2 2 2" xfId="30773"/>
    <cellStyle name="Normalny 3 8 2 3 2 2 2 2 2" xfId="30774"/>
    <cellStyle name="Normalny 3 8 2 3 2 2 2 2 3" xfId="30775"/>
    <cellStyle name="Normalny 3 8 2 3 2 2 2 3" xfId="30776"/>
    <cellStyle name="Normalny 3 8 2 3 2 2 2 4" xfId="30777"/>
    <cellStyle name="Normalny 3 8 2 3 2 2 2 5" xfId="30778"/>
    <cellStyle name="Normalny 3 8 2 3 2 2 3" xfId="30779"/>
    <cellStyle name="Normalny 3 8 2 3 2 2 3 2" xfId="30780"/>
    <cellStyle name="Normalny 3 8 2 3 2 2 3 3" xfId="30781"/>
    <cellStyle name="Normalny 3 8 2 3 2 2 4" xfId="30782"/>
    <cellStyle name="Normalny 3 8 2 3 2 2 5" xfId="30783"/>
    <cellStyle name="Normalny 3 8 2 3 2 2 6" xfId="30784"/>
    <cellStyle name="Normalny 3 8 2 3 2 2 7" xfId="30771"/>
    <cellStyle name="Normalny 3 8 2 3 2 3" xfId="30785"/>
    <cellStyle name="Normalny 3 8 2 3 2 3 2" xfId="30786"/>
    <cellStyle name="Normalny 3 8 2 3 2 3 2 2" xfId="30787"/>
    <cellStyle name="Normalny 3 8 2 3 2 3 2 3" xfId="30788"/>
    <cellStyle name="Normalny 3 8 2 3 2 3 3" xfId="30789"/>
    <cellStyle name="Normalny 3 8 2 3 2 3 4" xfId="30790"/>
    <cellStyle name="Normalny 3 8 2 3 2 3 5" xfId="30791"/>
    <cellStyle name="Normalny 3 8 2 3 2 4" xfId="30792"/>
    <cellStyle name="Normalny 3 8 2 3 2 4 2" xfId="30793"/>
    <cellStyle name="Normalny 3 8 2 3 2 4 3" xfId="30794"/>
    <cellStyle name="Normalny 3 8 2 3 2 5" xfId="30795"/>
    <cellStyle name="Normalny 3 8 2 3 2 6" xfId="30796"/>
    <cellStyle name="Normalny 3 8 2 3 2 7" xfId="30797"/>
    <cellStyle name="Normalny 3 8 2 3 2 8" xfId="30770"/>
    <cellStyle name="Normalny 3 8 2 3 3" xfId="3001"/>
    <cellStyle name="Normalny 3 8 2 3 3 2" xfId="30799"/>
    <cellStyle name="Normalny 3 8 2 3 3 2 2" xfId="30800"/>
    <cellStyle name="Normalny 3 8 2 3 3 2 2 2" xfId="30801"/>
    <cellStyle name="Normalny 3 8 2 3 3 2 2 3" xfId="30802"/>
    <cellStyle name="Normalny 3 8 2 3 3 2 3" xfId="30803"/>
    <cellStyle name="Normalny 3 8 2 3 3 2 4" xfId="30804"/>
    <cellStyle name="Normalny 3 8 2 3 3 2 5" xfId="30805"/>
    <cellStyle name="Normalny 3 8 2 3 3 3" xfId="30806"/>
    <cellStyle name="Normalny 3 8 2 3 3 3 2" xfId="30807"/>
    <cellStyle name="Normalny 3 8 2 3 3 3 3" xfId="30808"/>
    <cellStyle name="Normalny 3 8 2 3 3 4" xfId="30809"/>
    <cellStyle name="Normalny 3 8 2 3 3 5" xfId="30810"/>
    <cellStyle name="Normalny 3 8 2 3 3 6" xfId="30811"/>
    <cellStyle name="Normalny 3 8 2 3 3 7" xfId="30798"/>
    <cellStyle name="Normalny 3 8 2 3 4" xfId="3002"/>
    <cellStyle name="Normalny 3 8 2 3 4 2" xfId="30813"/>
    <cellStyle name="Normalny 3 8 2 3 4 2 2" xfId="30814"/>
    <cellStyle name="Normalny 3 8 2 3 4 2 2 2" xfId="30815"/>
    <cellStyle name="Normalny 3 8 2 3 4 2 2 3" xfId="30816"/>
    <cellStyle name="Normalny 3 8 2 3 4 2 3" xfId="30817"/>
    <cellStyle name="Normalny 3 8 2 3 4 2 4" xfId="30818"/>
    <cellStyle name="Normalny 3 8 2 3 4 2 5" xfId="30819"/>
    <cellStyle name="Normalny 3 8 2 3 4 3" xfId="30820"/>
    <cellStyle name="Normalny 3 8 2 3 4 3 2" xfId="30821"/>
    <cellStyle name="Normalny 3 8 2 3 4 3 3" xfId="30822"/>
    <cellStyle name="Normalny 3 8 2 3 4 4" xfId="30823"/>
    <cellStyle name="Normalny 3 8 2 3 4 5" xfId="30824"/>
    <cellStyle name="Normalny 3 8 2 3 4 6" xfId="30825"/>
    <cellStyle name="Normalny 3 8 2 3 4 7" xfId="30812"/>
    <cellStyle name="Normalny 3 8 2 3 5" xfId="3003"/>
    <cellStyle name="Normalny 3 8 2 3 5 2" xfId="30827"/>
    <cellStyle name="Normalny 3 8 2 3 5 2 2" xfId="30828"/>
    <cellStyle name="Normalny 3 8 2 3 5 2 2 2" xfId="30829"/>
    <cellStyle name="Normalny 3 8 2 3 5 2 2 3" xfId="30830"/>
    <cellStyle name="Normalny 3 8 2 3 5 2 3" xfId="30831"/>
    <cellStyle name="Normalny 3 8 2 3 5 2 4" xfId="30832"/>
    <cellStyle name="Normalny 3 8 2 3 5 2 5" xfId="30833"/>
    <cellStyle name="Normalny 3 8 2 3 5 3" xfId="30834"/>
    <cellStyle name="Normalny 3 8 2 3 5 3 2" xfId="30835"/>
    <cellStyle name="Normalny 3 8 2 3 5 3 3" xfId="30836"/>
    <cellStyle name="Normalny 3 8 2 3 5 4" xfId="30837"/>
    <cellStyle name="Normalny 3 8 2 3 5 5" xfId="30838"/>
    <cellStyle name="Normalny 3 8 2 3 5 6" xfId="30839"/>
    <cellStyle name="Normalny 3 8 2 3 5 7" xfId="30826"/>
    <cellStyle name="Normalny 3 8 2 3 6" xfId="30840"/>
    <cellStyle name="Normalny 3 8 2 3 6 2" xfId="30841"/>
    <cellStyle name="Normalny 3 8 2 3 6 2 2" xfId="30842"/>
    <cellStyle name="Normalny 3 8 2 3 6 2 3" xfId="30843"/>
    <cellStyle name="Normalny 3 8 2 3 6 3" xfId="30844"/>
    <cellStyle name="Normalny 3 8 2 3 6 4" xfId="30845"/>
    <cellStyle name="Normalny 3 8 2 3 6 5" xfId="30846"/>
    <cellStyle name="Normalny 3 8 2 3 7" xfId="30847"/>
    <cellStyle name="Normalny 3 8 2 3 7 2" xfId="30848"/>
    <cellStyle name="Normalny 3 8 2 3 7 3" xfId="30849"/>
    <cellStyle name="Normalny 3 8 2 3 8" xfId="30850"/>
    <cellStyle name="Normalny 3 8 2 3 9" xfId="30851"/>
    <cellStyle name="Normalny 3 8 2 4" xfId="3004"/>
    <cellStyle name="Normalny 3 8 2 4 2" xfId="3005"/>
    <cellStyle name="Normalny 3 8 2 4 2 2" xfId="30854"/>
    <cellStyle name="Normalny 3 8 2 4 2 2 2" xfId="30855"/>
    <cellStyle name="Normalny 3 8 2 4 2 2 2 2" xfId="30856"/>
    <cellStyle name="Normalny 3 8 2 4 2 2 2 3" xfId="30857"/>
    <cellStyle name="Normalny 3 8 2 4 2 2 3" xfId="30858"/>
    <cellStyle name="Normalny 3 8 2 4 2 2 4" xfId="30859"/>
    <cellStyle name="Normalny 3 8 2 4 2 2 5" xfId="30860"/>
    <cellStyle name="Normalny 3 8 2 4 2 3" xfId="30861"/>
    <cellStyle name="Normalny 3 8 2 4 2 3 2" xfId="30862"/>
    <cellStyle name="Normalny 3 8 2 4 2 3 3" xfId="30863"/>
    <cellStyle name="Normalny 3 8 2 4 2 4" xfId="30864"/>
    <cellStyle name="Normalny 3 8 2 4 2 5" xfId="30865"/>
    <cellStyle name="Normalny 3 8 2 4 2 6" xfId="30866"/>
    <cellStyle name="Normalny 3 8 2 4 2 7" xfId="30853"/>
    <cellStyle name="Normalny 3 8 2 4 3" xfId="30867"/>
    <cellStyle name="Normalny 3 8 2 4 3 2" xfId="30868"/>
    <cellStyle name="Normalny 3 8 2 4 3 2 2" xfId="30869"/>
    <cellStyle name="Normalny 3 8 2 4 3 2 3" xfId="30870"/>
    <cellStyle name="Normalny 3 8 2 4 3 3" xfId="30871"/>
    <cellStyle name="Normalny 3 8 2 4 3 4" xfId="30872"/>
    <cellStyle name="Normalny 3 8 2 4 3 5" xfId="30873"/>
    <cellStyle name="Normalny 3 8 2 4 4" xfId="30874"/>
    <cellStyle name="Normalny 3 8 2 4 4 2" xfId="30875"/>
    <cellStyle name="Normalny 3 8 2 4 4 3" xfId="30876"/>
    <cellStyle name="Normalny 3 8 2 4 5" xfId="30877"/>
    <cellStyle name="Normalny 3 8 2 4 6" xfId="30878"/>
    <cellStyle name="Normalny 3 8 2 4 7" xfId="30879"/>
    <cellStyle name="Normalny 3 8 2 4 8" xfId="30852"/>
    <cellStyle name="Normalny 3 8 2 5" xfId="3006"/>
    <cellStyle name="Normalny 3 8 2 5 2" xfId="30881"/>
    <cellStyle name="Normalny 3 8 2 5 2 2" xfId="30882"/>
    <cellStyle name="Normalny 3 8 2 5 2 2 2" xfId="30883"/>
    <cellStyle name="Normalny 3 8 2 5 2 2 3" xfId="30884"/>
    <cellStyle name="Normalny 3 8 2 5 2 3" xfId="30885"/>
    <cellStyle name="Normalny 3 8 2 5 2 4" xfId="30886"/>
    <cellStyle name="Normalny 3 8 2 5 2 5" xfId="30887"/>
    <cellStyle name="Normalny 3 8 2 5 3" xfId="30888"/>
    <cellStyle name="Normalny 3 8 2 5 3 2" xfId="30889"/>
    <cellStyle name="Normalny 3 8 2 5 3 3" xfId="30890"/>
    <cellStyle name="Normalny 3 8 2 5 4" xfId="30891"/>
    <cellStyle name="Normalny 3 8 2 5 5" xfId="30892"/>
    <cellStyle name="Normalny 3 8 2 5 6" xfId="30893"/>
    <cellStyle name="Normalny 3 8 2 5 7" xfId="30880"/>
    <cellStyle name="Normalny 3 8 2 6" xfId="3007"/>
    <cellStyle name="Normalny 3 8 2 6 2" xfId="30895"/>
    <cellStyle name="Normalny 3 8 2 6 2 2" xfId="30896"/>
    <cellStyle name="Normalny 3 8 2 6 2 2 2" xfId="30897"/>
    <cellStyle name="Normalny 3 8 2 6 2 2 3" xfId="30898"/>
    <cellStyle name="Normalny 3 8 2 6 2 3" xfId="30899"/>
    <cellStyle name="Normalny 3 8 2 6 2 4" xfId="30900"/>
    <cellStyle name="Normalny 3 8 2 6 2 5" xfId="30901"/>
    <cellStyle name="Normalny 3 8 2 6 3" xfId="30902"/>
    <cellStyle name="Normalny 3 8 2 6 3 2" xfId="30903"/>
    <cellStyle name="Normalny 3 8 2 6 3 3" xfId="30904"/>
    <cellStyle name="Normalny 3 8 2 6 4" xfId="30905"/>
    <cellStyle name="Normalny 3 8 2 6 5" xfId="30906"/>
    <cellStyle name="Normalny 3 8 2 6 6" xfId="30907"/>
    <cellStyle name="Normalny 3 8 2 6 7" xfId="30894"/>
    <cellStyle name="Normalny 3 8 2 7" xfId="3008"/>
    <cellStyle name="Normalny 3 8 2 7 2" xfId="30909"/>
    <cellStyle name="Normalny 3 8 2 7 2 2" xfId="30910"/>
    <cellStyle name="Normalny 3 8 2 7 2 2 2" xfId="30911"/>
    <cellStyle name="Normalny 3 8 2 7 2 2 3" xfId="30912"/>
    <cellStyle name="Normalny 3 8 2 7 2 3" xfId="30913"/>
    <cellStyle name="Normalny 3 8 2 7 2 4" xfId="30914"/>
    <cellStyle name="Normalny 3 8 2 7 2 5" xfId="30915"/>
    <cellStyle name="Normalny 3 8 2 7 3" xfId="30916"/>
    <cellStyle name="Normalny 3 8 2 7 3 2" xfId="30917"/>
    <cellStyle name="Normalny 3 8 2 7 3 3" xfId="30918"/>
    <cellStyle name="Normalny 3 8 2 7 4" xfId="30919"/>
    <cellStyle name="Normalny 3 8 2 7 5" xfId="30920"/>
    <cellStyle name="Normalny 3 8 2 7 6" xfId="30921"/>
    <cellStyle name="Normalny 3 8 2 7 7" xfId="30908"/>
    <cellStyle name="Normalny 3 8 2 8" xfId="3009"/>
    <cellStyle name="Normalny 3 8 2 8 2" xfId="30923"/>
    <cellStyle name="Normalny 3 8 2 8 2 2" xfId="30924"/>
    <cellStyle name="Normalny 3 8 2 8 2 2 2" xfId="30925"/>
    <cellStyle name="Normalny 3 8 2 8 2 2 3" xfId="30926"/>
    <cellStyle name="Normalny 3 8 2 8 2 3" xfId="30927"/>
    <cellStyle name="Normalny 3 8 2 8 2 4" xfId="30928"/>
    <cellStyle name="Normalny 3 8 2 8 2 5" xfId="30929"/>
    <cellStyle name="Normalny 3 8 2 8 3" xfId="30930"/>
    <cellStyle name="Normalny 3 8 2 8 3 2" xfId="30931"/>
    <cellStyle name="Normalny 3 8 2 8 3 3" xfId="30932"/>
    <cellStyle name="Normalny 3 8 2 8 4" xfId="30933"/>
    <cellStyle name="Normalny 3 8 2 8 5" xfId="30934"/>
    <cellStyle name="Normalny 3 8 2 8 6" xfId="30935"/>
    <cellStyle name="Normalny 3 8 2 8 7" xfId="30922"/>
    <cellStyle name="Normalny 3 8 2 9" xfId="3010"/>
    <cellStyle name="Normalny 3 8 2 9 2" xfId="30937"/>
    <cellStyle name="Normalny 3 8 2 9 2 2" xfId="30938"/>
    <cellStyle name="Normalny 3 8 2 9 2 2 2" xfId="30939"/>
    <cellStyle name="Normalny 3 8 2 9 2 2 3" xfId="30940"/>
    <cellStyle name="Normalny 3 8 2 9 2 3" xfId="30941"/>
    <cellStyle name="Normalny 3 8 2 9 2 4" xfId="30942"/>
    <cellStyle name="Normalny 3 8 2 9 2 5" xfId="30943"/>
    <cellStyle name="Normalny 3 8 2 9 3" xfId="30944"/>
    <cellStyle name="Normalny 3 8 2 9 3 2" xfId="30945"/>
    <cellStyle name="Normalny 3 8 2 9 3 3" xfId="30946"/>
    <cellStyle name="Normalny 3 8 2 9 4" xfId="30947"/>
    <cellStyle name="Normalny 3 8 2 9 5" xfId="30948"/>
    <cellStyle name="Normalny 3 8 2 9 6" xfId="30949"/>
    <cellStyle name="Normalny 3 8 2 9 7" xfId="30936"/>
    <cellStyle name="Normalny 3 8 3" xfId="3011"/>
    <cellStyle name="Normalny 3 8 3 10" xfId="30950"/>
    <cellStyle name="Normalny 3 8 3 2" xfId="3012"/>
    <cellStyle name="Normalny 3 8 3 2 2" xfId="3013"/>
    <cellStyle name="Normalny 3 8 3 2 2 2" xfId="30953"/>
    <cellStyle name="Normalny 3 8 3 2 2 2 2" xfId="30954"/>
    <cellStyle name="Normalny 3 8 3 2 2 2 2 2" xfId="30955"/>
    <cellStyle name="Normalny 3 8 3 2 2 2 2 3" xfId="30956"/>
    <cellStyle name="Normalny 3 8 3 2 2 2 3" xfId="30957"/>
    <cellStyle name="Normalny 3 8 3 2 2 2 4" xfId="30958"/>
    <cellStyle name="Normalny 3 8 3 2 2 2 5" xfId="30959"/>
    <cellStyle name="Normalny 3 8 3 2 2 3" xfId="30960"/>
    <cellStyle name="Normalny 3 8 3 2 2 3 2" xfId="30961"/>
    <cellStyle name="Normalny 3 8 3 2 2 3 3" xfId="30962"/>
    <cellStyle name="Normalny 3 8 3 2 2 4" xfId="30963"/>
    <cellStyle name="Normalny 3 8 3 2 2 5" xfId="30964"/>
    <cellStyle name="Normalny 3 8 3 2 2 6" xfId="30965"/>
    <cellStyle name="Normalny 3 8 3 2 2 7" xfId="30952"/>
    <cellStyle name="Normalny 3 8 3 2 3" xfId="30966"/>
    <cellStyle name="Normalny 3 8 3 2 3 2" xfId="30967"/>
    <cellStyle name="Normalny 3 8 3 2 3 2 2" xfId="30968"/>
    <cellStyle name="Normalny 3 8 3 2 3 2 3" xfId="30969"/>
    <cellStyle name="Normalny 3 8 3 2 3 3" xfId="30970"/>
    <cellStyle name="Normalny 3 8 3 2 3 4" xfId="30971"/>
    <cellStyle name="Normalny 3 8 3 2 3 5" xfId="30972"/>
    <cellStyle name="Normalny 3 8 3 2 4" xfId="30973"/>
    <cellStyle name="Normalny 3 8 3 2 4 2" xfId="30974"/>
    <cellStyle name="Normalny 3 8 3 2 4 3" xfId="30975"/>
    <cellStyle name="Normalny 3 8 3 2 5" xfId="30976"/>
    <cellStyle name="Normalny 3 8 3 2 6" xfId="30977"/>
    <cellStyle name="Normalny 3 8 3 2 7" xfId="30978"/>
    <cellStyle name="Normalny 3 8 3 2 8" xfId="30951"/>
    <cellStyle name="Normalny 3 8 3 3" xfId="3014"/>
    <cellStyle name="Normalny 3 8 3 3 2" xfId="30980"/>
    <cellStyle name="Normalny 3 8 3 3 2 2" xfId="30981"/>
    <cellStyle name="Normalny 3 8 3 3 2 2 2" xfId="30982"/>
    <cellStyle name="Normalny 3 8 3 3 2 2 3" xfId="30983"/>
    <cellStyle name="Normalny 3 8 3 3 2 3" xfId="30984"/>
    <cellStyle name="Normalny 3 8 3 3 2 4" xfId="30985"/>
    <cellStyle name="Normalny 3 8 3 3 2 5" xfId="30986"/>
    <cellStyle name="Normalny 3 8 3 3 3" xfId="30987"/>
    <cellStyle name="Normalny 3 8 3 3 3 2" xfId="30988"/>
    <cellStyle name="Normalny 3 8 3 3 3 3" xfId="30989"/>
    <cellStyle name="Normalny 3 8 3 3 4" xfId="30990"/>
    <cellStyle name="Normalny 3 8 3 3 5" xfId="30991"/>
    <cellStyle name="Normalny 3 8 3 3 6" xfId="30992"/>
    <cellStyle name="Normalny 3 8 3 3 7" xfId="30979"/>
    <cellStyle name="Normalny 3 8 3 4" xfId="3015"/>
    <cellStyle name="Normalny 3 8 3 4 2" xfId="30993"/>
    <cellStyle name="Normalny 3 8 3 4 3" xfId="30994"/>
    <cellStyle name="Normalny 3 8 3 5" xfId="30995"/>
    <cellStyle name="Normalny 3 8 3 5 2" xfId="30996"/>
    <cellStyle name="Normalny 3 8 3 5 2 2" xfId="30997"/>
    <cellStyle name="Normalny 3 8 3 5 2 3" xfId="30998"/>
    <cellStyle name="Normalny 3 8 3 5 3" xfId="30999"/>
    <cellStyle name="Normalny 3 8 3 5 4" xfId="31000"/>
    <cellStyle name="Normalny 3 8 3 5 5" xfId="31001"/>
    <cellStyle name="Normalny 3 8 3 6" xfId="31002"/>
    <cellStyle name="Normalny 3 8 3 6 2" xfId="31003"/>
    <cellStyle name="Normalny 3 8 3 6 3" xfId="31004"/>
    <cellStyle name="Normalny 3 8 3 7" xfId="31005"/>
    <cellStyle name="Normalny 3 8 3 8" xfId="31006"/>
    <cellStyle name="Normalny 3 8 3 9" xfId="31007"/>
    <cellStyle name="Normalny 3 8 4" xfId="3016"/>
    <cellStyle name="Normalny 3 8 4 2" xfId="3017"/>
    <cellStyle name="Normalny 3 8 4 2 2" xfId="31010"/>
    <cellStyle name="Normalny 3 8 4 2 2 2" xfId="31011"/>
    <cellStyle name="Normalny 3 8 4 2 2 2 2" xfId="31012"/>
    <cellStyle name="Normalny 3 8 4 2 2 2 3" xfId="31013"/>
    <cellStyle name="Normalny 3 8 4 2 2 3" xfId="31014"/>
    <cellStyle name="Normalny 3 8 4 2 2 4" xfId="31015"/>
    <cellStyle name="Normalny 3 8 4 2 2 5" xfId="31016"/>
    <cellStyle name="Normalny 3 8 4 2 3" xfId="31017"/>
    <cellStyle name="Normalny 3 8 4 2 3 2" xfId="31018"/>
    <cellStyle name="Normalny 3 8 4 2 3 3" xfId="31019"/>
    <cellStyle name="Normalny 3 8 4 2 4" xfId="31020"/>
    <cellStyle name="Normalny 3 8 4 2 5" xfId="31021"/>
    <cellStyle name="Normalny 3 8 4 2 6" xfId="31022"/>
    <cellStyle name="Normalny 3 8 4 2 7" xfId="31009"/>
    <cellStyle name="Normalny 3 8 4 3" xfId="31023"/>
    <cellStyle name="Normalny 3 8 4 3 2" xfId="31024"/>
    <cellStyle name="Normalny 3 8 4 3 2 2" xfId="31025"/>
    <cellStyle name="Normalny 3 8 4 3 2 3" xfId="31026"/>
    <cellStyle name="Normalny 3 8 4 3 3" xfId="31027"/>
    <cellStyle name="Normalny 3 8 4 3 4" xfId="31028"/>
    <cellStyle name="Normalny 3 8 4 3 5" xfId="31029"/>
    <cellStyle name="Normalny 3 8 4 4" xfId="31030"/>
    <cellStyle name="Normalny 3 8 4 4 2" xfId="31031"/>
    <cellStyle name="Normalny 3 8 4 4 3" xfId="31032"/>
    <cellStyle name="Normalny 3 8 4 5" xfId="31033"/>
    <cellStyle name="Normalny 3 8 4 6" xfId="31034"/>
    <cellStyle name="Normalny 3 8 4 7" xfId="31035"/>
    <cellStyle name="Normalny 3 8 4 8" xfId="31008"/>
    <cellStyle name="Normalny 3 8 5" xfId="3018"/>
    <cellStyle name="Normalny 3 8 5 2" xfId="31037"/>
    <cellStyle name="Normalny 3 8 5 2 2" xfId="31038"/>
    <cellStyle name="Normalny 3 8 5 2 2 2" xfId="31039"/>
    <cellStyle name="Normalny 3 8 5 2 2 3" xfId="31040"/>
    <cellStyle name="Normalny 3 8 5 2 3" xfId="31041"/>
    <cellStyle name="Normalny 3 8 5 2 4" xfId="31042"/>
    <cellStyle name="Normalny 3 8 5 2 5" xfId="31043"/>
    <cellStyle name="Normalny 3 8 5 3" xfId="31044"/>
    <cellStyle name="Normalny 3 8 5 3 2" xfId="31045"/>
    <cellStyle name="Normalny 3 8 5 3 3" xfId="31046"/>
    <cellStyle name="Normalny 3 8 5 4" xfId="31047"/>
    <cellStyle name="Normalny 3 8 5 5" xfId="31048"/>
    <cellStyle name="Normalny 3 8 5 6" xfId="31049"/>
    <cellStyle name="Normalny 3 8 5 7" xfId="31036"/>
    <cellStyle name="Normalny 3 8 6" xfId="3019"/>
    <cellStyle name="Normalny 3 8 6 2" xfId="31050"/>
    <cellStyle name="Normalny 3 8 6 3" xfId="31051"/>
    <cellStyle name="Normalny 3 8 7" xfId="31052"/>
    <cellStyle name="Normalny 3 8 7 2" xfId="31053"/>
    <cellStyle name="Normalny 3 8 7 2 2" xfId="31054"/>
    <cellStyle name="Normalny 3 8 7 2 3" xfId="31055"/>
    <cellStyle name="Normalny 3 8 7 3" xfId="31056"/>
    <cellStyle name="Normalny 3 8 7 4" xfId="31057"/>
    <cellStyle name="Normalny 3 8 7 5" xfId="31058"/>
    <cellStyle name="Normalny 3 8 8" xfId="31059"/>
    <cellStyle name="Normalny 3 8 8 2" xfId="31060"/>
    <cellStyle name="Normalny 3 8 8 3" xfId="31061"/>
    <cellStyle name="Normalny 3 8 9" xfId="31062"/>
    <cellStyle name="Normalny 3 9" xfId="3020"/>
    <cellStyle name="Normalny 3 9 10" xfId="31064"/>
    <cellStyle name="Normalny 3 9 11" xfId="31065"/>
    <cellStyle name="Normalny 3 9 12" xfId="31063"/>
    <cellStyle name="Normalny 3 9 2" xfId="3021"/>
    <cellStyle name="Normalny 3 9 2 10" xfId="3022"/>
    <cellStyle name="Normalny 3 9 2 10 2" xfId="31068"/>
    <cellStyle name="Normalny 3 9 2 10 2 2" xfId="31069"/>
    <cellStyle name="Normalny 3 9 2 10 2 2 2" xfId="31070"/>
    <cellStyle name="Normalny 3 9 2 10 2 2 3" xfId="31071"/>
    <cellStyle name="Normalny 3 9 2 10 2 3" xfId="31072"/>
    <cellStyle name="Normalny 3 9 2 10 2 4" xfId="31073"/>
    <cellStyle name="Normalny 3 9 2 10 2 5" xfId="31074"/>
    <cellStyle name="Normalny 3 9 2 10 3" xfId="31075"/>
    <cellStyle name="Normalny 3 9 2 10 3 2" xfId="31076"/>
    <cellStyle name="Normalny 3 9 2 10 3 3" xfId="31077"/>
    <cellStyle name="Normalny 3 9 2 10 4" xfId="31078"/>
    <cellStyle name="Normalny 3 9 2 10 5" xfId="31079"/>
    <cellStyle name="Normalny 3 9 2 10 6" xfId="31080"/>
    <cellStyle name="Normalny 3 9 2 10 7" xfId="31067"/>
    <cellStyle name="Normalny 3 9 2 11" xfId="31081"/>
    <cellStyle name="Normalny 3 9 2 11 2" xfId="31082"/>
    <cellStyle name="Normalny 3 9 2 11 2 2" xfId="31083"/>
    <cellStyle name="Normalny 3 9 2 11 2 3" xfId="31084"/>
    <cellStyle name="Normalny 3 9 2 11 3" xfId="31085"/>
    <cellStyle name="Normalny 3 9 2 11 4" xfId="31086"/>
    <cellStyle name="Normalny 3 9 2 11 5" xfId="31087"/>
    <cellStyle name="Normalny 3 9 2 12" xfId="31088"/>
    <cellStyle name="Normalny 3 9 2 12 2" xfId="31089"/>
    <cellStyle name="Normalny 3 9 2 12 3" xfId="31090"/>
    <cellStyle name="Normalny 3 9 2 13" xfId="31091"/>
    <cellStyle name="Normalny 3 9 2 14" xfId="31092"/>
    <cellStyle name="Normalny 3 9 2 14 2" xfId="31093"/>
    <cellStyle name="Normalny 3 9 2 14 3" xfId="31094"/>
    <cellStyle name="Normalny 3 9 2 15" xfId="31095"/>
    <cellStyle name="Normalny 3 9 2 16" xfId="31096"/>
    <cellStyle name="Normalny 3 9 2 17" xfId="31066"/>
    <cellStyle name="Normalny 3 9 2 2" xfId="3023"/>
    <cellStyle name="Normalny 3 9 2 2 10" xfId="31098"/>
    <cellStyle name="Normalny 3 9 2 2 10 2" xfId="31099"/>
    <cellStyle name="Normalny 3 9 2 2 10 2 2" xfId="31100"/>
    <cellStyle name="Normalny 3 9 2 2 10 2 3" xfId="31101"/>
    <cellStyle name="Normalny 3 9 2 2 10 3" xfId="31102"/>
    <cellStyle name="Normalny 3 9 2 2 10 4" xfId="31103"/>
    <cellStyle name="Normalny 3 9 2 2 10 5" xfId="31104"/>
    <cellStyle name="Normalny 3 9 2 2 11" xfId="31105"/>
    <cellStyle name="Normalny 3 9 2 2 11 2" xfId="31106"/>
    <cellStyle name="Normalny 3 9 2 2 11 3" xfId="31107"/>
    <cellStyle name="Normalny 3 9 2 2 12" xfId="31108"/>
    <cellStyle name="Normalny 3 9 2 2 13" xfId="31109"/>
    <cellStyle name="Normalny 3 9 2 2 14" xfId="31110"/>
    <cellStyle name="Normalny 3 9 2 2 15" xfId="31097"/>
    <cellStyle name="Normalny 3 9 2 2 2" xfId="3024"/>
    <cellStyle name="Normalny 3 9 2 2 2 2" xfId="3025"/>
    <cellStyle name="Normalny 3 9 2 2 2 2 2" xfId="31113"/>
    <cellStyle name="Normalny 3 9 2 2 2 2 2 2" xfId="31114"/>
    <cellStyle name="Normalny 3 9 2 2 2 2 2 2 2" xfId="31115"/>
    <cellStyle name="Normalny 3 9 2 2 2 2 2 2 3" xfId="31116"/>
    <cellStyle name="Normalny 3 9 2 2 2 2 2 3" xfId="31117"/>
    <cellStyle name="Normalny 3 9 2 2 2 2 2 4" xfId="31118"/>
    <cellStyle name="Normalny 3 9 2 2 2 2 2 5" xfId="31119"/>
    <cellStyle name="Normalny 3 9 2 2 2 2 3" xfId="31120"/>
    <cellStyle name="Normalny 3 9 2 2 2 2 3 2" xfId="31121"/>
    <cellStyle name="Normalny 3 9 2 2 2 2 3 3" xfId="31122"/>
    <cellStyle name="Normalny 3 9 2 2 2 2 4" xfId="31123"/>
    <cellStyle name="Normalny 3 9 2 2 2 2 5" xfId="31124"/>
    <cellStyle name="Normalny 3 9 2 2 2 2 6" xfId="31125"/>
    <cellStyle name="Normalny 3 9 2 2 2 2 7" xfId="31112"/>
    <cellStyle name="Normalny 3 9 2 2 2 3" xfId="3026"/>
    <cellStyle name="Normalny 3 9 2 2 2 3 2" xfId="31127"/>
    <cellStyle name="Normalny 3 9 2 2 2 3 2 2" xfId="31128"/>
    <cellStyle name="Normalny 3 9 2 2 2 3 2 2 2" xfId="31129"/>
    <cellStyle name="Normalny 3 9 2 2 2 3 2 2 3" xfId="31130"/>
    <cellStyle name="Normalny 3 9 2 2 2 3 2 3" xfId="31131"/>
    <cellStyle name="Normalny 3 9 2 2 2 3 2 4" xfId="31132"/>
    <cellStyle name="Normalny 3 9 2 2 2 3 2 5" xfId="31133"/>
    <cellStyle name="Normalny 3 9 2 2 2 3 3" xfId="31134"/>
    <cellStyle name="Normalny 3 9 2 2 2 3 3 2" xfId="31135"/>
    <cellStyle name="Normalny 3 9 2 2 2 3 3 3" xfId="31136"/>
    <cellStyle name="Normalny 3 9 2 2 2 3 4" xfId="31137"/>
    <cellStyle name="Normalny 3 9 2 2 2 3 5" xfId="31138"/>
    <cellStyle name="Normalny 3 9 2 2 2 3 6" xfId="31139"/>
    <cellStyle name="Normalny 3 9 2 2 2 3 7" xfId="31126"/>
    <cellStyle name="Normalny 3 9 2 2 2 4" xfId="31140"/>
    <cellStyle name="Normalny 3 9 2 2 2 4 2" xfId="31141"/>
    <cellStyle name="Normalny 3 9 2 2 2 4 2 2" xfId="31142"/>
    <cellStyle name="Normalny 3 9 2 2 2 4 2 3" xfId="31143"/>
    <cellStyle name="Normalny 3 9 2 2 2 4 3" xfId="31144"/>
    <cellStyle name="Normalny 3 9 2 2 2 4 4" xfId="31145"/>
    <cellStyle name="Normalny 3 9 2 2 2 4 5" xfId="31146"/>
    <cellStyle name="Normalny 3 9 2 2 2 5" xfId="31147"/>
    <cellStyle name="Normalny 3 9 2 2 2 5 2" xfId="31148"/>
    <cellStyle name="Normalny 3 9 2 2 2 5 3" xfId="31149"/>
    <cellStyle name="Normalny 3 9 2 2 2 6" xfId="31150"/>
    <cellStyle name="Normalny 3 9 2 2 2 7" xfId="31151"/>
    <cellStyle name="Normalny 3 9 2 2 2 8" xfId="31152"/>
    <cellStyle name="Normalny 3 9 2 2 2 9" xfId="31111"/>
    <cellStyle name="Normalny 3 9 2 2 3" xfId="3027"/>
    <cellStyle name="Normalny 3 9 2 2 3 2" xfId="31154"/>
    <cellStyle name="Normalny 3 9 2 2 3 2 2" xfId="31155"/>
    <cellStyle name="Normalny 3 9 2 2 3 2 2 2" xfId="31156"/>
    <cellStyle name="Normalny 3 9 2 2 3 2 2 3" xfId="31157"/>
    <cellStyle name="Normalny 3 9 2 2 3 2 3" xfId="31158"/>
    <cellStyle name="Normalny 3 9 2 2 3 2 4" xfId="31159"/>
    <cellStyle name="Normalny 3 9 2 2 3 2 5" xfId="31160"/>
    <cellStyle name="Normalny 3 9 2 2 3 3" xfId="31161"/>
    <cellStyle name="Normalny 3 9 2 2 3 3 2" xfId="31162"/>
    <cellStyle name="Normalny 3 9 2 2 3 3 3" xfId="31163"/>
    <cellStyle name="Normalny 3 9 2 2 3 4" xfId="31164"/>
    <cellStyle name="Normalny 3 9 2 2 3 5" xfId="31165"/>
    <cellStyle name="Normalny 3 9 2 2 3 6" xfId="31166"/>
    <cellStyle name="Normalny 3 9 2 2 3 7" xfId="31153"/>
    <cellStyle name="Normalny 3 9 2 2 4" xfId="3028"/>
    <cellStyle name="Normalny 3 9 2 2 4 2" xfId="31168"/>
    <cellStyle name="Normalny 3 9 2 2 4 2 2" xfId="31169"/>
    <cellStyle name="Normalny 3 9 2 2 4 2 2 2" xfId="31170"/>
    <cellStyle name="Normalny 3 9 2 2 4 2 2 3" xfId="31171"/>
    <cellStyle name="Normalny 3 9 2 2 4 2 3" xfId="31172"/>
    <cellStyle name="Normalny 3 9 2 2 4 2 4" xfId="31173"/>
    <cellStyle name="Normalny 3 9 2 2 4 2 5" xfId="31174"/>
    <cellStyle name="Normalny 3 9 2 2 4 3" xfId="31175"/>
    <cellStyle name="Normalny 3 9 2 2 4 3 2" xfId="31176"/>
    <cellStyle name="Normalny 3 9 2 2 4 3 3" xfId="31177"/>
    <cellStyle name="Normalny 3 9 2 2 4 4" xfId="31178"/>
    <cellStyle name="Normalny 3 9 2 2 4 5" xfId="31179"/>
    <cellStyle name="Normalny 3 9 2 2 4 6" xfId="31180"/>
    <cellStyle name="Normalny 3 9 2 2 4 7" xfId="31167"/>
    <cellStyle name="Normalny 3 9 2 2 5" xfId="3029"/>
    <cellStyle name="Normalny 3 9 2 2 5 2" xfId="31182"/>
    <cellStyle name="Normalny 3 9 2 2 5 2 2" xfId="31183"/>
    <cellStyle name="Normalny 3 9 2 2 5 2 2 2" xfId="31184"/>
    <cellStyle name="Normalny 3 9 2 2 5 2 2 3" xfId="31185"/>
    <cellStyle name="Normalny 3 9 2 2 5 2 3" xfId="31186"/>
    <cellStyle name="Normalny 3 9 2 2 5 2 4" xfId="31187"/>
    <cellStyle name="Normalny 3 9 2 2 5 2 5" xfId="31188"/>
    <cellStyle name="Normalny 3 9 2 2 5 3" xfId="31189"/>
    <cellStyle name="Normalny 3 9 2 2 5 3 2" xfId="31190"/>
    <cellStyle name="Normalny 3 9 2 2 5 3 3" xfId="31191"/>
    <cellStyle name="Normalny 3 9 2 2 5 4" xfId="31192"/>
    <cellStyle name="Normalny 3 9 2 2 5 5" xfId="31193"/>
    <cellStyle name="Normalny 3 9 2 2 5 6" xfId="31194"/>
    <cellStyle name="Normalny 3 9 2 2 5 7" xfId="31181"/>
    <cellStyle name="Normalny 3 9 2 2 6" xfId="3030"/>
    <cellStyle name="Normalny 3 9 2 2 6 2" xfId="31196"/>
    <cellStyle name="Normalny 3 9 2 2 6 2 2" xfId="31197"/>
    <cellStyle name="Normalny 3 9 2 2 6 2 2 2" xfId="31198"/>
    <cellStyle name="Normalny 3 9 2 2 6 2 2 3" xfId="31199"/>
    <cellStyle name="Normalny 3 9 2 2 6 2 3" xfId="31200"/>
    <cellStyle name="Normalny 3 9 2 2 6 2 4" xfId="31201"/>
    <cellStyle name="Normalny 3 9 2 2 6 2 5" xfId="31202"/>
    <cellStyle name="Normalny 3 9 2 2 6 3" xfId="31203"/>
    <cellStyle name="Normalny 3 9 2 2 6 3 2" xfId="31204"/>
    <cellStyle name="Normalny 3 9 2 2 6 3 3" xfId="31205"/>
    <cellStyle name="Normalny 3 9 2 2 6 4" xfId="31206"/>
    <cellStyle name="Normalny 3 9 2 2 6 5" xfId="31207"/>
    <cellStyle name="Normalny 3 9 2 2 6 6" xfId="31208"/>
    <cellStyle name="Normalny 3 9 2 2 6 7" xfId="31195"/>
    <cellStyle name="Normalny 3 9 2 2 7" xfId="3031"/>
    <cellStyle name="Normalny 3 9 2 2 7 2" xfId="31210"/>
    <cellStyle name="Normalny 3 9 2 2 7 2 2" xfId="31211"/>
    <cellStyle name="Normalny 3 9 2 2 7 2 2 2" xfId="31212"/>
    <cellStyle name="Normalny 3 9 2 2 7 2 2 3" xfId="31213"/>
    <cellStyle name="Normalny 3 9 2 2 7 2 3" xfId="31214"/>
    <cellStyle name="Normalny 3 9 2 2 7 2 4" xfId="31215"/>
    <cellStyle name="Normalny 3 9 2 2 7 2 5" xfId="31216"/>
    <cellStyle name="Normalny 3 9 2 2 7 3" xfId="31217"/>
    <cellStyle name="Normalny 3 9 2 2 7 3 2" xfId="31218"/>
    <cellStyle name="Normalny 3 9 2 2 7 3 3" xfId="31219"/>
    <cellStyle name="Normalny 3 9 2 2 7 4" xfId="31220"/>
    <cellStyle name="Normalny 3 9 2 2 7 5" xfId="31221"/>
    <cellStyle name="Normalny 3 9 2 2 7 6" xfId="31222"/>
    <cellStyle name="Normalny 3 9 2 2 7 7" xfId="31209"/>
    <cellStyle name="Normalny 3 9 2 2 8" xfId="3032"/>
    <cellStyle name="Normalny 3 9 2 2 8 2" xfId="31224"/>
    <cellStyle name="Normalny 3 9 2 2 8 2 2" xfId="31225"/>
    <cellStyle name="Normalny 3 9 2 2 8 2 2 2" xfId="31226"/>
    <cellStyle name="Normalny 3 9 2 2 8 2 2 3" xfId="31227"/>
    <cellStyle name="Normalny 3 9 2 2 8 2 3" xfId="31228"/>
    <cellStyle name="Normalny 3 9 2 2 8 2 4" xfId="31229"/>
    <cellStyle name="Normalny 3 9 2 2 8 2 5" xfId="31230"/>
    <cellStyle name="Normalny 3 9 2 2 8 3" xfId="31231"/>
    <cellStyle name="Normalny 3 9 2 2 8 3 2" xfId="31232"/>
    <cellStyle name="Normalny 3 9 2 2 8 3 3" xfId="31233"/>
    <cellStyle name="Normalny 3 9 2 2 8 4" xfId="31234"/>
    <cellStyle name="Normalny 3 9 2 2 8 5" xfId="31235"/>
    <cellStyle name="Normalny 3 9 2 2 8 6" xfId="31236"/>
    <cellStyle name="Normalny 3 9 2 2 8 7" xfId="31223"/>
    <cellStyle name="Normalny 3 9 2 2 9" xfId="3033"/>
    <cellStyle name="Normalny 3 9 2 2 9 2" xfId="31238"/>
    <cellStyle name="Normalny 3 9 2 2 9 2 2" xfId="31239"/>
    <cellStyle name="Normalny 3 9 2 2 9 2 2 2" xfId="31240"/>
    <cellStyle name="Normalny 3 9 2 2 9 2 2 3" xfId="31241"/>
    <cellStyle name="Normalny 3 9 2 2 9 2 3" xfId="31242"/>
    <cellStyle name="Normalny 3 9 2 2 9 2 4" xfId="31243"/>
    <cellStyle name="Normalny 3 9 2 2 9 2 5" xfId="31244"/>
    <cellStyle name="Normalny 3 9 2 2 9 3" xfId="31245"/>
    <cellStyle name="Normalny 3 9 2 2 9 3 2" xfId="31246"/>
    <cellStyle name="Normalny 3 9 2 2 9 3 3" xfId="31247"/>
    <cellStyle name="Normalny 3 9 2 2 9 4" xfId="31248"/>
    <cellStyle name="Normalny 3 9 2 2 9 5" xfId="31249"/>
    <cellStyle name="Normalny 3 9 2 2 9 6" xfId="31250"/>
    <cellStyle name="Normalny 3 9 2 2 9 7" xfId="31237"/>
    <cellStyle name="Normalny 3 9 2 3" xfId="3034"/>
    <cellStyle name="Normalny 3 9 2 3 10" xfId="31252"/>
    <cellStyle name="Normalny 3 9 2 3 11" xfId="31251"/>
    <cellStyle name="Normalny 3 9 2 3 2" xfId="3035"/>
    <cellStyle name="Normalny 3 9 2 3 2 2" xfId="3036"/>
    <cellStyle name="Normalny 3 9 2 3 2 2 2" xfId="31255"/>
    <cellStyle name="Normalny 3 9 2 3 2 2 2 2" xfId="31256"/>
    <cellStyle name="Normalny 3 9 2 3 2 2 2 2 2" xfId="31257"/>
    <cellStyle name="Normalny 3 9 2 3 2 2 2 2 3" xfId="31258"/>
    <cellStyle name="Normalny 3 9 2 3 2 2 2 3" xfId="31259"/>
    <cellStyle name="Normalny 3 9 2 3 2 2 2 4" xfId="31260"/>
    <cellStyle name="Normalny 3 9 2 3 2 2 2 5" xfId="31261"/>
    <cellStyle name="Normalny 3 9 2 3 2 2 3" xfId="31262"/>
    <cellStyle name="Normalny 3 9 2 3 2 2 3 2" xfId="31263"/>
    <cellStyle name="Normalny 3 9 2 3 2 2 3 3" xfId="31264"/>
    <cellStyle name="Normalny 3 9 2 3 2 2 4" xfId="31265"/>
    <cellStyle name="Normalny 3 9 2 3 2 2 5" xfId="31266"/>
    <cellStyle name="Normalny 3 9 2 3 2 2 6" xfId="31267"/>
    <cellStyle name="Normalny 3 9 2 3 2 2 7" xfId="31254"/>
    <cellStyle name="Normalny 3 9 2 3 2 3" xfId="31268"/>
    <cellStyle name="Normalny 3 9 2 3 2 3 2" xfId="31269"/>
    <cellStyle name="Normalny 3 9 2 3 2 3 2 2" xfId="31270"/>
    <cellStyle name="Normalny 3 9 2 3 2 3 2 3" xfId="31271"/>
    <cellStyle name="Normalny 3 9 2 3 2 3 3" xfId="31272"/>
    <cellStyle name="Normalny 3 9 2 3 2 3 4" xfId="31273"/>
    <cellStyle name="Normalny 3 9 2 3 2 3 5" xfId="31274"/>
    <cellStyle name="Normalny 3 9 2 3 2 4" xfId="31275"/>
    <cellStyle name="Normalny 3 9 2 3 2 4 2" xfId="31276"/>
    <cellStyle name="Normalny 3 9 2 3 2 4 3" xfId="31277"/>
    <cellStyle name="Normalny 3 9 2 3 2 5" xfId="31278"/>
    <cellStyle name="Normalny 3 9 2 3 2 6" xfId="31279"/>
    <cellStyle name="Normalny 3 9 2 3 2 7" xfId="31280"/>
    <cellStyle name="Normalny 3 9 2 3 2 8" xfId="31253"/>
    <cellStyle name="Normalny 3 9 2 3 3" xfId="3037"/>
    <cellStyle name="Normalny 3 9 2 3 3 2" xfId="31282"/>
    <cellStyle name="Normalny 3 9 2 3 3 2 2" xfId="31283"/>
    <cellStyle name="Normalny 3 9 2 3 3 2 2 2" xfId="31284"/>
    <cellStyle name="Normalny 3 9 2 3 3 2 2 3" xfId="31285"/>
    <cellStyle name="Normalny 3 9 2 3 3 2 3" xfId="31286"/>
    <cellStyle name="Normalny 3 9 2 3 3 2 4" xfId="31287"/>
    <cellStyle name="Normalny 3 9 2 3 3 2 5" xfId="31288"/>
    <cellStyle name="Normalny 3 9 2 3 3 3" xfId="31289"/>
    <cellStyle name="Normalny 3 9 2 3 3 3 2" xfId="31290"/>
    <cellStyle name="Normalny 3 9 2 3 3 3 3" xfId="31291"/>
    <cellStyle name="Normalny 3 9 2 3 3 4" xfId="31292"/>
    <cellStyle name="Normalny 3 9 2 3 3 5" xfId="31293"/>
    <cellStyle name="Normalny 3 9 2 3 3 6" xfId="31294"/>
    <cellStyle name="Normalny 3 9 2 3 3 7" xfId="31281"/>
    <cellStyle name="Normalny 3 9 2 3 4" xfId="3038"/>
    <cellStyle name="Normalny 3 9 2 3 4 2" xfId="31296"/>
    <cellStyle name="Normalny 3 9 2 3 4 2 2" xfId="31297"/>
    <cellStyle name="Normalny 3 9 2 3 4 2 2 2" xfId="31298"/>
    <cellStyle name="Normalny 3 9 2 3 4 2 2 3" xfId="31299"/>
    <cellStyle name="Normalny 3 9 2 3 4 2 3" xfId="31300"/>
    <cellStyle name="Normalny 3 9 2 3 4 2 4" xfId="31301"/>
    <cellStyle name="Normalny 3 9 2 3 4 2 5" xfId="31302"/>
    <cellStyle name="Normalny 3 9 2 3 4 3" xfId="31303"/>
    <cellStyle name="Normalny 3 9 2 3 4 3 2" xfId="31304"/>
    <cellStyle name="Normalny 3 9 2 3 4 3 3" xfId="31305"/>
    <cellStyle name="Normalny 3 9 2 3 4 4" xfId="31306"/>
    <cellStyle name="Normalny 3 9 2 3 4 5" xfId="31307"/>
    <cellStyle name="Normalny 3 9 2 3 4 6" xfId="31308"/>
    <cellStyle name="Normalny 3 9 2 3 4 7" xfId="31295"/>
    <cellStyle name="Normalny 3 9 2 3 5" xfId="3039"/>
    <cellStyle name="Normalny 3 9 2 3 5 2" xfId="31310"/>
    <cellStyle name="Normalny 3 9 2 3 5 2 2" xfId="31311"/>
    <cellStyle name="Normalny 3 9 2 3 5 2 2 2" xfId="31312"/>
    <cellStyle name="Normalny 3 9 2 3 5 2 2 3" xfId="31313"/>
    <cellStyle name="Normalny 3 9 2 3 5 2 3" xfId="31314"/>
    <cellStyle name="Normalny 3 9 2 3 5 2 4" xfId="31315"/>
    <cellStyle name="Normalny 3 9 2 3 5 2 5" xfId="31316"/>
    <cellStyle name="Normalny 3 9 2 3 5 3" xfId="31317"/>
    <cellStyle name="Normalny 3 9 2 3 5 3 2" xfId="31318"/>
    <cellStyle name="Normalny 3 9 2 3 5 3 3" xfId="31319"/>
    <cellStyle name="Normalny 3 9 2 3 5 4" xfId="31320"/>
    <cellStyle name="Normalny 3 9 2 3 5 5" xfId="31321"/>
    <cellStyle name="Normalny 3 9 2 3 5 6" xfId="31322"/>
    <cellStyle name="Normalny 3 9 2 3 5 7" xfId="31309"/>
    <cellStyle name="Normalny 3 9 2 3 6" xfId="31323"/>
    <cellStyle name="Normalny 3 9 2 3 6 2" xfId="31324"/>
    <cellStyle name="Normalny 3 9 2 3 6 2 2" xfId="31325"/>
    <cellStyle name="Normalny 3 9 2 3 6 2 3" xfId="31326"/>
    <cellStyle name="Normalny 3 9 2 3 6 3" xfId="31327"/>
    <cellStyle name="Normalny 3 9 2 3 6 4" xfId="31328"/>
    <cellStyle name="Normalny 3 9 2 3 6 5" xfId="31329"/>
    <cellStyle name="Normalny 3 9 2 3 7" xfId="31330"/>
    <cellStyle name="Normalny 3 9 2 3 7 2" xfId="31331"/>
    <cellStyle name="Normalny 3 9 2 3 7 3" xfId="31332"/>
    <cellStyle name="Normalny 3 9 2 3 8" xfId="31333"/>
    <cellStyle name="Normalny 3 9 2 3 9" xfId="31334"/>
    <cellStyle name="Normalny 3 9 2 4" xfId="3040"/>
    <cellStyle name="Normalny 3 9 2 4 2" xfId="3041"/>
    <cellStyle name="Normalny 3 9 2 4 2 2" xfId="31337"/>
    <cellStyle name="Normalny 3 9 2 4 2 2 2" xfId="31338"/>
    <cellStyle name="Normalny 3 9 2 4 2 2 2 2" xfId="31339"/>
    <cellStyle name="Normalny 3 9 2 4 2 2 2 3" xfId="31340"/>
    <cellStyle name="Normalny 3 9 2 4 2 2 3" xfId="31341"/>
    <cellStyle name="Normalny 3 9 2 4 2 2 4" xfId="31342"/>
    <cellStyle name="Normalny 3 9 2 4 2 2 5" xfId="31343"/>
    <cellStyle name="Normalny 3 9 2 4 2 3" xfId="31344"/>
    <cellStyle name="Normalny 3 9 2 4 2 3 2" xfId="31345"/>
    <cellStyle name="Normalny 3 9 2 4 2 3 3" xfId="31346"/>
    <cellStyle name="Normalny 3 9 2 4 2 4" xfId="31347"/>
    <cellStyle name="Normalny 3 9 2 4 2 5" xfId="31348"/>
    <cellStyle name="Normalny 3 9 2 4 2 6" xfId="31349"/>
    <cellStyle name="Normalny 3 9 2 4 2 7" xfId="31336"/>
    <cellStyle name="Normalny 3 9 2 4 3" xfId="31350"/>
    <cellStyle name="Normalny 3 9 2 4 3 2" xfId="31351"/>
    <cellStyle name="Normalny 3 9 2 4 3 2 2" xfId="31352"/>
    <cellStyle name="Normalny 3 9 2 4 3 2 3" xfId="31353"/>
    <cellStyle name="Normalny 3 9 2 4 3 3" xfId="31354"/>
    <cellStyle name="Normalny 3 9 2 4 3 4" xfId="31355"/>
    <cellStyle name="Normalny 3 9 2 4 3 5" xfId="31356"/>
    <cellStyle name="Normalny 3 9 2 4 4" xfId="31357"/>
    <cellStyle name="Normalny 3 9 2 4 4 2" xfId="31358"/>
    <cellStyle name="Normalny 3 9 2 4 4 3" xfId="31359"/>
    <cellStyle name="Normalny 3 9 2 4 5" xfId="31360"/>
    <cellStyle name="Normalny 3 9 2 4 6" xfId="31361"/>
    <cellStyle name="Normalny 3 9 2 4 7" xfId="31362"/>
    <cellStyle name="Normalny 3 9 2 4 8" xfId="31335"/>
    <cellStyle name="Normalny 3 9 2 5" xfId="3042"/>
    <cellStyle name="Normalny 3 9 2 5 2" xfId="31364"/>
    <cellStyle name="Normalny 3 9 2 5 2 2" xfId="31365"/>
    <cellStyle name="Normalny 3 9 2 5 2 2 2" xfId="31366"/>
    <cellStyle name="Normalny 3 9 2 5 2 2 3" xfId="31367"/>
    <cellStyle name="Normalny 3 9 2 5 2 3" xfId="31368"/>
    <cellStyle name="Normalny 3 9 2 5 2 4" xfId="31369"/>
    <cellStyle name="Normalny 3 9 2 5 2 5" xfId="31370"/>
    <cellStyle name="Normalny 3 9 2 5 3" xfId="31371"/>
    <cellStyle name="Normalny 3 9 2 5 3 2" xfId="31372"/>
    <cellStyle name="Normalny 3 9 2 5 3 3" xfId="31373"/>
    <cellStyle name="Normalny 3 9 2 5 4" xfId="31374"/>
    <cellStyle name="Normalny 3 9 2 5 5" xfId="31375"/>
    <cellStyle name="Normalny 3 9 2 5 6" xfId="31376"/>
    <cellStyle name="Normalny 3 9 2 5 7" xfId="31363"/>
    <cellStyle name="Normalny 3 9 2 6" xfId="3043"/>
    <cellStyle name="Normalny 3 9 2 6 2" xfId="31378"/>
    <cellStyle name="Normalny 3 9 2 6 2 2" xfId="31379"/>
    <cellStyle name="Normalny 3 9 2 6 2 2 2" xfId="31380"/>
    <cellStyle name="Normalny 3 9 2 6 2 2 3" xfId="31381"/>
    <cellStyle name="Normalny 3 9 2 6 2 3" xfId="31382"/>
    <cellStyle name="Normalny 3 9 2 6 2 4" xfId="31383"/>
    <cellStyle name="Normalny 3 9 2 6 2 5" xfId="31384"/>
    <cellStyle name="Normalny 3 9 2 6 3" xfId="31385"/>
    <cellStyle name="Normalny 3 9 2 6 3 2" xfId="31386"/>
    <cellStyle name="Normalny 3 9 2 6 3 3" xfId="31387"/>
    <cellStyle name="Normalny 3 9 2 6 4" xfId="31388"/>
    <cellStyle name="Normalny 3 9 2 6 5" xfId="31389"/>
    <cellStyle name="Normalny 3 9 2 6 6" xfId="31390"/>
    <cellStyle name="Normalny 3 9 2 6 7" xfId="31377"/>
    <cellStyle name="Normalny 3 9 2 7" xfId="3044"/>
    <cellStyle name="Normalny 3 9 2 7 2" xfId="31392"/>
    <cellStyle name="Normalny 3 9 2 7 2 2" xfId="31393"/>
    <cellStyle name="Normalny 3 9 2 7 2 2 2" xfId="31394"/>
    <cellStyle name="Normalny 3 9 2 7 2 2 3" xfId="31395"/>
    <cellStyle name="Normalny 3 9 2 7 2 3" xfId="31396"/>
    <cellStyle name="Normalny 3 9 2 7 2 4" xfId="31397"/>
    <cellStyle name="Normalny 3 9 2 7 2 5" xfId="31398"/>
    <cellStyle name="Normalny 3 9 2 7 3" xfId="31399"/>
    <cellStyle name="Normalny 3 9 2 7 3 2" xfId="31400"/>
    <cellStyle name="Normalny 3 9 2 7 3 3" xfId="31401"/>
    <cellStyle name="Normalny 3 9 2 7 4" xfId="31402"/>
    <cellStyle name="Normalny 3 9 2 7 5" xfId="31403"/>
    <cellStyle name="Normalny 3 9 2 7 6" xfId="31404"/>
    <cellStyle name="Normalny 3 9 2 7 7" xfId="31391"/>
    <cellStyle name="Normalny 3 9 2 8" xfId="3045"/>
    <cellStyle name="Normalny 3 9 2 8 2" xfId="31406"/>
    <cellStyle name="Normalny 3 9 2 8 2 2" xfId="31407"/>
    <cellStyle name="Normalny 3 9 2 8 2 2 2" xfId="31408"/>
    <cellStyle name="Normalny 3 9 2 8 2 2 3" xfId="31409"/>
    <cellStyle name="Normalny 3 9 2 8 2 3" xfId="31410"/>
    <cellStyle name="Normalny 3 9 2 8 2 4" xfId="31411"/>
    <cellStyle name="Normalny 3 9 2 8 2 5" xfId="31412"/>
    <cellStyle name="Normalny 3 9 2 8 3" xfId="31413"/>
    <cellStyle name="Normalny 3 9 2 8 3 2" xfId="31414"/>
    <cellStyle name="Normalny 3 9 2 8 3 3" xfId="31415"/>
    <cellStyle name="Normalny 3 9 2 8 4" xfId="31416"/>
    <cellStyle name="Normalny 3 9 2 8 5" xfId="31417"/>
    <cellStyle name="Normalny 3 9 2 8 6" xfId="31418"/>
    <cellStyle name="Normalny 3 9 2 8 7" xfId="31405"/>
    <cellStyle name="Normalny 3 9 2 9" xfId="3046"/>
    <cellStyle name="Normalny 3 9 2 9 2" xfId="31420"/>
    <cellStyle name="Normalny 3 9 2 9 2 2" xfId="31421"/>
    <cellStyle name="Normalny 3 9 2 9 2 2 2" xfId="31422"/>
    <cellStyle name="Normalny 3 9 2 9 2 2 3" xfId="31423"/>
    <cellStyle name="Normalny 3 9 2 9 2 3" xfId="31424"/>
    <cellStyle name="Normalny 3 9 2 9 2 4" xfId="31425"/>
    <cellStyle name="Normalny 3 9 2 9 2 5" xfId="31426"/>
    <cellStyle name="Normalny 3 9 2 9 3" xfId="31427"/>
    <cellStyle name="Normalny 3 9 2 9 3 2" xfId="31428"/>
    <cellStyle name="Normalny 3 9 2 9 3 3" xfId="31429"/>
    <cellStyle name="Normalny 3 9 2 9 4" xfId="31430"/>
    <cellStyle name="Normalny 3 9 2 9 5" xfId="31431"/>
    <cellStyle name="Normalny 3 9 2 9 6" xfId="31432"/>
    <cellStyle name="Normalny 3 9 2 9 7" xfId="31419"/>
    <cellStyle name="Normalny 3 9 3" xfId="3047"/>
    <cellStyle name="Normalny 3 9 3 10" xfId="31433"/>
    <cellStyle name="Normalny 3 9 3 2" xfId="3048"/>
    <cellStyle name="Normalny 3 9 3 2 2" xfId="3049"/>
    <cellStyle name="Normalny 3 9 3 2 2 2" xfId="31436"/>
    <cellStyle name="Normalny 3 9 3 2 2 2 2" xfId="31437"/>
    <cellStyle name="Normalny 3 9 3 2 2 2 2 2" xfId="31438"/>
    <cellStyle name="Normalny 3 9 3 2 2 2 2 3" xfId="31439"/>
    <cellStyle name="Normalny 3 9 3 2 2 2 3" xfId="31440"/>
    <cellStyle name="Normalny 3 9 3 2 2 2 4" xfId="31441"/>
    <cellStyle name="Normalny 3 9 3 2 2 2 5" xfId="31442"/>
    <cellStyle name="Normalny 3 9 3 2 2 3" xfId="31443"/>
    <cellStyle name="Normalny 3 9 3 2 2 3 2" xfId="31444"/>
    <cellStyle name="Normalny 3 9 3 2 2 3 3" xfId="31445"/>
    <cellStyle name="Normalny 3 9 3 2 2 4" xfId="31446"/>
    <cellStyle name="Normalny 3 9 3 2 2 5" xfId="31447"/>
    <cellStyle name="Normalny 3 9 3 2 2 6" xfId="31448"/>
    <cellStyle name="Normalny 3 9 3 2 2 7" xfId="31435"/>
    <cellStyle name="Normalny 3 9 3 2 3" xfId="31449"/>
    <cellStyle name="Normalny 3 9 3 2 3 2" xfId="31450"/>
    <cellStyle name="Normalny 3 9 3 2 3 2 2" xfId="31451"/>
    <cellStyle name="Normalny 3 9 3 2 3 2 3" xfId="31452"/>
    <cellStyle name="Normalny 3 9 3 2 3 3" xfId="31453"/>
    <cellStyle name="Normalny 3 9 3 2 3 4" xfId="31454"/>
    <cellStyle name="Normalny 3 9 3 2 3 5" xfId="31455"/>
    <cellStyle name="Normalny 3 9 3 2 4" xfId="31456"/>
    <cellStyle name="Normalny 3 9 3 2 4 2" xfId="31457"/>
    <cellStyle name="Normalny 3 9 3 2 4 3" xfId="31458"/>
    <cellStyle name="Normalny 3 9 3 2 5" xfId="31459"/>
    <cellStyle name="Normalny 3 9 3 2 6" xfId="31460"/>
    <cellStyle name="Normalny 3 9 3 2 7" xfId="31461"/>
    <cellStyle name="Normalny 3 9 3 2 8" xfId="31434"/>
    <cellStyle name="Normalny 3 9 3 3" xfId="3050"/>
    <cellStyle name="Normalny 3 9 3 3 2" xfId="31463"/>
    <cellStyle name="Normalny 3 9 3 3 2 2" xfId="31464"/>
    <cellStyle name="Normalny 3 9 3 3 2 2 2" xfId="31465"/>
    <cellStyle name="Normalny 3 9 3 3 2 2 3" xfId="31466"/>
    <cellStyle name="Normalny 3 9 3 3 2 3" xfId="31467"/>
    <cellStyle name="Normalny 3 9 3 3 2 4" xfId="31468"/>
    <cellStyle name="Normalny 3 9 3 3 2 5" xfId="31469"/>
    <cellStyle name="Normalny 3 9 3 3 3" xfId="31470"/>
    <cellStyle name="Normalny 3 9 3 3 3 2" xfId="31471"/>
    <cellStyle name="Normalny 3 9 3 3 3 3" xfId="31472"/>
    <cellStyle name="Normalny 3 9 3 3 4" xfId="31473"/>
    <cellStyle name="Normalny 3 9 3 3 5" xfId="31474"/>
    <cellStyle name="Normalny 3 9 3 3 6" xfId="31475"/>
    <cellStyle name="Normalny 3 9 3 3 7" xfId="31462"/>
    <cellStyle name="Normalny 3 9 3 4" xfId="3051"/>
    <cellStyle name="Normalny 3 9 3 4 2" xfId="31476"/>
    <cellStyle name="Normalny 3 9 3 4 3" xfId="31477"/>
    <cellStyle name="Normalny 3 9 3 5" xfId="31478"/>
    <cellStyle name="Normalny 3 9 3 5 2" xfId="31479"/>
    <cellStyle name="Normalny 3 9 3 5 2 2" xfId="31480"/>
    <cellStyle name="Normalny 3 9 3 5 2 3" xfId="31481"/>
    <cellStyle name="Normalny 3 9 3 5 3" xfId="31482"/>
    <cellStyle name="Normalny 3 9 3 5 4" xfId="31483"/>
    <cellStyle name="Normalny 3 9 3 5 5" xfId="31484"/>
    <cellStyle name="Normalny 3 9 3 6" xfId="31485"/>
    <cellStyle name="Normalny 3 9 3 6 2" xfId="31486"/>
    <cellStyle name="Normalny 3 9 3 6 3" xfId="31487"/>
    <cellStyle name="Normalny 3 9 3 7" xfId="31488"/>
    <cellStyle name="Normalny 3 9 3 8" xfId="31489"/>
    <cellStyle name="Normalny 3 9 3 9" xfId="31490"/>
    <cellStyle name="Normalny 3 9 4" xfId="3052"/>
    <cellStyle name="Normalny 3 9 4 2" xfId="3053"/>
    <cellStyle name="Normalny 3 9 4 2 2" xfId="31493"/>
    <cellStyle name="Normalny 3 9 4 2 2 2" xfId="31494"/>
    <cellStyle name="Normalny 3 9 4 2 2 2 2" xfId="31495"/>
    <cellStyle name="Normalny 3 9 4 2 2 2 3" xfId="31496"/>
    <cellStyle name="Normalny 3 9 4 2 2 3" xfId="31497"/>
    <cellStyle name="Normalny 3 9 4 2 2 4" xfId="31498"/>
    <cellStyle name="Normalny 3 9 4 2 2 5" xfId="31499"/>
    <cellStyle name="Normalny 3 9 4 2 3" xfId="31500"/>
    <cellStyle name="Normalny 3 9 4 2 3 2" xfId="31501"/>
    <cellStyle name="Normalny 3 9 4 2 3 3" xfId="31502"/>
    <cellStyle name="Normalny 3 9 4 2 4" xfId="31503"/>
    <cellStyle name="Normalny 3 9 4 2 5" xfId="31504"/>
    <cellStyle name="Normalny 3 9 4 2 6" xfId="31505"/>
    <cellStyle name="Normalny 3 9 4 2 7" xfId="31492"/>
    <cellStyle name="Normalny 3 9 4 3" xfId="31506"/>
    <cellStyle name="Normalny 3 9 4 3 2" xfId="31507"/>
    <cellStyle name="Normalny 3 9 4 3 2 2" xfId="31508"/>
    <cellStyle name="Normalny 3 9 4 3 2 3" xfId="31509"/>
    <cellStyle name="Normalny 3 9 4 3 3" xfId="31510"/>
    <cellStyle name="Normalny 3 9 4 3 4" xfId="31511"/>
    <cellStyle name="Normalny 3 9 4 3 5" xfId="31512"/>
    <cellStyle name="Normalny 3 9 4 4" xfId="31513"/>
    <cellStyle name="Normalny 3 9 4 4 2" xfId="31514"/>
    <cellStyle name="Normalny 3 9 4 4 3" xfId="31515"/>
    <cellStyle name="Normalny 3 9 4 5" xfId="31516"/>
    <cellStyle name="Normalny 3 9 4 6" xfId="31517"/>
    <cellStyle name="Normalny 3 9 4 7" xfId="31518"/>
    <cellStyle name="Normalny 3 9 4 8" xfId="31491"/>
    <cellStyle name="Normalny 3 9 5" xfId="3054"/>
    <cellStyle name="Normalny 3 9 5 2" xfId="31520"/>
    <cellStyle name="Normalny 3 9 5 2 2" xfId="31521"/>
    <cellStyle name="Normalny 3 9 5 2 2 2" xfId="31522"/>
    <cellStyle name="Normalny 3 9 5 2 2 3" xfId="31523"/>
    <cellStyle name="Normalny 3 9 5 2 3" xfId="31524"/>
    <cellStyle name="Normalny 3 9 5 2 4" xfId="31525"/>
    <cellStyle name="Normalny 3 9 5 2 5" xfId="31526"/>
    <cellStyle name="Normalny 3 9 5 3" xfId="31527"/>
    <cellStyle name="Normalny 3 9 5 3 2" xfId="31528"/>
    <cellStyle name="Normalny 3 9 5 3 3" xfId="31529"/>
    <cellStyle name="Normalny 3 9 5 4" xfId="31530"/>
    <cellStyle name="Normalny 3 9 5 5" xfId="31531"/>
    <cellStyle name="Normalny 3 9 5 6" xfId="31532"/>
    <cellStyle name="Normalny 3 9 5 7" xfId="31519"/>
    <cellStyle name="Normalny 3 9 6" xfId="3055"/>
    <cellStyle name="Normalny 3 9 6 2" xfId="31533"/>
    <cellStyle name="Normalny 3 9 6 3" xfId="31534"/>
    <cellStyle name="Normalny 3 9 7" xfId="31535"/>
    <cellStyle name="Normalny 3 9 7 2" xfId="31536"/>
    <cellStyle name="Normalny 3 9 7 2 2" xfId="31537"/>
    <cellStyle name="Normalny 3 9 7 2 3" xfId="31538"/>
    <cellStyle name="Normalny 3 9 7 3" xfId="31539"/>
    <cellStyle name="Normalny 3 9 7 4" xfId="31540"/>
    <cellStyle name="Normalny 3 9 7 5" xfId="31541"/>
    <cellStyle name="Normalny 3 9 8" xfId="31542"/>
    <cellStyle name="Normalny 3 9 8 2" xfId="31543"/>
    <cellStyle name="Normalny 3 9 8 3" xfId="31544"/>
    <cellStyle name="Normalny 3 9 9" xfId="31545"/>
    <cellStyle name="Normalny 3_01 rzeki I kw" xfId="3056"/>
    <cellStyle name="Normalny 30" xfId="3057"/>
    <cellStyle name="Normalny 30 2" xfId="3058"/>
    <cellStyle name="Normalny 30 2 2" xfId="31546"/>
    <cellStyle name="Normalny 30 2 2 2" xfId="31547"/>
    <cellStyle name="Normalny 30 2 2 3" xfId="31548"/>
    <cellStyle name="Normalny 30 2 2 4" xfId="31549"/>
    <cellStyle name="Normalny 30 2 3" xfId="31550"/>
    <cellStyle name="Normalny 30 2 4" xfId="31551"/>
    <cellStyle name="Normalny 30 2 5" xfId="31552"/>
    <cellStyle name="Normalny 30 2 6" xfId="31553"/>
    <cellStyle name="Normalny 30 3" xfId="3059"/>
    <cellStyle name="Normalny 30 3 2" xfId="31554"/>
    <cellStyle name="Normalny 30 3 2 2" xfId="31555"/>
    <cellStyle name="Normalny 30 3 2 3" xfId="31556"/>
    <cellStyle name="Normalny 30 3 2 4" xfId="31557"/>
    <cellStyle name="Normalny 30 3 3" xfId="31558"/>
    <cellStyle name="Normalny 30 3 4" xfId="31559"/>
    <cellStyle name="Normalny 30 3 5" xfId="31560"/>
    <cellStyle name="Normalny 30 3 6" xfId="31561"/>
    <cellStyle name="Normalny 30 4" xfId="3060"/>
    <cellStyle name="Normalny 30 4 2" xfId="31562"/>
    <cellStyle name="Normalny 30 4 2 2" xfId="31563"/>
    <cellStyle name="Normalny 30 4 2 3" xfId="31564"/>
    <cellStyle name="Normalny 30 4 2 4" xfId="31565"/>
    <cellStyle name="Normalny 30 4 3" xfId="31566"/>
    <cellStyle name="Normalny 30 4 4" xfId="31567"/>
    <cellStyle name="Normalny 30 4 5" xfId="31568"/>
    <cellStyle name="Normalny 30 4 6" xfId="31569"/>
    <cellStyle name="Normalny 30 5" xfId="31570"/>
    <cellStyle name="Normalny 30 5 2" xfId="31571"/>
    <cellStyle name="Normalny 30 5 3" xfId="31572"/>
    <cellStyle name="Normalny 30 5 4" xfId="31573"/>
    <cellStyle name="Normalny 30 6" xfId="31574"/>
    <cellStyle name="Normalny 30 7" xfId="31575"/>
    <cellStyle name="Normalny 30 8" xfId="31576"/>
    <cellStyle name="Normalny 30 9" xfId="31577"/>
    <cellStyle name="Normalny 31" xfId="3061"/>
    <cellStyle name="Normalny 31 2" xfId="3062"/>
    <cellStyle name="Normalny 31 2 2" xfId="31578"/>
    <cellStyle name="Normalny 31 3" xfId="3063"/>
    <cellStyle name="Normalny 31 3 2" xfId="31579"/>
    <cellStyle name="Normalny 31 4" xfId="31580"/>
    <cellStyle name="Normalny 31 5" xfId="31581"/>
    <cellStyle name="Normalny 31 6" xfId="31582"/>
    <cellStyle name="Normalny 31 7" xfId="31583"/>
    <cellStyle name="Normalny 32" xfId="3064"/>
    <cellStyle name="Normalny 32 2" xfId="3065"/>
    <cellStyle name="Normalny 32 2 2" xfId="31584"/>
    <cellStyle name="Normalny 32 3" xfId="31585"/>
    <cellStyle name="Normalny 32 3 2" xfId="31586"/>
    <cellStyle name="Normalny 32 3 3" xfId="31587"/>
    <cellStyle name="Normalny 32 3 4" xfId="31588"/>
    <cellStyle name="Normalny 32 4" xfId="31589"/>
    <cellStyle name="Normalny 32 5" xfId="31590"/>
    <cellStyle name="Normalny 32 6" xfId="31591"/>
    <cellStyle name="Normalny 32 7" xfId="31592"/>
    <cellStyle name="Normalny 33" xfId="3066"/>
    <cellStyle name="Normalny 33 10" xfId="3067"/>
    <cellStyle name="Normalny 33 10 2" xfId="31595"/>
    <cellStyle name="Normalny 33 10 2 2" xfId="31596"/>
    <cellStyle name="Normalny 33 10 2 3" xfId="31597"/>
    <cellStyle name="Normalny 33 10 2 4" xfId="31598"/>
    <cellStyle name="Normalny 33 10 3" xfId="31599"/>
    <cellStyle name="Normalny 33 10 4" xfId="31600"/>
    <cellStyle name="Normalny 33 10 5" xfId="31601"/>
    <cellStyle name="Normalny 33 10 6" xfId="31594"/>
    <cellStyle name="Normalny 33 11" xfId="31602"/>
    <cellStyle name="Normalny 33 11 2" xfId="31603"/>
    <cellStyle name="Normalny 33 11 3" xfId="31604"/>
    <cellStyle name="Normalny 33 12" xfId="31605"/>
    <cellStyle name="Normalny 33 12 2" xfId="31606"/>
    <cellStyle name="Normalny 33 12 3" xfId="31607"/>
    <cellStyle name="Normalny 33 12 4" xfId="31608"/>
    <cellStyle name="Normalny 33 13" xfId="31609"/>
    <cellStyle name="Normalny 33 13 2" xfId="31610"/>
    <cellStyle name="Normalny 33 13 3" xfId="31611"/>
    <cellStyle name="Normalny 33 13 4" xfId="31612"/>
    <cellStyle name="Normalny 33 14" xfId="31613"/>
    <cellStyle name="Normalny 33 15" xfId="31614"/>
    <cellStyle name="Normalny 33 16" xfId="31593"/>
    <cellStyle name="Normalny 33 2" xfId="3068"/>
    <cellStyle name="Normalny 33 2 10" xfId="31616"/>
    <cellStyle name="Normalny 33 2 11" xfId="31615"/>
    <cellStyle name="Normalny 33 2 2" xfId="3069"/>
    <cellStyle name="Normalny 33 2 2 2" xfId="31618"/>
    <cellStyle name="Normalny 33 2 2 2 2" xfId="31619"/>
    <cellStyle name="Normalny 33 2 2 2 2 2" xfId="31620"/>
    <cellStyle name="Normalny 33 2 2 2 2 3" xfId="31621"/>
    <cellStyle name="Normalny 33 2 2 2 3" xfId="31622"/>
    <cellStyle name="Normalny 33 2 2 2 4" xfId="31623"/>
    <cellStyle name="Normalny 33 2 2 2 5" xfId="31624"/>
    <cellStyle name="Normalny 33 2 2 3" xfId="31625"/>
    <cellStyle name="Normalny 33 2 2 3 2" xfId="31626"/>
    <cellStyle name="Normalny 33 2 2 3 3" xfId="31627"/>
    <cellStyle name="Normalny 33 2 2 4" xfId="31628"/>
    <cellStyle name="Normalny 33 2 2 5" xfId="31629"/>
    <cellStyle name="Normalny 33 2 2 6" xfId="31630"/>
    <cellStyle name="Normalny 33 2 2 7" xfId="31617"/>
    <cellStyle name="Normalny 33 2 3" xfId="3070"/>
    <cellStyle name="Normalny 33 2 3 2" xfId="31632"/>
    <cellStyle name="Normalny 33 2 3 2 2" xfId="31633"/>
    <cellStyle name="Normalny 33 2 3 2 2 2" xfId="31634"/>
    <cellStyle name="Normalny 33 2 3 2 2 3" xfId="31635"/>
    <cellStyle name="Normalny 33 2 3 2 3" xfId="31636"/>
    <cellStyle name="Normalny 33 2 3 2 4" xfId="31637"/>
    <cellStyle name="Normalny 33 2 3 2 5" xfId="31638"/>
    <cellStyle name="Normalny 33 2 3 3" xfId="31639"/>
    <cellStyle name="Normalny 33 2 3 3 2" xfId="31640"/>
    <cellStyle name="Normalny 33 2 3 3 3" xfId="31641"/>
    <cellStyle name="Normalny 33 2 3 4" xfId="31642"/>
    <cellStyle name="Normalny 33 2 3 5" xfId="31643"/>
    <cellStyle name="Normalny 33 2 3 6" xfId="31644"/>
    <cellStyle name="Normalny 33 2 3 7" xfId="31631"/>
    <cellStyle name="Normalny 33 2 4" xfId="3071"/>
    <cellStyle name="Normalny 33 2 4 2" xfId="31645"/>
    <cellStyle name="Normalny 33 2 5" xfId="31646"/>
    <cellStyle name="Normalny 33 2 5 2" xfId="31647"/>
    <cellStyle name="Normalny 33 2 5 2 2" xfId="31648"/>
    <cellStyle name="Normalny 33 2 5 2 3" xfId="31649"/>
    <cellStyle name="Normalny 33 2 5 3" xfId="31650"/>
    <cellStyle name="Normalny 33 2 5 4" xfId="31651"/>
    <cellStyle name="Normalny 33 2 5 5" xfId="31652"/>
    <cellStyle name="Normalny 33 2 6" xfId="31653"/>
    <cellStyle name="Normalny 33 2 6 2" xfId="31654"/>
    <cellStyle name="Normalny 33 2 6 3" xfId="31655"/>
    <cellStyle name="Normalny 33 2 7" xfId="31656"/>
    <cellStyle name="Normalny 33 2 8" xfId="31657"/>
    <cellStyle name="Normalny 33 2 9" xfId="31658"/>
    <cellStyle name="Normalny 33 3" xfId="3072"/>
    <cellStyle name="Normalny 33 3 2" xfId="31660"/>
    <cellStyle name="Normalny 33 3 2 2" xfId="31661"/>
    <cellStyle name="Normalny 33 3 2 2 2" xfId="31662"/>
    <cellStyle name="Normalny 33 3 2 2 3" xfId="31663"/>
    <cellStyle name="Normalny 33 3 2 3" xfId="31664"/>
    <cellStyle name="Normalny 33 3 2 4" xfId="31665"/>
    <cellStyle name="Normalny 33 3 2 5" xfId="31666"/>
    <cellStyle name="Normalny 33 3 3" xfId="31667"/>
    <cellStyle name="Normalny 33 3 3 2" xfId="31668"/>
    <cellStyle name="Normalny 33 3 3 3" xfId="31669"/>
    <cellStyle name="Normalny 33 3 4" xfId="31670"/>
    <cellStyle name="Normalny 33 3 5" xfId="31671"/>
    <cellStyle name="Normalny 33 3 6" xfId="31672"/>
    <cellStyle name="Normalny 33 3 7" xfId="31673"/>
    <cellStyle name="Normalny 33 3 8" xfId="31674"/>
    <cellStyle name="Normalny 33 3 9" xfId="31659"/>
    <cellStyle name="Normalny 33 4" xfId="3073"/>
    <cellStyle name="Normalny 33 4 2" xfId="31676"/>
    <cellStyle name="Normalny 33 4 2 2" xfId="31677"/>
    <cellStyle name="Normalny 33 4 2 2 2" xfId="31678"/>
    <cellStyle name="Normalny 33 4 2 2 3" xfId="31679"/>
    <cellStyle name="Normalny 33 4 2 3" xfId="31680"/>
    <cellStyle name="Normalny 33 4 2 4" xfId="31681"/>
    <cellStyle name="Normalny 33 4 2 5" xfId="31682"/>
    <cellStyle name="Normalny 33 4 3" xfId="31683"/>
    <cellStyle name="Normalny 33 4 3 2" xfId="31684"/>
    <cellStyle name="Normalny 33 4 3 3" xfId="31685"/>
    <cellStyle name="Normalny 33 4 4" xfId="31686"/>
    <cellStyle name="Normalny 33 4 5" xfId="31687"/>
    <cellStyle name="Normalny 33 4 6" xfId="31688"/>
    <cellStyle name="Normalny 33 4 7" xfId="31675"/>
    <cellStyle name="Normalny 33 5" xfId="3074"/>
    <cellStyle name="Normalny 33 5 2" xfId="31690"/>
    <cellStyle name="Normalny 33 5 2 2" xfId="31691"/>
    <cellStyle name="Normalny 33 5 2 2 2" xfId="31692"/>
    <cellStyle name="Normalny 33 5 2 2 3" xfId="31693"/>
    <cellStyle name="Normalny 33 5 2 3" xfId="31694"/>
    <cellStyle name="Normalny 33 5 2 4" xfId="31695"/>
    <cellStyle name="Normalny 33 5 2 5" xfId="31696"/>
    <cellStyle name="Normalny 33 5 3" xfId="31697"/>
    <cellStyle name="Normalny 33 5 3 2" xfId="31698"/>
    <cellStyle name="Normalny 33 5 3 3" xfId="31699"/>
    <cellStyle name="Normalny 33 5 4" xfId="31700"/>
    <cellStyle name="Normalny 33 5 5" xfId="31701"/>
    <cellStyle name="Normalny 33 5 6" xfId="31702"/>
    <cellStyle name="Normalny 33 5 7" xfId="31689"/>
    <cellStyle name="Normalny 33 6" xfId="3075"/>
    <cellStyle name="Normalny 33 6 2" xfId="31704"/>
    <cellStyle name="Normalny 33 6 2 2" xfId="31705"/>
    <cellStyle name="Normalny 33 6 2 2 2" xfId="31706"/>
    <cellStyle name="Normalny 33 6 2 2 3" xfId="31707"/>
    <cellStyle name="Normalny 33 6 2 3" xfId="31708"/>
    <cellStyle name="Normalny 33 6 2 4" xfId="31709"/>
    <cellStyle name="Normalny 33 6 2 5" xfId="31710"/>
    <cellStyle name="Normalny 33 6 3" xfId="31711"/>
    <cellStyle name="Normalny 33 6 3 2" xfId="31712"/>
    <cellStyle name="Normalny 33 6 3 3" xfId="31713"/>
    <cellStyle name="Normalny 33 6 4" xfId="31714"/>
    <cellStyle name="Normalny 33 6 5" xfId="31715"/>
    <cellStyle name="Normalny 33 6 6" xfId="31716"/>
    <cellStyle name="Normalny 33 6 7" xfId="31703"/>
    <cellStyle name="Normalny 33 7" xfId="3076"/>
    <cellStyle name="Normalny 33 7 2" xfId="31718"/>
    <cellStyle name="Normalny 33 7 2 2" xfId="31719"/>
    <cellStyle name="Normalny 33 7 2 2 2" xfId="31720"/>
    <cellStyle name="Normalny 33 7 2 2 3" xfId="31721"/>
    <cellStyle name="Normalny 33 7 2 3" xfId="31722"/>
    <cellStyle name="Normalny 33 7 2 4" xfId="31723"/>
    <cellStyle name="Normalny 33 7 2 5" xfId="31724"/>
    <cellStyle name="Normalny 33 7 3" xfId="31725"/>
    <cellStyle name="Normalny 33 7 3 2" xfId="31726"/>
    <cellStyle name="Normalny 33 7 3 3" xfId="31727"/>
    <cellStyle name="Normalny 33 7 4" xfId="31728"/>
    <cellStyle name="Normalny 33 7 5" xfId="31729"/>
    <cellStyle name="Normalny 33 7 6" xfId="31730"/>
    <cellStyle name="Normalny 33 7 7" xfId="31717"/>
    <cellStyle name="Normalny 33 8" xfId="3077"/>
    <cellStyle name="Normalny 33 8 2" xfId="31732"/>
    <cellStyle name="Normalny 33 8 2 2" xfId="31733"/>
    <cellStyle name="Normalny 33 8 2 2 2" xfId="31734"/>
    <cellStyle name="Normalny 33 8 2 2 3" xfId="31735"/>
    <cellStyle name="Normalny 33 8 2 3" xfId="31736"/>
    <cellStyle name="Normalny 33 8 2 4" xfId="31737"/>
    <cellStyle name="Normalny 33 8 2 5" xfId="31738"/>
    <cellStyle name="Normalny 33 8 3" xfId="31739"/>
    <cellStyle name="Normalny 33 8 3 2" xfId="31740"/>
    <cellStyle name="Normalny 33 8 3 3" xfId="31741"/>
    <cellStyle name="Normalny 33 8 4" xfId="31742"/>
    <cellStyle name="Normalny 33 8 5" xfId="31743"/>
    <cellStyle name="Normalny 33 8 6" xfId="31744"/>
    <cellStyle name="Normalny 33 8 7" xfId="31731"/>
    <cellStyle name="Normalny 33 9" xfId="3078"/>
    <cellStyle name="Normalny 33 9 2" xfId="31745"/>
    <cellStyle name="Normalny 34" xfId="3079"/>
    <cellStyle name="Normalny 34 10" xfId="31747"/>
    <cellStyle name="Normalny 34 11" xfId="31748"/>
    <cellStyle name="Normalny 34 12" xfId="31746"/>
    <cellStyle name="Normalny 34 2" xfId="3080"/>
    <cellStyle name="Normalny 34 2 10" xfId="31749"/>
    <cellStyle name="Normalny 34 2 2" xfId="3081"/>
    <cellStyle name="Normalny 34 2 2 2" xfId="31751"/>
    <cellStyle name="Normalny 34 2 2 2 2" xfId="31752"/>
    <cellStyle name="Normalny 34 2 2 2 2 2" xfId="31753"/>
    <cellStyle name="Normalny 34 2 2 2 2 3" xfId="31754"/>
    <cellStyle name="Normalny 34 2 2 2 3" xfId="31755"/>
    <cellStyle name="Normalny 34 2 2 2 4" xfId="31756"/>
    <cellStyle name="Normalny 34 2 2 2 5" xfId="31757"/>
    <cellStyle name="Normalny 34 2 2 3" xfId="31758"/>
    <cellStyle name="Normalny 34 2 2 3 2" xfId="31759"/>
    <cellStyle name="Normalny 34 2 2 3 3" xfId="31760"/>
    <cellStyle name="Normalny 34 2 2 4" xfId="31761"/>
    <cellStyle name="Normalny 34 2 2 5" xfId="31762"/>
    <cellStyle name="Normalny 34 2 2 6" xfId="31763"/>
    <cellStyle name="Normalny 34 2 2 7" xfId="31750"/>
    <cellStyle name="Normalny 34 2 3" xfId="3082"/>
    <cellStyle name="Normalny 34 2 3 2" xfId="31764"/>
    <cellStyle name="Normalny 34 2 4" xfId="31765"/>
    <cellStyle name="Normalny 34 2 4 2" xfId="31766"/>
    <cellStyle name="Normalny 34 2 4 2 2" xfId="31767"/>
    <cellStyle name="Normalny 34 2 4 2 3" xfId="31768"/>
    <cellStyle name="Normalny 34 2 4 3" xfId="31769"/>
    <cellStyle name="Normalny 34 2 4 4" xfId="31770"/>
    <cellStyle name="Normalny 34 2 4 5" xfId="31771"/>
    <cellStyle name="Normalny 34 2 5" xfId="31772"/>
    <cellStyle name="Normalny 34 2 5 2" xfId="31773"/>
    <cellStyle name="Normalny 34 2 5 3" xfId="31774"/>
    <cellStyle name="Normalny 34 2 6" xfId="31775"/>
    <cellStyle name="Normalny 34 2 7" xfId="31776"/>
    <cellStyle name="Normalny 34 2 8" xfId="31777"/>
    <cellStyle name="Normalny 34 2 9" xfId="31778"/>
    <cellStyle name="Normalny 34 3" xfId="3083"/>
    <cellStyle name="Normalny 34 3 2" xfId="3084"/>
    <cellStyle name="Normalny 34 3 2 2" xfId="31780"/>
    <cellStyle name="Normalny 34 3 3" xfId="31781"/>
    <cellStyle name="Normalny 34 3 3 2" xfId="31782"/>
    <cellStyle name="Normalny 34 3 3 2 2" xfId="31783"/>
    <cellStyle name="Normalny 34 3 3 2 3" xfId="31784"/>
    <cellStyle name="Normalny 34 3 3 3" xfId="31785"/>
    <cellStyle name="Normalny 34 3 3 4" xfId="31786"/>
    <cellStyle name="Normalny 34 3 3 5" xfId="31787"/>
    <cellStyle name="Normalny 34 3 4" xfId="31788"/>
    <cellStyle name="Normalny 34 3 4 2" xfId="31789"/>
    <cellStyle name="Normalny 34 3 4 3" xfId="31790"/>
    <cellStyle name="Normalny 34 3 5" xfId="31791"/>
    <cellStyle name="Normalny 34 3 6" xfId="31792"/>
    <cellStyle name="Normalny 34 3 7" xfId="31779"/>
    <cellStyle name="Normalny 34 4" xfId="3085"/>
    <cellStyle name="Normalny 34 4 2" xfId="31794"/>
    <cellStyle name="Normalny 34 4 2 2" xfId="31795"/>
    <cellStyle name="Normalny 34 4 2 2 2" xfId="31796"/>
    <cellStyle name="Normalny 34 4 2 2 3" xfId="31797"/>
    <cellStyle name="Normalny 34 4 2 3" xfId="31798"/>
    <cellStyle name="Normalny 34 4 2 4" xfId="31799"/>
    <cellStyle name="Normalny 34 4 2 5" xfId="31800"/>
    <cellStyle name="Normalny 34 4 3" xfId="31801"/>
    <cellStyle name="Normalny 34 4 3 2" xfId="31802"/>
    <cellStyle name="Normalny 34 4 3 3" xfId="31803"/>
    <cellStyle name="Normalny 34 4 4" xfId="31804"/>
    <cellStyle name="Normalny 34 4 5" xfId="31805"/>
    <cellStyle name="Normalny 34 4 6" xfId="31806"/>
    <cellStyle name="Normalny 34 4 7" xfId="31793"/>
    <cellStyle name="Normalny 34 5" xfId="3086"/>
    <cellStyle name="Normalny 34 5 2" xfId="31807"/>
    <cellStyle name="Normalny 34 6" xfId="31808"/>
    <cellStyle name="Normalny 34 6 2" xfId="31809"/>
    <cellStyle name="Normalny 34 6 2 2" xfId="31810"/>
    <cellStyle name="Normalny 34 6 2 3" xfId="31811"/>
    <cellStyle name="Normalny 34 6 3" xfId="31812"/>
    <cellStyle name="Normalny 34 6 4" xfId="31813"/>
    <cellStyle name="Normalny 34 6 5" xfId="31814"/>
    <cellStyle name="Normalny 34 7" xfId="31815"/>
    <cellStyle name="Normalny 34 7 2" xfId="31816"/>
    <cellStyle name="Normalny 34 7 3" xfId="31817"/>
    <cellStyle name="Normalny 34 8" xfId="31818"/>
    <cellStyle name="Normalny 34 8 2" xfId="31819"/>
    <cellStyle name="Normalny 34 8 3" xfId="31820"/>
    <cellStyle name="Normalny 34 8 4" xfId="31821"/>
    <cellStyle name="Normalny 34 9" xfId="31822"/>
    <cellStyle name="Normalny 35" xfId="3087"/>
    <cellStyle name="Normalny 35 10" xfId="31824"/>
    <cellStyle name="Normalny 35 11" xfId="31825"/>
    <cellStyle name="Normalny 35 12" xfId="31826"/>
    <cellStyle name="Normalny 35 13" xfId="31823"/>
    <cellStyle name="Normalny 35 2" xfId="3088"/>
    <cellStyle name="Normalny 35 2 10" xfId="31827"/>
    <cellStyle name="Normalny 35 2 2" xfId="3089"/>
    <cellStyle name="Normalny 35 2 2 2" xfId="31829"/>
    <cellStyle name="Normalny 35 2 2 2 2" xfId="31830"/>
    <cellStyle name="Normalny 35 2 2 2 2 2" xfId="31831"/>
    <cellStyle name="Normalny 35 2 2 2 2 3" xfId="31832"/>
    <cellStyle name="Normalny 35 2 2 2 3" xfId="31833"/>
    <cellStyle name="Normalny 35 2 2 2 4" xfId="31834"/>
    <cellStyle name="Normalny 35 2 2 2 5" xfId="31835"/>
    <cellStyle name="Normalny 35 2 2 3" xfId="31836"/>
    <cellStyle name="Normalny 35 2 2 3 2" xfId="31837"/>
    <cellStyle name="Normalny 35 2 2 3 3" xfId="31838"/>
    <cellStyle name="Normalny 35 2 2 4" xfId="31839"/>
    <cellStyle name="Normalny 35 2 2 5" xfId="31840"/>
    <cellStyle name="Normalny 35 2 2 6" xfId="31841"/>
    <cellStyle name="Normalny 35 2 2 7" xfId="31828"/>
    <cellStyle name="Normalny 35 2 3" xfId="3090"/>
    <cellStyle name="Normalny 35 2 3 2" xfId="31842"/>
    <cellStyle name="Normalny 35 2 4" xfId="31843"/>
    <cellStyle name="Normalny 35 2 4 2" xfId="31844"/>
    <cellStyle name="Normalny 35 2 4 2 2" xfId="31845"/>
    <cellStyle name="Normalny 35 2 4 2 3" xfId="31846"/>
    <cellStyle name="Normalny 35 2 4 3" xfId="31847"/>
    <cellStyle name="Normalny 35 2 4 4" xfId="31848"/>
    <cellStyle name="Normalny 35 2 4 5" xfId="31849"/>
    <cellStyle name="Normalny 35 2 5" xfId="31850"/>
    <cellStyle name="Normalny 35 2 5 2" xfId="31851"/>
    <cellStyle name="Normalny 35 2 5 3" xfId="31852"/>
    <cellStyle name="Normalny 35 2 6" xfId="31853"/>
    <cellStyle name="Normalny 35 2 7" xfId="31854"/>
    <cellStyle name="Normalny 35 2 8" xfId="31855"/>
    <cellStyle name="Normalny 35 2 9" xfId="31856"/>
    <cellStyle name="Normalny 35 3" xfId="3091"/>
    <cellStyle name="Normalny 35 3 2" xfId="31858"/>
    <cellStyle name="Normalny 35 3 2 2" xfId="31859"/>
    <cellStyle name="Normalny 35 3 2 2 2" xfId="31860"/>
    <cellStyle name="Normalny 35 3 2 2 3" xfId="31861"/>
    <cellStyle name="Normalny 35 3 2 3" xfId="31862"/>
    <cellStyle name="Normalny 35 3 2 4" xfId="31863"/>
    <cellStyle name="Normalny 35 3 2 5" xfId="31864"/>
    <cellStyle name="Normalny 35 3 3" xfId="31865"/>
    <cellStyle name="Normalny 35 3 3 2" xfId="31866"/>
    <cellStyle name="Normalny 35 3 3 3" xfId="31867"/>
    <cellStyle name="Normalny 35 3 4" xfId="31868"/>
    <cellStyle name="Normalny 35 3 5" xfId="31869"/>
    <cellStyle name="Normalny 35 3 6" xfId="31870"/>
    <cellStyle name="Normalny 35 3 7" xfId="31857"/>
    <cellStyle name="Normalny 35 4" xfId="3092"/>
    <cellStyle name="Normalny 35 4 2" xfId="31872"/>
    <cellStyle name="Normalny 35 4 2 2" xfId="31873"/>
    <cellStyle name="Normalny 35 4 2 2 2" xfId="31874"/>
    <cellStyle name="Normalny 35 4 2 2 3" xfId="31875"/>
    <cellStyle name="Normalny 35 4 2 3" xfId="31876"/>
    <cellStyle name="Normalny 35 4 2 4" xfId="31877"/>
    <cellStyle name="Normalny 35 4 2 5" xfId="31878"/>
    <cellStyle name="Normalny 35 4 3" xfId="31879"/>
    <cellStyle name="Normalny 35 4 3 2" xfId="31880"/>
    <cellStyle name="Normalny 35 4 3 3" xfId="31881"/>
    <cellStyle name="Normalny 35 4 4" xfId="31882"/>
    <cellStyle name="Normalny 35 4 5" xfId="31883"/>
    <cellStyle name="Normalny 35 4 6" xfId="31884"/>
    <cellStyle name="Normalny 35 4 7" xfId="31871"/>
    <cellStyle name="Normalny 35 5" xfId="3093"/>
    <cellStyle name="Normalny 35 5 2" xfId="31885"/>
    <cellStyle name="Normalny 35 6" xfId="31886"/>
    <cellStyle name="Normalny 35 6 2" xfId="31887"/>
    <cellStyle name="Normalny 35 6 2 2" xfId="31888"/>
    <cellStyle name="Normalny 35 6 2 3" xfId="31889"/>
    <cellStyle name="Normalny 35 6 3" xfId="31890"/>
    <cellStyle name="Normalny 35 6 4" xfId="31891"/>
    <cellStyle name="Normalny 35 6 5" xfId="31892"/>
    <cellStyle name="Normalny 35 7" xfId="31893"/>
    <cellStyle name="Normalny 35 7 2" xfId="31894"/>
    <cellStyle name="Normalny 35 7 3" xfId="31895"/>
    <cellStyle name="Normalny 35 8" xfId="31896"/>
    <cellStyle name="Normalny 35 8 2" xfId="31897"/>
    <cellStyle name="Normalny 35 8 3" xfId="31898"/>
    <cellStyle name="Normalny 35 8 4" xfId="31899"/>
    <cellStyle name="Normalny 35 9" xfId="31900"/>
    <cellStyle name="Normalny 36" xfId="3094"/>
    <cellStyle name="Normalny 36 2" xfId="3095"/>
    <cellStyle name="Normalny 36 2 2" xfId="31903"/>
    <cellStyle name="Normalny 36 2 2 2" xfId="31904"/>
    <cellStyle name="Normalny 36 2 2 2 2" xfId="31905"/>
    <cellStyle name="Normalny 36 2 2 2 3" xfId="31906"/>
    <cellStyle name="Normalny 36 2 2 3" xfId="31907"/>
    <cellStyle name="Normalny 36 2 2 4" xfId="31908"/>
    <cellStyle name="Normalny 36 2 2 5" xfId="31909"/>
    <cellStyle name="Normalny 36 2 3" xfId="31910"/>
    <cellStyle name="Normalny 36 2 3 2" xfId="31911"/>
    <cellStyle name="Normalny 36 2 3 3" xfId="31912"/>
    <cellStyle name="Normalny 36 2 4" xfId="31913"/>
    <cellStyle name="Normalny 36 2 5" xfId="31914"/>
    <cellStyle name="Normalny 36 2 6" xfId="31915"/>
    <cellStyle name="Normalny 36 2 7" xfId="31902"/>
    <cellStyle name="Normalny 36 3" xfId="3096"/>
    <cellStyle name="Normalny 36 3 2" xfId="31916"/>
    <cellStyle name="Normalny 36 3 2 2" xfId="31917"/>
    <cellStyle name="Normalny 36 3 2 3" xfId="31918"/>
    <cellStyle name="Normalny 36 3 2 4" xfId="31919"/>
    <cellStyle name="Normalny 36 3 3" xfId="31920"/>
    <cellStyle name="Normalny 36 3 3 2" xfId="31921"/>
    <cellStyle name="Normalny 36 3 4" xfId="31922"/>
    <cellStyle name="Normalny 36 3 5" xfId="31923"/>
    <cellStyle name="Normalny 36 3 6" xfId="31924"/>
    <cellStyle name="Normalny 36 4" xfId="31925"/>
    <cellStyle name="Normalny 36 4 2" xfId="31926"/>
    <cellStyle name="Normalny 36 4 2 2" xfId="31927"/>
    <cellStyle name="Normalny 36 4 2 3" xfId="31928"/>
    <cellStyle name="Normalny 36 4 3" xfId="31929"/>
    <cellStyle name="Normalny 36 4 4" xfId="31930"/>
    <cellStyle name="Normalny 36 4 5" xfId="31931"/>
    <cellStyle name="Normalny 36 4 6" xfId="31932"/>
    <cellStyle name="Normalny 36 4 7" xfId="31933"/>
    <cellStyle name="Normalny 36 5" xfId="31934"/>
    <cellStyle name="Normalny 36 5 2" xfId="31935"/>
    <cellStyle name="Normalny 36 5 3" xfId="31936"/>
    <cellStyle name="Normalny 36 5 4" xfId="31937"/>
    <cellStyle name="Normalny 36 5 5" xfId="31938"/>
    <cellStyle name="Normalny 36 6" xfId="31939"/>
    <cellStyle name="Normalny 36 7" xfId="31940"/>
    <cellStyle name="Normalny 36 7 2" xfId="31941"/>
    <cellStyle name="Normalny 36 7 3" xfId="31942"/>
    <cellStyle name="Normalny 36 7 4" xfId="31943"/>
    <cellStyle name="Normalny 36 8" xfId="31944"/>
    <cellStyle name="Normalny 36 9" xfId="31901"/>
    <cellStyle name="Normalny 37" xfId="3097"/>
    <cellStyle name="Normalny 37 2" xfId="3098"/>
    <cellStyle name="Normalny 37 2 2" xfId="31947"/>
    <cellStyle name="Normalny 37 2 2 2" xfId="31948"/>
    <cellStyle name="Normalny 37 2 2 2 2" xfId="31949"/>
    <cellStyle name="Normalny 37 2 2 2 3" xfId="31950"/>
    <cellStyle name="Normalny 37 2 2 3" xfId="31951"/>
    <cellStyle name="Normalny 37 2 2 4" xfId="31952"/>
    <cellStyle name="Normalny 37 2 2 5" xfId="31953"/>
    <cellStyle name="Normalny 37 2 3" xfId="31954"/>
    <cellStyle name="Normalny 37 2 3 2" xfId="31955"/>
    <cellStyle name="Normalny 37 2 3 3" xfId="31956"/>
    <cellStyle name="Normalny 37 2 4" xfId="31957"/>
    <cellStyle name="Normalny 37 2 5" xfId="31958"/>
    <cellStyle name="Normalny 37 2 6" xfId="31959"/>
    <cellStyle name="Normalny 37 2 7" xfId="31960"/>
    <cellStyle name="Normalny 37 2 8" xfId="31961"/>
    <cellStyle name="Normalny 37 2 9" xfId="31946"/>
    <cellStyle name="Normalny 37 3" xfId="3099"/>
    <cellStyle name="Normalny 37 3 2" xfId="31962"/>
    <cellStyle name="Normalny 37 3 2 2" xfId="31963"/>
    <cellStyle name="Normalny 37 3 2 3" xfId="31964"/>
    <cellStyle name="Normalny 37 3 2 4" xfId="31965"/>
    <cellStyle name="Normalny 37 3 3" xfId="31966"/>
    <cellStyle name="Normalny 37 3 3 2" xfId="31967"/>
    <cellStyle name="Normalny 37 3 4" xfId="31968"/>
    <cellStyle name="Normalny 37 3 5" xfId="31969"/>
    <cellStyle name="Normalny 37 3 6" xfId="31970"/>
    <cellStyle name="Normalny 37 3 7" xfId="31971"/>
    <cellStyle name="Normalny 37 4" xfId="3100"/>
    <cellStyle name="Normalny 37 4 2" xfId="31972"/>
    <cellStyle name="Normalny 37 4 2 2" xfId="31973"/>
    <cellStyle name="Normalny 37 4 2 3" xfId="31974"/>
    <cellStyle name="Normalny 37 4 2 4" xfId="31975"/>
    <cellStyle name="Normalny 37 4 3" xfId="31976"/>
    <cellStyle name="Normalny 37 4 4" xfId="31977"/>
    <cellStyle name="Normalny 37 4 5" xfId="31978"/>
    <cellStyle name="Normalny 37 4 6" xfId="31979"/>
    <cellStyle name="Normalny 37 5" xfId="31980"/>
    <cellStyle name="Normalny 37 5 2" xfId="31981"/>
    <cellStyle name="Normalny 37 5 2 2" xfId="31982"/>
    <cellStyle name="Normalny 37 5 2 3" xfId="31983"/>
    <cellStyle name="Normalny 37 5 3" xfId="31984"/>
    <cellStyle name="Normalny 37 5 4" xfId="31985"/>
    <cellStyle name="Normalny 37 5 5" xfId="31986"/>
    <cellStyle name="Normalny 37 5 6" xfId="31987"/>
    <cellStyle name="Normalny 37 5 7" xfId="31988"/>
    <cellStyle name="Normalny 37 6" xfId="31989"/>
    <cellStyle name="Normalny 37 6 2" xfId="31990"/>
    <cellStyle name="Normalny 37 6 3" xfId="31991"/>
    <cellStyle name="Normalny 37 7" xfId="31992"/>
    <cellStyle name="Normalny 37 8" xfId="31993"/>
    <cellStyle name="Normalny 37 8 2" xfId="31994"/>
    <cellStyle name="Normalny 37 8 3" xfId="31995"/>
    <cellStyle name="Normalny 37 8 4" xfId="31996"/>
    <cellStyle name="Normalny 37 9" xfId="31945"/>
    <cellStyle name="Normalny 38" xfId="3101"/>
    <cellStyle name="Normalny 38 2" xfId="3102"/>
    <cellStyle name="Normalny 38 2 2" xfId="31998"/>
    <cellStyle name="Normalny 38 2 2 2" xfId="31999"/>
    <cellStyle name="Normalny 38 2 2 2 2" xfId="32000"/>
    <cellStyle name="Normalny 38 2 2 2 3" xfId="32001"/>
    <cellStyle name="Normalny 38 2 2 3" xfId="32002"/>
    <cellStyle name="Normalny 38 2 2 4" xfId="32003"/>
    <cellStyle name="Normalny 38 2 2 5" xfId="32004"/>
    <cellStyle name="Normalny 38 2 2 6" xfId="32005"/>
    <cellStyle name="Normalny 38 2 2 7" xfId="32006"/>
    <cellStyle name="Normalny 38 2 3" xfId="32007"/>
    <cellStyle name="Normalny 38 2 3 2" xfId="32008"/>
    <cellStyle name="Normalny 38 2 3 3" xfId="32009"/>
    <cellStyle name="Normalny 38 2 4" xfId="32010"/>
    <cellStyle name="Normalny 38 2 5" xfId="32011"/>
    <cellStyle name="Normalny 38 2 6" xfId="32012"/>
    <cellStyle name="Normalny 38 2 7" xfId="32013"/>
    <cellStyle name="Normalny 38 2 8" xfId="32014"/>
    <cellStyle name="Normalny 38 2 9" xfId="31997"/>
    <cellStyle name="Normalny 38 3" xfId="3103"/>
    <cellStyle name="Normalny 38 3 2" xfId="32015"/>
    <cellStyle name="Normalny 38 3 2 2" xfId="32016"/>
    <cellStyle name="Normalny 38 3 2 3" xfId="32017"/>
    <cellStyle name="Normalny 38 3 2 4" xfId="32018"/>
    <cellStyle name="Normalny 38 3 2 5" xfId="32019"/>
    <cellStyle name="Normalny 38 3 3" xfId="32020"/>
    <cellStyle name="Normalny 38 3 4" xfId="32021"/>
    <cellStyle name="Normalny 38 3 5" xfId="32022"/>
    <cellStyle name="Normalny 38 3 6" xfId="32023"/>
    <cellStyle name="Normalny 38 3 7" xfId="32024"/>
    <cellStyle name="Normalny 38 4" xfId="3104"/>
    <cellStyle name="Normalny 38 4 2" xfId="32025"/>
    <cellStyle name="Normalny 38 4 2 2" xfId="32026"/>
    <cellStyle name="Normalny 38 4 2 3" xfId="32027"/>
    <cellStyle name="Normalny 38 4 2 4" xfId="32028"/>
    <cellStyle name="Normalny 38 4 2 5" xfId="32029"/>
    <cellStyle name="Normalny 38 4 2 6" xfId="32030"/>
    <cellStyle name="Normalny 38 4 2 7" xfId="32031"/>
    <cellStyle name="Normalny 38 4 3" xfId="32032"/>
    <cellStyle name="Normalny 38 4 3 2" xfId="32033"/>
    <cellStyle name="Normalny 38 4 3 3" xfId="32034"/>
    <cellStyle name="Normalny 38 4 3 4" xfId="32035"/>
    <cellStyle name="Normalny 38 4 4" xfId="32036"/>
    <cellStyle name="Normalny 38 4 5" xfId="32037"/>
    <cellStyle name="Normalny 38 4 6" xfId="32038"/>
    <cellStyle name="Normalny 38 4 7" xfId="32039"/>
    <cellStyle name="Normalny 38 4 8" xfId="32040"/>
    <cellStyle name="Normalny 38 4 9" xfId="32041"/>
    <cellStyle name="Normalny 38 5" xfId="32042"/>
    <cellStyle name="Normalny 38 5 2" xfId="32043"/>
    <cellStyle name="Normalny 38 5 2 2" xfId="32044"/>
    <cellStyle name="Normalny 38 5 2 3" xfId="32045"/>
    <cellStyle name="Normalny 38 5 3" xfId="32046"/>
    <cellStyle name="Normalny 38 5 4" xfId="32047"/>
    <cellStyle name="Normalny 38 5 5" xfId="32048"/>
    <cellStyle name="Normalny 38 5 6" xfId="32049"/>
    <cellStyle name="Normalny 38 5 7" xfId="32050"/>
    <cellStyle name="Normalny 38 6" xfId="32051"/>
    <cellStyle name="Normalny 38 6 2" xfId="32052"/>
    <cellStyle name="Normalny 38 6 3" xfId="32053"/>
    <cellStyle name="Normalny 38 6 4" xfId="32054"/>
    <cellStyle name="Normalny 38 6 5" xfId="32055"/>
    <cellStyle name="Normalny 38 7" xfId="32056"/>
    <cellStyle name="Normalny 38 7 2" xfId="32057"/>
    <cellStyle name="Normalny 38 7 3" xfId="32058"/>
    <cellStyle name="Normalny 38 7 4" xfId="32059"/>
    <cellStyle name="Normalny 38 8" xfId="32060"/>
    <cellStyle name="Normalny 38 9" xfId="32061"/>
    <cellStyle name="Normalny 39" xfId="3105"/>
    <cellStyle name="Normalny 39 2" xfId="3106"/>
    <cellStyle name="Normalny 39 2 2" xfId="32063"/>
    <cellStyle name="Normalny 39 2 2 2" xfId="32064"/>
    <cellStyle name="Normalny 39 2 2 2 2" xfId="32065"/>
    <cellStyle name="Normalny 39 2 2 2 3" xfId="32066"/>
    <cellStyle name="Normalny 39 2 2 3" xfId="32067"/>
    <cellStyle name="Normalny 39 2 2 4" xfId="32068"/>
    <cellStyle name="Normalny 39 2 2 5" xfId="32069"/>
    <cellStyle name="Normalny 39 2 3" xfId="32070"/>
    <cellStyle name="Normalny 39 2 3 2" xfId="32071"/>
    <cellStyle name="Normalny 39 2 3 3" xfId="32072"/>
    <cellStyle name="Normalny 39 2 4" xfId="32073"/>
    <cellStyle name="Normalny 39 2 5" xfId="32074"/>
    <cellStyle name="Normalny 39 2 6" xfId="32075"/>
    <cellStyle name="Normalny 39 2 7" xfId="32062"/>
    <cellStyle name="Normalny 39 3" xfId="3107"/>
    <cellStyle name="Normalny 39 3 2" xfId="32076"/>
    <cellStyle name="Normalny 39 3 3" xfId="32077"/>
    <cellStyle name="Normalny 39 3 4" xfId="32078"/>
    <cellStyle name="Normalny 39 3 5" xfId="32079"/>
    <cellStyle name="Normalny 39 4" xfId="3108"/>
    <cellStyle name="Normalny 39 4 2" xfId="32080"/>
    <cellStyle name="Normalny 39 4 2 2" xfId="32081"/>
    <cellStyle name="Normalny 39 4 2 3" xfId="32082"/>
    <cellStyle name="Normalny 39 4 2 4" xfId="32083"/>
    <cellStyle name="Normalny 39 4 3" xfId="32084"/>
    <cellStyle name="Normalny 39 4 4" xfId="32085"/>
    <cellStyle name="Normalny 39 4 5" xfId="32086"/>
    <cellStyle name="Normalny 39 4 6" xfId="32087"/>
    <cellStyle name="Normalny 39 4 7" xfId="32088"/>
    <cellStyle name="Normalny 39 5" xfId="32089"/>
    <cellStyle name="Normalny 39 5 2" xfId="32090"/>
    <cellStyle name="Normalny 39 5 2 2" xfId="32091"/>
    <cellStyle name="Normalny 39 5 2 3" xfId="32092"/>
    <cellStyle name="Normalny 39 5 3" xfId="32093"/>
    <cellStyle name="Normalny 39 5 4" xfId="32094"/>
    <cellStyle name="Normalny 39 5 5" xfId="32095"/>
    <cellStyle name="Normalny 39 5 6" xfId="32096"/>
    <cellStyle name="Normalny 39 5 7" xfId="32097"/>
    <cellStyle name="Normalny 39 6" xfId="32098"/>
    <cellStyle name="Normalny 39 6 2" xfId="32099"/>
    <cellStyle name="Normalny 39 6 3" xfId="32100"/>
    <cellStyle name="Normalny 39 6 4" xfId="32101"/>
    <cellStyle name="Normalny 39 6 5" xfId="32102"/>
    <cellStyle name="Normalny 39 7" xfId="32103"/>
    <cellStyle name="Normalny 39 7 2" xfId="32104"/>
    <cellStyle name="Normalny 4" xfId="5"/>
    <cellStyle name="Normalny 4 10" xfId="3110"/>
    <cellStyle name="Normalny 4 10 2" xfId="32106"/>
    <cellStyle name="Normalny 4 10 2 2" xfId="32107"/>
    <cellStyle name="Normalny 4 10 2 2 2" xfId="32108"/>
    <cellStyle name="Normalny 4 10 2 2 3" xfId="32109"/>
    <cellStyle name="Normalny 4 10 2 3" xfId="32110"/>
    <cellStyle name="Normalny 4 10 2 4" xfId="32111"/>
    <cellStyle name="Normalny 4 10 2 5" xfId="32112"/>
    <cellStyle name="Normalny 4 10 3" xfId="32113"/>
    <cellStyle name="Normalny 4 10 3 2" xfId="32114"/>
    <cellStyle name="Normalny 4 10 3 3" xfId="32115"/>
    <cellStyle name="Normalny 4 10 4" xfId="32116"/>
    <cellStyle name="Normalny 4 10 5" xfId="32117"/>
    <cellStyle name="Normalny 4 10 6" xfId="32118"/>
    <cellStyle name="Normalny 4 10 7" xfId="32105"/>
    <cellStyle name="Normalny 4 11" xfId="3111"/>
    <cellStyle name="Normalny 4 11 2" xfId="32120"/>
    <cellStyle name="Normalny 4 11 2 2" xfId="32121"/>
    <cellStyle name="Normalny 4 11 2 2 2" xfId="32122"/>
    <cellStyle name="Normalny 4 11 2 2 3" xfId="32123"/>
    <cellStyle name="Normalny 4 11 2 3" xfId="32124"/>
    <cellStyle name="Normalny 4 11 2 4" xfId="32125"/>
    <cellStyle name="Normalny 4 11 2 5" xfId="32126"/>
    <cellStyle name="Normalny 4 11 3" xfId="32127"/>
    <cellStyle name="Normalny 4 11 3 2" xfId="32128"/>
    <cellStyle name="Normalny 4 11 3 3" xfId="32129"/>
    <cellStyle name="Normalny 4 11 4" xfId="32130"/>
    <cellStyle name="Normalny 4 11 5" xfId="32131"/>
    <cellStyle name="Normalny 4 11 6" xfId="32132"/>
    <cellStyle name="Normalny 4 11 7" xfId="32119"/>
    <cellStyle name="Normalny 4 12" xfId="3112"/>
    <cellStyle name="Normalny 4 12 2" xfId="32134"/>
    <cellStyle name="Normalny 4 12 2 2" xfId="32135"/>
    <cellStyle name="Normalny 4 12 2 2 2" xfId="32136"/>
    <cellStyle name="Normalny 4 12 2 2 3" xfId="32137"/>
    <cellStyle name="Normalny 4 12 2 3" xfId="32138"/>
    <cellStyle name="Normalny 4 12 2 4" xfId="32139"/>
    <cellStyle name="Normalny 4 12 2 5" xfId="32140"/>
    <cellStyle name="Normalny 4 12 3" xfId="32141"/>
    <cellStyle name="Normalny 4 12 3 2" xfId="32142"/>
    <cellStyle name="Normalny 4 12 3 3" xfId="32143"/>
    <cellStyle name="Normalny 4 12 4" xfId="32144"/>
    <cellStyle name="Normalny 4 12 5" xfId="32145"/>
    <cellStyle name="Normalny 4 12 6" xfId="32146"/>
    <cellStyle name="Normalny 4 12 7" xfId="32133"/>
    <cellStyle name="Normalny 4 13" xfId="3113"/>
    <cellStyle name="Normalny 4 13 2" xfId="32148"/>
    <cellStyle name="Normalny 4 13 2 2" xfId="32149"/>
    <cellStyle name="Normalny 4 13 2 2 2" xfId="32150"/>
    <cellStyle name="Normalny 4 13 2 2 3" xfId="32151"/>
    <cellStyle name="Normalny 4 13 2 3" xfId="32152"/>
    <cellStyle name="Normalny 4 13 2 4" xfId="32153"/>
    <cellStyle name="Normalny 4 13 2 5" xfId="32154"/>
    <cellStyle name="Normalny 4 13 3" xfId="32155"/>
    <cellStyle name="Normalny 4 13 3 2" xfId="32156"/>
    <cellStyle name="Normalny 4 13 3 3" xfId="32157"/>
    <cellStyle name="Normalny 4 13 4" xfId="32158"/>
    <cellStyle name="Normalny 4 13 5" xfId="32159"/>
    <cellStyle name="Normalny 4 13 6" xfId="32160"/>
    <cellStyle name="Normalny 4 13 7" xfId="32147"/>
    <cellStyle name="Normalny 4 14" xfId="3109"/>
    <cellStyle name="Normalny 4 14 2" xfId="32162"/>
    <cellStyle name="Normalny 4 14 3" xfId="32163"/>
    <cellStyle name="Normalny 4 14 4" xfId="32164"/>
    <cellStyle name="Normalny 4 14 5" xfId="32161"/>
    <cellStyle name="Normalny 4 15" xfId="32165"/>
    <cellStyle name="Normalny 4 15 2" xfId="32166"/>
    <cellStyle name="Normalny 4 15 3" xfId="32167"/>
    <cellStyle name="Normalny 4 16" xfId="32168"/>
    <cellStyle name="Normalny 4 16 2" xfId="32169"/>
    <cellStyle name="Normalny 4 16 3" xfId="32170"/>
    <cellStyle name="Normalny 4 16 4" xfId="32171"/>
    <cellStyle name="Normalny 4 17" xfId="32172"/>
    <cellStyle name="Normalny 4 18" xfId="35751"/>
    <cellStyle name="Normalny 4 2" xfId="3114"/>
    <cellStyle name="Normalny 4 2 2" xfId="30"/>
    <cellStyle name="Normalny 4 2 2 2" xfId="3115"/>
    <cellStyle name="Normalny 4 2 2 2 2" xfId="32173"/>
    <cellStyle name="Normalny 4 2 2 2 2 2" xfId="32174"/>
    <cellStyle name="Normalny 4 2 2 2 2 2 2" xfId="32175"/>
    <cellStyle name="Normalny 4 2 2 2 2 3" xfId="32176"/>
    <cellStyle name="Normalny 4 2 2 2 2 4" xfId="32177"/>
    <cellStyle name="Normalny 4 2 2 2 2 5" xfId="32178"/>
    <cellStyle name="Normalny 4 2 2 2 2 6" xfId="32179"/>
    <cellStyle name="Normalny 4 2 2 2 3" xfId="32180"/>
    <cellStyle name="Normalny 4 2 2 2 3 2" xfId="32181"/>
    <cellStyle name="Normalny 4 2 2 2 4" xfId="32182"/>
    <cellStyle name="Normalny 4 2 2 2 5" xfId="32183"/>
    <cellStyle name="Normalny 4 2 2 2 6" xfId="32184"/>
    <cellStyle name="Normalny 4 2 2 3" xfId="3116"/>
    <cellStyle name="Normalny 4 2 2 3 2" xfId="32185"/>
    <cellStyle name="Normalny 4 2 2 3 2 2" xfId="32186"/>
    <cellStyle name="Normalny 4 2 2 3 2 3" xfId="32187"/>
    <cellStyle name="Normalny 4 2 2 3 2 4" xfId="32188"/>
    <cellStyle name="Normalny 4 2 2 3 2 5" xfId="32189"/>
    <cellStyle name="Normalny 4 2 2 3 3" xfId="32190"/>
    <cellStyle name="Normalny 4 2 2 3 4" xfId="32191"/>
    <cellStyle name="Normalny 4 2 2 3 5" xfId="32192"/>
    <cellStyle name="Normalny 4 2 2 3 6" xfId="32193"/>
    <cellStyle name="Normalny 4 2 2 4" xfId="32194"/>
    <cellStyle name="Normalny 4 2 2 4 2" xfId="32195"/>
    <cellStyle name="Normalny 4 2 2 4 3" xfId="32196"/>
    <cellStyle name="Normalny 4 2 2 4 4" xfId="32197"/>
    <cellStyle name="Normalny 4 2 2 4 5" xfId="32198"/>
    <cellStyle name="Normalny 4 2 2 5" xfId="32199"/>
    <cellStyle name="Normalny 4 2 2 6" xfId="32200"/>
    <cellStyle name="Normalny 4 2 3" xfId="3117"/>
    <cellStyle name="Normalny 4 2 3 2" xfId="32201"/>
    <cellStyle name="Normalny 4 2 3 2 2" xfId="32202"/>
    <cellStyle name="Normalny 4 2 3 2 2 2" xfId="32203"/>
    <cellStyle name="Normalny 4 2 3 2 3" xfId="32204"/>
    <cellStyle name="Normalny 4 2 3 2 4" xfId="32205"/>
    <cellStyle name="Normalny 4 2 3 2 5" xfId="32206"/>
    <cellStyle name="Normalny 4 2 3 2 6" xfId="32207"/>
    <cellStyle name="Normalny 4 2 3 3" xfId="32208"/>
    <cellStyle name="Normalny 4 2 3 3 2" xfId="32209"/>
    <cellStyle name="Normalny 4 2 3 4" xfId="32210"/>
    <cellStyle name="Normalny 4 2 3 5" xfId="32211"/>
    <cellStyle name="Normalny 4 2 3 6" xfId="32212"/>
    <cellStyle name="Normalny 4 2 4" xfId="3118"/>
    <cellStyle name="Normalny 4 2 4 2" xfId="32213"/>
    <cellStyle name="Normalny 4 2 4 2 2" xfId="32214"/>
    <cellStyle name="Normalny 4 2 4 2 3" xfId="32215"/>
    <cellStyle name="Normalny 4 2 4 2 4" xfId="32216"/>
    <cellStyle name="Normalny 4 2 4 2 5" xfId="32217"/>
    <cellStyle name="Normalny 4 2 4 3" xfId="32218"/>
    <cellStyle name="Normalny 4 2 4 4" xfId="32219"/>
    <cellStyle name="Normalny 4 2 4 5" xfId="32220"/>
    <cellStyle name="Normalny 4 2 4 6" xfId="32221"/>
    <cellStyle name="Normalny 4 2 5" xfId="32222"/>
    <cellStyle name="Normalny 4 2 5 2" xfId="32223"/>
    <cellStyle name="Normalny 4 2 5 3" xfId="32224"/>
    <cellStyle name="Normalny 4 2 5 4" xfId="32225"/>
    <cellStyle name="Normalny 4 2 5 5" xfId="32226"/>
    <cellStyle name="Normalny 4 2 6" xfId="32227"/>
    <cellStyle name="Normalny 4 2 7" xfId="32228"/>
    <cellStyle name="Normalny 4 3" xfId="3119"/>
    <cellStyle name="Normalny 4 3 10" xfId="32229"/>
    <cellStyle name="Normalny 4 3 2" xfId="3120"/>
    <cellStyle name="Normalny 4 3 2 2" xfId="3121"/>
    <cellStyle name="Normalny 4 3 2 2 2" xfId="32232"/>
    <cellStyle name="Normalny 4 3 2 2 2 2" xfId="32233"/>
    <cellStyle name="Normalny 4 3 2 2 2 2 2" xfId="32234"/>
    <cellStyle name="Normalny 4 3 2 2 2 2 3" xfId="32235"/>
    <cellStyle name="Normalny 4 3 2 2 2 3" xfId="32236"/>
    <cellStyle name="Normalny 4 3 2 2 2 3 2" xfId="32237"/>
    <cellStyle name="Normalny 4 3 2 2 2 3 3" xfId="32238"/>
    <cellStyle name="Normalny 4 3 2 2 2 3 4" xfId="32239"/>
    <cellStyle name="Normalny 4 3 2 2 2 4" xfId="32240"/>
    <cellStyle name="Normalny 4 3 2 2 2 5" xfId="32241"/>
    <cellStyle name="Normalny 4 3 2 2 3" xfId="32242"/>
    <cellStyle name="Normalny 4 3 2 2 3 2" xfId="32243"/>
    <cellStyle name="Normalny 4 3 2 2 3 3" xfId="32244"/>
    <cellStyle name="Normalny 4 3 2 2 4" xfId="32245"/>
    <cellStyle name="Normalny 4 3 2 2 4 2" xfId="32246"/>
    <cellStyle name="Normalny 4 3 2 2 4 3" xfId="32247"/>
    <cellStyle name="Normalny 4 3 2 2 4 4" xfId="32248"/>
    <cellStyle name="Normalny 4 3 2 2 5" xfId="32249"/>
    <cellStyle name="Normalny 4 3 2 2 6" xfId="32250"/>
    <cellStyle name="Normalny 4 3 2 2 7" xfId="32231"/>
    <cellStyle name="Normalny 4 3 2 3" xfId="3122"/>
    <cellStyle name="Normalny 4 3 2 3 2" xfId="32251"/>
    <cellStyle name="Normalny 4 3 2 3 2 2" xfId="32252"/>
    <cellStyle name="Normalny 4 3 2 3 2 3" xfId="32253"/>
    <cellStyle name="Normalny 4 3 2 3 2 4" xfId="32254"/>
    <cellStyle name="Normalny 4 3 2 3 2 5" xfId="32255"/>
    <cellStyle name="Normalny 4 3 2 3 3" xfId="32256"/>
    <cellStyle name="Normalny 4 3 2 3 4" xfId="32257"/>
    <cellStyle name="Normalny 4 3 2 3 5" xfId="32258"/>
    <cellStyle name="Normalny 4 3 2 3 6" xfId="32259"/>
    <cellStyle name="Normalny 4 3 2 4" xfId="3123"/>
    <cellStyle name="Normalny 4 3 2 4 2" xfId="32261"/>
    <cellStyle name="Normalny 4 3 2 4 2 2" xfId="32262"/>
    <cellStyle name="Normalny 4 3 2 4 2 3" xfId="32263"/>
    <cellStyle name="Normalny 4 3 2 4 2 4" xfId="32264"/>
    <cellStyle name="Normalny 4 3 2 4 3" xfId="32265"/>
    <cellStyle name="Normalny 4 3 2 4 4" xfId="32266"/>
    <cellStyle name="Normalny 4 3 2 4 5" xfId="32267"/>
    <cellStyle name="Normalny 4 3 2 4 6" xfId="32260"/>
    <cellStyle name="Normalny 4 3 2 5" xfId="32268"/>
    <cellStyle name="Normalny 4 3 2 5 2" xfId="32269"/>
    <cellStyle name="Normalny 4 3 2 5 3" xfId="32270"/>
    <cellStyle name="Normalny 4 3 2 6" xfId="32271"/>
    <cellStyle name="Normalny 4 3 2 7" xfId="32272"/>
    <cellStyle name="Normalny 4 3 2 8" xfId="32230"/>
    <cellStyle name="Normalny 4 3 3" xfId="3124"/>
    <cellStyle name="Normalny 4 3 3 2" xfId="3125"/>
    <cellStyle name="Normalny 4 3 3 2 2" xfId="32274"/>
    <cellStyle name="Normalny 4 3 3 2 2 2" xfId="32275"/>
    <cellStyle name="Normalny 4 3 3 2 2 3" xfId="32276"/>
    <cellStyle name="Normalny 4 3 3 2 2 4" xfId="32277"/>
    <cellStyle name="Normalny 4 3 3 2 2 5" xfId="32278"/>
    <cellStyle name="Normalny 4 3 3 2 3" xfId="32279"/>
    <cellStyle name="Normalny 4 3 3 2 4" xfId="32280"/>
    <cellStyle name="Normalny 4 3 3 2 5" xfId="32281"/>
    <cellStyle name="Normalny 4 3 3 2 6" xfId="32282"/>
    <cellStyle name="Normalny 4 3 3 3" xfId="32283"/>
    <cellStyle name="Normalny 4 3 3 3 2" xfId="32284"/>
    <cellStyle name="Normalny 4 3 3 3 2 2" xfId="32285"/>
    <cellStyle name="Normalny 4 3 3 3 2 3" xfId="32286"/>
    <cellStyle name="Normalny 4 3 3 3 3" xfId="32287"/>
    <cellStyle name="Normalny 4 3 3 3 4" xfId="32288"/>
    <cellStyle name="Normalny 4 3 3 3 5" xfId="32289"/>
    <cellStyle name="Normalny 4 3 3 4" xfId="32290"/>
    <cellStyle name="Normalny 4 3 3 4 2" xfId="32291"/>
    <cellStyle name="Normalny 4 3 3 4 3" xfId="32292"/>
    <cellStyle name="Normalny 4 3 3 5" xfId="32293"/>
    <cellStyle name="Normalny 4 3 3 6" xfId="32294"/>
    <cellStyle name="Normalny 4 3 3 7" xfId="32273"/>
    <cellStyle name="Normalny 4 3 4" xfId="3126"/>
    <cellStyle name="Normalny 4 3 4 2" xfId="32295"/>
    <cellStyle name="Normalny 4 3 4 2 2" xfId="32296"/>
    <cellStyle name="Normalny 4 3 4 2 3" xfId="32297"/>
    <cellStyle name="Normalny 4 3 4 2 4" xfId="32298"/>
    <cellStyle name="Normalny 4 3 4 2 5" xfId="32299"/>
    <cellStyle name="Normalny 4 3 4 3" xfId="32300"/>
    <cellStyle name="Normalny 4 3 4 4" xfId="32301"/>
    <cellStyle name="Normalny 4 3 4 5" xfId="32302"/>
    <cellStyle name="Normalny 4 3 4 6" xfId="32303"/>
    <cellStyle name="Normalny 4 3 5" xfId="3127"/>
    <cellStyle name="Normalny 4 3 5 2" xfId="32305"/>
    <cellStyle name="Normalny 4 3 5 2 2" xfId="32306"/>
    <cellStyle name="Normalny 4 3 5 2 3" xfId="32307"/>
    <cellStyle name="Normalny 4 3 5 2 4" xfId="32308"/>
    <cellStyle name="Normalny 4 3 5 3" xfId="32309"/>
    <cellStyle name="Normalny 4 3 5 4" xfId="32310"/>
    <cellStyle name="Normalny 4 3 5 5" xfId="32311"/>
    <cellStyle name="Normalny 4 3 5 6" xfId="32304"/>
    <cellStyle name="Normalny 4 3 6" xfId="32312"/>
    <cellStyle name="Normalny 4 3 6 2" xfId="32313"/>
    <cellStyle name="Normalny 4 3 6 3" xfId="32314"/>
    <cellStyle name="Normalny 4 3 7" xfId="32315"/>
    <cellStyle name="Normalny 4 3 7 2" xfId="32316"/>
    <cellStyle name="Normalny 4 3 7 3" xfId="32317"/>
    <cellStyle name="Normalny 4 3 7 4" xfId="32318"/>
    <cellStyle name="Normalny 4 3 8" xfId="32319"/>
    <cellStyle name="Normalny 4 3 9" xfId="32320"/>
    <cellStyle name="Normalny 4 4" xfId="17"/>
    <cellStyle name="Normalny 4 4 2" xfId="32321"/>
    <cellStyle name="Normalny 4 4 2 2" xfId="32322"/>
    <cellStyle name="Normalny 4 4 2 2 2" xfId="32323"/>
    <cellStyle name="Normalny 4 4 2 2 2 2" xfId="32324"/>
    <cellStyle name="Normalny 4 4 2 2 2 2 2" xfId="32325"/>
    <cellStyle name="Normalny 4 4 2 2 2 3" xfId="32326"/>
    <cellStyle name="Normalny 4 4 2 2 3" xfId="32327"/>
    <cellStyle name="Normalny 4 4 2 2 3 2" xfId="32328"/>
    <cellStyle name="Normalny 4 4 2 2 4" xfId="32329"/>
    <cellStyle name="Normalny 4 4 2 3" xfId="32330"/>
    <cellStyle name="Normalny 4 4 2 3 2" xfId="32331"/>
    <cellStyle name="Normalny 4 4 2 3 2 2" xfId="32332"/>
    <cellStyle name="Normalny 4 4 2 3 3" xfId="32333"/>
    <cellStyle name="Normalny 4 4 2 4" xfId="32334"/>
    <cellStyle name="Normalny 4 4 2 4 2" xfId="32335"/>
    <cellStyle name="Normalny 4 4 2 5" xfId="32336"/>
    <cellStyle name="Normalny 4 4 2 6" xfId="32337"/>
    <cellStyle name="Normalny 4 4 2 7" xfId="32338"/>
    <cellStyle name="Normalny 4 4 2 8" xfId="32339"/>
    <cellStyle name="Normalny 4 4 3" xfId="32340"/>
    <cellStyle name="Normalny 4 4 3 2" xfId="32341"/>
    <cellStyle name="Normalny 4 4 3 2 2" xfId="32342"/>
    <cellStyle name="Normalny 4 4 3 2 2 2" xfId="32343"/>
    <cellStyle name="Normalny 4 4 3 2 3" xfId="32344"/>
    <cellStyle name="Normalny 4 4 3 3" xfId="32345"/>
    <cellStyle name="Normalny 4 4 3 3 2" xfId="32346"/>
    <cellStyle name="Normalny 4 4 3 4" xfId="32347"/>
    <cellStyle name="Normalny 4 4 3 5" xfId="32348"/>
    <cellStyle name="Normalny 4 4 3 6" xfId="32349"/>
    <cellStyle name="Normalny 4 4 3 7" xfId="32350"/>
    <cellStyle name="Normalny 4 4 4" xfId="32351"/>
    <cellStyle name="Normalny 4 4 4 2" xfId="32352"/>
    <cellStyle name="Normalny 4 4 4 2 2" xfId="32353"/>
    <cellStyle name="Normalny 4 4 4 3" xfId="32354"/>
    <cellStyle name="Normalny 4 4 5" xfId="32355"/>
    <cellStyle name="Normalny 4 4 5 2" xfId="32356"/>
    <cellStyle name="Normalny 4 4 6" xfId="32357"/>
    <cellStyle name="Normalny 4 4 7" xfId="32358"/>
    <cellStyle name="Normalny 4 5" xfId="3128"/>
    <cellStyle name="Normalny 4 5 10" xfId="32360"/>
    <cellStyle name="Normalny 4 5 10 2" xfId="32361"/>
    <cellStyle name="Normalny 4 5 10 2 2" xfId="32362"/>
    <cellStyle name="Normalny 4 5 10 2 3" xfId="32363"/>
    <cellStyle name="Normalny 4 5 10 3" xfId="32364"/>
    <cellStyle name="Normalny 4 5 10 4" xfId="32365"/>
    <cellStyle name="Normalny 4 5 10 5" xfId="32366"/>
    <cellStyle name="Normalny 4 5 11" xfId="32367"/>
    <cellStyle name="Normalny 4 5 11 2" xfId="32368"/>
    <cellStyle name="Normalny 4 5 11 3" xfId="32369"/>
    <cellStyle name="Normalny 4 5 12" xfId="32370"/>
    <cellStyle name="Normalny 4 5 13" xfId="32371"/>
    <cellStyle name="Normalny 4 5 14" xfId="32372"/>
    <cellStyle name="Normalny 4 5 15" xfId="32359"/>
    <cellStyle name="Normalny 4 5 2" xfId="3129"/>
    <cellStyle name="Normalny 4 5 2 2" xfId="3130"/>
    <cellStyle name="Normalny 4 5 2 2 2" xfId="32375"/>
    <cellStyle name="Normalny 4 5 2 2 2 2" xfId="32376"/>
    <cellStyle name="Normalny 4 5 2 2 2 2 2" xfId="32377"/>
    <cellStyle name="Normalny 4 5 2 2 2 2 3" xfId="32378"/>
    <cellStyle name="Normalny 4 5 2 2 2 3" xfId="32379"/>
    <cellStyle name="Normalny 4 5 2 2 2 4" xfId="32380"/>
    <cellStyle name="Normalny 4 5 2 2 2 5" xfId="32381"/>
    <cellStyle name="Normalny 4 5 2 2 3" xfId="32382"/>
    <cellStyle name="Normalny 4 5 2 2 3 2" xfId="32383"/>
    <cellStyle name="Normalny 4 5 2 2 3 3" xfId="32384"/>
    <cellStyle name="Normalny 4 5 2 2 4" xfId="32385"/>
    <cellStyle name="Normalny 4 5 2 2 5" xfId="32386"/>
    <cellStyle name="Normalny 4 5 2 2 6" xfId="32387"/>
    <cellStyle name="Normalny 4 5 2 2 7" xfId="32374"/>
    <cellStyle name="Normalny 4 5 2 3" xfId="3131"/>
    <cellStyle name="Normalny 4 5 2 3 2" xfId="32389"/>
    <cellStyle name="Normalny 4 5 2 3 2 2" xfId="32390"/>
    <cellStyle name="Normalny 4 5 2 3 2 2 2" xfId="32391"/>
    <cellStyle name="Normalny 4 5 2 3 2 2 3" xfId="32392"/>
    <cellStyle name="Normalny 4 5 2 3 2 3" xfId="32393"/>
    <cellStyle name="Normalny 4 5 2 3 2 4" xfId="32394"/>
    <cellStyle name="Normalny 4 5 2 3 2 5" xfId="32395"/>
    <cellStyle name="Normalny 4 5 2 3 3" xfId="32396"/>
    <cellStyle name="Normalny 4 5 2 3 3 2" xfId="32397"/>
    <cellStyle name="Normalny 4 5 2 3 3 3" xfId="32398"/>
    <cellStyle name="Normalny 4 5 2 3 4" xfId="32399"/>
    <cellStyle name="Normalny 4 5 2 3 5" xfId="32400"/>
    <cellStyle name="Normalny 4 5 2 3 6" xfId="32401"/>
    <cellStyle name="Normalny 4 5 2 3 7" xfId="32388"/>
    <cellStyle name="Normalny 4 5 2 4" xfId="32402"/>
    <cellStyle name="Normalny 4 5 2 4 2" xfId="32403"/>
    <cellStyle name="Normalny 4 5 2 4 2 2" xfId="32404"/>
    <cellStyle name="Normalny 4 5 2 4 2 3" xfId="32405"/>
    <cellStyle name="Normalny 4 5 2 4 3" xfId="32406"/>
    <cellStyle name="Normalny 4 5 2 4 4" xfId="32407"/>
    <cellStyle name="Normalny 4 5 2 4 5" xfId="32408"/>
    <cellStyle name="Normalny 4 5 2 5" xfId="32409"/>
    <cellStyle name="Normalny 4 5 2 5 2" xfId="32410"/>
    <cellStyle name="Normalny 4 5 2 5 3" xfId="32411"/>
    <cellStyle name="Normalny 4 5 2 6" xfId="32412"/>
    <cellStyle name="Normalny 4 5 2 7" xfId="32413"/>
    <cellStyle name="Normalny 4 5 2 8" xfId="32414"/>
    <cellStyle name="Normalny 4 5 2 9" xfId="32373"/>
    <cellStyle name="Normalny 4 5 3" xfId="3132"/>
    <cellStyle name="Normalny 4 5 3 2" xfId="32416"/>
    <cellStyle name="Normalny 4 5 3 2 2" xfId="32417"/>
    <cellStyle name="Normalny 4 5 3 2 2 2" xfId="32418"/>
    <cellStyle name="Normalny 4 5 3 2 2 3" xfId="32419"/>
    <cellStyle name="Normalny 4 5 3 2 3" xfId="32420"/>
    <cellStyle name="Normalny 4 5 3 2 4" xfId="32421"/>
    <cellStyle name="Normalny 4 5 3 2 5" xfId="32422"/>
    <cellStyle name="Normalny 4 5 3 3" xfId="32423"/>
    <cellStyle name="Normalny 4 5 3 3 2" xfId="32424"/>
    <cellStyle name="Normalny 4 5 3 3 3" xfId="32425"/>
    <cellStyle name="Normalny 4 5 3 4" xfId="32426"/>
    <cellStyle name="Normalny 4 5 3 5" xfId="32427"/>
    <cellStyle name="Normalny 4 5 3 6" xfId="32428"/>
    <cellStyle name="Normalny 4 5 3 7" xfId="32415"/>
    <cellStyle name="Normalny 4 5 4" xfId="3133"/>
    <cellStyle name="Normalny 4 5 4 2" xfId="32430"/>
    <cellStyle name="Normalny 4 5 4 2 2" xfId="32431"/>
    <cellStyle name="Normalny 4 5 4 2 2 2" xfId="32432"/>
    <cellStyle name="Normalny 4 5 4 2 2 3" xfId="32433"/>
    <cellStyle name="Normalny 4 5 4 2 3" xfId="32434"/>
    <cellStyle name="Normalny 4 5 4 2 4" xfId="32435"/>
    <cellStyle name="Normalny 4 5 4 2 5" xfId="32436"/>
    <cellStyle name="Normalny 4 5 4 3" xfId="32437"/>
    <cellStyle name="Normalny 4 5 4 3 2" xfId="32438"/>
    <cellStyle name="Normalny 4 5 4 3 3" xfId="32439"/>
    <cellStyle name="Normalny 4 5 4 4" xfId="32440"/>
    <cellStyle name="Normalny 4 5 4 5" xfId="32441"/>
    <cellStyle name="Normalny 4 5 4 6" xfId="32442"/>
    <cellStyle name="Normalny 4 5 4 7" xfId="32429"/>
    <cellStyle name="Normalny 4 5 5" xfId="3134"/>
    <cellStyle name="Normalny 4 5 5 2" xfId="32444"/>
    <cellStyle name="Normalny 4 5 5 2 2" xfId="32445"/>
    <cellStyle name="Normalny 4 5 5 2 2 2" xfId="32446"/>
    <cellStyle name="Normalny 4 5 5 2 2 3" xfId="32447"/>
    <cellStyle name="Normalny 4 5 5 2 3" xfId="32448"/>
    <cellStyle name="Normalny 4 5 5 2 4" xfId="32449"/>
    <cellStyle name="Normalny 4 5 5 2 5" xfId="32450"/>
    <cellStyle name="Normalny 4 5 5 3" xfId="32451"/>
    <cellStyle name="Normalny 4 5 5 3 2" xfId="32452"/>
    <cellStyle name="Normalny 4 5 5 3 3" xfId="32453"/>
    <cellStyle name="Normalny 4 5 5 4" xfId="32454"/>
    <cellStyle name="Normalny 4 5 5 5" xfId="32455"/>
    <cellStyle name="Normalny 4 5 5 6" xfId="32456"/>
    <cellStyle name="Normalny 4 5 5 7" xfId="32443"/>
    <cellStyle name="Normalny 4 5 6" xfId="3135"/>
    <cellStyle name="Normalny 4 5 6 2" xfId="32458"/>
    <cellStyle name="Normalny 4 5 6 2 2" xfId="32459"/>
    <cellStyle name="Normalny 4 5 6 2 2 2" xfId="32460"/>
    <cellStyle name="Normalny 4 5 6 2 2 3" xfId="32461"/>
    <cellStyle name="Normalny 4 5 6 2 3" xfId="32462"/>
    <cellStyle name="Normalny 4 5 6 2 4" xfId="32463"/>
    <cellStyle name="Normalny 4 5 6 2 5" xfId="32464"/>
    <cellStyle name="Normalny 4 5 6 3" xfId="32465"/>
    <cellStyle name="Normalny 4 5 6 3 2" xfId="32466"/>
    <cellStyle name="Normalny 4 5 6 3 3" xfId="32467"/>
    <cellStyle name="Normalny 4 5 6 4" xfId="32468"/>
    <cellStyle name="Normalny 4 5 6 5" xfId="32469"/>
    <cellStyle name="Normalny 4 5 6 6" xfId="32470"/>
    <cellStyle name="Normalny 4 5 6 7" xfId="32457"/>
    <cellStyle name="Normalny 4 5 7" xfId="3136"/>
    <cellStyle name="Normalny 4 5 7 2" xfId="32472"/>
    <cellStyle name="Normalny 4 5 7 2 2" xfId="32473"/>
    <cellStyle name="Normalny 4 5 7 2 2 2" xfId="32474"/>
    <cellStyle name="Normalny 4 5 7 2 2 3" xfId="32475"/>
    <cellStyle name="Normalny 4 5 7 2 3" xfId="32476"/>
    <cellStyle name="Normalny 4 5 7 2 4" xfId="32477"/>
    <cellStyle name="Normalny 4 5 7 2 5" xfId="32478"/>
    <cellStyle name="Normalny 4 5 7 3" xfId="32479"/>
    <cellStyle name="Normalny 4 5 7 3 2" xfId="32480"/>
    <cellStyle name="Normalny 4 5 7 3 3" xfId="32481"/>
    <cellStyle name="Normalny 4 5 7 4" xfId="32482"/>
    <cellStyle name="Normalny 4 5 7 5" xfId="32483"/>
    <cellStyle name="Normalny 4 5 7 6" xfId="32484"/>
    <cellStyle name="Normalny 4 5 7 7" xfId="32471"/>
    <cellStyle name="Normalny 4 5 8" xfId="3137"/>
    <cellStyle name="Normalny 4 5 8 2" xfId="32486"/>
    <cellStyle name="Normalny 4 5 8 2 2" xfId="32487"/>
    <cellStyle name="Normalny 4 5 8 2 2 2" xfId="32488"/>
    <cellStyle name="Normalny 4 5 8 2 2 3" xfId="32489"/>
    <cellStyle name="Normalny 4 5 8 2 3" xfId="32490"/>
    <cellStyle name="Normalny 4 5 8 2 4" xfId="32491"/>
    <cellStyle name="Normalny 4 5 8 2 5" xfId="32492"/>
    <cellStyle name="Normalny 4 5 8 3" xfId="32493"/>
    <cellStyle name="Normalny 4 5 8 3 2" xfId="32494"/>
    <cellStyle name="Normalny 4 5 8 3 3" xfId="32495"/>
    <cellStyle name="Normalny 4 5 8 4" xfId="32496"/>
    <cellStyle name="Normalny 4 5 8 5" xfId="32497"/>
    <cellStyle name="Normalny 4 5 8 6" xfId="32498"/>
    <cellStyle name="Normalny 4 5 8 7" xfId="32485"/>
    <cellStyle name="Normalny 4 5 9" xfId="3138"/>
    <cellStyle name="Normalny 4 5 9 2" xfId="32500"/>
    <cellStyle name="Normalny 4 5 9 2 2" xfId="32501"/>
    <cellStyle name="Normalny 4 5 9 2 2 2" xfId="32502"/>
    <cellStyle name="Normalny 4 5 9 2 2 3" xfId="32503"/>
    <cellStyle name="Normalny 4 5 9 2 3" xfId="32504"/>
    <cellStyle name="Normalny 4 5 9 2 4" xfId="32505"/>
    <cellStyle name="Normalny 4 5 9 2 5" xfId="32506"/>
    <cellStyle name="Normalny 4 5 9 3" xfId="32507"/>
    <cellStyle name="Normalny 4 5 9 3 2" xfId="32508"/>
    <cellStyle name="Normalny 4 5 9 3 3" xfId="32509"/>
    <cellStyle name="Normalny 4 5 9 4" xfId="32510"/>
    <cellStyle name="Normalny 4 5 9 5" xfId="32511"/>
    <cellStyle name="Normalny 4 5 9 6" xfId="32512"/>
    <cellStyle name="Normalny 4 5 9 7" xfId="32499"/>
    <cellStyle name="Normalny 4 6" xfId="3139"/>
    <cellStyle name="Normalny 4 6 10" xfId="32514"/>
    <cellStyle name="Normalny 4 6 11" xfId="32515"/>
    <cellStyle name="Normalny 4 6 12" xfId="32513"/>
    <cellStyle name="Normalny 4 6 2" xfId="3140"/>
    <cellStyle name="Normalny 4 6 2 2" xfId="3141"/>
    <cellStyle name="Normalny 4 6 2 2 2" xfId="32518"/>
    <cellStyle name="Normalny 4 6 2 2 2 2" xfId="32519"/>
    <cellStyle name="Normalny 4 6 2 2 2 2 2" xfId="32520"/>
    <cellStyle name="Normalny 4 6 2 2 2 2 3" xfId="32521"/>
    <cellStyle name="Normalny 4 6 2 2 2 3" xfId="32522"/>
    <cellStyle name="Normalny 4 6 2 2 2 4" xfId="32523"/>
    <cellStyle name="Normalny 4 6 2 2 2 5" xfId="32524"/>
    <cellStyle name="Normalny 4 6 2 2 3" xfId="32525"/>
    <cellStyle name="Normalny 4 6 2 2 3 2" xfId="32526"/>
    <cellStyle name="Normalny 4 6 2 2 3 3" xfId="32527"/>
    <cellStyle name="Normalny 4 6 2 2 4" xfId="32528"/>
    <cellStyle name="Normalny 4 6 2 2 5" xfId="32529"/>
    <cellStyle name="Normalny 4 6 2 2 6" xfId="32530"/>
    <cellStyle name="Normalny 4 6 2 2 7" xfId="32517"/>
    <cellStyle name="Normalny 4 6 2 3" xfId="32531"/>
    <cellStyle name="Normalny 4 6 2 3 2" xfId="32532"/>
    <cellStyle name="Normalny 4 6 2 3 2 2" xfId="32533"/>
    <cellStyle name="Normalny 4 6 2 3 2 3" xfId="32534"/>
    <cellStyle name="Normalny 4 6 2 3 3" xfId="32535"/>
    <cellStyle name="Normalny 4 6 2 3 4" xfId="32536"/>
    <cellStyle name="Normalny 4 6 2 3 5" xfId="32537"/>
    <cellStyle name="Normalny 4 6 2 4" xfId="32538"/>
    <cellStyle name="Normalny 4 6 2 4 2" xfId="32539"/>
    <cellStyle name="Normalny 4 6 2 4 3" xfId="32540"/>
    <cellStyle name="Normalny 4 6 2 5" xfId="32541"/>
    <cellStyle name="Normalny 4 6 2 6" xfId="32542"/>
    <cellStyle name="Normalny 4 6 2 7" xfId="32543"/>
    <cellStyle name="Normalny 4 6 2 8" xfId="32516"/>
    <cellStyle name="Normalny 4 6 3" xfId="3142"/>
    <cellStyle name="Normalny 4 6 3 2" xfId="32545"/>
    <cellStyle name="Normalny 4 6 3 2 2" xfId="32546"/>
    <cellStyle name="Normalny 4 6 3 2 2 2" xfId="32547"/>
    <cellStyle name="Normalny 4 6 3 2 2 3" xfId="32548"/>
    <cellStyle name="Normalny 4 6 3 2 3" xfId="32549"/>
    <cellStyle name="Normalny 4 6 3 2 4" xfId="32550"/>
    <cellStyle name="Normalny 4 6 3 2 5" xfId="32551"/>
    <cellStyle name="Normalny 4 6 3 3" xfId="32552"/>
    <cellStyle name="Normalny 4 6 3 3 2" xfId="32553"/>
    <cellStyle name="Normalny 4 6 3 3 3" xfId="32554"/>
    <cellStyle name="Normalny 4 6 3 4" xfId="32555"/>
    <cellStyle name="Normalny 4 6 3 5" xfId="32556"/>
    <cellStyle name="Normalny 4 6 3 6" xfId="32557"/>
    <cellStyle name="Normalny 4 6 3 7" xfId="32544"/>
    <cellStyle name="Normalny 4 6 4" xfId="3143"/>
    <cellStyle name="Normalny 4 6 4 2" xfId="32559"/>
    <cellStyle name="Normalny 4 6 4 2 2" xfId="32560"/>
    <cellStyle name="Normalny 4 6 4 2 2 2" xfId="32561"/>
    <cellStyle name="Normalny 4 6 4 2 2 3" xfId="32562"/>
    <cellStyle name="Normalny 4 6 4 2 3" xfId="32563"/>
    <cellStyle name="Normalny 4 6 4 2 4" xfId="32564"/>
    <cellStyle name="Normalny 4 6 4 2 5" xfId="32565"/>
    <cellStyle name="Normalny 4 6 4 3" xfId="32566"/>
    <cellStyle name="Normalny 4 6 4 3 2" xfId="32567"/>
    <cellStyle name="Normalny 4 6 4 3 3" xfId="32568"/>
    <cellStyle name="Normalny 4 6 4 4" xfId="32569"/>
    <cellStyle name="Normalny 4 6 4 5" xfId="32570"/>
    <cellStyle name="Normalny 4 6 4 6" xfId="32571"/>
    <cellStyle name="Normalny 4 6 4 7" xfId="32558"/>
    <cellStyle name="Normalny 4 6 5" xfId="3144"/>
    <cellStyle name="Normalny 4 6 5 2" xfId="32573"/>
    <cellStyle name="Normalny 4 6 5 2 2" xfId="32574"/>
    <cellStyle name="Normalny 4 6 5 2 2 2" xfId="32575"/>
    <cellStyle name="Normalny 4 6 5 2 2 3" xfId="32576"/>
    <cellStyle name="Normalny 4 6 5 2 3" xfId="32577"/>
    <cellStyle name="Normalny 4 6 5 2 4" xfId="32578"/>
    <cellStyle name="Normalny 4 6 5 2 5" xfId="32579"/>
    <cellStyle name="Normalny 4 6 5 3" xfId="32580"/>
    <cellStyle name="Normalny 4 6 5 3 2" xfId="32581"/>
    <cellStyle name="Normalny 4 6 5 3 3" xfId="32582"/>
    <cellStyle name="Normalny 4 6 5 4" xfId="32583"/>
    <cellStyle name="Normalny 4 6 5 5" xfId="32584"/>
    <cellStyle name="Normalny 4 6 5 6" xfId="32585"/>
    <cellStyle name="Normalny 4 6 5 7" xfId="32572"/>
    <cellStyle name="Normalny 4 6 6" xfId="32586"/>
    <cellStyle name="Normalny 4 6 6 2" xfId="32587"/>
    <cellStyle name="Normalny 4 6 6 2 2" xfId="32588"/>
    <cellStyle name="Normalny 4 6 6 2 3" xfId="32589"/>
    <cellStyle name="Normalny 4 6 6 3" xfId="32590"/>
    <cellStyle name="Normalny 4 6 6 4" xfId="32591"/>
    <cellStyle name="Normalny 4 6 6 5" xfId="32592"/>
    <cellStyle name="Normalny 4 6 7" xfId="32593"/>
    <cellStyle name="Normalny 4 6 7 2" xfId="32594"/>
    <cellStyle name="Normalny 4 6 7 3" xfId="32595"/>
    <cellStyle name="Normalny 4 6 8" xfId="32596"/>
    <cellStyle name="Normalny 4 6 9" xfId="32597"/>
    <cellStyle name="Normalny 4 6 9 2" xfId="32598"/>
    <cellStyle name="Normalny 4 6 9 3" xfId="32599"/>
    <cellStyle name="Normalny 4 6 9 4" xfId="32600"/>
    <cellStyle name="Normalny 4 7" xfId="3145"/>
    <cellStyle name="Normalny 4 7 2" xfId="3146"/>
    <cellStyle name="Normalny 4 7 2 2" xfId="32603"/>
    <cellStyle name="Normalny 4 7 2 2 2" xfId="32604"/>
    <cellStyle name="Normalny 4 7 2 2 2 2" xfId="32605"/>
    <cellStyle name="Normalny 4 7 2 2 2 3" xfId="32606"/>
    <cellStyle name="Normalny 4 7 2 2 3" xfId="32607"/>
    <cellStyle name="Normalny 4 7 2 2 4" xfId="32608"/>
    <cellStyle name="Normalny 4 7 2 2 5" xfId="32609"/>
    <cellStyle name="Normalny 4 7 2 3" xfId="32610"/>
    <cellStyle name="Normalny 4 7 2 3 2" xfId="32611"/>
    <cellStyle name="Normalny 4 7 2 3 3" xfId="32612"/>
    <cellStyle name="Normalny 4 7 2 4" xfId="32613"/>
    <cellStyle name="Normalny 4 7 2 5" xfId="32614"/>
    <cellStyle name="Normalny 4 7 2 6" xfId="32615"/>
    <cellStyle name="Normalny 4 7 2 7" xfId="32602"/>
    <cellStyle name="Normalny 4 7 3" xfId="32616"/>
    <cellStyle name="Normalny 4 7 3 2" xfId="32617"/>
    <cellStyle name="Normalny 4 7 3 2 2" xfId="32618"/>
    <cellStyle name="Normalny 4 7 3 2 3" xfId="32619"/>
    <cellStyle name="Normalny 4 7 3 3" xfId="32620"/>
    <cellStyle name="Normalny 4 7 3 4" xfId="32621"/>
    <cellStyle name="Normalny 4 7 3 5" xfId="32622"/>
    <cellStyle name="Normalny 4 7 4" xfId="32623"/>
    <cellStyle name="Normalny 4 7 4 2" xfId="32624"/>
    <cellStyle name="Normalny 4 7 4 3" xfId="32625"/>
    <cellStyle name="Normalny 4 7 5" xfId="32626"/>
    <cellStyle name="Normalny 4 7 6" xfId="32627"/>
    <cellStyle name="Normalny 4 7 7" xfId="32628"/>
    <cellStyle name="Normalny 4 7 8" xfId="32601"/>
    <cellStyle name="Normalny 4 8" xfId="3147"/>
    <cellStyle name="Normalny 4 8 2" xfId="32630"/>
    <cellStyle name="Normalny 4 8 2 2" xfId="32631"/>
    <cellStyle name="Normalny 4 8 2 2 2" xfId="32632"/>
    <cellStyle name="Normalny 4 8 2 2 3" xfId="32633"/>
    <cellStyle name="Normalny 4 8 2 3" xfId="32634"/>
    <cellStyle name="Normalny 4 8 2 4" xfId="32635"/>
    <cellStyle name="Normalny 4 8 2 5" xfId="32636"/>
    <cellStyle name="Normalny 4 8 3" xfId="32637"/>
    <cellStyle name="Normalny 4 8 3 2" xfId="32638"/>
    <cellStyle name="Normalny 4 8 3 3" xfId="32639"/>
    <cellStyle name="Normalny 4 8 4" xfId="32640"/>
    <cellStyle name="Normalny 4 8 5" xfId="32641"/>
    <cellStyle name="Normalny 4 8 6" xfId="32642"/>
    <cellStyle name="Normalny 4 8 7" xfId="32629"/>
    <cellStyle name="Normalny 4 9" xfId="3148"/>
    <cellStyle name="Normalny 4 9 2" xfId="32644"/>
    <cellStyle name="Normalny 4 9 2 2" xfId="32645"/>
    <cellStyle name="Normalny 4 9 2 2 2" xfId="32646"/>
    <cellStyle name="Normalny 4 9 2 2 3" xfId="32647"/>
    <cellStyle name="Normalny 4 9 2 3" xfId="32648"/>
    <cellStyle name="Normalny 4 9 2 4" xfId="32649"/>
    <cellStyle name="Normalny 4 9 2 5" xfId="32650"/>
    <cellStyle name="Normalny 4 9 3" xfId="32651"/>
    <cellStyle name="Normalny 4 9 3 2" xfId="32652"/>
    <cellStyle name="Normalny 4 9 3 3" xfId="32653"/>
    <cellStyle name="Normalny 4 9 4" xfId="32654"/>
    <cellStyle name="Normalny 4 9 5" xfId="32655"/>
    <cellStyle name="Normalny 4 9 6" xfId="32656"/>
    <cellStyle name="Normalny 4 9 7" xfId="32643"/>
    <cellStyle name="Normalny 40" xfId="3149"/>
    <cellStyle name="Normalny 40 10" xfId="32658"/>
    <cellStyle name="Normalny 40 11" xfId="32657"/>
    <cellStyle name="Normalny 40 2" xfId="3150"/>
    <cellStyle name="Normalny 40 2 2" xfId="32660"/>
    <cellStyle name="Normalny 40 2 2 2" xfId="32661"/>
    <cellStyle name="Normalny 40 2 2 2 2" xfId="32662"/>
    <cellStyle name="Normalny 40 2 2 2 3" xfId="32663"/>
    <cellStyle name="Normalny 40 2 2 3" xfId="32664"/>
    <cellStyle name="Normalny 40 2 2 4" xfId="32665"/>
    <cellStyle name="Normalny 40 2 2 5" xfId="32666"/>
    <cellStyle name="Normalny 40 2 3" xfId="32667"/>
    <cellStyle name="Normalny 40 2 3 2" xfId="32668"/>
    <cellStyle name="Normalny 40 2 3 3" xfId="32669"/>
    <cellStyle name="Normalny 40 2 4" xfId="32670"/>
    <cellStyle name="Normalny 40 2 5" xfId="32671"/>
    <cellStyle name="Normalny 40 2 6" xfId="32672"/>
    <cellStyle name="Normalny 40 2 7" xfId="32659"/>
    <cellStyle name="Normalny 40 3" xfId="3151"/>
    <cellStyle name="Normalny 40 3 2" xfId="32673"/>
    <cellStyle name="Normalny 40 4" xfId="3152"/>
    <cellStyle name="Normalny 40 4 2" xfId="32674"/>
    <cellStyle name="Normalny 40 4 2 2" xfId="32675"/>
    <cellStyle name="Normalny 40 4 2 3" xfId="32676"/>
    <cellStyle name="Normalny 40 4 2 4" xfId="32677"/>
    <cellStyle name="Normalny 40 4 3" xfId="32678"/>
    <cellStyle name="Normalny 40 4 4" xfId="32679"/>
    <cellStyle name="Normalny 40 4 5" xfId="32680"/>
    <cellStyle name="Normalny 40 4 6" xfId="32681"/>
    <cellStyle name="Normalny 40 4 7" xfId="32682"/>
    <cellStyle name="Normalny 40 4 8" xfId="32683"/>
    <cellStyle name="Normalny 40 4 9" xfId="32684"/>
    <cellStyle name="Normalny 40 5" xfId="32685"/>
    <cellStyle name="Normalny 40 5 2" xfId="32686"/>
    <cellStyle name="Normalny 40 5 2 2" xfId="32687"/>
    <cellStyle name="Normalny 40 5 2 3" xfId="32688"/>
    <cellStyle name="Normalny 40 5 3" xfId="32689"/>
    <cellStyle name="Normalny 40 5 4" xfId="32690"/>
    <cellStyle name="Normalny 40 5 5" xfId="32691"/>
    <cellStyle name="Normalny 40 6" xfId="32692"/>
    <cellStyle name="Normalny 40 6 2" xfId="32693"/>
    <cellStyle name="Normalny 40 6 3" xfId="32694"/>
    <cellStyle name="Normalny 40 7" xfId="32695"/>
    <cellStyle name="Normalny 40 8" xfId="32696"/>
    <cellStyle name="Normalny 40 9" xfId="32697"/>
    <cellStyle name="Normalny 41" xfId="3153"/>
    <cellStyle name="Normalny 41 2" xfId="3154"/>
    <cellStyle name="Normalny 41 2 2" xfId="32698"/>
    <cellStyle name="Normalny 41 2 2 2" xfId="32699"/>
    <cellStyle name="Normalny 41 2 2 3" xfId="32700"/>
    <cellStyle name="Normalny 41 2 2 4" xfId="32701"/>
    <cellStyle name="Normalny 41 2 3" xfId="32702"/>
    <cellStyle name="Normalny 41 2 4" xfId="32703"/>
    <cellStyle name="Normalny 41 2 5" xfId="32704"/>
    <cellStyle name="Normalny 41 2 6" xfId="32705"/>
    <cellStyle name="Normalny 41 2 7" xfId="32706"/>
    <cellStyle name="Normalny 41 3" xfId="32707"/>
    <cellStyle name="Normalny 41 4" xfId="32708"/>
    <cellStyle name="Normalny 41 5" xfId="32709"/>
    <cellStyle name="Normalny 41 6" xfId="32710"/>
    <cellStyle name="Normalny 42" xfId="3155"/>
    <cellStyle name="Normalny 42 2" xfId="3156"/>
    <cellStyle name="Normalny 42 2 2" xfId="32711"/>
    <cellStyle name="Normalny 42 3" xfId="3157"/>
    <cellStyle name="Normalny 42 3 2" xfId="32712"/>
    <cellStyle name="Normalny 42 3 2 2" xfId="32713"/>
    <cellStyle name="Normalny 42 3 2 3" xfId="32714"/>
    <cellStyle name="Normalny 42 3 2 4" xfId="32715"/>
    <cellStyle name="Normalny 42 3 3" xfId="32716"/>
    <cellStyle name="Normalny 42 3 4" xfId="32717"/>
    <cellStyle name="Normalny 42 3 5" xfId="32718"/>
    <cellStyle name="Normalny 42 3 6" xfId="32719"/>
    <cellStyle name="Normalny 42 4" xfId="32720"/>
    <cellStyle name="Normalny 43" xfId="3158"/>
    <cellStyle name="Normalny 43 2" xfId="3159"/>
    <cellStyle name="Normalny 43 2 2" xfId="32721"/>
    <cellStyle name="Normalny 43 3" xfId="3160"/>
    <cellStyle name="Normalny 43 3 2" xfId="32722"/>
    <cellStyle name="Normalny 43 3 2 2" xfId="32723"/>
    <cellStyle name="Normalny 43 3 2 3" xfId="32724"/>
    <cellStyle name="Normalny 43 3 2 4" xfId="32725"/>
    <cellStyle name="Normalny 43 3 3" xfId="32726"/>
    <cellStyle name="Normalny 43 3 4" xfId="32727"/>
    <cellStyle name="Normalny 43 3 5" xfId="32728"/>
    <cellStyle name="Normalny 43 3 6" xfId="32729"/>
    <cellStyle name="Normalny 43 4" xfId="32730"/>
    <cellStyle name="Normalny 44" xfId="3161"/>
    <cellStyle name="Normalny 44 2" xfId="3162"/>
    <cellStyle name="Normalny 44 2 2" xfId="32731"/>
    <cellStyle name="Normalny 44 3" xfId="3163"/>
    <cellStyle name="Normalny 44 3 2" xfId="32732"/>
    <cellStyle name="Normalny 44 3 2 2" xfId="32733"/>
    <cellStyle name="Normalny 44 3 2 3" xfId="32734"/>
    <cellStyle name="Normalny 44 3 2 4" xfId="32735"/>
    <cellStyle name="Normalny 44 3 3" xfId="32736"/>
    <cellStyle name="Normalny 44 3 4" xfId="32737"/>
    <cellStyle name="Normalny 44 3 5" xfId="32738"/>
    <cellStyle name="Normalny 44 3 6" xfId="32739"/>
    <cellStyle name="Normalny 44 4" xfId="32740"/>
    <cellStyle name="Normalny 45" xfId="3164"/>
    <cellStyle name="Normalny 45 2" xfId="3165"/>
    <cellStyle name="Normalny 45 2 2" xfId="32741"/>
    <cellStyle name="Normalny 45 3" xfId="3166"/>
    <cellStyle name="Normalny 45 3 2" xfId="32742"/>
    <cellStyle name="Normalny 45 3 2 2" xfId="32743"/>
    <cellStyle name="Normalny 45 3 2 3" xfId="32744"/>
    <cellStyle name="Normalny 45 3 2 4" xfId="32745"/>
    <cellStyle name="Normalny 45 3 3" xfId="32746"/>
    <cellStyle name="Normalny 45 3 4" xfId="32747"/>
    <cellStyle name="Normalny 45 3 5" xfId="32748"/>
    <cellStyle name="Normalny 45 3 6" xfId="32749"/>
    <cellStyle name="Normalny 45 4" xfId="32750"/>
    <cellStyle name="Normalny 46" xfId="3167"/>
    <cellStyle name="Normalny 46 2" xfId="3168"/>
    <cellStyle name="Normalny 46 2 2" xfId="32751"/>
    <cellStyle name="Normalny 46 3" xfId="3169"/>
    <cellStyle name="Normalny 46 3 2" xfId="32752"/>
    <cellStyle name="Normalny 46 3 2 2" xfId="32753"/>
    <cellStyle name="Normalny 46 3 2 3" xfId="32754"/>
    <cellStyle name="Normalny 46 3 2 4" xfId="32755"/>
    <cellStyle name="Normalny 46 3 3" xfId="32756"/>
    <cellStyle name="Normalny 46 3 4" xfId="32757"/>
    <cellStyle name="Normalny 46 3 5" xfId="32758"/>
    <cellStyle name="Normalny 46 3 6" xfId="32759"/>
    <cellStyle name="Normalny 46 4" xfId="32760"/>
    <cellStyle name="Normalny 46 5" xfId="32761"/>
    <cellStyle name="Normalny 46 6" xfId="32762"/>
    <cellStyle name="Normalny 47" xfId="23"/>
    <cellStyle name="Normalny 47 2" xfId="3170"/>
    <cellStyle name="Normalny 47 2 2" xfId="32763"/>
    <cellStyle name="Normalny 47 2 3" xfId="32764"/>
    <cellStyle name="Normalny 47 3" xfId="32765"/>
    <cellStyle name="Normalny 47 3 2" xfId="32766"/>
    <cellStyle name="Normalny 47 3 2 2" xfId="32767"/>
    <cellStyle name="Normalny 47 4" xfId="32768"/>
    <cellStyle name="Normalny 48" xfId="3171"/>
    <cellStyle name="Normalny 48 2" xfId="3172"/>
    <cellStyle name="Normalny 48 2 2" xfId="32769"/>
    <cellStyle name="Normalny 48 3" xfId="32770"/>
    <cellStyle name="Normalny 48 4" xfId="32771"/>
    <cellStyle name="Normalny 48 5" xfId="32772"/>
    <cellStyle name="Normalny 49" xfId="3173"/>
    <cellStyle name="Normalny 49 2" xfId="3174"/>
    <cellStyle name="Normalny 49 2 2" xfId="32773"/>
    <cellStyle name="Normalny 49 3" xfId="32774"/>
    <cellStyle name="Normalny 49 4" xfId="32775"/>
    <cellStyle name="Normalny 49 5" xfId="32776"/>
    <cellStyle name="Normalny 5" xfId="27"/>
    <cellStyle name="Normalny 5 10" xfId="3175"/>
    <cellStyle name="Normalny 5 10 10" xfId="32778"/>
    <cellStyle name="Normalny 5 10 2" xfId="3176"/>
    <cellStyle name="Normalny 5 10 2 2" xfId="32779"/>
    <cellStyle name="Normalny 5 10 2 2 2" xfId="32780"/>
    <cellStyle name="Normalny 5 10 2 2 3" xfId="32781"/>
    <cellStyle name="Normalny 5 10 2 2 4" xfId="32782"/>
    <cellStyle name="Normalny 5 10 2 3" xfId="32783"/>
    <cellStyle name="Normalny 5 10 2 4" xfId="32784"/>
    <cellStyle name="Normalny 5 10 2 5" xfId="32785"/>
    <cellStyle name="Normalny 5 10 2 6" xfId="32786"/>
    <cellStyle name="Normalny 5 10 2 7" xfId="32787"/>
    <cellStyle name="Normalny 5 10 2 8" xfId="32788"/>
    <cellStyle name="Normalny 5 10 2 9" xfId="32789"/>
    <cellStyle name="Normalny 5 10 3" xfId="3177"/>
    <cellStyle name="Normalny 5 10 3 2" xfId="32790"/>
    <cellStyle name="Normalny 5 10 3 2 2" xfId="32791"/>
    <cellStyle name="Normalny 5 10 3 2 3" xfId="32792"/>
    <cellStyle name="Normalny 5 10 3 2 4" xfId="32793"/>
    <cellStyle name="Normalny 5 10 3 3" xfId="32794"/>
    <cellStyle name="Normalny 5 10 3 4" xfId="32795"/>
    <cellStyle name="Normalny 5 10 3 5" xfId="32796"/>
    <cellStyle name="Normalny 5 10 3 6" xfId="32797"/>
    <cellStyle name="Normalny 5 10 4" xfId="32798"/>
    <cellStyle name="Normalny 5 10 4 2" xfId="32799"/>
    <cellStyle name="Normalny 5 10 4 3" xfId="32800"/>
    <cellStyle name="Normalny 5 10 4 4" xfId="32801"/>
    <cellStyle name="Normalny 5 10 5" xfId="32802"/>
    <cellStyle name="Normalny 5 10 6" xfId="32803"/>
    <cellStyle name="Normalny 5 10 7" xfId="32804"/>
    <cellStyle name="Normalny 5 10 8" xfId="32805"/>
    <cellStyle name="Normalny 5 10 9" xfId="32806"/>
    <cellStyle name="Normalny 5 11" xfId="3178"/>
    <cellStyle name="Normalny 5 11 10" xfId="32807"/>
    <cellStyle name="Normalny 5 11 2" xfId="3179"/>
    <cellStyle name="Normalny 5 11 2 2" xfId="32808"/>
    <cellStyle name="Normalny 5 11 2 2 2" xfId="32809"/>
    <cellStyle name="Normalny 5 11 2 2 3" xfId="32810"/>
    <cellStyle name="Normalny 5 11 2 2 4" xfId="32811"/>
    <cellStyle name="Normalny 5 11 2 3" xfId="32812"/>
    <cellStyle name="Normalny 5 11 2 4" xfId="32813"/>
    <cellStyle name="Normalny 5 11 2 5" xfId="32814"/>
    <cellStyle name="Normalny 5 11 2 6" xfId="32815"/>
    <cellStyle name="Normalny 5 11 3" xfId="3180"/>
    <cellStyle name="Normalny 5 11 3 2" xfId="32816"/>
    <cellStyle name="Normalny 5 11 3 2 2" xfId="32817"/>
    <cellStyle name="Normalny 5 11 3 2 3" xfId="32818"/>
    <cellStyle name="Normalny 5 11 3 2 4" xfId="32819"/>
    <cellStyle name="Normalny 5 11 3 3" xfId="32820"/>
    <cellStyle name="Normalny 5 11 3 4" xfId="32821"/>
    <cellStyle name="Normalny 5 11 3 5" xfId="32822"/>
    <cellStyle name="Normalny 5 11 3 6" xfId="32823"/>
    <cellStyle name="Normalny 5 11 4" xfId="32824"/>
    <cellStyle name="Normalny 5 11 4 2" xfId="32825"/>
    <cellStyle name="Normalny 5 11 4 3" xfId="32826"/>
    <cellStyle name="Normalny 5 11 4 4" xfId="32827"/>
    <cellStyle name="Normalny 5 11 5" xfId="32828"/>
    <cellStyle name="Normalny 5 11 6" xfId="32829"/>
    <cellStyle name="Normalny 5 11 7" xfId="32830"/>
    <cellStyle name="Normalny 5 11 8" xfId="32831"/>
    <cellStyle name="Normalny 5 11 9" xfId="32832"/>
    <cellStyle name="Normalny 5 12" xfId="3181"/>
    <cellStyle name="Normalny 5 12 10" xfId="32833"/>
    <cellStyle name="Normalny 5 12 2" xfId="3182"/>
    <cellStyle name="Normalny 5 12 2 2" xfId="32834"/>
    <cellStyle name="Normalny 5 12 2 2 2" xfId="32835"/>
    <cellStyle name="Normalny 5 12 2 2 3" xfId="32836"/>
    <cellStyle name="Normalny 5 12 2 2 4" xfId="32837"/>
    <cellStyle name="Normalny 5 12 2 3" xfId="32838"/>
    <cellStyle name="Normalny 5 12 2 4" xfId="32839"/>
    <cellStyle name="Normalny 5 12 2 5" xfId="32840"/>
    <cellStyle name="Normalny 5 12 2 6" xfId="32841"/>
    <cellStyle name="Normalny 5 12 3" xfId="3183"/>
    <cellStyle name="Normalny 5 12 3 2" xfId="32842"/>
    <cellStyle name="Normalny 5 12 3 2 2" xfId="32843"/>
    <cellStyle name="Normalny 5 12 3 2 3" xfId="32844"/>
    <cellStyle name="Normalny 5 12 3 2 4" xfId="32845"/>
    <cellStyle name="Normalny 5 12 3 3" xfId="32846"/>
    <cellStyle name="Normalny 5 12 3 4" xfId="32847"/>
    <cellStyle name="Normalny 5 12 3 5" xfId="32848"/>
    <cellStyle name="Normalny 5 12 3 6" xfId="32849"/>
    <cellStyle name="Normalny 5 12 4" xfId="32850"/>
    <cellStyle name="Normalny 5 12 4 2" xfId="32851"/>
    <cellStyle name="Normalny 5 12 4 3" xfId="32852"/>
    <cellStyle name="Normalny 5 12 4 4" xfId="32853"/>
    <cellStyle name="Normalny 5 12 5" xfId="32854"/>
    <cellStyle name="Normalny 5 12 6" xfId="32855"/>
    <cellStyle name="Normalny 5 12 7" xfId="32856"/>
    <cellStyle name="Normalny 5 12 8" xfId="32857"/>
    <cellStyle name="Normalny 5 12 9" xfId="32858"/>
    <cellStyle name="Normalny 5 13" xfId="3184"/>
    <cellStyle name="Normalny 5 13 2" xfId="3185"/>
    <cellStyle name="Normalny 5 13 2 2" xfId="32859"/>
    <cellStyle name="Normalny 5 13 2 2 2" xfId="32860"/>
    <cellStyle name="Normalny 5 13 2 2 3" xfId="32861"/>
    <cellStyle name="Normalny 5 13 2 2 4" xfId="32862"/>
    <cellStyle name="Normalny 5 13 2 3" xfId="32863"/>
    <cellStyle name="Normalny 5 13 2 4" xfId="32864"/>
    <cellStyle name="Normalny 5 13 2 5" xfId="32865"/>
    <cellStyle name="Normalny 5 13 2 6" xfId="32866"/>
    <cellStyle name="Normalny 5 13 3" xfId="3186"/>
    <cellStyle name="Normalny 5 13 3 2" xfId="32867"/>
    <cellStyle name="Normalny 5 13 3 2 2" xfId="32868"/>
    <cellStyle name="Normalny 5 13 3 2 3" xfId="32869"/>
    <cellStyle name="Normalny 5 13 3 2 4" xfId="32870"/>
    <cellStyle name="Normalny 5 13 3 3" xfId="32871"/>
    <cellStyle name="Normalny 5 13 3 4" xfId="32872"/>
    <cellStyle name="Normalny 5 13 3 5" xfId="32873"/>
    <cellStyle name="Normalny 5 13 3 6" xfId="32874"/>
    <cellStyle name="Normalny 5 13 4" xfId="32875"/>
    <cellStyle name="Normalny 5 13 4 2" xfId="32876"/>
    <cellStyle name="Normalny 5 13 4 3" xfId="32877"/>
    <cellStyle name="Normalny 5 13 4 4" xfId="32878"/>
    <cellStyle name="Normalny 5 13 5" xfId="32879"/>
    <cellStyle name="Normalny 5 13 6" xfId="32880"/>
    <cellStyle name="Normalny 5 13 7" xfId="32881"/>
    <cellStyle name="Normalny 5 13 8" xfId="32882"/>
    <cellStyle name="Normalny 5 14" xfId="3187"/>
    <cellStyle name="Normalny 5 14 2" xfId="3188"/>
    <cellStyle name="Normalny 5 14 2 2" xfId="32883"/>
    <cellStyle name="Normalny 5 14 2 2 2" xfId="32884"/>
    <cellStyle name="Normalny 5 14 2 2 3" xfId="32885"/>
    <cellStyle name="Normalny 5 14 2 2 4" xfId="32886"/>
    <cellStyle name="Normalny 5 14 2 3" xfId="32887"/>
    <cellStyle name="Normalny 5 14 2 4" xfId="32888"/>
    <cellStyle name="Normalny 5 14 2 5" xfId="32889"/>
    <cellStyle name="Normalny 5 14 2 6" xfId="32890"/>
    <cellStyle name="Normalny 5 14 3" xfId="3189"/>
    <cellStyle name="Normalny 5 14 3 2" xfId="32891"/>
    <cellStyle name="Normalny 5 14 3 2 2" xfId="32892"/>
    <cellStyle name="Normalny 5 14 3 2 3" xfId="32893"/>
    <cellStyle name="Normalny 5 14 3 2 4" xfId="32894"/>
    <cellStyle name="Normalny 5 14 3 3" xfId="32895"/>
    <cellStyle name="Normalny 5 14 3 4" xfId="32896"/>
    <cellStyle name="Normalny 5 14 3 5" xfId="32897"/>
    <cellStyle name="Normalny 5 14 3 6" xfId="32898"/>
    <cellStyle name="Normalny 5 14 4" xfId="32899"/>
    <cellStyle name="Normalny 5 14 4 2" xfId="32900"/>
    <cellStyle name="Normalny 5 14 4 3" xfId="32901"/>
    <cellStyle name="Normalny 5 14 4 4" xfId="32902"/>
    <cellStyle name="Normalny 5 14 5" xfId="32903"/>
    <cellStyle name="Normalny 5 14 6" xfId="32904"/>
    <cellStyle name="Normalny 5 14 7" xfId="32905"/>
    <cellStyle name="Normalny 5 14 8" xfId="32906"/>
    <cellStyle name="Normalny 5 15" xfId="3190"/>
    <cellStyle name="Normalny 5 15 2" xfId="3191"/>
    <cellStyle name="Normalny 5 15 2 2" xfId="32907"/>
    <cellStyle name="Normalny 5 15 2 2 2" xfId="32908"/>
    <cellStyle name="Normalny 5 15 2 2 3" xfId="32909"/>
    <cellStyle name="Normalny 5 15 2 2 4" xfId="32910"/>
    <cellStyle name="Normalny 5 15 2 3" xfId="32911"/>
    <cellStyle name="Normalny 5 15 2 4" xfId="32912"/>
    <cellStyle name="Normalny 5 15 2 5" xfId="32913"/>
    <cellStyle name="Normalny 5 15 2 6" xfId="32914"/>
    <cellStyle name="Normalny 5 15 3" xfId="32915"/>
    <cellStyle name="Normalny 5 15 3 2" xfId="32916"/>
    <cellStyle name="Normalny 5 15 3 3" xfId="32917"/>
    <cellStyle name="Normalny 5 15 3 4" xfId="32918"/>
    <cellStyle name="Normalny 5 15 4" xfId="32919"/>
    <cellStyle name="Normalny 5 15 5" xfId="32920"/>
    <cellStyle name="Normalny 5 15 6" xfId="32921"/>
    <cellStyle name="Normalny 5 15 7" xfId="32922"/>
    <cellStyle name="Normalny 5 16" xfId="3192"/>
    <cellStyle name="Normalny 5 16 2" xfId="32923"/>
    <cellStyle name="Normalny 5 16 2 2" xfId="32924"/>
    <cellStyle name="Normalny 5 16 2 3" xfId="32925"/>
    <cellStyle name="Normalny 5 16 2 4" xfId="32926"/>
    <cellStyle name="Normalny 5 16 3" xfId="32927"/>
    <cellStyle name="Normalny 5 16 4" xfId="32928"/>
    <cellStyle name="Normalny 5 16 5" xfId="32929"/>
    <cellStyle name="Normalny 5 16 6" xfId="32930"/>
    <cellStyle name="Normalny 5 17" xfId="3193"/>
    <cellStyle name="Normalny 5 17 2" xfId="32931"/>
    <cellStyle name="Normalny 5 17 2 2" xfId="32932"/>
    <cellStyle name="Normalny 5 17 2 3" xfId="32933"/>
    <cellStyle name="Normalny 5 17 2 4" xfId="32934"/>
    <cellStyle name="Normalny 5 17 3" xfId="32935"/>
    <cellStyle name="Normalny 5 17 4" xfId="32936"/>
    <cellStyle name="Normalny 5 17 5" xfId="32937"/>
    <cellStyle name="Normalny 5 17 6" xfId="32938"/>
    <cellStyle name="Normalny 5 18" xfId="32939"/>
    <cellStyle name="Normalny 5 18 2" xfId="32940"/>
    <cellStyle name="Normalny 5 18 3" xfId="32941"/>
    <cellStyle name="Normalny 5 18 4" xfId="32942"/>
    <cellStyle name="Normalny 5 18 5" xfId="32943"/>
    <cellStyle name="Normalny 5 18 6" xfId="32944"/>
    <cellStyle name="Normalny 5 18 7" xfId="32945"/>
    <cellStyle name="Normalny 5 19" xfId="32946"/>
    <cellStyle name="Normalny 5 19 2" xfId="32947"/>
    <cellStyle name="Normalny 5 2" xfId="3194"/>
    <cellStyle name="Normalny 5 2 2" xfId="3195"/>
    <cellStyle name="Normalny 5 2 2 2" xfId="3196"/>
    <cellStyle name="Normalny 5 2 2 2 2" xfId="32948"/>
    <cellStyle name="Normalny 5 2 2 2 2 2" xfId="32949"/>
    <cellStyle name="Normalny 5 2 2 2 2 2 2" xfId="32950"/>
    <cellStyle name="Normalny 5 2 2 2 2 3" xfId="32951"/>
    <cellStyle name="Normalny 5 2 2 2 2 4" xfId="32952"/>
    <cellStyle name="Normalny 5 2 2 2 2 5" xfId="32953"/>
    <cellStyle name="Normalny 5 2 2 2 2 6" xfId="32954"/>
    <cellStyle name="Normalny 5 2 2 2 3" xfId="32955"/>
    <cellStyle name="Normalny 5 2 2 2 3 2" xfId="32956"/>
    <cellStyle name="Normalny 5 2 2 2 4" xfId="32957"/>
    <cellStyle name="Normalny 5 2 2 2 5" xfId="32958"/>
    <cellStyle name="Normalny 5 2 2 2 6" xfId="32959"/>
    <cellStyle name="Normalny 5 2 2 3" xfId="3197"/>
    <cellStyle name="Normalny 5 2 2 3 2" xfId="32960"/>
    <cellStyle name="Normalny 5 2 2 3 2 2" xfId="32961"/>
    <cellStyle name="Normalny 5 2 2 3 2 3" xfId="32962"/>
    <cellStyle name="Normalny 5 2 2 3 2 4" xfId="32963"/>
    <cellStyle name="Normalny 5 2 2 3 2 5" xfId="32964"/>
    <cellStyle name="Normalny 5 2 2 3 3" xfId="32965"/>
    <cellStyle name="Normalny 5 2 2 3 4" xfId="32966"/>
    <cellStyle name="Normalny 5 2 2 3 5" xfId="32967"/>
    <cellStyle name="Normalny 5 2 2 3 6" xfId="32968"/>
    <cellStyle name="Normalny 5 2 2 4" xfId="32969"/>
    <cellStyle name="Normalny 5 2 2 4 2" xfId="32970"/>
    <cellStyle name="Normalny 5 2 2 4 3" xfId="32971"/>
    <cellStyle name="Normalny 5 2 2 4 4" xfId="32972"/>
    <cellStyle name="Normalny 5 2 2 4 5" xfId="32973"/>
    <cellStyle name="Normalny 5 2 2 5" xfId="32974"/>
    <cellStyle name="Normalny 5 2 2 6" xfId="32975"/>
    <cellStyle name="Normalny 5 2 3" xfId="3198"/>
    <cellStyle name="Normalny 5 2 3 2" xfId="32976"/>
    <cellStyle name="Normalny 5 2 3 2 2" xfId="32977"/>
    <cellStyle name="Normalny 5 2 3 2 2 2" xfId="32978"/>
    <cellStyle name="Normalny 5 2 3 2 3" xfId="32979"/>
    <cellStyle name="Normalny 5 2 3 2 4" xfId="32980"/>
    <cellStyle name="Normalny 5 2 3 2 5" xfId="32981"/>
    <cellStyle name="Normalny 5 2 3 2 6" xfId="32982"/>
    <cellStyle name="Normalny 5 2 3 3" xfId="32983"/>
    <cellStyle name="Normalny 5 2 3 3 2" xfId="32984"/>
    <cellStyle name="Normalny 5 2 3 4" xfId="32985"/>
    <cellStyle name="Normalny 5 2 3 5" xfId="32986"/>
    <cellStyle name="Normalny 5 2 3 6" xfId="32987"/>
    <cellStyle name="Normalny 5 2 4" xfId="3199"/>
    <cellStyle name="Normalny 5 2 4 2" xfId="32988"/>
    <cellStyle name="Normalny 5 2 4 2 2" xfId="32989"/>
    <cellStyle name="Normalny 5 2 4 2 3" xfId="32990"/>
    <cellStyle name="Normalny 5 2 4 2 4" xfId="32991"/>
    <cellStyle name="Normalny 5 2 4 2 5" xfId="32992"/>
    <cellStyle name="Normalny 5 2 4 3" xfId="32993"/>
    <cellStyle name="Normalny 5 2 4 4" xfId="32994"/>
    <cellStyle name="Normalny 5 2 4 5" xfId="32995"/>
    <cellStyle name="Normalny 5 2 4 6" xfId="32996"/>
    <cellStyle name="Normalny 5 2 5" xfId="32997"/>
    <cellStyle name="Normalny 5 2 5 2" xfId="32998"/>
    <cellStyle name="Normalny 5 2 5 3" xfId="32999"/>
    <cellStyle name="Normalny 5 2 5 4" xfId="33000"/>
    <cellStyle name="Normalny 5 2 5 5" xfId="33001"/>
    <cellStyle name="Normalny 5 2 6" xfId="33002"/>
    <cellStyle name="Normalny 5 2 6 2" xfId="33003"/>
    <cellStyle name="Normalny 5 2 7" xfId="33004"/>
    <cellStyle name="Normalny 5 20" xfId="33005"/>
    <cellStyle name="Normalny 5 21" xfId="33006"/>
    <cellStyle name="Normalny 5 22" xfId="33007"/>
    <cellStyle name="Normalny 5 23" xfId="32777"/>
    <cellStyle name="Normalny 5 3" xfId="3200"/>
    <cellStyle name="Normalny 5 3 10" xfId="3201"/>
    <cellStyle name="Normalny 5 3 10 2" xfId="3202"/>
    <cellStyle name="Normalny 5 3 10 2 2" xfId="33008"/>
    <cellStyle name="Normalny 5 3 10 2 2 2" xfId="33009"/>
    <cellStyle name="Normalny 5 3 10 2 2 3" xfId="33010"/>
    <cellStyle name="Normalny 5 3 10 2 2 4" xfId="33011"/>
    <cellStyle name="Normalny 5 3 10 2 3" xfId="33012"/>
    <cellStyle name="Normalny 5 3 10 2 4" xfId="33013"/>
    <cellStyle name="Normalny 5 3 10 2 5" xfId="33014"/>
    <cellStyle name="Normalny 5 3 10 2 6" xfId="33015"/>
    <cellStyle name="Normalny 5 3 10 3" xfId="3203"/>
    <cellStyle name="Normalny 5 3 10 3 2" xfId="33016"/>
    <cellStyle name="Normalny 5 3 10 3 2 2" xfId="33017"/>
    <cellStyle name="Normalny 5 3 10 3 2 3" xfId="33018"/>
    <cellStyle name="Normalny 5 3 10 3 2 4" xfId="33019"/>
    <cellStyle name="Normalny 5 3 10 3 3" xfId="33020"/>
    <cellStyle name="Normalny 5 3 10 3 4" xfId="33021"/>
    <cellStyle name="Normalny 5 3 10 3 5" xfId="33022"/>
    <cellStyle name="Normalny 5 3 10 3 6" xfId="33023"/>
    <cellStyle name="Normalny 5 3 10 4" xfId="33024"/>
    <cellStyle name="Normalny 5 3 10 4 2" xfId="33025"/>
    <cellStyle name="Normalny 5 3 10 4 3" xfId="33026"/>
    <cellStyle name="Normalny 5 3 10 4 4" xfId="33027"/>
    <cellStyle name="Normalny 5 3 10 5" xfId="33028"/>
    <cellStyle name="Normalny 5 3 10 6" xfId="33029"/>
    <cellStyle name="Normalny 5 3 10 7" xfId="33030"/>
    <cellStyle name="Normalny 5 3 10 8" xfId="33031"/>
    <cellStyle name="Normalny 5 3 11" xfId="3204"/>
    <cellStyle name="Normalny 5 3 11 2" xfId="33032"/>
    <cellStyle name="Normalny 5 3 12" xfId="3205"/>
    <cellStyle name="Normalny 5 3 12 2" xfId="3206"/>
    <cellStyle name="Normalny 5 3 12 2 2" xfId="33033"/>
    <cellStyle name="Normalny 5 3 12 2 2 2" xfId="33034"/>
    <cellStyle name="Normalny 5 3 12 2 2 3" xfId="33035"/>
    <cellStyle name="Normalny 5 3 12 2 2 4" xfId="33036"/>
    <cellStyle name="Normalny 5 3 12 2 3" xfId="33037"/>
    <cellStyle name="Normalny 5 3 12 2 4" xfId="33038"/>
    <cellStyle name="Normalny 5 3 12 2 5" xfId="33039"/>
    <cellStyle name="Normalny 5 3 12 2 6" xfId="33040"/>
    <cellStyle name="Normalny 5 3 12 3" xfId="3207"/>
    <cellStyle name="Normalny 5 3 12 3 2" xfId="33041"/>
    <cellStyle name="Normalny 5 3 12 3 2 2" xfId="33042"/>
    <cellStyle name="Normalny 5 3 12 3 2 3" xfId="33043"/>
    <cellStyle name="Normalny 5 3 12 3 2 4" xfId="33044"/>
    <cellStyle name="Normalny 5 3 12 3 3" xfId="33045"/>
    <cellStyle name="Normalny 5 3 12 3 4" xfId="33046"/>
    <cellStyle name="Normalny 5 3 12 3 5" xfId="33047"/>
    <cellStyle name="Normalny 5 3 12 3 6" xfId="33048"/>
    <cellStyle name="Normalny 5 3 12 4" xfId="33049"/>
    <cellStyle name="Normalny 5 3 12 4 2" xfId="33050"/>
    <cellStyle name="Normalny 5 3 12 4 3" xfId="33051"/>
    <cellStyle name="Normalny 5 3 12 4 4" xfId="33052"/>
    <cellStyle name="Normalny 5 3 12 5" xfId="33053"/>
    <cellStyle name="Normalny 5 3 12 6" xfId="33054"/>
    <cellStyle name="Normalny 5 3 12 7" xfId="33055"/>
    <cellStyle name="Normalny 5 3 12 8" xfId="33056"/>
    <cellStyle name="Normalny 5 3 13" xfId="3208"/>
    <cellStyle name="Normalny 5 3 13 2" xfId="33057"/>
    <cellStyle name="Normalny 5 3 13 2 2" xfId="33058"/>
    <cellStyle name="Normalny 5 3 13 2 3" xfId="33059"/>
    <cellStyle name="Normalny 5 3 13 2 4" xfId="33060"/>
    <cellStyle name="Normalny 5 3 13 3" xfId="33061"/>
    <cellStyle name="Normalny 5 3 13 4" xfId="33062"/>
    <cellStyle name="Normalny 5 3 13 5" xfId="33063"/>
    <cellStyle name="Normalny 5 3 13 6" xfId="33064"/>
    <cellStyle name="Normalny 5 3 14" xfId="3209"/>
    <cellStyle name="Normalny 5 3 14 2" xfId="33065"/>
    <cellStyle name="Normalny 5 3 14 2 2" xfId="33066"/>
    <cellStyle name="Normalny 5 3 14 2 3" xfId="33067"/>
    <cellStyle name="Normalny 5 3 14 2 4" xfId="33068"/>
    <cellStyle name="Normalny 5 3 14 3" xfId="33069"/>
    <cellStyle name="Normalny 5 3 14 4" xfId="33070"/>
    <cellStyle name="Normalny 5 3 14 5" xfId="33071"/>
    <cellStyle name="Normalny 5 3 14 6" xfId="33072"/>
    <cellStyle name="Normalny 5 3 15" xfId="3210"/>
    <cellStyle name="Normalny 5 3 15 2" xfId="33073"/>
    <cellStyle name="Normalny 5 3 15 3" xfId="33074"/>
    <cellStyle name="Normalny 5 3 15 4" xfId="33075"/>
    <cellStyle name="Normalny 5 3 15 5" xfId="33076"/>
    <cellStyle name="Normalny 5 3 15 6" xfId="33077"/>
    <cellStyle name="Normalny 5 3 15 7" xfId="33078"/>
    <cellStyle name="Normalny 5 3 16" xfId="33079"/>
    <cellStyle name="Normalny 5 3 17" xfId="33080"/>
    <cellStyle name="Normalny 5 3 18" xfId="33081"/>
    <cellStyle name="Normalny 5 3 2" xfId="3211"/>
    <cellStyle name="Normalny 5 3 2 10" xfId="33082"/>
    <cellStyle name="Normalny 5 3 2 11" xfId="33083"/>
    <cellStyle name="Normalny 5 3 2 2" xfId="3212"/>
    <cellStyle name="Normalny 5 3 2 2 2" xfId="33084"/>
    <cellStyle name="Normalny 5 3 2 2 2 2" xfId="33085"/>
    <cellStyle name="Normalny 5 3 2 2 2 2 2" xfId="33086"/>
    <cellStyle name="Normalny 5 3 2 2 2 3" xfId="33087"/>
    <cellStyle name="Normalny 5 3 2 2 2 4" xfId="33088"/>
    <cellStyle name="Normalny 5 3 2 2 2 5" xfId="33089"/>
    <cellStyle name="Normalny 5 3 2 2 2 6" xfId="33090"/>
    <cellStyle name="Normalny 5 3 2 2 3" xfId="33091"/>
    <cellStyle name="Normalny 5 3 2 2 3 2" xfId="33092"/>
    <cellStyle name="Normalny 5 3 2 2 4" xfId="33093"/>
    <cellStyle name="Normalny 5 3 2 2 5" xfId="33094"/>
    <cellStyle name="Normalny 5 3 2 2 6" xfId="33095"/>
    <cellStyle name="Normalny 5 3 2 2 7" xfId="33096"/>
    <cellStyle name="Normalny 5 3 2 3" xfId="3213"/>
    <cellStyle name="Normalny 5 3 2 3 2" xfId="33097"/>
    <cellStyle name="Normalny 5 3 2 3 2 2" xfId="33098"/>
    <cellStyle name="Normalny 5 3 2 3 2 3" xfId="33099"/>
    <cellStyle name="Normalny 5 3 2 3 2 4" xfId="33100"/>
    <cellStyle name="Normalny 5 3 2 3 2 5" xfId="33101"/>
    <cellStyle name="Normalny 5 3 2 3 2 6" xfId="33102"/>
    <cellStyle name="Normalny 5 3 2 3 2 7" xfId="33103"/>
    <cellStyle name="Normalny 5 3 2 3 2 8" xfId="33104"/>
    <cellStyle name="Normalny 5 3 2 3 3" xfId="33105"/>
    <cellStyle name="Normalny 5 3 2 3 3 2" xfId="33106"/>
    <cellStyle name="Normalny 5 3 2 3 3 3" xfId="33107"/>
    <cellStyle name="Normalny 5 3 2 3 3 4" xfId="33108"/>
    <cellStyle name="Normalny 5 3 2 3 4" xfId="33109"/>
    <cellStyle name="Normalny 5 3 2 3 5" xfId="33110"/>
    <cellStyle name="Normalny 5 3 2 3 6" xfId="33111"/>
    <cellStyle name="Normalny 5 3 2 3 7" xfId="33112"/>
    <cellStyle name="Normalny 5 3 2 3 8" xfId="33113"/>
    <cellStyle name="Normalny 5 3 2 3 9" xfId="33114"/>
    <cellStyle name="Normalny 5 3 2 4" xfId="3214"/>
    <cellStyle name="Normalny 5 3 2 4 2" xfId="33115"/>
    <cellStyle name="Normalny 5 3 2 4 2 2" xfId="33116"/>
    <cellStyle name="Normalny 5 3 2 4 2 3" xfId="33117"/>
    <cellStyle name="Normalny 5 3 2 4 2 4" xfId="33118"/>
    <cellStyle name="Normalny 5 3 2 4 2 5" xfId="33119"/>
    <cellStyle name="Normalny 5 3 2 4 2 6" xfId="33120"/>
    <cellStyle name="Normalny 5 3 2 4 2 7" xfId="33121"/>
    <cellStyle name="Normalny 5 3 2 4 3" xfId="33122"/>
    <cellStyle name="Normalny 5 3 2 4 4" xfId="33123"/>
    <cellStyle name="Normalny 5 3 2 4 5" xfId="33124"/>
    <cellStyle name="Normalny 5 3 2 4 6" xfId="33125"/>
    <cellStyle name="Normalny 5 3 2 4 7" xfId="33126"/>
    <cellStyle name="Normalny 5 3 2 4 8" xfId="33127"/>
    <cellStyle name="Normalny 5 3 2 4 9" xfId="33128"/>
    <cellStyle name="Normalny 5 3 2 5" xfId="3215"/>
    <cellStyle name="Normalny 5 3 2 5 2" xfId="33129"/>
    <cellStyle name="Normalny 5 3 2 5 3" xfId="33130"/>
    <cellStyle name="Normalny 5 3 2 5 4" xfId="33131"/>
    <cellStyle name="Normalny 5 3 2 5 5" xfId="33132"/>
    <cellStyle name="Normalny 5 3 2 5 6" xfId="33133"/>
    <cellStyle name="Normalny 5 3 2 5 7" xfId="33134"/>
    <cellStyle name="Normalny 5 3 2 6" xfId="33135"/>
    <cellStyle name="Normalny 5 3 2 7" xfId="33136"/>
    <cellStyle name="Normalny 5 3 2 8" xfId="33137"/>
    <cellStyle name="Normalny 5 3 2 9" xfId="33138"/>
    <cellStyle name="Normalny 5 3 3" xfId="3216"/>
    <cellStyle name="Normalny 5 3 3 10" xfId="33139"/>
    <cellStyle name="Normalny 5 3 3 11" xfId="33140"/>
    <cellStyle name="Normalny 5 3 3 2" xfId="3217"/>
    <cellStyle name="Normalny 5 3 3 2 2" xfId="33141"/>
    <cellStyle name="Normalny 5 3 3 2 2 2" xfId="33142"/>
    <cellStyle name="Normalny 5 3 3 2 2 3" xfId="33143"/>
    <cellStyle name="Normalny 5 3 3 2 2 4" xfId="33144"/>
    <cellStyle name="Normalny 5 3 3 2 2 5" xfId="33145"/>
    <cellStyle name="Normalny 5 3 3 2 3" xfId="33146"/>
    <cellStyle name="Normalny 5 3 3 2 4" xfId="33147"/>
    <cellStyle name="Normalny 5 3 3 2 5" xfId="33148"/>
    <cellStyle name="Normalny 5 3 3 2 6" xfId="33149"/>
    <cellStyle name="Normalny 5 3 3 3" xfId="3218"/>
    <cellStyle name="Normalny 5 3 3 3 2" xfId="33150"/>
    <cellStyle name="Normalny 5 3 3 3 2 2" xfId="33151"/>
    <cellStyle name="Normalny 5 3 3 3 2 3" xfId="33152"/>
    <cellStyle name="Normalny 5 3 3 3 2 4" xfId="33153"/>
    <cellStyle name="Normalny 5 3 3 3 2 5" xfId="33154"/>
    <cellStyle name="Normalny 5 3 3 3 2 6" xfId="33155"/>
    <cellStyle name="Normalny 5 3 3 3 2 7" xfId="33156"/>
    <cellStyle name="Normalny 5 3 3 3 3" xfId="33157"/>
    <cellStyle name="Normalny 5 3 3 3 4" xfId="33158"/>
    <cellStyle name="Normalny 5 3 3 3 5" xfId="33159"/>
    <cellStyle name="Normalny 5 3 3 3 6" xfId="33160"/>
    <cellStyle name="Normalny 5 3 3 3 7" xfId="33161"/>
    <cellStyle name="Normalny 5 3 3 3 8" xfId="33162"/>
    <cellStyle name="Normalny 5 3 3 3 9" xfId="33163"/>
    <cellStyle name="Normalny 5 3 3 4" xfId="3219"/>
    <cellStyle name="Normalny 5 3 3 4 2" xfId="33164"/>
    <cellStyle name="Normalny 5 3 3 4 2 2" xfId="33165"/>
    <cellStyle name="Normalny 5 3 3 4 2 3" xfId="33166"/>
    <cellStyle name="Normalny 5 3 3 4 2 4" xfId="33167"/>
    <cellStyle name="Normalny 5 3 3 4 3" xfId="33168"/>
    <cellStyle name="Normalny 5 3 3 4 4" xfId="33169"/>
    <cellStyle name="Normalny 5 3 3 4 5" xfId="33170"/>
    <cellStyle name="Normalny 5 3 3 4 6" xfId="33171"/>
    <cellStyle name="Normalny 5 3 3 4 7" xfId="33172"/>
    <cellStyle name="Normalny 5 3 3 4 8" xfId="33173"/>
    <cellStyle name="Normalny 5 3 3 4 9" xfId="33174"/>
    <cellStyle name="Normalny 5 3 3 5" xfId="33175"/>
    <cellStyle name="Normalny 5 3 3 5 2" xfId="33176"/>
    <cellStyle name="Normalny 5 3 3 5 3" xfId="33177"/>
    <cellStyle name="Normalny 5 3 3 5 4" xfId="33178"/>
    <cellStyle name="Normalny 5 3 3 6" xfId="33179"/>
    <cellStyle name="Normalny 5 3 3 7" xfId="33180"/>
    <cellStyle name="Normalny 5 3 3 8" xfId="33181"/>
    <cellStyle name="Normalny 5 3 3 9" xfId="33182"/>
    <cellStyle name="Normalny 5 3 4" xfId="3220"/>
    <cellStyle name="Normalny 5 3 4 10" xfId="33183"/>
    <cellStyle name="Normalny 5 3 4 11" xfId="33184"/>
    <cellStyle name="Normalny 5 3 4 2" xfId="3221"/>
    <cellStyle name="Normalny 5 3 4 2 2" xfId="33185"/>
    <cellStyle name="Normalny 5 3 4 2 2 2" xfId="33186"/>
    <cellStyle name="Normalny 5 3 4 2 2 3" xfId="33187"/>
    <cellStyle name="Normalny 5 3 4 2 2 4" xfId="33188"/>
    <cellStyle name="Normalny 5 3 4 2 2 5" xfId="33189"/>
    <cellStyle name="Normalny 5 3 4 2 2 6" xfId="33190"/>
    <cellStyle name="Normalny 5 3 4 2 2 7" xfId="33191"/>
    <cellStyle name="Normalny 5 3 4 2 3" xfId="33192"/>
    <cellStyle name="Normalny 5 3 4 2 4" xfId="33193"/>
    <cellStyle name="Normalny 5 3 4 2 5" xfId="33194"/>
    <cellStyle name="Normalny 5 3 4 2 6" xfId="33195"/>
    <cellStyle name="Normalny 5 3 4 2 7" xfId="33196"/>
    <cellStyle name="Normalny 5 3 4 2 8" xfId="33197"/>
    <cellStyle name="Normalny 5 3 4 2 9" xfId="33198"/>
    <cellStyle name="Normalny 5 3 4 3" xfId="3222"/>
    <cellStyle name="Normalny 5 3 4 3 2" xfId="33199"/>
    <cellStyle name="Normalny 5 3 4 3 2 2" xfId="33200"/>
    <cellStyle name="Normalny 5 3 4 3 2 3" xfId="33201"/>
    <cellStyle name="Normalny 5 3 4 3 2 4" xfId="33202"/>
    <cellStyle name="Normalny 5 3 4 3 3" xfId="33203"/>
    <cellStyle name="Normalny 5 3 4 3 4" xfId="33204"/>
    <cellStyle name="Normalny 5 3 4 3 5" xfId="33205"/>
    <cellStyle name="Normalny 5 3 4 3 6" xfId="33206"/>
    <cellStyle name="Normalny 5 3 4 3 7" xfId="33207"/>
    <cellStyle name="Normalny 5 3 4 3 8" xfId="33208"/>
    <cellStyle name="Normalny 5 3 4 3 9" xfId="33209"/>
    <cellStyle name="Normalny 5 3 4 4" xfId="33210"/>
    <cellStyle name="Normalny 5 3 4 4 2" xfId="33211"/>
    <cellStyle name="Normalny 5 3 4 4 3" xfId="33212"/>
    <cellStyle name="Normalny 5 3 4 4 4" xfId="33213"/>
    <cellStyle name="Normalny 5 3 4 5" xfId="33214"/>
    <cellStyle name="Normalny 5 3 4 6" xfId="33215"/>
    <cellStyle name="Normalny 5 3 4 7" xfId="33216"/>
    <cellStyle name="Normalny 5 3 4 8" xfId="33217"/>
    <cellStyle name="Normalny 5 3 4 9" xfId="33218"/>
    <cellStyle name="Normalny 5 3 5" xfId="3223"/>
    <cellStyle name="Normalny 5 3 5 10" xfId="33219"/>
    <cellStyle name="Normalny 5 3 5 2" xfId="3224"/>
    <cellStyle name="Normalny 5 3 5 2 2" xfId="33220"/>
    <cellStyle name="Normalny 5 3 5 2 2 2" xfId="33221"/>
    <cellStyle name="Normalny 5 3 5 2 2 3" xfId="33222"/>
    <cellStyle name="Normalny 5 3 5 2 2 4" xfId="33223"/>
    <cellStyle name="Normalny 5 3 5 2 3" xfId="33224"/>
    <cellStyle name="Normalny 5 3 5 2 4" xfId="33225"/>
    <cellStyle name="Normalny 5 3 5 2 5" xfId="33226"/>
    <cellStyle name="Normalny 5 3 5 2 6" xfId="33227"/>
    <cellStyle name="Normalny 5 3 5 2 7" xfId="33228"/>
    <cellStyle name="Normalny 5 3 5 2 8" xfId="33229"/>
    <cellStyle name="Normalny 5 3 5 2 9" xfId="33230"/>
    <cellStyle name="Normalny 5 3 5 3" xfId="3225"/>
    <cellStyle name="Normalny 5 3 5 3 2" xfId="33231"/>
    <cellStyle name="Normalny 5 3 5 3 2 2" xfId="33232"/>
    <cellStyle name="Normalny 5 3 5 3 2 3" xfId="33233"/>
    <cellStyle name="Normalny 5 3 5 3 2 4" xfId="33234"/>
    <cellStyle name="Normalny 5 3 5 3 3" xfId="33235"/>
    <cellStyle name="Normalny 5 3 5 3 4" xfId="33236"/>
    <cellStyle name="Normalny 5 3 5 3 5" xfId="33237"/>
    <cellStyle name="Normalny 5 3 5 3 6" xfId="33238"/>
    <cellStyle name="Normalny 5 3 5 4" xfId="33239"/>
    <cellStyle name="Normalny 5 3 5 4 2" xfId="33240"/>
    <cellStyle name="Normalny 5 3 5 4 3" xfId="33241"/>
    <cellStyle name="Normalny 5 3 5 4 4" xfId="33242"/>
    <cellStyle name="Normalny 5 3 5 5" xfId="33243"/>
    <cellStyle name="Normalny 5 3 5 6" xfId="33244"/>
    <cellStyle name="Normalny 5 3 5 7" xfId="33245"/>
    <cellStyle name="Normalny 5 3 5 8" xfId="33246"/>
    <cellStyle name="Normalny 5 3 5 9" xfId="33247"/>
    <cellStyle name="Normalny 5 3 6" xfId="3226"/>
    <cellStyle name="Normalny 5 3 6 10" xfId="33248"/>
    <cellStyle name="Normalny 5 3 6 2" xfId="3227"/>
    <cellStyle name="Normalny 5 3 6 2 2" xfId="33249"/>
    <cellStyle name="Normalny 5 3 6 2 2 2" xfId="33250"/>
    <cellStyle name="Normalny 5 3 6 2 2 3" xfId="33251"/>
    <cellStyle name="Normalny 5 3 6 2 2 4" xfId="33252"/>
    <cellStyle name="Normalny 5 3 6 2 3" xfId="33253"/>
    <cellStyle name="Normalny 5 3 6 2 4" xfId="33254"/>
    <cellStyle name="Normalny 5 3 6 2 5" xfId="33255"/>
    <cellStyle name="Normalny 5 3 6 2 6" xfId="33256"/>
    <cellStyle name="Normalny 5 3 6 3" xfId="3228"/>
    <cellStyle name="Normalny 5 3 6 3 2" xfId="33257"/>
    <cellStyle name="Normalny 5 3 6 3 2 2" xfId="33258"/>
    <cellStyle name="Normalny 5 3 6 3 2 3" xfId="33259"/>
    <cellStyle name="Normalny 5 3 6 3 2 4" xfId="33260"/>
    <cellStyle name="Normalny 5 3 6 3 3" xfId="33261"/>
    <cellStyle name="Normalny 5 3 6 3 4" xfId="33262"/>
    <cellStyle name="Normalny 5 3 6 3 5" xfId="33263"/>
    <cellStyle name="Normalny 5 3 6 3 6" xfId="33264"/>
    <cellStyle name="Normalny 5 3 6 4" xfId="33265"/>
    <cellStyle name="Normalny 5 3 6 4 2" xfId="33266"/>
    <cellStyle name="Normalny 5 3 6 4 3" xfId="33267"/>
    <cellStyle name="Normalny 5 3 6 4 4" xfId="33268"/>
    <cellStyle name="Normalny 5 3 6 5" xfId="33269"/>
    <cellStyle name="Normalny 5 3 6 6" xfId="33270"/>
    <cellStyle name="Normalny 5 3 6 7" xfId="33271"/>
    <cellStyle name="Normalny 5 3 6 8" xfId="33272"/>
    <cellStyle name="Normalny 5 3 6 9" xfId="33273"/>
    <cellStyle name="Normalny 5 3 7" xfId="3229"/>
    <cellStyle name="Normalny 5 3 7 2" xfId="3230"/>
    <cellStyle name="Normalny 5 3 7 2 2" xfId="33274"/>
    <cellStyle name="Normalny 5 3 7 2 2 2" xfId="33275"/>
    <cellStyle name="Normalny 5 3 7 2 2 3" xfId="33276"/>
    <cellStyle name="Normalny 5 3 7 2 2 4" xfId="33277"/>
    <cellStyle name="Normalny 5 3 7 2 3" xfId="33278"/>
    <cellStyle name="Normalny 5 3 7 2 4" xfId="33279"/>
    <cellStyle name="Normalny 5 3 7 2 5" xfId="33280"/>
    <cellStyle name="Normalny 5 3 7 2 6" xfId="33281"/>
    <cellStyle name="Normalny 5 3 7 3" xfId="3231"/>
    <cellStyle name="Normalny 5 3 7 3 2" xfId="33282"/>
    <cellStyle name="Normalny 5 3 7 3 2 2" xfId="33283"/>
    <cellStyle name="Normalny 5 3 7 3 2 3" xfId="33284"/>
    <cellStyle name="Normalny 5 3 7 3 2 4" xfId="33285"/>
    <cellStyle name="Normalny 5 3 7 3 3" xfId="33286"/>
    <cellStyle name="Normalny 5 3 7 3 4" xfId="33287"/>
    <cellStyle name="Normalny 5 3 7 3 5" xfId="33288"/>
    <cellStyle name="Normalny 5 3 7 3 6" xfId="33289"/>
    <cellStyle name="Normalny 5 3 7 4" xfId="33290"/>
    <cellStyle name="Normalny 5 3 7 4 2" xfId="33291"/>
    <cellStyle name="Normalny 5 3 7 4 3" xfId="33292"/>
    <cellStyle name="Normalny 5 3 7 4 4" xfId="33293"/>
    <cellStyle name="Normalny 5 3 7 5" xfId="33294"/>
    <cellStyle name="Normalny 5 3 7 6" xfId="33295"/>
    <cellStyle name="Normalny 5 3 7 7" xfId="33296"/>
    <cellStyle name="Normalny 5 3 7 8" xfId="33297"/>
    <cellStyle name="Normalny 5 3 8" xfId="3232"/>
    <cellStyle name="Normalny 5 3 8 2" xfId="3233"/>
    <cellStyle name="Normalny 5 3 8 2 2" xfId="33298"/>
    <cellStyle name="Normalny 5 3 8 2 2 2" xfId="33299"/>
    <cellStyle name="Normalny 5 3 8 2 2 3" xfId="33300"/>
    <cellStyle name="Normalny 5 3 8 2 2 4" xfId="33301"/>
    <cellStyle name="Normalny 5 3 8 2 3" xfId="33302"/>
    <cellStyle name="Normalny 5 3 8 2 4" xfId="33303"/>
    <cellStyle name="Normalny 5 3 8 2 5" xfId="33304"/>
    <cellStyle name="Normalny 5 3 8 2 6" xfId="33305"/>
    <cellStyle name="Normalny 5 3 8 3" xfId="3234"/>
    <cellStyle name="Normalny 5 3 8 3 2" xfId="33306"/>
    <cellStyle name="Normalny 5 3 8 3 2 2" xfId="33307"/>
    <cellStyle name="Normalny 5 3 8 3 2 3" xfId="33308"/>
    <cellStyle name="Normalny 5 3 8 3 2 4" xfId="33309"/>
    <cellStyle name="Normalny 5 3 8 3 3" xfId="33310"/>
    <cellStyle name="Normalny 5 3 8 3 4" xfId="33311"/>
    <cellStyle name="Normalny 5 3 8 3 5" xfId="33312"/>
    <cellStyle name="Normalny 5 3 8 3 6" xfId="33313"/>
    <cellStyle name="Normalny 5 3 8 4" xfId="33314"/>
    <cellStyle name="Normalny 5 3 8 4 2" xfId="33315"/>
    <cellStyle name="Normalny 5 3 8 4 3" xfId="33316"/>
    <cellStyle name="Normalny 5 3 8 4 4" xfId="33317"/>
    <cellStyle name="Normalny 5 3 8 5" xfId="33318"/>
    <cellStyle name="Normalny 5 3 8 6" xfId="33319"/>
    <cellStyle name="Normalny 5 3 8 7" xfId="33320"/>
    <cellStyle name="Normalny 5 3 8 8" xfId="33321"/>
    <cellStyle name="Normalny 5 3 9" xfId="3235"/>
    <cellStyle name="Normalny 5 3 9 2" xfId="3236"/>
    <cellStyle name="Normalny 5 3 9 2 2" xfId="33322"/>
    <cellStyle name="Normalny 5 3 9 2 2 2" xfId="33323"/>
    <cellStyle name="Normalny 5 3 9 2 2 3" xfId="33324"/>
    <cellStyle name="Normalny 5 3 9 2 2 4" xfId="33325"/>
    <cellStyle name="Normalny 5 3 9 2 3" xfId="33326"/>
    <cellStyle name="Normalny 5 3 9 2 4" xfId="33327"/>
    <cellStyle name="Normalny 5 3 9 2 5" xfId="33328"/>
    <cellStyle name="Normalny 5 3 9 2 6" xfId="33329"/>
    <cellStyle name="Normalny 5 3 9 3" xfId="3237"/>
    <cellStyle name="Normalny 5 3 9 3 2" xfId="33330"/>
    <cellStyle name="Normalny 5 3 9 3 2 2" xfId="33331"/>
    <cellStyle name="Normalny 5 3 9 3 2 3" xfId="33332"/>
    <cellStyle name="Normalny 5 3 9 3 2 4" xfId="33333"/>
    <cellStyle name="Normalny 5 3 9 3 3" xfId="33334"/>
    <cellStyle name="Normalny 5 3 9 3 4" xfId="33335"/>
    <cellStyle name="Normalny 5 3 9 3 5" xfId="33336"/>
    <cellStyle name="Normalny 5 3 9 3 6" xfId="33337"/>
    <cellStyle name="Normalny 5 3 9 4" xfId="33338"/>
    <cellStyle name="Normalny 5 3 9 4 2" xfId="33339"/>
    <cellStyle name="Normalny 5 3 9 4 3" xfId="33340"/>
    <cellStyle name="Normalny 5 3 9 4 4" xfId="33341"/>
    <cellStyle name="Normalny 5 3 9 5" xfId="33342"/>
    <cellStyle name="Normalny 5 3 9 6" xfId="33343"/>
    <cellStyle name="Normalny 5 3 9 7" xfId="33344"/>
    <cellStyle name="Normalny 5 3 9 8" xfId="33345"/>
    <cellStyle name="Normalny 5 4" xfId="3238"/>
    <cellStyle name="Normalny 5 4 2" xfId="3239"/>
    <cellStyle name="Normalny 5 4 2 10" xfId="33346"/>
    <cellStyle name="Normalny 5 4 2 11" xfId="33347"/>
    <cellStyle name="Normalny 5 4 2 2" xfId="3240"/>
    <cellStyle name="Normalny 5 4 2 2 10" xfId="33348"/>
    <cellStyle name="Normalny 5 4 2 2 2" xfId="33349"/>
    <cellStyle name="Normalny 5 4 2 2 2 2" xfId="33350"/>
    <cellStyle name="Normalny 5 4 2 2 2 2 2" xfId="33351"/>
    <cellStyle name="Normalny 5 4 2 2 2 3" xfId="33352"/>
    <cellStyle name="Normalny 5 4 2 2 2 4" xfId="33353"/>
    <cellStyle name="Normalny 5 4 2 2 2 5" xfId="33354"/>
    <cellStyle name="Normalny 5 4 2 2 2 6" xfId="33355"/>
    <cellStyle name="Normalny 5 4 2 2 2 7" xfId="33356"/>
    <cellStyle name="Normalny 5 4 2 2 2 8" xfId="33357"/>
    <cellStyle name="Normalny 5 4 2 2 2 9" xfId="33358"/>
    <cellStyle name="Normalny 5 4 2 2 3" xfId="33359"/>
    <cellStyle name="Normalny 5 4 2 2 3 2" xfId="33360"/>
    <cellStyle name="Normalny 5 4 2 2 3 3" xfId="33361"/>
    <cellStyle name="Normalny 5 4 2 2 3 4" xfId="33362"/>
    <cellStyle name="Normalny 5 4 2 2 3 5" xfId="33363"/>
    <cellStyle name="Normalny 5 4 2 2 4" xfId="33364"/>
    <cellStyle name="Normalny 5 4 2 2 5" xfId="33365"/>
    <cellStyle name="Normalny 5 4 2 2 6" xfId="33366"/>
    <cellStyle name="Normalny 5 4 2 2 7" xfId="33367"/>
    <cellStyle name="Normalny 5 4 2 2 8" xfId="33368"/>
    <cellStyle name="Normalny 5 4 2 2 9" xfId="33369"/>
    <cellStyle name="Normalny 5 4 2 3" xfId="3241"/>
    <cellStyle name="Normalny 5 4 2 3 2" xfId="33370"/>
    <cellStyle name="Normalny 5 4 2 3 2 2" xfId="33371"/>
    <cellStyle name="Normalny 5 4 2 3 2 3" xfId="33372"/>
    <cellStyle name="Normalny 5 4 2 3 2 4" xfId="33373"/>
    <cellStyle name="Normalny 5 4 2 3 2 5" xfId="33374"/>
    <cellStyle name="Normalny 5 4 2 3 2 6" xfId="33375"/>
    <cellStyle name="Normalny 5 4 2 3 2 7" xfId="33376"/>
    <cellStyle name="Normalny 5 4 2 3 2 8" xfId="33377"/>
    <cellStyle name="Normalny 5 4 2 3 3" xfId="33378"/>
    <cellStyle name="Normalny 5 4 2 3 3 2" xfId="33379"/>
    <cellStyle name="Normalny 5 4 2 3 3 3" xfId="33380"/>
    <cellStyle name="Normalny 5 4 2 3 3 4" xfId="33381"/>
    <cellStyle name="Normalny 5 4 2 3 4" xfId="33382"/>
    <cellStyle name="Normalny 5 4 2 3 5" xfId="33383"/>
    <cellStyle name="Normalny 5 4 2 3 6" xfId="33384"/>
    <cellStyle name="Normalny 5 4 2 3 7" xfId="33385"/>
    <cellStyle name="Normalny 5 4 2 3 8" xfId="33386"/>
    <cellStyle name="Normalny 5 4 2 3 9" xfId="33387"/>
    <cellStyle name="Normalny 5 4 2 4" xfId="33388"/>
    <cellStyle name="Normalny 5 4 2 4 2" xfId="33389"/>
    <cellStyle name="Normalny 5 4 2 4 3" xfId="33390"/>
    <cellStyle name="Normalny 5 4 2 4 4" xfId="33391"/>
    <cellStyle name="Normalny 5 4 2 4 5" xfId="33392"/>
    <cellStyle name="Normalny 5 4 2 4 6" xfId="33393"/>
    <cellStyle name="Normalny 5 4 2 4 7" xfId="33394"/>
    <cellStyle name="Normalny 5 4 2 4 8" xfId="33395"/>
    <cellStyle name="Normalny 5 4 2 5" xfId="33396"/>
    <cellStyle name="Normalny 5 4 2 5 2" xfId="33397"/>
    <cellStyle name="Normalny 5 4 2 5 3" xfId="33398"/>
    <cellStyle name="Normalny 5 4 2 5 4" xfId="33399"/>
    <cellStyle name="Normalny 5 4 2 6" xfId="33400"/>
    <cellStyle name="Normalny 5 4 2 7" xfId="33401"/>
    <cellStyle name="Normalny 5 4 2 8" xfId="33402"/>
    <cellStyle name="Normalny 5 4 2 9" xfId="33403"/>
    <cellStyle name="Normalny 5 4 3" xfId="3242"/>
    <cellStyle name="Normalny 5 4 3 10" xfId="33404"/>
    <cellStyle name="Normalny 5 4 3 2" xfId="33405"/>
    <cellStyle name="Normalny 5 4 3 2 2" xfId="33406"/>
    <cellStyle name="Normalny 5 4 3 2 2 2" xfId="33407"/>
    <cellStyle name="Normalny 5 4 3 2 3" xfId="33408"/>
    <cellStyle name="Normalny 5 4 3 2 4" xfId="33409"/>
    <cellStyle name="Normalny 5 4 3 2 5" xfId="33410"/>
    <cellStyle name="Normalny 5 4 3 2 6" xfId="33411"/>
    <cellStyle name="Normalny 5 4 3 2 7" xfId="33412"/>
    <cellStyle name="Normalny 5 4 3 2 8" xfId="33413"/>
    <cellStyle name="Normalny 5 4 3 2 9" xfId="33414"/>
    <cellStyle name="Normalny 5 4 3 3" xfId="33415"/>
    <cellStyle name="Normalny 5 4 3 3 2" xfId="33416"/>
    <cellStyle name="Normalny 5 4 3 3 3" xfId="33417"/>
    <cellStyle name="Normalny 5 4 3 3 4" xfId="33418"/>
    <cellStyle name="Normalny 5 4 3 3 5" xfId="33419"/>
    <cellStyle name="Normalny 5 4 3 4" xfId="33420"/>
    <cellStyle name="Normalny 5 4 3 5" xfId="33421"/>
    <cellStyle name="Normalny 5 4 3 6" xfId="33422"/>
    <cellStyle name="Normalny 5 4 3 7" xfId="33423"/>
    <cellStyle name="Normalny 5 4 3 8" xfId="33424"/>
    <cellStyle name="Normalny 5 4 3 9" xfId="33425"/>
    <cellStyle name="Normalny 5 4 4" xfId="3243"/>
    <cellStyle name="Normalny 5 4 4 2" xfId="33426"/>
    <cellStyle name="Normalny 5 4 4 2 2" xfId="33427"/>
    <cellStyle name="Normalny 5 4 4 3" xfId="33428"/>
    <cellStyle name="Normalny 5 4 4 4" xfId="33429"/>
    <cellStyle name="Normalny 5 4 4 5" xfId="33430"/>
    <cellStyle name="Normalny 5 4 4 6" xfId="33431"/>
    <cellStyle name="Normalny 5 4 5" xfId="33432"/>
    <cellStyle name="Normalny 5 4 5 2" xfId="33433"/>
    <cellStyle name="Normalny 5 4 6" xfId="33434"/>
    <cellStyle name="Normalny 5 4 7" xfId="33435"/>
    <cellStyle name="Normalny 5 4 8" xfId="33436"/>
    <cellStyle name="Normalny 5 5" xfId="3244"/>
    <cellStyle name="Normalny 5 5 2" xfId="3245"/>
    <cellStyle name="Normalny 5 5 2 2" xfId="33437"/>
    <cellStyle name="Normalny 5 5 2 2 2" xfId="33438"/>
    <cellStyle name="Normalny 5 5 2 2 2 2" xfId="33439"/>
    <cellStyle name="Normalny 5 5 2 2 3" xfId="33440"/>
    <cellStyle name="Normalny 5 5 2 2 4" xfId="33441"/>
    <cellStyle name="Normalny 5 5 2 2 5" xfId="33442"/>
    <cellStyle name="Normalny 5 5 2 2 6" xfId="33443"/>
    <cellStyle name="Normalny 5 5 2 3" xfId="33444"/>
    <cellStyle name="Normalny 5 5 2 3 2" xfId="33445"/>
    <cellStyle name="Normalny 5 5 2 4" xfId="33446"/>
    <cellStyle name="Normalny 5 5 2 5" xfId="33447"/>
    <cellStyle name="Normalny 5 5 2 6" xfId="33448"/>
    <cellStyle name="Normalny 5 5 3" xfId="3246"/>
    <cellStyle name="Normalny 5 5 3 2" xfId="33449"/>
    <cellStyle name="Normalny 5 5 3 2 2" xfId="33450"/>
    <cellStyle name="Normalny 5 5 3 2 3" xfId="33451"/>
    <cellStyle name="Normalny 5 5 3 2 4" xfId="33452"/>
    <cellStyle name="Normalny 5 5 3 2 5" xfId="33453"/>
    <cellStyle name="Normalny 5 5 3 3" xfId="33454"/>
    <cellStyle name="Normalny 5 5 3 4" xfId="33455"/>
    <cellStyle name="Normalny 5 5 3 5" xfId="33456"/>
    <cellStyle name="Normalny 5 5 4" xfId="33457"/>
    <cellStyle name="Normalny 5 5 4 2" xfId="33458"/>
    <cellStyle name="Normalny 5 5 4 3" xfId="33459"/>
    <cellStyle name="Normalny 5 5 4 4" xfId="33460"/>
    <cellStyle name="Normalny 5 5 4 5" xfId="33461"/>
    <cellStyle name="Normalny 5 5 5" xfId="33462"/>
    <cellStyle name="Normalny 5 5 6" xfId="33463"/>
    <cellStyle name="Normalny 5 6" xfId="3247"/>
    <cellStyle name="Normalny 5 6 10" xfId="33464"/>
    <cellStyle name="Normalny 5 6 11" xfId="33465"/>
    <cellStyle name="Normalny 5 6 2" xfId="3248"/>
    <cellStyle name="Normalny 5 6 2 2" xfId="33466"/>
    <cellStyle name="Normalny 5 6 2 2 2" xfId="33467"/>
    <cellStyle name="Normalny 5 6 2 2 3" xfId="33468"/>
    <cellStyle name="Normalny 5 6 2 2 4" xfId="33469"/>
    <cellStyle name="Normalny 5 6 2 2 5" xfId="33470"/>
    <cellStyle name="Normalny 5 6 2 3" xfId="33471"/>
    <cellStyle name="Normalny 5 6 2 4" xfId="33472"/>
    <cellStyle name="Normalny 5 6 2 5" xfId="33473"/>
    <cellStyle name="Normalny 5 6 2 6" xfId="33474"/>
    <cellStyle name="Normalny 5 6 3" xfId="3249"/>
    <cellStyle name="Normalny 5 6 3 2" xfId="33475"/>
    <cellStyle name="Normalny 5 6 3 2 2" xfId="33476"/>
    <cellStyle name="Normalny 5 6 3 2 3" xfId="33477"/>
    <cellStyle name="Normalny 5 6 3 2 4" xfId="33478"/>
    <cellStyle name="Normalny 5 6 3 2 5" xfId="33479"/>
    <cellStyle name="Normalny 5 6 3 2 6" xfId="33480"/>
    <cellStyle name="Normalny 5 6 3 2 7" xfId="33481"/>
    <cellStyle name="Normalny 5 6 3 3" xfId="33482"/>
    <cellStyle name="Normalny 5 6 3 4" xfId="33483"/>
    <cellStyle name="Normalny 5 6 3 5" xfId="33484"/>
    <cellStyle name="Normalny 5 6 3 6" xfId="33485"/>
    <cellStyle name="Normalny 5 6 3 7" xfId="33486"/>
    <cellStyle name="Normalny 5 6 3 8" xfId="33487"/>
    <cellStyle name="Normalny 5 6 3 9" xfId="33488"/>
    <cellStyle name="Normalny 5 6 4" xfId="3250"/>
    <cellStyle name="Normalny 5 6 4 2" xfId="33489"/>
    <cellStyle name="Normalny 5 6 4 2 2" xfId="33490"/>
    <cellStyle name="Normalny 5 6 4 2 3" xfId="33491"/>
    <cellStyle name="Normalny 5 6 4 2 4" xfId="33492"/>
    <cellStyle name="Normalny 5 6 4 3" xfId="33493"/>
    <cellStyle name="Normalny 5 6 4 4" xfId="33494"/>
    <cellStyle name="Normalny 5 6 4 5" xfId="33495"/>
    <cellStyle name="Normalny 5 6 4 6" xfId="33496"/>
    <cellStyle name="Normalny 5 6 4 7" xfId="33497"/>
    <cellStyle name="Normalny 5 6 4 8" xfId="33498"/>
    <cellStyle name="Normalny 5 6 4 9" xfId="33499"/>
    <cellStyle name="Normalny 5 6 5" xfId="3251"/>
    <cellStyle name="Normalny 5 6 5 2" xfId="33500"/>
    <cellStyle name="Normalny 5 6 5 3" xfId="33501"/>
    <cellStyle name="Normalny 5 6 5 4" xfId="33502"/>
    <cellStyle name="Normalny 5 6 6" xfId="33503"/>
    <cellStyle name="Normalny 5 6 7" xfId="33504"/>
    <cellStyle name="Normalny 5 6 8" xfId="33505"/>
    <cellStyle name="Normalny 5 6 9" xfId="33506"/>
    <cellStyle name="Normalny 5 7" xfId="3252"/>
    <cellStyle name="Normalny 5 7 10" xfId="33507"/>
    <cellStyle name="Normalny 5 7 2" xfId="3253"/>
    <cellStyle name="Normalny 5 7 2 2" xfId="33508"/>
    <cellStyle name="Normalny 5 7 2 2 2" xfId="33509"/>
    <cellStyle name="Normalny 5 7 2 2 3" xfId="33510"/>
    <cellStyle name="Normalny 5 7 2 2 4" xfId="33511"/>
    <cellStyle name="Normalny 5 7 2 3" xfId="33512"/>
    <cellStyle name="Normalny 5 7 2 4" xfId="33513"/>
    <cellStyle name="Normalny 5 7 2 5" xfId="33514"/>
    <cellStyle name="Normalny 5 7 3" xfId="3254"/>
    <cellStyle name="Normalny 5 7 3 2" xfId="33515"/>
    <cellStyle name="Normalny 5 7 3 2 2" xfId="33516"/>
    <cellStyle name="Normalny 5 7 3 2 3" xfId="33517"/>
    <cellStyle name="Normalny 5 7 3 2 4" xfId="33518"/>
    <cellStyle name="Normalny 5 7 3 3" xfId="33519"/>
    <cellStyle name="Normalny 5 7 3 4" xfId="33520"/>
    <cellStyle name="Normalny 5 7 3 5" xfId="33521"/>
    <cellStyle name="Normalny 5 7 3 6" xfId="33522"/>
    <cellStyle name="Normalny 5 7 3 7" xfId="33523"/>
    <cellStyle name="Normalny 5 7 3 8" xfId="33524"/>
    <cellStyle name="Normalny 5 7 3 9" xfId="33525"/>
    <cellStyle name="Normalny 5 7 4" xfId="3255"/>
    <cellStyle name="Normalny 5 7 4 2" xfId="33526"/>
    <cellStyle name="Normalny 5 7 4 2 2" xfId="33527"/>
    <cellStyle name="Normalny 5 7 4 2 3" xfId="33528"/>
    <cellStyle name="Normalny 5 7 4 2 4" xfId="33529"/>
    <cellStyle name="Normalny 5 7 4 3" xfId="33530"/>
    <cellStyle name="Normalny 5 7 4 4" xfId="33531"/>
    <cellStyle name="Normalny 5 7 4 5" xfId="33532"/>
    <cellStyle name="Normalny 5 7 4 6" xfId="33533"/>
    <cellStyle name="Normalny 5 7 5" xfId="33534"/>
    <cellStyle name="Normalny 5 7 5 2" xfId="33535"/>
    <cellStyle name="Normalny 5 7 5 3" xfId="33536"/>
    <cellStyle name="Normalny 5 7 5 4" xfId="33537"/>
    <cellStyle name="Normalny 5 7 6" xfId="33538"/>
    <cellStyle name="Normalny 5 7 7" xfId="33539"/>
    <cellStyle name="Normalny 5 7 8" xfId="33540"/>
    <cellStyle name="Normalny 5 7 9" xfId="33541"/>
    <cellStyle name="Normalny 5 8" xfId="3256"/>
    <cellStyle name="Normalny 5 8 10" xfId="33542"/>
    <cellStyle name="Normalny 5 8 2" xfId="3257"/>
    <cellStyle name="Normalny 5 8 2 2" xfId="33543"/>
    <cellStyle name="Normalny 5 8 2 2 2" xfId="33544"/>
    <cellStyle name="Normalny 5 8 2 2 3" xfId="33545"/>
    <cellStyle name="Normalny 5 8 2 2 4" xfId="33546"/>
    <cellStyle name="Normalny 5 8 2 3" xfId="33547"/>
    <cellStyle name="Normalny 5 8 2 4" xfId="33548"/>
    <cellStyle name="Normalny 5 8 2 5" xfId="33549"/>
    <cellStyle name="Normalny 5 8 2 6" xfId="33550"/>
    <cellStyle name="Normalny 5 8 2 7" xfId="33551"/>
    <cellStyle name="Normalny 5 8 2 8" xfId="33552"/>
    <cellStyle name="Normalny 5 8 2 9" xfId="33553"/>
    <cellStyle name="Normalny 5 8 3" xfId="3258"/>
    <cellStyle name="Normalny 5 8 3 2" xfId="33554"/>
    <cellStyle name="Normalny 5 8 3 2 2" xfId="33555"/>
    <cellStyle name="Normalny 5 8 3 2 3" xfId="33556"/>
    <cellStyle name="Normalny 5 8 3 2 4" xfId="33557"/>
    <cellStyle name="Normalny 5 8 3 3" xfId="33558"/>
    <cellStyle name="Normalny 5 8 3 4" xfId="33559"/>
    <cellStyle name="Normalny 5 8 3 5" xfId="33560"/>
    <cellStyle name="Normalny 5 8 3 6" xfId="33561"/>
    <cellStyle name="Normalny 5 8 4" xfId="33562"/>
    <cellStyle name="Normalny 5 8 4 2" xfId="33563"/>
    <cellStyle name="Normalny 5 8 4 3" xfId="33564"/>
    <cellStyle name="Normalny 5 8 4 4" xfId="33565"/>
    <cellStyle name="Normalny 5 8 5" xfId="33566"/>
    <cellStyle name="Normalny 5 8 6" xfId="33567"/>
    <cellStyle name="Normalny 5 8 7" xfId="33568"/>
    <cellStyle name="Normalny 5 8 8" xfId="33569"/>
    <cellStyle name="Normalny 5 8 9" xfId="33570"/>
    <cellStyle name="Normalny 5 9" xfId="3259"/>
    <cellStyle name="Normalny 5 9 10" xfId="33571"/>
    <cellStyle name="Normalny 5 9 2" xfId="3260"/>
    <cellStyle name="Normalny 5 9 2 2" xfId="33572"/>
    <cellStyle name="Normalny 5 9 2 2 2" xfId="33573"/>
    <cellStyle name="Normalny 5 9 2 2 3" xfId="33574"/>
    <cellStyle name="Normalny 5 9 2 2 4" xfId="33575"/>
    <cellStyle name="Normalny 5 9 2 3" xfId="33576"/>
    <cellStyle name="Normalny 5 9 2 4" xfId="33577"/>
    <cellStyle name="Normalny 5 9 2 5" xfId="33578"/>
    <cellStyle name="Normalny 5 9 2 6" xfId="33579"/>
    <cellStyle name="Normalny 5 9 2 7" xfId="33580"/>
    <cellStyle name="Normalny 5 9 2 8" xfId="33581"/>
    <cellStyle name="Normalny 5 9 2 9" xfId="33582"/>
    <cellStyle name="Normalny 5 9 3" xfId="3261"/>
    <cellStyle name="Normalny 5 9 3 2" xfId="33583"/>
    <cellStyle name="Normalny 5 9 3 2 2" xfId="33584"/>
    <cellStyle name="Normalny 5 9 3 2 3" xfId="33585"/>
    <cellStyle name="Normalny 5 9 3 2 4" xfId="33586"/>
    <cellStyle name="Normalny 5 9 3 3" xfId="33587"/>
    <cellStyle name="Normalny 5 9 3 4" xfId="33588"/>
    <cellStyle name="Normalny 5 9 3 5" xfId="33589"/>
    <cellStyle name="Normalny 5 9 3 6" xfId="33590"/>
    <cellStyle name="Normalny 5 9 4" xfId="33591"/>
    <cellStyle name="Normalny 5 9 4 2" xfId="33592"/>
    <cellStyle name="Normalny 5 9 4 3" xfId="33593"/>
    <cellStyle name="Normalny 5 9 4 4" xfId="33594"/>
    <cellStyle name="Normalny 5 9 5" xfId="33595"/>
    <cellStyle name="Normalny 5 9 6" xfId="33596"/>
    <cellStyle name="Normalny 5 9 7" xfId="33597"/>
    <cellStyle name="Normalny 5 9 8" xfId="33598"/>
    <cellStyle name="Normalny 5 9 9" xfId="33599"/>
    <cellStyle name="Normalny 50" xfId="3262"/>
    <cellStyle name="Normalny 50 2" xfId="3263"/>
    <cellStyle name="Normalny 50 2 2" xfId="33600"/>
    <cellStyle name="Normalny 50 3" xfId="33601"/>
    <cellStyle name="Normalny 51" xfId="3264"/>
    <cellStyle name="Normalny 51 2" xfId="3265"/>
    <cellStyle name="Normalny 51 2 2" xfId="33602"/>
    <cellStyle name="Normalny 51 3" xfId="33603"/>
    <cellStyle name="Normalny 52" xfId="3266"/>
    <cellStyle name="Normalny 52 2" xfId="3267"/>
    <cellStyle name="Normalny 52 2 2" xfId="33604"/>
    <cellStyle name="Normalny 52 3" xfId="33605"/>
    <cellStyle name="Normalny 53" xfId="21"/>
    <cellStyle name="Normalny 53 2" xfId="3268"/>
    <cellStyle name="Normalny 53 2 2" xfId="33606"/>
    <cellStyle name="Normalny 53 3" xfId="33607"/>
    <cellStyle name="Normalny 54" xfId="3269"/>
    <cellStyle name="Normalny 54 2" xfId="3270"/>
    <cellStyle name="Normalny 54 2 2" xfId="33608"/>
    <cellStyle name="Normalny 54 3" xfId="33609"/>
    <cellStyle name="Normalny 55" xfId="19"/>
    <cellStyle name="Normalny 55 2" xfId="3271"/>
    <cellStyle name="Normalny 55 2 2" xfId="33610"/>
    <cellStyle name="Normalny 55 3" xfId="33611"/>
    <cellStyle name="Normalny 56" xfId="22"/>
    <cellStyle name="Normalny 56 2" xfId="3272"/>
    <cellStyle name="Normalny 56 2 2" xfId="33612"/>
    <cellStyle name="Normalny 56 3" xfId="33613"/>
    <cellStyle name="Normalny 57" xfId="3273"/>
    <cellStyle name="Normalny 57 2" xfId="3274"/>
    <cellStyle name="Normalny 57 2 2" xfId="33614"/>
    <cellStyle name="Normalny 57 3" xfId="33615"/>
    <cellStyle name="Normalny 58" xfId="3275"/>
    <cellStyle name="Normalny 58 2" xfId="3276"/>
    <cellStyle name="Normalny 58 2 2" xfId="33616"/>
    <cellStyle name="Normalny 58 3" xfId="33617"/>
    <cellStyle name="Normalny 59" xfId="3277"/>
    <cellStyle name="Normalny 59 2" xfId="3278"/>
    <cellStyle name="Normalny 59 2 2" xfId="33618"/>
    <cellStyle name="Normalny 59 3" xfId="33619"/>
    <cellStyle name="Normalny 6" xfId="3279"/>
    <cellStyle name="Normalny 6 10" xfId="33620"/>
    <cellStyle name="Normalny 6 10 2" xfId="33621"/>
    <cellStyle name="Normalny 6 11" xfId="33622"/>
    <cellStyle name="Normalny 6 12" xfId="33623"/>
    <cellStyle name="Normalny 6 13" xfId="33624"/>
    <cellStyle name="Normalny 6 14" xfId="33625"/>
    <cellStyle name="Normalny 6 2" xfId="3280"/>
    <cellStyle name="Normalny 6 2 2" xfId="13"/>
    <cellStyle name="Normalny 6 2 2 2" xfId="3281"/>
    <cellStyle name="Normalny 6 2 2 2 2" xfId="33626"/>
    <cellStyle name="Normalny 6 2 2 2 2 2" xfId="33627"/>
    <cellStyle name="Normalny 6 2 2 2 2 2 2" xfId="33628"/>
    <cellStyle name="Normalny 6 2 2 2 2 3" xfId="33629"/>
    <cellStyle name="Normalny 6 2 2 2 2 4" xfId="33630"/>
    <cellStyle name="Normalny 6 2 2 2 2 5" xfId="33631"/>
    <cellStyle name="Normalny 6 2 2 2 2 6" xfId="33632"/>
    <cellStyle name="Normalny 6 2 2 2 3" xfId="33633"/>
    <cellStyle name="Normalny 6 2 2 2 3 2" xfId="33634"/>
    <cellStyle name="Normalny 6 2 2 2 4" xfId="33635"/>
    <cellStyle name="Normalny 6 2 2 2 5" xfId="33636"/>
    <cellStyle name="Normalny 6 2 2 2 6" xfId="33637"/>
    <cellStyle name="Normalny 6 2 2 3" xfId="3282"/>
    <cellStyle name="Normalny 6 2 2 3 2" xfId="33638"/>
    <cellStyle name="Normalny 6 2 2 3 2 2" xfId="33639"/>
    <cellStyle name="Normalny 6 2 2 3 2 3" xfId="33640"/>
    <cellStyle name="Normalny 6 2 2 3 2 4" xfId="33641"/>
    <cellStyle name="Normalny 6 2 2 3 2 5" xfId="33642"/>
    <cellStyle name="Normalny 6 2 2 3 3" xfId="33643"/>
    <cellStyle name="Normalny 6 2 2 3 4" xfId="33644"/>
    <cellStyle name="Normalny 6 2 2 3 5" xfId="33645"/>
    <cellStyle name="Normalny 6 2 2 3 6" xfId="33646"/>
    <cellStyle name="Normalny 6 2 2 4" xfId="33647"/>
    <cellStyle name="Normalny 6 2 2 4 2" xfId="33648"/>
    <cellStyle name="Normalny 6 2 2 4 3" xfId="33649"/>
    <cellStyle name="Normalny 6 2 2 4 4" xfId="33650"/>
    <cellStyle name="Normalny 6 2 2 4 5" xfId="33651"/>
    <cellStyle name="Normalny 6 2 2 5" xfId="33652"/>
    <cellStyle name="Normalny 6 2 2 6" xfId="33653"/>
    <cellStyle name="Normalny 6 2 3" xfId="3283"/>
    <cellStyle name="Normalny 6 2 3 2" xfId="33654"/>
    <cellStyle name="Normalny 6 2 3 2 2" xfId="33655"/>
    <cellStyle name="Normalny 6 2 3 2 2 2" xfId="33656"/>
    <cellStyle name="Normalny 6 2 3 2 3" xfId="33657"/>
    <cellStyle name="Normalny 6 2 3 2 4" xfId="33658"/>
    <cellStyle name="Normalny 6 2 3 2 5" xfId="33659"/>
    <cellStyle name="Normalny 6 2 3 2 6" xfId="33660"/>
    <cellStyle name="Normalny 6 2 3 3" xfId="33661"/>
    <cellStyle name="Normalny 6 2 3 3 2" xfId="33662"/>
    <cellStyle name="Normalny 6 2 3 4" xfId="33663"/>
    <cellStyle name="Normalny 6 2 3 5" xfId="33664"/>
    <cellStyle name="Normalny 6 2 3 6" xfId="33665"/>
    <cellStyle name="Normalny 6 2 4" xfId="3284"/>
    <cellStyle name="Normalny 6 2 4 2" xfId="33666"/>
    <cellStyle name="Normalny 6 2 4 2 2" xfId="33667"/>
    <cellStyle name="Normalny 6 2 4 2 3" xfId="33668"/>
    <cellStyle name="Normalny 6 2 4 2 4" xfId="33669"/>
    <cellStyle name="Normalny 6 2 4 2 5" xfId="33670"/>
    <cellStyle name="Normalny 6 2 4 3" xfId="33671"/>
    <cellStyle name="Normalny 6 2 4 4" xfId="33672"/>
    <cellStyle name="Normalny 6 2 4 5" xfId="33673"/>
    <cellStyle name="Normalny 6 2 4 6" xfId="33674"/>
    <cellStyle name="Normalny 6 2 5" xfId="33675"/>
    <cellStyle name="Normalny 6 2 5 2" xfId="33676"/>
    <cellStyle name="Normalny 6 2 5 3" xfId="33677"/>
    <cellStyle name="Normalny 6 2 5 4" xfId="33678"/>
    <cellStyle name="Normalny 6 2 5 5" xfId="33679"/>
    <cellStyle name="Normalny 6 2 6" xfId="33680"/>
    <cellStyle name="Normalny 6 2 7" xfId="33681"/>
    <cellStyle name="Normalny 6 3" xfId="3285"/>
    <cellStyle name="Normalny 6 3 2" xfId="3286"/>
    <cellStyle name="Normalny 6 3 2 2" xfId="33682"/>
    <cellStyle name="Normalny 6 3 2 2 2" xfId="33683"/>
    <cellStyle name="Normalny 6 3 2 2 2 2" xfId="33684"/>
    <cellStyle name="Normalny 6 3 2 2 2 2 2" xfId="33685"/>
    <cellStyle name="Normalny 6 3 2 2 2 3" xfId="33686"/>
    <cellStyle name="Normalny 6 3 2 2 3" xfId="33687"/>
    <cellStyle name="Normalny 6 3 2 2 3 2" xfId="33688"/>
    <cellStyle name="Normalny 6 3 2 2 4" xfId="33689"/>
    <cellStyle name="Normalny 6 3 2 2 5" xfId="33690"/>
    <cellStyle name="Normalny 6 3 2 2 6" xfId="33691"/>
    <cellStyle name="Normalny 6 3 2 2 7" xfId="33692"/>
    <cellStyle name="Normalny 6 3 2 3" xfId="33693"/>
    <cellStyle name="Normalny 6 3 2 3 2" xfId="33694"/>
    <cellStyle name="Normalny 6 3 2 3 2 2" xfId="33695"/>
    <cellStyle name="Normalny 6 3 2 3 3" xfId="33696"/>
    <cellStyle name="Normalny 6 3 2 4" xfId="33697"/>
    <cellStyle name="Normalny 6 3 2 4 2" xfId="33698"/>
    <cellStyle name="Normalny 6 3 2 5" xfId="33699"/>
    <cellStyle name="Normalny 6 3 2 6" xfId="33700"/>
    <cellStyle name="Normalny 6 3 2 7" xfId="33701"/>
    <cellStyle name="Normalny 6 3 2 8" xfId="33702"/>
    <cellStyle name="Normalny 6 3 3" xfId="3287"/>
    <cellStyle name="Normalny 6 3 3 2" xfId="33703"/>
    <cellStyle name="Normalny 6 3 3 2 2" xfId="33704"/>
    <cellStyle name="Normalny 6 3 3 2 2 2" xfId="33705"/>
    <cellStyle name="Normalny 6 3 3 2 3" xfId="33706"/>
    <cellStyle name="Normalny 6 3 3 2 4" xfId="33707"/>
    <cellStyle name="Normalny 6 3 3 2 5" xfId="33708"/>
    <cellStyle name="Normalny 6 3 3 2 6" xfId="33709"/>
    <cellStyle name="Normalny 6 3 3 3" xfId="33710"/>
    <cellStyle name="Normalny 6 3 3 3 2" xfId="33711"/>
    <cellStyle name="Normalny 6 3 3 4" xfId="33712"/>
    <cellStyle name="Normalny 6 3 3 5" xfId="33713"/>
    <cellStyle name="Normalny 6 3 3 6" xfId="33714"/>
    <cellStyle name="Normalny 6 3 3 7" xfId="33715"/>
    <cellStyle name="Normalny 6 3 4" xfId="33716"/>
    <cellStyle name="Normalny 6 3 4 2" xfId="33717"/>
    <cellStyle name="Normalny 6 3 4 2 2" xfId="33718"/>
    <cellStyle name="Normalny 6 3 4 3" xfId="33719"/>
    <cellStyle name="Normalny 6 3 4 4" xfId="33720"/>
    <cellStyle name="Normalny 6 3 4 5" xfId="33721"/>
    <cellStyle name="Normalny 6 3 4 6" xfId="33722"/>
    <cellStyle name="Normalny 6 3 5" xfId="33723"/>
    <cellStyle name="Normalny 6 3 5 2" xfId="33724"/>
    <cellStyle name="Normalny 6 3 5 3" xfId="33725"/>
    <cellStyle name="Normalny 6 3 5 4" xfId="33726"/>
    <cellStyle name="Normalny 6 3 5 5" xfId="33727"/>
    <cellStyle name="Normalny 6 3 6" xfId="33728"/>
    <cellStyle name="Normalny 6 3 7" xfId="33729"/>
    <cellStyle name="Normalny 6 4" xfId="3288"/>
    <cellStyle name="Normalny 6 4 2" xfId="33730"/>
    <cellStyle name="Normalny 6 4 2 2" xfId="33731"/>
    <cellStyle name="Normalny 6 4 2 2 2" xfId="33732"/>
    <cellStyle name="Normalny 6 4 2 2 2 2" xfId="33733"/>
    <cellStyle name="Normalny 6 4 2 2 2 2 2" xfId="33734"/>
    <cellStyle name="Normalny 6 4 2 2 2 3" xfId="33735"/>
    <cellStyle name="Normalny 6 4 2 2 3" xfId="33736"/>
    <cellStyle name="Normalny 6 4 2 2 3 2" xfId="33737"/>
    <cellStyle name="Normalny 6 4 2 2 4" xfId="33738"/>
    <cellStyle name="Normalny 6 4 2 3" xfId="33739"/>
    <cellStyle name="Normalny 6 4 2 3 2" xfId="33740"/>
    <cellStyle name="Normalny 6 4 2 3 2 2" xfId="33741"/>
    <cellStyle name="Normalny 6 4 2 3 3" xfId="33742"/>
    <cellStyle name="Normalny 6 4 2 4" xfId="33743"/>
    <cellStyle name="Normalny 6 4 2 4 2" xfId="33744"/>
    <cellStyle name="Normalny 6 4 2 5" xfId="33745"/>
    <cellStyle name="Normalny 6 4 2 6" xfId="33746"/>
    <cellStyle name="Normalny 6 4 2 7" xfId="33747"/>
    <cellStyle name="Normalny 6 4 3" xfId="33748"/>
    <cellStyle name="Normalny 6 4 3 2" xfId="33749"/>
    <cellStyle name="Normalny 6 4 3 2 2" xfId="33750"/>
    <cellStyle name="Normalny 6 4 3 2 2 2" xfId="33751"/>
    <cellStyle name="Normalny 6 4 3 2 3" xfId="33752"/>
    <cellStyle name="Normalny 6 4 3 3" xfId="33753"/>
    <cellStyle name="Normalny 6 4 3 3 2" xfId="33754"/>
    <cellStyle name="Normalny 6 4 3 4" xfId="33755"/>
    <cellStyle name="Normalny 6 4 3 5" xfId="33756"/>
    <cellStyle name="Normalny 6 4 4" xfId="33757"/>
    <cellStyle name="Normalny 6 4 4 2" xfId="33758"/>
    <cellStyle name="Normalny 6 4 4 2 2" xfId="33759"/>
    <cellStyle name="Normalny 6 4 4 3" xfId="33760"/>
    <cellStyle name="Normalny 6 4 5" xfId="33761"/>
    <cellStyle name="Normalny 6 4 5 2" xfId="33762"/>
    <cellStyle name="Normalny 6 4 6" xfId="33763"/>
    <cellStyle name="Normalny 6 4 7" xfId="33764"/>
    <cellStyle name="Normalny 6 4 8" xfId="33765"/>
    <cellStyle name="Normalny 6 5" xfId="3289"/>
    <cellStyle name="Normalny 6 5 2" xfId="33766"/>
    <cellStyle name="Normalny 6 5 2 2" xfId="33767"/>
    <cellStyle name="Normalny 6 5 2 2 2" xfId="33768"/>
    <cellStyle name="Normalny 6 5 2 2 2 2" xfId="33769"/>
    <cellStyle name="Normalny 6 5 2 2 3" xfId="33770"/>
    <cellStyle name="Normalny 6 5 2 3" xfId="33771"/>
    <cellStyle name="Normalny 6 5 2 3 2" xfId="33772"/>
    <cellStyle name="Normalny 6 5 2 4" xfId="33773"/>
    <cellStyle name="Normalny 6 5 2 5" xfId="33774"/>
    <cellStyle name="Normalny 6 5 2 6" xfId="33775"/>
    <cellStyle name="Normalny 6 5 2 7" xfId="33776"/>
    <cellStyle name="Normalny 6 5 3" xfId="33777"/>
    <cellStyle name="Normalny 6 5 3 2" xfId="33778"/>
    <cellStyle name="Normalny 6 5 3 2 2" xfId="33779"/>
    <cellStyle name="Normalny 6 5 3 3" xfId="33780"/>
    <cellStyle name="Normalny 6 5 4" xfId="33781"/>
    <cellStyle name="Normalny 6 5 4 2" xfId="33782"/>
    <cellStyle name="Normalny 6 5 5" xfId="33783"/>
    <cellStyle name="Normalny 6 5 6" xfId="33784"/>
    <cellStyle name="Normalny 6 5 7" xfId="33785"/>
    <cellStyle name="Normalny 6 5 8" xfId="33786"/>
    <cellStyle name="Normalny 6 6" xfId="33787"/>
    <cellStyle name="Normalny 6 6 2" xfId="33788"/>
    <cellStyle name="Normalny 6 6 2 2" xfId="33789"/>
    <cellStyle name="Normalny 6 6 2 2 2" xfId="33790"/>
    <cellStyle name="Normalny 6 6 2 3" xfId="33791"/>
    <cellStyle name="Normalny 6 6 3" xfId="33792"/>
    <cellStyle name="Normalny 6 6 3 2" xfId="33793"/>
    <cellStyle name="Normalny 6 6 4" xfId="33794"/>
    <cellStyle name="Normalny 6 6 5" xfId="33795"/>
    <cellStyle name="Normalny 6 6 6" xfId="33796"/>
    <cellStyle name="Normalny 6 6 7" xfId="33797"/>
    <cellStyle name="Normalny 6 7" xfId="33798"/>
    <cellStyle name="Normalny 6 7 2" xfId="33799"/>
    <cellStyle name="Normalny 6 7 2 2" xfId="33800"/>
    <cellStyle name="Normalny 6 7 3" xfId="33801"/>
    <cellStyle name="Normalny 6 8" xfId="33802"/>
    <cellStyle name="Normalny 6 8 2" xfId="33803"/>
    <cellStyle name="Normalny 6 9" xfId="33804"/>
    <cellStyle name="Normalny 6 9 2" xfId="33805"/>
    <cellStyle name="Normalny 6_Braki" xfId="3290"/>
    <cellStyle name="Normalny 60" xfId="3291"/>
    <cellStyle name="Normalny 60 2" xfId="3292"/>
    <cellStyle name="Normalny 60 2 2" xfId="33806"/>
    <cellStyle name="Normalny 60 3" xfId="33807"/>
    <cellStyle name="Normalny 61" xfId="3293"/>
    <cellStyle name="Normalny 61 2" xfId="3294"/>
    <cellStyle name="Normalny 61 2 2" xfId="33808"/>
    <cellStyle name="Normalny 61 3" xfId="33809"/>
    <cellStyle name="Normalny 62" xfId="3295"/>
    <cellStyle name="Normalny 62 2" xfId="3296"/>
    <cellStyle name="Normalny 62 2 2" xfId="33810"/>
    <cellStyle name="Normalny 62 3" xfId="33811"/>
    <cellStyle name="Normalny 63" xfId="3297"/>
    <cellStyle name="Normalny 63 2" xfId="3298"/>
    <cellStyle name="Normalny 63 2 2" xfId="33812"/>
    <cellStyle name="Normalny 63 3" xfId="33813"/>
    <cellStyle name="Normalny 64" xfId="3299"/>
    <cellStyle name="Normalny 64 2" xfId="3300"/>
    <cellStyle name="Normalny 64 2 2" xfId="33814"/>
    <cellStyle name="Normalny 64 3" xfId="33815"/>
    <cellStyle name="Normalny 65" xfId="3301"/>
    <cellStyle name="Normalny 65 2" xfId="3302"/>
    <cellStyle name="Normalny 65 2 2" xfId="33816"/>
    <cellStyle name="Normalny 65 3" xfId="33817"/>
    <cellStyle name="Normalny 66" xfId="3303"/>
    <cellStyle name="Normalny 66 2" xfId="3304"/>
    <cellStyle name="Normalny 66 2 2" xfId="33818"/>
    <cellStyle name="Normalny 66 3" xfId="33819"/>
    <cellStyle name="Normalny 67" xfId="3305"/>
    <cellStyle name="Normalny 67 2" xfId="3306"/>
    <cellStyle name="Normalny 67 2 2" xfId="33820"/>
    <cellStyle name="Normalny 67 3" xfId="33821"/>
    <cellStyle name="Normalny 68" xfId="3307"/>
    <cellStyle name="Normalny 68 2" xfId="3308"/>
    <cellStyle name="Normalny 68 2 2" xfId="33822"/>
    <cellStyle name="Normalny 68 3" xfId="33823"/>
    <cellStyle name="Normalny 69" xfId="3309"/>
    <cellStyle name="Normalny 69 2" xfId="3310"/>
    <cellStyle name="Normalny 69 2 2" xfId="33824"/>
    <cellStyle name="Normalny 69 3" xfId="33825"/>
    <cellStyle name="Normalny 7" xfId="3311"/>
    <cellStyle name="Normalny 7 2" xfId="3312"/>
    <cellStyle name="Normalny 7 2 2" xfId="33"/>
    <cellStyle name="Normalny 7 2 2 2" xfId="3313"/>
    <cellStyle name="Normalny 7 2 2 2 2" xfId="33826"/>
    <cellStyle name="Normalny 7 2 2 3" xfId="3314"/>
    <cellStyle name="Normalny 7 2 2 3 2" xfId="33827"/>
    <cellStyle name="Normalny 7 2 2 4" xfId="33828"/>
    <cellStyle name="Normalny 7 2 2 4 2" xfId="33829"/>
    <cellStyle name="Normalny 7 2 2 4 3" xfId="33830"/>
    <cellStyle name="Normalny 7 2 2 4 4" xfId="33831"/>
    <cellStyle name="Normalny 7 2 3" xfId="3315"/>
    <cellStyle name="Normalny 7 2 3 2" xfId="33832"/>
    <cellStyle name="Normalny 7 2 4" xfId="3316"/>
    <cellStyle name="Normalny 7 2 4 2" xfId="33833"/>
    <cellStyle name="Normalny 7 2 5" xfId="33834"/>
    <cellStyle name="Normalny 7 2 5 2" xfId="33835"/>
    <cellStyle name="Normalny 7 2 5 3" xfId="33836"/>
    <cellStyle name="Normalny 7 2 5 4" xfId="33837"/>
    <cellStyle name="Normalny 7 3" xfId="3317"/>
    <cellStyle name="Normalny 7 3 2" xfId="3318"/>
    <cellStyle name="Normalny 7 3 2 2" xfId="33838"/>
    <cellStyle name="Normalny 7 3 3" xfId="3319"/>
    <cellStyle name="Normalny 7 3 3 2" xfId="33839"/>
    <cellStyle name="Normalny 7 3 4" xfId="3320"/>
    <cellStyle name="Normalny 7 3 4 2" xfId="33840"/>
    <cellStyle name="Normalny 7 3 4 3" xfId="33841"/>
    <cellStyle name="Normalny 7 3 4 4" xfId="33842"/>
    <cellStyle name="Normalny 7 3 5" xfId="33843"/>
    <cellStyle name="Normalny 7 3 6" xfId="33844"/>
    <cellStyle name="Normalny 7 4" xfId="3321"/>
    <cellStyle name="Normalny 7 4 2" xfId="33845"/>
    <cellStyle name="Normalny 7 4 3" xfId="33846"/>
    <cellStyle name="Normalny 7 5" xfId="3322"/>
    <cellStyle name="Normalny 7 5 2" xfId="33847"/>
    <cellStyle name="Normalny 7 6" xfId="3323"/>
    <cellStyle name="Normalny 7 6 2" xfId="33848"/>
    <cellStyle name="Normalny 7 6 3" xfId="33849"/>
    <cellStyle name="Normalny 7 6 4" xfId="33850"/>
    <cellStyle name="Normalny 7 7" xfId="33851"/>
    <cellStyle name="Normalny 7 7 2" xfId="33852"/>
    <cellStyle name="Normalny 7 7 3" xfId="33853"/>
    <cellStyle name="Normalny 7 7 4" xfId="33854"/>
    <cellStyle name="Normalny 70" xfId="3324"/>
    <cellStyle name="Normalny 70 2" xfId="3325"/>
    <cellStyle name="Normalny 70 2 2" xfId="33855"/>
    <cellStyle name="Normalny 70 3" xfId="33856"/>
    <cellStyle name="Normalny 71" xfId="3326"/>
    <cellStyle name="Normalny 71 2" xfId="3327"/>
    <cellStyle name="Normalny 71 2 2" xfId="33857"/>
    <cellStyle name="Normalny 71 3" xfId="33858"/>
    <cellStyle name="Normalny 72" xfId="3328"/>
    <cellStyle name="Normalny 72 2" xfId="3329"/>
    <cellStyle name="Normalny 72 2 2" xfId="33859"/>
    <cellStyle name="Normalny 72 3" xfId="33860"/>
    <cellStyle name="Normalny 73" xfId="3330"/>
    <cellStyle name="Normalny 73 2" xfId="3331"/>
    <cellStyle name="Normalny 73 2 2" xfId="33861"/>
    <cellStyle name="Normalny 73 3" xfId="33862"/>
    <cellStyle name="Normalny 74" xfId="3332"/>
    <cellStyle name="Normalny 74 2" xfId="3333"/>
    <cellStyle name="Normalny 74 2 2" xfId="33863"/>
    <cellStyle name="Normalny 74 3" xfId="33864"/>
    <cellStyle name="Normalny 75" xfId="3334"/>
    <cellStyle name="Normalny 75 2" xfId="3335"/>
    <cellStyle name="Normalny 75 2 2" xfId="33865"/>
    <cellStyle name="Normalny 75 3" xfId="33866"/>
    <cellStyle name="Normalny 76" xfId="3336"/>
    <cellStyle name="Normalny 76 2" xfId="3337"/>
    <cellStyle name="Normalny 76 2 2" xfId="33867"/>
    <cellStyle name="Normalny 76 3" xfId="33868"/>
    <cellStyle name="Normalny 77" xfId="3338"/>
    <cellStyle name="Normalny 77 2" xfId="3339"/>
    <cellStyle name="Normalny 77 2 2" xfId="33869"/>
    <cellStyle name="Normalny 77 3" xfId="33870"/>
    <cellStyle name="Normalny 78" xfId="3340"/>
    <cellStyle name="Normalny 78 2" xfId="3341"/>
    <cellStyle name="Normalny 78 2 2" xfId="33871"/>
    <cellStyle name="Normalny 78 3" xfId="33872"/>
    <cellStyle name="Normalny 79" xfId="3342"/>
    <cellStyle name="Normalny 79 2" xfId="3343"/>
    <cellStyle name="Normalny 79 2 2" xfId="33873"/>
    <cellStyle name="Normalny 79 3" xfId="33874"/>
    <cellStyle name="Normalny 8" xfId="3344"/>
    <cellStyle name="Normalny 8 2" xfId="3345"/>
    <cellStyle name="Normalny 8 2 2" xfId="3346"/>
    <cellStyle name="Normalny 8 2 2 2" xfId="3347"/>
    <cellStyle name="Normalny 8 2 2 2 2" xfId="33875"/>
    <cellStyle name="Normalny 8 2 2 2 3" xfId="33876"/>
    <cellStyle name="Normalny 8 2 2 2 4" xfId="33877"/>
    <cellStyle name="Normalny 8 2 2 3" xfId="3348"/>
    <cellStyle name="Normalny 8 2 2 3 2" xfId="33878"/>
    <cellStyle name="Normalny 8 2 2 4" xfId="33879"/>
    <cellStyle name="Normalny 8 2 2 4 2" xfId="33880"/>
    <cellStyle name="Normalny 8 2 2 4 3" xfId="33881"/>
    <cellStyle name="Normalny 8 2 2 4 4" xfId="33882"/>
    <cellStyle name="Normalny 8 2 3" xfId="3349"/>
    <cellStyle name="Normalny 8 2 3 2" xfId="33883"/>
    <cellStyle name="Normalny 8 2 3 3" xfId="33884"/>
    <cellStyle name="Normalny 8 2 3 4" xfId="33885"/>
    <cellStyle name="Normalny 8 2 4" xfId="3350"/>
    <cellStyle name="Normalny 8 2 4 2" xfId="33886"/>
    <cellStyle name="Normalny 8 2 5" xfId="33887"/>
    <cellStyle name="Normalny 8 2 5 2" xfId="33888"/>
    <cellStyle name="Normalny 8 2 5 3" xfId="33889"/>
    <cellStyle name="Normalny 8 2 5 4" xfId="33890"/>
    <cellStyle name="Normalny 8 3" xfId="3351"/>
    <cellStyle name="Normalny 8 3 2" xfId="3352"/>
    <cellStyle name="Normalny 8 3 2 2" xfId="33891"/>
    <cellStyle name="Normalny 8 3 3" xfId="3353"/>
    <cellStyle name="Normalny 8 3 3 2" xfId="33892"/>
    <cellStyle name="Normalny 8 3 4" xfId="33893"/>
    <cellStyle name="Normalny 8 3 4 2" xfId="33894"/>
    <cellStyle name="Normalny 8 3 4 3" xfId="33895"/>
    <cellStyle name="Normalny 8 3 4 4" xfId="33896"/>
    <cellStyle name="Normalny 8 4" xfId="3354"/>
    <cellStyle name="Normalny 8 4 2" xfId="3355"/>
    <cellStyle name="Normalny 8 4 3" xfId="33897"/>
    <cellStyle name="Normalny 8 4 4" xfId="33898"/>
    <cellStyle name="Normalny 8 5" xfId="3356"/>
    <cellStyle name="Normalny 8 5 2" xfId="33899"/>
    <cellStyle name="Normalny 8 6" xfId="33900"/>
    <cellStyle name="Normalny 8 6 2" xfId="33901"/>
    <cellStyle name="Normalny 8 6 3" xfId="33902"/>
    <cellStyle name="Normalny 8 6 4" xfId="33903"/>
    <cellStyle name="Normalny 8 7" xfId="33904"/>
    <cellStyle name="Normalny 8_Arkusz1" xfId="3357"/>
    <cellStyle name="Normalny 80" xfId="20"/>
    <cellStyle name="Normalny 80 2" xfId="3358"/>
    <cellStyle name="Normalny 80 2 2" xfId="33905"/>
    <cellStyle name="Normalny 80 3" xfId="33906"/>
    <cellStyle name="Normalny 81" xfId="3359"/>
    <cellStyle name="Normalny 81 2" xfId="3360"/>
    <cellStyle name="Normalny 81 2 2" xfId="33907"/>
    <cellStyle name="Normalny 81 3" xfId="33908"/>
    <cellStyle name="Normalny 82" xfId="3361"/>
    <cellStyle name="Normalny 82 2" xfId="33910"/>
    <cellStyle name="Normalny 82 2 2" xfId="33911"/>
    <cellStyle name="Normalny 82 2 2 2" xfId="33912"/>
    <cellStyle name="Normalny 82 2 2 3" xfId="33913"/>
    <cellStyle name="Normalny 82 2 3" xfId="33914"/>
    <cellStyle name="Normalny 82 2 4" xfId="33915"/>
    <cellStyle name="Normalny 82 2 5" xfId="33916"/>
    <cellStyle name="Normalny 82 3" xfId="33917"/>
    <cellStyle name="Normalny 82 3 2" xfId="33918"/>
    <cellStyle name="Normalny 82 3 3" xfId="33919"/>
    <cellStyle name="Normalny 82 4" xfId="33920"/>
    <cellStyle name="Normalny 82 5" xfId="33921"/>
    <cellStyle name="Normalny 82 6" xfId="33922"/>
    <cellStyle name="Normalny 82 7" xfId="33909"/>
    <cellStyle name="Normalny 83" xfId="3362"/>
    <cellStyle name="Normalny 83 2" xfId="33924"/>
    <cellStyle name="Normalny 83 2 2" xfId="33925"/>
    <cellStyle name="Normalny 83 2 2 2" xfId="33926"/>
    <cellStyle name="Normalny 83 2 2 3" xfId="33927"/>
    <cellStyle name="Normalny 83 2 3" xfId="33928"/>
    <cellStyle name="Normalny 83 2 4" xfId="33929"/>
    <cellStyle name="Normalny 83 2 5" xfId="33930"/>
    <cellStyle name="Normalny 83 3" xfId="33931"/>
    <cellStyle name="Normalny 83 3 2" xfId="33932"/>
    <cellStyle name="Normalny 83 3 3" xfId="33933"/>
    <cellStyle name="Normalny 83 4" xfId="33934"/>
    <cellStyle name="Normalny 83 5" xfId="33935"/>
    <cellStyle name="Normalny 83 6" xfId="33936"/>
    <cellStyle name="Normalny 83 7" xfId="33923"/>
    <cellStyle name="Normalny 84" xfId="3363"/>
    <cellStyle name="Normalny 84 2" xfId="3364"/>
    <cellStyle name="Normalny 84 2 2" xfId="33937"/>
    <cellStyle name="Normalny 84 2 2 2" xfId="33938"/>
    <cellStyle name="Normalny 84 2 2 3" xfId="33939"/>
    <cellStyle name="Normalny 84 2 2 4" xfId="33940"/>
    <cellStyle name="Normalny 84 2 3" xfId="33941"/>
    <cellStyle name="Normalny 84 2 4" xfId="33942"/>
    <cellStyle name="Normalny 84 2 5" xfId="33943"/>
    <cellStyle name="Normalny 84 2 6" xfId="33944"/>
    <cellStyle name="Normalny 84 3" xfId="3365"/>
    <cellStyle name="Normalny 84 3 2" xfId="33945"/>
    <cellStyle name="Normalny 84 3 2 2" xfId="33946"/>
    <cellStyle name="Normalny 84 3 2 3" xfId="33947"/>
    <cellStyle name="Normalny 84 3 2 4" xfId="33948"/>
    <cellStyle name="Normalny 84 3 3" xfId="33949"/>
    <cellStyle name="Normalny 84 3 4" xfId="33950"/>
    <cellStyle name="Normalny 84 3 5" xfId="33951"/>
    <cellStyle name="Normalny 84 3 6" xfId="33952"/>
    <cellStyle name="Normalny 84 4" xfId="33953"/>
    <cellStyle name="Normalny 84 4 2" xfId="33954"/>
    <cellStyle name="Normalny 84 4 3" xfId="33955"/>
    <cellStyle name="Normalny 84 4 4" xfId="33956"/>
    <cellStyle name="Normalny 84 5" xfId="33957"/>
    <cellStyle name="Normalny 84 6" xfId="33958"/>
    <cellStyle name="Normalny 84 7" xfId="33959"/>
    <cellStyle name="Normalny 84 8" xfId="33960"/>
    <cellStyle name="Normalny 85" xfId="3366"/>
    <cellStyle name="Normalny 85 2" xfId="3367"/>
    <cellStyle name="Normalny 85 2 2" xfId="33961"/>
    <cellStyle name="Normalny 85 2 2 2" xfId="33962"/>
    <cellStyle name="Normalny 85 2 2 3" xfId="33963"/>
    <cellStyle name="Normalny 85 2 2 4" xfId="33964"/>
    <cellStyle name="Normalny 85 2 3" xfId="33965"/>
    <cellStyle name="Normalny 85 2 4" xfId="33966"/>
    <cellStyle name="Normalny 85 2 5" xfId="33967"/>
    <cellStyle name="Normalny 85 2 6" xfId="33968"/>
    <cellStyle name="Normalny 85 3" xfId="3368"/>
    <cellStyle name="Normalny 85 3 2" xfId="33969"/>
    <cellStyle name="Normalny 85 3 2 2" xfId="33970"/>
    <cellStyle name="Normalny 85 3 2 3" xfId="33971"/>
    <cellStyle name="Normalny 85 3 2 4" xfId="33972"/>
    <cellStyle name="Normalny 85 3 3" xfId="33973"/>
    <cellStyle name="Normalny 85 3 4" xfId="33974"/>
    <cellStyle name="Normalny 85 3 5" xfId="33975"/>
    <cellStyle name="Normalny 85 3 6" xfId="33976"/>
    <cellStyle name="Normalny 85 4" xfId="33977"/>
    <cellStyle name="Normalny 85 4 2" xfId="33978"/>
    <cellStyle name="Normalny 85 4 3" xfId="33979"/>
    <cellStyle name="Normalny 85 4 4" xfId="33980"/>
    <cellStyle name="Normalny 85 5" xfId="33981"/>
    <cellStyle name="Normalny 85 6" xfId="33982"/>
    <cellStyle name="Normalny 85 7" xfId="33983"/>
    <cellStyle name="Normalny 85 8" xfId="33984"/>
    <cellStyle name="Normalny 86" xfId="3369"/>
    <cellStyle name="Normalny 86 2" xfId="3370"/>
    <cellStyle name="Normalny 86 2 2" xfId="33985"/>
    <cellStyle name="Normalny 86 2 2 2" xfId="33986"/>
    <cellStyle name="Normalny 86 2 2 3" xfId="33987"/>
    <cellStyle name="Normalny 86 2 2 4" xfId="33988"/>
    <cellStyle name="Normalny 86 2 3" xfId="33989"/>
    <cellStyle name="Normalny 86 2 4" xfId="33990"/>
    <cellStyle name="Normalny 86 2 5" xfId="33991"/>
    <cellStyle name="Normalny 86 2 6" xfId="33992"/>
    <cellStyle name="Normalny 86 3" xfId="3371"/>
    <cellStyle name="Normalny 86 3 2" xfId="33993"/>
    <cellStyle name="Normalny 86 3 2 2" xfId="33994"/>
    <cellStyle name="Normalny 86 3 2 3" xfId="33995"/>
    <cellStyle name="Normalny 86 3 2 4" xfId="33996"/>
    <cellStyle name="Normalny 86 3 3" xfId="33997"/>
    <cellStyle name="Normalny 86 3 4" xfId="33998"/>
    <cellStyle name="Normalny 86 3 5" xfId="33999"/>
    <cellStyle name="Normalny 86 3 6" xfId="34000"/>
    <cellStyle name="Normalny 86 4" xfId="34001"/>
    <cellStyle name="Normalny 86 4 2" xfId="34002"/>
    <cellStyle name="Normalny 86 4 3" xfId="34003"/>
    <cellStyle name="Normalny 86 4 4" xfId="34004"/>
    <cellStyle name="Normalny 86 5" xfId="34005"/>
    <cellStyle name="Normalny 86 6" xfId="34006"/>
    <cellStyle name="Normalny 86 7" xfId="34007"/>
    <cellStyle name="Normalny 86 8" xfId="34008"/>
    <cellStyle name="Normalny 87" xfId="3372"/>
    <cellStyle name="Normalny 87 2" xfId="3373"/>
    <cellStyle name="Normalny 87 2 2" xfId="34009"/>
    <cellStyle name="Normalny 87 3" xfId="34010"/>
    <cellStyle name="Normalny 87 3 2" xfId="34011"/>
    <cellStyle name="Normalny 87 3 3" xfId="34012"/>
    <cellStyle name="Normalny 87 3 4" xfId="34013"/>
    <cellStyle name="Normalny 87 4" xfId="34014"/>
    <cellStyle name="Normalny 87 5" xfId="34015"/>
    <cellStyle name="Normalny 87 6" xfId="34016"/>
    <cellStyle name="Normalny 88" xfId="3374"/>
    <cellStyle name="Normalny 88 2" xfId="34017"/>
    <cellStyle name="Normalny 89" xfId="3375"/>
    <cellStyle name="Normalny 89 2" xfId="34018"/>
    <cellStyle name="Normalny 89 2 2" xfId="34019"/>
    <cellStyle name="Normalny 89 2 3" xfId="34020"/>
    <cellStyle name="Normalny 89 2 4" xfId="34021"/>
    <cellStyle name="Normalny 89 3" xfId="34022"/>
    <cellStyle name="Normalny 89 4" xfId="34023"/>
    <cellStyle name="Normalny 89 5" xfId="34024"/>
    <cellStyle name="Normalny 89 6" xfId="34025"/>
    <cellStyle name="Normalny 9" xfId="3376"/>
    <cellStyle name="Normalny 9 2" xfId="3377"/>
    <cellStyle name="Normalny 9 2 2" xfId="3378"/>
    <cellStyle name="Normalny 9 2 2 2" xfId="3379"/>
    <cellStyle name="Normalny 9 2 2 2 2" xfId="34026"/>
    <cellStyle name="Normalny 9 2 2 3" xfId="3380"/>
    <cellStyle name="Normalny 9 2 2 3 2" xfId="34027"/>
    <cellStyle name="Normalny 9 2 2 4" xfId="34028"/>
    <cellStyle name="Normalny 9 2 2 4 2" xfId="34029"/>
    <cellStyle name="Normalny 9 2 2 4 3" xfId="34030"/>
    <cellStyle name="Normalny 9 2 2 4 4" xfId="34031"/>
    <cellStyle name="Normalny 9 2 3" xfId="3381"/>
    <cellStyle name="Normalny 9 2 3 2" xfId="34032"/>
    <cellStyle name="Normalny 9 2 4" xfId="3382"/>
    <cellStyle name="Normalny 9 2 4 2" xfId="34033"/>
    <cellStyle name="Normalny 9 2 5" xfId="34034"/>
    <cellStyle name="Normalny 9 2 5 2" xfId="34035"/>
    <cellStyle name="Normalny 9 2 5 3" xfId="34036"/>
    <cellStyle name="Normalny 9 2 5 4" xfId="34037"/>
    <cellStyle name="Normalny 9 3" xfId="3383"/>
    <cellStyle name="Normalny 9 3 2" xfId="3384"/>
    <cellStyle name="Normalny 9 3 2 2" xfId="34038"/>
    <cellStyle name="Normalny 9 3 2 2 2" xfId="34039"/>
    <cellStyle name="Normalny 9 3 2 2 3" xfId="34040"/>
    <cellStyle name="Normalny 9 3 2 2 4" xfId="34041"/>
    <cellStyle name="Normalny 9 3 2 3" xfId="34042"/>
    <cellStyle name="Normalny 9 3 2 4" xfId="34043"/>
    <cellStyle name="Normalny 9 3 2 5" xfId="34044"/>
    <cellStyle name="Normalny 9 3 3" xfId="3385"/>
    <cellStyle name="Normalny 9 3 3 2" xfId="34045"/>
    <cellStyle name="Normalny 9 3 3 3" xfId="34046"/>
    <cellStyle name="Normalny 9 3 3 4" xfId="34047"/>
    <cellStyle name="Normalny 9 3 3 5" xfId="34048"/>
    <cellStyle name="Normalny 9 3 4" xfId="34049"/>
    <cellStyle name="Normalny 9 3 4 2" xfId="34050"/>
    <cellStyle name="Normalny 9 3 4 3" xfId="34051"/>
    <cellStyle name="Normalny 9 3 4 4" xfId="34052"/>
    <cellStyle name="Normalny 9 4" xfId="3386"/>
    <cellStyle name="Normalny 9 4 2" xfId="34053"/>
    <cellStyle name="Normalny 9 4 3" xfId="34054"/>
    <cellStyle name="Normalny 9 4 4" xfId="34055"/>
    <cellStyle name="Normalny 9 5" xfId="3387"/>
    <cellStyle name="Normalny 9 5 2" xfId="34056"/>
    <cellStyle name="Normalny 9 6" xfId="34057"/>
    <cellStyle name="Normalny 9 6 2" xfId="34058"/>
    <cellStyle name="Normalny 9 6 3" xfId="34059"/>
    <cellStyle name="Normalny 9 6 4" xfId="34060"/>
    <cellStyle name="Normalny 90" xfId="3388"/>
    <cellStyle name="Normalny 90 2" xfId="34061"/>
    <cellStyle name="Normalny 90 2 2" xfId="34062"/>
    <cellStyle name="Normalny 90 2 3" xfId="34063"/>
    <cellStyle name="Normalny 90 2 4" xfId="34064"/>
    <cellStyle name="Normalny 90 3" xfId="34065"/>
    <cellStyle name="Normalny 90 4" xfId="34066"/>
    <cellStyle name="Normalny 90 5" xfId="34067"/>
    <cellStyle name="Normalny 90 6" xfId="34068"/>
    <cellStyle name="Normalny 91" xfId="3389"/>
    <cellStyle name="Normalny 91 2" xfId="34069"/>
    <cellStyle name="Normalny 91 2 2" xfId="34070"/>
    <cellStyle name="Normalny 91 2 3" xfId="34071"/>
    <cellStyle name="Normalny 91 2 4" xfId="34072"/>
    <cellStyle name="Normalny 91 3" xfId="34073"/>
    <cellStyle name="Normalny 91 4" xfId="34074"/>
    <cellStyle name="Normalny 91 5" xfId="34075"/>
    <cellStyle name="Normalny 91 6" xfId="34076"/>
    <cellStyle name="Normalny 92" xfId="3390"/>
    <cellStyle name="Normalny 92 2" xfId="34077"/>
    <cellStyle name="Normalny 92 2 2" xfId="34078"/>
    <cellStyle name="Normalny 92 2 3" xfId="34079"/>
    <cellStyle name="Normalny 92 2 4" xfId="34080"/>
    <cellStyle name="Normalny 92 3" xfId="34081"/>
    <cellStyle name="Normalny 92 4" xfId="34082"/>
    <cellStyle name="Normalny 92 5" xfId="34083"/>
    <cellStyle name="Normalny 92 6" xfId="34084"/>
    <cellStyle name="Normalny 93" xfId="3391"/>
    <cellStyle name="Normalny 93 2" xfId="34085"/>
    <cellStyle name="Normalny 93 2 2" xfId="34086"/>
    <cellStyle name="Normalny 93 2 3" xfId="34087"/>
    <cellStyle name="Normalny 93 2 4" xfId="34088"/>
    <cellStyle name="Normalny 93 3" xfId="34089"/>
    <cellStyle name="Normalny 93 4" xfId="34090"/>
    <cellStyle name="Normalny 93 5" xfId="34091"/>
    <cellStyle name="Normalny 93 6" xfId="34092"/>
    <cellStyle name="Normalny 94" xfId="3392"/>
    <cellStyle name="Normalny 94 2" xfId="34093"/>
    <cellStyle name="Normalny 94 2 2" xfId="34094"/>
    <cellStyle name="Normalny 94 2 3" xfId="34095"/>
    <cellStyle name="Normalny 94 2 4" xfId="34096"/>
    <cellStyle name="Normalny 94 3" xfId="34097"/>
    <cellStyle name="Normalny 94 4" xfId="34098"/>
    <cellStyle name="Normalny 94 5" xfId="34099"/>
    <cellStyle name="Normalny 94 6" xfId="34100"/>
    <cellStyle name="Normalny 95" xfId="3393"/>
    <cellStyle name="Normalny 95 2" xfId="34101"/>
    <cellStyle name="Normalny 95 2 2" xfId="34102"/>
    <cellStyle name="Normalny 95 2 3" xfId="34103"/>
    <cellStyle name="Normalny 95 2 4" xfId="34104"/>
    <cellStyle name="Normalny 95 3" xfId="34105"/>
    <cellStyle name="Normalny 95 4" xfId="34106"/>
    <cellStyle name="Normalny 95 5" xfId="34107"/>
    <cellStyle name="Normalny 95 6" xfId="34108"/>
    <cellStyle name="Normalny 96" xfId="3394"/>
    <cellStyle name="Normalny 96 2" xfId="34109"/>
    <cellStyle name="Normalny 96 2 2" xfId="34110"/>
    <cellStyle name="Normalny 96 2 3" xfId="34111"/>
    <cellStyle name="Normalny 96 2 4" xfId="34112"/>
    <cellStyle name="Normalny 96 3" xfId="34113"/>
    <cellStyle name="Normalny 96 4" xfId="34114"/>
    <cellStyle name="Normalny 96 5" xfId="34115"/>
    <cellStyle name="Normalny 96 6" xfId="34116"/>
    <cellStyle name="Normalny 97" xfId="3395"/>
    <cellStyle name="Normalny 97 2" xfId="34117"/>
    <cellStyle name="Normalny 97 2 2" xfId="34118"/>
    <cellStyle name="Normalny 97 2 3" xfId="34119"/>
    <cellStyle name="Normalny 97 2 4" xfId="34120"/>
    <cellStyle name="Normalny 97 3" xfId="34121"/>
    <cellStyle name="Normalny 97 4" xfId="34122"/>
    <cellStyle name="Normalny 97 5" xfId="34123"/>
    <cellStyle name="Normalny 97 6" xfId="34124"/>
    <cellStyle name="Normalny 98" xfId="3396"/>
    <cellStyle name="Normalny 98 2" xfId="34125"/>
    <cellStyle name="Normalny 98 2 2" xfId="34126"/>
    <cellStyle name="Normalny 98 2 3" xfId="34127"/>
    <cellStyle name="Normalny 98 2 4" xfId="34128"/>
    <cellStyle name="Normalny 98 3" xfId="34129"/>
    <cellStyle name="Normalny 98 4" xfId="34130"/>
    <cellStyle name="Normalny 98 5" xfId="34131"/>
    <cellStyle name="Normalny 98 6" xfId="34132"/>
    <cellStyle name="Normalny 99" xfId="3397"/>
    <cellStyle name="Normalny 99 2" xfId="34133"/>
    <cellStyle name="Normalny 99 2 2" xfId="34134"/>
    <cellStyle name="Normalny 99 2 3" xfId="34135"/>
    <cellStyle name="Normalny 99 2 4" xfId="34136"/>
    <cellStyle name="Normalny 99 3" xfId="34137"/>
    <cellStyle name="Normalny 99 4" xfId="34138"/>
    <cellStyle name="Normalny 99 5" xfId="34139"/>
    <cellStyle name="Normalny 99 6" xfId="34140"/>
    <cellStyle name="Note" xfId="34141"/>
    <cellStyle name="Note 2" xfId="34142"/>
    <cellStyle name="Note 3" xfId="34143"/>
    <cellStyle name="Note 4" xfId="34144"/>
    <cellStyle name="Obliczenia 10" xfId="34145"/>
    <cellStyle name="Obliczenia 2" xfId="3398"/>
    <cellStyle name="Obliczenia 2 2" xfId="3399"/>
    <cellStyle name="Obliczenia 2 2 2" xfId="3400"/>
    <cellStyle name="Obliczenia 2 2 2 2" xfId="34148"/>
    <cellStyle name="Obliczenia 2 2 2 3" xfId="34149"/>
    <cellStyle name="Obliczenia 2 2 2 4" xfId="34147"/>
    <cellStyle name="Obliczenia 2 2 3" xfId="3401"/>
    <cellStyle name="Obliczenia 2 2 3 2" xfId="34150"/>
    <cellStyle name="Obliczenia 2 2 3 3" xfId="34151"/>
    <cellStyle name="Obliczenia 2 2 4" xfId="34152"/>
    <cellStyle name="Obliczenia 2 2 4 2" xfId="34153"/>
    <cellStyle name="Obliczenia 2 2 4 3" xfId="34154"/>
    <cellStyle name="Obliczenia 2 2 4 4" xfId="34155"/>
    <cellStyle name="Obliczenia 2 2 4 5" xfId="34156"/>
    <cellStyle name="Obliczenia 2 2 5" xfId="34157"/>
    <cellStyle name="Obliczenia 2 2 6" xfId="34158"/>
    <cellStyle name="Obliczenia 2 3" xfId="3402"/>
    <cellStyle name="Obliczenia 2 3 2" xfId="3403"/>
    <cellStyle name="Obliczenia 2 3 2 2" xfId="34160"/>
    <cellStyle name="Obliczenia 2 3 2 3" xfId="34161"/>
    <cellStyle name="Obliczenia 2 3 3" xfId="34162"/>
    <cellStyle name="Obliczenia 2 3 4" xfId="34163"/>
    <cellStyle name="Obliczenia 2 3 5" xfId="34159"/>
    <cellStyle name="Obliczenia 2 4" xfId="3404"/>
    <cellStyle name="Obliczenia 2 4 2" xfId="3405"/>
    <cellStyle name="Obliczenia 2 4 2 2" xfId="34165"/>
    <cellStyle name="Obliczenia 2 4 2 3" xfId="34166"/>
    <cellStyle name="Obliczenia 2 4 2 4" xfId="34164"/>
    <cellStyle name="Obliczenia 2 4 3" xfId="34167"/>
    <cellStyle name="Obliczenia 2 4 4" xfId="34168"/>
    <cellStyle name="Obliczenia 2 4 5" xfId="34169"/>
    <cellStyle name="Obliczenia 2 5" xfId="3406"/>
    <cellStyle name="Obliczenia 2 5 2" xfId="34170"/>
    <cellStyle name="Obliczenia 2 5 3" xfId="34171"/>
    <cellStyle name="Obliczenia 2 5 4" xfId="34172"/>
    <cellStyle name="Obliczenia 2 5 5" xfId="34173"/>
    <cellStyle name="Obliczenia 2 6" xfId="34174"/>
    <cellStyle name="Obliczenia 2 6 2" xfId="34175"/>
    <cellStyle name="Obliczenia 2 6 3" xfId="34176"/>
    <cellStyle name="Obliczenia 2 6 4" xfId="34177"/>
    <cellStyle name="Obliczenia 2 6 5" xfId="34178"/>
    <cellStyle name="Obliczenia 2 7" xfId="34179"/>
    <cellStyle name="Obliczenia 2 7 2" xfId="34180"/>
    <cellStyle name="Obliczenia 2 7 3" xfId="34181"/>
    <cellStyle name="Obliczenia 2 7 4" xfId="34182"/>
    <cellStyle name="Obliczenia 2 8" xfId="34183"/>
    <cellStyle name="Obliczenia 2 8 2" xfId="34184"/>
    <cellStyle name="Obliczenia 2 8 3" xfId="34185"/>
    <cellStyle name="Obliczenia 2 8 4" xfId="34186"/>
    <cellStyle name="Obliczenia 2 9" xfId="34146"/>
    <cellStyle name="Obliczenia 3" xfId="3407"/>
    <cellStyle name="Obliczenia 3 2" xfId="3408"/>
    <cellStyle name="Obliczenia 3 2 2" xfId="3409"/>
    <cellStyle name="Obliczenia 3 2 3" xfId="34188"/>
    <cellStyle name="Obliczenia 3 2 4" xfId="34189"/>
    <cellStyle name="Obliczenia 3 2 5" xfId="34190"/>
    <cellStyle name="Obliczenia 3 3" xfId="3410"/>
    <cellStyle name="Obliczenia 3 3 2" xfId="34192"/>
    <cellStyle name="Obliczenia 3 3 3" xfId="34193"/>
    <cellStyle name="Obliczenia 3 3 4" xfId="34194"/>
    <cellStyle name="Obliczenia 3 3 5" xfId="34195"/>
    <cellStyle name="Obliczenia 3 3 6" xfId="34196"/>
    <cellStyle name="Obliczenia 3 3 7" xfId="34197"/>
    <cellStyle name="Obliczenia 3 3 8" xfId="34191"/>
    <cellStyle name="Obliczenia 3 4" xfId="3411"/>
    <cellStyle name="Obliczenia 3 4 2" xfId="34198"/>
    <cellStyle name="Obliczenia 3 4 3" xfId="34199"/>
    <cellStyle name="Obliczenia 3 4 4" xfId="34200"/>
    <cellStyle name="Obliczenia 3 5" xfId="3412"/>
    <cellStyle name="Obliczenia 3 5 2" xfId="34201"/>
    <cellStyle name="Obliczenia 3 5 3" xfId="34202"/>
    <cellStyle name="Obliczenia 3 6" xfId="34203"/>
    <cellStyle name="Obliczenia 3 6 2" xfId="34204"/>
    <cellStyle name="Obliczenia 3 6 3" xfId="34205"/>
    <cellStyle name="Obliczenia 3 6 4" xfId="34206"/>
    <cellStyle name="Obliczenia 3 7" xfId="34207"/>
    <cellStyle name="Obliczenia 3 8" xfId="34208"/>
    <cellStyle name="Obliczenia 3 9" xfId="34187"/>
    <cellStyle name="Obliczenia 4" xfId="3413"/>
    <cellStyle name="Obliczenia 4 2" xfId="34210"/>
    <cellStyle name="Obliczenia 4 2 2" xfId="34211"/>
    <cellStyle name="Obliczenia 4 2 3" xfId="34212"/>
    <cellStyle name="Obliczenia 4 2 4" xfId="34213"/>
    <cellStyle name="Obliczenia 4 3" xfId="34214"/>
    <cellStyle name="Obliczenia 4 4" xfId="34215"/>
    <cellStyle name="Obliczenia 4 5" xfId="34209"/>
    <cellStyle name="Obliczenia 5" xfId="3414"/>
    <cellStyle name="Obliczenia 5 2" xfId="34217"/>
    <cellStyle name="Obliczenia 5 2 2" xfId="34218"/>
    <cellStyle name="Obliczenia 5 2 3" xfId="34219"/>
    <cellStyle name="Obliczenia 5 2 4" xfId="34220"/>
    <cellStyle name="Obliczenia 5 3" xfId="34221"/>
    <cellStyle name="Obliczenia 5 3 2" xfId="34222"/>
    <cellStyle name="Obliczenia 5 3 3" xfId="34223"/>
    <cellStyle name="Obliczenia 5 3 4" xfId="34224"/>
    <cellStyle name="Obliczenia 5 4" xfId="34225"/>
    <cellStyle name="Obliczenia 5 5" xfId="34216"/>
    <cellStyle name="Obliczenia 6" xfId="3415"/>
    <cellStyle name="Obliczenia 6 2" xfId="34227"/>
    <cellStyle name="Obliczenia 6 3" xfId="34228"/>
    <cellStyle name="Obliczenia 6 4" xfId="34226"/>
    <cellStyle name="Obliczenia 7" xfId="3416"/>
    <cellStyle name="Obliczenia 7 2" xfId="34229"/>
    <cellStyle name="Obliczenia 7 3" xfId="34230"/>
    <cellStyle name="Obliczenia 7 4" xfId="34231"/>
    <cellStyle name="Obliczenia 7 5" xfId="34232"/>
    <cellStyle name="Obliczenia 7 6" xfId="34233"/>
    <cellStyle name="Obliczenia 8" xfId="34234"/>
    <cellStyle name="Obliczenia 8 2" xfId="34235"/>
    <cellStyle name="Obliczenia 8 3" xfId="34236"/>
    <cellStyle name="Obliczenia 8 4" xfId="34237"/>
    <cellStyle name="Obliczenia 9" xfId="34238"/>
    <cellStyle name="Output" xfId="34239"/>
    <cellStyle name="Procentowy 2" xfId="34240"/>
    <cellStyle name="Result" xfId="3417"/>
    <cellStyle name="Result 2" xfId="34241"/>
    <cellStyle name="Result 3" xfId="34242"/>
    <cellStyle name="Result 4" xfId="34243"/>
    <cellStyle name="Result2" xfId="3418"/>
    <cellStyle name="Result2 2" xfId="34244"/>
    <cellStyle name="Result2 3" xfId="34245"/>
    <cellStyle name="Result2 4" xfId="34246"/>
    <cellStyle name="Standard_Küstengewässer 2008 gesamt" xfId="34247"/>
    <cellStyle name="Styl 1" xfId="34248"/>
    <cellStyle name="Styl 1 2" xfId="34249"/>
    <cellStyle name="Suma 10" xfId="34250"/>
    <cellStyle name="Suma 2" xfId="3419"/>
    <cellStyle name="Suma 2 2" xfId="3420"/>
    <cellStyle name="Suma 2 2 2" xfId="3421"/>
    <cellStyle name="Suma 2 2 2 2" xfId="34254"/>
    <cellStyle name="Suma 2 2 2 3" xfId="34255"/>
    <cellStyle name="Suma 2 2 2 4" xfId="34253"/>
    <cellStyle name="Suma 2 2 3" xfId="3422"/>
    <cellStyle name="Suma 2 2 3 2" xfId="34257"/>
    <cellStyle name="Suma 2 2 3 3" xfId="34256"/>
    <cellStyle name="Suma 2 2 4" xfId="34258"/>
    <cellStyle name="Suma 2 2 5" xfId="34259"/>
    <cellStyle name="Suma 2 2 6" xfId="34252"/>
    <cellStyle name="Suma 2 3" xfId="3423"/>
    <cellStyle name="Suma 2 3 2" xfId="3424"/>
    <cellStyle name="Suma 2 3 2 2" xfId="34261"/>
    <cellStyle name="Suma 2 3 2 3" xfId="34262"/>
    <cellStyle name="Suma 2 3 3" xfId="3425"/>
    <cellStyle name="Suma 2 3 3 2" xfId="34263"/>
    <cellStyle name="Suma 2 3 4" xfId="34264"/>
    <cellStyle name="Suma 2 3 5" xfId="34260"/>
    <cellStyle name="Suma 2 4" xfId="3426"/>
    <cellStyle name="Suma 2 4 2" xfId="3427"/>
    <cellStyle name="Suma 2 4 2 2" xfId="34267"/>
    <cellStyle name="Suma 2 4 2 3" xfId="34268"/>
    <cellStyle name="Suma 2 4 2 4" xfId="34266"/>
    <cellStyle name="Suma 2 4 3" xfId="34269"/>
    <cellStyle name="Suma 2 4 4" xfId="34270"/>
    <cellStyle name="Suma 2 4 5" xfId="34271"/>
    <cellStyle name="Suma 2 4 6" xfId="34265"/>
    <cellStyle name="Suma 2 5" xfId="3428"/>
    <cellStyle name="Suma 2 5 2" xfId="34273"/>
    <cellStyle name="Suma 2 5 3" xfId="34274"/>
    <cellStyle name="Suma 2 5 4" xfId="34275"/>
    <cellStyle name="Suma 2 5 5" xfId="34276"/>
    <cellStyle name="Suma 2 5 6" xfId="34272"/>
    <cellStyle name="Suma 2 6" xfId="34277"/>
    <cellStyle name="Suma 2 6 2" xfId="34278"/>
    <cellStyle name="Suma 2 6 3" xfId="34279"/>
    <cellStyle name="Suma 2 6 4" xfId="34280"/>
    <cellStyle name="Suma 2 6 5" xfId="34281"/>
    <cellStyle name="Suma 2 7" xfId="34282"/>
    <cellStyle name="Suma 2 7 2" xfId="34283"/>
    <cellStyle name="Suma 2 7 3" xfId="34284"/>
    <cellStyle name="Suma 2 7 4" xfId="34285"/>
    <cellStyle name="Suma 2 8" xfId="34286"/>
    <cellStyle name="Suma 2 8 2" xfId="34287"/>
    <cellStyle name="Suma 2 8 3" xfId="34288"/>
    <cellStyle name="Suma 2 8 4" xfId="34289"/>
    <cellStyle name="Suma 2 9" xfId="34251"/>
    <cellStyle name="Suma 3" xfId="3429"/>
    <cellStyle name="Suma 3 2" xfId="3430"/>
    <cellStyle name="Suma 3 2 2" xfId="34291"/>
    <cellStyle name="Suma 3 2 3" xfId="34292"/>
    <cellStyle name="Suma 3 2 4" xfId="34293"/>
    <cellStyle name="Suma 3 2 5" xfId="34294"/>
    <cellStyle name="Suma 3 2 6" xfId="34295"/>
    <cellStyle name="Suma 3 2 7" xfId="34296"/>
    <cellStyle name="Suma 3 3" xfId="3431"/>
    <cellStyle name="Suma 3 3 2" xfId="34298"/>
    <cellStyle name="Suma 3 3 3" xfId="34299"/>
    <cellStyle name="Suma 3 3 4" xfId="34297"/>
    <cellStyle name="Suma 3 4" xfId="3432"/>
    <cellStyle name="Suma 3 4 2" xfId="34300"/>
    <cellStyle name="Suma 3 4 3" xfId="34301"/>
    <cellStyle name="Suma 3 5" xfId="3433"/>
    <cellStyle name="Suma 3 5 2" xfId="34302"/>
    <cellStyle name="Suma 3 5 3" xfId="34303"/>
    <cellStyle name="Suma 3 6" xfId="34304"/>
    <cellStyle name="Suma 3 6 2" xfId="34305"/>
    <cellStyle name="Suma 3 6 3" xfId="34306"/>
    <cellStyle name="Suma 3 6 4" xfId="34307"/>
    <cellStyle name="Suma 3 7" xfId="34308"/>
    <cellStyle name="Suma 3 8" xfId="34290"/>
    <cellStyle name="Suma 4" xfId="3434"/>
    <cellStyle name="Suma 4 2" xfId="34310"/>
    <cellStyle name="Suma 4 3" xfId="34311"/>
    <cellStyle name="Suma 4 4" xfId="34312"/>
    <cellStyle name="Suma 4 5" xfId="34309"/>
    <cellStyle name="Suma 5" xfId="3435"/>
    <cellStyle name="Suma 5 2" xfId="34314"/>
    <cellStyle name="Suma 5 2 2" xfId="34315"/>
    <cellStyle name="Suma 5 2 3" xfId="34316"/>
    <cellStyle name="Suma 5 2 4" xfId="34317"/>
    <cellStyle name="Suma 5 3" xfId="34318"/>
    <cellStyle name="Suma 5 3 2" xfId="34319"/>
    <cellStyle name="Suma 5 3 3" xfId="34320"/>
    <cellStyle name="Suma 5 3 4" xfId="34321"/>
    <cellStyle name="Suma 5 4" xfId="34322"/>
    <cellStyle name="Suma 5 5" xfId="34313"/>
    <cellStyle name="Suma 6" xfId="3436"/>
    <cellStyle name="Suma 6 2" xfId="34324"/>
    <cellStyle name="Suma 6 2 2" xfId="34325"/>
    <cellStyle name="Suma 6 2 3" xfId="34326"/>
    <cellStyle name="Suma 6 2 4" xfId="34327"/>
    <cellStyle name="Suma 6 3" xfId="34328"/>
    <cellStyle name="Suma 6 4" xfId="34323"/>
    <cellStyle name="Suma 7" xfId="3437"/>
    <cellStyle name="Suma 7 2" xfId="34329"/>
    <cellStyle name="Suma 7 3" xfId="34330"/>
    <cellStyle name="Suma 7 4" xfId="34331"/>
    <cellStyle name="Suma 7 5" xfId="34332"/>
    <cellStyle name="Suma 7 6" xfId="34333"/>
    <cellStyle name="Suma 8" xfId="34334"/>
    <cellStyle name="Suma 8 2" xfId="34335"/>
    <cellStyle name="Suma 8 3" xfId="34336"/>
    <cellStyle name="Suma 8 4" xfId="34337"/>
    <cellStyle name="Suma 9" xfId="34338"/>
    <cellStyle name="TableStyleLight1" xfId="29"/>
    <cellStyle name="TableStyleLight1 2" xfId="34339"/>
    <cellStyle name="TableStyleLight1 3" xfId="34340"/>
    <cellStyle name="Tekst objaśnienia" xfId="2" builtinId="53" customBuiltin="1"/>
    <cellStyle name="Tekst objaśnienia 10" xfId="34341"/>
    <cellStyle name="Tekst objaśnienia 11" xfId="3877"/>
    <cellStyle name="Tekst objaśnienia 2" xfId="3438"/>
    <cellStyle name="Tekst objaśnienia 2 2" xfId="3439"/>
    <cellStyle name="Tekst objaśnienia 2 2 2" xfId="34342"/>
    <cellStyle name="Tekst objaśnienia 2 2 3" xfId="34343"/>
    <cellStyle name="Tekst objaśnienia 2 3" xfId="3440"/>
    <cellStyle name="Tekst objaśnienia 2 3 2" xfId="34344"/>
    <cellStyle name="Tekst objaśnienia 2 3 2 2" xfId="34345"/>
    <cellStyle name="Tekst objaśnienia 2 3 2 3" xfId="34346"/>
    <cellStyle name="Tekst objaśnienia 2 3 2 4" xfId="34347"/>
    <cellStyle name="Tekst objaśnienia 2 3 3" xfId="34348"/>
    <cellStyle name="Tekst objaśnienia 2 3 4" xfId="34349"/>
    <cellStyle name="Tekst objaśnienia 2 4" xfId="3441"/>
    <cellStyle name="Tekst objaśnienia 2 4 2" xfId="34350"/>
    <cellStyle name="Tekst objaśnienia 2 4 3" xfId="34351"/>
    <cellStyle name="Tekst objaśnienia 2 4 4" xfId="34352"/>
    <cellStyle name="Tekst objaśnienia 2 4 5" xfId="34353"/>
    <cellStyle name="Tekst objaśnienia 2 4 6" xfId="34354"/>
    <cellStyle name="Tekst objaśnienia 2 5" xfId="34355"/>
    <cellStyle name="Tekst objaśnienia 2 5 2" xfId="34356"/>
    <cellStyle name="Tekst objaśnienia 2 5 3" xfId="34357"/>
    <cellStyle name="Tekst objaśnienia 2 5 4" xfId="34358"/>
    <cellStyle name="Tekst objaśnienia 2 6" xfId="34359"/>
    <cellStyle name="Tekst objaśnienia 2 7" xfId="34360"/>
    <cellStyle name="Tekst objaśnienia 2 8" xfId="34361"/>
    <cellStyle name="Tekst objaśnienia 3" xfId="3442"/>
    <cellStyle name="Tekst objaśnienia 3 2" xfId="34362"/>
    <cellStyle name="Tekst objaśnienia 3 2 2" xfId="34363"/>
    <cellStyle name="Tekst objaśnienia 3 3" xfId="34364"/>
    <cellStyle name="Tekst objaśnienia 3 3 2" xfId="34365"/>
    <cellStyle name="Tekst objaśnienia 3 3 3" xfId="34366"/>
    <cellStyle name="Tekst objaśnienia 3 3 4" xfId="34367"/>
    <cellStyle name="Tekst objaśnienia 4" xfId="3443"/>
    <cellStyle name="Tekst objaśnienia 4 2" xfId="34368"/>
    <cellStyle name="Tekst objaśnienia 4 3" xfId="34369"/>
    <cellStyle name="Tekst objaśnienia 4 4" xfId="34370"/>
    <cellStyle name="Tekst objaśnienia 5" xfId="3444"/>
    <cellStyle name="Tekst objaśnienia 5 2" xfId="34371"/>
    <cellStyle name="Tekst objaśnienia 5 2 2" xfId="34372"/>
    <cellStyle name="Tekst objaśnienia 5 2 3" xfId="34373"/>
    <cellStyle name="Tekst objaśnienia 5 2 4" xfId="34374"/>
    <cellStyle name="Tekst objaśnienia 5 3" xfId="34375"/>
    <cellStyle name="Tekst objaśnienia 5 3 2" xfId="34376"/>
    <cellStyle name="Tekst objaśnienia 5 3 3" xfId="34377"/>
    <cellStyle name="Tekst objaśnienia 5 3 4" xfId="34378"/>
    <cellStyle name="Tekst objaśnienia 5 4" xfId="34379"/>
    <cellStyle name="Tekst objaśnienia 6" xfId="3445"/>
    <cellStyle name="Tekst objaśnienia 6 2" xfId="34380"/>
    <cellStyle name="Tekst objaśnienia 6 3" xfId="34381"/>
    <cellStyle name="Tekst objaśnienia 7" xfId="3446"/>
    <cellStyle name="Tekst objaśnienia 7 2" xfId="34382"/>
    <cellStyle name="Tekst objaśnienia 7 3" xfId="34383"/>
    <cellStyle name="Tekst objaśnienia 7 4" xfId="34384"/>
    <cellStyle name="Tekst objaśnienia 7 5" xfId="34385"/>
    <cellStyle name="Tekst objaśnienia 7 6" xfId="34386"/>
    <cellStyle name="Tekst objaśnienia 8" xfId="34387"/>
    <cellStyle name="Tekst objaśnienia 8 2" xfId="34388"/>
    <cellStyle name="Tekst objaśnienia 8 3" xfId="34389"/>
    <cellStyle name="Tekst objaśnienia 8 4" xfId="34390"/>
    <cellStyle name="Tekst objaśnienia 9" xfId="34391"/>
    <cellStyle name="Tekst ostrzeżenia 10" xfId="34392"/>
    <cellStyle name="Tekst ostrzeżenia 2" xfId="3447"/>
    <cellStyle name="Tekst ostrzeżenia 2 2" xfId="3448"/>
    <cellStyle name="Tekst ostrzeżenia 2 2 2" xfId="34393"/>
    <cellStyle name="Tekst ostrzeżenia 2 2 3" xfId="34394"/>
    <cellStyle name="Tekst ostrzeżenia 2 3" xfId="3449"/>
    <cellStyle name="Tekst ostrzeżenia 2 3 2" xfId="34395"/>
    <cellStyle name="Tekst ostrzeżenia 2 3 2 2" xfId="34396"/>
    <cellStyle name="Tekst ostrzeżenia 2 3 2 3" xfId="34397"/>
    <cellStyle name="Tekst ostrzeżenia 2 3 2 4" xfId="34398"/>
    <cellStyle name="Tekst ostrzeżenia 2 3 3" xfId="34399"/>
    <cellStyle name="Tekst ostrzeżenia 2 3 4" xfId="34400"/>
    <cellStyle name="Tekst ostrzeżenia 2 4" xfId="3450"/>
    <cellStyle name="Tekst ostrzeżenia 2 4 2" xfId="34401"/>
    <cellStyle name="Tekst ostrzeżenia 2 4 3" xfId="34402"/>
    <cellStyle name="Tekst ostrzeżenia 2 4 4" xfId="34403"/>
    <cellStyle name="Tekst ostrzeżenia 2 4 5" xfId="34404"/>
    <cellStyle name="Tekst ostrzeżenia 2 4 6" xfId="34405"/>
    <cellStyle name="Tekst ostrzeżenia 2 5" xfId="34406"/>
    <cellStyle name="Tekst ostrzeżenia 2 5 2" xfId="34407"/>
    <cellStyle name="Tekst ostrzeżenia 2 5 3" xfId="34408"/>
    <cellStyle name="Tekst ostrzeżenia 2 5 4" xfId="34409"/>
    <cellStyle name="Tekst ostrzeżenia 2 6" xfId="34410"/>
    <cellStyle name="Tekst ostrzeżenia 2 7" xfId="34411"/>
    <cellStyle name="Tekst ostrzeżenia 3" xfId="3451"/>
    <cellStyle name="Tekst ostrzeżenia 3 2" xfId="34412"/>
    <cellStyle name="Tekst ostrzeżenia 3 2 2" xfId="34413"/>
    <cellStyle name="Tekst ostrzeżenia 3 3" xfId="34414"/>
    <cellStyle name="Tekst ostrzeżenia 3 3 2" xfId="34415"/>
    <cellStyle name="Tekst ostrzeżenia 3 3 3" xfId="34416"/>
    <cellStyle name="Tekst ostrzeżenia 3 3 4" xfId="34417"/>
    <cellStyle name="Tekst ostrzeżenia 4" xfId="3452"/>
    <cellStyle name="Tekst ostrzeżenia 4 2" xfId="34418"/>
    <cellStyle name="Tekst ostrzeżenia 4 3" xfId="34419"/>
    <cellStyle name="Tekst ostrzeżenia 4 4" xfId="34420"/>
    <cellStyle name="Tekst ostrzeżenia 5" xfId="3453"/>
    <cellStyle name="Tekst ostrzeżenia 5 2" xfId="34421"/>
    <cellStyle name="Tekst ostrzeżenia 5 2 2" xfId="34422"/>
    <cellStyle name="Tekst ostrzeżenia 5 2 3" xfId="34423"/>
    <cellStyle name="Tekst ostrzeżenia 5 2 4" xfId="34424"/>
    <cellStyle name="Tekst ostrzeżenia 5 3" xfId="34425"/>
    <cellStyle name="Tekst ostrzeżenia 5 3 2" xfId="34426"/>
    <cellStyle name="Tekst ostrzeżenia 5 3 3" xfId="34427"/>
    <cellStyle name="Tekst ostrzeżenia 5 3 4" xfId="34428"/>
    <cellStyle name="Tekst ostrzeżenia 5 4" xfId="34429"/>
    <cellStyle name="Tekst ostrzeżenia 6" xfId="3454"/>
    <cellStyle name="Tekst ostrzeżenia 6 2" xfId="34430"/>
    <cellStyle name="Tekst ostrzeżenia 6 2 2" xfId="34431"/>
    <cellStyle name="Tekst ostrzeżenia 6 2 3" xfId="34432"/>
    <cellStyle name="Tekst ostrzeżenia 6 2 4" xfId="34433"/>
    <cellStyle name="Tekst ostrzeżenia 6 3" xfId="34434"/>
    <cellStyle name="Tekst ostrzeżenia 7" xfId="3455"/>
    <cellStyle name="Tekst ostrzeżenia 7 2" xfId="34435"/>
    <cellStyle name="Tekst ostrzeżenia 7 3" xfId="34436"/>
    <cellStyle name="Tekst ostrzeżenia 7 4" xfId="34437"/>
    <cellStyle name="Tekst ostrzeżenia 7 5" xfId="34438"/>
    <cellStyle name="Tekst ostrzeżenia 7 6" xfId="34439"/>
    <cellStyle name="Tekst ostrzeżenia 8" xfId="34440"/>
    <cellStyle name="Tekst ostrzeżenia 8 2" xfId="34441"/>
    <cellStyle name="Tekst ostrzeżenia 8 3" xfId="34442"/>
    <cellStyle name="Tekst ostrzeżenia 8 4" xfId="34443"/>
    <cellStyle name="Tekst ostrzeżenia 9" xfId="34444"/>
    <cellStyle name="Title" xfId="34445"/>
    <cellStyle name="Title 2" xfId="34446"/>
    <cellStyle name="Title 2 2" xfId="34447"/>
    <cellStyle name="Title 3" xfId="34448"/>
    <cellStyle name="Title 4" xfId="34449"/>
    <cellStyle name="Title 5" xfId="34450"/>
    <cellStyle name="Total" xfId="34451"/>
    <cellStyle name="Tytuł 2" xfId="3456"/>
    <cellStyle name="Tytuł 2 2" xfId="3457"/>
    <cellStyle name="Tytuł 2 2 2" xfId="3458"/>
    <cellStyle name="Tytuł 2 2 2 2" xfId="34452"/>
    <cellStyle name="Tytuł 2 2 2 3" xfId="34453"/>
    <cellStyle name="Tytuł 2 2 2 4" xfId="34454"/>
    <cellStyle name="Tytuł 2 2 3" xfId="3459"/>
    <cellStyle name="Tytuł 2 2 3 2" xfId="34455"/>
    <cellStyle name="Tytuł 2 2 3 3" xfId="34456"/>
    <cellStyle name="Tytuł 2 2 4" xfId="34457"/>
    <cellStyle name="Tytuł 2 2 5" xfId="34458"/>
    <cellStyle name="Tytuł 2 2 6" xfId="34459"/>
    <cellStyle name="Tytuł 2 3" xfId="3460"/>
    <cellStyle name="Tytuł 2 3 2" xfId="34460"/>
    <cellStyle name="Tytuł 2 3 3" xfId="34461"/>
    <cellStyle name="Tytuł 2 4" xfId="3461"/>
    <cellStyle name="Tytuł 2 4 2" xfId="3462"/>
    <cellStyle name="Tytuł 2 4 2 2" xfId="34462"/>
    <cellStyle name="Tytuł 2 4 2 3" xfId="34463"/>
    <cellStyle name="Tytuł 2 4 3" xfId="34464"/>
    <cellStyle name="Tytuł 2 4 4" xfId="34465"/>
    <cellStyle name="Tytuł 2 5" xfId="3463"/>
    <cellStyle name="Tytuł 2 5 2" xfId="34466"/>
    <cellStyle name="Tytuł 2 5 3" xfId="34467"/>
    <cellStyle name="Tytuł 2 6" xfId="3464"/>
    <cellStyle name="Tytuł 2 6 2" xfId="34468"/>
    <cellStyle name="Tytuł 2 6 3" xfId="34469"/>
    <cellStyle name="Tytuł 2 7" xfId="34470"/>
    <cellStyle name="Tytuł 2 8" xfId="34471"/>
    <cellStyle name="Tytuł 3" xfId="3465"/>
    <cellStyle name="Tytuł 3 2" xfId="3466"/>
    <cellStyle name="Tytuł 3 2 2" xfId="34472"/>
    <cellStyle name="Tytuł 3 2 3" xfId="34473"/>
    <cellStyle name="Tytuł 3 2 4" xfId="34474"/>
    <cellStyle name="Tytuł 3 2 5" xfId="34475"/>
    <cellStyle name="Tytuł 3 2 6" xfId="34476"/>
    <cellStyle name="Tytuł 3 3" xfId="34477"/>
    <cellStyle name="Tytuł 3 4" xfId="34478"/>
    <cellStyle name="Tytuł 3 4 2" xfId="34479"/>
    <cellStyle name="Tytuł 3 4 3" xfId="34480"/>
    <cellStyle name="Tytuł 3 4 4" xfId="34481"/>
    <cellStyle name="Tytuł 4" xfId="3467"/>
    <cellStyle name="Tytuł 4 2" xfId="3468"/>
    <cellStyle name="Tytuł 4 2 2" xfId="34482"/>
    <cellStyle name="Tytuł 4 2 3" xfId="34483"/>
    <cellStyle name="Tytuł 4 3" xfId="34484"/>
    <cellStyle name="Tytuł 4 3 2" xfId="34485"/>
    <cellStyle name="Tytuł 4 3 3" xfId="34486"/>
    <cellStyle name="Tytuł 4 3 4" xfId="34487"/>
    <cellStyle name="Tytuł 4 4" xfId="34488"/>
    <cellStyle name="Tytuł 4 5" xfId="34489"/>
    <cellStyle name="Tytuł 5" xfId="3469"/>
    <cellStyle name="Tytuł 5 2" xfId="3470"/>
    <cellStyle name="Tytuł 5 2 2" xfId="34490"/>
    <cellStyle name="Tytuł 5 2 3" xfId="34491"/>
    <cellStyle name="Tytuł 5 3" xfId="34492"/>
    <cellStyle name="Tytuł 5 4" xfId="34493"/>
    <cellStyle name="Tytuł 6" xfId="3471"/>
    <cellStyle name="Tytuł 6 2" xfId="3472"/>
    <cellStyle name="Tytuł 6 2 2" xfId="34494"/>
    <cellStyle name="Tytuł 6 2 3" xfId="34495"/>
    <cellStyle name="Tytuł 6 3" xfId="34496"/>
    <cellStyle name="Tytuł 6 4" xfId="34497"/>
    <cellStyle name="Tytuł 7" xfId="3473"/>
    <cellStyle name="Tytuł 7 2" xfId="34498"/>
    <cellStyle name="Tytuł 7 3" xfId="34499"/>
    <cellStyle name="Tytuł 8" xfId="34500"/>
    <cellStyle name="Tytuł 8 2" xfId="34501"/>
    <cellStyle name="Tytuł 8 3" xfId="34502"/>
    <cellStyle name="Tytuł 8 4" xfId="34503"/>
    <cellStyle name="Tytuł 9" xfId="34504"/>
    <cellStyle name="Tytuł 9 2" xfId="34505"/>
    <cellStyle name="Tytuł 9 3" xfId="34506"/>
    <cellStyle name="Tytuł 9 4" xfId="34507"/>
    <cellStyle name="Uwaga 10" xfId="3474"/>
    <cellStyle name="Uwaga 10 2" xfId="3475"/>
    <cellStyle name="Uwaga 10 2 2" xfId="3476"/>
    <cellStyle name="Uwaga 10 2 2 2" xfId="3477"/>
    <cellStyle name="Uwaga 10 2 2 2 2" xfId="34509"/>
    <cellStyle name="Uwaga 10 2 2 2 3" xfId="34510"/>
    <cellStyle name="Uwaga 10 2 2 2 4" xfId="34508"/>
    <cellStyle name="Uwaga 10 2 2 3" xfId="34511"/>
    <cellStyle name="Uwaga 10 2 2 4" xfId="34512"/>
    <cellStyle name="Uwaga 10 2 2 5" xfId="34513"/>
    <cellStyle name="Uwaga 10 2 3" xfId="3478"/>
    <cellStyle name="Uwaga 10 2 3 2" xfId="34515"/>
    <cellStyle name="Uwaga 10 2 3 3" xfId="34516"/>
    <cellStyle name="Uwaga 10 2 3 4" xfId="34514"/>
    <cellStyle name="Uwaga 10 2 4" xfId="3479"/>
    <cellStyle name="Uwaga 10 2 5" xfId="34517"/>
    <cellStyle name="Uwaga 10 3" xfId="3480"/>
    <cellStyle name="Uwaga 10 3 2" xfId="3481"/>
    <cellStyle name="Uwaga 10 3 2 2" xfId="34518"/>
    <cellStyle name="Uwaga 10 3 2 3" xfId="34519"/>
    <cellStyle name="Uwaga 10 3 3" xfId="34520"/>
    <cellStyle name="Uwaga 10 3 4" xfId="34521"/>
    <cellStyle name="Uwaga 10 4" xfId="3482"/>
    <cellStyle name="Uwaga 10 4 2" xfId="3483"/>
    <cellStyle name="Uwaga 10 4 2 2" xfId="34524"/>
    <cellStyle name="Uwaga 10 4 2 3" xfId="34525"/>
    <cellStyle name="Uwaga 10 4 2 4" xfId="34523"/>
    <cellStyle name="Uwaga 10 4 3" xfId="3484"/>
    <cellStyle name="Uwaga 10 4 3 2" xfId="34527"/>
    <cellStyle name="Uwaga 10 4 3 3" xfId="34528"/>
    <cellStyle name="Uwaga 10 4 3 4" xfId="34526"/>
    <cellStyle name="Uwaga 10 4 4" xfId="34529"/>
    <cellStyle name="Uwaga 10 4 5" xfId="34530"/>
    <cellStyle name="Uwaga 10 4 6" xfId="34522"/>
    <cellStyle name="Uwaga 10 5" xfId="3485"/>
    <cellStyle name="Uwaga 10 5 2" xfId="34532"/>
    <cellStyle name="Uwaga 10 5 3" xfId="34533"/>
    <cellStyle name="Uwaga 10 5 4" xfId="34531"/>
    <cellStyle name="Uwaga 10 6" xfId="34534"/>
    <cellStyle name="Uwaga 10 7" xfId="34535"/>
    <cellStyle name="Uwaga 11" xfId="3486"/>
    <cellStyle name="Uwaga 11 2" xfId="3487"/>
    <cellStyle name="Uwaga 11 2 2" xfId="3488"/>
    <cellStyle name="Uwaga 11 2 2 2" xfId="3489"/>
    <cellStyle name="Uwaga 11 2 2 2 2" xfId="34537"/>
    <cellStyle name="Uwaga 11 2 2 2 3" xfId="34538"/>
    <cellStyle name="Uwaga 11 2 2 2 4" xfId="34536"/>
    <cellStyle name="Uwaga 11 2 2 3" xfId="34539"/>
    <cellStyle name="Uwaga 11 2 2 4" xfId="34540"/>
    <cellStyle name="Uwaga 11 2 2 5" xfId="34541"/>
    <cellStyle name="Uwaga 11 2 3" xfId="3490"/>
    <cellStyle name="Uwaga 11 2 3 2" xfId="34543"/>
    <cellStyle name="Uwaga 11 2 3 3" xfId="34544"/>
    <cellStyle name="Uwaga 11 2 3 4" xfId="34542"/>
    <cellStyle name="Uwaga 11 2 4" xfId="3491"/>
    <cellStyle name="Uwaga 11 2 5" xfId="34545"/>
    <cellStyle name="Uwaga 11 3" xfId="3492"/>
    <cellStyle name="Uwaga 11 3 2" xfId="3493"/>
    <cellStyle name="Uwaga 11 3 2 2" xfId="34546"/>
    <cellStyle name="Uwaga 11 3 2 3" xfId="34547"/>
    <cellStyle name="Uwaga 11 3 3" xfId="34548"/>
    <cellStyle name="Uwaga 11 3 4" xfId="34549"/>
    <cellStyle name="Uwaga 11 4" xfId="3494"/>
    <cellStyle name="Uwaga 11 4 2" xfId="3495"/>
    <cellStyle name="Uwaga 11 4 2 2" xfId="34552"/>
    <cellStyle name="Uwaga 11 4 2 3" xfId="34553"/>
    <cellStyle name="Uwaga 11 4 2 4" xfId="34551"/>
    <cellStyle name="Uwaga 11 4 3" xfId="3496"/>
    <cellStyle name="Uwaga 11 4 3 2" xfId="34555"/>
    <cellStyle name="Uwaga 11 4 3 3" xfId="34556"/>
    <cellStyle name="Uwaga 11 4 3 4" xfId="34554"/>
    <cellStyle name="Uwaga 11 4 4" xfId="34557"/>
    <cellStyle name="Uwaga 11 4 5" xfId="34558"/>
    <cellStyle name="Uwaga 11 4 6" xfId="34550"/>
    <cellStyle name="Uwaga 11 5" xfId="3497"/>
    <cellStyle name="Uwaga 11 5 2" xfId="34560"/>
    <cellStyle name="Uwaga 11 5 3" xfId="34561"/>
    <cellStyle name="Uwaga 11 5 4" xfId="34559"/>
    <cellStyle name="Uwaga 11 6" xfId="34562"/>
    <cellStyle name="Uwaga 11 7" xfId="34563"/>
    <cellStyle name="Uwaga 12" xfId="3498"/>
    <cellStyle name="Uwaga 12 2" xfId="3499"/>
    <cellStyle name="Uwaga 12 2 2" xfId="3500"/>
    <cellStyle name="Uwaga 12 2 2 2" xfId="3501"/>
    <cellStyle name="Uwaga 12 2 2 2 2" xfId="34565"/>
    <cellStyle name="Uwaga 12 2 2 2 3" xfId="34566"/>
    <cellStyle name="Uwaga 12 2 2 2 4" xfId="34564"/>
    <cellStyle name="Uwaga 12 2 2 3" xfId="34567"/>
    <cellStyle name="Uwaga 12 2 2 4" xfId="34568"/>
    <cellStyle name="Uwaga 12 2 2 5" xfId="34569"/>
    <cellStyle name="Uwaga 12 2 3" xfId="3502"/>
    <cellStyle name="Uwaga 12 2 3 2" xfId="34571"/>
    <cellStyle name="Uwaga 12 2 3 3" xfId="34572"/>
    <cellStyle name="Uwaga 12 2 3 4" xfId="34570"/>
    <cellStyle name="Uwaga 12 2 4" xfId="3503"/>
    <cellStyle name="Uwaga 12 2 5" xfId="34573"/>
    <cellStyle name="Uwaga 12 3" xfId="3504"/>
    <cellStyle name="Uwaga 12 3 2" xfId="3505"/>
    <cellStyle name="Uwaga 12 3 2 2" xfId="34574"/>
    <cellStyle name="Uwaga 12 3 2 3" xfId="34575"/>
    <cellStyle name="Uwaga 12 3 3" xfId="34576"/>
    <cellStyle name="Uwaga 12 3 4" xfId="34577"/>
    <cellStyle name="Uwaga 12 4" xfId="3506"/>
    <cellStyle name="Uwaga 12 4 2" xfId="3507"/>
    <cellStyle name="Uwaga 12 4 2 2" xfId="34580"/>
    <cellStyle name="Uwaga 12 4 2 3" xfId="34581"/>
    <cellStyle name="Uwaga 12 4 2 4" xfId="34579"/>
    <cellStyle name="Uwaga 12 4 3" xfId="3508"/>
    <cellStyle name="Uwaga 12 4 3 2" xfId="34583"/>
    <cellStyle name="Uwaga 12 4 3 3" xfId="34584"/>
    <cellStyle name="Uwaga 12 4 3 4" xfId="34582"/>
    <cellStyle name="Uwaga 12 4 4" xfId="34585"/>
    <cellStyle name="Uwaga 12 4 5" xfId="34586"/>
    <cellStyle name="Uwaga 12 4 6" xfId="34578"/>
    <cellStyle name="Uwaga 12 5" xfId="3509"/>
    <cellStyle name="Uwaga 12 5 2" xfId="34588"/>
    <cellStyle name="Uwaga 12 5 3" xfId="34589"/>
    <cellStyle name="Uwaga 12 5 4" xfId="34587"/>
    <cellStyle name="Uwaga 12 6" xfId="34590"/>
    <cellStyle name="Uwaga 12 7" xfId="34591"/>
    <cellStyle name="Uwaga 13" xfId="3510"/>
    <cellStyle name="Uwaga 13 2" xfId="3511"/>
    <cellStyle name="Uwaga 13 2 2" xfId="3512"/>
    <cellStyle name="Uwaga 13 2 2 2" xfId="34592"/>
    <cellStyle name="Uwaga 13 2 2 3" xfId="34593"/>
    <cellStyle name="Uwaga 13 2 3" xfId="34594"/>
    <cellStyle name="Uwaga 13 2 4" xfId="34595"/>
    <cellStyle name="Uwaga 13 3" xfId="3513"/>
    <cellStyle name="Uwaga 13 3 2" xfId="3514"/>
    <cellStyle name="Uwaga 13 3 2 2" xfId="34597"/>
    <cellStyle name="Uwaga 13 3 2 3" xfId="34598"/>
    <cellStyle name="Uwaga 13 3 2 4" xfId="34596"/>
    <cellStyle name="Uwaga 13 3 3" xfId="3515"/>
    <cellStyle name="Uwaga 13 3 3 2" xfId="34600"/>
    <cellStyle name="Uwaga 13 3 3 3" xfId="34601"/>
    <cellStyle name="Uwaga 13 3 3 4" xfId="34599"/>
    <cellStyle name="Uwaga 13 3 4" xfId="34602"/>
    <cellStyle name="Uwaga 13 3 5" xfId="34603"/>
    <cellStyle name="Uwaga 13 3 6" xfId="34604"/>
    <cellStyle name="Uwaga 13 4" xfId="3516"/>
    <cellStyle name="Uwaga 13 4 2" xfId="34606"/>
    <cellStyle name="Uwaga 13 4 3" xfId="34607"/>
    <cellStyle name="Uwaga 13 4 4" xfId="34605"/>
    <cellStyle name="Uwaga 13 5" xfId="34608"/>
    <cellStyle name="Uwaga 13 6" xfId="34609"/>
    <cellStyle name="Uwaga 14" xfId="3517"/>
    <cellStyle name="Uwaga 14 2" xfId="3518"/>
    <cellStyle name="Uwaga 14 2 2" xfId="3519"/>
    <cellStyle name="Uwaga 14 2 2 2" xfId="34610"/>
    <cellStyle name="Uwaga 14 2 2 3" xfId="34611"/>
    <cellStyle name="Uwaga 14 2 3" xfId="34612"/>
    <cellStyle name="Uwaga 14 2 4" xfId="34613"/>
    <cellStyle name="Uwaga 14 3" xfId="3520"/>
    <cellStyle name="Uwaga 14 3 2" xfId="34614"/>
    <cellStyle name="Uwaga 14 3 3" xfId="34615"/>
    <cellStyle name="Uwaga 14 4" xfId="34616"/>
    <cellStyle name="Uwaga 14 5" xfId="34617"/>
    <cellStyle name="Uwaga 15" xfId="3521"/>
    <cellStyle name="Uwaga 15 2" xfId="3522"/>
    <cellStyle name="Uwaga 15 2 2" xfId="3523"/>
    <cellStyle name="Uwaga 15 2 2 2" xfId="34618"/>
    <cellStyle name="Uwaga 15 2 2 3" xfId="34619"/>
    <cellStyle name="Uwaga 15 2 3" xfId="34620"/>
    <cellStyle name="Uwaga 15 2 4" xfId="34621"/>
    <cellStyle name="Uwaga 15 3" xfId="3524"/>
    <cellStyle name="Uwaga 15 3 2" xfId="34622"/>
    <cellStyle name="Uwaga 15 3 3" xfId="34623"/>
    <cellStyle name="Uwaga 15 4" xfId="34624"/>
    <cellStyle name="Uwaga 15 5" xfId="34625"/>
    <cellStyle name="Uwaga 16" xfId="3525"/>
    <cellStyle name="Uwaga 16 2" xfId="3526"/>
    <cellStyle name="Uwaga 16 2 2" xfId="3527"/>
    <cellStyle name="Uwaga 16 2 2 2" xfId="34626"/>
    <cellStyle name="Uwaga 16 2 2 3" xfId="34627"/>
    <cellStyle name="Uwaga 16 2 3" xfId="34628"/>
    <cellStyle name="Uwaga 16 2 4" xfId="34629"/>
    <cellStyle name="Uwaga 16 3" xfId="3528"/>
    <cellStyle name="Uwaga 16 3 2" xfId="34630"/>
    <cellStyle name="Uwaga 16 3 3" xfId="34631"/>
    <cellStyle name="Uwaga 16 4" xfId="34632"/>
    <cellStyle name="Uwaga 16 5" xfId="34633"/>
    <cellStyle name="Uwaga 17" xfId="3529"/>
    <cellStyle name="Uwaga 17 2" xfId="3530"/>
    <cellStyle name="Uwaga 17 2 2" xfId="3531"/>
    <cellStyle name="Uwaga 17 2 2 2" xfId="34634"/>
    <cellStyle name="Uwaga 17 2 2 3" xfId="34635"/>
    <cellStyle name="Uwaga 17 2 3" xfId="34636"/>
    <cellStyle name="Uwaga 17 2 4" xfId="34637"/>
    <cellStyle name="Uwaga 17 3" xfId="3532"/>
    <cellStyle name="Uwaga 17 3 2" xfId="34638"/>
    <cellStyle name="Uwaga 17 3 3" xfId="34639"/>
    <cellStyle name="Uwaga 17 4" xfId="34640"/>
    <cellStyle name="Uwaga 17 5" xfId="34641"/>
    <cellStyle name="Uwaga 18" xfId="3533"/>
    <cellStyle name="Uwaga 18 2" xfId="3534"/>
    <cellStyle name="Uwaga 18 2 2" xfId="34644"/>
    <cellStyle name="Uwaga 18 2 3" xfId="34645"/>
    <cellStyle name="Uwaga 18 2 4" xfId="34643"/>
    <cellStyle name="Uwaga 18 3" xfId="3535"/>
    <cellStyle name="Uwaga 18 3 2" xfId="34647"/>
    <cellStyle name="Uwaga 18 3 3" xfId="34648"/>
    <cellStyle name="Uwaga 18 3 4" xfId="34646"/>
    <cellStyle name="Uwaga 18 4" xfId="34649"/>
    <cellStyle name="Uwaga 18 5" xfId="34650"/>
    <cellStyle name="Uwaga 18 6" xfId="34642"/>
    <cellStyle name="Uwaga 19" xfId="3536"/>
    <cellStyle name="Uwaga 19 10" xfId="34651"/>
    <cellStyle name="Uwaga 19 11" xfId="34652"/>
    <cellStyle name="Uwaga 19 12" xfId="34653"/>
    <cellStyle name="Uwaga 19 13" xfId="34654"/>
    <cellStyle name="Uwaga 19 14" xfId="34655"/>
    <cellStyle name="Uwaga 19 2" xfId="3537"/>
    <cellStyle name="Uwaga 19 2 2" xfId="3538"/>
    <cellStyle name="Uwaga 19 2 2 2" xfId="34656"/>
    <cellStyle name="Uwaga 19 2 2 3" xfId="34657"/>
    <cellStyle name="Uwaga 19 2 3" xfId="3539"/>
    <cellStyle name="Uwaga 19 2 3 2" xfId="34658"/>
    <cellStyle name="Uwaga 19 2 3 3" xfId="34659"/>
    <cellStyle name="Uwaga 19 2 4" xfId="34660"/>
    <cellStyle name="Uwaga 19 2 5" xfId="34661"/>
    <cellStyle name="Uwaga 19 3" xfId="3540"/>
    <cellStyle name="Uwaga 19 3 2" xfId="34662"/>
    <cellStyle name="Uwaga 19 3 3" xfId="34663"/>
    <cellStyle name="Uwaga 19 4" xfId="3541"/>
    <cellStyle name="Uwaga 19 4 2" xfId="34664"/>
    <cellStyle name="Uwaga 19 4 3" xfId="34665"/>
    <cellStyle name="Uwaga 19 5" xfId="3542"/>
    <cellStyle name="Uwaga 19 5 2" xfId="34666"/>
    <cellStyle name="Uwaga 19 5 3" xfId="34667"/>
    <cellStyle name="Uwaga 19 6" xfId="3543"/>
    <cellStyle name="Uwaga 19 6 2" xfId="34668"/>
    <cellStyle name="Uwaga 19 6 3" xfId="34669"/>
    <cellStyle name="Uwaga 19 7" xfId="3544"/>
    <cellStyle name="Uwaga 19 7 2" xfId="34670"/>
    <cellStyle name="Uwaga 19 7 3" xfId="34671"/>
    <cellStyle name="Uwaga 19 8" xfId="3545"/>
    <cellStyle name="Uwaga 19 8 2" xfId="34672"/>
    <cellStyle name="Uwaga 19 8 3" xfId="34673"/>
    <cellStyle name="Uwaga 19 9" xfId="3546"/>
    <cellStyle name="Uwaga 19 9 2" xfId="34674"/>
    <cellStyle name="Uwaga 19 9 3" xfId="34675"/>
    <cellStyle name="Uwaga 2" xfId="3547"/>
    <cellStyle name="Uwaga 2 10" xfId="3548"/>
    <cellStyle name="Uwaga 2 10 2" xfId="3549"/>
    <cellStyle name="Uwaga 2 10 2 2" xfId="34677"/>
    <cellStyle name="Uwaga 2 10 2 3" xfId="34678"/>
    <cellStyle name="Uwaga 2 10 3" xfId="34679"/>
    <cellStyle name="Uwaga 2 10 4" xfId="34680"/>
    <cellStyle name="Uwaga 2 11" xfId="3550"/>
    <cellStyle name="Uwaga 2 11 2" xfId="3551"/>
    <cellStyle name="Uwaga 2 11 2 2" xfId="34682"/>
    <cellStyle name="Uwaga 2 11 2 2 2" xfId="34683"/>
    <cellStyle name="Uwaga 2 11 2 2 2 2" xfId="34684"/>
    <cellStyle name="Uwaga 2 11 2 2 2 3" xfId="34685"/>
    <cellStyle name="Uwaga 2 11 2 2 3" xfId="34686"/>
    <cellStyle name="Uwaga 2 11 2 2 4" xfId="34687"/>
    <cellStyle name="Uwaga 2 11 2 2 5" xfId="34688"/>
    <cellStyle name="Uwaga 2 11 2 3" xfId="34689"/>
    <cellStyle name="Uwaga 2 11 2 3 2" xfId="34690"/>
    <cellStyle name="Uwaga 2 11 2 3 3" xfId="34691"/>
    <cellStyle name="Uwaga 2 11 2 4" xfId="34692"/>
    <cellStyle name="Uwaga 2 11 2 5" xfId="34693"/>
    <cellStyle name="Uwaga 2 11 2 6" xfId="34694"/>
    <cellStyle name="Uwaga 2 11 2 7" xfId="34681"/>
    <cellStyle name="Uwaga 2 11 3" xfId="34695"/>
    <cellStyle name="Uwaga 2 11 4" xfId="34696"/>
    <cellStyle name="Uwaga 2 11 5" xfId="34697"/>
    <cellStyle name="Uwaga 2 11 6" xfId="34698"/>
    <cellStyle name="Uwaga 2 11 7" xfId="34699"/>
    <cellStyle name="Uwaga 2 12" xfId="3552"/>
    <cellStyle name="Uwaga 2 12 10" xfId="3553"/>
    <cellStyle name="Uwaga 2 12 11" xfId="34700"/>
    <cellStyle name="Uwaga 2 12 11 2" xfId="34701"/>
    <cellStyle name="Uwaga 2 12 12" xfId="34702"/>
    <cellStyle name="Uwaga 2 12 2" xfId="3554"/>
    <cellStyle name="Uwaga 2 12 2 2" xfId="3555"/>
    <cellStyle name="Uwaga 2 12 2 2 2" xfId="34703"/>
    <cellStyle name="Uwaga 2 12 2 2 3" xfId="34704"/>
    <cellStyle name="Uwaga 2 12 2 3" xfId="3556"/>
    <cellStyle name="Uwaga 2 12 2 3 2" xfId="34705"/>
    <cellStyle name="Uwaga 2 12 2 3 3" xfId="34706"/>
    <cellStyle name="Uwaga 2 12 2 4" xfId="34707"/>
    <cellStyle name="Uwaga 2 12 2 5" xfId="34708"/>
    <cellStyle name="Uwaga 2 12 3" xfId="3557"/>
    <cellStyle name="Uwaga 2 12 3 2" xfId="34709"/>
    <cellStyle name="Uwaga 2 12 3 3" xfId="34710"/>
    <cellStyle name="Uwaga 2 12 4" xfId="3558"/>
    <cellStyle name="Uwaga 2 12 4 2" xfId="34711"/>
    <cellStyle name="Uwaga 2 12 4 3" xfId="34712"/>
    <cellStyle name="Uwaga 2 12 5" xfId="3559"/>
    <cellStyle name="Uwaga 2 12 5 2" xfId="34713"/>
    <cellStyle name="Uwaga 2 12 5 3" xfId="34714"/>
    <cellStyle name="Uwaga 2 12 6" xfId="3560"/>
    <cellStyle name="Uwaga 2 12 6 2" xfId="34715"/>
    <cellStyle name="Uwaga 2 12 6 3" xfId="34716"/>
    <cellStyle name="Uwaga 2 12 7" xfId="3561"/>
    <cellStyle name="Uwaga 2 12 7 2" xfId="34717"/>
    <cellStyle name="Uwaga 2 12 7 3" xfId="34718"/>
    <cellStyle name="Uwaga 2 12 8" xfId="3562"/>
    <cellStyle name="Uwaga 2 12 8 2" xfId="34719"/>
    <cellStyle name="Uwaga 2 12 8 3" xfId="34720"/>
    <cellStyle name="Uwaga 2 12 9" xfId="3563"/>
    <cellStyle name="Uwaga 2 12 9 2" xfId="34721"/>
    <cellStyle name="Uwaga 2 12 9 3" xfId="34722"/>
    <cellStyle name="Uwaga 2 13" xfId="3564"/>
    <cellStyle name="Uwaga 2 13 2" xfId="3565"/>
    <cellStyle name="Uwaga 2 13 2 2" xfId="3566"/>
    <cellStyle name="Uwaga 2 13 2 2 2" xfId="34723"/>
    <cellStyle name="Uwaga 2 13 2 2 3" xfId="34724"/>
    <cellStyle name="Uwaga 2 13 2 3" xfId="34725"/>
    <cellStyle name="Uwaga 2 13 2 4" xfId="34726"/>
    <cellStyle name="Uwaga 2 13 3" xfId="3567"/>
    <cellStyle name="Uwaga 2 13 3 2" xfId="34727"/>
    <cellStyle name="Uwaga 2 13 3 3" xfId="34728"/>
    <cellStyle name="Uwaga 2 13 4" xfId="3568"/>
    <cellStyle name="Uwaga 2 13 4 2" xfId="34729"/>
    <cellStyle name="Uwaga 2 13 4 3" xfId="34730"/>
    <cellStyle name="Uwaga 2 13 5" xfId="3569"/>
    <cellStyle name="Uwaga 2 13 5 2" xfId="34731"/>
    <cellStyle name="Uwaga 2 13 5 3" xfId="34732"/>
    <cellStyle name="Uwaga 2 13 6" xfId="34733"/>
    <cellStyle name="Uwaga 2 13 7" xfId="34734"/>
    <cellStyle name="Uwaga 2 14" xfId="3570"/>
    <cellStyle name="Uwaga 2 14 2" xfId="3571"/>
    <cellStyle name="Uwaga 2 14 2 2" xfId="34735"/>
    <cellStyle name="Uwaga 2 14 2 3" xfId="34736"/>
    <cellStyle name="Uwaga 2 14 3" xfId="34737"/>
    <cellStyle name="Uwaga 2 14 4" xfId="34738"/>
    <cellStyle name="Uwaga 2 15" xfId="3572"/>
    <cellStyle name="Uwaga 2 15 2" xfId="34739"/>
    <cellStyle name="Uwaga 2 15 3" xfId="34740"/>
    <cellStyle name="Uwaga 2 16" xfId="3573"/>
    <cellStyle name="Uwaga 2 16 2" xfId="34741"/>
    <cellStyle name="Uwaga 2 16 3" xfId="34742"/>
    <cellStyle name="Uwaga 2 17" xfId="3574"/>
    <cellStyle name="Uwaga 2 17 2" xfId="34743"/>
    <cellStyle name="Uwaga 2 17 3" xfId="34744"/>
    <cellStyle name="Uwaga 2 18" xfId="3575"/>
    <cellStyle name="Uwaga 2 18 2" xfId="34745"/>
    <cellStyle name="Uwaga 2 18 3" xfId="34746"/>
    <cellStyle name="Uwaga 2 19" xfId="3576"/>
    <cellStyle name="Uwaga 2 19 2" xfId="34747"/>
    <cellStyle name="Uwaga 2 19 3" xfId="34748"/>
    <cellStyle name="Uwaga 2 2" xfId="3577"/>
    <cellStyle name="Uwaga 2 2 10" xfId="34749"/>
    <cellStyle name="Uwaga 2 2 2" xfId="3578"/>
    <cellStyle name="Uwaga 2 2 2 2" xfId="3579"/>
    <cellStyle name="Uwaga 2 2 2 2 2" xfId="34751"/>
    <cellStyle name="Uwaga 2 2 2 2 2 2" xfId="34752"/>
    <cellStyle name="Uwaga 2 2 2 2 2 3" xfId="34753"/>
    <cellStyle name="Uwaga 2 2 2 2 2 4" xfId="34754"/>
    <cellStyle name="Uwaga 2 2 2 2 2 5" xfId="34755"/>
    <cellStyle name="Uwaga 2 2 2 2 3" xfId="34756"/>
    <cellStyle name="Uwaga 2 2 2 2 4" xfId="34757"/>
    <cellStyle name="Uwaga 2 2 2 2 5" xfId="34758"/>
    <cellStyle name="Uwaga 2 2 2 2 6" xfId="34759"/>
    <cellStyle name="Uwaga 2 2 2 2 7" xfId="34750"/>
    <cellStyle name="Uwaga 2 2 2 3" xfId="3580"/>
    <cellStyle name="Uwaga 2 2 2 3 2" xfId="34761"/>
    <cellStyle name="Uwaga 2 2 2 3 2 2" xfId="34762"/>
    <cellStyle name="Uwaga 2 2 2 3 2 3" xfId="34763"/>
    <cellStyle name="Uwaga 2 2 2 3 2 4" xfId="34764"/>
    <cellStyle name="Uwaga 2 2 2 3 3" xfId="34765"/>
    <cellStyle name="Uwaga 2 2 2 3 4" xfId="34766"/>
    <cellStyle name="Uwaga 2 2 2 3 5" xfId="34767"/>
    <cellStyle name="Uwaga 2 2 2 3 6" xfId="34768"/>
    <cellStyle name="Uwaga 2 2 2 3 7" xfId="34760"/>
    <cellStyle name="Uwaga 2 2 2 4" xfId="3581"/>
    <cellStyle name="Uwaga 2 2 2 5" xfId="34769"/>
    <cellStyle name="Uwaga 2 2 2 6" xfId="34770"/>
    <cellStyle name="Uwaga 2 2 3" xfId="3582"/>
    <cellStyle name="Uwaga 2 2 3 2" xfId="34772"/>
    <cellStyle name="Uwaga 2 2 3 2 2" xfId="34773"/>
    <cellStyle name="Uwaga 2 2 3 2 3" xfId="34774"/>
    <cellStyle name="Uwaga 2 2 3 2 4" xfId="34775"/>
    <cellStyle name="Uwaga 2 2 3 2 5" xfId="34776"/>
    <cellStyle name="Uwaga 2 2 3 3" xfId="34777"/>
    <cellStyle name="Uwaga 2 2 3 4" xfId="34778"/>
    <cellStyle name="Uwaga 2 2 3 5" xfId="34779"/>
    <cellStyle name="Uwaga 2 2 3 6" xfId="34780"/>
    <cellStyle name="Uwaga 2 2 3 7" xfId="34771"/>
    <cellStyle name="Uwaga 2 2 4" xfId="3583"/>
    <cellStyle name="Uwaga 2 2 4 2" xfId="3584"/>
    <cellStyle name="Uwaga 2 2 4 2 2" xfId="34782"/>
    <cellStyle name="Uwaga 2 2 4 2 3" xfId="34783"/>
    <cellStyle name="Uwaga 2 2 4 2 4" xfId="34784"/>
    <cellStyle name="Uwaga 2 2 4 2 5" xfId="34785"/>
    <cellStyle name="Uwaga 2 2 4 2 6" xfId="34786"/>
    <cellStyle name="Uwaga 2 2 4 2 7" xfId="34781"/>
    <cellStyle name="Uwaga 2 2 4 3" xfId="34787"/>
    <cellStyle name="Uwaga 2 2 4 4" xfId="34788"/>
    <cellStyle name="Uwaga 2 2 5" xfId="3585"/>
    <cellStyle name="Uwaga 2 2 5 2" xfId="34789"/>
    <cellStyle name="Uwaga 2 2 5 3" xfId="34790"/>
    <cellStyle name="Uwaga 2 2 6" xfId="34791"/>
    <cellStyle name="Uwaga 2 2 6 2" xfId="34792"/>
    <cellStyle name="Uwaga 2 2 6 3" xfId="34793"/>
    <cellStyle name="Uwaga 2 2 6 4" xfId="34794"/>
    <cellStyle name="Uwaga 2 2 7" xfId="34795"/>
    <cellStyle name="Uwaga 2 2 8" xfId="34796"/>
    <cellStyle name="Uwaga 2 2 9" xfId="34797"/>
    <cellStyle name="Uwaga 2 20" xfId="3586"/>
    <cellStyle name="Uwaga 2 20 2" xfId="34798"/>
    <cellStyle name="Uwaga 2 20 3" xfId="34799"/>
    <cellStyle name="Uwaga 2 21" xfId="3587"/>
    <cellStyle name="Uwaga 2 21 2" xfId="34801"/>
    <cellStyle name="Uwaga 2 21 2 2" xfId="34802"/>
    <cellStyle name="Uwaga 2 21 2 2 2" xfId="34803"/>
    <cellStyle name="Uwaga 2 21 2 2 3" xfId="34804"/>
    <cellStyle name="Uwaga 2 21 2 3" xfId="34805"/>
    <cellStyle name="Uwaga 2 21 2 4" xfId="34806"/>
    <cellStyle name="Uwaga 2 21 2 5" xfId="34807"/>
    <cellStyle name="Uwaga 2 21 3" xfId="34808"/>
    <cellStyle name="Uwaga 2 21 3 2" xfId="34809"/>
    <cellStyle name="Uwaga 2 21 3 3" xfId="34810"/>
    <cellStyle name="Uwaga 2 21 4" xfId="34811"/>
    <cellStyle name="Uwaga 2 21 5" xfId="34812"/>
    <cellStyle name="Uwaga 2 21 6" xfId="34813"/>
    <cellStyle name="Uwaga 2 21 7" xfId="34800"/>
    <cellStyle name="Uwaga 2 22" xfId="34814"/>
    <cellStyle name="Uwaga 2 22 2" xfId="34815"/>
    <cellStyle name="Uwaga 2 22 3" xfId="34816"/>
    <cellStyle name="Uwaga 2 22 4" xfId="34817"/>
    <cellStyle name="Uwaga 2 23" xfId="34818"/>
    <cellStyle name="Uwaga 2 24" xfId="34819"/>
    <cellStyle name="Uwaga 2 25" xfId="34820"/>
    <cellStyle name="Uwaga 2 25 2" xfId="34821"/>
    <cellStyle name="Uwaga 2 25 3" xfId="34822"/>
    <cellStyle name="Uwaga 2 26" xfId="34823"/>
    <cellStyle name="Uwaga 2 26 2" xfId="34824"/>
    <cellStyle name="Uwaga 2 26 3" xfId="34825"/>
    <cellStyle name="Uwaga 2 27" xfId="34826"/>
    <cellStyle name="Uwaga 2 28" xfId="34676"/>
    <cellStyle name="Uwaga 2 3" xfId="3588"/>
    <cellStyle name="Uwaga 2 3 2" xfId="3589"/>
    <cellStyle name="Uwaga 2 3 2 2" xfId="3590"/>
    <cellStyle name="Uwaga 2 3 2 2 2" xfId="34830"/>
    <cellStyle name="Uwaga 2 3 2 2 2 2" xfId="34831"/>
    <cellStyle name="Uwaga 2 3 2 2 2 3" xfId="34832"/>
    <cellStyle name="Uwaga 2 3 2 2 2 4" xfId="34833"/>
    <cellStyle name="Uwaga 2 3 2 2 3" xfId="34834"/>
    <cellStyle name="Uwaga 2 3 2 2 4" xfId="34835"/>
    <cellStyle name="Uwaga 2 3 2 2 5" xfId="34836"/>
    <cellStyle name="Uwaga 2 3 2 2 6" xfId="34829"/>
    <cellStyle name="Uwaga 2 3 2 3" xfId="3591"/>
    <cellStyle name="Uwaga 2 3 2 3 2" xfId="34838"/>
    <cellStyle name="Uwaga 2 3 2 3 3" xfId="34839"/>
    <cellStyle name="Uwaga 2 3 2 3 4" xfId="34840"/>
    <cellStyle name="Uwaga 2 3 2 3 5" xfId="34841"/>
    <cellStyle name="Uwaga 2 3 2 3 6" xfId="34842"/>
    <cellStyle name="Uwaga 2 3 2 3 7" xfId="34837"/>
    <cellStyle name="Uwaga 2 3 2 4" xfId="34843"/>
    <cellStyle name="Uwaga 2 3 2 4 2" xfId="34844"/>
    <cellStyle name="Uwaga 2 3 2 4 3" xfId="34845"/>
    <cellStyle name="Uwaga 2 3 2 4 4" xfId="34846"/>
    <cellStyle name="Uwaga 2 3 2 5" xfId="34847"/>
    <cellStyle name="Uwaga 2 3 2 6" xfId="34848"/>
    <cellStyle name="Uwaga 2 3 2 7" xfId="34828"/>
    <cellStyle name="Uwaga 2 3 3" xfId="3592"/>
    <cellStyle name="Uwaga 2 3 3 2" xfId="34850"/>
    <cellStyle name="Uwaga 2 3 3 2 2" xfId="34851"/>
    <cellStyle name="Uwaga 2 3 3 2 3" xfId="34852"/>
    <cellStyle name="Uwaga 2 3 3 2 4" xfId="34853"/>
    <cellStyle name="Uwaga 2 3 3 3" xfId="34854"/>
    <cellStyle name="Uwaga 2 3 3 4" xfId="34855"/>
    <cellStyle name="Uwaga 2 3 3 5" xfId="34856"/>
    <cellStyle name="Uwaga 2 3 3 6" xfId="34849"/>
    <cellStyle name="Uwaga 2 3 4" xfId="3593"/>
    <cellStyle name="Uwaga 2 3 4 2" xfId="34858"/>
    <cellStyle name="Uwaga 2 3 4 3" xfId="34859"/>
    <cellStyle name="Uwaga 2 3 4 4" xfId="34860"/>
    <cellStyle name="Uwaga 2 3 4 5" xfId="34861"/>
    <cellStyle name="Uwaga 2 3 4 6" xfId="34862"/>
    <cellStyle name="Uwaga 2 3 4 7" xfId="34857"/>
    <cellStyle name="Uwaga 2 3 5" xfId="34863"/>
    <cellStyle name="Uwaga 2 3 5 2" xfId="34864"/>
    <cellStyle name="Uwaga 2 3 5 3" xfId="34865"/>
    <cellStyle name="Uwaga 2 3 5 4" xfId="34866"/>
    <cellStyle name="Uwaga 2 3 6" xfId="34867"/>
    <cellStyle name="Uwaga 2 3 6 2" xfId="34868"/>
    <cellStyle name="Uwaga 2 3 6 3" xfId="34869"/>
    <cellStyle name="Uwaga 2 3 6 4" xfId="34870"/>
    <cellStyle name="Uwaga 2 3 7" xfId="34871"/>
    <cellStyle name="Uwaga 2 3 8" xfId="34827"/>
    <cellStyle name="Uwaga 2 4" xfId="3594"/>
    <cellStyle name="Uwaga 2 4 2" xfId="3595"/>
    <cellStyle name="Uwaga 2 4 2 2" xfId="3596"/>
    <cellStyle name="Uwaga 2 4 2 2 2" xfId="34875"/>
    <cellStyle name="Uwaga 2 4 2 2 3" xfId="34876"/>
    <cellStyle name="Uwaga 2 4 2 2 4" xfId="34877"/>
    <cellStyle name="Uwaga 2 4 2 2 5" xfId="34878"/>
    <cellStyle name="Uwaga 2 4 2 2 6" xfId="34874"/>
    <cellStyle name="Uwaga 2 4 2 3" xfId="3597"/>
    <cellStyle name="Uwaga 2 4 2 3 2" xfId="34880"/>
    <cellStyle name="Uwaga 2 4 2 3 3" xfId="34881"/>
    <cellStyle name="Uwaga 2 4 2 3 4" xfId="34879"/>
    <cellStyle name="Uwaga 2 4 2 4" xfId="34882"/>
    <cellStyle name="Uwaga 2 4 2 4 2" xfId="34883"/>
    <cellStyle name="Uwaga 2 4 2 4 3" xfId="34884"/>
    <cellStyle name="Uwaga 2 4 2 4 4" xfId="34885"/>
    <cellStyle name="Uwaga 2 4 2 5" xfId="34886"/>
    <cellStyle name="Uwaga 2 4 2 6" xfId="34873"/>
    <cellStyle name="Uwaga 2 4 3" xfId="3598"/>
    <cellStyle name="Uwaga 2 4 3 2" xfId="34888"/>
    <cellStyle name="Uwaga 2 4 3 3" xfId="34889"/>
    <cellStyle name="Uwaga 2 4 3 4" xfId="34890"/>
    <cellStyle name="Uwaga 2 4 3 5" xfId="34891"/>
    <cellStyle name="Uwaga 2 4 3 6" xfId="34887"/>
    <cellStyle name="Uwaga 2 4 4" xfId="3599"/>
    <cellStyle name="Uwaga 2 4 4 2" xfId="34893"/>
    <cellStyle name="Uwaga 2 4 4 3" xfId="34894"/>
    <cellStyle name="Uwaga 2 4 4 4" xfId="34892"/>
    <cellStyle name="Uwaga 2 4 5" xfId="34895"/>
    <cellStyle name="Uwaga 2 4 5 2" xfId="34896"/>
    <cellStyle name="Uwaga 2 4 5 3" xfId="34897"/>
    <cellStyle name="Uwaga 2 4 5 4" xfId="34898"/>
    <cellStyle name="Uwaga 2 4 6" xfId="34899"/>
    <cellStyle name="Uwaga 2 4 7" xfId="34900"/>
    <cellStyle name="Uwaga 2 4 8" xfId="34872"/>
    <cellStyle name="Uwaga 2 5" xfId="3600"/>
    <cellStyle name="Uwaga 2 5 2" xfId="3601"/>
    <cellStyle name="Uwaga 2 5 2 2" xfId="3602"/>
    <cellStyle name="Uwaga 2 5 2 2 2" xfId="34904"/>
    <cellStyle name="Uwaga 2 5 2 2 3" xfId="34905"/>
    <cellStyle name="Uwaga 2 5 2 2 4" xfId="34903"/>
    <cellStyle name="Uwaga 2 5 2 3" xfId="3603"/>
    <cellStyle name="Uwaga 2 5 2 3 2" xfId="34907"/>
    <cellStyle name="Uwaga 2 5 2 3 3" xfId="34908"/>
    <cellStyle name="Uwaga 2 5 2 3 4" xfId="34906"/>
    <cellStyle name="Uwaga 2 5 2 4" xfId="34909"/>
    <cellStyle name="Uwaga 2 5 2 4 2" xfId="34910"/>
    <cellStyle name="Uwaga 2 5 2 4 3" xfId="34911"/>
    <cellStyle name="Uwaga 2 5 2 4 4" xfId="34912"/>
    <cellStyle name="Uwaga 2 5 2 5" xfId="34913"/>
    <cellStyle name="Uwaga 2 5 2 6" xfId="34902"/>
    <cellStyle name="Uwaga 2 5 3" xfId="3604"/>
    <cellStyle name="Uwaga 2 5 3 2" xfId="34915"/>
    <cellStyle name="Uwaga 2 5 3 3" xfId="34916"/>
    <cellStyle name="Uwaga 2 5 3 4" xfId="34914"/>
    <cellStyle name="Uwaga 2 5 4" xfId="3605"/>
    <cellStyle name="Uwaga 2 5 4 2" xfId="34918"/>
    <cellStyle name="Uwaga 2 5 4 3" xfId="34919"/>
    <cellStyle name="Uwaga 2 5 4 4" xfId="34917"/>
    <cellStyle name="Uwaga 2 5 5" xfId="34920"/>
    <cellStyle name="Uwaga 2 5 5 2" xfId="34921"/>
    <cellStyle name="Uwaga 2 5 5 3" xfId="34922"/>
    <cellStyle name="Uwaga 2 5 5 4" xfId="34923"/>
    <cellStyle name="Uwaga 2 5 6" xfId="34924"/>
    <cellStyle name="Uwaga 2 5 7" xfId="34925"/>
    <cellStyle name="Uwaga 2 5 8" xfId="34901"/>
    <cellStyle name="Uwaga 2 6" xfId="3606"/>
    <cellStyle name="Uwaga 2 6 2" xfId="3607"/>
    <cellStyle name="Uwaga 2 6 2 2" xfId="3608"/>
    <cellStyle name="Uwaga 2 6 2 2 2" xfId="34929"/>
    <cellStyle name="Uwaga 2 6 2 2 3" xfId="34930"/>
    <cellStyle name="Uwaga 2 6 2 2 4" xfId="34928"/>
    <cellStyle name="Uwaga 2 6 2 3" xfId="3609"/>
    <cellStyle name="Uwaga 2 6 2 3 2" xfId="34932"/>
    <cellStyle name="Uwaga 2 6 2 3 3" xfId="34933"/>
    <cellStyle name="Uwaga 2 6 2 3 4" xfId="34931"/>
    <cellStyle name="Uwaga 2 6 2 4" xfId="34934"/>
    <cellStyle name="Uwaga 2 6 2 5" xfId="34935"/>
    <cellStyle name="Uwaga 2 6 2 6" xfId="34927"/>
    <cellStyle name="Uwaga 2 6 3" xfId="3610"/>
    <cellStyle name="Uwaga 2 6 3 2" xfId="34937"/>
    <cellStyle name="Uwaga 2 6 3 3" xfId="34938"/>
    <cellStyle name="Uwaga 2 6 3 4" xfId="34936"/>
    <cellStyle name="Uwaga 2 6 4" xfId="3611"/>
    <cellStyle name="Uwaga 2 6 4 2" xfId="34940"/>
    <cellStyle name="Uwaga 2 6 4 3" xfId="34941"/>
    <cellStyle name="Uwaga 2 6 4 4" xfId="34939"/>
    <cellStyle name="Uwaga 2 6 5" xfId="34942"/>
    <cellStyle name="Uwaga 2 6 5 2" xfId="34943"/>
    <cellStyle name="Uwaga 2 6 5 3" xfId="34944"/>
    <cellStyle name="Uwaga 2 6 5 4" xfId="34945"/>
    <cellStyle name="Uwaga 2 6 6" xfId="34946"/>
    <cellStyle name="Uwaga 2 6 7" xfId="34947"/>
    <cellStyle name="Uwaga 2 6 8" xfId="34926"/>
    <cellStyle name="Uwaga 2 7" xfId="3612"/>
    <cellStyle name="Uwaga 2 7 2" xfId="3613"/>
    <cellStyle name="Uwaga 2 7 2 2" xfId="3614"/>
    <cellStyle name="Uwaga 2 7 2 2 2" xfId="34950"/>
    <cellStyle name="Uwaga 2 7 2 2 3" xfId="34951"/>
    <cellStyle name="Uwaga 2 7 2 2 4" xfId="34949"/>
    <cellStyle name="Uwaga 2 7 2 3" xfId="3615"/>
    <cellStyle name="Uwaga 2 7 2 3 2" xfId="34953"/>
    <cellStyle name="Uwaga 2 7 2 3 3" xfId="34954"/>
    <cellStyle name="Uwaga 2 7 2 3 4" xfId="34952"/>
    <cellStyle name="Uwaga 2 7 2 4" xfId="34955"/>
    <cellStyle name="Uwaga 2 7 2 5" xfId="34956"/>
    <cellStyle name="Uwaga 2 7 2 6" xfId="34948"/>
    <cellStyle name="Uwaga 2 7 3" xfId="3616"/>
    <cellStyle name="Uwaga 2 7 3 2" xfId="34958"/>
    <cellStyle name="Uwaga 2 7 3 3" xfId="34959"/>
    <cellStyle name="Uwaga 2 7 3 4" xfId="34957"/>
    <cellStyle name="Uwaga 2 7 4" xfId="3617"/>
    <cellStyle name="Uwaga 2 7 4 2" xfId="34961"/>
    <cellStyle name="Uwaga 2 7 4 3" xfId="34962"/>
    <cellStyle name="Uwaga 2 7 4 4" xfId="34960"/>
    <cellStyle name="Uwaga 2 7 5" xfId="3618"/>
    <cellStyle name="Uwaga 2 7 5 2" xfId="34963"/>
    <cellStyle name="Uwaga 2 7 5 3" xfId="34964"/>
    <cellStyle name="Uwaga 2 7 5 4" xfId="34965"/>
    <cellStyle name="Uwaga 2 7 6" xfId="34966"/>
    <cellStyle name="Uwaga 2 7 7" xfId="34967"/>
    <cellStyle name="Uwaga 2 8" xfId="3619"/>
    <cellStyle name="Uwaga 2 8 2" xfId="3620"/>
    <cellStyle name="Uwaga 2 8 2 2" xfId="3621"/>
    <cellStyle name="Uwaga 2 8 2 2 2" xfId="34970"/>
    <cellStyle name="Uwaga 2 8 2 2 3" xfId="34971"/>
    <cellStyle name="Uwaga 2 8 2 2 4" xfId="34969"/>
    <cellStyle name="Uwaga 2 8 2 3" xfId="3622"/>
    <cellStyle name="Uwaga 2 8 2 3 2" xfId="34973"/>
    <cellStyle name="Uwaga 2 8 2 3 3" xfId="34974"/>
    <cellStyle name="Uwaga 2 8 2 3 4" xfId="34972"/>
    <cellStyle name="Uwaga 2 8 2 4" xfId="34975"/>
    <cellStyle name="Uwaga 2 8 2 5" xfId="34976"/>
    <cellStyle name="Uwaga 2 8 2 6" xfId="34968"/>
    <cellStyle name="Uwaga 2 8 3" xfId="3623"/>
    <cellStyle name="Uwaga 2 8 3 2" xfId="34978"/>
    <cellStyle name="Uwaga 2 8 3 3" xfId="34979"/>
    <cellStyle name="Uwaga 2 8 3 4" xfId="34977"/>
    <cellStyle name="Uwaga 2 8 4" xfId="3624"/>
    <cellStyle name="Uwaga 2 8 4 2" xfId="34981"/>
    <cellStyle name="Uwaga 2 8 4 3" xfId="34982"/>
    <cellStyle name="Uwaga 2 8 4 4" xfId="34980"/>
    <cellStyle name="Uwaga 2 8 5" xfId="3625"/>
    <cellStyle name="Uwaga 2 8 5 2" xfId="34983"/>
    <cellStyle name="Uwaga 2 8 5 3" xfId="34984"/>
    <cellStyle name="Uwaga 2 8 5 4" xfId="34985"/>
    <cellStyle name="Uwaga 2 8 6" xfId="34986"/>
    <cellStyle name="Uwaga 2 8 7" xfId="34987"/>
    <cellStyle name="Uwaga 2 8 8" xfId="34988"/>
    <cellStyle name="Uwaga 2 9" xfId="3626"/>
    <cellStyle name="Uwaga 2 9 2" xfId="3627"/>
    <cellStyle name="Uwaga 2 9 2 2" xfId="34990"/>
    <cellStyle name="Uwaga 2 9 2 3" xfId="34991"/>
    <cellStyle name="Uwaga 2 9 2 4" xfId="34989"/>
    <cellStyle name="Uwaga 2 9 3" xfId="3628"/>
    <cellStyle name="Uwaga 2 9 3 2" xfId="34993"/>
    <cellStyle name="Uwaga 2 9 3 3" xfId="34994"/>
    <cellStyle name="Uwaga 2 9 3 4" xfId="34992"/>
    <cellStyle name="Uwaga 2 9 4" xfId="3629"/>
    <cellStyle name="Uwaga 2 9 5" xfId="34995"/>
    <cellStyle name="Uwaga 2 9 6" xfId="34996"/>
    <cellStyle name="Uwaga 2_01 Rzeki kwartały 2011_v10" xfId="3630"/>
    <cellStyle name="Uwaga 20" xfId="3631"/>
    <cellStyle name="Uwaga 20 2" xfId="3632"/>
    <cellStyle name="Uwaga 20 2 2" xfId="3633"/>
    <cellStyle name="Uwaga 20 2 2 2" xfId="34997"/>
    <cellStyle name="Uwaga 20 2 2 3" xfId="34998"/>
    <cellStyle name="Uwaga 20 2 3" xfId="34999"/>
    <cellStyle name="Uwaga 20 2 4" xfId="35000"/>
    <cellStyle name="Uwaga 20 3" xfId="3634"/>
    <cellStyle name="Uwaga 20 3 2" xfId="35001"/>
    <cellStyle name="Uwaga 20 3 3" xfId="35002"/>
    <cellStyle name="Uwaga 20 4" xfId="3635"/>
    <cellStyle name="Uwaga 20 4 2" xfId="35003"/>
    <cellStyle name="Uwaga 20 4 3" xfId="35004"/>
    <cellStyle name="Uwaga 20 5" xfId="35005"/>
    <cellStyle name="Uwaga 20 6" xfId="35006"/>
    <cellStyle name="Uwaga 20 7" xfId="35007"/>
    <cellStyle name="Uwaga 20 8" xfId="35008"/>
    <cellStyle name="Uwaga 20 9" xfId="35009"/>
    <cellStyle name="Uwaga 21" xfId="3636"/>
    <cellStyle name="Uwaga 21 2" xfId="35010"/>
    <cellStyle name="Uwaga 21 3" xfId="35011"/>
    <cellStyle name="Uwaga 21 4" xfId="35012"/>
    <cellStyle name="Uwaga 21 5" xfId="35013"/>
    <cellStyle name="Uwaga 21 6" xfId="35014"/>
    <cellStyle name="Uwaga 22" xfId="3637"/>
    <cellStyle name="Uwaga 22 2" xfId="35015"/>
    <cellStyle name="Uwaga 22 3" xfId="35016"/>
    <cellStyle name="Uwaga 23" xfId="3638"/>
    <cellStyle name="Uwaga 23 2" xfId="35017"/>
    <cellStyle name="Uwaga 23 3" xfId="35018"/>
    <cellStyle name="Uwaga 24" xfId="3639"/>
    <cellStyle name="Uwaga 24 2" xfId="35019"/>
    <cellStyle name="Uwaga 24 3" xfId="35020"/>
    <cellStyle name="Uwaga 25" xfId="3640"/>
    <cellStyle name="Uwaga 25 2" xfId="35021"/>
    <cellStyle name="Uwaga 25 3" xfId="35022"/>
    <cellStyle name="Uwaga 26" xfId="35023"/>
    <cellStyle name="Uwaga 26 2" xfId="35024"/>
    <cellStyle name="Uwaga 26 3" xfId="35025"/>
    <cellStyle name="Uwaga 27" xfId="35026"/>
    <cellStyle name="Uwaga 3" xfId="3641"/>
    <cellStyle name="Uwaga 3 10" xfId="3642"/>
    <cellStyle name="Uwaga 3 10 2" xfId="3643"/>
    <cellStyle name="Uwaga 3 10 2 2" xfId="35028"/>
    <cellStyle name="Uwaga 3 10 2 3" xfId="35029"/>
    <cellStyle name="Uwaga 3 10 3" xfId="35030"/>
    <cellStyle name="Uwaga 3 10 4" xfId="35031"/>
    <cellStyle name="Uwaga 3 11" xfId="3644"/>
    <cellStyle name="Uwaga 3 11 2" xfId="3645"/>
    <cellStyle name="Uwaga 3 11 2 2" xfId="35034"/>
    <cellStyle name="Uwaga 3 11 2 3" xfId="35035"/>
    <cellStyle name="Uwaga 3 11 2 4" xfId="35033"/>
    <cellStyle name="Uwaga 3 11 3" xfId="3646"/>
    <cellStyle name="Uwaga 3 11 3 2" xfId="35037"/>
    <cellStyle name="Uwaga 3 11 3 3" xfId="35038"/>
    <cellStyle name="Uwaga 3 11 3 4" xfId="35036"/>
    <cellStyle name="Uwaga 3 11 4" xfId="35039"/>
    <cellStyle name="Uwaga 3 11 5" xfId="35040"/>
    <cellStyle name="Uwaga 3 11 6" xfId="35032"/>
    <cellStyle name="Uwaga 3 12" xfId="35041"/>
    <cellStyle name="Uwaga 3 12 2" xfId="35042"/>
    <cellStyle name="Uwaga 3 12 3" xfId="35043"/>
    <cellStyle name="Uwaga 3 12 4" xfId="35044"/>
    <cellStyle name="Uwaga 3 13" xfId="35045"/>
    <cellStyle name="Uwaga 3 14" xfId="35046"/>
    <cellStyle name="Uwaga 3 15" xfId="35047"/>
    <cellStyle name="Uwaga 3 16" xfId="35027"/>
    <cellStyle name="Uwaga 3 2" xfId="3647"/>
    <cellStyle name="Uwaga 3 2 2" xfId="3648"/>
    <cellStyle name="Uwaga 3 2 2 2" xfId="3649"/>
    <cellStyle name="Uwaga 3 2 2 2 2" xfId="35050"/>
    <cellStyle name="Uwaga 3 2 2 2 3" xfId="35051"/>
    <cellStyle name="Uwaga 3 2 2 2 4" xfId="35049"/>
    <cellStyle name="Uwaga 3 2 2 3" xfId="3650"/>
    <cellStyle name="Uwaga 3 2 2 3 2" xfId="35053"/>
    <cellStyle name="Uwaga 3 2 2 3 3" xfId="35054"/>
    <cellStyle name="Uwaga 3 2 2 3 4" xfId="35052"/>
    <cellStyle name="Uwaga 3 2 2 4" xfId="3651"/>
    <cellStyle name="Uwaga 3 2 2 4 2" xfId="35055"/>
    <cellStyle name="Uwaga 3 2 2 4 3" xfId="35056"/>
    <cellStyle name="Uwaga 3 2 2 4 4" xfId="35057"/>
    <cellStyle name="Uwaga 3 2 2 5" xfId="35058"/>
    <cellStyle name="Uwaga 3 2 2 6" xfId="35059"/>
    <cellStyle name="Uwaga 3 2 3" xfId="3652"/>
    <cellStyle name="Uwaga 3 2 3 2" xfId="35061"/>
    <cellStyle name="Uwaga 3 2 3 3" xfId="35062"/>
    <cellStyle name="Uwaga 3 2 3 4" xfId="35063"/>
    <cellStyle name="Uwaga 3 2 3 5" xfId="35064"/>
    <cellStyle name="Uwaga 3 2 3 6" xfId="35060"/>
    <cellStyle name="Uwaga 3 2 4" xfId="3653"/>
    <cellStyle name="Uwaga 3 2 4 2" xfId="3654"/>
    <cellStyle name="Uwaga 3 2 4 2 2" xfId="35066"/>
    <cellStyle name="Uwaga 3 2 4 2 3" xfId="35067"/>
    <cellStyle name="Uwaga 3 2 4 2 4" xfId="35065"/>
    <cellStyle name="Uwaga 3 2 4 3" xfId="35068"/>
    <cellStyle name="Uwaga 3 2 4 4" xfId="35069"/>
    <cellStyle name="Uwaga 3 2 5" xfId="3655"/>
    <cellStyle name="Uwaga 3 2 5 2" xfId="35070"/>
    <cellStyle name="Uwaga 3 2 5 3" xfId="35071"/>
    <cellStyle name="Uwaga 3 2 6" xfId="35072"/>
    <cellStyle name="Uwaga 3 2 6 2" xfId="35073"/>
    <cellStyle name="Uwaga 3 2 6 3" xfId="35074"/>
    <cellStyle name="Uwaga 3 2 6 4" xfId="35075"/>
    <cellStyle name="Uwaga 3 2 7" xfId="35076"/>
    <cellStyle name="Uwaga 3 2 8" xfId="35077"/>
    <cellStyle name="Uwaga 3 2 9" xfId="35048"/>
    <cellStyle name="Uwaga 3 3" xfId="3656"/>
    <cellStyle name="Uwaga 3 3 2" xfId="3657"/>
    <cellStyle name="Uwaga 3 3 2 2" xfId="3658"/>
    <cellStyle name="Uwaga 3 3 2 2 2" xfId="35081"/>
    <cellStyle name="Uwaga 3 3 2 2 3" xfId="35082"/>
    <cellStyle name="Uwaga 3 3 2 2 4" xfId="35080"/>
    <cellStyle name="Uwaga 3 3 2 3" xfId="3659"/>
    <cellStyle name="Uwaga 3 3 2 3 2" xfId="35084"/>
    <cellStyle name="Uwaga 3 3 2 3 3" xfId="35085"/>
    <cellStyle name="Uwaga 3 3 2 3 4" xfId="35083"/>
    <cellStyle name="Uwaga 3 3 2 4" xfId="35086"/>
    <cellStyle name="Uwaga 3 3 2 5" xfId="35087"/>
    <cellStyle name="Uwaga 3 3 2 6" xfId="35079"/>
    <cellStyle name="Uwaga 3 3 3" xfId="3660"/>
    <cellStyle name="Uwaga 3 3 3 2" xfId="35089"/>
    <cellStyle name="Uwaga 3 3 3 3" xfId="35090"/>
    <cellStyle name="Uwaga 3 3 3 4" xfId="35088"/>
    <cellStyle name="Uwaga 3 3 4" xfId="3661"/>
    <cellStyle name="Uwaga 3 3 4 2" xfId="35092"/>
    <cellStyle name="Uwaga 3 3 4 3" xfId="35093"/>
    <cellStyle name="Uwaga 3 3 4 4" xfId="35091"/>
    <cellStyle name="Uwaga 3 3 5" xfId="35094"/>
    <cellStyle name="Uwaga 3 3 5 2" xfId="35095"/>
    <cellStyle name="Uwaga 3 3 5 3" xfId="35096"/>
    <cellStyle name="Uwaga 3 3 5 4" xfId="35097"/>
    <cellStyle name="Uwaga 3 3 6" xfId="35098"/>
    <cellStyle name="Uwaga 3 3 7" xfId="35099"/>
    <cellStyle name="Uwaga 3 3 8" xfId="35078"/>
    <cellStyle name="Uwaga 3 4" xfId="3662"/>
    <cellStyle name="Uwaga 3 4 2" xfId="3663"/>
    <cellStyle name="Uwaga 3 4 2 2" xfId="3664"/>
    <cellStyle name="Uwaga 3 4 2 2 2" xfId="35103"/>
    <cellStyle name="Uwaga 3 4 2 2 3" xfId="35104"/>
    <cellStyle name="Uwaga 3 4 2 2 4" xfId="35102"/>
    <cellStyle name="Uwaga 3 4 2 3" xfId="3665"/>
    <cellStyle name="Uwaga 3 4 2 3 2" xfId="35106"/>
    <cellStyle name="Uwaga 3 4 2 3 3" xfId="35107"/>
    <cellStyle name="Uwaga 3 4 2 3 4" xfId="35105"/>
    <cellStyle name="Uwaga 3 4 2 4" xfId="35108"/>
    <cellStyle name="Uwaga 3 4 2 5" xfId="35109"/>
    <cellStyle name="Uwaga 3 4 2 6" xfId="35101"/>
    <cellStyle name="Uwaga 3 4 3" xfId="3666"/>
    <cellStyle name="Uwaga 3 4 3 2" xfId="35111"/>
    <cellStyle name="Uwaga 3 4 3 3" xfId="35112"/>
    <cellStyle name="Uwaga 3 4 3 4" xfId="35110"/>
    <cellStyle name="Uwaga 3 4 4" xfId="3667"/>
    <cellStyle name="Uwaga 3 4 4 2" xfId="35114"/>
    <cellStyle name="Uwaga 3 4 4 3" xfId="35115"/>
    <cellStyle name="Uwaga 3 4 4 4" xfId="35113"/>
    <cellStyle name="Uwaga 3 4 5" xfId="35116"/>
    <cellStyle name="Uwaga 3 4 5 2" xfId="35117"/>
    <cellStyle name="Uwaga 3 4 5 3" xfId="35118"/>
    <cellStyle name="Uwaga 3 4 5 4" xfId="35119"/>
    <cellStyle name="Uwaga 3 4 6" xfId="35120"/>
    <cellStyle name="Uwaga 3 4 7" xfId="35121"/>
    <cellStyle name="Uwaga 3 4 8" xfId="35100"/>
    <cellStyle name="Uwaga 3 5" xfId="3668"/>
    <cellStyle name="Uwaga 3 5 2" xfId="3669"/>
    <cellStyle name="Uwaga 3 5 2 2" xfId="3670"/>
    <cellStyle name="Uwaga 3 5 2 2 2" xfId="35125"/>
    <cellStyle name="Uwaga 3 5 2 2 3" xfId="35126"/>
    <cellStyle name="Uwaga 3 5 2 2 4" xfId="35124"/>
    <cellStyle name="Uwaga 3 5 2 3" xfId="3671"/>
    <cellStyle name="Uwaga 3 5 2 3 2" xfId="35128"/>
    <cellStyle name="Uwaga 3 5 2 3 3" xfId="35129"/>
    <cellStyle name="Uwaga 3 5 2 3 4" xfId="35127"/>
    <cellStyle name="Uwaga 3 5 2 4" xfId="35130"/>
    <cellStyle name="Uwaga 3 5 2 5" xfId="35131"/>
    <cellStyle name="Uwaga 3 5 2 6" xfId="35123"/>
    <cellStyle name="Uwaga 3 5 3" xfId="3672"/>
    <cellStyle name="Uwaga 3 5 3 2" xfId="35133"/>
    <cellStyle name="Uwaga 3 5 3 3" xfId="35134"/>
    <cellStyle name="Uwaga 3 5 3 4" xfId="35132"/>
    <cellStyle name="Uwaga 3 5 4" xfId="3673"/>
    <cellStyle name="Uwaga 3 5 4 2" xfId="35136"/>
    <cellStyle name="Uwaga 3 5 4 3" xfId="35137"/>
    <cellStyle name="Uwaga 3 5 4 4" xfId="35135"/>
    <cellStyle name="Uwaga 3 5 5" xfId="35138"/>
    <cellStyle name="Uwaga 3 5 6" xfId="35139"/>
    <cellStyle name="Uwaga 3 5 7" xfId="35140"/>
    <cellStyle name="Uwaga 3 5 8" xfId="35122"/>
    <cellStyle name="Uwaga 3 6" xfId="3674"/>
    <cellStyle name="Uwaga 3 6 2" xfId="3675"/>
    <cellStyle name="Uwaga 3 6 2 2" xfId="3676"/>
    <cellStyle name="Uwaga 3 6 2 2 2" xfId="35144"/>
    <cellStyle name="Uwaga 3 6 2 2 3" xfId="35145"/>
    <cellStyle name="Uwaga 3 6 2 2 4" xfId="35143"/>
    <cellStyle name="Uwaga 3 6 2 3" xfId="3677"/>
    <cellStyle name="Uwaga 3 6 2 3 2" xfId="35147"/>
    <cellStyle name="Uwaga 3 6 2 3 3" xfId="35148"/>
    <cellStyle name="Uwaga 3 6 2 3 4" xfId="35146"/>
    <cellStyle name="Uwaga 3 6 2 4" xfId="35149"/>
    <cellStyle name="Uwaga 3 6 2 5" xfId="35150"/>
    <cellStyle name="Uwaga 3 6 2 6" xfId="35142"/>
    <cellStyle name="Uwaga 3 6 3" xfId="3678"/>
    <cellStyle name="Uwaga 3 6 3 2" xfId="35152"/>
    <cellStyle name="Uwaga 3 6 3 3" xfId="35153"/>
    <cellStyle name="Uwaga 3 6 3 4" xfId="35151"/>
    <cellStyle name="Uwaga 3 6 4" xfId="3679"/>
    <cellStyle name="Uwaga 3 6 4 2" xfId="35155"/>
    <cellStyle name="Uwaga 3 6 4 3" xfId="35156"/>
    <cellStyle name="Uwaga 3 6 4 4" xfId="35154"/>
    <cellStyle name="Uwaga 3 6 5" xfId="35157"/>
    <cellStyle name="Uwaga 3 6 6" xfId="35158"/>
    <cellStyle name="Uwaga 3 6 7" xfId="35141"/>
    <cellStyle name="Uwaga 3 7" xfId="3680"/>
    <cellStyle name="Uwaga 3 7 2" xfId="3681"/>
    <cellStyle name="Uwaga 3 7 2 2" xfId="3682"/>
    <cellStyle name="Uwaga 3 7 2 2 2" xfId="35161"/>
    <cellStyle name="Uwaga 3 7 2 2 3" xfId="35162"/>
    <cellStyle name="Uwaga 3 7 2 2 4" xfId="35160"/>
    <cellStyle name="Uwaga 3 7 2 3" xfId="3683"/>
    <cellStyle name="Uwaga 3 7 2 3 2" xfId="35164"/>
    <cellStyle name="Uwaga 3 7 2 3 3" xfId="35165"/>
    <cellStyle name="Uwaga 3 7 2 3 4" xfId="35163"/>
    <cellStyle name="Uwaga 3 7 2 4" xfId="35166"/>
    <cellStyle name="Uwaga 3 7 2 5" xfId="35167"/>
    <cellStyle name="Uwaga 3 7 2 6" xfId="35159"/>
    <cellStyle name="Uwaga 3 7 3" xfId="3684"/>
    <cellStyle name="Uwaga 3 7 3 2" xfId="35169"/>
    <cellStyle name="Uwaga 3 7 3 3" xfId="35170"/>
    <cellStyle name="Uwaga 3 7 3 4" xfId="35168"/>
    <cellStyle name="Uwaga 3 7 4" xfId="3685"/>
    <cellStyle name="Uwaga 3 7 4 2" xfId="35172"/>
    <cellStyle name="Uwaga 3 7 4 3" xfId="35173"/>
    <cellStyle name="Uwaga 3 7 4 4" xfId="35171"/>
    <cellStyle name="Uwaga 3 7 5" xfId="3686"/>
    <cellStyle name="Uwaga 3 7 6" xfId="35174"/>
    <cellStyle name="Uwaga 3 7 7" xfId="35175"/>
    <cellStyle name="Uwaga 3 8" xfId="3687"/>
    <cellStyle name="Uwaga 3 8 2" xfId="3688"/>
    <cellStyle name="Uwaga 3 8 2 2" xfId="3689"/>
    <cellStyle name="Uwaga 3 8 2 2 2" xfId="35178"/>
    <cellStyle name="Uwaga 3 8 2 2 3" xfId="35179"/>
    <cellStyle name="Uwaga 3 8 2 2 4" xfId="35177"/>
    <cellStyle name="Uwaga 3 8 2 3" xfId="3690"/>
    <cellStyle name="Uwaga 3 8 2 3 2" xfId="35181"/>
    <cellStyle name="Uwaga 3 8 2 3 3" xfId="35182"/>
    <cellStyle name="Uwaga 3 8 2 3 4" xfId="35180"/>
    <cellStyle name="Uwaga 3 8 2 4" xfId="35183"/>
    <cellStyle name="Uwaga 3 8 2 5" xfId="35184"/>
    <cellStyle name="Uwaga 3 8 2 6" xfId="35176"/>
    <cellStyle name="Uwaga 3 8 3" xfId="3691"/>
    <cellStyle name="Uwaga 3 8 3 2" xfId="35186"/>
    <cellStyle name="Uwaga 3 8 3 3" xfId="35187"/>
    <cellStyle name="Uwaga 3 8 3 4" xfId="35185"/>
    <cellStyle name="Uwaga 3 8 4" xfId="3692"/>
    <cellStyle name="Uwaga 3 8 4 2" xfId="35189"/>
    <cellStyle name="Uwaga 3 8 4 3" xfId="35190"/>
    <cellStyle name="Uwaga 3 8 4 4" xfId="35188"/>
    <cellStyle name="Uwaga 3 8 5" xfId="3693"/>
    <cellStyle name="Uwaga 3 8 6" xfId="35191"/>
    <cellStyle name="Uwaga 3 8 7" xfId="35192"/>
    <cellStyle name="Uwaga 3 9" xfId="3694"/>
    <cellStyle name="Uwaga 3 9 2" xfId="3695"/>
    <cellStyle name="Uwaga 3 9 2 2" xfId="35194"/>
    <cellStyle name="Uwaga 3 9 2 3" xfId="35195"/>
    <cellStyle name="Uwaga 3 9 2 4" xfId="35193"/>
    <cellStyle name="Uwaga 3 9 3" xfId="3696"/>
    <cellStyle name="Uwaga 3 9 3 2" xfId="35197"/>
    <cellStyle name="Uwaga 3 9 3 3" xfId="35198"/>
    <cellStyle name="Uwaga 3 9 3 4" xfId="35196"/>
    <cellStyle name="Uwaga 3 9 4" xfId="3697"/>
    <cellStyle name="Uwaga 3 9 5" xfId="35199"/>
    <cellStyle name="Uwaga 3 9 6" xfId="35200"/>
    <cellStyle name="Uwaga 3_01 Rzeki kwartały 2011_v10" xfId="3698"/>
    <cellStyle name="Uwaga 4" xfId="3699"/>
    <cellStyle name="Uwaga 4 10" xfId="3700"/>
    <cellStyle name="Uwaga 4 10 2" xfId="3701"/>
    <cellStyle name="Uwaga 4 10 2 2" xfId="35202"/>
    <cellStyle name="Uwaga 4 10 2 3" xfId="35203"/>
    <cellStyle name="Uwaga 4 10 3" xfId="35204"/>
    <cellStyle name="Uwaga 4 10 4" xfId="35205"/>
    <cellStyle name="Uwaga 4 11" xfId="3702"/>
    <cellStyle name="Uwaga 4 11 2" xfId="3703"/>
    <cellStyle name="Uwaga 4 11 2 2" xfId="35208"/>
    <cellStyle name="Uwaga 4 11 2 3" xfId="35209"/>
    <cellStyle name="Uwaga 4 11 2 4" xfId="35207"/>
    <cellStyle name="Uwaga 4 11 3" xfId="3704"/>
    <cellStyle name="Uwaga 4 11 3 2" xfId="35211"/>
    <cellStyle name="Uwaga 4 11 3 3" xfId="35212"/>
    <cellStyle name="Uwaga 4 11 3 4" xfId="35210"/>
    <cellStyle name="Uwaga 4 11 4" xfId="35213"/>
    <cellStyle name="Uwaga 4 11 5" xfId="35214"/>
    <cellStyle name="Uwaga 4 11 6" xfId="35206"/>
    <cellStyle name="Uwaga 4 12" xfId="35215"/>
    <cellStyle name="Uwaga 4 12 2" xfId="35216"/>
    <cellStyle name="Uwaga 4 12 3" xfId="35217"/>
    <cellStyle name="Uwaga 4 12 4" xfId="35218"/>
    <cellStyle name="Uwaga 4 13" xfId="35219"/>
    <cellStyle name="Uwaga 4 14" xfId="35201"/>
    <cellStyle name="Uwaga 4 2" xfId="3705"/>
    <cellStyle name="Uwaga 4 2 2" xfId="3706"/>
    <cellStyle name="Uwaga 4 2 2 2" xfId="3707"/>
    <cellStyle name="Uwaga 4 2 2 2 2" xfId="35222"/>
    <cellStyle name="Uwaga 4 2 2 2 3" xfId="35223"/>
    <cellStyle name="Uwaga 4 2 2 2 4" xfId="35221"/>
    <cellStyle name="Uwaga 4 2 2 3" xfId="3708"/>
    <cellStyle name="Uwaga 4 2 2 3 2" xfId="35225"/>
    <cellStyle name="Uwaga 4 2 2 3 3" xfId="35226"/>
    <cellStyle name="Uwaga 4 2 2 3 4" xfId="35224"/>
    <cellStyle name="Uwaga 4 2 2 4" xfId="3709"/>
    <cellStyle name="Uwaga 4 2 2 5" xfId="35227"/>
    <cellStyle name="Uwaga 4 2 2 6" xfId="35228"/>
    <cellStyle name="Uwaga 4 2 3" xfId="3710"/>
    <cellStyle name="Uwaga 4 2 3 2" xfId="35230"/>
    <cellStyle name="Uwaga 4 2 3 3" xfId="35231"/>
    <cellStyle name="Uwaga 4 2 3 4" xfId="35232"/>
    <cellStyle name="Uwaga 4 2 3 5" xfId="35233"/>
    <cellStyle name="Uwaga 4 2 3 6" xfId="35229"/>
    <cellStyle name="Uwaga 4 2 4" xfId="3711"/>
    <cellStyle name="Uwaga 4 2 4 2" xfId="3712"/>
    <cellStyle name="Uwaga 4 2 4 2 2" xfId="35235"/>
    <cellStyle name="Uwaga 4 2 4 2 3" xfId="35236"/>
    <cellStyle name="Uwaga 4 2 4 2 4" xfId="35234"/>
    <cellStyle name="Uwaga 4 2 4 3" xfId="35237"/>
    <cellStyle name="Uwaga 4 2 4 4" xfId="35238"/>
    <cellStyle name="Uwaga 4 2 5" xfId="3713"/>
    <cellStyle name="Uwaga 4 2 5 2" xfId="35239"/>
    <cellStyle name="Uwaga 4 2 5 3" xfId="35240"/>
    <cellStyle name="Uwaga 4 2 6" xfId="35241"/>
    <cellStyle name="Uwaga 4 2 7" xfId="35242"/>
    <cellStyle name="Uwaga 4 2 8" xfId="35220"/>
    <cellStyle name="Uwaga 4 3" xfId="3714"/>
    <cellStyle name="Uwaga 4 3 2" xfId="3715"/>
    <cellStyle name="Uwaga 4 3 2 2" xfId="3716"/>
    <cellStyle name="Uwaga 4 3 2 2 2" xfId="35246"/>
    <cellStyle name="Uwaga 4 3 2 2 3" xfId="35247"/>
    <cellStyle name="Uwaga 4 3 2 2 4" xfId="35245"/>
    <cellStyle name="Uwaga 4 3 2 3" xfId="3717"/>
    <cellStyle name="Uwaga 4 3 2 3 2" xfId="35249"/>
    <cellStyle name="Uwaga 4 3 2 3 3" xfId="35250"/>
    <cellStyle name="Uwaga 4 3 2 3 4" xfId="35248"/>
    <cellStyle name="Uwaga 4 3 2 4" xfId="35251"/>
    <cellStyle name="Uwaga 4 3 2 4 2" xfId="35252"/>
    <cellStyle name="Uwaga 4 3 2 4 3" xfId="35253"/>
    <cellStyle name="Uwaga 4 3 2 4 4" xfId="35254"/>
    <cellStyle name="Uwaga 4 3 2 5" xfId="35255"/>
    <cellStyle name="Uwaga 4 3 2 6" xfId="35244"/>
    <cellStyle name="Uwaga 4 3 3" xfId="3718"/>
    <cellStyle name="Uwaga 4 3 3 2" xfId="35257"/>
    <cellStyle name="Uwaga 4 3 3 3" xfId="35258"/>
    <cellStyle name="Uwaga 4 3 3 4" xfId="35256"/>
    <cellStyle name="Uwaga 4 3 4" xfId="3719"/>
    <cellStyle name="Uwaga 4 3 4 2" xfId="35260"/>
    <cellStyle name="Uwaga 4 3 4 3" xfId="35261"/>
    <cellStyle name="Uwaga 4 3 4 4" xfId="35259"/>
    <cellStyle name="Uwaga 4 3 5" xfId="35262"/>
    <cellStyle name="Uwaga 4 3 5 2" xfId="35263"/>
    <cellStyle name="Uwaga 4 3 5 3" xfId="35264"/>
    <cellStyle name="Uwaga 4 3 5 4" xfId="35265"/>
    <cellStyle name="Uwaga 4 3 6" xfId="35266"/>
    <cellStyle name="Uwaga 4 3 7" xfId="35267"/>
    <cellStyle name="Uwaga 4 3 7 2" xfId="35268"/>
    <cellStyle name="Uwaga 4 3 8" xfId="35243"/>
    <cellStyle name="Uwaga 4 4" xfId="3720"/>
    <cellStyle name="Uwaga 4 4 2" xfId="3721"/>
    <cellStyle name="Uwaga 4 4 2 2" xfId="3722"/>
    <cellStyle name="Uwaga 4 4 2 2 2" xfId="35272"/>
    <cellStyle name="Uwaga 4 4 2 2 3" xfId="35273"/>
    <cellStyle name="Uwaga 4 4 2 2 4" xfId="35271"/>
    <cellStyle name="Uwaga 4 4 2 3" xfId="3723"/>
    <cellStyle name="Uwaga 4 4 2 3 2" xfId="35275"/>
    <cellStyle name="Uwaga 4 4 2 3 3" xfId="35276"/>
    <cellStyle name="Uwaga 4 4 2 3 4" xfId="35274"/>
    <cellStyle name="Uwaga 4 4 2 4" xfId="35277"/>
    <cellStyle name="Uwaga 4 4 2 5" xfId="35278"/>
    <cellStyle name="Uwaga 4 4 2 6" xfId="35270"/>
    <cellStyle name="Uwaga 4 4 3" xfId="3724"/>
    <cellStyle name="Uwaga 4 4 3 2" xfId="35280"/>
    <cellStyle name="Uwaga 4 4 3 3" xfId="35281"/>
    <cellStyle name="Uwaga 4 4 3 4" xfId="35279"/>
    <cellStyle name="Uwaga 4 4 4" xfId="3725"/>
    <cellStyle name="Uwaga 4 4 4 2" xfId="35283"/>
    <cellStyle name="Uwaga 4 4 4 3" xfId="35284"/>
    <cellStyle name="Uwaga 4 4 4 4" xfId="35282"/>
    <cellStyle name="Uwaga 4 4 5" xfId="35285"/>
    <cellStyle name="Uwaga 4 4 6" xfId="35286"/>
    <cellStyle name="Uwaga 4 4 7" xfId="35269"/>
    <cellStyle name="Uwaga 4 5" xfId="3726"/>
    <cellStyle name="Uwaga 4 5 2" xfId="3727"/>
    <cellStyle name="Uwaga 4 5 2 2" xfId="3728"/>
    <cellStyle name="Uwaga 4 5 2 2 2" xfId="35290"/>
    <cellStyle name="Uwaga 4 5 2 2 3" xfId="35291"/>
    <cellStyle name="Uwaga 4 5 2 2 4" xfId="35289"/>
    <cellStyle name="Uwaga 4 5 2 3" xfId="3729"/>
    <cellStyle name="Uwaga 4 5 2 3 2" xfId="35293"/>
    <cellStyle name="Uwaga 4 5 2 3 3" xfId="35294"/>
    <cellStyle name="Uwaga 4 5 2 3 4" xfId="35292"/>
    <cellStyle name="Uwaga 4 5 2 4" xfId="35295"/>
    <cellStyle name="Uwaga 4 5 2 5" xfId="35296"/>
    <cellStyle name="Uwaga 4 5 2 6" xfId="35288"/>
    <cellStyle name="Uwaga 4 5 3" xfId="3730"/>
    <cellStyle name="Uwaga 4 5 3 2" xfId="35298"/>
    <cellStyle name="Uwaga 4 5 3 3" xfId="35299"/>
    <cellStyle name="Uwaga 4 5 3 4" xfId="35297"/>
    <cellStyle name="Uwaga 4 5 4" xfId="3731"/>
    <cellStyle name="Uwaga 4 5 4 2" xfId="35301"/>
    <cellStyle name="Uwaga 4 5 4 3" xfId="35302"/>
    <cellStyle name="Uwaga 4 5 4 4" xfId="35300"/>
    <cellStyle name="Uwaga 4 5 5" xfId="35303"/>
    <cellStyle name="Uwaga 4 5 6" xfId="35304"/>
    <cellStyle name="Uwaga 4 5 7" xfId="35287"/>
    <cellStyle name="Uwaga 4 6" xfId="3732"/>
    <cellStyle name="Uwaga 4 6 2" xfId="3733"/>
    <cellStyle name="Uwaga 4 6 2 2" xfId="3734"/>
    <cellStyle name="Uwaga 4 6 2 2 2" xfId="35308"/>
    <cellStyle name="Uwaga 4 6 2 2 3" xfId="35309"/>
    <cellStyle name="Uwaga 4 6 2 2 4" xfId="35307"/>
    <cellStyle name="Uwaga 4 6 2 3" xfId="3735"/>
    <cellStyle name="Uwaga 4 6 2 3 2" xfId="35311"/>
    <cellStyle name="Uwaga 4 6 2 3 3" xfId="35312"/>
    <cellStyle name="Uwaga 4 6 2 3 4" xfId="35310"/>
    <cellStyle name="Uwaga 4 6 2 4" xfId="35313"/>
    <cellStyle name="Uwaga 4 6 2 5" xfId="35314"/>
    <cellStyle name="Uwaga 4 6 2 6" xfId="35306"/>
    <cellStyle name="Uwaga 4 6 3" xfId="3736"/>
    <cellStyle name="Uwaga 4 6 3 2" xfId="35316"/>
    <cellStyle name="Uwaga 4 6 3 3" xfId="35317"/>
    <cellStyle name="Uwaga 4 6 3 4" xfId="35315"/>
    <cellStyle name="Uwaga 4 6 4" xfId="3737"/>
    <cellStyle name="Uwaga 4 6 4 2" xfId="35319"/>
    <cellStyle name="Uwaga 4 6 4 3" xfId="35320"/>
    <cellStyle name="Uwaga 4 6 4 4" xfId="35318"/>
    <cellStyle name="Uwaga 4 6 5" xfId="35321"/>
    <cellStyle name="Uwaga 4 6 6" xfId="35322"/>
    <cellStyle name="Uwaga 4 6 7" xfId="35305"/>
    <cellStyle name="Uwaga 4 7" xfId="3738"/>
    <cellStyle name="Uwaga 4 7 2" xfId="3739"/>
    <cellStyle name="Uwaga 4 7 2 2" xfId="3740"/>
    <cellStyle name="Uwaga 4 7 2 2 2" xfId="35325"/>
    <cellStyle name="Uwaga 4 7 2 2 3" xfId="35326"/>
    <cellStyle name="Uwaga 4 7 2 2 4" xfId="35324"/>
    <cellStyle name="Uwaga 4 7 2 3" xfId="3741"/>
    <cellStyle name="Uwaga 4 7 2 3 2" xfId="35328"/>
    <cellStyle name="Uwaga 4 7 2 3 3" xfId="35329"/>
    <cellStyle name="Uwaga 4 7 2 3 4" xfId="35327"/>
    <cellStyle name="Uwaga 4 7 2 4" xfId="35330"/>
    <cellStyle name="Uwaga 4 7 2 5" xfId="35331"/>
    <cellStyle name="Uwaga 4 7 2 6" xfId="35323"/>
    <cellStyle name="Uwaga 4 7 3" xfId="3742"/>
    <cellStyle name="Uwaga 4 7 3 2" xfId="35333"/>
    <cellStyle name="Uwaga 4 7 3 3" xfId="35334"/>
    <cellStyle name="Uwaga 4 7 3 4" xfId="35332"/>
    <cellStyle name="Uwaga 4 7 4" xfId="3743"/>
    <cellStyle name="Uwaga 4 7 4 2" xfId="35336"/>
    <cellStyle name="Uwaga 4 7 4 3" xfId="35337"/>
    <cellStyle name="Uwaga 4 7 4 4" xfId="35335"/>
    <cellStyle name="Uwaga 4 7 5" xfId="3744"/>
    <cellStyle name="Uwaga 4 7 6" xfId="35338"/>
    <cellStyle name="Uwaga 4 7 7" xfId="35339"/>
    <cellStyle name="Uwaga 4 8" xfId="3745"/>
    <cellStyle name="Uwaga 4 8 2" xfId="3746"/>
    <cellStyle name="Uwaga 4 8 2 2" xfId="3747"/>
    <cellStyle name="Uwaga 4 8 2 2 2" xfId="35342"/>
    <cellStyle name="Uwaga 4 8 2 2 3" xfId="35343"/>
    <cellStyle name="Uwaga 4 8 2 2 4" xfId="35341"/>
    <cellStyle name="Uwaga 4 8 2 3" xfId="3748"/>
    <cellStyle name="Uwaga 4 8 2 3 2" xfId="35345"/>
    <cellStyle name="Uwaga 4 8 2 3 3" xfId="35346"/>
    <cellStyle name="Uwaga 4 8 2 3 4" xfId="35344"/>
    <cellStyle name="Uwaga 4 8 2 4" xfId="35347"/>
    <cellStyle name="Uwaga 4 8 2 5" xfId="35348"/>
    <cellStyle name="Uwaga 4 8 2 6" xfId="35340"/>
    <cellStyle name="Uwaga 4 8 3" xfId="3749"/>
    <cellStyle name="Uwaga 4 8 3 2" xfId="35350"/>
    <cellStyle name="Uwaga 4 8 3 3" xfId="35351"/>
    <cellStyle name="Uwaga 4 8 3 4" xfId="35349"/>
    <cellStyle name="Uwaga 4 8 4" xfId="3750"/>
    <cellStyle name="Uwaga 4 8 4 2" xfId="35353"/>
    <cellStyle name="Uwaga 4 8 4 3" xfId="35354"/>
    <cellStyle name="Uwaga 4 8 4 4" xfId="35352"/>
    <cellStyle name="Uwaga 4 8 5" xfId="3751"/>
    <cellStyle name="Uwaga 4 8 6" xfId="35355"/>
    <cellStyle name="Uwaga 4 8 7" xfId="35356"/>
    <cellStyle name="Uwaga 4 9" xfId="3752"/>
    <cellStyle name="Uwaga 4 9 2" xfId="3753"/>
    <cellStyle name="Uwaga 4 9 2 2" xfId="35358"/>
    <cellStyle name="Uwaga 4 9 2 3" xfId="35359"/>
    <cellStyle name="Uwaga 4 9 2 4" xfId="35357"/>
    <cellStyle name="Uwaga 4 9 3" xfId="3754"/>
    <cellStyle name="Uwaga 4 9 3 2" xfId="35361"/>
    <cellStyle name="Uwaga 4 9 3 3" xfId="35362"/>
    <cellStyle name="Uwaga 4 9 3 4" xfId="35360"/>
    <cellStyle name="Uwaga 4 9 4" xfId="3755"/>
    <cellStyle name="Uwaga 4 9 5" xfId="35363"/>
    <cellStyle name="Uwaga 4 9 6" xfId="35364"/>
    <cellStyle name="Uwaga 4_01 Rzeki kwartały 2011_v10" xfId="3756"/>
    <cellStyle name="Uwaga 5" xfId="3757"/>
    <cellStyle name="Uwaga 5 10" xfId="3758"/>
    <cellStyle name="Uwaga 5 10 2" xfId="3759"/>
    <cellStyle name="Uwaga 5 10 2 2" xfId="35366"/>
    <cellStyle name="Uwaga 5 10 2 3" xfId="35367"/>
    <cellStyle name="Uwaga 5 10 3" xfId="35368"/>
    <cellStyle name="Uwaga 5 10 4" xfId="35369"/>
    <cellStyle name="Uwaga 5 11" xfId="3760"/>
    <cellStyle name="Uwaga 5 11 2" xfId="3761"/>
    <cellStyle name="Uwaga 5 11 2 2" xfId="35372"/>
    <cellStyle name="Uwaga 5 11 2 3" xfId="35373"/>
    <cellStyle name="Uwaga 5 11 2 4" xfId="35371"/>
    <cellStyle name="Uwaga 5 11 3" xfId="3762"/>
    <cellStyle name="Uwaga 5 11 3 2" xfId="35375"/>
    <cellStyle name="Uwaga 5 11 3 3" xfId="35376"/>
    <cellStyle name="Uwaga 5 11 3 4" xfId="35374"/>
    <cellStyle name="Uwaga 5 11 4" xfId="35377"/>
    <cellStyle name="Uwaga 5 11 5" xfId="35378"/>
    <cellStyle name="Uwaga 5 11 6" xfId="35370"/>
    <cellStyle name="Uwaga 5 12" xfId="35379"/>
    <cellStyle name="Uwaga 5 12 2" xfId="35380"/>
    <cellStyle name="Uwaga 5 12 3" xfId="35381"/>
    <cellStyle name="Uwaga 5 12 4" xfId="35382"/>
    <cellStyle name="Uwaga 5 13" xfId="35383"/>
    <cellStyle name="Uwaga 5 14" xfId="35365"/>
    <cellStyle name="Uwaga 5 2" xfId="3763"/>
    <cellStyle name="Uwaga 5 2 2" xfId="3764"/>
    <cellStyle name="Uwaga 5 2 2 2" xfId="3765"/>
    <cellStyle name="Uwaga 5 2 2 2 2" xfId="35386"/>
    <cellStyle name="Uwaga 5 2 2 2 3" xfId="35387"/>
    <cellStyle name="Uwaga 5 2 2 2 4" xfId="35385"/>
    <cellStyle name="Uwaga 5 2 2 3" xfId="3766"/>
    <cellStyle name="Uwaga 5 2 2 3 2" xfId="35389"/>
    <cellStyle name="Uwaga 5 2 2 3 3" xfId="35390"/>
    <cellStyle name="Uwaga 5 2 2 3 4" xfId="35388"/>
    <cellStyle name="Uwaga 5 2 2 4" xfId="3767"/>
    <cellStyle name="Uwaga 5 2 2 5" xfId="35391"/>
    <cellStyle name="Uwaga 5 2 2 6" xfId="35392"/>
    <cellStyle name="Uwaga 5 2 3" xfId="3768"/>
    <cellStyle name="Uwaga 5 2 3 2" xfId="35394"/>
    <cellStyle name="Uwaga 5 2 3 3" xfId="35395"/>
    <cellStyle name="Uwaga 5 2 3 4" xfId="35393"/>
    <cellStyle name="Uwaga 5 2 4" xfId="3769"/>
    <cellStyle name="Uwaga 5 2 4 2" xfId="3770"/>
    <cellStyle name="Uwaga 5 2 4 2 2" xfId="35397"/>
    <cellStyle name="Uwaga 5 2 4 2 3" xfId="35398"/>
    <cellStyle name="Uwaga 5 2 4 2 4" xfId="35396"/>
    <cellStyle name="Uwaga 5 2 4 3" xfId="35399"/>
    <cellStyle name="Uwaga 5 2 4 4" xfId="35400"/>
    <cellStyle name="Uwaga 5 2 5" xfId="3771"/>
    <cellStyle name="Uwaga 5 2 5 2" xfId="35401"/>
    <cellStyle name="Uwaga 5 2 5 3" xfId="35402"/>
    <cellStyle name="Uwaga 5 2 6" xfId="35403"/>
    <cellStyle name="Uwaga 5 2 6 2" xfId="35404"/>
    <cellStyle name="Uwaga 5 2 6 3" xfId="35405"/>
    <cellStyle name="Uwaga 5 2 6 4" xfId="35406"/>
    <cellStyle name="Uwaga 5 2 7" xfId="35407"/>
    <cellStyle name="Uwaga 5 2 8" xfId="35384"/>
    <cellStyle name="Uwaga 5 3" xfId="3772"/>
    <cellStyle name="Uwaga 5 3 2" xfId="3773"/>
    <cellStyle name="Uwaga 5 3 2 2" xfId="3774"/>
    <cellStyle name="Uwaga 5 3 2 2 2" xfId="35411"/>
    <cellStyle name="Uwaga 5 3 2 2 3" xfId="35412"/>
    <cellStyle name="Uwaga 5 3 2 2 4" xfId="35410"/>
    <cellStyle name="Uwaga 5 3 2 3" xfId="3775"/>
    <cellStyle name="Uwaga 5 3 2 3 2" xfId="35414"/>
    <cellStyle name="Uwaga 5 3 2 3 3" xfId="35415"/>
    <cellStyle name="Uwaga 5 3 2 3 4" xfId="35413"/>
    <cellStyle name="Uwaga 5 3 2 4" xfId="35416"/>
    <cellStyle name="Uwaga 5 3 2 5" xfId="35417"/>
    <cellStyle name="Uwaga 5 3 2 6" xfId="35409"/>
    <cellStyle name="Uwaga 5 3 3" xfId="3776"/>
    <cellStyle name="Uwaga 5 3 3 2" xfId="35419"/>
    <cellStyle name="Uwaga 5 3 3 3" xfId="35420"/>
    <cellStyle name="Uwaga 5 3 3 4" xfId="35418"/>
    <cellStyle name="Uwaga 5 3 4" xfId="3777"/>
    <cellStyle name="Uwaga 5 3 4 2" xfId="35422"/>
    <cellStyle name="Uwaga 5 3 4 3" xfId="35423"/>
    <cellStyle name="Uwaga 5 3 4 4" xfId="35421"/>
    <cellStyle name="Uwaga 5 3 5" xfId="35424"/>
    <cellStyle name="Uwaga 5 3 6" xfId="35425"/>
    <cellStyle name="Uwaga 5 3 7" xfId="35408"/>
    <cellStyle name="Uwaga 5 4" xfId="3778"/>
    <cellStyle name="Uwaga 5 4 2" xfId="3779"/>
    <cellStyle name="Uwaga 5 4 2 2" xfId="3780"/>
    <cellStyle name="Uwaga 5 4 2 2 2" xfId="35429"/>
    <cellStyle name="Uwaga 5 4 2 2 3" xfId="35430"/>
    <cellStyle name="Uwaga 5 4 2 2 4" xfId="35428"/>
    <cellStyle name="Uwaga 5 4 2 3" xfId="3781"/>
    <cellStyle name="Uwaga 5 4 2 3 2" xfId="35432"/>
    <cellStyle name="Uwaga 5 4 2 3 3" xfId="35433"/>
    <cellStyle name="Uwaga 5 4 2 3 4" xfId="35431"/>
    <cellStyle name="Uwaga 5 4 2 4" xfId="35434"/>
    <cellStyle name="Uwaga 5 4 2 5" xfId="35435"/>
    <cellStyle name="Uwaga 5 4 2 6" xfId="35427"/>
    <cellStyle name="Uwaga 5 4 3" xfId="3782"/>
    <cellStyle name="Uwaga 5 4 3 2" xfId="35437"/>
    <cellStyle name="Uwaga 5 4 3 3" xfId="35438"/>
    <cellStyle name="Uwaga 5 4 3 4" xfId="35436"/>
    <cellStyle name="Uwaga 5 4 4" xfId="3783"/>
    <cellStyle name="Uwaga 5 4 4 2" xfId="35440"/>
    <cellStyle name="Uwaga 5 4 4 3" xfId="35441"/>
    <cellStyle name="Uwaga 5 4 4 4" xfId="35439"/>
    <cellStyle name="Uwaga 5 4 5" xfId="35442"/>
    <cellStyle name="Uwaga 5 4 6" xfId="35443"/>
    <cellStyle name="Uwaga 5 4 7" xfId="35426"/>
    <cellStyle name="Uwaga 5 5" xfId="3784"/>
    <cellStyle name="Uwaga 5 5 2" xfId="3785"/>
    <cellStyle name="Uwaga 5 5 2 2" xfId="3786"/>
    <cellStyle name="Uwaga 5 5 2 2 2" xfId="35447"/>
    <cellStyle name="Uwaga 5 5 2 2 3" xfId="35448"/>
    <cellStyle name="Uwaga 5 5 2 2 4" xfId="35446"/>
    <cellStyle name="Uwaga 5 5 2 3" xfId="3787"/>
    <cellStyle name="Uwaga 5 5 2 3 2" xfId="35450"/>
    <cellStyle name="Uwaga 5 5 2 3 3" xfId="35451"/>
    <cellStyle name="Uwaga 5 5 2 3 4" xfId="35449"/>
    <cellStyle name="Uwaga 5 5 2 4" xfId="35452"/>
    <cellStyle name="Uwaga 5 5 2 5" xfId="35453"/>
    <cellStyle name="Uwaga 5 5 2 6" xfId="35445"/>
    <cellStyle name="Uwaga 5 5 3" xfId="3788"/>
    <cellStyle name="Uwaga 5 5 3 2" xfId="35455"/>
    <cellStyle name="Uwaga 5 5 3 3" xfId="35456"/>
    <cellStyle name="Uwaga 5 5 3 4" xfId="35454"/>
    <cellStyle name="Uwaga 5 5 4" xfId="3789"/>
    <cellStyle name="Uwaga 5 5 4 2" xfId="35458"/>
    <cellStyle name="Uwaga 5 5 4 3" xfId="35459"/>
    <cellStyle name="Uwaga 5 5 4 4" xfId="35457"/>
    <cellStyle name="Uwaga 5 5 5" xfId="35460"/>
    <cellStyle name="Uwaga 5 5 6" xfId="35461"/>
    <cellStyle name="Uwaga 5 5 7" xfId="35444"/>
    <cellStyle name="Uwaga 5 6" xfId="3790"/>
    <cellStyle name="Uwaga 5 6 2" xfId="3791"/>
    <cellStyle name="Uwaga 5 6 2 2" xfId="3792"/>
    <cellStyle name="Uwaga 5 6 2 2 2" xfId="35465"/>
    <cellStyle name="Uwaga 5 6 2 2 3" xfId="35466"/>
    <cellStyle name="Uwaga 5 6 2 2 4" xfId="35464"/>
    <cellStyle name="Uwaga 5 6 2 3" xfId="3793"/>
    <cellStyle name="Uwaga 5 6 2 3 2" xfId="35468"/>
    <cellStyle name="Uwaga 5 6 2 3 3" xfId="35469"/>
    <cellStyle name="Uwaga 5 6 2 3 4" xfId="35467"/>
    <cellStyle name="Uwaga 5 6 2 4" xfId="35470"/>
    <cellStyle name="Uwaga 5 6 2 5" xfId="35471"/>
    <cellStyle name="Uwaga 5 6 2 6" xfId="35463"/>
    <cellStyle name="Uwaga 5 6 3" xfId="3794"/>
    <cellStyle name="Uwaga 5 6 3 2" xfId="35473"/>
    <cellStyle name="Uwaga 5 6 3 3" xfId="35474"/>
    <cellStyle name="Uwaga 5 6 3 4" xfId="35472"/>
    <cellStyle name="Uwaga 5 6 4" xfId="3795"/>
    <cellStyle name="Uwaga 5 6 4 2" xfId="35476"/>
    <cellStyle name="Uwaga 5 6 4 3" xfId="35477"/>
    <cellStyle name="Uwaga 5 6 4 4" xfId="35475"/>
    <cellStyle name="Uwaga 5 6 5" xfId="35478"/>
    <cellStyle name="Uwaga 5 6 6" xfId="35479"/>
    <cellStyle name="Uwaga 5 6 7" xfId="35462"/>
    <cellStyle name="Uwaga 5 7" xfId="3796"/>
    <cellStyle name="Uwaga 5 7 2" xfId="3797"/>
    <cellStyle name="Uwaga 5 7 2 2" xfId="3798"/>
    <cellStyle name="Uwaga 5 7 2 2 2" xfId="35482"/>
    <cellStyle name="Uwaga 5 7 2 2 3" xfId="35483"/>
    <cellStyle name="Uwaga 5 7 2 2 4" xfId="35481"/>
    <cellStyle name="Uwaga 5 7 2 3" xfId="3799"/>
    <cellStyle name="Uwaga 5 7 2 3 2" xfId="35485"/>
    <cellStyle name="Uwaga 5 7 2 3 3" xfId="35486"/>
    <cellStyle name="Uwaga 5 7 2 3 4" xfId="35484"/>
    <cellStyle name="Uwaga 5 7 2 4" xfId="35487"/>
    <cellStyle name="Uwaga 5 7 2 5" xfId="35488"/>
    <cellStyle name="Uwaga 5 7 2 6" xfId="35480"/>
    <cellStyle name="Uwaga 5 7 3" xfId="3800"/>
    <cellStyle name="Uwaga 5 7 3 2" xfId="35490"/>
    <cellStyle name="Uwaga 5 7 3 3" xfId="35491"/>
    <cellStyle name="Uwaga 5 7 3 4" xfId="35489"/>
    <cellStyle name="Uwaga 5 7 4" xfId="3801"/>
    <cellStyle name="Uwaga 5 7 4 2" xfId="35493"/>
    <cellStyle name="Uwaga 5 7 4 3" xfId="35494"/>
    <cellStyle name="Uwaga 5 7 4 4" xfId="35492"/>
    <cellStyle name="Uwaga 5 7 5" xfId="3802"/>
    <cellStyle name="Uwaga 5 7 6" xfId="35495"/>
    <cellStyle name="Uwaga 5 7 7" xfId="35496"/>
    <cellStyle name="Uwaga 5 8" xfId="3803"/>
    <cellStyle name="Uwaga 5 8 2" xfId="3804"/>
    <cellStyle name="Uwaga 5 8 2 2" xfId="3805"/>
    <cellStyle name="Uwaga 5 8 2 2 2" xfId="35499"/>
    <cellStyle name="Uwaga 5 8 2 2 3" xfId="35500"/>
    <cellStyle name="Uwaga 5 8 2 2 4" xfId="35498"/>
    <cellStyle name="Uwaga 5 8 2 3" xfId="3806"/>
    <cellStyle name="Uwaga 5 8 2 3 2" xfId="35502"/>
    <cellStyle name="Uwaga 5 8 2 3 3" xfId="35503"/>
    <cellStyle name="Uwaga 5 8 2 3 4" xfId="35501"/>
    <cellStyle name="Uwaga 5 8 2 4" xfId="35504"/>
    <cellStyle name="Uwaga 5 8 2 5" xfId="35505"/>
    <cellStyle name="Uwaga 5 8 2 6" xfId="35497"/>
    <cellStyle name="Uwaga 5 8 3" xfId="3807"/>
    <cellStyle name="Uwaga 5 8 3 2" xfId="35507"/>
    <cellStyle name="Uwaga 5 8 3 3" xfId="35508"/>
    <cellStyle name="Uwaga 5 8 3 4" xfId="35506"/>
    <cellStyle name="Uwaga 5 8 4" xfId="3808"/>
    <cellStyle name="Uwaga 5 8 4 2" xfId="35510"/>
    <cellStyle name="Uwaga 5 8 4 3" xfId="35511"/>
    <cellStyle name="Uwaga 5 8 4 4" xfId="35509"/>
    <cellStyle name="Uwaga 5 8 5" xfId="3809"/>
    <cellStyle name="Uwaga 5 8 6" xfId="35512"/>
    <cellStyle name="Uwaga 5 8 7" xfId="35513"/>
    <cellStyle name="Uwaga 5 9" xfId="3810"/>
    <cellStyle name="Uwaga 5 9 2" xfId="3811"/>
    <cellStyle name="Uwaga 5 9 2 2" xfId="35515"/>
    <cellStyle name="Uwaga 5 9 2 3" xfId="35516"/>
    <cellStyle name="Uwaga 5 9 2 4" xfId="35514"/>
    <cellStyle name="Uwaga 5 9 3" xfId="3812"/>
    <cellStyle name="Uwaga 5 9 3 2" xfId="35518"/>
    <cellStyle name="Uwaga 5 9 3 3" xfId="35519"/>
    <cellStyle name="Uwaga 5 9 3 4" xfId="35517"/>
    <cellStyle name="Uwaga 5 9 4" xfId="3813"/>
    <cellStyle name="Uwaga 5 9 5" xfId="35520"/>
    <cellStyle name="Uwaga 5 9 6" xfId="35521"/>
    <cellStyle name="Uwaga 5_01 Rzeki kwartały 2011_v10" xfId="3814"/>
    <cellStyle name="Uwaga 6" xfId="3815"/>
    <cellStyle name="Uwaga 6 2" xfId="3816"/>
    <cellStyle name="Uwaga 6 2 2" xfId="3817"/>
    <cellStyle name="Uwaga 6 2 2 2" xfId="3818"/>
    <cellStyle name="Uwaga 6 2 2 2 2" xfId="35523"/>
    <cellStyle name="Uwaga 6 2 2 2 3" xfId="35524"/>
    <cellStyle name="Uwaga 6 2 2 2 4" xfId="35522"/>
    <cellStyle name="Uwaga 6 2 2 3" xfId="35525"/>
    <cellStyle name="Uwaga 6 2 2 4" xfId="35526"/>
    <cellStyle name="Uwaga 6 2 2 5" xfId="35527"/>
    <cellStyle name="Uwaga 6 2 3" xfId="3819"/>
    <cellStyle name="Uwaga 6 2 3 2" xfId="35529"/>
    <cellStyle name="Uwaga 6 2 3 3" xfId="35530"/>
    <cellStyle name="Uwaga 6 2 3 4" xfId="35528"/>
    <cellStyle name="Uwaga 6 2 4" xfId="3820"/>
    <cellStyle name="Uwaga 6 2 5" xfId="35531"/>
    <cellStyle name="Uwaga 6 3" xfId="3821"/>
    <cellStyle name="Uwaga 6 3 2" xfId="3822"/>
    <cellStyle name="Uwaga 6 3 2 2" xfId="35532"/>
    <cellStyle name="Uwaga 6 3 2 3" xfId="35533"/>
    <cellStyle name="Uwaga 6 3 3" xfId="35534"/>
    <cellStyle name="Uwaga 6 3 4" xfId="35535"/>
    <cellStyle name="Uwaga 6 4" xfId="3823"/>
    <cellStyle name="Uwaga 6 4 2" xfId="3824"/>
    <cellStyle name="Uwaga 6 4 2 2" xfId="35538"/>
    <cellStyle name="Uwaga 6 4 2 3" xfId="35539"/>
    <cellStyle name="Uwaga 6 4 2 4" xfId="35537"/>
    <cellStyle name="Uwaga 6 4 3" xfId="3825"/>
    <cellStyle name="Uwaga 6 4 3 2" xfId="35541"/>
    <cellStyle name="Uwaga 6 4 3 3" xfId="35542"/>
    <cellStyle name="Uwaga 6 4 3 4" xfId="35540"/>
    <cellStyle name="Uwaga 6 4 4" xfId="35543"/>
    <cellStyle name="Uwaga 6 4 5" xfId="35544"/>
    <cellStyle name="Uwaga 6 4 6" xfId="35536"/>
    <cellStyle name="Uwaga 6 5" xfId="3826"/>
    <cellStyle name="Uwaga 6 5 2" xfId="35546"/>
    <cellStyle name="Uwaga 6 5 3" xfId="35547"/>
    <cellStyle name="Uwaga 6 5 4" xfId="35545"/>
    <cellStyle name="Uwaga 6 6" xfId="35548"/>
    <cellStyle name="Uwaga 6 7" xfId="35549"/>
    <cellStyle name="Uwaga 7" xfId="3827"/>
    <cellStyle name="Uwaga 7 2" xfId="3828"/>
    <cellStyle name="Uwaga 7 2 2" xfId="3829"/>
    <cellStyle name="Uwaga 7 2 2 2" xfId="3830"/>
    <cellStyle name="Uwaga 7 2 2 2 2" xfId="35551"/>
    <cellStyle name="Uwaga 7 2 2 2 3" xfId="35552"/>
    <cellStyle name="Uwaga 7 2 2 2 4" xfId="35553"/>
    <cellStyle name="Uwaga 7 2 2 2 5" xfId="35554"/>
    <cellStyle name="Uwaga 7 2 2 2 6" xfId="35555"/>
    <cellStyle name="Uwaga 7 2 2 2 7" xfId="35550"/>
    <cellStyle name="Uwaga 7 2 2 3" xfId="35556"/>
    <cellStyle name="Uwaga 7 2 2 4" xfId="35557"/>
    <cellStyle name="Uwaga 7 2 2 5" xfId="35558"/>
    <cellStyle name="Uwaga 7 2 2 6" xfId="35559"/>
    <cellStyle name="Uwaga 7 2 3" xfId="3831"/>
    <cellStyle name="Uwaga 7 2 3 2" xfId="35561"/>
    <cellStyle name="Uwaga 7 2 3 3" xfId="35562"/>
    <cellStyle name="Uwaga 7 2 3 4" xfId="35563"/>
    <cellStyle name="Uwaga 7 2 3 5" xfId="35564"/>
    <cellStyle name="Uwaga 7 2 3 6" xfId="35565"/>
    <cellStyle name="Uwaga 7 2 3 7" xfId="35560"/>
    <cellStyle name="Uwaga 7 2 4" xfId="3832"/>
    <cellStyle name="Uwaga 7 2 4 2" xfId="35566"/>
    <cellStyle name="Uwaga 7 2 4 3" xfId="35567"/>
    <cellStyle name="Uwaga 7 2 4 4" xfId="35568"/>
    <cellStyle name="Uwaga 7 2 5" xfId="35569"/>
    <cellStyle name="Uwaga 7 2 5 2" xfId="35570"/>
    <cellStyle name="Uwaga 7 2 5 3" xfId="35571"/>
    <cellStyle name="Uwaga 7 2 5 4" xfId="35572"/>
    <cellStyle name="Uwaga 7 2 6" xfId="35573"/>
    <cellStyle name="Uwaga 7 3" xfId="3833"/>
    <cellStyle name="Uwaga 7 3 2" xfId="3834"/>
    <cellStyle name="Uwaga 7 3 2 2" xfId="35574"/>
    <cellStyle name="Uwaga 7 3 2 3" xfId="35575"/>
    <cellStyle name="Uwaga 7 3 2 4" xfId="35576"/>
    <cellStyle name="Uwaga 7 3 2 5" xfId="35577"/>
    <cellStyle name="Uwaga 7 3 2 6" xfId="35578"/>
    <cellStyle name="Uwaga 7 3 3" xfId="35579"/>
    <cellStyle name="Uwaga 7 3 3 2" xfId="35580"/>
    <cellStyle name="Uwaga 7 3 3 3" xfId="35581"/>
    <cellStyle name="Uwaga 7 3 3 4" xfId="35582"/>
    <cellStyle name="Uwaga 7 3 4" xfId="35583"/>
    <cellStyle name="Uwaga 7 3 4 2" xfId="35584"/>
    <cellStyle name="Uwaga 7 3 4 3" xfId="35585"/>
    <cellStyle name="Uwaga 7 3 4 4" xfId="35586"/>
    <cellStyle name="Uwaga 7 4" xfId="3835"/>
    <cellStyle name="Uwaga 7 4 2" xfId="3836"/>
    <cellStyle name="Uwaga 7 4 2 2" xfId="35589"/>
    <cellStyle name="Uwaga 7 4 2 3" xfId="35590"/>
    <cellStyle name="Uwaga 7 4 2 4" xfId="35588"/>
    <cellStyle name="Uwaga 7 4 3" xfId="3837"/>
    <cellStyle name="Uwaga 7 4 3 2" xfId="35592"/>
    <cellStyle name="Uwaga 7 4 3 3" xfId="35593"/>
    <cellStyle name="Uwaga 7 4 3 4" xfId="35591"/>
    <cellStyle name="Uwaga 7 4 4" xfId="35594"/>
    <cellStyle name="Uwaga 7 4 5" xfId="35595"/>
    <cellStyle name="Uwaga 7 4 6" xfId="35596"/>
    <cellStyle name="Uwaga 7 4 7" xfId="35587"/>
    <cellStyle name="Uwaga 7 5" xfId="3838"/>
    <cellStyle name="Uwaga 7 5 2" xfId="35598"/>
    <cellStyle name="Uwaga 7 5 3" xfId="35599"/>
    <cellStyle name="Uwaga 7 5 4" xfId="35600"/>
    <cellStyle name="Uwaga 7 5 5" xfId="35601"/>
    <cellStyle name="Uwaga 7 5 6" xfId="35602"/>
    <cellStyle name="Uwaga 7 5 7" xfId="35597"/>
    <cellStyle name="Uwaga 7 6" xfId="35603"/>
    <cellStyle name="Uwaga 7 6 2" xfId="35604"/>
    <cellStyle name="Uwaga 7 6 3" xfId="35605"/>
    <cellStyle name="Uwaga 7 6 4" xfId="35606"/>
    <cellStyle name="Uwaga 7 7" xfId="35607"/>
    <cellStyle name="Uwaga 7 7 2" xfId="35608"/>
    <cellStyle name="Uwaga 7 7 3" xfId="35609"/>
    <cellStyle name="Uwaga 7 7 4" xfId="35610"/>
    <cellStyle name="Uwaga 8" xfId="3839"/>
    <cellStyle name="Uwaga 8 2" xfId="3840"/>
    <cellStyle name="Uwaga 8 2 2" xfId="3841"/>
    <cellStyle name="Uwaga 8 2 2 2" xfId="3842"/>
    <cellStyle name="Uwaga 8 2 2 2 2" xfId="35612"/>
    <cellStyle name="Uwaga 8 2 2 2 3" xfId="35613"/>
    <cellStyle name="Uwaga 8 2 2 2 4" xfId="35611"/>
    <cellStyle name="Uwaga 8 2 2 3" xfId="35614"/>
    <cellStyle name="Uwaga 8 2 2 4" xfId="35615"/>
    <cellStyle name="Uwaga 8 2 2 5" xfId="35616"/>
    <cellStyle name="Uwaga 8 2 3" xfId="3843"/>
    <cellStyle name="Uwaga 8 2 3 2" xfId="35618"/>
    <cellStyle name="Uwaga 8 2 3 3" xfId="35619"/>
    <cellStyle name="Uwaga 8 2 3 4" xfId="35617"/>
    <cellStyle name="Uwaga 8 2 4" xfId="3844"/>
    <cellStyle name="Uwaga 8 2 4 2" xfId="35620"/>
    <cellStyle name="Uwaga 8 2 4 3" xfId="35621"/>
    <cellStyle name="Uwaga 8 2 4 4" xfId="35622"/>
    <cellStyle name="Uwaga 8 2 5" xfId="35623"/>
    <cellStyle name="Uwaga 8 3" xfId="3845"/>
    <cellStyle name="Uwaga 8 3 2" xfId="3846"/>
    <cellStyle name="Uwaga 8 3 2 2" xfId="35624"/>
    <cellStyle name="Uwaga 8 3 2 3" xfId="35625"/>
    <cellStyle name="Uwaga 8 3 3" xfId="35626"/>
    <cellStyle name="Uwaga 8 3 4" xfId="35627"/>
    <cellStyle name="Uwaga 8 4" xfId="3847"/>
    <cellStyle name="Uwaga 8 4 2" xfId="3848"/>
    <cellStyle name="Uwaga 8 4 2 2" xfId="35630"/>
    <cellStyle name="Uwaga 8 4 2 3" xfId="35631"/>
    <cellStyle name="Uwaga 8 4 2 4" xfId="35629"/>
    <cellStyle name="Uwaga 8 4 3" xfId="3849"/>
    <cellStyle name="Uwaga 8 4 3 2" xfId="35633"/>
    <cellStyle name="Uwaga 8 4 3 3" xfId="35634"/>
    <cellStyle name="Uwaga 8 4 3 4" xfId="35632"/>
    <cellStyle name="Uwaga 8 4 4" xfId="35635"/>
    <cellStyle name="Uwaga 8 4 5" xfId="35636"/>
    <cellStyle name="Uwaga 8 4 6" xfId="35628"/>
    <cellStyle name="Uwaga 8 5" xfId="3850"/>
    <cellStyle name="Uwaga 8 5 2" xfId="35638"/>
    <cellStyle name="Uwaga 8 5 3" xfId="35639"/>
    <cellStyle name="Uwaga 8 5 4" xfId="35637"/>
    <cellStyle name="Uwaga 8 6" xfId="35640"/>
    <cellStyle name="Uwaga 8 6 2" xfId="35641"/>
    <cellStyle name="Uwaga 8 6 3" xfId="35642"/>
    <cellStyle name="Uwaga 8 6 4" xfId="35643"/>
    <cellStyle name="Uwaga 8 7" xfId="35644"/>
    <cellStyle name="Uwaga 9" xfId="3851"/>
    <cellStyle name="Uwaga 9 2" xfId="3852"/>
    <cellStyle name="Uwaga 9 2 2" xfId="3853"/>
    <cellStyle name="Uwaga 9 2 2 2" xfId="3854"/>
    <cellStyle name="Uwaga 9 2 2 2 2" xfId="35646"/>
    <cellStyle name="Uwaga 9 2 2 2 3" xfId="35647"/>
    <cellStyle name="Uwaga 9 2 2 2 4" xfId="35645"/>
    <cellStyle name="Uwaga 9 2 2 3" xfId="35648"/>
    <cellStyle name="Uwaga 9 2 2 4" xfId="35649"/>
    <cellStyle name="Uwaga 9 2 2 5" xfId="35650"/>
    <cellStyle name="Uwaga 9 2 3" xfId="3855"/>
    <cellStyle name="Uwaga 9 2 3 2" xfId="35652"/>
    <cellStyle name="Uwaga 9 2 3 3" xfId="35653"/>
    <cellStyle name="Uwaga 9 2 3 4" xfId="35651"/>
    <cellStyle name="Uwaga 9 2 4" xfId="3856"/>
    <cellStyle name="Uwaga 9 2 5" xfId="35654"/>
    <cellStyle name="Uwaga 9 3" xfId="3857"/>
    <cellStyle name="Uwaga 9 3 2" xfId="3858"/>
    <cellStyle name="Uwaga 9 3 2 2" xfId="35655"/>
    <cellStyle name="Uwaga 9 3 2 3" xfId="35656"/>
    <cellStyle name="Uwaga 9 3 3" xfId="35657"/>
    <cellStyle name="Uwaga 9 3 4" xfId="35658"/>
    <cellStyle name="Uwaga 9 4" xfId="3859"/>
    <cellStyle name="Uwaga 9 4 2" xfId="3860"/>
    <cellStyle name="Uwaga 9 4 2 2" xfId="35661"/>
    <cellStyle name="Uwaga 9 4 2 3" xfId="35662"/>
    <cellStyle name="Uwaga 9 4 2 4" xfId="35660"/>
    <cellStyle name="Uwaga 9 4 3" xfId="3861"/>
    <cellStyle name="Uwaga 9 4 3 2" xfId="35664"/>
    <cellStyle name="Uwaga 9 4 3 3" xfId="35665"/>
    <cellStyle name="Uwaga 9 4 3 4" xfId="35663"/>
    <cellStyle name="Uwaga 9 4 4" xfId="35666"/>
    <cellStyle name="Uwaga 9 4 5" xfId="35667"/>
    <cellStyle name="Uwaga 9 4 6" xfId="35659"/>
    <cellStyle name="Uwaga 9 5" xfId="3862"/>
    <cellStyle name="Uwaga 9 5 2" xfId="35669"/>
    <cellStyle name="Uwaga 9 5 3" xfId="35670"/>
    <cellStyle name="Uwaga 9 5 4" xfId="35668"/>
    <cellStyle name="Uwaga 9 6" xfId="35671"/>
    <cellStyle name="Uwaga 9 7" xfId="35672"/>
    <cellStyle name="Walutowy 2" xfId="3863"/>
    <cellStyle name="Walutowy 2 2" xfId="15"/>
    <cellStyle name="Walutowy 2 2 2" xfId="35674"/>
    <cellStyle name="Walutowy 2 2 2 2" xfId="35675"/>
    <cellStyle name="Walutowy 2 2 2 3" xfId="35676"/>
    <cellStyle name="Walutowy 2 2 2 4" xfId="35677"/>
    <cellStyle name="Walutowy 2 2 3" xfId="35673"/>
    <cellStyle name="Walutowy 2 3" xfId="35678"/>
    <cellStyle name="Walutowy 3" xfId="3864"/>
    <cellStyle name="Walutowy 3 2" xfId="35680"/>
    <cellStyle name="Walutowy 3 3" xfId="35681"/>
    <cellStyle name="Walutowy 3 4" xfId="35679"/>
    <cellStyle name="Warning Text" xfId="35682"/>
    <cellStyle name="Złe 10" xfId="35683"/>
    <cellStyle name="Złe 2" xfId="3865"/>
    <cellStyle name="Złe 2 2" xfId="3866"/>
    <cellStyle name="Złe 2 2 2" xfId="3867"/>
    <cellStyle name="Złe 2 2 3" xfId="35684"/>
    <cellStyle name="Złe 2 2 3 2" xfId="35685"/>
    <cellStyle name="Złe 2 2 3 3" xfId="35686"/>
    <cellStyle name="Złe 2 2 3 4" xfId="35687"/>
    <cellStyle name="Złe 2 2 4" xfId="35688"/>
    <cellStyle name="Złe 2 3" xfId="3868"/>
    <cellStyle name="Złe 2 3 2" xfId="3869"/>
    <cellStyle name="Złe 2 3 2 2" xfId="35689"/>
    <cellStyle name="Złe 2 3 2 3" xfId="35690"/>
    <cellStyle name="Złe 2 3 2 4" xfId="35691"/>
    <cellStyle name="Złe 2 3 3" xfId="35692"/>
    <cellStyle name="Złe 2 3 4" xfId="35693"/>
    <cellStyle name="Złe 2 4" xfId="3870"/>
    <cellStyle name="Złe 2 4 2" xfId="35694"/>
    <cellStyle name="Złe 2 4 3" xfId="35695"/>
    <cellStyle name="Złe 2 4 4" xfId="35696"/>
    <cellStyle name="Złe 2 5" xfId="35697"/>
    <cellStyle name="Złe 2 5 2" xfId="35698"/>
    <cellStyle name="Złe 2 5 3" xfId="35699"/>
    <cellStyle name="Złe 2 5 4" xfId="35700"/>
    <cellStyle name="Złe 2 5 5" xfId="35701"/>
    <cellStyle name="Złe 2 6" xfId="35702"/>
    <cellStyle name="Złe 2 6 2" xfId="35703"/>
    <cellStyle name="Złe 2 6 3" xfId="35704"/>
    <cellStyle name="Złe 2 6 4" xfId="35705"/>
    <cellStyle name="Złe 2 7" xfId="35706"/>
    <cellStyle name="Złe 3" xfId="3871"/>
    <cellStyle name="Złe 3 2" xfId="3872"/>
    <cellStyle name="Złe 3 3" xfId="35707"/>
    <cellStyle name="Złe 3 3 2" xfId="35708"/>
    <cellStyle name="Złe 3 3 3" xfId="35709"/>
    <cellStyle name="Złe 3 3 4" xfId="35710"/>
    <cellStyle name="Złe 3 3 5" xfId="35711"/>
    <cellStyle name="Złe 3 4" xfId="35712"/>
    <cellStyle name="Złe 3 4 2" xfId="35713"/>
    <cellStyle name="Złe 3 4 3" xfId="35714"/>
    <cellStyle name="Złe 3 4 4" xfId="35715"/>
    <cellStyle name="Złe 3 5" xfId="35716"/>
    <cellStyle name="Złe 4" xfId="3873"/>
    <cellStyle name="Złe 4 2" xfId="35717"/>
    <cellStyle name="Złe 4 2 2" xfId="35718"/>
    <cellStyle name="Złe 4 2 3" xfId="35719"/>
    <cellStyle name="Złe 4 2 4" xfId="35720"/>
    <cellStyle name="Złe 4 3" xfId="35721"/>
    <cellStyle name="Złe 4 4" xfId="35722"/>
    <cellStyle name="Złe 5" xfId="3874"/>
    <cellStyle name="Złe 5 2" xfId="35723"/>
    <cellStyle name="Złe 5 2 2" xfId="35724"/>
    <cellStyle name="Złe 5 2 3" xfId="35725"/>
    <cellStyle name="Złe 5 2 4" xfId="35726"/>
    <cellStyle name="Złe 5 3" xfId="35727"/>
    <cellStyle name="Złe 6" xfId="3875"/>
    <cellStyle name="Złe 6 2" xfId="35728"/>
    <cellStyle name="Złe 6 2 2" xfId="35729"/>
    <cellStyle name="Złe 6 2 3" xfId="35730"/>
    <cellStyle name="Złe 6 2 4" xfId="35731"/>
    <cellStyle name="Złe 6 3" xfId="35732"/>
    <cellStyle name="Złe 7" xfId="3876"/>
    <cellStyle name="Złe 7 2" xfId="35733"/>
    <cellStyle name="Złe 7 3" xfId="35734"/>
    <cellStyle name="Złe 7 4" xfId="35735"/>
    <cellStyle name="Złe 7 5" xfId="35736"/>
    <cellStyle name="Złe 7 6" xfId="35737"/>
    <cellStyle name="Złe 8" xfId="35738"/>
    <cellStyle name="Złe 8 2" xfId="35739"/>
    <cellStyle name="Złe 8 3" xfId="35740"/>
    <cellStyle name="Złe 8 4" xfId="35741"/>
    <cellStyle name="Złe 9" xfId="35742"/>
  </cellStyles>
  <dxfs count="6418">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ont>
        <color auto="1"/>
      </font>
      <fill>
        <patternFill>
          <bgColor rgb="FFFF0000"/>
        </patternFill>
      </fill>
    </dxf>
    <dxf>
      <font>
        <color auto="1"/>
      </font>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ont>
        <color auto="1"/>
      </font>
      <fill>
        <patternFill>
          <bgColor rgb="FFFF0000"/>
        </patternFill>
      </fill>
    </dxf>
    <dxf>
      <font>
        <color auto="1"/>
      </font>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ont>
        <color auto="1"/>
      </font>
      <fill>
        <patternFill>
          <bgColor rgb="FFFF0000"/>
        </patternFill>
      </fill>
    </dxf>
    <dxf>
      <font>
        <color auto="1"/>
      </font>
      <fill>
        <patternFill>
          <bgColor rgb="FF00B0F0"/>
        </patternFill>
      </fill>
    </dxf>
    <dxf>
      <font>
        <color auto="1"/>
      </font>
      <fill>
        <patternFill>
          <bgColor rgb="FFFF0000"/>
        </patternFill>
      </fill>
    </dxf>
    <dxf>
      <font>
        <color auto="1"/>
      </font>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ont>
        <color auto="1"/>
      </font>
      <fill>
        <patternFill>
          <bgColor rgb="FFFF0000"/>
        </patternFill>
      </fill>
    </dxf>
    <dxf>
      <font>
        <color auto="1"/>
      </font>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DBEEF4"/>
      <rgbColor rgb="FFFFFF00"/>
      <rgbColor rgb="FFFAC090"/>
      <rgbColor rgb="FFB7DEE8"/>
      <rgbColor rgb="FFF2DCDB"/>
      <rgbColor rgb="FFCCC1DA"/>
      <rgbColor rgb="FFFDEADA"/>
      <rgbColor rgb="FF7F7F7F"/>
      <rgbColor rgb="FF81006E"/>
      <rgbColor rgb="FF4BACC6"/>
      <rgbColor rgb="FFC0C0C0"/>
      <rgbColor rgb="FF808080"/>
      <rgbColor rgb="FF97B6D9"/>
      <rgbColor rgb="FFF79646"/>
      <rgbColor rgb="FFFFFFCC"/>
      <rgbColor rgb="FFCCFFFF"/>
      <rgbColor rgb="FFFCD5B5"/>
      <rgbColor rgb="FFFE8382"/>
      <rgbColor rgb="FF0066CC"/>
      <rgbColor rgb="FFCCCCFF"/>
      <rgbColor rgb="FFF2F2F2"/>
      <rgbColor rgb="FFFFC7CE"/>
      <rgbColor rgb="FFCCFF99"/>
      <rgbColor rgb="FFB9CDE5"/>
      <rgbColor rgb="FFD9D9D9"/>
      <rgbColor rgb="FFE6E0EC"/>
      <rgbColor rgb="FFC3D69B"/>
      <rgbColor rgb="FFEBF1DE"/>
      <rgbColor rgb="FF00B0F0"/>
      <rgbColor rgb="FFCCECFF"/>
      <rgbColor rgb="FFCCFFCC"/>
      <rgbColor rgb="FFFFFF99"/>
      <rgbColor rgb="FF98CCFE"/>
      <rgbColor rgb="FFFF99CC"/>
      <rgbColor rgb="FFCC99FF"/>
      <rgbColor rgb="FFFFCC99"/>
      <rgbColor rgb="FF4F81BD"/>
      <rgbColor rgb="FF33CCCC"/>
      <rgbColor rgb="FF9ABE58"/>
      <rgbColor rgb="FFFFCC00"/>
      <rgbColor rgb="FFFF9900"/>
      <rgbColor rgb="FFFA6404"/>
      <rgbColor rgb="FF7965A0"/>
      <rgbColor rgb="FF969696"/>
      <rgbColor rgb="FFD7E4BD"/>
      <rgbColor rgb="FF249649"/>
      <rgbColor rgb="FFDCE6F2"/>
      <rgbColor rgb="FF3F3F3F"/>
      <rgbColor rgb="FFE6B9B8"/>
      <rgbColor rgb="FFB1B0B3"/>
      <rgbColor rgb="FF1F3491"/>
      <rgbColor rgb="FF333333"/>
      <rgbColor rgb="00003366"/>
      <rgbColor rgb="00339966"/>
      <rgbColor rgb="00003300"/>
      <rgbColor rgb="00333300"/>
      <rgbColor rgb="00993300"/>
      <rgbColor rgb="00993366"/>
      <rgbColor rgb="00333399"/>
      <rgbColor rgb="00333333"/>
    </indexedColors>
    <mruColors>
      <color rgb="FFFF0000"/>
      <color rgb="FF00CCFF"/>
      <color rgb="FF4BACC6"/>
      <color rgb="FFFFFF00"/>
      <color rgb="FFE46D0A"/>
      <color rgb="FF92D050"/>
      <color rgb="FF00B0F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raca\MONITORING%20RZEK_2013-2015\2016\Etap%20IV\Robocze\OcenA%202015\RWB_PPK_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lasyfikacja\wyniki%20z%20dziedziczenia\dziedziczenie_poprawiony_ostateczny\______FINAL_wynik_dziedziczenia_usuni&#281;te_warto&#347;ci_0_usuni&#281;ty_rok_2010_-_0_operacyjny_od_2014_zmianyTZ.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lasyfikacja/wyniki%20z%20dziedziczenia/dziedziczenie_poprawiony_ostateczny/______FINAL_wynik_dziedziczenia_usuni&#281;te_warto&#347;ci_0_usuni&#281;ty_rok_2010_-_0_operacyjny_od_2014_zmianyT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 zagregowane"/>
      <sheetName val="Klasyfikacja"/>
      <sheetName val="Ocena_Stanu"/>
      <sheetName val="MBO"/>
      <sheetName val="MOEU"/>
      <sheetName val="MORO"/>
      <sheetName val="MORE"/>
      <sheetName val="MDnaMOna"/>
      <sheetName val="MOPI"/>
      <sheetName val="MOC_łącznie"/>
      <sheetName val="lista"/>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 zagregowane"/>
      <sheetName val="Klasyfikacja"/>
      <sheetName val="Ocena_Stanu"/>
      <sheetName val="MBO"/>
      <sheetName val="MOEU"/>
      <sheetName val="MORO"/>
      <sheetName val="MORE"/>
      <sheetName val="MDnaMOna"/>
      <sheetName val="MOPI"/>
      <sheetName val="MOC_łącznie"/>
      <sheetName val="lista"/>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dimension ref="A1:QW154"/>
  <sheetViews>
    <sheetView topLeftCell="X114" zoomScale="98" zoomScaleNormal="98" zoomScaleSheetLayoutView="70" workbookViewId="0">
      <selection activeCell="AF116" sqref="AF116"/>
    </sheetView>
  </sheetViews>
  <sheetFormatPr defaultRowHeight="14.25"/>
  <cols>
    <col min="1" max="1" width="3.875" customWidth="1"/>
    <col min="2" max="2" width="17.875" customWidth="1"/>
    <col min="3" max="3" width="29.5" customWidth="1"/>
    <col min="4" max="4" width="38.625" customWidth="1"/>
    <col min="5" max="5" width="3.625" customWidth="1"/>
    <col min="6" max="6" width="19" style="192" customWidth="1"/>
    <col min="7" max="7" width="53.5" style="28" customWidth="1"/>
    <col min="8" max="8" width="8.5" customWidth="1"/>
    <col min="9" max="9" width="13.5" customWidth="1"/>
    <col min="10" max="10" width="14.875" customWidth="1"/>
    <col min="11" max="12" width="4.125" customWidth="1"/>
    <col min="13" max="13" width="9.25" customWidth="1"/>
    <col min="14" max="16" width="4.125" customWidth="1"/>
    <col min="17" max="17" width="9.25" customWidth="1"/>
    <col min="18" max="20" width="4.125" customWidth="1"/>
    <col min="21" max="21" width="9.75" customWidth="1"/>
    <col min="22" max="22" width="10.125" customWidth="1"/>
    <col min="23" max="28" width="9.25" customWidth="1"/>
    <col min="29" max="29" width="6.75" customWidth="1"/>
    <col min="30" max="31" width="9.25" customWidth="1"/>
    <col min="32" max="32" width="11.75" customWidth="1"/>
    <col min="33" max="34" width="9.25" customWidth="1"/>
    <col min="35" max="35" width="11.75" customWidth="1"/>
    <col min="36" max="47" width="9" customWidth="1"/>
    <col min="48" max="143" width="9" style="12" customWidth="1"/>
    <col min="144" max="223" width="9" customWidth="1"/>
    <col min="224" max="224" width="52.5" customWidth="1"/>
    <col min="225" max="225" width="14.5" customWidth="1"/>
    <col min="226" max="452" width="9" customWidth="1"/>
    <col min="453" max="453" width="9.75" customWidth="1"/>
    <col min="454" max="455" width="9" customWidth="1"/>
    <col min="456" max="456" width="26.375" customWidth="1"/>
    <col min="457" max="460" width="9" customWidth="1"/>
    <col min="461" max="461" width="15.75" customWidth="1"/>
    <col min="462" max="463" width="9" customWidth="1"/>
    <col min="464" max="464" width="22.625" style="28" customWidth="1"/>
    <col min="465" max="465" width="21.375" style="8" customWidth="1"/>
    <col min="466" max="487" width="9" style="8" customWidth="1"/>
    <col min="488" max="16384" width="9" style="8"/>
  </cols>
  <sheetData>
    <row r="1" spans="1:465" s="21" customFormat="1" ht="27.75" customHeight="1" thickBot="1">
      <c r="A1" s="238" t="s">
        <v>5</v>
      </c>
      <c r="B1" s="238"/>
      <c r="C1" s="238"/>
      <c r="D1" s="238"/>
      <c r="E1" s="238"/>
      <c r="F1" s="238"/>
      <c r="G1" s="238"/>
      <c r="H1" s="238"/>
      <c r="I1" s="238"/>
      <c r="J1" s="238"/>
      <c r="K1" s="238" t="s">
        <v>6</v>
      </c>
      <c r="L1" s="238"/>
      <c r="M1" s="238"/>
      <c r="N1" s="238"/>
      <c r="O1" s="238"/>
      <c r="P1" s="238"/>
      <c r="Q1" s="238"/>
      <c r="R1" s="238"/>
      <c r="S1" s="238"/>
      <c r="T1" s="238"/>
      <c r="U1" s="238"/>
      <c r="V1" s="238" t="s">
        <v>7</v>
      </c>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9" t="s">
        <v>8</v>
      </c>
      <c r="AW1" s="239"/>
      <c r="AX1" s="239"/>
      <c r="AY1" s="238" t="s">
        <v>9</v>
      </c>
      <c r="AZ1" s="238"/>
      <c r="BA1" s="238"/>
      <c r="BB1" s="238"/>
      <c r="BC1" s="238"/>
      <c r="BD1" s="238"/>
      <c r="BE1" s="238"/>
      <c r="BF1" s="238"/>
      <c r="BG1" s="238"/>
      <c r="BH1" s="238"/>
      <c r="BI1" s="238"/>
      <c r="BJ1" s="238"/>
      <c r="BK1" s="238"/>
      <c r="BL1" s="238" t="s">
        <v>10</v>
      </c>
      <c r="BM1" s="238"/>
      <c r="BN1" s="238"/>
      <c r="BO1" s="238"/>
      <c r="BP1" s="238"/>
      <c r="BQ1" s="238"/>
      <c r="BR1" s="238"/>
      <c r="BS1" s="238"/>
      <c r="BT1" s="238"/>
      <c r="BU1" s="238"/>
      <c r="BV1" s="238"/>
      <c r="BW1" s="238"/>
      <c r="BX1" s="238"/>
      <c r="BY1" s="238"/>
      <c r="BZ1" s="238"/>
      <c r="CA1" s="238"/>
      <c r="CB1" s="238"/>
      <c r="CC1" s="238"/>
      <c r="CD1" s="238" t="s">
        <v>11</v>
      </c>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t="s">
        <v>12</v>
      </c>
      <c r="DC1" s="238"/>
      <c r="DD1" s="238"/>
      <c r="DE1" s="238"/>
      <c r="DF1" s="238"/>
      <c r="DG1" s="238"/>
      <c r="DH1" s="238" t="s">
        <v>13</v>
      </c>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
      <c r="EI1" s="2"/>
      <c r="EJ1" s="2"/>
      <c r="EK1" s="2"/>
      <c r="EL1" s="2"/>
      <c r="EM1" s="2"/>
      <c r="EN1" s="2"/>
      <c r="EO1" s="2"/>
      <c r="EP1" s="2"/>
      <c r="EQ1" s="238" t="s">
        <v>313</v>
      </c>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M1" s="1"/>
      <c r="HN1" s="1"/>
      <c r="HO1" s="1"/>
      <c r="HP1" s="3"/>
      <c r="HQ1" s="1"/>
      <c r="HR1" s="1"/>
      <c r="HS1" s="238" t="s">
        <v>14</v>
      </c>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c r="IS1" s="238"/>
      <c r="IT1" s="238"/>
      <c r="IU1" s="238"/>
      <c r="IV1" s="238"/>
      <c r="IW1" s="238"/>
      <c r="IX1" s="238"/>
      <c r="IY1" s="238"/>
      <c r="IZ1" s="238"/>
      <c r="JA1" s="238"/>
      <c r="JB1" s="238"/>
      <c r="JC1" s="238"/>
      <c r="JD1" s="238"/>
      <c r="JE1" s="238"/>
      <c r="JF1" s="238"/>
      <c r="JG1" s="238"/>
      <c r="JH1" s="238"/>
      <c r="JI1" s="238"/>
      <c r="JJ1" s="238"/>
      <c r="JK1" s="238"/>
      <c r="JL1" s="238"/>
      <c r="JM1" s="238"/>
      <c r="JN1" s="238"/>
      <c r="JO1" s="238"/>
      <c r="JP1" s="238"/>
      <c r="JQ1" s="238"/>
      <c r="JR1" s="238"/>
      <c r="JS1" s="238"/>
      <c r="JT1" s="238"/>
      <c r="JU1" s="238"/>
      <c r="JV1" s="238"/>
      <c r="JW1" s="238"/>
      <c r="JX1" s="238"/>
      <c r="JY1" s="238"/>
      <c r="JZ1" s="238"/>
      <c r="KA1" s="238"/>
      <c r="KB1" s="238"/>
      <c r="KC1" s="238"/>
      <c r="KD1" s="238"/>
      <c r="KE1" s="238"/>
      <c r="KF1" s="238"/>
      <c r="KG1" s="238"/>
      <c r="KH1" s="238"/>
      <c r="KI1" s="238"/>
      <c r="KJ1" s="238"/>
      <c r="KK1" s="238"/>
      <c r="KL1" s="238"/>
      <c r="KM1" s="238"/>
      <c r="KN1" s="238"/>
      <c r="KO1" s="238"/>
      <c r="KP1" s="238"/>
      <c r="KQ1" s="238"/>
      <c r="KR1" s="238"/>
      <c r="KS1" s="238"/>
      <c r="KT1" s="238"/>
      <c r="KU1" s="238"/>
      <c r="KV1" s="238"/>
      <c r="KW1" s="238"/>
      <c r="KX1" s="238"/>
      <c r="KY1" s="238"/>
      <c r="KZ1" s="238"/>
      <c r="LA1" s="238"/>
      <c r="LB1" s="238"/>
      <c r="LC1" s="238"/>
      <c r="LD1" s="238"/>
      <c r="LE1" s="238"/>
      <c r="LF1" s="238"/>
      <c r="LG1" s="238"/>
      <c r="LH1" s="238"/>
      <c r="LI1" s="238"/>
      <c r="LJ1" s="238"/>
      <c r="LK1" s="238"/>
      <c r="LL1" s="238"/>
      <c r="LM1" s="238"/>
      <c r="LN1" s="238"/>
      <c r="LO1" s="238"/>
      <c r="LP1" s="238"/>
      <c r="LQ1" s="238"/>
      <c r="LR1" s="238"/>
      <c r="LS1" s="238"/>
      <c r="LT1" s="238"/>
      <c r="LU1" s="238"/>
      <c r="LV1" s="238"/>
      <c r="LW1" s="238"/>
      <c r="LX1" s="238"/>
      <c r="LY1" s="238"/>
      <c r="LZ1" s="238"/>
      <c r="MA1" s="238"/>
      <c r="MB1" s="238"/>
      <c r="MC1" s="238"/>
      <c r="MD1" s="238"/>
      <c r="ME1" s="238"/>
      <c r="MF1" s="238"/>
      <c r="MG1" s="238"/>
      <c r="MH1" s="238"/>
      <c r="MI1" s="238"/>
      <c r="MJ1" s="238"/>
      <c r="MK1" s="238"/>
      <c r="ML1" s="238"/>
      <c r="MM1" s="238"/>
      <c r="MN1" s="238"/>
      <c r="MO1" s="238"/>
      <c r="MP1" s="238"/>
      <c r="MQ1" s="238"/>
      <c r="MR1" s="238"/>
      <c r="MS1" s="238"/>
      <c r="MT1" s="238"/>
      <c r="MU1" s="238"/>
      <c r="MV1" s="238"/>
      <c r="MW1" s="238"/>
      <c r="MX1" s="238"/>
      <c r="MY1" s="238"/>
      <c r="MZ1" s="238"/>
      <c r="NA1" s="238"/>
      <c r="NB1" s="238"/>
      <c r="NC1" s="238"/>
      <c r="ND1" s="238"/>
      <c r="NE1" s="238"/>
      <c r="NF1" s="238"/>
      <c r="NG1" s="238"/>
      <c r="NH1" s="238"/>
      <c r="NI1" s="238"/>
      <c r="NJ1" s="238"/>
      <c r="NK1" s="238"/>
      <c r="NL1" s="238"/>
      <c r="NM1" s="238"/>
      <c r="NN1" s="238"/>
      <c r="NO1" s="238"/>
      <c r="NP1" s="238"/>
      <c r="NQ1" s="238"/>
      <c r="NR1" s="238"/>
      <c r="NS1" s="238"/>
      <c r="NT1" s="238"/>
      <c r="NU1" s="238"/>
      <c r="NV1" s="238"/>
      <c r="NW1" s="238"/>
      <c r="NX1" s="238"/>
      <c r="NY1" s="238"/>
      <c r="NZ1" s="238"/>
      <c r="OA1" s="238"/>
      <c r="OB1" s="238"/>
      <c r="OC1" s="238"/>
      <c r="OD1" s="238"/>
      <c r="OE1" s="238"/>
      <c r="OF1" s="238"/>
      <c r="OG1" s="238"/>
      <c r="OH1" s="238"/>
      <c r="OI1" s="238"/>
      <c r="OJ1" s="238"/>
      <c r="OK1" s="238"/>
      <c r="OL1" s="238"/>
      <c r="OM1" s="238"/>
      <c r="ON1" s="238"/>
      <c r="OO1" s="238"/>
      <c r="OP1" s="238"/>
      <c r="OQ1" s="238"/>
      <c r="OR1" s="238"/>
      <c r="OS1" s="238"/>
      <c r="OT1" s="238"/>
      <c r="OU1" s="238"/>
      <c r="OV1" s="238"/>
      <c r="OW1" s="238"/>
      <c r="OX1" s="238"/>
      <c r="OY1" s="238"/>
      <c r="OZ1" s="238"/>
      <c r="PA1" s="238"/>
      <c r="PB1" s="238"/>
      <c r="PC1" s="238"/>
      <c r="PD1" s="238"/>
      <c r="PE1" s="238"/>
      <c r="PF1" s="238"/>
      <c r="PG1" s="238"/>
      <c r="PH1" s="238"/>
      <c r="PI1" s="238"/>
      <c r="PJ1" s="238"/>
      <c r="PK1" s="238"/>
      <c r="PL1" s="238"/>
      <c r="PM1" s="238"/>
      <c r="PN1" s="238"/>
      <c r="PO1" s="238"/>
      <c r="PP1" s="238"/>
      <c r="PQ1" s="238"/>
      <c r="PR1" s="238"/>
      <c r="PS1" s="238"/>
      <c r="PT1" s="238" t="s">
        <v>15</v>
      </c>
      <c r="PU1" s="238"/>
      <c r="PV1" s="238"/>
      <c r="PW1" s="238"/>
      <c r="PX1" s="238"/>
      <c r="PY1" s="238"/>
      <c r="PZ1" s="238"/>
      <c r="QA1" s="238"/>
      <c r="QB1" s="238"/>
      <c r="QC1" s="238"/>
      <c r="QD1" s="238"/>
      <c r="QE1" s="238"/>
      <c r="QF1" s="238"/>
      <c r="QG1" s="238"/>
      <c r="QH1" s="238"/>
      <c r="QI1" s="238"/>
      <c r="QJ1" s="238"/>
      <c r="QK1" s="238"/>
      <c r="QL1" s="1"/>
      <c r="QM1" s="1"/>
      <c r="QN1" s="1"/>
      <c r="QO1" s="1"/>
      <c r="QP1" s="1"/>
      <c r="QQ1" s="1"/>
      <c r="QR1" s="1"/>
      <c r="QS1" s="1"/>
      <c r="QT1" s="1"/>
      <c r="QU1" s="1"/>
      <c r="QV1" s="27"/>
    </row>
    <row r="2" spans="1:465" s="3" customFormat="1" ht="42" customHeight="1" thickBot="1">
      <c r="A2" s="240" t="s">
        <v>16</v>
      </c>
      <c r="B2" s="240" t="s">
        <v>0</v>
      </c>
      <c r="C2" s="240" t="s">
        <v>1</v>
      </c>
      <c r="D2" s="240" t="s">
        <v>17</v>
      </c>
      <c r="E2" s="241" t="s">
        <v>18</v>
      </c>
      <c r="F2" s="242" t="s">
        <v>2</v>
      </c>
      <c r="G2" s="243" t="s">
        <v>3</v>
      </c>
      <c r="H2" s="241" t="s">
        <v>19</v>
      </c>
      <c r="I2" s="241" t="s">
        <v>20</v>
      </c>
      <c r="J2" s="240" t="s">
        <v>21</v>
      </c>
      <c r="K2" s="241" t="s">
        <v>22</v>
      </c>
      <c r="L2" s="241" t="s">
        <v>23</v>
      </c>
      <c r="M2" s="241" t="s">
        <v>24</v>
      </c>
      <c r="N2" s="241" t="s">
        <v>25</v>
      </c>
      <c r="O2" s="241" t="s">
        <v>26</v>
      </c>
      <c r="P2" s="241" t="s">
        <v>27</v>
      </c>
      <c r="Q2" s="241" t="s">
        <v>28</v>
      </c>
      <c r="R2" s="241" t="s">
        <v>29</v>
      </c>
      <c r="S2" s="241" t="s">
        <v>30</v>
      </c>
      <c r="T2" s="241" t="s">
        <v>31</v>
      </c>
      <c r="U2" s="241" t="s">
        <v>32</v>
      </c>
      <c r="V2" s="246" t="s">
        <v>33</v>
      </c>
      <c r="W2" s="246"/>
      <c r="X2" s="246"/>
      <c r="Y2" s="247" t="s">
        <v>34</v>
      </c>
      <c r="Z2" s="247" t="s">
        <v>34</v>
      </c>
      <c r="AA2" s="246" t="s">
        <v>35</v>
      </c>
      <c r="AB2" s="246" t="s">
        <v>35</v>
      </c>
      <c r="AC2" s="246" t="s">
        <v>35</v>
      </c>
      <c r="AD2" s="248" t="s">
        <v>305</v>
      </c>
      <c r="AE2" s="249"/>
      <c r="AF2" s="250"/>
      <c r="AG2" s="247" t="s">
        <v>36</v>
      </c>
      <c r="AH2" s="247" t="s">
        <v>36</v>
      </c>
      <c r="AI2" s="247" t="s">
        <v>36</v>
      </c>
      <c r="AJ2" s="246" t="s">
        <v>37</v>
      </c>
      <c r="AK2" s="246" t="s">
        <v>37</v>
      </c>
      <c r="AL2" s="246" t="s">
        <v>37</v>
      </c>
      <c r="AM2" s="247" t="s">
        <v>38</v>
      </c>
      <c r="AN2" s="247" t="s">
        <v>38</v>
      </c>
      <c r="AO2" s="247" t="s">
        <v>38</v>
      </c>
      <c r="AP2" s="253" t="s">
        <v>39</v>
      </c>
      <c r="AQ2" s="253" t="s">
        <v>39</v>
      </c>
      <c r="AR2" s="253" t="s">
        <v>39</v>
      </c>
      <c r="AS2" s="254" t="s">
        <v>40</v>
      </c>
      <c r="AT2" s="254"/>
      <c r="AU2" s="254"/>
      <c r="AV2" s="246" t="s">
        <v>41</v>
      </c>
      <c r="AW2" s="246" t="s">
        <v>41</v>
      </c>
      <c r="AX2" s="246" t="s">
        <v>41</v>
      </c>
      <c r="AY2" s="247" t="s">
        <v>42</v>
      </c>
      <c r="AZ2" s="247" t="s">
        <v>42</v>
      </c>
      <c r="BA2" s="247" t="s">
        <v>42</v>
      </c>
      <c r="BB2" s="246" t="s">
        <v>43</v>
      </c>
      <c r="BC2" s="246" t="s">
        <v>43</v>
      </c>
      <c r="BD2" s="247" t="s">
        <v>44</v>
      </c>
      <c r="BE2" s="247" t="s">
        <v>44</v>
      </c>
      <c r="BF2" s="246" t="s">
        <v>45</v>
      </c>
      <c r="BG2" s="246" t="s">
        <v>45</v>
      </c>
      <c r="BH2" s="246" t="s">
        <v>45</v>
      </c>
      <c r="BI2" s="247" t="s">
        <v>46</v>
      </c>
      <c r="BJ2" s="247" t="s">
        <v>46</v>
      </c>
      <c r="BK2" s="247" t="s">
        <v>46</v>
      </c>
      <c r="BL2" s="246" t="s">
        <v>47</v>
      </c>
      <c r="BM2" s="246" t="s">
        <v>47</v>
      </c>
      <c r="BN2" s="246" t="s">
        <v>47</v>
      </c>
      <c r="BO2" s="247" t="s">
        <v>48</v>
      </c>
      <c r="BP2" s="247" t="s">
        <v>48</v>
      </c>
      <c r="BQ2" s="247" t="s">
        <v>48</v>
      </c>
      <c r="BR2" s="246" t="s">
        <v>49</v>
      </c>
      <c r="BS2" s="246" t="s">
        <v>49</v>
      </c>
      <c r="BT2" s="246" t="s">
        <v>49</v>
      </c>
      <c r="BU2" s="247" t="s">
        <v>50</v>
      </c>
      <c r="BV2" s="247" t="s">
        <v>50</v>
      </c>
      <c r="BW2" s="247" t="s">
        <v>50</v>
      </c>
      <c r="BX2" s="246" t="s">
        <v>51</v>
      </c>
      <c r="BY2" s="246" t="s">
        <v>51</v>
      </c>
      <c r="BZ2" s="246" t="s">
        <v>51</v>
      </c>
      <c r="CA2" s="247" t="s">
        <v>52</v>
      </c>
      <c r="CB2" s="247" t="s">
        <v>52</v>
      </c>
      <c r="CC2" s="247" t="s">
        <v>52</v>
      </c>
      <c r="CD2" s="246" t="s">
        <v>53</v>
      </c>
      <c r="CE2" s="246" t="s">
        <v>53</v>
      </c>
      <c r="CF2" s="246" t="s">
        <v>53</v>
      </c>
      <c r="CG2" s="247" t="s">
        <v>54</v>
      </c>
      <c r="CH2" s="247" t="s">
        <v>54</v>
      </c>
      <c r="CI2" s="247" t="s">
        <v>54</v>
      </c>
      <c r="CJ2" s="246" t="s">
        <v>55</v>
      </c>
      <c r="CK2" s="246" t="s">
        <v>55</v>
      </c>
      <c r="CL2" s="246" t="s">
        <v>55</v>
      </c>
      <c r="CM2" s="247" t="s">
        <v>56</v>
      </c>
      <c r="CN2" s="247" t="s">
        <v>56</v>
      </c>
      <c r="CO2" s="247" t="s">
        <v>56</v>
      </c>
      <c r="CP2" s="246" t="s">
        <v>57</v>
      </c>
      <c r="CQ2" s="246" t="s">
        <v>57</v>
      </c>
      <c r="CR2" s="246" t="s">
        <v>57</v>
      </c>
      <c r="CS2" s="247" t="s">
        <v>58</v>
      </c>
      <c r="CT2" s="247" t="s">
        <v>58</v>
      </c>
      <c r="CU2" s="247" t="s">
        <v>58</v>
      </c>
      <c r="CV2" s="246" t="s">
        <v>59</v>
      </c>
      <c r="CW2" s="246" t="s">
        <v>59</v>
      </c>
      <c r="CX2" s="246" t="s">
        <v>59</v>
      </c>
      <c r="CY2" s="247" t="s">
        <v>60</v>
      </c>
      <c r="CZ2" s="247" t="s">
        <v>60</v>
      </c>
      <c r="DA2" s="247" t="s">
        <v>60</v>
      </c>
      <c r="DB2" s="246" t="s">
        <v>61</v>
      </c>
      <c r="DC2" s="246" t="s">
        <v>61</v>
      </c>
      <c r="DD2" s="246" t="s">
        <v>61</v>
      </c>
      <c r="DE2" s="247" t="s">
        <v>62</v>
      </c>
      <c r="DF2" s="247" t="s">
        <v>62</v>
      </c>
      <c r="DG2" s="247" t="s">
        <v>62</v>
      </c>
      <c r="DH2" s="246" t="s">
        <v>63</v>
      </c>
      <c r="DI2" s="246" t="s">
        <v>63</v>
      </c>
      <c r="DJ2" s="246" t="s">
        <v>63</v>
      </c>
      <c r="DK2" s="247" t="s">
        <v>64</v>
      </c>
      <c r="DL2" s="247" t="s">
        <v>64</v>
      </c>
      <c r="DM2" s="247" t="s">
        <v>64</v>
      </c>
      <c r="DN2" s="246" t="s">
        <v>65</v>
      </c>
      <c r="DO2" s="246" t="s">
        <v>65</v>
      </c>
      <c r="DP2" s="246" t="s">
        <v>65</v>
      </c>
      <c r="DQ2" s="247" t="s">
        <v>66</v>
      </c>
      <c r="DR2" s="247" t="s">
        <v>66</v>
      </c>
      <c r="DS2" s="247" t="s">
        <v>66</v>
      </c>
      <c r="DT2" s="246" t="s">
        <v>67</v>
      </c>
      <c r="DU2" s="246" t="s">
        <v>67</v>
      </c>
      <c r="DV2" s="246" t="s">
        <v>67</v>
      </c>
      <c r="DW2" s="247" t="s">
        <v>319</v>
      </c>
      <c r="DX2" s="247" t="s">
        <v>68</v>
      </c>
      <c r="DY2" s="247" t="s">
        <v>68</v>
      </c>
      <c r="DZ2" s="246" t="s">
        <v>69</v>
      </c>
      <c r="EA2" s="246" t="s">
        <v>69</v>
      </c>
      <c r="EB2" s="246" t="s">
        <v>69</v>
      </c>
      <c r="EC2" s="247" t="s">
        <v>70</v>
      </c>
      <c r="ED2" s="247" t="s">
        <v>70</v>
      </c>
      <c r="EE2" s="246" t="s">
        <v>71</v>
      </c>
      <c r="EF2" s="246" t="s">
        <v>71</v>
      </c>
      <c r="EG2" s="246" t="s">
        <v>71</v>
      </c>
      <c r="EH2" s="247" t="s">
        <v>72</v>
      </c>
      <c r="EI2" s="247" t="s">
        <v>72</v>
      </c>
      <c r="EJ2" s="246" t="s">
        <v>73</v>
      </c>
      <c r="EK2" s="246" t="s">
        <v>73</v>
      </c>
      <c r="EL2" s="256" t="s">
        <v>74</v>
      </c>
      <c r="EM2" s="256" t="s">
        <v>74</v>
      </c>
      <c r="EN2" s="257" t="s">
        <v>75</v>
      </c>
      <c r="EO2" s="257"/>
      <c r="EP2" s="257"/>
      <c r="EQ2" s="255" t="s">
        <v>76</v>
      </c>
      <c r="ER2" s="255" t="s">
        <v>76</v>
      </c>
      <c r="ES2" s="255" t="s">
        <v>76</v>
      </c>
      <c r="ET2" s="247" t="s">
        <v>77</v>
      </c>
      <c r="EU2" s="247" t="s">
        <v>77</v>
      </c>
      <c r="EV2" s="247" t="s">
        <v>77</v>
      </c>
      <c r="EW2" s="246" t="s">
        <v>78</v>
      </c>
      <c r="EX2" s="246" t="s">
        <v>78</v>
      </c>
      <c r="EY2" s="246" t="s">
        <v>78</v>
      </c>
      <c r="EZ2" s="247" t="s">
        <v>79</v>
      </c>
      <c r="FA2" s="247" t="s">
        <v>79</v>
      </c>
      <c r="FB2" s="247" t="s">
        <v>79</v>
      </c>
      <c r="FC2" s="246" t="s">
        <v>80</v>
      </c>
      <c r="FD2" s="246" t="s">
        <v>80</v>
      </c>
      <c r="FE2" s="246" t="s">
        <v>80</v>
      </c>
      <c r="FF2" s="247" t="s">
        <v>81</v>
      </c>
      <c r="FG2" s="247" t="s">
        <v>81</v>
      </c>
      <c r="FH2" s="247" t="s">
        <v>81</v>
      </c>
      <c r="FI2" s="246" t="s">
        <v>82</v>
      </c>
      <c r="FJ2" s="246" t="s">
        <v>82</v>
      </c>
      <c r="FK2" s="246" t="s">
        <v>82</v>
      </c>
      <c r="FL2" s="247" t="s">
        <v>83</v>
      </c>
      <c r="FM2" s="247" t="s">
        <v>83</v>
      </c>
      <c r="FN2" s="247" t="s">
        <v>83</v>
      </c>
      <c r="FO2" s="246" t="s">
        <v>84</v>
      </c>
      <c r="FP2" s="246" t="s">
        <v>84</v>
      </c>
      <c r="FQ2" s="246" t="s">
        <v>84</v>
      </c>
      <c r="FR2" s="247" t="s">
        <v>85</v>
      </c>
      <c r="FS2" s="247" t="s">
        <v>85</v>
      </c>
      <c r="FT2" s="247" t="s">
        <v>85</v>
      </c>
      <c r="FU2" s="246" t="s">
        <v>86</v>
      </c>
      <c r="FV2" s="246" t="s">
        <v>86</v>
      </c>
      <c r="FW2" s="246" t="s">
        <v>86</v>
      </c>
      <c r="FX2" s="247" t="s">
        <v>87</v>
      </c>
      <c r="FY2" s="247" t="s">
        <v>87</v>
      </c>
      <c r="FZ2" s="247" t="s">
        <v>87</v>
      </c>
      <c r="GA2" s="246" t="s">
        <v>88</v>
      </c>
      <c r="GB2" s="246" t="s">
        <v>88</v>
      </c>
      <c r="GC2" s="246" t="s">
        <v>88</v>
      </c>
      <c r="GD2" s="247" t="s">
        <v>89</v>
      </c>
      <c r="GE2" s="247" t="s">
        <v>89</v>
      </c>
      <c r="GF2" s="247" t="s">
        <v>89</v>
      </c>
      <c r="GG2" s="246" t="s">
        <v>90</v>
      </c>
      <c r="GH2" s="246" t="s">
        <v>90</v>
      </c>
      <c r="GI2" s="246" t="s">
        <v>90</v>
      </c>
      <c r="GJ2" s="247" t="s">
        <v>91</v>
      </c>
      <c r="GK2" s="247" t="s">
        <v>91</v>
      </c>
      <c r="GL2" s="247" t="s">
        <v>91</v>
      </c>
      <c r="GM2" s="246" t="s">
        <v>92</v>
      </c>
      <c r="GN2" s="246" t="s">
        <v>92</v>
      </c>
      <c r="GO2" s="246" t="s">
        <v>92</v>
      </c>
      <c r="GP2" s="247" t="s">
        <v>93</v>
      </c>
      <c r="GQ2" s="247" t="s">
        <v>93</v>
      </c>
      <c r="GR2" s="247" t="s">
        <v>93</v>
      </c>
      <c r="GS2" s="246" t="s">
        <v>94</v>
      </c>
      <c r="GT2" s="246" t="s">
        <v>94</v>
      </c>
      <c r="GU2" s="246" t="s">
        <v>94</v>
      </c>
      <c r="GV2" s="247" t="s">
        <v>95</v>
      </c>
      <c r="GW2" s="247" t="s">
        <v>95</v>
      </c>
      <c r="GX2" s="247" t="s">
        <v>95</v>
      </c>
      <c r="GY2" s="246" t="s">
        <v>96</v>
      </c>
      <c r="GZ2" s="246" t="s">
        <v>96</v>
      </c>
      <c r="HA2" s="246" t="s">
        <v>96</v>
      </c>
      <c r="HB2" s="247" t="s">
        <v>97</v>
      </c>
      <c r="HC2" s="247" t="s">
        <v>97</v>
      </c>
      <c r="HD2" s="247" t="s">
        <v>97</v>
      </c>
      <c r="HE2" s="246" t="s">
        <v>98</v>
      </c>
      <c r="HF2" s="246" t="s">
        <v>98</v>
      </c>
      <c r="HG2" s="246" t="s">
        <v>98</v>
      </c>
      <c r="HH2" s="256" t="s">
        <v>99</v>
      </c>
      <c r="HI2" s="256" t="s">
        <v>99</v>
      </c>
      <c r="HJ2" s="257" t="s">
        <v>100</v>
      </c>
      <c r="HK2" s="257"/>
      <c r="HL2" s="257"/>
      <c r="HM2" s="258" t="s">
        <v>300</v>
      </c>
      <c r="HN2" s="258"/>
      <c r="HO2" s="258"/>
      <c r="HP2" s="258"/>
      <c r="HQ2" s="258" t="s">
        <v>101</v>
      </c>
      <c r="HR2" s="258" t="s">
        <v>102</v>
      </c>
      <c r="HS2" s="255" t="s">
        <v>103</v>
      </c>
      <c r="HT2" s="255"/>
      <c r="HU2" s="255" t="s">
        <v>103</v>
      </c>
      <c r="HV2" s="255" t="s">
        <v>103</v>
      </c>
      <c r="HW2" s="247" t="s">
        <v>104</v>
      </c>
      <c r="HX2" s="247"/>
      <c r="HY2" s="247" t="s">
        <v>104</v>
      </c>
      <c r="HZ2" s="247" t="s">
        <v>104</v>
      </c>
      <c r="IA2" s="246" t="s">
        <v>105</v>
      </c>
      <c r="IB2" s="246"/>
      <c r="IC2" s="246" t="s">
        <v>105</v>
      </c>
      <c r="ID2" s="246" t="s">
        <v>105</v>
      </c>
      <c r="IE2" s="247" t="s">
        <v>106</v>
      </c>
      <c r="IF2" s="247"/>
      <c r="IG2" s="247" t="s">
        <v>106</v>
      </c>
      <c r="IH2" s="247" t="s">
        <v>106</v>
      </c>
      <c r="II2" s="246" t="s">
        <v>107</v>
      </c>
      <c r="IJ2" s="246"/>
      <c r="IK2" s="246"/>
      <c r="IL2" s="246"/>
      <c r="IM2" s="246"/>
      <c r="IN2" s="246"/>
      <c r="IO2" s="247" t="s">
        <v>108</v>
      </c>
      <c r="IP2" s="247"/>
      <c r="IQ2" s="247"/>
      <c r="IR2" s="247"/>
      <c r="IS2" s="246" t="s">
        <v>109</v>
      </c>
      <c r="IT2" s="246"/>
      <c r="IU2" s="246"/>
      <c r="IV2" s="246"/>
      <c r="IW2" s="247" t="s">
        <v>110</v>
      </c>
      <c r="IX2" s="247"/>
      <c r="IY2" s="247" t="s">
        <v>110</v>
      </c>
      <c r="IZ2" s="247" t="s">
        <v>110</v>
      </c>
      <c r="JA2" s="246" t="s">
        <v>111</v>
      </c>
      <c r="JB2" s="246"/>
      <c r="JC2" s="246" t="s">
        <v>111</v>
      </c>
      <c r="JD2" s="246" t="s">
        <v>111</v>
      </c>
      <c r="JE2" s="247" t="s">
        <v>112</v>
      </c>
      <c r="JF2" s="247" t="s">
        <v>112</v>
      </c>
      <c r="JG2" s="247" t="s">
        <v>112</v>
      </c>
      <c r="JH2" s="246" t="s">
        <v>113</v>
      </c>
      <c r="JI2" s="246" t="s">
        <v>113</v>
      </c>
      <c r="JJ2" s="246" t="s">
        <v>113</v>
      </c>
      <c r="JK2" s="247" t="s">
        <v>114</v>
      </c>
      <c r="JL2" s="247" t="s">
        <v>114</v>
      </c>
      <c r="JM2" s="247" t="s">
        <v>114</v>
      </c>
      <c r="JN2" s="246" t="s">
        <v>115</v>
      </c>
      <c r="JO2" s="246"/>
      <c r="JP2" s="246" t="s">
        <v>115</v>
      </c>
      <c r="JQ2" s="246" t="s">
        <v>115</v>
      </c>
      <c r="JR2" s="247" t="s">
        <v>116</v>
      </c>
      <c r="JS2" s="247"/>
      <c r="JT2" s="247" t="s">
        <v>116</v>
      </c>
      <c r="JU2" s="247" t="s">
        <v>116</v>
      </c>
      <c r="JV2" s="246" t="s">
        <v>117</v>
      </c>
      <c r="JW2" s="246"/>
      <c r="JX2" s="246"/>
      <c r="JY2" s="246"/>
      <c r="JZ2" s="259"/>
      <c r="KA2" s="246"/>
      <c r="KB2" s="246"/>
      <c r="KC2" s="247" t="s">
        <v>118</v>
      </c>
      <c r="KD2" s="247"/>
      <c r="KE2" s="247"/>
      <c r="KF2" s="247"/>
      <c r="KG2" s="247"/>
      <c r="KH2" s="247"/>
      <c r="KI2" s="246" t="s">
        <v>119</v>
      </c>
      <c r="KJ2" s="246"/>
      <c r="KK2" s="246"/>
      <c r="KL2" s="259"/>
      <c r="KM2" s="246"/>
      <c r="KN2" s="246"/>
      <c r="KO2" s="247" t="s">
        <v>120</v>
      </c>
      <c r="KP2" s="247"/>
      <c r="KQ2" s="247" t="s">
        <v>120</v>
      </c>
      <c r="KR2" s="247" t="s">
        <v>120</v>
      </c>
      <c r="KS2" s="246" t="s">
        <v>121</v>
      </c>
      <c r="KT2" s="246"/>
      <c r="KU2" s="246" t="s">
        <v>121</v>
      </c>
      <c r="KV2" s="246" t="s">
        <v>121</v>
      </c>
      <c r="KW2" s="247" t="s">
        <v>122</v>
      </c>
      <c r="KX2" s="247"/>
      <c r="KY2" s="247" t="s">
        <v>122</v>
      </c>
      <c r="KZ2" s="247" t="s">
        <v>122</v>
      </c>
      <c r="LA2" s="246" t="s">
        <v>123</v>
      </c>
      <c r="LB2" s="246"/>
      <c r="LC2" s="246"/>
      <c r="LD2" s="246"/>
      <c r="LE2" s="246"/>
      <c r="LF2" s="246"/>
      <c r="LG2" s="247" t="s">
        <v>124</v>
      </c>
      <c r="LH2" s="247"/>
      <c r="LI2" s="247" t="s">
        <v>124</v>
      </c>
      <c r="LJ2" s="247" t="s">
        <v>124</v>
      </c>
      <c r="LK2" s="246" t="s">
        <v>125</v>
      </c>
      <c r="LL2" s="246"/>
      <c r="LM2" s="246" t="s">
        <v>125</v>
      </c>
      <c r="LN2" s="246" t="s">
        <v>125</v>
      </c>
      <c r="LO2" s="247" t="s">
        <v>126</v>
      </c>
      <c r="LP2" s="247"/>
      <c r="LQ2" s="247" t="s">
        <v>126</v>
      </c>
      <c r="LR2" s="247" t="s">
        <v>126</v>
      </c>
      <c r="LS2" s="246" t="s">
        <v>127</v>
      </c>
      <c r="LT2" s="246" t="s">
        <v>127</v>
      </c>
      <c r="LU2" s="246" t="s">
        <v>127</v>
      </c>
      <c r="LV2" s="247" t="s">
        <v>128</v>
      </c>
      <c r="LW2" s="247" t="s">
        <v>128</v>
      </c>
      <c r="LX2" s="247" t="s">
        <v>128</v>
      </c>
      <c r="LY2" s="246" t="s">
        <v>129</v>
      </c>
      <c r="LZ2" s="246"/>
      <c r="MA2" s="246" t="s">
        <v>129</v>
      </c>
      <c r="MB2" s="246" t="s">
        <v>129</v>
      </c>
      <c r="MC2" s="246" t="s">
        <v>130</v>
      </c>
      <c r="MD2" s="246"/>
      <c r="ME2" s="246"/>
      <c r="MF2" s="246"/>
      <c r="MG2" s="246"/>
      <c r="MH2" s="246"/>
      <c r="MI2" s="246"/>
      <c r="MJ2" s="247" t="s">
        <v>131</v>
      </c>
      <c r="MK2" s="247" t="s">
        <v>131</v>
      </c>
      <c r="ML2" s="247" t="s">
        <v>131</v>
      </c>
      <c r="MM2" s="246" t="s">
        <v>132</v>
      </c>
      <c r="MN2" s="246" t="s">
        <v>132</v>
      </c>
      <c r="MO2" s="246" t="s">
        <v>132</v>
      </c>
      <c r="MP2" s="247" t="s">
        <v>302</v>
      </c>
      <c r="MQ2" s="247" t="s">
        <v>133</v>
      </c>
      <c r="MR2" s="247" t="s">
        <v>133</v>
      </c>
      <c r="MS2" s="246" t="s">
        <v>134</v>
      </c>
      <c r="MT2" s="246" t="s">
        <v>134</v>
      </c>
      <c r="MU2" s="247" t="s">
        <v>135</v>
      </c>
      <c r="MV2" s="247"/>
      <c r="MW2" s="247" t="s">
        <v>135</v>
      </c>
      <c r="MX2" s="247" t="s">
        <v>135</v>
      </c>
      <c r="MY2" s="246" t="s">
        <v>136</v>
      </c>
      <c r="MZ2" s="246"/>
      <c r="NA2" s="246" t="s">
        <v>136</v>
      </c>
      <c r="NB2" s="246" t="s">
        <v>136</v>
      </c>
      <c r="NC2" s="247" t="s">
        <v>137</v>
      </c>
      <c r="ND2" s="247" t="s">
        <v>137</v>
      </c>
      <c r="NE2" s="247" t="s">
        <v>137</v>
      </c>
      <c r="NF2" s="246" t="s">
        <v>138</v>
      </c>
      <c r="NG2" s="246" t="s">
        <v>138</v>
      </c>
      <c r="NH2" s="246" t="s">
        <v>138</v>
      </c>
      <c r="NI2" s="247" t="s">
        <v>139</v>
      </c>
      <c r="NJ2" s="247" t="s">
        <v>139</v>
      </c>
      <c r="NK2" s="247" t="s">
        <v>139</v>
      </c>
      <c r="NL2" s="246" t="s">
        <v>140</v>
      </c>
      <c r="NM2" s="246"/>
      <c r="NN2" s="246"/>
      <c r="NO2" s="246"/>
      <c r="NP2" s="246"/>
      <c r="NQ2" s="246"/>
      <c r="NR2" s="247" t="s">
        <v>141</v>
      </c>
      <c r="NS2" s="247"/>
      <c r="NT2" s="247"/>
      <c r="NU2" s="247"/>
      <c r="NV2" s="247"/>
      <c r="NW2" s="247"/>
      <c r="NX2" s="247"/>
      <c r="NY2" s="246" t="s">
        <v>142</v>
      </c>
      <c r="NZ2" s="246"/>
      <c r="OA2" s="246" t="s">
        <v>142</v>
      </c>
      <c r="OB2" s="246" t="s">
        <v>142</v>
      </c>
      <c r="OC2" s="247" t="s">
        <v>143</v>
      </c>
      <c r="OD2" s="247"/>
      <c r="OE2" s="247"/>
      <c r="OF2" s="247"/>
      <c r="OG2" s="247"/>
      <c r="OH2" s="246" t="s">
        <v>144</v>
      </c>
      <c r="OI2" s="246"/>
      <c r="OJ2" s="246" t="s">
        <v>144</v>
      </c>
      <c r="OK2" s="246" t="s">
        <v>144</v>
      </c>
      <c r="OL2" s="247" t="s">
        <v>145</v>
      </c>
      <c r="OM2" s="247"/>
      <c r="ON2" s="247" t="s">
        <v>145</v>
      </c>
      <c r="OO2" s="247" t="s">
        <v>145</v>
      </c>
      <c r="OP2" s="246" t="s">
        <v>146</v>
      </c>
      <c r="OQ2" s="246"/>
      <c r="OR2" s="246" t="s">
        <v>146</v>
      </c>
      <c r="OS2" s="246" t="s">
        <v>146</v>
      </c>
      <c r="OT2" s="247" t="s">
        <v>147</v>
      </c>
      <c r="OU2" s="247"/>
      <c r="OV2" s="247" t="s">
        <v>147</v>
      </c>
      <c r="OW2" s="247" t="s">
        <v>147</v>
      </c>
      <c r="OX2" s="246" t="s">
        <v>148</v>
      </c>
      <c r="OY2" s="246"/>
      <c r="OZ2" s="246" t="s">
        <v>148</v>
      </c>
      <c r="PA2" s="246" t="s">
        <v>148</v>
      </c>
      <c r="PB2" s="247" t="s">
        <v>292</v>
      </c>
      <c r="PC2" s="247"/>
      <c r="PD2" s="247"/>
      <c r="PE2" s="247"/>
      <c r="PF2" s="247"/>
      <c r="PG2" s="247"/>
      <c r="PH2" s="247"/>
      <c r="PI2" s="246" t="s">
        <v>294</v>
      </c>
      <c r="PJ2" s="246"/>
      <c r="PK2" s="246"/>
      <c r="PL2" s="246"/>
      <c r="PM2" s="246"/>
      <c r="PN2" s="246"/>
      <c r="PO2" s="246"/>
      <c r="PP2" s="247" t="s">
        <v>149</v>
      </c>
      <c r="PQ2" s="247"/>
      <c r="PR2" s="247" t="s">
        <v>149</v>
      </c>
      <c r="PS2" s="247" t="s">
        <v>149</v>
      </c>
      <c r="PT2" s="246" t="s">
        <v>150</v>
      </c>
      <c r="PU2" s="246" t="s">
        <v>150</v>
      </c>
      <c r="PV2" s="246" t="s">
        <v>150</v>
      </c>
      <c r="PW2" s="247" t="s">
        <v>303</v>
      </c>
      <c r="PX2" s="247" t="s">
        <v>151</v>
      </c>
      <c r="PY2" s="247" t="s">
        <v>151</v>
      </c>
      <c r="PZ2" s="247" t="s">
        <v>152</v>
      </c>
      <c r="QA2" s="247" t="s">
        <v>152</v>
      </c>
      <c r="QB2" s="247" t="s">
        <v>152</v>
      </c>
      <c r="QC2" s="246" t="s">
        <v>153</v>
      </c>
      <c r="QD2" s="246" t="s">
        <v>153</v>
      </c>
      <c r="QE2" s="246" t="s">
        <v>153</v>
      </c>
      <c r="QF2" s="247" t="s">
        <v>154</v>
      </c>
      <c r="QG2" s="247" t="s">
        <v>154</v>
      </c>
      <c r="QH2" s="247" t="s">
        <v>154</v>
      </c>
      <c r="QI2" s="246" t="s">
        <v>155</v>
      </c>
      <c r="QJ2" s="246" t="s">
        <v>155</v>
      </c>
      <c r="QK2" s="246" t="s">
        <v>155</v>
      </c>
      <c r="QL2" s="257" t="s">
        <v>297</v>
      </c>
      <c r="QM2" s="257"/>
      <c r="QN2" s="257"/>
      <c r="QO2" s="258" t="s">
        <v>298</v>
      </c>
      <c r="QP2" s="258" t="s">
        <v>102</v>
      </c>
      <c r="QQ2" s="261" t="s">
        <v>156</v>
      </c>
      <c r="QR2" s="261"/>
      <c r="QS2" s="261"/>
      <c r="QT2" s="258" t="s">
        <v>299</v>
      </c>
      <c r="QU2" s="258" t="s">
        <v>102</v>
      </c>
      <c r="QV2" s="260" t="s">
        <v>306</v>
      </c>
      <c r="QW2" s="258" t="s">
        <v>307</v>
      </c>
    </row>
    <row r="3" spans="1:465" ht="14.25" customHeight="1" thickBot="1">
      <c r="A3" s="240"/>
      <c r="B3" s="240"/>
      <c r="C3" s="240"/>
      <c r="D3" s="240"/>
      <c r="E3" s="241"/>
      <c r="F3" s="242"/>
      <c r="G3" s="244"/>
      <c r="H3" s="241"/>
      <c r="I3" s="241"/>
      <c r="J3" s="240"/>
      <c r="K3" s="241"/>
      <c r="L3" s="241"/>
      <c r="M3" s="241"/>
      <c r="N3" s="241"/>
      <c r="O3" s="241"/>
      <c r="P3" s="241"/>
      <c r="Q3" s="241"/>
      <c r="R3" s="241"/>
      <c r="S3" s="241"/>
      <c r="T3" s="241"/>
      <c r="U3" s="241"/>
      <c r="V3" s="246" t="s">
        <v>157</v>
      </c>
      <c r="W3" s="246"/>
      <c r="X3" s="246"/>
      <c r="Y3" s="247" t="s">
        <v>158</v>
      </c>
      <c r="Z3" s="247" t="s">
        <v>158</v>
      </c>
      <c r="AA3" s="246" t="s">
        <v>159</v>
      </c>
      <c r="AB3" s="246" t="s">
        <v>159</v>
      </c>
      <c r="AC3" s="246" t="s">
        <v>159</v>
      </c>
      <c r="AD3" s="246"/>
      <c r="AE3" s="246"/>
      <c r="AF3" s="246"/>
      <c r="AG3" s="247" t="s">
        <v>160</v>
      </c>
      <c r="AH3" s="247" t="s">
        <v>160</v>
      </c>
      <c r="AI3" s="247" t="s">
        <v>160</v>
      </c>
      <c r="AJ3" s="246" t="s">
        <v>161</v>
      </c>
      <c r="AK3" s="246" t="s">
        <v>161</v>
      </c>
      <c r="AL3" s="246" t="s">
        <v>161</v>
      </c>
      <c r="AM3" s="247" t="s">
        <v>162</v>
      </c>
      <c r="AN3" s="247" t="s">
        <v>162</v>
      </c>
      <c r="AO3" s="247" t="s">
        <v>162</v>
      </c>
      <c r="AP3" s="246" t="s">
        <v>163</v>
      </c>
      <c r="AQ3" s="246" t="s">
        <v>163</v>
      </c>
      <c r="AR3" s="246" t="s">
        <v>163</v>
      </c>
      <c r="AS3" s="254"/>
      <c r="AT3" s="254"/>
      <c r="AU3" s="254"/>
      <c r="AV3" s="246" t="s">
        <v>164</v>
      </c>
      <c r="AW3" s="246" t="s">
        <v>164</v>
      </c>
      <c r="AX3" s="246" t="s">
        <v>164</v>
      </c>
      <c r="AY3" s="247" t="s">
        <v>165</v>
      </c>
      <c r="AZ3" s="247" t="s">
        <v>165</v>
      </c>
      <c r="BA3" s="247" t="s">
        <v>165</v>
      </c>
      <c r="BB3" s="246" t="s">
        <v>166</v>
      </c>
      <c r="BC3" s="246" t="s">
        <v>166</v>
      </c>
      <c r="BD3" s="247" t="s">
        <v>167</v>
      </c>
      <c r="BE3" s="247" t="s">
        <v>167</v>
      </c>
      <c r="BF3" s="246" t="s">
        <v>168</v>
      </c>
      <c r="BG3" s="246" t="s">
        <v>168</v>
      </c>
      <c r="BH3" s="246" t="s">
        <v>168</v>
      </c>
      <c r="BI3" s="247" t="s">
        <v>169</v>
      </c>
      <c r="BJ3" s="247" t="s">
        <v>169</v>
      </c>
      <c r="BK3" s="247" t="s">
        <v>169</v>
      </c>
      <c r="BL3" s="246" t="s">
        <v>170</v>
      </c>
      <c r="BM3" s="246" t="s">
        <v>170</v>
      </c>
      <c r="BN3" s="246" t="s">
        <v>170</v>
      </c>
      <c r="BO3" s="247" t="s">
        <v>171</v>
      </c>
      <c r="BP3" s="247" t="s">
        <v>171</v>
      </c>
      <c r="BQ3" s="247" t="s">
        <v>171</v>
      </c>
      <c r="BR3" s="246" t="s">
        <v>172</v>
      </c>
      <c r="BS3" s="246" t="s">
        <v>172</v>
      </c>
      <c r="BT3" s="246" t="s">
        <v>172</v>
      </c>
      <c r="BU3" s="247" t="s">
        <v>173</v>
      </c>
      <c r="BV3" s="247" t="s">
        <v>173</v>
      </c>
      <c r="BW3" s="247" t="s">
        <v>173</v>
      </c>
      <c r="BX3" s="246" t="s">
        <v>174</v>
      </c>
      <c r="BY3" s="246" t="s">
        <v>174</v>
      </c>
      <c r="BZ3" s="246" t="s">
        <v>174</v>
      </c>
      <c r="CA3" s="247" t="s">
        <v>175</v>
      </c>
      <c r="CB3" s="247" t="s">
        <v>175</v>
      </c>
      <c r="CC3" s="247" t="s">
        <v>175</v>
      </c>
      <c r="CD3" s="246" t="s">
        <v>176</v>
      </c>
      <c r="CE3" s="246" t="s">
        <v>176</v>
      </c>
      <c r="CF3" s="246" t="s">
        <v>176</v>
      </c>
      <c r="CG3" s="247" t="s">
        <v>177</v>
      </c>
      <c r="CH3" s="247" t="s">
        <v>177</v>
      </c>
      <c r="CI3" s="247" t="s">
        <v>177</v>
      </c>
      <c r="CJ3" s="246" t="s">
        <v>178</v>
      </c>
      <c r="CK3" s="246" t="s">
        <v>178</v>
      </c>
      <c r="CL3" s="246" t="s">
        <v>178</v>
      </c>
      <c r="CM3" s="247" t="s">
        <v>179</v>
      </c>
      <c r="CN3" s="247" t="s">
        <v>179</v>
      </c>
      <c r="CO3" s="247" t="s">
        <v>179</v>
      </c>
      <c r="CP3" s="246" t="s">
        <v>180</v>
      </c>
      <c r="CQ3" s="246" t="s">
        <v>180</v>
      </c>
      <c r="CR3" s="246" t="s">
        <v>180</v>
      </c>
      <c r="CS3" s="247" t="s">
        <v>181</v>
      </c>
      <c r="CT3" s="247" t="s">
        <v>181</v>
      </c>
      <c r="CU3" s="247" t="s">
        <v>181</v>
      </c>
      <c r="CV3" s="246" t="s">
        <v>182</v>
      </c>
      <c r="CW3" s="246" t="s">
        <v>182</v>
      </c>
      <c r="CX3" s="246" t="s">
        <v>182</v>
      </c>
      <c r="CY3" s="247" t="s">
        <v>183</v>
      </c>
      <c r="CZ3" s="247" t="s">
        <v>183</v>
      </c>
      <c r="DA3" s="247" t="s">
        <v>183</v>
      </c>
      <c r="DB3" s="246" t="s">
        <v>184</v>
      </c>
      <c r="DC3" s="246" t="s">
        <v>184</v>
      </c>
      <c r="DD3" s="246" t="s">
        <v>184</v>
      </c>
      <c r="DE3" s="247" t="s">
        <v>185</v>
      </c>
      <c r="DF3" s="247" t="s">
        <v>185</v>
      </c>
      <c r="DG3" s="247" t="s">
        <v>185</v>
      </c>
      <c r="DH3" s="246" t="s">
        <v>186</v>
      </c>
      <c r="DI3" s="246" t="s">
        <v>186</v>
      </c>
      <c r="DJ3" s="246" t="s">
        <v>186</v>
      </c>
      <c r="DK3" s="247" t="s">
        <v>187</v>
      </c>
      <c r="DL3" s="247" t="s">
        <v>187</v>
      </c>
      <c r="DM3" s="247" t="s">
        <v>187</v>
      </c>
      <c r="DN3" s="246" t="s">
        <v>188</v>
      </c>
      <c r="DO3" s="246" t="s">
        <v>188</v>
      </c>
      <c r="DP3" s="246" t="s">
        <v>188</v>
      </c>
      <c r="DQ3" s="247" t="s">
        <v>189</v>
      </c>
      <c r="DR3" s="247" t="s">
        <v>189</v>
      </c>
      <c r="DS3" s="247" t="s">
        <v>189</v>
      </c>
      <c r="DT3" s="246" t="s">
        <v>190</v>
      </c>
      <c r="DU3" s="246" t="s">
        <v>190</v>
      </c>
      <c r="DV3" s="246" t="s">
        <v>190</v>
      </c>
      <c r="DW3" s="247" t="s">
        <v>191</v>
      </c>
      <c r="DX3" s="247" t="s">
        <v>191</v>
      </c>
      <c r="DY3" s="247" t="s">
        <v>191</v>
      </c>
      <c r="DZ3" s="246" t="s">
        <v>192</v>
      </c>
      <c r="EA3" s="246" t="s">
        <v>192</v>
      </c>
      <c r="EB3" s="246" t="s">
        <v>192</v>
      </c>
      <c r="EC3" s="247" t="s">
        <v>193</v>
      </c>
      <c r="ED3" s="247" t="s">
        <v>193</v>
      </c>
      <c r="EE3" s="246" t="s">
        <v>194</v>
      </c>
      <c r="EF3" s="246" t="s">
        <v>194</v>
      </c>
      <c r="EG3" s="246" t="s">
        <v>194</v>
      </c>
      <c r="EH3" s="247" t="s">
        <v>195</v>
      </c>
      <c r="EI3" s="247" t="s">
        <v>195</v>
      </c>
      <c r="EJ3" s="246" t="s">
        <v>196</v>
      </c>
      <c r="EK3" s="246" t="s">
        <v>196</v>
      </c>
      <c r="EL3" s="256" t="s">
        <v>197</v>
      </c>
      <c r="EM3" s="256" t="s">
        <v>197</v>
      </c>
      <c r="EN3" s="257"/>
      <c r="EO3" s="257"/>
      <c r="EP3" s="257"/>
      <c r="EQ3" s="255" t="s">
        <v>198</v>
      </c>
      <c r="ER3" s="255" t="s">
        <v>198</v>
      </c>
      <c r="ES3" s="255" t="s">
        <v>198</v>
      </c>
      <c r="ET3" s="247" t="s">
        <v>199</v>
      </c>
      <c r="EU3" s="247" t="s">
        <v>199</v>
      </c>
      <c r="EV3" s="247" t="s">
        <v>199</v>
      </c>
      <c r="EW3" s="246" t="s">
        <v>200</v>
      </c>
      <c r="EX3" s="246" t="s">
        <v>200</v>
      </c>
      <c r="EY3" s="246" t="s">
        <v>200</v>
      </c>
      <c r="EZ3" s="247" t="s">
        <v>201</v>
      </c>
      <c r="FA3" s="247" t="s">
        <v>201</v>
      </c>
      <c r="FB3" s="247" t="s">
        <v>201</v>
      </c>
      <c r="FC3" s="246" t="s">
        <v>202</v>
      </c>
      <c r="FD3" s="246" t="s">
        <v>202</v>
      </c>
      <c r="FE3" s="246" t="s">
        <v>202</v>
      </c>
      <c r="FF3" s="247" t="s">
        <v>203</v>
      </c>
      <c r="FG3" s="247" t="s">
        <v>203</v>
      </c>
      <c r="FH3" s="247" t="s">
        <v>203</v>
      </c>
      <c r="FI3" s="246" t="s">
        <v>204</v>
      </c>
      <c r="FJ3" s="246" t="s">
        <v>204</v>
      </c>
      <c r="FK3" s="246" t="s">
        <v>204</v>
      </c>
      <c r="FL3" s="247" t="s">
        <v>205</v>
      </c>
      <c r="FM3" s="247" t="s">
        <v>205</v>
      </c>
      <c r="FN3" s="247" t="s">
        <v>205</v>
      </c>
      <c r="FO3" s="246" t="s">
        <v>206</v>
      </c>
      <c r="FP3" s="246" t="s">
        <v>206</v>
      </c>
      <c r="FQ3" s="246" t="s">
        <v>206</v>
      </c>
      <c r="FR3" s="247" t="s">
        <v>207</v>
      </c>
      <c r="FS3" s="247" t="s">
        <v>207</v>
      </c>
      <c r="FT3" s="247" t="s">
        <v>207</v>
      </c>
      <c r="FU3" s="246" t="s">
        <v>208</v>
      </c>
      <c r="FV3" s="246" t="s">
        <v>208</v>
      </c>
      <c r="FW3" s="246" t="s">
        <v>208</v>
      </c>
      <c r="FX3" s="247" t="s">
        <v>209</v>
      </c>
      <c r="FY3" s="247" t="s">
        <v>209</v>
      </c>
      <c r="FZ3" s="247" t="s">
        <v>209</v>
      </c>
      <c r="GA3" s="246" t="s">
        <v>210</v>
      </c>
      <c r="GB3" s="246" t="s">
        <v>210</v>
      </c>
      <c r="GC3" s="246" t="s">
        <v>210</v>
      </c>
      <c r="GD3" s="247" t="s">
        <v>211</v>
      </c>
      <c r="GE3" s="247" t="s">
        <v>211</v>
      </c>
      <c r="GF3" s="247" t="s">
        <v>211</v>
      </c>
      <c r="GG3" s="246" t="s">
        <v>212</v>
      </c>
      <c r="GH3" s="246" t="s">
        <v>212</v>
      </c>
      <c r="GI3" s="246" t="s">
        <v>212</v>
      </c>
      <c r="GJ3" s="247" t="s">
        <v>213</v>
      </c>
      <c r="GK3" s="247" t="s">
        <v>213</v>
      </c>
      <c r="GL3" s="247" t="s">
        <v>213</v>
      </c>
      <c r="GM3" s="246" t="s">
        <v>214</v>
      </c>
      <c r="GN3" s="246" t="s">
        <v>214</v>
      </c>
      <c r="GO3" s="246" t="s">
        <v>214</v>
      </c>
      <c r="GP3" s="247" t="s">
        <v>215</v>
      </c>
      <c r="GQ3" s="247" t="s">
        <v>215</v>
      </c>
      <c r="GR3" s="247" t="s">
        <v>215</v>
      </c>
      <c r="GS3" s="246" t="s">
        <v>216</v>
      </c>
      <c r="GT3" s="246" t="s">
        <v>216</v>
      </c>
      <c r="GU3" s="246" t="s">
        <v>216</v>
      </c>
      <c r="GV3" s="247" t="s">
        <v>217</v>
      </c>
      <c r="GW3" s="247" t="s">
        <v>217</v>
      </c>
      <c r="GX3" s="247" t="s">
        <v>217</v>
      </c>
      <c r="GY3" s="246" t="s">
        <v>218</v>
      </c>
      <c r="GZ3" s="246" t="s">
        <v>218</v>
      </c>
      <c r="HA3" s="246" t="s">
        <v>218</v>
      </c>
      <c r="HB3" s="247" t="s">
        <v>219</v>
      </c>
      <c r="HC3" s="247" t="s">
        <v>219</v>
      </c>
      <c r="HD3" s="247" t="s">
        <v>219</v>
      </c>
      <c r="HE3" s="246" t="s">
        <v>220</v>
      </c>
      <c r="HF3" s="246" t="s">
        <v>220</v>
      </c>
      <c r="HG3" s="246" t="s">
        <v>220</v>
      </c>
      <c r="HH3" s="256" t="s">
        <v>221</v>
      </c>
      <c r="HI3" s="256" t="s">
        <v>221</v>
      </c>
      <c r="HJ3" s="257"/>
      <c r="HK3" s="257"/>
      <c r="HL3" s="257"/>
      <c r="HM3" s="258"/>
      <c r="HN3" s="258"/>
      <c r="HO3" s="258"/>
      <c r="HP3" s="258"/>
      <c r="HQ3" s="258"/>
      <c r="HR3" s="258"/>
      <c r="HS3" s="255" t="s">
        <v>222</v>
      </c>
      <c r="HT3" s="255"/>
      <c r="HU3" s="255" t="s">
        <v>222</v>
      </c>
      <c r="HV3" s="255" t="s">
        <v>222</v>
      </c>
      <c r="HW3" s="247" t="s">
        <v>223</v>
      </c>
      <c r="HX3" s="247"/>
      <c r="HY3" s="247" t="s">
        <v>223</v>
      </c>
      <c r="HZ3" s="247" t="s">
        <v>223</v>
      </c>
      <c r="IA3" s="246" t="s">
        <v>224</v>
      </c>
      <c r="IB3" s="246"/>
      <c r="IC3" s="246" t="s">
        <v>224</v>
      </c>
      <c r="ID3" s="246" t="s">
        <v>224</v>
      </c>
      <c r="IE3" s="247" t="s">
        <v>225</v>
      </c>
      <c r="IF3" s="247"/>
      <c r="IG3" s="247" t="s">
        <v>225</v>
      </c>
      <c r="IH3" s="247" t="s">
        <v>225</v>
      </c>
      <c r="II3" s="248" t="s">
        <v>283</v>
      </c>
      <c r="IJ3" s="249"/>
      <c r="IK3" s="249"/>
      <c r="IL3" s="249"/>
      <c r="IM3" s="249"/>
      <c r="IN3" s="26"/>
      <c r="IO3" s="247" t="s">
        <v>226</v>
      </c>
      <c r="IP3" s="247"/>
      <c r="IQ3" s="247"/>
      <c r="IR3" s="247"/>
      <c r="IS3" s="246" t="s">
        <v>227</v>
      </c>
      <c r="IT3" s="246"/>
      <c r="IU3" s="246"/>
      <c r="IV3" s="246"/>
      <c r="IW3" s="247" t="s">
        <v>228</v>
      </c>
      <c r="IX3" s="247"/>
      <c r="IY3" s="247" t="s">
        <v>228</v>
      </c>
      <c r="IZ3" s="247" t="s">
        <v>228</v>
      </c>
      <c r="JA3" s="246" t="s">
        <v>229</v>
      </c>
      <c r="JB3" s="246"/>
      <c r="JC3" s="246"/>
      <c r="JD3" s="246"/>
      <c r="JE3" s="256" t="s">
        <v>230</v>
      </c>
      <c r="JF3" s="262"/>
      <c r="JG3" s="263"/>
      <c r="JH3" s="246" t="s">
        <v>231</v>
      </c>
      <c r="JI3" s="246" t="s">
        <v>231</v>
      </c>
      <c r="JJ3" s="246" t="s">
        <v>231</v>
      </c>
      <c r="JK3" s="247" t="s">
        <v>232</v>
      </c>
      <c r="JL3" s="247" t="s">
        <v>232</v>
      </c>
      <c r="JM3" s="247" t="s">
        <v>232</v>
      </c>
      <c r="JN3" s="246" t="s">
        <v>233</v>
      </c>
      <c r="JO3" s="246"/>
      <c r="JP3" s="246" t="s">
        <v>233</v>
      </c>
      <c r="JQ3" s="246" t="s">
        <v>233</v>
      </c>
      <c r="JR3" s="247" t="s">
        <v>234</v>
      </c>
      <c r="JS3" s="247"/>
      <c r="JT3" s="247" t="s">
        <v>234</v>
      </c>
      <c r="JU3" s="247" t="s">
        <v>234</v>
      </c>
      <c r="JV3" s="265" t="s">
        <v>284</v>
      </c>
      <c r="JW3" s="266"/>
      <c r="JX3" s="266"/>
      <c r="JY3" s="265" t="s">
        <v>235</v>
      </c>
      <c r="JZ3" s="249"/>
      <c r="KA3" s="266"/>
      <c r="KB3" s="266"/>
      <c r="KC3" s="256" t="s">
        <v>285</v>
      </c>
      <c r="KD3" s="262"/>
      <c r="KE3" s="262"/>
      <c r="KF3" s="297"/>
      <c r="KG3" s="297"/>
      <c r="KH3" s="298"/>
      <c r="KI3" s="265" t="s">
        <v>286</v>
      </c>
      <c r="KJ3" s="266"/>
      <c r="KK3" s="266"/>
      <c r="KL3" s="249"/>
      <c r="KM3" s="266"/>
      <c r="KN3" s="266"/>
      <c r="KO3" s="247" t="s">
        <v>236</v>
      </c>
      <c r="KP3" s="247"/>
      <c r="KQ3" s="247"/>
      <c r="KR3" s="247"/>
      <c r="KS3" s="246" t="s">
        <v>237</v>
      </c>
      <c r="KT3" s="246"/>
      <c r="KU3" s="246" t="s">
        <v>237</v>
      </c>
      <c r="KV3" s="246" t="s">
        <v>237</v>
      </c>
      <c r="KW3" s="247" t="s">
        <v>238</v>
      </c>
      <c r="KX3" s="247"/>
      <c r="KY3" s="247"/>
      <c r="KZ3" s="247"/>
      <c r="LA3" s="265" t="s">
        <v>287</v>
      </c>
      <c r="LB3" s="266"/>
      <c r="LC3" s="266"/>
      <c r="LD3" s="259" t="s">
        <v>239</v>
      </c>
      <c r="LE3" s="259"/>
      <c r="LF3" s="259"/>
      <c r="LG3" s="247" t="s">
        <v>240</v>
      </c>
      <c r="LH3" s="247"/>
      <c r="LI3" s="247" t="s">
        <v>240</v>
      </c>
      <c r="LJ3" s="247" t="s">
        <v>240</v>
      </c>
      <c r="LK3" s="246" t="s">
        <v>241</v>
      </c>
      <c r="LL3" s="246"/>
      <c r="LM3" s="246" t="s">
        <v>241</v>
      </c>
      <c r="LN3" s="246" t="s">
        <v>241</v>
      </c>
      <c r="LO3" s="247" t="s">
        <v>242</v>
      </c>
      <c r="LP3" s="247"/>
      <c r="LQ3" s="247" t="s">
        <v>242</v>
      </c>
      <c r="LR3" s="247" t="s">
        <v>242</v>
      </c>
      <c r="LS3" s="246" t="s">
        <v>243</v>
      </c>
      <c r="LT3" s="246" t="s">
        <v>243</v>
      </c>
      <c r="LU3" s="246" t="s">
        <v>243</v>
      </c>
      <c r="LV3" s="247" t="s">
        <v>244</v>
      </c>
      <c r="LW3" s="247" t="s">
        <v>244</v>
      </c>
      <c r="LX3" s="247" t="s">
        <v>244</v>
      </c>
      <c r="LY3" s="246" t="s">
        <v>245</v>
      </c>
      <c r="LZ3" s="246"/>
      <c r="MA3" s="246" t="s">
        <v>245</v>
      </c>
      <c r="MB3" s="246" t="s">
        <v>245</v>
      </c>
      <c r="MC3" s="265" t="s">
        <v>288</v>
      </c>
      <c r="MD3" s="266"/>
      <c r="ME3" s="266"/>
      <c r="MF3" s="265" t="s">
        <v>246</v>
      </c>
      <c r="MG3" s="266"/>
      <c r="MH3" s="266"/>
      <c r="MI3" s="266"/>
      <c r="MJ3" s="247" t="s">
        <v>247</v>
      </c>
      <c r="MK3" s="247" t="s">
        <v>247</v>
      </c>
      <c r="ML3" s="247" t="s">
        <v>247</v>
      </c>
      <c r="MM3" s="246" t="s">
        <v>248</v>
      </c>
      <c r="MN3" s="246" t="s">
        <v>248</v>
      </c>
      <c r="MO3" s="246" t="s">
        <v>248</v>
      </c>
      <c r="MP3" s="247" t="s">
        <v>249</v>
      </c>
      <c r="MQ3" s="247" t="s">
        <v>249</v>
      </c>
      <c r="MR3" s="247" t="s">
        <v>249</v>
      </c>
      <c r="MS3" s="246" t="s">
        <v>250</v>
      </c>
      <c r="MT3" s="246" t="s">
        <v>250</v>
      </c>
      <c r="MU3" s="247" t="s">
        <v>251</v>
      </c>
      <c r="MV3" s="247"/>
      <c r="MW3" s="247" t="s">
        <v>251</v>
      </c>
      <c r="MX3" s="247" t="s">
        <v>251</v>
      </c>
      <c r="MY3" s="246" t="s">
        <v>252</v>
      </c>
      <c r="MZ3" s="246"/>
      <c r="NA3" s="246" t="s">
        <v>252</v>
      </c>
      <c r="NB3" s="246" t="s">
        <v>252</v>
      </c>
      <c r="NC3" s="247" t="s">
        <v>253</v>
      </c>
      <c r="ND3" s="247" t="s">
        <v>253</v>
      </c>
      <c r="NE3" s="247" t="s">
        <v>253</v>
      </c>
      <c r="NF3" s="246" t="s">
        <v>254</v>
      </c>
      <c r="NG3" s="246" t="s">
        <v>254</v>
      </c>
      <c r="NH3" s="246" t="s">
        <v>254</v>
      </c>
      <c r="NI3" s="247" t="s">
        <v>255</v>
      </c>
      <c r="NJ3" s="247" t="s">
        <v>255</v>
      </c>
      <c r="NK3" s="247" t="s">
        <v>255</v>
      </c>
      <c r="NL3" s="265" t="s">
        <v>289</v>
      </c>
      <c r="NM3" s="266"/>
      <c r="NN3" s="266"/>
      <c r="NO3" s="265" t="s">
        <v>256</v>
      </c>
      <c r="NP3" s="266"/>
      <c r="NQ3" s="266"/>
      <c r="NR3" s="256" t="s">
        <v>290</v>
      </c>
      <c r="NS3" s="262"/>
      <c r="NT3" s="262"/>
      <c r="NU3" s="256" t="s">
        <v>257</v>
      </c>
      <c r="NV3" s="262"/>
      <c r="NW3" s="262"/>
      <c r="NX3" s="262"/>
      <c r="NY3" s="246" t="s">
        <v>258</v>
      </c>
      <c r="NZ3" s="246"/>
      <c r="OA3" s="246" t="s">
        <v>258</v>
      </c>
      <c r="OB3" s="246" t="s">
        <v>258</v>
      </c>
      <c r="OC3" s="256" t="s">
        <v>291</v>
      </c>
      <c r="OD3" s="262"/>
      <c r="OE3" s="262"/>
      <c r="OF3" s="262" t="s">
        <v>259</v>
      </c>
      <c r="OG3" s="262"/>
      <c r="OH3" s="246" t="s">
        <v>260</v>
      </c>
      <c r="OI3" s="246"/>
      <c r="OJ3" s="246" t="s">
        <v>260</v>
      </c>
      <c r="OK3" s="246" t="s">
        <v>260</v>
      </c>
      <c r="OL3" s="247" t="s">
        <v>261</v>
      </c>
      <c r="OM3" s="247"/>
      <c r="ON3" s="247" t="s">
        <v>261</v>
      </c>
      <c r="OO3" s="247" t="s">
        <v>261</v>
      </c>
      <c r="OP3" s="246" t="s">
        <v>262</v>
      </c>
      <c r="OQ3" s="246"/>
      <c r="OR3" s="246" t="s">
        <v>262</v>
      </c>
      <c r="OS3" s="246" t="s">
        <v>262</v>
      </c>
      <c r="OT3" s="247" t="s">
        <v>263</v>
      </c>
      <c r="OU3" s="247"/>
      <c r="OV3" s="247" t="s">
        <v>263</v>
      </c>
      <c r="OW3" s="247" t="s">
        <v>263</v>
      </c>
      <c r="OX3" s="246" t="s">
        <v>264</v>
      </c>
      <c r="OY3" s="246"/>
      <c r="OZ3" s="246" t="s">
        <v>264</v>
      </c>
      <c r="PA3" s="246" t="s">
        <v>264</v>
      </c>
      <c r="PB3" s="256" t="s">
        <v>265</v>
      </c>
      <c r="PC3" s="262"/>
      <c r="PD3" s="262"/>
      <c r="PE3" s="256" t="s">
        <v>293</v>
      </c>
      <c r="PF3" s="262"/>
      <c r="PG3" s="262"/>
      <c r="PH3" s="263"/>
      <c r="PI3" s="265" t="s">
        <v>266</v>
      </c>
      <c r="PJ3" s="266"/>
      <c r="PK3" s="266"/>
      <c r="PL3" s="265" t="s">
        <v>295</v>
      </c>
      <c r="PM3" s="266"/>
      <c r="PN3" s="266"/>
      <c r="PO3" s="255"/>
      <c r="PP3" s="247" t="s">
        <v>267</v>
      </c>
      <c r="PQ3" s="247"/>
      <c r="PR3" s="247" t="s">
        <v>267</v>
      </c>
      <c r="PS3" s="247" t="s">
        <v>267</v>
      </c>
      <c r="PT3" s="246" t="s">
        <v>268</v>
      </c>
      <c r="PU3" s="246" t="s">
        <v>268</v>
      </c>
      <c r="PV3" s="246" t="s">
        <v>268</v>
      </c>
      <c r="PW3" s="247" t="s">
        <v>304</v>
      </c>
      <c r="PX3" s="247" t="s">
        <v>269</v>
      </c>
      <c r="PY3" s="247" t="s">
        <v>269</v>
      </c>
      <c r="PZ3" s="247" t="s">
        <v>270</v>
      </c>
      <c r="QA3" s="247" t="s">
        <v>270</v>
      </c>
      <c r="QB3" s="247" t="s">
        <v>270</v>
      </c>
      <c r="QC3" s="246" t="s">
        <v>271</v>
      </c>
      <c r="QD3" s="246" t="s">
        <v>271</v>
      </c>
      <c r="QE3" s="246" t="s">
        <v>271</v>
      </c>
      <c r="QF3" s="247" t="s">
        <v>272</v>
      </c>
      <c r="QG3" s="247" t="s">
        <v>272</v>
      </c>
      <c r="QH3" s="247" t="s">
        <v>272</v>
      </c>
      <c r="QI3" s="246" t="s">
        <v>273</v>
      </c>
      <c r="QJ3" s="246" t="s">
        <v>273</v>
      </c>
      <c r="QK3" s="246" t="s">
        <v>273</v>
      </c>
      <c r="QL3" s="257"/>
      <c r="QM3" s="257"/>
      <c r="QN3" s="257"/>
      <c r="QO3" s="258"/>
      <c r="QP3" s="258"/>
      <c r="QQ3" s="261"/>
      <c r="QR3" s="261"/>
      <c r="QS3" s="261"/>
      <c r="QT3" s="258"/>
      <c r="QU3" s="258"/>
      <c r="QV3" s="260"/>
      <c r="QW3" s="296"/>
    </row>
    <row r="4" spans="1:465" s="24" customFormat="1" ht="14.25" customHeight="1" thickBot="1">
      <c r="A4" s="240"/>
      <c r="B4" s="240"/>
      <c r="C4" s="240"/>
      <c r="D4" s="240"/>
      <c r="E4" s="241"/>
      <c r="F4" s="242"/>
      <c r="G4" s="244"/>
      <c r="H4" s="241"/>
      <c r="I4" s="241"/>
      <c r="J4" s="240"/>
      <c r="K4" s="241"/>
      <c r="L4" s="241"/>
      <c r="M4" s="241"/>
      <c r="N4" s="241"/>
      <c r="O4" s="241"/>
      <c r="P4" s="241"/>
      <c r="Q4" s="241"/>
      <c r="R4" s="241"/>
      <c r="S4" s="241"/>
      <c r="T4" s="241"/>
      <c r="U4" s="241"/>
      <c r="V4" s="252" t="s">
        <v>316</v>
      </c>
      <c r="W4" s="252" t="s">
        <v>274</v>
      </c>
      <c r="X4" s="252" t="s">
        <v>4</v>
      </c>
      <c r="Y4" s="251" t="s">
        <v>316</v>
      </c>
      <c r="Z4" s="251" t="s">
        <v>4</v>
      </c>
      <c r="AA4" s="252" t="s">
        <v>316</v>
      </c>
      <c r="AB4" s="252" t="s">
        <v>274</v>
      </c>
      <c r="AC4" s="252" t="s">
        <v>4</v>
      </c>
      <c r="AD4" s="252" t="s">
        <v>316</v>
      </c>
      <c r="AE4" s="252" t="s">
        <v>274</v>
      </c>
      <c r="AF4" s="252" t="s">
        <v>4</v>
      </c>
      <c r="AG4" s="251" t="s">
        <v>316</v>
      </c>
      <c r="AH4" s="251" t="s">
        <v>274</v>
      </c>
      <c r="AI4" s="251" t="s">
        <v>4</v>
      </c>
      <c r="AJ4" s="252" t="s">
        <v>316</v>
      </c>
      <c r="AK4" s="252" t="s">
        <v>274</v>
      </c>
      <c r="AL4" s="252" t="s">
        <v>4</v>
      </c>
      <c r="AM4" s="251" t="s">
        <v>316</v>
      </c>
      <c r="AN4" s="251" t="s">
        <v>274</v>
      </c>
      <c r="AO4" s="251" t="s">
        <v>4</v>
      </c>
      <c r="AP4" s="252" t="s">
        <v>316</v>
      </c>
      <c r="AQ4" s="252" t="s">
        <v>274</v>
      </c>
      <c r="AR4" s="252" t="s">
        <v>4</v>
      </c>
      <c r="AS4" s="264" t="s">
        <v>275</v>
      </c>
      <c r="AT4" s="264" t="s">
        <v>276</v>
      </c>
      <c r="AU4" s="264" t="s">
        <v>274</v>
      </c>
      <c r="AV4" s="252" t="s">
        <v>316</v>
      </c>
      <c r="AW4" s="252" t="s">
        <v>274</v>
      </c>
      <c r="AX4" s="252" t="s">
        <v>4</v>
      </c>
      <c r="AY4" s="251" t="s">
        <v>317</v>
      </c>
      <c r="AZ4" s="251" t="s">
        <v>277</v>
      </c>
      <c r="BA4" s="251" t="s">
        <v>4</v>
      </c>
      <c r="BB4" s="252" t="s">
        <v>316</v>
      </c>
      <c r="BC4" s="252" t="s">
        <v>4</v>
      </c>
      <c r="BD4" s="251" t="s">
        <v>316</v>
      </c>
      <c r="BE4" s="251" t="s">
        <v>4</v>
      </c>
      <c r="BF4" s="252" t="s">
        <v>317</v>
      </c>
      <c r="BG4" s="252" t="s">
        <v>277</v>
      </c>
      <c r="BH4" s="252" t="s">
        <v>4</v>
      </c>
      <c r="BI4" s="251" t="s">
        <v>317</v>
      </c>
      <c r="BJ4" s="251" t="s">
        <v>277</v>
      </c>
      <c r="BK4" s="251" t="s">
        <v>4</v>
      </c>
      <c r="BL4" s="252" t="s">
        <v>317</v>
      </c>
      <c r="BM4" s="252" t="s">
        <v>277</v>
      </c>
      <c r="BN4" s="252" t="s">
        <v>4</v>
      </c>
      <c r="BO4" s="251" t="s">
        <v>317</v>
      </c>
      <c r="BP4" s="251" t="s">
        <v>277</v>
      </c>
      <c r="BQ4" s="251" t="s">
        <v>4</v>
      </c>
      <c r="BR4" s="252" t="s">
        <v>317</v>
      </c>
      <c r="BS4" s="252" t="s">
        <v>277</v>
      </c>
      <c r="BT4" s="252" t="s">
        <v>4</v>
      </c>
      <c r="BU4" s="251" t="s">
        <v>317</v>
      </c>
      <c r="BV4" s="251" t="s">
        <v>277</v>
      </c>
      <c r="BW4" s="251" t="s">
        <v>4</v>
      </c>
      <c r="BX4" s="252" t="s">
        <v>317</v>
      </c>
      <c r="BY4" s="252" t="s">
        <v>277</v>
      </c>
      <c r="BZ4" s="252" t="s">
        <v>4</v>
      </c>
      <c r="CA4" s="251" t="s">
        <v>317</v>
      </c>
      <c r="CB4" s="251" t="s">
        <v>277</v>
      </c>
      <c r="CC4" s="251" t="s">
        <v>4</v>
      </c>
      <c r="CD4" s="252" t="s">
        <v>317</v>
      </c>
      <c r="CE4" s="252" t="s">
        <v>277</v>
      </c>
      <c r="CF4" s="252" t="s">
        <v>4</v>
      </c>
      <c r="CG4" s="251" t="s">
        <v>315</v>
      </c>
      <c r="CH4" s="251" t="s">
        <v>277</v>
      </c>
      <c r="CI4" s="251" t="s">
        <v>4</v>
      </c>
      <c r="CJ4" s="252" t="s">
        <v>317</v>
      </c>
      <c r="CK4" s="252" t="s">
        <v>277</v>
      </c>
      <c r="CL4" s="252" t="s">
        <v>4</v>
      </c>
      <c r="CM4" s="251" t="s">
        <v>317</v>
      </c>
      <c r="CN4" s="251" t="s">
        <v>277</v>
      </c>
      <c r="CO4" s="251" t="s">
        <v>4</v>
      </c>
      <c r="CP4" s="252" t="s">
        <v>317</v>
      </c>
      <c r="CQ4" s="252" t="s">
        <v>277</v>
      </c>
      <c r="CR4" s="252" t="s">
        <v>4</v>
      </c>
      <c r="CS4" s="251" t="s">
        <v>317</v>
      </c>
      <c r="CT4" s="251" t="s">
        <v>277</v>
      </c>
      <c r="CU4" s="251" t="s">
        <v>4</v>
      </c>
      <c r="CV4" s="252" t="s">
        <v>317</v>
      </c>
      <c r="CW4" s="252" t="s">
        <v>277</v>
      </c>
      <c r="CX4" s="252" t="s">
        <v>4</v>
      </c>
      <c r="CY4" s="251" t="s">
        <v>315</v>
      </c>
      <c r="CZ4" s="251" t="s">
        <v>277</v>
      </c>
      <c r="DA4" s="267" t="s">
        <v>4</v>
      </c>
      <c r="DB4" s="252" t="s">
        <v>315</v>
      </c>
      <c r="DC4" s="252" t="s">
        <v>277</v>
      </c>
      <c r="DD4" s="252" t="s">
        <v>4</v>
      </c>
      <c r="DE4" s="251" t="s">
        <v>315</v>
      </c>
      <c r="DF4" s="251" t="s">
        <v>277</v>
      </c>
      <c r="DG4" s="251" t="s">
        <v>4</v>
      </c>
      <c r="DH4" s="252" t="s">
        <v>317</v>
      </c>
      <c r="DI4" s="252" t="s">
        <v>277</v>
      </c>
      <c r="DJ4" s="252" t="s">
        <v>4</v>
      </c>
      <c r="DK4" s="251" t="s">
        <v>317</v>
      </c>
      <c r="DL4" s="251" t="s">
        <v>277</v>
      </c>
      <c r="DM4" s="251" t="s">
        <v>4</v>
      </c>
      <c r="DN4" s="252" t="s">
        <v>317</v>
      </c>
      <c r="DO4" s="252" t="s">
        <v>277</v>
      </c>
      <c r="DP4" s="252" t="s">
        <v>4</v>
      </c>
      <c r="DQ4" s="251" t="s">
        <v>317</v>
      </c>
      <c r="DR4" s="251" t="s">
        <v>277</v>
      </c>
      <c r="DS4" s="251" t="s">
        <v>4</v>
      </c>
      <c r="DT4" s="252" t="s">
        <v>317</v>
      </c>
      <c r="DU4" s="252" t="s">
        <v>277</v>
      </c>
      <c r="DV4" s="252" t="s">
        <v>4</v>
      </c>
      <c r="DW4" s="251" t="s">
        <v>317</v>
      </c>
      <c r="DX4" s="251" t="s">
        <v>277</v>
      </c>
      <c r="DY4" s="251" t="s">
        <v>4</v>
      </c>
      <c r="DZ4" s="252" t="s">
        <v>317</v>
      </c>
      <c r="EA4" s="252" t="s">
        <v>277</v>
      </c>
      <c r="EB4" s="252" t="s">
        <v>4</v>
      </c>
      <c r="EC4" s="251" t="s">
        <v>317</v>
      </c>
      <c r="ED4" s="251" t="s">
        <v>4</v>
      </c>
      <c r="EE4" s="252" t="s">
        <v>317</v>
      </c>
      <c r="EF4" s="269" t="s">
        <v>277</v>
      </c>
      <c r="EG4" s="252" t="s">
        <v>4</v>
      </c>
      <c r="EH4" s="251" t="s">
        <v>317</v>
      </c>
      <c r="EI4" s="251" t="s">
        <v>4</v>
      </c>
      <c r="EJ4" s="252" t="s">
        <v>317</v>
      </c>
      <c r="EK4" s="252" t="s">
        <v>4</v>
      </c>
      <c r="EL4" s="251" t="s">
        <v>317</v>
      </c>
      <c r="EM4" s="272" t="s">
        <v>4</v>
      </c>
      <c r="EN4" s="273" t="s">
        <v>275</v>
      </c>
      <c r="EO4" s="264" t="s">
        <v>276</v>
      </c>
      <c r="EP4" s="274" t="s">
        <v>274</v>
      </c>
      <c r="EQ4" s="271" t="s">
        <v>317</v>
      </c>
      <c r="ER4" s="252" t="s">
        <v>277</v>
      </c>
      <c r="ES4" s="252" t="s">
        <v>4</v>
      </c>
      <c r="ET4" s="251" t="s">
        <v>317</v>
      </c>
      <c r="EU4" s="251" t="s">
        <v>277</v>
      </c>
      <c r="EV4" s="251" t="s">
        <v>4</v>
      </c>
      <c r="EW4" s="252" t="s">
        <v>317</v>
      </c>
      <c r="EX4" s="252" t="s">
        <v>277</v>
      </c>
      <c r="EY4" s="252" t="s">
        <v>4</v>
      </c>
      <c r="EZ4" s="251" t="s">
        <v>317</v>
      </c>
      <c r="FA4" s="251" t="s">
        <v>277</v>
      </c>
      <c r="FB4" s="251" t="s">
        <v>4</v>
      </c>
      <c r="FC4" s="252" t="s">
        <v>317</v>
      </c>
      <c r="FD4" s="252" t="s">
        <v>277</v>
      </c>
      <c r="FE4" s="252" t="s">
        <v>4</v>
      </c>
      <c r="FF4" s="251" t="s">
        <v>317</v>
      </c>
      <c r="FG4" s="251" t="s">
        <v>277</v>
      </c>
      <c r="FH4" s="251" t="s">
        <v>4</v>
      </c>
      <c r="FI4" s="252" t="s">
        <v>317</v>
      </c>
      <c r="FJ4" s="252" t="s">
        <v>277</v>
      </c>
      <c r="FK4" s="252" t="s">
        <v>4</v>
      </c>
      <c r="FL4" s="251" t="s">
        <v>317</v>
      </c>
      <c r="FM4" s="251" t="s">
        <v>277</v>
      </c>
      <c r="FN4" s="251" t="s">
        <v>4</v>
      </c>
      <c r="FO4" s="252" t="s">
        <v>317</v>
      </c>
      <c r="FP4" s="252" t="s">
        <v>277</v>
      </c>
      <c r="FQ4" s="252" t="s">
        <v>4</v>
      </c>
      <c r="FR4" s="251" t="s">
        <v>317</v>
      </c>
      <c r="FS4" s="251" t="s">
        <v>277</v>
      </c>
      <c r="FT4" s="251" t="s">
        <v>4</v>
      </c>
      <c r="FU4" s="252" t="s">
        <v>317</v>
      </c>
      <c r="FV4" s="252" t="s">
        <v>277</v>
      </c>
      <c r="FW4" s="252" t="s">
        <v>4</v>
      </c>
      <c r="FX4" s="251" t="s">
        <v>317</v>
      </c>
      <c r="FY4" s="251" t="s">
        <v>277</v>
      </c>
      <c r="FZ4" s="251" t="s">
        <v>4</v>
      </c>
      <c r="GA4" s="252" t="s">
        <v>317</v>
      </c>
      <c r="GB4" s="252" t="s">
        <v>277</v>
      </c>
      <c r="GC4" s="252" t="s">
        <v>4</v>
      </c>
      <c r="GD4" s="251" t="s">
        <v>317</v>
      </c>
      <c r="GE4" s="251" t="s">
        <v>277</v>
      </c>
      <c r="GF4" s="251" t="s">
        <v>4</v>
      </c>
      <c r="GG4" s="252" t="s">
        <v>317</v>
      </c>
      <c r="GH4" s="252" t="s">
        <v>277</v>
      </c>
      <c r="GI4" s="252" t="s">
        <v>4</v>
      </c>
      <c r="GJ4" s="251" t="s">
        <v>317</v>
      </c>
      <c r="GK4" s="251" t="s">
        <v>277</v>
      </c>
      <c r="GL4" s="251" t="s">
        <v>4</v>
      </c>
      <c r="GM4" s="252" t="s">
        <v>317</v>
      </c>
      <c r="GN4" s="252" t="s">
        <v>277</v>
      </c>
      <c r="GO4" s="252" t="s">
        <v>4</v>
      </c>
      <c r="GP4" s="251" t="s">
        <v>317</v>
      </c>
      <c r="GQ4" s="251" t="s">
        <v>277</v>
      </c>
      <c r="GR4" s="251" t="s">
        <v>4</v>
      </c>
      <c r="GS4" s="252" t="s">
        <v>317</v>
      </c>
      <c r="GT4" s="252" t="s">
        <v>277</v>
      </c>
      <c r="GU4" s="252" t="s">
        <v>4</v>
      </c>
      <c r="GV4" s="251" t="s">
        <v>317</v>
      </c>
      <c r="GW4" s="251" t="s">
        <v>277</v>
      </c>
      <c r="GX4" s="251" t="s">
        <v>4</v>
      </c>
      <c r="GY4" s="252" t="s">
        <v>317</v>
      </c>
      <c r="GZ4" s="252" t="s">
        <v>277</v>
      </c>
      <c r="HA4" s="252" t="s">
        <v>4</v>
      </c>
      <c r="HB4" s="251" t="s">
        <v>317</v>
      </c>
      <c r="HC4" s="251" t="s">
        <v>277</v>
      </c>
      <c r="HD4" s="251" t="s">
        <v>4</v>
      </c>
      <c r="HE4" s="252" t="s">
        <v>317</v>
      </c>
      <c r="HF4" s="252" t="s">
        <v>277</v>
      </c>
      <c r="HG4" s="252" t="s">
        <v>4</v>
      </c>
      <c r="HH4" s="251" t="s">
        <v>317</v>
      </c>
      <c r="HI4" s="272" t="s">
        <v>4</v>
      </c>
      <c r="HJ4" s="273" t="s">
        <v>275</v>
      </c>
      <c r="HK4" s="264" t="s">
        <v>276</v>
      </c>
      <c r="HL4" s="274" t="s">
        <v>274</v>
      </c>
      <c r="HM4" s="275" t="s">
        <v>275</v>
      </c>
      <c r="HN4" s="276" t="s">
        <v>276</v>
      </c>
      <c r="HO4" s="276" t="s">
        <v>274</v>
      </c>
      <c r="HP4" s="277" t="s">
        <v>301</v>
      </c>
      <c r="HQ4" s="258"/>
      <c r="HR4" s="258"/>
      <c r="HS4" s="271" t="s">
        <v>317</v>
      </c>
      <c r="HT4" s="252" t="s">
        <v>318</v>
      </c>
      <c r="HU4" s="252" t="s">
        <v>277</v>
      </c>
      <c r="HV4" s="252" t="s">
        <v>4</v>
      </c>
      <c r="HW4" s="251" t="s">
        <v>317</v>
      </c>
      <c r="HX4" s="251" t="s">
        <v>318</v>
      </c>
      <c r="HY4" s="251" t="s">
        <v>277</v>
      </c>
      <c r="HZ4" s="251" t="s">
        <v>4</v>
      </c>
      <c r="IA4" s="252" t="s">
        <v>317</v>
      </c>
      <c r="IB4" s="252" t="s">
        <v>318</v>
      </c>
      <c r="IC4" s="252" t="s">
        <v>277</v>
      </c>
      <c r="ID4" s="252" t="s">
        <v>4</v>
      </c>
      <c r="IE4" s="251" t="s">
        <v>317</v>
      </c>
      <c r="IF4" s="251" t="s">
        <v>318</v>
      </c>
      <c r="IG4" s="251" t="s">
        <v>277</v>
      </c>
      <c r="IH4" s="251" t="s">
        <v>4</v>
      </c>
      <c r="II4" s="278" t="s">
        <v>279</v>
      </c>
      <c r="IJ4" s="279"/>
      <c r="IK4" s="279"/>
      <c r="IL4" s="280" t="s">
        <v>280</v>
      </c>
      <c r="IM4" s="280"/>
      <c r="IN4" s="280"/>
      <c r="IO4" s="251" t="s">
        <v>317</v>
      </c>
      <c r="IP4" s="251" t="s">
        <v>318</v>
      </c>
      <c r="IQ4" s="251" t="s">
        <v>277</v>
      </c>
      <c r="IR4" s="251" t="s">
        <v>4</v>
      </c>
      <c r="IS4" s="252" t="s">
        <v>317</v>
      </c>
      <c r="IT4" s="252" t="s">
        <v>318</v>
      </c>
      <c r="IU4" s="252" t="s">
        <v>277</v>
      </c>
      <c r="IV4" s="252" t="s">
        <v>4</v>
      </c>
      <c r="IW4" s="251" t="s">
        <v>317</v>
      </c>
      <c r="IX4" s="251" t="s">
        <v>318</v>
      </c>
      <c r="IY4" s="251" t="s">
        <v>277</v>
      </c>
      <c r="IZ4" s="251" t="s">
        <v>4</v>
      </c>
      <c r="JA4" s="252" t="s">
        <v>317</v>
      </c>
      <c r="JB4" s="252" t="s">
        <v>318</v>
      </c>
      <c r="JC4" s="252" t="s">
        <v>277</v>
      </c>
      <c r="JD4" s="252" t="s">
        <v>4</v>
      </c>
      <c r="JE4" s="251" t="s">
        <v>316</v>
      </c>
      <c r="JF4" s="251" t="s">
        <v>277</v>
      </c>
      <c r="JG4" s="251" t="s">
        <v>4</v>
      </c>
      <c r="JH4" s="252" t="s">
        <v>316</v>
      </c>
      <c r="JI4" s="252" t="s">
        <v>277</v>
      </c>
      <c r="JJ4" s="252" t="s">
        <v>4</v>
      </c>
      <c r="JK4" s="251" t="s">
        <v>316</v>
      </c>
      <c r="JL4" s="251" t="s">
        <v>277</v>
      </c>
      <c r="JM4" s="251" t="s">
        <v>4</v>
      </c>
      <c r="JN4" s="252" t="s">
        <v>317</v>
      </c>
      <c r="JO4" s="252" t="s">
        <v>318</v>
      </c>
      <c r="JP4" s="252" t="s">
        <v>277</v>
      </c>
      <c r="JQ4" s="252" t="s">
        <v>4</v>
      </c>
      <c r="JR4" s="251" t="s">
        <v>317</v>
      </c>
      <c r="JS4" s="251" t="s">
        <v>318</v>
      </c>
      <c r="JT4" s="251" t="s">
        <v>277</v>
      </c>
      <c r="JU4" s="251" t="s">
        <v>4</v>
      </c>
      <c r="JV4" s="281" t="s">
        <v>281</v>
      </c>
      <c r="JW4" s="281"/>
      <c r="JX4" s="281"/>
      <c r="JY4" s="281" t="s">
        <v>282</v>
      </c>
      <c r="JZ4" s="282"/>
      <c r="KA4" s="281"/>
      <c r="KB4" s="281"/>
      <c r="KC4" s="284" t="s">
        <v>281</v>
      </c>
      <c r="KD4" s="284"/>
      <c r="KE4" s="284"/>
      <c r="KF4" s="287" t="s">
        <v>280</v>
      </c>
      <c r="KG4" s="287"/>
      <c r="KH4" s="287"/>
      <c r="KI4" s="281" t="s">
        <v>279</v>
      </c>
      <c r="KJ4" s="281"/>
      <c r="KK4" s="281"/>
      <c r="KL4" s="285" t="s">
        <v>280</v>
      </c>
      <c r="KM4" s="286"/>
      <c r="KN4" s="286"/>
      <c r="KO4" s="251" t="s">
        <v>317</v>
      </c>
      <c r="KP4" s="251" t="s">
        <v>318</v>
      </c>
      <c r="KQ4" s="251" t="s">
        <v>277</v>
      </c>
      <c r="KR4" s="251" t="s">
        <v>4</v>
      </c>
      <c r="KS4" s="252" t="s">
        <v>317</v>
      </c>
      <c r="KT4" s="252" t="s">
        <v>318</v>
      </c>
      <c r="KU4" s="252" t="s">
        <v>277</v>
      </c>
      <c r="KV4" s="252" t="s">
        <v>4</v>
      </c>
      <c r="KW4" s="251" t="s">
        <v>317</v>
      </c>
      <c r="KX4" s="283" t="s">
        <v>318</v>
      </c>
      <c r="KY4" s="251" t="s">
        <v>277</v>
      </c>
      <c r="KZ4" s="251" t="s">
        <v>4</v>
      </c>
      <c r="LA4" s="281" t="s">
        <v>279</v>
      </c>
      <c r="LB4" s="281"/>
      <c r="LC4" s="281"/>
      <c r="LD4" s="281" t="s">
        <v>280</v>
      </c>
      <c r="LE4" s="281"/>
      <c r="LF4" s="281"/>
      <c r="LG4" s="251" t="s">
        <v>317</v>
      </c>
      <c r="LH4" s="251" t="s">
        <v>318</v>
      </c>
      <c r="LI4" s="251" t="s">
        <v>277</v>
      </c>
      <c r="LJ4" s="251" t="s">
        <v>4</v>
      </c>
      <c r="LK4" s="252" t="s">
        <v>317</v>
      </c>
      <c r="LL4" s="252" t="s">
        <v>318</v>
      </c>
      <c r="LM4" s="252" t="s">
        <v>277</v>
      </c>
      <c r="LN4" s="252" t="s">
        <v>4</v>
      </c>
      <c r="LO4" s="251" t="s">
        <v>317</v>
      </c>
      <c r="LP4" s="251" t="s">
        <v>318</v>
      </c>
      <c r="LQ4" s="251" t="s">
        <v>277</v>
      </c>
      <c r="LR4" s="251" t="s">
        <v>4</v>
      </c>
      <c r="LS4" s="252" t="s">
        <v>317</v>
      </c>
      <c r="LT4" s="252" t="s">
        <v>277</v>
      </c>
      <c r="LU4" s="252" t="s">
        <v>4</v>
      </c>
      <c r="LV4" s="251" t="s">
        <v>317</v>
      </c>
      <c r="LW4" s="251" t="s">
        <v>277</v>
      </c>
      <c r="LX4" s="251" t="s">
        <v>4</v>
      </c>
      <c r="LY4" s="252" t="s">
        <v>317</v>
      </c>
      <c r="LZ4" s="252" t="s">
        <v>318</v>
      </c>
      <c r="MA4" s="252" t="s">
        <v>277</v>
      </c>
      <c r="MB4" s="252" t="s">
        <v>4</v>
      </c>
      <c r="MC4" s="281" t="s">
        <v>279</v>
      </c>
      <c r="MD4" s="281"/>
      <c r="ME4" s="281"/>
      <c r="MF4" s="281" t="s">
        <v>280</v>
      </c>
      <c r="MG4" s="281"/>
      <c r="MH4" s="281"/>
      <c r="MI4" s="281"/>
      <c r="MJ4" s="251" t="s">
        <v>318</v>
      </c>
      <c r="MK4" s="251" t="s">
        <v>277</v>
      </c>
      <c r="ML4" s="251" t="s">
        <v>4</v>
      </c>
      <c r="MM4" s="252" t="s">
        <v>318</v>
      </c>
      <c r="MN4" s="252" t="s">
        <v>277</v>
      </c>
      <c r="MO4" s="252" t="s">
        <v>4</v>
      </c>
      <c r="MP4" s="251" t="s">
        <v>318</v>
      </c>
      <c r="MQ4" s="251" t="s">
        <v>277</v>
      </c>
      <c r="MR4" s="251" t="s">
        <v>4</v>
      </c>
      <c r="MS4" s="252" t="s">
        <v>317</v>
      </c>
      <c r="MT4" s="252" t="s">
        <v>4</v>
      </c>
      <c r="MU4" s="251" t="s">
        <v>317</v>
      </c>
      <c r="MV4" s="251" t="s">
        <v>318</v>
      </c>
      <c r="MW4" s="251" t="s">
        <v>277</v>
      </c>
      <c r="MX4" s="251" t="s">
        <v>4</v>
      </c>
      <c r="MY4" s="252" t="s">
        <v>317</v>
      </c>
      <c r="MZ4" s="252" t="s">
        <v>318</v>
      </c>
      <c r="NA4" s="252" t="s">
        <v>277</v>
      </c>
      <c r="NB4" s="252" t="s">
        <v>4</v>
      </c>
      <c r="NC4" s="251" t="s">
        <v>317</v>
      </c>
      <c r="ND4" s="251" t="s">
        <v>277</v>
      </c>
      <c r="NE4" s="251" t="s">
        <v>4</v>
      </c>
      <c r="NF4" s="252" t="s">
        <v>317</v>
      </c>
      <c r="NG4" s="252" t="s">
        <v>277</v>
      </c>
      <c r="NH4" s="252" t="s">
        <v>4</v>
      </c>
      <c r="NI4" s="251" t="s">
        <v>317</v>
      </c>
      <c r="NJ4" s="251" t="s">
        <v>277</v>
      </c>
      <c r="NK4" s="251" t="s">
        <v>4</v>
      </c>
      <c r="NL4" s="281" t="s">
        <v>279</v>
      </c>
      <c r="NM4" s="281"/>
      <c r="NN4" s="281"/>
      <c r="NO4" s="281" t="s">
        <v>280</v>
      </c>
      <c r="NP4" s="281"/>
      <c r="NQ4" s="281"/>
      <c r="NR4" s="284" t="s">
        <v>279</v>
      </c>
      <c r="NS4" s="284"/>
      <c r="NT4" s="284"/>
      <c r="NU4" s="284" t="s">
        <v>280</v>
      </c>
      <c r="NV4" s="284"/>
      <c r="NW4" s="284"/>
      <c r="NX4" s="284"/>
      <c r="NY4" s="288" t="s">
        <v>317</v>
      </c>
      <c r="NZ4" s="288" t="s">
        <v>318</v>
      </c>
      <c r="OA4" s="288" t="s">
        <v>277</v>
      </c>
      <c r="OB4" s="288" t="s">
        <v>4</v>
      </c>
      <c r="OC4" s="284" t="s">
        <v>279</v>
      </c>
      <c r="OD4" s="284"/>
      <c r="OE4" s="284"/>
      <c r="OF4" s="284" t="s">
        <v>280</v>
      </c>
      <c r="OG4" s="284"/>
      <c r="OH4" s="252" t="s">
        <v>317</v>
      </c>
      <c r="OI4" s="252" t="s">
        <v>318</v>
      </c>
      <c r="OJ4" s="252" t="s">
        <v>277</v>
      </c>
      <c r="OK4" s="252" t="s">
        <v>4</v>
      </c>
      <c r="OL4" s="251" t="s">
        <v>317</v>
      </c>
      <c r="OM4" s="251" t="s">
        <v>318</v>
      </c>
      <c r="ON4" s="251" t="s">
        <v>277</v>
      </c>
      <c r="OO4" s="251" t="s">
        <v>4</v>
      </c>
      <c r="OP4" s="252" t="s">
        <v>317</v>
      </c>
      <c r="OQ4" s="252" t="s">
        <v>318</v>
      </c>
      <c r="OR4" s="252" t="s">
        <v>277</v>
      </c>
      <c r="OS4" s="252" t="s">
        <v>4</v>
      </c>
      <c r="OT4" s="251" t="s">
        <v>317</v>
      </c>
      <c r="OU4" s="251" t="s">
        <v>318</v>
      </c>
      <c r="OV4" s="251" t="s">
        <v>277</v>
      </c>
      <c r="OW4" s="251" t="s">
        <v>4</v>
      </c>
      <c r="OX4" s="252" t="s">
        <v>317</v>
      </c>
      <c r="OY4" s="252" t="s">
        <v>318</v>
      </c>
      <c r="OZ4" s="252" t="s">
        <v>277</v>
      </c>
      <c r="PA4" s="252" t="s">
        <v>4</v>
      </c>
      <c r="PB4" s="284" t="s">
        <v>279</v>
      </c>
      <c r="PC4" s="284"/>
      <c r="PD4" s="284"/>
      <c r="PE4" s="284" t="s">
        <v>280</v>
      </c>
      <c r="PF4" s="284"/>
      <c r="PG4" s="284"/>
      <c r="PH4" s="284"/>
      <c r="PI4" s="281" t="s">
        <v>279</v>
      </c>
      <c r="PJ4" s="281"/>
      <c r="PK4" s="281"/>
      <c r="PL4" s="281" t="s">
        <v>280</v>
      </c>
      <c r="PM4" s="281"/>
      <c r="PN4" s="281"/>
      <c r="PO4" s="281"/>
      <c r="PP4" s="251" t="s">
        <v>317</v>
      </c>
      <c r="PQ4" s="251" t="s">
        <v>318</v>
      </c>
      <c r="PR4" s="251" t="s">
        <v>277</v>
      </c>
      <c r="PS4" s="251" t="s">
        <v>4</v>
      </c>
      <c r="PT4" s="252" t="s">
        <v>316</v>
      </c>
      <c r="PU4" s="252" t="s">
        <v>277</v>
      </c>
      <c r="PV4" s="252" t="s">
        <v>4</v>
      </c>
      <c r="PW4" s="251" t="s">
        <v>317</v>
      </c>
      <c r="PX4" s="251" t="s">
        <v>277</v>
      </c>
      <c r="PY4" s="251" t="s">
        <v>4</v>
      </c>
      <c r="PZ4" s="251" t="s">
        <v>317</v>
      </c>
      <c r="QA4" s="251" t="s">
        <v>277</v>
      </c>
      <c r="QB4" s="251" t="s">
        <v>4</v>
      </c>
      <c r="QC4" s="252" t="s">
        <v>317</v>
      </c>
      <c r="QD4" s="252" t="s">
        <v>277</v>
      </c>
      <c r="QE4" s="252" t="s">
        <v>4</v>
      </c>
      <c r="QF4" s="251" t="s">
        <v>317</v>
      </c>
      <c r="QG4" s="251" t="s">
        <v>277</v>
      </c>
      <c r="QH4" s="251" t="s">
        <v>4</v>
      </c>
      <c r="QI4" s="252" t="s">
        <v>317</v>
      </c>
      <c r="QJ4" s="252" t="s">
        <v>277</v>
      </c>
      <c r="QK4" s="289" t="s">
        <v>4</v>
      </c>
      <c r="QL4" s="275" t="s">
        <v>275</v>
      </c>
      <c r="QM4" s="276" t="s">
        <v>276</v>
      </c>
      <c r="QN4" s="277" t="s">
        <v>296</v>
      </c>
      <c r="QO4" s="258"/>
      <c r="QP4" s="258"/>
      <c r="QQ4" s="275" t="s">
        <v>275</v>
      </c>
      <c r="QR4" s="276" t="s">
        <v>276</v>
      </c>
      <c r="QS4" s="277" t="s">
        <v>278</v>
      </c>
      <c r="QT4" s="258"/>
      <c r="QU4" s="258"/>
      <c r="QV4" s="260"/>
      <c r="QW4" s="296"/>
    </row>
    <row r="5" spans="1:465" ht="57.75" customHeight="1">
      <c r="A5" s="240"/>
      <c r="B5" s="240"/>
      <c r="C5" s="240"/>
      <c r="D5" s="240"/>
      <c r="E5" s="241"/>
      <c r="F5" s="242"/>
      <c r="G5" s="245"/>
      <c r="H5" s="241"/>
      <c r="I5" s="241"/>
      <c r="J5" s="240"/>
      <c r="K5" s="241"/>
      <c r="L5" s="241"/>
      <c r="M5" s="241"/>
      <c r="N5" s="241"/>
      <c r="O5" s="241"/>
      <c r="P5" s="241"/>
      <c r="Q5" s="241"/>
      <c r="R5" s="241"/>
      <c r="S5" s="241"/>
      <c r="T5" s="241"/>
      <c r="U5" s="241"/>
      <c r="V5" s="252"/>
      <c r="W5" s="252"/>
      <c r="X5" s="252"/>
      <c r="Y5" s="251"/>
      <c r="Z5" s="251"/>
      <c r="AA5" s="252"/>
      <c r="AB5" s="252"/>
      <c r="AC5" s="252"/>
      <c r="AD5" s="252"/>
      <c r="AE5" s="252"/>
      <c r="AF5" s="252"/>
      <c r="AG5" s="251"/>
      <c r="AH5" s="251"/>
      <c r="AI5" s="251"/>
      <c r="AJ5" s="252"/>
      <c r="AK5" s="252"/>
      <c r="AL5" s="252"/>
      <c r="AM5" s="251"/>
      <c r="AN5" s="251"/>
      <c r="AO5" s="251"/>
      <c r="AP5" s="252"/>
      <c r="AQ5" s="252"/>
      <c r="AR5" s="252"/>
      <c r="AS5" s="264"/>
      <c r="AT5" s="264"/>
      <c r="AU5" s="264"/>
      <c r="AV5" s="252"/>
      <c r="AW5" s="252"/>
      <c r="AX5" s="252"/>
      <c r="AY5" s="251"/>
      <c r="AZ5" s="251"/>
      <c r="BA5" s="251"/>
      <c r="BB5" s="252"/>
      <c r="BC5" s="252"/>
      <c r="BD5" s="251"/>
      <c r="BE5" s="251"/>
      <c r="BF5" s="252"/>
      <c r="BG5" s="252"/>
      <c r="BH5" s="252"/>
      <c r="BI5" s="251"/>
      <c r="BJ5" s="251"/>
      <c r="BK5" s="251"/>
      <c r="BL5" s="252"/>
      <c r="BM5" s="252"/>
      <c r="BN5" s="252"/>
      <c r="BO5" s="251"/>
      <c r="BP5" s="251"/>
      <c r="BQ5" s="251"/>
      <c r="BR5" s="252"/>
      <c r="BS5" s="252"/>
      <c r="BT5" s="252"/>
      <c r="BU5" s="251"/>
      <c r="BV5" s="251"/>
      <c r="BW5" s="251"/>
      <c r="BX5" s="252"/>
      <c r="BY5" s="252"/>
      <c r="BZ5" s="252"/>
      <c r="CA5" s="251"/>
      <c r="CB5" s="251"/>
      <c r="CC5" s="251"/>
      <c r="CD5" s="252"/>
      <c r="CE5" s="252"/>
      <c r="CF5" s="252"/>
      <c r="CG5" s="251"/>
      <c r="CH5" s="251"/>
      <c r="CI5" s="251"/>
      <c r="CJ5" s="252"/>
      <c r="CK5" s="252"/>
      <c r="CL5" s="252"/>
      <c r="CM5" s="251"/>
      <c r="CN5" s="251"/>
      <c r="CO5" s="251"/>
      <c r="CP5" s="252"/>
      <c r="CQ5" s="252"/>
      <c r="CR5" s="252"/>
      <c r="CS5" s="251"/>
      <c r="CT5" s="251"/>
      <c r="CU5" s="251"/>
      <c r="CV5" s="252"/>
      <c r="CW5" s="252"/>
      <c r="CX5" s="252"/>
      <c r="CY5" s="251"/>
      <c r="CZ5" s="251"/>
      <c r="DA5" s="268"/>
      <c r="DB5" s="252"/>
      <c r="DC5" s="252"/>
      <c r="DD5" s="252"/>
      <c r="DE5" s="251"/>
      <c r="DF5" s="251"/>
      <c r="DG5" s="251"/>
      <c r="DH5" s="252"/>
      <c r="DI5" s="252"/>
      <c r="DJ5" s="252"/>
      <c r="DK5" s="251"/>
      <c r="DL5" s="251"/>
      <c r="DM5" s="251"/>
      <c r="DN5" s="252"/>
      <c r="DO5" s="252"/>
      <c r="DP5" s="252"/>
      <c r="DQ5" s="251"/>
      <c r="DR5" s="251"/>
      <c r="DS5" s="251"/>
      <c r="DT5" s="252"/>
      <c r="DU5" s="252"/>
      <c r="DV5" s="252"/>
      <c r="DW5" s="251"/>
      <c r="DX5" s="251"/>
      <c r="DY5" s="251"/>
      <c r="DZ5" s="252"/>
      <c r="EA5" s="252"/>
      <c r="EB5" s="252"/>
      <c r="EC5" s="251"/>
      <c r="ED5" s="251"/>
      <c r="EE5" s="252"/>
      <c r="EF5" s="270"/>
      <c r="EG5" s="252"/>
      <c r="EH5" s="251"/>
      <c r="EI5" s="251"/>
      <c r="EJ5" s="252"/>
      <c r="EK5" s="252"/>
      <c r="EL5" s="251"/>
      <c r="EM5" s="272"/>
      <c r="EN5" s="273"/>
      <c r="EO5" s="264"/>
      <c r="EP5" s="274"/>
      <c r="EQ5" s="271"/>
      <c r="ER5" s="252"/>
      <c r="ES5" s="252"/>
      <c r="ET5" s="251"/>
      <c r="EU5" s="251"/>
      <c r="EV5" s="251"/>
      <c r="EW5" s="252"/>
      <c r="EX5" s="252"/>
      <c r="EY5" s="252"/>
      <c r="EZ5" s="251"/>
      <c r="FA5" s="251"/>
      <c r="FB5" s="251"/>
      <c r="FC5" s="252"/>
      <c r="FD5" s="252"/>
      <c r="FE5" s="252"/>
      <c r="FF5" s="251"/>
      <c r="FG5" s="251"/>
      <c r="FH5" s="251"/>
      <c r="FI5" s="252"/>
      <c r="FJ5" s="252"/>
      <c r="FK5" s="252"/>
      <c r="FL5" s="251"/>
      <c r="FM5" s="251"/>
      <c r="FN5" s="251"/>
      <c r="FO5" s="252"/>
      <c r="FP5" s="252"/>
      <c r="FQ5" s="252"/>
      <c r="FR5" s="251"/>
      <c r="FS5" s="251"/>
      <c r="FT5" s="251"/>
      <c r="FU5" s="252"/>
      <c r="FV5" s="252"/>
      <c r="FW5" s="252"/>
      <c r="FX5" s="251"/>
      <c r="FY5" s="251"/>
      <c r="FZ5" s="251"/>
      <c r="GA5" s="252"/>
      <c r="GB5" s="252"/>
      <c r="GC5" s="252"/>
      <c r="GD5" s="251"/>
      <c r="GE5" s="251"/>
      <c r="GF5" s="251"/>
      <c r="GG5" s="252"/>
      <c r="GH5" s="252"/>
      <c r="GI5" s="252"/>
      <c r="GJ5" s="251"/>
      <c r="GK5" s="251"/>
      <c r="GL5" s="251"/>
      <c r="GM5" s="252"/>
      <c r="GN5" s="252"/>
      <c r="GO5" s="252"/>
      <c r="GP5" s="251"/>
      <c r="GQ5" s="251"/>
      <c r="GR5" s="251"/>
      <c r="GS5" s="252"/>
      <c r="GT5" s="252"/>
      <c r="GU5" s="252"/>
      <c r="GV5" s="251"/>
      <c r="GW5" s="251"/>
      <c r="GX5" s="251"/>
      <c r="GY5" s="252"/>
      <c r="GZ5" s="252"/>
      <c r="HA5" s="252"/>
      <c r="HB5" s="251"/>
      <c r="HC5" s="251"/>
      <c r="HD5" s="251"/>
      <c r="HE5" s="252"/>
      <c r="HF5" s="252"/>
      <c r="HG5" s="252"/>
      <c r="HH5" s="251"/>
      <c r="HI5" s="272"/>
      <c r="HJ5" s="273"/>
      <c r="HK5" s="264"/>
      <c r="HL5" s="274"/>
      <c r="HM5" s="275"/>
      <c r="HN5" s="276"/>
      <c r="HO5" s="276"/>
      <c r="HP5" s="277"/>
      <c r="HQ5" s="258"/>
      <c r="HR5" s="258"/>
      <c r="HS5" s="271"/>
      <c r="HT5" s="252"/>
      <c r="HU5" s="252"/>
      <c r="HV5" s="252"/>
      <c r="HW5" s="251"/>
      <c r="HX5" s="251"/>
      <c r="HY5" s="251"/>
      <c r="HZ5" s="251"/>
      <c r="IA5" s="252"/>
      <c r="IB5" s="252"/>
      <c r="IC5" s="252"/>
      <c r="ID5" s="252"/>
      <c r="IE5" s="251"/>
      <c r="IF5" s="251"/>
      <c r="IG5" s="251"/>
      <c r="IH5" s="251"/>
      <c r="II5" s="4" t="s">
        <v>316</v>
      </c>
      <c r="IJ5" s="4" t="s">
        <v>277</v>
      </c>
      <c r="IK5" s="4" t="s">
        <v>4</v>
      </c>
      <c r="IL5" s="23" t="s">
        <v>318</v>
      </c>
      <c r="IM5" s="22" t="s">
        <v>277</v>
      </c>
      <c r="IN5" s="22" t="s">
        <v>4</v>
      </c>
      <c r="IO5" s="251"/>
      <c r="IP5" s="251"/>
      <c r="IQ5" s="251"/>
      <c r="IR5" s="251"/>
      <c r="IS5" s="252"/>
      <c r="IT5" s="252"/>
      <c r="IU5" s="252"/>
      <c r="IV5" s="252"/>
      <c r="IW5" s="251"/>
      <c r="IX5" s="251"/>
      <c r="IY5" s="251"/>
      <c r="IZ5" s="251"/>
      <c r="JA5" s="252"/>
      <c r="JB5" s="252"/>
      <c r="JC5" s="252"/>
      <c r="JD5" s="252"/>
      <c r="JE5" s="251"/>
      <c r="JF5" s="251"/>
      <c r="JG5" s="251"/>
      <c r="JH5" s="252"/>
      <c r="JI5" s="252"/>
      <c r="JJ5" s="252"/>
      <c r="JK5" s="251"/>
      <c r="JL5" s="251"/>
      <c r="JM5" s="251"/>
      <c r="JN5" s="252"/>
      <c r="JO5" s="252"/>
      <c r="JP5" s="252"/>
      <c r="JQ5" s="252"/>
      <c r="JR5" s="251"/>
      <c r="JS5" s="251"/>
      <c r="JT5" s="251"/>
      <c r="JU5" s="251"/>
      <c r="JV5" s="4" t="s">
        <v>316</v>
      </c>
      <c r="JW5" s="4" t="s">
        <v>277</v>
      </c>
      <c r="JX5" s="4" t="s">
        <v>4</v>
      </c>
      <c r="JY5" s="9" t="s">
        <v>317</v>
      </c>
      <c r="JZ5" s="10" t="s">
        <v>318</v>
      </c>
      <c r="KA5" s="4" t="s">
        <v>277</v>
      </c>
      <c r="KB5" s="4" t="s">
        <v>4</v>
      </c>
      <c r="KC5" s="5" t="s">
        <v>316</v>
      </c>
      <c r="KD5" s="5" t="s">
        <v>277</v>
      </c>
      <c r="KE5" s="5" t="s">
        <v>4</v>
      </c>
      <c r="KF5" s="5" t="s">
        <v>318</v>
      </c>
      <c r="KG5" s="5" t="s">
        <v>277</v>
      </c>
      <c r="KH5" s="5" t="s">
        <v>4</v>
      </c>
      <c r="KI5" s="4" t="s">
        <v>316</v>
      </c>
      <c r="KJ5" s="4" t="s">
        <v>277</v>
      </c>
      <c r="KK5" s="4" t="s">
        <v>4</v>
      </c>
      <c r="KL5" s="7" t="s">
        <v>318</v>
      </c>
      <c r="KM5" s="7" t="s">
        <v>277</v>
      </c>
      <c r="KN5" s="7" t="s">
        <v>4</v>
      </c>
      <c r="KO5" s="251"/>
      <c r="KP5" s="251"/>
      <c r="KQ5" s="251"/>
      <c r="KR5" s="251"/>
      <c r="KS5" s="252"/>
      <c r="KT5" s="252"/>
      <c r="KU5" s="252"/>
      <c r="KV5" s="252"/>
      <c r="KW5" s="251"/>
      <c r="KX5" s="268"/>
      <c r="KY5" s="251"/>
      <c r="KZ5" s="251"/>
      <c r="LA5" s="4" t="s">
        <v>316</v>
      </c>
      <c r="LB5" s="4" t="s">
        <v>277</v>
      </c>
      <c r="LC5" s="4" t="s">
        <v>4</v>
      </c>
      <c r="LD5" s="4" t="s">
        <v>318</v>
      </c>
      <c r="LE5" s="4" t="s">
        <v>277</v>
      </c>
      <c r="LF5" s="4" t="s">
        <v>4</v>
      </c>
      <c r="LG5" s="251"/>
      <c r="LH5" s="251"/>
      <c r="LI5" s="251"/>
      <c r="LJ5" s="251"/>
      <c r="LK5" s="252"/>
      <c r="LL5" s="252"/>
      <c r="LM5" s="252"/>
      <c r="LN5" s="252"/>
      <c r="LO5" s="251"/>
      <c r="LP5" s="251"/>
      <c r="LQ5" s="251"/>
      <c r="LR5" s="251"/>
      <c r="LS5" s="252"/>
      <c r="LT5" s="252"/>
      <c r="LU5" s="252"/>
      <c r="LV5" s="251"/>
      <c r="LW5" s="251"/>
      <c r="LX5" s="251"/>
      <c r="LY5" s="252"/>
      <c r="LZ5" s="252"/>
      <c r="MA5" s="252"/>
      <c r="MB5" s="252"/>
      <c r="MC5" s="4" t="s">
        <v>316</v>
      </c>
      <c r="MD5" s="4" t="s">
        <v>277</v>
      </c>
      <c r="ME5" s="4" t="s">
        <v>4</v>
      </c>
      <c r="MF5" s="4" t="s">
        <v>317</v>
      </c>
      <c r="MG5" s="4" t="s">
        <v>318</v>
      </c>
      <c r="MH5" s="4" t="s">
        <v>277</v>
      </c>
      <c r="MI5" s="4" t="s">
        <v>4</v>
      </c>
      <c r="MJ5" s="251"/>
      <c r="MK5" s="251"/>
      <c r="ML5" s="251"/>
      <c r="MM5" s="252"/>
      <c r="MN5" s="252"/>
      <c r="MO5" s="252"/>
      <c r="MP5" s="251"/>
      <c r="MQ5" s="251"/>
      <c r="MR5" s="251"/>
      <c r="MS5" s="252"/>
      <c r="MT5" s="252"/>
      <c r="MU5" s="251"/>
      <c r="MV5" s="251"/>
      <c r="MW5" s="251"/>
      <c r="MX5" s="251"/>
      <c r="MY5" s="252"/>
      <c r="MZ5" s="252"/>
      <c r="NA5" s="252"/>
      <c r="NB5" s="252"/>
      <c r="NC5" s="251"/>
      <c r="ND5" s="251"/>
      <c r="NE5" s="251"/>
      <c r="NF5" s="252"/>
      <c r="NG5" s="252"/>
      <c r="NH5" s="252"/>
      <c r="NI5" s="251"/>
      <c r="NJ5" s="251"/>
      <c r="NK5" s="251"/>
      <c r="NL5" s="4" t="s">
        <v>316</v>
      </c>
      <c r="NM5" s="4" t="s">
        <v>277</v>
      </c>
      <c r="NN5" s="4" t="s">
        <v>4</v>
      </c>
      <c r="NO5" s="4" t="s">
        <v>317</v>
      </c>
      <c r="NP5" s="4" t="s">
        <v>277</v>
      </c>
      <c r="NQ5" s="4" t="s">
        <v>4</v>
      </c>
      <c r="NR5" s="5" t="s">
        <v>316</v>
      </c>
      <c r="NS5" s="5" t="s">
        <v>277</v>
      </c>
      <c r="NT5" s="5" t="s">
        <v>4</v>
      </c>
      <c r="NU5" s="5" t="s">
        <v>317</v>
      </c>
      <c r="NV5" s="5" t="s">
        <v>318</v>
      </c>
      <c r="NW5" s="5" t="s">
        <v>277</v>
      </c>
      <c r="NX5" s="5" t="s">
        <v>4</v>
      </c>
      <c r="NY5" s="270"/>
      <c r="NZ5" s="270"/>
      <c r="OA5" s="270"/>
      <c r="OB5" s="270"/>
      <c r="OC5" s="5" t="s">
        <v>316</v>
      </c>
      <c r="OD5" s="5" t="s">
        <v>277</v>
      </c>
      <c r="OE5" s="5" t="s">
        <v>4</v>
      </c>
      <c r="OF5" s="5" t="s">
        <v>318</v>
      </c>
      <c r="OG5" s="5" t="s">
        <v>4</v>
      </c>
      <c r="OH5" s="252"/>
      <c r="OI5" s="252"/>
      <c r="OJ5" s="252"/>
      <c r="OK5" s="252"/>
      <c r="OL5" s="251"/>
      <c r="OM5" s="251"/>
      <c r="ON5" s="251"/>
      <c r="OO5" s="251"/>
      <c r="OP5" s="252"/>
      <c r="OQ5" s="252"/>
      <c r="OR5" s="252"/>
      <c r="OS5" s="252"/>
      <c r="OT5" s="251"/>
      <c r="OU5" s="251"/>
      <c r="OV5" s="251"/>
      <c r="OW5" s="251"/>
      <c r="OX5" s="252"/>
      <c r="OY5" s="252"/>
      <c r="OZ5" s="252"/>
      <c r="PA5" s="252"/>
      <c r="PB5" s="5" t="s">
        <v>316</v>
      </c>
      <c r="PC5" s="5" t="s">
        <v>277</v>
      </c>
      <c r="PD5" s="5" t="s">
        <v>4</v>
      </c>
      <c r="PE5" s="5" t="s">
        <v>317</v>
      </c>
      <c r="PF5" s="5" t="s">
        <v>318</v>
      </c>
      <c r="PG5" s="5" t="s">
        <v>277</v>
      </c>
      <c r="PH5" s="5" t="s">
        <v>4</v>
      </c>
      <c r="PI5" s="4" t="s">
        <v>316</v>
      </c>
      <c r="PJ5" s="4" t="s">
        <v>277</v>
      </c>
      <c r="PK5" s="4" t="s">
        <v>4</v>
      </c>
      <c r="PL5" s="4" t="s">
        <v>317</v>
      </c>
      <c r="PM5" s="4" t="s">
        <v>318</v>
      </c>
      <c r="PN5" s="4" t="s">
        <v>277</v>
      </c>
      <c r="PO5" s="4" t="s">
        <v>4</v>
      </c>
      <c r="PP5" s="251"/>
      <c r="PQ5" s="251"/>
      <c r="PR5" s="251"/>
      <c r="PS5" s="251"/>
      <c r="PT5" s="252"/>
      <c r="PU5" s="252"/>
      <c r="PV5" s="252"/>
      <c r="PW5" s="251"/>
      <c r="PX5" s="251"/>
      <c r="PY5" s="251"/>
      <c r="PZ5" s="251"/>
      <c r="QA5" s="251"/>
      <c r="QB5" s="251"/>
      <c r="QC5" s="252"/>
      <c r="QD5" s="252"/>
      <c r="QE5" s="252"/>
      <c r="QF5" s="251"/>
      <c r="QG5" s="251"/>
      <c r="QH5" s="251"/>
      <c r="QI5" s="252"/>
      <c r="QJ5" s="252"/>
      <c r="QK5" s="289"/>
      <c r="QL5" s="275"/>
      <c r="QM5" s="276"/>
      <c r="QN5" s="277"/>
      <c r="QO5" s="258"/>
      <c r="QP5" s="258"/>
      <c r="QQ5" s="275"/>
      <c r="QR5" s="276"/>
      <c r="QS5" s="277"/>
      <c r="QT5" s="258"/>
      <c r="QU5" s="258"/>
      <c r="QV5" s="260"/>
      <c r="QW5" s="296"/>
    </row>
    <row r="6" spans="1:465" s="21" customFormat="1" ht="16.5" customHeight="1" thickBot="1">
      <c r="A6" s="6">
        <v>1</v>
      </c>
      <c r="B6" s="6">
        <v>2</v>
      </c>
      <c r="C6" s="6">
        <v>3</v>
      </c>
      <c r="D6" s="6">
        <v>4</v>
      </c>
      <c r="E6" s="6">
        <v>5</v>
      </c>
      <c r="F6" s="189">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33</v>
      </c>
      <c r="AE6" s="6">
        <v>34</v>
      </c>
      <c r="AF6" s="6">
        <v>35</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t="s">
        <v>308</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t="s">
        <v>309</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t="s">
        <v>310</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t="s">
        <v>311</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t="s">
        <v>312</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218</v>
      </c>
      <c r="HJ6" s="6">
        <v>219</v>
      </c>
      <c r="HK6" s="6"/>
      <c r="HL6" s="6"/>
      <c r="HM6" s="6"/>
      <c r="HN6" s="6"/>
      <c r="HO6" s="6"/>
      <c r="HP6" s="6"/>
      <c r="HQ6" s="6">
        <v>226</v>
      </c>
      <c r="HR6" s="6">
        <v>227</v>
      </c>
      <c r="HS6" s="6">
        <v>228</v>
      </c>
      <c r="HT6" s="6">
        <v>229</v>
      </c>
      <c r="HU6" s="6">
        <v>230</v>
      </c>
      <c r="HV6" s="6">
        <v>231</v>
      </c>
      <c r="HW6" s="6">
        <v>232</v>
      </c>
      <c r="HX6" s="6">
        <v>233</v>
      </c>
      <c r="HY6" s="6">
        <v>234</v>
      </c>
      <c r="HZ6" s="6">
        <v>235</v>
      </c>
      <c r="IA6" s="6">
        <v>236</v>
      </c>
      <c r="IB6" s="6">
        <v>237</v>
      </c>
      <c r="IC6" s="6">
        <v>238</v>
      </c>
      <c r="ID6" s="6">
        <v>239</v>
      </c>
      <c r="IE6" s="6">
        <v>240</v>
      </c>
      <c r="IF6" s="6">
        <v>241</v>
      </c>
      <c r="IG6" s="6">
        <v>242</v>
      </c>
      <c r="IH6" s="6">
        <v>243</v>
      </c>
      <c r="II6" s="6">
        <v>244</v>
      </c>
      <c r="IJ6" s="6">
        <v>245</v>
      </c>
      <c r="IK6" s="6">
        <v>246</v>
      </c>
      <c r="IL6" s="6">
        <v>248</v>
      </c>
      <c r="IM6" s="6">
        <v>249</v>
      </c>
      <c r="IN6" s="6">
        <v>250</v>
      </c>
      <c r="IO6" s="6">
        <v>251</v>
      </c>
      <c r="IP6" s="6">
        <v>252</v>
      </c>
      <c r="IQ6" s="6">
        <v>253</v>
      </c>
      <c r="IR6" s="6">
        <v>254</v>
      </c>
      <c r="IS6" s="6">
        <v>255</v>
      </c>
      <c r="IT6" s="6">
        <v>256</v>
      </c>
      <c r="IU6" s="6">
        <v>257</v>
      </c>
      <c r="IV6" s="6">
        <v>258</v>
      </c>
      <c r="IW6" s="6">
        <v>259</v>
      </c>
      <c r="IX6" s="6">
        <v>260</v>
      </c>
      <c r="IY6" s="6">
        <v>261</v>
      </c>
      <c r="IZ6" s="6">
        <v>262</v>
      </c>
      <c r="JA6" s="6">
        <v>263</v>
      </c>
      <c r="JB6" s="6">
        <v>264</v>
      </c>
      <c r="JC6" s="6">
        <v>265</v>
      </c>
      <c r="JD6" s="6">
        <v>266</v>
      </c>
      <c r="JE6" s="6">
        <v>267</v>
      </c>
      <c r="JF6" s="6">
        <v>268</v>
      </c>
      <c r="JG6" s="6">
        <v>269</v>
      </c>
      <c r="JH6" s="6">
        <v>270</v>
      </c>
      <c r="JI6" s="6">
        <v>271</v>
      </c>
      <c r="JJ6" s="6">
        <v>272</v>
      </c>
      <c r="JK6" s="6">
        <v>273</v>
      </c>
      <c r="JL6" s="6">
        <v>274</v>
      </c>
      <c r="JM6" s="6">
        <v>275</v>
      </c>
      <c r="JN6" s="6">
        <v>276</v>
      </c>
      <c r="JO6" s="6">
        <v>277</v>
      </c>
      <c r="JP6" s="6">
        <v>278</v>
      </c>
      <c r="JQ6" s="6">
        <v>279</v>
      </c>
      <c r="JR6" s="6">
        <v>280</v>
      </c>
      <c r="JS6" s="6">
        <v>281</v>
      </c>
      <c r="JT6" s="6">
        <v>282</v>
      </c>
      <c r="JU6" s="6">
        <v>283</v>
      </c>
      <c r="JV6" s="6">
        <v>284</v>
      </c>
      <c r="JW6" s="6">
        <v>285</v>
      </c>
      <c r="JX6" s="6">
        <v>286</v>
      </c>
      <c r="JY6" s="6">
        <v>287</v>
      </c>
      <c r="JZ6" s="6">
        <v>288</v>
      </c>
      <c r="KA6" s="6">
        <v>289</v>
      </c>
      <c r="KB6" s="6">
        <v>290</v>
      </c>
      <c r="KC6" s="6">
        <v>291</v>
      </c>
      <c r="KD6" s="6">
        <v>292</v>
      </c>
      <c r="KE6" s="6">
        <v>293</v>
      </c>
      <c r="KF6" s="6">
        <v>295</v>
      </c>
      <c r="KG6" s="6">
        <v>296</v>
      </c>
      <c r="KH6" s="6">
        <v>297</v>
      </c>
      <c r="KI6" s="6">
        <v>298</v>
      </c>
      <c r="KJ6" s="6">
        <v>299</v>
      </c>
      <c r="KK6" s="6">
        <v>300</v>
      </c>
      <c r="KL6" s="6">
        <v>302</v>
      </c>
      <c r="KM6" s="6">
        <v>303</v>
      </c>
      <c r="KN6" s="6">
        <v>304</v>
      </c>
      <c r="KO6" s="6">
        <v>305</v>
      </c>
      <c r="KP6" s="6">
        <v>306</v>
      </c>
      <c r="KQ6" s="6">
        <v>307</v>
      </c>
      <c r="KR6" s="6">
        <v>308</v>
      </c>
      <c r="KS6" s="6">
        <v>309</v>
      </c>
      <c r="KT6" s="6">
        <v>310</v>
      </c>
      <c r="KU6" s="6">
        <v>311</v>
      </c>
      <c r="KV6" s="6">
        <v>312</v>
      </c>
      <c r="KW6" s="6">
        <v>313</v>
      </c>
      <c r="KX6" s="6">
        <v>314</v>
      </c>
      <c r="KY6" s="6">
        <v>315</v>
      </c>
      <c r="KZ6" s="6">
        <v>316</v>
      </c>
      <c r="LA6" s="6">
        <v>317</v>
      </c>
      <c r="LB6" s="6">
        <v>318</v>
      </c>
      <c r="LC6" s="6">
        <v>319</v>
      </c>
      <c r="LD6" s="6">
        <v>321</v>
      </c>
      <c r="LE6" s="6">
        <v>322</v>
      </c>
      <c r="LF6" s="6">
        <v>323</v>
      </c>
      <c r="LG6" s="6">
        <v>324</v>
      </c>
      <c r="LH6" s="6">
        <v>325</v>
      </c>
      <c r="LI6" s="6">
        <v>326</v>
      </c>
      <c r="LJ6" s="6">
        <v>327</v>
      </c>
      <c r="LK6" s="6">
        <v>328</v>
      </c>
      <c r="LL6" s="6">
        <v>329</v>
      </c>
      <c r="LM6" s="6">
        <v>330</v>
      </c>
      <c r="LN6" s="6">
        <v>331</v>
      </c>
      <c r="LO6" s="6">
        <v>332</v>
      </c>
      <c r="LP6" s="6">
        <v>333</v>
      </c>
      <c r="LQ6" s="6">
        <v>334</v>
      </c>
      <c r="LR6" s="6">
        <v>335</v>
      </c>
      <c r="LS6" s="6">
        <v>336</v>
      </c>
      <c r="LT6" s="6">
        <v>337</v>
      </c>
      <c r="LU6" s="6">
        <v>338</v>
      </c>
      <c r="LV6" s="6">
        <v>339</v>
      </c>
      <c r="LW6" s="6">
        <v>340</v>
      </c>
      <c r="LX6" s="6">
        <v>341</v>
      </c>
      <c r="LY6" s="6">
        <v>342</v>
      </c>
      <c r="LZ6" s="6">
        <v>343</v>
      </c>
      <c r="MA6" s="6">
        <v>344</v>
      </c>
      <c r="MB6" s="6">
        <v>345</v>
      </c>
      <c r="MC6" s="6">
        <v>346</v>
      </c>
      <c r="MD6" s="6">
        <v>347</v>
      </c>
      <c r="ME6" s="6">
        <v>348</v>
      </c>
      <c r="MF6" s="6">
        <v>349</v>
      </c>
      <c r="MG6" s="6">
        <v>350</v>
      </c>
      <c r="MH6" s="6">
        <v>351</v>
      </c>
      <c r="MI6" s="6">
        <v>352</v>
      </c>
      <c r="MJ6" s="6">
        <v>353</v>
      </c>
      <c r="MK6" s="6">
        <v>354</v>
      </c>
      <c r="ML6" s="6">
        <v>355</v>
      </c>
      <c r="MM6" s="6">
        <v>356</v>
      </c>
      <c r="MN6" s="6">
        <v>357</v>
      </c>
      <c r="MO6" s="6">
        <v>358</v>
      </c>
      <c r="MP6" s="6">
        <v>359</v>
      </c>
      <c r="MQ6" s="6">
        <v>360</v>
      </c>
      <c r="MR6" s="6">
        <v>361</v>
      </c>
      <c r="MS6" s="6">
        <v>362</v>
      </c>
      <c r="MT6" s="6">
        <v>364</v>
      </c>
      <c r="MU6" s="6">
        <v>365</v>
      </c>
      <c r="MV6" s="6">
        <v>366</v>
      </c>
      <c r="MW6" s="6">
        <v>367</v>
      </c>
      <c r="MX6" s="6">
        <v>368</v>
      </c>
      <c r="MY6" s="6">
        <v>369</v>
      </c>
      <c r="MZ6" s="6">
        <v>370</v>
      </c>
      <c r="NA6" s="6">
        <v>371</v>
      </c>
      <c r="NB6" s="6">
        <v>372</v>
      </c>
      <c r="NC6" s="6">
        <v>373</v>
      </c>
      <c r="ND6" s="6">
        <v>374</v>
      </c>
      <c r="NE6" s="6">
        <v>375</v>
      </c>
      <c r="NF6" s="6">
        <v>376</v>
      </c>
      <c r="NG6" s="6">
        <v>377</v>
      </c>
      <c r="NH6" s="6">
        <v>378</v>
      </c>
      <c r="NI6" s="6">
        <v>379</v>
      </c>
      <c r="NJ6" s="6">
        <v>380</v>
      </c>
      <c r="NK6" s="6">
        <v>381</v>
      </c>
      <c r="NL6" s="6">
        <v>382</v>
      </c>
      <c r="NM6" s="6">
        <v>383</v>
      </c>
      <c r="NN6" s="6">
        <v>384</v>
      </c>
      <c r="NO6" s="6">
        <v>385</v>
      </c>
      <c r="NP6" s="6">
        <v>386</v>
      </c>
      <c r="NQ6" s="6">
        <v>387</v>
      </c>
      <c r="NR6" s="6">
        <v>388</v>
      </c>
      <c r="NS6" s="6">
        <v>389</v>
      </c>
      <c r="NT6" s="6">
        <v>390</v>
      </c>
      <c r="NU6" s="6">
        <v>391</v>
      </c>
      <c r="NV6" s="6">
        <v>392</v>
      </c>
      <c r="NW6" s="6">
        <v>393</v>
      </c>
      <c r="NX6" s="6">
        <v>394</v>
      </c>
      <c r="NY6" s="6">
        <v>395</v>
      </c>
      <c r="NZ6" s="6">
        <v>396</v>
      </c>
      <c r="OA6" s="6">
        <v>397</v>
      </c>
      <c r="OB6" s="6">
        <v>398</v>
      </c>
      <c r="OC6" s="6">
        <v>399</v>
      </c>
      <c r="OD6" s="6">
        <v>400</v>
      </c>
      <c r="OE6" s="6">
        <v>401</v>
      </c>
      <c r="OF6" s="6">
        <v>403</v>
      </c>
      <c r="OG6" s="6">
        <v>404</v>
      </c>
      <c r="OH6" s="6">
        <v>405</v>
      </c>
      <c r="OI6" s="6">
        <v>406</v>
      </c>
      <c r="OJ6" s="6">
        <v>407</v>
      </c>
      <c r="OK6" s="6">
        <v>408</v>
      </c>
      <c r="OL6" s="6">
        <v>409</v>
      </c>
      <c r="OM6" s="6">
        <v>410</v>
      </c>
      <c r="ON6" s="6">
        <v>411</v>
      </c>
      <c r="OO6" s="6">
        <v>412</v>
      </c>
      <c r="OP6" s="6">
        <v>413</v>
      </c>
      <c r="OQ6" s="6">
        <v>414</v>
      </c>
      <c r="OR6" s="6">
        <v>415</v>
      </c>
      <c r="OS6" s="6">
        <v>416</v>
      </c>
      <c r="OT6" s="6">
        <v>417</v>
      </c>
      <c r="OU6" s="6">
        <v>418</v>
      </c>
      <c r="OV6" s="6">
        <v>419</v>
      </c>
      <c r="OW6" s="6">
        <v>420</v>
      </c>
      <c r="OX6" s="6">
        <v>421</v>
      </c>
      <c r="OY6" s="6">
        <v>422</v>
      </c>
      <c r="OZ6" s="6">
        <v>423</v>
      </c>
      <c r="PA6" s="6">
        <v>424</v>
      </c>
      <c r="PB6" s="6">
        <v>425</v>
      </c>
      <c r="PC6" s="6">
        <v>426</v>
      </c>
      <c r="PD6" s="6">
        <v>427</v>
      </c>
      <c r="PE6" s="6">
        <v>428</v>
      </c>
      <c r="PF6" s="6">
        <v>429</v>
      </c>
      <c r="PG6" s="6">
        <v>430</v>
      </c>
      <c r="PH6" s="6">
        <v>431</v>
      </c>
      <c r="PI6" s="6">
        <v>432</v>
      </c>
      <c r="PJ6" s="6">
        <v>433</v>
      </c>
      <c r="PK6" s="6">
        <v>434</v>
      </c>
      <c r="PL6" s="6">
        <v>435</v>
      </c>
      <c r="PM6" s="6">
        <v>436</v>
      </c>
      <c r="PN6" s="6">
        <v>437</v>
      </c>
      <c r="PO6" s="6">
        <v>438</v>
      </c>
      <c r="PP6" s="6">
        <v>439</v>
      </c>
      <c r="PQ6" s="6">
        <v>440</v>
      </c>
      <c r="PR6" s="6">
        <v>441</v>
      </c>
      <c r="PS6" s="6">
        <v>442</v>
      </c>
      <c r="PT6" s="6">
        <v>443</v>
      </c>
      <c r="PU6" s="6">
        <v>444</v>
      </c>
      <c r="PV6" s="6">
        <v>445</v>
      </c>
      <c r="PW6" s="6">
        <v>446</v>
      </c>
      <c r="PX6" s="6">
        <v>447</v>
      </c>
      <c r="PY6" s="6">
        <v>448</v>
      </c>
      <c r="PZ6" s="6">
        <v>449</v>
      </c>
      <c r="QA6" s="6">
        <v>450</v>
      </c>
      <c r="QB6" s="6">
        <v>451</v>
      </c>
      <c r="QC6" s="6">
        <v>452</v>
      </c>
      <c r="QD6" s="6">
        <v>453</v>
      </c>
      <c r="QE6" s="6">
        <v>454</v>
      </c>
      <c r="QF6" s="6">
        <v>455</v>
      </c>
      <c r="QG6" s="6">
        <v>456</v>
      </c>
      <c r="QH6" s="6">
        <v>457</v>
      </c>
      <c r="QI6" s="6">
        <v>458</v>
      </c>
      <c r="QJ6" s="6">
        <v>459</v>
      </c>
      <c r="QK6" s="6">
        <v>460</v>
      </c>
      <c r="QL6" s="6">
        <v>461</v>
      </c>
      <c r="QM6" s="6">
        <v>462</v>
      </c>
      <c r="QN6" s="6">
        <v>463</v>
      </c>
      <c r="QO6" s="6">
        <v>464</v>
      </c>
      <c r="QP6" s="6">
        <v>465</v>
      </c>
      <c r="QQ6" s="6">
        <v>466</v>
      </c>
      <c r="QR6" s="6">
        <v>467</v>
      </c>
      <c r="QS6" s="6">
        <v>468</v>
      </c>
      <c r="QT6" s="6">
        <v>469</v>
      </c>
      <c r="QU6" s="6">
        <v>470</v>
      </c>
      <c r="QV6" s="35">
        <v>471</v>
      </c>
      <c r="QW6" s="38">
        <v>472</v>
      </c>
    </row>
    <row r="7" spans="1:465" s="223" customFormat="1" ht="16.5" customHeight="1">
      <c r="A7" s="226"/>
      <c r="B7" s="301" t="s">
        <v>1146</v>
      </c>
      <c r="C7" s="302"/>
      <c r="D7" s="220"/>
      <c r="E7" s="220"/>
      <c r="F7" s="220"/>
      <c r="G7" s="220"/>
      <c r="H7" s="221"/>
      <c r="I7" s="222"/>
      <c r="J7" s="220"/>
      <c r="K7" s="220"/>
      <c r="L7" s="220"/>
      <c r="M7" s="220"/>
      <c r="N7" s="220"/>
      <c r="O7" s="220"/>
      <c r="P7" s="220"/>
      <c r="Q7" s="220"/>
      <c r="R7" s="220"/>
      <c r="S7" s="220"/>
      <c r="T7" s="220"/>
      <c r="U7" s="220"/>
      <c r="V7" s="220"/>
      <c r="W7" s="220"/>
      <c r="X7" s="220"/>
      <c r="Y7" s="220"/>
      <c r="Z7" s="220"/>
      <c r="AA7" s="220"/>
      <c r="AB7" s="220"/>
      <c r="AC7" s="221"/>
      <c r="AD7" s="222"/>
      <c r="AE7" s="220"/>
      <c r="AF7" s="220"/>
      <c r="AG7" s="220"/>
      <c r="AH7" s="220"/>
      <c r="AI7" s="221"/>
    </row>
    <row r="8" spans="1:465" s="223" customFormat="1" ht="16.5" customHeight="1">
      <c r="A8" s="222"/>
      <c r="B8" s="303" t="s">
        <v>1147</v>
      </c>
      <c r="C8" s="304"/>
      <c r="D8" s="220"/>
      <c r="E8" s="220"/>
      <c r="F8" s="220"/>
      <c r="G8" s="220"/>
      <c r="H8" s="221"/>
      <c r="I8" s="222"/>
      <c r="J8" s="220"/>
      <c r="K8" s="220"/>
      <c r="L8" s="220"/>
      <c r="M8" s="220"/>
      <c r="N8" s="220"/>
      <c r="O8" s="220"/>
      <c r="P8" s="220"/>
      <c r="Q8" s="220"/>
      <c r="R8" s="220"/>
      <c r="S8" s="220"/>
      <c r="T8" s="220"/>
      <c r="U8" s="220"/>
      <c r="V8" s="220"/>
      <c r="W8" s="220"/>
      <c r="X8" s="220"/>
      <c r="Y8" s="220"/>
      <c r="Z8" s="220"/>
      <c r="AA8" s="220"/>
      <c r="AB8" s="220"/>
      <c r="AC8" s="221"/>
      <c r="AD8" s="222"/>
      <c r="AE8" s="220"/>
      <c r="AF8" s="220"/>
      <c r="AG8" s="220"/>
      <c r="AH8" s="220"/>
      <c r="AI8" s="221"/>
    </row>
    <row r="9" spans="1:465" s="223" customFormat="1" ht="16.5" customHeight="1">
      <c r="A9" s="222"/>
      <c r="B9" s="305" t="s">
        <v>1148</v>
      </c>
      <c r="C9" s="306"/>
      <c r="D9" s="220"/>
      <c r="E9" s="220"/>
      <c r="F9" s="220"/>
      <c r="G9" s="220"/>
      <c r="H9" s="221"/>
      <c r="I9" s="222"/>
      <c r="J9" s="220"/>
      <c r="K9" s="220"/>
      <c r="L9" s="220"/>
      <c r="M9" s="220"/>
      <c r="N9" s="220"/>
      <c r="O9" s="220"/>
      <c r="P9" s="220"/>
      <c r="Q9" s="220"/>
      <c r="R9" s="220"/>
      <c r="S9" s="220"/>
      <c r="T9" s="220"/>
      <c r="U9" s="220"/>
      <c r="V9" s="220"/>
      <c r="W9" s="220"/>
      <c r="X9" s="220"/>
      <c r="Y9" s="220"/>
      <c r="Z9" s="220"/>
      <c r="AA9" s="220"/>
      <c r="AB9" s="220"/>
      <c r="AC9" s="221"/>
      <c r="AD9" s="222"/>
      <c r="AE9" s="220"/>
      <c r="AF9" s="220"/>
      <c r="AG9" s="220"/>
      <c r="AH9" s="220"/>
      <c r="AI9" s="221"/>
    </row>
    <row r="10" spans="1:465" s="95" customFormat="1" ht="12.75">
      <c r="A10" s="78">
        <v>1</v>
      </c>
      <c r="B10" s="225" t="s">
        <v>451</v>
      </c>
      <c r="C10" s="56" t="s">
        <v>452</v>
      </c>
      <c r="D10" s="56" t="s">
        <v>430</v>
      </c>
      <c r="E10" s="56" t="s">
        <v>431</v>
      </c>
      <c r="F10" s="59" t="s">
        <v>453</v>
      </c>
      <c r="G10" s="57" t="s">
        <v>454</v>
      </c>
      <c r="H10" s="56">
        <v>7</v>
      </c>
      <c r="I10" s="56" t="s">
        <v>455</v>
      </c>
      <c r="J10" s="56" t="s">
        <v>747</v>
      </c>
      <c r="K10" s="56" t="s">
        <v>437</v>
      </c>
      <c r="L10" s="56" t="s">
        <v>437</v>
      </c>
      <c r="M10" s="56" t="s">
        <v>437</v>
      </c>
      <c r="N10" s="56" t="s">
        <v>436</v>
      </c>
      <c r="O10" s="56" t="s">
        <v>436</v>
      </c>
      <c r="P10" s="56" t="s">
        <v>436</v>
      </c>
      <c r="Q10" s="56" t="s">
        <v>436</v>
      </c>
      <c r="R10" s="56" t="s">
        <v>436</v>
      </c>
      <c r="S10" s="56" t="s">
        <v>436</v>
      </c>
      <c r="T10" s="56" t="s">
        <v>436</v>
      </c>
      <c r="U10" s="56" t="s">
        <v>437</v>
      </c>
      <c r="V10" s="78" t="s">
        <v>436</v>
      </c>
      <c r="W10" s="78" t="s">
        <v>436</v>
      </c>
      <c r="X10" s="78"/>
      <c r="Y10" s="78"/>
      <c r="Z10" s="78"/>
      <c r="AA10" s="78">
        <v>0.48</v>
      </c>
      <c r="AB10" s="78">
        <v>2</v>
      </c>
      <c r="AC10" s="78">
        <v>2016</v>
      </c>
      <c r="AD10" s="78" t="s">
        <v>436</v>
      </c>
      <c r="AE10" s="78" t="s">
        <v>436</v>
      </c>
      <c r="AF10" s="78" t="s">
        <v>436</v>
      </c>
      <c r="AG10" s="78">
        <v>44.2</v>
      </c>
      <c r="AH10" s="78">
        <v>2</v>
      </c>
      <c r="AI10" s="78">
        <v>2016</v>
      </c>
      <c r="AJ10" s="78" t="s">
        <v>436</v>
      </c>
      <c r="AK10" s="78"/>
      <c r="AL10" s="78"/>
      <c r="AM10" s="78">
        <v>0.80900000000000005</v>
      </c>
      <c r="AN10" s="78">
        <v>2</v>
      </c>
      <c r="AO10" s="78">
        <v>2016</v>
      </c>
      <c r="AP10" s="78" t="s">
        <v>436</v>
      </c>
      <c r="AQ10" s="78" t="s">
        <v>436</v>
      </c>
      <c r="AR10" s="78"/>
      <c r="AS10" s="78">
        <v>2016</v>
      </c>
      <c r="AT10" s="78">
        <v>2016</v>
      </c>
      <c r="AU10" s="78">
        <v>2</v>
      </c>
      <c r="AV10" s="79">
        <v>1.25</v>
      </c>
      <c r="AW10" s="79">
        <v>1</v>
      </c>
      <c r="AX10" s="79">
        <v>2016</v>
      </c>
      <c r="AY10" s="79">
        <v>10</v>
      </c>
      <c r="AZ10" s="79">
        <v>1</v>
      </c>
      <c r="BA10" s="79">
        <v>2016</v>
      </c>
      <c r="BB10" s="79"/>
      <c r="BC10" s="79"/>
      <c r="BD10" s="79">
        <v>11</v>
      </c>
      <c r="BE10" s="79">
        <v>2016</v>
      </c>
      <c r="BF10" s="79"/>
      <c r="BG10" s="79"/>
      <c r="BH10" s="79"/>
      <c r="BI10" s="79">
        <v>14.5</v>
      </c>
      <c r="BJ10" s="79">
        <v>2</v>
      </c>
      <c r="BK10" s="79">
        <v>2016</v>
      </c>
      <c r="BL10" s="79">
        <v>10.7</v>
      </c>
      <c r="BM10" s="79">
        <v>1</v>
      </c>
      <c r="BN10" s="79">
        <v>2016</v>
      </c>
      <c r="BO10" s="79">
        <v>3.4</v>
      </c>
      <c r="BP10" s="79">
        <v>2</v>
      </c>
      <c r="BQ10" s="79">
        <v>2016</v>
      </c>
      <c r="BR10" s="79">
        <v>5.3</v>
      </c>
      <c r="BS10" s="79">
        <v>1</v>
      </c>
      <c r="BT10" s="79">
        <v>2016</v>
      </c>
      <c r="BU10" s="79">
        <v>4.8499999999999996</v>
      </c>
      <c r="BV10" s="79">
        <v>2</v>
      </c>
      <c r="BW10" s="79">
        <v>2016</v>
      </c>
      <c r="BX10" s="79"/>
      <c r="BY10" s="79"/>
      <c r="BZ10" s="79"/>
      <c r="CA10" s="80">
        <v>15</v>
      </c>
      <c r="CB10" s="79">
        <v>2</v>
      </c>
      <c r="CC10" s="79">
        <v>2016</v>
      </c>
      <c r="CD10" s="79"/>
      <c r="CE10" s="79"/>
      <c r="CF10" s="79"/>
      <c r="CG10" s="79">
        <v>435</v>
      </c>
      <c r="CH10" s="79">
        <v>2</v>
      </c>
      <c r="CI10" s="79">
        <v>2016</v>
      </c>
      <c r="CJ10" s="79" t="s">
        <v>436</v>
      </c>
      <c r="CK10" s="79" t="s">
        <v>436</v>
      </c>
      <c r="CL10" s="79"/>
      <c r="CM10" s="79"/>
      <c r="CN10" s="79"/>
      <c r="CO10" s="79"/>
      <c r="CP10" s="79"/>
      <c r="CQ10" s="79"/>
      <c r="CR10" s="79"/>
      <c r="CS10" s="79" t="s">
        <v>436</v>
      </c>
      <c r="CT10" s="79" t="s">
        <v>436</v>
      </c>
      <c r="CU10" s="79"/>
      <c r="CV10" s="79" t="s">
        <v>436</v>
      </c>
      <c r="CW10" s="79" t="s">
        <v>436</v>
      </c>
      <c r="CX10" s="79"/>
      <c r="CY10" s="83">
        <v>238.3</v>
      </c>
      <c r="CZ10" s="79">
        <v>2</v>
      </c>
      <c r="DA10" s="79">
        <v>2016</v>
      </c>
      <c r="DB10" s="79" t="s">
        <v>456</v>
      </c>
      <c r="DC10" s="79">
        <v>1</v>
      </c>
      <c r="DD10" s="79">
        <v>2016</v>
      </c>
      <c r="DE10" s="79" t="s">
        <v>436</v>
      </c>
      <c r="DF10" s="79" t="s">
        <v>436</v>
      </c>
      <c r="DG10" s="79"/>
      <c r="DH10" s="79">
        <v>0.35499999999999998</v>
      </c>
      <c r="DI10" s="79">
        <v>2</v>
      </c>
      <c r="DJ10" s="79">
        <v>2016</v>
      </c>
      <c r="DK10" s="79">
        <v>0.9</v>
      </c>
      <c r="DL10" s="79">
        <v>2</v>
      </c>
      <c r="DM10" s="79">
        <v>2016</v>
      </c>
      <c r="DN10" s="80">
        <v>3.11</v>
      </c>
      <c r="DO10" s="79" t="s">
        <v>438</v>
      </c>
      <c r="DP10" s="79">
        <v>2016</v>
      </c>
      <c r="DQ10" s="81">
        <v>0.06</v>
      </c>
      <c r="DR10" s="79" t="s">
        <v>438</v>
      </c>
      <c r="DS10" s="79">
        <v>2016</v>
      </c>
      <c r="DT10" s="79">
        <v>4.08</v>
      </c>
      <c r="DU10" s="79" t="s">
        <v>438</v>
      </c>
      <c r="DV10" s="79">
        <v>2016</v>
      </c>
      <c r="DW10" s="79">
        <v>7.2999999999999995E-2</v>
      </c>
      <c r="DX10" s="79">
        <v>2</v>
      </c>
      <c r="DY10" s="79">
        <v>2016</v>
      </c>
      <c r="DZ10" s="79">
        <v>0.12</v>
      </c>
      <c r="EA10" s="79">
        <v>2</v>
      </c>
      <c r="EB10" s="79">
        <v>2016</v>
      </c>
      <c r="EC10" s="79">
        <v>8</v>
      </c>
      <c r="ED10" s="79">
        <v>2016</v>
      </c>
      <c r="EE10" s="79"/>
      <c r="EF10" s="79"/>
      <c r="EG10" s="79"/>
      <c r="EH10" s="79"/>
      <c r="EI10" s="79"/>
      <c r="EJ10" s="79"/>
      <c r="EK10" s="79"/>
      <c r="EL10" s="79"/>
      <c r="EM10" s="79"/>
      <c r="EN10" s="78">
        <v>2016</v>
      </c>
      <c r="EO10" s="78">
        <v>2016</v>
      </c>
      <c r="EP10" s="78" t="s">
        <v>438</v>
      </c>
      <c r="EQ10" s="78" t="s">
        <v>440</v>
      </c>
      <c r="ER10" s="78">
        <v>1</v>
      </c>
      <c r="ES10" s="78">
        <v>2016</v>
      </c>
      <c r="ET10" s="78" t="s">
        <v>440</v>
      </c>
      <c r="EU10" s="78">
        <v>1</v>
      </c>
      <c r="EV10" s="78">
        <v>2016</v>
      </c>
      <c r="EW10" s="82">
        <v>0.1</v>
      </c>
      <c r="EX10" s="78">
        <v>2</v>
      </c>
      <c r="EY10" s="78">
        <v>2016</v>
      </c>
      <c r="EZ10" s="84">
        <v>3.6250000000000004E-2</v>
      </c>
      <c r="FA10" s="78">
        <v>2</v>
      </c>
      <c r="FB10" s="78">
        <v>2016</v>
      </c>
      <c r="FC10" s="78" t="s">
        <v>440</v>
      </c>
      <c r="FD10" s="78">
        <v>1</v>
      </c>
      <c r="FE10" s="78">
        <v>2016</v>
      </c>
      <c r="FF10" s="78" t="s">
        <v>440</v>
      </c>
      <c r="FG10" s="78">
        <v>1</v>
      </c>
      <c r="FH10" s="78">
        <v>2016</v>
      </c>
      <c r="FI10" s="82">
        <v>1.7437499999999998E-2</v>
      </c>
      <c r="FJ10" s="78">
        <v>2</v>
      </c>
      <c r="FK10" s="78">
        <v>2016</v>
      </c>
      <c r="FL10" s="78">
        <v>3.0000000000000001E-3</v>
      </c>
      <c r="FM10" s="78">
        <v>2</v>
      </c>
      <c r="FN10" s="78">
        <v>2016</v>
      </c>
      <c r="FO10" s="85">
        <v>6.2500000000000001E-4</v>
      </c>
      <c r="FP10" s="78">
        <v>2</v>
      </c>
      <c r="FQ10" s="78">
        <v>2016</v>
      </c>
      <c r="FR10" s="84">
        <v>4.0749999999999995E-2</v>
      </c>
      <c r="FS10" s="78">
        <v>2</v>
      </c>
      <c r="FT10" s="78">
        <v>2016</v>
      </c>
      <c r="FU10" s="78">
        <v>1.7999999999999999E-2</v>
      </c>
      <c r="FV10" s="78">
        <v>2</v>
      </c>
      <c r="FW10" s="78">
        <v>2016</v>
      </c>
      <c r="FX10" s="78" t="s">
        <v>440</v>
      </c>
      <c r="FY10" s="78">
        <v>1</v>
      </c>
      <c r="FZ10" s="78">
        <v>2016</v>
      </c>
      <c r="GA10" s="78" t="s">
        <v>440</v>
      </c>
      <c r="GB10" s="78">
        <v>1</v>
      </c>
      <c r="GC10" s="78">
        <v>2016</v>
      </c>
      <c r="GD10" s="78" t="s">
        <v>440</v>
      </c>
      <c r="GE10" s="78">
        <v>1</v>
      </c>
      <c r="GF10" s="78">
        <v>2016</v>
      </c>
      <c r="GG10" s="78" t="s">
        <v>440</v>
      </c>
      <c r="GH10" s="78">
        <v>1</v>
      </c>
      <c r="GI10" s="78">
        <v>2016</v>
      </c>
      <c r="GJ10" s="78" t="s">
        <v>440</v>
      </c>
      <c r="GK10" s="78">
        <v>1</v>
      </c>
      <c r="GL10" s="78">
        <v>2016</v>
      </c>
      <c r="GM10" s="78">
        <v>2E-3</v>
      </c>
      <c r="GN10" s="78">
        <v>2</v>
      </c>
      <c r="GO10" s="78">
        <v>2016</v>
      </c>
      <c r="GP10" s="78" t="s">
        <v>440</v>
      </c>
      <c r="GQ10" s="78">
        <v>1</v>
      </c>
      <c r="GR10" s="78">
        <v>2016</v>
      </c>
      <c r="GS10" s="78" t="s">
        <v>440</v>
      </c>
      <c r="GT10" s="78">
        <v>1</v>
      </c>
      <c r="GU10" s="78">
        <v>2016</v>
      </c>
      <c r="GV10" s="78" t="s">
        <v>440</v>
      </c>
      <c r="GW10" s="78">
        <v>1</v>
      </c>
      <c r="GX10" s="78">
        <v>2016</v>
      </c>
      <c r="GY10" s="78">
        <v>0.1</v>
      </c>
      <c r="GZ10" s="78">
        <v>2</v>
      </c>
      <c r="HA10" s="78">
        <v>2016</v>
      </c>
      <c r="HB10" s="78" t="s">
        <v>440</v>
      </c>
      <c r="HC10" s="78">
        <v>1</v>
      </c>
      <c r="HD10" s="78">
        <v>2016</v>
      </c>
      <c r="HE10" s="78" t="s">
        <v>440</v>
      </c>
      <c r="HF10" s="78">
        <v>1</v>
      </c>
      <c r="HG10" s="78">
        <v>2016</v>
      </c>
      <c r="HH10" s="78" t="s">
        <v>440</v>
      </c>
      <c r="HI10" s="78">
        <v>2016</v>
      </c>
      <c r="HJ10" s="78">
        <v>2016</v>
      </c>
      <c r="HK10" s="78">
        <v>2016</v>
      </c>
      <c r="HL10" s="78">
        <v>2</v>
      </c>
      <c r="HM10" s="78">
        <v>2016</v>
      </c>
      <c r="HN10" s="78">
        <v>2016</v>
      </c>
      <c r="HO10" s="78">
        <v>3</v>
      </c>
      <c r="HP10" s="78" t="s">
        <v>457</v>
      </c>
      <c r="HQ10" s="200"/>
      <c r="HR10" s="78"/>
      <c r="HS10" s="78" t="s">
        <v>440</v>
      </c>
      <c r="HT10" s="78" t="s">
        <v>440</v>
      </c>
      <c r="HU10" s="78">
        <v>1</v>
      </c>
      <c r="HV10" s="78">
        <v>2016</v>
      </c>
      <c r="HW10" s="85">
        <v>3.5416666666666669E-3</v>
      </c>
      <c r="HX10" s="78">
        <v>1.4999999999999999E-2</v>
      </c>
      <c r="HY10" s="78">
        <v>1</v>
      </c>
      <c r="HZ10" s="78">
        <v>2016</v>
      </c>
      <c r="IA10" s="78" t="s">
        <v>440</v>
      </c>
      <c r="IB10" s="78" t="s">
        <v>440</v>
      </c>
      <c r="IC10" s="78">
        <v>1</v>
      </c>
      <c r="ID10" s="78">
        <v>2016</v>
      </c>
      <c r="IE10" s="78" t="s">
        <v>440</v>
      </c>
      <c r="IF10" s="78" t="s">
        <v>440</v>
      </c>
      <c r="IG10" s="78">
        <v>1</v>
      </c>
      <c r="IH10" s="78">
        <v>2016</v>
      </c>
      <c r="II10" s="78">
        <v>3.5</v>
      </c>
      <c r="IJ10" s="78" t="s">
        <v>442</v>
      </c>
      <c r="IK10" s="78">
        <v>2016</v>
      </c>
      <c r="IL10" s="78" t="s">
        <v>436</v>
      </c>
      <c r="IM10" s="78" t="s">
        <v>436</v>
      </c>
      <c r="IN10" s="78"/>
      <c r="IO10" s="78">
        <v>0.05</v>
      </c>
      <c r="IP10" s="78">
        <v>0.14000000000000001</v>
      </c>
      <c r="IQ10" s="78">
        <v>1</v>
      </c>
      <c r="IR10" s="78">
        <v>2016</v>
      </c>
      <c r="IS10" s="78" t="s">
        <v>440</v>
      </c>
      <c r="IT10" s="78" t="s">
        <v>440</v>
      </c>
      <c r="IU10" s="78">
        <v>1</v>
      </c>
      <c r="IV10" s="78">
        <v>2016</v>
      </c>
      <c r="IW10" s="78" t="s">
        <v>440</v>
      </c>
      <c r="IX10" s="78" t="s">
        <v>440</v>
      </c>
      <c r="IY10" s="78">
        <v>1</v>
      </c>
      <c r="IZ10" s="78">
        <v>2016</v>
      </c>
      <c r="JA10" s="78" t="s">
        <v>440</v>
      </c>
      <c r="JB10" s="78" t="s">
        <v>440</v>
      </c>
      <c r="JC10" s="78">
        <v>1</v>
      </c>
      <c r="JD10" s="78">
        <v>2016</v>
      </c>
      <c r="JE10" s="78" t="s">
        <v>440</v>
      </c>
      <c r="JF10" s="78">
        <v>1</v>
      </c>
      <c r="JG10" s="78">
        <v>2016</v>
      </c>
      <c r="JH10" s="86">
        <v>0.57999999999999996</v>
      </c>
      <c r="JI10" s="78">
        <v>1</v>
      </c>
      <c r="JJ10" s="78">
        <v>2016</v>
      </c>
      <c r="JK10" s="78">
        <v>0.1</v>
      </c>
      <c r="JL10" s="78">
        <v>1</v>
      </c>
      <c r="JM10" s="78">
        <v>2016</v>
      </c>
      <c r="JN10" s="78" t="s">
        <v>440</v>
      </c>
      <c r="JO10" s="78" t="s">
        <v>440</v>
      </c>
      <c r="JP10" s="78">
        <v>1</v>
      </c>
      <c r="JQ10" s="78">
        <v>2016</v>
      </c>
      <c r="JR10" s="78" t="s">
        <v>440</v>
      </c>
      <c r="JS10" s="78" t="s">
        <v>440</v>
      </c>
      <c r="JT10" s="78">
        <v>1</v>
      </c>
      <c r="JU10" s="78">
        <v>2016</v>
      </c>
      <c r="JV10" s="78" t="s">
        <v>440</v>
      </c>
      <c r="JW10" s="78">
        <v>1</v>
      </c>
      <c r="JX10" s="78">
        <v>2016</v>
      </c>
      <c r="JY10" s="78">
        <v>4.8999999999999998E-3</v>
      </c>
      <c r="JZ10" s="78">
        <v>0.03</v>
      </c>
      <c r="KA10" s="78">
        <v>1</v>
      </c>
      <c r="KB10" s="78">
        <v>2016</v>
      </c>
      <c r="KC10" s="78" t="s">
        <v>440</v>
      </c>
      <c r="KD10" s="78">
        <v>1</v>
      </c>
      <c r="KE10" s="78">
        <v>2016</v>
      </c>
      <c r="KF10" s="78"/>
      <c r="KG10" s="78">
        <v>1</v>
      </c>
      <c r="KH10" s="78">
        <v>2011</v>
      </c>
      <c r="KI10" s="78" t="s">
        <v>440</v>
      </c>
      <c r="KJ10" s="78">
        <v>1</v>
      </c>
      <c r="KK10" s="78">
        <v>2016</v>
      </c>
      <c r="KL10" s="78"/>
      <c r="KM10" s="78">
        <v>1</v>
      </c>
      <c r="KN10" s="78">
        <v>2011</v>
      </c>
      <c r="KO10" s="78" t="s">
        <v>440</v>
      </c>
      <c r="KP10" s="78" t="s">
        <v>440</v>
      </c>
      <c r="KQ10" s="78">
        <v>1</v>
      </c>
      <c r="KR10" s="78">
        <v>2016</v>
      </c>
      <c r="KS10" s="78" t="s">
        <v>440</v>
      </c>
      <c r="KT10" s="78" t="s">
        <v>440</v>
      </c>
      <c r="KU10" s="78">
        <v>1</v>
      </c>
      <c r="KV10" s="78">
        <v>2016</v>
      </c>
      <c r="KW10" s="78">
        <v>0.4</v>
      </c>
      <c r="KX10" s="78">
        <v>1</v>
      </c>
      <c r="KY10" s="78">
        <v>1</v>
      </c>
      <c r="KZ10" s="78">
        <v>2016</v>
      </c>
      <c r="LA10" s="78">
        <v>14</v>
      </c>
      <c r="LB10" s="78">
        <v>1</v>
      </c>
      <c r="LC10" s="78">
        <v>2016</v>
      </c>
      <c r="LD10" s="78">
        <v>0.03</v>
      </c>
      <c r="LE10" s="78">
        <v>1</v>
      </c>
      <c r="LF10" s="78">
        <v>2016</v>
      </c>
      <c r="LG10" s="78">
        <v>7.0833333333333338E-3</v>
      </c>
      <c r="LH10" s="78">
        <v>1.9E-2</v>
      </c>
      <c r="LI10" s="78">
        <v>1</v>
      </c>
      <c r="LJ10" s="78">
        <v>2016</v>
      </c>
      <c r="LK10" s="78">
        <v>1</v>
      </c>
      <c r="LL10" s="78">
        <v>1</v>
      </c>
      <c r="LM10" s="78">
        <v>1</v>
      </c>
      <c r="LN10" s="78">
        <v>2016</v>
      </c>
      <c r="LO10" s="78" t="s">
        <v>440</v>
      </c>
      <c r="LP10" s="78" t="s">
        <v>440</v>
      </c>
      <c r="LQ10" s="78">
        <v>1</v>
      </c>
      <c r="LR10" s="78">
        <v>2016</v>
      </c>
      <c r="LS10" s="78" t="s">
        <v>440</v>
      </c>
      <c r="LT10" s="78">
        <v>1</v>
      </c>
      <c r="LU10" s="78">
        <v>2016</v>
      </c>
      <c r="LV10" s="78" t="s">
        <v>440</v>
      </c>
      <c r="LW10" s="78">
        <v>1</v>
      </c>
      <c r="LX10" s="78">
        <v>2016</v>
      </c>
      <c r="LY10" s="78" t="s">
        <v>440</v>
      </c>
      <c r="LZ10" s="78" t="s">
        <v>440</v>
      </c>
      <c r="MA10" s="78">
        <v>1</v>
      </c>
      <c r="MB10" s="78">
        <v>2016</v>
      </c>
      <c r="MC10" s="78" t="s">
        <v>440</v>
      </c>
      <c r="MD10" s="78">
        <v>1</v>
      </c>
      <c r="ME10" s="78">
        <v>2016</v>
      </c>
      <c r="MF10" s="78">
        <v>6.8999999999999997E-4</v>
      </c>
      <c r="MG10" s="78">
        <v>4.7999999999999996E-3</v>
      </c>
      <c r="MH10" s="78" t="s">
        <v>442</v>
      </c>
      <c r="MI10" s="78">
        <v>2016</v>
      </c>
      <c r="MJ10" s="78">
        <v>7.0000000000000001E-3</v>
      </c>
      <c r="MK10" s="78">
        <v>1</v>
      </c>
      <c r="ML10" s="78">
        <v>2016</v>
      </c>
      <c r="MM10" s="78" t="s">
        <v>440</v>
      </c>
      <c r="MN10" s="78">
        <v>1</v>
      </c>
      <c r="MO10" s="78">
        <v>2016</v>
      </c>
      <c r="MP10" s="78">
        <v>5.0000000000000001E-3</v>
      </c>
      <c r="MQ10" s="78">
        <v>1</v>
      </c>
      <c r="MR10" s="78">
        <v>2016</v>
      </c>
      <c r="MS10" s="78">
        <v>7.0833333333333349E-4</v>
      </c>
      <c r="MT10" s="78">
        <v>2016</v>
      </c>
      <c r="MU10" s="78" t="s">
        <v>440</v>
      </c>
      <c r="MV10" s="78" t="s">
        <v>440</v>
      </c>
      <c r="MW10" s="78">
        <v>1</v>
      </c>
      <c r="MX10" s="78">
        <v>2016</v>
      </c>
      <c r="MY10" s="78" t="s">
        <v>440</v>
      </c>
      <c r="MZ10" s="78" t="s">
        <v>440</v>
      </c>
      <c r="NA10" s="78">
        <v>1</v>
      </c>
      <c r="NB10" s="78">
        <v>2016</v>
      </c>
      <c r="NC10" s="78" t="s">
        <v>440</v>
      </c>
      <c r="ND10" s="78">
        <v>1</v>
      </c>
      <c r="NE10" s="78">
        <v>2016</v>
      </c>
      <c r="NF10" s="78">
        <v>0.2</v>
      </c>
      <c r="NG10" s="78">
        <v>1</v>
      </c>
      <c r="NH10" s="78">
        <v>2016</v>
      </c>
      <c r="NI10" s="78" t="s">
        <v>440</v>
      </c>
      <c r="NJ10" s="78">
        <v>1</v>
      </c>
      <c r="NK10" s="78">
        <v>2016</v>
      </c>
      <c r="NL10" s="78" t="s">
        <v>440</v>
      </c>
      <c r="NM10" s="78">
        <v>1</v>
      </c>
      <c r="NN10" s="78">
        <v>2016</v>
      </c>
      <c r="NO10" s="78"/>
      <c r="NP10" s="78"/>
      <c r="NQ10" s="78"/>
      <c r="NR10" s="78">
        <v>6</v>
      </c>
      <c r="NS10" s="78">
        <v>1</v>
      </c>
      <c r="NT10" s="78">
        <v>2016</v>
      </c>
      <c r="NU10" s="78"/>
      <c r="NV10" s="78"/>
      <c r="NW10" s="78"/>
      <c r="NX10" s="78"/>
      <c r="NY10" s="78"/>
      <c r="NZ10" s="78"/>
      <c r="OA10" s="78"/>
      <c r="OB10" s="78"/>
      <c r="OC10" s="78">
        <v>2.8E-3</v>
      </c>
      <c r="OD10" s="78">
        <v>1</v>
      </c>
      <c r="OE10" s="78">
        <v>2016</v>
      </c>
      <c r="OF10" s="78"/>
      <c r="OG10" s="78"/>
      <c r="OH10" s="78"/>
      <c r="OI10" s="78"/>
      <c r="OJ10" s="78"/>
      <c r="OK10" s="78"/>
      <c r="OL10" s="78"/>
      <c r="OM10" s="78"/>
      <c r="ON10" s="78"/>
      <c r="OO10" s="78"/>
      <c r="OP10" s="78"/>
      <c r="OQ10" s="78"/>
      <c r="OR10" s="78"/>
      <c r="OS10" s="78"/>
      <c r="OT10" s="78"/>
      <c r="OU10" s="78"/>
      <c r="OV10" s="78"/>
      <c r="OW10" s="78"/>
      <c r="OX10" s="78"/>
      <c r="OY10" s="78"/>
      <c r="OZ10" s="78"/>
      <c r="PA10" s="78"/>
      <c r="PB10" s="78" t="s">
        <v>440</v>
      </c>
      <c r="PC10" s="78">
        <v>1</v>
      </c>
      <c r="PD10" s="78">
        <v>2016</v>
      </c>
      <c r="PE10" s="78"/>
      <c r="PF10" s="78"/>
      <c r="PG10" s="78"/>
      <c r="PH10" s="78"/>
      <c r="PI10" s="78">
        <v>2.5000000000000001E-2</v>
      </c>
      <c r="PJ10" s="78" t="s">
        <v>442</v>
      </c>
      <c r="PK10" s="78">
        <v>2016</v>
      </c>
      <c r="PL10" s="78"/>
      <c r="PM10" s="78"/>
      <c r="PN10" s="78"/>
      <c r="PO10" s="78"/>
      <c r="PP10" s="78"/>
      <c r="PQ10" s="78"/>
      <c r="PR10" s="78"/>
      <c r="PS10" s="78"/>
      <c r="PT10" s="78" t="s">
        <v>440</v>
      </c>
      <c r="PU10" s="78">
        <v>1</v>
      </c>
      <c r="PV10" s="78">
        <v>2016</v>
      </c>
      <c r="PW10" s="78" t="s">
        <v>440</v>
      </c>
      <c r="PX10" s="78">
        <v>1</v>
      </c>
      <c r="PY10" s="78">
        <v>2016</v>
      </c>
      <c r="PZ10" s="78" t="s">
        <v>440</v>
      </c>
      <c r="QA10" s="78">
        <v>1</v>
      </c>
      <c r="QB10" s="78">
        <v>2016</v>
      </c>
      <c r="QC10" s="78" t="s">
        <v>440</v>
      </c>
      <c r="QD10" s="78">
        <v>1</v>
      </c>
      <c r="QE10" s="78">
        <v>2016</v>
      </c>
      <c r="QF10" s="78" t="s">
        <v>440</v>
      </c>
      <c r="QG10" s="78">
        <v>1</v>
      </c>
      <c r="QH10" s="78">
        <v>2016</v>
      </c>
      <c r="QI10" s="78" t="s">
        <v>440</v>
      </c>
      <c r="QJ10" s="78">
        <v>1</v>
      </c>
      <c r="QK10" s="78">
        <v>2016</v>
      </c>
      <c r="QL10" s="78">
        <v>2011</v>
      </c>
      <c r="QM10" s="78">
        <v>2016</v>
      </c>
      <c r="QN10" s="78" t="s">
        <v>443</v>
      </c>
      <c r="QO10" s="78"/>
      <c r="QP10" s="78"/>
      <c r="QQ10" s="78">
        <v>2011</v>
      </c>
      <c r="QR10" s="78">
        <v>2016</v>
      </c>
      <c r="QS10" s="78" t="s">
        <v>444</v>
      </c>
      <c r="QT10" s="78"/>
      <c r="QU10" s="78"/>
      <c r="QV10" s="93"/>
      <c r="QW10" s="94" t="s">
        <v>445</v>
      </c>
    </row>
    <row r="11" spans="1:465" s="95" customFormat="1" ht="12.75">
      <c r="A11" s="78">
        <v>2</v>
      </c>
      <c r="B11" s="225" t="s">
        <v>458</v>
      </c>
      <c r="C11" s="56" t="s">
        <v>459</v>
      </c>
      <c r="D11" s="56" t="s">
        <v>430</v>
      </c>
      <c r="E11" s="56" t="s">
        <v>431</v>
      </c>
      <c r="F11" s="59" t="s">
        <v>460</v>
      </c>
      <c r="G11" s="57" t="s">
        <v>461</v>
      </c>
      <c r="H11" s="56">
        <v>6</v>
      </c>
      <c r="I11" s="56" t="s">
        <v>455</v>
      </c>
      <c r="J11" s="56" t="s">
        <v>747</v>
      </c>
      <c r="K11" s="56" t="s">
        <v>436</v>
      </c>
      <c r="L11" s="56" t="s">
        <v>437</v>
      </c>
      <c r="M11" s="56" t="s">
        <v>437</v>
      </c>
      <c r="N11" s="56" t="s">
        <v>436</v>
      </c>
      <c r="O11" s="56" t="s">
        <v>436</v>
      </c>
      <c r="P11" s="56" t="s">
        <v>436</v>
      </c>
      <c r="Q11" s="56" t="s">
        <v>436</v>
      </c>
      <c r="R11" s="56" t="s">
        <v>436</v>
      </c>
      <c r="S11" s="56" t="s">
        <v>436</v>
      </c>
      <c r="T11" s="56" t="s">
        <v>436</v>
      </c>
      <c r="U11" s="56" t="s">
        <v>437</v>
      </c>
      <c r="V11" s="78" t="s">
        <v>436</v>
      </c>
      <c r="W11" s="78" t="s">
        <v>436</v>
      </c>
      <c r="X11" s="78"/>
      <c r="Y11" s="78"/>
      <c r="Z11" s="78"/>
      <c r="AA11" s="78">
        <v>0.157</v>
      </c>
      <c r="AB11" s="78">
        <v>4</v>
      </c>
      <c r="AC11" s="78">
        <v>2016</v>
      </c>
      <c r="AD11" s="78" t="s">
        <v>436</v>
      </c>
      <c r="AE11" s="78" t="s">
        <v>436</v>
      </c>
      <c r="AF11" s="78" t="s">
        <v>436</v>
      </c>
      <c r="AG11" s="78" t="s">
        <v>436</v>
      </c>
      <c r="AH11" s="78" t="s">
        <v>436</v>
      </c>
      <c r="AI11" s="78"/>
      <c r="AJ11" s="78" t="s">
        <v>436</v>
      </c>
      <c r="AK11" s="78"/>
      <c r="AL11" s="78"/>
      <c r="AM11" s="78" t="s">
        <v>436</v>
      </c>
      <c r="AN11" s="78" t="s">
        <v>436</v>
      </c>
      <c r="AO11" s="78"/>
      <c r="AP11" s="78" t="s">
        <v>436</v>
      </c>
      <c r="AQ11" s="78" t="s">
        <v>436</v>
      </c>
      <c r="AR11" s="78"/>
      <c r="AS11" s="78">
        <v>2016</v>
      </c>
      <c r="AT11" s="78">
        <v>2016</v>
      </c>
      <c r="AU11" s="78">
        <v>4</v>
      </c>
      <c r="AV11" s="79">
        <v>1.5</v>
      </c>
      <c r="AW11" s="79">
        <v>2</v>
      </c>
      <c r="AX11" s="79">
        <v>2016</v>
      </c>
      <c r="AY11" s="79">
        <v>15</v>
      </c>
      <c r="AZ11" s="79">
        <v>1</v>
      </c>
      <c r="BA11" s="79">
        <v>2016</v>
      </c>
      <c r="BB11" s="79"/>
      <c r="BC11" s="79"/>
      <c r="BD11" s="79"/>
      <c r="BE11" s="79"/>
      <c r="BF11" s="79"/>
      <c r="BG11" s="79"/>
      <c r="BH11" s="79"/>
      <c r="BI11" s="79"/>
      <c r="BJ11" s="79" t="s">
        <v>436</v>
      </c>
      <c r="BK11" s="79"/>
      <c r="BL11" s="79">
        <v>6.7</v>
      </c>
      <c r="BM11" s="79" t="s">
        <v>438</v>
      </c>
      <c r="BN11" s="79">
        <v>2016</v>
      </c>
      <c r="BO11" s="79">
        <v>5.4</v>
      </c>
      <c r="BP11" s="79" t="s">
        <v>438</v>
      </c>
      <c r="BQ11" s="79">
        <v>2016</v>
      </c>
      <c r="BR11" s="79" t="s">
        <v>436</v>
      </c>
      <c r="BS11" s="79" t="s">
        <v>436</v>
      </c>
      <c r="BT11" s="79"/>
      <c r="BU11" s="79">
        <v>17.600000000000001</v>
      </c>
      <c r="BV11" s="79" t="s">
        <v>438</v>
      </c>
      <c r="BW11" s="79">
        <v>2016</v>
      </c>
      <c r="BX11" s="79"/>
      <c r="BY11" s="79"/>
      <c r="BZ11" s="79"/>
      <c r="CA11" s="80"/>
      <c r="CB11" s="79"/>
      <c r="CC11" s="79"/>
      <c r="CD11" s="79"/>
      <c r="CE11" s="79"/>
      <c r="CF11" s="79"/>
      <c r="CG11" s="79">
        <v>6227</v>
      </c>
      <c r="CH11" s="79" t="s">
        <v>438</v>
      </c>
      <c r="CI11" s="79">
        <v>2016</v>
      </c>
      <c r="CJ11" s="79" t="s">
        <v>436</v>
      </c>
      <c r="CK11" s="79" t="s">
        <v>436</v>
      </c>
      <c r="CL11" s="79"/>
      <c r="CM11" s="79">
        <v>1060.5</v>
      </c>
      <c r="CN11" s="79" t="s">
        <v>438</v>
      </c>
      <c r="CO11" s="79">
        <v>2016</v>
      </c>
      <c r="CP11" s="79">
        <v>893.9</v>
      </c>
      <c r="CQ11" s="79" t="s">
        <v>438</v>
      </c>
      <c r="CR11" s="79">
        <v>2016</v>
      </c>
      <c r="CS11" s="79" t="s">
        <v>436</v>
      </c>
      <c r="CT11" s="79" t="s">
        <v>436</v>
      </c>
      <c r="CU11" s="79"/>
      <c r="CV11" s="79" t="s">
        <v>436</v>
      </c>
      <c r="CW11" s="79" t="s">
        <v>436</v>
      </c>
      <c r="CX11" s="79"/>
      <c r="CY11" s="83">
        <v>209.6</v>
      </c>
      <c r="CZ11" s="79">
        <v>2</v>
      </c>
      <c r="DA11" s="79">
        <v>2016</v>
      </c>
      <c r="DB11" s="79" t="s">
        <v>462</v>
      </c>
      <c r="DC11" s="79" t="s">
        <v>438</v>
      </c>
      <c r="DD11" s="79">
        <v>2016</v>
      </c>
      <c r="DE11" s="79" t="s">
        <v>436</v>
      </c>
      <c r="DF11" s="79" t="s">
        <v>436</v>
      </c>
      <c r="DG11" s="79"/>
      <c r="DH11" s="79">
        <v>1.5109999999999999</v>
      </c>
      <c r="DI11" s="79" t="s">
        <v>438</v>
      </c>
      <c r="DJ11" s="79">
        <v>2016</v>
      </c>
      <c r="DK11" s="79">
        <v>4.2</v>
      </c>
      <c r="DL11" s="79" t="s">
        <v>438</v>
      </c>
      <c r="DM11" s="79">
        <v>2016</v>
      </c>
      <c r="DN11" s="79">
        <v>2.2999999999999998</v>
      </c>
      <c r="DO11" s="79">
        <v>2</v>
      </c>
      <c r="DP11" s="79">
        <v>2016</v>
      </c>
      <c r="DQ11" s="81">
        <v>1.92</v>
      </c>
      <c r="DR11" s="79" t="s">
        <v>438</v>
      </c>
      <c r="DS11" s="79">
        <v>2016</v>
      </c>
      <c r="DT11" s="79">
        <v>8.4</v>
      </c>
      <c r="DU11" s="79" t="s">
        <v>438</v>
      </c>
      <c r="DV11" s="79">
        <v>2016</v>
      </c>
      <c r="DW11" s="79">
        <v>1.3320000000000001</v>
      </c>
      <c r="DX11" s="79" t="s">
        <v>438</v>
      </c>
      <c r="DY11" s="79">
        <v>2016</v>
      </c>
      <c r="DZ11" s="79">
        <v>1.95</v>
      </c>
      <c r="EA11" s="79" t="s">
        <v>438</v>
      </c>
      <c r="EB11" s="79">
        <v>2016</v>
      </c>
      <c r="EC11" s="79"/>
      <c r="ED11" s="79"/>
      <c r="EE11" s="79"/>
      <c r="EF11" s="79"/>
      <c r="EG11" s="79"/>
      <c r="EH11" s="79"/>
      <c r="EI11" s="79"/>
      <c r="EJ11" s="79"/>
      <c r="EK11" s="79"/>
      <c r="EL11" s="79"/>
      <c r="EM11" s="79"/>
      <c r="EN11" s="78">
        <v>2016</v>
      </c>
      <c r="EO11" s="78">
        <v>2016</v>
      </c>
      <c r="EP11" s="78" t="s">
        <v>438</v>
      </c>
      <c r="EQ11" s="78" t="s">
        <v>436</v>
      </c>
      <c r="ER11" s="78" t="s">
        <v>436</v>
      </c>
      <c r="ES11" s="78"/>
      <c r="ET11" s="78"/>
      <c r="EU11" s="78">
        <v>1</v>
      </c>
      <c r="EV11" s="78">
        <v>2015</v>
      </c>
      <c r="EW11" s="82" t="s">
        <v>436</v>
      </c>
      <c r="EX11" s="78" t="s">
        <v>436</v>
      </c>
      <c r="EY11" s="78"/>
      <c r="EZ11" s="84" t="s">
        <v>436</v>
      </c>
      <c r="FA11" s="78" t="s">
        <v>436</v>
      </c>
      <c r="FB11" s="78"/>
      <c r="FC11" s="78">
        <v>0.04</v>
      </c>
      <c r="FD11" s="78" t="s">
        <v>438</v>
      </c>
      <c r="FE11" s="78">
        <v>2016</v>
      </c>
      <c r="FF11" s="78">
        <v>0.05</v>
      </c>
      <c r="FG11" s="78">
        <v>2</v>
      </c>
      <c r="FH11" s="78">
        <v>2016</v>
      </c>
      <c r="FI11" s="78">
        <v>0.81699999999999995</v>
      </c>
      <c r="FJ11" s="78">
        <v>2</v>
      </c>
      <c r="FK11" s="78">
        <v>2016</v>
      </c>
      <c r="FL11" s="78"/>
      <c r="FM11" s="78" t="s">
        <v>438</v>
      </c>
      <c r="FN11" s="78">
        <v>2015</v>
      </c>
      <c r="FO11" s="85" t="s">
        <v>436</v>
      </c>
      <c r="FP11" s="78" t="s">
        <v>436</v>
      </c>
      <c r="FQ11" s="78"/>
      <c r="FR11" s="78" t="s">
        <v>436</v>
      </c>
      <c r="FS11" s="78" t="s">
        <v>436</v>
      </c>
      <c r="FT11" s="78"/>
      <c r="FU11" s="78" t="s">
        <v>436</v>
      </c>
      <c r="FV11" s="78" t="s">
        <v>436</v>
      </c>
      <c r="FW11" s="78"/>
      <c r="FX11" s="78" t="s">
        <v>436</v>
      </c>
      <c r="FY11" s="78" t="s">
        <v>436</v>
      </c>
      <c r="FZ11" s="78"/>
      <c r="GA11" s="78" t="s">
        <v>436</v>
      </c>
      <c r="GB11" s="78" t="s">
        <v>436</v>
      </c>
      <c r="GC11" s="78"/>
      <c r="GD11" s="78" t="s">
        <v>436</v>
      </c>
      <c r="GE11" s="78" t="s">
        <v>436</v>
      </c>
      <c r="GF11" s="78"/>
      <c r="GG11" s="78" t="s">
        <v>436</v>
      </c>
      <c r="GH11" s="78" t="s">
        <v>436</v>
      </c>
      <c r="GI11" s="78"/>
      <c r="GJ11" s="78" t="s">
        <v>436</v>
      </c>
      <c r="GK11" s="78" t="s">
        <v>436</v>
      </c>
      <c r="GL11" s="78"/>
      <c r="GM11" s="78">
        <v>0.29899999999999999</v>
      </c>
      <c r="GN11" s="78" t="s">
        <v>438</v>
      </c>
      <c r="GO11" s="78">
        <v>2016</v>
      </c>
      <c r="GP11" s="78" t="s">
        <v>436</v>
      </c>
      <c r="GQ11" s="78" t="s">
        <v>436</v>
      </c>
      <c r="GR11" s="78"/>
      <c r="GS11" s="78" t="s">
        <v>436</v>
      </c>
      <c r="GT11" s="78" t="s">
        <v>436</v>
      </c>
      <c r="GU11" s="78"/>
      <c r="GV11" s="78" t="s">
        <v>436</v>
      </c>
      <c r="GW11" s="78" t="s">
        <v>436</v>
      </c>
      <c r="GX11" s="78"/>
      <c r="GY11" s="78" t="s">
        <v>436</v>
      </c>
      <c r="GZ11" s="78" t="s">
        <v>436</v>
      </c>
      <c r="HA11" s="78"/>
      <c r="HB11" s="78" t="s">
        <v>436</v>
      </c>
      <c r="HC11" s="78" t="s">
        <v>436</v>
      </c>
      <c r="HD11" s="78"/>
      <c r="HE11" s="78" t="s">
        <v>436</v>
      </c>
      <c r="HF11" s="78" t="s">
        <v>436</v>
      </c>
      <c r="HG11" s="78"/>
      <c r="HH11" s="78"/>
      <c r="HI11" s="78"/>
      <c r="HJ11" s="78">
        <v>2015</v>
      </c>
      <c r="HK11" s="78">
        <v>2016</v>
      </c>
      <c r="HL11" s="78" t="s">
        <v>438</v>
      </c>
      <c r="HM11" s="78">
        <v>2015</v>
      </c>
      <c r="HN11" s="78">
        <v>2016</v>
      </c>
      <c r="HO11" s="78">
        <v>4</v>
      </c>
      <c r="HP11" s="78" t="s">
        <v>463</v>
      </c>
      <c r="HQ11" s="200"/>
      <c r="HR11" s="78"/>
      <c r="HS11" s="78" t="s">
        <v>436</v>
      </c>
      <c r="HT11" s="78" t="s">
        <v>436</v>
      </c>
      <c r="HU11" s="78" t="s">
        <v>436</v>
      </c>
      <c r="HV11" s="78"/>
      <c r="HW11" s="78" t="s">
        <v>436</v>
      </c>
      <c r="HX11" s="78" t="s">
        <v>436</v>
      </c>
      <c r="HY11" s="78" t="s">
        <v>436</v>
      </c>
      <c r="HZ11" s="78"/>
      <c r="IA11" s="78" t="s">
        <v>436</v>
      </c>
      <c r="IB11" s="78" t="s">
        <v>436</v>
      </c>
      <c r="IC11" s="78" t="s">
        <v>436</v>
      </c>
      <c r="ID11" s="78"/>
      <c r="IE11" s="78" t="s">
        <v>436</v>
      </c>
      <c r="IF11" s="78" t="s">
        <v>436</v>
      </c>
      <c r="IG11" s="78" t="s">
        <v>436</v>
      </c>
      <c r="IH11" s="78"/>
      <c r="II11" s="78"/>
      <c r="IJ11" s="78"/>
      <c r="IK11" s="78"/>
      <c r="IL11" s="78" t="s">
        <v>436</v>
      </c>
      <c r="IM11" s="78" t="s">
        <v>436</v>
      </c>
      <c r="IN11" s="78"/>
      <c r="IO11" s="78">
        <v>33.979999999999997</v>
      </c>
      <c r="IP11" s="78">
        <v>69.599999999999994</v>
      </c>
      <c r="IQ11" s="78" t="s">
        <v>442</v>
      </c>
      <c r="IR11" s="78">
        <v>2016</v>
      </c>
      <c r="IS11" s="78" t="s">
        <v>436</v>
      </c>
      <c r="IT11" s="78" t="s">
        <v>436</v>
      </c>
      <c r="IU11" s="78" t="s">
        <v>436</v>
      </c>
      <c r="IV11" s="78"/>
      <c r="IW11" s="78" t="s">
        <v>436</v>
      </c>
      <c r="IX11" s="78" t="s">
        <v>436</v>
      </c>
      <c r="IY11" s="78" t="s">
        <v>436</v>
      </c>
      <c r="IZ11" s="78"/>
      <c r="JA11" s="78" t="s">
        <v>436</v>
      </c>
      <c r="JB11" s="78" t="s">
        <v>436</v>
      </c>
      <c r="JC11" s="78" t="s">
        <v>436</v>
      </c>
      <c r="JD11" s="78"/>
      <c r="JE11" s="78" t="s">
        <v>436</v>
      </c>
      <c r="JF11" s="78" t="s">
        <v>436</v>
      </c>
      <c r="JG11" s="78"/>
      <c r="JH11" s="78" t="s">
        <v>436</v>
      </c>
      <c r="JI11" s="78" t="s">
        <v>436</v>
      </c>
      <c r="JJ11" s="78"/>
      <c r="JK11" s="78" t="s">
        <v>436</v>
      </c>
      <c r="JL11" s="78" t="s">
        <v>436</v>
      </c>
      <c r="JM11" s="78"/>
      <c r="JN11" s="78" t="s">
        <v>436</v>
      </c>
      <c r="JO11" s="78" t="s">
        <v>436</v>
      </c>
      <c r="JP11" s="78" t="s">
        <v>436</v>
      </c>
      <c r="JQ11" s="78"/>
      <c r="JR11" s="78" t="s">
        <v>436</v>
      </c>
      <c r="JS11" s="78" t="s">
        <v>436</v>
      </c>
      <c r="JT11" s="78" t="s">
        <v>436</v>
      </c>
      <c r="JU11" s="78"/>
      <c r="JV11" s="78"/>
      <c r="JW11" s="78"/>
      <c r="JX11" s="78"/>
      <c r="JY11" s="78" t="s">
        <v>436</v>
      </c>
      <c r="JZ11" s="78" t="s">
        <v>436</v>
      </c>
      <c r="KA11" s="78" t="s">
        <v>436</v>
      </c>
      <c r="KB11" s="78"/>
      <c r="KC11" s="78"/>
      <c r="KD11" s="78"/>
      <c r="KE11" s="78"/>
      <c r="KF11" s="78" t="s">
        <v>436</v>
      </c>
      <c r="KG11" s="78" t="s">
        <v>436</v>
      </c>
      <c r="KH11" s="78"/>
      <c r="KI11" s="78"/>
      <c r="KJ11" s="78"/>
      <c r="KK11" s="78"/>
      <c r="KL11" s="78" t="s">
        <v>436</v>
      </c>
      <c r="KM11" s="78" t="s">
        <v>436</v>
      </c>
      <c r="KN11" s="78"/>
      <c r="KO11" s="78" t="s">
        <v>436</v>
      </c>
      <c r="KP11" s="78" t="s">
        <v>436</v>
      </c>
      <c r="KQ11" s="78" t="s">
        <v>436</v>
      </c>
      <c r="KR11" s="78"/>
      <c r="KS11" s="78" t="s">
        <v>436</v>
      </c>
      <c r="KT11" s="78" t="s">
        <v>436</v>
      </c>
      <c r="KU11" s="78" t="s">
        <v>436</v>
      </c>
      <c r="KV11" s="78"/>
      <c r="KW11" s="78">
        <v>160.69999999999999</v>
      </c>
      <c r="KX11" s="78">
        <v>511</v>
      </c>
      <c r="KY11" s="78" t="s">
        <v>442</v>
      </c>
      <c r="KZ11" s="78">
        <v>2016</v>
      </c>
      <c r="LA11" s="78"/>
      <c r="LB11" s="78"/>
      <c r="LC11" s="78"/>
      <c r="LD11" s="78">
        <v>1.87</v>
      </c>
      <c r="LE11" s="78" t="s">
        <v>442</v>
      </c>
      <c r="LF11" s="78">
        <v>2016</v>
      </c>
      <c r="LG11" s="78" t="s">
        <v>436</v>
      </c>
      <c r="LH11" s="78"/>
      <c r="LI11" s="78" t="s">
        <v>436</v>
      </c>
      <c r="LJ11" s="78"/>
      <c r="LK11" s="78">
        <v>28</v>
      </c>
      <c r="LL11" s="78">
        <v>79</v>
      </c>
      <c r="LM11" s="78" t="s">
        <v>442</v>
      </c>
      <c r="LN11" s="78">
        <v>2016</v>
      </c>
      <c r="LO11" s="78" t="s">
        <v>436</v>
      </c>
      <c r="LP11" s="78" t="s">
        <v>436</v>
      </c>
      <c r="LQ11" s="78" t="s">
        <v>436</v>
      </c>
      <c r="LR11" s="78"/>
      <c r="LS11" s="78" t="s">
        <v>436</v>
      </c>
      <c r="LT11" s="78" t="s">
        <v>436</v>
      </c>
      <c r="LU11" s="78"/>
      <c r="LV11" s="78" t="s">
        <v>436</v>
      </c>
      <c r="LW11" s="78" t="s">
        <v>436</v>
      </c>
      <c r="LX11" s="78"/>
      <c r="LY11" s="78" t="s">
        <v>436</v>
      </c>
      <c r="LZ11" s="78" t="s">
        <v>436</v>
      </c>
      <c r="MA11" s="78" t="s">
        <v>436</v>
      </c>
      <c r="MB11" s="78"/>
      <c r="MC11" s="78"/>
      <c r="MD11" s="78"/>
      <c r="ME11" s="78"/>
      <c r="MF11" s="87">
        <v>2.9999999999999997E-4</v>
      </c>
      <c r="MG11" s="78">
        <v>1.8E-3</v>
      </c>
      <c r="MH11" s="78" t="s">
        <v>442</v>
      </c>
      <c r="MI11" s="78">
        <v>2016</v>
      </c>
      <c r="MJ11" s="78" t="s">
        <v>440</v>
      </c>
      <c r="MK11" s="78">
        <v>1</v>
      </c>
      <c r="ML11" s="78">
        <v>2016</v>
      </c>
      <c r="MM11" s="78" t="s">
        <v>440</v>
      </c>
      <c r="MN11" s="78">
        <v>1</v>
      </c>
      <c r="MO11" s="78">
        <v>2016</v>
      </c>
      <c r="MP11" s="78" t="s">
        <v>440</v>
      </c>
      <c r="MQ11" s="78">
        <v>1</v>
      </c>
      <c r="MR11" s="78">
        <v>2016</v>
      </c>
      <c r="MS11" s="78" t="s">
        <v>440</v>
      </c>
      <c r="MT11" s="78">
        <v>2016</v>
      </c>
      <c r="MU11" s="78" t="s">
        <v>436</v>
      </c>
      <c r="MV11" s="78" t="s">
        <v>436</v>
      </c>
      <c r="MW11" s="78" t="s">
        <v>436</v>
      </c>
      <c r="MX11" s="78"/>
      <c r="MY11" s="78" t="s">
        <v>436</v>
      </c>
      <c r="MZ11" s="78" t="s">
        <v>436</v>
      </c>
      <c r="NA11" s="78" t="s">
        <v>436</v>
      </c>
      <c r="NB11" s="78"/>
      <c r="NC11" s="78" t="s">
        <v>436</v>
      </c>
      <c r="ND11" s="78" t="s">
        <v>436</v>
      </c>
      <c r="NE11" s="78"/>
      <c r="NF11" s="78" t="s">
        <v>436</v>
      </c>
      <c r="NG11" s="78" t="s">
        <v>436</v>
      </c>
      <c r="NH11" s="78"/>
      <c r="NI11" s="78" t="s">
        <v>436</v>
      </c>
      <c r="NJ11" s="78" t="s">
        <v>436</v>
      </c>
      <c r="NK11" s="78"/>
      <c r="NL11" s="78"/>
      <c r="NM11" s="78"/>
      <c r="NN11" s="78"/>
      <c r="NO11" s="78"/>
      <c r="NP11" s="78"/>
      <c r="NQ11" s="78"/>
      <c r="NR11" s="78"/>
      <c r="NS11" s="78"/>
      <c r="NT11" s="78"/>
      <c r="NU11" s="78"/>
      <c r="NV11" s="78"/>
      <c r="NW11" s="78"/>
      <c r="NX11" s="78"/>
      <c r="NY11" s="78"/>
      <c r="NZ11" s="78"/>
      <c r="OA11" s="78"/>
      <c r="OB11" s="78"/>
      <c r="OC11" s="78"/>
      <c r="OD11" s="78"/>
      <c r="OE11" s="78"/>
      <c r="OF11" s="78"/>
      <c r="OG11" s="78"/>
      <c r="OH11" s="78"/>
      <c r="OI11" s="78"/>
      <c r="OJ11" s="78"/>
      <c r="OK11" s="78"/>
      <c r="OL11" s="78"/>
      <c r="OM11" s="78"/>
      <c r="ON11" s="78"/>
      <c r="OO11" s="78"/>
      <c r="OP11" s="78"/>
      <c r="OQ11" s="78"/>
      <c r="OR11" s="78"/>
      <c r="OS11" s="78"/>
      <c r="OT11" s="78"/>
      <c r="OU11" s="78"/>
      <c r="OV11" s="78"/>
      <c r="OW11" s="78"/>
      <c r="OX11" s="78"/>
      <c r="OY11" s="78"/>
      <c r="OZ11" s="78"/>
      <c r="PA11" s="78"/>
      <c r="PB11" s="78"/>
      <c r="PC11" s="78"/>
      <c r="PD11" s="78"/>
      <c r="PE11" s="78"/>
      <c r="PF11" s="78"/>
      <c r="PG11" s="78"/>
      <c r="PH11" s="78"/>
      <c r="PI11" s="78"/>
      <c r="PJ11" s="78"/>
      <c r="PK11" s="78"/>
      <c r="PL11" s="78"/>
      <c r="PM11" s="78"/>
      <c r="PN11" s="78"/>
      <c r="PO11" s="78"/>
      <c r="PP11" s="78"/>
      <c r="PQ11" s="78"/>
      <c r="PR11" s="78"/>
      <c r="PS11" s="78"/>
      <c r="PT11" s="78" t="s">
        <v>436</v>
      </c>
      <c r="PU11" s="78" t="s">
        <v>436</v>
      </c>
      <c r="PV11" s="78"/>
      <c r="PW11" s="78" t="s">
        <v>436</v>
      </c>
      <c r="PX11" s="78" t="s">
        <v>436</v>
      </c>
      <c r="PY11" s="78"/>
      <c r="PZ11" s="78" t="s">
        <v>436</v>
      </c>
      <c r="QA11" s="78" t="s">
        <v>436</v>
      </c>
      <c r="QB11" s="78"/>
      <c r="QC11" s="78" t="s">
        <v>436</v>
      </c>
      <c r="QD11" s="78" t="s">
        <v>436</v>
      </c>
      <c r="QE11" s="78"/>
      <c r="QF11" s="78" t="s">
        <v>436</v>
      </c>
      <c r="QG11" s="78" t="s">
        <v>436</v>
      </c>
      <c r="QH11" s="78"/>
      <c r="QI11" s="78" t="s">
        <v>436</v>
      </c>
      <c r="QJ11" s="78" t="s">
        <v>436</v>
      </c>
      <c r="QK11" s="78"/>
      <c r="QL11" s="78">
        <v>2016</v>
      </c>
      <c r="QM11" s="78">
        <v>2016</v>
      </c>
      <c r="QN11" s="78" t="s">
        <v>443</v>
      </c>
      <c r="QO11" s="78"/>
      <c r="QP11" s="78"/>
      <c r="QQ11" s="78">
        <v>2015</v>
      </c>
      <c r="QR11" s="78">
        <v>2016</v>
      </c>
      <c r="QS11" s="78" t="s">
        <v>444</v>
      </c>
      <c r="QT11" s="78"/>
      <c r="QU11" s="78"/>
      <c r="QV11" s="93"/>
      <c r="QW11" s="94" t="s">
        <v>445</v>
      </c>
    </row>
    <row r="12" spans="1:465" s="95" customFormat="1" ht="12.75">
      <c r="A12" s="78">
        <v>3</v>
      </c>
      <c r="B12" s="225" t="s">
        <v>428</v>
      </c>
      <c r="C12" s="56" t="s">
        <v>429</v>
      </c>
      <c r="D12" s="56" t="s">
        <v>430</v>
      </c>
      <c r="E12" s="56" t="s">
        <v>431</v>
      </c>
      <c r="F12" s="59" t="s">
        <v>432</v>
      </c>
      <c r="G12" s="57" t="s">
        <v>433</v>
      </c>
      <c r="H12" s="56">
        <v>7</v>
      </c>
      <c r="I12" s="56" t="s">
        <v>434</v>
      </c>
      <c r="J12" s="56" t="s">
        <v>747</v>
      </c>
      <c r="K12" s="56" t="s">
        <v>436</v>
      </c>
      <c r="L12" s="56" t="s">
        <v>437</v>
      </c>
      <c r="M12" s="56" t="s">
        <v>437</v>
      </c>
      <c r="N12" s="56" t="s">
        <v>436</v>
      </c>
      <c r="O12" s="56" t="s">
        <v>436</v>
      </c>
      <c r="P12" s="56" t="s">
        <v>436</v>
      </c>
      <c r="Q12" s="56" t="s">
        <v>436</v>
      </c>
      <c r="R12" s="56" t="s">
        <v>436</v>
      </c>
      <c r="S12" s="56" t="s">
        <v>436</v>
      </c>
      <c r="T12" s="56" t="s">
        <v>436</v>
      </c>
      <c r="U12" s="56" t="s">
        <v>436</v>
      </c>
      <c r="V12" s="78" t="s">
        <v>436</v>
      </c>
      <c r="W12" s="78" t="s">
        <v>436</v>
      </c>
      <c r="X12" s="78"/>
      <c r="Y12" s="78"/>
      <c r="Z12" s="78"/>
      <c r="AA12" s="78">
        <v>0.72299999999999998</v>
      </c>
      <c r="AB12" s="78">
        <v>1</v>
      </c>
      <c r="AC12" s="78">
        <v>2016</v>
      </c>
      <c r="AD12" s="78" t="s">
        <v>436</v>
      </c>
      <c r="AE12" s="78" t="s">
        <v>436</v>
      </c>
      <c r="AF12" s="78" t="s">
        <v>436</v>
      </c>
      <c r="AG12" s="78" t="s">
        <v>436</v>
      </c>
      <c r="AH12" s="78" t="s">
        <v>436</v>
      </c>
      <c r="AI12" s="78"/>
      <c r="AJ12" s="78" t="s">
        <v>436</v>
      </c>
      <c r="AK12" s="78"/>
      <c r="AL12" s="78"/>
      <c r="AM12" s="78" t="s">
        <v>436</v>
      </c>
      <c r="AN12" s="78" t="s">
        <v>436</v>
      </c>
      <c r="AO12" s="78"/>
      <c r="AP12" s="78" t="s">
        <v>436</v>
      </c>
      <c r="AQ12" s="78" t="s">
        <v>436</v>
      </c>
      <c r="AR12" s="78"/>
      <c r="AS12" s="78">
        <v>2016</v>
      </c>
      <c r="AT12" s="78">
        <v>2016</v>
      </c>
      <c r="AU12" s="78">
        <v>1</v>
      </c>
      <c r="AV12" s="79">
        <v>2.17</v>
      </c>
      <c r="AW12" s="79">
        <v>2</v>
      </c>
      <c r="AX12" s="79">
        <v>2016</v>
      </c>
      <c r="AY12" s="79">
        <v>11</v>
      </c>
      <c r="AZ12" s="79">
        <v>1</v>
      </c>
      <c r="BA12" s="79">
        <v>2016</v>
      </c>
      <c r="BB12" s="79"/>
      <c r="BC12" s="79"/>
      <c r="BD12" s="79"/>
      <c r="BE12" s="79"/>
      <c r="BF12" s="79"/>
      <c r="BG12" s="79"/>
      <c r="BH12" s="79"/>
      <c r="BI12" s="79"/>
      <c r="BJ12" s="79" t="s">
        <v>436</v>
      </c>
      <c r="BK12" s="79"/>
      <c r="BL12" s="79">
        <v>11.1</v>
      </c>
      <c r="BM12" s="79">
        <v>1</v>
      </c>
      <c r="BN12" s="79">
        <v>2016</v>
      </c>
      <c r="BO12" s="79">
        <v>1.7</v>
      </c>
      <c r="BP12" s="79">
        <v>1</v>
      </c>
      <c r="BQ12" s="79">
        <v>2016</v>
      </c>
      <c r="BR12" s="79" t="s">
        <v>436</v>
      </c>
      <c r="BS12" s="79" t="s">
        <v>436</v>
      </c>
      <c r="BT12" s="79"/>
      <c r="BU12" s="79">
        <v>3.85</v>
      </c>
      <c r="BV12" s="79">
        <v>1</v>
      </c>
      <c r="BW12" s="79">
        <v>2016</v>
      </c>
      <c r="BX12" s="79"/>
      <c r="BY12" s="79"/>
      <c r="BZ12" s="79"/>
      <c r="CA12" s="79" t="s">
        <v>436</v>
      </c>
      <c r="CB12" s="79" t="s">
        <v>436</v>
      </c>
      <c r="CC12" s="79"/>
      <c r="CD12" s="79"/>
      <c r="CE12" s="79"/>
      <c r="CF12" s="79"/>
      <c r="CG12" s="79">
        <v>574</v>
      </c>
      <c r="CH12" s="79" t="s">
        <v>438</v>
      </c>
      <c r="CI12" s="79">
        <v>2016</v>
      </c>
      <c r="CJ12" s="79">
        <v>470</v>
      </c>
      <c r="CK12" s="79" t="s">
        <v>438</v>
      </c>
      <c r="CL12" s="79">
        <v>2016</v>
      </c>
      <c r="CM12" s="79"/>
      <c r="CN12" s="79"/>
      <c r="CO12" s="79"/>
      <c r="CP12" s="79"/>
      <c r="CQ12" s="79"/>
      <c r="CR12" s="79"/>
      <c r="CS12" s="79" t="s">
        <v>436</v>
      </c>
      <c r="CT12" s="79" t="s">
        <v>436</v>
      </c>
      <c r="CU12" s="79"/>
      <c r="CV12" s="79" t="s">
        <v>436</v>
      </c>
      <c r="CW12" s="79" t="s">
        <v>436</v>
      </c>
      <c r="CX12" s="79"/>
      <c r="CY12" s="79">
        <v>332</v>
      </c>
      <c r="CZ12" s="79" t="s">
        <v>438</v>
      </c>
      <c r="DA12" s="79">
        <v>2016</v>
      </c>
      <c r="DB12" s="79" t="s">
        <v>439</v>
      </c>
      <c r="DC12" s="79" t="s">
        <v>438</v>
      </c>
      <c r="DD12" s="79">
        <v>2016</v>
      </c>
      <c r="DE12" s="79" t="s">
        <v>436</v>
      </c>
      <c r="DF12" s="79" t="s">
        <v>436</v>
      </c>
      <c r="DG12" s="79"/>
      <c r="DH12" s="79">
        <v>7.5999999999999998E-2</v>
      </c>
      <c r="DI12" s="79">
        <v>1</v>
      </c>
      <c r="DJ12" s="79">
        <v>2016</v>
      </c>
      <c r="DK12" s="79" t="s">
        <v>440</v>
      </c>
      <c r="DL12" s="79">
        <v>1</v>
      </c>
      <c r="DM12" s="79">
        <v>2016</v>
      </c>
      <c r="DN12" s="80">
        <v>2.16</v>
      </c>
      <c r="DO12" s="79">
        <v>2</v>
      </c>
      <c r="DP12" s="79">
        <v>2016</v>
      </c>
      <c r="DQ12" s="81">
        <v>0.01</v>
      </c>
      <c r="DR12" s="79">
        <v>1</v>
      </c>
      <c r="DS12" s="79">
        <v>2016</v>
      </c>
      <c r="DT12" s="79">
        <v>2.2400000000000002</v>
      </c>
      <c r="DU12" s="79">
        <v>2</v>
      </c>
      <c r="DV12" s="79">
        <v>2016</v>
      </c>
      <c r="DW12" s="79">
        <v>5.0000000000000001E-3</v>
      </c>
      <c r="DX12" s="79">
        <v>1</v>
      </c>
      <c r="DY12" s="79">
        <v>2016</v>
      </c>
      <c r="DZ12" s="79">
        <v>0.05</v>
      </c>
      <c r="EA12" s="79">
        <v>1</v>
      </c>
      <c r="EB12" s="79">
        <v>2016</v>
      </c>
      <c r="EC12" s="79"/>
      <c r="ED12" s="79"/>
      <c r="EE12" s="79"/>
      <c r="EF12" s="79"/>
      <c r="EG12" s="79"/>
      <c r="EH12" s="79"/>
      <c r="EI12" s="79"/>
      <c r="EJ12" s="79"/>
      <c r="EK12" s="79"/>
      <c r="EL12" s="79"/>
      <c r="EM12" s="79"/>
      <c r="EN12" s="78">
        <v>2016</v>
      </c>
      <c r="EO12" s="78">
        <v>2016</v>
      </c>
      <c r="EP12" s="78" t="s">
        <v>438</v>
      </c>
      <c r="EQ12" s="78" t="s">
        <v>436</v>
      </c>
      <c r="ER12" s="78" t="s">
        <v>436</v>
      </c>
      <c r="ES12" s="78"/>
      <c r="ET12" s="78"/>
      <c r="EU12" s="78">
        <v>1</v>
      </c>
      <c r="EV12" s="78">
        <v>2015</v>
      </c>
      <c r="EW12" s="78" t="s">
        <v>436</v>
      </c>
      <c r="EX12" s="78" t="s">
        <v>436</v>
      </c>
      <c r="EY12" s="78"/>
      <c r="EZ12" s="78" t="s">
        <v>436</v>
      </c>
      <c r="FA12" s="78" t="s">
        <v>436</v>
      </c>
      <c r="FB12" s="78"/>
      <c r="FC12" s="78"/>
      <c r="FD12" s="78">
        <v>1</v>
      </c>
      <c r="FE12" s="78">
        <v>2015</v>
      </c>
      <c r="FF12" s="78"/>
      <c r="FG12" s="78">
        <v>1</v>
      </c>
      <c r="FH12" s="78">
        <v>2015</v>
      </c>
      <c r="FI12" s="82">
        <v>0.92700000000000005</v>
      </c>
      <c r="FJ12" s="78">
        <v>2</v>
      </c>
      <c r="FK12" s="78">
        <v>2016</v>
      </c>
      <c r="FL12" s="78"/>
      <c r="FM12" s="78">
        <v>1</v>
      </c>
      <c r="FN12" s="78">
        <v>2015</v>
      </c>
      <c r="FO12" s="78" t="s">
        <v>436</v>
      </c>
      <c r="FP12" s="78" t="s">
        <v>436</v>
      </c>
      <c r="FQ12" s="78"/>
      <c r="FR12" s="78" t="s">
        <v>436</v>
      </c>
      <c r="FS12" s="78" t="s">
        <v>436</v>
      </c>
      <c r="FT12" s="78"/>
      <c r="FU12" s="78" t="s">
        <v>436</v>
      </c>
      <c r="FV12" s="78" t="s">
        <v>436</v>
      </c>
      <c r="FW12" s="78"/>
      <c r="FX12" s="78" t="s">
        <v>436</v>
      </c>
      <c r="FY12" s="78" t="s">
        <v>436</v>
      </c>
      <c r="FZ12" s="78"/>
      <c r="GA12" s="78" t="s">
        <v>436</v>
      </c>
      <c r="GB12" s="78" t="s">
        <v>436</v>
      </c>
      <c r="GC12" s="78"/>
      <c r="GD12" s="78" t="s">
        <v>436</v>
      </c>
      <c r="GE12" s="78" t="s">
        <v>436</v>
      </c>
      <c r="GF12" s="78"/>
      <c r="GG12" s="78" t="s">
        <v>436</v>
      </c>
      <c r="GH12" s="78" t="s">
        <v>436</v>
      </c>
      <c r="GI12" s="78"/>
      <c r="GJ12" s="78" t="s">
        <v>436</v>
      </c>
      <c r="GK12" s="78" t="s">
        <v>436</v>
      </c>
      <c r="GL12" s="78"/>
      <c r="GM12" s="78">
        <v>1.2E-2</v>
      </c>
      <c r="GN12" s="78" t="s">
        <v>438</v>
      </c>
      <c r="GO12" s="78">
        <v>2016</v>
      </c>
      <c r="GP12" s="78" t="s">
        <v>436</v>
      </c>
      <c r="GQ12" s="78" t="s">
        <v>436</v>
      </c>
      <c r="GR12" s="78"/>
      <c r="GS12" s="78" t="s">
        <v>436</v>
      </c>
      <c r="GT12" s="78" t="s">
        <v>436</v>
      </c>
      <c r="GU12" s="78"/>
      <c r="GV12" s="78" t="s">
        <v>436</v>
      </c>
      <c r="GW12" s="78" t="s">
        <v>436</v>
      </c>
      <c r="GX12" s="78"/>
      <c r="GY12" s="78" t="s">
        <v>436</v>
      </c>
      <c r="GZ12" s="78" t="s">
        <v>436</v>
      </c>
      <c r="HA12" s="78"/>
      <c r="HB12" s="78" t="s">
        <v>436</v>
      </c>
      <c r="HC12" s="78" t="s">
        <v>436</v>
      </c>
      <c r="HD12" s="78"/>
      <c r="HE12" s="78" t="s">
        <v>436</v>
      </c>
      <c r="HF12" s="78" t="s">
        <v>436</v>
      </c>
      <c r="HG12" s="78"/>
      <c r="HH12" s="78"/>
      <c r="HI12" s="78"/>
      <c r="HJ12" s="78">
        <v>2015</v>
      </c>
      <c r="HK12" s="78">
        <v>2016</v>
      </c>
      <c r="HL12" s="78" t="s">
        <v>438</v>
      </c>
      <c r="HM12" s="78">
        <v>2015</v>
      </c>
      <c r="HN12" s="78">
        <v>2016</v>
      </c>
      <c r="HO12" s="78">
        <v>3</v>
      </c>
      <c r="HP12" s="78" t="s">
        <v>441</v>
      </c>
      <c r="HQ12" s="200"/>
      <c r="HR12" s="78"/>
      <c r="HS12" s="78" t="s">
        <v>436</v>
      </c>
      <c r="HT12" s="78" t="s">
        <v>436</v>
      </c>
      <c r="HU12" s="78" t="s">
        <v>436</v>
      </c>
      <c r="HV12" s="78"/>
      <c r="HW12" s="78" t="s">
        <v>436</v>
      </c>
      <c r="HX12" s="78" t="s">
        <v>436</v>
      </c>
      <c r="HY12" s="78" t="s">
        <v>436</v>
      </c>
      <c r="HZ12" s="78"/>
      <c r="IA12" s="78" t="s">
        <v>436</v>
      </c>
      <c r="IB12" s="78" t="s">
        <v>436</v>
      </c>
      <c r="IC12" s="78" t="s">
        <v>436</v>
      </c>
      <c r="ID12" s="78"/>
      <c r="IE12" s="78" t="s">
        <v>436</v>
      </c>
      <c r="IF12" s="78" t="s">
        <v>436</v>
      </c>
      <c r="IG12" s="78" t="s">
        <v>436</v>
      </c>
      <c r="IH12" s="78"/>
      <c r="II12" s="78"/>
      <c r="IJ12" s="78"/>
      <c r="IK12" s="78"/>
      <c r="IL12" s="78" t="s">
        <v>436</v>
      </c>
      <c r="IM12" s="78" t="s">
        <v>436</v>
      </c>
      <c r="IN12" s="78"/>
      <c r="IO12" s="78">
        <v>3.25</v>
      </c>
      <c r="IP12" s="78">
        <v>5.6</v>
      </c>
      <c r="IQ12" s="78" t="s">
        <v>442</v>
      </c>
      <c r="IR12" s="78">
        <v>2016</v>
      </c>
      <c r="IS12" s="78" t="s">
        <v>436</v>
      </c>
      <c r="IT12" s="78" t="s">
        <v>436</v>
      </c>
      <c r="IU12" s="78" t="s">
        <v>436</v>
      </c>
      <c r="IV12" s="78"/>
      <c r="IW12" s="78" t="s">
        <v>436</v>
      </c>
      <c r="IX12" s="78" t="s">
        <v>436</v>
      </c>
      <c r="IY12" s="78" t="s">
        <v>436</v>
      </c>
      <c r="IZ12" s="78"/>
      <c r="JA12" s="78" t="s">
        <v>436</v>
      </c>
      <c r="JB12" s="78" t="s">
        <v>436</v>
      </c>
      <c r="JC12" s="78" t="s">
        <v>436</v>
      </c>
      <c r="JD12" s="78"/>
      <c r="JE12" s="78" t="s">
        <v>436</v>
      </c>
      <c r="JF12" s="78" t="s">
        <v>436</v>
      </c>
      <c r="JG12" s="78"/>
      <c r="JH12" s="78" t="s">
        <v>436</v>
      </c>
      <c r="JI12" s="78" t="s">
        <v>436</v>
      </c>
      <c r="JJ12" s="78"/>
      <c r="JK12" s="78" t="s">
        <v>436</v>
      </c>
      <c r="JL12" s="78" t="s">
        <v>436</v>
      </c>
      <c r="JM12" s="78"/>
      <c r="JN12" s="78" t="s">
        <v>436</v>
      </c>
      <c r="JO12" s="78" t="s">
        <v>436</v>
      </c>
      <c r="JP12" s="78" t="s">
        <v>436</v>
      </c>
      <c r="JQ12" s="78"/>
      <c r="JR12" s="78" t="s">
        <v>436</v>
      </c>
      <c r="JS12" s="78" t="s">
        <v>436</v>
      </c>
      <c r="JT12" s="78" t="s">
        <v>436</v>
      </c>
      <c r="JU12" s="78"/>
      <c r="JV12" s="78"/>
      <c r="JW12" s="78"/>
      <c r="JX12" s="78"/>
      <c r="JY12" s="78" t="s">
        <v>436</v>
      </c>
      <c r="JZ12" s="78" t="s">
        <v>436</v>
      </c>
      <c r="KA12" s="78" t="s">
        <v>436</v>
      </c>
      <c r="KB12" s="78"/>
      <c r="KC12" s="78"/>
      <c r="KD12" s="78"/>
      <c r="KE12" s="78"/>
      <c r="KF12" s="78" t="s">
        <v>436</v>
      </c>
      <c r="KG12" s="78" t="s">
        <v>436</v>
      </c>
      <c r="KH12" s="78"/>
      <c r="KI12" s="78"/>
      <c r="KJ12" s="78"/>
      <c r="KK12" s="78"/>
      <c r="KL12" s="78" t="s">
        <v>436</v>
      </c>
      <c r="KM12" s="78" t="s">
        <v>436</v>
      </c>
      <c r="KN12" s="78"/>
      <c r="KO12" s="78" t="s">
        <v>436</v>
      </c>
      <c r="KP12" s="78" t="s">
        <v>436</v>
      </c>
      <c r="KQ12" s="78" t="s">
        <v>436</v>
      </c>
      <c r="KR12" s="78"/>
      <c r="KS12" s="78" t="s">
        <v>436</v>
      </c>
      <c r="KT12" s="78" t="s">
        <v>436</v>
      </c>
      <c r="KU12" s="78" t="s">
        <v>436</v>
      </c>
      <c r="KV12" s="78"/>
      <c r="KW12" s="78">
        <v>114.8</v>
      </c>
      <c r="KX12" s="78">
        <v>295</v>
      </c>
      <c r="KY12" s="78" t="s">
        <v>442</v>
      </c>
      <c r="KZ12" s="78">
        <v>2016</v>
      </c>
      <c r="LA12" s="78"/>
      <c r="LB12" s="78"/>
      <c r="LC12" s="78"/>
      <c r="LD12" s="78">
        <v>0.06</v>
      </c>
      <c r="LE12" s="78">
        <v>1</v>
      </c>
      <c r="LF12" s="78">
        <v>2016</v>
      </c>
      <c r="LG12" s="78" t="s">
        <v>436</v>
      </c>
      <c r="LH12" s="78"/>
      <c r="LI12" s="78" t="s">
        <v>436</v>
      </c>
      <c r="LJ12" s="78"/>
      <c r="LK12" s="78">
        <v>11</v>
      </c>
      <c r="LL12" s="78">
        <v>15</v>
      </c>
      <c r="LM12" s="78" t="s">
        <v>442</v>
      </c>
      <c r="LN12" s="78">
        <v>2016</v>
      </c>
      <c r="LO12" s="78" t="s">
        <v>436</v>
      </c>
      <c r="LP12" s="78" t="s">
        <v>436</v>
      </c>
      <c r="LQ12" s="78" t="s">
        <v>436</v>
      </c>
      <c r="LR12" s="78"/>
      <c r="LS12" s="78" t="s">
        <v>436</v>
      </c>
      <c r="LT12" s="78" t="s">
        <v>436</v>
      </c>
      <c r="LU12" s="78"/>
      <c r="LV12" s="78" t="s">
        <v>436</v>
      </c>
      <c r="LW12" s="78" t="s">
        <v>436</v>
      </c>
      <c r="LX12" s="78"/>
      <c r="LY12" s="78" t="s">
        <v>436</v>
      </c>
      <c r="LZ12" s="78" t="s">
        <v>436</v>
      </c>
      <c r="MA12" s="78" t="s">
        <v>436</v>
      </c>
      <c r="MB12" s="78"/>
      <c r="MC12" s="78"/>
      <c r="MD12" s="78"/>
      <c r="ME12" s="78"/>
      <c r="MF12" s="78">
        <v>2.7E-4</v>
      </c>
      <c r="MG12" s="78">
        <v>1.2999999999999999E-3</v>
      </c>
      <c r="MH12" s="78" t="s">
        <v>442</v>
      </c>
      <c r="MI12" s="78">
        <v>2016</v>
      </c>
      <c r="MJ12" s="78" t="s">
        <v>440</v>
      </c>
      <c r="MK12" s="78">
        <v>1</v>
      </c>
      <c r="ML12" s="78">
        <v>2016</v>
      </c>
      <c r="MM12" s="78" t="s">
        <v>440</v>
      </c>
      <c r="MN12" s="78">
        <v>1</v>
      </c>
      <c r="MO12" s="78">
        <v>2016</v>
      </c>
      <c r="MP12" s="78">
        <v>2E-3</v>
      </c>
      <c r="MQ12" s="78">
        <v>1</v>
      </c>
      <c r="MR12" s="78">
        <v>2016</v>
      </c>
      <c r="MS12" s="78">
        <v>5.4166666666666675E-4</v>
      </c>
      <c r="MT12" s="78">
        <v>2016</v>
      </c>
      <c r="MU12" s="78" t="s">
        <v>436</v>
      </c>
      <c r="MV12" s="78" t="s">
        <v>436</v>
      </c>
      <c r="MW12" s="78" t="s">
        <v>436</v>
      </c>
      <c r="MX12" s="78"/>
      <c r="MY12" s="78" t="s">
        <v>436</v>
      </c>
      <c r="MZ12" s="78" t="s">
        <v>436</v>
      </c>
      <c r="NA12" s="78" t="s">
        <v>436</v>
      </c>
      <c r="NB12" s="78"/>
      <c r="NC12" s="78" t="s">
        <v>436</v>
      </c>
      <c r="ND12" s="78" t="s">
        <v>436</v>
      </c>
      <c r="NE12" s="78"/>
      <c r="NF12" s="78" t="s">
        <v>436</v>
      </c>
      <c r="NG12" s="78" t="s">
        <v>436</v>
      </c>
      <c r="NH12" s="78"/>
      <c r="NI12" s="78" t="s">
        <v>436</v>
      </c>
      <c r="NJ12" s="78" t="s">
        <v>436</v>
      </c>
      <c r="NK12" s="78"/>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c r="OQ12" s="78"/>
      <c r="OR12" s="78"/>
      <c r="OS12" s="78"/>
      <c r="OT12" s="78"/>
      <c r="OU12" s="78"/>
      <c r="OV12" s="78"/>
      <c r="OW12" s="78"/>
      <c r="OX12" s="78"/>
      <c r="OY12" s="78"/>
      <c r="OZ12" s="78"/>
      <c r="PA12" s="78"/>
      <c r="PB12" s="78"/>
      <c r="PC12" s="78"/>
      <c r="PD12" s="78"/>
      <c r="PE12" s="78"/>
      <c r="PF12" s="78"/>
      <c r="PG12" s="78"/>
      <c r="PH12" s="78"/>
      <c r="PI12" s="78"/>
      <c r="PJ12" s="78"/>
      <c r="PK12" s="78"/>
      <c r="PL12" s="78"/>
      <c r="PM12" s="78"/>
      <c r="PN12" s="78"/>
      <c r="PO12" s="78"/>
      <c r="PP12" s="78"/>
      <c r="PQ12" s="78"/>
      <c r="PR12" s="78"/>
      <c r="PS12" s="78"/>
      <c r="PT12" s="78" t="s">
        <v>436</v>
      </c>
      <c r="PU12" s="78" t="s">
        <v>436</v>
      </c>
      <c r="PV12" s="78"/>
      <c r="PW12" s="78" t="s">
        <v>436</v>
      </c>
      <c r="PX12" s="78" t="s">
        <v>436</v>
      </c>
      <c r="PY12" s="78"/>
      <c r="PZ12" s="78" t="s">
        <v>436</v>
      </c>
      <c r="QA12" s="78" t="s">
        <v>436</v>
      </c>
      <c r="QB12" s="78"/>
      <c r="QC12" s="78" t="s">
        <v>436</v>
      </c>
      <c r="QD12" s="78" t="s">
        <v>436</v>
      </c>
      <c r="QE12" s="78"/>
      <c r="QF12" s="78" t="s">
        <v>436</v>
      </c>
      <c r="QG12" s="78" t="s">
        <v>436</v>
      </c>
      <c r="QH12" s="78"/>
      <c r="QI12" s="78" t="s">
        <v>436</v>
      </c>
      <c r="QJ12" s="78" t="s">
        <v>436</v>
      </c>
      <c r="QK12" s="78"/>
      <c r="QL12" s="78">
        <v>2016</v>
      </c>
      <c r="QM12" s="78">
        <v>2016</v>
      </c>
      <c r="QN12" s="78" t="s">
        <v>443</v>
      </c>
      <c r="QO12" s="78"/>
      <c r="QP12" s="78"/>
      <c r="QQ12" s="78">
        <v>2015</v>
      </c>
      <c r="QR12" s="78">
        <v>2016</v>
      </c>
      <c r="QS12" s="78" t="s">
        <v>444</v>
      </c>
      <c r="QT12" s="78"/>
      <c r="QU12" s="78"/>
      <c r="QV12" s="93"/>
      <c r="QW12" s="94" t="s">
        <v>445</v>
      </c>
    </row>
    <row r="13" spans="1:465" s="95" customFormat="1" ht="15" customHeight="1">
      <c r="A13" s="78">
        <v>4</v>
      </c>
      <c r="B13" s="225" t="s">
        <v>446</v>
      </c>
      <c r="C13" s="56" t="s">
        <v>447</v>
      </c>
      <c r="D13" s="56" t="s">
        <v>430</v>
      </c>
      <c r="E13" s="56" t="s">
        <v>431</v>
      </c>
      <c r="F13" s="59" t="s">
        <v>448</v>
      </c>
      <c r="G13" s="57" t="s">
        <v>449</v>
      </c>
      <c r="H13" s="56">
        <v>5</v>
      </c>
      <c r="I13" s="56" t="s">
        <v>434</v>
      </c>
      <c r="J13" s="56" t="s">
        <v>747</v>
      </c>
      <c r="K13" s="56" t="s">
        <v>436</v>
      </c>
      <c r="L13" s="56" t="s">
        <v>437</v>
      </c>
      <c r="M13" s="56" t="s">
        <v>437</v>
      </c>
      <c r="N13" s="56" t="s">
        <v>436</v>
      </c>
      <c r="O13" s="56" t="s">
        <v>436</v>
      </c>
      <c r="P13" s="56" t="s">
        <v>436</v>
      </c>
      <c r="Q13" s="56" t="s">
        <v>436</v>
      </c>
      <c r="R13" s="56" t="s">
        <v>436</v>
      </c>
      <c r="S13" s="56" t="s">
        <v>436</v>
      </c>
      <c r="T13" s="56" t="s">
        <v>436</v>
      </c>
      <c r="U13" s="56" t="s">
        <v>436</v>
      </c>
      <c r="V13" s="78" t="s">
        <v>436</v>
      </c>
      <c r="W13" s="78" t="s">
        <v>436</v>
      </c>
      <c r="X13" s="78"/>
      <c r="Y13" s="78"/>
      <c r="Z13" s="78"/>
      <c r="AA13" s="78">
        <v>0.68500000000000005</v>
      </c>
      <c r="AB13" s="78">
        <v>2</v>
      </c>
      <c r="AC13" s="78">
        <v>2016</v>
      </c>
      <c r="AD13" s="78" t="s">
        <v>436</v>
      </c>
      <c r="AE13" s="78" t="s">
        <v>436</v>
      </c>
      <c r="AF13" s="78" t="s">
        <v>436</v>
      </c>
      <c r="AG13" s="78" t="s">
        <v>436</v>
      </c>
      <c r="AH13" s="78" t="s">
        <v>436</v>
      </c>
      <c r="AI13" s="78"/>
      <c r="AJ13" s="78" t="s">
        <v>436</v>
      </c>
      <c r="AK13" s="78"/>
      <c r="AL13" s="78"/>
      <c r="AM13" s="78" t="s">
        <v>436</v>
      </c>
      <c r="AN13" s="78" t="s">
        <v>436</v>
      </c>
      <c r="AO13" s="78"/>
      <c r="AP13" s="78" t="s">
        <v>436</v>
      </c>
      <c r="AQ13" s="78" t="s">
        <v>436</v>
      </c>
      <c r="AR13" s="78"/>
      <c r="AS13" s="78">
        <v>2016</v>
      </c>
      <c r="AT13" s="78">
        <v>2016</v>
      </c>
      <c r="AU13" s="78">
        <v>2</v>
      </c>
      <c r="AV13" s="79">
        <v>1.33</v>
      </c>
      <c r="AW13" s="79">
        <v>2</v>
      </c>
      <c r="AX13" s="79">
        <v>2016</v>
      </c>
      <c r="AY13" s="79">
        <v>10</v>
      </c>
      <c r="AZ13" s="79">
        <v>1</v>
      </c>
      <c r="BA13" s="79">
        <v>2016</v>
      </c>
      <c r="BB13" s="79"/>
      <c r="BC13" s="79"/>
      <c r="BD13" s="79"/>
      <c r="BE13" s="79"/>
      <c r="BF13" s="79"/>
      <c r="BG13" s="79"/>
      <c r="BH13" s="79"/>
      <c r="BI13" s="79" t="s">
        <v>436</v>
      </c>
      <c r="BJ13" s="79" t="s">
        <v>436</v>
      </c>
      <c r="BK13" s="79"/>
      <c r="BL13" s="79">
        <v>11.1</v>
      </c>
      <c r="BM13" s="79">
        <v>1</v>
      </c>
      <c r="BN13" s="79">
        <v>2016</v>
      </c>
      <c r="BO13" s="79">
        <v>1.5</v>
      </c>
      <c r="BP13" s="79">
        <v>1</v>
      </c>
      <c r="BQ13" s="79">
        <v>2016</v>
      </c>
      <c r="BR13" s="79" t="s">
        <v>436</v>
      </c>
      <c r="BS13" s="79" t="s">
        <v>436</v>
      </c>
      <c r="BT13" s="79"/>
      <c r="BU13" s="79">
        <v>1.3</v>
      </c>
      <c r="BV13" s="79">
        <v>1</v>
      </c>
      <c r="BW13" s="79">
        <v>2016</v>
      </c>
      <c r="BX13" s="79"/>
      <c r="BY13" s="79"/>
      <c r="BZ13" s="79"/>
      <c r="CA13" s="79" t="s">
        <v>436</v>
      </c>
      <c r="CB13" s="79" t="s">
        <v>436</v>
      </c>
      <c r="CC13" s="79"/>
      <c r="CD13" s="79"/>
      <c r="CE13" s="79"/>
      <c r="CF13" s="79"/>
      <c r="CG13" s="79">
        <v>565</v>
      </c>
      <c r="CH13" s="79">
        <v>2</v>
      </c>
      <c r="CI13" s="79">
        <v>2016</v>
      </c>
      <c r="CJ13" s="79">
        <v>379</v>
      </c>
      <c r="CK13" s="79">
        <v>2</v>
      </c>
      <c r="CL13" s="79">
        <v>2016</v>
      </c>
      <c r="CM13" s="79" t="s">
        <v>436</v>
      </c>
      <c r="CN13" s="79" t="s">
        <v>436</v>
      </c>
      <c r="CO13" s="79"/>
      <c r="CP13" s="79" t="s">
        <v>436</v>
      </c>
      <c r="CQ13" s="79" t="s">
        <v>436</v>
      </c>
      <c r="CR13" s="79"/>
      <c r="CS13" s="79" t="s">
        <v>436</v>
      </c>
      <c r="CT13" s="79" t="s">
        <v>436</v>
      </c>
      <c r="CU13" s="79"/>
      <c r="CV13" s="79" t="s">
        <v>436</v>
      </c>
      <c r="CW13" s="79" t="s">
        <v>436</v>
      </c>
      <c r="CX13" s="79"/>
      <c r="CY13" s="79">
        <v>340</v>
      </c>
      <c r="CZ13" s="79" t="s">
        <v>438</v>
      </c>
      <c r="DA13" s="79">
        <v>2016</v>
      </c>
      <c r="DB13" s="79" t="s">
        <v>450</v>
      </c>
      <c r="DC13" s="79" t="s">
        <v>438</v>
      </c>
      <c r="DD13" s="79">
        <v>2016</v>
      </c>
      <c r="DE13" s="79" t="s">
        <v>436</v>
      </c>
      <c r="DF13" s="79" t="s">
        <v>436</v>
      </c>
      <c r="DG13" s="79"/>
      <c r="DH13" s="79">
        <v>5.3999999999999999E-2</v>
      </c>
      <c r="DI13" s="79">
        <v>1</v>
      </c>
      <c r="DJ13" s="79">
        <v>2016</v>
      </c>
      <c r="DK13" s="79" t="s">
        <v>440</v>
      </c>
      <c r="DL13" s="79">
        <v>1</v>
      </c>
      <c r="DM13" s="79">
        <v>2016</v>
      </c>
      <c r="DN13" s="79">
        <v>2.2000000000000002</v>
      </c>
      <c r="DO13" s="79" t="s">
        <v>438</v>
      </c>
      <c r="DP13" s="79">
        <v>2016</v>
      </c>
      <c r="DQ13" s="81">
        <v>0.01</v>
      </c>
      <c r="DR13" s="79">
        <v>1</v>
      </c>
      <c r="DS13" s="79">
        <v>2016</v>
      </c>
      <c r="DT13" s="79">
        <v>2.2999999999999998</v>
      </c>
      <c r="DU13" s="79">
        <v>2</v>
      </c>
      <c r="DV13" s="79">
        <v>2016</v>
      </c>
      <c r="DW13" s="79">
        <v>2E-3</v>
      </c>
      <c r="DX13" s="79">
        <v>1</v>
      </c>
      <c r="DY13" s="79">
        <v>2016</v>
      </c>
      <c r="DZ13" s="79">
        <v>0.04</v>
      </c>
      <c r="EA13" s="79">
        <v>1</v>
      </c>
      <c r="EB13" s="79">
        <v>2016</v>
      </c>
      <c r="EC13" s="79"/>
      <c r="ED13" s="79"/>
      <c r="EE13" s="79"/>
      <c r="EF13" s="79"/>
      <c r="EG13" s="79"/>
      <c r="EH13" s="79"/>
      <c r="EI13" s="79"/>
      <c r="EJ13" s="79"/>
      <c r="EK13" s="79"/>
      <c r="EL13" s="79"/>
      <c r="EM13" s="79"/>
      <c r="EN13" s="78">
        <v>2016</v>
      </c>
      <c r="EO13" s="78">
        <v>2016</v>
      </c>
      <c r="EP13" s="78" t="s">
        <v>438</v>
      </c>
      <c r="EQ13" s="78" t="s">
        <v>436</v>
      </c>
      <c r="ER13" s="78" t="s">
        <v>436</v>
      </c>
      <c r="ES13" s="78"/>
      <c r="ET13" s="78" t="s">
        <v>436</v>
      </c>
      <c r="EU13" s="78" t="s">
        <v>436</v>
      </c>
      <c r="EV13" s="78"/>
      <c r="EW13" s="78" t="s">
        <v>436</v>
      </c>
      <c r="EX13" s="78" t="s">
        <v>436</v>
      </c>
      <c r="EY13" s="78"/>
      <c r="EZ13" s="78" t="s">
        <v>436</v>
      </c>
      <c r="FA13" s="78" t="s">
        <v>436</v>
      </c>
      <c r="FB13" s="78"/>
      <c r="FC13" s="78" t="s">
        <v>436</v>
      </c>
      <c r="FD13" s="78" t="s">
        <v>436</v>
      </c>
      <c r="FE13" s="78"/>
      <c r="FF13" s="78" t="s">
        <v>436</v>
      </c>
      <c r="FG13" s="78" t="s">
        <v>436</v>
      </c>
      <c r="FH13" s="78"/>
      <c r="FI13" s="78">
        <v>0.85599999999999998</v>
      </c>
      <c r="FJ13" s="78">
        <v>2</v>
      </c>
      <c r="FK13" s="78">
        <v>2016</v>
      </c>
      <c r="FL13" s="78" t="s">
        <v>436</v>
      </c>
      <c r="FM13" s="78" t="s">
        <v>436</v>
      </c>
      <c r="FN13" s="78"/>
      <c r="FO13" s="78" t="s">
        <v>436</v>
      </c>
      <c r="FP13" s="78" t="s">
        <v>436</v>
      </c>
      <c r="FQ13" s="78"/>
      <c r="FR13" s="78" t="s">
        <v>436</v>
      </c>
      <c r="FS13" s="78" t="s">
        <v>436</v>
      </c>
      <c r="FT13" s="78"/>
      <c r="FU13" s="78" t="s">
        <v>436</v>
      </c>
      <c r="FV13" s="78" t="s">
        <v>436</v>
      </c>
      <c r="FW13" s="78"/>
      <c r="FX13" s="78" t="s">
        <v>436</v>
      </c>
      <c r="FY13" s="78" t="s">
        <v>436</v>
      </c>
      <c r="FZ13" s="78"/>
      <c r="GA13" s="78" t="s">
        <v>436</v>
      </c>
      <c r="GB13" s="78" t="s">
        <v>436</v>
      </c>
      <c r="GC13" s="78"/>
      <c r="GD13" s="78" t="s">
        <v>436</v>
      </c>
      <c r="GE13" s="78" t="s">
        <v>436</v>
      </c>
      <c r="GF13" s="78"/>
      <c r="GG13" s="78" t="s">
        <v>436</v>
      </c>
      <c r="GH13" s="78" t="s">
        <v>436</v>
      </c>
      <c r="GI13" s="78"/>
      <c r="GJ13" s="78" t="s">
        <v>436</v>
      </c>
      <c r="GK13" s="78" t="s">
        <v>436</v>
      </c>
      <c r="GL13" s="78"/>
      <c r="GM13" s="78">
        <v>4.0000000000000001E-3</v>
      </c>
      <c r="GN13" s="78" t="s">
        <v>438</v>
      </c>
      <c r="GO13" s="78">
        <v>2016</v>
      </c>
      <c r="GP13" s="78" t="s">
        <v>436</v>
      </c>
      <c r="GQ13" s="78" t="s">
        <v>436</v>
      </c>
      <c r="GR13" s="78"/>
      <c r="GS13" s="78" t="s">
        <v>436</v>
      </c>
      <c r="GT13" s="78" t="s">
        <v>436</v>
      </c>
      <c r="GU13" s="78"/>
      <c r="GV13" s="78" t="s">
        <v>436</v>
      </c>
      <c r="GW13" s="78" t="s">
        <v>436</v>
      </c>
      <c r="GX13" s="78"/>
      <c r="GY13" s="78" t="s">
        <v>436</v>
      </c>
      <c r="GZ13" s="78" t="s">
        <v>436</v>
      </c>
      <c r="HA13" s="78"/>
      <c r="HB13" s="78" t="s">
        <v>436</v>
      </c>
      <c r="HC13" s="78" t="s">
        <v>436</v>
      </c>
      <c r="HD13" s="78"/>
      <c r="HE13" s="78" t="s">
        <v>436</v>
      </c>
      <c r="HF13" s="78" t="s">
        <v>436</v>
      </c>
      <c r="HG13" s="78"/>
      <c r="HH13" s="78"/>
      <c r="HI13" s="78"/>
      <c r="HJ13" s="78">
        <v>2016</v>
      </c>
      <c r="HK13" s="78">
        <v>2016</v>
      </c>
      <c r="HL13" s="78" t="s">
        <v>438</v>
      </c>
      <c r="HM13" s="78">
        <v>2016</v>
      </c>
      <c r="HN13" s="78">
        <v>2016</v>
      </c>
      <c r="HO13" s="78">
        <v>3</v>
      </c>
      <c r="HP13" s="78" t="s">
        <v>441</v>
      </c>
      <c r="HQ13" s="200"/>
      <c r="HR13" s="78"/>
      <c r="HS13" s="78" t="s">
        <v>436</v>
      </c>
      <c r="HT13" s="78" t="s">
        <v>436</v>
      </c>
      <c r="HU13" s="78" t="s">
        <v>436</v>
      </c>
      <c r="HV13" s="78"/>
      <c r="HW13" s="78" t="s">
        <v>436</v>
      </c>
      <c r="HX13" s="78" t="s">
        <v>436</v>
      </c>
      <c r="HY13" s="78" t="s">
        <v>436</v>
      </c>
      <c r="HZ13" s="78"/>
      <c r="IA13" s="78" t="s">
        <v>436</v>
      </c>
      <c r="IB13" s="78" t="s">
        <v>436</v>
      </c>
      <c r="IC13" s="78" t="s">
        <v>436</v>
      </c>
      <c r="ID13" s="78"/>
      <c r="IE13" s="78" t="s">
        <v>436</v>
      </c>
      <c r="IF13" s="78" t="s">
        <v>436</v>
      </c>
      <c r="IG13" s="78" t="s">
        <v>436</v>
      </c>
      <c r="IH13" s="78"/>
      <c r="II13" s="78"/>
      <c r="IJ13" s="78"/>
      <c r="IK13" s="78"/>
      <c r="IL13" s="78" t="s">
        <v>436</v>
      </c>
      <c r="IM13" s="78" t="s">
        <v>436</v>
      </c>
      <c r="IN13" s="78"/>
      <c r="IO13" s="78">
        <v>1.85</v>
      </c>
      <c r="IP13" s="78">
        <v>2.87</v>
      </c>
      <c r="IQ13" s="78" t="s">
        <v>442</v>
      </c>
      <c r="IR13" s="78">
        <v>2016</v>
      </c>
      <c r="IS13" s="78" t="s">
        <v>436</v>
      </c>
      <c r="IT13" s="78" t="s">
        <v>436</v>
      </c>
      <c r="IU13" s="78" t="s">
        <v>436</v>
      </c>
      <c r="IV13" s="78"/>
      <c r="IW13" s="78" t="s">
        <v>436</v>
      </c>
      <c r="IX13" s="78" t="s">
        <v>436</v>
      </c>
      <c r="IY13" s="78" t="s">
        <v>436</v>
      </c>
      <c r="IZ13" s="78"/>
      <c r="JA13" s="78" t="s">
        <v>436</v>
      </c>
      <c r="JB13" s="78" t="s">
        <v>436</v>
      </c>
      <c r="JC13" s="78" t="s">
        <v>436</v>
      </c>
      <c r="JD13" s="78"/>
      <c r="JE13" s="78" t="s">
        <v>436</v>
      </c>
      <c r="JF13" s="78" t="s">
        <v>436</v>
      </c>
      <c r="JG13" s="78"/>
      <c r="JH13" s="78" t="s">
        <v>436</v>
      </c>
      <c r="JI13" s="78" t="s">
        <v>436</v>
      </c>
      <c r="JJ13" s="78"/>
      <c r="JK13" s="78" t="s">
        <v>436</v>
      </c>
      <c r="JL13" s="78" t="s">
        <v>436</v>
      </c>
      <c r="JM13" s="78"/>
      <c r="JN13" s="78" t="s">
        <v>436</v>
      </c>
      <c r="JO13" s="78" t="s">
        <v>436</v>
      </c>
      <c r="JP13" s="78" t="s">
        <v>436</v>
      </c>
      <c r="JQ13" s="78"/>
      <c r="JR13" s="78" t="s">
        <v>436</v>
      </c>
      <c r="JS13" s="78" t="s">
        <v>436</v>
      </c>
      <c r="JT13" s="78" t="s">
        <v>436</v>
      </c>
      <c r="JU13" s="78"/>
      <c r="JV13" s="78"/>
      <c r="JW13" s="78"/>
      <c r="JX13" s="78"/>
      <c r="JY13" s="78" t="s">
        <v>436</v>
      </c>
      <c r="JZ13" s="78" t="s">
        <v>436</v>
      </c>
      <c r="KA13" s="78" t="s">
        <v>436</v>
      </c>
      <c r="KB13" s="78"/>
      <c r="KC13" s="78"/>
      <c r="KD13" s="78"/>
      <c r="KE13" s="78"/>
      <c r="KF13" s="78" t="s">
        <v>436</v>
      </c>
      <c r="KG13" s="78" t="s">
        <v>436</v>
      </c>
      <c r="KH13" s="78"/>
      <c r="KI13" s="78"/>
      <c r="KJ13" s="78"/>
      <c r="KK13" s="78"/>
      <c r="KL13" s="78" t="s">
        <v>436</v>
      </c>
      <c r="KM13" s="78" t="s">
        <v>436</v>
      </c>
      <c r="KN13" s="78"/>
      <c r="KO13" s="78" t="s">
        <v>436</v>
      </c>
      <c r="KP13" s="78" t="s">
        <v>436</v>
      </c>
      <c r="KQ13" s="78" t="s">
        <v>436</v>
      </c>
      <c r="KR13" s="78"/>
      <c r="KS13" s="78" t="s">
        <v>436</v>
      </c>
      <c r="KT13" s="78" t="s">
        <v>436</v>
      </c>
      <c r="KU13" s="78" t="s">
        <v>436</v>
      </c>
      <c r="KV13" s="78"/>
      <c r="KW13" s="78">
        <v>72.7</v>
      </c>
      <c r="KX13" s="78">
        <v>106</v>
      </c>
      <c r="KY13" s="78" t="s">
        <v>442</v>
      </c>
      <c r="KZ13" s="78">
        <v>2016</v>
      </c>
      <c r="LA13" s="78"/>
      <c r="LB13" s="78"/>
      <c r="LC13" s="78"/>
      <c r="LD13" s="78">
        <v>0.03</v>
      </c>
      <c r="LE13" s="78">
        <v>1</v>
      </c>
      <c r="LF13" s="78">
        <v>2016</v>
      </c>
      <c r="LG13" s="78" t="s">
        <v>436</v>
      </c>
      <c r="LH13" s="78" t="s">
        <v>436</v>
      </c>
      <c r="LI13" s="78" t="s">
        <v>436</v>
      </c>
      <c r="LJ13" s="78"/>
      <c r="LK13" s="78">
        <v>10</v>
      </c>
      <c r="LL13" s="78">
        <v>12</v>
      </c>
      <c r="LM13" s="78" t="s">
        <v>442</v>
      </c>
      <c r="LN13" s="78">
        <v>2016</v>
      </c>
      <c r="LO13" s="78" t="s">
        <v>436</v>
      </c>
      <c r="LP13" s="78" t="s">
        <v>436</v>
      </c>
      <c r="LQ13" s="78" t="s">
        <v>436</v>
      </c>
      <c r="LR13" s="78"/>
      <c r="LS13" s="78" t="s">
        <v>436</v>
      </c>
      <c r="LT13" s="78" t="s">
        <v>436</v>
      </c>
      <c r="LU13" s="78"/>
      <c r="LV13" s="78" t="s">
        <v>436</v>
      </c>
      <c r="LW13" s="78" t="s">
        <v>436</v>
      </c>
      <c r="LX13" s="78"/>
      <c r="LY13" s="78" t="s">
        <v>436</v>
      </c>
      <c r="LZ13" s="78" t="s">
        <v>436</v>
      </c>
      <c r="MA13" s="78" t="s">
        <v>436</v>
      </c>
      <c r="MB13" s="78"/>
      <c r="MC13" s="78"/>
      <c r="MD13" s="78"/>
      <c r="ME13" s="78"/>
      <c r="MF13" s="78">
        <v>1.8000000000000001E-4</v>
      </c>
      <c r="MG13" s="78">
        <v>7.7999999999999999E-4</v>
      </c>
      <c r="MH13" s="78" t="s">
        <v>442</v>
      </c>
      <c r="MI13" s="78">
        <v>2016</v>
      </c>
      <c r="MJ13" s="78" t="s">
        <v>440</v>
      </c>
      <c r="MK13" s="78">
        <v>1</v>
      </c>
      <c r="ML13" s="78">
        <v>2016</v>
      </c>
      <c r="MM13" s="78" t="s">
        <v>440</v>
      </c>
      <c r="MN13" s="78">
        <v>1</v>
      </c>
      <c r="MO13" s="78">
        <v>2016</v>
      </c>
      <c r="MP13" s="78">
        <v>3.0000000000000001E-3</v>
      </c>
      <c r="MQ13" s="78">
        <v>1</v>
      </c>
      <c r="MR13" s="78">
        <v>2016</v>
      </c>
      <c r="MS13" s="78">
        <v>6.2500000000000012E-4</v>
      </c>
      <c r="MT13" s="78">
        <v>2016</v>
      </c>
      <c r="MU13" s="78" t="s">
        <v>436</v>
      </c>
      <c r="MV13" s="78" t="s">
        <v>436</v>
      </c>
      <c r="MW13" s="78" t="s">
        <v>436</v>
      </c>
      <c r="MX13" s="78"/>
      <c r="MY13" s="78" t="s">
        <v>436</v>
      </c>
      <c r="MZ13" s="78" t="s">
        <v>436</v>
      </c>
      <c r="NA13" s="78" t="s">
        <v>436</v>
      </c>
      <c r="NB13" s="78"/>
      <c r="NC13" s="78" t="s">
        <v>436</v>
      </c>
      <c r="ND13" s="78" t="s">
        <v>436</v>
      </c>
      <c r="NE13" s="78"/>
      <c r="NF13" s="78" t="s">
        <v>436</v>
      </c>
      <c r="NG13" s="78" t="s">
        <v>436</v>
      </c>
      <c r="NH13" s="78"/>
      <c r="NI13" s="78" t="s">
        <v>436</v>
      </c>
      <c r="NJ13" s="78" t="s">
        <v>436</v>
      </c>
      <c r="NK13" s="78"/>
      <c r="NL13" s="78"/>
      <c r="NM13" s="78"/>
      <c r="NN13" s="78"/>
      <c r="NO13" s="78"/>
      <c r="NP13" s="78"/>
      <c r="NQ13" s="78"/>
      <c r="NR13" s="78"/>
      <c r="NS13" s="78"/>
      <c r="NT13" s="78"/>
      <c r="NU13" s="78"/>
      <c r="NV13" s="78"/>
      <c r="NW13" s="78"/>
      <c r="NX13" s="78"/>
      <c r="NY13" s="78"/>
      <c r="NZ13" s="78"/>
      <c r="OA13" s="78"/>
      <c r="OB13" s="78"/>
      <c r="OC13" s="78"/>
      <c r="OD13" s="78"/>
      <c r="OE13" s="78"/>
      <c r="OF13" s="78"/>
      <c r="OG13" s="78"/>
      <c r="OH13" s="78"/>
      <c r="OI13" s="78"/>
      <c r="OJ13" s="78"/>
      <c r="OK13" s="78"/>
      <c r="OL13" s="78"/>
      <c r="OM13" s="78"/>
      <c r="ON13" s="78"/>
      <c r="OO13" s="78"/>
      <c r="OP13" s="78"/>
      <c r="OQ13" s="78"/>
      <c r="OR13" s="78"/>
      <c r="OS13" s="78"/>
      <c r="OT13" s="78"/>
      <c r="OU13" s="78"/>
      <c r="OV13" s="78"/>
      <c r="OW13" s="78"/>
      <c r="OX13" s="78"/>
      <c r="OY13" s="78"/>
      <c r="OZ13" s="78"/>
      <c r="PA13" s="78"/>
      <c r="PB13" s="78"/>
      <c r="PC13" s="78"/>
      <c r="PD13" s="78"/>
      <c r="PE13" s="78"/>
      <c r="PF13" s="78"/>
      <c r="PG13" s="78"/>
      <c r="PH13" s="78"/>
      <c r="PI13" s="78"/>
      <c r="PJ13" s="78"/>
      <c r="PK13" s="78"/>
      <c r="PL13" s="78"/>
      <c r="PM13" s="78"/>
      <c r="PN13" s="78"/>
      <c r="PO13" s="78"/>
      <c r="PP13" s="78"/>
      <c r="PQ13" s="78"/>
      <c r="PR13" s="78"/>
      <c r="PS13" s="78"/>
      <c r="PT13" s="78" t="s">
        <v>436</v>
      </c>
      <c r="PU13" s="78" t="s">
        <v>436</v>
      </c>
      <c r="PV13" s="78"/>
      <c r="PW13" s="78" t="s">
        <v>436</v>
      </c>
      <c r="PX13" s="78" t="s">
        <v>436</v>
      </c>
      <c r="PY13" s="78"/>
      <c r="PZ13" s="78" t="s">
        <v>436</v>
      </c>
      <c r="QA13" s="78" t="s">
        <v>436</v>
      </c>
      <c r="QB13" s="78"/>
      <c r="QC13" s="78" t="s">
        <v>436</v>
      </c>
      <c r="QD13" s="78" t="s">
        <v>436</v>
      </c>
      <c r="QE13" s="78"/>
      <c r="QF13" s="78" t="s">
        <v>436</v>
      </c>
      <c r="QG13" s="78" t="s">
        <v>436</v>
      </c>
      <c r="QH13" s="78"/>
      <c r="QI13" s="78" t="s">
        <v>436</v>
      </c>
      <c r="QJ13" s="78" t="s">
        <v>436</v>
      </c>
      <c r="QK13" s="78"/>
      <c r="QL13" s="78">
        <v>2016</v>
      </c>
      <c r="QM13" s="78">
        <v>2016</v>
      </c>
      <c r="QN13" s="78" t="s">
        <v>443</v>
      </c>
      <c r="QO13" s="78"/>
      <c r="QP13" s="78"/>
      <c r="QQ13" s="78">
        <v>2016</v>
      </c>
      <c r="QR13" s="78">
        <v>2016</v>
      </c>
      <c r="QS13" s="78" t="s">
        <v>444</v>
      </c>
      <c r="QT13" s="78"/>
      <c r="QU13" s="78"/>
      <c r="QV13" s="93"/>
      <c r="QW13" s="94" t="s">
        <v>445</v>
      </c>
    </row>
    <row r="14" spans="1:465" s="95" customFormat="1" ht="12.75">
      <c r="A14" s="78">
        <v>5</v>
      </c>
      <c r="B14" s="225" t="s">
        <v>464</v>
      </c>
      <c r="C14" s="56" t="s">
        <v>465</v>
      </c>
      <c r="D14" s="56" t="s">
        <v>430</v>
      </c>
      <c r="E14" s="56" t="s">
        <v>431</v>
      </c>
      <c r="F14" s="59" t="s">
        <v>466</v>
      </c>
      <c r="G14" s="57" t="s">
        <v>467</v>
      </c>
      <c r="H14" s="56">
        <v>5</v>
      </c>
      <c r="I14" s="56" t="s">
        <v>455</v>
      </c>
      <c r="J14" s="56" t="s">
        <v>747</v>
      </c>
      <c r="K14" s="56" t="s">
        <v>436</v>
      </c>
      <c r="L14" s="56" t="s">
        <v>437</v>
      </c>
      <c r="M14" s="56" t="s">
        <v>437</v>
      </c>
      <c r="N14" s="56" t="s">
        <v>436</v>
      </c>
      <c r="O14" s="56" t="s">
        <v>436</v>
      </c>
      <c r="P14" s="56" t="s">
        <v>436</v>
      </c>
      <c r="Q14" s="56" t="s">
        <v>436</v>
      </c>
      <c r="R14" s="56" t="s">
        <v>436</v>
      </c>
      <c r="S14" s="56" t="s">
        <v>436</v>
      </c>
      <c r="T14" s="56" t="s">
        <v>436</v>
      </c>
      <c r="U14" s="56" t="s">
        <v>437</v>
      </c>
      <c r="V14" s="78" t="s">
        <v>436</v>
      </c>
      <c r="W14" s="78" t="s">
        <v>436</v>
      </c>
      <c r="X14" s="78"/>
      <c r="Y14" s="78"/>
      <c r="Z14" s="78"/>
      <c r="AA14" s="78">
        <v>0.55500000000000005</v>
      </c>
      <c r="AB14" s="78">
        <v>2</v>
      </c>
      <c r="AC14" s="78">
        <v>2016</v>
      </c>
      <c r="AD14" s="78" t="s">
        <v>436</v>
      </c>
      <c r="AE14" s="78" t="s">
        <v>436</v>
      </c>
      <c r="AF14" s="78" t="s">
        <v>436</v>
      </c>
      <c r="AG14" s="78" t="s">
        <v>436</v>
      </c>
      <c r="AH14" s="78" t="s">
        <v>436</v>
      </c>
      <c r="AI14" s="78"/>
      <c r="AJ14" s="78" t="s">
        <v>436</v>
      </c>
      <c r="AK14" s="78"/>
      <c r="AL14" s="78"/>
      <c r="AM14" s="78" t="s">
        <v>436</v>
      </c>
      <c r="AN14" s="78" t="s">
        <v>436</v>
      </c>
      <c r="AO14" s="78"/>
      <c r="AP14" s="78" t="s">
        <v>436</v>
      </c>
      <c r="AQ14" s="78" t="s">
        <v>436</v>
      </c>
      <c r="AR14" s="78"/>
      <c r="AS14" s="78">
        <v>2016</v>
      </c>
      <c r="AT14" s="78">
        <v>2016</v>
      </c>
      <c r="AU14" s="78">
        <v>2</v>
      </c>
      <c r="AV14" s="79">
        <v>1.83</v>
      </c>
      <c r="AW14" s="79">
        <v>2</v>
      </c>
      <c r="AX14" s="79">
        <v>2016</v>
      </c>
      <c r="AY14" s="79">
        <v>11</v>
      </c>
      <c r="AZ14" s="79">
        <v>1</v>
      </c>
      <c r="BA14" s="79">
        <v>2016</v>
      </c>
      <c r="BB14" s="79"/>
      <c r="BC14" s="79"/>
      <c r="BD14" s="79"/>
      <c r="BE14" s="79"/>
      <c r="BF14" s="79"/>
      <c r="BG14" s="79"/>
      <c r="BH14" s="79"/>
      <c r="BI14" s="79"/>
      <c r="BJ14" s="79" t="s">
        <v>436</v>
      </c>
      <c r="BK14" s="79"/>
      <c r="BL14" s="80">
        <v>11</v>
      </c>
      <c r="BM14" s="79">
        <v>1</v>
      </c>
      <c r="BN14" s="79">
        <v>2016</v>
      </c>
      <c r="BO14" s="79">
        <v>1.4</v>
      </c>
      <c r="BP14" s="79">
        <v>1</v>
      </c>
      <c r="BQ14" s="79">
        <v>2016</v>
      </c>
      <c r="BR14" s="79" t="s">
        <v>436</v>
      </c>
      <c r="BS14" s="79" t="s">
        <v>436</v>
      </c>
      <c r="BT14" s="79"/>
      <c r="BU14" s="79">
        <v>2.2000000000000002</v>
      </c>
      <c r="BV14" s="79">
        <v>1</v>
      </c>
      <c r="BW14" s="79">
        <v>2016</v>
      </c>
      <c r="BX14" s="79"/>
      <c r="BY14" s="79"/>
      <c r="BZ14" s="79"/>
      <c r="CA14" s="80" t="s">
        <v>436</v>
      </c>
      <c r="CB14" s="79" t="s">
        <v>436</v>
      </c>
      <c r="CC14" s="79"/>
      <c r="CD14" s="79"/>
      <c r="CE14" s="79"/>
      <c r="CF14" s="79"/>
      <c r="CG14" s="79">
        <v>846</v>
      </c>
      <c r="CH14" s="79" t="s">
        <v>438</v>
      </c>
      <c r="CI14" s="79">
        <v>2016</v>
      </c>
      <c r="CJ14" s="79" t="s">
        <v>436</v>
      </c>
      <c r="CK14" s="79" t="s">
        <v>436</v>
      </c>
      <c r="CL14" s="79"/>
      <c r="CM14" s="79"/>
      <c r="CN14" s="79"/>
      <c r="CO14" s="79"/>
      <c r="CP14" s="79"/>
      <c r="CQ14" s="79"/>
      <c r="CR14" s="79"/>
      <c r="CS14" s="79" t="s">
        <v>436</v>
      </c>
      <c r="CT14" s="79" t="s">
        <v>436</v>
      </c>
      <c r="CU14" s="79"/>
      <c r="CV14" s="79" t="s">
        <v>436</v>
      </c>
      <c r="CW14" s="79" t="s">
        <v>436</v>
      </c>
      <c r="CX14" s="79"/>
      <c r="CY14" s="83">
        <v>522.29999999999995</v>
      </c>
      <c r="CZ14" s="79" t="s">
        <v>438</v>
      </c>
      <c r="DA14" s="79">
        <v>2016</v>
      </c>
      <c r="DB14" s="79" t="s">
        <v>468</v>
      </c>
      <c r="DC14" s="79" t="s">
        <v>438</v>
      </c>
      <c r="DD14" s="79">
        <v>2016</v>
      </c>
      <c r="DE14" s="79" t="s">
        <v>436</v>
      </c>
      <c r="DF14" s="79" t="s">
        <v>436</v>
      </c>
      <c r="DG14" s="79"/>
      <c r="DH14" s="81">
        <v>0.36</v>
      </c>
      <c r="DI14" s="79">
        <v>1</v>
      </c>
      <c r="DJ14" s="79">
        <v>2016</v>
      </c>
      <c r="DK14" s="79">
        <v>0.4</v>
      </c>
      <c r="DL14" s="79">
        <v>1</v>
      </c>
      <c r="DM14" s="79">
        <v>2016</v>
      </c>
      <c r="DN14" s="79">
        <v>1.4</v>
      </c>
      <c r="DO14" s="79">
        <v>2</v>
      </c>
      <c r="DP14" s="79">
        <v>2016</v>
      </c>
      <c r="DQ14" s="81">
        <v>0.02</v>
      </c>
      <c r="DR14" s="79">
        <v>2</v>
      </c>
      <c r="DS14" s="79">
        <v>2016</v>
      </c>
      <c r="DT14" s="79">
        <v>1.9</v>
      </c>
      <c r="DU14" s="79">
        <v>2</v>
      </c>
      <c r="DV14" s="79">
        <v>2016</v>
      </c>
      <c r="DW14" s="79">
        <v>1.6E-2</v>
      </c>
      <c r="DX14" s="79">
        <v>1</v>
      </c>
      <c r="DY14" s="79">
        <v>2016</v>
      </c>
      <c r="DZ14" s="79">
        <v>7.0000000000000007E-2</v>
      </c>
      <c r="EA14" s="79">
        <v>1</v>
      </c>
      <c r="EB14" s="79">
        <v>2016</v>
      </c>
      <c r="EC14" s="79"/>
      <c r="ED14" s="79"/>
      <c r="EE14" s="79"/>
      <c r="EF14" s="79"/>
      <c r="EG14" s="79"/>
      <c r="EH14" s="79"/>
      <c r="EI14" s="79"/>
      <c r="EJ14" s="79"/>
      <c r="EK14" s="79"/>
      <c r="EL14" s="79"/>
      <c r="EM14" s="79"/>
      <c r="EN14" s="78">
        <v>2016</v>
      </c>
      <c r="EO14" s="78">
        <v>2016</v>
      </c>
      <c r="EP14" s="78" t="s">
        <v>438</v>
      </c>
      <c r="EQ14" s="78" t="s">
        <v>436</v>
      </c>
      <c r="ER14" s="78" t="s">
        <v>436</v>
      </c>
      <c r="ES14" s="78"/>
      <c r="ET14" s="78"/>
      <c r="EU14" s="78">
        <v>1</v>
      </c>
      <c r="EV14" s="78">
        <v>2014</v>
      </c>
      <c r="EW14" s="82" t="s">
        <v>436</v>
      </c>
      <c r="EX14" s="78" t="s">
        <v>436</v>
      </c>
      <c r="EY14" s="78"/>
      <c r="EZ14" s="84" t="s">
        <v>436</v>
      </c>
      <c r="FA14" s="78" t="s">
        <v>436</v>
      </c>
      <c r="FB14" s="78"/>
      <c r="FC14" s="78" t="s">
        <v>436</v>
      </c>
      <c r="FD14" s="78" t="s">
        <v>436</v>
      </c>
      <c r="FE14" s="78"/>
      <c r="FF14" s="78" t="s">
        <v>436</v>
      </c>
      <c r="FG14" s="78" t="s">
        <v>436</v>
      </c>
      <c r="FH14" s="78"/>
      <c r="FI14" s="78">
        <v>1.774</v>
      </c>
      <c r="FJ14" s="78" t="s">
        <v>438</v>
      </c>
      <c r="FK14" s="78">
        <v>2016</v>
      </c>
      <c r="FL14" s="78"/>
      <c r="FM14" s="78">
        <v>1</v>
      </c>
      <c r="FN14" s="78">
        <v>2015</v>
      </c>
      <c r="FO14" s="85" t="s">
        <v>436</v>
      </c>
      <c r="FP14" s="78" t="s">
        <v>436</v>
      </c>
      <c r="FQ14" s="78"/>
      <c r="FR14" s="78" t="s">
        <v>436</v>
      </c>
      <c r="FS14" s="78" t="s">
        <v>436</v>
      </c>
      <c r="FT14" s="78"/>
      <c r="FU14" s="78" t="s">
        <v>436</v>
      </c>
      <c r="FV14" s="78" t="s">
        <v>436</v>
      </c>
      <c r="FW14" s="78"/>
      <c r="FX14" s="78" t="s">
        <v>436</v>
      </c>
      <c r="FY14" s="78" t="s">
        <v>436</v>
      </c>
      <c r="FZ14" s="78"/>
      <c r="GA14" s="78" t="s">
        <v>436</v>
      </c>
      <c r="GB14" s="78" t="s">
        <v>436</v>
      </c>
      <c r="GC14" s="78"/>
      <c r="GD14" s="78" t="s">
        <v>436</v>
      </c>
      <c r="GE14" s="78" t="s">
        <v>436</v>
      </c>
      <c r="GF14" s="78"/>
      <c r="GG14" s="78" t="s">
        <v>436</v>
      </c>
      <c r="GH14" s="78" t="s">
        <v>436</v>
      </c>
      <c r="GI14" s="78"/>
      <c r="GJ14" s="78" t="s">
        <v>436</v>
      </c>
      <c r="GK14" s="78" t="s">
        <v>436</v>
      </c>
      <c r="GL14" s="78"/>
      <c r="GM14" s="78">
        <v>5.8000000000000003E-2</v>
      </c>
      <c r="GN14" s="78" t="s">
        <v>438</v>
      </c>
      <c r="GO14" s="78">
        <v>2016</v>
      </c>
      <c r="GP14" s="78" t="s">
        <v>436</v>
      </c>
      <c r="GQ14" s="78" t="s">
        <v>436</v>
      </c>
      <c r="GR14" s="78"/>
      <c r="GS14" s="78" t="s">
        <v>436</v>
      </c>
      <c r="GT14" s="78" t="s">
        <v>436</v>
      </c>
      <c r="GU14" s="78"/>
      <c r="GV14" s="78" t="s">
        <v>436</v>
      </c>
      <c r="GW14" s="78" t="s">
        <v>436</v>
      </c>
      <c r="GX14" s="78"/>
      <c r="GY14" s="78" t="s">
        <v>436</v>
      </c>
      <c r="GZ14" s="78" t="s">
        <v>436</v>
      </c>
      <c r="HA14" s="78"/>
      <c r="HB14" s="78" t="s">
        <v>436</v>
      </c>
      <c r="HC14" s="78" t="s">
        <v>436</v>
      </c>
      <c r="HD14" s="78"/>
      <c r="HE14" s="78" t="s">
        <v>436</v>
      </c>
      <c r="HF14" s="78" t="s">
        <v>436</v>
      </c>
      <c r="HG14" s="78"/>
      <c r="HH14" s="78"/>
      <c r="HI14" s="78"/>
      <c r="HJ14" s="78">
        <v>2014</v>
      </c>
      <c r="HK14" s="78">
        <v>2016</v>
      </c>
      <c r="HL14" s="78" t="s">
        <v>438</v>
      </c>
      <c r="HM14" s="78">
        <v>2014</v>
      </c>
      <c r="HN14" s="78">
        <v>2016</v>
      </c>
      <c r="HO14" s="78">
        <v>3</v>
      </c>
      <c r="HP14" s="78" t="s">
        <v>457</v>
      </c>
      <c r="HQ14" s="200"/>
      <c r="HR14" s="78"/>
      <c r="HS14" s="78" t="s">
        <v>436</v>
      </c>
      <c r="HT14" s="78" t="s">
        <v>436</v>
      </c>
      <c r="HU14" s="78" t="s">
        <v>436</v>
      </c>
      <c r="HV14" s="78"/>
      <c r="HW14" s="78" t="s">
        <v>436</v>
      </c>
      <c r="HX14" s="78" t="s">
        <v>436</v>
      </c>
      <c r="HY14" s="78" t="s">
        <v>436</v>
      </c>
      <c r="HZ14" s="78"/>
      <c r="IA14" s="78" t="s">
        <v>436</v>
      </c>
      <c r="IB14" s="78" t="s">
        <v>436</v>
      </c>
      <c r="IC14" s="78" t="s">
        <v>436</v>
      </c>
      <c r="ID14" s="78"/>
      <c r="IE14" s="78" t="s">
        <v>436</v>
      </c>
      <c r="IF14" s="78" t="s">
        <v>436</v>
      </c>
      <c r="IG14" s="78" t="s">
        <v>436</v>
      </c>
      <c r="IH14" s="78"/>
      <c r="II14" s="78"/>
      <c r="IJ14" s="78"/>
      <c r="IK14" s="78"/>
      <c r="IL14" s="78" t="s">
        <v>436</v>
      </c>
      <c r="IM14" s="78" t="s">
        <v>436</v>
      </c>
      <c r="IN14" s="78"/>
      <c r="IO14" s="78">
        <v>12.81</v>
      </c>
      <c r="IP14" s="78">
        <v>87.5</v>
      </c>
      <c r="IQ14" s="78" t="s">
        <v>442</v>
      </c>
      <c r="IR14" s="78">
        <v>2016</v>
      </c>
      <c r="IS14" s="78" t="s">
        <v>436</v>
      </c>
      <c r="IT14" s="78" t="s">
        <v>436</v>
      </c>
      <c r="IU14" s="78" t="s">
        <v>436</v>
      </c>
      <c r="IV14" s="78"/>
      <c r="IW14" s="78" t="s">
        <v>436</v>
      </c>
      <c r="IX14" s="78" t="s">
        <v>436</v>
      </c>
      <c r="IY14" s="78" t="s">
        <v>436</v>
      </c>
      <c r="IZ14" s="78"/>
      <c r="JA14" s="78" t="s">
        <v>436</v>
      </c>
      <c r="JB14" s="78" t="s">
        <v>436</v>
      </c>
      <c r="JC14" s="78" t="s">
        <v>436</v>
      </c>
      <c r="JD14" s="78"/>
      <c r="JE14" s="78" t="s">
        <v>436</v>
      </c>
      <c r="JF14" s="78" t="s">
        <v>436</v>
      </c>
      <c r="JG14" s="78"/>
      <c r="JH14" s="78" t="s">
        <v>436</v>
      </c>
      <c r="JI14" s="78" t="s">
        <v>436</v>
      </c>
      <c r="JJ14" s="78"/>
      <c r="JK14" s="78" t="s">
        <v>436</v>
      </c>
      <c r="JL14" s="78" t="s">
        <v>436</v>
      </c>
      <c r="JM14" s="78"/>
      <c r="JN14" s="78" t="s">
        <v>436</v>
      </c>
      <c r="JO14" s="78" t="s">
        <v>436</v>
      </c>
      <c r="JP14" s="78" t="s">
        <v>436</v>
      </c>
      <c r="JQ14" s="78"/>
      <c r="JR14" s="78" t="s">
        <v>436</v>
      </c>
      <c r="JS14" s="78" t="s">
        <v>436</v>
      </c>
      <c r="JT14" s="78" t="s">
        <v>436</v>
      </c>
      <c r="JU14" s="78"/>
      <c r="JV14" s="78"/>
      <c r="JW14" s="78"/>
      <c r="JX14" s="78"/>
      <c r="JY14" s="78" t="s">
        <v>436</v>
      </c>
      <c r="JZ14" s="78" t="s">
        <v>436</v>
      </c>
      <c r="KA14" s="78" t="s">
        <v>436</v>
      </c>
      <c r="KB14" s="78"/>
      <c r="KC14" s="78"/>
      <c r="KD14" s="78"/>
      <c r="KE14" s="78"/>
      <c r="KF14" s="78" t="s">
        <v>436</v>
      </c>
      <c r="KG14" s="78" t="s">
        <v>436</v>
      </c>
      <c r="KH14" s="78"/>
      <c r="KI14" s="78"/>
      <c r="KJ14" s="78"/>
      <c r="KK14" s="78"/>
      <c r="KL14" s="78" t="s">
        <v>436</v>
      </c>
      <c r="KM14" s="78" t="s">
        <v>436</v>
      </c>
      <c r="KN14" s="78"/>
      <c r="KO14" s="78" t="s">
        <v>436</v>
      </c>
      <c r="KP14" s="78" t="s">
        <v>436</v>
      </c>
      <c r="KQ14" s="78" t="s">
        <v>436</v>
      </c>
      <c r="KR14" s="78"/>
      <c r="KS14" s="78" t="s">
        <v>436</v>
      </c>
      <c r="KT14" s="78" t="s">
        <v>436</v>
      </c>
      <c r="KU14" s="78" t="s">
        <v>436</v>
      </c>
      <c r="KV14" s="78"/>
      <c r="KW14" s="78">
        <v>42.5</v>
      </c>
      <c r="KX14" s="78">
        <v>189</v>
      </c>
      <c r="KY14" s="78" t="s">
        <v>442</v>
      </c>
      <c r="KZ14" s="78">
        <v>2016</v>
      </c>
      <c r="LA14" s="78"/>
      <c r="LB14" s="78"/>
      <c r="LC14" s="78"/>
      <c r="LD14" s="78">
        <v>0.03</v>
      </c>
      <c r="LE14" s="78">
        <v>1</v>
      </c>
      <c r="LF14" s="78">
        <v>2016</v>
      </c>
      <c r="LG14" s="78" t="s">
        <v>436</v>
      </c>
      <c r="LH14" s="78"/>
      <c r="LI14" s="78" t="s">
        <v>436</v>
      </c>
      <c r="LJ14" s="78"/>
      <c r="LK14" s="78">
        <v>10</v>
      </c>
      <c r="LL14" s="78">
        <v>14</v>
      </c>
      <c r="LM14" s="78" t="s">
        <v>442</v>
      </c>
      <c r="LN14" s="78">
        <v>2016</v>
      </c>
      <c r="LO14" s="78" t="s">
        <v>436</v>
      </c>
      <c r="LP14" s="78" t="s">
        <v>436</v>
      </c>
      <c r="LQ14" s="78" t="s">
        <v>436</v>
      </c>
      <c r="LR14" s="78"/>
      <c r="LS14" s="78" t="s">
        <v>436</v>
      </c>
      <c r="LT14" s="78" t="s">
        <v>436</v>
      </c>
      <c r="LU14" s="78"/>
      <c r="LV14" s="78" t="s">
        <v>436</v>
      </c>
      <c r="LW14" s="78" t="s">
        <v>436</v>
      </c>
      <c r="LX14" s="78"/>
      <c r="LY14" s="78" t="s">
        <v>436</v>
      </c>
      <c r="LZ14" s="78" t="s">
        <v>436</v>
      </c>
      <c r="MA14" s="78" t="s">
        <v>436</v>
      </c>
      <c r="MB14" s="78"/>
      <c r="MC14" s="78"/>
      <c r="MD14" s="78"/>
      <c r="ME14" s="78"/>
      <c r="MF14" s="78">
        <v>8.0000000000000007E-5</v>
      </c>
      <c r="MG14" s="78">
        <v>3.6000000000000002E-4</v>
      </c>
      <c r="MH14" s="78">
        <v>1</v>
      </c>
      <c r="MI14" s="78">
        <v>2016</v>
      </c>
      <c r="MJ14" s="78" t="s">
        <v>440</v>
      </c>
      <c r="MK14" s="78">
        <v>1</v>
      </c>
      <c r="ML14" s="78">
        <v>2016</v>
      </c>
      <c r="MM14" s="78" t="s">
        <v>440</v>
      </c>
      <c r="MN14" s="78">
        <v>1</v>
      </c>
      <c r="MO14" s="78">
        <v>2016</v>
      </c>
      <c r="MP14" s="78" t="s">
        <v>440</v>
      </c>
      <c r="MQ14" s="78">
        <v>1</v>
      </c>
      <c r="MR14" s="78">
        <v>2016</v>
      </c>
      <c r="MS14" s="78" t="s">
        <v>440</v>
      </c>
      <c r="MT14" s="78">
        <v>2016</v>
      </c>
      <c r="MU14" s="78" t="s">
        <v>436</v>
      </c>
      <c r="MV14" s="78" t="s">
        <v>436</v>
      </c>
      <c r="MW14" s="78" t="s">
        <v>436</v>
      </c>
      <c r="MX14" s="78"/>
      <c r="MY14" s="78" t="s">
        <v>436</v>
      </c>
      <c r="MZ14" s="78" t="s">
        <v>436</v>
      </c>
      <c r="NA14" s="78" t="s">
        <v>436</v>
      </c>
      <c r="NB14" s="78"/>
      <c r="NC14" s="78" t="s">
        <v>436</v>
      </c>
      <c r="ND14" s="78" t="s">
        <v>436</v>
      </c>
      <c r="NE14" s="78"/>
      <c r="NF14" s="78" t="s">
        <v>436</v>
      </c>
      <c r="NG14" s="78" t="s">
        <v>436</v>
      </c>
      <c r="NH14" s="78"/>
      <c r="NI14" s="78" t="s">
        <v>436</v>
      </c>
      <c r="NJ14" s="78" t="s">
        <v>436</v>
      </c>
      <c r="NK14" s="78"/>
      <c r="NL14" s="78"/>
      <c r="NM14" s="78"/>
      <c r="NN14" s="78"/>
      <c r="NO14" s="78"/>
      <c r="NP14" s="78"/>
      <c r="NQ14" s="78"/>
      <c r="NR14" s="78"/>
      <c r="NS14" s="78"/>
      <c r="NT14" s="78"/>
      <c r="NU14" s="78"/>
      <c r="NV14" s="78"/>
      <c r="NW14" s="78"/>
      <c r="NX14" s="78"/>
      <c r="NY14" s="78"/>
      <c r="NZ14" s="78"/>
      <c r="OA14" s="78"/>
      <c r="OB14" s="78"/>
      <c r="OC14" s="78"/>
      <c r="OD14" s="78"/>
      <c r="OE14" s="78"/>
      <c r="OF14" s="78"/>
      <c r="OG14" s="78"/>
      <c r="OH14" s="78"/>
      <c r="OI14" s="78"/>
      <c r="OJ14" s="78"/>
      <c r="OK14" s="78"/>
      <c r="OL14" s="78"/>
      <c r="OM14" s="78"/>
      <c r="ON14" s="78"/>
      <c r="OO14" s="78"/>
      <c r="OP14" s="78"/>
      <c r="OQ14" s="78"/>
      <c r="OR14" s="78"/>
      <c r="OS14" s="78"/>
      <c r="OT14" s="78"/>
      <c r="OU14" s="78"/>
      <c r="OV14" s="78"/>
      <c r="OW14" s="78"/>
      <c r="OX14" s="78"/>
      <c r="OY14" s="78"/>
      <c r="OZ14" s="78"/>
      <c r="PA14" s="78"/>
      <c r="PB14" s="78"/>
      <c r="PC14" s="78"/>
      <c r="PD14" s="78"/>
      <c r="PE14" s="78"/>
      <c r="PF14" s="78"/>
      <c r="PG14" s="78"/>
      <c r="PH14" s="78"/>
      <c r="PI14" s="78"/>
      <c r="PJ14" s="78"/>
      <c r="PK14" s="78"/>
      <c r="PL14" s="78"/>
      <c r="PM14" s="78"/>
      <c r="PN14" s="78"/>
      <c r="PO14" s="78"/>
      <c r="PP14" s="78"/>
      <c r="PQ14" s="78"/>
      <c r="PR14" s="78"/>
      <c r="PS14" s="78"/>
      <c r="PT14" s="78" t="s">
        <v>436</v>
      </c>
      <c r="PU14" s="78" t="s">
        <v>436</v>
      </c>
      <c r="PV14" s="78"/>
      <c r="PW14" s="78" t="s">
        <v>436</v>
      </c>
      <c r="PX14" s="78" t="s">
        <v>436</v>
      </c>
      <c r="PY14" s="78"/>
      <c r="PZ14" s="78" t="s">
        <v>436</v>
      </c>
      <c r="QA14" s="78" t="s">
        <v>436</v>
      </c>
      <c r="QB14" s="78"/>
      <c r="QC14" s="78" t="s">
        <v>436</v>
      </c>
      <c r="QD14" s="78" t="s">
        <v>436</v>
      </c>
      <c r="QE14" s="78"/>
      <c r="QF14" s="78" t="s">
        <v>436</v>
      </c>
      <c r="QG14" s="78" t="s">
        <v>436</v>
      </c>
      <c r="QH14" s="78"/>
      <c r="QI14" s="78" t="s">
        <v>436</v>
      </c>
      <c r="QJ14" s="78" t="s">
        <v>436</v>
      </c>
      <c r="QK14" s="78"/>
      <c r="QL14" s="78">
        <v>2016</v>
      </c>
      <c r="QM14" s="78">
        <v>2016</v>
      </c>
      <c r="QN14" s="78" t="s">
        <v>443</v>
      </c>
      <c r="QO14" s="78"/>
      <c r="QP14" s="78"/>
      <c r="QQ14" s="78">
        <v>2014</v>
      </c>
      <c r="QR14" s="78">
        <v>2016</v>
      </c>
      <c r="QS14" s="78" t="s">
        <v>444</v>
      </c>
      <c r="QT14" s="78"/>
      <c r="QU14" s="78"/>
      <c r="QV14" s="93"/>
      <c r="QW14" s="94" t="s">
        <v>445</v>
      </c>
    </row>
    <row r="15" spans="1:465" s="163" customFormat="1">
      <c r="A15" s="233"/>
      <c r="B15" s="307" t="s">
        <v>1149</v>
      </c>
      <c r="C15" s="307"/>
      <c r="D15" s="197"/>
      <c r="E15" s="197"/>
      <c r="F15" s="197"/>
      <c r="G15" s="234"/>
      <c r="H15" s="197"/>
      <c r="I15" s="98"/>
      <c r="J15" s="98"/>
      <c r="K15" s="98"/>
      <c r="L15" s="235"/>
      <c r="M15" s="235"/>
      <c r="N15" s="98"/>
      <c r="O15" s="98"/>
      <c r="P15" s="98"/>
      <c r="Q15" s="98"/>
      <c r="R15" s="98"/>
      <c r="S15" s="98"/>
      <c r="T15" s="98"/>
      <c r="U15" s="98"/>
      <c r="V15" s="98"/>
      <c r="W15" s="98"/>
      <c r="X15" s="98"/>
      <c r="Y15" s="98"/>
      <c r="Z15" s="98"/>
      <c r="AA15" s="98"/>
      <c r="AB15" s="98"/>
      <c r="AC15" s="98"/>
      <c r="AD15" s="236"/>
      <c r="AE15" s="236"/>
      <c r="AF15" s="236"/>
      <c r="AG15" s="236"/>
      <c r="AH15" s="236"/>
      <c r="AI15" s="237"/>
    </row>
    <row r="16" spans="1:465" s="163" customFormat="1">
      <c r="A16" s="186"/>
      <c r="B16" s="308" t="s">
        <v>1150</v>
      </c>
      <c r="C16" s="308"/>
      <c r="D16" s="197"/>
      <c r="E16" s="197"/>
      <c r="F16" s="197"/>
      <c r="G16" s="234"/>
      <c r="H16" s="197"/>
      <c r="I16" s="98"/>
      <c r="J16" s="98"/>
      <c r="K16" s="98"/>
      <c r="L16" s="235"/>
      <c r="M16" s="235"/>
      <c r="N16" s="98"/>
      <c r="O16" s="98"/>
      <c r="P16" s="98"/>
      <c r="Q16" s="98"/>
      <c r="R16" s="98"/>
      <c r="S16" s="98"/>
      <c r="T16" s="98"/>
      <c r="U16" s="98"/>
      <c r="V16" s="98"/>
      <c r="W16" s="98"/>
      <c r="X16" s="98"/>
      <c r="Y16" s="98"/>
      <c r="Z16" s="98"/>
      <c r="AA16" s="98"/>
      <c r="AB16" s="98"/>
      <c r="AC16" s="98"/>
      <c r="AD16" s="236"/>
      <c r="AE16" s="236"/>
      <c r="AF16" s="236"/>
      <c r="AG16" s="236"/>
      <c r="AH16" s="236"/>
      <c r="AI16" s="237"/>
    </row>
    <row r="17" spans="1:465" s="95" customFormat="1" ht="12.75">
      <c r="A17" s="78">
        <v>6</v>
      </c>
      <c r="B17" s="56" t="s">
        <v>469</v>
      </c>
      <c r="C17" s="56" t="s">
        <v>470</v>
      </c>
      <c r="D17" s="56" t="s">
        <v>430</v>
      </c>
      <c r="E17" s="56" t="s">
        <v>431</v>
      </c>
      <c r="F17" s="59" t="s">
        <v>471</v>
      </c>
      <c r="G17" s="57" t="s">
        <v>472</v>
      </c>
      <c r="H17" s="56">
        <v>15</v>
      </c>
      <c r="I17" s="56" t="s">
        <v>455</v>
      </c>
      <c r="J17" s="56" t="s">
        <v>747</v>
      </c>
      <c r="K17" s="56" t="s">
        <v>437</v>
      </c>
      <c r="L17" s="56" t="s">
        <v>437</v>
      </c>
      <c r="M17" s="56" t="s">
        <v>437</v>
      </c>
      <c r="N17" s="56" t="s">
        <v>436</v>
      </c>
      <c r="O17" s="56" t="s">
        <v>437</v>
      </c>
      <c r="P17" s="56" t="s">
        <v>437</v>
      </c>
      <c r="Q17" s="56" t="s">
        <v>437</v>
      </c>
      <c r="R17" s="56" t="s">
        <v>437</v>
      </c>
      <c r="S17" s="56" t="s">
        <v>436</v>
      </c>
      <c r="T17" s="56" t="s">
        <v>436</v>
      </c>
      <c r="U17" s="56" t="s">
        <v>437</v>
      </c>
      <c r="V17" s="78" t="s">
        <v>436</v>
      </c>
      <c r="W17" s="78" t="s">
        <v>436</v>
      </c>
      <c r="X17" s="78"/>
      <c r="Y17" s="78"/>
      <c r="Z17" s="78"/>
      <c r="AA17" s="78">
        <v>0.61099999999999999</v>
      </c>
      <c r="AB17" s="78">
        <v>2</v>
      </c>
      <c r="AC17" s="78">
        <v>2016</v>
      </c>
      <c r="AD17" s="78" t="s">
        <v>436</v>
      </c>
      <c r="AE17" s="78" t="s">
        <v>436</v>
      </c>
      <c r="AF17" s="78" t="s">
        <v>436</v>
      </c>
      <c r="AG17" s="78"/>
      <c r="AH17" s="78"/>
      <c r="AI17" s="78"/>
      <c r="AJ17" s="78"/>
      <c r="AK17" s="78"/>
      <c r="AL17" s="78"/>
      <c r="AM17" s="78">
        <v>0.77200000000000002</v>
      </c>
      <c r="AN17" s="78">
        <v>2</v>
      </c>
      <c r="AO17" s="78">
        <v>2016</v>
      </c>
      <c r="AP17" s="78"/>
      <c r="AQ17" s="78"/>
      <c r="AR17" s="78"/>
      <c r="AS17" s="78">
        <v>2016</v>
      </c>
      <c r="AT17" s="78">
        <v>2016</v>
      </c>
      <c r="AU17" s="78">
        <v>2</v>
      </c>
      <c r="AV17" s="79">
        <v>2</v>
      </c>
      <c r="AW17" s="79">
        <v>2</v>
      </c>
      <c r="AX17" s="79">
        <v>2016</v>
      </c>
      <c r="AY17" s="79">
        <v>12</v>
      </c>
      <c r="AZ17" s="79">
        <v>1</v>
      </c>
      <c r="BA17" s="79">
        <v>2016</v>
      </c>
      <c r="BB17" s="79"/>
      <c r="BC17" s="79"/>
      <c r="BD17" s="79">
        <v>9</v>
      </c>
      <c r="BE17" s="79">
        <v>2016</v>
      </c>
      <c r="BF17" s="79"/>
      <c r="BG17" s="79"/>
      <c r="BH17" s="79"/>
      <c r="BI17" s="79">
        <v>4.2</v>
      </c>
      <c r="BJ17" s="79">
        <v>1</v>
      </c>
      <c r="BK17" s="79">
        <v>2016</v>
      </c>
      <c r="BL17" s="80">
        <v>11</v>
      </c>
      <c r="BM17" s="79">
        <v>1</v>
      </c>
      <c r="BN17" s="79">
        <v>2016</v>
      </c>
      <c r="BO17" s="79">
        <v>1.2</v>
      </c>
      <c r="BP17" s="79">
        <v>1</v>
      </c>
      <c r="BQ17" s="79">
        <v>2016</v>
      </c>
      <c r="BR17" s="80">
        <v>2</v>
      </c>
      <c r="BS17" s="79">
        <v>1</v>
      </c>
      <c r="BT17" s="79">
        <v>2016</v>
      </c>
      <c r="BU17" s="79">
        <v>2.9</v>
      </c>
      <c r="BV17" s="79">
        <v>2</v>
      </c>
      <c r="BW17" s="79">
        <v>2016</v>
      </c>
      <c r="BX17" s="79"/>
      <c r="BY17" s="79"/>
      <c r="BZ17" s="79"/>
      <c r="CA17" s="80">
        <v>6</v>
      </c>
      <c r="CB17" s="79">
        <v>1</v>
      </c>
      <c r="CC17" s="79">
        <v>2016</v>
      </c>
      <c r="CD17" s="79"/>
      <c r="CE17" s="79"/>
      <c r="CF17" s="79"/>
      <c r="CG17" s="79">
        <v>206</v>
      </c>
      <c r="CH17" s="79">
        <v>1</v>
      </c>
      <c r="CI17" s="79">
        <v>2016</v>
      </c>
      <c r="CJ17" s="79" t="s">
        <v>436</v>
      </c>
      <c r="CK17" s="79" t="s">
        <v>436</v>
      </c>
      <c r="CL17" s="79"/>
      <c r="CM17" s="79"/>
      <c r="CN17" s="79"/>
      <c r="CO17" s="79"/>
      <c r="CP17" s="79"/>
      <c r="CQ17" s="79"/>
      <c r="CR17" s="79"/>
      <c r="CS17" s="79" t="s">
        <v>436</v>
      </c>
      <c r="CT17" s="79" t="s">
        <v>436</v>
      </c>
      <c r="CU17" s="79"/>
      <c r="CV17" s="79" t="s">
        <v>436</v>
      </c>
      <c r="CW17" s="79" t="s">
        <v>436</v>
      </c>
      <c r="CX17" s="79"/>
      <c r="CY17" s="83">
        <v>95.5</v>
      </c>
      <c r="CZ17" s="79">
        <v>1</v>
      </c>
      <c r="DA17" s="79">
        <v>2016</v>
      </c>
      <c r="DB17" s="79" t="s">
        <v>473</v>
      </c>
      <c r="DC17" s="79">
        <v>2</v>
      </c>
      <c r="DD17" s="79">
        <v>2016</v>
      </c>
      <c r="DE17" s="79" t="s">
        <v>436</v>
      </c>
      <c r="DF17" s="79" t="s">
        <v>436</v>
      </c>
      <c r="DG17" s="79"/>
      <c r="DH17" s="81">
        <v>0.08</v>
      </c>
      <c r="DI17" s="79">
        <v>1</v>
      </c>
      <c r="DJ17" s="79">
        <v>2016</v>
      </c>
      <c r="DK17" s="79" t="s">
        <v>440</v>
      </c>
      <c r="DL17" s="79">
        <v>1</v>
      </c>
      <c r="DM17" s="79">
        <v>2016</v>
      </c>
      <c r="DN17" s="80">
        <v>1</v>
      </c>
      <c r="DO17" s="79">
        <v>1</v>
      </c>
      <c r="DP17" s="79">
        <v>2016</v>
      </c>
      <c r="DQ17" s="81">
        <v>0.01</v>
      </c>
      <c r="DR17" s="79">
        <v>1</v>
      </c>
      <c r="DS17" s="79">
        <v>2016</v>
      </c>
      <c r="DT17" s="79">
        <v>1.1000000000000001</v>
      </c>
      <c r="DU17" s="79">
        <v>1</v>
      </c>
      <c r="DV17" s="79">
        <v>2016</v>
      </c>
      <c r="DW17" s="79">
        <v>7.0000000000000001E-3</v>
      </c>
      <c r="DX17" s="79">
        <v>1</v>
      </c>
      <c r="DY17" s="79">
        <v>2016</v>
      </c>
      <c r="DZ17" s="79">
        <v>0.02</v>
      </c>
      <c r="EA17" s="79">
        <v>1</v>
      </c>
      <c r="EB17" s="79">
        <v>2016</v>
      </c>
      <c r="EC17" s="79">
        <v>6</v>
      </c>
      <c r="ED17" s="79">
        <v>2016</v>
      </c>
      <c r="EE17" s="79"/>
      <c r="EF17" s="79"/>
      <c r="EG17" s="79"/>
      <c r="EH17" s="79"/>
      <c r="EI17" s="79"/>
      <c r="EJ17" s="79"/>
      <c r="EK17" s="79"/>
      <c r="EL17" s="79"/>
      <c r="EM17" s="79"/>
      <c r="EN17" s="78">
        <v>2016</v>
      </c>
      <c r="EO17" s="78">
        <v>2016</v>
      </c>
      <c r="EP17" s="78">
        <v>2</v>
      </c>
      <c r="EQ17" s="78" t="s">
        <v>440</v>
      </c>
      <c r="ER17" s="78">
        <v>1</v>
      </c>
      <c r="ES17" s="78">
        <v>2016</v>
      </c>
      <c r="ET17" s="78" t="s">
        <v>440</v>
      </c>
      <c r="EU17" s="78">
        <v>1</v>
      </c>
      <c r="EV17" s="78">
        <v>2016</v>
      </c>
      <c r="EW17" s="82">
        <v>3.9750000000000008E-2</v>
      </c>
      <c r="EX17" s="78">
        <v>2</v>
      </c>
      <c r="EY17" s="78">
        <v>2016</v>
      </c>
      <c r="EZ17" s="84">
        <v>5.9499999999999997E-2</v>
      </c>
      <c r="FA17" s="78">
        <v>2</v>
      </c>
      <c r="FB17" s="78">
        <v>2016</v>
      </c>
      <c r="FC17" s="78" t="s">
        <v>440</v>
      </c>
      <c r="FD17" s="78">
        <v>1</v>
      </c>
      <c r="FE17" s="78">
        <v>2016</v>
      </c>
      <c r="FF17" s="78" t="s">
        <v>440</v>
      </c>
      <c r="FG17" s="78">
        <v>1</v>
      </c>
      <c r="FH17" s="78">
        <v>2016</v>
      </c>
      <c r="FI17" s="82">
        <v>1.1875E-2</v>
      </c>
      <c r="FJ17" s="78">
        <v>2</v>
      </c>
      <c r="FK17" s="78">
        <v>2016</v>
      </c>
      <c r="FL17" s="78">
        <v>3.0000000000000001E-3</v>
      </c>
      <c r="FM17" s="78">
        <v>2</v>
      </c>
      <c r="FN17" s="78">
        <v>2016</v>
      </c>
      <c r="FO17" s="85">
        <v>6.2500000000000001E-4</v>
      </c>
      <c r="FP17" s="78">
        <v>2</v>
      </c>
      <c r="FQ17" s="78">
        <v>2016</v>
      </c>
      <c r="FR17" s="84">
        <v>0.1</v>
      </c>
      <c r="FS17" s="78">
        <v>2</v>
      </c>
      <c r="FT17" s="78">
        <v>2016</v>
      </c>
      <c r="FU17" s="78">
        <v>3.2000000000000001E-2</v>
      </c>
      <c r="FV17" s="78">
        <v>2</v>
      </c>
      <c r="FW17" s="78">
        <v>2016</v>
      </c>
      <c r="FX17" s="78" t="s">
        <v>440</v>
      </c>
      <c r="FY17" s="78">
        <v>1</v>
      </c>
      <c r="FZ17" s="78">
        <v>2016</v>
      </c>
      <c r="GA17" s="78" t="s">
        <v>440</v>
      </c>
      <c r="GB17" s="78">
        <v>1</v>
      </c>
      <c r="GC17" s="78">
        <v>2016</v>
      </c>
      <c r="GD17" s="78" t="s">
        <v>440</v>
      </c>
      <c r="GE17" s="78">
        <v>1</v>
      </c>
      <c r="GF17" s="78">
        <v>2016</v>
      </c>
      <c r="GG17" s="78" t="s">
        <v>440</v>
      </c>
      <c r="GH17" s="78">
        <v>1</v>
      </c>
      <c r="GI17" s="78">
        <v>2016</v>
      </c>
      <c r="GJ17" s="78" t="s">
        <v>440</v>
      </c>
      <c r="GK17" s="78">
        <v>1</v>
      </c>
      <c r="GL17" s="78">
        <v>2016</v>
      </c>
      <c r="GM17" s="78" t="s">
        <v>440</v>
      </c>
      <c r="GN17" s="78">
        <v>1</v>
      </c>
      <c r="GO17" s="78">
        <v>2016</v>
      </c>
      <c r="GP17" s="78">
        <v>8.7500000000000002E-4</v>
      </c>
      <c r="GQ17" s="78">
        <v>2</v>
      </c>
      <c r="GR17" s="78">
        <v>2016</v>
      </c>
      <c r="GS17" s="78" t="s">
        <v>440</v>
      </c>
      <c r="GT17" s="78">
        <v>1</v>
      </c>
      <c r="GU17" s="78">
        <v>2016</v>
      </c>
      <c r="GV17" s="78" t="s">
        <v>440</v>
      </c>
      <c r="GW17" s="78">
        <v>1</v>
      </c>
      <c r="GX17" s="78">
        <v>2016</v>
      </c>
      <c r="GY17" s="78">
        <v>0.1</v>
      </c>
      <c r="GZ17" s="78">
        <v>2</v>
      </c>
      <c r="HA17" s="78">
        <v>2016</v>
      </c>
      <c r="HB17" s="78" t="s">
        <v>440</v>
      </c>
      <c r="HC17" s="78">
        <v>1</v>
      </c>
      <c r="HD17" s="78">
        <v>2016</v>
      </c>
      <c r="HE17" s="78" t="s">
        <v>440</v>
      </c>
      <c r="HF17" s="78">
        <v>1</v>
      </c>
      <c r="HG17" s="78">
        <v>2016</v>
      </c>
      <c r="HH17" s="78" t="s">
        <v>440</v>
      </c>
      <c r="HI17" s="78">
        <v>2016</v>
      </c>
      <c r="HJ17" s="78">
        <v>2016</v>
      </c>
      <c r="HK17" s="78">
        <v>2016</v>
      </c>
      <c r="HL17" s="78">
        <v>2</v>
      </c>
      <c r="HM17" s="78">
        <v>2016</v>
      </c>
      <c r="HN17" s="78">
        <v>2016</v>
      </c>
      <c r="HO17" s="78">
        <v>2</v>
      </c>
      <c r="HP17" s="78" t="s">
        <v>474</v>
      </c>
      <c r="HQ17" s="200"/>
      <c r="HR17" s="78"/>
      <c r="HS17" s="78" t="s">
        <v>440</v>
      </c>
      <c r="HT17" s="78" t="s">
        <v>440</v>
      </c>
      <c r="HU17" s="78">
        <v>1</v>
      </c>
      <c r="HV17" s="78">
        <v>2016</v>
      </c>
      <c r="HW17" s="78" t="s">
        <v>440</v>
      </c>
      <c r="HX17" s="78" t="s">
        <v>440</v>
      </c>
      <c r="HY17" s="78">
        <v>1</v>
      </c>
      <c r="HZ17" s="78">
        <v>2016</v>
      </c>
      <c r="IA17" s="78" t="s">
        <v>440</v>
      </c>
      <c r="IB17" s="78" t="s">
        <v>440</v>
      </c>
      <c r="IC17" s="78">
        <v>1</v>
      </c>
      <c r="ID17" s="78">
        <v>2016</v>
      </c>
      <c r="IE17" s="78" t="s">
        <v>440</v>
      </c>
      <c r="IF17" s="78" t="s">
        <v>440</v>
      </c>
      <c r="IG17" s="78">
        <v>1</v>
      </c>
      <c r="IH17" s="78">
        <v>2016</v>
      </c>
      <c r="II17" s="78">
        <v>0.2</v>
      </c>
      <c r="IJ17" s="78" t="s">
        <v>442</v>
      </c>
      <c r="IK17" s="78">
        <v>2016</v>
      </c>
      <c r="IL17" s="78" t="s">
        <v>436</v>
      </c>
      <c r="IM17" s="78" t="s">
        <v>436</v>
      </c>
      <c r="IN17" s="78"/>
      <c r="IO17" s="78" t="s">
        <v>440</v>
      </c>
      <c r="IP17" s="78" t="s">
        <v>440</v>
      </c>
      <c r="IQ17" s="78">
        <v>1</v>
      </c>
      <c r="IR17" s="78">
        <v>2016</v>
      </c>
      <c r="IS17" s="78" t="s">
        <v>440</v>
      </c>
      <c r="IT17" s="78" t="s">
        <v>440</v>
      </c>
      <c r="IU17" s="78">
        <v>1</v>
      </c>
      <c r="IV17" s="78">
        <v>2016</v>
      </c>
      <c r="IW17" s="78" t="s">
        <v>440</v>
      </c>
      <c r="IX17" s="78" t="s">
        <v>440</v>
      </c>
      <c r="IY17" s="78">
        <v>1</v>
      </c>
      <c r="IZ17" s="78">
        <v>2016</v>
      </c>
      <c r="JA17" s="78" t="s">
        <v>440</v>
      </c>
      <c r="JB17" s="78" t="s">
        <v>440</v>
      </c>
      <c r="JC17" s="78">
        <v>1</v>
      </c>
      <c r="JD17" s="78">
        <v>2016</v>
      </c>
      <c r="JE17" s="78" t="s">
        <v>440</v>
      </c>
      <c r="JF17" s="78">
        <v>1</v>
      </c>
      <c r="JG17" s="78">
        <v>2016</v>
      </c>
      <c r="JH17" s="86">
        <v>0.37250000000000005</v>
      </c>
      <c r="JI17" s="78">
        <v>1</v>
      </c>
      <c r="JJ17" s="78">
        <v>2016</v>
      </c>
      <c r="JK17" s="78">
        <v>0.1</v>
      </c>
      <c r="JL17" s="78">
        <v>1</v>
      </c>
      <c r="JM17" s="78">
        <v>2016</v>
      </c>
      <c r="JN17" s="78" t="s">
        <v>440</v>
      </c>
      <c r="JO17" s="78" t="s">
        <v>440</v>
      </c>
      <c r="JP17" s="78">
        <v>1</v>
      </c>
      <c r="JQ17" s="78">
        <v>2016</v>
      </c>
      <c r="JR17" s="78" t="s">
        <v>440</v>
      </c>
      <c r="JS17" s="78" t="s">
        <v>440</v>
      </c>
      <c r="JT17" s="78">
        <v>1</v>
      </c>
      <c r="JU17" s="78">
        <v>2016</v>
      </c>
      <c r="JV17" s="78" t="s">
        <v>440</v>
      </c>
      <c r="JW17" s="78">
        <v>1</v>
      </c>
      <c r="JX17" s="78">
        <v>2016</v>
      </c>
      <c r="JY17" s="78">
        <v>4.3E-3</v>
      </c>
      <c r="JZ17" s="78">
        <v>0.02</v>
      </c>
      <c r="KA17" s="78">
        <v>1</v>
      </c>
      <c r="KB17" s="78">
        <v>2016</v>
      </c>
      <c r="KC17" s="78" t="s">
        <v>440</v>
      </c>
      <c r="KD17" s="78">
        <v>1</v>
      </c>
      <c r="KE17" s="78">
        <v>2016</v>
      </c>
      <c r="KF17" s="78"/>
      <c r="KG17" s="78">
        <v>1</v>
      </c>
      <c r="KH17" s="78">
        <v>2011</v>
      </c>
      <c r="KI17" s="78" t="s">
        <v>440</v>
      </c>
      <c r="KJ17" s="78">
        <v>1</v>
      </c>
      <c r="KK17" s="78">
        <v>2016</v>
      </c>
      <c r="KL17" s="78"/>
      <c r="KM17" s="78">
        <v>1</v>
      </c>
      <c r="KN17" s="78">
        <v>2011</v>
      </c>
      <c r="KO17" s="78" t="s">
        <v>440</v>
      </c>
      <c r="KP17" s="78" t="s">
        <v>440</v>
      </c>
      <c r="KQ17" s="78">
        <v>1</v>
      </c>
      <c r="KR17" s="78">
        <v>2016</v>
      </c>
      <c r="KS17" s="78" t="s">
        <v>440</v>
      </c>
      <c r="KT17" s="78" t="s">
        <v>440</v>
      </c>
      <c r="KU17" s="78">
        <v>1</v>
      </c>
      <c r="KV17" s="78">
        <v>2016</v>
      </c>
      <c r="KW17" s="78">
        <v>0.2</v>
      </c>
      <c r="KX17" s="78">
        <v>1</v>
      </c>
      <c r="KY17" s="78">
        <v>1</v>
      </c>
      <c r="KZ17" s="78">
        <v>2016</v>
      </c>
      <c r="LA17" s="78">
        <v>16</v>
      </c>
      <c r="LB17" s="78">
        <v>1</v>
      </c>
      <c r="LC17" s="78">
        <v>2016</v>
      </c>
      <c r="LD17" s="78">
        <v>0.03</v>
      </c>
      <c r="LE17" s="78">
        <v>1</v>
      </c>
      <c r="LF17" s="78">
        <v>2016</v>
      </c>
      <c r="LG17" s="78">
        <v>9.208333333333334E-3</v>
      </c>
      <c r="LH17" s="78">
        <v>3.4000000000000002E-2</v>
      </c>
      <c r="LI17" s="78">
        <v>1</v>
      </c>
      <c r="LJ17" s="78">
        <v>2016</v>
      </c>
      <c r="LK17" s="78">
        <v>1</v>
      </c>
      <c r="LL17" s="78">
        <v>4</v>
      </c>
      <c r="LM17" s="78">
        <v>1</v>
      </c>
      <c r="LN17" s="78">
        <v>2016</v>
      </c>
      <c r="LO17" s="78" t="s">
        <v>440</v>
      </c>
      <c r="LP17" s="78" t="s">
        <v>440</v>
      </c>
      <c r="LQ17" s="78">
        <v>1</v>
      </c>
      <c r="LR17" s="78">
        <v>2016</v>
      </c>
      <c r="LS17" s="78" t="s">
        <v>440</v>
      </c>
      <c r="LT17" s="78">
        <v>1</v>
      </c>
      <c r="LU17" s="78">
        <v>2016</v>
      </c>
      <c r="LV17" s="78" t="s">
        <v>440</v>
      </c>
      <c r="LW17" s="78">
        <v>1</v>
      </c>
      <c r="LX17" s="78">
        <v>2016</v>
      </c>
      <c r="LY17" s="78" t="s">
        <v>440</v>
      </c>
      <c r="LZ17" s="78" t="s">
        <v>440</v>
      </c>
      <c r="MA17" s="78">
        <v>1</v>
      </c>
      <c r="MB17" s="78">
        <v>2016</v>
      </c>
      <c r="MC17" s="78" t="s">
        <v>440</v>
      </c>
      <c r="MD17" s="78">
        <v>1</v>
      </c>
      <c r="ME17" s="78">
        <v>2016</v>
      </c>
      <c r="MF17" s="78">
        <v>2.5000000000000001E-4</v>
      </c>
      <c r="MG17" s="78">
        <v>1.1000000000000001E-3</v>
      </c>
      <c r="MH17" s="78" t="s">
        <v>442</v>
      </c>
      <c r="MI17" s="78">
        <v>2016</v>
      </c>
      <c r="MJ17" s="78" t="s">
        <v>440</v>
      </c>
      <c r="MK17" s="78">
        <v>1</v>
      </c>
      <c r="ML17" s="78">
        <v>2016</v>
      </c>
      <c r="MM17" s="78" t="s">
        <v>440</v>
      </c>
      <c r="MN17" s="78">
        <v>1</v>
      </c>
      <c r="MO17" s="78">
        <v>2016</v>
      </c>
      <c r="MP17" s="78" t="s">
        <v>440</v>
      </c>
      <c r="MQ17" s="78">
        <v>1</v>
      </c>
      <c r="MR17" s="78">
        <v>2016</v>
      </c>
      <c r="MS17" s="78" t="s">
        <v>440</v>
      </c>
      <c r="MT17" s="78">
        <v>2016</v>
      </c>
      <c r="MU17" s="78" t="s">
        <v>440</v>
      </c>
      <c r="MV17" s="78" t="s">
        <v>440</v>
      </c>
      <c r="MW17" s="78">
        <v>1</v>
      </c>
      <c r="MX17" s="78">
        <v>2016</v>
      </c>
      <c r="MY17" s="78" t="s">
        <v>440</v>
      </c>
      <c r="MZ17" s="78" t="s">
        <v>440</v>
      </c>
      <c r="NA17" s="78">
        <v>1</v>
      </c>
      <c r="NB17" s="78">
        <v>2016</v>
      </c>
      <c r="NC17" s="78" t="s">
        <v>440</v>
      </c>
      <c r="ND17" s="78">
        <v>1</v>
      </c>
      <c r="NE17" s="78">
        <v>2016</v>
      </c>
      <c r="NF17" s="78">
        <v>0.2</v>
      </c>
      <c r="NG17" s="78">
        <v>1</v>
      </c>
      <c r="NH17" s="78">
        <v>2016</v>
      </c>
      <c r="NI17" s="78" t="s">
        <v>440</v>
      </c>
      <c r="NJ17" s="78">
        <v>1</v>
      </c>
      <c r="NK17" s="78">
        <v>2016</v>
      </c>
      <c r="NL17" s="78" t="s">
        <v>440</v>
      </c>
      <c r="NM17" s="78">
        <v>1</v>
      </c>
      <c r="NN17" s="78">
        <v>2016</v>
      </c>
      <c r="NO17" s="78"/>
      <c r="NP17" s="78"/>
      <c r="NQ17" s="78"/>
      <c r="NR17" s="78">
        <v>2</v>
      </c>
      <c r="NS17" s="78">
        <v>1</v>
      </c>
      <c r="NT17" s="78">
        <v>2016</v>
      </c>
      <c r="NU17" s="78"/>
      <c r="NV17" s="78"/>
      <c r="NW17" s="78"/>
      <c r="NX17" s="78"/>
      <c r="NY17" s="78"/>
      <c r="NZ17" s="78"/>
      <c r="OA17" s="78"/>
      <c r="OB17" s="78"/>
      <c r="OC17" s="78">
        <v>1.8E-3</v>
      </c>
      <c r="OD17" s="78">
        <v>1</v>
      </c>
      <c r="OE17" s="78">
        <v>2016</v>
      </c>
      <c r="OF17" s="78"/>
      <c r="OG17" s="78"/>
      <c r="OH17" s="78"/>
      <c r="OI17" s="78"/>
      <c r="OJ17" s="78"/>
      <c r="OK17" s="78"/>
      <c r="OL17" s="78"/>
      <c r="OM17" s="78"/>
      <c r="ON17" s="78"/>
      <c r="OO17" s="78"/>
      <c r="OP17" s="78"/>
      <c r="OQ17" s="78"/>
      <c r="OR17" s="78"/>
      <c r="OS17" s="78"/>
      <c r="OT17" s="78"/>
      <c r="OU17" s="78"/>
      <c r="OV17" s="78"/>
      <c r="OW17" s="78"/>
      <c r="OX17" s="78"/>
      <c r="OY17" s="78"/>
      <c r="OZ17" s="78"/>
      <c r="PA17" s="78"/>
      <c r="PB17" s="78">
        <v>0.1</v>
      </c>
      <c r="PC17" s="78">
        <v>1</v>
      </c>
      <c r="PD17" s="78">
        <v>2016</v>
      </c>
      <c r="PE17" s="78"/>
      <c r="PF17" s="78"/>
      <c r="PG17" s="78"/>
      <c r="PH17" s="78"/>
      <c r="PI17" s="78">
        <v>3.5000000000000003E-2</v>
      </c>
      <c r="PJ17" s="78" t="s">
        <v>442</v>
      </c>
      <c r="PK17" s="78">
        <v>2016</v>
      </c>
      <c r="PL17" s="78"/>
      <c r="PM17" s="78"/>
      <c r="PN17" s="78"/>
      <c r="PO17" s="78"/>
      <c r="PP17" s="78"/>
      <c r="PQ17" s="78"/>
      <c r="PR17" s="78"/>
      <c r="PS17" s="78"/>
      <c r="PT17" s="78" t="s">
        <v>440</v>
      </c>
      <c r="PU17" s="78">
        <v>1</v>
      </c>
      <c r="PV17" s="78">
        <v>2016</v>
      </c>
      <c r="PW17" s="78" t="s">
        <v>440</v>
      </c>
      <c r="PX17" s="78">
        <v>1</v>
      </c>
      <c r="PY17" s="78">
        <v>2016</v>
      </c>
      <c r="PZ17" s="78" t="s">
        <v>440</v>
      </c>
      <c r="QA17" s="78">
        <v>1</v>
      </c>
      <c r="QB17" s="78">
        <v>2016</v>
      </c>
      <c r="QC17" s="78" t="s">
        <v>440</v>
      </c>
      <c r="QD17" s="78">
        <v>1</v>
      </c>
      <c r="QE17" s="78">
        <v>2016</v>
      </c>
      <c r="QF17" s="78" t="s">
        <v>440</v>
      </c>
      <c r="QG17" s="78">
        <v>1</v>
      </c>
      <c r="QH17" s="78">
        <v>2016</v>
      </c>
      <c r="QI17" s="78" t="s">
        <v>440</v>
      </c>
      <c r="QJ17" s="78">
        <v>1</v>
      </c>
      <c r="QK17" s="78">
        <v>2016</v>
      </c>
      <c r="QL17" s="78">
        <v>2011</v>
      </c>
      <c r="QM17" s="78">
        <v>2016</v>
      </c>
      <c r="QN17" s="78" t="s">
        <v>443</v>
      </c>
      <c r="QO17" s="78"/>
      <c r="QP17" s="78"/>
      <c r="QQ17" s="78">
        <v>2011</v>
      </c>
      <c r="QR17" s="78">
        <v>2016</v>
      </c>
      <c r="QS17" s="78" t="s">
        <v>444</v>
      </c>
      <c r="QT17" s="78"/>
      <c r="QU17" s="78"/>
      <c r="QV17" s="93"/>
      <c r="QW17" s="94" t="s">
        <v>445</v>
      </c>
    </row>
    <row r="18" spans="1:465" s="95" customFormat="1" ht="12.75">
      <c r="A18" s="78">
        <v>7</v>
      </c>
      <c r="B18" s="56" t="s">
        <v>545</v>
      </c>
      <c r="C18" s="56" t="s">
        <v>546</v>
      </c>
      <c r="D18" s="56" t="s">
        <v>430</v>
      </c>
      <c r="E18" s="56" t="s">
        <v>431</v>
      </c>
      <c r="F18" s="59" t="s">
        <v>547</v>
      </c>
      <c r="G18" s="57" t="s">
        <v>548</v>
      </c>
      <c r="H18" s="56">
        <v>6</v>
      </c>
      <c r="I18" s="56" t="s">
        <v>455</v>
      </c>
      <c r="J18" s="56" t="s">
        <v>747</v>
      </c>
      <c r="K18" s="56" t="s">
        <v>436</v>
      </c>
      <c r="L18" s="56" t="s">
        <v>437</v>
      </c>
      <c r="M18" s="56" t="s">
        <v>437</v>
      </c>
      <c r="N18" s="56" t="s">
        <v>436</v>
      </c>
      <c r="O18" s="56" t="s">
        <v>436</v>
      </c>
      <c r="P18" s="56" t="s">
        <v>437</v>
      </c>
      <c r="Q18" s="56" t="s">
        <v>437</v>
      </c>
      <c r="R18" s="56" t="s">
        <v>436</v>
      </c>
      <c r="S18" s="56" t="s">
        <v>436</v>
      </c>
      <c r="T18" s="56" t="s">
        <v>436</v>
      </c>
      <c r="U18" s="56" t="s">
        <v>437</v>
      </c>
      <c r="V18" s="78" t="s">
        <v>436</v>
      </c>
      <c r="W18" s="78" t="s">
        <v>436</v>
      </c>
      <c r="X18" s="78"/>
      <c r="Y18" s="78"/>
      <c r="Z18" s="78"/>
      <c r="AA18" s="78">
        <v>0.30199999999999999</v>
      </c>
      <c r="AB18" s="78">
        <v>3</v>
      </c>
      <c r="AC18" s="78">
        <v>2016</v>
      </c>
      <c r="AD18" s="78" t="s">
        <v>436</v>
      </c>
      <c r="AE18" s="78" t="s">
        <v>436</v>
      </c>
      <c r="AF18" s="78" t="s">
        <v>436</v>
      </c>
      <c r="AG18" s="78" t="s">
        <v>436</v>
      </c>
      <c r="AH18" s="78" t="s">
        <v>436</v>
      </c>
      <c r="AI18" s="78"/>
      <c r="AJ18" s="78" t="s">
        <v>436</v>
      </c>
      <c r="AK18" s="78"/>
      <c r="AL18" s="78"/>
      <c r="AM18" s="78" t="s">
        <v>436</v>
      </c>
      <c r="AN18" s="78" t="s">
        <v>436</v>
      </c>
      <c r="AO18" s="78"/>
      <c r="AP18" s="78" t="s">
        <v>436</v>
      </c>
      <c r="AQ18" s="78" t="s">
        <v>436</v>
      </c>
      <c r="AR18" s="78"/>
      <c r="AS18" s="78">
        <v>2016</v>
      </c>
      <c r="AT18" s="78">
        <v>2016</v>
      </c>
      <c r="AU18" s="78">
        <v>3</v>
      </c>
      <c r="AV18" s="79">
        <v>1.42</v>
      </c>
      <c r="AW18" s="79">
        <v>2</v>
      </c>
      <c r="AX18" s="79">
        <v>2016</v>
      </c>
      <c r="AY18" s="79">
        <v>11</v>
      </c>
      <c r="AZ18" s="79">
        <v>1</v>
      </c>
      <c r="BA18" s="79">
        <v>2016</v>
      </c>
      <c r="BB18" s="79"/>
      <c r="BC18" s="79"/>
      <c r="BD18" s="79"/>
      <c r="BE18" s="79"/>
      <c r="BF18" s="79"/>
      <c r="BG18" s="79"/>
      <c r="BH18" s="79"/>
      <c r="BI18" s="79" t="s">
        <v>436</v>
      </c>
      <c r="BJ18" s="79" t="s">
        <v>436</v>
      </c>
      <c r="BK18" s="79"/>
      <c r="BL18" s="79">
        <v>10.3</v>
      </c>
      <c r="BM18" s="79">
        <v>1</v>
      </c>
      <c r="BN18" s="79">
        <v>2016</v>
      </c>
      <c r="BO18" s="79">
        <v>3.2</v>
      </c>
      <c r="BP18" s="79">
        <v>2</v>
      </c>
      <c r="BQ18" s="79">
        <v>2016</v>
      </c>
      <c r="BR18" s="79" t="s">
        <v>436</v>
      </c>
      <c r="BS18" s="79" t="s">
        <v>436</v>
      </c>
      <c r="BT18" s="79"/>
      <c r="BU18" s="79">
        <v>5.3</v>
      </c>
      <c r="BV18" s="79">
        <v>1</v>
      </c>
      <c r="BW18" s="79">
        <v>2016</v>
      </c>
      <c r="BX18" s="79"/>
      <c r="BY18" s="79"/>
      <c r="BZ18" s="79"/>
      <c r="CA18" s="80" t="s">
        <v>436</v>
      </c>
      <c r="CB18" s="79" t="s">
        <v>436</v>
      </c>
      <c r="CC18" s="79"/>
      <c r="CD18" s="79"/>
      <c r="CE18" s="79"/>
      <c r="CF18" s="79"/>
      <c r="CG18" s="79">
        <v>230</v>
      </c>
      <c r="CH18" s="79">
        <v>1</v>
      </c>
      <c r="CI18" s="79">
        <v>2016</v>
      </c>
      <c r="CJ18" s="79" t="s">
        <v>436</v>
      </c>
      <c r="CK18" s="79" t="s">
        <v>436</v>
      </c>
      <c r="CL18" s="79"/>
      <c r="CM18" s="79" t="s">
        <v>436</v>
      </c>
      <c r="CN18" s="79" t="s">
        <v>436</v>
      </c>
      <c r="CO18" s="79"/>
      <c r="CP18" s="79" t="s">
        <v>436</v>
      </c>
      <c r="CQ18" s="79" t="s">
        <v>436</v>
      </c>
      <c r="CR18" s="79"/>
      <c r="CS18" s="79" t="s">
        <v>436</v>
      </c>
      <c r="CT18" s="79" t="s">
        <v>436</v>
      </c>
      <c r="CU18" s="79"/>
      <c r="CV18" s="79" t="s">
        <v>436</v>
      </c>
      <c r="CW18" s="79" t="s">
        <v>436</v>
      </c>
      <c r="CX18" s="79"/>
      <c r="CY18" s="83">
        <v>104.1</v>
      </c>
      <c r="CZ18" s="79">
        <v>1</v>
      </c>
      <c r="DA18" s="79">
        <v>2016</v>
      </c>
      <c r="DB18" s="79" t="s">
        <v>549</v>
      </c>
      <c r="DC18" s="79">
        <v>2</v>
      </c>
      <c r="DD18" s="79">
        <v>2016</v>
      </c>
      <c r="DE18" s="79" t="s">
        <v>436</v>
      </c>
      <c r="DF18" s="79" t="s">
        <v>436</v>
      </c>
      <c r="DG18" s="79"/>
      <c r="DH18" s="79">
        <v>0.34899999999999998</v>
      </c>
      <c r="DI18" s="79">
        <v>1</v>
      </c>
      <c r="DJ18" s="79">
        <v>2016</v>
      </c>
      <c r="DK18" s="79">
        <v>0.9</v>
      </c>
      <c r="DL18" s="79">
        <v>1</v>
      </c>
      <c r="DM18" s="79">
        <v>2016</v>
      </c>
      <c r="DN18" s="79">
        <v>2.6</v>
      </c>
      <c r="DO18" s="79">
        <v>2</v>
      </c>
      <c r="DP18" s="79">
        <v>2016</v>
      </c>
      <c r="DQ18" s="81">
        <v>0.06</v>
      </c>
      <c r="DR18" s="79" t="s">
        <v>438</v>
      </c>
      <c r="DS18" s="79">
        <v>2016</v>
      </c>
      <c r="DT18" s="79">
        <v>3.7</v>
      </c>
      <c r="DU18" s="79">
        <v>1</v>
      </c>
      <c r="DV18" s="79">
        <v>2016</v>
      </c>
      <c r="DW18" s="79">
        <v>0.02</v>
      </c>
      <c r="DX18" s="79">
        <v>1</v>
      </c>
      <c r="DY18" s="79">
        <v>2016</v>
      </c>
      <c r="DZ18" s="79">
        <v>0.12</v>
      </c>
      <c r="EA18" s="79">
        <v>1</v>
      </c>
      <c r="EB18" s="79">
        <v>2016</v>
      </c>
      <c r="EC18" s="79"/>
      <c r="ED18" s="79"/>
      <c r="EE18" s="79"/>
      <c r="EF18" s="79"/>
      <c r="EG18" s="79"/>
      <c r="EH18" s="79"/>
      <c r="EI18" s="79"/>
      <c r="EJ18" s="79"/>
      <c r="EK18" s="79"/>
      <c r="EL18" s="79"/>
      <c r="EM18" s="79"/>
      <c r="EN18" s="78">
        <v>2016</v>
      </c>
      <c r="EO18" s="78">
        <v>2016</v>
      </c>
      <c r="EP18" s="78" t="s">
        <v>438</v>
      </c>
      <c r="EQ18" s="78" t="s">
        <v>436</v>
      </c>
      <c r="ER18" s="78" t="s">
        <v>436</v>
      </c>
      <c r="ES18" s="78"/>
      <c r="ET18" s="78" t="s">
        <v>440</v>
      </c>
      <c r="EU18" s="78">
        <v>1</v>
      </c>
      <c r="EV18" s="78">
        <v>2016</v>
      </c>
      <c r="EW18" s="78" t="s">
        <v>436</v>
      </c>
      <c r="EX18" s="78" t="s">
        <v>436</v>
      </c>
      <c r="EY18" s="78"/>
      <c r="EZ18" s="84" t="s">
        <v>436</v>
      </c>
      <c r="FA18" s="78" t="s">
        <v>436</v>
      </c>
      <c r="FB18" s="78"/>
      <c r="FC18" s="78" t="s">
        <v>436</v>
      </c>
      <c r="FD18" s="78" t="s">
        <v>436</v>
      </c>
      <c r="FE18" s="78"/>
      <c r="FF18" s="78" t="s">
        <v>436</v>
      </c>
      <c r="FG18" s="78" t="s">
        <v>436</v>
      </c>
      <c r="FH18" s="78"/>
      <c r="FI18" s="82">
        <v>9.6249999999999999E-3</v>
      </c>
      <c r="FJ18" s="78">
        <v>2</v>
      </c>
      <c r="FK18" s="78">
        <v>2016</v>
      </c>
      <c r="FL18" s="82">
        <v>3.875E-3</v>
      </c>
      <c r="FM18" s="78">
        <v>2</v>
      </c>
      <c r="FN18" s="78">
        <v>2016</v>
      </c>
      <c r="FO18" s="78">
        <v>2.5000000000000005E-3</v>
      </c>
      <c r="FP18" s="78">
        <v>2</v>
      </c>
      <c r="FQ18" s="78">
        <v>2016</v>
      </c>
      <c r="FR18" s="84" t="s">
        <v>436</v>
      </c>
      <c r="FS18" s="78" t="s">
        <v>436</v>
      </c>
      <c r="FT18" s="78"/>
      <c r="FU18" s="78" t="s">
        <v>436</v>
      </c>
      <c r="FV18" s="78" t="s">
        <v>436</v>
      </c>
      <c r="FW18" s="78"/>
      <c r="FX18" s="78" t="s">
        <v>440</v>
      </c>
      <c r="FY18" s="78">
        <v>1</v>
      </c>
      <c r="FZ18" s="78">
        <v>2016</v>
      </c>
      <c r="GA18" s="78" t="s">
        <v>436</v>
      </c>
      <c r="GB18" s="78" t="s">
        <v>436</v>
      </c>
      <c r="GC18" s="78"/>
      <c r="GD18" s="78" t="s">
        <v>436</v>
      </c>
      <c r="GE18" s="78" t="s">
        <v>436</v>
      </c>
      <c r="GF18" s="78"/>
      <c r="GG18" s="78" t="s">
        <v>436</v>
      </c>
      <c r="GH18" s="78" t="s">
        <v>436</v>
      </c>
      <c r="GI18" s="78"/>
      <c r="GJ18" s="78" t="s">
        <v>436</v>
      </c>
      <c r="GK18" s="78" t="s">
        <v>436</v>
      </c>
      <c r="GL18" s="78"/>
      <c r="GM18" s="78">
        <v>1E-3</v>
      </c>
      <c r="GN18" s="78">
        <v>2</v>
      </c>
      <c r="GO18" s="78">
        <v>2016</v>
      </c>
      <c r="GP18" s="78" t="s">
        <v>436</v>
      </c>
      <c r="GQ18" s="78" t="s">
        <v>436</v>
      </c>
      <c r="GR18" s="78"/>
      <c r="GS18" s="78" t="s">
        <v>436</v>
      </c>
      <c r="GT18" s="78" t="s">
        <v>436</v>
      </c>
      <c r="GU18" s="78"/>
      <c r="GV18" s="78" t="s">
        <v>436</v>
      </c>
      <c r="GW18" s="78" t="s">
        <v>436</v>
      </c>
      <c r="GX18" s="78"/>
      <c r="GY18" s="78" t="s">
        <v>436</v>
      </c>
      <c r="GZ18" s="78" t="s">
        <v>436</v>
      </c>
      <c r="HA18" s="78"/>
      <c r="HB18" s="78" t="s">
        <v>436</v>
      </c>
      <c r="HC18" s="78" t="s">
        <v>436</v>
      </c>
      <c r="HD18" s="78"/>
      <c r="HE18" s="78" t="s">
        <v>436</v>
      </c>
      <c r="HF18" s="78" t="s">
        <v>436</v>
      </c>
      <c r="HG18" s="78"/>
      <c r="HH18" s="78"/>
      <c r="HI18" s="78"/>
      <c r="HJ18" s="78">
        <v>2016</v>
      </c>
      <c r="HK18" s="78">
        <v>2016</v>
      </c>
      <c r="HL18" s="78">
        <v>2</v>
      </c>
      <c r="HM18" s="78">
        <v>2016</v>
      </c>
      <c r="HN18" s="78">
        <v>2016</v>
      </c>
      <c r="HO18" s="78">
        <v>3</v>
      </c>
      <c r="HP18" s="78" t="s">
        <v>457</v>
      </c>
      <c r="HQ18" s="200"/>
      <c r="HR18" s="78"/>
      <c r="HS18" s="78" t="s">
        <v>436</v>
      </c>
      <c r="HT18" s="78" t="s">
        <v>436</v>
      </c>
      <c r="HU18" s="78" t="s">
        <v>436</v>
      </c>
      <c r="HV18" s="78"/>
      <c r="HW18" s="78" t="s">
        <v>436</v>
      </c>
      <c r="HX18" s="78" t="s">
        <v>436</v>
      </c>
      <c r="HY18" s="78" t="s">
        <v>436</v>
      </c>
      <c r="HZ18" s="78"/>
      <c r="IA18" s="78" t="s">
        <v>436</v>
      </c>
      <c r="IB18" s="78" t="s">
        <v>436</v>
      </c>
      <c r="IC18" s="78" t="s">
        <v>436</v>
      </c>
      <c r="ID18" s="78"/>
      <c r="IE18" s="78" t="s">
        <v>436</v>
      </c>
      <c r="IF18" s="78" t="s">
        <v>436</v>
      </c>
      <c r="IG18" s="78" t="s">
        <v>436</v>
      </c>
      <c r="IH18" s="78"/>
      <c r="II18" s="78"/>
      <c r="IJ18" s="78"/>
      <c r="IK18" s="78"/>
      <c r="IL18" s="78" t="s">
        <v>436</v>
      </c>
      <c r="IM18" s="78" t="s">
        <v>436</v>
      </c>
      <c r="IN18" s="78"/>
      <c r="IO18" s="78">
        <v>0.05</v>
      </c>
      <c r="IP18" s="84">
        <v>0.1</v>
      </c>
      <c r="IQ18" s="78">
        <v>1</v>
      </c>
      <c r="IR18" s="78">
        <v>2016</v>
      </c>
      <c r="IS18" s="78" t="s">
        <v>436</v>
      </c>
      <c r="IT18" s="78" t="s">
        <v>436</v>
      </c>
      <c r="IU18" s="78" t="s">
        <v>436</v>
      </c>
      <c r="IV18" s="78"/>
      <c r="IW18" s="78" t="s">
        <v>436</v>
      </c>
      <c r="IX18" s="78" t="s">
        <v>436</v>
      </c>
      <c r="IY18" s="78" t="s">
        <v>436</v>
      </c>
      <c r="IZ18" s="78"/>
      <c r="JA18" s="78" t="s">
        <v>436</v>
      </c>
      <c r="JB18" s="78" t="s">
        <v>436</v>
      </c>
      <c r="JC18" s="78" t="s">
        <v>436</v>
      </c>
      <c r="JD18" s="78"/>
      <c r="JE18" s="78" t="s">
        <v>436</v>
      </c>
      <c r="JF18" s="78" t="s">
        <v>436</v>
      </c>
      <c r="JG18" s="78"/>
      <c r="JH18" s="86" t="s">
        <v>436</v>
      </c>
      <c r="JI18" s="78" t="s">
        <v>436</v>
      </c>
      <c r="JJ18" s="78"/>
      <c r="JK18" s="78" t="s">
        <v>436</v>
      </c>
      <c r="JL18" s="78" t="s">
        <v>436</v>
      </c>
      <c r="JM18" s="78"/>
      <c r="JN18" s="78" t="s">
        <v>436</v>
      </c>
      <c r="JO18" s="78" t="s">
        <v>436</v>
      </c>
      <c r="JP18" s="78" t="s">
        <v>436</v>
      </c>
      <c r="JQ18" s="78"/>
      <c r="JR18" s="78" t="s">
        <v>436</v>
      </c>
      <c r="JS18" s="78" t="s">
        <v>436</v>
      </c>
      <c r="JT18" s="78" t="s">
        <v>436</v>
      </c>
      <c r="JU18" s="78"/>
      <c r="JV18" s="78"/>
      <c r="JW18" s="78"/>
      <c r="JX18" s="78"/>
      <c r="JY18" s="78" t="s">
        <v>436</v>
      </c>
      <c r="JZ18" s="78" t="s">
        <v>436</v>
      </c>
      <c r="KA18" s="78" t="s">
        <v>436</v>
      </c>
      <c r="KB18" s="78"/>
      <c r="KC18" s="78"/>
      <c r="KD18" s="78"/>
      <c r="KE18" s="78"/>
      <c r="KF18" s="78" t="s">
        <v>436</v>
      </c>
      <c r="KG18" s="78" t="s">
        <v>436</v>
      </c>
      <c r="KH18" s="78"/>
      <c r="KI18" s="78"/>
      <c r="KJ18" s="78"/>
      <c r="KK18" s="78"/>
      <c r="KL18" s="78" t="s">
        <v>436</v>
      </c>
      <c r="KM18" s="78" t="s">
        <v>436</v>
      </c>
      <c r="KN18" s="78"/>
      <c r="KO18" s="78" t="s">
        <v>436</v>
      </c>
      <c r="KP18" s="78" t="s">
        <v>436</v>
      </c>
      <c r="KQ18" s="78" t="s">
        <v>436</v>
      </c>
      <c r="KR18" s="78"/>
      <c r="KS18" s="78" t="s">
        <v>436</v>
      </c>
      <c r="KT18" s="78" t="s">
        <v>436</v>
      </c>
      <c r="KU18" s="78" t="s">
        <v>436</v>
      </c>
      <c r="KV18" s="78"/>
      <c r="KW18" s="78">
        <v>0.4</v>
      </c>
      <c r="KX18" s="78">
        <v>1</v>
      </c>
      <c r="KY18" s="78">
        <v>1</v>
      </c>
      <c r="KZ18" s="78">
        <v>2016</v>
      </c>
      <c r="LA18" s="78"/>
      <c r="LB18" s="78"/>
      <c r="LC18" s="78"/>
      <c r="LD18" s="78">
        <v>0.04</v>
      </c>
      <c r="LE18" s="78">
        <v>1</v>
      </c>
      <c r="LF18" s="78">
        <v>2016</v>
      </c>
      <c r="LG18" s="78" t="s">
        <v>436</v>
      </c>
      <c r="LH18" s="78" t="s">
        <v>436</v>
      </c>
      <c r="LI18" s="78" t="s">
        <v>436</v>
      </c>
      <c r="LJ18" s="78"/>
      <c r="LK18" s="78">
        <v>2</v>
      </c>
      <c r="LL18" s="78">
        <v>5</v>
      </c>
      <c r="LM18" s="78">
        <v>1</v>
      </c>
      <c r="LN18" s="78">
        <v>2016</v>
      </c>
      <c r="LO18" s="78" t="s">
        <v>436</v>
      </c>
      <c r="LP18" s="78" t="s">
        <v>436</v>
      </c>
      <c r="LQ18" s="78" t="s">
        <v>436</v>
      </c>
      <c r="LR18" s="78"/>
      <c r="LS18" s="78" t="s">
        <v>436</v>
      </c>
      <c r="LT18" s="78" t="s">
        <v>436</v>
      </c>
      <c r="LU18" s="78"/>
      <c r="LV18" s="78" t="s">
        <v>436</v>
      </c>
      <c r="LW18" s="78" t="s">
        <v>436</v>
      </c>
      <c r="LX18" s="78"/>
      <c r="LY18" s="78" t="s">
        <v>436</v>
      </c>
      <c r="LZ18" s="78" t="s">
        <v>436</v>
      </c>
      <c r="MA18" s="78" t="s">
        <v>436</v>
      </c>
      <c r="MB18" s="78"/>
      <c r="MC18" s="78"/>
      <c r="MD18" s="78"/>
      <c r="ME18" s="78"/>
      <c r="MF18" s="78" t="s">
        <v>436</v>
      </c>
      <c r="MG18" s="78" t="s">
        <v>436</v>
      </c>
      <c r="MH18" s="78" t="s">
        <v>436</v>
      </c>
      <c r="MI18" s="78" t="s">
        <v>436</v>
      </c>
      <c r="MJ18" s="78" t="s">
        <v>436</v>
      </c>
      <c r="MK18" s="78" t="s">
        <v>436</v>
      </c>
      <c r="ML18" s="78" t="s">
        <v>436</v>
      </c>
      <c r="MM18" s="78" t="s">
        <v>436</v>
      </c>
      <c r="MN18" s="78" t="s">
        <v>436</v>
      </c>
      <c r="MO18" s="78" t="s">
        <v>436</v>
      </c>
      <c r="MP18" s="78" t="s">
        <v>436</v>
      </c>
      <c r="MQ18" s="78" t="s">
        <v>436</v>
      </c>
      <c r="MR18" s="78" t="s">
        <v>436</v>
      </c>
      <c r="MS18" s="78"/>
      <c r="MT18" s="78"/>
      <c r="MU18" s="78" t="s">
        <v>436</v>
      </c>
      <c r="MV18" s="78" t="s">
        <v>436</v>
      </c>
      <c r="MW18" s="78" t="s">
        <v>436</v>
      </c>
      <c r="MX18" s="78"/>
      <c r="MY18" s="78" t="s">
        <v>436</v>
      </c>
      <c r="MZ18" s="78" t="s">
        <v>436</v>
      </c>
      <c r="NA18" s="78" t="s">
        <v>436</v>
      </c>
      <c r="NB18" s="78"/>
      <c r="NC18" s="78" t="s">
        <v>436</v>
      </c>
      <c r="ND18" s="78" t="s">
        <v>436</v>
      </c>
      <c r="NE18" s="78"/>
      <c r="NF18" s="78" t="s">
        <v>436</v>
      </c>
      <c r="NG18" s="78" t="s">
        <v>436</v>
      </c>
      <c r="NH18" s="78"/>
      <c r="NI18" s="78" t="s">
        <v>436</v>
      </c>
      <c r="NJ18" s="78" t="s">
        <v>436</v>
      </c>
      <c r="NK18" s="78"/>
      <c r="NL18" s="78"/>
      <c r="NM18" s="78"/>
      <c r="NN18" s="78"/>
      <c r="NO18" s="78"/>
      <c r="NP18" s="78"/>
      <c r="NQ18" s="78"/>
      <c r="NR18" s="78"/>
      <c r="NS18" s="78"/>
      <c r="NT18" s="78"/>
      <c r="NU18" s="78"/>
      <c r="NV18" s="78"/>
      <c r="NW18" s="78"/>
      <c r="NX18" s="78"/>
      <c r="NY18" s="78"/>
      <c r="NZ18" s="78"/>
      <c r="OA18" s="78"/>
      <c r="OB18" s="78"/>
      <c r="OC18" s="78"/>
      <c r="OD18" s="78"/>
      <c r="OE18" s="78"/>
      <c r="OF18" s="78"/>
      <c r="OG18" s="78"/>
      <c r="OH18" s="78"/>
      <c r="OI18" s="78"/>
      <c r="OJ18" s="78"/>
      <c r="OK18" s="78"/>
      <c r="OL18" s="78"/>
      <c r="OM18" s="78"/>
      <c r="ON18" s="78"/>
      <c r="OO18" s="78"/>
      <c r="OP18" s="78"/>
      <c r="OQ18" s="78"/>
      <c r="OR18" s="78"/>
      <c r="OS18" s="78"/>
      <c r="OT18" s="78"/>
      <c r="OU18" s="78"/>
      <c r="OV18" s="78"/>
      <c r="OW18" s="78"/>
      <c r="OX18" s="78"/>
      <c r="OY18" s="78"/>
      <c r="OZ18" s="78"/>
      <c r="PA18" s="78"/>
      <c r="PB18" s="78"/>
      <c r="PC18" s="78"/>
      <c r="PD18" s="78"/>
      <c r="PE18" s="78"/>
      <c r="PF18" s="78"/>
      <c r="PG18" s="78"/>
      <c r="PH18" s="78"/>
      <c r="PI18" s="78"/>
      <c r="PJ18" s="78"/>
      <c r="PK18" s="78"/>
      <c r="PL18" s="78"/>
      <c r="PM18" s="78"/>
      <c r="PN18" s="78"/>
      <c r="PO18" s="78"/>
      <c r="PP18" s="78"/>
      <c r="PQ18" s="78"/>
      <c r="PR18" s="78"/>
      <c r="PS18" s="78"/>
      <c r="PT18" s="78" t="s">
        <v>436</v>
      </c>
      <c r="PU18" s="78" t="s">
        <v>436</v>
      </c>
      <c r="PV18" s="78"/>
      <c r="PW18" s="78" t="s">
        <v>436</v>
      </c>
      <c r="PX18" s="78" t="s">
        <v>436</v>
      </c>
      <c r="PY18" s="78"/>
      <c r="PZ18" s="78" t="s">
        <v>436</v>
      </c>
      <c r="QA18" s="78" t="s">
        <v>436</v>
      </c>
      <c r="QB18" s="78"/>
      <c r="QC18" s="78" t="s">
        <v>436</v>
      </c>
      <c r="QD18" s="78" t="s">
        <v>436</v>
      </c>
      <c r="QE18" s="78"/>
      <c r="QF18" s="78" t="s">
        <v>436</v>
      </c>
      <c r="QG18" s="78" t="s">
        <v>436</v>
      </c>
      <c r="QH18" s="78"/>
      <c r="QI18" s="78" t="s">
        <v>436</v>
      </c>
      <c r="QJ18" s="78" t="s">
        <v>436</v>
      </c>
      <c r="QK18" s="78"/>
      <c r="QL18" s="78">
        <v>2016</v>
      </c>
      <c r="QM18" s="78">
        <v>2016</v>
      </c>
      <c r="QN18" s="78" t="s">
        <v>479</v>
      </c>
      <c r="QO18" s="78"/>
      <c r="QP18" s="78"/>
      <c r="QQ18" s="78">
        <v>2016</v>
      </c>
      <c r="QR18" s="78">
        <v>2016</v>
      </c>
      <c r="QS18" s="78" t="s">
        <v>444</v>
      </c>
      <c r="QT18" s="78"/>
      <c r="QU18" s="78"/>
      <c r="QV18" s="93"/>
      <c r="QW18" s="94" t="s">
        <v>445</v>
      </c>
    </row>
    <row r="19" spans="1:465" s="95" customFormat="1" ht="12.75">
      <c r="A19" s="78">
        <v>8</v>
      </c>
      <c r="B19" s="56" t="s">
        <v>664</v>
      </c>
      <c r="C19" s="56" t="s">
        <v>665</v>
      </c>
      <c r="D19" s="56" t="s">
        <v>430</v>
      </c>
      <c r="E19" s="56" t="s">
        <v>431</v>
      </c>
      <c r="F19" s="59" t="s">
        <v>666</v>
      </c>
      <c r="G19" s="57" t="s">
        <v>667</v>
      </c>
      <c r="H19" s="56">
        <v>6</v>
      </c>
      <c r="I19" s="56" t="s">
        <v>434</v>
      </c>
      <c r="J19" s="56" t="s">
        <v>747</v>
      </c>
      <c r="K19" s="56" t="s">
        <v>436</v>
      </c>
      <c r="L19" s="56" t="s">
        <v>437</v>
      </c>
      <c r="M19" s="56" t="s">
        <v>437</v>
      </c>
      <c r="N19" s="56" t="s">
        <v>436</v>
      </c>
      <c r="O19" s="56" t="s">
        <v>436</v>
      </c>
      <c r="P19" s="56" t="s">
        <v>437</v>
      </c>
      <c r="Q19" s="56" t="s">
        <v>437</v>
      </c>
      <c r="R19" s="56" t="s">
        <v>436</v>
      </c>
      <c r="S19" s="56" t="s">
        <v>436</v>
      </c>
      <c r="T19" s="56" t="s">
        <v>436</v>
      </c>
      <c r="U19" s="56" t="s">
        <v>437</v>
      </c>
      <c r="V19" s="78"/>
      <c r="W19" s="78"/>
      <c r="X19" s="78"/>
      <c r="Y19" s="78"/>
      <c r="Z19" s="78"/>
      <c r="AA19" s="78">
        <v>0.32300000000000001</v>
      </c>
      <c r="AB19" s="78">
        <v>3</v>
      </c>
      <c r="AC19" s="78">
        <v>2016</v>
      </c>
      <c r="AD19" s="78" t="s">
        <v>436</v>
      </c>
      <c r="AE19" s="78" t="s">
        <v>436</v>
      </c>
      <c r="AF19" s="78" t="s">
        <v>436</v>
      </c>
      <c r="AG19" s="78"/>
      <c r="AH19" s="78"/>
      <c r="AI19" s="78"/>
      <c r="AJ19" s="78"/>
      <c r="AK19" s="78"/>
      <c r="AL19" s="78"/>
      <c r="AM19" s="78"/>
      <c r="AN19" s="78"/>
      <c r="AO19" s="78"/>
      <c r="AP19" s="78"/>
      <c r="AQ19" s="78"/>
      <c r="AR19" s="78"/>
      <c r="AS19" s="78">
        <v>2016</v>
      </c>
      <c r="AT19" s="78">
        <v>2016</v>
      </c>
      <c r="AU19" s="78">
        <v>3</v>
      </c>
      <c r="AV19" s="79">
        <v>1.75</v>
      </c>
      <c r="AW19" s="79">
        <v>2</v>
      </c>
      <c r="AX19" s="79">
        <v>2016</v>
      </c>
      <c r="AY19" s="79">
        <v>10</v>
      </c>
      <c r="AZ19" s="79">
        <v>1</v>
      </c>
      <c r="BA19" s="79">
        <v>2016</v>
      </c>
      <c r="BB19" s="79"/>
      <c r="BC19" s="79"/>
      <c r="BD19" s="79"/>
      <c r="BE19" s="79"/>
      <c r="BF19" s="79"/>
      <c r="BG19" s="79"/>
      <c r="BH19" s="79"/>
      <c r="BI19" s="79"/>
      <c r="BJ19" s="79"/>
      <c r="BK19" s="79"/>
      <c r="BL19" s="79">
        <v>10</v>
      </c>
      <c r="BM19" s="79">
        <v>1</v>
      </c>
      <c r="BN19" s="79">
        <v>2016</v>
      </c>
      <c r="BO19" s="79">
        <v>1.2</v>
      </c>
      <c r="BP19" s="79">
        <v>1</v>
      </c>
      <c r="BQ19" s="79">
        <v>2016</v>
      </c>
      <c r="BR19" s="79"/>
      <c r="BS19" s="79"/>
      <c r="BT19" s="79"/>
      <c r="BU19" s="79">
        <v>4.8</v>
      </c>
      <c r="BV19" s="79">
        <v>1</v>
      </c>
      <c r="BW19" s="79">
        <v>2016</v>
      </c>
      <c r="BX19" s="79"/>
      <c r="BY19" s="79"/>
      <c r="BZ19" s="79"/>
      <c r="CA19" s="79"/>
      <c r="CB19" s="79"/>
      <c r="CC19" s="79"/>
      <c r="CD19" s="79"/>
      <c r="CE19" s="79"/>
      <c r="CF19" s="79"/>
      <c r="CG19" s="79">
        <v>568</v>
      </c>
      <c r="CH19" s="79" t="s">
        <v>438</v>
      </c>
      <c r="CI19" s="79">
        <v>2016</v>
      </c>
      <c r="CJ19" s="79">
        <v>451</v>
      </c>
      <c r="CK19" s="79" t="s">
        <v>438</v>
      </c>
      <c r="CL19" s="79">
        <v>2016</v>
      </c>
      <c r="CM19" s="79"/>
      <c r="CN19" s="79"/>
      <c r="CO19" s="79"/>
      <c r="CP19" s="79"/>
      <c r="CQ19" s="79"/>
      <c r="CR19" s="79"/>
      <c r="CS19" s="79"/>
      <c r="CT19" s="79"/>
      <c r="CU19" s="79"/>
      <c r="CV19" s="79"/>
      <c r="CW19" s="79"/>
      <c r="CX19" s="79"/>
      <c r="CY19" s="79">
        <v>312</v>
      </c>
      <c r="CZ19" s="79" t="s">
        <v>438</v>
      </c>
      <c r="DA19" s="79">
        <v>2016</v>
      </c>
      <c r="DB19" s="79" t="s">
        <v>668</v>
      </c>
      <c r="DC19" s="79" t="s">
        <v>438</v>
      </c>
      <c r="DD19" s="79">
        <v>2016</v>
      </c>
      <c r="DE19" s="79"/>
      <c r="DF19" s="79"/>
      <c r="DG19" s="79"/>
      <c r="DH19" s="79">
        <v>0.114</v>
      </c>
      <c r="DI19" s="79">
        <v>1</v>
      </c>
      <c r="DJ19" s="79">
        <v>2016</v>
      </c>
      <c r="DK19" s="79">
        <v>0.4</v>
      </c>
      <c r="DL19" s="79">
        <v>1</v>
      </c>
      <c r="DM19" s="79">
        <v>2016</v>
      </c>
      <c r="DN19" s="79">
        <v>10.7</v>
      </c>
      <c r="DO19" s="79" t="s">
        <v>438</v>
      </c>
      <c r="DP19" s="79">
        <v>2016</v>
      </c>
      <c r="DQ19" s="79">
        <v>0.03</v>
      </c>
      <c r="DR19" s="79">
        <v>2</v>
      </c>
      <c r="DS19" s="79">
        <v>2016</v>
      </c>
      <c r="DT19" s="79">
        <v>11.1</v>
      </c>
      <c r="DU19" s="79" t="s">
        <v>438</v>
      </c>
      <c r="DV19" s="79">
        <v>2016</v>
      </c>
      <c r="DW19" s="79">
        <v>3.4000000000000002E-2</v>
      </c>
      <c r="DX19" s="79">
        <v>1</v>
      </c>
      <c r="DY19" s="79">
        <v>2016</v>
      </c>
      <c r="DZ19" s="79">
        <v>7.0000000000000007E-2</v>
      </c>
      <c r="EA19" s="79">
        <v>1</v>
      </c>
      <c r="EB19" s="79">
        <v>2016</v>
      </c>
      <c r="EC19" s="79"/>
      <c r="ED19" s="79"/>
      <c r="EE19" s="79"/>
      <c r="EF19" s="79"/>
      <c r="EG19" s="79"/>
      <c r="EH19" s="79"/>
      <c r="EI19" s="79"/>
      <c r="EJ19" s="79"/>
      <c r="EK19" s="79"/>
      <c r="EL19" s="79"/>
      <c r="EM19" s="79"/>
      <c r="EN19" s="78">
        <v>2016</v>
      </c>
      <c r="EO19" s="78">
        <v>2016</v>
      </c>
      <c r="EP19" s="78" t="s">
        <v>438</v>
      </c>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t="s">
        <v>436</v>
      </c>
      <c r="HK19" s="78" t="s">
        <v>436</v>
      </c>
      <c r="HL19" s="78" t="s">
        <v>436</v>
      </c>
      <c r="HM19" s="78">
        <v>2016</v>
      </c>
      <c r="HN19" s="78">
        <v>2016</v>
      </c>
      <c r="HO19" s="78">
        <v>3</v>
      </c>
      <c r="HP19" s="78" t="s">
        <v>441</v>
      </c>
      <c r="HQ19" s="200"/>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c r="IW19" s="78"/>
      <c r="IX19" s="78"/>
      <c r="IY19" s="78"/>
      <c r="IZ19" s="78"/>
      <c r="JA19" s="78"/>
      <c r="JB19" s="78"/>
      <c r="JC19" s="78"/>
      <c r="JD19" s="78"/>
      <c r="JE19" s="78"/>
      <c r="JF19" s="78"/>
      <c r="JG19" s="78"/>
      <c r="JH19" s="78"/>
      <c r="JI19" s="78"/>
      <c r="JJ19" s="78"/>
      <c r="JK19" s="78"/>
      <c r="JL19" s="78"/>
      <c r="JM19" s="78"/>
      <c r="JN19" s="78"/>
      <c r="JO19" s="78"/>
      <c r="JP19" s="78"/>
      <c r="JQ19" s="78"/>
      <c r="JR19" s="78"/>
      <c r="JS19" s="78"/>
      <c r="JT19" s="78"/>
      <c r="JU19" s="78"/>
      <c r="JV19" s="78"/>
      <c r="JW19" s="78"/>
      <c r="JX19" s="78"/>
      <c r="JY19" s="78"/>
      <c r="JZ19" s="78"/>
      <c r="KA19" s="78"/>
      <c r="KB19" s="78"/>
      <c r="KC19" s="78"/>
      <c r="KD19" s="78"/>
      <c r="KE19" s="78"/>
      <c r="KF19" s="78"/>
      <c r="KG19" s="78"/>
      <c r="KH19" s="78"/>
      <c r="KI19" s="78"/>
      <c r="KJ19" s="78"/>
      <c r="KK19" s="78"/>
      <c r="KL19" s="78"/>
      <c r="KM19" s="78"/>
      <c r="KN19" s="78"/>
      <c r="KO19" s="78"/>
      <c r="KP19" s="78"/>
      <c r="KQ19" s="78"/>
      <c r="KR19" s="78"/>
      <c r="KS19" s="78"/>
      <c r="KT19" s="78"/>
      <c r="KU19" s="78"/>
      <c r="KV19" s="78"/>
      <c r="KW19" s="78"/>
      <c r="KX19" s="78"/>
      <c r="KY19" s="78"/>
      <c r="KZ19" s="78"/>
      <c r="LA19" s="78"/>
      <c r="LB19" s="78"/>
      <c r="LC19" s="78"/>
      <c r="LD19" s="78"/>
      <c r="LE19" s="78"/>
      <c r="LF19" s="78"/>
      <c r="LG19" s="78"/>
      <c r="LH19" s="78"/>
      <c r="LI19" s="78"/>
      <c r="LJ19" s="78"/>
      <c r="LK19" s="78"/>
      <c r="LL19" s="78"/>
      <c r="LM19" s="78"/>
      <c r="LN19" s="78"/>
      <c r="LO19" s="78"/>
      <c r="LP19" s="78"/>
      <c r="LQ19" s="78"/>
      <c r="LR19" s="78"/>
      <c r="LS19" s="78"/>
      <c r="LT19" s="78"/>
      <c r="LU19" s="78"/>
      <c r="LV19" s="78"/>
      <c r="LW19" s="78"/>
      <c r="LX19" s="78"/>
      <c r="LY19" s="78"/>
      <c r="LZ19" s="78"/>
      <c r="MA19" s="78"/>
      <c r="MB19" s="78"/>
      <c r="MC19" s="78"/>
      <c r="MD19" s="78"/>
      <c r="ME19" s="78"/>
      <c r="MF19" s="78"/>
      <c r="MG19" s="78"/>
      <c r="MH19" s="78"/>
      <c r="MI19" s="78"/>
      <c r="MJ19" s="78"/>
      <c r="MK19" s="78"/>
      <c r="ML19" s="78"/>
      <c r="MM19" s="78"/>
      <c r="MN19" s="78"/>
      <c r="MO19" s="78"/>
      <c r="MP19" s="78"/>
      <c r="MQ19" s="78"/>
      <c r="MR19" s="78"/>
      <c r="MS19" s="78"/>
      <c r="MT19" s="78"/>
      <c r="MU19" s="78"/>
      <c r="MV19" s="78"/>
      <c r="MW19" s="78"/>
      <c r="MX19" s="78"/>
      <c r="MY19" s="78"/>
      <c r="MZ19" s="78"/>
      <c r="NA19" s="78"/>
      <c r="NB19" s="78"/>
      <c r="NC19" s="78"/>
      <c r="ND19" s="78"/>
      <c r="NE19" s="78"/>
      <c r="NF19" s="78"/>
      <c r="NG19" s="78"/>
      <c r="NH19" s="78"/>
      <c r="NI19" s="78"/>
      <c r="NJ19" s="78"/>
      <c r="NK19" s="78"/>
      <c r="NL19" s="78"/>
      <c r="NM19" s="78"/>
      <c r="NN19" s="78"/>
      <c r="NO19" s="78"/>
      <c r="NP19" s="78"/>
      <c r="NQ19" s="78"/>
      <c r="NR19" s="78"/>
      <c r="NS19" s="78"/>
      <c r="NT19" s="78"/>
      <c r="NU19" s="78"/>
      <c r="NV19" s="78"/>
      <c r="NW19" s="78"/>
      <c r="NX19" s="78"/>
      <c r="NY19" s="78"/>
      <c r="NZ19" s="78"/>
      <c r="OA19" s="78"/>
      <c r="OB19" s="78"/>
      <c r="OC19" s="78"/>
      <c r="OD19" s="78"/>
      <c r="OE19" s="78"/>
      <c r="OF19" s="78"/>
      <c r="OG19" s="78"/>
      <c r="OH19" s="78"/>
      <c r="OI19" s="78"/>
      <c r="OJ19" s="78"/>
      <c r="OK19" s="78"/>
      <c r="OL19" s="78"/>
      <c r="OM19" s="78"/>
      <c r="ON19" s="78"/>
      <c r="OO19" s="78"/>
      <c r="OP19" s="78"/>
      <c r="OQ19" s="78"/>
      <c r="OR19" s="78"/>
      <c r="OS19" s="78"/>
      <c r="OT19" s="78"/>
      <c r="OU19" s="78"/>
      <c r="OV19" s="78"/>
      <c r="OW19" s="78"/>
      <c r="OX19" s="78"/>
      <c r="OY19" s="78"/>
      <c r="OZ19" s="78"/>
      <c r="PA19" s="78"/>
      <c r="PB19" s="78"/>
      <c r="PC19" s="78"/>
      <c r="PD19" s="78"/>
      <c r="PE19" s="78"/>
      <c r="PF19" s="78"/>
      <c r="PG19" s="78"/>
      <c r="PH19" s="78"/>
      <c r="PI19" s="78"/>
      <c r="PJ19" s="78"/>
      <c r="PK19" s="78"/>
      <c r="PL19" s="78"/>
      <c r="PM19" s="78"/>
      <c r="PN19" s="78"/>
      <c r="PO19" s="78"/>
      <c r="PP19" s="78"/>
      <c r="PQ19" s="78"/>
      <c r="PR19" s="78"/>
      <c r="PS19" s="78"/>
      <c r="PT19" s="78"/>
      <c r="PU19" s="78"/>
      <c r="PV19" s="78"/>
      <c r="PW19" s="78"/>
      <c r="PX19" s="78"/>
      <c r="PY19" s="78"/>
      <c r="PZ19" s="78"/>
      <c r="QA19" s="78"/>
      <c r="QB19" s="78"/>
      <c r="QC19" s="78"/>
      <c r="QD19" s="78"/>
      <c r="QE19" s="78"/>
      <c r="QF19" s="78"/>
      <c r="QG19" s="78"/>
      <c r="QH19" s="78"/>
      <c r="QI19" s="78"/>
      <c r="QJ19" s="78"/>
      <c r="QK19" s="78"/>
      <c r="QL19" s="78" t="s">
        <v>436</v>
      </c>
      <c r="QM19" s="78" t="s">
        <v>436</v>
      </c>
      <c r="QN19" s="78" t="s">
        <v>436</v>
      </c>
      <c r="QO19" s="78"/>
      <c r="QP19" s="78"/>
      <c r="QQ19" s="78">
        <v>2016</v>
      </c>
      <c r="QR19" s="78">
        <v>2016</v>
      </c>
      <c r="QS19" s="78" t="s">
        <v>444</v>
      </c>
      <c r="QT19" s="78"/>
      <c r="QU19" s="78"/>
      <c r="QV19" s="93"/>
      <c r="QW19" s="94" t="s">
        <v>445</v>
      </c>
    </row>
    <row r="20" spans="1:465" s="95" customFormat="1" ht="12.75">
      <c r="A20" s="78">
        <v>9</v>
      </c>
      <c r="B20" s="56" t="s">
        <v>655</v>
      </c>
      <c r="C20" s="56" t="s">
        <v>656</v>
      </c>
      <c r="D20" s="56" t="s">
        <v>430</v>
      </c>
      <c r="E20" s="56" t="s">
        <v>431</v>
      </c>
      <c r="F20" s="59" t="s">
        <v>657</v>
      </c>
      <c r="G20" s="57" t="s">
        <v>658</v>
      </c>
      <c r="H20" s="56">
        <v>19</v>
      </c>
      <c r="I20" s="56" t="s">
        <v>455</v>
      </c>
      <c r="J20" s="56" t="s">
        <v>747</v>
      </c>
      <c r="K20" s="56" t="s">
        <v>436</v>
      </c>
      <c r="L20" s="56" t="s">
        <v>437</v>
      </c>
      <c r="M20" s="56" t="s">
        <v>437</v>
      </c>
      <c r="N20" s="56" t="s">
        <v>436</v>
      </c>
      <c r="O20" s="56" t="s">
        <v>436</v>
      </c>
      <c r="P20" s="56" t="s">
        <v>437</v>
      </c>
      <c r="Q20" s="56" t="s">
        <v>437</v>
      </c>
      <c r="R20" s="56" t="s">
        <v>436</v>
      </c>
      <c r="S20" s="56" t="s">
        <v>436</v>
      </c>
      <c r="T20" s="56" t="s">
        <v>436</v>
      </c>
      <c r="U20" s="56" t="s">
        <v>437</v>
      </c>
      <c r="V20" s="78" t="s">
        <v>436</v>
      </c>
      <c r="W20" s="78" t="s">
        <v>436</v>
      </c>
      <c r="X20" s="78"/>
      <c r="Y20" s="78"/>
      <c r="Z20" s="78"/>
      <c r="AA20" s="78">
        <v>0.36599999999999999</v>
      </c>
      <c r="AB20" s="78">
        <v>3</v>
      </c>
      <c r="AC20" s="78">
        <v>2016</v>
      </c>
      <c r="AD20" s="78" t="s">
        <v>436</v>
      </c>
      <c r="AE20" s="78" t="s">
        <v>436</v>
      </c>
      <c r="AF20" s="78" t="s">
        <v>436</v>
      </c>
      <c r="AG20" s="78" t="s">
        <v>436</v>
      </c>
      <c r="AH20" s="78" t="s">
        <v>436</v>
      </c>
      <c r="AI20" s="78"/>
      <c r="AJ20" s="78" t="s">
        <v>436</v>
      </c>
      <c r="AK20" s="78"/>
      <c r="AL20" s="78"/>
      <c r="AM20" s="78" t="s">
        <v>436</v>
      </c>
      <c r="AN20" s="78" t="s">
        <v>436</v>
      </c>
      <c r="AO20" s="78"/>
      <c r="AP20" s="78" t="s">
        <v>436</v>
      </c>
      <c r="AQ20" s="78" t="s">
        <v>436</v>
      </c>
      <c r="AR20" s="78"/>
      <c r="AS20" s="78">
        <v>2016</v>
      </c>
      <c r="AT20" s="78">
        <v>2016</v>
      </c>
      <c r="AU20" s="78">
        <v>3</v>
      </c>
      <c r="AV20" s="79">
        <v>2.33</v>
      </c>
      <c r="AW20" s="79">
        <v>2</v>
      </c>
      <c r="AX20" s="79">
        <v>2016</v>
      </c>
      <c r="AY20" s="79">
        <v>13</v>
      </c>
      <c r="AZ20" s="79">
        <v>1</v>
      </c>
      <c r="BA20" s="79">
        <v>2016</v>
      </c>
      <c r="BB20" s="79"/>
      <c r="BC20" s="79"/>
      <c r="BD20" s="79"/>
      <c r="BE20" s="79"/>
      <c r="BF20" s="79"/>
      <c r="BG20" s="79"/>
      <c r="BH20" s="79"/>
      <c r="BI20" s="79" t="s">
        <v>436</v>
      </c>
      <c r="BJ20" s="79" t="s">
        <v>436</v>
      </c>
      <c r="BK20" s="79"/>
      <c r="BL20" s="79">
        <v>9.8000000000000007</v>
      </c>
      <c r="BM20" s="79">
        <v>1</v>
      </c>
      <c r="BN20" s="79">
        <v>2016</v>
      </c>
      <c r="BO20" s="79">
        <v>5.8</v>
      </c>
      <c r="BP20" s="79" t="s">
        <v>438</v>
      </c>
      <c r="BQ20" s="79">
        <v>2016</v>
      </c>
      <c r="BR20" s="79" t="s">
        <v>436</v>
      </c>
      <c r="BS20" s="79" t="s">
        <v>436</v>
      </c>
      <c r="BT20" s="79"/>
      <c r="BU20" s="79">
        <v>12.3</v>
      </c>
      <c r="BV20" s="79" t="s">
        <v>438</v>
      </c>
      <c r="BW20" s="79">
        <v>2016</v>
      </c>
      <c r="BX20" s="79"/>
      <c r="BY20" s="79"/>
      <c r="BZ20" s="79"/>
      <c r="CA20" s="79" t="s">
        <v>436</v>
      </c>
      <c r="CB20" s="79" t="s">
        <v>436</v>
      </c>
      <c r="CC20" s="79"/>
      <c r="CD20" s="79"/>
      <c r="CE20" s="79"/>
      <c r="CF20" s="79"/>
      <c r="CG20" s="79">
        <v>2426</v>
      </c>
      <c r="CH20" s="79" t="s">
        <v>438</v>
      </c>
      <c r="CI20" s="79">
        <v>2016</v>
      </c>
      <c r="CJ20" s="79">
        <v>1639</v>
      </c>
      <c r="CK20" s="79" t="s">
        <v>539</v>
      </c>
      <c r="CL20" s="79">
        <v>2016</v>
      </c>
      <c r="CM20" s="79">
        <v>211.7</v>
      </c>
      <c r="CN20" s="79" t="s">
        <v>438</v>
      </c>
      <c r="CO20" s="79">
        <v>2016</v>
      </c>
      <c r="CP20" s="79">
        <v>554.5</v>
      </c>
      <c r="CQ20" s="79" t="s">
        <v>438</v>
      </c>
      <c r="CR20" s="79">
        <v>2016</v>
      </c>
      <c r="CS20" s="79" t="s">
        <v>436</v>
      </c>
      <c r="CT20" s="79" t="s">
        <v>436</v>
      </c>
      <c r="CU20" s="79"/>
      <c r="CV20" s="79" t="s">
        <v>436</v>
      </c>
      <c r="CW20" s="79" t="s">
        <v>436</v>
      </c>
      <c r="CX20" s="79"/>
      <c r="CY20" s="79">
        <v>410</v>
      </c>
      <c r="CZ20" s="79" t="s">
        <v>438</v>
      </c>
      <c r="DA20" s="79">
        <v>2016</v>
      </c>
      <c r="DB20" s="79" t="s">
        <v>659</v>
      </c>
      <c r="DC20" s="79" t="s">
        <v>438</v>
      </c>
      <c r="DD20" s="79">
        <v>2016</v>
      </c>
      <c r="DE20" s="79" t="s">
        <v>436</v>
      </c>
      <c r="DF20" s="79" t="s">
        <v>436</v>
      </c>
      <c r="DG20" s="79"/>
      <c r="DH20" s="79">
        <v>4.5279999999999996</v>
      </c>
      <c r="DI20" s="79" t="s">
        <v>438</v>
      </c>
      <c r="DJ20" s="79">
        <v>2016</v>
      </c>
      <c r="DK20" s="79">
        <v>6.1</v>
      </c>
      <c r="DL20" s="79" t="s">
        <v>438</v>
      </c>
      <c r="DM20" s="79">
        <v>2016</v>
      </c>
      <c r="DN20" s="79">
        <v>2</v>
      </c>
      <c r="DO20" s="79">
        <v>2</v>
      </c>
      <c r="DP20" s="79">
        <v>2016</v>
      </c>
      <c r="DQ20" s="79">
        <v>0.25</v>
      </c>
      <c r="DR20" s="79" t="s">
        <v>438</v>
      </c>
      <c r="DS20" s="79">
        <v>2016</v>
      </c>
      <c r="DT20" s="79">
        <v>8.1999999999999993</v>
      </c>
      <c r="DU20" s="79" t="s">
        <v>438</v>
      </c>
      <c r="DV20" s="79">
        <v>2016</v>
      </c>
      <c r="DW20" s="79">
        <v>8.9999999999999993E-3</v>
      </c>
      <c r="DX20" s="79">
        <v>1</v>
      </c>
      <c r="DY20" s="79">
        <v>2016</v>
      </c>
      <c r="DZ20" s="79">
        <v>0.17</v>
      </c>
      <c r="EA20" s="79">
        <v>1</v>
      </c>
      <c r="EB20" s="79">
        <v>2016</v>
      </c>
      <c r="EC20" s="79"/>
      <c r="ED20" s="79"/>
      <c r="EE20" s="79"/>
      <c r="EF20" s="79"/>
      <c r="EG20" s="79"/>
      <c r="EH20" s="79"/>
      <c r="EI20" s="79"/>
      <c r="EJ20" s="79"/>
      <c r="EK20" s="79"/>
      <c r="EL20" s="79"/>
      <c r="EM20" s="79"/>
      <c r="EN20" s="78">
        <v>2016</v>
      </c>
      <c r="EO20" s="78">
        <v>2016</v>
      </c>
      <c r="EP20" s="78" t="s">
        <v>438</v>
      </c>
      <c r="EQ20" s="78" t="s">
        <v>436</v>
      </c>
      <c r="ER20" s="78" t="s">
        <v>436</v>
      </c>
      <c r="ES20" s="78"/>
      <c r="ET20" s="78" t="s">
        <v>436</v>
      </c>
      <c r="EU20" s="78" t="s">
        <v>436</v>
      </c>
      <c r="EV20" s="78"/>
      <c r="EW20" s="78" t="s">
        <v>436</v>
      </c>
      <c r="EX20" s="78" t="s">
        <v>436</v>
      </c>
      <c r="EY20" s="78"/>
      <c r="EZ20" s="78" t="s">
        <v>436</v>
      </c>
      <c r="FA20" s="78" t="s">
        <v>436</v>
      </c>
      <c r="FB20" s="78"/>
      <c r="FC20" s="78" t="s">
        <v>440</v>
      </c>
      <c r="FD20" s="78">
        <v>1</v>
      </c>
      <c r="FE20" s="78">
        <v>2016</v>
      </c>
      <c r="FF20" s="78">
        <v>9.875000000000001E-4</v>
      </c>
      <c r="FG20" s="78">
        <v>2</v>
      </c>
      <c r="FH20" s="78">
        <v>2016</v>
      </c>
      <c r="FI20" s="78">
        <v>0.12499999999999999</v>
      </c>
      <c r="FJ20" s="78">
        <v>2</v>
      </c>
      <c r="FK20" s="78">
        <v>2016</v>
      </c>
      <c r="FL20" s="78">
        <v>4.0000000000000001E-3</v>
      </c>
      <c r="FM20" s="78">
        <v>2</v>
      </c>
      <c r="FN20" s="78">
        <v>2016</v>
      </c>
      <c r="FO20" s="78">
        <v>0.01</v>
      </c>
      <c r="FP20" s="78">
        <v>2</v>
      </c>
      <c r="FQ20" s="78">
        <v>2016</v>
      </c>
      <c r="FR20" s="78" t="s">
        <v>436</v>
      </c>
      <c r="FS20" s="78" t="s">
        <v>436</v>
      </c>
      <c r="FT20" s="78"/>
      <c r="FU20" s="78" t="s">
        <v>436</v>
      </c>
      <c r="FV20" s="78" t="s">
        <v>436</v>
      </c>
      <c r="FW20" s="78"/>
      <c r="FX20" s="78" t="s">
        <v>436</v>
      </c>
      <c r="FY20" s="78" t="s">
        <v>436</v>
      </c>
      <c r="FZ20" s="78"/>
      <c r="GA20" s="78" t="s">
        <v>436</v>
      </c>
      <c r="GB20" s="78" t="s">
        <v>436</v>
      </c>
      <c r="GC20" s="78"/>
      <c r="GD20" s="78" t="s">
        <v>436</v>
      </c>
      <c r="GE20" s="78" t="s">
        <v>436</v>
      </c>
      <c r="GF20" s="78"/>
      <c r="GG20" s="78" t="s">
        <v>436</v>
      </c>
      <c r="GH20" s="78" t="s">
        <v>436</v>
      </c>
      <c r="GI20" s="78"/>
      <c r="GJ20" s="78" t="s">
        <v>436</v>
      </c>
      <c r="GK20" s="78" t="s">
        <v>436</v>
      </c>
      <c r="GL20" s="78"/>
      <c r="GM20" s="78" t="s">
        <v>436</v>
      </c>
      <c r="GN20" s="78" t="s">
        <v>436</v>
      </c>
      <c r="GO20" s="78"/>
      <c r="GP20" s="78" t="s">
        <v>436</v>
      </c>
      <c r="GQ20" s="78" t="s">
        <v>436</v>
      </c>
      <c r="GR20" s="78"/>
      <c r="GS20" s="78" t="s">
        <v>436</v>
      </c>
      <c r="GT20" s="78" t="s">
        <v>436</v>
      </c>
      <c r="GU20" s="78"/>
      <c r="GV20" s="78" t="s">
        <v>436</v>
      </c>
      <c r="GW20" s="78" t="s">
        <v>436</v>
      </c>
      <c r="GX20" s="78"/>
      <c r="GY20" s="78" t="s">
        <v>436</v>
      </c>
      <c r="GZ20" s="78" t="s">
        <v>436</v>
      </c>
      <c r="HA20" s="78"/>
      <c r="HB20" s="78" t="s">
        <v>436</v>
      </c>
      <c r="HC20" s="78" t="s">
        <v>436</v>
      </c>
      <c r="HD20" s="78"/>
      <c r="HE20" s="78" t="s">
        <v>436</v>
      </c>
      <c r="HF20" s="78" t="s">
        <v>436</v>
      </c>
      <c r="HG20" s="78"/>
      <c r="HH20" s="78"/>
      <c r="HI20" s="78"/>
      <c r="HJ20" s="78">
        <v>2016</v>
      </c>
      <c r="HK20" s="78">
        <v>2016</v>
      </c>
      <c r="HL20" s="78">
        <v>2</v>
      </c>
      <c r="HM20" s="78">
        <v>2016</v>
      </c>
      <c r="HN20" s="78">
        <v>2016</v>
      </c>
      <c r="HO20" s="78">
        <v>3</v>
      </c>
      <c r="HP20" s="78" t="s">
        <v>457</v>
      </c>
      <c r="HQ20" s="200"/>
      <c r="HR20" s="78"/>
      <c r="HS20" s="78" t="s">
        <v>436</v>
      </c>
      <c r="HT20" s="78" t="s">
        <v>436</v>
      </c>
      <c r="HU20" s="78" t="s">
        <v>436</v>
      </c>
      <c r="HV20" s="78"/>
      <c r="HW20" s="78" t="s">
        <v>436</v>
      </c>
      <c r="HX20" s="78" t="s">
        <v>436</v>
      </c>
      <c r="HY20" s="78" t="s">
        <v>436</v>
      </c>
      <c r="HZ20" s="78"/>
      <c r="IA20" s="78" t="s">
        <v>436</v>
      </c>
      <c r="IB20" s="78" t="s">
        <v>436</v>
      </c>
      <c r="IC20" s="78" t="s">
        <v>436</v>
      </c>
      <c r="ID20" s="78"/>
      <c r="IE20" s="78" t="s">
        <v>436</v>
      </c>
      <c r="IF20" s="78" t="s">
        <v>436</v>
      </c>
      <c r="IG20" s="78" t="s">
        <v>436</v>
      </c>
      <c r="IH20" s="78"/>
      <c r="II20" s="78"/>
      <c r="IJ20" s="78"/>
      <c r="IK20" s="78"/>
      <c r="IL20" s="78" t="s">
        <v>436</v>
      </c>
      <c r="IM20" s="78" t="s">
        <v>436</v>
      </c>
      <c r="IN20" s="78"/>
      <c r="IO20" s="78">
        <v>0.13</v>
      </c>
      <c r="IP20" s="78">
        <v>0.82</v>
      </c>
      <c r="IQ20" s="78">
        <v>1</v>
      </c>
      <c r="IR20" s="78">
        <v>2016</v>
      </c>
      <c r="IS20" s="78" t="s">
        <v>436</v>
      </c>
      <c r="IT20" s="78" t="s">
        <v>436</v>
      </c>
      <c r="IU20" s="78" t="s">
        <v>436</v>
      </c>
      <c r="IV20" s="78"/>
      <c r="IW20" s="78" t="s">
        <v>436</v>
      </c>
      <c r="IX20" s="78" t="s">
        <v>436</v>
      </c>
      <c r="IY20" s="78" t="s">
        <v>436</v>
      </c>
      <c r="IZ20" s="78"/>
      <c r="JA20" s="78" t="s">
        <v>436</v>
      </c>
      <c r="JB20" s="78" t="s">
        <v>436</v>
      </c>
      <c r="JC20" s="78" t="s">
        <v>436</v>
      </c>
      <c r="JD20" s="78"/>
      <c r="JE20" s="78" t="s">
        <v>436</v>
      </c>
      <c r="JF20" s="78" t="s">
        <v>436</v>
      </c>
      <c r="JG20" s="78"/>
      <c r="JH20" s="78" t="s">
        <v>436</v>
      </c>
      <c r="JI20" s="78" t="s">
        <v>436</v>
      </c>
      <c r="JJ20" s="78"/>
      <c r="JK20" s="78" t="s">
        <v>436</v>
      </c>
      <c r="JL20" s="78" t="s">
        <v>436</v>
      </c>
      <c r="JM20" s="78"/>
      <c r="JN20" s="78" t="s">
        <v>436</v>
      </c>
      <c r="JO20" s="78" t="s">
        <v>436</v>
      </c>
      <c r="JP20" s="78" t="s">
        <v>436</v>
      </c>
      <c r="JQ20" s="78"/>
      <c r="JR20" s="78" t="s">
        <v>436</v>
      </c>
      <c r="JS20" s="78" t="s">
        <v>436</v>
      </c>
      <c r="JT20" s="78" t="s">
        <v>436</v>
      </c>
      <c r="JU20" s="78"/>
      <c r="JV20" s="78"/>
      <c r="JW20" s="78"/>
      <c r="JX20" s="78"/>
      <c r="JY20" s="78" t="s">
        <v>436</v>
      </c>
      <c r="JZ20" s="78" t="s">
        <v>436</v>
      </c>
      <c r="KA20" s="78" t="s">
        <v>436</v>
      </c>
      <c r="KB20" s="78"/>
      <c r="KC20" s="78"/>
      <c r="KD20" s="78"/>
      <c r="KE20" s="78"/>
      <c r="KF20" s="78" t="s">
        <v>436</v>
      </c>
      <c r="KG20" s="78" t="s">
        <v>436</v>
      </c>
      <c r="KH20" s="78"/>
      <c r="KI20" s="78"/>
      <c r="KJ20" s="78"/>
      <c r="KK20" s="78"/>
      <c r="KL20" s="78" t="s">
        <v>436</v>
      </c>
      <c r="KM20" s="78" t="s">
        <v>436</v>
      </c>
      <c r="KN20" s="78"/>
      <c r="KO20" s="78" t="s">
        <v>436</v>
      </c>
      <c r="KP20" s="78" t="s">
        <v>436</v>
      </c>
      <c r="KQ20" s="78" t="s">
        <v>436</v>
      </c>
      <c r="KR20" s="78"/>
      <c r="KS20" s="78" t="s">
        <v>436</v>
      </c>
      <c r="KT20" s="78" t="s">
        <v>436</v>
      </c>
      <c r="KU20" s="78" t="s">
        <v>436</v>
      </c>
      <c r="KV20" s="78"/>
      <c r="KW20" s="78">
        <v>2.9</v>
      </c>
      <c r="KX20" s="78">
        <v>28</v>
      </c>
      <c r="KY20" s="78" t="s">
        <v>442</v>
      </c>
      <c r="KZ20" s="78">
        <v>2016</v>
      </c>
      <c r="LA20" s="78"/>
      <c r="LB20" s="78"/>
      <c r="LC20" s="78"/>
      <c r="LD20" s="78">
        <v>0.06</v>
      </c>
      <c r="LE20" s="78">
        <v>1</v>
      </c>
      <c r="LF20" s="78">
        <v>2016</v>
      </c>
      <c r="LG20" s="78" t="s">
        <v>436</v>
      </c>
      <c r="LH20" s="78" t="s">
        <v>436</v>
      </c>
      <c r="LI20" s="78" t="s">
        <v>436</v>
      </c>
      <c r="LJ20" s="78"/>
      <c r="LK20" s="78">
        <v>25</v>
      </c>
      <c r="LL20" s="78">
        <v>37</v>
      </c>
      <c r="LM20" s="78" t="s">
        <v>442</v>
      </c>
      <c r="LN20" s="78">
        <v>2016</v>
      </c>
      <c r="LO20" s="78" t="s">
        <v>436</v>
      </c>
      <c r="LP20" s="78" t="s">
        <v>436</v>
      </c>
      <c r="LQ20" s="78" t="s">
        <v>436</v>
      </c>
      <c r="LR20" s="78"/>
      <c r="LS20" s="78" t="s">
        <v>436</v>
      </c>
      <c r="LT20" s="78" t="s">
        <v>436</v>
      </c>
      <c r="LU20" s="78"/>
      <c r="LV20" s="78" t="s">
        <v>436</v>
      </c>
      <c r="LW20" s="78" t="s">
        <v>436</v>
      </c>
      <c r="LX20" s="78"/>
      <c r="LY20" s="78" t="s">
        <v>436</v>
      </c>
      <c r="LZ20" s="78" t="s">
        <v>436</v>
      </c>
      <c r="MA20" s="78" t="s">
        <v>436</v>
      </c>
      <c r="MB20" s="78"/>
      <c r="MC20" s="78"/>
      <c r="MD20" s="78"/>
      <c r="ME20" s="78"/>
      <c r="MF20" s="78" t="s">
        <v>436</v>
      </c>
      <c r="MG20" s="78" t="s">
        <v>436</v>
      </c>
      <c r="MH20" s="78" t="s">
        <v>436</v>
      </c>
      <c r="MI20" s="78" t="s">
        <v>436</v>
      </c>
      <c r="MJ20" s="78" t="s">
        <v>436</v>
      </c>
      <c r="MK20" s="78" t="s">
        <v>436</v>
      </c>
      <c r="ML20" s="78" t="s">
        <v>436</v>
      </c>
      <c r="MM20" s="78" t="s">
        <v>436</v>
      </c>
      <c r="MN20" s="78" t="s">
        <v>436</v>
      </c>
      <c r="MO20" s="78" t="s">
        <v>436</v>
      </c>
      <c r="MP20" s="78" t="s">
        <v>436</v>
      </c>
      <c r="MQ20" s="78" t="s">
        <v>436</v>
      </c>
      <c r="MR20" s="78" t="s">
        <v>436</v>
      </c>
      <c r="MS20" s="78"/>
      <c r="MT20" s="78"/>
      <c r="MU20" s="78" t="s">
        <v>436</v>
      </c>
      <c r="MV20" s="78" t="s">
        <v>436</v>
      </c>
      <c r="MW20" s="78" t="s">
        <v>436</v>
      </c>
      <c r="MX20" s="78"/>
      <c r="MY20" s="78" t="s">
        <v>436</v>
      </c>
      <c r="MZ20" s="78" t="s">
        <v>436</v>
      </c>
      <c r="NA20" s="78" t="s">
        <v>436</v>
      </c>
      <c r="NB20" s="78"/>
      <c r="NC20" s="78" t="s">
        <v>436</v>
      </c>
      <c r="ND20" s="78" t="s">
        <v>436</v>
      </c>
      <c r="NE20" s="78"/>
      <c r="NF20" s="78">
        <v>0.1</v>
      </c>
      <c r="NG20" s="78">
        <v>1</v>
      </c>
      <c r="NH20" s="78">
        <v>2016</v>
      </c>
      <c r="NI20" s="78" t="s">
        <v>436</v>
      </c>
      <c r="NJ20" s="78" t="s">
        <v>436</v>
      </c>
      <c r="NK20" s="78"/>
      <c r="NL20" s="78"/>
      <c r="NM20" s="78"/>
      <c r="NN20" s="78"/>
      <c r="NO20" s="78"/>
      <c r="NP20" s="78"/>
      <c r="NQ20" s="78"/>
      <c r="NR20" s="78"/>
      <c r="NS20" s="78"/>
      <c r="NT20" s="78"/>
      <c r="NU20" s="78"/>
      <c r="NV20" s="78"/>
      <c r="NW20" s="78"/>
      <c r="NX20" s="78"/>
      <c r="NY20" s="78"/>
      <c r="NZ20" s="78"/>
      <c r="OA20" s="78"/>
      <c r="OB20" s="78"/>
      <c r="OC20" s="78"/>
      <c r="OD20" s="78"/>
      <c r="OE20" s="78"/>
      <c r="OF20" s="78"/>
      <c r="OG20" s="78"/>
      <c r="OH20" s="78"/>
      <c r="OI20" s="78"/>
      <c r="OJ20" s="78"/>
      <c r="OK20" s="78"/>
      <c r="OL20" s="78"/>
      <c r="OM20" s="78"/>
      <c r="ON20" s="78"/>
      <c r="OO20" s="78"/>
      <c r="OP20" s="78"/>
      <c r="OQ20" s="78"/>
      <c r="OR20" s="78"/>
      <c r="OS20" s="78"/>
      <c r="OT20" s="78"/>
      <c r="OU20" s="78"/>
      <c r="OV20" s="78"/>
      <c r="OW20" s="78"/>
      <c r="OX20" s="78"/>
      <c r="OY20" s="78"/>
      <c r="OZ20" s="78"/>
      <c r="PA20" s="78"/>
      <c r="PB20" s="78"/>
      <c r="PC20" s="78"/>
      <c r="PD20" s="78"/>
      <c r="PE20" s="78"/>
      <c r="PF20" s="78"/>
      <c r="PG20" s="78"/>
      <c r="PH20" s="78"/>
      <c r="PI20" s="78"/>
      <c r="PJ20" s="78"/>
      <c r="PK20" s="78"/>
      <c r="PL20" s="78"/>
      <c r="PM20" s="78"/>
      <c r="PN20" s="78"/>
      <c r="PO20" s="78"/>
      <c r="PP20" s="78"/>
      <c r="PQ20" s="78"/>
      <c r="PR20" s="78"/>
      <c r="PS20" s="78"/>
      <c r="PT20" s="78" t="s">
        <v>436</v>
      </c>
      <c r="PU20" s="78" t="s">
        <v>436</v>
      </c>
      <c r="PV20" s="78"/>
      <c r="PW20" s="78" t="s">
        <v>436</v>
      </c>
      <c r="PX20" s="78" t="s">
        <v>436</v>
      </c>
      <c r="PY20" s="78"/>
      <c r="PZ20" s="78" t="s">
        <v>436</v>
      </c>
      <c r="QA20" s="78" t="s">
        <v>436</v>
      </c>
      <c r="QB20" s="78"/>
      <c r="QC20" s="78" t="s">
        <v>436</v>
      </c>
      <c r="QD20" s="78" t="s">
        <v>436</v>
      </c>
      <c r="QE20" s="78"/>
      <c r="QF20" s="78" t="s">
        <v>436</v>
      </c>
      <c r="QG20" s="78" t="s">
        <v>436</v>
      </c>
      <c r="QH20" s="78"/>
      <c r="QI20" s="78">
        <v>0.20833333333333337</v>
      </c>
      <c r="QJ20" s="78">
        <v>1</v>
      </c>
      <c r="QK20" s="78">
        <v>2016</v>
      </c>
      <c r="QL20" s="78">
        <v>2016</v>
      </c>
      <c r="QM20" s="78">
        <v>2016</v>
      </c>
      <c r="QN20" s="78" t="s">
        <v>443</v>
      </c>
      <c r="QO20" s="78"/>
      <c r="QP20" s="78"/>
      <c r="QQ20" s="78">
        <v>2016</v>
      </c>
      <c r="QR20" s="78">
        <v>2016</v>
      </c>
      <c r="QS20" s="78" t="s">
        <v>444</v>
      </c>
      <c r="QT20" s="78"/>
      <c r="QU20" s="78"/>
      <c r="QV20" s="93"/>
      <c r="QW20" s="94" t="s">
        <v>445</v>
      </c>
    </row>
    <row r="21" spans="1:465" s="95" customFormat="1" ht="12.75">
      <c r="A21" s="78">
        <v>10</v>
      </c>
      <c r="B21" s="56" t="s">
        <v>481</v>
      </c>
      <c r="C21" s="56" t="s">
        <v>482</v>
      </c>
      <c r="D21" s="56" t="s">
        <v>430</v>
      </c>
      <c r="E21" s="56" t="s">
        <v>431</v>
      </c>
      <c r="F21" s="59" t="s">
        <v>483</v>
      </c>
      <c r="G21" s="57" t="s">
        <v>484</v>
      </c>
      <c r="H21" s="56">
        <v>6</v>
      </c>
      <c r="I21" s="56" t="s">
        <v>434</v>
      </c>
      <c r="J21" s="56" t="s">
        <v>747</v>
      </c>
      <c r="K21" s="56" t="s">
        <v>436</v>
      </c>
      <c r="L21" s="56" t="s">
        <v>437</v>
      </c>
      <c r="M21" s="56" t="s">
        <v>437</v>
      </c>
      <c r="N21" s="56" t="s">
        <v>436</v>
      </c>
      <c r="O21" s="56" t="s">
        <v>436</v>
      </c>
      <c r="P21" s="56" t="s">
        <v>436</v>
      </c>
      <c r="Q21" s="56" t="s">
        <v>436</v>
      </c>
      <c r="R21" s="56" t="s">
        <v>436</v>
      </c>
      <c r="S21" s="56" t="s">
        <v>436</v>
      </c>
      <c r="T21" s="56" t="s">
        <v>436</v>
      </c>
      <c r="U21" s="56" t="s">
        <v>437</v>
      </c>
      <c r="V21" s="78" t="s">
        <v>436</v>
      </c>
      <c r="W21" s="78" t="s">
        <v>436</v>
      </c>
      <c r="X21" s="78"/>
      <c r="Y21" s="78"/>
      <c r="Z21" s="78"/>
      <c r="AA21" s="78"/>
      <c r="AB21" s="78">
        <v>1</v>
      </c>
      <c r="AC21" s="78">
        <v>2015</v>
      </c>
      <c r="AD21" s="78" t="s">
        <v>436</v>
      </c>
      <c r="AE21" s="78" t="s">
        <v>436</v>
      </c>
      <c r="AF21" s="78" t="s">
        <v>436</v>
      </c>
      <c r="AG21" s="78" t="s">
        <v>436</v>
      </c>
      <c r="AH21" s="78" t="s">
        <v>436</v>
      </c>
      <c r="AI21" s="78"/>
      <c r="AJ21" s="78" t="s">
        <v>436</v>
      </c>
      <c r="AK21" s="78"/>
      <c r="AL21" s="78"/>
      <c r="AM21" s="78" t="s">
        <v>436</v>
      </c>
      <c r="AN21" s="78" t="s">
        <v>436</v>
      </c>
      <c r="AO21" s="78"/>
      <c r="AP21" s="78" t="s">
        <v>436</v>
      </c>
      <c r="AQ21" s="78" t="s">
        <v>436</v>
      </c>
      <c r="AR21" s="78"/>
      <c r="AS21" s="78">
        <v>2015</v>
      </c>
      <c r="AT21" s="78">
        <v>2015</v>
      </c>
      <c r="AU21" s="78">
        <v>1</v>
      </c>
      <c r="AV21" s="79"/>
      <c r="AW21" s="79">
        <v>2</v>
      </c>
      <c r="AX21" s="79">
        <v>2015</v>
      </c>
      <c r="AY21" s="79"/>
      <c r="AZ21" s="79">
        <v>1</v>
      </c>
      <c r="BA21" s="79">
        <v>2015</v>
      </c>
      <c r="BB21" s="79"/>
      <c r="BC21" s="79"/>
      <c r="BD21" s="79"/>
      <c r="BE21" s="79"/>
      <c r="BF21" s="79"/>
      <c r="BG21" s="79"/>
      <c r="BH21" s="79"/>
      <c r="BI21" s="79"/>
      <c r="BJ21" s="79" t="s">
        <v>436</v>
      </c>
      <c r="BK21" s="79"/>
      <c r="BL21" s="79">
        <v>9.5</v>
      </c>
      <c r="BM21" s="79">
        <v>1</v>
      </c>
      <c r="BN21" s="79">
        <v>2015</v>
      </c>
      <c r="BO21" s="79"/>
      <c r="BP21" s="79">
        <v>1</v>
      </c>
      <c r="BQ21" s="79">
        <v>2015</v>
      </c>
      <c r="BR21" s="79" t="s">
        <v>436</v>
      </c>
      <c r="BS21" s="79" t="s">
        <v>436</v>
      </c>
      <c r="BT21" s="79"/>
      <c r="BU21" s="79"/>
      <c r="BV21" s="79">
        <v>2</v>
      </c>
      <c r="BW21" s="79">
        <v>2015</v>
      </c>
      <c r="BX21" s="79"/>
      <c r="BY21" s="79"/>
      <c r="BZ21" s="79"/>
      <c r="CA21" s="79" t="s">
        <v>436</v>
      </c>
      <c r="CB21" s="79" t="s">
        <v>436</v>
      </c>
      <c r="CC21" s="79"/>
      <c r="CD21" s="79"/>
      <c r="CE21" s="79"/>
      <c r="CF21" s="79"/>
      <c r="CG21" s="79">
        <v>361</v>
      </c>
      <c r="CH21" s="79">
        <v>1</v>
      </c>
      <c r="CI21" s="79">
        <v>2015</v>
      </c>
      <c r="CJ21" s="79" t="s">
        <v>436</v>
      </c>
      <c r="CK21" s="79" t="s">
        <v>436</v>
      </c>
      <c r="CL21" s="79"/>
      <c r="CM21" s="79"/>
      <c r="CN21" s="79"/>
      <c r="CO21" s="79"/>
      <c r="CP21" s="79"/>
      <c r="CQ21" s="79"/>
      <c r="CR21" s="79"/>
      <c r="CS21" s="79" t="s">
        <v>436</v>
      </c>
      <c r="CT21" s="79" t="s">
        <v>436</v>
      </c>
      <c r="CU21" s="79"/>
      <c r="CV21" s="79" t="s">
        <v>436</v>
      </c>
      <c r="CW21" s="79" t="s">
        <v>436</v>
      </c>
      <c r="CX21" s="79"/>
      <c r="CY21" s="79"/>
      <c r="CZ21" s="79">
        <v>1</v>
      </c>
      <c r="DA21" s="79">
        <v>2015</v>
      </c>
      <c r="DB21" s="79"/>
      <c r="DC21" s="79">
        <v>1</v>
      </c>
      <c r="DD21" s="79">
        <v>2015</v>
      </c>
      <c r="DE21" s="79" t="s">
        <v>436</v>
      </c>
      <c r="DF21" s="79" t="s">
        <v>436</v>
      </c>
      <c r="DG21" s="79"/>
      <c r="DH21" s="79"/>
      <c r="DI21" s="79">
        <v>1</v>
      </c>
      <c r="DJ21" s="79">
        <v>2015</v>
      </c>
      <c r="DK21" s="79"/>
      <c r="DL21" s="79">
        <v>2</v>
      </c>
      <c r="DM21" s="79">
        <v>2015</v>
      </c>
      <c r="DN21" s="79"/>
      <c r="DO21" s="79">
        <v>1</v>
      </c>
      <c r="DP21" s="79">
        <v>2015</v>
      </c>
      <c r="DQ21" s="79"/>
      <c r="DR21" s="79"/>
      <c r="DS21" s="79"/>
      <c r="DT21" s="79"/>
      <c r="DU21" s="79">
        <v>1</v>
      </c>
      <c r="DV21" s="79">
        <v>2015</v>
      </c>
      <c r="DW21" s="79"/>
      <c r="DX21" s="79">
        <v>1</v>
      </c>
      <c r="DY21" s="79">
        <v>2015</v>
      </c>
      <c r="DZ21" s="79"/>
      <c r="EA21" s="79">
        <v>1</v>
      </c>
      <c r="EB21" s="79">
        <v>2015</v>
      </c>
      <c r="EC21" s="79"/>
      <c r="ED21" s="79"/>
      <c r="EE21" s="79"/>
      <c r="EF21" s="79"/>
      <c r="EG21" s="79"/>
      <c r="EH21" s="79"/>
      <c r="EI21" s="79"/>
      <c r="EJ21" s="79"/>
      <c r="EK21" s="79"/>
      <c r="EL21" s="79"/>
      <c r="EM21" s="79"/>
      <c r="EN21" s="78">
        <v>2015</v>
      </c>
      <c r="EO21" s="78">
        <v>2015</v>
      </c>
      <c r="EP21" s="78">
        <v>2</v>
      </c>
      <c r="EQ21" s="78" t="s">
        <v>436</v>
      </c>
      <c r="ER21" s="78" t="s">
        <v>436</v>
      </c>
      <c r="ES21" s="78"/>
      <c r="ET21" s="78" t="s">
        <v>440</v>
      </c>
      <c r="EU21" s="78">
        <v>1</v>
      </c>
      <c r="EV21" s="78">
        <v>2016</v>
      </c>
      <c r="EW21" s="78" t="s">
        <v>436</v>
      </c>
      <c r="EX21" s="78" t="s">
        <v>436</v>
      </c>
      <c r="EY21" s="78"/>
      <c r="EZ21" s="84">
        <v>6.3375000000000001E-2</v>
      </c>
      <c r="FA21" s="78">
        <v>2</v>
      </c>
      <c r="FB21" s="78">
        <v>2016</v>
      </c>
      <c r="FC21" s="78" t="s">
        <v>436</v>
      </c>
      <c r="FD21" s="78" t="s">
        <v>436</v>
      </c>
      <c r="FE21" s="78"/>
      <c r="FF21" s="78" t="s">
        <v>436</v>
      </c>
      <c r="FG21" s="78" t="s">
        <v>436</v>
      </c>
      <c r="FH21" s="78"/>
      <c r="FI21" s="82">
        <v>4.0187500000000001E-2</v>
      </c>
      <c r="FJ21" s="78">
        <v>2</v>
      </c>
      <c r="FK21" s="78">
        <v>2016</v>
      </c>
      <c r="FL21" s="82">
        <v>4.0499999999999998E-3</v>
      </c>
      <c r="FM21" s="78">
        <v>2</v>
      </c>
      <c r="FN21" s="78">
        <v>2016</v>
      </c>
      <c r="FO21" s="85" t="s">
        <v>436</v>
      </c>
      <c r="FP21" s="78" t="s">
        <v>436</v>
      </c>
      <c r="FQ21" s="78"/>
      <c r="FR21" s="84" t="s">
        <v>436</v>
      </c>
      <c r="FS21" s="78" t="s">
        <v>436</v>
      </c>
      <c r="FT21" s="78"/>
      <c r="FU21" s="78" t="s">
        <v>436</v>
      </c>
      <c r="FV21" s="78" t="s">
        <v>436</v>
      </c>
      <c r="FW21" s="78"/>
      <c r="FX21" s="78" t="s">
        <v>436</v>
      </c>
      <c r="FY21" s="78" t="s">
        <v>436</v>
      </c>
      <c r="FZ21" s="78"/>
      <c r="GA21" s="78" t="s">
        <v>436</v>
      </c>
      <c r="GB21" s="78" t="s">
        <v>436</v>
      </c>
      <c r="GC21" s="78"/>
      <c r="GD21" s="78" t="s">
        <v>436</v>
      </c>
      <c r="GE21" s="78" t="s">
        <v>436</v>
      </c>
      <c r="GF21" s="78"/>
      <c r="GG21" s="78" t="s">
        <v>436</v>
      </c>
      <c r="GH21" s="78" t="s">
        <v>436</v>
      </c>
      <c r="GI21" s="78"/>
      <c r="GJ21" s="78" t="s">
        <v>436</v>
      </c>
      <c r="GK21" s="78" t="s">
        <v>436</v>
      </c>
      <c r="GL21" s="78"/>
      <c r="GM21" s="78">
        <v>1E-3</v>
      </c>
      <c r="GN21" s="78">
        <v>2</v>
      </c>
      <c r="GO21" s="78">
        <v>2016</v>
      </c>
      <c r="GP21" s="78" t="s">
        <v>436</v>
      </c>
      <c r="GQ21" s="78" t="s">
        <v>436</v>
      </c>
      <c r="GR21" s="78"/>
      <c r="GS21" s="78" t="s">
        <v>436</v>
      </c>
      <c r="GT21" s="78" t="s">
        <v>436</v>
      </c>
      <c r="GU21" s="78"/>
      <c r="GV21" s="78" t="s">
        <v>436</v>
      </c>
      <c r="GW21" s="78" t="s">
        <v>436</v>
      </c>
      <c r="GX21" s="78"/>
      <c r="GY21" s="78" t="s">
        <v>436</v>
      </c>
      <c r="GZ21" s="78" t="s">
        <v>436</v>
      </c>
      <c r="HA21" s="78"/>
      <c r="HB21" s="78" t="s">
        <v>436</v>
      </c>
      <c r="HC21" s="78" t="s">
        <v>436</v>
      </c>
      <c r="HD21" s="78"/>
      <c r="HE21" s="78" t="s">
        <v>436</v>
      </c>
      <c r="HF21" s="78" t="s">
        <v>436</v>
      </c>
      <c r="HG21" s="78"/>
      <c r="HH21" s="78"/>
      <c r="HI21" s="78"/>
      <c r="HJ21" s="78">
        <v>2016</v>
      </c>
      <c r="HK21" s="78">
        <v>2016</v>
      </c>
      <c r="HL21" s="78">
        <v>2</v>
      </c>
      <c r="HM21" s="78">
        <v>2015</v>
      </c>
      <c r="HN21" s="78">
        <v>2016</v>
      </c>
      <c r="HO21" s="78">
        <v>2</v>
      </c>
      <c r="HP21" s="78" t="s">
        <v>485</v>
      </c>
      <c r="HQ21" s="201" t="s">
        <v>769</v>
      </c>
      <c r="HR21" s="78"/>
      <c r="HS21" s="78" t="s">
        <v>436</v>
      </c>
      <c r="HT21" s="78" t="s">
        <v>436</v>
      </c>
      <c r="HU21" s="78" t="s">
        <v>436</v>
      </c>
      <c r="HV21" s="78"/>
      <c r="HW21" s="78" t="s">
        <v>436</v>
      </c>
      <c r="HX21" s="78" t="s">
        <v>436</v>
      </c>
      <c r="HY21" s="78" t="s">
        <v>436</v>
      </c>
      <c r="HZ21" s="78"/>
      <c r="IA21" s="78" t="s">
        <v>436</v>
      </c>
      <c r="IB21" s="78" t="s">
        <v>436</v>
      </c>
      <c r="IC21" s="78" t="s">
        <v>436</v>
      </c>
      <c r="ID21" s="78"/>
      <c r="IE21" s="78" t="s">
        <v>436</v>
      </c>
      <c r="IF21" s="78" t="s">
        <v>436</v>
      </c>
      <c r="IG21" s="78" t="s">
        <v>436</v>
      </c>
      <c r="IH21" s="78"/>
      <c r="II21" s="78"/>
      <c r="IJ21" s="78"/>
      <c r="IK21" s="78"/>
      <c r="IL21" s="78" t="s">
        <v>436</v>
      </c>
      <c r="IM21" s="78" t="s">
        <v>436</v>
      </c>
      <c r="IN21" s="78"/>
      <c r="IO21" s="78" t="s">
        <v>436</v>
      </c>
      <c r="IP21" s="78" t="s">
        <v>436</v>
      </c>
      <c r="IQ21" s="78" t="s">
        <v>436</v>
      </c>
      <c r="IR21" s="78"/>
      <c r="IS21" s="78" t="s">
        <v>436</v>
      </c>
      <c r="IT21" s="78" t="s">
        <v>436</v>
      </c>
      <c r="IU21" s="78" t="s">
        <v>436</v>
      </c>
      <c r="IV21" s="78"/>
      <c r="IW21" s="78" t="s">
        <v>436</v>
      </c>
      <c r="IX21" s="78" t="s">
        <v>436</v>
      </c>
      <c r="IY21" s="78" t="s">
        <v>436</v>
      </c>
      <c r="IZ21" s="78"/>
      <c r="JA21" s="78" t="s">
        <v>436</v>
      </c>
      <c r="JB21" s="78" t="s">
        <v>436</v>
      </c>
      <c r="JC21" s="78" t="s">
        <v>436</v>
      </c>
      <c r="JD21" s="78"/>
      <c r="JE21" s="78" t="s">
        <v>436</v>
      </c>
      <c r="JF21" s="78" t="s">
        <v>436</v>
      </c>
      <c r="JG21" s="78"/>
      <c r="JH21" s="86" t="s">
        <v>436</v>
      </c>
      <c r="JI21" s="78" t="s">
        <v>436</v>
      </c>
      <c r="JJ21" s="78"/>
      <c r="JK21" s="78" t="s">
        <v>436</v>
      </c>
      <c r="JL21" s="78" t="s">
        <v>436</v>
      </c>
      <c r="JM21" s="78"/>
      <c r="JN21" s="78" t="s">
        <v>436</v>
      </c>
      <c r="JO21" s="78" t="s">
        <v>436</v>
      </c>
      <c r="JP21" s="78" t="s">
        <v>436</v>
      </c>
      <c r="JQ21" s="78"/>
      <c r="JR21" s="78" t="s">
        <v>436</v>
      </c>
      <c r="JS21" s="78" t="s">
        <v>436</v>
      </c>
      <c r="JT21" s="78" t="s">
        <v>436</v>
      </c>
      <c r="JU21" s="78"/>
      <c r="JV21" s="78"/>
      <c r="JW21" s="78"/>
      <c r="JX21" s="78"/>
      <c r="JY21" s="78" t="s">
        <v>436</v>
      </c>
      <c r="JZ21" s="78" t="s">
        <v>436</v>
      </c>
      <c r="KA21" s="78" t="s">
        <v>436</v>
      </c>
      <c r="KB21" s="78"/>
      <c r="KC21" s="78"/>
      <c r="KD21" s="78"/>
      <c r="KE21" s="78"/>
      <c r="KF21" s="78" t="s">
        <v>436</v>
      </c>
      <c r="KG21" s="78" t="s">
        <v>436</v>
      </c>
      <c r="KH21" s="78"/>
      <c r="KI21" s="78"/>
      <c r="KJ21" s="78"/>
      <c r="KK21" s="78"/>
      <c r="KL21" s="78" t="s">
        <v>436</v>
      </c>
      <c r="KM21" s="78" t="s">
        <v>436</v>
      </c>
      <c r="KN21" s="78"/>
      <c r="KO21" s="78" t="s">
        <v>436</v>
      </c>
      <c r="KP21" s="78" t="s">
        <v>436</v>
      </c>
      <c r="KQ21" s="78" t="s">
        <v>436</v>
      </c>
      <c r="KR21" s="78"/>
      <c r="KS21" s="78" t="s">
        <v>436</v>
      </c>
      <c r="KT21" s="78" t="s">
        <v>436</v>
      </c>
      <c r="KU21" s="78" t="s">
        <v>436</v>
      </c>
      <c r="KV21" s="78"/>
      <c r="KW21" s="78" t="s">
        <v>436</v>
      </c>
      <c r="KX21" s="78"/>
      <c r="KY21" s="78" t="s">
        <v>436</v>
      </c>
      <c r="KZ21" s="78"/>
      <c r="LA21" s="78"/>
      <c r="LB21" s="78"/>
      <c r="LC21" s="78"/>
      <c r="LD21" s="78" t="s">
        <v>436</v>
      </c>
      <c r="LE21" s="78" t="s">
        <v>436</v>
      </c>
      <c r="LF21" s="78"/>
      <c r="LG21" s="78" t="s">
        <v>436</v>
      </c>
      <c r="LH21" s="78"/>
      <c r="LI21" s="78" t="s">
        <v>436</v>
      </c>
      <c r="LJ21" s="78"/>
      <c r="LK21" s="78" t="s">
        <v>436</v>
      </c>
      <c r="LL21" s="78"/>
      <c r="LM21" s="78" t="s">
        <v>436</v>
      </c>
      <c r="LN21" s="78"/>
      <c r="LO21" s="78" t="s">
        <v>436</v>
      </c>
      <c r="LP21" s="78" t="s">
        <v>436</v>
      </c>
      <c r="LQ21" s="78" t="s">
        <v>436</v>
      </c>
      <c r="LR21" s="78"/>
      <c r="LS21" s="78" t="s">
        <v>436</v>
      </c>
      <c r="LT21" s="78" t="s">
        <v>436</v>
      </c>
      <c r="LU21" s="78"/>
      <c r="LV21" s="78" t="s">
        <v>436</v>
      </c>
      <c r="LW21" s="78" t="s">
        <v>436</v>
      </c>
      <c r="LX21" s="78"/>
      <c r="LY21" s="78" t="s">
        <v>436</v>
      </c>
      <c r="LZ21" s="78" t="s">
        <v>436</v>
      </c>
      <c r="MA21" s="78" t="s">
        <v>436</v>
      </c>
      <c r="MB21" s="78"/>
      <c r="MC21" s="78"/>
      <c r="MD21" s="78"/>
      <c r="ME21" s="78"/>
      <c r="MF21" s="78" t="s">
        <v>436</v>
      </c>
      <c r="MG21" s="78" t="s">
        <v>436</v>
      </c>
      <c r="MH21" s="78" t="s">
        <v>436</v>
      </c>
      <c r="MI21" s="78" t="s">
        <v>436</v>
      </c>
      <c r="MJ21" s="78" t="s">
        <v>436</v>
      </c>
      <c r="MK21" s="78" t="s">
        <v>436</v>
      </c>
      <c r="ML21" s="78" t="s">
        <v>436</v>
      </c>
      <c r="MM21" s="78" t="s">
        <v>436</v>
      </c>
      <c r="MN21" s="78" t="s">
        <v>436</v>
      </c>
      <c r="MO21" s="78" t="s">
        <v>436</v>
      </c>
      <c r="MP21" s="78" t="s">
        <v>436</v>
      </c>
      <c r="MQ21" s="78" t="s">
        <v>436</v>
      </c>
      <c r="MR21" s="78" t="s">
        <v>436</v>
      </c>
      <c r="MS21" s="78"/>
      <c r="MT21" s="78"/>
      <c r="MU21" s="78" t="s">
        <v>436</v>
      </c>
      <c r="MV21" s="78" t="s">
        <v>436</v>
      </c>
      <c r="MW21" s="78" t="s">
        <v>436</v>
      </c>
      <c r="MX21" s="78"/>
      <c r="MY21" s="78" t="s">
        <v>436</v>
      </c>
      <c r="MZ21" s="78" t="s">
        <v>436</v>
      </c>
      <c r="NA21" s="78" t="s">
        <v>436</v>
      </c>
      <c r="NB21" s="78"/>
      <c r="NC21" s="78" t="s">
        <v>436</v>
      </c>
      <c r="ND21" s="78" t="s">
        <v>436</v>
      </c>
      <c r="NE21" s="78"/>
      <c r="NF21" s="78" t="s">
        <v>436</v>
      </c>
      <c r="NG21" s="78" t="s">
        <v>436</v>
      </c>
      <c r="NH21" s="78"/>
      <c r="NI21" s="78" t="s">
        <v>436</v>
      </c>
      <c r="NJ21" s="78" t="s">
        <v>436</v>
      </c>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c r="OQ21" s="78"/>
      <c r="OR21" s="78"/>
      <c r="OS21" s="78"/>
      <c r="OT21" s="78"/>
      <c r="OU21" s="78"/>
      <c r="OV21" s="78"/>
      <c r="OW21" s="78"/>
      <c r="OX21" s="78"/>
      <c r="OY21" s="78"/>
      <c r="OZ21" s="78"/>
      <c r="PA21" s="78"/>
      <c r="PB21" s="78"/>
      <c r="PC21" s="78"/>
      <c r="PD21" s="78"/>
      <c r="PE21" s="78"/>
      <c r="PF21" s="78"/>
      <c r="PG21" s="78"/>
      <c r="PH21" s="78"/>
      <c r="PI21" s="78"/>
      <c r="PJ21" s="78"/>
      <c r="PK21" s="78"/>
      <c r="PL21" s="78"/>
      <c r="PM21" s="78"/>
      <c r="PN21" s="78"/>
      <c r="PO21" s="78"/>
      <c r="PP21" s="78"/>
      <c r="PQ21" s="78"/>
      <c r="PR21" s="78"/>
      <c r="PS21" s="78"/>
      <c r="PT21" s="78" t="s">
        <v>436</v>
      </c>
      <c r="PU21" s="78" t="s">
        <v>436</v>
      </c>
      <c r="PV21" s="78"/>
      <c r="PW21" s="78" t="s">
        <v>436</v>
      </c>
      <c r="PX21" s="78" t="s">
        <v>436</v>
      </c>
      <c r="PY21" s="78"/>
      <c r="PZ21" s="78" t="s">
        <v>436</v>
      </c>
      <c r="QA21" s="78" t="s">
        <v>436</v>
      </c>
      <c r="QB21" s="78"/>
      <c r="QC21" s="78" t="s">
        <v>436</v>
      </c>
      <c r="QD21" s="78" t="s">
        <v>436</v>
      </c>
      <c r="QE21" s="78"/>
      <c r="QF21" s="78" t="s">
        <v>436</v>
      </c>
      <c r="QG21" s="78" t="s">
        <v>436</v>
      </c>
      <c r="QH21" s="78"/>
      <c r="QI21" s="78" t="s">
        <v>436</v>
      </c>
      <c r="QJ21" s="78" t="s">
        <v>436</v>
      </c>
      <c r="QK21" s="78"/>
      <c r="QL21" s="78" t="s">
        <v>436</v>
      </c>
      <c r="QM21" s="78" t="s">
        <v>436</v>
      </c>
      <c r="QN21" s="78" t="s">
        <v>436</v>
      </c>
      <c r="QO21" s="199"/>
      <c r="QP21" s="78"/>
      <c r="QQ21" s="78" t="s">
        <v>436</v>
      </c>
      <c r="QR21" s="78" t="s">
        <v>436</v>
      </c>
      <c r="QS21" s="78" t="s">
        <v>436</v>
      </c>
      <c r="QT21" s="200"/>
      <c r="QU21" s="78"/>
      <c r="QV21" s="93"/>
      <c r="QW21" s="94" t="s">
        <v>445</v>
      </c>
    </row>
    <row r="22" spans="1:465" s="95" customFormat="1" ht="12.75">
      <c r="A22" s="78">
        <v>11</v>
      </c>
      <c r="B22" s="56" t="s">
        <v>486</v>
      </c>
      <c r="C22" s="56" t="s">
        <v>487</v>
      </c>
      <c r="D22" s="56" t="s">
        <v>430</v>
      </c>
      <c r="E22" s="56" t="s">
        <v>431</v>
      </c>
      <c r="F22" s="59" t="s">
        <v>488</v>
      </c>
      <c r="G22" s="57" t="s">
        <v>489</v>
      </c>
      <c r="H22" s="56">
        <v>6</v>
      </c>
      <c r="I22" s="56" t="s">
        <v>434</v>
      </c>
      <c r="J22" s="56" t="s">
        <v>747</v>
      </c>
      <c r="K22" s="56" t="s">
        <v>437</v>
      </c>
      <c r="L22" s="56" t="s">
        <v>437</v>
      </c>
      <c r="M22" s="56" t="s">
        <v>437</v>
      </c>
      <c r="N22" s="56" t="s">
        <v>436</v>
      </c>
      <c r="O22" s="56" t="s">
        <v>436</v>
      </c>
      <c r="P22" s="56" t="s">
        <v>436</v>
      </c>
      <c r="Q22" s="56" t="s">
        <v>436</v>
      </c>
      <c r="R22" s="56" t="s">
        <v>436</v>
      </c>
      <c r="S22" s="56" t="s">
        <v>436</v>
      </c>
      <c r="T22" s="56" t="s">
        <v>436</v>
      </c>
      <c r="U22" s="56" t="s">
        <v>437</v>
      </c>
      <c r="V22" s="78" t="s">
        <v>436</v>
      </c>
      <c r="W22" s="78" t="s">
        <v>436</v>
      </c>
      <c r="X22" s="78"/>
      <c r="Y22" s="78"/>
      <c r="Z22" s="78"/>
      <c r="AA22" s="78"/>
      <c r="AB22" s="78">
        <v>4</v>
      </c>
      <c r="AC22" s="78">
        <v>2015</v>
      </c>
      <c r="AD22" s="78" t="s">
        <v>436</v>
      </c>
      <c r="AE22" s="78" t="s">
        <v>436</v>
      </c>
      <c r="AF22" s="78" t="s">
        <v>436</v>
      </c>
      <c r="AG22" s="78"/>
      <c r="AH22" s="78">
        <v>3</v>
      </c>
      <c r="AI22" s="78">
        <v>2011</v>
      </c>
      <c r="AJ22" s="78" t="s">
        <v>436</v>
      </c>
      <c r="AK22" s="78"/>
      <c r="AL22" s="78"/>
      <c r="AM22" s="78"/>
      <c r="AN22" s="78">
        <v>5</v>
      </c>
      <c r="AO22" s="78">
        <v>2011</v>
      </c>
      <c r="AP22" s="78" t="s">
        <v>436</v>
      </c>
      <c r="AQ22" s="78" t="s">
        <v>436</v>
      </c>
      <c r="AR22" s="78"/>
      <c r="AS22" s="78">
        <v>2011</v>
      </c>
      <c r="AT22" s="78">
        <v>2015</v>
      </c>
      <c r="AU22" s="78">
        <v>5</v>
      </c>
      <c r="AV22" s="79"/>
      <c r="AW22" s="79">
        <v>1</v>
      </c>
      <c r="AX22" s="79">
        <v>2015</v>
      </c>
      <c r="AY22" s="79"/>
      <c r="AZ22" s="79">
        <v>1</v>
      </c>
      <c r="BA22" s="79">
        <v>2015</v>
      </c>
      <c r="BB22" s="79"/>
      <c r="BC22" s="79"/>
      <c r="BD22" s="79"/>
      <c r="BE22" s="79"/>
      <c r="BF22" s="79"/>
      <c r="BG22" s="79"/>
      <c r="BH22" s="79"/>
      <c r="BI22" s="79"/>
      <c r="BJ22" s="79">
        <v>1</v>
      </c>
      <c r="BK22" s="79">
        <v>2011</v>
      </c>
      <c r="BL22" s="79">
        <v>8.6999999999999993</v>
      </c>
      <c r="BM22" s="79">
        <v>1</v>
      </c>
      <c r="BN22" s="79">
        <v>2015</v>
      </c>
      <c r="BO22" s="79"/>
      <c r="BP22" s="79">
        <v>2</v>
      </c>
      <c r="BQ22" s="79">
        <v>2015</v>
      </c>
      <c r="BR22" s="79"/>
      <c r="BS22" s="79">
        <v>2</v>
      </c>
      <c r="BT22" s="79">
        <v>2011</v>
      </c>
      <c r="BU22" s="79"/>
      <c r="BV22" s="79">
        <v>1</v>
      </c>
      <c r="BW22" s="79">
        <v>2015</v>
      </c>
      <c r="BX22" s="79"/>
      <c r="BY22" s="79"/>
      <c r="BZ22" s="79"/>
      <c r="CA22" s="79" t="s">
        <v>436</v>
      </c>
      <c r="CB22" s="79" t="s">
        <v>436</v>
      </c>
      <c r="CC22" s="79"/>
      <c r="CD22" s="79"/>
      <c r="CE22" s="79"/>
      <c r="CF22" s="79"/>
      <c r="CG22" s="79">
        <v>761</v>
      </c>
      <c r="CH22" s="79">
        <v>1</v>
      </c>
      <c r="CI22" s="79">
        <v>2015</v>
      </c>
      <c r="CJ22" s="79"/>
      <c r="CK22" s="79">
        <v>2</v>
      </c>
      <c r="CL22" s="79">
        <v>2015</v>
      </c>
      <c r="CM22" s="79"/>
      <c r="CN22" s="79">
        <v>1</v>
      </c>
      <c r="CO22" s="79">
        <v>2011</v>
      </c>
      <c r="CP22" s="79"/>
      <c r="CQ22" s="79">
        <v>1</v>
      </c>
      <c r="CR22" s="79">
        <v>2011</v>
      </c>
      <c r="CS22" s="79" t="s">
        <v>436</v>
      </c>
      <c r="CT22" s="79" t="s">
        <v>436</v>
      </c>
      <c r="CU22" s="79"/>
      <c r="CV22" s="79" t="s">
        <v>436</v>
      </c>
      <c r="CW22" s="79" t="s">
        <v>436</v>
      </c>
      <c r="CX22" s="79"/>
      <c r="CY22" s="79">
        <v>299</v>
      </c>
      <c r="CZ22" s="79" t="s">
        <v>438</v>
      </c>
      <c r="DA22" s="79">
        <v>2016</v>
      </c>
      <c r="DB22" s="79"/>
      <c r="DC22" s="79">
        <v>1</v>
      </c>
      <c r="DD22" s="79">
        <v>2015</v>
      </c>
      <c r="DE22" s="79"/>
      <c r="DF22" s="79">
        <v>2</v>
      </c>
      <c r="DG22" s="79">
        <v>2011</v>
      </c>
      <c r="DH22" s="79"/>
      <c r="DI22" s="79" t="s">
        <v>438</v>
      </c>
      <c r="DJ22" s="79">
        <v>2015</v>
      </c>
      <c r="DK22" s="79"/>
      <c r="DL22" s="79" t="s">
        <v>438</v>
      </c>
      <c r="DM22" s="79">
        <v>2015</v>
      </c>
      <c r="DN22" s="79"/>
      <c r="DO22" s="79">
        <v>2</v>
      </c>
      <c r="DP22" s="79">
        <v>2015</v>
      </c>
      <c r="DQ22" s="79"/>
      <c r="DR22" s="79"/>
      <c r="DS22" s="79"/>
      <c r="DT22" s="79"/>
      <c r="DU22" s="79">
        <v>2</v>
      </c>
      <c r="DV22" s="79">
        <v>2015</v>
      </c>
      <c r="DW22" s="79"/>
      <c r="DX22" s="79" t="s">
        <v>438</v>
      </c>
      <c r="DY22" s="79">
        <v>2015</v>
      </c>
      <c r="DZ22" s="79"/>
      <c r="EA22" s="79" t="s">
        <v>438</v>
      </c>
      <c r="EB22" s="79">
        <v>2015</v>
      </c>
      <c r="EC22" s="79"/>
      <c r="ED22" s="79"/>
      <c r="EE22" s="79"/>
      <c r="EF22" s="79"/>
      <c r="EG22" s="79"/>
      <c r="EH22" s="79"/>
      <c r="EI22" s="79"/>
      <c r="EJ22" s="79"/>
      <c r="EK22" s="79"/>
      <c r="EL22" s="79"/>
      <c r="EM22" s="79"/>
      <c r="EN22" s="78">
        <v>2011</v>
      </c>
      <c r="EO22" s="78">
        <v>2016</v>
      </c>
      <c r="EP22" s="78" t="s">
        <v>438</v>
      </c>
      <c r="EQ22" s="78" t="s">
        <v>436</v>
      </c>
      <c r="ER22" s="78" t="s">
        <v>436</v>
      </c>
      <c r="ES22" s="78"/>
      <c r="ET22" s="78"/>
      <c r="EU22" s="78">
        <v>1</v>
      </c>
      <c r="EV22" s="78">
        <v>2011</v>
      </c>
      <c r="EW22" s="78"/>
      <c r="EX22" s="78">
        <v>1</v>
      </c>
      <c r="EY22" s="78">
        <v>2011</v>
      </c>
      <c r="EZ22" s="78"/>
      <c r="FA22" s="78">
        <v>1</v>
      </c>
      <c r="FB22" s="78">
        <v>2015</v>
      </c>
      <c r="FC22" s="78"/>
      <c r="FD22" s="78">
        <v>1</v>
      </c>
      <c r="FE22" s="78">
        <v>2015</v>
      </c>
      <c r="FF22" s="78"/>
      <c r="FG22" s="78">
        <v>1</v>
      </c>
      <c r="FH22" s="78">
        <v>2015</v>
      </c>
      <c r="FI22" s="78"/>
      <c r="FJ22" s="78">
        <v>2</v>
      </c>
      <c r="FK22" s="78">
        <v>2015</v>
      </c>
      <c r="FL22" s="82"/>
      <c r="FM22" s="78">
        <v>1</v>
      </c>
      <c r="FN22" s="78">
        <v>2015</v>
      </c>
      <c r="FO22" s="85"/>
      <c r="FP22" s="78">
        <v>2</v>
      </c>
      <c r="FQ22" s="78">
        <v>2015</v>
      </c>
      <c r="FR22" s="84"/>
      <c r="FS22" s="78">
        <v>1</v>
      </c>
      <c r="FT22" s="78">
        <v>2011</v>
      </c>
      <c r="FU22" s="78"/>
      <c r="FV22" s="78">
        <v>1</v>
      </c>
      <c r="FW22" s="78">
        <v>2011</v>
      </c>
      <c r="FX22" s="78"/>
      <c r="FY22" s="78">
        <v>1</v>
      </c>
      <c r="FZ22" s="78">
        <v>2011</v>
      </c>
      <c r="GA22" s="78" t="s">
        <v>436</v>
      </c>
      <c r="GB22" s="78" t="s">
        <v>436</v>
      </c>
      <c r="GC22" s="78"/>
      <c r="GD22" s="78" t="s">
        <v>436</v>
      </c>
      <c r="GE22" s="78" t="s">
        <v>436</v>
      </c>
      <c r="GF22" s="78"/>
      <c r="GG22" s="78" t="s">
        <v>436</v>
      </c>
      <c r="GH22" s="78" t="s">
        <v>436</v>
      </c>
      <c r="GI22" s="78"/>
      <c r="GJ22" s="78" t="s">
        <v>436</v>
      </c>
      <c r="GK22" s="78" t="s">
        <v>436</v>
      </c>
      <c r="GL22" s="78"/>
      <c r="GM22" s="78">
        <v>2E-3</v>
      </c>
      <c r="GN22" s="78">
        <v>2</v>
      </c>
      <c r="GO22" s="78">
        <v>2016</v>
      </c>
      <c r="GP22" s="78" t="s">
        <v>436</v>
      </c>
      <c r="GQ22" s="78" t="s">
        <v>436</v>
      </c>
      <c r="GR22" s="78"/>
      <c r="GS22" s="78" t="s">
        <v>436</v>
      </c>
      <c r="GT22" s="78" t="s">
        <v>436</v>
      </c>
      <c r="GU22" s="78"/>
      <c r="GV22" s="78" t="s">
        <v>436</v>
      </c>
      <c r="GW22" s="78" t="s">
        <v>436</v>
      </c>
      <c r="GX22" s="78"/>
      <c r="GY22" s="78" t="s">
        <v>436</v>
      </c>
      <c r="GZ22" s="78" t="s">
        <v>436</v>
      </c>
      <c r="HA22" s="78"/>
      <c r="HB22" s="78" t="s">
        <v>436</v>
      </c>
      <c r="HC22" s="78" t="s">
        <v>436</v>
      </c>
      <c r="HD22" s="78"/>
      <c r="HE22" s="78" t="s">
        <v>436</v>
      </c>
      <c r="HF22" s="78" t="s">
        <v>436</v>
      </c>
      <c r="HG22" s="78"/>
      <c r="HH22" s="78"/>
      <c r="HI22" s="78"/>
      <c r="HJ22" s="78">
        <v>2011</v>
      </c>
      <c r="HK22" s="78">
        <v>2016</v>
      </c>
      <c r="HL22" s="78">
        <v>2</v>
      </c>
      <c r="HM22" s="78">
        <v>2011</v>
      </c>
      <c r="HN22" s="78">
        <v>2015</v>
      </c>
      <c r="HO22" s="78">
        <v>5</v>
      </c>
      <c r="HP22" s="78" t="s">
        <v>490</v>
      </c>
      <c r="HQ22" s="201" t="s">
        <v>769</v>
      </c>
      <c r="HR22" s="78"/>
      <c r="HS22" s="78"/>
      <c r="HT22" s="78"/>
      <c r="HU22" s="78">
        <v>1</v>
      </c>
      <c r="HV22" s="78">
        <v>2011</v>
      </c>
      <c r="HW22" s="78"/>
      <c r="HX22" s="78"/>
      <c r="HY22" s="78">
        <v>1</v>
      </c>
      <c r="HZ22" s="78">
        <v>2011</v>
      </c>
      <c r="IA22" s="78"/>
      <c r="IB22" s="78"/>
      <c r="IC22" s="78">
        <v>1</v>
      </c>
      <c r="ID22" s="78">
        <v>2011</v>
      </c>
      <c r="IE22" s="78"/>
      <c r="IF22" s="78"/>
      <c r="IG22" s="78">
        <v>1</v>
      </c>
      <c r="IH22" s="78">
        <v>2011</v>
      </c>
      <c r="II22" s="78"/>
      <c r="IJ22" s="78"/>
      <c r="IK22" s="78"/>
      <c r="IL22" s="78" t="s">
        <v>436</v>
      </c>
      <c r="IM22" s="78" t="s">
        <v>436</v>
      </c>
      <c r="IN22" s="78"/>
      <c r="IO22" s="78">
        <v>0.17</v>
      </c>
      <c r="IP22" s="78">
        <v>0.52</v>
      </c>
      <c r="IQ22" s="78">
        <v>1</v>
      </c>
      <c r="IR22" s="78">
        <v>2016</v>
      </c>
      <c r="IS22" s="78" t="s">
        <v>436</v>
      </c>
      <c r="IT22" s="78" t="s">
        <v>436</v>
      </c>
      <c r="IU22" s="78" t="s">
        <v>436</v>
      </c>
      <c r="IV22" s="78"/>
      <c r="IW22" s="78" t="s">
        <v>436</v>
      </c>
      <c r="IX22" s="78" t="s">
        <v>436</v>
      </c>
      <c r="IY22" s="78" t="s">
        <v>436</v>
      </c>
      <c r="IZ22" s="78"/>
      <c r="JA22" s="78" t="s">
        <v>436</v>
      </c>
      <c r="JB22" s="78" t="s">
        <v>436</v>
      </c>
      <c r="JC22" s="78" t="s">
        <v>436</v>
      </c>
      <c r="JD22" s="78"/>
      <c r="JE22" s="78"/>
      <c r="JF22" s="78">
        <v>1</v>
      </c>
      <c r="JG22" s="78">
        <v>2011</v>
      </c>
      <c r="JH22" s="86"/>
      <c r="JI22" s="78">
        <v>1</v>
      </c>
      <c r="JJ22" s="78">
        <v>2011</v>
      </c>
      <c r="JK22" s="78" t="s">
        <v>436</v>
      </c>
      <c r="JL22" s="78" t="s">
        <v>436</v>
      </c>
      <c r="JM22" s="78"/>
      <c r="JN22" s="78"/>
      <c r="JO22" s="78"/>
      <c r="JP22" s="78">
        <v>1</v>
      </c>
      <c r="JQ22" s="78">
        <v>2011</v>
      </c>
      <c r="JR22" s="78"/>
      <c r="JS22" s="78"/>
      <c r="JT22" s="78">
        <v>1</v>
      </c>
      <c r="JU22" s="78">
        <v>2011</v>
      </c>
      <c r="JV22" s="78"/>
      <c r="JW22" s="78"/>
      <c r="JX22" s="78"/>
      <c r="JY22" s="78">
        <v>7.9000000000000008E-3</v>
      </c>
      <c r="JZ22" s="78">
        <v>0.06</v>
      </c>
      <c r="KA22" s="78" t="s">
        <v>442</v>
      </c>
      <c r="KB22" s="78">
        <v>2016</v>
      </c>
      <c r="KC22" s="78"/>
      <c r="KD22" s="78"/>
      <c r="KE22" s="78"/>
      <c r="KF22" s="78"/>
      <c r="KG22" s="78">
        <v>1</v>
      </c>
      <c r="KH22" s="78">
        <v>2011</v>
      </c>
      <c r="KI22" s="78"/>
      <c r="KJ22" s="78"/>
      <c r="KK22" s="78"/>
      <c r="KL22" s="78"/>
      <c r="KM22" s="78">
        <v>1</v>
      </c>
      <c r="KN22" s="78">
        <v>2011</v>
      </c>
      <c r="KO22" s="78"/>
      <c r="KP22" s="78"/>
      <c r="KQ22" s="78">
        <v>1</v>
      </c>
      <c r="KR22" s="78">
        <v>2011</v>
      </c>
      <c r="KS22" s="78"/>
      <c r="KT22" s="78"/>
      <c r="KU22" s="78">
        <v>1</v>
      </c>
      <c r="KV22" s="78">
        <v>2011</v>
      </c>
      <c r="KW22" s="78">
        <v>2.5</v>
      </c>
      <c r="KX22" s="78">
        <v>10</v>
      </c>
      <c r="KY22" s="78" t="s">
        <v>442</v>
      </c>
      <c r="KZ22" s="78">
        <v>2016</v>
      </c>
      <c r="LA22" s="78"/>
      <c r="LB22" s="78"/>
      <c r="LC22" s="78"/>
      <c r="LD22" s="78">
        <v>0.04</v>
      </c>
      <c r="LE22" s="78">
        <v>1</v>
      </c>
      <c r="LF22" s="78">
        <v>2016</v>
      </c>
      <c r="LG22" s="78"/>
      <c r="LH22" s="78"/>
      <c r="LI22" s="78">
        <v>1</v>
      </c>
      <c r="LJ22" s="78">
        <v>2011</v>
      </c>
      <c r="LK22" s="78">
        <v>2</v>
      </c>
      <c r="LL22" s="78">
        <v>3</v>
      </c>
      <c r="LM22" s="78">
        <v>1</v>
      </c>
      <c r="LN22" s="78">
        <v>2016</v>
      </c>
      <c r="LO22" s="82">
        <v>6.5416666666666679E-3</v>
      </c>
      <c r="LP22" s="78">
        <v>2.3E-2</v>
      </c>
      <c r="LQ22" s="78">
        <v>1</v>
      </c>
      <c r="LR22" s="78">
        <v>2016</v>
      </c>
      <c r="LS22" s="78" t="s">
        <v>436</v>
      </c>
      <c r="LT22" s="78" t="s">
        <v>436</v>
      </c>
      <c r="LU22" s="78"/>
      <c r="LV22" s="78"/>
      <c r="LW22" s="78">
        <v>1</v>
      </c>
      <c r="LX22" s="78">
        <v>2011</v>
      </c>
      <c r="LY22" s="78"/>
      <c r="LZ22" s="78"/>
      <c r="MA22" s="78">
        <v>1</v>
      </c>
      <c r="MB22" s="78">
        <v>2011</v>
      </c>
      <c r="MC22" s="78"/>
      <c r="MD22" s="78"/>
      <c r="ME22" s="78"/>
      <c r="MF22" s="78">
        <v>5.1000000000000004E-4</v>
      </c>
      <c r="MG22" s="78">
        <v>2.8999999999999998E-3</v>
      </c>
      <c r="MH22" s="78" t="s">
        <v>442</v>
      </c>
      <c r="MI22" s="78">
        <v>2016</v>
      </c>
      <c r="MJ22" s="78" t="s">
        <v>440</v>
      </c>
      <c r="MK22" s="78">
        <v>1</v>
      </c>
      <c r="ML22" s="78">
        <v>2016</v>
      </c>
      <c r="MM22" s="78" t="s">
        <v>440</v>
      </c>
      <c r="MN22" s="78">
        <v>1</v>
      </c>
      <c r="MO22" s="78">
        <v>2016</v>
      </c>
      <c r="MP22" s="78">
        <v>2E-3</v>
      </c>
      <c r="MQ22" s="78">
        <v>1</v>
      </c>
      <c r="MR22" s="78">
        <v>2016</v>
      </c>
      <c r="MS22" s="78">
        <v>5.8333333333333338E-4</v>
      </c>
      <c r="MT22" s="78">
        <v>2016</v>
      </c>
      <c r="MU22" s="78"/>
      <c r="MV22" s="78"/>
      <c r="MW22" s="78">
        <v>1</v>
      </c>
      <c r="MX22" s="78">
        <v>2011</v>
      </c>
      <c r="MY22" s="78"/>
      <c r="MZ22" s="78"/>
      <c r="NA22" s="78"/>
      <c r="NB22" s="78"/>
      <c r="NC22" s="78"/>
      <c r="ND22" s="78">
        <v>1</v>
      </c>
      <c r="NE22" s="78">
        <v>2011</v>
      </c>
      <c r="NF22" s="78"/>
      <c r="NG22" s="78">
        <v>1</v>
      </c>
      <c r="NH22" s="78">
        <v>2011</v>
      </c>
      <c r="NI22" s="78" t="s">
        <v>436</v>
      </c>
      <c r="NJ22" s="78" t="s">
        <v>436</v>
      </c>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c r="OQ22" s="78"/>
      <c r="OR22" s="78"/>
      <c r="OS22" s="78"/>
      <c r="OT22" s="78"/>
      <c r="OU22" s="78"/>
      <c r="OV22" s="78"/>
      <c r="OW22" s="78"/>
      <c r="OX22" s="78"/>
      <c r="OY22" s="78"/>
      <c r="OZ22" s="78"/>
      <c r="PA22" s="78"/>
      <c r="PB22" s="78"/>
      <c r="PC22" s="78"/>
      <c r="PD22" s="78"/>
      <c r="PE22" s="78"/>
      <c r="PF22" s="78"/>
      <c r="PG22" s="78"/>
      <c r="PH22" s="78"/>
      <c r="PI22" s="78"/>
      <c r="PJ22" s="78"/>
      <c r="PK22" s="78"/>
      <c r="PL22" s="78"/>
      <c r="PM22" s="78"/>
      <c r="PN22" s="78"/>
      <c r="PO22" s="78"/>
      <c r="PP22" s="78"/>
      <c r="PQ22" s="78"/>
      <c r="PR22" s="78"/>
      <c r="PS22" s="78"/>
      <c r="PT22" s="78"/>
      <c r="PU22" s="78">
        <v>1</v>
      </c>
      <c r="PV22" s="78">
        <v>2011</v>
      </c>
      <c r="PW22" s="78"/>
      <c r="PX22" s="78">
        <v>1</v>
      </c>
      <c r="PY22" s="78">
        <v>2011</v>
      </c>
      <c r="PZ22" s="78" t="s">
        <v>436</v>
      </c>
      <c r="QA22" s="78" t="s">
        <v>436</v>
      </c>
      <c r="QB22" s="78"/>
      <c r="QC22" s="78"/>
      <c r="QD22" s="78">
        <v>1</v>
      </c>
      <c r="QE22" s="78">
        <v>2011</v>
      </c>
      <c r="QF22" s="78"/>
      <c r="QG22" s="78">
        <v>1</v>
      </c>
      <c r="QH22" s="78">
        <v>2011</v>
      </c>
      <c r="QI22" s="78"/>
      <c r="QJ22" s="78">
        <v>1</v>
      </c>
      <c r="QK22" s="78">
        <v>2011</v>
      </c>
      <c r="QL22" s="78">
        <v>2011</v>
      </c>
      <c r="QM22" s="78">
        <v>2016</v>
      </c>
      <c r="QN22" s="78" t="s">
        <v>443</v>
      </c>
      <c r="QO22" s="201" t="s">
        <v>769</v>
      </c>
      <c r="QP22" s="78"/>
      <c r="QQ22" s="78">
        <v>2011</v>
      </c>
      <c r="QR22" s="78">
        <v>2016</v>
      </c>
      <c r="QS22" s="78" t="s">
        <v>444</v>
      </c>
      <c r="QT22" s="202" t="s">
        <v>769</v>
      </c>
      <c r="QU22" s="78"/>
      <c r="QV22" s="93"/>
      <c r="QW22" s="94" t="s">
        <v>445</v>
      </c>
    </row>
    <row r="23" spans="1:465" s="95" customFormat="1" ht="12.75">
      <c r="A23" s="78">
        <v>12</v>
      </c>
      <c r="B23" s="56" t="s">
        <v>639</v>
      </c>
      <c r="C23" s="56" t="s">
        <v>640</v>
      </c>
      <c r="D23" s="56" t="s">
        <v>430</v>
      </c>
      <c r="E23" s="56" t="s">
        <v>431</v>
      </c>
      <c r="F23" s="59" t="s">
        <v>641</v>
      </c>
      <c r="G23" s="57" t="s">
        <v>642</v>
      </c>
      <c r="H23" s="56">
        <v>19</v>
      </c>
      <c r="I23" s="56" t="s">
        <v>455</v>
      </c>
      <c r="J23" s="56" t="s">
        <v>747</v>
      </c>
      <c r="K23" s="56" t="s">
        <v>437</v>
      </c>
      <c r="L23" s="56" t="s">
        <v>437</v>
      </c>
      <c r="M23" s="56" t="s">
        <v>437</v>
      </c>
      <c r="N23" s="56" t="s">
        <v>436</v>
      </c>
      <c r="O23" s="56" t="s">
        <v>437</v>
      </c>
      <c r="P23" s="56" t="s">
        <v>437</v>
      </c>
      <c r="Q23" s="56" t="s">
        <v>437</v>
      </c>
      <c r="R23" s="56" t="s">
        <v>436</v>
      </c>
      <c r="S23" s="56" t="s">
        <v>436</v>
      </c>
      <c r="T23" s="56" t="s">
        <v>436</v>
      </c>
      <c r="U23" s="56" t="s">
        <v>437</v>
      </c>
      <c r="V23" s="78" t="s">
        <v>436</v>
      </c>
      <c r="W23" s="78" t="s">
        <v>436</v>
      </c>
      <c r="X23" s="78"/>
      <c r="Y23" s="78"/>
      <c r="Z23" s="78"/>
      <c r="AA23" s="78">
        <v>0.309</v>
      </c>
      <c r="AB23" s="78">
        <v>3</v>
      </c>
      <c r="AC23" s="78">
        <v>2016</v>
      </c>
      <c r="AD23" s="78" t="s">
        <v>436</v>
      </c>
      <c r="AE23" s="78" t="s">
        <v>436</v>
      </c>
      <c r="AF23" s="78" t="s">
        <v>436</v>
      </c>
      <c r="AG23" s="78">
        <v>24.6</v>
      </c>
      <c r="AH23" s="78">
        <v>4</v>
      </c>
      <c r="AI23" s="78">
        <v>2016</v>
      </c>
      <c r="AJ23" s="78" t="s">
        <v>436</v>
      </c>
      <c r="AK23" s="78"/>
      <c r="AL23" s="78"/>
      <c r="AM23" s="78">
        <v>0.35</v>
      </c>
      <c r="AN23" s="78">
        <v>4</v>
      </c>
      <c r="AO23" s="78">
        <v>2016</v>
      </c>
      <c r="AP23" s="78" t="s">
        <v>436</v>
      </c>
      <c r="AQ23" s="78" t="s">
        <v>436</v>
      </c>
      <c r="AR23" s="78"/>
      <c r="AS23" s="78">
        <v>2016</v>
      </c>
      <c r="AT23" s="78">
        <v>2016</v>
      </c>
      <c r="AU23" s="78">
        <v>4</v>
      </c>
      <c r="AV23" s="79">
        <v>2.42</v>
      </c>
      <c r="AW23" s="79">
        <v>2</v>
      </c>
      <c r="AX23" s="79">
        <v>2016</v>
      </c>
      <c r="AY23" s="79">
        <v>12</v>
      </c>
      <c r="AZ23" s="79">
        <v>1</v>
      </c>
      <c r="BA23" s="79">
        <v>2016</v>
      </c>
      <c r="BB23" s="79"/>
      <c r="BC23" s="79"/>
      <c r="BD23" s="79">
        <v>11</v>
      </c>
      <c r="BE23" s="79">
        <v>2016</v>
      </c>
      <c r="BF23" s="79"/>
      <c r="BG23" s="79"/>
      <c r="BH23" s="79"/>
      <c r="BI23" s="79">
        <v>22.3</v>
      </c>
      <c r="BJ23" s="79" t="s">
        <v>438</v>
      </c>
      <c r="BK23" s="79">
        <v>2016</v>
      </c>
      <c r="BL23" s="79">
        <v>10.5</v>
      </c>
      <c r="BM23" s="79">
        <v>1</v>
      </c>
      <c r="BN23" s="79">
        <v>2016</v>
      </c>
      <c r="BO23" s="79">
        <v>3</v>
      </c>
      <c r="BP23" s="79">
        <v>2</v>
      </c>
      <c r="BQ23" s="79">
        <v>2016</v>
      </c>
      <c r="BR23" s="79">
        <v>6.1</v>
      </c>
      <c r="BS23" s="79">
        <v>1</v>
      </c>
      <c r="BT23" s="79">
        <v>2016</v>
      </c>
      <c r="BU23" s="79">
        <v>5.4</v>
      </c>
      <c r="BV23" s="79">
        <v>1</v>
      </c>
      <c r="BW23" s="79">
        <v>2016</v>
      </c>
      <c r="BX23" s="79"/>
      <c r="BY23" s="79"/>
      <c r="BZ23" s="79"/>
      <c r="CA23" s="79">
        <v>21</v>
      </c>
      <c r="CB23" s="79">
        <v>1</v>
      </c>
      <c r="CC23" s="79">
        <v>2016</v>
      </c>
      <c r="CD23" s="79"/>
      <c r="CE23" s="79"/>
      <c r="CF23" s="79"/>
      <c r="CG23" s="79">
        <v>2641</v>
      </c>
      <c r="CH23" s="79" t="s">
        <v>438</v>
      </c>
      <c r="CI23" s="79">
        <v>2016</v>
      </c>
      <c r="CJ23" s="79">
        <v>1991</v>
      </c>
      <c r="CK23" s="79" t="s">
        <v>539</v>
      </c>
      <c r="CL23" s="79">
        <v>2016</v>
      </c>
      <c r="CM23" s="79">
        <v>136.30000000000001</v>
      </c>
      <c r="CN23" s="79" t="s">
        <v>438</v>
      </c>
      <c r="CO23" s="79">
        <v>2016</v>
      </c>
      <c r="CP23" s="79">
        <v>870</v>
      </c>
      <c r="CQ23" s="79" t="s">
        <v>438</v>
      </c>
      <c r="CR23" s="79">
        <v>2016</v>
      </c>
      <c r="CS23" s="79"/>
      <c r="CT23" s="79">
        <v>2</v>
      </c>
      <c r="CU23" s="79">
        <v>2012</v>
      </c>
      <c r="CV23" s="79"/>
      <c r="CW23" s="79">
        <v>2</v>
      </c>
      <c r="CX23" s="79">
        <v>2012</v>
      </c>
      <c r="CY23" s="79">
        <v>415</v>
      </c>
      <c r="CZ23" s="79" t="s">
        <v>438</v>
      </c>
      <c r="DA23" s="79">
        <v>2016</v>
      </c>
      <c r="DB23" s="79" t="s">
        <v>643</v>
      </c>
      <c r="DC23" s="79">
        <v>1</v>
      </c>
      <c r="DD23" s="79">
        <v>2016</v>
      </c>
      <c r="DE23" s="79" t="s">
        <v>436</v>
      </c>
      <c r="DF23" s="79" t="s">
        <v>436</v>
      </c>
      <c r="DG23" s="79"/>
      <c r="DH23" s="79">
        <v>0.623</v>
      </c>
      <c r="DI23" s="79" t="s">
        <v>438</v>
      </c>
      <c r="DJ23" s="79">
        <v>2016</v>
      </c>
      <c r="DK23" s="79">
        <v>1.1000000000000001</v>
      </c>
      <c r="DL23" s="79">
        <v>2</v>
      </c>
      <c r="DM23" s="79">
        <v>2016</v>
      </c>
      <c r="DN23" s="79">
        <v>1.5</v>
      </c>
      <c r="DO23" s="79">
        <v>1</v>
      </c>
      <c r="DP23" s="79">
        <v>2016</v>
      </c>
      <c r="DQ23" s="79">
        <v>0.08</v>
      </c>
      <c r="DR23" s="79" t="s">
        <v>438</v>
      </c>
      <c r="DS23" s="79">
        <v>2016</v>
      </c>
      <c r="DT23" s="79">
        <v>2.7</v>
      </c>
      <c r="DU23" s="79">
        <v>2</v>
      </c>
      <c r="DV23" s="79">
        <v>2016</v>
      </c>
      <c r="DW23" s="79">
        <v>2.5999999999999999E-2</v>
      </c>
      <c r="DX23" s="79">
        <v>1</v>
      </c>
      <c r="DY23" s="79">
        <v>2016</v>
      </c>
      <c r="DZ23" s="79">
        <v>0.14000000000000001</v>
      </c>
      <c r="EA23" s="79">
        <v>1</v>
      </c>
      <c r="EB23" s="79">
        <v>2016</v>
      </c>
      <c r="EC23" s="79">
        <v>7</v>
      </c>
      <c r="ED23" s="79">
        <v>2016</v>
      </c>
      <c r="EE23" s="79"/>
      <c r="EF23" s="79"/>
      <c r="EG23" s="79"/>
      <c r="EH23" s="79"/>
      <c r="EI23" s="79"/>
      <c r="EJ23" s="79"/>
      <c r="EK23" s="79"/>
      <c r="EL23" s="79"/>
      <c r="EM23" s="79"/>
      <c r="EN23" s="78">
        <v>2012</v>
      </c>
      <c r="EO23" s="78">
        <v>2016</v>
      </c>
      <c r="EP23" s="78" t="s">
        <v>438</v>
      </c>
      <c r="EQ23" s="78" t="s">
        <v>440</v>
      </c>
      <c r="ER23" s="78">
        <v>1</v>
      </c>
      <c r="ES23" s="78">
        <v>2016</v>
      </c>
      <c r="ET23" s="78" t="s">
        <v>440</v>
      </c>
      <c r="EU23" s="78">
        <v>1</v>
      </c>
      <c r="EV23" s="78">
        <v>2016</v>
      </c>
      <c r="EW23" s="78">
        <v>0.2</v>
      </c>
      <c r="EX23" s="78">
        <v>2</v>
      </c>
      <c r="EY23" s="78">
        <v>2016</v>
      </c>
      <c r="EZ23" s="78">
        <v>0.32</v>
      </c>
      <c r="FA23" s="78">
        <v>2</v>
      </c>
      <c r="FB23" s="78">
        <v>2016</v>
      </c>
      <c r="FC23" s="78" t="s">
        <v>440</v>
      </c>
      <c r="FD23" s="78">
        <v>1</v>
      </c>
      <c r="FE23" s="78">
        <v>2016</v>
      </c>
      <c r="FF23" s="78" t="s">
        <v>440</v>
      </c>
      <c r="FG23" s="78">
        <v>1</v>
      </c>
      <c r="FH23" s="78">
        <v>2016</v>
      </c>
      <c r="FI23" s="78">
        <v>7.5999999999999998E-2</v>
      </c>
      <c r="FJ23" s="78">
        <v>2</v>
      </c>
      <c r="FK23" s="78">
        <v>2016</v>
      </c>
      <c r="FL23" s="78">
        <v>3.0000000000000001E-3</v>
      </c>
      <c r="FM23" s="78">
        <v>2</v>
      </c>
      <c r="FN23" s="78">
        <v>2016</v>
      </c>
      <c r="FO23" s="78">
        <v>0.01</v>
      </c>
      <c r="FP23" s="78">
        <v>2</v>
      </c>
      <c r="FQ23" s="78">
        <v>2016</v>
      </c>
      <c r="FR23" s="78">
        <v>0.04</v>
      </c>
      <c r="FS23" s="78">
        <v>2</v>
      </c>
      <c r="FT23" s="78">
        <v>2016</v>
      </c>
      <c r="FU23" s="78">
        <v>2.8249999999999997E-2</v>
      </c>
      <c r="FV23" s="78">
        <v>2</v>
      </c>
      <c r="FW23" s="78">
        <v>2016</v>
      </c>
      <c r="FX23" s="78" t="s">
        <v>440</v>
      </c>
      <c r="FY23" s="78">
        <v>1</v>
      </c>
      <c r="FZ23" s="78">
        <v>2016</v>
      </c>
      <c r="GA23" s="78" t="s">
        <v>440</v>
      </c>
      <c r="GB23" s="78">
        <v>1</v>
      </c>
      <c r="GC23" s="78">
        <v>2016</v>
      </c>
      <c r="GD23" s="78" t="s">
        <v>440</v>
      </c>
      <c r="GE23" s="78">
        <v>1</v>
      </c>
      <c r="GF23" s="78">
        <v>2016</v>
      </c>
      <c r="GG23" s="78" t="s">
        <v>440</v>
      </c>
      <c r="GH23" s="78">
        <v>1</v>
      </c>
      <c r="GI23" s="78">
        <v>2016</v>
      </c>
      <c r="GJ23" s="78" t="s">
        <v>440</v>
      </c>
      <c r="GK23" s="78">
        <v>1</v>
      </c>
      <c r="GL23" s="78">
        <v>2016</v>
      </c>
      <c r="GM23" s="78">
        <v>2E-3</v>
      </c>
      <c r="GN23" s="78">
        <v>2</v>
      </c>
      <c r="GO23" s="78">
        <v>2016</v>
      </c>
      <c r="GP23" s="78" t="s">
        <v>440</v>
      </c>
      <c r="GQ23" s="78">
        <v>1</v>
      </c>
      <c r="GR23" s="78">
        <v>2016</v>
      </c>
      <c r="GS23" s="78" t="s">
        <v>440</v>
      </c>
      <c r="GT23" s="78">
        <v>1</v>
      </c>
      <c r="GU23" s="78">
        <v>2016</v>
      </c>
      <c r="GV23" s="78" t="s">
        <v>440</v>
      </c>
      <c r="GW23" s="78">
        <v>1</v>
      </c>
      <c r="GX23" s="78">
        <v>2016</v>
      </c>
      <c r="GY23" s="78">
        <v>0.2</v>
      </c>
      <c r="GZ23" s="78">
        <v>2</v>
      </c>
      <c r="HA23" s="78">
        <v>2016</v>
      </c>
      <c r="HB23" s="78" t="s">
        <v>440</v>
      </c>
      <c r="HC23" s="78">
        <v>1</v>
      </c>
      <c r="HD23" s="78">
        <v>2016</v>
      </c>
      <c r="HE23" s="78" t="s">
        <v>440</v>
      </c>
      <c r="HF23" s="78">
        <v>1</v>
      </c>
      <c r="HG23" s="78">
        <v>2016</v>
      </c>
      <c r="HH23" s="78" t="s">
        <v>440</v>
      </c>
      <c r="HI23" s="78">
        <v>2016</v>
      </c>
      <c r="HJ23" s="78">
        <v>2016</v>
      </c>
      <c r="HK23" s="78">
        <v>2016</v>
      </c>
      <c r="HL23" s="78">
        <v>2</v>
      </c>
      <c r="HM23" s="78">
        <v>2012</v>
      </c>
      <c r="HN23" s="78">
        <v>2016</v>
      </c>
      <c r="HO23" s="78">
        <v>4</v>
      </c>
      <c r="HP23" s="78" t="s">
        <v>463</v>
      </c>
      <c r="HQ23" s="200"/>
      <c r="HR23" s="78"/>
      <c r="HS23" s="78"/>
      <c r="HT23" s="78"/>
      <c r="HU23" s="78">
        <v>1</v>
      </c>
      <c r="HV23" s="78">
        <v>2012</v>
      </c>
      <c r="HW23" s="78" t="s">
        <v>440</v>
      </c>
      <c r="HX23" s="78" t="s">
        <v>440</v>
      </c>
      <c r="HY23" s="78">
        <v>1</v>
      </c>
      <c r="HZ23" s="78">
        <v>2016</v>
      </c>
      <c r="IA23" s="78" t="s">
        <v>440</v>
      </c>
      <c r="IB23" s="78" t="s">
        <v>440</v>
      </c>
      <c r="IC23" s="78">
        <v>1</v>
      </c>
      <c r="ID23" s="78">
        <v>2016</v>
      </c>
      <c r="IE23" s="78" t="s">
        <v>440</v>
      </c>
      <c r="IF23" s="78" t="s">
        <v>440</v>
      </c>
      <c r="IG23" s="78">
        <v>1</v>
      </c>
      <c r="IH23" s="78">
        <v>2016</v>
      </c>
      <c r="II23" s="78"/>
      <c r="IJ23" s="78"/>
      <c r="IK23" s="78"/>
      <c r="IL23" s="78" t="s">
        <v>436</v>
      </c>
      <c r="IM23" s="78" t="s">
        <v>436</v>
      </c>
      <c r="IN23" s="78"/>
      <c r="IO23" s="78">
        <v>0.04</v>
      </c>
      <c r="IP23" s="78">
        <v>7.0000000000000007E-2</v>
      </c>
      <c r="IQ23" s="78">
        <v>1</v>
      </c>
      <c r="IR23" s="78">
        <v>2016</v>
      </c>
      <c r="IS23" s="78" t="s">
        <v>440</v>
      </c>
      <c r="IT23" s="78" t="s">
        <v>440</v>
      </c>
      <c r="IU23" s="78">
        <v>1</v>
      </c>
      <c r="IV23" s="78">
        <v>2016</v>
      </c>
      <c r="IW23" s="78" t="s">
        <v>440</v>
      </c>
      <c r="IX23" s="78" t="s">
        <v>440</v>
      </c>
      <c r="IY23" s="78">
        <v>1</v>
      </c>
      <c r="IZ23" s="78">
        <v>2016</v>
      </c>
      <c r="JA23" s="78" t="s">
        <v>440</v>
      </c>
      <c r="JB23" s="78" t="s">
        <v>440</v>
      </c>
      <c r="JC23" s="78">
        <v>1</v>
      </c>
      <c r="JD23" s="78">
        <v>2016</v>
      </c>
      <c r="JE23" s="78" t="s">
        <v>440</v>
      </c>
      <c r="JF23" s="78">
        <v>1</v>
      </c>
      <c r="JG23" s="78">
        <v>2016</v>
      </c>
      <c r="JH23" s="78">
        <v>1</v>
      </c>
      <c r="JI23" s="78">
        <v>1</v>
      </c>
      <c r="JJ23" s="78">
        <v>2016</v>
      </c>
      <c r="JK23" s="78">
        <v>0.1</v>
      </c>
      <c r="JL23" s="78">
        <v>1</v>
      </c>
      <c r="JM23" s="78">
        <v>2016</v>
      </c>
      <c r="JN23" s="78" t="s">
        <v>440</v>
      </c>
      <c r="JO23" s="78" t="s">
        <v>440</v>
      </c>
      <c r="JP23" s="78">
        <v>1</v>
      </c>
      <c r="JQ23" s="78">
        <v>2016</v>
      </c>
      <c r="JR23" s="78" t="s">
        <v>440</v>
      </c>
      <c r="JS23" s="78" t="s">
        <v>440</v>
      </c>
      <c r="JT23" s="78">
        <v>1</v>
      </c>
      <c r="JU23" s="78">
        <v>2016</v>
      </c>
      <c r="JV23" s="78"/>
      <c r="JW23" s="78"/>
      <c r="JX23" s="78"/>
      <c r="JY23" s="78">
        <v>4.5999999999999999E-3</v>
      </c>
      <c r="JZ23" s="78">
        <v>0.01</v>
      </c>
      <c r="KA23" s="78">
        <v>1</v>
      </c>
      <c r="KB23" s="78">
        <v>2016</v>
      </c>
      <c r="KC23" s="78"/>
      <c r="KD23" s="78"/>
      <c r="KE23" s="78"/>
      <c r="KF23" s="78"/>
      <c r="KG23" s="78">
        <v>1</v>
      </c>
      <c r="KH23" s="78">
        <v>2012</v>
      </c>
      <c r="KI23" s="78"/>
      <c r="KJ23" s="78"/>
      <c r="KK23" s="78"/>
      <c r="KL23" s="78"/>
      <c r="KM23" s="78">
        <v>1</v>
      </c>
      <c r="KN23" s="78">
        <v>2012</v>
      </c>
      <c r="KO23" s="78"/>
      <c r="KP23" s="78"/>
      <c r="KQ23" s="78">
        <v>1</v>
      </c>
      <c r="KR23" s="78">
        <v>2012</v>
      </c>
      <c r="KS23" s="78" t="s">
        <v>440</v>
      </c>
      <c r="KT23" s="78" t="s">
        <v>440</v>
      </c>
      <c r="KU23" s="78">
        <v>1</v>
      </c>
      <c r="KV23" s="78">
        <v>2016</v>
      </c>
      <c r="KW23" s="78">
        <v>0.5</v>
      </c>
      <c r="KX23" s="78">
        <v>2</v>
      </c>
      <c r="KY23" s="78">
        <v>1</v>
      </c>
      <c r="KZ23" s="78">
        <v>2016</v>
      </c>
      <c r="LA23" s="78"/>
      <c r="LB23" s="78"/>
      <c r="LC23" s="78"/>
      <c r="LD23" s="78">
        <v>0.05</v>
      </c>
      <c r="LE23" s="78">
        <v>1</v>
      </c>
      <c r="LF23" s="78">
        <v>2016</v>
      </c>
      <c r="LG23" s="78">
        <v>1.1791666666666667E-2</v>
      </c>
      <c r="LH23" s="78">
        <v>3.4000000000000002E-2</v>
      </c>
      <c r="LI23" s="78">
        <v>1</v>
      </c>
      <c r="LJ23" s="78">
        <v>2016</v>
      </c>
      <c r="LK23" s="78">
        <v>4</v>
      </c>
      <c r="LL23" s="78">
        <v>8</v>
      </c>
      <c r="LM23" s="78">
        <v>1</v>
      </c>
      <c r="LN23" s="78">
        <v>2016</v>
      </c>
      <c r="LO23" s="78">
        <v>1.7083333333333334E-3</v>
      </c>
      <c r="LP23" s="78">
        <v>4.0000000000000001E-3</v>
      </c>
      <c r="LQ23" s="78">
        <v>1</v>
      </c>
      <c r="LR23" s="78">
        <v>2016</v>
      </c>
      <c r="LS23" s="78">
        <v>2.0833333333333333E-3</v>
      </c>
      <c r="LT23" s="78">
        <v>1</v>
      </c>
      <c r="LU23" s="78">
        <v>2016</v>
      </c>
      <c r="LV23" s="78" t="s">
        <v>440</v>
      </c>
      <c r="LW23" s="78">
        <v>1</v>
      </c>
      <c r="LX23" s="78">
        <v>2016</v>
      </c>
      <c r="LY23" s="78" t="s">
        <v>440</v>
      </c>
      <c r="LZ23" s="78" t="s">
        <v>440</v>
      </c>
      <c r="MA23" s="78">
        <v>1</v>
      </c>
      <c r="MB23" s="78">
        <v>2016</v>
      </c>
      <c r="MC23" s="78"/>
      <c r="MD23" s="78"/>
      <c r="ME23" s="78"/>
      <c r="MF23" s="78">
        <v>3.5E-4</v>
      </c>
      <c r="MG23" s="78">
        <v>1.1999999999999999E-3</v>
      </c>
      <c r="MH23" s="78" t="s">
        <v>442</v>
      </c>
      <c r="MI23" s="78">
        <v>2016</v>
      </c>
      <c r="MJ23" s="78" t="s">
        <v>440</v>
      </c>
      <c r="MK23" s="78">
        <v>1</v>
      </c>
      <c r="ML23" s="78">
        <v>2016</v>
      </c>
      <c r="MM23" s="78" t="s">
        <v>440</v>
      </c>
      <c r="MN23" s="78">
        <v>1</v>
      </c>
      <c r="MO23" s="78">
        <v>2016</v>
      </c>
      <c r="MP23" s="78" t="s">
        <v>440</v>
      </c>
      <c r="MQ23" s="78">
        <v>1</v>
      </c>
      <c r="MR23" s="78">
        <v>2016</v>
      </c>
      <c r="MS23" s="78" t="s">
        <v>440</v>
      </c>
      <c r="MT23" s="78">
        <v>2016</v>
      </c>
      <c r="MU23" s="78" t="s">
        <v>440</v>
      </c>
      <c r="MV23" s="78" t="s">
        <v>440</v>
      </c>
      <c r="MW23" s="78">
        <v>1</v>
      </c>
      <c r="MX23" s="78">
        <v>2016</v>
      </c>
      <c r="MY23" s="78" t="s">
        <v>440</v>
      </c>
      <c r="MZ23" s="78" t="s">
        <v>440</v>
      </c>
      <c r="NA23" s="78">
        <v>1</v>
      </c>
      <c r="NB23" s="78">
        <v>2016</v>
      </c>
      <c r="NC23" s="78" t="s">
        <v>440</v>
      </c>
      <c r="ND23" s="78">
        <v>1</v>
      </c>
      <c r="NE23" s="78">
        <v>2016</v>
      </c>
      <c r="NF23" s="78">
        <v>0.4</v>
      </c>
      <c r="NG23" s="78">
        <v>1</v>
      </c>
      <c r="NH23" s="78">
        <v>2016</v>
      </c>
      <c r="NI23" s="78" t="s">
        <v>440</v>
      </c>
      <c r="NJ23" s="78">
        <v>1</v>
      </c>
      <c r="NK23" s="78">
        <v>2016</v>
      </c>
      <c r="NL23" s="78"/>
      <c r="NM23" s="78"/>
      <c r="NN23" s="78"/>
      <c r="NO23" s="78"/>
      <c r="NP23" s="78"/>
      <c r="NQ23" s="78"/>
      <c r="NR23" s="78"/>
      <c r="NS23" s="78"/>
      <c r="NT23" s="78"/>
      <c r="NU23" s="78"/>
      <c r="NV23" s="78"/>
      <c r="NW23" s="78"/>
      <c r="NX23" s="78"/>
      <c r="NY23" s="78"/>
      <c r="NZ23" s="78"/>
      <c r="OA23" s="78"/>
      <c r="OB23" s="78"/>
      <c r="OC23" s="78"/>
      <c r="OD23" s="78"/>
      <c r="OE23" s="78"/>
      <c r="OF23" s="78"/>
      <c r="OG23" s="78"/>
      <c r="OH23" s="78"/>
      <c r="OI23" s="78"/>
      <c r="OJ23" s="78"/>
      <c r="OK23" s="78"/>
      <c r="OL23" s="78"/>
      <c r="OM23" s="78"/>
      <c r="ON23" s="78"/>
      <c r="OO23" s="78"/>
      <c r="OP23" s="78"/>
      <c r="OQ23" s="78"/>
      <c r="OR23" s="78"/>
      <c r="OS23" s="78"/>
      <c r="OT23" s="78"/>
      <c r="OU23" s="78"/>
      <c r="OV23" s="78"/>
      <c r="OW23" s="78"/>
      <c r="OX23" s="78"/>
      <c r="OY23" s="78"/>
      <c r="OZ23" s="78"/>
      <c r="PA23" s="78"/>
      <c r="PB23" s="78"/>
      <c r="PC23" s="78"/>
      <c r="PD23" s="78"/>
      <c r="PE23" s="78"/>
      <c r="PF23" s="78"/>
      <c r="PG23" s="78"/>
      <c r="PH23" s="78"/>
      <c r="PI23" s="78"/>
      <c r="PJ23" s="78"/>
      <c r="PK23" s="78"/>
      <c r="PL23" s="78"/>
      <c r="PM23" s="78"/>
      <c r="PN23" s="78"/>
      <c r="PO23" s="78"/>
      <c r="PP23" s="78"/>
      <c r="PQ23" s="78"/>
      <c r="PR23" s="78"/>
      <c r="PS23" s="78"/>
      <c r="PT23" s="78" t="s">
        <v>440</v>
      </c>
      <c r="PU23" s="78">
        <v>1</v>
      </c>
      <c r="PV23" s="78">
        <v>2016</v>
      </c>
      <c r="PW23" s="78" t="s">
        <v>440</v>
      </c>
      <c r="PX23" s="78">
        <v>1</v>
      </c>
      <c r="PY23" s="78">
        <v>2016</v>
      </c>
      <c r="PZ23" s="78" t="s">
        <v>440</v>
      </c>
      <c r="QA23" s="78">
        <v>1</v>
      </c>
      <c r="QB23" s="78">
        <v>2016</v>
      </c>
      <c r="QC23" s="78" t="s">
        <v>440</v>
      </c>
      <c r="QD23" s="78">
        <v>1</v>
      </c>
      <c r="QE23" s="78">
        <v>2016</v>
      </c>
      <c r="QF23" s="78">
        <v>0.10833333333333334</v>
      </c>
      <c r="QG23" s="78">
        <v>1</v>
      </c>
      <c r="QH23" s="78">
        <v>2016</v>
      </c>
      <c r="QI23" s="78" t="s">
        <v>440</v>
      </c>
      <c r="QJ23" s="78">
        <v>1</v>
      </c>
      <c r="QK23" s="78">
        <v>2016</v>
      </c>
      <c r="QL23" s="78">
        <v>2012</v>
      </c>
      <c r="QM23" s="78">
        <v>2016</v>
      </c>
      <c r="QN23" s="78" t="s">
        <v>443</v>
      </c>
      <c r="QO23" s="78"/>
      <c r="QP23" s="78"/>
      <c r="QQ23" s="78">
        <v>2012</v>
      </c>
      <c r="QR23" s="78">
        <v>2016</v>
      </c>
      <c r="QS23" s="78" t="s">
        <v>444</v>
      </c>
      <c r="QT23" s="78"/>
      <c r="QU23" s="78"/>
      <c r="QV23" s="93"/>
      <c r="QW23" s="94" t="s">
        <v>445</v>
      </c>
    </row>
    <row r="24" spans="1:465" s="95" customFormat="1" ht="12.75">
      <c r="A24" s="78">
        <v>13</v>
      </c>
      <c r="B24" s="56" t="s">
        <v>669</v>
      </c>
      <c r="C24" s="56" t="s">
        <v>670</v>
      </c>
      <c r="D24" s="56" t="s">
        <v>430</v>
      </c>
      <c r="E24" s="56" t="s">
        <v>431</v>
      </c>
      <c r="F24" s="59" t="s">
        <v>671</v>
      </c>
      <c r="G24" s="57" t="s">
        <v>548</v>
      </c>
      <c r="H24" s="56">
        <v>26</v>
      </c>
      <c r="I24" s="56" t="s">
        <v>434</v>
      </c>
      <c r="J24" s="56" t="s">
        <v>747</v>
      </c>
      <c r="K24" s="56" t="s">
        <v>436</v>
      </c>
      <c r="L24" s="56" t="s">
        <v>437</v>
      </c>
      <c r="M24" s="56" t="s">
        <v>437</v>
      </c>
      <c r="N24" s="56" t="s">
        <v>436</v>
      </c>
      <c r="O24" s="56" t="s">
        <v>436</v>
      </c>
      <c r="P24" s="56" t="s">
        <v>436</v>
      </c>
      <c r="Q24" s="56" t="s">
        <v>436</v>
      </c>
      <c r="R24" s="56" t="s">
        <v>436</v>
      </c>
      <c r="S24" s="56" t="s">
        <v>436</v>
      </c>
      <c r="T24" s="56" t="s">
        <v>436</v>
      </c>
      <c r="U24" s="56" t="s">
        <v>437</v>
      </c>
      <c r="V24" s="78" t="s">
        <v>436</v>
      </c>
      <c r="W24" s="78" t="s">
        <v>436</v>
      </c>
      <c r="X24" s="78"/>
      <c r="Y24" s="78"/>
      <c r="Z24" s="78"/>
      <c r="AA24" s="78">
        <v>0.26300000000000001</v>
      </c>
      <c r="AB24" s="78">
        <v>4</v>
      </c>
      <c r="AC24" s="78">
        <v>2016</v>
      </c>
      <c r="AD24" s="78" t="s">
        <v>436</v>
      </c>
      <c r="AE24" s="78" t="s">
        <v>436</v>
      </c>
      <c r="AF24" s="78" t="s">
        <v>436</v>
      </c>
      <c r="AG24" s="78" t="s">
        <v>436</v>
      </c>
      <c r="AH24" s="78" t="s">
        <v>436</v>
      </c>
      <c r="AI24" s="78"/>
      <c r="AJ24" s="78" t="s">
        <v>436</v>
      </c>
      <c r="AK24" s="78"/>
      <c r="AL24" s="78"/>
      <c r="AM24" s="78" t="s">
        <v>436</v>
      </c>
      <c r="AN24" s="78" t="s">
        <v>436</v>
      </c>
      <c r="AO24" s="78"/>
      <c r="AP24" s="78" t="s">
        <v>436</v>
      </c>
      <c r="AQ24" s="78" t="s">
        <v>436</v>
      </c>
      <c r="AR24" s="78"/>
      <c r="AS24" s="78">
        <v>2016</v>
      </c>
      <c r="AT24" s="78">
        <v>2016</v>
      </c>
      <c r="AU24" s="78">
        <v>4</v>
      </c>
      <c r="AV24" s="79">
        <v>1.83</v>
      </c>
      <c r="AW24" s="79">
        <v>2</v>
      </c>
      <c r="AX24" s="79">
        <v>2016</v>
      </c>
      <c r="AY24" s="79">
        <v>16</v>
      </c>
      <c r="AZ24" s="79">
        <v>1</v>
      </c>
      <c r="BA24" s="79">
        <v>2016</v>
      </c>
      <c r="BB24" s="79"/>
      <c r="BC24" s="79"/>
      <c r="BD24" s="79"/>
      <c r="BE24" s="79"/>
      <c r="BF24" s="79"/>
      <c r="BG24" s="79"/>
      <c r="BH24" s="79"/>
      <c r="BI24" s="79"/>
      <c r="BJ24" s="79" t="s">
        <v>436</v>
      </c>
      <c r="BK24" s="79"/>
      <c r="BL24" s="79">
        <v>6.4</v>
      </c>
      <c r="BM24" s="79">
        <v>2</v>
      </c>
      <c r="BN24" s="79">
        <v>2016</v>
      </c>
      <c r="BO24" s="79">
        <v>7.5</v>
      </c>
      <c r="BP24" s="79" t="s">
        <v>438</v>
      </c>
      <c r="BQ24" s="79">
        <v>2016</v>
      </c>
      <c r="BR24" s="79" t="s">
        <v>436</v>
      </c>
      <c r="BS24" s="79" t="s">
        <v>436</v>
      </c>
      <c r="BT24" s="79"/>
      <c r="BU24" s="79">
        <v>23.5</v>
      </c>
      <c r="BV24" s="79" t="s">
        <v>438</v>
      </c>
      <c r="BW24" s="79">
        <v>2016</v>
      </c>
      <c r="BX24" s="79"/>
      <c r="BY24" s="79"/>
      <c r="BZ24" s="79"/>
      <c r="CA24" s="79" t="s">
        <v>436</v>
      </c>
      <c r="CB24" s="79" t="s">
        <v>436</v>
      </c>
      <c r="CC24" s="79"/>
      <c r="CD24" s="79"/>
      <c r="CE24" s="79"/>
      <c r="CF24" s="79"/>
      <c r="CG24" s="79">
        <v>1797</v>
      </c>
      <c r="CH24" s="79" t="s">
        <v>438</v>
      </c>
      <c r="CI24" s="79">
        <v>2016</v>
      </c>
      <c r="CJ24" s="79">
        <v>1303</v>
      </c>
      <c r="CK24" s="79" t="s">
        <v>438</v>
      </c>
      <c r="CL24" s="79">
        <v>2016</v>
      </c>
      <c r="CM24" s="79"/>
      <c r="CN24" s="79"/>
      <c r="CO24" s="79"/>
      <c r="CP24" s="79"/>
      <c r="CQ24" s="79"/>
      <c r="CR24" s="79"/>
      <c r="CS24" s="79" t="s">
        <v>436</v>
      </c>
      <c r="CT24" s="79" t="s">
        <v>436</v>
      </c>
      <c r="CU24" s="79"/>
      <c r="CV24" s="79" t="s">
        <v>436</v>
      </c>
      <c r="CW24" s="79" t="s">
        <v>436</v>
      </c>
      <c r="CX24" s="79"/>
      <c r="CY24" s="79">
        <v>409</v>
      </c>
      <c r="CZ24" s="79" t="s">
        <v>438</v>
      </c>
      <c r="DA24" s="79">
        <v>2016</v>
      </c>
      <c r="DB24" s="79" t="s">
        <v>672</v>
      </c>
      <c r="DC24" s="79">
        <v>2</v>
      </c>
      <c r="DD24" s="79">
        <v>2016</v>
      </c>
      <c r="DE24" s="79" t="s">
        <v>436</v>
      </c>
      <c r="DF24" s="79" t="s">
        <v>436</v>
      </c>
      <c r="DG24" s="79"/>
      <c r="DH24" s="79">
        <v>11.11</v>
      </c>
      <c r="DI24" s="79" t="s">
        <v>438</v>
      </c>
      <c r="DJ24" s="79">
        <v>2016</v>
      </c>
      <c r="DK24" s="79">
        <v>14.6</v>
      </c>
      <c r="DL24" s="79" t="s">
        <v>438</v>
      </c>
      <c r="DM24" s="79">
        <v>2016</v>
      </c>
      <c r="DN24" s="79">
        <v>3.4</v>
      </c>
      <c r="DO24" s="79" t="s">
        <v>438</v>
      </c>
      <c r="DP24" s="79">
        <v>2016</v>
      </c>
      <c r="DQ24" s="79">
        <v>0.64</v>
      </c>
      <c r="DR24" s="79" t="s">
        <v>438</v>
      </c>
      <c r="DS24" s="79">
        <v>2016</v>
      </c>
      <c r="DT24" s="79">
        <v>18.3</v>
      </c>
      <c r="DU24" s="79" t="s">
        <v>438</v>
      </c>
      <c r="DV24" s="79">
        <v>2016</v>
      </c>
      <c r="DW24" s="79">
        <v>0.05</v>
      </c>
      <c r="DX24" s="79">
        <v>2</v>
      </c>
      <c r="DY24" s="79">
        <v>2016</v>
      </c>
      <c r="DZ24" s="79">
        <v>0.76</v>
      </c>
      <c r="EA24" s="79" t="s">
        <v>438</v>
      </c>
      <c r="EB24" s="79">
        <v>2016</v>
      </c>
      <c r="EC24" s="79"/>
      <c r="ED24" s="79"/>
      <c r="EE24" s="79"/>
      <c r="EF24" s="79"/>
      <c r="EG24" s="79"/>
      <c r="EH24" s="79"/>
      <c r="EI24" s="79"/>
      <c r="EJ24" s="79"/>
      <c r="EK24" s="79"/>
      <c r="EL24" s="79"/>
      <c r="EM24" s="79"/>
      <c r="EN24" s="78">
        <v>2016</v>
      </c>
      <c r="EO24" s="78">
        <v>2016</v>
      </c>
      <c r="EP24" s="78" t="s">
        <v>438</v>
      </c>
      <c r="EQ24" s="78" t="s">
        <v>436</v>
      </c>
      <c r="ER24" s="78" t="s">
        <v>436</v>
      </c>
      <c r="ES24" s="78"/>
      <c r="ET24" s="78" t="s">
        <v>440</v>
      </c>
      <c r="EU24" s="78">
        <v>1</v>
      </c>
      <c r="EV24" s="78">
        <v>2016</v>
      </c>
      <c r="EW24" s="78" t="s">
        <v>436</v>
      </c>
      <c r="EX24" s="78" t="s">
        <v>436</v>
      </c>
      <c r="EY24" s="78"/>
      <c r="EZ24" s="78" t="s">
        <v>436</v>
      </c>
      <c r="FA24" s="78" t="s">
        <v>436</v>
      </c>
      <c r="FB24" s="78"/>
      <c r="FC24" s="78">
        <v>2.9375E-3</v>
      </c>
      <c r="FD24" s="78">
        <v>2</v>
      </c>
      <c r="FE24" s="78">
        <v>2016</v>
      </c>
      <c r="FF24" s="78">
        <v>0.01</v>
      </c>
      <c r="FG24" s="78">
        <v>2</v>
      </c>
      <c r="FH24" s="78">
        <v>2016</v>
      </c>
      <c r="FI24" s="78">
        <v>0.34400000000000003</v>
      </c>
      <c r="FJ24" s="78">
        <v>2</v>
      </c>
      <c r="FK24" s="78">
        <v>2016</v>
      </c>
      <c r="FL24" s="78">
        <v>4.0000000000000001E-3</v>
      </c>
      <c r="FM24" s="78">
        <v>2</v>
      </c>
      <c r="FN24" s="78">
        <v>2016</v>
      </c>
      <c r="FO24" s="78"/>
      <c r="FP24" s="78">
        <v>2</v>
      </c>
      <c r="FQ24" s="78">
        <v>2015</v>
      </c>
      <c r="FR24" s="78" t="s">
        <v>436</v>
      </c>
      <c r="FS24" s="78" t="s">
        <v>436</v>
      </c>
      <c r="FT24" s="78"/>
      <c r="FU24" s="78" t="s">
        <v>436</v>
      </c>
      <c r="FV24" s="78" t="s">
        <v>436</v>
      </c>
      <c r="FW24" s="78"/>
      <c r="FX24" s="78" t="s">
        <v>436</v>
      </c>
      <c r="FY24" s="78" t="s">
        <v>436</v>
      </c>
      <c r="FZ24" s="78"/>
      <c r="GA24" s="78" t="s">
        <v>436</v>
      </c>
      <c r="GB24" s="78" t="s">
        <v>436</v>
      </c>
      <c r="GC24" s="78"/>
      <c r="GD24" s="78" t="s">
        <v>436</v>
      </c>
      <c r="GE24" s="78" t="s">
        <v>436</v>
      </c>
      <c r="GF24" s="78"/>
      <c r="GG24" s="78" t="s">
        <v>436</v>
      </c>
      <c r="GH24" s="78" t="s">
        <v>436</v>
      </c>
      <c r="GI24" s="78"/>
      <c r="GJ24" s="78" t="s">
        <v>436</v>
      </c>
      <c r="GK24" s="78" t="s">
        <v>436</v>
      </c>
      <c r="GL24" s="78"/>
      <c r="GM24" s="78" t="s">
        <v>436</v>
      </c>
      <c r="GN24" s="78" t="s">
        <v>436</v>
      </c>
      <c r="GO24" s="78"/>
      <c r="GP24" s="78" t="s">
        <v>436</v>
      </c>
      <c r="GQ24" s="78" t="s">
        <v>436</v>
      </c>
      <c r="GR24" s="78"/>
      <c r="GS24" s="78" t="s">
        <v>436</v>
      </c>
      <c r="GT24" s="78" t="s">
        <v>436</v>
      </c>
      <c r="GU24" s="78"/>
      <c r="GV24" s="78" t="s">
        <v>436</v>
      </c>
      <c r="GW24" s="78" t="s">
        <v>436</v>
      </c>
      <c r="GX24" s="78"/>
      <c r="GY24" s="78" t="s">
        <v>436</v>
      </c>
      <c r="GZ24" s="78" t="s">
        <v>436</v>
      </c>
      <c r="HA24" s="78"/>
      <c r="HB24" s="78" t="s">
        <v>436</v>
      </c>
      <c r="HC24" s="78" t="s">
        <v>436</v>
      </c>
      <c r="HD24" s="78"/>
      <c r="HE24" s="78" t="s">
        <v>436</v>
      </c>
      <c r="HF24" s="78" t="s">
        <v>436</v>
      </c>
      <c r="HG24" s="78"/>
      <c r="HH24" s="78"/>
      <c r="HI24" s="78"/>
      <c r="HJ24" s="78">
        <v>2015</v>
      </c>
      <c r="HK24" s="78">
        <v>2016</v>
      </c>
      <c r="HL24" s="78">
        <v>2</v>
      </c>
      <c r="HM24" s="78">
        <v>2015</v>
      </c>
      <c r="HN24" s="78">
        <v>2016</v>
      </c>
      <c r="HO24" s="78">
        <v>4</v>
      </c>
      <c r="HP24" s="78" t="s">
        <v>499</v>
      </c>
      <c r="HQ24" s="200"/>
      <c r="HR24" s="78"/>
      <c r="HS24" s="78" t="s">
        <v>436</v>
      </c>
      <c r="HT24" s="78" t="s">
        <v>436</v>
      </c>
      <c r="HU24" s="78" t="s">
        <v>436</v>
      </c>
      <c r="HV24" s="78"/>
      <c r="HW24" s="78" t="s">
        <v>436</v>
      </c>
      <c r="HX24" s="78" t="s">
        <v>436</v>
      </c>
      <c r="HY24" s="78" t="s">
        <v>436</v>
      </c>
      <c r="HZ24" s="78"/>
      <c r="IA24" s="78" t="s">
        <v>436</v>
      </c>
      <c r="IB24" s="78" t="s">
        <v>436</v>
      </c>
      <c r="IC24" s="78" t="s">
        <v>436</v>
      </c>
      <c r="ID24" s="78"/>
      <c r="IE24" s="78" t="s">
        <v>436</v>
      </c>
      <c r="IF24" s="78" t="s">
        <v>436</v>
      </c>
      <c r="IG24" s="78" t="s">
        <v>436</v>
      </c>
      <c r="IH24" s="78"/>
      <c r="II24" s="78"/>
      <c r="IJ24" s="78"/>
      <c r="IK24" s="78"/>
      <c r="IL24" s="78" t="s">
        <v>436</v>
      </c>
      <c r="IM24" s="78" t="s">
        <v>436</v>
      </c>
      <c r="IN24" s="78"/>
      <c r="IO24" s="78">
        <v>0.13</v>
      </c>
      <c r="IP24" s="78">
        <v>0.4</v>
      </c>
      <c r="IQ24" s="78">
        <v>1</v>
      </c>
      <c r="IR24" s="78">
        <v>2016</v>
      </c>
      <c r="IS24" s="78" t="s">
        <v>436</v>
      </c>
      <c r="IT24" s="78" t="s">
        <v>436</v>
      </c>
      <c r="IU24" s="78" t="s">
        <v>436</v>
      </c>
      <c r="IV24" s="78"/>
      <c r="IW24" s="78" t="s">
        <v>436</v>
      </c>
      <c r="IX24" s="78" t="s">
        <v>436</v>
      </c>
      <c r="IY24" s="78" t="s">
        <v>436</v>
      </c>
      <c r="IZ24" s="78"/>
      <c r="JA24" s="78" t="s">
        <v>436</v>
      </c>
      <c r="JB24" s="78" t="s">
        <v>436</v>
      </c>
      <c r="JC24" s="78" t="s">
        <v>436</v>
      </c>
      <c r="JD24" s="78"/>
      <c r="JE24" s="78" t="s">
        <v>436</v>
      </c>
      <c r="JF24" s="78" t="s">
        <v>436</v>
      </c>
      <c r="JG24" s="78"/>
      <c r="JH24" s="78" t="s">
        <v>436</v>
      </c>
      <c r="JI24" s="78" t="s">
        <v>436</v>
      </c>
      <c r="JJ24" s="78"/>
      <c r="JK24" s="78" t="s">
        <v>436</v>
      </c>
      <c r="JL24" s="78" t="s">
        <v>436</v>
      </c>
      <c r="JM24" s="78"/>
      <c r="JN24" s="78" t="s">
        <v>436</v>
      </c>
      <c r="JO24" s="78" t="s">
        <v>436</v>
      </c>
      <c r="JP24" s="78" t="s">
        <v>436</v>
      </c>
      <c r="JQ24" s="78"/>
      <c r="JR24" s="78" t="s">
        <v>436</v>
      </c>
      <c r="JS24" s="78" t="s">
        <v>436</v>
      </c>
      <c r="JT24" s="78" t="s">
        <v>436</v>
      </c>
      <c r="JU24" s="78"/>
      <c r="JV24" s="78"/>
      <c r="JW24" s="78"/>
      <c r="JX24" s="78"/>
      <c r="JY24" s="78" t="s">
        <v>436</v>
      </c>
      <c r="JZ24" s="78" t="s">
        <v>436</v>
      </c>
      <c r="KA24" s="78" t="s">
        <v>436</v>
      </c>
      <c r="KB24" s="78"/>
      <c r="KC24" s="78"/>
      <c r="KD24" s="78"/>
      <c r="KE24" s="78"/>
      <c r="KF24" s="78" t="s">
        <v>436</v>
      </c>
      <c r="KG24" s="78" t="s">
        <v>436</v>
      </c>
      <c r="KH24" s="78"/>
      <c r="KI24" s="78"/>
      <c r="KJ24" s="78"/>
      <c r="KK24" s="78"/>
      <c r="KL24" s="78" t="s">
        <v>436</v>
      </c>
      <c r="KM24" s="78" t="s">
        <v>436</v>
      </c>
      <c r="KN24" s="78"/>
      <c r="KO24" s="78" t="s">
        <v>436</v>
      </c>
      <c r="KP24" s="78" t="s">
        <v>436</v>
      </c>
      <c r="KQ24" s="78" t="s">
        <v>436</v>
      </c>
      <c r="KR24" s="78"/>
      <c r="KS24" s="78" t="s">
        <v>436</v>
      </c>
      <c r="KT24" s="78" t="s">
        <v>436</v>
      </c>
      <c r="KU24" s="78" t="s">
        <v>436</v>
      </c>
      <c r="KV24" s="78"/>
      <c r="KW24" s="78">
        <v>1.3</v>
      </c>
      <c r="KX24" s="78">
        <v>4</v>
      </c>
      <c r="KY24" s="78" t="s">
        <v>442</v>
      </c>
      <c r="KZ24" s="78">
        <v>2016</v>
      </c>
      <c r="LA24" s="78"/>
      <c r="LB24" s="78"/>
      <c r="LC24" s="78"/>
      <c r="LD24" s="78">
        <v>0.06</v>
      </c>
      <c r="LE24" s="78">
        <v>1</v>
      </c>
      <c r="LF24" s="78">
        <v>2016</v>
      </c>
      <c r="LG24" s="78" t="s">
        <v>436</v>
      </c>
      <c r="LH24" s="78"/>
      <c r="LI24" s="78" t="s">
        <v>436</v>
      </c>
      <c r="LJ24" s="78"/>
      <c r="LK24" s="78">
        <v>101</v>
      </c>
      <c r="LL24" s="78">
        <v>302</v>
      </c>
      <c r="LM24" s="78" t="s">
        <v>442</v>
      </c>
      <c r="LN24" s="78">
        <v>2016</v>
      </c>
      <c r="LO24" s="78" t="s">
        <v>436</v>
      </c>
      <c r="LP24" s="78" t="s">
        <v>436</v>
      </c>
      <c r="LQ24" s="78" t="s">
        <v>436</v>
      </c>
      <c r="LR24" s="78"/>
      <c r="LS24" s="78" t="s">
        <v>436</v>
      </c>
      <c r="LT24" s="78" t="s">
        <v>436</v>
      </c>
      <c r="LU24" s="78"/>
      <c r="LV24" s="78" t="s">
        <v>436</v>
      </c>
      <c r="LW24" s="78" t="s">
        <v>436</v>
      </c>
      <c r="LX24" s="78"/>
      <c r="LY24" s="78" t="s">
        <v>436</v>
      </c>
      <c r="LZ24" s="78" t="s">
        <v>436</v>
      </c>
      <c r="MA24" s="78" t="s">
        <v>436</v>
      </c>
      <c r="MB24" s="78"/>
      <c r="MC24" s="78"/>
      <c r="MD24" s="78"/>
      <c r="ME24" s="78"/>
      <c r="MF24" s="78">
        <v>1.1E-4</v>
      </c>
      <c r="MG24" s="78">
        <v>3.8000000000000002E-4</v>
      </c>
      <c r="MH24" s="78">
        <v>1</v>
      </c>
      <c r="MI24" s="78">
        <v>2016</v>
      </c>
      <c r="MJ24" s="78" t="s">
        <v>440</v>
      </c>
      <c r="MK24" s="78">
        <v>1</v>
      </c>
      <c r="ML24" s="78">
        <v>2016</v>
      </c>
      <c r="MM24" s="78" t="s">
        <v>440</v>
      </c>
      <c r="MN24" s="78">
        <v>1</v>
      </c>
      <c r="MO24" s="78">
        <v>2016</v>
      </c>
      <c r="MP24" s="78" t="s">
        <v>440</v>
      </c>
      <c r="MQ24" s="78">
        <v>1</v>
      </c>
      <c r="MR24" s="78">
        <v>2016</v>
      </c>
      <c r="MS24" s="78" t="s">
        <v>440</v>
      </c>
      <c r="MT24" s="78">
        <v>2016</v>
      </c>
      <c r="MU24" s="78" t="s">
        <v>436</v>
      </c>
      <c r="MV24" s="78" t="s">
        <v>436</v>
      </c>
      <c r="MW24" s="78" t="s">
        <v>436</v>
      </c>
      <c r="MX24" s="78"/>
      <c r="MY24" s="78" t="s">
        <v>436</v>
      </c>
      <c r="MZ24" s="78" t="s">
        <v>436</v>
      </c>
      <c r="NA24" s="78" t="s">
        <v>436</v>
      </c>
      <c r="NB24" s="78"/>
      <c r="NC24" s="78" t="s">
        <v>436</v>
      </c>
      <c r="ND24" s="78" t="s">
        <v>436</v>
      </c>
      <c r="NE24" s="78"/>
      <c r="NF24" s="78">
        <v>1.5</v>
      </c>
      <c r="NG24" s="78">
        <v>1</v>
      </c>
      <c r="NH24" s="78">
        <v>2016</v>
      </c>
      <c r="NI24" s="78" t="s">
        <v>436</v>
      </c>
      <c r="NJ24" s="78" t="s">
        <v>436</v>
      </c>
      <c r="NK24" s="78"/>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t="s">
        <v>436</v>
      </c>
      <c r="PU24" s="78" t="s">
        <v>436</v>
      </c>
      <c r="PV24" s="78"/>
      <c r="PW24" s="78" t="s">
        <v>436</v>
      </c>
      <c r="PX24" s="78" t="s">
        <v>436</v>
      </c>
      <c r="PY24" s="78"/>
      <c r="PZ24" s="78" t="s">
        <v>436</v>
      </c>
      <c r="QA24" s="78" t="s">
        <v>436</v>
      </c>
      <c r="QB24" s="78"/>
      <c r="QC24" s="78" t="s">
        <v>436</v>
      </c>
      <c r="QD24" s="78" t="s">
        <v>436</v>
      </c>
      <c r="QE24" s="78"/>
      <c r="QF24" s="78" t="s">
        <v>436</v>
      </c>
      <c r="QG24" s="78" t="s">
        <v>436</v>
      </c>
      <c r="QH24" s="78"/>
      <c r="QI24" s="78">
        <v>0.37499999999999983</v>
      </c>
      <c r="QJ24" s="78">
        <v>1</v>
      </c>
      <c r="QK24" s="78">
        <v>2016</v>
      </c>
      <c r="QL24" s="78">
        <v>2016</v>
      </c>
      <c r="QM24" s="78">
        <v>2016</v>
      </c>
      <c r="QN24" s="78" t="s">
        <v>443</v>
      </c>
      <c r="QO24" s="78"/>
      <c r="QP24" s="78"/>
      <c r="QQ24" s="78">
        <v>2015</v>
      </c>
      <c r="QR24" s="78">
        <v>2016</v>
      </c>
      <c r="QS24" s="78" t="s">
        <v>444</v>
      </c>
      <c r="QT24" s="78"/>
      <c r="QU24" s="78"/>
      <c r="QV24" s="93"/>
      <c r="QW24" s="94" t="s">
        <v>445</v>
      </c>
    </row>
    <row r="25" spans="1:465" s="95" customFormat="1" ht="12.75">
      <c r="A25" s="78">
        <v>14</v>
      </c>
      <c r="B25" s="56" t="s">
        <v>673</v>
      </c>
      <c r="C25" s="56" t="s">
        <v>674</v>
      </c>
      <c r="D25" s="56" t="s">
        <v>430</v>
      </c>
      <c r="E25" s="56" t="s">
        <v>431</v>
      </c>
      <c r="F25" s="59" t="s">
        <v>675</v>
      </c>
      <c r="G25" s="57" t="s">
        <v>676</v>
      </c>
      <c r="H25" s="56">
        <v>26</v>
      </c>
      <c r="I25" s="56" t="s">
        <v>434</v>
      </c>
      <c r="J25" s="56" t="s">
        <v>747</v>
      </c>
      <c r="K25" s="56" t="s">
        <v>436</v>
      </c>
      <c r="L25" s="56" t="s">
        <v>437</v>
      </c>
      <c r="M25" s="56" t="s">
        <v>437</v>
      </c>
      <c r="N25" s="56" t="s">
        <v>436</v>
      </c>
      <c r="O25" s="56" t="s">
        <v>436</v>
      </c>
      <c r="P25" s="56" t="s">
        <v>437</v>
      </c>
      <c r="Q25" s="56" t="s">
        <v>437</v>
      </c>
      <c r="R25" s="56" t="s">
        <v>436</v>
      </c>
      <c r="S25" s="56" t="s">
        <v>436</v>
      </c>
      <c r="T25" s="56" t="s">
        <v>436</v>
      </c>
      <c r="U25" s="56" t="s">
        <v>437</v>
      </c>
      <c r="V25" s="78"/>
      <c r="W25" s="78"/>
      <c r="X25" s="78"/>
      <c r="Y25" s="78"/>
      <c r="Z25" s="78"/>
      <c r="AA25" s="78">
        <v>0.249</v>
      </c>
      <c r="AB25" s="78">
        <v>4</v>
      </c>
      <c r="AC25" s="78">
        <v>2016</v>
      </c>
      <c r="AD25" s="78" t="s">
        <v>436</v>
      </c>
      <c r="AE25" s="78" t="s">
        <v>436</v>
      </c>
      <c r="AF25" s="78" t="s">
        <v>436</v>
      </c>
      <c r="AG25" s="78"/>
      <c r="AH25" s="78"/>
      <c r="AI25" s="78"/>
      <c r="AJ25" s="78"/>
      <c r="AK25" s="78"/>
      <c r="AL25" s="78"/>
      <c r="AM25" s="78"/>
      <c r="AN25" s="78"/>
      <c r="AO25" s="78"/>
      <c r="AP25" s="78"/>
      <c r="AQ25" s="78"/>
      <c r="AR25" s="78"/>
      <c r="AS25" s="78">
        <v>2016</v>
      </c>
      <c r="AT25" s="78">
        <v>2016</v>
      </c>
      <c r="AU25" s="78">
        <v>4</v>
      </c>
      <c r="AV25" s="79">
        <v>2</v>
      </c>
      <c r="AW25" s="79">
        <v>2</v>
      </c>
      <c r="AX25" s="79">
        <v>2016</v>
      </c>
      <c r="AY25" s="79">
        <v>11</v>
      </c>
      <c r="AZ25" s="79">
        <v>1</v>
      </c>
      <c r="BA25" s="79">
        <v>2016</v>
      </c>
      <c r="BB25" s="79"/>
      <c r="BC25" s="79"/>
      <c r="BD25" s="79"/>
      <c r="BE25" s="79"/>
      <c r="BF25" s="79"/>
      <c r="BG25" s="79"/>
      <c r="BH25" s="79"/>
      <c r="BI25" s="79"/>
      <c r="BJ25" s="79"/>
      <c r="BK25" s="79"/>
      <c r="BL25" s="79">
        <v>8.8000000000000007</v>
      </c>
      <c r="BM25" s="79">
        <v>1</v>
      </c>
      <c r="BN25" s="79">
        <v>2016</v>
      </c>
      <c r="BO25" s="79">
        <v>5.2</v>
      </c>
      <c r="BP25" s="79" t="s">
        <v>438</v>
      </c>
      <c r="BQ25" s="79">
        <v>2016</v>
      </c>
      <c r="BR25" s="79"/>
      <c r="BS25" s="79"/>
      <c r="BT25" s="79"/>
      <c r="BU25" s="79">
        <v>9.6</v>
      </c>
      <c r="BV25" s="79">
        <v>1</v>
      </c>
      <c r="BW25" s="79">
        <v>2016</v>
      </c>
      <c r="BX25" s="79"/>
      <c r="BY25" s="79"/>
      <c r="BZ25" s="79"/>
      <c r="CA25" s="79"/>
      <c r="CB25" s="79"/>
      <c r="CC25" s="79"/>
      <c r="CD25" s="79"/>
      <c r="CE25" s="79"/>
      <c r="CF25" s="79"/>
      <c r="CG25" s="79">
        <v>367</v>
      </c>
      <c r="CH25" s="79">
        <v>1</v>
      </c>
      <c r="CI25" s="79">
        <v>2016</v>
      </c>
      <c r="CJ25" s="79">
        <v>281</v>
      </c>
      <c r="CK25" s="79">
        <v>1</v>
      </c>
      <c r="CL25" s="79">
        <v>2016</v>
      </c>
      <c r="CM25" s="79"/>
      <c r="CN25" s="79"/>
      <c r="CO25" s="79"/>
      <c r="CP25" s="79"/>
      <c r="CQ25" s="79"/>
      <c r="CR25" s="79"/>
      <c r="CS25" s="79"/>
      <c r="CT25" s="79"/>
      <c r="CU25" s="79"/>
      <c r="CV25" s="79"/>
      <c r="CW25" s="79"/>
      <c r="CX25" s="79"/>
      <c r="CY25" s="79">
        <v>168</v>
      </c>
      <c r="CZ25" s="79">
        <v>1</v>
      </c>
      <c r="DA25" s="79">
        <v>2016</v>
      </c>
      <c r="DB25" s="79" t="s">
        <v>677</v>
      </c>
      <c r="DC25" s="79">
        <v>2</v>
      </c>
      <c r="DD25" s="79">
        <v>2016</v>
      </c>
      <c r="DE25" s="79"/>
      <c r="DF25" s="79"/>
      <c r="DG25" s="79"/>
      <c r="DH25" s="79">
        <v>1.07</v>
      </c>
      <c r="DI25" s="79">
        <v>2</v>
      </c>
      <c r="DJ25" s="79">
        <v>2016</v>
      </c>
      <c r="DK25" s="79">
        <v>2.2999999999999998</v>
      </c>
      <c r="DL25" s="79" t="s">
        <v>438</v>
      </c>
      <c r="DM25" s="79">
        <v>2016</v>
      </c>
      <c r="DN25" s="79">
        <v>3.4</v>
      </c>
      <c r="DO25" s="79" t="s">
        <v>438</v>
      </c>
      <c r="DP25" s="79">
        <v>2016</v>
      </c>
      <c r="DQ25" s="79">
        <v>0.08</v>
      </c>
      <c r="DR25" s="79" t="s">
        <v>438</v>
      </c>
      <c r="DS25" s="79">
        <v>2016</v>
      </c>
      <c r="DT25" s="79">
        <v>5.8</v>
      </c>
      <c r="DU25" s="79" t="s">
        <v>438</v>
      </c>
      <c r="DV25" s="79">
        <v>2016</v>
      </c>
      <c r="DW25" s="79">
        <v>0.03</v>
      </c>
      <c r="DX25" s="79">
        <v>2</v>
      </c>
      <c r="DY25" s="79">
        <v>2016</v>
      </c>
      <c r="DZ25" s="79">
        <v>0.39</v>
      </c>
      <c r="EA25" s="79">
        <v>2</v>
      </c>
      <c r="EB25" s="79">
        <v>2016</v>
      </c>
      <c r="EC25" s="79"/>
      <c r="ED25" s="79"/>
      <c r="EE25" s="79"/>
      <c r="EF25" s="79"/>
      <c r="EG25" s="79"/>
      <c r="EH25" s="79"/>
      <c r="EI25" s="79"/>
      <c r="EJ25" s="79"/>
      <c r="EK25" s="79"/>
      <c r="EL25" s="79"/>
      <c r="EM25" s="79"/>
      <c r="EN25" s="78">
        <v>2016</v>
      </c>
      <c r="EO25" s="78">
        <v>2016</v>
      </c>
      <c r="EP25" s="78" t="s">
        <v>438</v>
      </c>
      <c r="EQ25" s="78"/>
      <c r="ER25" s="78"/>
      <c r="ES25" s="78"/>
      <c r="ET25" s="78"/>
      <c r="EU25" s="78"/>
      <c r="EV25" s="78"/>
      <c r="EW25" s="78"/>
      <c r="EX25" s="78"/>
      <c r="EY25" s="78"/>
      <c r="EZ25" s="78"/>
      <c r="FA25" s="78"/>
      <c r="FB25" s="78"/>
      <c r="FC25" s="78"/>
      <c r="FD25" s="78"/>
      <c r="FE25" s="78"/>
      <c r="FF25" s="78"/>
      <c r="FG25" s="78"/>
      <c r="FH25" s="78"/>
      <c r="FI25" s="78"/>
      <c r="FJ25" s="78"/>
      <c r="FK25" s="78"/>
      <c r="FL25" s="78">
        <v>3.0000000000000001E-3</v>
      </c>
      <c r="FM25" s="78">
        <v>2</v>
      </c>
      <c r="FN25" s="78">
        <v>2016</v>
      </c>
      <c r="FO25" s="78"/>
      <c r="FP25" s="78"/>
      <c r="FQ25" s="78"/>
      <c r="FR25" s="78">
        <v>0.03</v>
      </c>
      <c r="FS25" s="78">
        <v>2</v>
      </c>
      <c r="FT25" s="78">
        <v>2016</v>
      </c>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v>2016</v>
      </c>
      <c r="HK25" s="78">
        <v>2016</v>
      </c>
      <c r="HL25" s="78">
        <v>2</v>
      </c>
      <c r="HM25" s="78">
        <v>2016</v>
      </c>
      <c r="HN25" s="78">
        <v>2016</v>
      </c>
      <c r="HO25" s="78">
        <v>4</v>
      </c>
      <c r="HP25" s="78" t="s">
        <v>499</v>
      </c>
      <c r="HQ25" s="200"/>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v>0.06</v>
      </c>
      <c r="IP25" s="78">
        <v>0.17</v>
      </c>
      <c r="IQ25" s="78">
        <v>1</v>
      </c>
      <c r="IR25" s="78">
        <v>2016</v>
      </c>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c r="JU25" s="78"/>
      <c r="JV25" s="78"/>
      <c r="JW25" s="78"/>
      <c r="JX25" s="78"/>
      <c r="JY25" s="78"/>
      <c r="JZ25" s="78"/>
      <c r="KA25" s="78"/>
      <c r="KB25" s="78"/>
      <c r="KC25" s="78"/>
      <c r="KD25" s="78"/>
      <c r="KE25" s="78"/>
      <c r="KF25" s="78"/>
      <c r="KG25" s="78"/>
      <c r="KH25" s="78"/>
      <c r="KI25" s="78"/>
      <c r="KJ25" s="78"/>
      <c r="KK25" s="78"/>
      <c r="KL25" s="78"/>
      <c r="KM25" s="78"/>
      <c r="KN25" s="78"/>
      <c r="KO25" s="78"/>
      <c r="KP25" s="78"/>
      <c r="KQ25" s="78"/>
      <c r="KR25" s="78"/>
      <c r="KS25" s="78"/>
      <c r="KT25" s="78"/>
      <c r="KU25" s="78"/>
      <c r="KV25" s="78"/>
      <c r="KW25" s="78">
        <v>0.7</v>
      </c>
      <c r="KX25" s="78">
        <v>2</v>
      </c>
      <c r="KY25" s="78">
        <v>1</v>
      </c>
      <c r="KZ25" s="78">
        <v>2016</v>
      </c>
      <c r="LA25" s="78"/>
      <c r="LB25" s="78"/>
      <c r="LC25" s="78"/>
      <c r="LD25" s="78">
        <v>0.03</v>
      </c>
      <c r="LE25" s="78">
        <v>1</v>
      </c>
      <c r="LF25" s="78">
        <v>2016</v>
      </c>
      <c r="LG25" s="78"/>
      <c r="LH25" s="78"/>
      <c r="LI25" s="78"/>
      <c r="LJ25" s="78"/>
      <c r="LK25" s="78"/>
      <c r="LL25" s="78"/>
      <c r="LM25" s="78"/>
      <c r="LN25" s="78"/>
      <c r="LO25" s="78"/>
      <c r="LP25" s="78"/>
      <c r="LQ25" s="78"/>
      <c r="LR25" s="78"/>
      <c r="LS25" s="78"/>
      <c r="LT25" s="78"/>
      <c r="LU25" s="78"/>
      <c r="LV25" s="78"/>
      <c r="LW25" s="78"/>
      <c r="LX25" s="78"/>
      <c r="LY25" s="78"/>
      <c r="LZ25" s="78"/>
      <c r="MA25" s="78"/>
      <c r="MB25" s="78"/>
      <c r="MC25" s="78"/>
      <c r="MD25" s="78"/>
      <c r="ME25" s="78"/>
      <c r="MF25" s="78">
        <v>1.67E-3</v>
      </c>
      <c r="MG25" s="78">
        <v>0.01</v>
      </c>
      <c r="MH25" s="78" t="s">
        <v>442</v>
      </c>
      <c r="MI25" s="78">
        <v>2016</v>
      </c>
      <c r="MJ25" s="78">
        <v>2.1000000000000001E-2</v>
      </c>
      <c r="MK25" s="78" t="s">
        <v>442</v>
      </c>
      <c r="ML25" s="78">
        <v>2016</v>
      </c>
      <c r="MM25" s="78">
        <v>1.2E-2</v>
      </c>
      <c r="MN25" s="78">
        <v>1</v>
      </c>
      <c r="MO25" s="78">
        <v>2016</v>
      </c>
      <c r="MP25" s="78">
        <v>8.0000000000000002E-3</v>
      </c>
      <c r="MQ25" s="78">
        <v>1</v>
      </c>
      <c r="MR25" s="78">
        <v>2016</v>
      </c>
      <c r="MS25" s="78">
        <v>1.25E-3</v>
      </c>
      <c r="MT25" s="78">
        <v>2016</v>
      </c>
      <c r="MU25" s="78"/>
      <c r="MV25" s="78"/>
      <c r="MW25" s="78"/>
      <c r="MX25" s="78"/>
      <c r="MY25" s="78"/>
      <c r="MZ25" s="78"/>
      <c r="NA25" s="78"/>
      <c r="NB25" s="78"/>
      <c r="NC25" s="78"/>
      <c r="ND25" s="78"/>
      <c r="NE25" s="78"/>
      <c r="NF25" s="78"/>
      <c r="NG25" s="78"/>
      <c r="NH25" s="78"/>
      <c r="NI25" s="78"/>
      <c r="NJ25" s="78"/>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c r="PU25" s="78"/>
      <c r="PV25" s="78"/>
      <c r="PW25" s="78"/>
      <c r="PX25" s="78"/>
      <c r="PY25" s="78"/>
      <c r="PZ25" s="78"/>
      <c r="QA25" s="78"/>
      <c r="QB25" s="78"/>
      <c r="QC25" s="78"/>
      <c r="QD25" s="78"/>
      <c r="QE25" s="78"/>
      <c r="QF25" s="78"/>
      <c r="QG25" s="78"/>
      <c r="QH25" s="78"/>
      <c r="QI25" s="78"/>
      <c r="QJ25" s="78"/>
      <c r="QK25" s="78"/>
      <c r="QL25" s="78">
        <v>2016</v>
      </c>
      <c r="QM25" s="78">
        <v>2016</v>
      </c>
      <c r="QN25" s="78" t="s">
        <v>443</v>
      </c>
      <c r="QO25" s="78"/>
      <c r="QP25" s="78"/>
      <c r="QQ25" s="78">
        <v>2016</v>
      </c>
      <c r="QR25" s="78">
        <v>2016</v>
      </c>
      <c r="QS25" s="78" t="s">
        <v>444</v>
      </c>
      <c r="QT25" s="78"/>
      <c r="QU25" s="78"/>
      <c r="QV25" s="93"/>
      <c r="QW25" s="94" t="s">
        <v>445</v>
      </c>
    </row>
    <row r="26" spans="1:465" s="95" customFormat="1" ht="12.75">
      <c r="A26" s="78">
        <v>15</v>
      </c>
      <c r="B26" s="56" t="s">
        <v>704</v>
      </c>
      <c r="C26" s="56" t="s">
        <v>705</v>
      </c>
      <c r="D26" s="56" t="s">
        <v>430</v>
      </c>
      <c r="E26" s="56" t="s">
        <v>431</v>
      </c>
      <c r="F26" s="59" t="s">
        <v>706</v>
      </c>
      <c r="G26" s="57" t="s">
        <v>707</v>
      </c>
      <c r="H26" s="56">
        <v>6</v>
      </c>
      <c r="I26" s="56" t="s">
        <v>434</v>
      </c>
      <c r="J26" s="56" t="s">
        <v>747</v>
      </c>
      <c r="K26" s="56" t="s">
        <v>436</v>
      </c>
      <c r="L26" s="56" t="s">
        <v>437</v>
      </c>
      <c r="M26" s="56" t="s">
        <v>437</v>
      </c>
      <c r="N26" s="56" t="s">
        <v>436</v>
      </c>
      <c r="O26" s="56" t="s">
        <v>436</v>
      </c>
      <c r="P26" s="56" t="s">
        <v>436</v>
      </c>
      <c r="Q26" s="56" t="s">
        <v>436</v>
      </c>
      <c r="R26" s="56" t="s">
        <v>436</v>
      </c>
      <c r="S26" s="56" t="s">
        <v>436</v>
      </c>
      <c r="T26" s="56" t="s">
        <v>436</v>
      </c>
      <c r="U26" s="56" t="s">
        <v>437</v>
      </c>
      <c r="V26" s="78" t="s">
        <v>436</v>
      </c>
      <c r="W26" s="78" t="s">
        <v>436</v>
      </c>
      <c r="X26" s="78"/>
      <c r="Y26" s="78"/>
      <c r="Z26" s="78"/>
      <c r="AA26" s="78">
        <v>0.26200000000000001</v>
      </c>
      <c r="AB26" s="78">
        <v>4</v>
      </c>
      <c r="AC26" s="78">
        <v>2016</v>
      </c>
      <c r="AD26" s="78" t="s">
        <v>436</v>
      </c>
      <c r="AE26" s="78" t="s">
        <v>436</v>
      </c>
      <c r="AF26" s="78" t="s">
        <v>436</v>
      </c>
      <c r="AG26" s="78" t="s">
        <v>436</v>
      </c>
      <c r="AH26" s="78" t="s">
        <v>436</v>
      </c>
      <c r="AI26" s="78"/>
      <c r="AJ26" s="78" t="s">
        <v>436</v>
      </c>
      <c r="AK26" s="78"/>
      <c r="AL26" s="78"/>
      <c r="AM26" s="78" t="s">
        <v>436</v>
      </c>
      <c r="AN26" s="78" t="s">
        <v>436</v>
      </c>
      <c r="AO26" s="78"/>
      <c r="AP26" s="78" t="s">
        <v>436</v>
      </c>
      <c r="AQ26" s="78" t="s">
        <v>436</v>
      </c>
      <c r="AR26" s="78"/>
      <c r="AS26" s="78">
        <v>2016</v>
      </c>
      <c r="AT26" s="78">
        <v>2016</v>
      </c>
      <c r="AU26" s="78">
        <v>4</v>
      </c>
      <c r="AV26" s="79">
        <v>1.42</v>
      </c>
      <c r="AW26" s="79">
        <v>2</v>
      </c>
      <c r="AX26" s="79">
        <v>2016</v>
      </c>
      <c r="AY26" s="79">
        <v>14</v>
      </c>
      <c r="AZ26" s="79">
        <v>1</v>
      </c>
      <c r="BA26" s="79">
        <v>2016</v>
      </c>
      <c r="BB26" s="79"/>
      <c r="BC26" s="79"/>
      <c r="BD26" s="79"/>
      <c r="BE26" s="79"/>
      <c r="BF26" s="79"/>
      <c r="BG26" s="79"/>
      <c r="BH26" s="79"/>
      <c r="BI26" s="79"/>
      <c r="BJ26" s="79" t="s">
        <v>436</v>
      </c>
      <c r="BK26" s="79"/>
      <c r="BL26" s="79">
        <v>8.5</v>
      </c>
      <c r="BM26" s="79">
        <v>1</v>
      </c>
      <c r="BN26" s="79">
        <v>2016</v>
      </c>
      <c r="BO26" s="79">
        <v>3.8</v>
      </c>
      <c r="BP26" s="79">
        <v>2</v>
      </c>
      <c r="BQ26" s="79">
        <v>2016</v>
      </c>
      <c r="BR26" s="79" t="s">
        <v>436</v>
      </c>
      <c r="BS26" s="79" t="s">
        <v>436</v>
      </c>
      <c r="BT26" s="79"/>
      <c r="BU26" s="79">
        <v>4.2</v>
      </c>
      <c r="BV26" s="79">
        <v>1</v>
      </c>
      <c r="BW26" s="79">
        <v>2016</v>
      </c>
      <c r="BX26" s="79"/>
      <c r="BY26" s="79"/>
      <c r="BZ26" s="79"/>
      <c r="CA26" s="79" t="s">
        <v>436</v>
      </c>
      <c r="CB26" s="79" t="s">
        <v>436</v>
      </c>
      <c r="CC26" s="79"/>
      <c r="CD26" s="79"/>
      <c r="CE26" s="79"/>
      <c r="CF26" s="79"/>
      <c r="CG26" s="79">
        <v>33108</v>
      </c>
      <c r="CH26" s="79" t="s">
        <v>438</v>
      </c>
      <c r="CI26" s="79">
        <v>2016</v>
      </c>
      <c r="CJ26" s="79">
        <v>29102</v>
      </c>
      <c r="CK26" s="79" t="s">
        <v>438</v>
      </c>
      <c r="CL26" s="79">
        <v>2016</v>
      </c>
      <c r="CM26" s="79">
        <v>3002.4</v>
      </c>
      <c r="CN26" s="79" t="s">
        <v>438</v>
      </c>
      <c r="CO26" s="79">
        <v>2016</v>
      </c>
      <c r="CP26" s="79">
        <v>13547.8</v>
      </c>
      <c r="CQ26" s="79" t="s">
        <v>438</v>
      </c>
      <c r="CR26" s="79">
        <v>2016</v>
      </c>
      <c r="CS26" s="79" t="s">
        <v>436</v>
      </c>
      <c r="CT26" s="79" t="s">
        <v>436</v>
      </c>
      <c r="CU26" s="79"/>
      <c r="CV26" s="79" t="s">
        <v>436</v>
      </c>
      <c r="CW26" s="79" t="s">
        <v>436</v>
      </c>
      <c r="CX26" s="79"/>
      <c r="CY26" s="79">
        <v>3971</v>
      </c>
      <c r="CZ26" s="79" t="s">
        <v>438</v>
      </c>
      <c r="DA26" s="79">
        <v>2016</v>
      </c>
      <c r="DB26" s="79" t="s">
        <v>708</v>
      </c>
      <c r="DC26" s="79" t="s">
        <v>438</v>
      </c>
      <c r="DD26" s="79">
        <v>2016</v>
      </c>
      <c r="DE26" s="79" t="s">
        <v>436</v>
      </c>
      <c r="DF26" s="79" t="s">
        <v>436</v>
      </c>
      <c r="DG26" s="79"/>
      <c r="DH26" s="79">
        <v>1.6240000000000001</v>
      </c>
      <c r="DI26" s="79" t="s">
        <v>438</v>
      </c>
      <c r="DJ26" s="79">
        <v>2016</v>
      </c>
      <c r="DK26" s="79">
        <v>2.4</v>
      </c>
      <c r="DL26" s="79" t="s">
        <v>438</v>
      </c>
      <c r="DM26" s="79">
        <v>2016</v>
      </c>
      <c r="DN26" s="79">
        <v>1.8</v>
      </c>
      <c r="DO26" s="79">
        <v>1</v>
      </c>
      <c r="DP26" s="79">
        <v>2016</v>
      </c>
      <c r="DQ26" s="79">
        <v>0.87</v>
      </c>
      <c r="DR26" s="79" t="s">
        <v>438</v>
      </c>
      <c r="DS26" s="79">
        <v>2016</v>
      </c>
      <c r="DT26" s="79">
        <v>5.0999999999999996</v>
      </c>
      <c r="DU26" s="79">
        <v>2</v>
      </c>
      <c r="DV26" s="79">
        <v>2016</v>
      </c>
      <c r="DW26" s="79">
        <v>2.9000000000000001E-2</v>
      </c>
      <c r="DX26" s="79">
        <v>1</v>
      </c>
      <c r="DY26" s="79">
        <v>2016</v>
      </c>
      <c r="DZ26" s="79">
        <v>0.21</v>
      </c>
      <c r="EA26" s="79">
        <v>2</v>
      </c>
      <c r="EB26" s="79">
        <v>2016</v>
      </c>
      <c r="EC26" s="79"/>
      <c r="ED26" s="79"/>
      <c r="EE26" s="79"/>
      <c r="EF26" s="79"/>
      <c r="EG26" s="79"/>
      <c r="EH26" s="79"/>
      <c r="EI26" s="79"/>
      <c r="EJ26" s="79"/>
      <c r="EK26" s="79"/>
      <c r="EL26" s="79"/>
      <c r="EM26" s="79"/>
      <c r="EN26" s="78">
        <v>2016</v>
      </c>
      <c r="EO26" s="78">
        <v>2016</v>
      </c>
      <c r="EP26" s="78" t="s">
        <v>438</v>
      </c>
      <c r="EQ26" s="78" t="s">
        <v>436</v>
      </c>
      <c r="ER26" s="78" t="s">
        <v>436</v>
      </c>
      <c r="ES26" s="78"/>
      <c r="ET26" s="78" t="s">
        <v>436</v>
      </c>
      <c r="EU26" s="78" t="s">
        <v>436</v>
      </c>
      <c r="EV26" s="78"/>
      <c r="EW26" s="78" t="s">
        <v>436</v>
      </c>
      <c r="EX26" s="78" t="s">
        <v>436</v>
      </c>
      <c r="EY26" s="78"/>
      <c r="EZ26" s="78">
        <v>2</v>
      </c>
      <c r="FA26" s="78">
        <v>2</v>
      </c>
      <c r="FB26" s="78">
        <v>2016</v>
      </c>
      <c r="FC26" s="78"/>
      <c r="FD26" s="78">
        <v>1</v>
      </c>
      <c r="FE26" s="78">
        <v>2015</v>
      </c>
      <c r="FF26" s="78"/>
      <c r="FG26" s="78">
        <v>1</v>
      </c>
      <c r="FH26" s="78">
        <v>2015</v>
      </c>
      <c r="FI26" s="78" t="s">
        <v>436</v>
      </c>
      <c r="FJ26" s="78" t="s">
        <v>436</v>
      </c>
      <c r="FK26" s="78"/>
      <c r="FL26" s="78"/>
      <c r="FM26" s="78">
        <v>1</v>
      </c>
      <c r="FN26" s="78">
        <v>2015</v>
      </c>
      <c r="FO26" s="78"/>
      <c r="FP26" s="78">
        <v>2</v>
      </c>
      <c r="FQ26" s="78">
        <v>2015</v>
      </c>
      <c r="FR26" s="78" t="s">
        <v>436</v>
      </c>
      <c r="FS26" s="78" t="s">
        <v>436</v>
      </c>
      <c r="FT26" s="78"/>
      <c r="FU26" s="78" t="s">
        <v>436</v>
      </c>
      <c r="FV26" s="78" t="s">
        <v>436</v>
      </c>
      <c r="FW26" s="78"/>
      <c r="FX26" s="78" t="s">
        <v>436</v>
      </c>
      <c r="FY26" s="78" t="s">
        <v>436</v>
      </c>
      <c r="FZ26" s="78"/>
      <c r="GA26" s="78" t="s">
        <v>436</v>
      </c>
      <c r="GB26" s="78" t="s">
        <v>436</v>
      </c>
      <c r="GC26" s="78"/>
      <c r="GD26" s="78" t="s">
        <v>436</v>
      </c>
      <c r="GE26" s="78" t="s">
        <v>436</v>
      </c>
      <c r="GF26" s="78"/>
      <c r="GG26" s="78" t="s">
        <v>436</v>
      </c>
      <c r="GH26" s="78" t="s">
        <v>436</v>
      </c>
      <c r="GI26" s="78"/>
      <c r="GJ26" s="78" t="s">
        <v>436</v>
      </c>
      <c r="GK26" s="78" t="s">
        <v>436</v>
      </c>
      <c r="GL26" s="78"/>
      <c r="GM26" s="78" t="s">
        <v>436</v>
      </c>
      <c r="GN26" s="78" t="s">
        <v>436</v>
      </c>
      <c r="GO26" s="78"/>
      <c r="GP26" s="78" t="s">
        <v>436</v>
      </c>
      <c r="GQ26" s="78" t="s">
        <v>436</v>
      </c>
      <c r="GR26" s="78"/>
      <c r="GS26" s="78" t="s">
        <v>436</v>
      </c>
      <c r="GT26" s="78" t="s">
        <v>436</v>
      </c>
      <c r="GU26" s="78"/>
      <c r="GV26" s="78" t="s">
        <v>436</v>
      </c>
      <c r="GW26" s="78" t="s">
        <v>436</v>
      </c>
      <c r="GX26" s="78"/>
      <c r="GY26" s="78" t="s">
        <v>436</v>
      </c>
      <c r="GZ26" s="78" t="s">
        <v>436</v>
      </c>
      <c r="HA26" s="78"/>
      <c r="HB26" s="78" t="s">
        <v>436</v>
      </c>
      <c r="HC26" s="78" t="s">
        <v>436</v>
      </c>
      <c r="HD26" s="78"/>
      <c r="HE26" s="78" t="s">
        <v>436</v>
      </c>
      <c r="HF26" s="78" t="s">
        <v>436</v>
      </c>
      <c r="HG26" s="78"/>
      <c r="HH26" s="78"/>
      <c r="HI26" s="78"/>
      <c r="HJ26" s="78">
        <v>2015</v>
      </c>
      <c r="HK26" s="78">
        <v>2016</v>
      </c>
      <c r="HL26" s="78">
        <v>2</v>
      </c>
      <c r="HM26" s="78">
        <v>2015</v>
      </c>
      <c r="HN26" s="78">
        <v>2016</v>
      </c>
      <c r="HO26" s="78">
        <v>4</v>
      </c>
      <c r="HP26" s="78" t="s">
        <v>499</v>
      </c>
      <c r="HQ26" s="200"/>
      <c r="HR26" s="78"/>
      <c r="HS26" s="78" t="s">
        <v>436</v>
      </c>
      <c r="HT26" s="78" t="s">
        <v>436</v>
      </c>
      <c r="HU26" s="78" t="s">
        <v>436</v>
      </c>
      <c r="HV26" s="78"/>
      <c r="HW26" s="78" t="s">
        <v>436</v>
      </c>
      <c r="HX26" s="78" t="s">
        <v>436</v>
      </c>
      <c r="HY26" s="78" t="s">
        <v>436</v>
      </c>
      <c r="HZ26" s="78"/>
      <c r="IA26" s="78" t="s">
        <v>436</v>
      </c>
      <c r="IB26" s="78" t="s">
        <v>436</v>
      </c>
      <c r="IC26" s="78" t="s">
        <v>436</v>
      </c>
      <c r="ID26" s="78"/>
      <c r="IE26" s="78" t="s">
        <v>436</v>
      </c>
      <c r="IF26" s="78" t="s">
        <v>436</v>
      </c>
      <c r="IG26" s="78" t="s">
        <v>436</v>
      </c>
      <c r="IH26" s="78"/>
      <c r="II26" s="78"/>
      <c r="IJ26" s="78"/>
      <c r="IK26" s="78"/>
      <c r="IL26" s="78" t="s">
        <v>436</v>
      </c>
      <c r="IM26" s="78" t="s">
        <v>436</v>
      </c>
      <c r="IN26" s="78"/>
      <c r="IO26" s="78">
        <v>0.34</v>
      </c>
      <c r="IP26" s="84">
        <v>2</v>
      </c>
      <c r="IQ26" s="78" t="s">
        <v>442</v>
      </c>
      <c r="IR26" s="78">
        <v>2016</v>
      </c>
      <c r="IS26" s="78" t="s">
        <v>436</v>
      </c>
      <c r="IT26" s="78" t="s">
        <v>436</v>
      </c>
      <c r="IU26" s="78" t="s">
        <v>436</v>
      </c>
      <c r="IV26" s="78"/>
      <c r="IW26" s="78" t="s">
        <v>436</v>
      </c>
      <c r="IX26" s="78" t="s">
        <v>436</v>
      </c>
      <c r="IY26" s="78" t="s">
        <v>436</v>
      </c>
      <c r="IZ26" s="78"/>
      <c r="JA26" s="78" t="s">
        <v>436</v>
      </c>
      <c r="JB26" s="78" t="s">
        <v>436</v>
      </c>
      <c r="JC26" s="78" t="s">
        <v>436</v>
      </c>
      <c r="JD26" s="78"/>
      <c r="JE26" s="78" t="s">
        <v>436</v>
      </c>
      <c r="JF26" s="78" t="s">
        <v>436</v>
      </c>
      <c r="JG26" s="78"/>
      <c r="JH26" s="78" t="s">
        <v>436</v>
      </c>
      <c r="JI26" s="78" t="s">
        <v>436</v>
      </c>
      <c r="JJ26" s="78"/>
      <c r="JK26" s="78" t="s">
        <v>436</v>
      </c>
      <c r="JL26" s="78" t="s">
        <v>436</v>
      </c>
      <c r="JM26" s="78"/>
      <c r="JN26" s="78" t="s">
        <v>436</v>
      </c>
      <c r="JO26" s="78" t="s">
        <v>436</v>
      </c>
      <c r="JP26" s="78" t="s">
        <v>436</v>
      </c>
      <c r="JQ26" s="78"/>
      <c r="JR26" s="78" t="s">
        <v>436</v>
      </c>
      <c r="JS26" s="78" t="s">
        <v>436</v>
      </c>
      <c r="JT26" s="78" t="s">
        <v>436</v>
      </c>
      <c r="JU26" s="78"/>
      <c r="JV26" s="78"/>
      <c r="JW26" s="78"/>
      <c r="JX26" s="78"/>
      <c r="JY26" s="78" t="s">
        <v>436</v>
      </c>
      <c r="JZ26" s="78" t="s">
        <v>436</v>
      </c>
      <c r="KA26" s="78" t="s">
        <v>436</v>
      </c>
      <c r="KB26" s="78"/>
      <c r="KC26" s="78"/>
      <c r="KD26" s="78"/>
      <c r="KE26" s="78"/>
      <c r="KF26" s="78" t="s">
        <v>436</v>
      </c>
      <c r="KG26" s="78" t="s">
        <v>436</v>
      </c>
      <c r="KH26" s="78"/>
      <c r="KI26" s="78"/>
      <c r="KJ26" s="78"/>
      <c r="KK26" s="78"/>
      <c r="KL26" s="78" t="s">
        <v>436</v>
      </c>
      <c r="KM26" s="78" t="s">
        <v>436</v>
      </c>
      <c r="KN26" s="78"/>
      <c r="KO26" s="78" t="s">
        <v>436</v>
      </c>
      <c r="KP26" s="78" t="s">
        <v>436</v>
      </c>
      <c r="KQ26" s="78" t="s">
        <v>436</v>
      </c>
      <c r="KR26" s="78"/>
      <c r="KS26" s="78" t="s">
        <v>436</v>
      </c>
      <c r="KT26" s="78" t="s">
        <v>436</v>
      </c>
      <c r="KU26" s="78" t="s">
        <v>436</v>
      </c>
      <c r="KV26" s="78"/>
      <c r="KW26" s="78">
        <v>6.1</v>
      </c>
      <c r="KX26" s="78">
        <v>28</v>
      </c>
      <c r="KY26" s="78" t="s">
        <v>442</v>
      </c>
      <c r="KZ26" s="78">
        <v>2016</v>
      </c>
      <c r="LA26" s="78"/>
      <c r="LB26" s="78"/>
      <c r="LC26" s="78"/>
      <c r="LD26" s="78">
        <v>0.7</v>
      </c>
      <c r="LE26" s="78" t="s">
        <v>442</v>
      </c>
      <c r="LF26" s="78">
        <v>2016</v>
      </c>
      <c r="LG26" s="78" t="s">
        <v>436</v>
      </c>
      <c r="LH26" s="78"/>
      <c r="LI26" s="78" t="s">
        <v>436</v>
      </c>
      <c r="LJ26" s="78"/>
      <c r="LK26" s="78">
        <v>9</v>
      </c>
      <c r="LL26" s="78">
        <v>26</v>
      </c>
      <c r="LM26" s="78" t="s">
        <v>442</v>
      </c>
      <c r="LN26" s="78">
        <v>2016</v>
      </c>
      <c r="LO26" s="78" t="s">
        <v>436</v>
      </c>
      <c r="LP26" s="78" t="s">
        <v>436</v>
      </c>
      <c r="LQ26" s="78" t="s">
        <v>436</v>
      </c>
      <c r="LR26" s="78"/>
      <c r="LS26" s="78" t="s">
        <v>436</v>
      </c>
      <c r="LT26" s="78" t="s">
        <v>436</v>
      </c>
      <c r="LU26" s="78"/>
      <c r="LV26" s="78" t="s">
        <v>436</v>
      </c>
      <c r="LW26" s="78" t="s">
        <v>436</v>
      </c>
      <c r="LX26" s="78"/>
      <c r="LY26" s="78" t="s">
        <v>436</v>
      </c>
      <c r="LZ26" s="78" t="s">
        <v>436</v>
      </c>
      <c r="MA26" s="78" t="s">
        <v>436</v>
      </c>
      <c r="MB26" s="78"/>
      <c r="MC26" s="78"/>
      <c r="MD26" s="78"/>
      <c r="ME26" s="78"/>
      <c r="MF26" s="78">
        <v>9.0000000000000006E-5</v>
      </c>
      <c r="MG26" s="78">
        <v>4.4999999999999999E-4</v>
      </c>
      <c r="MH26" s="78">
        <v>1</v>
      </c>
      <c r="MI26" s="78">
        <v>2016</v>
      </c>
      <c r="MJ26" s="78" t="s">
        <v>440</v>
      </c>
      <c r="MK26" s="78">
        <v>1</v>
      </c>
      <c r="ML26" s="78">
        <v>2016</v>
      </c>
      <c r="MM26" s="78" t="s">
        <v>440</v>
      </c>
      <c r="MN26" s="78">
        <v>1</v>
      </c>
      <c r="MO26" s="78">
        <v>2016</v>
      </c>
      <c r="MP26" s="78" t="s">
        <v>440</v>
      </c>
      <c r="MQ26" s="78">
        <v>1</v>
      </c>
      <c r="MR26" s="78">
        <v>2016</v>
      </c>
      <c r="MS26" s="78" t="s">
        <v>440</v>
      </c>
      <c r="MT26" s="78">
        <v>2016</v>
      </c>
      <c r="MU26" s="78" t="s">
        <v>436</v>
      </c>
      <c r="MV26" s="78" t="s">
        <v>436</v>
      </c>
      <c r="MW26" s="78" t="s">
        <v>436</v>
      </c>
      <c r="MX26" s="78"/>
      <c r="MY26" s="78" t="s">
        <v>436</v>
      </c>
      <c r="MZ26" s="78" t="s">
        <v>436</v>
      </c>
      <c r="NA26" s="78" t="s">
        <v>436</v>
      </c>
      <c r="NB26" s="78"/>
      <c r="NC26" s="78" t="s">
        <v>436</v>
      </c>
      <c r="ND26" s="78" t="s">
        <v>436</v>
      </c>
      <c r="NE26" s="78"/>
      <c r="NF26" s="78" t="s">
        <v>436</v>
      </c>
      <c r="NG26" s="78" t="s">
        <v>436</v>
      </c>
      <c r="NH26" s="78"/>
      <c r="NI26" s="78" t="s">
        <v>436</v>
      </c>
      <c r="NJ26" s="78" t="s">
        <v>436</v>
      </c>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t="s">
        <v>436</v>
      </c>
      <c r="PU26" s="78" t="s">
        <v>436</v>
      </c>
      <c r="PV26" s="78"/>
      <c r="PW26" s="78" t="s">
        <v>436</v>
      </c>
      <c r="PX26" s="78" t="s">
        <v>436</v>
      </c>
      <c r="PY26" s="78"/>
      <c r="PZ26" s="78" t="s">
        <v>436</v>
      </c>
      <c r="QA26" s="78" t="s">
        <v>436</v>
      </c>
      <c r="QB26" s="78"/>
      <c r="QC26" s="78" t="s">
        <v>436</v>
      </c>
      <c r="QD26" s="78" t="s">
        <v>436</v>
      </c>
      <c r="QE26" s="78"/>
      <c r="QF26" s="78" t="s">
        <v>436</v>
      </c>
      <c r="QG26" s="78" t="s">
        <v>436</v>
      </c>
      <c r="QH26" s="78"/>
      <c r="QI26" s="78" t="s">
        <v>436</v>
      </c>
      <c r="QJ26" s="78" t="s">
        <v>436</v>
      </c>
      <c r="QK26" s="78"/>
      <c r="QL26" s="78">
        <v>2016</v>
      </c>
      <c r="QM26" s="78">
        <v>2016</v>
      </c>
      <c r="QN26" s="78" t="s">
        <v>443</v>
      </c>
      <c r="QO26" s="78"/>
      <c r="QP26" s="78"/>
      <c r="QQ26" s="78">
        <v>2015</v>
      </c>
      <c r="QR26" s="78">
        <v>2016</v>
      </c>
      <c r="QS26" s="78" t="s">
        <v>444</v>
      </c>
      <c r="QT26" s="78"/>
      <c r="QU26" s="78"/>
      <c r="QV26" s="93"/>
      <c r="QW26" s="94" t="s">
        <v>445</v>
      </c>
    </row>
    <row r="27" spans="1:465" s="95" customFormat="1" ht="12.75">
      <c r="A27" s="78">
        <v>16</v>
      </c>
      <c r="B27" s="56" t="s">
        <v>568</v>
      </c>
      <c r="C27" s="56" t="s">
        <v>569</v>
      </c>
      <c r="D27" s="56" t="s">
        <v>430</v>
      </c>
      <c r="E27" s="56" t="s">
        <v>431</v>
      </c>
      <c r="F27" s="59" t="s">
        <v>570</v>
      </c>
      <c r="G27" s="57" t="s">
        <v>571</v>
      </c>
      <c r="H27" s="56">
        <v>12</v>
      </c>
      <c r="I27" s="56" t="s">
        <v>434</v>
      </c>
      <c r="J27" s="56" t="s">
        <v>747</v>
      </c>
      <c r="K27" s="56" t="s">
        <v>436</v>
      </c>
      <c r="L27" s="56" t="s">
        <v>437</v>
      </c>
      <c r="M27" s="56" t="s">
        <v>437</v>
      </c>
      <c r="N27" s="56" t="s">
        <v>436</v>
      </c>
      <c r="O27" s="56" t="s">
        <v>436</v>
      </c>
      <c r="P27" s="56" t="s">
        <v>436</v>
      </c>
      <c r="Q27" s="56" t="s">
        <v>436</v>
      </c>
      <c r="R27" s="56" t="s">
        <v>437</v>
      </c>
      <c r="S27" s="56" t="s">
        <v>436</v>
      </c>
      <c r="T27" s="56" t="s">
        <v>436</v>
      </c>
      <c r="U27" s="56"/>
      <c r="V27" s="78" t="s">
        <v>436</v>
      </c>
      <c r="W27" s="78" t="s">
        <v>436</v>
      </c>
      <c r="X27" s="78"/>
      <c r="Y27" s="88"/>
      <c r="Z27" s="88"/>
      <c r="AA27" s="78"/>
      <c r="AB27" s="78">
        <v>4</v>
      </c>
      <c r="AC27" s="78">
        <v>2015</v>
      </c>
      <c r="AD27" s="78" t="s">
        <v>436</v>
      </c>
      <c r="AE27" s="78" t="s">
        <v>436</v>
      </c>
      <c r="AF27" s="78" t="s">
        <v>436</v>
      </c>
      <c r="AG27" s="78" t="s">
        <v>436</v>
      </c>
      <c r="AH27" s="78" t="s">
        <v>436</v>
      </c>
      <c r="AI27" s="78"/>
      <c r="AJ27" s="78" t="s">
        <v>436</v>
      </c>
      <c r="AK27" s="78"/>
      <c r="AL27" s="78"/>
      <c r="AM27" s="78" t="s">
        <v>436</v>
      </c>
      <c r="AN27" s="78" t="s">
        <v>436</v>
      </c>
      <c r="AO27" s="78"/>
      <c r="AP27" s="78" t="s">
        <v>436</v>
      </c>
      <c r="AQ27" s="78" t="s">
        <v>436</v>
      </c>
      <c r="AR27" s="78"/>
      <c r="AS27" s="78">
        <v>2015</v>
      </c>
      <c r="AT27" s="78">
        <v>2015</v>
      </c>
      <c r="AU27" s="78">
        <v>4</v>
      </c>
      <c r="AV27" s="89"/>
      <c r="AW27" s="79">
        <v>2</v>
      </c>
      <c r="AX27" s="79">
        <v>2015</v>
      </c>
      <c r="AY27" s="79"/>
      <c r="AZ27" s="79"/>
      <c r="BA27" s="79"/>
      <c r="BB27" s="89"/>
      <c r="BC27" s="89"/>
      <c r="BD27" s="89"/>
      <c r="BE27" s="89"/>
      <c r="BF27" s="89"/>
      <c r="BG27" s="89"/>
      <c r="BH27" s="89"/>
      <c r="BI27" s="79"/>
      <c r="BJ27" s="79"/>
      <c r="BK27" s="79"/>
      <c r="BL27" s="79"/>
      <c r="BM27" s="79"/>
      <c r="BN27" s="79"/>
      <c r="BO27" s="79"/>
      <c r="BP27" s="79"/>
      <c r="BQ27" s="79"/>
      <c r="BR27" s="79" t="s">
        <v>436</v>
      </c>
      <c r="BS27" s="79" t="s">
        <v>436</v>
      </c>
      <c r="BT27" s="79"/>
      <c r="BU27" s="79"/>
      <c r="BV27" s="79"/>
      <c r="BW27" s="79"/>
      <c r="BX27" s="89"/>
      <c r="BY27" s="89"/>
      <c r="BZ27" s="89"/>
      <c r="CA27" s="79"/>
      <c r="CB27" s="79"/>
      <c r="CC27" s="79"/>
      <c r="CD27" s="89"/>
      <c r="CE27" s="89"/>
      <c r="CF27" s="89"/>
      <c r="CG27" s="79"/>
      <c r="CH27" s="79"/>
      <c r="CI27" s="79"/>
      <c r="CJ27" s="79" t="s">
        <v>436</v>
      </c>
      <c r="CK27" s="79" t="s">
        <v>436</v>
      </c>
      <c r="CL27" s="79"/>
      <c r="CM27" s="79"/>
      <c r="CN27" s="79"/>
      <c r="CO27" s="79"/>
      <c r="CP27" s="79"/>
      <c r="CQ27" s="79"/>
      <c r="CR27" s="79"/>
      <c r="CS27" s="79" t="s">
        <v>436</v>
      </c>
      <c r="CT27" s="79" t="s">
        <v>436</v>
      </c>
      <c r="CU27" s="79"/>
      <c r="CV27" s="79" t="s">
        <v>436</v>
      </c>
      <c r="CW27" s="79" t="s">
        <v>436</v>
      </c>
      <c r="CX27" s="79"/>
      <c r="CY27" s="79"/>
      <c r="CZ27" s="79">
        <v>1</v>
      </c>
      <c r="DA27" s="79">
        <v>2015</v>
      </c>
      <c r="DB27" s="79"/>
      <c r="DC27" s="79"/>
      <c r="DD27" s="79"/>
      <c r="DE27" s="79" t="s">
        <v>436</v>
      </c>
      <c r="DF27" s="79" t="s">
        <v>436</v>
      </c>
      <c r="DG27" s="79"/>
      <c r="DH27" s="79"/>
      <c r="DI27" s="79"/>
      <c r="DJ27" s="79"/>
      <c r="DK27" s="79"/>
      <c r="DL27" s="79">
        <v>1</v>
      </c>
      <c r="DM27" s="79">
        <v>2015</v>
      </c>
      <c r="DN27" s="79"/>
      <c r="DO27" s="79"/>
      <c r="DP27" s="79"/>
      <c r="DQ27" s="89"/>
      <c r="DR27" s="89"/>
      <c r="DS27" s="89"/>
      <c r="DT27" s="79"/>
      <c r="DU27" s="79">
        <v>1</v>
      </c>
      <c r="DV27" s="79">
        <v>2015</v>
      </c>
      <c r="DW27" s="79"/>
      <c r="DX27" s="79"/>
      <c r="DY27" s="79"/>
      <c r="DZ27" s="79"/>
      <c r="EA27" s="79">
        <v>1</v>
      </c>
      <c r="EB27" s="79">
        <v>2015</v>
      </c>
      <c r="EC27" s="89"/>
      <c r="ED27" s="89"/>
      <c r="EE27" s="89"/>
      <c r="EF27" s="89"/>
      <c r="EG27" s="89"/>
      <c r="EH27" s="89"/>
      <c r="EI27" s="89"/>
      <c r="EJ27" s="89"/>
      <c r="EK27" s="89"/>
      <c r="EL27" s="89"/>
      <c r="EM27" s="89"/>
      <c r="EN27" s="78">
        <v>2015</v>
      </c>
      <c r="EO27" s="78">
        <v>2015</v>
      </c>
      <c r="EP27" s="78">
        <v>1</v>
      </c>
      <c r="EQ27" s="78" t="s">
        <v>436</v>
      </c>
      <c r="ER27" s="78" t="s">
        <v>436</v>
      </c>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v>1</v>
      </c>
      <c r="FQ27" s="78">
        <v>2015</v>
      </c>
      <c r="FR27" s="78"/>
      <c r="FS27" s="78">
        <v>1</v>
      </c>
      <c r="FT27" s="78">
        <v>2015</v>
      </c>
      <c r="FU27" s="78" t="s">
        <v>436</v>
      </c>
      <c r="FV27" s="78" t="s">
        <v>436</v>
      </c>
      <c r="FW27" s="78"/>
      <c r="FX27" s="78"/>
      <c r="FY27" s="78"/>
      <c r="FZ27" s="78"/>
      <c r="GA27" s="78" t="s">
        <v>436</v>
      </c>
      <c r="GB27" s="78" t="s">
        <v>436</v>
      </c>
      <c r="GC27" s="78"/>
      <c r="GD27" s="78" t="s">
        <v>436</v>
      </c>
      <c r="GE27" s="78" t="s">
        <v>436</v>
      </c>
      <c r="GF27" s="78"/>
      <c r="GG27" s="78"/>
      <c r="GH27" s="78"/>
      <c r="GI27" s="78"/>
      <c r="GJ27" s="78" t="s">
        <v>436</v>
      </c>
      <c r="GK27" s="78" t="s">
        <v>436</v>
      </c>
      <c r="GL27" s="78"/>
      <c r="GM27" s="78" t="s">
        <v>436</v>
      </c>
      <c r="GN27" s="78" t="s">
        <v>436</v>
      </c>
      <c r="GO27" s="78"/>
      <c r="GP27" s="78" t="s">
        <v>436</v>
      </c>
      <c r="GQ27" s="78" t="s">
        <v>436</v>
      </c>
      <c r="GR27" s="78"/>
      <c r="GS27" s="78"/>
      <c r="GT27" s="78"/>
      <c r="GU27" s="78"/>
      <c r="GV27" s="78" t="s">
        <v>436</v>
      </c>
      <c r="GW27" s="78" t="s">
        <v>436</v>
      </c>
      <c r="GX27" s="78"/>
      <c r="GY27" s="78"/>
      <c r="GZ27" s="78"/>
      <c r="HA27" s="78"/>
      <c r="HB27" s="78" t="s">
        <v>436</v>
      </c>
      <c r="HC27" s="78" t="s">
        <v>436</v>
      </c>
      <c r="HD27" s="78"/>
      <c r="HE27" s="78" t="s">
        <v>436</v>
      </c>
      <c r="HF27" s="78" t="s">
        <v>436</v>
      </c>
      <c r="HG27" s="78"/>
      <c r="HH27" s="78"/>
      <c r="HI27" s="78"/>
      <c r="HJ27" s="78">
        <v>2015</v>
      </c>
      <c r="HK27" s="78">
        <v>2015</v>
      </c>
      <c r="HL27" s="78">
        <v>1</v>
      </c>
      <c r="HM27" s="78">
        <v>2015</v>
      </c>
      <c r="HN27" s="78">
        <v>2015</v>
      </c>
      <c r="HO27" s="78">
        <v>4</v>
      </c>
      <c r="HP27" s="78" t="s">
        <v>499</v>
      </c>
      <c r="HQ27" s="201" t="s">
        <v>769</v>
      </c>
      <c r="HR27" s="78"/>
      <c r="HS27" s="78" t="s">
        <v>436</v>
      </c>
      <c r="HT27" s="78" t="s">
        <v>436</v>
      </c>
      <c r="HU27" s="78" t="s">
        <v>436</v>
      </c>
      <c r="HV27" s="78"/>
      <c r="HW27" s="78" t="s">
        <v>436</v>
      </c>
      <c r="HX27" s="78" t="s">
        <v>436</v>
      </c>
      <c r="HY27" s="78" t="s">
        <v>436</v>
      </c>
      <c r="HZ27" s="78"/>
      <c r="IA27" s="78" t="s">
        <v>436</v>
      </c>
      <c r="IB27" s="78" t="s">
        <v>436</v>
      </c>
      <c r="IC27" s="78" t="s">
        <v>436</v>
      </c>
      <c r="ID27" s="78"/>
      <c r="IE27" s="78" t="s">
        <v>436</v>
      </c>
      <c r="IF27" s="78" t="s">
        <v>436</v>
      </c>
      <c r="IG27" s="78" t="s">
        <v>436</v>
      </c>
      <c r="IH27" s="78"/>
      <c r="II27" s="88"/>
      <c r="IJ27" s="88"/>
      <c r="IK27" s="88"/>
      <c r="IL27" s="78" t="s">
        <v>436</v>
      </c>
      <c r="IM27" s="78" t="s">
        <v>436</v>
      </c>
      <c r="IN27" s="78"/>
      <c r="IO27" s="78" t="s">
        <v>436</v>
      </c>
      <c r="IP27" s="78" t="s">
        <v>436</v>
      </c>
      <c r="IQ27" s="78" t="s">
        <v>436</v>
      </c>
      <c r="IR27" s="78"/>
      <c r="IS27" s="78" t="s">
        <v>436</v>
      </c>
      <c r="IT27" s="78" t="s">
        <v>436</v>
      </c>
      <c r="IU27" s="78" t="s">
        <v>436</v>
      </c>
      <c r="IV27" s="78"/>
      <c r="IW27" s="78" t="s">
        <v>436</v>
      </c>
      <c r="IX27" s="78" t="s">
        <v>436</v>
      </c>
      <c r="IY27" s="78" t="s">
        <v>436</v>
      </c>
      <c r="IZ27" s="78"/>
      <c r="JA27" s="78" t="s">
        <v>436</v>
      </c>
      <c r="JB27" s="78" t="s">
        <v>436</v>
      </c>
      <c r="JC27" s="78" t="s">
        <v>436</v>
      </c>
      <c r="JD27" s="78"/>
      <c r="JE27" s="78" t="s">
        <v>436</v>
      </c>
      <c r="JF27" s="78" t="s">
        <v>436</v>
      </c>
      <c r="JG27" s="78"/>
      <c r="JH27" s="78" t="s">
        <v>436</v>
      </c>
      <c r="JI27" s="78" t="s">
        <v>436</v>
      </c>
      <c r="JJ27" s="78"/>
      <c r="JK27" s="78" t="s">
        <v>436</v>
      </c>
      <c r="JL27" s="78" t="s">
        <v>436</v>
      </c>
      <c r="JM27" s="78"/>
      <c r="JN27" s="78" t="s">
        <v>436</v>
      </c>
      <c r="JO27" s="78" t="s">
        <v>436</v>
      </c>
      <c r="JP27" s="78" t="s">
        <v>436</v>
      </c>
      <c r="JQ27" s="78"/>
      <c r="JR27" s="78" t="s">
        <v>436</v>
      </c>
      <c r="JS27" s="78" t="s">
        <v>436</v>
      </c>
      <c r="JT27" s="78" t="s">
        <v>436</v>
      </c>
      <c r="JU27" s="78"/>
      <c r="JV27" s="78"/>
      <c r="JW27" s="78"/>
      <c r="JX27" s="78"/>
      <c r="JY27" s="78" t="s">
        <v>436</v>
      </c>
      <c r="JZ27" s="78" t="s">
        <v>436</v>
      </c>
      <c r="KA27" s="78" t="s">
        <v>436</v>
      </c>
      <c r="KB27" s="78"/>
      <c r="KC27" s="88"/>
      <c r="KD27" s="88"/>
      <c r="KE27" s="88"/>
      <c r="KF27" s="78" t="s">
        <v>436</v>
      </c>
      <c r="KG27" s="78" t="s">
        <v>436</v>
      </c>
      <c r="KH27" s="78"/>
      <c r="KI27" s="78"/>
      <c r="KJ27" s="78"/>
      <c r="KK27" s="78"/>
      <c r="KL27" s="78" t="s">
        <v>436</v>
      </c>
      <c r="KM27" s="78" t="s">
        <v>436</v>
      </c>
      <c r="KN27" s="78"/>
      <c r="KO27" s="78"/>
      <c r="KP27" s="78"/>
      <c r="KQ27" s="78"/>
      <c r="KR27" s="78"/>
      <c r="KS27" s="78" t="s">
        <v>436</v>
      </c>
      <c r="KT27" s="78" t="s">
        <v>436</v>
      </c>
      <c r="KU27" s="78" t="s">
        <v>436</v>
      </c>
      <c r="KV27" s="78"/>
      <c r="KW27" s="78"/>
      <c r="KX27" s="78"/>
      <c r="KY27" s="78"/>
      <c r="KZ27" s="78"/>
      <c r="LA27" s="78"/>
      <c r="LB27" s="78"/>
      <c r="LC27" s="78"/>
      <c r="LD27" s="78"/>
      <c r="LE27" s="78"/>
      <c r="LF27" s="78"/>
      <c r="LG27" s="78" t="s">
        <v>436</v>
      </c>
      <c r="LH27" s="78"/>
      <c r="LI27" s="78" t="s">
        <v>436</v>
      </c>
      <c r="LJ27" s="78"/>
      <c r="LK27" s="78"/>
      <c r="LL27" s="78"/>
      <c r="LM27" s="78"/>
      <c r="LN27" s="78"/>
      <c r="LO27" s="78" t="s">
        <v>436</v>
      </c>
      <c r="LP27" s="78" t="s">
        <v>436</v>
      </c>
      <c r="LQ27" s="78" t="s">
        <v>436</v>
      </c>
      <c r="LR27" s="78"/>
      <c r="LS27" s="78" t="s">
        <v>436</v>
      </c>
      <c r="LT27" s="78" t="s">
        <v>436</v>
      </c>
      <c r="LU27" s="78"/>
      <c r="LV27" s="78" t="s">
        <v>436</v>
      </c>
      <c r="LW27" s="78" t="s">
        <v>436</v>
      </c>
      <c r="LX27" s="78"/>
      <c r="LY27" s="78" t="s">
        <v>436</v>
      </c>
      <c r="LZ27" s="78" t="s">
        <v>436</v>
      </c>
      <c r="MA27" s="78" t="s">
        <v>436</v>
      </c>
      <c r="MB27" s="78"/>
      <c r="MC27" s="78"/>
      <c r="MD27" s="78"/>
      <c r="ME27" s="78"/>
      <c r="MF27" s="78"/>
      <c r="MG27" s="78"/>
      <c r="MH27" s="78"/>
      <c r="MI27" s="78"/>
      <c r="MJ27" s="78"/>
      <c r="MK27" s="78"/>
      <c r="ML27" s="78"/>
      <c r="MM27" s="78"/>
      <c r="MN27" s="78"/>
      <c r="MO27" s="78"/>
      <c r="MP27" s="78"/>
      <c r="MQ27" s="78"/>
      <c r="MR27" s="78"/>
      <c r="MS27" s="78"/>
      <c r="MT27" s="78"/>
      <c r="MU27" s="78" t="s">
        <v>436</v>
      </c>
      <c r="MV27" s="78" t="s">
        <v>436</v>
      </c>
      <c r="MW27" s="78" t="s">
        <v>436</v>
      </c>
      <c r="MX27" s="78"/>
      <c r="MY27" s="78" t="s">
        <v>436</v>
      </c>
      <c r="MZ27" s="78" t="s">
        <v>436</v>
      </c>
      <c r="NA27" s="78" t="s">
        <v>436</v>
      </c>
      <c r="NB27" s="78"/>
      <c r="NC27" s="78" t="s">
        <v>436</v>
      </c>
      <c r="ND27" s="78" t="s">
        <v>436</v>
      </c>
      <c r="NE27" s="78"/>
      <c r="NF27" s="78" t="s">
        <v>436</v>
      </c>
      <c r="NG27" s="78" t="s">
        <v>436</v>
      </c>
      <c r="NH27" s="78"/>
      <c r="NI27" s="78" t="s">
        <v>436</v>
      </c>
      <c r="NJ27" s="78" t="s">
        <v>436</v>
      </c>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t="s">
        <v>436</v>
      </c>
      <c r="PU27" s="78" t="s">
        <v>436</v>
      </c>
      <c r="PV27" s="78"/>
      <c r="PW27" s="78" t="s">
        <v>436</v>
      </c>
      <c r="PX27" s="78" t="s">
        <v>436</v>
      </c>
      <c r="PY27" s="78"/>
      <c r="PZ27" s="78" t="s">
        <v>436</v>
      </c>
      <c r="QA27" s="78" t="s">
        <v>436</v>
      </c>
      <c r="QB27" s="78"/>
      <c r="QC27" s="78"/>
      <c r="QD27" s="78"/>
      <c r="QE27" s="78"/>
      <c r="QF27" s="78" t="s">
        <v>436</v>
      </c>
      <c r="QG27" s="78" t="s">
        <v>436</v>
      </c>
      <c r="QH27" s="78"/>
      <c r="QI27" s="78" t="s">
        <v>436</v>
      </c>
      <c r="QJ27" s="78" t="s">
        <v>436</v>
      </c>
      <c r="QK27" s="78"/>
      <c r="QL27" s="78" t="s">
        <v>436</v>
      </c>
      <c r="QM27" s="78" t="s">
        <v>436</v>
      </c>
      <c r="QN27" s="78" t="s">
        <v>436</v>
      </c>
      <c r="QO27" s="200"/>
      <c r="QP27" s="78"/>
      <c r="QQ27" s="78">
        <v>2015</v>
      </c>
      <c r="QR27" s="78">
        <v>2015</v>
      </c>
      <c r="QS27" s="78" t="s">
        <v>444</v>
      </c>
      <c r="QT27" s="202" t="s">
        <v>769</v>
      </c>
      <c r="QU27" s="78"/>
      <c r="QV27" s="93"/>
      <c r="QW27" s="94" t="s">
        <v>445</v>
      </c>
    </row>
    <row r="28" spans="1:465" s="95" customFormat="1" ht="12.75">
      <c r="A28" s="78">
        <v>17</v>
      </c>
      <c r="B28" s="56" t="s">
        <v>572</v>
      </c>
      <c r="C28" s="56" t="s">
        <v>573</v>
      </c>
      <c r="D28" s="56" t="s">
        <v>430</v>
      </c>
      <c r="E28" s="56" t="s">
        <v>431</v>
      </c>
      <c r="F28" s="59" t="s">
        <v>574</v>
      </c>
      <c r="G28" s="57" t="s">
        <v>575</v>
      </c>
      <c r="H28" s="56">
        <v>12</v>
      </c>
      <c r="I28" s="56" t="s">
        <v>434</v>
      </c>
      <c r="J28" s="56" t="s">
        <v>747</v>
      </c>
      <c r="K28" s="56"/>
      <c r="L28" s="56" t="s">
        <v>437</v>
      </c>
      <c r="M28" s="56" t="s">
        <v>437</v>
      </c>
      <c r="N28" s="56" t="s">
        <v>436</v>
      </c>
      <c r="O28" s="56" t="s">
        <v>436</v>
      </c>
      <c r="P28" s="56" t="s">
        <v>436</v>
      </c>
      <c r="Q28" s="56" t="s">
        <v>436</v>
      </c>
      <c r="R28" s="56" t="s">
        <v>437</v>
      </c>
      <c r="S28" s="56" t="s">
        <v>436</v>
      </c>
      <c r="T28" s="56" t="s">
        <v>436</v>
      </c>
      <c r="U28" s="56" t="s">
        <v>437</v>
      </c>
      <c r="V28" s="78" t="s">
        <v>436</v>
      </c>
      <c r="W28" s="78" t="s">
        <v>436</v>
      </c>
      <c r="X28" s="78"/>
      <c r="Y28" s="88"/>
      <c r="Z28" s="88"/>
      <c r="AA28" s="78"/>
      <c r="AB28" s="78">
        <v>1</v>
      </c>
      <c r="AC28" s="78">
        <v>2014</v>
      </c>
      <c r="AD28" s="78" t="s">
        <v>436</v>
      </c>
      <c r="AE28" s="78" t="s">
        <v>436</v>
      </c>
      <c r="AF28" s="78" t="s">
        <v>436</v>
      </c>
      <c r="AG28" s="78" t="s">
        <v>436</v>
      </c>
      <c r="AH28" s="78" t="s">
        <v>436</v>
      </c>
      <c r="AI28" s="78"/>
      <c r="AJ28" s="78" t="s">
        <v>436</v>
      </c>
      <c r="AK28" s="78"/>
      <c r="AL28" s="78"/>
      <c r="AM28" s="78" t="s">
        <v>436</v>
      </c>
      <c r="AN28" s="78" t="s">
        <v>436</v>
      </c>
      <c r="AO28" s="78"/>
      <c r="AP28" s="78" t="s">
        <v>436</v>
      </c>
      <c r="AQ28" s="78" t="s">
        <v>436</v>
      </c>
      <c r="AR28" s="78"/>
      <c r="AS28" s="78">
        <v>2014</v>
      </c>
      <c r="AT28" s="78">
        <v>2014</v>
      </c>
      <c r="AU28" s="78">
        <v>1</v>
      </c>
      <c r="AV28" s="89"/>
      <c r="AW28" s="79">
        <v>2</v>
      </c>
      <c r="AX28" s="79">
        <v>2014</v>
      </c>
      <c r="AY28" s="79"/>
      <c r="AZ28" s="79">
        <v>1</v>
      </c>
      <c r="BA28" s="79">
        <v>2014</v>
      </c>
      <c r="BB28" s="89"/>
      <c r="BC28" s="89"/>
      <c r="BD28" s="89"/>
      <c r="BE28" s="89"/>
      <c r="BF28" s="89"/>
      <c r="BG28" s="89"/>
      <c r="BH28" s="89"/>
      <c r="BI28" s="79"/>
      <c r="BJ28" s="79">
        <v>1</v>
      </c>
      <c r="BK28" s="79">
        <v>2014</v>
      </c>
      <c r="BL28" s="79"/>
      <c r="BM28" s="79">
        <v>1</v>
      </c>
      <c r="BN28" s="79">
        <v>2014</v>
      </c>
      <c r="BO28" s="79"/>
      <c r="BP28" s="79">
        <v>1</v>
      </c>
      <c r="BQ28" s="79">
        <v>2014</v>
      </c>
      <c r="BR28" s="79" t="s">
        <v>436</v>
      </c>
      <c r="BS28" s="79" t="s">
        <v>436</v>
      </c>
      <c r="BT28" s="79"/>
      <c r="BU28" s="79"/>
      <c r="BV28" s="79">
        <v>1</v>
      </c>
      <c r="BW28" s="79">
        <v>2014</v>
      </c>
      <c r="BX28" s="89"/>
      <c r="BY28" s="89"/>
      <c r="BZ28" s="89"/>
      <c r="CA28" s="79"/>
      <c r="CB28" s="79">
        <v>1</v>
      </c>
      <c r="CC28" s="79">
        <v>2014</v>
      </c>
      <c r="CD28" s="89"/>
      <c r="CE28" s="89"/>
      <c r="CF28" s="89"/>
      <c r="CG28" s="79"/>
      <c r="CH28" s="79">
        <v>1</v>
      </c>
      <c r="CI28" s="79">
        <v>2014</v>
      </c>
      <c r="CJ28" s="79" t="s">
        <v>436</v>
      </c>
      <c r="CK28" s="79" t="s">
        <v>436</v>
      </c>
      <c r="CL28" s="79"/>
      <c r="CM28" s="79"/>
      <c r="CN28" s="79">
        <v>1</v>
      </c>
      <c r="CO28" s="79">
        <v>2014</v>
      </c>
      <c r="CP28" s="79"/>
      <c r="CQ28" s="79">
        <v>1</v>
      </c>
      <c r="CR28" s="79">
        <v>2014</v>
      </c>
      <c r="CS28" s="79" t="s">
        <v>436</v>
      </c>
      <c r="CT28" s="79" t="s">
        <v>436</v>
      </c>
      <c r="CU28" s="79"/>
      <c r="CV28" s="79" t="s">
        <v>436</v>
      </c>
      <c r="CW28" s="79" t="s">
        <v>436</v>
      </c>
      <c r="CX28" s="79"/>
      <c r="CY28" s="79" t="s">
        <v>436</v>
      </c>
      <c r="CZ28" s="79" t="s">
        <v>436</v>
      </c>
      <c r="DA28" s="79"/>
      <c r="DB28" s="79"/>
      <c r="DC28" s="79">
        <v>2</v>
      </c>
      <c r="DD28" s="79">
        <v>2014</v>
      </c>
      <c r="DE28" s="79" t="s">
        <v>436</v>
      </c>
      <c r="DF28" s="79" t="s">
        <v>436</v>
      </c>
      <c r="DG28" s="79"/>
      <c r="DH28" s="79"/>
      <c r="DI28" s="79">
        <v>1</v>
      </c>
      <c r="DJ28" s="79">
        <v>2014</v>
      </c>
      <c r="DK28" s="79"/>
      <c r="DL28" s="79">
        <v>1</v>
      </c>
      <c r="DM28" s="79">
        <v>2014</v>
      </c>
      <c r="DN28" s="79"/>
      <c r="DO28" s="79">
        <v>1</v>
      </c>
      <c r="DP28" s="79">
        <v>2014</v>
      </c>
      <c r="DQ28" s="89"/>
      <c r="DR28" s="89"/>
      <c r="DS28" s="89"/>
      <c r="DT28" s="79"/>
      <c r="DU28" s="79">
        <v>1</v>
      </c>
      <c r="DV28" s="79">
        <v>2014</v>
      </c>
      <c r="DW28" s="79"/>
      <c r="DX28" s="79">
        <v>1</v>
      </c>
      <c r="DY28" s="79">
        <v>2014</v>
      </c>
      <c r="DZ28" s="79"/>
      <c r="EA28" s="79">
        <v>1</v>
      </c>
      <c r="EB28" s="79">
        <v>2014</v>
      </c>
      <c r="EC28" s="89"/>
      <c r="ED28" s="89"/>
      <c r="EE28" s="89"/>
      <c r="EF28" s="89"/>
      <c r="EG28" s="89"/>
      <c r="EH28" s="89"/>
      <c r="EI28" s="89"/>
      <c r="EJ28" s="89"/>
      <c r="EK28" s="89"/>
      <c r="EL28" s="89"/>
      <c r="EM28" s="89"/>
      <c r="EN28" s="78">
        <v>2014</v>
      </c>
      <c r="EO28" s="78">
        <v>2014</v>
      </c>
      <c r="EP28" s="78">
        <v>2</v>
      </c>
      <c r="EQ28" s="78" t="s">
        <v>436</v>
      </c>
      <c r="ER28" s="78" t="s">
        <v>436</v>
      </c>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v>1</v>
      </c>
      <c r="FQ28" s="78">
        <v>2014</v>
      </c>
      <c r="FR28" s="78"/>
      <c r="FS28" s="78">
        <v>1</v>
      </c>
      <c r="FT28" s="78">
        <v>2014</v>
      </c>
      <c r="FU28" s="78" t="s">
        <v>436</v>
      </c>
      <c r="FV28" s="78" t="s">
        <v>436</v>
      </c>
      <c r="FW28" s="78"/>
      <c r="FX28" s="78"/>
      <c r="FY28" s="78"/>
      <c r="FZ28" s="78"/>
      <c r="GA28" s="78" t="s">
        <v>436</v>
      </c>
      <c r="GB28" s="78" t="s">
        <v>436</v>
      </c>
      <c r="GC28" s="78"/>
      <c r="GD28" s="78" t="s">
        <v>436</v>
      </c>
      <c r="GE28" s="78" t="s">
        <v>436</v>
      </c>
      <c r="GF28" s="78"/>
      <c r="GG28" s="78"/>
      <c r="GH28" s="78"/>
      <c r="GI28" s="78"/>
      <c r="GJ28" s="78" t="s">
        <v>436</v>
      </c>
      <c r="GK28" s="78" t="s">
        <v>436</v>
      </c>
      <c r="GL28" s="78"/>
      <c r="GM28" s="78" t="s">
        <v>436</v>
      </c>
      <c r="GN28" s="78" t="s">
        <v>436</v>
      </c>
      <c r="GO28" s="78"/>
      <c r="GP28" s="78" t="s">
        <v>436</v>
      </c>
      <c r="GQ28" s="78" t="s">
        <v>436</v>
      </c>
      <c r="GR28" s="78"/>
      <c r="GS28" s="78"/>
      <c r="GT28" s="78"/>
      <c r="GU28" s="78"/>
      <c r="GV28" s="78" t="s">
        <v>436</v>
      </c>
      <c r="GW28" s="78" t="s">
        <v>436</v>
      </c>
      <c r="GX28" s="78"/>
      <c r="GY28" s="78"/>
      <c r="GZ28" s="78"/>
      <c r="HA28" s="78"/>
      <c r="HB28" s="78" t="s">
        <v>436</v>
      </c>
      <c r="HC28" s="78" t="s">
        <v>436</v>
      </c>
      <c r="HD28" s="78"/>
      <c r="HE28" s="78" t="s">
        <v>436</v>
      </c>
      <c r="HF28" s="78" t="s">
        <v>436</v>
      </c>
      <c r="HG28" s="78"/>
      <c r="HH28" s="78"/>
      <c r="HI28" s="78"/>
      <c r="HJ28" s="78">
        <v>2014</v>
      </c>
      <c r="HK28" s="78">
        <v>2014</v>
      </c>
      <c r="HL28" s="78">
        <v>1</v>
      </c>
      <c r="HM28" s="78">
        <v>2014</v>
      </c>
      <c r="HN28" s="78">
        <v>2014</v>
      </c>
      <c r="HO28" s="78">
        <v>2</v>
      </c>
      <c r="HP28" s="78" t="s">
        <v>485</v>
      </c>
      <c r="HQ28" s="201" t="s">
        <v>769</v>
      </c>
      <c r="HR28" s="78"/>
      <c r="HS28" s="78" t="s">
        <v>436</v>
      </c>
      <c r="HT28" s="78" t="s">
        <v>436</v>
      </c>
      <c r="HU28" s="78" t="s">
        <v>436</v>
      </c>
      <c r="HV28" s="78"/>
      <c r="HW28" s="78" t="s">
        <v>436</v>
      </c>
      <c r="HX28" s="78" t="s">
        <v>436</v>
      </c>
      <c r="HY28" s="78" t="s">
        <v>436</v>
      </c>
      <c r="HZ28" s="78"/>
      <c r="IA28" s="78" t="s">
        <v>436</v>
      </c>
      <c r="IB28" s="78" t="s">
        <v>436</v>
      </c>
      <c r="IC28" s="78" t="s">
        <v>436</v>
      </c>
      <c r="ID28" s="78"/>
      <c r="IE28" s="78" t="s">
        <v>436</v>
      </c>
      <c r="IF28" s="78" t="s">
        <v>436</v>
      </c>
      <c r="IG28" s="78" t="s">
        <v>436</v>
      </c>
      <c r="IH28" s="78"/>
      <c r="II28" s="88"/>
      <c r="IJ28" s="88"/>
      <c r="IK28" s="88"/>
      <c r="IL28" s="78" t="s">
        <v>436</v>
      </c>
      <c r="IM28" s="78" t="s">
        <v>436</v>
      </c>
      <c r="IN28" s="78"/>
      <c r="IO28" s="78" t="s">
        <v>436</v>
      </c>
      <c r="IP28" s="78" t="s">
        <v>436</v>
      </c>
      <c r="IQ28" s="78" t="s">
        <v>436</v>
      </c>
      <c r="IR28" s="78"/>
      <c r="IS28" s="78" t="s">
        <v>436</v>
      </c>
      <c r="IT28" s="78" t="s">
        <v>436</v>
      </c>
      <c r="IU28" s="78" t="s">
        <v>436</v>
      </c>
      <c r="IV28" s="78"/>
      <c r="IW28" s="78" t="s">
        <v>436</v>
      </c>
      <c r="IX28" s="78" t="s">
        <v>436</v>
      </c>
      <c r="IY28" s="78" t="s">
        <v>436</v>
      </c>
      <c r="IZ28" s="78"/>
      <c r="JA28" s="78" t="s">
        <v>436</v>
      </c>
      <c r="JB28" s="78" t="s">
        <v>436</v>
      </c>
      <c r="JC28" s="78" t="s">
        <v>436</v>
      </c>
      <c r="JD28" s="78"/>
      <c r="JE28" s="78" t="s">
        <v>436</v>
      </c>
      <c r="JF28" s="78" t="s">
        <v>436</v>
      </c>
      <c r="JG28" s="78"/>
      <c r="JH28" s="78" t="s">
        <v>436</v>
      </c>
      <c r="JI28" s="78" t="s">
        <v>436</v>
      </c>
      <c r="JJ28" s="78"/>
      <c r="JK28" s="78" t="s">
        <v>436</v>
      </c>
      <c r="JL28" s="78" t="s">
        <v>436</v>
      </c>
      <c r="JM28" s="78"/>
      <c r="JN28" s="78" t="s">
        <v>436</v>
      </c>
      <c r="JO28" s="78" t="s">
        <v>436</v>
      </c>
      <c r="JP28" s="78" t="s">
        <v>436</v>
      </c>
      <c r="JQ28" s="78"/>
      <c r="JR28" s="78" t="s">
        <v>436</v>
      </c>
      <c r="JS28" s="78" t="s">
        <v>436</v>
      </c>
      <c r="JT28" s="78" t="s">
        <v>436</v>
      </c>
      <c r="JU28" s="78"/>
      <c r="JV28" s="78"/>
      <c r="JW28" s="78"/>
      <c r="JX28" s="78"/>
      <c r="JY28" s="78" t="s">
        <v>436</v>
      </c>
      <c r="JZ28" s="78" t="s">
        <v>436</v>
      </c>
      <c r="KA28" s="78" t="s">
        <v>436</v>
      </c>
      <c r="KB28" s="78"/>
      <c r="KC28" s="88"/>
      <c r="KD28" s="88"/>
      <c r="KE28" s="88"/>
      <c r="KF28" s="78" t="s">
        <v>436</v>
      </c>
      <c r="KG28" s="78" t="s">
        <v>436</v>
      </c>
      <c r="KH28" s="78"/>
      <c r="KI28" s="78"/>
      <c r="KJ28" s="78"/>
      <c r="KK28" s="78"/>
      <c r="KL28" s="78" t="s">
        <v>436</v>
      </c>
      <c r="KM28" s="78" t="s">
        <v>436</v>
      </c>
      <c r="KN28" s="78"/>
      <c r="KO28" s="78"/>
      <c r="KP28" s="78"/>
      <c r="KQ28" s="78"/>
      <c r="KR28" s="78"/>
      <c r="KS28" s="78" t="s">
        <v>436</v>
      </c>
      <c r="KT28" s="78" t="s">
        <v>436</v>
      </c>
      <c r="KU28" s="78" t="s">
        <v>436</v>
      </c>
      <c r="KV28" s="78"/>
      <c r="KW28" s="78"/>
      <c r="KX28" s="78"/>
      <c r="KY28" s="78"/>
      <c r="KZ28" s="78"/>
      <c r="LA28" s="78"/>
      <c r="LB28" s="78"/>
      <c r="LC28" s="78"/>
      <c r="LD28" s="78"/>
      <c r="LE28" s="78"/>
      <c r="LF28" s="78"/>
      <c r="LG28" s="78" t="s">
        <v>436</v>
      </c>
      <c r="LH28" s="78"/>
      <c r="LI28" s="78" t="s">
        <v>436</v>
      </c>
      <c r="LJ28" s="78"/>
      <c r="LK28" s="78"/>
      <c r="LL28" s="78"/>
      <c r="LM28" s="78"/>
      <c r="LN28" s="78"/>
      <c r="LO28" s="78" t="s">
        <v>436</v>
      </c>
      <c r="LP28" s="78" t="s">
        <v>436</v>
      </c>
      <c r="LQ28" s="78" t="s">
        <v>436</v>
      </c>
      <c r="LR28" s="78"/>
      <c r="LS28" s="78" t="s">
        <v>436</v>
      </c>
      <c r="LT28" s="78" t="s">
        <v>436</v>
      </c>
      <c r="LU28" s="78"/>
      <c r="LV28" s="78" t="s">
        <v>436</v>
      </c>
      <c r="LW28" s="78" t="s">
        <v>436</v>
      </c>
      <c r="LX28" s="78"/>
      <c r="LY28" s="78" t="s">
        <v>436</v>
      </c>
      <c r="LZ28" s="78" t="s">
        <v>436</v>
      </c>
      <c r="MA28" s="78" t="s">
        <v>436</v>
      </c>
      <c r="MB28" s="78"/>
      <c r="MC28" s="78"/>
      <c r="MD28" s="78"/>
      <c r="ME28" s="78"/>
      <c r="MF28" s="78"/>
      <c r="MG28" s="78"/>
      <c r="MH28" s="78"/>
      <c r="MI28" s="78"/>
      <c r="MJ28" s="78"/>
      <c r="MK28" s="78"/>
      <c r="ML28" s="78"/>
      <c r="MM28" s="78"/>
      <c r="MN28" s="78"/>
      <c r="MO28" s="78"/>
      <c r="MP28" s="78"/>
      <c r="MQ28" s="78"/>
      <c r="MR28" s="78"/>
      <c r="MS28" s="78"/>
      <c r="MT28" s="78"/>
      <c r="MU28" s="78" t="s">
        <v>436</v>
      </c>
      <c r="MV28" s="78" t="s">
        <v>436</v>
      </c>
      <c r="MW28" s="78" t="s">
        <v>436</v>
      </c>
      <c r="MX28" s="78"/>
      <c r="MY28" s="78" t="s">
        <v>436</v>
      </c>
      <c r="MZ28" s="78" t="s">
        <v>436</v>
      </c>
      <c r="NA28" s="78" t="s">
        <v>436</v>
      </c>
      <c r="NB28" s="78"/>
      <c r="NC28" s="78" t="s">
        <v>436</v>
      </c>
      <c r="ND28" s="78" t="s">
        <v>436</v>
      </c>
      <c r="NE28" s="78"/>
      <c r="NF28" s="78" t="s">
        <v>436</v>
      </c>
      <c r="NG28" s="78" t="s">
        <v>436</v>
      </c>
      <c r="NH28" s="78"/>
      <c r="NI28" s="78" t="s">
        <v>436</v>
      </c>
      <c r="NJ28" s="78" t="s">
        <v>436</v>
      </c>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t="s">
        <v>436</v>
      </c>
      <c r="PU28" s="78" t="s">
        <v>436</v>
      </c>
      <c r="PV28" s="78"/>
      <c r="PW28" s="78" t="s">
        <v>436</v>
      </c>
      <c r="PX28" s="78" t="s">
        <v>436</v>
      </c>
      <c r="PY28" s="78"/>
      <c r="PZ28" s="78" t="s">
        <v>436</v>
      </c>
      <c r="QA28" s="78" t="s">
        <v>436</v>
      </c>
      <c r="QB28" s="78"/>
      <c r="QC28" s="78"/>
      <c r="QD28" s="78"/>
      <c r="QE28" s="78"/>
      <c r="QF28" s="78" t="s">
        <v>436</v>
      </c>
      <c r="QG28" s="78" t="s">
        <v>436</v>
      </c>
      <c r="QH28" s="78"/>
      <c r="QI28" s="78" t="s">
        <v>436</v>
      </c>
      <c r="QJ28" s="78" t="s">
        <v>436</v>
      </c>
      <c r="QK28" s="78"/>
      <c r="QL28" s="78" t="s">
        <v>436</v>
      </c>
      <c r="QM28" s="78" t="s">
        <v>436</v>
      </c>
      <c r="QN28" s="78" t="s">
        <v>436</v>
      </c>
      <c r="QO28" s="200"/>
      <c r="QP28" s="78"/>
      <c r="QQ28" s="78" t="s">
        <v>436</v>
      </c>
      <c r="QR28" s="78" t="s">
        <v>436</v>
      </c>
      <c r="QS28" s="78" t="s">
        <v>436</v>
      </c>
      <c r="QT28" s="200"/>
      <c r="QU28" s="78"/>
      <c r="QV28" s="93"/>
      <c r="QW28" s="94" t="s">
        <v>445</v>
      </c>
    </row>
    <row r="29" spans="1:465" s="95" customFormat="1" ht="12.75">
      <c r="A29" s="78">
        <v>18</v>
      </c>
      <c r="B29" s="56" t="s">
        <v>576</v>
      </c>
      <c r="C29" s="56" t="s">
        <v>577</v>
      </c>
      <c r="D29" s="56" t="s">
        <v>430</v>
      </c>
      <c r="E29" s="56" t="s">
        <v>431</v>
      </c>
      <c r="F29" s="59" t="s">
        <v>578</v>
      </c>
      <c r="G29" s="57" t="s">
        <v>579</v>
      </c>
      <c r="H29" s="56">
        <v>12</v>
      </c>
      <c r="I29" s="56" t="s">
        <v>455</v>
      </c>
      <c r="J29" s="56" t="s">
        <v>747</v>
      </c>
      <c r="K29" s="56" t="s">
        <v>437</v>
      </c>
      <c r="L29" s="56" t="s">
        <v>437</v>
      </c>
      <c r="M29" s="56" t="s">
        <v>437</v>
      </c>
      <c r="N29" s="56" t="s">
        <v>436</v>
      </c>
      <c r="O29" s="56" t="s">
        <v>436</v>
      </c>
      <c r="P29" s="56" t="s">
        <v>436</v>
      </c>
      <c r="Q29" s="56" t="s">
        <v>436</v>
      </c>
      <c r="R29" s="56" t="s">
        <v>437</v>
      </c>
      <c r="S29" s="56" t="s">
        <v>436</v>
      </c>
      <c r="T29" s="56" t="s">
        <v>436</v>
      </c>
      <c r="U29" s="56" t="s">
        <v>437</v>
      </c>
      <c r="V29" s="78" t="s">
        <v>436</v>
      </c>
      <c r="W29" s="78" t="s">
        <v>436</v>
      </c>
      <c r="X29" s="78"/>
      <c r="Y29" s="88"/>
      <c r="Z29" s="88"/>
      <c r="AA29" s="78"/>
      <c r="AB29" s="78">
        <v>2</v>
      </c>
      <c r="AC29" s="78">
        <v>2015</v>
      </c>
      <c r="AD29" s="78" t="s">
        <v>436</v>
      </c>
      <c r="AE29" s="78" t="s">
        <v>436</v>
      </c>
      <c r="AF29" s="78" t="s">
        <v>436</v>
      </c>
      <c r="AG29" s="78"/>
      <c r="AH29" s="78">
        <v>2</v>
      </c>
      <c r="AI29" s="78">
        <v>2012</v>
      </c>
      <c r="AJ29" s="78" t="s">
        <v>436</v>
      </c>
      <c r="AK29" s="78"/>
      <c r="AL29" s="78"/>
      <c r="AM29" s="78"/>
      <c r="AN29" s="78">
        <v>1</v>
      </c>
      <c r="AO29" s="78">
        <v>2012</v>
      </c>
      <c r="AP29" s="78"/>
      <c r="AQ29" s="78">
        <v>2</v>
      </c>
      <c r="AR29" s="78">
        <v>2015</v>
      </c>
      <c r="AS29" s="78">
        <v>2012</v>
      </c>
      <c r="AT29" s="78">
        <v>2015</v>
      </c>
      <c r="AU29" s="78">
        <v>2</v>
      </c>
      <c r="AV29" s="89"/>
      <c r="AW29" s="79">
        <v>2</v>
      </c>
      <c r="AX29" s="79">
        <v>2015</v>
      </c>
      <c r="AY29" s="79"/>
      <c r="AZ29" s="79">
        <v>1</v>
      </c>
      <c r="BA29" s="79">
        <v>2015</v>
      </c>
      <c r="BB29" s="89"/>
      <c r="BC29" s="89"/>
      <c r="BD29" s="89"/>
      <c r="BE29" s="89"/>
      <c r="BF29" s="89"/>
      <c r="BG29" s="89"/>
      <c r="BH29" s="89"/>
      <c r="BI29" s="79"/>
      <c r="BJ29" s="79">
        <v>1</v>
      </c>
      <c r="BK29" s="79">
        <v>2015</v>
      </c>
      <c r="BL29" s="79"/>
      <c r="BM29" s="79">
        <v>1</v>
      </c>
      <c r="BN29" s="79">
        <v>2015</v>
      </c>
      <c r="BO29" s="79"/>
      <c r="BP29" s="79">
        <v>1</v>
      </c>
      <c r="BQ29" s="79">
        <v>2015</v>
      </c>
      <c r="BR29" s="79"/>
      <c r="BS29" s="79">
        <v>1</v>
      </c>
      <c r="BT29" s="79">
        <v>2012</v>
      </c>
      <c r="BU29" s="79"/>
      <c r="BV29" s="79">
        <v>1</v>
      </c>
      <c r="BW29" s="79">
        <v>2015</v>
      </c>
      <c r="BX29" s="89"/>
      <c r="BY29" s="89"/>
      <c r="BZ29" s="89"/>
      <c r="CA29" s="79"/>
      <c r="CB29" s="79">
        <v>1</v>
      </c>
      <c r="CC29" s="79">
        <v>2012</v>
      </c>
      <c r="CD29" s="89"/>
      <c r="CE29" s="89"/>
      <c r="CF29" s="89"/>
      <c r="CG29" s="79"/>
      <c r="CH29" s="79">
        <v>1</v>
      </c>
      <c r="CI29" s="79">
        <v>2015</v>
      </c>
      <c r="CJ29" s="79" t="s">
        <v>436</v>
      </c>
      <c r="CK29" s="79" t="s">
        <v>436</v>
      </c>
      <c r="CL29" s="79"/>
      <c r="CM29" s="79"/>
      <c r="CN29" s="79">
        <v>1</v>
      </c>
      <c r="CO29" s="79">
        <v>2015</v>
      </c>
      <c r="CP29" s="79"/>
      <c r="CQ29" s="79">
        <v>1</v>
      </c>
      <c r="CR29" s="79">
        <v>2015</v>
      </c>
      <c r="CS29" s="79" t="s">
        <v>436</v>
      </c>
      <c r="CT29" s="79" t="s">
        <v>436</v>
      </c>
      <c r="CU29" s="79"/>
      <c r="CV29" s="79" t="s">
        <v>436</v>
      </c>
      <c r="CW29" s="79" t="s">
        <v>436</v>
      </c>
      <c r="CX29" s="79"/>
      <c r="CY29" s="79"/>
      <c r="CZ29" s="79">
        <v>1</v>
      </c>
      <c r="DA29" s="79">
        <v>2015</v>
      </c>
      <c r="DB29" s="79"/>
      <c r="DC29" s="79">
        <v>1</v>
      </c>
      <c r="DD29" s="79">
        <v>2015</v>
      </c>
      <c r="DE29" s="79" t="s">
        <v>436</v>
      </c>
      <c r="DF29" s="79" t="s">
        <v>436</v>
      </c>
      <c r="DG29" s="79"/>
      <c r="DH29" s="79"/>
      <c r="DI29" s="79">
        <v>1</v>
      </c>
      <c r="DJ29" s="79">
        <v>2015</v>
      </c>
      <c r="DK29" s="79"/>
      <c r="DL29" s="79">
        <v>1</v>
      </c>
      <c r="DM29" s="79">
        <v>2015</v>
      </c>
      <c r="DN29" s="79"/>
      <c r="DO29" s="79">
        <v>1</v>
      </c>
      <c r="DP29" s="79">
        <v>2015</v>
      </c>
      <c r="DQ29" s="89"/>
      <c r="DR29" s="89"/>
      <c r="DS29" s="89"/>
      <c r="DT29" s="79"/>
      <c r="DU29" s="79">
        <v>1</v>
      </c>
      <c r="DV29" s="79">
        <v>2015</v>
      </c>
      <c r="DW29" s="79"/>
      <c r="DX29" s="79">
        <v>1</v>
      </c>
      <c r="DY29" s="79">
        <v>2015</v>
      </c>
      <c r="DZ29" s="79"/>
      <c r="EA29" s="79">
        <v>1</v>
      </c>
      <c r="EB29" s="79">
        <v>2015</v>
      </c>
      <c r="EC29" s="89"/>
      <c r="ED29" s="89"/>
      <c r="EE29" s="89"/>
      <c r="EF29" s="89"/>
      <c r="EG29" s="89"/>
      <c r="EH29" s="89"/>
      <c r="EI29" s="89"/>
      <c r="EJ29" s="89"/>
      <c r="EK29" s="89"/>
      <c r="EL29" s="89"/>
      <c r="EM29" s="89"/>
      <c r="EN29" s="78">
        <v>2012</v>
      </c>
      <c r="EO29" s="78">
        <v>2015</v>
      </c>
      <c r="EP29" s="78">
        <v>1</v>
      </c>
      <c r="EQ29" s="78"/>
      <c r="ER29" s="78">
        <v>1</v>
      </c>
      <c r="ES29" s="78">
        <v>2015</v>
      </c>
      <c r="ET29" s="78"/>
      <c r="EU29" s="78"/>
      <c r="EV29" s="78"/>
      <c r="EW29" s="78"/>
      <c r="EX29" s="78"/>
      <c r="EY29" s="78"/>
      <c r="EZ29" s="78"/>
      <c r="FA29" s="78"/>
      <c r="FB29" s="78"/>
      <c r="FC29" s="78"/>
      <c r="FD29" s="78"/>
      <c r="FE29" s="78"/>
      <c r="FF29" s="78"/>
      <c r="FG29" s="78"/>
      <c r="FH29" s="78"/>
      <c r="FI29" s="78"/>
      <c r="FJ29" s="78"/>
      <c r="FK29" s="78"/>
      <c r="FL29" s="78"/>
      <c r="FM29" s="78"/>
      <c r="FN29" s="78"/>
      <c r="FO29" s="78"/>
      <c r="FP29" s="78">
        <v>1</v>
      </c>
      <c r="FQ29" s="78">
        <v>2015</v>
      </c>
      <c r="FR29" s="78"/>
      <c r="FS29" s="78">
        <v>1</v>
      </c>
      <c r="FT29" s="78">
        <v>2015</v>
      </c>
      <c r="FU29" s="78"/>
      <c r="FV29" s="78"/>
      <c r="FW29" s="78"/>
      <c r="FX29" s="78"/>
      <c r="FY29" s="78"/>
      <c r="FZ29" s="78"/>
      <c r="GA29" s="78" t="s">
        <v>436</v>
      </c>
      <c r="GB29" s="78" t="s">
        <v>436</v>
      </c>
      <c r="GC29" s="78"/>
      <c r="GD29" s="78" t="s">
        <v>436</v>
      </c>
      <c r="GE29" s="78" t="s">
        <v>436</v>
      </c>
      <c r="GF29" s="78"/>
      <c r="GG29" s="78"/>
      <c r="GH29" s="78"/>
      <c r="GI29" s="78"/>
      <c r="GJ29" s="78" t="s">
        <v>504</v>
      </c>
      <c r="GK29" s="78">
        <v>1</v>
      </c>
      <c r="GL29" s="78">
        <v>2015</v>
      </c>
      <c r="GM29" s="78" t="s">
        <v>436</v>
      </c>
      <c r="GN29" s="78" t="s">
        <v>436</v>
      </c>
      <c r="GO29" s="78"/>
      <c r="GP29" s="78" t="s">
        <v>436</v>
      </c>
      <c r="GQ29" s="78" t="s">
        <v>436</v>
      </c>
      <c r="GR29" s="78"/>
      <c r="GS29" s="78"/>
      <c r="GT29" s="78"/>
      <c r="GU29" s="78"/>
      <c r="GV29" s="78"/>
      <c r="GW29" s="78">
        <v>1</v>
      </c>
      <c r="GX29" s="78">
        <v>2015</v>
      </c>
      <c r="GY29" s="78"/>
      <c r="GZ29" s="78"/>
      <c r="HA29" s="78"/>
      <c r="HB29" s="78" t="s">
        <v>436</v>
      </c>
      <c r="HC29" s="78" t="s">
        <v>436</v>
      </c>
      <c r="HD29" s="78"/>
      <c r="HE29" s="78" t="s">
        <v>436</v>
      </c>
      <c r="HF29" s="78" t="s">
        <v>436</v>
      </c>
      <c r="HG29" s="78"/>
      <c r="HH29" s="78"/>
      <c r="HI29" s="78"/>
      <c r="HJ29" s="78">
        <v>2015</v>
      </c>
      <c r="HK29" s="78">
        <v>2015</v>
      </c>
      <c r="HL29" s="78">
        <v>1</v>
      </c>
      <c r="HM29" s="78">
        <v>2012</v>
      </c>
      <c r="HN29" s="78">
        <v>2015</v>
      </c>
      <c r="HO29" s="78">
        <v>2</v>
      </c>
      <c r="HP29" s="78" t="s">
        <v>474</v>
      </c>
      <c r="HQ29" s="201" t="s">
        <v>756</v>
      </c>
      <c r="HR29" s="78"/>
      <c r="HS29" s="78"/>
      <c r="HT29" s="78"/>
      <c r="HU29" s="78">
        <v>1</v>
      </c>
      <c r="HV29" s="78">
        <v>2012</v>
      </c>
      <c r="HW29" s="78"/>
      <c r="HX29" s="78"/>
      <c r="HY29" s="78">
        <v>1</v>
      </c>
      <c r="HZ29" s="78">
        <v>2012</v>
      </c>
      <c r="IA29" s="78"/>
      <c r="IB29" s="78"/>
      <c r="IC29" s="78">
        <v>1</v>
      </c>
      <c r="ID29" s="78">
        <v>2012</v>
      </c>
      <c r="IE29" s="78"/>
      <c r="IF29" s="78"/>
      <c r="IG29" s="78">
        <v>1</v>
      </c>
      <c r="IH29" s="78">
        <v>2012</v>
      </c>
      <c r="II29" s="88"/>
      <c r="IJ29" s="88"/>
      <c r="IK29" s="88"/>
      <c r="IL29" s="78" t="s">
        <v>436</v>
      </c>
      <c r="IM29" s="78" t="s">
        <v>436</v>
      </c>
      <c r="IN29" s="78"/>
      <c r="IO29" s="78"/>
      <c r="IP29" s="78"/>
      <c r="IQ29" s="78">
        <v>1</v>
      </c>
      <c r="IR29" s="78">
        <v>2012</v>
      </c>
      <c r="IS29" s="78"/>
      <c r="IT29" s="78"/>
      <c r="IU29" s="78">
        <v>1</v>
      </c>
      <c r="IV29" s="78">
        <v>2012</v>
      </c>
      <c r="IW29" s="78"/>
      <c r="IX29" s="78"/>
      <c r="IY29" s="78">
        <v>1</v>
      </c>
      <c r="IZ29" s="78">
        <v>2012</v>
      </c>
      <c r="JA29" s="78"/>
      <c r="JB29" s="78"/>
      <c r="JC29" s="78">
        <v>1</v>
      </c>
      <c r="JD29" s="78">
        <v>2012</v>
      </c>
      <c r="JE29" s="78"/>
      <c r="JF29" s="78">
        <v>1</v>
      </c>
      <c r="JG29" s="78">
        <v>2012</v>
      </c>
      <c r="JH29" s="78"/>
      <c r="JI29" s="78">
        <v>1</v>
      </c>
      <c r="JJ29" s="78">
        <v>2012</v>
      </c>
      <c r="JK29" s="78"/>
      <c r="JL29" s="78">
        <v>1</v>
      </c>
      <c r="JM29" s="78">
        <v>2012</v>
      </c>
      <c r="JN29" s="78"/>
      <c r="JO29" s="78"/>
      <c r="JP29" s="78">
        <v>1</v>
      </c>
      <c r="JQ29" s="78">
        <v>2012</v>
      </c>
      <c r="JR29" s="78"/>
      <c r="JS29" s="78"/>
      <c r="JT29" s="78">
        <v>1</v>
      </c>
      <c r="JU29" s="78">
        <v>2012</v>
      </c>
      <c r="JV29" s="78"/>
      <c r="JW29" s="78"/>
      <c r="JX29" s="78"/>
      <c r="JY29" s="78"/>
      <c r="JZ29" s="78"/>
      <c r="KA29" s="78">
        <v>1</v>
      </c>
      <c r="KB29" s="78">
        <v>2012</v>
      </c>
      <c r="KC29" s="88"/>
      <c r="KD29" s="88"/>
      <c r="KE29" s="88"/>
      <c r="KF29" s="78"/>
      <c r="KG29" s="78">
        <v>1</v>
      </c>
      <c r="KH29" s="78">
        <v>2012</v>
      </c>
      <c r="KI29" s="78"/>
      <c r="KJ29" s="78"/>
      <c r="KK29" s="78"/>
      <c r="KL29" s="78"/>
      <c r="KM29" s="78">
        <v>1</v>
      </c>
      <c r="KN29" s="78">
        <v>2012</v>
      </c>
      <c r="KO29" s="78"/>
      <c r="KP29" s="78"/>
      <c r="KQ29" s="78"/>
      <c r="KR29" s="78"/>
      <c r="KS29" s="78"/>
      <c r="KT29" s="78"/>
      <c r="KU29" s="78">
        <v>1</v>
      </c>
      <c r="KV29" s="78">
        <v>2012</v>
      </c>
      <c r="KW29" s="78"/>
      <c r="KX29" s="78"/>
      <c r="KY29" s="78"/>
      <c r="KZ29" s="78"/>
      <c r="LA29" s="78"/>
      <c r="LB29" s="78"/>
      <c r="LC29" s="78"/>
      <c r="LD29" s="78"/>
      <c r="LE29" s="78"/>
      <c r="LF29" s="78"/>
      <c r="LG29" s="78"/>
      <c r="LH29" s="78"/>
      <c r="LI29" s="78">
        <v>1</v>
      </c>
      <c r="LJ29" s="78">
        <v>2012</v>
      </c>
      <c r="LK29" s="78"/>
      <c r="LL29" s="78"/>
      <c r="LM29" s="78"/>
      <c r="LN29" s="78"/>
      <c r="LO29" s="78"/>
      <c r="LP29" s="78"/>
      <c r="LQ29" s="78">
        <v>1</v>
      </c>
      <c r="LR29" s="78">
        <v>2012</v>
      </c>
      <c r="LS29" s="78"/>
      <c r="LT29" s="78">
        <v>1</v>
      </c>
      <c r="LU29" s="78">
        <v>2012</v>
      </c>
      <c r="LV29" s="78"/>
      <c r="LW29" s="78">
        <v>1</v>
      </c>
      <c r="LX29" s="78">
        <v>2012</v>
      </c>
      <c r="LY29" s="78"/>
      <c r="LZ29" s="78"/>
      <c r="MA29" s="78">
        <v>1</v>
      </c>
      <c r="MB29" s="78">
        <v>2012</v>
      </c>
      <c r="MC29" s="78"/>
      <c r="MD29" s="78"/>
      <c r="ME29" s="78"/>
      <c r="MF29" s="78"/>
      <c r="MG29" s="78"/>
      <c r="MH29" s="78"/>
      <c r="MI29" s="78"/>
      <c r="MJ29" s="78"/>
      <c r="MK29" s="78"/>
      <c r="ML29" s="78"/>
      <c r="MM29" s="78"/>
      <c r="MN29" s="78"/>
      <c r="MO29" s="78"/>
      <c r="MP29" s="78"/>
      <c r="MQ29" s="78"/>
      <c r="MR29" s="78"/>
      <c r="MS29" s="78"/>
      <c r="MT29" s="78"/>
      <c r="MU29" s="78"/>
      <c r="MV29" s="78"/>
      <c r="MW29" s="78">
        <v>1</v>
      </c>
      <c r="MX29" s="78">
        <v>2012</v>
      </c>
      <c r="MY29" s="78"/>
      <c r="MZ29" s="78"/>
      <c r="NA29" s="78"/>
      <c r="NB29" s="78"/>
      <c r="NC29" s="78"/>
      <c r="ND29" s="78">
        <v>1</v>
      </c>
      <c r="NE29" s="78">
        <v>2012</v>
      </c>
      <c r="NF29" s="78"/>
      <c r="NG29" s="78">
        <v>1</v>
      </c>
      <c r="NH29" s="78">
        <v>2012</v>
      </c>
      <c r="NI29" s="78"/>
      <c r="NJ29" s="78">
        <v>1</v>
      </c>
      <c r="NK29" s="78">
        <v>2012</v>
      </c>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v>1</v>
      </c>
      <c r="PV29" s="78">
        <v>2012</v>
      </c>
      <c r="PW29" s="78"/>
      <c r="PX29" s="78">
        <v>1</v>
      </c>
      <c r="PY29" s="78">
        <v>2012</v>
      </c>
      <c r="PZ29" s="78" t="s">
        <v>436</v>
      </c>
      <c r="QA29" s="78" t="s">
        <v>436</v>
      </c>
      <c r="QB29" s="78"/>
      <c r="QC29" s="78"/>
      <c r="QD29" s="78"/>
      <c r="QE29" s="78"/>
      <c r="QF29" s="78"/>
      <c r="QG29" s="78">
        <v>1</v>
      </c>
      <c r="QH29" s="78">
        <v>2012</v>
      </c>
      <c r="QI29" s="78"/>
      <c r="QJ29" s="78">
        <v>1</v>
      </c>
      <c r="QK29" s="78">
        <v>2012</v>
      </c>
      <c r="QL29" s="78">
        <v>2012</v>
      </c>
      <c r="QM29" s="78">
        <v>2012</v>
      </c>
      <c r="QN29" s="78" t="s">
        <v>479</v>
      </c>
      <c r="QO29" s="201" t="s">
        <v>769</v>
      </c>
      <c r="QP29" s="78"/>
      <c r="QQ29" s="78">
        <v>2012</v>
      </c>
      <c r="QR29" s="78">
        <v>2015</v>
      </c>
      <c r="QS29" s="78" t="s">
        <v>480</v>
      </c>
      <c r="QT29" s="202" t="s">
        <v>769</v>
      </c>
      <c r="QU29" s="78"/>
      <c r="QV29" s="93"/>
      <c r="QW29" s="94" t="s">
        <v>445</v>
      </c>
    </row>
    <row r="30" spans="1:465" s="95" customFormat="1" ht="12.75">
      <c r="A30" s="78">
        <v>19</v>
      </c>
      <c r="B30" s="56" t="s">
        <v>559</v>
      </c>
      <c r="C30" s="56" t="s">
        <v>560</v>
      </c>
      <c r="D30" s="56" t="s">
        <v>430</v>
      </c>
      <c r="E30" s="56" t="s">
        <v>431</v>
      </c>
      <c r="F30" s="59" t="s">
        <v>561</v>
      </c>
      <c r="G30" s="57" t="s">
        <v>562</v>
      </c>
      <c r="H30" s="56">
        <v>12</v>
      </c>
      <c r="I30" s="56" t="s">
        <v>455</v>
      </c>
      <c r="J30" s="56" t="s">
        <v>747</v>
      </c>
      <c r="K30" s="56"/>
      <c r="L30" s="56" t="s">
        <v>437</v>
      </c>
      <c r="M30" s="56" t="s">
        <v>437</v>
      </c>
      <c r="N30" s="56" t="s">
        <v>436</v>
      </c>
      <c r="O30" s="56" t="s">
        <v>436</v>
      </c>
      <c r="P30" s="56" t="s">
        <v>436</v>
      </c>
      <c r="Q30" s="56" t="s">
        <v>436</v>
      </c>
      <c r="R30" s="56" t="s">
        <v>437</v>
      </c>
      <c r="S30" s="56" t="s">
        <v>436</v>
      </c>
      <c r="T30" s="56" t="s">
        <v>436</v>
      </c>
      <c r="U30" s="56" t="s">
        <v>437</v>
      </c>
      <c r="V30" s="78" t="s">
        <v>436</v>
      </c>
      <c r="W30" s="78" t="s">
        <v>436</v>
      </c>
      <c r="X30" s="78"/>
      <c r="Y30" s="88"/>
      <c r="Z30" s="88"/>
      <c r="AA30" s="78"/>
      <c r="AB30" s="78">
        <v>2</v>
      </c>
      <c r="AC30" s="78">
        <v>2014</v>
      </c>
      <c r="AD30" s="78" t="s">
        <v>436</v>
      </c>
      <c r="AE30" s="78" t="s">
        <v>436</v>
      </c>
      <c r="AF30" s="78" t="s">
        <v>436</v>
      </c>
      <c r="AG30" s="78" t="s">
        <v>436</v>
      </c>
      <c r="AH30" s="78" t="s">
        <v>436</v>
      </c>
      <c r="AI30" s="78"/>
      <c r="AJ30" s="78" t="s">
        <v>436</v>
      </c>
      <c r="AK30" s="78"/>
      <c r="AL30" s="78"/>
      <c r="AM30" s="78" t="s">
        <v>436</v>
      </c>
      <c r="AN30" s="78" t="s">
        <v>436</v>
      </c>
      <c r="AO30" s="78"/>
      <c r="AP30" s="78" t="s">
        <v>436</v>
      </c>
      <c r="AQ30" s="78" t="s">
        <v>436</v>
      </c>
      <c r="AR30" s="78"/>
      <c r="AS30" s="78">
        <v>2014</v>
      </c>
      <c r="AT30" s="78">
        <v>2014</v>
      </c>
      <c r="AU30" s="78">
        <v>2</v>
      </c>
      <c r="AV30" s="89"/>
      <c r="AW30" s="79">
        <v>2</v>
      </c>
      <c r="AX30" s="79">
        <v>2014</v>
      </c>
      <c r="AY30" s="79"/>
      <c r="AZ30" s="79">
        <v>1</v>
      </c>
      <c r="BA30" s="79">
        <v>2014</v>
      </c>
      <c r="BB30" s="89"/>
      <c r="BC30" s="89"/>
      <c r="BD30" s="89"/>
      <c r="BE30" s="89"/>
      <c r="BF30" s="89"/>
      <c r="BG30" s="89"/>
      <c r="BH30" s="89"/>
      <c r="BI30" s="79"/>
      <c r="BJ30" s="79">
        <v>1</v>
      </c>
      <c r="BK30" s="79">
        <v>2014</v>
      </c>
      <c r="BL30" s="79"/>
      <c r="BM30" s="79">
        <v>1</v>
      </c>
      <c r="BN30" s="79">
        <v>2014</v>
      </c>
      <c r="BO30" s="79"/>
      <c r="BP30" s="79">
        <v>1</v>
      </c>
      <c r="BQ30" s="79">
        <v>2014</v>
      </c>
      <c r="BR30" s="79" t="s">
        <v>436</v>
      </c>
      <c r="BS30" s="79" t="s">
        <v>436</v>
      </c>
      <c r="BT30" s="79"/>
      <c r="BU30" s="79"/>
      <c r="BV30" s="79">
        <v>1</v>
      </c>
      <c r="BW30" s="79">
        <v>2014</v>
      </c>
      <c r="BX30" s="89"/>
      <c r="BY30" s="89"/>
      <c r="BZ30" s="89"/>
      <c r="CA30" s="80"/>
      <c r="CB30" s="79">
        <v>1</v>
      </c>
      <c r="CC30" s="79">
        <v>2014</v>
      </c>
      <c r="CD30" s="89"/>
      <c r="CE30" s="89"/>
      <c r="CF30" s="89"/>
      <c r="CG30" s="79"/>
      <c r="CH30" s="79">
        <v>1</v>
      </c>
      <c r="CI30" s="79">
        <v>2014</v>
      </c>
      <c r="CJ30" s="79" t="s">
        <v>436</v>
      </c>
      <c r="CK30" s="79" t="s">
        <v>436</v>
      </c>
      <c r="CL30" s="79"/>
      <c r="CM30" s="79"/>
      <c r="CN30" s="79">
        <v>1</v>
      </c>
      <c r="CO30" s="79">
        <v>2014</v>
      </c>
      <c r="CP30" s="79"/>
      <c r="CQ30" s="79">
        <v>1</v>
      </c>
      <c r="CR30" s="79">
        <v>2014</v>
      </c>
      <c r="CS30" s="79" t="s">
        <v>436</v>
      </c>
      <c r="CT30" s="79" t="s">
        <v>436</v>
      </c>
      <c r="CU30" s="79"/>
      <c r="CV30" s="79" t="s">
        <v>436</v>
      </c>
      <c r="CW30" s="79" t="s">
        <v>436</v>
      </c>
      <c r="CX30" s="79"/>
      <c r="CY30" s="79" t="s">
        <v>436</v>
      </c>
      <c r="CZ30" s="79" t="s">
        <v>436</v>
      </c>
      <c r="DA30" s="79"/>
      <c r="DB30" s="79"/>
      <c r="DC30" s="79">
        <v>2</v>
      </c>
      <c r="DD30" s="79">
        <v>2014</v>
      </c>
      <c r="DE30" s="79" t="s">
        <v>436</v>
      </c>
      <c r="DF30" s="79" t="s">
        <v>436</v>
      </c>
      <c r="DG30" s="79"/>
      <c r="DH30" s="79"/>
      <c r="DI30" s="79">
        <v>1</v>
      </c>
      <c r="DJ30" s="79">
        <v>2014</v>
      </c>
      <c r="DK30" s="79"/>
      <c r="DL30" s="79">
        <v>1</v>
      </c>
      <c r="DM30" s="79">
        <v>2014</v>
      </c>
      <c r="DN30" s="79"/>
      <c r="DO30" s="79">
        <v>1</v>
      </c>
      <c r="DP30" s="79">
        <v>2014</v>
      </c>
      <c r="DQ30" s="89"/>
      <c r="DR30" s="89"/>
      <c r="DS30" s="89"/>
      <c r="DT30" s="79"/>
      <c r="DU30" s="79">
        <v>1</v>
      </c>
      <c r="DV30" s="79">
        <v>2014</v>
      </c>
      <c r="DW30" s="79"/>
      <c r="DX30" s="79">
        <v>1</v>
      </c>
      <c r="DY30" s="79">
        <v>2014</v>
      </c>
      <c r="DZ30" s="79"/>
      <c r="EA30" s="79">
        <v>1</v>
      </c>
      <c r="EB30" s="79">
        <v>2014</v>
      </c>
      <c r="EC30" s="89"/>
      <c r="ED30" s="89"/>
      <c r="EE30" s="89"/>
      <c r="EF30" s="89"/>
      <c r="EG30" s="89"/>
      <c r="EH30" s="89"/>
      <c r="EI30" s="89"/>
      <c r="EJ30" s="89"/>
      <c r="EK30" s="89"/>
      <c r="EL30" s="89"/>
      <c r="EM30" s="89"/>
      <c r="EN30" s="78">
        <v>2014</v>
      </c>
      <c r="EO30" s="78">
        <v>2014</v>
      </c>
      <c r="EP30" s="78">
        <v>2</v>
      </c>
      <c r="EQ30" s="78" t="s">
        <v>436</v>
      </c>
      <c r="ER30" s="78" t="s">
        <v>436</v>
      </c>
      <c r="ES30" s="78"/>
      <c r="ET30" s="78"/>
      <c r="EU30" s="78"/>
      <c r="EV30" s="78"/>
      <c r="EW30" s="78"/>
      <c r="EX30" s="78"/>
      <c r="EY30" s="78"/>
      <c r="EZ30" s="84"/>
      <c r="FA30" s="78"/>
      <c r="FB30" s="78"/>
      <c r="FC30" s="78"/>
      <c r="FD30" s="78"/>
      <c r="FE30" s="78"/>
      <c r="FF30" s="78"/>
      <c r="FG30" s="78"/>
      <c r="FH30" s="78"/>
      <c r="FI30" s="78"/>
      <c r="FJ30" s="78"/>
      <c r="FK30" s="78"/>
      <c r="FL30" s="82"/>
      <c r="FM30" s="78"/>
      <c r="FN30" s="78"/>
      <c r="FO30" s="78"/>
      <c r="FP30" s="78">
        <v>1</v>
      </c>
      <c r="FQ30" s="78">
        <v>2014</v>
      </c>
      <c r="FR30" s="78"/>
      <c r="FS30" s="78">
        <v>2</v>
      </c>
      <c r="FT30" s="78">
        <v>2014</v>
      </c>
      <c r="FU30" s="78" t="s">
        <v>436</v>
      </c>
      <c r="FV30" s="78" t="s">
        <v>436</v>
      </c>
      <c r="FW30" s="78"/>
      <c r="FX30" s="78"/>
      <c r="FY30" s="78"/>
      <c r="FZ30" s="78"/>
      <c r="GA30" s="78" t="s">
        <v>436</v>
      </c>
      <c r="GB30" s="78" t="s">
        <v>436</v>
      </c>
      <c r="GC30" s="78"/>
      <c r="GD30" s="78" t="s">
        <v>436</v>
      </c>
      <c r="GE30" s="78" t="s">
        <v>436</v>
      </c>
      <c r="GF30" s="78"/>
      <c r="GG30" s="78"/>
      <c r="GH30" s="78"/>
      <c r="GI30" s="78"/>
      <c r="GJ30" s="78" t="s">
        <v>436</v>
      </c>
      <c r="GK30" s="78" t="s">
        <v>436</v>
      </c>
      <c r="GL30" s="78"/>
      <c r="GM30" s="78" t="s">
        <v>436</v>
      </c>
      <c r="GN30" s="78" t="s">
        <v>436</v>
      </c>
      <c r="GO30" s="78"/>
      <c r="GP30" s="78" t="s">
        <v>436</v>
      </c>
      <c r="GQ30" s="78" t="s">
        <v>436</v>
      </c>
      <c r="GR30" s="78"/>
      <c r="GS30" s="78"/>
      <c r="GT30" s="78"/>
      <c r="GU30" s="78"/>
      <c r="GV30" s="78" t="s">
        <v>436</v>
      </c>
      <c r="GW30" s="78" t="s">
        <v>436</v>
      </c>
      <c r="GX30" s="78"/>
      <c r="GY30" s="78"/>
      <c r="GZ30" s="78"/>
      <c r="HA30" s="78"/>
      <c r="HB30" s="78" t="s">
        <v>436</v>
      </c>
      <c r="HC30" s="78" t="s">
        <v>436</v>
      </c>
      <c r="HD30" s="78"/>
      <c r="HE30" s="78" t="s">
        <v>436</v>
      </c>
      <c r="HF30" s="78" t="s">
        <v>436</v>
      </c>
      <c r="HG30" s="78"/>
      <c r="HH30" s="78"/>
      <c r="HI30" s="78"/>
      <c r="HJ30" s="78">
        <v>2014</v>
      </c>
      <c r="HK30" s="78">
        <v>2014</v>
      </c>
      <c r="HL30" s="78">
        <v>2</v>
      </c>
      <c r="HM30" s="78">
        <v>2014</v>
      </c>
      <c r="HN30" s="78">
        <v>2014</v>
      </c>
      <c r="HO30" s="78">
        <v>2</v>
      </c>
      <c r="HP30" s="78" t="s">
        <v>474</v>
      </c>
      <c r="HQ30" s="201" t="s">
        <v>756</v>
      </c>
      <c r="HR30" s="78"/>
      <c r="HS30" s="78" t="s">
        <v>436</v>
      </c>
      <c r="HT30" s="78" t="s">
        <v>436</v>
      </c>
      <c r="HU30" s="78" t="s">
        <v>436</v>
      </c>
      <c r="HV30" s="78"/>
      <c r="HW30" s="78" t="s">
        <v>436</v>
      </c>
      <c r="HX30" s="78" t="s">
        <v>436</v>
      </c>
      <c r="HY30" s="78" t="s">
        <v>436</v>
      </c>
      <c r="HZ30" s="78"/>
      <c r="IA30" s="78" t="s">
        <v>436</v>
      </c>
      <c r="IB30" s="78" t="s">
        <v>436</v>
      </c>
      <c r="IC30" s="78" t="s">
        <v>436</v>
      </c>
      <c r="ID30" s="78"/>
      <c r="IE30" s="78" t="s">
        <v>436</v>
      </c>
      <c r="IF30" s="78" t="s">
        <v>436</v>
      </c>
      <c r="IG30" s="78" t="s">
        <v>436</v>
      </c>
      <c r="IH30" s="78"/>
      <c r="II30" s="88"/>
      <c r="IJ30" s="88"/>
      <c r="IK30" s="88"/>
      <c r="IL30" s="78" t="s">
        <v>436</v>
      </c>
      <c r="IM30" s="78" t="s">
        <v>436</v>
      </c>
      <c r="IN30" s="78"/>
      <c r="IO30" s="78" t="s">
        <v>436</v>
      </c>
      <c r="IP30" s="78" t="s">
        <v>436</v>
      </c>
      <c r="IQ30" s="78" t="s">
        <v>436</v>
      </c>
      <c r="IR30" s="78"/>
      <c r="IS30" s="78" t="s">
        <v>436</v>
      </c>
      <c r="IT30" s="78" t="s">
        <v>436</v>
      </c>
      <c r="IU30" s="78" t="s">
        <v>436</v>
      </c>
      <c r="IV30" s="78"/>
      <c r="IW30" s="78" t="s">
        <v>436</v>
      </c>
      <c r="IX30" s="78" t="s">
        <v>436</v>
      </c>
      <c r="IY30" s="78" t="s">
        <v>436</v>
      </c>
      <c r="IZ30" s="78"/>
      <c r="JA30" s="78" t="s">
        <v>436</v>
      </c>
      <c r="JB30" s="78" t="s">
        <v>436</v>
      </c>
      <c r="JC30" s="78" t="s">
        <v>436</v>
      </c>
      <c r="JD30" s="78"/>
      <c r="JE30" s="78" t="s">
        <v>436</v>
      </c>
      <c r="JF30" s="78" t="s">
        <v>436</v>
      </c>
      <c r="JG30" s="78"/>
      <c r="JH30" s="78" t="s">
        <v>436</v>
      </c>
      <c r="JI30" s="78" t="s">
        <v>436</v>
      </c>
      <c r="JJ30" s="78"/>
      <c r="JK30" s="78" t="s">
        <v>436</v>
      </c>
      <c r="JL30" s="78" t="s">
        <v>436</v>
      </c>
      <c r="JM30" s="78"/>
      <c r="JN30" s="78" t="s">
        <v>436</v>
      </c>
      <c r="JO30" s="78" t="s">
        <v>436</v>
      </c>
      <c r="JP30" s="78" t="s">
        <v>436</v>
      </c>
      <c r="JQ30" s="78"/>
      <c r="JR30" s="78" t="s">
        <v>436</v>
      </c>
      <c r="JS30" s="78" t="s">
        <v>436</v>
      </c>
      <c r="JT30" s="78" t="s">
        <v>436</v>
      </c>
      <c r="JU30" s="78"/>
      <c r="JV30" s="78"/>
      <c r="JW30" s="78"/>
      <c r="JX30" s="78"/>
      <c r="JY30" s="78" t="s">
        <v>436</v>
      </c>
      <c r="JZ30" s="78" t="s">
        <v>436</v>
      </c>
      <c r="KA30" s="78" t="s">
        <v>436</v>
      </c>
      <c r="KB30" s="78"/>
      <c r="KC30" s="88"/>
      <c r="KD30" s="88"/>
      <c r="KE30" s="88"/>
      <c r="KF30" s="78" t="s">
        <v>436</v>
      </c>
      <c r="KG30" s="78" t="s">
        <v>436</v>
      </c>
      <c r="KH30" s="78"/>
      <c r="KI30" s="78"/>
      <c r="KJ30" s="78"/>
      <c r="KK30" s="78"/>
      <c r="KL30" s="78" t="s">
        <v>436</v>
      </c>
      <c r="KM30" s="78" t="s">
        <v>436</v>
      </c>
      <c r="KN30" s="78"/>
      <c r="KO30" s="78"/>
      <c r="KP30" s="78"/>
      <c r="KQ30" s="78"/>
      <c r="KR30" s="78"/>
      <c r="KS30" s="78" t="s">
        <v>436</v>
      </c>
      <c r="KT30" s="78" t="s">
        <v>436</v>
      </c>
      <c r="KU30" s="78" t="s">
        <v>436</v>
      </c>
      <c r="KV30" s="78"/>
      <c r="KW30" s="78"/>
      <c r="KX30" s="78"/>
      <c r="KY30" s="78"/>
      <c r="KZ30" s="78"/>
      <c r="LA30" s="78"/>
      <c r="LB30" s="78"/>
      <c r="LC30" s="78"/>
      <c r="LD30" s="78"/>
      <c r="LE30" s="78"/>
      <c r="LF30" s="78"/>
      <c r="LG30" s="78" t="s">
        <v>436</v>
      </c>
      <c r="LH30" s="78"/>
      <c r="LI30" s="78" t="s">
        <v>436</v>
      </c>
      <c r="LJ30" s="78"/>
      <c r="LK30" s="78"/>
      <c r="LL30" s="78"/>
      <c r="LM30" s="78"/>
      <c r="LN30" s="78"/>
      <c r="LO30" s="78" t="s">
        <v>436</v>
      </c>
      <c r="LP30" s="78" t="s">
        <v>436</v>
      </c>
      <c r="LQ30" s="78" t="s">
        <v>436</v>
      </c>
      <c r="LR30" s="78"/>
      <c r="LS30" s="78" t="s">
        <v>436</v>
      </c>
      <c r="LT30" s="78" t="s">
        <v>436</v>
      </c>
      <c r="LU30" s="78"/>
      <c r="LV30" s="78" t="s">
        <v>436</v>
      </c>
      <c r="LW30" s="78" t="s">
        <v>436</v>
      </c>
      <c r="LX30" s="78"/>
      <c r="LY30" s="78" t="s">
        <v>436</v>
      </c>
      <c r="LZ30" s="78" t="s">
        <v>436</v>
      </c>
      <c r="MA30" s="78" t="s">
        <v>436</v>
      </c>
      <c r="MB30" s="78"/>
      <c r="MC30" s="78"/>
      <c r="MD30" s="78"/>
      <c r="ME30" s="78"/>
      <c r="MF30" s="78"/>
      <c r="MG30" s="78"/>
      <c r="MH30" s="78"/>
      <c r="MI30" s="78"/>
      <c r="MJ30" s="78"/>
      <c r="MK30" s="78"/>
      <c r="ML30" s="78"/>
      <c r="MM30" s="78"/>
      <c r="MN30" s="78"/>
      <c r="MO30" s="78"/>
      <c r="MP30" s="78"/>
      <c r="MQ30" s="78"/>
      <c r="MR30" s="78"/>
      <c r="MS30" s="78"/>
      <c r="MT30" s="78"/>
      <c r="MU30" s="78" t="s">
        <v>436</v>
      </c>
      <c r="MV30" s="78" t="s">
        <v>436</v>
      </c>
      <c r="MW30" s="78" t="s">
        <v>436</v>
      </c>
      <c r="MX30" s="78"/>
      <c r="MY30" s="78" t="s">
        <v>436</v>
      </c>
      <c r="MZ30" s="78" t="s">
        <v>436</v>
      </c>
      <c r="NA30" s="78" t="s">
        <v>436</v>
      </c>
      <c r="NB30" s="78"/>
      <c r="NC30" s="78" t="s">
        <v>436</v>
      </c>
      <c r="ND30" s="78" t="s">
        <v>436</v>
      </c>
      <c r="NE30" s="78"/>
      <c r="NF30" s="78" t="s">
        <v>436</v>
      </c>
      <c r="NG30" s="78" t="s">
        <v>436</v>
      </c>
      <c r="NH30" s="78"/>
      <c r="NI30" s="78" t="s">
        <v>436</v>
      </c>
      <c r="NJ30" s="78" t="s">
        <v>436</v>
      </c>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t="s">
        <v>436</v>
      </c>
      <c r="PU30" s="78" t="s">
        <v>436</v>
      </c>
      <c r="PV30" s="78"/>
      <c r="PW30" s="78" t="s">
        <v>436</v>
      </c>
      <c r="PX30" s="78" t="s">
        <v>436</v>
      </c>
      <c r="PY30" s="78"/>
      <c r="PZ30" s="78" t="s">
        <v>436</v>
      </c>
      <c r="QA30" s="78" t="s">
        <v>436</v>
      </c>
      <c r="QB30" s="78"/>
      <c r="QC30" s="78"/>
      <c r="QD30" s="78"/>
      <c r="QE30" s="78"/>
      <c r="QF30" s="78" t="s">
        <v>436</v>
      </c>
      <c r="QG30" s="78" t="s">
        <v>436</v>
      </c>
      <c r="QH30" s="78"/>
      <c r="QI30" s="78" t="s">
        <v>436</v>
      </c>
      <c r="QJ30" s="78" t="s">
        <v>436</v>
      </c>
      <c r="QK30" s="78"/>
      <c r="QL30" s="78" t="s">
        <v>436</v>
      </c>
      <c r="QM30" s="78" t="s">
        <v>436</v>
      </c>
      <c r="QN30" s="78" t="s">
        <v>436</v>
      </c>
      <c r="QO30" s="200"/>
      <c r="QP30" s="78"/>
      <c r="QQ30" s="78" t="s">
        <v>436</v>
      </c>
      <c r="QR30" s="78" t="s">
        <v>436</v>
      </c>
      <c r="QS30" s="78" t="s">
        <v>436</v>
      </c>
      <c r="QT30" s="200"/>
      <c r="QU30" s="78"/>
      <c r="QV30" s="93"/>
      <c r="QW30" s="94" t="s">
        <v>445</v>
      </c>
    </row>
    <row r="31" spans="1:465" s="95" customFormat="1" ht="12.75">
      <c r="A31" s="78">
        <v>20</v>
      </c>
      <c r="B31" s="56" t="s">
        <v>584</v>
      </c>
      <c r="C31" s="56" t="s">
        <v>585</v>
      </c>
      <c r="D31" s="56" t="s">
        <v>430</v>
      </c>
      <c r="E31" s="56" t="s">
        <v>431</v>
      </c>
      <c r="F31" s="59" t="s">
        <v>586</v>
      </c>
      <c r="G31" s="57" t="s">
        <v>587</v>
      </c>
      <c r="H31" s="56">
        <v>14</v>
      </c>
      <c r="I31" s="56" t="s">
        <v>434</v>
      </c>
      <c r="J31" s="56" t="s">
        <v>747</v>
      </c>
      <c r="K31" s="56" t="s">
        <v>436</v>
      </c>
      <c r="L31" s="56" t="s">
        <v>437</v>
      </c>
      <c r="M31" s="56" t="s">
        <v>437</v>
      </c>
      <c r="N31" s="56" t="s">
        <v>436</v>
      </c>
      <c r="O31" s="56" t="s">
        <v>436</v>
      </c>
      <c r="P31" s="56" t="s">
        <v>436</v>
      </c>
      <c r="Q31" s="56" t="s">
        <v>436</v>
      </c>
      <c r="R31" s="56" t="s">
        <v>436</v>
      </c>
      <c r="S31" s="56" t="s">
        <v>436</v>
      </c>
      <c r="T31" s="56" t="s">
        <v>436</v>
      </c>
      <c r="U31" s="56" t="s">
        <v>437</v>
      </c>
      <c r="V31" s="78" t="s">
        <v>436</v>
      </c>
      <c r="W31" s="78" t="s">
        <v>436</v>
      </c>
      <c r="X31" s="78"/>
      <c r="Y31" s="78"/>
      <c r="Z31" s="78"/>
      <c r="AA31" s="78"/>
      <c r="AB31" s="78">
        <v>1</v>
      </c>
      <c r="AC31" s="78">
        <v>2015</v>
      </c>
      <c r="AD31" s="78" t="s">
        <v>436</v>
      </c>
      <c r="AE31" s="78" t="s">
        <v>436</v>
      </c>
      <c r="AF31" s="78" t="s">
        <v>436</v>
      </c>
      <c r="AG31" s="78" t="s">
        <v>436</v>
      </c>
      <c r="AH31" s="78" t="s">
        <v>436</v>
      </c>
      <c r="AI31" s="78"/>
      <c r="AJ31" s="78" t="s">
        <v>436</v>
      </c>
      <c r="AK31" s="78"/>
      <c r="AL31" s="78"/>
      <c r="AM31" s="78" t="s">
        <v>436</v>
      </c>
      <c r="AN31" s="78" t="s">
        <v>436</v>
      </c>
      <c r="AO31" s="78"/>
      <c r="AP31" s="78" t="s">
        <v>436</v>
      </c>
      <c r="AQ31" s="78" t="s">
        <v>436</v>
      </c>
      <c r="AR31" s="78"/>
      <c r="AS31" s="78">
        <v>2015</v>
      </c>
      <c r="AT31" s="78">
        <v>2015</v>
      </c>
      <c r="AU31" s="78">
        <v>1</v>
      </c>
      <c r="AV31" s="79"/>
      <c r="AW31" s="79">
        <v>2</v>
      </c>
      <c r="AX31" s="79">
        <v>2015</v>
      </c>
      <c r="AY31" s="79"/>
      <c r="AZ31" s="79">
        <v>1</v>
      </c>
      <c r="BA31" s="79">
        <v>2015</v>
      </c>
      <c r="BB31" s="79"/>
      <c r="BC31" s="79"/>
      <c r="BD31" s="79"/>
      <c r="BE31" s="79"/>
      <c r="BF31" s="79"/>
      <c r="BG31" s="79"/>
      <c r="BH31" s="79"/>
      <c r="BI31" s="79"/>
      <c r="BJ31" s="79" t="s">
        <v>436</v>
      </c>
      <c r="BK31" s="79"/>
      <c r="BL31" s="79"/>
      <c r="BM31" s="79">
        <v>1</v>
      </c>
      <c r="BN31" s="79">
        <v>2015</v>
      </c>
      <c r="BO31" s="79"/>
      <c r="BP31" s="79">
        <v>1</v>
      </c>
      <c r="BQ31" s="79">
        <v>2015</v>
      </c>
      <c r="BR31" s="79" t="s">
        <v>436</v>
      </c>
      <c r="BS31" s="79" t="s">
        <v>436</v>
      </c>
      <c r="BT31" s="79"/>
      <c r="BU31" s="79"/>
      <c r="BV31" s="79">
        <v>1</v>
      </c>
      <c r="BW31" s="79">
        <v>2015</v>
      </c>
      <c r="BX31" s="79"/>
      <c r="BY31" s="79"/>
      <c r="BZ31" s="79"/>
      <c r="CA31" s="79" t="s">
        <v>436</v>
      </c>
      <c r="CB31" s="79" t="s">
        <v>436</v>
      </c>
      <c r="CC31" s="79"/>
      <c r="CD31" s="79"/>
      <c r="CE31" s="79"/>
      <c r="CF31" s="79"/>
      <c r="CG31" s="79"/>
      <c r="CH31" s="79">
        <v>1</v>
      </c>
      <c r="CI31" s="79">
        <v>2015</v>
      </c>
      <c r="CJ31" s="79" t="s">
        <v>436</v>
      </c>
      <c r="CK31" s="79" t="s">
        <v>436</v>
      </c>
      <c r="CL31" s="79"/>
      <c r="CM31" s="79"/>
      <c r="CN31" s="79"/>
      <c r="CO31" s="79"/>
      <c r="CP31" s="79"/>
      <c r="CQ31" s="79"/>
      <c r="CR31" s="79"/>
      <c r="CS31" s="79" t="s">
        <v>436</v>
      </c>
      <c r="CT31" s="79" t="s">
        <v>436</v>
      </c>
      <c r="CU31" s="79"/>
      <c r="CV31" s="79" t="s">
        <v>436</v>
      </c>
      <c r="CW31" s="79" t="s">
        <v>436</v>
      </c>
      <c r="CX31" s="79"/>
      <c r="CY31" s="79"/>
      <c r="CZ31" s="79">
        <v>1</v>
      </c>
      <c r="DA31" s="79">
        <v>2015</v>
      </c>
      <c r="DB31" s="79"/>
      <c r="DC31" s="79">
        <v>1</v>
      </c>
      <c r="DD31" s="79">
        <v>2015</v>
      </c>
      <c r="DE31" s="79" t="s">
        <v>436</v>
      </c>
      <c r="DF31" s="79" t="s">
        <v>436</v>
      </c>
      <c r="DG31" s="79"/>
      <c r="DH31" s="79"/>
      <c r="DI31" s="79">
        <v>1</v>
      </c>
      <c r="DJ31" s="79">
        <v>2015</v>
      </c>
      <c r="DK31" s="79"/>
      <c r="DL31" s="79">
        <v>1</v>
      </c>
      <c r="DM31" s="79">
        <v>2015</v>
      </c>
      <c r="DN31" s="79"/>
      <c r="DO31" s="79">
        <v>1</v>
      </c>
      <c r="DP31" s="79">
        <v>2015</v>
      </c>
      <c r="DQ31" s="79"/>
      <c r="DR31" s="79"/>
      <c r="DS31" s="79"/>
      <c r="DT31" s="79"/>
      <c r="DU31" s="79">
        <v>1</v>
      </c>
      <c r="DV31" s="79">
        <v>2015</v>
      </c>
      <c r="DW31" s="79"/>
      <c r="DX31" s="79">
        <v>1</v>
      </c>
      <c r="DY31" s="79">
        <v>2015</v>
      </c>
      <c r="DZ31" s="79"/>
      <c r="EA31" s="79">
        <v>1</v>
      </c>
      <c r="EB31" s="79">
        <v>2015</v>
      </c>
      <c r="EC31" s="79"/>
      <c r="ED31" s="79"/>
      <c r="EE31" s="79"/>
      <c r="EF31" s="79"/>
      <c r="EG31" s="79"/>
      <c r="EH31" s="79"/>
      <c r="EI31" s="79"/>
      <c r="EJ31" s="79"/>
      <c r="EK31" s="79"/>
      <c r="EL31" s="79"/>
      <c r="EM31" s="79"/>
      <c r="EN31" s="78">
        <v>2015</v>
      </c>
      <c r="EO31" s="78">
        <v>2015</v>
      </c>
      <c r="EP31" s="78">
        <v>1</v>
      </c>
      <c r="EQ31" s="78" t="s">
        <v>436</v>
      </c>
      <c r="ER31" s="78" t="s">
        <v>436</v>
      </c>
      <c r="ES31" s="78"/>
      <c r="ET31" s="78" t="s">
        <v>436</v>
      </c>
      <c r="EU31" s="78" t="s">
        <v>436</v>
      </c>
      <c r="EV31" s="78"/>
      <c r="EW31" s="78" t="s">
        <v>436</v>
      </c>
      <c r="EX31" s="78" t="s">
        <v>436</v>
      </c>
      <c r="EY31" s="78"/>
      <c r="EZ31" s="78" t="s">
        <v>436</v>
      </c>
      <c r="FA31" s="78" t="s">
        <v>436</v>
      </c>
      <c r="FB31" s="78"/>
      <c r="FC31" s="78" t="s">
        <v>436</v>
      </c>
      <c r="FD31" s="78" t="s">
        <v>436</v>
      </c>
      <c r="FE31" s="78"/>
      <c r="FF31" s="78" t="s">
        <v>436</v>
      </c>
      <c r="FG31" s="78" t="s">
        <v>436</v>
      </c>
      <c r="FH31" s="78"/>
      <c r="FI31" s="78" t="s">
        <v>436</v>
      </c>
      <c r="FJ31" s="78" t="s">
        <v>436</v>
      </c>
      <c r="FK31" s="78"/>
      <c r="FL31" s="78" t="s">
        <v>436</v>
      </c>
      <c r="FM31" s="78" t="s">
        <v>436</v>
      </c>
      <c r="FN31" s="78"/>
      <c r="FO31" s="78" t="s">
        <v>436</v>
      </c>
      <c r="FP31" s="78" t="s">
        <v>436</v>
      </c>
      <c r="FQ31" s="78"/>
      <c r="FR31" s="78" t="s">
        <v>436</v>
      </c>
      <c r="FS31" s="78" t="s">
        <v>436</v>
      </c>
      <c r="FT31" s="78"/>
      <c r="FU31" s="78" t="s">
        <v>436</v>
      </c>
      <c r="FV31" s="78" t="s">
        <v>436</v>
      </c>
      <c r="FW31" s="78"/>
      <c r="FX31" s="78" t="s">
        <v>436</v>
      </c>
      <c r="FY31" s="78" t="s">
        <v>436</v>
      </c>
      <c r="FZ31" s="78"/>
      <c r="GA31" s="78" t="s">
        <v>436</v>
      </c>
      <c r="GB31" s="78" t="s">
        <v>436</v>
      </c>
      <c r="GC31" s="78"/>
      <c r="GD31" s="78" t="s">
        <v>436</v>
      </c>
      <c r="GE31" s="78" t="s">
        <v>436</v>
      </c>
      <c r="GF31" s="78"/>
      <c r="GG31" s="78" t="s">
        <v>436</v>
      </c>
      <c r="GH31" s="78" t="s">
        <v>436</v>
      </c>
      <c r="GI31" s="78"/>
      <c r="GJ31" s="78" t="s">
        <v>436</v>
      </c>
      <c r="GK31" s="78" t="s">
        <v>436</v>
      </c>
      <c r="GL31" s="78"/>
      <c r="GM31" s="78" t="s">
        <v>436</v>
      </c>
      <c r="GN31" s="78" t="s">
        <v>436</v>
      </c>
      <c r="GO31" s="78"/>
      <c r="GP31" s="78" t="s">
        <v>436</v>
      </c>
      <c r="GQ31" s="78" t="s">
        <v>436</v>
      </c>
      <c r="GR31" s="78"/>
      <c r="GS31" s="78" t="s">
        <v>436</v>
      </c>
      <c r="GT31" s="78" t="s">
        <v>436</v>
      </c>
      <c r="GU31" s="78"/>
      <c r="GV31" s="78" t="s">
        <v>436</v>
      </c>
      <c r="GW31" s="78" t="s">
        <v>436</v>
      </c>
      <c r="GX31" s="78"/>
      <c r="GY31" s="78" t="s">
        <v>436</v>
      </c>
      <c r="GZ31" s="78" t="s">
        <v>436</v>
      </c>
      <c r="HA31" s="78"/>
      <c r="HB31" s="78" t="s">
        <v>436</v>
      </c>
      <c r="HC31" s="78" t="s">
        <v>436</v>
      </c>
      <c r="HD31" s="78"/>
      <c r="HE31" s="78" t="s">
        <v>436</v>
      </c>
      <c r="HF31" s="78" t="s">
        <v>436</v>
      </c>
      <c r="HG31" s="78"/>
      <c r="HH31" s="78"/>
      <c r="HI31" s="78"/>
      <c r="HJ31" s="78" t="s">
        <v>436</v>
      </c>
      <c r="HK31" s="78" t="s">
        <v>436</v>
      </c>
      <c r="HL31" s="78" t="s">
        <v>436</v>
      </c>
      <c r="HM31" s="78">
        <v>2015</v>
      </c>
      <c r="HN31" s="78">
        <v>2015</v>
      </c>
      <c r="HO31" s="78">
        <v>2</v>
      </c>
      <c r="HP31" s="78" t="s">
        <v>485</v>
      </c>
      <c r="HQ31" s="201" t="s">
        <v>769</v>
      </c>
      <c r="HR31" s="78"/>
      <c r="HS31" s="78" t="s">
        <v>436</v>
      </c>
      <c r="HT31" s="78" t="s">
        <v>436</v>
      </c>
      <c r="HU31" s="78" t="s">
        <v>436</v>
      </c>
      <c r="HV31" s="78"/>
      <c r="HW31" s="78" t="s">
        <v>436</v>
      </c>
      <c r="HX31" s="78" t="s">
        <v>436</v>
      </c>
      <c r="HY31" s="78" t="s">
        <v>436</v>
      </c>
      <c r="HZ31" s="78"/>
      <c r="IA31" s="78" t="s">
        <v>436</v>
      </c>
      <c r="IB31" s="78" t="s">
        <v>436</v>
      </c>
      <c r="IC31" s="78" t="s">
        <v>436</v>
      </c>
      <c r="ID31" s="78"/>
      <c r="IE31" s="78" t="s">
        <v>436</v>
      </c>
      <c r="IF31" s="78" t="s">
        <v>436</v>
      </c>
      <c r="IG31" s="78" t="s">
        <v>436</v>
      </c>
      <c r="IH31" s="78"/>
      <c r="II31" s="78"/>
      <c r="IJ31" s="78"/>
      <c r="IK31" s="78"/>
      <c r="IL31" s="78" t="s">
        <v>436</v>
      </c>
      <c r="IM31" s="78" t="s">
        <v>436</v>
      </c>
      <c r="IN31" s="78"/>
      <c r="IO31" s="78" t="s">
        <v>436</v>
      </c>
      <c r="IP31" s="78" t="s">
        <v>436</v>
      </c>
      <c r="IQ31" s="78" t="s">
        <v>436</v>
      </c>
      <c r="IR31" s="78"/>
      <c r="IS31" s="78" t="s">
        <v>436</v>
      </c>
      <c r="IT31" s="78" t="s">
        <v>436</v>
      </c>
      <c r="IU31" s="78" t="s">
        <v>436</v>
      </c>
      <c r="IV31" s="78"/>
      <c r="IW31" s="78" t="s">
        <v>436</v>
      </c>
      <c r="IX31" s="78" t="s">
        <v>436</v>
      </c>
      <c r="IY31" s="78" t="s">
        <v>436</v>
      </c>
      <c r="IZ31" s="78"/>
      <c r="JA31" s="78" t="s">
        <v>436</v>
      </c>
      <c r="JB31" s="78" t="s">
        <v>436</v>
      </c>
      <c r="JC31" s="78" t="s">
        <v>436</v>
      </c>
      <c r="JD31" s="78"/>
      <c r="JE31" s="78" t="s">
        <v>436</v>
      </c>
      <c r="JF31" s="78" t="s">
        <v>436</v>
      </c>
      <c r="JG31" s="78"/>
      <c r="JH31" s="78" t="s">
        <v>436</v>
      </c>
      <c r="JI31" s="78" t="s">
        <v>436</v>
      </c>
      <c r="JJ31" s="78"/>
      <c r="JK31" s="78" t="s">
        <v>436</v>
      </c>
      <c r="JL31" s="78" t="s">
        <v>436</v>
      </c>
      <c r="JM31" s="78"/>
      <c r="JN31" s="78" t="s">
        <v>436</v>
      </c>
      <c r="JO31" s="78" t="s">
        <v>436</v>
      </c>
      <c r="JP31" s="78" t="s">
        <v>436</v>
      </c>
      <c r="JQ31" s="78"/>
      <c r="JR31" s="78" t="s">
        <v>436</v>
      </c>
      <c r="JS31" s="78" t="s">
        <v>436</v>
      </c>
      <c r="JT31" s="78" t="s">
        <v>436</v>
      </c>
      <c r="JU31" s="78"/>
      <c r="JV31" s="78"/>
      <c r="JW31" s="78"/>
      <c r="JX31" s="78"/>
      <c r="JY31" s="78" t="s">
        <v>436</v>
      </c>
      <c r="JZ31" s="78" t="s">
        <v>436</v>
      </c>
      <c r="KA31" s="78" t="s">
        <v>436</v>
      </c>
      <c r="KB31" s="78"/>
      <c r="KC31" s="78"/>
      <c r="KD31" s="78"/>
      <c r="KE31" s="78"/>
      <c r="KF31" s="78" t="s">
        <v>436</v>
      </c>
      <c r="KG31" s="78" t="s">
        <v>436</v>
      </c>
      <c r="KH31" s="78"/>
      <c r="KI31" s="78"/>
      <c r="KJ31" s="78"/>
      <c r="KK31" s="78"/>
      <c r="KL31" s="78" t="s">
        <v>436</v>
      </c>
      <c r="KM31" s="78" t="s">
        <v>436</v>
      </c>
      <c r="KN31" s="78"/>
      <c r="KO31" s="78" t="s">
        <v>436</v>
      </c>
      <c r="KP31" s="78" t="s">
        <v>436</v>
      </c>
      <c r="KQ31" s="78" t="s">
        <v>436</v>
      </c>
      <c r="KR31" s="78"/>
      <c r="KS31" s="78" t="s">
        <v>436</v>
      </c>
      <c r="KT31" s="78" t="s">
        <v>436</v>
      </c>
      <c r="KU31" s="78" t="s">
        <v>436</v>
      </c>
      <c r="KV31" s="78"/>
      <c r="KW31" s="78" t="s">
        <v>436</v>
      </c>
      <c r="KX31" s="78"/>
      <c r="KY31" s="78" t="s">
        <v>436</v>
      </c>
      <c r="KZ31" s="78"/>
      <c r="LA31" s="78"/>
      <c r="LB31" s="78"/>
      <c r="LC31" s="78"/>
      <c r="LD31" s="78" t="s">
        <v>436</v>
      </c>
      <c r="LE31" s="78" t="s">
        <v>436</v>
      </c>
      <c r="LF31" s="78"/>
      <c r="LG31" s="78" t="s">
        <v>436</v>
      </c>
      <c r="LH31" s="78"/>
      <c r="LI31" s="78" t="s">
        <v>436</v>
      </c>
      <c r="LJ31" s="78"/>
      <c r="LK31" s="78" t="s">
        <v>436</v>
      </c>
      <c r="LL31" s="78"/>
      <c r="LM31" s="78" t="s">
        <v>436</v>
      </c>
      <c r="LN31" s="78"/>
      <c r="LO31" s="78" t="s">
        <v>436</v>
      </c>
      <c r="LP31" s="78" t="s">
        <v>436</v>
      </c>
      <c r="LQ31" s="78" t="s">
        <v>436</v>
      </c>
      <c r="LR31" s="78"/>
      <c r="LS31" s="78" t="s">
        <v>436</v>
      </c>
      <c r="LT31" s="78" t="s">
        <v>436</v>
      </c>
      <c r="LU31" s="78"/>
      <c r="LV31" s="78" t="s">
        <v>436</v>
      </c>
      <c r="LW31" s="78" t="s">
        <v>436</v>
      </c>
      <c r="LX31" s="78"/>
      <c r="LY31" s="78" t="s">
        <v>436</v>
      </c>
      <c r="LZ31" s="78" t="s">
        <v>436</v>
      </c>
      <c r="MA31" s="78" t="s">
        <v>436</v>
      </c>
      <c r="MB31" s="78"/>
      <c r="MC31" s="78"/>
      <c r="MD31" s="78"/>
      <c r="ME31" s="78"/>
      <c r="MF31" s="78" t="s">
        <v>436</v>
      </c>
      <c r="MG31" s="78" t="s">
        <v>436</v>
      </c>
      <c r="MH31" s="78" t="s">
        <v>436</v>
      </c>
      <c r="MI31" s="78" t="s">
        <v>436</v>
      </c>
      <c r="MJ31" s="78" t="s">
        <v>436</v>
      </c>
      <c r="MK31" s="78" t="s">
        <v>436</v>
      </c>
      <c r="ML31" s="78" t="s">
        <v>436</v>
      </c>
      <c r="MM31" s="78" t="s">
        <v>436</v>
      </c>
      <c r="MN31" s="78" t="s">
        <v>436</v>
      </c>
      <c r="MO31" s="78" t="s">
        <v>436</v>
      </c>
      <c r="MP31" s="78" t="s">
        <v>436</v>
      </c>
      <c r="MQ31" s="78" t="s">
        <v>436</v>
      </c>
      <c r="MR31" s="78" t="s">
        <v>436</v>
      </c>
      <c r="MS31" s="78"/>
      <c r="MT31" s="78"/>
      <c r="MU31" s="78" t="s">
        <v>436</v>
      </c>
      <c r="MV31" s="78" t="s">
        <v>436</v>
      </c>
      <c r="MW31" s="78" t="s">
        <v>436</v>
      </c>
      <c r="MX31" s="78"/>
      <c r="MY31" s="78" t="s">
        <v>436</v>
      </c>
      <c r="MZ31" s="78" t="s">
        <v>436</v>
      </c>
      <c r="NA31" s="78" t="s">
        <v>436</v>
      </c>
      <c r="NB31" s="78"/>
      <c r="NC31" s="78" t="s">
        <v>436</v>
      </c>
      <c r="ND31" s="78" t="s">
        <v>436</v>
      </c>
      <c r="NE31" s="78"/>
      <c r="NF31" s="78" t="s">
        <v>436</v>
      </c>
      <c r="NG31" s="78" t="s">
        <v>436</v>
      </c>
      <c r="NH31" s="78"/>
      <c r="NI31" s="78" t="s">
        <v>436</v>
      </c>
      <c r="NJ31" s="78" t="s">
        <v>436</v>
      </c>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t="s">
        <v>436</v>
      </c>
      <c r="PU31" s="78" t="s">
        <v>436</v>
      </c>
      <c r="PV31" s="78"/>
      <c r="PW31" s="78" t="s">
        <v>436</v>
      </c>
      <c r="PX31" s="78" t="s">
        <v>436</v>
      </c>
      <c r="PY31" s="78"/>
      <c r="PZ31" s="78" t="s">
        <v>436</v>
      </c>
      <c r="QA31" s="78" t="s">
        <v>436</v>
      </c>
      <c r="QB31" s="78"/>
      <c r="QC31" s="78" t="s">
        <v>436</v>
      </c>
      <c r="QD31" s="78" t="s">
        <v>436</v>
      </c>
      <c r="QE31" s="78"/>
      <c r="QF31" s="78" t="s">
        <v>436</v>
      </c>
      <c r="QG31" s="78" t="s">
        <v>436</v>
      </c>
      <c r="QH31" s="78"/>
      <c r="QI31" s="78" t="s">
        <v>436</v>
      </c>
      <c r="QJ31" s="78" t="s">
        <v>436</v>
      </c>
      <c r="QK31" s="78"/>
      <c r="QL31" s="78" t="s">
        <v>436</v>
      </c>
      <c r="QM31" s="78" t="s">
        <v>436</v>
      </c>
      <c r="QN31" s="78" t="s">
        <v>436</v>
      </c>
      <c r="QO31" s="200"/>
      <c r="QP31" s="78"/>
      <c r="QQ31" s="78" t="s">
        <v>436</v>
      </c>
      <c r="QR31" s="78" t="s">
        <v>436</v>
      </c>
      <c r="QS31" s="78" t="s">
        <v>436</v>
      </c>
      <c r="QT31" s="200"/>
      <c r="QU31" s="78"/>
      <c r="QV31" s="93"/>
      <c r="QW31" s="94" t="s">
        <v>445</v>
      </c>
    </row>
    <row r="32" spans="1:465" s="95" customFormat="1" ht="12.75">
      <c r="A32" s="78">
        <v>21</v>
      </c>
      <c r="B32" s="56" t="s">
        <v>563</v>
      </c>
      <c r="C32" s="56" t="s">
        <v>564</v>
      </c>
      <c r="D32" s="56" t="s">
        <v>430</v>
      </c>
      <c r="E32" s="56" t="s">
        <v>431</v>
      </c>
      <c r="F32" s="59" t="s">
        <v>565</v>
      </c>
      <c r="G32" s="57" t="s">
        <v>566</v>
      </c>
      <c r="H32" s="56">
        <v>14</v>
      </c>
      <c r="I32" s="56" t="s">
        <v>455</v>
      </c>
      <c r="J32" s="56" t="s">
        <v>747</v>
      </c>
      <c r="K32" s="56" t="s">
        <v>437</v>
      </c>
      <c r="L32" s="56" t="s">
        <v>437</v>
      </c>
      <c r="M32" s="56" t="s">
        <v>437</v>
      </c>
      <c r="N32" s="56" t="s">
        <v>436</v>
      </c>
      <c r="O32" s="56" t="s">
        <v>436</v>
      </c>
      <c r="P32" s="56" t="s">
        <v>436</v>
      </c>
      <c r="Q32" s="56" t="s">
        <v>436</v>
      </c>
      <c r="R32" s="56" t="s">
        <v>437</v>
      </c>
      <c r="S32" s="56" t="s">
        <v>436</v>
      </c>
      <c r="T32" s="56" t="s">
        <v>436</v>
      </c>
      <c r="U32" s="56" t="s">
        <v>437</v>
      </c>
      <c r="V32" s="78" t="s">
        <v>436</v>
      </c>
      <c r="W32" s="78" t="s">
        <v>436</v>
      </c>
      <c r="X32" s="78"/>
      <c r="Y32" s="78"/>
      <c r="Z32" s="78"/>
      <c r="AA32" s="78"/>
      <c r="AB32" s="78">
        <v>2</v>
      </c>
      <c r="AC32" s="78">
        <v>2015</v>
      </c>
      <c r="AD32" s="78" t="s">
        <v>436</v>
      </c>
      <c r="AE32" s="78" t="s">
        <v>436</v>
      </c>
      <c r="AF32" s="78" t="s">
        <v>436</v>
      </c>
      <c r="AG32" s="78"/>
      <c r="AH32" s="78"/>
      <c r="AI32" s="78"/>
      <c r="AJ32" s="78" t="s">
        <v>436</v>
      </c>
      <c r="AK32" s="78"/>
      <c r="AL32" s="78"/>
      <c r="AM32" s="78"/>
      <c r="AN32" s="78">
        <v>1</v>
      </c>
      <c r="AO32" s="78">
        <v>2012</v>
      </c>
      <c r="AP32" s="78" t="s">
        <v>436</v>
      </c>
      <c r="AQ32" s="78" t="s">
        <v>436</v>
      </c>
      <c r="AR32" s="78"/>
      <c r="AS32" s="78">
        <v>2012</v>
      </c>
      <c r="AT32" s="78">
        <v>2015</v>
      </c>
      <c r="AU32" s="78">
        <v>2</v>
      </c>
      <c r="AV32" s="79"/>
      <c r="AW32" s="79">
        <v>2</v>
      </c>
      <c r="AX32" s="79">
        <v>2015</v>
      </c>
      <c r="AY32" s="79">
        <v>12</v>
      </c>
      <c r="AZ32" s="79">
        <v>1</v>
      </c>
      <c r="BA32" s="79">
        <v>2016</v>
      </c>
      <c r="BB32" s="79">
        <v>1</v>
      </c>
      <c r="BC32" s="79">
        <v>2016</v>
      </c>
      <c r="BD32" s="79">
        <v>10</v>
      </c>
      <c r="BE32" s="79">
        <v>2016</v>
      </c>
      <c r="BF32" s="79"/>
      <c r="BG32" s="79"/>
      <c r="BH32" s="79"/>
      <c r="BI32" s="79">
        <v>5.8</v>
      </c>
      <c r="BJ32" s="79">
        <v>1</v>
      </c>
      <c r="BK32" s="79">
        <v>2016</v>
      </c>
      <c r="BL32" s="80">
        <v>12</v>
      </c>
      <c r="BM32" s="79">
        <v>1</v>
      </c>
      <c r="BN32" s="79">
        <v>2016</v>
      </c>
      <c r="BO32" s="79">
        <v>1.7</v>
      </c>
      <c r="BP32" s="79">
        <v>2</v>
      </c>
      <c r="BQ32" s="79">
        <v>2016</v>
      </c>
      <c r="BR32" s="79"/>
      <c r="BS32" s="79">
        <v>1</v>
      </c>
      <c r="BT32" s="79">
        <v>2012</v>
      </c>
      <c r="BU32" s="79">
        <v>3.4</v>
      </c>
      <c r="BV32" s="79">
        <v>2</v>
      </c>
      <c r="BW32" s="79">
        <v>2016</v>
      </c>
      <c r="BX32" s="79">
        <v>110</v>
      </c>
      <c r="BY32" s="79" t="s">
        <v>539</v>
      </c>
      <c r="BZ32" s="79">
        <v>2016</v>
      </c>
      <c r="CA32" s="80">
        <v>6</v>
      </c>
      <c r="CB32" s="79">
        <v>1</v>
      </c>
      <c r="CC32" s="79">
        <v>2016</v>
      </c>
      <c r="CD32" s="79"/>
      <c r="CE32" s="79"/>
      <c r="CF32" s="79"/>
      <c r="CG32" s="79">
        <v>231</v>
      </c>
      <c r="CH32" s="79">
        <v>1</v>
      </c>
      <c r="CI32" s="79">
        <v>2016</v>
      </c>
      <c r="CJ32" s="79" t="s">
        <v>436</v>
      </c>
      <c r="CK32" s="79" t="s">
        <v>436</v>
      </c>
      <c r="CL32" s="79"/>
      <c r="CM32" s="79">
        <v>19.600000000000001</v>
      </c>
      <c r="CN32" s="79">
        <v>1</v>
      </c>
      <c r="CO32" s="79">
        <v>2016</v>
      </c>
      <c r="CP32" s="79">
        <v>9.4</v>
      </c>
      <c r="CQ32" s="79" t="s">
        <v>438</v>
      </c>
      <c r="CR32" s="79">
        <v>2016</v>
      </c>
      <c r="CS32" s="79" t="s">
        <v>436</v>
      </c>
      <c r="CT32" s="79" t="s">
        <v>436</v>
      </c>
      <c r="CU32" s="79"/>
      <c r="CV32" s="79" t="s">
        <v>436</v>
      </c>
      <c r="CW32" s="79" t="s">
        <v>436</v>
      </c>
      <c r="CX32" s="79"/>
      <c r="CY32" s="79">
        <v>122</v>
      </c>
      <c r="CZ32" s="79">
        <v>1</v>
      </c>
      <c r="DA32" s="79">
        <v>2016</v>
      </c>
      <c r="DB32" s="79" t="s">
        <v>567</v>
      </c>
      <c r="DC32" s="79" t="s">
        <v>438</v>
      </c>
      <c r="DD32" s="79">
        <v>2016</v>
      </c>
      <c r="DE32" s="79" t="s">
        <v>436</v>
      </c>
      <c r="DF32" s="79" t="s">
        <v>436</v>
      </c>
      <c r="DG32" s="79"/>
      <c r="DH32" s="81">
        <v>0.11</v>
      </c>
      <c r="DI32" s="79">
        <v>2</v>
      </c>
      <c r="DJ32" s="79">
        <v>2016</v>
      </c>
      <c r="DK32" s="79">
        <v>0.4</v>
      </c>
      <c r="DL32" s="79">
        <v>1</v>
      </c>
      <c r="DM32" s="79">
        <v>2016</v>
      </c>
      <c r="DN32" s="80">
        <v>1</v>
      </c>
      <c r="DO32" s="79">
        <v>2</v>
      </c>
      <c r="DP32" s="79">
        <v>2016</v>
      </c>
      <c r="DQ32" s="79"/>
      <c r="DR32" s="79"/>
      <c r="DS32" s="79"/>
      <c r="DT32" s="79"/>
      <c r="DU32" s="79">
        <v>1</v>
      </c>
      <c r="DV32" s="79">
        <v>2015</v>
      </c>
      <c r="DW32" s="79">
        <v>0.01</v>
      </c>
      <c r="DX32" s="79">
        <v>1</v>
      </c>
      <c r="DY32" s="79">
        <v>2016</v>
      </c>
      <c r="DZ32" s="79"/>
      <c r="EA32" s="79">
        <v>1</v>
      </c>
      <c r="EB32" s="79">
        <v>2015</v>
      </c>
      <c r="EC32" s="79"/>
      <c r="ED32" s="79"/>
      <c r="EE32" s="79"/>
      <c r="EF32" s="79"/>
      <c r="EG32" s="79"/>
      <c r="EH32" s="79"/>
      <c r="EI32" s="79"/>
      <c r="EJ32" s="79"/>
      <c r="EK32" s="79"/>
      <c r="EL32" s="79"/>
      <c r="EM32" s="79"/>
      <c r="EN32" s="78">
        <v>2012</v>
      </c>
      <c r="EO32" s="78">
        <v>2016</v>
      </c>
      <c r="EP32" s="78" t="s">
        <v>438</v>
      </c>
      <c r="EQ32" s="78"/>
      <c r="ER32" s="78">
        <v>1</v>
      </c>
      <c r="ES32" s="78">
        <v>2015</v>
      </c>
      <c r="ET32" s="78" t="s">
        <v>440</v>
      </c>
      <c r="EU32" s="78">
        <v>1</v>
      </c>
      <c r="EV32" s="78">
        <v>2016</v>
      </c>
      <c r="EW32" s="82">
        <v>4.1499999999999995E-2</v>
      </c>
      <c r="EX32" s="78">
        <v>2</v>
      </c>
      <c r="EY32" s="78">
        <v>2016</v>
      </c>
      <c r="EZ32" s="84">
        <v>3.2500000000000001E-2</v>
      </c>
      <c r="FA32" s="78">
        <v>2</v>
      </c>
      <c r="FB32" s="78">
        <v>2016</v>
      </c>
      <c r="FC32" s="78" t="s">
        <v>440</v>
      </c>
      <c r="FD32" s="78">
        <v>1</v>
      </c>
      <c r="FE32" s="78">
        <v>2016</v>
      </c>
      <c r="FF32" s="78">
        <v>2.8125000000000003E-4</v>
      </c>
      <c r="FG32" s="78">
        <v>2</v>
      </c>
      <c r="FH32" s="78">
        <v>2016</v>
      </c>
      <c r="FI32" s="78" t="s">
        <v>440</v>
      </c>
      <c r="FJ32" s="78">
        <v>1</v>
      </c>
      <c r="FK32" s="78">
        <v>2016</v>
      </c>
      <c r="FL32" s="82">
        <v>2.4374999999999996E-3</v>
      </c>
      <c r="FM32" s="78">
        <v>2</v>
      </c>
      <c r="FN32" s="78">
        <v>2016</v>
      </c>
      <c r="FO32" s="78" t="s">
        <v>440</v>
      </c>
      <c r="FP32" s="78">
        <v>1</v>
      </c>
      <c r="FQ32" s="78">
        <v>2016</v>
      </c>
      <c r="FR32" s="78" t="s">
        <v>440</v>
      </c>
      <c r="FS32" s="78">
        <v>1</v>
      </c>
      <c r="FT32" s="78">
        <v>2016</v>
      </c>
      <c r="FU32" s="78"/>
      <c r="FV32" s="78">
        <v>1</v>
      </c>
      <c r="FW32" s="78">
        <v>2012</v>
      </c>
      <c r="FX32" s="78" t="s">
        <v>440</v>
      </c>
      <c r="FY32" s="78">
        <v>1</v>
      </c>
      <c r="FZ32" s="78">
        <v>2016</v>
      </c>
      <c r="GA32" s="78" t="s">
        <v>436</v>
      </c>
      <c r="GB32" s="78" t="s">
        <v>436</v>
      </c>
      <c r="GC32" s="78"/>
      <c r="GD32" s="78" t="s">
        <v>436</v>
      </c>
      <c r="GE32" s="78" t="s">
        <v>436</v>
      </c>
      <c r="GF32" s="78"/>
      <c r="GG32" s="78" t="s">
        <v>440</v>
      </c>
      <c r="GH32" s="78">
        <v>1</v>
      </c>
      <c r="GI32" s="78">
        <v>2016</v>
      </c>
      <c r="GJ32" s="78" t="s">
        <v>504</v>
      </c>
      <c r="GK32" s="78">
        <v>1</v>
      </c>
      <c r="GL32" s="78">
        <v>2015</v>
      </c>
      <c r="GM32" s="78" t="s">
        <v>436</v>
      </c>
      <c r="GN32" s="78" t="s">
        <v>436</v>
      </c>
      <c r="GO32" s="78"/>
      <c r="GP32" s="78" t="s">
        <v>436</v>
      </c>
      <c r="GQ32" s="78" t="s">
        <v>436</v>
      </c>
      <c r="GR32" s="78"/>
      <c r="GS32" s="78" t="s">
        <v>440</v>
      </c>
      <c r="GT32" s="78">
        <v>1</v>
      </c>
      <c r="GU32" s="78">
        <v>2016</v>
      </c>
      <c r="GV32" s="78"/>
      <c r="GW32" s="78">
        <v>1</v>
      </c>
      <c r="GX32" s="78">
        <v>2015</v>
      </c>
      <c r="GY32" s="78">
        <v>0.1</v>
      </c>
      <c r="GZ32" s="78">
        <v>2</v>
      </c>
      <c r="HA32" s="78">
        <v>2016</v>
      </c>
      <c r="HB32" s="78" t="s">
        <v>436</v>
      </c>
      <c r="HC32" s="78" t="s">
        <v>436</v>
      </c>
      <c r="HD32" s="78"/>
      <c r="HE32" s="78" t="s">
        <v>436</v>
      </c>
      <c r="HF32" s="78" t="s">
        <v>436</v>
      </c>
      <c r="HG32" s="78"/>
      <c r="HH32" s="78"/>
      <c r="HI32" s="78"/>
      <c r="HJ32" s="78">
        <v>2012</v>
      </c>
      <c r="HK32" s="78">
        <v>2016</v>
      </c>
      <c r="HL32" s="78">
        <v>2</v>
      </c>
      <c r="HM32" s="78">
        <v>2012</v>
      </c>
      <c r="HN32" s="78">
        <v>2015</v>
      </c>
      <c r="HO32" s="78">
        <v>3</v>
      </c>
      <c r="HP32" s="78" t="s">
        <v>457</v>
      </c>
      <c r="HQ32" s="201" t="s">
        <v>769</v>
      </c>
      <c r="HR32" s="78"/>
      <c r="HS32" s="78"/>
      <c r="HT32" s="78"/>
      <c r="HU32" s="78">
        <v>1</v>
      </c>
      <c r="HV32" s="78">
        <v>2012</v>
      </c>
      <c r="HW32" s="78"/>
      <c r="HX32" s="78"/>
      <c r="HY32" s="78">
        <v>1</v>
      </c>
      <c r="HZ32" s="78">
        <v>2012</v>
      </c>
      <c r="IA32" s="78"/>
      <c r="IB32" s="78"/>
      <c r="IC32" s="78">
        <v>1</v>
      </c>
      <c r="ID32" s="78">
        <v>2012</v>
      </c>
      <c r="IE32" s="78"/>
      <c r="IF32" s="78"/>
      <c r="IG32" s="78">
        <v>1</v>
      </c>
      <c r="IH32" s="78">
        <v>2012</v>
      </c>
      <c r="II32" s="78"/>
      <c r="IJ32" s="78"/>
      <c r="IK32" s="78"/>
      <c r="IL32" s="78" t="s">
        <v>436</v>
      </c>
      <c r="IM32" s="78" t="s">
        <v>436</v>
      </c>
      <c r="IN32" s="78"/>
      <c r="IO32" s="78" t="s">
        <v>440</v>
      </c>
      <c r="IP32" s="78" t="s">
        <v>440</v>
      </c>
      <c r="IQ32" s="78">
        <v>1</v>
      </c>
      <c r="IR32" s="78">
        <v>2016</v>
      </c>
      <c r="IS32" s="78"/>
      <c r="IT32" s="78"/>
      <c r="IU32" s="78">
        <v>1</v>
      </c>
      <c r="IV32" s="78">
        <v>2012</v>
      </c>
      <c r="IW32" s="78"/>
      <c r="IX32" s="78"/>
      <c r="IY32" s="78">
        <v>1</v>
      </c>
      <c r="IZ32" s="78">
        <v>2012</v>
      </c>
      <c r="JA32" s="78"/>
      <c r="JB32" s="78"/>
      <c r="JC32" s="78">
        <v>1</v>
      </c>
      <c r="JD32" s="78">
        <v>2012</v>
      </c>
      <c r="JE32" s="78"/>
      <c r="JF32" s="78">
        <v>1</v>
      </c>
      <c r="JG32" s="78">
        <v>2012</v>
      </c>
      <c r="JH32" s="78"/>
      <c r="JI32" s="78">
        <v>1</v>
      </c>
      <c r="JJ32" s="78">
        <v>2012</v>
      </c>
      <c r="JK32" s="78"/>
      <c r="JL32" s="78">
        <v>1</v>
      </c>
      <c r="JM32" s="78">
        <v>2012</v>
      </c>
      <c r="JN32" s="78"/>
      <c r="JO32" s="78"/>
      <c r="JP32" s="78">
        <v>1</v>
      </c>
      <c r="JQ32" s="78">
        <v>2012</v>
      </c>
      <c r="JR32" s="78"/>
      <c r="JS32" s="78"/>
      <c r="JT32" s="78">
        <v>1</v>
      </c>
      <c r="JU32" s="78">
        <v>2012</v>
      </c>
      <c r="JV32" s="78"/>
      <c r="JW32" s="78"/>
      <c r="JX32" s="78"/>
      <c r="JY32" s="78"/>
      <c r="JZ32" s="78"/>
      <c r="KA32" s="78">
        <v>1</v>
      </c>
      <c r="KB32" s="78">
        <v>2012</v>
      </c>
      <c r="KC32" s="78"/>
      <c r="KD32" s="78"/>
      <c r="KE32" s="78"/>
      <c r="KF32" s="78"/>
      <c r="KG32" s="78">
        <v>1</v>
      </c>
      <c r="KH32" s="78">
        <v>2012</v>
      </c>
      <c r="KI32" s="78"/>
      <c r="KJ32" s="78"/>
      <c r="KK32" s="78"/>
      <c r="KL32" s="78"/>
      <c r="KM32" s="78">
        <v>1</v>
      </c>
      <c r="KN32" s="78">
        <v>2012</v>
      </c>
      <c r="KO32" s="78"/>
      <c r="KP32" s="78"/>
      <c r="KQ32" s="78"/>
      <c r="KR32" s="78"/>
      <c r="KS32" s="78"/>
      <c r="KT32" s="78"/>
      <c r="KU32" s="78">
        <v>1</v>
      </c>
      <c r="KV32" s="78">
        <v>2012</v>
      </c>
      <c r="KW32" s="78">
        <v>0.4</v>
      </c>
      <c r="KX32" s="78">
        <v>2</v>
      </c>
      <c r="KY32" s="78">
        <v>1</v>
      </c>
      <c r="KZ32" s="78">
        <v>2016</v>
      </c>
      <c r="LA32" s="78"/>
      <c r="LB32" s="78"/>
      <c r="LC32" s="78"/>
      <c r="LD32" s="78"/>
      <c r="LE32" s="78"/>
      <c r="LF32" s="78"/>
      <c r="LG32" s="78"/>
      <c r="LH32" s="78"/>
      <c r="LI32" s="78">
        <v>1</v>
      </c>
      <c r="LJ32" s="78">
        <v>2012</v>
      </c>
      <c r="LK32" s="78">
        <v>1</v>
      </c>
      <c r="LL32" s="78">
        <v>2</v>
      </c>
      <c r="LM32" s="78">
        <v>1</v>
      </c>
      <c r="LN32" s="78">
        <v>2016</v>
      </c>
      <c r="LO32" s="78"/>
      <c r="LP32" s="78"/>
      <c r="LQ32" s="78">
        <v>1</v>
      </c>
      <c r="LR32" s="78">
        <v>2012</v>
      </c>
      <c r="LS32" s="78"/>
      <c r="LT32" s="78">
        <v>1</v>
      </c>
      <c r="LU32" s="78">
        <v>2012</v>
      </c>
      <c r="LV32" s="78"/>
      <c r="LW32" s="78">
        <v>1</v>
      </c>
      <c r="LX32" s="78">
        <v>2012</v>
      </c>
      <c r="LY32" s="78"/>
      <c r="LZ32" s="78"/>
      <c r="MA32" s="78">
        <v>1</v>
      </c>
      <c r="MB32" s="78">
        <v>2012</v>
      </c>
      <c r="MC32" s="78"/>
      <c r="MD32" s="78"/>
      <c r="ME32" s="78"/>
      <c r="MF32" s="78"/>
      <c r="MG32" s="78"/>
      <c r="MH32" s="78"/>
      <c r="MI32" s="78"/>
      <c r="MJ32" s="78"/>
      <c r="MK32" s="78"/>
      <c r="ML32" s="78"/>
      <c r="MM32" s="78"/>
      <c r="MN32" s="78"/>
      <c r="MO32" s="78"/>
      <c r="MP32" s="78"/>
      <c r="MQ32" s="78"/>
      <c r="MR32" s="78"/>
      <c r="MS32" s="78"/>
      <c r="MT32" s="78"/>
      <c r="MU32" s="78"/>
      <c r="MV32" s="78"/>
      <c r="MW32" s="78">
        <v>1</v>
      </c>
      <c r="MX32" s="78">
        <v>2012</v>
      </c>
      <c r="MY32" s="78"/>
      <c r="MZ32" s="78"/>
      <c r="NA32" s="78"/>
      <c r="NB32" s="78"/>
      <c r="NC32" s="78"/>
      <c r="ND32" s="78">
        <v>1</v>
      </c>
      <c r="NE32" s="78">
        <v>2012</v>
      </c>
      <c r="NF32" s="78"/>
      <c r="NG32" s="78">
        <v>1</v>
      </c>
      <c r="NH32" s="78">
        <v>2012</v>
      </c>
      <c r="NI32" s="78"/>
      <c r="NJ32" s="78">
        <v>1</v>
      </c>
      <c r="NK32" s="78">
        <v>2012</v>
      </c>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v>1</v>
      </c>
      <c r="PV32" s="78">
        <v>2012</v>
      </c>
      <c r="PW32" s="78"/>
      <c r="PX32" s="78">
        <v>1</v>
      </c>
      <c r="PY32" s="78">
        <v>2012</v>
      </c>
      <c r="PZ32" s="78" t="s">
        <v>436</v>
      </c>
      <c r="QA32" s="78" t="s">
        <v>436</v>
      </c>
      <c r="QB32" s="78"/>
      <c r="QC32" s="78"/>
      <c r="QD32" s="78"/>
      <c r="QE32" s="78"/>
      <c r="QF32" s="78"/>
      <c r="QG32" s="78">
        <v>1</v>
      </c>
      <c r="QH32" s="78">
        <v>2012</v>
      </c>
      <c r="QI32" s="78"/>
      <c r="QJ32" s="78">
        <v>1</v>
      </c>
      <c r="QK32" s="78">
        <v>2012</v>
      </c>
      <c r="QL32" s="78">
        <v>2012</v>
      </c>
      <c r="QM32" s="78">
        <v>2016</v>
      </c>
      <c r="QN32" s="78" t="s">
        <v>479</v>
      </c>
      <c r="QO32" s="201" t="s">
        <v>769</v>
      </c>
      <c r="QP32" s="78"/>
      <c r="QQ32" s="78">
        <v>2012</v>
      </c>
      <c r="QR32" s="78">
        <v>2016</v>
      </c>
      <c r="QS32" s="78" t="s">
        <v>444</v>
      </c>
      <c r="QT32" s="202" t="s">
        <v>769</v>
      </c>
      <c r="QU32" s="78"/>
      <c r="QV32" s="93"/>
      <c r="QW32" s="94" t="s">
        <v>445</v>
      </c>
    </row>
    <row r="33" spans="1:465" s="95" customFormat="1" ht="12.75">
      <c r="A33" s="78">
        <v>22</v>
      </c>
      <c r="B33" s="56" t="s">
        <v>580</v>
      </c>
      <c r="C33" s="56" t="s">
        <v>581</v>
      </c>
      <c r="D33" s="56" t="s">
        <v>430</v>
      </c>
      <c r="E33" s="56" t="s">
        <v>431</v>
      </c>
      <c r="F33" s="59" t="s">
        <v>582</v>
      </c>
      <c r="G33" s="57" t="s">
        <v>583</v>
      </c>
      <c r="H33" s="56">
        <v>12</v>
      </c>
      <c r="I33" s="56" t="s">
        <v>434</v>
      </c>
      <c r="J33" s="56" t="s">
        <v>747</v>
      </c>
      <c r="K33" s="56"/>
      <c r="L33" s="56" t="s">
        <v>437</v>
      </c>
      <c r="M33" s="56" t="s">
        <v>437</v>
      </c>
      <c r="N33" s="56" t="s">
        <v>436</v>
      </c>
      <c r="O33" s="56" t="s">
        <v>436</v>
      </c>
      <c r="P33" s="56" t="s">
        <v>436</v>
      </c>
      <c r="Q33" s="56" t="s">
        <v>436</v>
      </c>
      <c r="R33" s="56" t="s">
        <v>437</v>
      </c>
      <c r="S33" s="56" t="s">
        <v>436</v>
      </c>
      <c r="T33" s="56" t="s">
        <v>436</v>
      </c>
      <c r="U33" s="56" t="s">
        <v>437</v>
      </c>
      <c r="V33" s="78" t="s">
        <v>436</v>
      </c>
      <c r="W33" s="78" t="s">
        <v>436</v>
      </c>
      <c r="X33" s="78"/>
      <c r="Y33" s="88"/>
      <c r="Z33" s="88"/>
      <c r="AA33" s="78"/>
      <c r="AB33" s="78">
        <v>1</v>
      </c>
      <c r="AC33" s="78">
        <v>2014</v>
      </c>
      <c r="AD33" s="78" t="s">
        <v>436</v>
      </c>
      <c r="AE33" s="78" t="s">
        <v>436</v>
      </c>
      <c r="AF33" s="78" t="s">
        <v>436</v>
      </c>
      <c r="AG33" s="78" t="s">
        <v>436</v>
      </c>
      <c r="AH33" s="78" t="s">
        <v>436</v>
      </c>
      <c r="AI33" s="78"/>
      <c r="AJ33" s="78" t="s">
        <v>436</v>
      </c>
      <c r="AK33" s="78"/>
      <c r="AL33" s="78"/>
      <c r="AM33" s="78" t="s">
        <v>436</v>
      </c>
      <c r="AN33" s="78" t="s">
        <v>436</v>
      </c>
      <c r="AO33" s="78"/>
      <c r="AP33" s="78" t="s">
        <v>436</v>
      </c>
      <c r="AQ33" s="78" t="s">
        <v>436</v>
      </c>
      <c r="AR33" s="78"/>
      <c r="AS33" s="78">
        <v>2014</v>
      </c>
      <c r="AT33" s="78">
        <v>2014</v>
      </c>
      <c r="AU33" s="78">
        <v>1</v>
      </c>
      <c r="AV33" s="89"/>
      <c r="AW33" s="79">
        <v>2</v>
      </c>
      <c r="AX33" s="79">
        <v>2014</v>
      </c>
      <c r="AY33" s="79"/>
      <c r="AZ33" s="79"/>
      <c r="BA33" s="79"/>
      <c r="BB33" s="89"/>
      <c r="BC33" s="89"/>
      <c r="BD33" s="89"/>
      <c r="BE33" s="89"/>
      <c r="BF33" s="89"/>
      <c r="BG33" s="89"/>
      <c r="BH33" s="89"/>
      <c r="BI33" s="79"/>
      <c r="BJ33" s="79"/>
      <c r="BK33" s="79"/>
      <c r="BL33" s="79"/>
      <c r="BM33" s="79"/>
      <c r="BN33" s="79"/>
      <c r="BO33" s="79"/>
      <c r="BP33" s="79"/>
      <c r="BQ33" s="79"/>
      <c r="BR33" s="79" t="s">
        <v>436</v>
      </c>
      <c r="BS33" s="79" t="s">
        <v>436</v>
      </c>
      <c r="BT33" s="79"/>
      <c r="BU33" s="79"/>
      <c r="BV33" s="79"/>
      <c r="BW33" s="79"/>
      <c r="BX33" s="89"/>
      <c r="BY33" s="89"/>
      <c r="BZ33" s="89"/>
      <c r="CA33" s="79"/>
      <c r="CB33" s="79"/>
      <c r="CC33" s="79"/>
      <c r="CD33" s="89"/>
      <c r="CE33" s="89"/>
      <c r="CF33" s="89"/>
      <c r="CG33" s="79"/>
      <c r="CH33" s="79"/>
      <c r="CI33" s="79"/>
      <c r="CJ33" s="79" t="s">
        <v>436</v>
      </c>
      <c r="CK33" s="79" t="s">
        <v>436</v>
      </c>
      <c r="CL33" s="79"/>
      <c r="CM33" s="79"/>
      <c r="CN33" s="79"/>
      <c r="CO33" s="79"/>
      <c r="CP33" s="79"/>
      <c r="CQ33" s="79"/>
      <c r="CR33" s="79"/>
      <c r="CS33" s="79" t="s">
        <v>436</v>
      </c>
      <c r="CT33" s="79" t="s">
        <v>436</v>
      </c>
      <c r="CU33" s="79"/>
      <c r="CV33" s="79" t="s">
        <v>436</v>
      </c>
      <c r="CW33" s="79" t="s">
        <v>436</v>
      </c>
      <c r="CX33" s="79"/>
      <c r="CY33" s="79"/>
      <c r="CZ33" s="79">
        <v>1</v>
      </c>
      <c r="DA33" s="79">
        <v>2014</v>
      </c>
      <c r="DB33" s="79"/>
      <c r="DC33" s="79"/>
      <c r="DD33" s="79"/>
      <c r="DE33" s="79" t="s">
        <v>436</v>
      </c>
      <c r="DF33" s="79" t="s">
        <v>436</v>
      </c>
      <c r="DG33" s="79"/>
      <c r="DH33" s="79"/>
      <c r="DI33" s="79"/>
      <c r="DJ33" s="79"/>
      <c r="DK33" s="79"/>
      <c r="DL33" s="79">
        <v>1</v>
      </c>
      <c r="DM33" s="79">
        <v>2014</v>
      </c>
      <c r="DN33" s="79"/>
      <c r="DO33" s="79"/>
      <c r="DP33" s="79"/>
      <c r="DQ33" s="89"/>
      <c r="DR33" s="89"/>
      <c r="DS33" s="89"/>
      <c r="DT33" s="79"/>
      <c r="DU33" s="79">
        <v>1</v>
      </c>
      <c r="DV33" s="79">
        <v>2014</v>
      </c>
      <c r="DW33" s="79"/>
      <c r="DX33" s="79"/>
      <c r="DY33" s="79"/>
      <c r="DZ33" s="79"/>
      <c r="EA33" s="79">
        <v>1</v>
      </c>
      <c r="EB33" s="79">
        <v>2014</v>
      </c>
      <c r="EC33" s="89"/>
      <c r="ED33" s="89"/>
      <c r="EE33" s="89"/>
      <c r="EF33" s="89"/>
      <c r="EG33" s="89"/>
      <c r="EH33" s="89"/>
      <c r="EI33" s="89"/>
      <c r="EJ33" s="89"/>
      <c r="EK33" s="89"/>
      <c r="EL33" s="89"/>
      <c r="EM33" s="89"/>
      <c r="EN33" s="78">
        <v>2014</v>
      </c>
      <c r="EO33" s="78">
        <v>2014</v>
      </c>
      <c r="EP33" s="78">
        <v>1</v>
      </c>
      <c r="EQ33" s="78"/>
      <c r="ER33" s="78">
        <v>1</v>
      </c>
      <c r="ES33" s="78">
        <v>2014</v>
      </c>
      <c r="ET33" s="78"/>
      <c r="EU33" s="78"/>
      <c r="EV33" s="78"/>
      <c r="EW33" s="78"/>
      <c r="EX33" s="78"/>
      <c r="EY33" s="78"/>
      <c r="EZ33" s="78"/>
      <c r="FA33" s="78"/>
      <c r="FB33" s="78"/>
      <c r="FC33" s="78"/>
      <c r="FD33" s="78"/>
      <c r="FE33" s="78"/>
      <c r="FF33" s="78"/>
      <c r="FG33" s="78"/>
      <c r="FH33" s="78"/>
      <c r="FI33" s="78"/>
      <c r="FJ33" s="78"/>
      <c r="FK33" s="78"/>
      <c r="FL33" s="78"/>
      <c r="FM33" s="78"/>
      <c r="FN33" s="78"/>
      <c r="FO33" s="78"/>
      <c r="FP33" s="78">
        <v>1</v>
      </c>
      <c r="FQ33" s="78">
        <v>2014</v>
      </c>
      <c r="FR33" s="78"/>
      <c r="FS33" s="78">
        <v>2</v>
      </c>
      <c r="FT33" s="78">
        <v>2014</v>
      </c>
      <c r="FU33" s="78" t="s">
        <v>436</v>
      </c>
      <c r="FV33" s="78" t="s">
        <v>436</v>
      </c>
      <c r="FW33" s="78"/>
      <c r="FX33" s="78"/>
      <c r="FY33" s="78"/>
      <c r="FZ33" s="78"/>
      <c r="GA33" s="78" t="s">
        <v>436</v>
      </c>
      <c r="GB33" s="78" t="s">
        <v>436</v>
      </c>
      <c r="GC33" s="78"/>
      <c r="GD33" s="78" t="s">
        <v>436</v>
      </c>
      <c r="GE33" s="78" t="s">
        <v>436</v>
      </c>
      <c r="GF33" s="78"/>
      <c r="GG33" s="78"/>
      <c r="GH33" s="78"/>
      <c r="GI33" s="78"/>
      <c r="GJ33" s="78" t="s">
        <v>504</v>
      </c>
      <c r="GK33" s="78">
        <v>1</v>
      </c>
      <c r="GL33" s="78">
        <v>2014</v>
      </c>
      <c r="GM33" s="78" t="s">
        <v>436</v>
      </c>
      <c r="GN33" s="78" t="s">
        <v>436</v>
      </c>
      <c r="GO33" s="78"/>
      <c r="GP33" s="78" t="s">
        <v>436</v>
      </c>
      <c r="GQ33" s="78" t="s">
        <v>436</v>
      </c>
      <c r="GR33" s="78"/>
      <c r="GS33" s="78"/>
      <c r="GT33" s="78"/>
      <c r="GU33" s="78"/>
      <c r="GV33" s="78"/>
      <c r="GW33" s="78">
        <v>1</v>
      </c>
      <c r="GX33" s="78">
        <v>2014</v>
      </c>
      <c r="GY33" s="78"/>
      <c r="GZ33" s="78"/>
      <c r="HA33" s="78"/>
      <c r="HB33" s="78" t="s">
        <v>436</v>
      </c>
      <c r="HC33" s="78" t="s">
        <v>436</v>
      </c>
      <c r="HD33" s="78"/>
      <c r="HE33" s="78" t="s">
        <v>436</v>
      </c>
      <c r="HF33" s="78" t="s">
        <v>436</v>
      </c>
      <c r="HG33" s="78"/>
      <c r="HH33" s="78"/>
      <c r="HI33" s="78"/>
      <c r="HJ33" s="78">
        <v>2014</v>
      </c>
      <c r="HK33" s="78">
        <v>2014</v>
      </c>
      <c r="HL33" s="78">
        <v>2</v>
      </c>
      <c r="HM33" s="78">
        <v>2014</v>
      </c>
      <c r="HN33" s="78">
        <v>2014</v>
      </c>
      <c r="HO33" s="78">
        <v>2</v>
      </c>
      <c r="HP33" s="78" t="s">
        <v>485</v>
      </c>
      <c r="HQ33" s="201" t="s">
        <v>756</v>
      </c>
      <c r="HR33" s="78"/>
      <c r="HS33" s="78" t="s">
        <v>436</v>
      </c>
      <c r="HT33" s="78" t="s">
        <v>436</v>
      </c>
      <c r="HU33" s="78" t="s">
        <v>436</v>
      </c>
      <c r="HV33" s="78"/>
      <c r="HW33" s="78" t="s">
        <v>436</v>
      </c>
      <c r="HX33" s="78" t="s">
        <v>436</v>
      </c>
      <c r="HY33" s="78" t="s">
        <v>436</v>
      </c>
      <c r="HZ33" s="78"/>
      <c r="IA33" s="78" t="s">
        <v>436</v>
      </c>
      <c r="IB33" s="78" t="s">
        <v>436</v>
      </c>
      <c r="IC33" s="78" t="s">
        <v>436</v>
      </c>
      <c r="ID33" s="78"/>
      <c r="IE33" s="78" t="s">
        <v>436</v>
      </c>
      <c r="IF33" s="78" t="s">
        <v>436</v>
      </c>
      <c r="IG33" s="78" t="s">
        <v>436</v>
      </c>
      <c r="IH33" s="78"/>
      <c r="II33" s="88"/>
      <c r="IJ33" s="88"/>
      <c r="IK33" s="88"/>
      <c r="IL33" s="78" t="s">
        <v>436</v>
      </c>
      <c r="IM33" s="78" t="s">
        <v>436</v>
      </c>
      <c r="IN33" s="78"/>
      <c r="IO33" s="78" t="s">
        <v>436</v>
      </c>
      <c r="IP33" s="78" t="s">
        <v>436</v>
      </c>
      <c r="IQ33" s="78" t="s">
        <v>436</v>
      </c>
      <c r="IR33" s="78"/>
      <c r="IS33" s="78" t="s">
        <v>436</v>
      </c>
      <c r="IT33" s="78" t="s">
        <v>436</v>
      </c>
      <c r="IU33" s="78" t="s">
        <v>436</v>
      </c>
      <c r="IV33" s="78"/>
      <c r="IW33" s="78" t="s">
        <v>436</v>
      </c>
      <c r="IX33" s="78" t="s">
        <v>436</v>
      </c>
      <c r="IY33" s="78" t="s">
        <v>436</v>
      </c>
      <c r="IZ33" s="78"/>
      <c r="JA33" s="78" t="s">
        <v>436</v>
      </c>
      <c r="JB33" s="78" t="s">
        <v>436</v>
      </c>
      <c r="JC33" s="78" t="s">
        <v>436</v>
      </c>
      <c r="JD33" s="78"/>
      <c r="JE33" s="78" t="s">
        <v>436</v>
      </c>
      <c r="JF33" s="78" t="s">
        <v>436</v>
      </c>
      <c r="JG33" s="78"/>
      <c r="JH33" s="78" t="s">
        <v>436</v>
      </c>
      <c r="JI33" s="78" t="s">
        <v>436</v>
      </c>
      <c r="JJ33" s="78"/>
      <c r="JK33" s="78" t="s">
        <v>436</v>
      </c>
      <c r="JL33" s="78" t="s">
        <v>436</v>
      </c>
      <c r="JM33" s="78"/>
      <c r="JN33" s="78" t="s">
        <v>436</v>
      </c>
      <c r="JO33" s="78" t="s">
        <v>436</v>
      </c>
      <c r="JP33" s="78" t="s">
        <v>436</v>
      </c>
      <c r="JQ33" s="78"/>
      <c r="JR33" s="78" t="s">
        <v>436</v>
      </c>
      <c r="JS33" s="78" t="s">
        <v>436</v>
      </c>
      <c r="JT33" s="78" t="s">
        <v>436</v>
      </c>
      <c r="JU33" s="78"/>
      <c r="JV33" s="78"/>
      <c r="JW33" s="78"/>
      <c r="JX33" s="78"/>
      <c r="JY33" s="78" t="s">
        <v>436</v>
      </c>
      <c r="JZ33" s="78" t="s">
        <v>436</v>
      </c>
      <c r="KA33" s="78" t="s">
        <v>436</v>
      </c>
      <c r="KB33" s="78"/>
      <c r="KC33" s="88"/>
      <c r="KD33" s="88"/>
      <c r="KE33" s="88"/>
      <c r="KF33" s="78" t="s">
        <v>436</v>
      </c>
      <c r="KG33" s="78" t="s">
        <v>436</v>
      </c>
      <c r="KH33" s="78"/>
      <c r="KI33" s="78"/>
      <c r="KJ33" s="78"/>
      <c r="KK33" s="78"/>
      <c r="KL33" s="78" t="s">
        <v>436</v>
      </c>
      <c r="KM33" s="78" t="s">
        <v>436</v>
      </c>
      <c r="KN33" s="78"/>
      <c r="KO33" s="78"/>
      <c r="KP33" s="78"/>
      <c r="KQ33" s="78"/>
      <c r="KR33" s="78"/>
      <c r="KS33" s="78" t="s">
        <v>436</v>
      </c>
      <c r="KT33" s="78" t="s">
        <v>436</v>
      </c>
      <c r="KU33" s="78" t="s">
        <v>436</v>
      </c>
      <c r="KV33" s="78"/>
      <c r="KW33" s="78"/>
      <c r="KX33" s="78"/>
      <c r="KY33" s="78"/>
      <c r="KZ33" s="78"/>
      <c r="LA33" s="78"/>
      <c r="LB33" s="78"/>
      <c r="LC33" s="78"/>
      <c r="LD33" s="78"/>
      <c r="LE33" s="78"/>
      <c r="LF33" s="78"/>
      <c r="LG33" s="78" t="s">
        <v>436</v>
      </c>
      <c r="LH33" s="78"/>
      <c r="LI33" s="78" t="s">
        <v>436</v>
      </c>
      <c r="LJ33" s="78"/>
      <c r="LK33" s="78"/>
      <c r="LL33" s="78"/>
      <c r="LM33" s="78"/>
      <c r="LN33" s="78"/>
      <c r="LO33" s="78" t="s">
        <v>436</v>
      </c>
      <c r="LP33" s="78" t="s">
        <v>436</v>
      </c>
      <c r="LQ33" s="78" t="s">
        <v>436</v>
      </c>
      <c r="LR33" s="78"/>
      <c r="LS33" s="78" t="s">
        <v>436</v>
      </c>
      <c r="LT33" s="78" t="s">
        <v>436</v>
      </c>
      <c r="LU33" s="78"/>
      <c r="LV33" s="78" t="s">
        <v>436</v>
      </c>
      <c r="LW33" s="78" t="s">
        <v>436</v>
      </c>
      <c r="LX33" s="78"/>
      <c r="LY33" s="78" t="s">
        <v>436</v>
      </c>
      <c r="LZ33" s="78" t="s">
        <v>436</v>
      </c>
      <c r="MA33" s="78" t="s">
        <v>436</v>
      </c>
      <c r="MB33" s="78"/>
      <c r="MC33" s="78"/>
      <c r="MD33" s="78"/>
      <c r="ME33" s="78"/>
      <c r="MF33" s="78"/>
      <c r="MG33" s="78"/>
      <c r="MH33" s="78"/>
      <c r="MI33" s="78"/>
      <c r="MJ33" s="78"/>
      <c r="MK33" s="78"/>
      <c r="ML33" s="78"/>
      <c r="MM33" s="78"/>
      <c r="MN33" s="78"/>
      <c r="MO33" s="78"/>
      <c r="MP33" s="78"/>
      <c r="MQ33" s="78"/>
      <c r="MR33" s="78"/>
      <c r="MS33" s="78"/>
      <c r="MT33" s="78"/>
      <c r="MU33" s="78" t="s">
        <v>436</v>
      </c>
      <c r="MV33" s="78" t="s">
        <v>436</v>
      </c>
      <c r="MW33" s="78" t="s">
        <v>436</v>
      </c>
      <c r="MX33" s="78"/>
      <c r="MY33" s="78" t="s">
        <v>436</v>
      </c>
      <c r="MZ33" s="78" t="s">
        <v>436</v>
      </c>
      <c r="NA33" s="78" t="s">
        <v>436</v>
      </c>
      <c r="NB33" s="78"/>
      <c r="NC33" s="78" t="s">
        <v>436</v>
      </c>
      <c r="ND33" s="78" t="s">
        <v>436</v>
      </c>
      <c r="NE33" s="78"/>
      <c r="NF33" s="78" t="s">
        <v>436</v>
      </c>
      <c r="NG33" s="78" t="s">
        <v>436</v>
      </c>
      <c r="NH33" s="78"/>
      <c r="NI33" s="78" t="s">
        <v>436</v>
      </c>
      <c r="NJ33" s="78" t="s">
        <v>436</v>
      </c>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t="s">
        <v>436</v>
      </c>
      <c r="PU33" s="78" t="s">
        <v>436</v>
      </c>
      <c r="PV33" s="78"/>
      <c r="PW33" s="78" t="s">
        <v>436</v>
      </c>
      <c r="PX33" s="78" t="s">
        <v>436</v>
      </c>
      <c r="PY33" s="78"/>
      <c r="PZ33" s="78"/>
      <c r="QA33" s="78"/>
      <c r="QB33" s="78"/>
      <c r="QC33" s="78"/>
      <c r="QD33" s="78"/>
      <c r="QE33" s="78"/>
      <c r="QF33" s="78" t="s">
        <v>436</v>
      </c>
      <c r="QG33" s="78" t="s">
        <v>436</v>
      </c>
      <c r="QH33" s="78"/>
      <c r="QI33" s="78" t="s">
        <v>436</v>
      </c>
      <c r="QJ33" s="78" t="s">
        <v>436</v>
      </c>
      <c r="QK33" s="78"/>
      <c r="QL33" s="78" t="s">
        <v>436</v>
      </c>
      <c r="QM33" s="78" t="s">
        <v>436</v>
      </c>
      <c r="QN33" s="78" t="s">
        <v>436</v>
      </c>
      <c r="QO33" s="200"/>
      <c r="QP33" s="78"/>
      <c r="QQ33" s="78" t="s">
        <v>436</v>
      </c>
      <c r="QR33" s="78" t="s">
        <v>436</v>
      </c>
      <c r="QS33" s="78" t="s">
        <v>436</v>
      </c>
      <c r="QT33" s="200"/>
      <c r="QU33" s="78"/>
      <c r="QV33" s="93"/>
      <c r="QW33" s="94" t="s">
        <v>445</v>
      </c>
    </row>
    <row r="34" spans="1:465" s="95" customFormat="1" ht="12.75">
      <c r="A34" s="78">
        <v>23</v>
      </c>
      <c r="B34" s="56" t="s">
        <v>588</v>
      </c>
      <c r="C34" s="56" t="s">
        <v>589</v>
      </c>
      <c r="D34" s="56" t="s">
        <v>430</v>
      </c>
      <c r="E34" s="56" t="s">
        <v>431</v>
      </c>
      <c r="F34" s="59" t="s">
        <v>590</v>
      </c>
      <c r="G34" s="57" t="s">
        <v>591</v>
      </c>
      <c r="H34" s="56">
        <v>6</v>
      </c>
      <c r="I34" s="56" t="s">
        <v>455</v>
      </c>
      <c r="J34" s="56" t="s">
        <v>747</v>
      </c>
      <c r="K34" s="56" t="s">
        <v>436</v>
      </c>
      <c r="L34" s="56" t="s">
        <v>437</v>
      </c>
      <c r="M34" s="56" t="s">
        <v>437</v>
      </c>
      <c r="N34" s="56" t="s">
        <v>436</v>
      </c>
      <c r="O34" s="56" t="s">
        <v>436</v>
      </c>
      <c r="P34" s="56" t="s">
        <v>436</v>
      </c>
      <c r="Q34" s="56" t="s">
        <v>436</v>
      </c>
      <c r="R34" s="56" t="s">
        <v>436</v>
      </c>
      <c r="S34" s="56" t="s">
        <v>436</v>
      </c>
      <c r="T34" s="56" t="s">
        <v>436</v>
      </c>
      <c r="U34" s="56" t="s">
        <v>437</v>
      </c>
      <c r="V34" s="78" t="s">
        <v>436</v>
      </c>
      <c r="W34" s="78" t="s">
        <v>436</v>
      </c>
      <c r="X34" s="78"/>
      <c r="Y34" s="78"/>
      <c r="Z34" s="78"/>
      <c r="AA34" s="78"/>
      <c r="AB34" s="78">
        <v>4</v>
      </c>
      <c r="AC34" s="78">
        <v>2014</v>
      </c>
      <c r="AD34" s="78" t="s">
        <v>436</v>
      </c>
      <c r="AE34" s="78" t="s">
        <v>436</v>
      </c>
      <c r="AF34" s="78" t="s">
        <v>436</v>
      </c>
      <c r="AG34" s="78" t="s">
        <v>436</v>
      </c>
      <c r="AH34" s="78" t="s">
        <v>436</v>
      </c>
      <c r="AI34" s="78"/>
      <c r="AJ34" s="78" t="s">
        <v>436</v>
      </c>
      <c r="AK34" s="78"/>
      <c r="AL34" s="78"/>
      <c r="AM34" s="78" t="s">
        <v>436</v>
      </c>
      <c r="AN34" s="78" t="s">
        <v>436</v>
      </c>
      <c r="AO34" s="78"/>
      <c r="AP34" s="78" t="s">
        <v>436</v>
      </c>
      <c r="AQ34" s="78" t="s">
        <v>436</v>
      </c>
      <c r="AR34" s="78"/>
      <c r="AS34" s="78">
        <v>2014</v>
      </c>
      <c r="AT34" s="78">
        <v>2014</v>
      </c>
      <c r="AU34" s="78">
        <v>4</v>
      </c>
      <c r="AV34" s="79"/>
      <c r="AW34" s="79">
        <v>2</v>
      </c>
      <c r="AX34" s="79">
        <v>2014</v>
      </c>
      <c r="AY34" s="79"/>
      <c r="AZ34" s="79">
        <v>1</v>
      </c>
      <c r="BA34" s="79">
        <v>2014</v>
      </c>
      <c r="BB34" s="79"/>
      <c r="BC34" s="79"/>
      <c r="BD34" s="79"/>
      <c r="BE34" s="79"/>
      <c r="BF34" s="79"/>
      <c r="BG34" s="79"/>
      <c r="BH34" s="79"/>
      <c r="BI34" s="79"/>
      <c r="BJ34" s="79" t="s">
        <v>436</v>
      </c>
      <c r="BK34" s="79"/>
      <c r="BL34" s="79"/>
      <c r="BM34" s="79">
        <v>1</v>
      </c>
      <c r="BN34" s="79">
        <v>2014</v>
      </c>
      <c r="BO34" s="79"/>
      <c r="BP34" s="79">
        <v>1</v>
      </c>
      <c r="BQ34" s="79">
        <v>2014</v>
      </c>
      <c r="BR34" s="79" t="s">
        <v>436</v>
      </c>
      <c r="BS34" s="79" t="s">
        <v>436</v>
      </c>
      <c r="BT34" s="79"/>
      <c r="BU34" s="79"/>
      <c r="BV34" s="79">
        <v>1</v>
      </c>
      <c r="BW34" s="79">
        <v>2014</v>
      </c>
      <c r="BX34" s="79"/>
      <c r="BY34" s="79"/>
      <c r="BZ34" s="79"/>
      <c r="CA34" s="79" t="s">
        <v>436</v>
      </c>
      <c r="CB34" s="79" t="s">
        <v>436</v>
      </c>
      <c r="CC34" s="79"/>
      <c r="CD34" s="79"/>
      <c r="CE34" s="79"/>
      <c r="CF34" s="79"/>
      <c r="CG34" s="79"/>
      <c r="CH34" s="79">
        <v>1</v>
      </c>
      <c r="CI34" s="79">
        <v>2014</v>
      </c>
      <c r="CJ34" s="79" t="s">
        <v>436</v>
      </c>
      <c r="CK34" s="79" t="s">
        <v>436</v>
      </c>
      <c r="CL34" s="79"/>
      <c r="CM34" s="79"/>
      <c r="CN34" s="79"/>
      <c r="CO34" s="79"/>
      <c r="CP34" s="79"/>
      <c r="CQ34" s="79"/>
      <c r="CR34" s="79"/>
      <c r="CS34" s="79" t="s">
        <v>436</v>
      </c>
      <c r="CT34" s="79" t="s">
        <v>436</v>
      </c>
      <c r="CU34" s="79"/>
      <c r="CV34" s="79" t="s">
        <v>436</v>
      </c>
      <c r="CW34" s="79" t="s">
        <v>436</v>
      </c>
      <c r="CX34" s="79"/>
      <c r="CY34" s="79"/>
      <c r="CZ34" s="79">
        <v>1</v>
      </c>
      <c r="DA34" s="79">
        <v>2014</v>
      </c>
      <c r="DB34" s="79"/>
      <c r="DC34" s="79">
        <v>1</v>
      </c>
      <c r="DD34" s="79">
        <v>2014</v>
      </c>
      <c r="DE34" s="79" t="s">
        <v>436</v>
      </c>
      <c r="DF34" s="79" t="s">
        <v>436</v>
      </c>
      <c r="DG34" s="79"/>
      <c r="DH34" s="79"/>
      <c r="DI34" s="79">
        <v>1</v>
      </c>
      <c r="DJ34" s="79">
        <v>2014</v>
      </c>
      <c r="DK34" s="79"/>
      <c r="DL34" s="79">
        <v>2</v>
      </c>
      <c r="DM34" s="79">
        <v>2014</v>
      </c>
      <c r="DN34" s="79"/>
      <c r="DO34" s="79">
        <v>2</v>
      </c>
      <c r="DP34" s="79">
        <v>2014</v>
      </c>
      <c r="DQ34" s="79"/>
      <c r="DR34" s="79"/>
      <c r="DS34" s="79"/>
      <c r="DT34" s="79"/>
      <c r="DU34" s="79">
        <v>1</v>
      </c>
      <c r="DV34" s="79">
        <v>2014</v>
      </c>
      <c r="DW34" s="79"/>
      <c r="DX34" s="79">
        <v>1</v>
      </c>
      <c r="DY34" s="79">
        <v>2014</v>
      </c>
      <c r="DZ34" s="79"/>
      <c r="EA34" s="79">
        <v>1</v>
      </c>
      <c r="EB34" s="79">
        <v>2014</v>
      </c>
      <c r="EC34" s="79"/>
      <c r="ED34" s="79"/>
      <c r="EE34" s="79"/>
      <c r="EF34" s="79"/>
      <c r="EG34" s="79"/>
      <c r="EH34" s="79"/>
      <c r="EI34" s="79"/>
      <c r="EJ34" s="79"/>
      <c r="EK34" s="79"/>
      <c r="EL34" s="79"/>
      <c r="EM34" s="79"/>
      <c r="EN34" s="78">
        <v>2014</v>
      </c>
      <c r="EO34" s="78">
        <v>2014</v>
      </c>
      <c r="EP34" s="78">
        <v>2</v>
      </c>
      <c r="EQ34" s="78" t="s">
        <v>436</v>
      </c>
      <c r="ER34" s="78" t="s">
        <v>436</v>
      </c>
      <c r="ES34" s="78"/>
      <c r="ET34" s="78" t="s">
        <v>436</v>
      </c>
      <c r="EU34" s="78" t="s">
        <v>436</v>
      </c>
      <c r="EV34" s="78"/>
      <c r="EW34" s="78" t="s">
        <v>436</v>
      </c>
      <c r="EX34" s="78" t="s">
        <v>436</v>
      </c>
      <c r="EY34" s="78"/>
      <c r="EZ34" s="78" t="s">
        <v>436</v>
      </c>
      <c r="FA34" s="78" t="s">
        <v>436</v>
      </c>
      <c r="FB34" s="78"/>
      <c r="FC34" s="78" t="s">
        <v>436</v>
      </c>
      <c r="FD34" s="78" t="s">
        <v>436</v>
      </c>
      <c r="FE34" s="78"/>
      <c r="FF34" s="78" t="s">
        <v>436</v>
      </c>
      <c r="FG34" s="78" t="s">
        <v>436</v>
      </c>
      <c r="FH34" s="78"/>
      <c r="FI34" s="78" t="s">
        <v>436</v>
      </c>
      <c r="FJ34" s="78" t="s">
        <v>436</v>
      </c>
      <c r="FK34" s="78"/>
      <c r="FL34" s="78" t="s">
        <v>436</v>
      </c>
      <c r="FM34" s="78" t="s">
        <v>436</v>
      </c>
      <c r="FN34" s="78"/>
      <c r="FO34" s="78" t="s">
        <v>436</v>
      </c>
      <c r="FP34" s="78" t="s">
        <v>436</v>
      </c>
      <c r="FQ34" s="78"/>
      <c r="FR34" s="78" t="s">
        <v>436</v>
      </c>
      <c r="FS34" s="78" t="s">
        <v>436</v>
      </c>
      <c r="FT34" s="78"/>
      <c r="FU34" s="78" t="s">
        <v>436</v>
      </c>
      <c r="FV34" s="78" t="s">
        <v>436</v>
      </c>
      <c r="FW34" s="78"/>
      <c r="FX34" s="78" t="s">
        <v>436</v>
      </c>
      <c r="FY34" s="78" t="s">
        <v>436</v>
      </c>
      <c r="FZ34" s="78"/>
      <c r="GA34" s="78" t="s">
        <v>436</v>
      </c>
      <c r="GB34" s="78" t="s">
        <v>436</v>
      </c>
      <c r="GC34" s="78"/>
      <c r="GD34" s="78" t="s">
        <v>436</v>
      </c>
      <c r="GE34" s="78" t="s">
        <v>436</v>
      </c>
      <c r="GF34" s="78"/>
      <c r="GG34" s="78" t="s">
        <v>436</v>
      </c>
      <c r="GH34" s="78" t="s">
        <v>436</v>
      </c>
      <c r="GI34" s="78"/>
      <c r="GJ34" s="78" t="s">
        <v>436</v>
      </c>
      <c r="GK34" s="78" t="s">
        <v>436</v>
      </c>
      <c r="GL34" s="78"/>
      <c r="GM34" s="78" t="s">
        <v>436</v>
      </c>
      <c r="GN34" s="78" t="s">
        <v>436</v>
      </c>
      <c r="GO34" s="78"/>
      <c r="GP34" s="78" t="s">
        <v>436</v>
      </c>
      <c r="GQ34" s="78" t="s">
        <v>436</v>
      </c>
      <c r="GR34" s="78"/>
      <c r="GS34" s="78" t="s">
        <v>436</v>
      </c>
      <c r="GT34" s="78" t="s">
        <v>436</v>
      </c>
      <c r="GU34" s="78"/>
      <c r="GV34" s="78" t="s">
        <v>436</v>
      </c>
      <c r="GW34" s="78" t="s">
        <v>436</v>
      </c>
      <c r="GX34" s="78"/>
      <c r="GY34" s="78" t="s">
        <v>436</v>
      </c>
      <c r="GZ34" s="78" t="s">
        <v>436</v>
      </c>
      <c r="HA34" s="78"/>
      <c r="HB34" s="78" t="s">
        <v>436</v>
      </c>
      <c r="HC34" s="78" t="s">
        <v>436</v>
      </c>
      <c r="HD34" s="78"/>
      <c r="HE34" s="78" t="s">
        <v>436</v>
      </c>
      <c r="HF34" s="78" t="s">
        <v>436</v>
      </c>
      <c r="HG34" s="78"/>
      <c r="HH34" s="78"/>
      <c r="HI34" s="78"/>
      <c r="HJ34" s="78" t="s">
        <v>436</v>
      </c>
      <c r="HK34" s="78" t="s">
        <v>436</v>
      </c>
      <c r="HL34" s="78" t="s">
        <v>436</v>
      </c>
      <c r="HM34" s="78">
        <v>2014</v>
      </c>
      <c r="HN34" s="78">
        <v>2014</v>
      </c>
      <c r="HO34" s="78">
        <v>4</v>
      </c>
      <c r="HP34" s="78" t="s">
        <v>463</v>
      </c>
      <c r="HQ34" s="201" t="s">
        <v>749</v>
      </c>
      <c r="HR34" s="78"/>
      <c r="HS34" s="78" t="s">
        <v>436</v>
      </c>
      <c r="HT34" s="78" t="s">
        <v>436</v>
      </c>
      <c r="HU34" s="78" t="s">
        <v>436</v>
      </c>
      <c r="HV34" s="78"/>
      <c r="HW34" s="78" t="s">
        <v>436</v>
      </c>
      <c r="HX34" s="78" t="s">
        <v>436</v>
      </c>
      <c r="HY34" s="78" t="s">
        <v>436</v>
      </c>
      <c r="HZ34" s="78"/>
      <c r="IA34" s="78" t="s">
        <v>436</v>
      </c>
      <c r="IB34" s="78" t="s">
        <v>436</v>
      </c>
      <c r="IC34" s="78" t="s">
        <v>436</v>
      </c>
      <c r="ID34" s="78"/>
      <c r="IE34" s="78" t="s">
        <v>436</v>
      </c>
      <c r="IF34" s="78" t="s">
        <v>436</v>
      </c>
      <c r="IG34" s="78" t="s">
        <v>436</v>
      </c>
      <c r="IH34" s="78"/>
      <c r="II34" s="78"/>
      <c r="IJ34" s="78"/>
      <c r="IK34" s="78"/>
      <c r="IL34" s="78" t="s">
        <v>436</v>
      </c>
      <c r="IM34" s="78" t="s">
        <v>436</v>
      </c>
      <c r="IN34" s="78"/>
      <c r="IO34" s="78" t="s">
        <v>436</v>
      </c>
      <c r="IP34" s="78" t="s">
        <v>436</v>
      </c>
      <c r="IQ34" s="78" t="s">
        <v>436</v>
      </c>
      <c r="IR34" s="78"/>
      <c r="IS34" s="78" t="s">
        <v>436</v>
      </c>
      <c r="IT34" s="78" t="s">
        <v>436</v>
      </c>
      <c r="IU34" s="78" t="s">
        <v>436</v>
      </c>
      <c r="IV34" s="78"/>
      <c r="IW34" s="78" t="s">
        <v>436</v>
      </c>
      <c r="IX34" s="78" t="s">
        <v>436</v>
      </c>
      <c r="IY34" s="78" t="s">
        <v>436</v>
      </c>
      <c r="IZ34" s="78"/>
      <c r="JA34" s="78" t="s">
        <v>436</v>
      </c>
      <c r="JB34" s="78" t="s">
        <v>436</v>
      </c>
      <c r="JC34" s="78" t="s">
        <v>436</v>
      </c>
      <c r="JD34" s="78"/>
      <c r="JE34" s="78" t="s">
        <v>436</v>
      </c>
      <c r="JF34" s="78" t="s">
        <v>436</v>
      </c>
      <c r="JG34" s="78"/>
      <c r="JH34" s="78" t="s">
        <v>436</v>
      </c>
      <c r="JI34" s="78" t="s">
        <v>436</v>
      </c>
      <c r="JJ34" s="78"/>
      <c r="JK34" s="78" t="s">
        <v>436</v>
      </c>
      <c r="JL34" s="78" t="s">
        <v>436</v>
      </c>
      <c r="JM34" s="78"/>
      <c r="JN34" s="78" t="s">
        <v>436</v>
      </c>
      <c r="JO34" s="78" t="s">
        <v>436</v>
      </c>
      <c r="JP34" s="78" t="s">
        <v>436</v>
      </c>
      <c r="JQ34" s="78"/>
      <c r="JR34" s="78" t="s">
        <v>436</v>
      </c>
      <c r="JS34" s="78" t="s">
        <v>436</v>
      </c>
      <c r="JT34" s="78" t="s">
        <v>436</v>
      </c>
      <c r="JU34" s="78"/>
      <c r="JV34" s="78"/>
      <c r="JW34" s="78"/>
      <c r="JX34" s="78"/>
      <c r="JY34" s="78" t="s">
        <v>436</v>
      </c>
      <c r="JZ34" s="78" t="s">
        <v>436</v>
      </c>
      <c r="KA34" s="78" t="s">
        <v>436</v>
      </c>
      <c r="KB34" s="78"/>
      <c r="KC34" s="78"/>
      <c r="KD34" s="78"/>
      <c r="KE34" s="78"/>
      <c r="KF34" s="78" t="s">
        <v>436</v>
      </c>
      <c r="KG34" s="78" t="s">
        <v>436</v>
      </c>
      <c r="KH34" s="78"/>
      <c r="KI34" s="78"/>
      <c r="KJ34" s="78"/>
      <c r="KK34" s="78"/>
      <c r="KL34" s="78" t="s">
        <v>436</v>
      </c>
      <c r="KM34" s="78" t="s">
        <v>436</v>
      </c>
      <c r="KN34" s="78"/>
      <c r="KO34" s="78" t="s">
        <v>436</v>
      </c>
      <c r="KP34" s="78" t="s">
        <v>436</v>
      </c>
      <c r="KQ34" s="78" t="s">
        <v>436</v>
      </c>
      <c r="KR34" s="78"/>
      <c r="KS34" s="78" t="s">
        <v>436</v>
      </c>
      <c r="KT34" s="78" t="s">
        <v>436</v>
      </c>
      <c r="KU34" s="78" t="s">
        <v>436</v>
      </c>
      <c r="KV34" s="78"/>
      <c r="KW34" s="78" t="s">
        <v>436</v>
      </c>
      <c r="KX34" s="78"/>
      <c r="KY34" s="78" t="s">
        <v>436</v>
      </c>
      <c r="KZ34" s="78"/>
      <c r="LA34" s="78"/>
      <c r="LB34" s="78"/>
      <c r="LC34" s="78"/>
      <c r="LD34" s="78" t="s">
        <v>436</v>
      </c>
      <c r="LE34" s="78" t="s">
        <v>436</v>
      </c>
      <c r="LF34" s="78"/>
      <c r="LG34" s="78" t="s">
        <v>436</v>
      </c>
      <c r="LH34" s="78"/>
      <c r="LI34" s="78" t="s">
        <v>436</v>
      </c>
      <c r="LJ34" s="78"/>
      <c r="LK34" s="78" t="s">
        <v>436</v>
      </c>
      <c r="LL34" s="78"/>
      <c r="LM34" s="78" t="s">
        <v>436</v>
      </c>
      <c r="LN34" s="78"/>
      <c r="LO34" s="78" t="s">
        <v>436</v>
      </c>
      <c r="LP34" s="78" t="s">
        <v>436</v>
      </c>
      <c r="LQ34" s="78" t="s">
        <v>436</v>
      </c>
      <c r="LR34" s="78"/>
      <c r="LS34" s="78" t="s">
        <v>436</v>
      </c>
      <c r="LT34" s="78" t="s">
        <v>436</v>
      </c>
      <c r="LU34" s="78"/>
      <c r="LV34" s="78" t="s">
        <v>436</v>
      </c>
      <c r="LW34" s="78" t="s">
        <v>436</v>
      </c>
      <c r="LX34" s="78"/>
      <c r="LY34" s="78" t="s">
        <v>436</v>
      </c>
      <c r="LZ34" s="78" t="s">
        <v>436</v>
      </c>
      <c r="MA34" s="78" t="s">
        <v>436</v>
      </c>
      <c r="MB34" s="78"/>
      <c r="MC34" s="78"/>
      <c r="MD34" s="78"/>
      <c r="ME34" s="78"/>
      <c r="MF34" s="78" t="s">
        <v>436</v>
      </c>
      <c r="MG34" s="78" t="s">
        <v>436</v>
      </c>
      <c r="MH34" s="78" t="s">
        <v>436</v>
      </c>
      <c r="MI34" s="78" t="s">
        <v>436</v>
      </c>
      <c r="MJ34" s="78" t="s">
        <v>436</v>
      </c>
      <c r="MK34" s="78" t="s">
        <v>436</v>
      </c>
      <c r="ML34" s="78" t="s">
        <v>436</v>
      </c>
      <c r="MM34" s="78" t="s">
        <v>436</v>
      </c>
      <c r="MN34" s="78" t="s">
        <v>436</v>
      </c>
      <c r="MO34" s="78" t="s">
        <v>436</v>
      </c>
      <c r="MP34" s="78" t="s">
        <v>436</v>
      </c>
      <c r="MQ34" s="78" t="s">
        <v>436</v>
      </c>
      <c r="MR34" s="78" t="s">
        <v>436</v>
      </c>
      <c r="MS34" s="78"/>
      <c r="MT34" s="78"/>
      <c r="MU34" s="78" t="s">
        <v>436</v>
      </c>
      <c r="MV34" s="78" t="s">
        <v>436</v>
      </c>
      <c r="MW34" s="78" t="s">
        <v>436</v>
      </c>
      <c r="MX34" s="78"/>
      <c r="MY34" s="78" t="s">
        <v>436</v>
      </c>
      <c r="MZ34" s="78" t="s">
        <v>436</v>
      </c>
      <c r="NA34" s="78" t="s">
        <v>436</v>
      </c>
      <c r="NB34" s="78"/>
      <c r="NC34" s="78" t="s">
        <v>436</v>
      </c>
      <c r="ND34" s="78" t="s">
        <v>436</v>
      </c>
      <c r="NE34" s="78"/>
      <c r="NF34" s="78" t="s">
        <v>436</v>
      </c>
      <c r="NG34" s="78" t="s">
        <v>436</v>
      </c>
      <c r="NH34" s="78"/>
      <c r="NI34" s="78" t="s">
        <v>436</v>
      </c>
      <c r="NJ34" s="78" t="s">
        <v>436</v>
      </c>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t="s">
        <v>436</v>
      </c>
      <c r="PU34" s="78" t="s">
        <v>436</v>
      </c>
      <c r="PV34" s="78"/>
      <c r="PW34" s="78" t="s">
        <v>436</v>
      </c>
      <c r="PX34" s="78" t="s">
        <v>436</v>
      </c>
      <c r="PY34" s="78"/>
      <c r="PZ34" s="78" t="s">
        <v>436</v>
      </c>
      <c r="QA34" s="78" t="s">
        <v>436</v>
      </c>
      <c r="QB34" s="78"/>
      <c r="QC34" s="78" t="s">
        <v>436</v>
      </c>
      <c r="QD34" s="78" t="s">
        <v>436</v>
      </c>
      <c r="QE34" s="78"/>
      <c r="QF34" s="78" t="s">
        <v>436</v>
      </c>
      <c r="QG34" s="78" t="s">
        <v>436</v>
      </c>
      <c r="QH34" s="78"/>
      <c r="QI34" s="78" t="s">
        <v>436</v>
      </c>
      <c r="QJ34" s="78" t="s">
        <v>436</v>
      </c>
      <c r="QK34" s="78"/>
      <c r="QL34" s="78" t="s">
        <v>436</v>
      </c>
      <c r="QM34" s="78" t="s">
        <v>436</v>
      </c>
      <c r="QN34" s="78" t="s">
        <v>436</v>
      </c>
      <c r="QO34" s="200"/>
      <c r="QP34" s="78"/>
      <c r="QQ34" s="78">
        <v>2014</v>
      </c>
      <c r="QR34" s="78">
        <v>2014</v>
      </c>
      <c r="QS34" s="78" t="s">
        <v>444</v>
      </c>
      <c r="QT34" s="202" t="s">
        <v>749</v>
      </c>
      <c r="QU34" s="78"/>
      <c r="QV34" s="93"/>
      <c r="QW34" s="94" t="s">
        <v>445</v>
      </c>
    </row>
    <row r="35" spans="1:465" s="95" customFormat="1" ht="12.75">
      <c r="A35" s="78">
        <v>24</v>
      </c>
      <c r="B35" s="56" t="s">
        <v>550</v>
      </c>
      <c r="C35" s="56" t="s">
        <v>551</v>
      </c>
      <c r="D35" s="56" t="s">
        <v>430</v>
      </c>
      <c r="E35" s="56" t="s">
        <v>431</v>
      </c>
      <c r="F35" s="59" t="s">
        <v>552</v>
      </c>
      <c r="G35" s="57" t="s">
        <v>553</v>
      </c>
      <c r="H35" s="56">
        <v>15</v>
      </c>
      <c r="I35" s="56" t="s">
        <v>434</v>
      </c>
      <c r="J35" s="56" t="s">
        <v>747</v>
      </c>
      <c r="K35" s="56" t="s">
        <v>437</v>
      </c>
      <c r="L35" s="56" t="s">
        <v>437</v>
      </c>
      <c r="M35" s="56" t="s">
        <v>437</v>
      </c>
      <c r="N35" s="56" t="s">
        <v>436</v>
      </c>
      <c r="O35" s="56" t="s">
        <v>437</v>
      </c>
      <c r="P35" s="56" t="s">
        <v>437</v>
      </c>
      <c r="Q35" s="56" t="s">
        <v>437</v>
      </c>
      <c r="R35" s="56" t="s">
        <v>436</v>
      </c>
      <c r="S35" s="56" t="s">
        <v>436</v>
      </c>
      <c r="T35" s="56" t="s">
        <v>436</v>
      </c>
      <c r="U35" s="56" t="s">
        <v>437</v>
      </c>
      <c r="V35" s="78" t="s">
        <v>436</v>
      </c>
      <c r="W35" s="78" t="s">
        <v>436</v>
      </c>
      <c r="X35" s="78"/>
      <c r="Y35" s="78"/>
      <c r="Z35" s="78"/>
      <c r="AA35" s="78"/>
      <c r="AB35" s="78">
        <v>2</v>
      </c>
      <c r="AC35" s="78">
        <v>2015</v>
      </c>
      <c r="AD35" s="78" t="s">
        <v>436</v>
      </c>
      <c r="AE35" s="78" t="s">
        <v>436</v>
      </c>
      <c r="AF35" s="78" t="s">
        <v>436</v>
      </c>
      <c r="AG35" s="78"/>
      <c r="AH35" s="78"/>
      <c r="AI35" s="78"/>
      <c r="AJ35" s="78" t="s">
        <v>436</v>
      </c>
      <c r="AK35" s="78"/>
      <c r="AL35" s="78"/>
      <c r="AM35" s="78"/>
      <c r="AN35" s="78">
        <v>1</v>
      </c>
      <c r="AO35" s="78">
        <v>2012</v>
      </c>
      <c r="AP35" s="78" t="s">
        <v>436</v>
      </c>
      <c r="AQ35" s="78" t="s">
        <v>436</v>
      </c>
      <c r="AR35" s="78"/>
      <c r="AS35" s="78">
        <v>2012</v>
      </c>
      <c r="AT35" s="78">
        <v>2015</v>
      </c>
      <c r="AU35" s="78">
        <v>2</v>
      </c>
      <c r="AV35" s="79"/>
      <c r="AW35" s="79">
        <v>2</v>
      </c>
      <c r="AX35" s="79">
        <v>2015</v>
      </c>
      <c r="AY35" s="79"/>
      <c r="AZ35" s="79">
        <v>1</v>
      </c>
      <c r="BA35" s="79">
        <v>2015</v>
      </c>
      <c r="BB35" s="79"/>
      <c r="BC35" s="79"/>
      <c r="BD35" s="79"/>
      <c r="BE35" s="79"/>
      <c r="BF35" s="79"/>
      <c r="BG35" s="79"/>
      <c r="BH35" s="79"/>
      <c r="BI35" s="79"/>
      <c r="BJ35" s="79">
        <v>1</v>
      </c>
      <c r="BK35" s="79">
        <v>2012</v>
      </c>
      <c r="BL35" s="79">
        <v>11.1</v>
      </c>
      <c r="BM35" s="79">
        <v>1</v>
      </c>
      <c r="BN35" s="79">
        <v>2015</v>
      </c>
      <c r="BO35" s="79"/>
      <c r="BP35" s="79">
        <v>1</v>
      </c>
      <c r="BQ35" s="79">
        <v>2015</v>
      </c>
      <c r="BR35" s="79"/>
      <c r="BS35" s="79">
        <v>1</v>
      </c>
      <c r="BT35" s="79">
        <v>2012</v>
      </c>
      <c r="BU35" s="79"/>
      <c r="BV35" s="79">
        <v>1</v>
      </c>
      <c r="BW35" s="79">
        <v>2015</v>
      </c>
      <c r="BX35" s="79"/>
      <c r="BY35" s="79"/>
      <c r="BZ35" s="79"/>
      <c r="CA35" s="80" t="s">
        <v>436</v>
      </c>
      <c r="CB35" s="79" t="s">
        <v>436</v>
      </c>
      <c r="CC35" s="79"/>
      <c r="CD35" s="79"/>
      <c r="CE35" s="79"/>
      <c r="CF35" s="79"/>
      <c r="CG35" s="79">
        <v>281</v>
      </c>
      <c r="CH35" s="79">
        <v>1</v>
      </c>
      <c r="CI35" s="79">
        <v>2015</v>
      </c>
      <c r="CJ35" s="79" t="s">
        <v>436</v>
      </c>
      <c r="CK35" s="79" t="s">
        <v>436</v>
      </c>
      <c r="CL35" s="79"/>
      <c r="CM35" s="79"/>
      <c r="CN35" s="79"/>
      <c r="CO35" s="79"/>
      <c r="CP35" s="79"/>
      <c r="CQ35" s="79"/>
      <c r="CR35" s="79"/>
      <c r="CS35" s="79" t="s">
        <v>436</v>
      </c>
      <c r="CT35" s="79" t="s">
        <v>436</v>
      </c>
      <c r="CU35" s="79"/>
      <c r="CV35" s="79" t="s">
        <v>436</v>
      </c>
      <c r="CW35" s="79" t="s">
        <v>436</v>
      </c>
      <c r="CX35" s="79"/>
      <c r="CY35" s="79">
        <v>126</v>
      </c>
      <c r="CZ35" s="79">
        <v>1</v>
      </c>
      <c r="DA35" s="79">
        <v>2016</v>
      </c>
      <c r="DB35" s="79"/>
      <c r="DC35" s="79">
        <v>1</v>
      </c>
      <c r="DD35" s="79">
        <v>2015</v>
      </c>
      <c r="DE35" s="79" t="s">
        <v>436</v>
      </c>
      <c r="DF35" s="79" t="s">
        <v>436</v>
      </c>
      <c r="DG35" s="79"/>
      <c r="DH35" s="79"/>
      <c r="DI35" s="79">
        <v>1</v>
      </c>
      <c r="DJ35" s="79">
        <v>2015</v>
      </c>
      <c r="DK35" s="79"/>
      <c r="DL35" s="79">
        <v>1</v>
      </c>
      <c r="DM35" s="79">
        <v>2015</v>
      </c>
      <c r="DN35" s="79"/>
      <c r="DO35" s="79">
        <v>1</v>
      </c>
      <c r="DP35" s="79">
        <v>2015</v>
      </c>
      <c r="DQ35" s="79"/>
      <c r="DR35" s="79"/>
      <c r="DS35" s="79"/>
      <c r="DT35" s="79"/>
      <c r="DU35" s="79">
        <v>1</v>
      </c>
      <c r="DV35" s="79">
        <v>2015</v>
      </c>
      <c r="DW35" s="79"/>
      <c r="DX35" s="79">
        <v>1</v>
      </c>
      <c r="DY35" s="79">
        <v>2015</v>
      </c>
      <c r="DZ35" s="79"/>
      <c r="EA35" s="79">
        <v>1</v>
      </c>
      <c r="EB35" s="79">
        <v>2015</v>
      </c>
      <c r="EC35" s="79"/>
      <c r="ED35" s="79"/>
      <c r="EE35" s="79"/>
      <c r="EF35" s="79"/>
      <c r="EG35" s="79"/>
      <c r="EH35" s="79"/>
      <c r="EI35" s="79"/>
      <c r="EJ35" s="79"/>
      <c r="EK35" s="79"/>
      <c r="EL35" s="79"/>
      <c r="EM35" s="79"/>
      <c r="EN35" s="78">
        <v>2012</v>
      </c>
      <c r="EO35" s="78">
        <v>2016</v>
      </c>
      <c r="EP35" s="78">
        <v>1</v>
      </c>
      <c r="EQ35" s="78" t="s">
        <v>436</v>
      </c>
      <c r="ER35" s="78" t="s">
        <v>436</v>
      </c>
      <c r="ES35" s="78"/>
      <c r="ET35" s="78"/>
      <c r="EU35" s="78">
        <v>1</v>
      </c>
      <c r="EV35" s="78">
        <v>2012</v>
      </c>
      <c r="EW35" s="78"/>
      <c r="EX35" s="78">
        <v>1</v>
      </c>
      <c r="EY35" s="78">
        <v>2012</v>
      </c>
      <c r="EZ35" s="84"/>
      <c r="FA35" s="78">
        <v>2</v>
      </c>
      <c r="FB35" s="78">
        <v>2012</v>
      </c>
      <c r="FC35" s="78"/>
      <c r="FD35" s="78">
        <v>1</v>
      </c>
      <c r="FE35" s="78">
        <v>2012</v>
      </c>
      <c r="FF35" s="78"/>
      <c r="FG35" s="78">
        <v>1</v>
      </c>
      <c r="FH35" s="78">
        <v>2012</v>
      </c>
      <c r="FI35" s="78"/>
      <c r="FJ35" s="78">
        <v>1</v>
      </c>
      <c r="FK35" s="78">
        <v>2012</v>
      </c>
      <c r="FL35" s="82"/>
      <c r="FM35" s="78">
        <v>1</v>
      </c>
      <c r="FN35" s="78">
        <v>2012</v>
      </c>
      <c r="FO35" s="78"/>
      <c r="FP35" s="78">
        <v>1</v>
      </c>
      <c r="FQ35" s="78">
        <v>2012</v>
      </c>
      <c r="FR35" s="84"/>
      <c r="FS35" s="78">
        <v>2</v>
      </c>
      <c r="FT35" s="78">
        <v>2012</v>
      </c>
      <c r="FU35" s="78"/>
      <c r="FV35" s="78">
        <v>1</v>
      </c>
      <c r="FW35" s="78">
        <v>2012</v>
      </c>
      <c r="FX35" s="78"/>
      <c r="FY35" s="78">
        <v>1</v>
      </c>
      <c r="FZ35" s="78">
        <v>2012</v>
      </c>
      <c r="GA35" s="78" t="s">
        <v>436</v>
      </c>
      <c r="GB35" s="78" t="s">
        <v>436</v>
      </c>
      <c r="GC35" s="78"/>
      <c r="GD35" s="78" t="s">
        <v>436</v>
      </c>
      <c r="GE35" s="78" t="s">
        <v>436</v>
      </c>
      <c r="GF35" s="78"/>
      <c r="GG35" s="78" t="s">
        <v>436</v>
      </c>
      <c r="GH35" s="78" t="s">
        <v>436</v>
      </c>
      <c r="GI35" s="78"/>
      <c r="GJ35" s="78" t="s">
        <v>436</v>
      </c>
      <c r="GK35" s="78" t="s">
        <v>436</v>
      </c>
      <c r="GL35" s="78"/>
      <c r="GM35" s="78" t="s">
        <v>436</v>
      </c>
      <c r="GN35" s="78" t="s">
        <v>436</v>
      </c>
      <c r="GO35" s="78"/>
      <c r="GP35" s="78" t="s">
        <v>436</v>
      </c>
      <c r="GQ35" s="78" t="s">
        <v>436</v>
      </c>
      <c r="GR35" s="78"/>
      <c r="GS35" s="78" t="s">
        <v>436</v>
      </c>
      <c r="GT35" s="78" t="s">
        <v>436</v>
      </c>
      <c r="GU35" s="78"/>
      <c r="GV35" s="78" t="s">
        <v>436</v>
      </c>
      <c r="GW35" s="78" t="s">
        <v>436</v>
      </c>
      <c r="GX35" s="78"/>
      <c r="GY35" s="78" t="s">
        <v>436</v>
      </c>
      <c r="GZ35" s="78" t="s">
        <v>436</v>
      </c>
      <c r="HA35" s="78"/>
      <c r="HB35" s="78" t="s">
        <v>436</v>
      </c>
      <c r="HC35" s="78" t="s">
        <v>436</v>
      </c>
      <c r="HD35" s="78"/>
      <c r="HE35" s="78" t="s">
        <v>436</v>
      </c>
      <c r="HF35" s="78" t="s">
        <v>436</v>
      </c>
      <c r="HG35" s="78"/>
      <c r="HH35" s="78"/>
      <c r="HI35" s="78"/>
      <c r="HJ35" s="78">
        <v>2012</v>
      </c>
      <c r="HK35" s="78">
        <v>2012</v>
      </c>
      <c r="HL35" s="78">
        <v>2</v>
      </c>
      <c r="HM35" s="78">
        <v>2012</v>
      </c>
      <c r="HN35" s="78">
        <v>2015</v>
      </c>
      <c r="HO35" s="78">
        <v>2</v>
      </c>
      <c r="HP35" s="78" t="s">
        <v>485</v>
      </c>
      <c r="HQ35" s="201" t="s">
        <v>769</v>
      </c>
      <c r="HR35" s="78"/>
      <c r="HS35" s="78"/>
      <c r="HT35" s="78"/>
      <c r="HU35" s="78">
        <v>1</v>
      </c>
      <c r="HV35" s="78">
        <v>2012</v>
      </c>
      <c r="HW35" s="78"/>
      <c r="HX35" s="78"/>
      <c r="HY35" s="78">
        <v>1</v>
      </c>
      <c r="HZ35" s="78">
        <v>2012</v>
      </c>
      <c r="IA35" s="78"/>
      <c r="IB35" s="78"/>
      <c r="IC35" s="78">
        <v>1</v>
      </c>
      <c r="ID35" s="78">
        <v>2012</v>
      </c>
      <c r="IE35" s="78"/>
      <c r="IF35" s="78"/>
      <c r="IG35" s="78">
        <v>1</v>
      </c>
      <c r="IH35" s="78">
        <v>2012</v>
      </c>
      <c r="II35" s="78"/>
      <c r="IJ35" s="78"/>
      <c r="IK35" s="78"/>
      <c r="IL35" s="78" t="s">
        <v>436</v>
      </c>
      <c r="IM35" s="78" t="s">
        <v>436</v>
      </c>
      <c r="IN35" s="78"/>
      <c r="IO35" s="78" t="s">
        <v>440</v>
      </c>
      <c r="IP35" s="78" t="s">
        <v>440</v>
      </c>
      <c r="IQ35" s="78">
        <v>1</v>
      </c>
      <c r="IR35" s="78">
        <v>2016</v>
      </c>
      <c r="IS35" s="78"/>
      <c r="IT35" s="78"/>
      <c r="IU35" s="78">
        <v>1</v>
      </c>
      <c r="IV35" s="78">
        <v>2012</v>
      </c>
      <c r="IW35" s="78"/>
      <c r="IX35" s="78"/>
      <c r="IY35" s="78">
        <v>1</v>
      </c>
      <c r="IZ35" s="78">
        <v>2012</v>
      </c>
      <c r="JA35" s="78"/>
      <c r="JB35" s="78"/>
      <c r="JC35" s="78">
        <v>1</v>
      </c>
      <c r="JD35" s="78">
        <v>2012</v>
      </c>
      <c r="JE35" s="78"/>
      <c r="JF35" s="78">
        <v>1</v>
      </c>
      <c r="JG35" s="78">
        <v>2012</v>
      </c>
      <c r="JH35" s="78"/>
      <c r="JI35" s="78">
        <v>1</v>
      </c>
      <c r="JJ35" s="78">
        <v>2012</v>
      </c>
      <c r="JK35" s="78"/>
      <c r="JL35" s="78">
        <v>1</v>
      </c>
      <c r="JM35" s="78">
        <v>2012</v>
      </c>
      <c r="JN35" s="78"/>
      <c r="JO35" s="78"/>
      <c r="JP35" s="78">
        <v>1</v>
      </c>
      <c r="JQ35" s="78">
        <v>2012</v>
      </c>
      <c r="JR35" s="78"/>
      <c r="JS35" s="78"/>
      <c r="JT35" s="78">
        <v>1</v>
      </c>
      <c r="JU35" s="78">
        <v>2012</v>
      </c>
      <c r="JV35" s="78"/>
      <c r="JW35" s="78"/>
      <c r="JX35" s="78"/>
      <c r="JY35" s="78"/>
      <c r="JZ35" s="78"/>
      <c r="KA35" s="78">
        <v>1</v>
      </c>
      <c r="KB35" s="78">
        <v>2012</v>
      </c>
      <c r="KC35" s="78"/>
      <c r="KD35" s="78"/>
      <c r="KE35" s="78"/>
      <c r="KF35" s="78"/>
      <c r="KG35" s="78">
        <v>1</v>
      </c>
      <c r="KH35" s="78">
        <v>2012</v>
      </c>
      <c r="KI35" s="78"/>
      <c r="KJ35" s="78"/>
      <c r="KK35" s="78"/>
      <c r="KL35" s="78"/>
      <c r="KM35" s="78">
        <v>1</v>
      </c>
      <c r="KN35" s="78">
        <v>2012</v>
      </c>
      <c r="KO35" s="78"/>
      <c r="KP35" s="78"/>
      <c r="KQ35" s="78">
        <v>1</v>
      </c>
      <c r="KR35" s="78">
        <v>2012</v>
      </c>
      <c r="KS35" s="78"/>
      <c r="KT35" s="78"/>
      <c r="KU35" s="78">
        <v>1</v>
      </c>
      <c r="KV35" s="78">
        <v>2012</v>
      </c>
      <c r="KW35" s="78">
        <v>0.3</v>
      </c>
      <c r="KX35" s="78">
        <v>1</v>
      </c>
      <c r="KY35" s="78">
        <v>1</v>
      </c>
      <c r="KZ35" s="78">
        <v>2016</v>
      </c>
      <c r="LA35" s="78"/>
      <c r="LB35" s="78"/>
      <c r="LC35" s="78"/>
      <c r="LD35" s="78"/>
      <c r="LE35" s="78"/>
      <c r="LF35" s="78"/>
      <c r="LG35" s="78"/>
      <c r="LH35" s="78"/>
      <c r="LI35" s="78">
        <v>1</v>
      </c>
      <c r="LJ35" s="78">
        <v>2012</v>
      </c>
      <c r="LK35" s="78">
        <v>1</v>
      </c>
      <c r="LL35" s="78">
        <v>2</v>
      </c>
      <c r="LM35" s="78">
        <v>1</v>
      </c>
      <c r="LN35" s="78">
        <v>2016</v>
      </c>
      <c r="LO35" s="78"/>
      <c r="LP35" s="78"/>
      <c r="LQ35" s="78">
        <v>1</v>
      </c>
      <c r="LR35" s="78">
        <v>2012</v>
      </c>
      <c r="LS35" s="78"/>
      <c r="LT35" s="78">
        <v>1</v>
      </c>
      <c r="LU35" s="78">
        <v>2012</v>
      </c>
      <c r="LV35" s="78"/>
      <c r="LW35" s="78">
        <v>1</v>
      </c>
      <c r="LX35" s="78">
        <v>2012</v>
      </c>
      <c r="LY35" s="78"/>
      <c r="LZ35" s="78"/>
      <c r="MA35" s="78">
        <v>1</v>
      </c>
      <c r="MB35" s="78">
        <v>2012</v>
      </c>
      <c r="MC35" s="78"/>
      <c r="MD35" s="78"/>
      <c r="ME35" s="78"/>
      <c r="MF35" s="78"/>
      <c r="MG35" s="78"/>
      <c r="MH35" s="78">
        <v>1</v>
      </c>
      <c r="MI35" s="78">
        <v>2012</v>
      </c>
      <c r="MJ35" s="78"/>
      <c r="MK35" s="78">
        <v>1</v>
      </c>
      <c r="ML35" s="78">
        <v>2012</v>
      </c>
      <c r="MM35" s="78"/>
      <c r="MN35" s="78">
        <v>1</v>
      </c>
      <c r="MO35" s="78">
        <v>2012</v>
      </c>
      <c r="MP35" s="78"/>
      <c r="MQ35" s="78">
        <v>1</v>
      </c>
      <c r="MR35" s="78">
        <v>2012</v>
      </c>
      <c r="MS35" s="78"/>
      <c r="MT35" s="78"/>
      <c r="MU35" s="78"/>
      <c r="MV35" s="78"/>
      <c r="MW35" s="78">
        <v>1</v>
      </c>
      <c r="MX35" s="78">
        <v>2012</v>
      </c>
      <c r="MY35" s="78"/>
      <c r="MZ35" s="78"/>
      <c r="NA35" s="78"/>
      <c r="NB35" s="78"/>
      <c r="NC35" s="78"/>
      <c r="ND35" s="78">
        <v>1</v>
      </c>
      <c r="NE35" s="78">
        <v>2012</v>
      </c>
      <c r="NF35" s="78"/>
      <c r="NG35" s="78">
        <v>1</v>
      </c>
      <c r="NH35" s="78">
        <v>2012</v>
      </c>
      <c r="NI35" s="78"/>
      <c r="NJ35" s="78">
        <v>1</v>
      </c>
      <c r="NK35" s="78">
        <v>2012</v>
      </c>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v>1</v>
      </c>
      <c r="PV35" s="78">
        <v>2012</v>
      </c>
      <c r="PW35" s="78"/>
      <c r="PX35" s="78">
        <v>1</v>
      </c>
      <c r="PY35" s="78">
        <v>2012</v>
      </c>
      <c r="PZ35" s="78" t="s">
        <v>436</v>
      </c>
      <c r="QA35" s="78" t="s">
        <v>436</v>
      </c>
      <c r="QB35" s="78"/>
      <c r="QC35" s="78"/>
      <c r="QD35" s="78">
        <v>1</v>
      </c>
      <c r="QE35" s="78">
        <v>2012</v>
      </c>
      <c r="QF35" s="78"/>
      <c r="QG35" s="78">
        <v>1</v>
      </c>
      <c r="QH35" s="78">
        <v>2012</v>
      </c>
      <c r="QI35" s="78"/>
      <c r="QJ35" s="78">
        <v>1</v>
      </c>
      <c r="QK35" s="78">
        <v>2012</v>
      </c>
      <c r="QL35" s="78">
        <v>2012</v>
      </c>
      <c r="QM35" s="78">
        <v>2016</v>
      </c>
      <c r="QN35" s="78" t="s">
        <v>479</v>
      </c>
      <c r="QO35" s="201" t="s">
        <v>769</v>
      </c>
      <c r="QP35" s="78"/>
      <c r="QQ35" s="78">
        <v>2012</v>
      </c>
      <c r="QR35" s="78">
        <v>2016</v>
      </c>
      <c r="QS35" s="78" t="s">
        <v>480</v>
      </c>
      <c r="QT35" s="202" t="s">
        <v>769</v>
      </c>
      <c r="QU35" s="78"/>
      <c r="QV35" s="97" t="s">
        <v>554</v>
      </c>
      <c r="QW35" s="94" t="s">
        <v>445</v>
      </c>
    </row>
    <row r="36" spans="1:465" s="95" customFormat="1" ht="12.75">
      <c r="A36" s="78">
        <v>25</v>
      </c>
      <c r="B36" s="56" t="s">
        <v>555</v>
      </c>
      <c r="C36" s="56" t="s">
        <v>556</v>
      </c>
      <c r="D36" s="56" t="s">
        <v>430</v>
      </c>
      <c r="E36" s="56" t="s">
        <v>431</v>
      </c>
      <c r="F36" s="59" t="s">
        <v>557</v>
      </c>
      <c r="G36" s="57" t="s">
        <v>558</v>
      </c>
      <c r="H36" s="56">
        <v>6</v>
      </c>
      <c r="I36" s="56" t="s">
        <v>455</v>
      </c>
      <c r="J36" s="56" t="s">
        <v>747</v>
      </c>
      <c r="K36" s="56" t="s">
        <v>436</v>
      </c>
      <c r="L36" s="56" t="s">
        <v>437</v>
      </c>
      <c r="M36" s="56" t="s">
        <v>437</v>
      </c>
      <c r="N36" s="56" t="s">
        <v>436</v>
      </c>
      <c r="O36" s="56" t="s">
        <v>436</v>
      </c>
      <c r="P36" s="56" t="s">
        <v>436</v>
      </c>
      <c r="Q36" s="56" t="s">
        <v>436</v>
      </c>
      <c r="R36" s="56" t="s">
        <v>436</v>
      </c>
      <c r="S36" s="56" t="s">
        <v>436</v>
      </c>
      <c r="T36" s="56" t="s">
        <v>436</v>
      </c>
      <c r="U36" s="56" t="s">
        <v>437</v>
      </c>
      <c r="V36" s="78" t="s">
        <v>436</v>
      </c>
      <c r="W36" s="78" t="s">
        <v>436</v>
      </c>
      <c r="X36" s="78"/>
      <c r="Y36" s="78"/>
      <c r="Z36" s="78"/>
      <c r="AA36" s="78"/>
      <c r="AB36" s="78">
        <v>3</v>
      </c>
      <c r="AC36" s="78">
        <v>2014</v>
      </c>
      <c r="AD36" s="78" t="s">
        <v>436</v>
      </c>
      <c r="AE36" s="78" t="s">
        <v>436</v>
      </c>
      <c r="AF36" s="78" t="s">
        <v>436</v>
      </c>
      <c r="AG36" s="78" t="s">
        <v>436</v>
      </c>
      <c r="AH36" s="78" t="s">
        <v>436</v>
      </c>
      <c r="AI36" s="78"/>
      <c r="AJ36" s="78" t="s">
        <v>436</v>
      </c>
      <c r="AK36" s="78"/>
      <c r="AL36" s="78"/>
      <c r="AM36" s="78" t="s">
        <v>436</v>
      </c>
      <c r="AN36" s="78" t="s">
        <v>436</v>
      </c>
      <c r="AO36" s="78"/>
      <c r="AP36" s="78" t="s">
        <v>436</v>
      </c>
      <c r="AQ36" s="78" t="s">
        <v>436</v>
      </c>
      <c r="AR36" s="78"/>
      <c r="AS36" s="78">
        <v>2014</v>
      </c>
      <c r="AT36" s="78">
        <v>2014</v>
      </c>
      <c r="AU36" s="78">
        <v>3</v>
      </c>
      <c r="AV36" s="79"/>
      <c r="AW36" s="79">
        <v>2</v>
      </c>
      <c r="AX36" s="79">
        <v>2014</v>
      </c>
      <c r="AY36" s="79"/>
      <c r="AZ36" s="79">
        <v>1</v>
      </c>
      <c r="BA36" s="79">
        <v>2014</v>
      </c>
      <c r="BB36" s="79"/>
      <c r="BC36" s="79"/>
      <c r="BD36" s="79"/>
      <c r="BE36" s="79"/>
      <c r="BF36" s="79"/>
      <c r="BG36" s="79"/>
      <c r="BH36" s="79"/>
      <c r="BI36" s="79"/>
      <c r="BJ36" s="79" t="s">
        <v>436</v>
      </c>
      <c r="BK36" s="79"/>
      <c r="BL36" s="79">
        <v>11.4</v>
      </c>
      <c r="BM36" s="79">
        <v>1</v>
      </c>
      <c r="BN36" s="79">
        <v>2014</v>
      </c>
      <c r="BO36" s="79"/>
      <c r="BP36" s="79">
        <v>2</v>
      </c>
      <c r="BQ36" s="79">
        <v>2014</v>
      </c>
      <c r="BR36" s="79" t="s">
        <v>436</v>
      </c>
      <c r="BS36" s="79" t="s">
        <v>436</v>
      </c>
      <c r="BT36" s="79"/>
      <c r="BU36" s="79"/>
      <c r="BV36" s="79">
        <v>1</v>
      </c>
      <c r="BW36" s="79">
        <v>2014</v>
      </c>
      <c r="BX36" s="79"/>
      <c r="BY36" s="79"/>
      <c r="BZ36" s="79"/>
      <c r="CA36" s="80" t="s">
        <v>436</v>
      </c>
      <c r="CB36" s="79" t="s">
        <v>436</v>
      </c>
      <c r="CC36" s="79"/>
      <c r="CD36" s="79"/>
      <c r="CE36" s="79"/>
      <c r="CF36" s="79"/>
      <c r="CG36" s="79">
        <v>319</v>
      </c>
      <c r="CH36" s="79">
        <v>1</v>
      </c>
      <c r="CI36" s="79">
        <v>2014</v>
      </c>
      <c r="CJ36" s="79" t="s">
        <v>436</v>
      </c>
      <c r="CK36" s="79" t="s">
        <v>436</v>
      </c>
      <c r="CL36" s="79"/>
      <c r="CM36" s="79"/>
      <c r="CN36" s="79"/>
      <c r="CO36" s="79"/>
      <c r="CP36" s="79"/>
      <c r="CQ36" s="79"/>
      <c r="CR36" s="79"/>
      <c r="CS36" s="79" t="s">
        <v>436</v>
      </c>
      <c r="CT36" s="79" t="s">
        <v>436</v>
      </c>
      <c r="CU36" s="79"/>
      <c r="CV36" s="79" t="s">
        <v>436</v>
      </c>
      <c r="CW36" s="79" t="s">
        <v>436</v>
      </c>
      <c r="CX36" s="79"/>
      <c r="CY36" s="79"/>
      <c r="CZ36" s="79">
        <v>1</v>
      </c>
      <c r="DA36" s="79">
        <v>2014</v>
      </c>
      <c r="DB36" s="79"/>
      <c r="DC36" s="79">
        <v>1</v>
      </c>
      <c r="DD36" s="79">
        <v>2014</v>
      </c>
      <c r="DE36" s="79" t="s">
        <v>436</v>
      </c>
      <c r="DF36" s="79" t="s">
        <v>436</v>
      </c>
      <c r="DG36" s="79"/>
      <c r="DH36" s="79"/>
      <c r="DI36" s="79" t="s">
        <v>438</v>
      </c>
      <c r="DJ36" s="79">
        <v>2014</v>
      </c>
      <c r="DK36" s="79"/>
      <c r="DL36" s="79" t="s">
        <v>438</v>
      </c>
      <c r="DM36" s="79">
        <v>2014</v>
      </c>
      <c r="DN36" s="79"/>
      <c r="DO36" s="79">
        <v>1</v>
      </c>
      <c r="DP36" s="79">
        <v>2014</v>
      </c>
      <c r="DQ36" s="79"/>
      <c r="DR36" s="79"/>
      <c r="DS36" s="79"/>
      <c r="DT36" s="79"/>
      <c r="DU36" s="79">
        <v>1</v>
      </c>
      <c r="DV36" s="79">
        <v>2014</v>
      </c>
      <c r="DW36" s="79"/>
      <c r="DX36" s="79" t="s">
        <v>438</v>
      </c>
      <c r="DY36" s="79">
        <v>2014</v>
      </c>
      <c r="DZ36" s="79"/>
      <c r="EA36" s="79">
        <v>1</v>
      </c>
      <c r="EB36" s="79">
        <v>2014</v>
      </c>
      <c r="EC36" s="79"/>
      <c r="ED36" s="79"/>
      <c r="EE36" s="79"/>
      <c r="EF36" s="79"/>
      <c r="EG36" s="79"/>
      <c r="EH36" s="79"/>
      <c r="EI36" s="79"/>
      <c r="EJ36" s="79"/>
      <c r="EK36" s="79"/>
      <c r="EL36" s="79"/>
      <c r="EM36" s="79"/>
      <c r="EN36" s="78">
        <v>2014</v>
      </c>
      <c r="EO36" s="78">
        <v>2014</v>
      </c>
      <c r="EP36" s="78" t="s">
        <v>438</v>
      </c>
      <c r="EQ36" s="78" t="s">
        <v>436</v>
      </c>
      <c r="ER36" s="78" t="s">
        <v>436</v>
      </c>
      <c r="ES36" s="78"/>
      <c r="ET36" s="78" t="s">
        <v>436</v>
      </c>
      <c r="EU36" s="78" t="s">
        <v>436</v>
      </c>
      <c r="EV36" s="78"/>
      <c r="EW36" s="78" t="s">
        <v>436</v>
      </c>
      <c r="EX36" s="78" t="s">
        <v>436</v>
      </c>
      <c r="EY36" s="78"/>
      <c r="EZ36" s="84" t="s">
        <v>436</v>
      </c>
      <c r="FA36" s="78" t="s">
        <v>436</v>
      </c>
      <c r="FB36" s="78"/>
      <c r="FC36" s="78" t="s">
        <v>436</v>
      </c>
      <c r="FD36" s="78" t="s">
        <v>436</v>
      </c>
      <c r="FE36" s="78"/>
      <c r="FF36" s="78" t="s">
        <v>436</v>
      </c>
      <c r="FG36" s="78" t="s">
        <v>436</v>
      </c>
      <c r="FH36" s="78"/>
      <c r="FI36" s="82">
        <v>5.6875000000000007E-3</v>
      </c>
      <c r="FJ36" s="78">
        <v>2</v>
      </c>
      <c r="FK36" s="78">
        <v>2016</v>
      </c>
      <c r="FL36" s="82">
        <v>4.6874999999999998E-3</v>
      </c>
      <c r="FM36" s="78">
        <v>2</v>
      </c>
      <c r="FN36" s="78">
        <v>2016</v>
      </c>
      <c r="FO36" s="85">
        <v>6.8750000000000018E-4</v>
      </c>
      <c r="FP36" s="78">
        <v>2</v>
      </c>
      <c r="FQ36" s="78">
        <v>2016</v>
      </c>
      <c r="FR36" s="84">
        <v>0.1</v>
      </c>
      <c r="FS36" s="78">
        <v>2</v>
      </c>
      <c r="FT36" s="78">
        <v>2016</v>
      </c>
      <c r="FU36" s="78" t="s">
        <v>436</v>
      </c>
      <c r="FV36" s="78" t="s">
        <v>436</v>
      </c>
      <c r="FW36" s="78"/>
      <c r="FX36" s="78" t="s">
        <v>436</v>
      </c>
      <c r="FY36" s="78" t="s">
        <v>436</v>
      </c>
      <c r="FZ36" s="78"/>
      <c r="GA36" s="78" t="s">
        <v>436</v>
      </c>
      <c r="GB36" s="78" t="s">
        <v>436</v>
      </c>
      <c r="GC36" s="78"/>
      <c r="GD36" s="78" t="s">
        <v>436</v>
      </c>
      <c r="GE36" s="78" t="s">
        <v>436</v>
      </c>
      <c r="GF36" s="78"/>
      <c r="GG36" s="78" t="s">
        <v>436</v>
      </c>
      <c r="GH36" s="78" t="s">
        <v>436</v>
      </c>
      <c r="GI36" s="78"/>
      <c r="GJ36" s="78" t="s">
        <v>436</v>
      </c>
      <c r="GK36" s="78" t="s">
        <v>436</v>
      </c>
      <c r="GL36" s="78"/>
      <c r="GM36" s="78" t="s">
        <v>436</v>
      </c>
      <c r="GN36" s="78" t="s">
        <v>436</v>
      </c>
      <c r="GO36" s="78"/>
      <c r="GP36" s="78" t="s">
        <v>436</v>
      </c>
      <c r="GQ36" s="78" t="s">
        <v>436</v>
      </c>
      <c r="GR36" s="78"/>
      <c r="GS36" s="78" t="s">
        <v>436</v>
      </c>
      <c r="GT36" s="78" t="s">
        <v>436</v>
      </c>
      <c r="GU36" s="78"/>
      <c r="GV36" s="78" t="s">
        <v>436</v>
      </c>
      <c r="GW36" s="78" t="s">
        <v>436</v>
      </c>
      <c r="GX36" s="78"/>
      <c r="GY36" s="78" t="s">
        <v>436</v>
      </c>
      <c r="GZ36" s="78" t="s">
        <v>436</v>
      </c>
      <c r="HA36" s="78"/>
      <c r="HB36" s="78" t="s">
        <v>436</v>
      </c>
      <c r="HC36" s="78" t="s">
        <v>436</v>
      </c>
      <c r="HD36" s="78"/>
      <c r="HE36" s="78" t="s">
        <v>436</v>
      </c>
      <c r="HF36" s="78" t="s">
        <v>436</v>
      </c>
      <c r="HG36" s="78"/>
      <c r="HH36" s="78"/>
      <c r="HI36" s="78"/>
      <c r="HJ36" s="78">
        <v>2016</v>
      </c>
      <c r="HK36" s="78">
        <v>2016</v>
      </c>
      <c r="HL36" s="78">
        <v>2</v>
      </c>
      <c r="HM36" s="78">
        <v>2014</v>
      </c>
      <c r="HN36" s="78">
        <v>2016</v>
      </c>
      <c r="HO36" s="78">
        <v>3</v>
      </c>
      <c r="HP36" s="78" t="s">
        <v>457</v>
      </c>
      <c r="HQ36" s="201" t="s">
        <v>769</v>
      </c>
      <c r="HR36" s="78"/>
      <c r="HS36" s="78" t="s">
        <v>436</v>
      </c>
      <c r="HT36" s="78" t="s">
        <v>436</v>
      </c>
      <c r="HU36" s="78" t="s">
        <v>436</v>
      </c>
      <c r="HV36" s="78"/>
      <c r="HW36" s="78" t="s">
        <v>436</v>
      </c>
      <c r="HX36" s="78" t="s">
        <v>436</v>
      </c>
      <c r="HY36" s="78" t="s">
        <v>436</v>
      </c>
      <c r="HZ36" s="78"/>
      <c r="IA36" s="78" t="s">
        <v>436</v>
      </c>
      <c r="IB36" s="78" t="s">
        <v>436</v>
      </c>
      <c r="IC36" s="78" t="s">
        <v>436</v>
      </c>
      <c r="ID36" s="78"/>
      <c r="IE36" s="78" t="s">
        <v>436</v>
      </c>
      <c r="IF36" s="78" t="s">
        <v>436</v>
      </c>
      <c r="IG36" s="78" t="s">
        <v>436</v>
      </c>
      <c r="IH36" s="78"/>
      <c r="II36" s="78"/>
      <c r="IJ36" s="78"/>
      <c r="IK36" s="78"/>
      <c r="IL36" s="78" t="s">
        <v>436</v>
      </c>
      <c r="IM36" s="78" t="s">
        <v>436</v>
      </c>
      <c r="IN36" s="78"/>
      <c r="IO36" s="78" t="s">
        <v>436</v>
      </c>
      <c r="IP36" s="78" t="s">
        <v>436</v>
      </c>
      <c r="IQ36" s="78" t="s">
        <v>436</v>
      </c>
      <c r="IR36" s="78"/>
      <c r="IS36" s="78" t="s">
        <v>436</v>
      </c>
      <c r="IT36" s="78" t="s">
        <v>436</v>
      </c>
      <c r="IU36" s="78" t="s">
        <v>436</v>
      </c>
      <c r="IV36" s="78"/>
      <c r="IW36" s="78" t="s">
        <v>436</v>
      </c>
      <c r="IX36" s="78" t="s">
        <v>436</v>
      </c>
      <c r="IY36" s="78" t="s">
        <v>436</v>
      </c>
      <c r="IZ36" s="78"/>
      <c r="JA36" s="78" t="s">
        <v>436</v>
      </c>
      <c r="JB36" s="78" t="s">
        <v>436</v>
      </c>
      <c r="JC36" s="78" t="s">
        <v>436</v>
      </c>
      <c r="JD36" s="78"/>
      <c r="JE36" s="78" t="s">
        <v>436</v>
      </c>
      <c r="JF36" s="78" t="s">
        <v>436</v>
      </c>
      <c r="JG36" s="78"/>
      <c r="JH36" s="78" t="s">
        <v>436</v>
      </c>
      <c r="JI36" s="78" t="s">
        <v>436</v>
      </c>
      <c r="JJ36" s="78"/>
      <c r="JK36" s="78" t="s">
        <v>436</v>
      </c>
      <c r="JL36" s="78" t="s">
        <v>436</v>
      </c>
      <c r="JM36" s="78"/>
      <c r="JN36" s="78" t="s">
        <v>436</v>
      </c>
      <c r="JO36" s="78" t="s">
        <v>436</v>
      </c>
      <c r="JP36" s="78" t="s">
        <v>436</v>
      </c>
      <c r="JQ36" s="78"/>
      <c r="JR36" s="78" t="s">
        <v>436</v>
      </c>
      <c r="JS36" s="78" t="s">
        <v>436</v>
      </c>
      <c r="JT36" s="78" t="s">
        <v>436</v>
      </c>
      <c r="JU36" s="78"/>
      <c r="JV36" s="78"/>
      <c r="JW36" s="78"/>
      <c r="JX36" s="78"/>
      <c r="JY36" s="78" t="s">
        <v>436</v>
      </c>
      <c r="JZ36" s="78" t="s">
        <v>436</v>
      </c>
      <c r="KA36" s="78" t="s">
        <v>436</v>
      </c>
      <c r="KB36" s="78"/>
      <c r="KC36" s="78"/>
      <c r="KD36" s="78"/>
      <c r="KE36" s="78"/>
      <c r="KF36" s="78" t="s">
        <v>436</v>
      </c>
      <c r="KG36" s="78" t="s">
        <v>436</v>
      </c>
      <c r="KH36" s="78"/>
      <c r="KI36" s="78"/>
      <c r="KJ36" s="78"/>
      <c r="KK36" s="78"/>
      <c r="KL36" s="78" t="s">
        <v>436</v>
      </c>
      <c r="KM36" s="78" t="s">
        <v>436</v>
      </c>
      <c r="KN36" s="78"/>
      <c r="KO36" s="78" t="s">
        <v>436</v>
      </c>
      <c r="KP36" s="78" t="s">
        <v>436</v>
      </c>
      <c r="KQ36" s="78" t="s">
        <v>436</v>
      </c>
      <c r="KR36" s="78"/>
      <c r="KS36" s="78" t="s">
        <v>436</v>
      </c>
      <c r="KT36" s="78" t="s">
        <v>436</v>
      </c>
      <c r="KU36" s="78" t="s">
        <v>436</v>
      </c>
      <c r="KV36" s="78"/>
      <c r="KW36" s="78" t="s">
        <v>436</v>
      </c>
      <c r="KX36" s="78"/>
      <c r="KY36" s="78" t="s">
        <v>436</v>
      </c>
      <c r="KZ36" s="78"/>
      <c r="LA36" s="78"/>
      <c r="LB36" s="78"/>
      <c r="LC36" s="78"/>
      <c r="LD36" s="78" t="s">
        <v>436</v>
      </c>
      <c r="LE36" s="78" t="s">
        <v>436</v>
      </c>
      <c r="LF36" s="78"/>
      <c r="LG36" s="78" t="s">
        <v>436</v>
      </c>
      <c r="LH36" s="78"/>
      <c r="LI36" s="78" t="s">
        <v>436</v>
      </c>
      <c r="LJ36" s="78"/>
      <c r="LK36" s="78" t="s">
        <v>436</v>
      </c>
      <c r="LL36" s="78"/>
      <c r="LM36" s="78" t="s">
        <v>436</v>
      </c>
      <c r="LN36" s="78"/>
      <c r="LO36" s="78" t="s">
        <v>436</v>
      </c>
      <c r="LP36" s="78" t="s">
        <v>436</v>
      </c>
      <c r="LQ36" s="78" t="s">
        <v>436</v>
      </c>
      <c r="LR36" s="78"/>
      <c r="LS36" s="78" t="s">
        <v>436</v>
      </c>
      <c r="LT36" s="78" t="s">
        <v>436</v>
      </c>
      <c r="LU36" s="78"/>
      <c r="LV36" s="78" t="s">
        <v>436</v>
      </c>
      <c r="LW36" s="78" t="s">
        <v>436</v>
      </c>
      <c r="LX36" s="78"/>
      <c r="LY36" s="78" t="s">
        <v>436</v>
      </c>
      <c r="LZ36" s="78" t="s">
        <v>436</v>
      </c>
      <c r="MA36" s="78" t="s">
        <v>436</v>
      </c>
      <c r="MB36" s="78"/>
      <c r="MC36" s="78"/>
      <c r="MD36" s="78"/>
      <c r="ME36" s="78"/>
      <c r="MF36" s="78" t="s">
        <v>436</v>
      </c>
      <c r="MG36" s="78" t="s">
        <v>436</v>
      </c>
      <c r="MH36" s="78" t="s">
        <v>436</v>
      </c>
      <c r="MI36" s="78" t="s">
        <v>436</v>
      </c>
      <c r="MJ36" s="78" t="s">
        <v>436</v>
      </c>
      <c r="MK36" s="78" t="s">
        <v>436</v>
      </c>
      <c r="ML36" s="78" t="s">
        <v>436</v>
      </c>
      <c r="MM36" s="78" t="s">
        <v>436</v>
      </c>
      <c r="MN36" s="78" t="s">
        <v>436</v>
      </c>
      <c r="MO36" s="78" t="s">
        <v>436</v>
      </c>
      <c r="MP36" s="78" t="s">
        <v>436</v>
      </c>
      <c r="MQ36" s="78" t="s">
        <v>436</v>
      </c>
      <c r="MR36" s="78" t="s">
        <v>436</v>
      </c>
      <c r="MS36" s="78"/>
      <c r="MT36" s="78"/>
      <c r="MU36" s="78" t="s">
        <v>436</v>
      </c>
      <c r="MV36" s="78" t="s">
        <v>436</v>
      </c>
      <c r="MW36" s="78" t="s">
        <v>436</v>
      </c>
      <c r="MX36" s="78"/>
      <c r="MY36" s="78" t="s">
        <v>436</v>
      </c>
      <c r="MZ36" s="78" t="s">
        <v>436</v>
      </c>
      <c r="NA36" s="78" t="s">
        <v>436</v>
      </c>
      <c r="NB36" s="78"/>
      <c r="NC36" s="78" t="s">
        <v>436</v>
      </c>
      <c r="ND36" s="78" t="s">
        <v>436</v>
      </c>
      <c r="NE36" s="78"/>
      <c r="NF36" s="78" t="s">
        <v>436</v>
      </c>
      <c r="NG36" s="78" t="s">
        <v>436</v>
      </c>
      <c r="NH36" s="78"/>
      <c r="NI36" s="78" t="s">
        <v>436</v>
      </c>
      <c r="NJ36" s="78" t="s">
        <v>436</v>
      </c>
      <c r="NK36" s="78"/>
      <c r="NL36" s="78"/>
      <c r="NM36" s="78"/>
      <c r="NN36" s="78"/>
      <c r="NO36" s="78"/>
      <c r="NP36" s="78"/>
      <c r="NQ36" s="78"/>
      <c r="NR36" s="78"/>
      <c r="NS36" s="78"/>
      <c r="NT36" s="78"/>
      <c r="NU36" s="78"/>
      <c r="NV36" s="78"/>
      <c r="NW36" s="78"/>
      <c r="NX36" s="78"/>
      <c r="NY36" s="78"/>
      <c r="NZ36" s="78"/>
      <c r="OA36" s="78"/>
      <c r="OB36" s="78"/>
      <c r="OC36" s="78"/>
      <c r="OD36" s="78"/>
      <c r="OE36" s="78"/>
      <c r="OF36" s="78"/>
      <c r="OG36" s="78"/>
      <c r="OH36" s="78"/>
      <c r="OI36" s="78"/>
      <c r="OJ36" s="78"/>
      <c r="OK36" s="78"/>
      <c r="OL36" s="78"/>
      <c r="OM36" s="78"/>
      <c r="ON36" s="78"/>
      <c r="OO36" s="78"/>
      <c r="OP36" s="78"/>
      <c r="OQ36" s="78"/>
      <c r="OR36" s="78"/>
      <c r="OS36" s="78"/>
      <c r="OT36" s="78"/>
      <c r="OU36" s="78"/>
      <c r="OV36" s="78"/>
      <c r="OW36" s="78"/>
      <c r="OX36" s="78"/>
      <c r="OY36" s="78"/>
      <c r="OZ36" s="78"/>
      <c r="PA36" s="78"/>
      <c r="PB36" s="78"/>
      <c r="PC36" s="78"/>
      <c r="PD36" s="78"/>
      <c r="PE36" s="78"/>
      <c r="PF36" s="78"/>
      <c r="PG36" s="78"/>
      <c r="PH36" s="78"/>
      <c r="PI36" s="78"/>
      <c r="PJ36" s="78"/>
      <c r="PK36" s="78"/>
      <c r="PL36" s="78"/>
      <c r="PM36" s="78"/>
      <c r="PN36" s="78"/>
      <c r="PO36" s="78"/>
      <c r="PP36" s="78"/>
      <c r="PQ36" s="78"/>
      <c r="PR36" s="78"/>
      <c r="PS36" s="78"/>
      <c r="PT36" s="78" t="s">
        <v>436</v>
      </c>
      <c r="PU36" s="78" t="s">
        <v>436</v>
      </c>
      <c r="PV36" s="78"/>
      <c r="PW36" s="78" t="s">
        <v>436</v>
      </c>
      <c r="PX36" s="78" t="s">
        <v>436</v>
      </c>
      <c r="PY36" s="78"/>
      <c r="PZ36" s="78" t="s">
        <v>436</v>
      </c>
      <c r="QA36" s="78" t="s">
        <v>436</v>
      </c>
      <c r="QB36" s="78"/>
      <c r="QC36" s="78" t="s">
        <v>436</v>
      </c>
      <c r="QD36" s="78" t="s">
        <v>436</v>
      </c>
      <c r="QE36" s="78"/>
      <c r="QF36" s="78" t="s">
        <v>436</v>
      </c>
      <c r="QG36" s="78" t="s">
        <v>436</v>
      </c>
      <c r="QH36" s="78"/>
      <c r="QI36" s="78" t="s">
        <v>436</v>
      </c>
      <c r="QJ36" s="78" t="s">
        <v>436</v>
      </c>
      <c r="QK36" s="78"/>
      <c r="QL36" s="78" t="s">
        <v>436</v>
      </c>
      <c r="QM36" s="78" t="s">
        <v>436</v>
      </c>
      <c r="QN36" s="78" t="s">
        <v>436</v>
      </c>
      <c r="QO36" s="200"/>
      <c r="QP36" s="78"/>
      <c r="QQ36" s="78">
        <v>2014</v>
      </c>
      <c r="QR36" s="78">
        <v>2016</v>
      </c>
      <c r="QS36" s="78" t="s">
        <v>444</v>
      </c>
      <c r="QT36" s="202" t="s">
        <v>769</v>
      </c>
      <c r="QU36" s="78"/>
      <c r="QV36" s="93"/>
      <c r="QW36" s="94" t="s">
        <v>445</v>
      </c>
    </row>
    <row r="37" spans="1:465" s="95" customFormat="1" ht="12.75">
      <c r="A37" s="78">
        <v>26</v>
      </c>
      <c r="B37" s="56" t="s">
        <v>592</v>
      </c>
      <c r="C37" s="56" t="s">
        <v>593</v>
      </c>
      <c r="D37" s="56" t="s">
        <v>430</v>
      </c>
      <c r="E37" s="56" t="s">
        <v>431</v>
      </c>
      <c r="F37" s="59" t="s">
        <v>594</v>
      </c>
      <c r="G37" s="57" t="s">
        <v>595</v>
      </c>
      <c r="H37" s="56">
        <v>26</v>
      </c>
      <c r="I37" s="56" t="s">
        <v>434</v>
      </c>
      <c r="J37" s="56" t="s">
        <v>747</v>
      </c>
      <c r="K37" s="56" t="s">
        <v>436</v>
      </c>
      <c r="L37" s="56" t="s">
        <v>437</v>
      </c>
      <c r="M37" s="56" t="s">
        <v>437</v>
      </c>
      <c r="N37" s="56" t="s">
        <v>436</v>
      </c>
      <c r="O37" s="56" t="s">
        <v>436</v>
      </c>
      <c r="P37" s="56" t="s">
        <v>436</v>
      </c>
      <c r="Q37" s="56" t="s">
        <v>436</v>
      </c>
      <c r="R37" s="56" t="s">
        <v>436</v>
      </c>
      <c r="S37" s="56" t="s">
        <v>436</v>
      </c>
      <c r="T37" s="56" t="s">
        <v>436</v>
      </c>
      <c r="U37" s="56" t="s">
        <v>437</v>
      </c>
      <c r="V37" s="78" t="s">
        <v>436</v>
      </c>
      <c r="W37" s="78" t="s">
        <v>436</v>
      </c>
      <c r="X37" s="78"/>
      <c r="Y37" s="78"/>
      <c r="Z37" s="78"/>
      <c r="AA37" s="78"/>
      <c r="AB37" s="78">
        <v>3</v>
      </c>
      <c r="AC37" s="78">
        <v>2014</v>
      </c>
      <c r="AD37" s="78" t="s">
        <v>436</v>
      </c>
      <c r="AE37" s="78" t="s">
        <v>436</v>
      </c>
      <c r="AF37" s="78" t="s">
        <v>436</v>
      </c>
      <c r="AG37" s="78" t="s">
        <v>436</v>
      </c>
      <c r="AH37" s="78" t="s">
        <v>436</v>
      </c>
      <c r="AI37" s="78"/>
      <c r="AJ37" s="78" t="s">
        <v>436</v>
      </c>
      <c r="AK37" s="78"/>
      <c r="AL37" s="78"/>
      <c r="AM37" s="78" t="s">
        <v>436</v>
      </c>
      <c r="AN37" s="78" t="s">
        <v>436</v>
      </c>
      <c r="AO37" s="78"/>
      <c r="AP37" s="78" t="s">
        <v>436</v>
      </c>
      <c r="AQ37" s="78" t="s">
        <v>436</v>
      </c>
      <c r="AR37" s="78"/>
      <c r="AS37" s="78">
        <v>2014</v>
      </c>
      <c r="AT37" s="78">
        <v>2014</v>
      </c>
      <c r="AU37" s="78">
        <v>3</v>
      </c>
      <c r="AV37" s="79"/>
      <c r="AW37" s="79">
        <v>2</v>
      </c>
      <c r="AX37" s="79">
        <v>2014</v>
      </c>
      <c r="AY37" s="79"/>
      <c r="AZ37" s="79">
        <v>1</v>
      </c>
      <c r="BA37" s="79">
        <v>2014</v>
      </c>
      <c r="BB37" s="79"/>
      <c r="BC37" s="79"/>
      <c r="BD37" s="79"/>
      <c r="BE37" s="79"/>
      <c r="BF37" s="79"/>
      <c r="BG37" s="79"/>
      <c r="BH37" s="79"/>
      <c r="BI37" s="79"/>
      <c r="BJ37" s="79" t="s">
        <v>436</v>
      </c>
      <c r="BK37" s="79"/>
      <c r="BL37" s="79"/>
      <c r="BM37" s="79">
        <v>1</v>
      </c>
      <c r="BN37" s="79">
        <v>2014</v>
      </c>
      <c r="BO37" s="79"/>
      <c r="BP37" s="79">
        <v>1</v>
      </c>
      <c r="BQ37" s="79">
        <v>2014</v>
      </c>
      <c r="BR37" s="79" t="s">
        <v>436</v>
      </c>
      <c r="BS37" s="79" t="s">
        <v>436</v>
      </c>
      <c r="BT37" s="79"/>
      <c r="BU37" s="79"/>
      <c r="BV37" s="79">
        <v>1</v>
      </c>
      <c r="BW37" s="79">
        <v>2014</v>
      </c>
      <c r="BX37" s="79"/>
      <c r="BY37" s="79"/>
      <c r="BZ37" s="79"/>
      <c r="CA37" s="79" t="s">
        <v>436</v>
      </c>
      <c r="CB37" s="79" t="s">
        <v>436</v>
      </c>
      <c r="CC37" s="79"/>
      <c r="CD37" s="79"/>
      <c r="CE37" s="79"/>
      <c r="CF37" s="79"/>
      <c r="CG37" s="79"/>
      <c r="CH37" s="79">
        <v>1</v>
      </c>
      <c r="CI37" s="79">
        <v>2014</v>
      </c>
      <c r="CJ37" s="79" t="s">
        <v>436</v>
      </c>
      <c r="CK37" s="79" t="s">
        <v>436</v>
      </c>
      <c r="CL37" s="79"/>
      <c r="CM37" s="79"/>
      <c r="CN37" s="79"/>
      <c r="CO37" s="79"/>
      <c r="CP37" s="79"/>
      <c r="CQ37" s="79"/>
      <c r="CR37" s="79"/>
      <c r="CS37" s="79" t="s">
        <v>436</v>
      </c>
      <c r="CT37" s="79" t="s">
        <v>436</v>
      </c>
      <c r="CU37" s="79"/>
      <c r="CV37" s="79" t="s">
        <v>436</v>
      </c>
      <c r="CW37" s="79" t="s">
        <v>436</v>
      </c>
      <c r="CX37" s="79"/>
      <c r="CY37" s="79"/>
      <c r="CZ37" s="79">
        <v>1</v>
      </c>
      <c r="DA37" s="79">
        <v>2014</v>
      </c>
      <c r="DB37" s="79"/>
      <c r="DC37" s="79">
        <v>1</v>
      </c>
      <c r="DD37" s="79">
        <v>2014</v>
      </c>
      <c r="DE37" s="79" t="s">
        <v>436</v>
      </c>
      <c r="DF37" s="79" t="s">
        <v>436</v>
      </c>
      <c r="DG37" s="79"/>
      <c r="DH37" s="79"/>
      <c r="DI37" s="79">
        <v>1</v>
      </c>
      <c r="DJ37" s="79">
        <v>2014</v>
      </c>
      <c r="DK37" s="79"/>
      <c r="DL37" s="79">
        <v>2</v>
      </c>
      <c r="DM37" s="79">
        <v>2014</v>
      </c>
      <c r="DN37" s="79"/>
      <c r="DO37" s="79">
        <v>1</v>
      </c>
      <c r="DP37" s="79">
        <v>2014</v>
      </c>
      <c r="DQ37" s="79"/>
      <c r="DR37" s="79"/>
      <c r="DS37" s="79"/>
      <c r="DT37" s="79"/>
      <c r="DU37" s="79">
        <v>1</v>
      </c>
      <c r="DV37" s="79">
        <v>2014</v>
      </c>
      <c r="DW37" s="79"/>
      <c r="DX37" s="79">
        <v>1</v>
      </c>
      <c r="DY37" s="79">
        <v>2014</v>
      </c>
      <c r="DZ37" s="79"/>
      <c r="EA37" s="79">
        <v>1</v>
      </c>
      <c r="EB37" s="79">
        <v>2014</v>
      </c>
      <c r="EC37" s="79"/>
      <c r="ED37" s="79"/>
      <c r="EE37" s="79"/>
      <c r="EF37" s="79"/>
      <c r="EG37" s="79"/>
      <c r="EH37" s="79"/>
      <c r="EI37" s="79"/>
      <c r="EJ37" s="79"/>
      <c r="EK37" s="79"/>
      <c r="EL37" s="79"/>
      <c r="EM37" s="79"/>
      <c r="EN37" s="78">
        <v>2014</v>
      </c>
      <c r="EO37" s="78">
        <v>2014</v>
      </c>
      <c r="EP37" s="78">
        <v>2</v>
      </c>
      <c r="EQ37" s="78" t="s">
        <v>436</v>
      </c>
      <c r="ER37" s="78" t="s">
        <v>436</v>
      </c>
      <c r="ES37" s="78"/>
      <c r="ET37" s="78" t="s">
        <v>436</v>
      </c>
      <c r="EU37" s="78" t="s">
        <v>436</v>
      </c>
      <c r="EV37" s="78"/>
      <c r="EW37" s="78" t="s">
        <v>436</v>
      </c>
      <c r="EX37" s="78" t="s">
        <v>436</v>
      </c>
      <c r="EY37" s="78"/>
      <c r="EZ37" s="78" t="s">
        <v>436</v>
      </c>
      <c r="FA37" s="78" t="s">
        <v>436</v>
      </c>
      <c r="FB37" s="78"/>
      <c r="FC37" s="78" t="s">
        <v>436</v>
      </c>
      <c r="FD37" s="78" t="s">
        <v>436</v>
      </c>
      <c r="FE37" s="78"/>
      <c r="FF37" s="78" t="s">
        <v>436</v>
      </c>
      <c r="FG37" s="78" t="s">
        <v>436</v>
      </c>
      <c r="FH37" s="78"/>
      <c r="FI37" s="78" t="s">
        <v>436</v>
      </c>
      <c r="FJ37" s="78" t="s">
        <v>436</v>
      </c>
      <c r="FK37" s="78"/>
      <c r="FL37" s="78" t="s">
        <v>436</v>
      </c>
      <c r="FM37" s="78" t="s">
        <v>436</v>
      </c>
      <c r="FN37" s="78"/>
      <c r="FO37" s="78" t="s">
        <v>436</v>
      </c>
      <c r="FP37" s="78" t="s">
        <v>436</v>
      </c>
      <c r="FQ37" s="78"/>
      <c r="FR37" s="78" t="s">
        <v>436</v>
      </c>
      <c r="FS37" s="78" t="s">
        <v>436</v>
      </c>
      <c r="FT37" s="78"/>
      <c r="FU37" s="78" t="s">
        <v>436</v>
      </c>
      <c r="FV37" s="78" t="s">
        <v>436</v>
      </c>
      <c r="FW37" s="78"/>
      <c r="FX37" s="78" t="s">
        <v>436</v>
      </c>
      <c r="FY37" s="78" t="s">
        <v>436</v>
      </c>
      <c r="FZ37" s="78"/>
      <c r="GA37" s="78" t="s">
        <v>436</v>
      </c>
      <c r="GB37" s="78" t="s">
        <v>436</v>
      </c>
      <c r="GC37" s="78"/>
      <c r="GD37" s="78" t="s">
        <v>436</v>
      </c>
      <c r="GE37" s="78" t="s">
        <v>436</v>
      </c>
      <c r="GF37" s="78"/>
      <c r="GG37" s="78" t="s">
        <v>436</v>
      </c>
      <c r="GH37" s="78" t="s">
        <v>436</v>
      </c>
      <c r="GI37" s="78"/>
      <c r="GJ37" s="78" t="s">
        <v>436</v>
      </c>
      <c r="GK37" s="78" t="s">
        <v>436</v>
      </c>
      <c r="GL37" s="78"/>
      <c r="GM37" s="78" t="s">
        <v>436</v>
      </c>
      <c r="GN37" s="78" t="s">
        <v>436</v>
      </c>
      <c r="GO37" s="78"/>
      <c r="GP37" s="78" t="s">
        <v>436</v>
      </c>
      <c r="GQ37" s="78" t="s">
        <v>436</v>
      </c>
      <c r="GR37" s="78"/>
      <c r="GS37" s="78" t="s">
        <v>436</v>
      </c>
      <c r="GT37" s="78" t="s">
        <v>436</v>
      </c>
      <c r="GU37" s="78"/>
      <c r="GV37" s="78" t="s">
        <v>436</v>
      </c>
      <c r="GW37" s="78" t="s">
        <v>436</v>
      </c>
      <c r="GX37" s="78"/>
      <c r="GY37" s="78" t="s">
        <v>436</v>
      </c>
      <c r="GZ37" s="78" t="s">
        <v>436</v>
      </c>
      <c r="HA37" s="78"/>
      <c r="HB37" s="78" t="s">
        <v>436</v>
      </c>
      <c r="HC37" s="78" t="s">
        <v>436</v>
      </c>
      <c r="HD37" s="78"/>
      <c r="HE37" s="78" t="s">
        <v>436</v>
      </c>
      <c r="HF37" s="78" t="s">
        <v>436</v>
      </c>
      <c r="HG37" s="78"/>
      <c r="HH37" s="78"/>
      <c r="HI37" s="78"/>
      <c r="HJ37" s="78" t="s">
        <v>436</v>
      </c>
      <c r="HK37" s="78" t="s">
        <v>436</v>
      </c>
      <c r="HL37" s="78" t="s">
        <v>436</v>
      </c>
      <c r="HM37" s="78">
        <v>2014</v>
      </c>
      <c r="HN37" s="78">
        <v>2014</v>
      </c>
      <c r="HO37" s="78">
        <v>3</v>
      </c>
      <c r="HP37" s="78" t="s">
        <v>441</v>
      </c>
      <c r="HQ37" s="201" t="s">
        <v>749</v>
      </c>
      <c r="HR37" s="78"/>
      <c r="HS37" s="78" t="s">
        <v>436</v>
      </c>
      <c r="HT37" s="78" t="s">
        <v>436</v>
      </c>
      <c r="HU37" s="78" t="s">
        <v>436</v>
      </c>
      <c r="HV37" s="78"/>
      <c r="HW37" s="78" t="s">
        <v>436</v>
      </c>
      <c r="HX37" s="78" t="s">
        <v>436</v>
      </c>
      <c r="HY37" s="78" t="s">
        <v>436</v>
      </c>
      <c r="HZ37" s="78"/>
      <c r="IA37" s="78" t="s">
        <v>436</v>
      </c>
      <c r="IB37" s="78" t="s">
        <v>436</v>
      </c>
      <c r="IC37" s="78" t="s">
        <v>436</v>
      </c>
      <c r="ID37" s="78"/>
      <c r="IE37" s="78" t="s">
        <v>436</v>
      </c>
      <c r="IF37" s="78" t="s">
        <v>436</v>
      </c>
      <c r="IG37" s="78" t="s">
        <v>436</v>
      </c>
      <c r="IH37" s="78"/>
      <c r="II37" s="78"/>
      <c r="IJ37" s="78"/>
      <c r="IK37" s="78"/>
      <c r="IL37" s="78" t="s">
        <v>436</v>
      </c>
      <c r="IM37" s="78" t="s">
        <v>436</v>
      </c>
      <c r="IN37" s="78"/>
      <c r="IO37" s="78" t="s">
        <v>436</v>
      </c>
      <c r="IP37" s="78" t="s">
        <v>436</v>
      </c>
      <c r="IQ37" s="78" t="s">
        <v>436</v>
      </c>
      <c r="IR37" s="78"/>
      <c r="IS37" s="78" t="s">
        <v>436</v>
      </c>
      <c r="IT37" s="78" t="s">
        <v>436</v>
      </c>
      <c r="IU37" s="78" t="s">
        <v>436</v>
      </c>
      <c r="IV37" s="78"/>
      <c r="IW37" s="78" t="s">
        <v>436</v>
      </c>
      <c r="IX37" s="78" t="s">
        <v>436</v>
      </c>
      <c r="IY37" s="78" t="s">
        <v>436</v>
      </c>
      <c r="IZ37" s="78"/>
      <c r="JA37" s="78" t="s">
        <v>436</v>
      </c>
      <c r="JB37" s="78" t="s">
        <v>436</v>
      </c>
      <c r="JC37" s="78" t="s">
        <v>436</v>
      </c>
      <c r="JD37" s="78"/>
      <c r="JE37" s="78" t="s">
        <v>436</v>
      </c>
      <c r="JF37" s="78" t="s">
        <v>436</v>
      </c>
      <c r="JG37" s="78"/>
      <c r="JH37" s="78" t="s">
        <v>436</v>
      </c>
      <c r="JI37" s="78" t="s">
        <v>436</v>
      </c>
      <c r="JJ37" s="78"/>
      <c r="JK37" s="78" t="s">
        <v>436</v>
      </c>
      <c r="JL37" s="78" t="s">
        <v>436</v>
      </c>
      <c r="JM37" s="78"/>
      <c r="JN37" s="78" t="s">
        <v>436</v>
      </c>
      <c r="JO37" s="78" t="s">
        <v>436</v>
      </c>
      <c r="JP37" s="78" t="s">
        <v>436</v>
      </c>
      <c r="JQ37" s="78"/>
      <c r="JR37" s="78" t="s">
        <v>436</v>
      </c>
      <c r="JS37" s="78" t="s">
        <v>436</v>
      </c>
      <c r="JT37" s="78" t="s">
        <v>436</v>
      </c>
      <c r="JU37" s="78"/>
      <c r="JV37" s="78"/>
      <c r="JW37" s="78"/>
      <c r="JX37" s="78"/>
      <c r="JY37" s="78" t="s">
        <v>436</v>
      </c>
      <c r="JZ37" s="78" t="s">
        <v>436</v>
      </c>
      <c r="KA37" s="78" t="s">
        <v>436</v>
      </c>
      <c r="KB37" s="78"/>
      <c r="KC37" s="78"/>
      <c r="KD37" s="78"/>
      <c r="KE37" s="78"/>
      <c r="KF37" s="78" t="s">
        <v>436</v>
      </c>
      <c r="KG37" s="78" t="s">
        <v>436</v>
      </c>
      <c r="KH37" s="78"/>
      <c r="KI37" s="78"/>
      <c r="KJ37" s="78"/>
      <c r="KK37" s="78"/>
      <c r="KL37" s="78" t="s">
        <v>436</v>
      </c>
      <c r="KM37" s="78" t="s">
        <v>436</v>
      </c>
      <c r="KN37" s="78"/>
      <c r="KO37" s="78" t="s">
        <v>436</v>
      </c>
      <c r="KP37" s="78" t="s">
        <v>436</v>
      </c>
      <c r="KQ37" s="78" t="s">
        <v>436</v>
      </c>
      <c r="KR37" s="78"/>
      <c r="KS37" s="78" t="s">
        <v>436</v>
      </c>
      <c r="KT37" s="78" t="s">
        <v>436</v>
      </c>
      <c r="KU37" s="78" t="s">
        <v>436</v>
      </c>
      <c r="KV37" s="78"/>
      <c r="KW37" s="78" t="s">
        <v>436</v>
      </c>
      <c r="KX37" s="78"/>
      <c r="KY37" s="78" t="s">
        <v>436</v>
      </c>
      <c r="KZ37" s="78"/>
      <c r="LA37" s="78"/>
      <c r="LB37" s="78"/>
      <c r="LC37" s="78"/>
      <c r="LD37" s="78" t="s">
        <v>436</v>
      </c>
      <c r="LE37" s="78" t="s">
        <v>436</v>
      </c>
      <c r="LF37" s="78"/>
      <c r="LG37" s="78" t="s">
        <v>436</v>
      </c>
      <c r="LH37" s="78"/>
      <c r="LI37" s="78" t="s">
        <v>436</v>
      </c>
      <c r="LJ37" s="78"/>
      <c r="LK37" s="78" t="s">
        <v>436</v>
      </c>
      <c r="LL37" s="78"/>
      <c r="LM37" s="78" t="s">
        <v>436</v>
      </c>
      <c r="LN37" s="78"/>
      <c r="LO37" s="78" t="s">
        <v>436</v>
      </c>
      <c r="LP37" s="78" t="s">
        <v>436</v>
      </c>
      <c r="LQ37" s="78" t="s">
        <v>436</v>
      </c>
      <c r="LR37" s="78"/>
      <c r="LS37" s="78" t="s">
        <v>436</v>
      </c>
      <c r="LT37" s="78" t="s">
        <v>436</v>
      </c>
      <c r="LU37" s="78"/>
      <c r="LV37" s="78" t="s">
        <v>436</v>
      </c>
      <c r="LW37" s="78" t="s">
        <v>436</v>
      </c>
      <c r="LX37" s="78"/>
      <c r="LY37" s="78" t="s">
        <v>436</v>
      </c>
      <c r="LZ37" s="78" t="s">
        <v>436</v>
      </c>
      <c r="MA37" s="78" t="s">
        <v>436</v>
      </c>
      <c r="MB37" s="78"/>
      <c r="MC37" s="78"/>
      <c r="MD37" s="78"/>
      <c r="ME37" s="78"/>
      <c r="MF37" s="78" t="s">
        <v>436</v>
      </c>
      <c r="MG37" s="78" t="s">
        <v>436</v>
      </c>
      <c r="MH37" s="78" t="s">
        <v>436</v>
      </c>
      <c r="MI37" s="78" t="s">
        <v>436</v>
      </c>
      <c r="MJ37" s="78" t="s">
        <v>436</v>
      </c>
      <c r="MK37" s="78" t="s">
        <v>436</v>
      </c>
      <c r="ML37" s="78" t="s">
        <v>436</v>
      </c>
      <c r="MM37" s="78" t="s">
        <v>436</v>
      </c>
      <c r="MN37" s="78" t="s">
        <v>436</v>
      </c>
      <c r="MO37" s="78" t="s">
        <v>436</v>
      </c>
      <c r="MP37" s="78" t="s">
        <v>436</v>
      </c>
      <c r="MQ37" s="78" t="s">
        <v>436</v>
      </c>
      <c r="MR37" s="78" t="s">
        <v>436</v>
      </c>
      <c r="MS37" s="78"/>
      <c r="MT37" s="78"/>
      <c r="MU37" s="78" t="s">
        <v>436</v>
      </c>
      <c r="MV37" s="78" t="s">
        <v>436</v>
      </c>
      <c r="MW37" s="78" t="s">
        <v>436</v>
      </c>
      <c r="MX37" s="78"/>
      <c r="MY37" s="78" t="s">
        <v>436</v>
      </c>
      <c r="MZ37" s="78" t="s">
        <v>436</v>
      </c>
      <c r="NA37" s="78" t="s">
        <v>436</v>
      </c>
      <c r="NB37" s="78"/>
      <c r="NC37" s="78" t="s">
        <v>436</v>
      </c>
      <c r="ND37" s="78" t="s">
        <v>436</v>
      </c>
      <c r="NE37" s="78"/>
      <c r="NF37" s="78" t="s">
        <v>436</v>
      </c>
      <c r="NG37" s="78" t="s">
        <v>436</v>
      </c>
      <c r="NH37" s="78"/>
      <c r="NI37" s="78" t="s">
        <v>436</v>
      </c>
      <c r="NJ37" s="78" t="s">
        <v>436</v>
      </c>
      <c r="NK37" s="78"/>
      <c r="NL37" s="78"/>
      <c r="NM37" s="78"/>
      <c r="NN37" s="78"/>
      <c r="NO37" s="78"/>
      <c r="NP37" s="78"/>
      <c r="NQ37" s="78"/>
      <c r="NR37" s="78"/>
      <c r="NS37" s="78"/>
      <c r="NT37" s="78"/>
      <c r="NU37" s="78"/>
      <c r="NV37" s="78"/>
      <c r="NW37" s="78"/>
      <c r="NX37" s="78"/>
      <c r="NY37" s="78"/>
      <c r="NZ37" s="78"/>
      <c r="OA37" s="78"/>
      <c r="OB37" s="78"/>
      <c r="OC37" s="78"/>
      <c r="OD37" s="78"/>
      <c r="OE37" s="78"/>
      <c r="OF37" s="78"/>
      <c r="OG37" s="78"/>
      <c r="OH37" s="78"/>
      <c r="OI37" s="78"/>
      <c r="OJ37" s="78"/>
      <c r="OK37" s="78"/>
      <c r="OL37" s="78"/>
      <c r="OM37" s="78"/>
      <c r="ON37" s="78"/>
      <c r="OO37" s="78"/>
      <c r="OP37" s="78"/>
      <c r="OQ37" s="78"/>
      <c r="OR37" s="78"/>
      <c r="OS37" s="78"/>
      <c r="OT37" s="78"/>
      <c r="OU37" s="78"/>
      <c r="OV37" s="78"/>
      <c r="OW37" s="78"/>
      <c r="OX37" s="78"/>
      <c r="OY37" s="78"/>
      <c r="OZ37" s="78"/>
      <c r="PA37" s="78"/>
      <c r="PB37" s="78"/>
      <c r="PC37" s="78"/>
      <c r="PD37" s="78"/>
      <c r="PE37" s="78"/>
      <c r="PF37" s="78"/>
      <c r="PG37" s="78"/>
      <c r="PH37" s="78"/>
      <c r="PI37" s="78"/>
      <c r="PJ37" s="78"/>
      <c r="PK37" s="78"/>
      <c r="PL37" s="78"/>
      <c r="PM37" s="78"/>
      <c r="PN37" s="78"/>
      <c r="PO37" s="78"/>
      <c r="PP37" s="78"/>
      <c r="PQ37" s="78"/>
      <c r="PR37" s="78"/>
      <c r="PS37" s="78"/>
      <c r="PT37" s="78" t="s">
        <v>436</v>
      </c>
      <c r="PU37" s="78" t="s">
        <v>436</v>
      </c>
      <c r="PV37" s="78"/>
      <c r="PW37" s="78" t="s">
        <v>436</v>
      </c>
      <c r="PX37" s="78" t="s">
        <v>436</v>
      </c>
      <c r="PY37" s="78"/>
      <c r="PZ37" s="78" t="s">
        <v>436</v>
      </c>
      <c r="QA37" s="78" t="s">
        <v>436</v>
      </c>
      <c r="QB37" s="78"/>
      <c r="QC37" s="78" t="s">
        <v>436</v>
      </c>
      <c r="QD37" s="78" t="s">
        <v>436</v>
      </c>
      <c r="QE37" s="78"/>
      <c r="QF37" s="78" t="s">
        <v>436</v>
      </c>
      <c r="QG37" s="78" t="s">
        <v>436</v>
      </c>
      <c r="QH37" s="78"/>
      <c r="QI37" s="78" t="s">
        <v>436</v>
      </c>
      <c r="QJ37" s="78" t="s">
        <v>436</v>
      </c>
      <c r="QK37" s="78"/>
      <c r="QL37" s="78" t="s">
        <v>436</v>
      </c>
      <c r="QM37" s="78" t="s">
        <v>436</v>
      </c>
      <c r="QN37" s="78" t="s">
        <v>436</v>
      </c>
      <c r="QO37" s="200"/>
      <c r="QP37" s="78"/>
      <c r="QQ37" s="78">
        <v>2014</v>
      </c>
      <c r="QR37" s="78">
        <v>2014</v>
      </c>
      <c r="QS37" s="78" t="s">
        <v>444</v>
      </c>
      <c r="QT37" s="202" t="s">
        <v>749</v>
      </c>
      <c r="QU37" s="78"/>
      <c r="QV37" s="93"/>
      <c r="QW37" s="94" t="s">
        <v>445</v>
      </c>
    </row>
    <row r="38" spans="1:465" s="95" customFormat="1" ht="12.75">
      <c r="A38" s="78">
        <v>27</v>
      </c>
      <c r="B38" s="56" t="s">
        <v>709</v>
      </c>
      <c r="C38" s="56" t="s">
        <v>710</v>
      </c>
      <c r="D38" s="56" t="s">
        <v>430</v>
      </c>
      <c r="E38" s="56" t="s">
        <v>431</v>
      </c>
      <c r="F38" s="59" t="s">
        <v>711</v>
      </c>
      <c r="G38" s="57" t="s">
        <v>712</v>
      </c>
      <c r="H38" s="56">
        <v>26</v>
      </c>
      <c r="I38" s="56" t="s">
        <v>434</v>
      </c>
      <c r="J38" s="56" t="s">
        <v>747</v>
      </c>
      <c r="K38" s="56" t="s">
        <v>436</v>
      </c>
      <c r="L38" s="56" t="s">
        <v>437</v>
      </c>
      <c r="M38" s="56" t="s">
        <v>437</v>
      </c>
      <c r="N38" s="56" t="s">
        <v>436</v>
      </c>
      <c r="O38" s="56" t="s">
        <v>436</v>
      </c>
      <c r="P38" s="56" t="s">
        <v>436</v>
      </c>
      <c r="Q38" s="56" t="s">
        <v>436</v>
      </c>
      <c r="R38" s="56" t="s">
        <v>436</v>
      </c>
      <c r="S38" s="56" t="s">
        <v>436</v>
      </c>
      <c r="T38" s="56" t="s">
        <v>436</v>
      </c>
      <c r="U38" s="56" t="s">
        <v>437</v>
      </c>
      <c r="V38" s="78"/>
      <c r="W38" s="78"/>
      <c r="X38" s="78"/>
      <c r="Y38" s="78"/>
      <c r="Z38" s="78"/>
      <c r="AA38" s="78">
        <v>0.19</v>
      </c>
      <c r="AB38" s="78">
        <v>4</v>
      </c>
      <c r="AC38" s="78">
        <v>2016</v>
      </c>
      <c r="AD38" s="78" t="s">
        <v>436</v>
      </c>
      <c r="AE38" s="78" t="s">
        <v>436</v>
      </c>
      <c r="AF38" s="78" t="s">
        <v>436</v>
      </c>
      <c r="AG38" s="78"/>
      <c r="AH38" s="78"/>
      <c r="AI38" s="78"/>
      <c r="AJ38" s="78"/>
      <c r="AK38" s="78"/>
      <c r="AL38" s="78"/>
      <c r="AM38" s="78"/>
      <c r="AN38" s="78"/>
      <c r="AO38" s="78"/>
      <c r="AP38" s="78"/>
      <c r="AQ38" s="78"/>
      <c r="AR38" s="78"/>
      <c r="AS38" s="78">
        <v>2016</v>
      </c>
      <c r="AT38" s="78">
        <v>2016</v>
      </c>
      <c r="AU38" s="78">
        <v>4</v>
      </c>
      <c r="AV38" s="79">
        <v>2.08</v>
      </c>
      <c r="AW38" s="79">
        <v>2</v>
      </c>
      <c r="AX38" s="79">
        <v>2016</v>
      </c>
      <c r="AY38" s="79">
        <v>11</v>
      </c>
      <c r="AZ38" s="79">
        <v>1</v>
      </c>
      <c r="BA38" s="79">
        <v>2016</v>
      </c>
      <c r="BB38" s="79"/>
      <c r="BC38" s="79"/>
      <c r="BD38" s="79"/>
      <c r="BE38" s="79"/>
      <c r="BF38" s="79"/>
      <c r="BG38" s="79"/>
      <c r="BH38" s="79"/>
      <c r="BI38" s="79"/>
      <c r="BJ38" s="79"/>
      <c r="BK38" s="79"/>
      <c r="BL38" s="79">
        <v>9.6999999999999993</v>
      </c>
      <c r="BM38" s="79">
        <v>1</v>
      </c>
      <c r="BN38" s="79">
        <v>2016</v>
      </c>
      <c r="BO38" s="79">
        <v>5.3</v>
      </c>
      <c r="BP38" s="79" t="s">
        <v>438</v>
      </c>
      <c r="BQ38" s="79">
        <v>2016</v>
      </c>
      <c r="BR38" s="79"/>
      <c r="BS38" s="79"/>
      <c r="BT38" s="79"/>
      <c r="BU38" s="79">
        <v>7.9</v>
      </c>
      <c r="BV38" s="79">
        <v>1</v>
      </c>
      <c r="BW38" s="79">
        <v>2016</v>
      </c>
      <c r="BX38" s="79"/>
      <c r="BY38" s="79"/>
      <c r="BZ38" s="79"/>
      <c r="CA38" s="79"/>
      <c r="CB38" s="79"/>
      <c r="CC38" s="79"/>
      <c r="CD38" s="79"/>
      <c r="CE38" s="79"/>
      <c r="CF38" s="79"/>
      <c r="CG38" s="79">
        <v>536</v>
      </c>
      <c r="CH38" s="79">
        <v>2</v>
      </c>
      <c r="CI38" s="79">
        <v>2016</v>
      </c>
      <c r="CJ38" s="79"/>
      <c r="CK38" s="79"/>
      <c r="CL38" s="79"/>
      <c r="CM38" s="79"/>
      <c r="CN38" s="79"/>
      <c r="CO38" s="79"/>
      <c r="CP38" s="79"/>
      <c r="CQ38" s="79"/>
      <c r="CR38" s="79"/>
      <c r="CS38" s="79"/>
      <c r="CT38" s="79"/>
      <c r="CU38" s="79"/>
      <c r="CV38" s="79"/>
      <c r="CW38" s="79"/>
      <c r="CX38" s="79"/>
      <c r="CY38" s="79">
        <v>243</v>
      </c>
      <c r="CZ38" s="79" t="s">
        <v>438</v>
      </c>
      <c r="DA38" s="79">
        <v>2016</v>
      </c>
      <c r="DB38" s="79" t="s">
        <v>713</v>
      </c>
      <c r="DC38" s="79" t="s">
        <v>438</v>
      </c>
      <c r="DD38" s="79">
        <v>2016</v>
      </c>
      <c r="DE38" s="79"/>
      <c r="DF38" s="79"/>
      <c r="DG38" s="79"/>
      <c r="DH38" s="79">
        <v>2.39</v>
      </c>
      <c r="DI38" s="79" t="s">
        <v>438</v>
      </c>
      <c r="DJ38" s="79">
        <v>2016</v>
      </c>
      <c r="DK38" s="79">
        <v>3.4</v>
      </c>
      <c r="DL38" s="79" t="s">
        <v>438</v>
      </c>
      <c r="DM38" s="79">
        <v>2016</v>
      </c>
      <c r="DN38" s="79">
        <v>2.7</v>
      </c>
      <c r="DO38" s="79">
        <v>2</v>
      </c>
      <c r="DP38" s="79">
        <v>2016</v>
      </c>
      <c r="DQ38" s="79">
        <v>0.13</v>
      </c>
      <c r="DR38" s="79" t="s">
        <v>438</v>
      </c>
      <c r="DS38" s="79">
        <v>2016</v>
      </c>
      <c r="DT38" s="79">
        <v>6.2</v>
      </c>
      <c r="DU38" s="79" t="s">
        <v>438</v>
      </c>
      <c r="DV38" s="79">
        <v>2016</v>
      </c>
      <c r="DW38" s="79">
        <v>0.13400000000000001</v>
      </c>
      <c r="DX38" s="79" t="s">
        <v>438</v>
      </c>
      <c r="DY38" s="79">
        <v>2016</v>
      </c>
      <c r="DZ38" s="79">
        <v>0.43</v>
      </c>
      <c r="EA38" s="79" t="s">
        <v>438</v>
      </c>
      <c r="EB38" s="79">
        <v>2016</v>
      </c>
      <c r="EC38" s="79"/>
      <c r="ED38" s="79"/>
      <c r="EE38" s="79"/>
      <c r="EF38" s="79"/>
      <c r="EG38" s="79"/>
      <c r="EH38" s="79"/>
      <c r="EI38" s="79"/>
      <c r="EJ38" s="79"/>
      <c r="EK38" s="79"/>
      <c r="EL38" s="79"/>
      <c r="EM38" s="79"/>
      <c r="EN38" s="78">
        <v>2016</v>
      </c>
      <c r="EO38" s="78">
        <v>2016</v>
      </c>
      <c r="EP38" s="78" t="s">
        <v>438</v>
      </c>
      <c r="EQ38" s="78"/>
      <c r="ER38" s="78"/>
      <c r="ES38" s="78"/>
      <c r="ET38" s="78"/>
      <c r="EU38" s="78"/>
      <c r="EV38" s="78"/>
      <c r="EW38" s="78"/>
      <c r="EX38" s="78"/>
      <c r="EY38" s="78"/>
      <c r="EZ38" s="78"/>
      <c r="FA38" s="78"/>
      <c r="FB38" s="78"/>
      <c r="FC38" s="78"/>
      <c r="FD38" s="78"/>
      <c r="FE38" s="78"/>
      <c r="FF38" s="78"/>
      <c r="FG38" s="78"/>
      <c r="FH38" s="78"/>
      <c r="FI38" s="78">
        <v>1.0999999999999999E-2</v>
      </c>
      <c r="FJ38" s="78">
        <v>2</v>
      </c>
      <c r="FK38" s="78">
        <v>2016</v>
      </c>
      <c r="FL38" s="78">
        <v>3.0000000000000001E-3</v>
      </c>
      <c r="FM38" s="78">
        <v>2</v>
      </c>
      <c r="FN38" s="78">
        <v>2016</v>
      </c>
      <c r="FO38" s="78">
        <v>1.0000000000000002E-3</v>
      </c>
      <c r="FP38" s="78">
        <v>2</v>
      </c>
      <c r="FQ38" s="78">
        <v>2016</v>
      </c>
      <c r="FR38" s="78">
        <v>0.1</v>
      </c>
      <c r="FS38" s="78">
        <v>2</v>
      </c>
      <c r="FT38" s="78">
        <v>2016</v>
      </c>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v>2016</v>
      </c>
      <c r="HK38" s="78">
        <v>2016</v>
      </c>
      <c r="HL38" s="78">
        <v>2</v>
      </c>
      <c r="HM38" s="78">
        <v>2016</v>
      </c>
      <c r="HN38" s="78">
        <v>2016</v>
      </c>
      <c r="HO38" s="78">
        <v>4</v>
      </c>
      <c r="HP38" s="78" t="s">
        <v>499</v>
      </c>
      <c r="HQ38" s="200"/>
      <c r="HR38" s="78"/>
      <c r="HS38" s="78"/>
      <c r="HT38" s="78"/>
      <c r="HU38" s="78"/>
      <c r="HV38" s="78"/>
      <c r="HW38" s="78"/>
      <c r="HX38" s="78"/>
      <c r="HY38" s="78"/>
      <c r="HZ38" s="78"/>
      <c r="IA38" s="78"/>
      <c r="IB38" s="78"/>
      <c r="IC38" s="78"/>
      <c r="ID38" s="78"/>
      <c r="IE38" s="78"/>
      <c r="IF38" s="78"/>
      <c r="IG38" s="78"/>
      <c r="IH38" s="78"/>
      <c r="II38" s="78"/>
      <c r="IJ38" s="78"/>
      <c r="IK38" s="78"/>
      <c r="IL38" s="78"/>
      <c r="IM38" s="78"/>
      <c r="IN38" s="78"/>
      <c r="IO38" s="78" t="s">
        <v>440</v>
      </c>
      <c r="IP38" s="78" t="s">
        <v>440</v>
      </c>
      <c r="IQ38" s="78">
        <v>1</v>
      </c>
      <c r="IR38" s="78">
        <v>2016</v>
      </c>
      <c r="IS38" s="78"/>
      <c r="IT38" s="78"/>
      <c r="IU38" s="78"/>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78"/>
      <c r="JT38" s="78"/>
      <c r="JU38" s="78"/>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78"/>
      <c r="KT38" s="78"/>
      <c r="KU38" s="78"/>
      <c r="KV38" s="78"/>
      <c r="KW38" s="78">
        <v>0.4</v>
      </c>
      <c r="KX38" s="78">
        <v>2</v>
      </c>
      <c r="KY38" s="78">
        <v>1</v>
      </c>
      <c r="KZ38" s="78">
        <v>2016</v>
      </c>
      <c r="LA38" s="78"/>
      <c r="LB38" s="78"/>
      <c r="LC38" s="78"/>
      <c r="LD38" s="78">
        <v>0.04</v>
      </c>
      <c r="LE38" s="78">
        <v>1</v>
      </c>
      <c r="LF38" s="78">
        <v>2016</v>
      </c>
      <c r="LG38" s="78"/>
      <c r="LH38" s="78"/>
      <c r="LI38" s="78"/>
      <c r="LJ38" s="78"/>
      <c r="LK38" s="78"/>
      <c r="LL38" s="78"/>
      <c r="LM38" s="78"/>
      <c r="LN38" s="78"/>
      <c r="LO38" s="78"/>
      <c r="LP38" s="78"/>
      <c r="LQ38" s="78"/>
      <c r="LR38" s="78"/>
      <c r="LS38" s="78"/>
      <c r="LT38" s="78"/>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78"/>
      <c r="MS38" s="78"/>
      <c r="MT38" s="78"/>
      <c r="MU38" s="78"/>
      <c r="MV38" s="78"/>
      <c r="MW38" s="78"/>
      <c r="MX38" s="78"/>
      <c r="MY38" s="78"/>
      <c r="MZ38" s="78"/>
      <c r="NA38" s="78"/>
      <c r="NB38" s="78"/>
      <c r="NC38" s="78"/>
      <c r="ND38" s="78"/>
      <c r="NE38" s="78"/>
      <c r="NF38" s="78"/>
      <c r="NG38" s="78"/>
      <c r="NH38" s="78"/>
      <c r="NI38" s="78"/>
      <c r="NJ38" s="78"/>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78"/>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c r="PU38" s="78"/>
      <c r="PV38" s="78"/>
      <c r="PW38" s="78"/>
      <c r="PX38" s="78"/>
      <c r="PY38" s="78"/>
      <c r="PZ38" s="78"/>
      <c r="QA38" s="78"/>
      <c r="QB38" s="78"/>
      <c r="QC38" s="78"/>
      <c r="QD38" s="78"/>
      <c r="QE38" s="78"/>
      <c r="QF38" s="78"/>
      <c r="QG38" s="78"/>
      <c r="QH38" s="78"/>
      <c r="QI38" s="78"/>
      <c r="QJ38" s="78"/>
      <c r="QK38" s="78"/>
      <c r="QL38" s="78">
        <v>2016</v>
      </c>
      <c r="QM38" s="78">
        <v>2016</v>
      </c>
      <c r="QN38" s="78" t="s">
        <v>479</v>
      </c>
      <c r="QO38" s="78"/>
      <c r="QP38" s="78"/>
      <c r="QQ38" s="78">
        <v>2016</v>
      </c>
      <c r="QR38" s="78">
        <v>2016</v>
      </c>
      <c r="QS38" s="78" t="s">
        <v>444</v>
      </c>
      <c r="QT38" s="78"/>
      <c r="QU38" s="78"/>
      <c r="QV38" s="93"/>
      <c r="QW38" s="94" t="s">
        <v>445</v>
      </c>
    </row>
    <row r="39" spans="1:465" s="95" customFormat="1" ht="12.75">
      <c r="A39" s="78">
        <v>28</v>
      </c>
      <c r="B39" s="56" t="s">
        <v>660</v>
      </c>
      <c r="C39" s="56" t="s">
        <v>661</v>
      </c>
      <c r="D39" s="56" t="s">
        <v>430</v>
      </c>
      <c r="E39" s="56" t="s">
        <v>431</v>
      </c>
      <c r="F39" s="59" t="s">
        <v>662</v>
      </c>
      <c r="G39" s="57" t="s">
        <v>663</v>
      </c>
      <c r="H39" s="56">
        <v>16</v>
      </c>
      <c r="I39" s="56" t="s">
        <v>434</v>
      </c>
      <c r="J39" s="56" t="s">
        <v>747</v>
      </c>
      <c r="K39" s="56" t="s">
        <v>436</v>
      </c>
      <c r="L39" s="56" t="s">
        <v>437</v>
      </c>
      <c r="M39" s="56" t="s">
        <v>437</v>
      </c>
      <c r="N39" s="56" t="s">
        <v>436</v>
      </c>
      <c r="O39" s="56" t="s">
        <v>436</v>
      </c>
      <c r="P39" s="56" t="s">
        <v>436</v>
      </c>
      <c r="Q39" s="56" t="s">
        <v>436</v>
      </c>
      <c r="R39" s="56" t="s">
        <v>436</v>
      </c>
      <c r="S39" s="56" t="s">
        <v>436</v>
      </c>
      <c r="T39" s="56" t="s">
        <v>436</v>
      </c>
      <c r="U39" s="56" t="s">
        <v>436</v>
      </c>
      <c r="V39" s="78" t="s">
        <v>436</v>
      </c>
      <c r="W39" s="78" t="s">
        <v>436</v>
      </c>
      <c r="X39" s="78"/>
      <c r="Y39" s="78"/>
      <c r="Z39" s="78"/>
      <c r="AA39" s="78">
        <v>0.46100000000000002</v>
      </c>
      <c r="AB39" s="78">
        <v>2</v>
      </c>
      <c r="AC39" s="78">
        <v>2016</v>
      </c>
      <c r="AD39" s="78" t="s">
        <v>436</v>
      </c>
      <c r="AE39" s="78" t="s">
        <v>436</v>
      </c>
      <c r="AF39" s="78" t="s">
        <v>436</v>
      </c>
      <c r="AG39" s="78" t="s">
        <v>436</v>
      </c>
      <c r="AH39" s="78" t="s">
        <v>436</v>
      </c>
      <c r="AI39" s="78"/>
      <c r="AJ39" s="78" t="s">
        <v>436</v>
      </c>
      <c r="AK39" s="78"/>
      <c r="AL39" s="78"/>
      <c r="AM39" s="78" t="s">
        <v>436</v>
      </c>
      <c r="AN39" s="78" t="s">
        <v>436</v>
      </c>
      <c r="AO39" s="78"/>
      <c r="AP39" s="78" t="s">
        <v>436</v>
      </c>
      <c r="AQ39" s="78" t="s">
        <v>436</v>
      </c>
      <c r="AR39" s="78"/>
      <c r="AS39" s="78">
        <v>2016</v>
      </c>
      <c r="AT39" s="78">
        <v>2016</v>
      </c>
      <c r="AU39" s="78">
        <v>2</v>
      </c>
      <c r="AV39" s="79">
        <v>1.4</v>
      </c>
      <c r="AW39" s="79">
        <v>2</v>
      </c>
      <c r="AX39" s="79">
        <v>2016</v>
      </c>
      <c r="AY39" s="79">
        <v>10</v>
      </c>
      <c r="AZ39" s="79">
        <v>1</v>
      </c>
      <c r="BA39" s="79">
        <v>2016</v>
      </c>
      <c r="BB39" s="79"/>
      <c r="BC39" s="79"/>
      <c r="BD39" s="79"/>
      <c r="BE39" s="79"/>
      <c r="BF39" s="79"/>
      <c r="BG39" s="79"/>
      <c r="BH39" s="79"/>
      <c r="BI39" s="79" t="s">
        <v>436</v>
      </c>
      <c r="BJ39" s="79" t="s">
        <v>436</v>
      </c>
      <c r="BK39" s="79"/>
      <c r="BL39" s="79">
        <v>12.3</v>
      </c>
      <c r="BM39" s="79">
        <v>1</v>
      </c>
      <c r="BN39" s="79">
        <v>2016</v>
      </c>
      <c r="BO39" s="79">
        <v>2.4</v>
      </c>
      <c r="BP39" s="79">
        <v>1</v>
      </c>
      <c r="BQ39" s="79">
        <v>2016</v>
      </c>
      <c r="BR39" s="79" t="s">
        <v>436</v>
      </c>
      <c r="BS39" s="79" t="s">
        <v>436</v>
      </c>
      <c r="BT39" s="79"/>
      <c r="BU39" s="79">
        <v>6.2</v>
      </c>
      <c r="BV39" s="79">
        <v>1</v>
      </c>
      <c r="BW39" s="79">
        <v>2016</v>
      </c>
      <c r="BX39" s="79"/>
      <c r="BY39" s="79"/>
      <c r="BZ39" s="79"/>
      <c r="CA39" s="79" t="s">
        <v>436</v>
      </c>
      <c r="CB39" s="79" t="s">
        <v>436</v>
      </c>
      <c r="CC39" s="79"/>
      <c r="CD39" s="79"/>
      <c r="CE39" s="79"/>
      <c r="CF39" s="79"/>
      <c r="CG39" s="79">
        <v>389</v>
      </c>
      <c r="CH39" s="79">
        <v>1</v>
      </c>
      <c r="CI39" s="79">
        <v>2016</v>
      </c>
      <c r="CJ39" s="79">
        <v>277</v>
      </c>
      <c r="CK39" s="79">
        <v>1</v>
      </c>
      <c r="CL39" s="79">
        <v>2016</v>
      </c>
      <c r="CM39" s="79" t="s">
        <v>436</v>
      </c>
      <c r="CN39" s="79" t="s">
        <v>436</v>
      </c>
      <c r="CO39" s="79"/>
      <c r="CP39" s="79" t="s">
        <v>436</v>
      </c>
      <c r="CQ39" s="79" t="s">
        <v>436</v>
      </c>
      <c r="CR39" s="79"/>
      <c r="CS39" s="79" t="s">
        <v>436</v>
      </c>
      <c r="CT39" s="79" t="s">
        <v>436</v>
      </c>
      <c r="CU39" s="79"/>
      <c r="CV39" s="79" t="s">
        <v>436</v>
      </c>
      <c r="CW39" s="79" t="s">
        <v>436</v>
      </c>
      <c r="CX39" s="79"/>
      <c r="CY39" s="79">
        <v>189</v>
      </c>
      <c r="CZ39" s="79">
        <v>1</v>
      </c>
      <c r="DA39" s="79">
        <v>2016</v>
      </c>
      <c r="DB39" s="79"/>
      <c r="DC39" s="79"/>
      <c r="DD39" s="79"/>
      <c r="DE39" s="79" t="s">
        <v>436</v>
      </c>
      <c r="DF39" s="79" t="s">
        <v>436</v>
      </c>
      <c r="DG39" s="79"/>
      <c r="DH39" s="79">
        <v>0.24399999999999999</v>
      </c>
      <c r="DI39" s="79">
        <v>1</v>
      </c>
      <c r="DJ39" s="79">
        <v>2016</v>
      </c>
      <c r="DK39" s="79">
        <v>0.9</v>
      </c>
      <c r="DL39" s="79">
        <v>1</v>
      </c>
      <c r="DM39" s="79">
        <v>2016</v>
      </c>
      <c r="DN39" s="79">
        <v>1.9</v>
      </c>
      <c r="DO39" s="79">
        <v>1</v>
      </c>
      <c r="DP39" s="79">
        <v>2016</v>
      </c>
      <c r="DQ39" s="79">
        <v>0.02</v>
      </c>
      <c r="DR39" s="79">
        <v>2</v>
      </c>
      <c r="DS39" s="79">
        <v>2016</v>
      </c>
      <c r="DT39" s="79">
        <v>2.8</v>
      </c>
      <c r="DU39" s="79">
        <v>1</v>
      </c>
      <c r="DV39" s="79">
        <v>2016</v>
      </c>
      <c r="DW39" s="79">
        <v>0.03</v>
      </c>
      <c r="DX39" s="79">
        <v>1</v>
      </c>
      <c r="DY39" s="79">
        <v>2016</v>
      </c>
      <c r="DZ39" s="79">
        <v>0.15</v>
      </c>
      <c r="EA39" s="79">
        <v>1</v>
      </c>
      <c r="EB39" s="79">
        <v>2016</v>
      </c>
      <c r="EC39" s="79"/>
      <c r="ED39" s="79"/>
      <c r="EE39" s="79"/>
      <c r="EF39" s="79"/>
      <c r="EG39" s="79"/>
      <c r="EH39" s="79"/>
      <c r="EI39" s="79"/>
      <c r="EJ39" s="79"/>
      <c r="EK39" s="79"/>
      <c r="EL39" s="79"/>
      <c r="EM39" s="79"/>
      <c r="EN39" s="78">
        <v>2016</v>
      </c>
      <c r="EO39" s="78">
        <v>2016</v>
      </c>
      <c r="EP39" s="78">
        <v>2</v>
      </c>
      <c r="EQ39" s="78" t="s">
        <v>436</v>
      </c>
      <c r="ER39" s="78" t="s">
        <v>436</v>
      </c>
      <c r="ES39" s="78"/>
      <c r="ET39" s="78" t="s">
        <v>436</v>
      </c>
      <c r="EU39" s="78" t="s">
        <v>436</v>
      </c>
      <c r="EV39" s="78"/>
      <c r="EW39" s="78" t="s">
        <v>436</v>
      </c>
      <c r="EX39" s="78" t="s">
        <v>436</v>
      </c>
      <c r="EY39" s="78"/>
      <c r="EZ39" s="78" t="s">
        <v>436</v>
      </c>
      <c r="FA39" s="78" t="s">
        <v>436</v>
      </c>
      <c r="FB39" s="78"/>
      <c r="FC39" s="78" t="s">
        <v>436</v>
      </c>
      <c r="FD39" s="78" t="s">
        <v>436</v>
      </c>
      <c r="FE39" s="78"/>
      <c r="FF39" s="78" t="s">
        <v>436</v>
      </c>
      <c r="FG39" s="78" t="s">
        <v>436</v>
      </c>
      <c r="FH39" s="78"/>
      <c r="FI39" s="78">
        <v>7.0000000000000001E-3</v>
      </c>
      <c r="FJ39" s="78">
        <v>2</v>
      </c>
      <c r="FK39" s="78">
        <v>2016</v>
      </c>
      <c r="FL39" s="78">
        <v>5.0000000000000001E-3</v>
      </c>
      <c r="FM39" s="78">
        <v>2</v>
      </c>
      <c r="FN39" s="78">
        <v>2016</v>
      </c>
      <c r="FO39" s="78">
        <v>8.9999999999999998E-4</v>
      </c>
      <c r="FP39" s="78">
        <v>2</v>
      </c>
      <c r="FQ39" s="78">
        <v>2016</v>
      </c>
      <c r="FR39" s="78">
        <v>0.1</v>
      </c>
      <c r="FS39" s="78">
        <v>2</v>
      </c>
      <c r="FT39" s="78">
        <v>2016</v>
      </c>
      <c r="FU39" s="78" t="s">
        <v>436</v>
      </c>
      <c r="FV39" s="78" t="s">
        <v>436</v>
      </c>
      <c r="FW39" s="78"/>
      <c r="FX39" s="78" t="s">
        <v>436</v>
      </c>
      <c r="FY39" s="78" t="s">
        <v>436</v>
      </c>
      <c r="FZ39" s="78"/>
      <c r="GA39" s="78" t="s">
        <v>436</v>
      </c>
      <c r="GB39" s="78" t="s">
        <v>436</v>
      </c>
      <c r="GC39" s="78"/>
      <c r="GD39" s="78" t="s">
        <v>436</v>
      </c>
      <c r="GE39" s="78" t="s">
        <v>436</v>
      </c>
      <c r="GF39" s="78"/>
      <c r="GG39" s="78" t="s">
        <v>436</v>
      </c>
      <c r="GH39" s="78" t="s">
        <v>436</v>
      </c>
      <c r="GI39" s="78"/>
      <c r="GJ39" s="78" t="s">
        <v>436</v>
      </c>
      <c r="GK39" s="78" t="s">
        <v>436</v>
      </c>
      <c r="GL39" s="78"/>
      <c r="GM39" s="78" t="s">
        <v>436</v>
      </c>
      <c r="GN39" s="78" t="s">
        <v>436</v>
      </c>
      <c r="GO39" s="78"/>
      <c r="GP39" s="78" t="s">
        <v>436</v>
      </c>
      <c r="GQ39" s="78" t="s">
        <v>436</v>
      </c>
      <c r="GR39" s="78"/>
      <c r="GS39" s="78" t="s">
        <v>436</v>
      </c>
      <c r="GT39" s="78" t="s">
        <v>436</v>
      </c>
      <c r="GU39" s="78"/>
      <c r="GV39" s="78" t="s">
        <v>436</v>
      </c>
      <c r="GW39" s="78" t="s">
        <v>436</v>
      </c>
      <c r="GX39" s="78"/>
      <c r="GY39" s="78" t="s">
        <v>436</v>
      </c>
      <c r="GZ39" s="78" t="s">
        <v>436</v>
      </c>
      <c r="HA39" s="78"/>
      <c r="HB39" s="78" t="s">
        <v>436</v>
      </c>
      <c r="HC39" s="78" t="s">
        <v>436</v>
      </c>
      <c r="HD39" s="78"/>
      <c r="HE39" s="78" t="s">
        <v>436</v>
      </c>
      <c r="HF39" s="78" t="s">
        <v>436</v>
      </c>
      <c r="HG39" s="78"/>
      <c r="HH39" s="78"/>
      <c r="HI39" s="78"/>
      <c r="HJ39" s="78">
        <v>2016</v>
      </c>
      <c r="HK39" s="78">
        <v>2016</v>
      </c>
      <c r="HL39" s="78">
        <v>2</v>
      </c>
      <c r="HM39" s="78">
        <v>2016</v>
      </c>
      <c r="HN39" s="78">
        <v>2016</v>
      </c>
      <c r="HO39" s="78">
        <v>2</v>
      </c>
      <c r="HP39" s="78" t="s">
        <v>485</v>
      </c>
      <c r="HQ39" s="200"/>
      <c r="HR39" s="78"/>
      <c r="HS39" s="78" t="s">
        <v>436</v>
      </c>
      <c r="HT39" s="78" t="s">
        <v>436</v>
      </c>
      <c r="HU39" s="78" t="s">
        <v>436</v>
      </c>
      <c r="HV39" s="78"/>
      <c r="HW39" s="78" t="s">
        <v>436</v>
      </c>
      <c r="HX39" s="78" t="s">
        <v>436</v>
      </c>
      <c r="HY39" s="78" t="s">
        <v>436</v>
      </c>
      <c r="HZ39" s="78"/>
      <c r="IA39" s="78" t="s">
        <v>436</v>
      </c>
      <c r="IB39" s="78" t="s">
        <v>436</v>
      </c>
      <c r="IC39" s="78" t="s">
        <v>436</v>
      </c>
      <c r="ID39" s="78"/>
      <c r="IE39" s="78" t="s">
        <v>436</v>
      </c>
      <c r="IF39" s="78" t="s">
        <v>436</v>
      </c>
      <c r="IG39" s="78" t="s">
        <v>436</v>
      </c>
      <c r="IH39" s="78"/>
      <c r="II39" s="78"/>
      <c r="IJ39" s="78"/>
      <c r="IK39" s="78"/>
      <c r="IL39" s="78" t="s">
        <v>436</v>
      </c>
      <c r="IM39" s="78" t="s">
        <v>436</v>
      </c>
      <c r="IN39" s="78"/>
      <c r="IO39" s="78" t="s">
        <v>436</v>
      </c>
      <c r="IP39" s="78" t="s">
        <v>436</v>
      </c>
      <c r="IQ39" s="78" t="s">
        <v>436</v>
      </c>
      <c r="IR39" s="78"/>
      <c r="IS39" s="78" t="s">
        <v>436</v>
      </c>
      <c r="IT39" s="78" t="s">
        <v>436</v>
      </c>
      <c r="IU39" s="78" t="s">
        <v>436</v>
      </c>
      <c r="IV39" s="78"/>
      <c r="IW39" s="78" t="s">
        <v>436</v>
      </c>
      <c r="IX39" s="78" t="s">
        <v>436</v>
      </c>
      <c r="IY39" s="78" t="s">
        <v>436</v>
      </c>
      <c r="IZ39" s="78"/>
      <c r="JA39" s="78" t="s">
        <v>436</v>
      </c>
      <c r="JB39" s="78" t="s">
        <v>436</v>
      </c>
      <c r="JC39" s="78" t="s">
        <v>436</v>
      </c>
      <c r="JD39" s="78"/>
      <c r="JE39" s="78" t="s">
        <v>436</v>
      </c>
      <c r="JF39" s="78" t="s">
        <v>436</v>
      </c>
      <c r="JG39" s="78"/>
      <c r="JH39" s="78" t="s">
        <v>436</v>
      </c>
      <c r="JI39" s="78" t="s">
        <v>436</v>
      </c>
      <c r="JJ39" s="78"/>
      <c r="JK39" s="78" t="s">
        <v>436</v>
      </c>
      <c r="JL39" s="78" t="s">
        <v>436</v>
      </c>
      <c r="JM39" s="78"/>
      <c r="JN39" s="78" t="s">
        <v>436</v>
      </c>
      <c r="JO39" s="78" t="s">
        <v>436</v>
      </c>
      <c r="JP39" s="78" t="s">
        <v>436</v>
      </c>
      <c r="JQ39" s="78"/>
      <c r="JR39" s="78" t="s">
        <v>436</v>
      </c>
      <c r="JS39" s="78" t="s">
        <v>436</v>
      </c>
      <c r="JT39" s="78" t="s">
        <v>436</v>
      </c>
      <c r="JU39" s="78"/>
      <c r="JV39" s="78"/>
      <c r="JW39" s="78"/>
      <c r="JX39" s="78"/>
      <c r="JY39" s="78" t="s">
        <v>436</v>
      </c>
      <c r="JZ39" s="78" t="s">
        <v>436</v>
      </c>
      <c r="KA39" s="78" t="s">
        <v>436</v>
      </c>
      <c r="KB39" s="78"/>
      <c r="KC39" s="78"/>
      <c r="KD39" s="78"/>
      <c r="KE39" s="78"/>
      <c r="KF39" s="78" t="s">
        <v>436</v>
      </c>
      <c r="KG39" s="78" t="s">
        <v>436</v>
      </c>
      <c r="KH39" s="78"/>
      <c r="KI39" s="78"/>
      <c r="KJ39" s="78"/>
      <c r="KK39" s="78"/>
      <c r="KL39" s="78" t="s">
        <v>436</v>
      </c>
      <c r="KM39" s="78" t="s">
        <v>436</v>
      </c>
      <c r="KN39" s="78"/>
      <c r="KO39" s="78" t="s">
        <v>436</v>
      </c>
      <c r="KP39" s="78" t="s">
        <v>436</v>
      </c>
      <c r="KQ39" s="78" t="s">
        <v>436</v>
      </c>
      <c r="KR39" s="78"/>
      <c r="KS39" s="78" t="s">
        <v>436</v>
      </c>
      <c r="KT39" s="78" t="s">
        <v>436</v>
      </c>
      <c r="KU39" s="78" t="s">
        <v>436</v>
      </c>
      <c r="KV39" s="78"/>
      <c r="KW39" s="78" t="s">
        <v>436</v>
      </c>
      <c r="KX39" s="78" t="s">
        <v>436</v>
      </c>
      <c r="KY39" s="78" t="s">
        <v>436</v>
      </c>
      <c r="KZ39" s="78"/>
      <c r="LA39" s="78"/>
      <c r="LB39" s="78"/>
      <c r="LC39" s="78"/>
      <c r="LD39" s="78" t="s">
        <v>436</v>
      </c>
      <c r="LE39" s="78" t="s">
        <v>436</v>
      </c>
      <c r="LF39" s="78"/>
      <c r="LG39" s="78" t="s">
        <v>436</v>
      </c>
      <c r="LH39" s="78" t="s">
        <v>436</v>
      </c>
      <c r="LI39" s="78" t="s">
        <v>436</v>
      </c>
      <c r="LJ39" s="78"/>
      <c r="LK39" s="78" t="s">
        <v>436</v>
      </c>
      <c r="LL39" s="78" t="s">
        <v>436</v>
      </c>
      <c r="LM39" s="78" t="s">
        <v>436</v>
      </c>
      <c r="LN39" s="78"/>
      <c r="LO39" s="78" t="s">
        <v>436</v>
      </c>
      <c r="LP39" s="78" t="s">
        <v>436</v>
      </c>
      <c r="LQ39" s="78" t="s">
        <v>436</v>
      </c>
      <c r="LR39" s="78"/>
      <c r="LS39" s="78" t="s">
        <v>436</v>
      </c>
      <c r="LT39" s="78" t="s">
        <v>436</v>
      </c>
      <c r="LU39" s="78"/>
      <c r="LV39" s="78" t="s">
        <v>436</v>
      </c>
      <c r="LW39" s="78" t="s">
        <v>436</v>
      </c>
      <c r="LX39" s="78"/>
      <c r="LY39" s="78" t="s">
        <v>436</v>
      </c>
      <c r="LZ39" s="78" t="s">
        <v>436</v>
      </c>
      <c r="MA39" s="78" t="s">
        <v>436</v>
      </c>
      <c r="MB39" s="78"/>
      <c r="MC39" s="78"/>
      <c r="MD39" s="78"/>
      <c r="ME39" s="78"/>
      <c r="MF39" s="78" t="s">
        <v>436</v>
      </c>
      <c r="MG39" s="78" t="s">
        <v>436</v>
      </c>
      <c r="MH39" s="78" t="s">
        <v>436</v>
      </c>
      <c r="MI39" s="78" t="s">
        <v>436</v>
      </c>
      <c r="MJ39" s="78" t="s">
        <v>436</v>
      </c>
      <c r="MK39" s="78" t="s">
        <v>436</v>
      </c>
      <c r="ML39" s="78" t="s">
        <v>436</v>
      </c>
      <c r="MM39" s="78" t="s">
        <v>436</v>
      </c>
      <c r="MN39" s="78" t="s">
        <v>436</v>
      </c>
      <c r="MO39" s="78" t="s">
        <v>436</v>
      </c>
      <c r="MP39" s="78" t="s">
        <v>436</v>
      </c>
      <c r="MQ39" s="78" t="s">
        <v>436</v>
      </c>
      <c r="MR39" s="78" t="s">
        <v>436</v>
      </c>
      <c r="MS39" s="78"/>
      <c r="MT39" s="78"/>
      <c r="MU39" s="78" t="s">
        <v>436</v>
      </c>
      <c r="MV39" s="78" t="s">
        <v>436</v>
      </c>
      <c r="MW39" s="78" t="s">
        <v>436</v>
      </c>
      <c r="MX39" s="78"/>
      <c r="MY39" s="78" t="s">
        <v>436</v>
      </c>
      <c r="MZ39" s="78" t="s">
        <v>436</v>
      </c>
      <c r="NA39" s="78" t="s">
        <v>436</v>
      </c>
      <c r="NB39" s="78"/>
      <c r="NC39" s="78" t="s">
        <v>436</v>
      </c>
      <c r="ND39" s="78" t="s">
        <v>436</v>
      </c>
      <c r="NE39" s="78"/>
      <c r="NF39" s="78" t="s">
        <v>436</v>
      </c>
      <c r="NG39" s="78" t="s">
        <v>436</v>
      </c>
      <c r="NH39" s="78"/>
      <c r="NI39" s="78" t="s">
        <v>436</v>
      </c>
      <c r="NJ39" s="78" t="s">
        <v>436</v>
      </c>
      <c r="NK39" s="78"/>
      <c r="NL39" s="78"/>
      <c r="NM39" s="78"/>
      <c r="NN39" s="78"/>
      <c r="NO39" s="78"/>
      <c r="NP39" s="78"/>
      <c r="NQ39" s="78"/>
      <c r="NR39" s="78"/>
      <c r="NS39" s="78"/>
      <c r="NT39" s="78"/>
      <c r="NU39" s="78"/>
      <c r="NV39" s="78"/>
      <c r="NW39" s="78"/>
      <c r="NX39" s="78"/>
      <c r="NY39" s="78"/>
      <c r="NZ39" s="78"/>
      <c r="OA39" s="78"/>
      <c r="OB39" s="78"/>
      <c r="OC39" s="78"/>
      <c r="OD39" s="78"/>
      <c r="OE39" s="78"/>
      <c r="OF39" s="78"/>
      <c r="OG39" s="78"/>
      <c r="OH39" s="78"/>
      <c r="OI39" s="78"/>
      <c r="OJ39" s="78"/>
      <c r="OK39" s="78"/>
      <c r="OL39" s="78"/>
      <c r="OM39" s="78"/>
      <c r="ON39" s="78"/>
      <c r="OO39" s="78"/>
      <c r="OP39" s="78"/>
      <c r="OQ39" s="78"/>
      <c r="OR39" s="78"/>
      <c r="OS39" s="78"/>
      <c r="OT39" s="78"/>
      <c r="OU39" s="78"/>
      <c r="OV39" s="78"/>
      <c r="OW39" s="78"/>
      <c r="OX39" s="78"/>
      <c r="OY39" s="78"/>
      <c r="OZ39" s="78"/>
      <c r="PA39" s="78"/>
      <c r="PB39" s="78"/>
      <c r="PC39" s="78"/>
      <c r="PD39" s="78"/>
      <c r="PE39" s="78"/>
      <c r="PF39" s="78"/>
      <c r="PG39" s="78"/>
      <c r="PH39" s="78"/>
      <c r="PI39" s="78"/>
      <c r="PJ39" s="78"/>
      <c r="PK39" s="78"/>
      <c r="PL39" s="78"/>
      <c r="PM39" s="78"/>
      <c r="PN39" s="78"/>
      <c r="PO39" s="78"/>
      <c r="PP39" s="78"/>
      <c r="PQ39" s="78"/>
      <c r="PR39" s="78"/>
      <c r="PS39" s="78"/>
      <c r="PT39" s="78" t="s">
        <v>436</v>
      </c>
      <c r="PU39" s="78" t="s">
        <v>436</v>
      </c>
      <c r="PV39" s="78"/>
      <c r="PW39" s="78" t="s">
        <v>436</v>
      </c>
      <c r="PX39" s="78" t="s">
        <v>436</v>
      </c>
      <c r="PY39" s="78"/>
      <c r="PZ39" s="78" t="s">
        <v>436</v>
      </c>
      <c r="QA39" s="78" t="s">
        <v>436</v>
      </c>
      <c r="QB39" s="78"/>
      <c r="QC39" s="78" t="s">
        <v>436</v>
      </c>
      <c r="QD39" s="78" t="s">
        <v>436</v>
      </c>
      <c r="QE39" s="78"/>
      <c r="QF39" s="78" t="s">
        <v>436</v>
      </c>
      <c r="QG39" s="78" t="s">
        <v>436</v>
      </c>
      <c r="QH39" s="78"/>
      <c r="QI39" s="78" t="s">
        <v>436</v>
      </c>
      <c r="QJ39" s="78" t="s">
        <v>436</v>
      </c>
      <c r="QK39" s="78"/>
      <c r="QL39" s="78" t="s">
        <v>436</v>
      </c>
      <c r="QM39" s="78" t="s">
        <v>436</v>
      </c>
      <c r="QN39" s="78" t="s">
        <v>436</v>
      </c>
      <c r="QO39" s="78"/>
      <c r="QP39" s="78"/>
      <c r="QQ39" s="78" t="s">
        <v>436</v>
      </c>
      <c r="QR39" s="78" t="s">
        <v>436</v>
      </c>
      <c r="QS39" s="78" t="s">
        <v>436</v>
      </c>
      <c r="QT39" s="78"/>
      <c r="QU39" s="78"/>
      <c r="QV39" s="93"/>
      <c r="QW39" s="94" t="s">
        <v>445</v>
      </c>
    </row>
    <row r="40" spans="1:465" s="95" customFormat="1" ht="12.75">
      <c r="A40" s="78">
        <v>29</v>
      </c>
      <c r="B40" s="56" t="s">
        <v>644</v>
      </c>
      <c r="C40" s="56" t="s">
        <v>645</v>
      </c>
      <c r="D40" s="56" t="s">
        <v>430</v>
      </c>
      <c r="E40" s="56" t="s">
        <v>431</v>
      </c>
      <c r="F40" s="59" t="s">
        <v>646</v>
      </c>
      <c r="G40" s="57" t="s">
        <v>647</v>
      </c>
      <c r="H40" s="56">
        <v>19</v>
      </c>
      <c r="I40" s="56" t="s">
        <v>455</v>
      </c>
      <c r="J40" s="56" t="s">
        <v>747</v>
      </c>
      <c r="K40" s="56" t="s">
        <v>437</v>
      </c>
      <c r="L40" s="56" t="s">
        <v>437</v>
      </c>
      <c r="M40" s="56" t="s">
        <v>437</v>
      </c>
      <c r="N40" s="56" t="s">
        <v>436</v>
      </c>
      <c r="O40" s="56" t="s">
        <v>437</v>
      </c>
      <c r="P40" s="56" t="s">
        <v>437</v>
      </c>
      <c r="Q40" s="56" t="s">
        <v>437</v>
      </c>
      <c r="R40" s="56" t="s">
        <v>436</v>
      </c>
      <c r="S40" s="56" t="s">
        <v>436</v>
      </c>
      <c r="T40" s="56" t="s">
        <v>436</v>
      </c>
      <c r="U40" s="56" t="s">
        <v>437</v>
      </c>
      <c r="V40" s="78" t="s">
        <v>436</v>
      </c>
      <c r="W40" s="78" t="s">
        <v>436</v>
      </c>
      <c r="X40" s="78"/>
      <c r="Y40" s="78"/>
      <c r="Z40" s="78"/>
      <c r="AA40" s="78">
        <v>0.37</v>
      </c>
      <c r="AB40" s="78">
        <v>3</v>
      </c>
      <c r="AC40" s="78">
        <v>2016</v>
      </c>
      <c r="AD40" s="78" t="s">
        <v>436</v>
      </c>
      <c r="AE40" s="78" t="s">
        <v>436</v>
      </c>
      <c r="AF40" s="78" t="s">
        <v>436</v>
      </c>
      <c r="AG40" s="78">
        <v>30.9</v>
      </c>
      <c r="AH40" s="78">
        <v>3</v>
      </c>
      <c r="AI40" s="78">
        <v>2016</v>
      </c>
      <c r="AJ40" s="78" t="s">
        <v>436</v>
      </c>
      <c r="AK40" s="78"/>
      <c r="AL40" s="78"/>
      <c r="AM40" s="78">
        <v>0.378</v>
      </c>
      <c r="AN40" s="78">
        <v>4</v>
      </c>
      <c r="AO40" s="78">
        <v>2016</v>
      </c>
      <c r="AP40" s="78" t="s">
        <v>436</v>
      </c>
      <c r="AQ40" s="78" t="s">
        <v>436</v>
      </c>
      <c r="AR40" s="78"/>
      <c r="AS40" s="78">
        <v>2016</v>
      </c>
      <c r="AT40" s="78">
        <v>2016</v>
      </c>
      <c r="AU40" s="78">
        <v>4</v>
      </c>
      <c r="AV40" s="79">
        <v>2.5</v>
      </c>
      <c r="AW40" s="79">
        <v>2</v>
      </c>
      <c r="AX40" s="79">
        <v>2016</v>
      </c>
      <c r="AY40" s="79">
        <v>11</v>
      </c>
      <c r="AZ40" s="79">
        <v>1</v>
      </c>
      <c r="BA40" s="79">
        <v>2016</v>
      </c>
      <c r="BB40" s="79"/>
      <c r="BC40" s="79"/>
      <c r="BD40" s="79">
        <v>11</v>
      </c>
      <c r="BE40" s="79">
        <v>2016</v>
      </c>
      <c r="BF40" s="79"/>
      <c r="BG40" s="79"/>
      <c r="BH40" s="79"/>
      <c r="BI40" s="79">
        <v>13</v>
      </c>
      <c r="BJ40" s="79">
        <v>2</v>
      </c>
      <c r="BK40" s="79">
        <v>2016</v>
      </c>
      <c r="BL40" s="79">
        <v>9.3000000000000007</v>
      </c>
      <c r="BM40" s="79">
        <v>1</v>
      </c>
      <c r="BN40" s="79">
        <v>2016</v>
      </c>
      <c r="BO40" s="79">
        <v>2.6</v>
      </c>
      <c r="BP40" s="79">
        <v>1</v>
      </c>
      <c r="BQ40" s="79">
        <v>2016</v>
      </c>
      <c r="BR40" s="79">
        <v>5.0999999999999996</v>
      </c>
      <c r="BS40" s="79">
        <v>1</v>
      </c>
      <c r="BT40" s="79">
        <v>2016</v>
      </c>
      <c r="BU40" s="79">
        <v>5.7</v>
      </c>
      <c r="BV40" s="79">
        <v>1</v>
      </c>
      <c r="BW40" s="79">
        <v>2016</v>
      </c>
      <c r="BX40" s="79"/>
      <c r="BY40" s="79"/>
      <c r="BZ40" s="79"/>
      <c r="CA40" s="79">
        <v>15</v>
      </c>
      <c r="CB40" s="79">
        <v>1</v>
      </c>
      <c r="CC40" s="79">
        <v>2016</v>
      </c>
      <c r="CD40" s="79"/>
      <c r="CE40" s="79"/>
      <c r="CF40" s="79"/>
      <c r="CG40" s="79">
        <v>2205</v>
      </c>
      <c r="CH40" s="79" t="s">
        <v>438</v>
      </c>
      <c r="CI40" s="79">
        <v>2016</v>
      </c>
      <c r="CJ40" s="79">
        <v>1179</v>
      </c>
      <c r="CK40" s="79" t="s">
        <v>539</v>
      </c>
      <c r="CL40" s="79">
        <v>2016</v>
      </c>
      <c r="CM40" s="79">
        <v>105.7</v>
      </c>
      <c r="CN40" s="79" t="s">
        <v>438</v>
      </c>
      <c r="CO40" s="79">
        <v>2016</v>
      </c>
      <c r="CP40" s="79">
        <v>683.6</v>
      </c>
      <c r="CQ40" s="79" t="s">
        <v>438</v>
      </c>
      <c r="CR40" s="79">
        <v>2016</v>
      </c>
      <c r="CS40" s="79" t="s">
        <v>436</v>
      </c>
      <c r="CT40" s="79" t="s">
        <v>436</v>
      </c>
      <c r="CU40" s="79"/>
      <c r="CV40" s="79" t="s">
        <v>436</v>
      </c>
      <c r="CW40" s="79" t="s">
        <v>436</v>
      </c>
      <c r="CX40" s="79"/>
      <c r="CY40" s="79">
        <v>351</v>
      </c>
      <c r="CZ40" s="79" t="s">
        <v>438</v>
      </c>
      <c r="DA40" s="79">
        <v>2016</v>
      </c>
      <c r="DB40" s="79" t="s">
        <v>648</v>
      </c>
      <c r="DC40" s="79" t="s">
        <v>438</v>
      </c>
      <c r="DD40" s="79">
        <v>2016</v>
      </c>
      <c r="DE40" s="79" t="s">
        <v>436</v>
      </c>
      <c r="DF40" s="79" t="s">
        <v>436</v>
      </c>
      <c r="DG40" s="79"/>
      <c r="DH40" s="79">
        <v>0.50600000000000001</v>
      </c>
      <c r="DI40" s="79">
        <v>2</v>
      </c>
      <c r="DJ40" s="79">
        <v>2016</v>
      </c>
      <c r="DK40" s="79">
        <v>0.9</v>
      </c>
      <c r="DL40" s="79">
        <v>1</v>
      </c>
      <c r="DM40" s="79">
        <v>2016</v>
      </c>
      <c r="DN40" s="79">
        <v>1.6</v>
      </c>
      <c r="DO40" s="79">
        <v>1</v>
      </c>
      <c r="DP40" s="79">
        <v>2016</v>
      </c>
      <c r="DQ40" s="79">
        <v>0.11</v>
      </c>
      <c r="DR40" s="79" t="s">
        <v>438</v>
      </c>
      <c r="DS40" s="79">
        <v>2016</v>
      </c>
      <c r="DT40" s="79">
        <v>2.7</v>
      </c>
      <c r="DU40" s="79">
        <v>2</v>
      </c>
      <c r="DV40" s="79">
        <v>2016</v>
      </c>
      <c r="DW40" s="79">
        <v>2.5000000000000001E-2</v>
      </c>
      <c r="DX40" s="79">
        <v>1</v>
      </c>
      <c r="DY40" s="79">
        <v>2016</v>
      </c>
      <c r="DZ40" s="79">
        <v>0.13</v>
      </c>
      <c r="EA40" s="79">
        <v>1</v>
      </c>
      <c r="EB40" s="79">
        <v>2016</v>
      </c>
      <c r="EC40" s="79">
        <v>7</v>
      </c>
      <c r="ED40" s="79">
        <v>2016</v>
      </c>
      <c r="EE40" s="79"/>
      <c r="EF40" s="79"/>
      <c r="EG40" s="79"/>
      <c r="EH40" s="79"/>
      <c r="EI40" s="79"/>
      <c r="EJ40" s="79"/>
      <c r="EK40" s="79"/>
      <c r="EL40" s="79"/>
      <c r="EM40" s="79"/>
      <c r="EN40" s="78">
        <v>2016</v>
      </c>
      <c r="EO40" s="78">
        <v>2016</v>
      </c>
      <c r="EP40" s="78" t="s">
        <v>438</v>
      </c>
      <c r="EQ40" s="78" t="s">
        <v>440</v>
      </c>
      <c r="ER40" s="78">
        <v>1</v>
      </c>
      <c r="ES40" s="78">
        <v>2016</v>
      </c>
      <c r="ET40" s="78" t="s">
        <v>440</v>
      </c>
      <c r="EU40" s="78">
        <v>1</v>
      </c>
      <c r="EV40" s="78">
        <v>2016</v>
      </c>
      <c r="EW40" s="78">
        <v>0.1</v>
      </c>
      <c r="EX40" s="78">
        <v>2</v>
      </c>
      <c r="EY40" s="78">
        <v>2016</v>
      </c>
      <c r="EZ40" s="78">
        <v>0.22</v>
      </c>
      <c r="FA40" s="78">
        <v>2</v>
      </c>
      <c r="FB40" s="78">
        <v>2016</v>
      </c>
      <c r="FC40" s="78" t="s">
        <v>440</v>
      </c>
      <c r="FD40" s="78">
        <v>1</v>
      </c>
      <c r="FE40" s="78">
        <v>2016</v>
      </c>
      <c r="FF40" s="78">
        <v>2.9166666666666675E-4</v>
      </c>
      <c r="FG40" s="78">
        <v>1</v>
      </c>
      <c r="FH40" s="78">
        <v>2016</v>
      </c>
      <c r="FI40" s="78">
        <v>4.9000000000000002E-2</v>
      </c>
      <c r="FJ40" s="78">
        <v>2</v>
      </c>
      <c r="FK40" s="78">
        <v>2016</v>
      </c>
      <c r="FL40" s="78">
        <v>4.0000000000000001E-3</v>
      </c>
      <c r="FM40" s="78">
        <v>2</v>
      </c>
      <c r="FN40" s="78">
        <v>2016</v>
      </c>
      <c r="FO40" s="78">
        <v>0.01</v>
      </c>
      <c r="FP40" s="78">
        <v>2</v>
      </c>
      <c r="FQ40" s="78">
        <v>2016</v>
      </c>
      <c r="FR40" s="78">
        <v>3.0000000000000009E-2</v>
      </c>
      <c r="FS40" s="78">
        <v>2</v>
      </c>
      <c r="FT40" s="78">
        <v>2016</v>
      </c>
      <c r="FU40" s="78">
        <v>3.2250000000000001E-2</v>
      </c>
      <c r="FV40" s="78">
        <v>2</v>
      </c>
      <c r="FW40" s="78">
        <v>2016</v>
      </c>
      <c r="FX40" s="78" t="s">
        <v>440</v>
      </c>
      <c r="FY40" s="78">
        <v>1</v>
      </c>
      <c r="FZ40" s="78">
        <v>2016</v>
      </c>
      <c r="GA40" s="78" t="s">
        <v>440</v>
      </c>
      <c r="GB40" s="78">
        <v>1</v>
      </c>
      <c r="GC40" s="78">
        <v>2016</v>
      </c>
      <c r="GD40" s="78" t="s">
        <v>440</v>
      </c>
      <c r="GE40" s="78">
        <v>1</v>
      </c>
      <c r="GF40" s="78">
        <v>2016</v>
      </c>
      <c r="GG40" s="78" t="s">
        <v>440</v>
      </c>
      <c r="GH40" s="78">
        <v>1</v>
      </c>
      <c r="GI40" s="78">
        <v>2016</v>
      </c>
      <c r="GJ40" s="78" t="s">
        <v>440</v>
      </c>
      <c r="GK40" s="78">
        <v>1</v>
      </c>
      <c r="GL40" s="78">
        <v>2016</v>
      </c>
      <c r="GM40" s="78">
        <v>2E-3</v>
      </c>
      <c r="GN40" s="78">
        <v>2</v>
      </c>
      <c r="GO40" s="78">
        <v>2016</v>
      </c>
      <c r="GP40" s="78" t="s">
        <v>440</v>
      </c>
      <c r="GQ40" s="78">
        <v>1</v>
      </c>
      <c r="GR40" s="78">
        <v>2016</v>
      </c>
      <c r="GS40" s="78" t="s">
        <v>440</v>
      </c>
      <c r="GT40" s="78">
        <v>1</v>
      </c>
      <c r="GU40" s="78">
        <v>2016</v>
      </c>
      <c r="GV40" s="78" t="s">
        <v>440</v>
      </c>
      <c r="GW40" s="78">
        <v>1</v>
      </c>
      <c r="GX40" s="78">
        <v>2016</v>
      </c>
      <c r="GY40" s="78">
        <v>0.2</v>
      </c>
      <c r="GZ40" s="78">
        <v>2</v>
      </c>
      <c r="HA40" s="78">
        <v>2016</v>
      </c>
      <c r="HB40" s="78" t="s">
        <v>440</v>
      </c>
      <c r="HC40" s="78">
        <v>1</v>
      </c>
      <c r="HD40" s="78">
        <v>2016</v>
      </c>
      <c r="HE40" s="78" t="s">
        <v>440</v>
      </c>
      <c r="HF40" s="78">
        <v>1</v>
      </c>
      <c r="HG40" s="78">
        <v>2016</v>
      </c>
      <c r="HH40" s="78" t="s">
        <v>440</v>
      </c>
      <c r="HI40" s="78">
        <v>2016</v>
      </c>
      <c r="HJ40" s="78">
        <v>2016</v>
      </c>
      <c r="HK40" s="78">
        <v>2016</v>
      </c>
      <c r="HL40" s="78">
        <v>2</v>
      </c>
      <c r="HM40" s="78">
        <v>2016</v>
      </c>
      <c r="HN40" s="78">
        <v>2016</v>
      </c>
      <c r="HO40" s="78">
        <v>4</v>
      </c>
      <c r="HP40" s="78" t="s">
        <v>463</v>
      </c>
      <c r="HQ40" s="200"/>
      <c r="HR40" s="78"/>
      <c r="HS40" s="78" t="s">
        <v>440</v>
      </c>
      <c r="HT40" s="78" t="s">
        <v>440</v>
      </c>
      <c r="HU40" s="78">
        <v>1</v>
      </c>
      <c r="HV40" s="78">
        <v>2016</v>
      </c>
      <c r="HW40" s="78" t="s">
        <v>440</v>
      </c>
      <c r="HX40" s="78" t="s">
        <v>440</v>
      </c>
      <c r="HY40" s="78">
        <v>1</v>
      </c>
      <c r="HZ40" s="78">
        <v>2016</v>
      </c>
      <c r="IA40" s="78" t="s">
        <v>440</v>
      </c>
      <c r="IB40" s="78" t="s">
        <v>440</v>
      </c>
      <c r="IC40" s="78">
        <v>1</v>
      </c>
      <c r="ID40" s="78">
        <v>2016</v>
      </c>
      <c r="IE40" s="78" t="s">
        <v>440</v>
      </c>
      <c r="IF40" s="78" t="s">
        <v>440</v>
      </c>
      <c r="IG40" s="78">
        <v>1</v>
      </c>
      <c r="IH40" s="78">
        <v>2016</v>
      </c>
      <c r="II40" s="78"/>
      <c r="IJ40" s="78"/>
      <c r="IK40" s="78"/>
      <c r="IL40" s="78" t="s">
        <v>436</v>
      </c>
      <c r="IM40" s="78" t="s">
        <v>436</v>
      </c>
      <c r="IN40" s="78"/>
      <c r="IO40" s="78" t="s">
        <v>440</v>
      </c>
      <c r="IP40" s="78">
        <v>7.0000000000000007E-2</v>
      </c>
      <c r="IQ40" s="78">
        <v>1</v>
      </c>
      <c r="IR40" s="78">
        <v>2016</v>
      </c>
      <c r="IS40" s="78" t="s">
        <v>440</v>
      </c>
      <c r="IT40" s="78" t="s">
        <v>440</v>
      </c>
      <c r="IU40" s="78">
        <v>1</v>
      </c>
      <c r="IV40" s="78">
        <v>2016</v>
      </c>
      <c r="IW40" s="78" t="s">
        <v>440</v>
      </c>
      <c r="IX40" s="78" t="s">
        <v>440</v>
      </c>
      <c r="IY40" s="78">
        <v>1</v>
      </c>
      <c r="IZ40" s="78">
        <v>2016</v>
      </c>
      <c r="JA40" s="78" t="s">
        <v>440</v>
      </c>
      <c r="JB40" s="78" t="s">
        <v>440</v>
      </c>
      <c r="JC40" s="78">
        <v>1</v>
      </c>
      <c r="JD40" s="78">
        <v>2016</v>
      </c>
      <c r="JE40" s="78" t="s">
        <v>440</v>
      </c>
      <c r="JF40" s="78">
        <v>1</v>
      </c>
      <c r="JG40" s="78">
        <v>2016</v>
      </c>
      <c r="JH40" s="78">
        <v>1</v>
      </c>
      <c r="JI40" s="78">
        <v>1</v>
      </c>
      <c r="JJ40" s="78">
        <v>2016</v>
      </c>
      <c r="JK40" s="78">
        <v>0.2</v>
      </c>
      <c r="JL40" s="78">
        <v>1</v>
      </c>
      <c r="JM40" s="78">
        <v>2016</v>
      </c>
      <c r="JN40" s="78" t="s">
        <v>440</v>
      </c>
      <c r="JO40" s="78" t="s">
        <v>440</v>
      </c>
      <c r="JP40" s="78">
        <v>1</v>
      </c>
      <c r="JQ40" s="78">
        <v>2016</v>
      </c>
      <c r="JR40" s="78" t="s">
        <v>440</v>
      </c>
      <c r="JS40" s="78" t="s">
        <v>440</v>
      </c>
      <c r="JT40" s="78">
        <v>1</v>
      </c>
      <c r="JU40" s="78">
        <v>2016</v>
      </c>
      <c r="JV40" s="78"/>
      <c r="JW40" s="78"/>
      <c r="JX40" s="78"/>
      <c r="JY40" s="78">
        <v>2.8E-3</v>
      </c>
      <c r="JZ40" s="78">
        <v>0.01</v>
      </c>
      <c r="KA40" s="78">
        <v>1</v>
      </c>
      <c r="KB40" s="78">
        <v>2016</v>
      </c>
      <c r="KC40" s="78"/>
      <c r="KD40" s="78"/>
      <c r="KE40" s="78"/>
      <c r="KF40" s="78" t="s">
        <v>436</v>
      </c>
      <c r="KG40" s="78" t="s">
        <v>436</v>
      </c>
      <c r="KH40" s="78"/>
      <c r="KI40" s="78"/>
      <c r="KJ40" s="78"/>
      <c r="KK40" s="78"/>
      <c r="KL40" s="78" t="s">
        <v>436</v>
      </c>
      <c r="KM40" s="78" t="s">
        <v>436</v>
      </c>
      <c r="KN40" s="78"/>
      <c r="KO40" s="78">
        <v>3.6666666666666675E-3</v>
      </c>
      <c r="KP40" s="78">
        <v>0.02</v>
      </c>
      <c r="KQ40" s="78">
        <v>1</v>
      </c>
      <c r="KR40" s="78">
        <v>2016</v>
      </c>
      <c r="KS40" s="78" t="s">
        <v>440</v>
      </c>
      <c r="KT40" s="78" t="s">
        <v>440</v>
      </c>
      <c r="KU40" s="78">
        <v>1</v>
      </c>
      <c r="KV40" s="78">
        <v>2016</v>
      </c>
      <c r="KW40" s="78">
        <v>0.5</v>
      </c>
      <c r="KX40" s="78">
        <v>3</v>
      </c>
      <c r="KY40" s="78">
        <v>1</v>
      </c>
      <c r="KZ40" s="78">
        <v>2016</v>
      </c>
      <c r="LA40" s="78"/>
      <c r="LB40" s="78"/>
      <c r="LC40" s="78"/>
      <c r="LD40" s="78">
        <v>0.03</v>
      </c>
      <c r="LE40" s="78">
        <v>1</v>
      </c>
      <c r="LF40" s="78">
        <v>2016</v>
      </c>
      <c r="LG40" s="78">
        <v>8.666666666666668E-3</v>
      </c>
      <c r="LH40" s="78">
        <v>2.5000000000000001E-2</v>
      </c>
      <c r="LI40" s="78">
        <v>1</v>
      </c>
      <c r="LJ40" s="78">
        <v>2016</v>
      </c>
      <c r="LK40" s="78">
        <v>4</v>
      </c>
      <c r="LL40" s="78">
        <v>6</v>
      </c>
      <c r="LM40" s="78">
        <v>1</v>
      </c>
      <c r="LN40" s="78">
        <v>2016</v>
      </c>
      <c r="LO40" s="78">
        <v>1.8333333333333333E-3</v>
      </c>
      <c r="LP40" s="78">
        <v>4.0000000000000001E-3</v>
      </c>
      <c r="LQ40" s="78">
        <v>1</v>
      </c>
      <c r="LR40" s="78">
        <v>2016</v>
      </c>
      <c r="LS40" s="78" t="s">
        <v>440</v>
      </c>
      <c r="LT40" s="78">
        <v>1</v>
      </c>
      <c r="LU40" s="78">
        <v>2016</v>
      </c>
      <c r="LV40" s="78" t="s">
        <v>440</v>
      </c>
      <c r="LW40" s="78">
        <v>1</v>
      </c>
      <c r="LX40" s="78">
        <v>2016</v>
      </c>
      <c r="LY40" s="78" t="s">
        <v>440</v>
      </c>
      <c r="LZ40" s="78" t="s">
        <v>440</v>
      </c>
      <c r="MA40" s="78">
        <v>1</v>
      </c>
      <c r="MB40" s="78">
        <v>2016</v>
      </c>
      <c r="MC40" s="78"/>
      <c r="MD40" s="78"/>
      <c r="ME40" s="78"/>
      <c r="MF40" s="78">
        <v>2.2000000000000001E-4</v>
      </c>
      <c r="MG40" s="78">
        <v>2E-3</v>
      </c>
      <c r="MH40" s="78" t="s">
        <v>442</v>
      </c>
      <c r="MI40" s="78">
        <v>2016</v>
      </c>
      <c r="MJ40" s="78" t="s">
        <v>440</v>
      </c>
      <c r="MK40" s="78">
        <v>1</v>
      </c>
      <c r="ML40" s="78">
        <v>2016</v>
      </c>
      <c r="MM40" s="78" t="s">
        <v>440</v>
      </c>
      <c r="MN40" s="78">
        <v>1</v>
      </c>
      <c r="MO40" s="78">
        <v>2016</v>
      </c>
      <c r="MP40" s="78">
        <v>2E-3</v>
      </c>
      <c r="MQ40" s="78">
        <v>1</v>
      </c>
      <c r="MR40" s="78">
        <v>2016</v>
      </c>
      <c r="MS40" s="78">
        <v>5.4166666666666675E-4</v>
      </c>
      <c r="MT40" s="78">
        <v>2016</v>
      </c>
      <c r="MU40" s="78" t="s">
        <v>440</v>
      </c>
      <c r="MV40" s="78" t="s">
        <v>440</v>
      </c>
      <c r="MW40" s="78">
        <v>1</v>
      </c>
      <c r="MX40" s="78">
        <v>2016</v>
      </c>
      <c r="MY40" s="78" t="s">
        <v>440</v>
      </c>
      <c r="MZ40" s="78" t="s">
        <v>440</v>
      </c>
      <c r="NA40" s="78">
        <v>1</v>
      </c>
      <c r="NB40" s="78">
        <v>2016</v>
      </c>
      <c r="NC40" s="78" t="s">
        <v>440</v>
      </c>
      <c r="ND40" s="78">
        <v>1</v>
      </c>
      <c r="NE40" s="78">
        <v>2016</v>
      </c>
      <c r="NF40" s="78">
        <v>0.9</v>
      </c>
      <c r="NG40" s="78">
        <v>1</v>
      </c>
      <c r="NH40" s="78">
        <v>2016</v>
      </c>
      <c r="NI40" s="78" t="s">
        <v>440</v>
      </c>
      <c r="NJ40" s="78">
        <v>1</v>
      </c>
      <c r="NK40" s="78">
        <v>2016</v>
      </c>
      <c r="NL40" s="78"/>
      <c r="NM40" s="78"/>
      <c r="NN40" s="78"/>
      <c r="NO40" s="78"/>
      <c r="NP40" s="78"/>
      <c r="NQ40" s="78"/>
      <c r="NR40" s="78"/>
      <c r="NS40" s="78"/>
      <c r="NT40" s="78"/>
      <c r="NU40" s="78"/>
      <c r="NV40" s="78"/>
      <c r="NW40" s="78"/>
      <c r="NX40" s="78"/>
      <c r="NY40" s="78"/>
      <c r="NZ40" s="78"/>
      <c r="OA40" s="78"/>
      <c r="OB40" s="78"/>
      <c r="OC40" s="78"/>
      <c r="OD40" s="78"/>
      <c r="OE40" s="78"/>
      <c r="OF40" s="78"/>
      <c r="OG40" s="78"/>
      <c r="OH40" s="78"/>
      <c r="OI40" s="78"/>
      <c r="OJ40" s="78"/>
      <c r="OK40" s="78"/>
      <c r="OL40" s="78"/>
      <c r="OM40" s="78"/>
      <c r="ON40" s="78"/>
      <c r="OO40" s="78"/>
      <c r="OP40" s="78"/>
      <c r="OQ40" s="78"/>
      <c r="OR40" s="78"/>
      <c r="OS40" s="78"/>
      <c r="OT40" s="78"/>
      <c r="OU40" s="78"/>
      <c r="OV40" s="78"/>
      <c r="OW40" s="78"/>
      <c r="OX40" s="78"/>
      <c r="OY40" s="78"/>
      <c r="OZ40" s="78"/>
      <c r="PA40" s="78"/>
      <c r="PB40" s="78"/>
      <c r="PC40" s="78"/>
      <c r="PD40" s="78"/>
      <c r="PE40" s="78"/>
      <c r="PF40" s="78"/>
      <c r="PG40" s="78"/>
      <c r="PH40" s="78"/>
      <c r="PI40" s="78"/>
      <c r="PJ40" s="78"/>
      <c r="PK40" s="78"/>
      <c r="PL40" s="78"/>
      <c r="PM40" s="78"/>
      <c r="PN40" s="78"/>
      <c r="PO40" s="78"/>
      <c r="PP40" s="78"/>
      <c r="PQ40" s="78"/>
      <c r="PR40" s="78"/>
      <c r="PS40" s="78"/>
      <c r="PT40" s="78" t="s">
        <v>440</v>
      </c>
      <c r="PU40" s="78">
        <v>1</v>
      </c>
      <c r="PV40" s="78">
        <v>2016</v>
      </c>
      <c r="PW40" s="78" t="s">
        <v>440</v>
      </c>
      <c r="PX40" s="78">
        <v>1</v>
      </c>
      <c r="PY40" s="78">
        <v>2016</v>
      </c>
      <c r="PZ40" s="78">
        <v>0.01</v>
      </c>
      <c r="QA40" s="78">
        <v>1</v>
      </c>
      <c r="QB40" s="78">
        <v>2016</v>
      </c>
      <c r="QC40" s="78">
        <v>7.0000000000000001E-3</v>
      </c>
      <c r="QD40" s="78">
        <v>1</v>
      </c>
      <c r="QE40" s="78">
        <v>2016</v>
      </c>
      <c r="QF40" s="78" t="s">
        <v>440</v>
      </c>
      <c r="QG40" s="78">
        <v>1</v>
      </c>
      <c r="QH40" s="78">
        <v>2016</v>
      </c>
      <c r="QI40" s="78" t="s">
        <v>440</v>
      </c>
      <c r="QJ40" s="78">
        <v>1</v>
      </c>
      <c r="QK40" s="78">
        <v>2016</v>
      </c>
      <c r="QL40" s="78">
        <v>2016</v>
      </c>
      <c r="QM40" s="78">
        <v>2016</v>
      </c>
      <c r="QN40" s="78" t="s">
        <v>443</v>
      </c>
      <c r="QO40" s="78"/>
      <c r="QP40" s="78"/>
      <c r="QQ40" s="78">
        <v>2016</v>
      </c>
      <c r="QR40" s="78">
        <v>2016</v>
      </c>
      <c r="QS40" s="78" t="s">
        <v>444</v>
      </c>
      <c r="QT40" s="78"/>
      <c r="QU40" s="78"/>
      <c r="QV40" s="93"/>
      <c r="QW40" s="94" t="s">
        <v>445</v>
      </c>
    </row>
    <row r="41" spans="1:465" s="95" customFormat="1" ht="12.75">
      <c r="A41" s="78">
        <v>30</v>
      </c>
      <c r="B41" s="56" t="s">
        <v>678</v>
      </c>
      <c r="C41" s="56" t="s">
        <v>679</v>
      </c>
      <c r="D41" s="56" t="s">
        <v>430</v>
      </c>
      <c r="E41" s="56" t="s">
        <v>431</v>
      </c>
      <c r="F41" s="59" t="s">
        <v>680</v>
      </c>
      <c r="G41" s="57" t="s">
        <v>681</v>
      </c>
      <c r="H41" s="56">
        <v>6</v>
      </c>
      <c r="I41" s="56" t="s">
        <v>434</v>
      </c>
      <c r="J41" s="56" t="s">
        <v>747</v>
      </c>
      <c r="K41" s="56" t="s">
        <v>436</v>
      </c>
      <c r="L41" s="56" t="s">
        <v>437</v>
      </c>
      <c r="M41" s="56" t="s">
        <v>437</v>
      </c>
      <c r="N41" s="56" t="s">
        <v>436</v>
      </c>
      <c r="O41" s="56" t="s">
        <v>436</v>
      </c>
      <c r="P41" s="56" t="s">
        <v>436</v>
      </c>
      <c r="Q41" s="56" t="s">
        <v>436</v>
      </c>
      <c r="R41" s="56" t="s">
        <v>436</v>
      </c>
      <c r="S41" s="56" t="s">
        <v>436</v>
      </c>
      <c r="T41" s="56" t="s">
        <v>436</v>
      </c>
      <c r="U41" s="56" t="s">
        <v>437</v>
      </c>
      <c r="V41" s="78" t="s">
        <v>436</v>
      </c>
      <c r="W41" s="78" t="s">
        <v>436</v>
      </c>
      <c r="X41" s="78"/>
      <c r="Y41" s="78"/>
      <c r="Z41" s="78"/>
      <c r="AA41" s="78">
        <v>0.30099999999999999</v>
      </c>
      <c r="AB41" s="78">
        <v>3</v>
      </c>
      <c r="AC41" s="78">
        <v>2016</v>
      </c>
      <c r="AD41" s="78" t="s">
        <v>436</v>
      </c>
      <c r="AE41" s="78" t="s">
        <v>436</v>
      </c>
      <c r="AF41" s="78" t="s">
        <v>436</v>
      </c>
      <c r="AG41" s="78" t="s">
        <v>436</v>
      </c>
      <c r="AH41" s="78" t="s">
        <v>436</v>
      </c>
      <c r="AI41" s="78"/>
      <c r="AJ41" s="78" t="s">
        <v>436</v>
      </c>
      <c r="AK41" s="78"/>
      <c r="AL41" s="78"/>
      <c r="AM41" s="78" t="s">
        <v>436</v>
      </c>
      <c r="AN41" s="78" t="s">
        <v>436</v>
      </c>
      <c r="AO41" s="78"/>
      <c r="AP41" s="78" t="s">
        <v>436</v>
      </c>
      <c r="AQ41" s="78" t="s">
        <v>436</v>
      </c>
      <c r="AR41" s="78"/>
      <c r="AS41" s="78">
        <v>2016</v>
      </c>
      <c r="AT41" s="78">
        <v>2016</v>
      </c>
      <c r="AU41" s="78">
        <v>3</v>
      </c>
      <c r="AV41" s="79">
        <v>2</v>
      </c>
      <c r="AW41" s="79">
        <v>2</v>
      </c>
      <c r="AX41" s="79">
        <v>2016</v>
      </c>
      <c r="AY41" s="79">
        <v>10</v>
      </c>
      <c r="AZ41" s="79">
        <v>1</v>
      </c>
      <c r="BA41" s="79">
        <v>2016</v>
      </c>
      <c r="BB41" s="79"/>
      <c r="BC41" s="79"/>
      <c r="BD41" s="79"/>
      <c r="BE41" s="79"/>
      <c r="BF41" s="79"/>
      <c r="BG41" s="79"/>
      <c r="BH41" s="79"/>
      <c r="BI41" s="79"/>
      <c r="BJ41" s="79" t="s">
        <v>436</v>
      </c>
      <c r="BK41" s="79"/>
      <c r="BL41" s="79">
        <v>9.8000000000000007</v>
      </c>
      <c r="BM41" s="79">
        <v>1</v>
      </c>
      <c r="BN41" s="79">
        <v>2016</v>
      </c>
      <c r="BO41" s="79">
        <v>5.5</v>
      </c>
      <c r="BP41" s="79" t="s">
        <v>438</v>
      </c>
      <c r="BQ41" s="79">
        <v>2016</v>
      </c>
      <c r="BR41" s="79" t="s">
        <v>436</v>
      </c>
      <c r="BS41" s="79" t="s">
        <v>436</v>
      </c>
      <c r="BT41" s="79"/>
      <c r="BU41" s="79">
        <v>5.4</v>
      </c>
      <c r="BV41" s="79">
        <v>1</v>
      </c>
      <c r="BW41" s="79">
        <v>2016</v>
      </c>
      <c r="BX41" s="79"/>
      <c r="BY41" s="79"/>
      <c r="BZ41" s="79"/>
      <c r="CA41" s="79" t="s">
        <v>436</v>
      </c>
      <c r="CB41" s="79" t="s">
        <v>436</v>
      </c>
      <c r="CC41" s="79"/>
      <c r="CD41" s="79"/>
      <c r="CE41" s="79"/>
      <c r="CF41" s="79"/>
      <c r="CG41" s="79">
        <v>633</v>
      </c>
      <c r="CH41" s="79" t="s">
        <v>438</v>
      </c>
      <c r="CI41" s="79">
        <v>2016</v>
      </c>
      <c r="CJ41" s="79"/>
      <c r="CK41" s="79">
        <v>1</v>
      </c>
      <c r="CL41" s="79">
        <v>2013</v>
      </c>
      <c r="CM41" s="79"/>
      <c r="CN41" s="79"/>
      <c r="CO41" s="79"/>
      <c r="CP41" s="79"/>
      <c r="CQ41" s="79"/>
      <c r="CR41" s="79"/>
      <c r="CS41" s="79" t="s">
        <v>436</v>
      </c>
      <c r="CT41" s="79" t="s">
        <v>436</v>
      </c>
      <c r="CU41" s="79"/>
      <c r="CV41" s="79" t="s">
        <v>436</v>
      </c>
      <c r="CW41" s="79" t="s">
        <v>436</v>
      </c>
      <c r="CX41" s="79"/>
      <c r="CY41" s="79">
        <v>279</v>
      </c>
      <c r="CZ41" s="79" t="s">
        <v>438</v>
      </c>
      <c r="DA41" s="79">
        <v>2016</v>
      </c>
      <c r="DB41" s="79" t="s">
        <v>682</v>
      </c>
      <c r="DC41" s="79">
        <v>2</v>
      </c>
      <c r="DD41" s="79">
        <v>2016</v>
      </c>
      <c r="DE41" s="79" t="s">
        <v>436</v>
      </c>
      <c r="DF41" s="79" t="s">
        <v>436</v>
      </c>
      <c r="DG41" s="79"/>
      <c r="DH41" s="79">
        <v>1.129</v>
      </c>
      <c r="DI41" s="79" t="s">
        <v>438</v>
      </c>
      <c r="DJ41" s="79">
        <v>2016</v>
      </c>
      <c r="DK41" s="79">
        <v>1.9</v>
      </c>
      <c r="DL41" s="79" t="s">
        <v>438</v>
      </c>
      <c r="DM41" s="79">
        <v>2016</v>
      </c>
      <c r="DN41" s="79">
        <v>1.9</v>
      </c>
      <c r="DO41" s="79">
        <v>1</v>
      </c>
      <c r="DP41" s="79">
        <v>2016</v>
      </c>
      <c r="DQ41" s="79">
        <v>0.32</v>
      </c>
      <c r="DR41" s="79" t="s">
        <v>438</v>
      </c>
      <c r="DS41" s="79">
        <v>2016</v>
      </c>
      <c r="DT41" s="79">
        <v>3.9</v>
      </c>
      <c r="DU41" s="79">
        <v>1</v>
      </c>
      <c r="DV41" s="79">
        <v>2016</v>
      </c>
      <c r="DW41" s="79">
        <v>9.2999999999999999E-2</v>
      </c>
      <c r="DX41" s="79">
        <v>2</v>
      </c>
      <c r="DY41" s="79">
        <v>2016</v>
      </c>
      <c r="DZ41" s="79">
        <v>0.3</v>
      </c>
      <c r="EA41" s="79">
        <v>2</v>
      </c>
      <c r="EB41" s="79">
        <v>2016</v>
      </c>
      <c r="EC41" s="79"/>
      <c r="ED41" s="79"/>
      <c r="EE41" s="79"/>
      <c r="EF41" s="79"/>
      <c r="EG41" s="79"/>
      <c r="EH41" s="79"/>
      <c r="EI41" s="79"/>
      <c r="EJ41" s="79"/>
      <c r="EK41" s="79"/>
      <c r="EL41" s="79"/>
      <c r="EM41" s="79"/>
      <c r="EN41" s="78">
        <v>2013</v>
      </c>
      <c r="EO41" s="78">
        <v>2016</v>
      </c>
      <c r="EP41" s="78" t="s">
        <v>438</v>
      </c>
      <c r="EQ41" s="78"/>
      <c r="ER41" s="78">
        <v>1</v>
      </c>
      <c r="ES41" s="78">
        <v>2015</v>
      </c>
      <c r="ET41" s="78"/>
      <c r="EU41" s="78">
        <v>1</v>
      </c>
      <c r="EV41" s="78">
        <v>2015</v>
      </c>
      <c r="EW41" s="78" t="s">
        <v>436</v>
      </c>
      <c r="EX41" s="78" t="s">
        <v>436</v>
      </c>
      <c r="EY41" s="78"/>
      <c r="EZ41" s="78" t="s">
        <v>436</v>
      </c>
      <c r="FA41" s="78" t="s">
        <v>436</v>
      </c>
      <c r="FB41" s="78"/>
      <c r="FC41" s="78">
        <v>0.05</v>
      </c>
      <c r="FD41" s="78" t="s">
        <v>438</v>
      </c>
      <c r="FE41" s="78">
        <v>2016</v>
      </c>
      <c r="FF41" s="78">
        <v>0.06</v>
      </c>
      <c r="FG41" s="78" t="s">
        <v>438</v>
      </c>
      <c r="FH41" s="78">
        <v>2016</v>
      </c>
      <c r="FI41" s="78" t="s">
        <v>436</v>
      </c>
      <c r="FJ41" s="78" t="s">
        <v>436</v>
      </c>
      <c r="FK41" s="78"/>
      <c r="FL41" s="78" t="s">
        <v>436</v>
      </c>
      <c r="FM41" s="78" t="s">
        <v>436</v>
      </c>
      <c r="FN41" s="78"/>
      <c r="FO41" s="78">
        <v>1.4E-3</v>
      </c>
      <c r="FP41" s="78">
        <v>2</v>
      </c>
      <c r="FQ41" s="78">
        <v>2016</v>
      </c>
      <c r="FR41" s="78" t="s">
        <v>436</v>
      </c>
      <c r="FS41" s="78" t="s">
        <v>436</v>
      </c>
      <c r="FT41" s="78"/>
      <c r="FU41" s="78" t="s">
        <v>436</v>
      </c>
      <c r="FV41" s="78" t="s">
        <v>436</v>
      </c>
      <c r="FW41" s="78"/>
      <c r="FX41" s="78" t="s">
        <v>436</v>
      </c>
      <c r="FY41" s="78" t="s">
        <v>436</v>
      </c>
      <c r="FZ41" s="78"/>
      <c r="GA41" s="78" t="s">
        <v>436</v>
      </c>
      <c r="GB41" s="78" t="s">
        <v>436</v>
      </c>
      <c r="GC41" s="78"/>
      <c r="GD41" s="78" t="s">
        <v>436</v>
      </c>
      <c r="GE41" s="78" t="s">
        <v>436</v>
      </c>
      <c r="GF41" s="78"/>
      <c r="GG41" s="78" t="s">
        <v>436</v>
      </c>
      <c r="GH41" s="78" t="s">
        <v>436</v>
      </c>
      <c r="GI41" s="78"/>
      <c r="GJ41" s="78" t="s">
        <v>436</v>
      </c>
      <c r="GK41" s="78" t="s">
        <v>436</v>
      </c>
      <c r="GL41" s="78"/>
      <c r="GM41" s="78" t="s">
        <v>436</v>
      </c>
      <c r="GN41" s="78" t="s">
        <v>436</v>
      </c>
      <c r="GO41" s="78"/>
      <c r="GP41" s="78" t="s">
        <v>436</v>
      </c>
      <c r="GQ41" s="78" t="s">
        <v>436</v>
      </c>
      <c r="GR41" s="78"/>
      <c r="GS41" s="78" t="s">
        <v>436</v>
      </c>
      <c r="GT41" s="78" t="s">
        <v>436</v>
      </c>
      <c r="GU41" s="78"/>
      <c r="GV41" s="78" t="s">
        <v>436</v>
      </c>
      <c r="GW41" s="78" t="s">
        <v>436</v>
      </c>
      <c r="GX41" s="78"/>
      <c r="GY41" s="78" t="s">
        <v>436</v>
      </c>
      <c r="GZ41" s="78" t="s">
        <v>436</v>
      </c>
      <c r="HA41" s="78"/>
      <c r="HB41" s="78" t="s">
        <v>436</v>
      </c>
      <c r="HC41" s="78" t="s">
        <v>436</v>
      </c>
      <c r="HD41" s="78"/>
      <c r="HE41" s="78" t="s">
        <v>436</v>
      </c>
      <c r="HF41" s="78" t="s">
        <v>436</v>
      </c>
      <c r="HG41" s="78"/>
      <c r="HH41" s="78"/>
      <c r="HI41" s="78"/>
      <c r="HJ41" s="78">
        <v>2015</v>
      </c>
      <c r="HK41" s="78">
        <v>2016</v>
      </c>
      <c r="HL41" s="78" t="s">
        <v>438</v>
      </c>
      <c r="HM41" s="78">
        <v>2013</v>
      </c>
      <c r="HN41" s="78">
        <v>2016</v>
      </c>
      <c r="HO41" s="78">
        <v>3</v>
      </c>
      <c r="HP41" s="78" t="s">
        <v>441</v>
      </c>
      <c r="HQ41" s="200"/>
      <c r="HR41" s="78"/>
      <c r="HS41" s="78" t="s">
        <v>436</v>
      </c>
      <c r="HT41" s="78" t="s">
        <v>436</v>
      </c>
      <c r="HU41" s="78" t="s">
        <v>436</v>
      </c>
      <c r="HV41" s="78"/>
      <c r="HW41" s="78" t="s">
        <v>436</v>
      </c>
      <c r="HX41" s="78" t="s">
        <v>436</v>
      </c>
      <c r="HY41" s="78" t="s">
        <v>436</v>
      </c>
      <c r="HZ41" s="78"/>
      <c r="IA41" s="78" t="s">
        <v>436</v>
      </c>
      <c r="IB41" s="78" t="s">
        <v>436</v>
      </c>
      <c r="IC41" s="78" t="s">
        <v>436</v>
      </c>
      <c r="ID41" s="78"/>
      <c r="IE41" s="78" t="s">
        <v>436</v>
      </c>
      <c r="IF41" s="78" t="s">
        <v>436</v>
      </c>
      <c r="IG41" s="78" t="s">
        <v>436</v>
      </c>
      <c r="IH41" s="78"/>
      <c r="II41" s="78"/>
      <c r="IJ41" s="78"/>
      <c r="IK41" s="78"/>
      <c r="IL41" s="78" t="s">
        <v>436</v>
      </c>
      <c r="IM41" s="78" t="s">
        <v>436</v>
      </c>
      <c r="IN41" s="78"/>
      <c r="IO41" s="78"/>
      <c r="IP41" s="78"/>
      <c r="IQ41" s="78"/>
      <c r="IR41" s="78"/>
      <c r="IS41" s="78" t="s">
        <v>436</v>
      </c>
      <c r="IT41" s="78" t="s">
        <v>436</v>
      </c>
      <c r="IU41" s="78" t="s">
        <v>436</v>
      </c>
      <c r="IV41" s="78"/>
      <c r="IW41" s="78" t="s">
        <v>436</v>
      </c>
      <c r="IX41" s="78" t="s">
        <v>436</v>
      </c>
      <c r="IY41" s="78" t="s">
        <v>436</v>
      </c>
      <c r="IZ41" s="78"/>
      <c r="JA41" s="78" t="s">
        <v>436</v>
      </c>
      <c r="JB41" s="78" t="s">
        <v>436</v>
      </c>
      <c r="JC41" s="78" t="s">
        <v>436</v>
      </c>
      <c r="JD41" s="78"/>
      <c r="JE41" s="78" t="s">
        <v>436</v>
      </c>
      <c r="JF41" s="78" t="s">
        <v>436</v>
      </c>
      <c r="JG41" s="78"/>
      <c r="JH41" s="78" t="s">
        <v>436</v>
      </c>
      <c r="JI41" s="78" t="s">
        <v>436</v>
      </c>
      <c r="JJ41" s="78"/>
      <c r="JK41" s="78" t="s">
        <v>436</v>
      </c>
      <c r="JL41" s="78" t="s">
        <v>436</v>
      </c>
      <c r="JM41" s="78"/>
      <c r="JN41" s="78" t="s">
        <v>436</v>
      </c>
      <c r="JO41" s="78" t="s">
        <v>436</v>
      </c>
      <c r="JP41" s="78" t="s">
        <v>436</v>
      </c>
      <c r="JQ41" s="78"/>
      <c r="JR41" s="78" t="s">
        <v>436</v>
      </c>
      <c r="JS41" s="78" t="s">
        <v>436</v>
      </c>
      <c r="JT41" s="78" t="s">
        <v>436</v>
      </c>
      <c r="JU41" s="78"/>
      <c r="JV41" s="78"/>
      <c r="JW41" s="78"/>
      <c r="JX41" s="78"/>
      <c r="JY41" s="78" t="s">
        <v>436</v>
      </c>
      <c r="JZ41" s="78" t="s">
        <v>436</v>
      </c>
      <c r="KA41" s="78" t="s">
        <v>436</v>
      </c>
      <c r="KB41" s="78"/>
      <c r="KC41" s="78"/>
      <c r="KD41" s="78"/>
      <c r="KE41" s="78"/>
      <c r="KF41" s="78" t="s">
        <v>436</v>
      </c>
      <c r="KG41" s="78" t="s">
        <v>436</v>
      </c>
      <c r="KH41" s="78"/>
      <c r="KI41" s="78"/>
      <c r="KJ41" s="78"/>
      <c r="KK41" s="78"/>
      <c r="KL41" s="78" t="s">
        <v>436</v>
      </c>
      <c r="KM41" s="78" t="s">
        <v>436</v>
      </c>
      <c r="KN41" s="78"/>
      <c r="KO41" s="78" t="s">
        <v>436</v>
      </c>
      <c r="KP41" s="78" t="s">
        <v>436</v>
      </c>
      <c r="KQ41" s="78" t="s">
        <v>436</v>
      </c>
      <c r="KR41" s="78"/>
      <c r="KS41" s="78" t="s">
        <v>436</v>
      </c>
      <c r="KT41" s="78" t="s">
        <v>436</v>
      </c>
      <c r="KU41" s="78" t="s">
        <v>436</v>
      </c>
      <c r="KV41" s="78"/>
      <c r="KW41" s="78"/>
      <c r="KX41" s="78"/>
      <c r="KY41" s="78"/>
      <c r="KZ41" s="78"/>
      <c r="LA41" s="78"/>
      <c r="LB41" s="78"/>
      <c r="LC41" s="78"/>
      <c r="LD41" s="78"/>
      <c r="LE41" s="78"/>
      <c r="LF41" s="78"/>
      <c r="LG41" s="78" t="s">
        <v>436</v>
      </c>
      <c r="LH41" s="78"/>
      <c r="LI41" s="78" t="s">
        <v>436</v>
      </c>
      <c r="LJ41" s="78"/>
      <c r="LK41" s="78"/>
      <c r="LL41" s="78"/>
      <c r="LM41" s="78"/>
      <c r="LN41" s="78"/>
      <c r="LO41" s="78" t="s">
        <v>436</v>
      </c>
      <c r="LP41" s="78" t="s">
        <v>436</v>
      </c>
      <c r="LQ41" s="78" t="s">
        <v>436</v>
      </c>
      <c r="LR41" s="78"/>
      <c r="LS41" s="78" t="s">
        <v>436</v>
      </c>
      <c r="LT41" s="78" t="s">
        <v>436</v>
      </c>
      <c r="LU41" s="78"/>
      <c r="LV41" s="78" t="s">
        <v>436</v>
      </c>
      <c r="LW41" s="78" t="s">
        <v>436</v>
      </c>
      <c r="LX41" s="78"/>
      <c r="LY41" s="78" t="s">
        <v>436</v>
      </c>
      <c r="LZ41" s="78" t="s">
        <v>436</v>
      </c>
      <c r="MA41" s="78" t="s">
        <v>436</v>
      </c>
      <c r="MB41" s="78"/>
      <c r="MC41" s="78"/>
      <c r="MD41" s="78"/>
      <c r="ME41" s="78"/>
      <c r="MF41" s="78"/>
      <c r="MG41" s="78"/>
      <c r="MH41" s="78"/>
      <c r="MI41" s="78"/>
      <c r="MJ41" s="78"/>
      <c r="MK41" s="78"/>
      <c r="ML41" s="78"/>
      <c r="MM41" s="78"/>
      <c r="MN41" s="78"/>
      <c r="MO41" s="78"/>
      <c r="MP41" s="78"/>
      <c r="MQ41" s="78"/>
      <c r="MR41" s="78"/>
      <c r="MS41" s="78" t="s">
        <v>440</v>
      </c>
      <c r="MT41" s="78">
        <v>2016</v>
      </c>
      <c r="MU41" s="78" t="s">
        <v>436</v>
      </c>
      <c r="MV41" s="78" t="s">
        <v>436</v>
      </c>
      <c r="MW41" s="78" t="s">
        <v>436</v>
      </c>
      <c r="MX41" s="78"/>
      <c r="MY41" s="78" t="s">
        <v>436</v>
      </c>
      <c r="MZ41" s="78" t="s">
        <v>436</v>
      </c>
      <c r="NA41" s="78" t="s">
        <v>436</v>
      </c>
      <c r="NB41" s="78"/>
      <c r="NC41" s="78" t="s">
        <v>436</v>
      </c>
      <c r="ND41" s="78" t="s">
        <v>436</v>
      </c>
      <c r="NE41" s="78"/>
      <c r="NF41" s="78" t="s">
        <v>436</v>
      </c>
      <c r="NG41" s="78" t="s">
        <v>436</v>
      </c>
      <c r="NH41" s="78"/>
      <c r="NI41" s="78" t="s">
        <v>436</v>
      </c>
      <c r="NJ41" s="78" t="s">
        <v>436</v>
      </c>
      <c r="NK41" s="78"/>
      <c r="NL41" s="78"/>
      <c r="NM41" s="78"/>
      <c r="NN41" s="78"/>
      <c r="NO41" s="78"/>
      <c r="NP41" s="78"/>
      <c r="NQ41" s="78"/>
      <c r="NR41" s="78"/>
      <c r="NS41" s="78"/>
      <c r="NT41" s="78"/>
      <c r="NU41" s="78"/>
      <c r="NV41" s="78"/>
      <c r="NW41" s="78"/>
      <c r="NX41" s="78"/>
      <c r="NY41" s="78"/>
      <c r="NZ41" s="78"/>
      <c r="OA41" s="78"/>
      <c r="OB41" s="78"/>
      <c r="OC41" s="78"/>
      <c r="OD41" s="78"/>
      <c r="OE41" s="78"/>
      <c r="OF41" s="78"/>
      <c r="OG41" s="78"/>
      <c r="OH41" s="78"/>
      <c r="OI41" s="78"/>
      <c r="OJ41" s="78"/>
      <c r="OK41" s="78"/>
      <c r="OL41" s="78"/>
      <c r="OM41" s="78"/>
      <c r="ON41" s="78"/>
      <c r="OO41" s="78"/>
      <c r="OP41" s="78"/>
      <c r="OQ41" s="78"/>
      <c r="OR41" s="78"/>
      <c r="OS41" s="78"/>
      <c r="OT41" s="78"/>
      <c r="OU41" s="78"/>
      <c r="OV41" s="78"/>
      <c r="OW41" s="78"/>
      <c r="OX41" s="78"/>
      <c r="OY41" s="78"/>
      <c r="OZ41" s="78"/>
      <c r="PA41" s="78"/>
      <c r="PB41" s="78"/>
      <c r="PC41" s="78"/>
      <c r="PD41" s="78"/>
      <c r="PE41" s="78"/>
      <c r="PF41" s="78"/>
      <c r="PG41" s="78"/>
      <c r="PH41" s="78"/>
      <c r="PI41" s="78"/>
      <c r="PJ41" s="78"/>
      <c r="PK41" s="78"/>
      <c r="PL41" s="78"/>
      <c r="PM41" s="78"/>
      <c r="PN41" s="78"/>
      <c r="PO41" s="78"/>
      <c r="PP41" s="78"/>
      <c r="PQ41" s="78"/>
      <c r="PR41" s="78"/>
      <c r="PS41" s="78"/>
      <c r="PT41" s="78" t="s">
        <v>436</v>
      </c>
      <c r="PU41" s="78" t="s">
        <v>436</v>
      </c>
      <c r="PV41" s="78"/>
      <c r="PW41" s="78" t="s">
        <v>436</v>
      </c>
      <c r="PX41" s="78" t="s">
        <v>436</v>
      </c>
      <c r="PY41" s="78"/>
      <c r="PZ41" s="78" t="s">
        <v>436</v>
      </c>
      <c r="QA41" s="78" t="s">
        <v>436</v>
      </c>
      <c r="QB41" s="78"/>
      <c r="QC41" s="78" t="s">
        <v>436</v>
      </c>
      <c r="QD41" s="78" t="s">
        <v>436</v>
      </c>
      <c r="QE41" s="78"/>
      <c r="QF41" s="78" t="s">
        <v>436</v>
      </c>
      <c r="QG41" s="78" t="s">
        <v>436</v>
      </c>
      <c r="QH41" s="78"/>
      <c r="QI41" s="78" t="s">
        <v>436</v>
      </c>
      <c r="QJ41" s="78" t="s">
        <v>436</v>
      </c>
      <c r="QK41" s="78"/>
      <c r="QL41" s="78">
        <v>2016</v>
      </c>
      <c r="QM41" s="78">
        <v>2016</v>
      </c>
      <c r="QN41" s="78" t="s">
        <v>436</v>
      </c>
      <c r="QO41" s="78"/>
      <c r="QP41" s="78"/>
      <c r="QQ41" s="78">
        <v>2013</v>
      </c>
      <c r="QR41" s="78">
        <v>2016</v>
      </c>
      <c r="QS41" s="78" t="s">
        <v>444</v>
      </c>
      <c r="QT41" s="78"/>
      <c r="QU41" s="78"/>
      <c r="QV41" s="93"/>
      <c r="QW41" s="94" t="s">
        <v>445</v>
      </c>
    </row>
    <row r="42" spans="1:465" s="95" customFormat="1" ht="12.75">
      <c r="A42" s="78">
        <v>31</v>
      </c>
      <c r="B42" s="56" t="s">
        <v>724</v>
      </c>
      <c r="C42" s="56" t="s">
        <v>725</v>
      </c>
      <c r="D42" s="56" t="s">
        <v>430</v>
      </c>
      <c r="E42" s="56" t="s">
        <v>431</v>
      </c>
      <c r="F42" s="59" t="s">
        <v>616</v>
      </c>
      <c r="G42" s="57" t="s">
        <v>617</v>
      </c>
      <c r="H42" s="56">
        <v>7</v>
      </c>
      <c r="I42" s="56" t="s">
        <v>455</v>
      </c>
      <c r="J42" s="56" t="s">
        <v>747</v>
      </c>
      <c r="K42" s="56"/>
      <c r="L42" s="56" t="s">
        <v>437</v>
      </c>
      <c r="M42" s="56" t="s">
        <v>437</v>
      </c>
      <c r="N42" s="56" t="s">
        <v>436</v>
      </c>
      <c r="O42" s="56" t="s">
        <v>437</v>
      </c>
      <c r="P42" s="56" t="s">
        <v>437</v>
      </c>
      <c r="Q42" s="56" t="s">
        <v>436</v>
      </c>
      <c r="R42" s="56" t="s">
        <v>436</v>
      </c>
      <c r="S42" s="56" t="s">
        <v>436</v>
      </c>
      <c r="T42" s="56" t="s">
        <v>436</v>
      </c>
      <c r="U42" s="56" t="s">
        <v>437</v>
      </c>
      <c r="V42" s="78"/>
      <c r="W42" s="78"/>
      <c r="X42" s="78"/>
      <c r="Y42" s="78"/>
      <c r="Z42" s="78"/>
      <c r="AA42" s="78">
        <v>0.36199999999999999</v>
      </c>
      <c r="AB42" s="78">
        <v>3</v>
      </c>
      <c r="AC42" s="78">
        <v>2016</v>
      </c>
      <c r="AD42" s="78" t="s">
        <v>436</v>
      </c>
      <c r="AE42" s="78" t="s">
        <v>436</v>
      </c>
      <c r="AF42" s="78" t="s">
        <v>436</v>
      </c>
      <c r="AG42" s="78"/>
      <c r="AH42" s="78"/>
      <c r="AI42" s="78"/>
      <c r="AJ42" s="78"/>
      <c r="AK42" s="78"/>
      <c r="AL42" s="78"/>
      <c r="AM42" s="78"/>
      <c r="AN42" s="78"/>
      <c r="AO42" s="78"/>
      <c r="AP42" s="78"/>
      <c r="AQ42" s="78"/>
      <c r="AR42" s="78"/>
      <c r="AS42" s="78">
        <v>2016</v>
      </c>
      <c r="AT42" s="78">
        <v>2016</v>
      </c>
      <c r="AU42" s="78">
        <v>3</v>
      </c>
      <c r="AV42" s="79">
        <v>2.08</v>
      </c>
      <c r="AW42" s="79">
        <v>2</v>
      </c>
      <c r="AX42" s="79">
        <v>2016</v>
      </c>
      <c r="AY42" s="79">
        <v>10</v>
      </c>
      <c r="AZ42" s="79">
        <v>1</v>
      </c>
      <c r="BA42" s="79">
        <v>2016</v>
      </c>
      <c r="BB42" s="79"/>
      <c r="BC42" s="79"/>
      <c r="BD42" s="79"/>
      <c r="BE42" s="79"/>
      <c r="BF42" s="79"/>
      <c r="BG42" s="79"/>
      <c r="BH42" s="79"/>
      <c r="BI42" s="79"/>
      <c r="BJ42" s="79"/>
      <c r="BK42" s="79"/>
      <c r="BL42" s="79">
        <v>9.1</v>
      </c>
      <c r="BM42" s="79">
        <v>2</v>
      </c>
      <c r="BN42" s="79">
        <v>2016</v>
      </c>
      <c r="BO42" s="79">
        <v>5.0999999999999996</v>
      </c>
      <c r="BP42" s="79" t="s">
        <v>438</v>
      </c>
      <c r="BQ42" s="79">
        <v>2016</v>
      </c>
      <c r="BR42" s="79"/>
      <c r="BS42" s="79"/>
      <c r="BT42" s="79"/>
      <c r="BU42" s="79">
        <v>10.25</v>
      </c>
      <c r="BV42" s="79" t="s">
        <v>438</v>
      </c>
      <c r="BW42" s="79">
        <v>2016</v>
      </c>
      <c r="BX42" s="79"/>
      <c r="BY42" s="79"/>
      <c r="BZ42" s="79"/>
      <c r="CA42" s="79"/>
      <c r="CB42" s="79"/>
      <c r="CC42" s="79"/>
      <c r="CD42" s="79"/>
      <c r="CE42" s="79"/>
      <c r="CF42" s="79"/>
      <c r="CG42" s="79">
        <v>482</v>
      </c>
      <c r="CH42" s="79">
        <v>2</v>
      </c>
      <c r="CI42" s="79">
        <v>2016</v>
      </c>
      <c r="CJ42" s="79"/>
      <c r="CK42" s="79"/>
      <c r="CL42" s="79"/>
      <c r="CM42" s="79"/>
      <c r="CN42" s="79"/>
      <c r="CO42" s="79"/>
      <c r="CP42" s="79"/>
      <c r="CQ42" s="79"/>
      <c r="CR42" s="79"/>
      <c r="CS42" s="79"/>
      <c r="CT42" s="79"/>
      <c r="CU42" s="79"/>
      <c r="CV42" s="79"/>
      <c r="CW42" s="79"/>
      <c r="CX42" s="79"/>
      <c r="CY42" s="79">
        <v>212</v>
      </c>
      <c r="CZ42" s="79">
        <v>1</v>
      </c>
      <c r="DA42" s="79">
        <v>2016</v>
      </c>
      <c r="DB42" s="79" t="s">
        <v>726</v>
      </c>
      <c r="DC42" s="79" t="s">
        <v>438</v>
      </c>
      <c r="DD42" s="79">
        <v>2016</v>
      </c>
      <c r="DE42" s="79"/>
      <c r="DF42" s="79"/>
      <c r="DG42" s="79"/>
      <c r="DH42" s="79">
        <v>2.2280000000000002</v>
      </c>
      <c r="DI42" s="79" t="s">
        <v>438</v>
      </c>
      <c r="DJ42" s="79">
        <v>2016</v>
      </c>
      <c r="DK42" s="79">
        <v>2.9</v>
      </c>
      <c r="DL42" s="79" t="s">
        <v>438</v>
      </c>
      <c r="DM42" s="79">
        <v>2016</v>
      </c>
      <c r="DN42" s="79">
        <v>2.2200000000000002</v>
      </c>
      <c r="DO42" s="79">
        <v>2</v>
      </c>
      <c r="DP42" s="79">
        <v>2016</v>
      </c>
      <c r="DQ42" s="79">
        <v>0.12</v>
      </c>
      <c r="DR42" s="79" t="s">
        <v>438</v>
      </c>
      <c r="DS42" s="79">
        <v>2016</v>
      </c>
      <c r="DT42" s="79">
        <v>5.2</v>
      </c>
      <c r="DU42" s="79" t="s">
        <v>438</v>
      </c>
      <c r="DV42" s="79">
        <v>2016</v>
      </c>
      <c r="DW42" s="79">
        <v>9.7000000000000003E-2</v>
      </c>
      <c r="DX42" s="79">
        <v>2</v>
      </c>
      <c r="DY42" s="79">
        <v>2016</v>
      </c>
      <c r="DZ42" s="79">
        <v>0.28000000000000003</v>
      </c>
      <c r="EA42" s="79">
        <v>2</v>
      </c>
      <c r="EB42" s="79">
        <v>2016</v>
      </c>
      <c r="EC42" s="79"/>
      <c r="ED42" s="79"/>
      <c r="EE42" s="79"/>
      <c r="EF42" s="79"/>
      <c r="EG42" s="79"/>
      <c r="EH42" s="79"/>
      <c r="EI42" s="79"/>
      <c r="EJ42" s="79"/>
      <c r="EK42" s="79"/>
      <c r="EL42" s="79"/>
      <c r="EM42" s="79"/>
      <c r="EN42" s="78">
        <v>2016</v>
      </c>
      <c r="EO42" s="78">
        <v>2016</v>
      </c>
      <c r="EP42" s="78" t="s">
        <v>438</v>
      </c>
      <c r="EQ42" s="78"/>
      <c r="ER42" s="78"/>
      <c r="ES42" s="78"/>
      <c r="ET42" s="78"/>
      <c r="EU42" s="78"/>
      <c r="EV42" s="78"/>
      <c r="EW42" s="78"/>
      <c r="EX42" s="78"/>
      <c r="EY42" s="78"/>
      <c r="EZ42" s="78"/>
      <c r="FA42" s="78"/>
      <c r="FB42" s="78"/>
      <c r="FC42" s="78"/>
      <c r="FD42" s="78"/>
      <c r="FE42" s="78"/>
      <c r="FF42" s="78"/>
      <c r="FG42" s="78"/>
      <c r="FH42" s="78"/>
      <c r="FI42" s="78">
        <v>1.7999999999999999E-2</v>
      </c>
      <c r="FJ42" s="78">
        <v>2</v>
      </c>
      <c r="FK42" s="78">
        <v>2016</v>
      </c>
      <c r="FL42" s="78">
        <v>2E-3</v>
      </c>
      <c r="FM42" s="78">
        <v>2</v>
      </c>
      <c r="FN42" s="78">
        <v>2016</v>
      </c>
      <c r="FO42" s="78">
        <v>1.2999999999999999E-3</v>
      </c>
      <c r="FP42" s="78">
        <v>2</v>
      </c>
      <c r="FQ42" s="78">
        <v>2016</v>
      </c>
      <c r="FR42" s="78">
        <v>0.1</v>
      </c>
      <c r="FS42" s="78">
        <v>2</v>
      </c>
      <c r="FT42" s="78">
        <v>2016</v>
      </c>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v>2016</v>
      </c>
      <c r="HK42" s="78">
        <v>2016</v>
      </c>
      <c r="HL42" s="78">
        <v>2</v>
      </c>
      <c r="HM42" s="78">
        <v>2016</v>
      </c>
      <c r="HN42" s="78">
        <v>2016</v>
      </c>
      <c r="HO42" s="78">
        <v>3</v>
      </c>
      <c r="HP42" s="78" t="s">
        <v>457</v>
      </c>
      <c r="HQ42" s="200"/>
      <c r="HR42" s="78"/>
      <c r="HS42" s="78"/>
      <c r="HT42" s="78"/>
      <c r="HU42" s="78"/>
      <c r="HV42" s="78"/>
      <c r="HW42" s="78"/>
      <c r="HX42" s="78"/>
      <c r="HY42" s="78"/>
      <c r="HZ42" s="78"/>
      <c r="IA42" s="78"/>
      <c r="IB42" s="78"/>
      <c r="IC42" s="78"/>
      <c r="ID42" s="78"/>
      <c r="IE42" s="78"/>
      <c r="IF42" s="78"/>
      <c r="IG42" s="78"/>
      <c r="IH42" s="78"/>
      <c r="II42" s="78"/>
      <c r="IJ42" s="78"/>
      <c r="IK42" s="78"/>
      <c r="IL42" s="78"/>
      <c r="IM42" s="78"/>
      <c r="IN42" s="78"/>
      <c r="IO42" s="78">
        <v>0.05</v>
      </c>
      <c r="IP42" s="78">
        <v>0.17</v>
      </c>
      <c r="IQ42" s="78">
        <v>1</v>
      </c>
      <c r="IR42" s="78">
        <v>2016</v>
      </c>
      <c r="IS42" s="78"/>
      <c r="IT42" s="78"/>
      <c r="IU42" s="78"/>
      <c r="IV42" s="78"/>
      <c r="IW42" s="78"/>
      <c r="IX42" s="78"/>
      <c r="IY42" s="78"/>
      <c r="IZ42" s="78"/>
      <c r="JA42" s="78"/>
      <c r="JB42" s="78"/>
      <c r="JC42" s="78"/>
      <c r="JD42" s="78"/>
      <c r="JE42" s="78"/>
      <c r="JF42" s="78"/>
      <c r="JG42" s="78"/>
      <c r="JH42" s="78"/>
      <c r="JI42" s="78"/>
      <c r="JJ42" s="78"/>
      <c r="JK42" s="78"/>
      <c r="JL42" s="78"/>
      <c r="JM42" s="78"/>
      <c r="JN42" s="78"/>
      <c r="JO42" s="78"/>
      <c r="JP42" s="78"/>
      <c r="JQ42" s="78"/>
      <c r="JR42" s="78"/>
      <c r="JS42" s="78"/>
      <c r="JT42" s="78"/>
      <c r="JU42" s="78"/>
      <c r="JV42" s="78"/>
      <c r="JW42" s="78"/>
      <c r="JX42" s="78"/>
      <c r="JY42" s="78"/>
      <c r="JZ42" s="78"/>
      <c r="KA42" s="78"/>
      <c r="KB42" s="78"/>
      <c r="KC42" s="78"/>
      <c r="KD42" s="78"/>
      <c r="KE42" s="78"/>
      <c r="KF42" s="78"/>
      <c r="KG42" s="78"/>
      <c r="KH42" s="78"/>
      <c r="KI42" s="78"/>
      <c r="KJ42" s="78"/>
      <c r="KK42" s="78"/>
      <c r="KL42" s="78"/>
      <c r="KM42" s="78"/>
      <c r="KN42" s="78"/>
      <c r="KO42" s="78"/>
      <c r="KP42" s="78"/>
      <c r="KQ42" s="78"/>
      <c r="KR42" s="78"/>
      <c r="KS42" s="78"/>
      <c r="KT42" s="78"/>
      <c r="KU42" s="78"/>
      <c r="KV42" s="78"/>
      <c r="KW42" s="78">
        <v>0.3</v>
      </c>
      <c r="KX42" s="78">
        <v>1</v>
      </c>
      <c r="KY42" s="78">
        <v>1</v>
      </c>
      <c r="KZ42" s="78">
        <v>2016</v>
      </c>
      <c r="LA42" s="78"/>
      <c r="LB42" s="78"/>
      <c r="LC42" s="78"/>
      <c r="LD42" s="78">
        <v>0.04</v>
      </c>
      <c r="LE42" s="78">
        <v>1</v>
      </c>
      <c r="LF42" s="78">
        <v>2016</v>
      </c>
      <c r="LG42" s="78"/>
      <c r="LH42" s="78"/>
      <c r="LI42" s="78"/>
      <c r="LJ42" s="78"/>
      <c r="LK42" s="78"/>
      <c r="LL42" s="78"/>
      <c r="LM42" s="78"/>
      <c r="LN42" s="78"/>
      <c r="LO42" s="78"/>
      <c r="LP42" s="78"/>
      <c r="LQ42" s="78"/>
      <c r="LR42" s="78"/>
      <c r="LS42" s="78"/>
      <c r="LT42" s="78"/>
      <c r="LU42" s="78"/>
      <c r="LV42" s="78"/>
      <c r="LW42" s="78"/>
      <c r="LX42" s="78"/>
      <c r="LY42" s="78"/>
      <c r="LZ42" s="78"/>
      <c r="MA42" s="78"/>
      <c r="MB42" s="78"/>
      <c r="MC42" s="78"/>
      <c r="MD42" s="78"/>
      <c r="ME42" s="78"/>
      <c r="MF42" s="78">
        <v>1.2E-4</v>
      </c>
      <c r="MG42" s="78">
        <v>5.1999999999999995E-4</v>
      </c>
      <c r="MH42" s="78">
        <v>1</v>
      </c>
      <c r="MI42" s="78">
        <v>2016</v>
      </c>
      <c r="MJ42" s="78" t="s">
        <v>440</v>
      </c>
      <c r="MK42" s="78">
        <v>1</v>
      </c>
      <c r="ML42" s="78">
        <v>2016</v>
      </c>
      <c r="MM42" s="78" t="s">
        <v>440</v>
      </c>
      <c r="MN42" s="78">
        <v>1</v>
      </c>
      <c r="MO42" s="78">
        <v>2016</v>
      </c>
      <c r="MP42" s="78" t="s">
        <v>440</v>
      </c>
      <c r="MQ42" s="78">
        <v>1</v>
      </c>
      <c r="MR42" s="78">
        <v>2016</v>
      </c>
      <c r="MS42" s="78" t="s">
        <v>440</v>
      </c>
      <c r="MT42" s="78">
        <v>2016</v>
      </c>
      <c r="MU42" s="78"/>
      <c r="MV42" s="78"/>
      <c r="MW42" s="78"/>
      <c r="MX42" s="78"/>
      <c r="MY42" s="78"/>
      <c r="MZ42" s="78"/>
      <c r="NA42" s="78"/>
      <c r="NB42" s="78"/>
      <c r="NC42" s="78"/>
      <c r="ND42" s="78"/>
      <c r="NE42" s="78"/>
      <c r="NF42" s="78"/>
      <c r="NG42" s="78"/>
      <c r="NH42" s="78"/>
      <c r="NI42" s="78"/>
      <c r="NJ42" s="78"/>
      <c r="NK42" s="78"/>
      <c r="NL42" s="78"/>
      <c r="NM42" s="78"/>
      <c r="NN42" s="78"/>
      <c r="NO42" s="78"/>
      <c r="NP42" s="78"/>
      <c r="NQ42" s="78"/>
      <c r="NR42" s="78"/>
      <c r="NS42" s="78"/>
      <c r="NT42" s="78"/>
      <c r="NU42" s="78"/>
      <c r="NV42" s="78"/>
      <c r="NW42" s="78"/>
      <c r="NX42" s="78"/>
      <c r="NY42" s="78"/>
      <c r="NZ42" s="78"/>
      <c r="OA42" s="78"/>
      <c r="OB42" s="78"/>
      <c r="OC42" s="78"/>
      <c r="OD42" s="78"/>
      <c r="OE42" s="78"/>
      <c r="OF42" s="78"/>
      <c r="OG42" s="78"/>
      <c r="OH42" s="78"/>
      <c r="OI42" s="78"/>
      <c r="OJ42" s="78"/>
      <c r="OK42" s="78"/>
      <c r="OL42" s="78"/>
      <c r="OM42" s="78"/>
      <c r="ON42" s="78"/>
      <c r="OO42" s="78"/>
      <c r="OP42" s="78"/>
      <c r="OQ42" s="78"/>
      <c r="OR42" s="78"/>
      <c r="OS42" s="78"/>
      <c r="OT42" s="78"/>
      <c r="OU42" s="78"/>
      <c r="OV42" s="78"/>
      <c r="OW42" s="78"/>
      <c r="OX42" s="78"/>
      <c r="OY42" s="78"/>
      <c r="OZ42" s="78"/>
      <c r="PA42" s="78"/>
      <c r="PB42" s="78"/>
      <c r="PC42" s="78"/>
      <c r="PD42" s="78"/>
      <c r="PE42" s="78"/>
      <c r="PF42" s="78"/>
      <c r="PG42" s="78"/>
      <c r="PH42" s="78"/>
      <c r="PI42" s="78"/>
      <c r="PJ42" s="78"/>
      <c r="PK42" s="78"/>
      <c r="PL42" s="78"/>
      <c r="PM42" s="78"/>
      <c r="PN42" s="78"/>
      <c r="PO42" s="78"/>
      <c r="PP42" s="78"/>
      <c r="PQ42" s="78"/>
      <c r="PR42" s="78"/>
      <c r="PS42" s="78"/>
      <c r="PT42" s="78"/>
      <c r="PU42" s="78"/>
      <c r="PV42" s="78"/>
      <c r="PW42" s="78"/>
      <c r="PX42" s="78"/>
      <c r="PY42" s="78"/>
      <c r="PZ42" s="78"/>
      <c r="QA42" s="78"/>
      <c r="QB42" s="78"/>
      <c r="QC42" s="78"/>
      <c r="QD42" s="78"/>
      <c r="QE42" s="78"/>
      <c r="QF42" s="78"/>
      <c r="QG42" s="78"/>
      <c r="QH42" s="78"/>
      <c r="QI42" s="78"/>
      <c r="QJ42" s="78"/>
      <c r="QK42" s="78"/>
      <c r="QL42" s="78">
        <v>2016</v>
      </c>
      <c r="QM42" s="78">
        <v>2016</v>
      </c>
      <c r="QN42" s="78" t="s">
        <v>479</v>
      </c>
      <c r="QO42" s="78"/>
      <c r="QP42" s="78"/>
      <c r="QQ42" s="78">
        <v>2016</v>
      </c>
      <c r="QR42" s="78">
        <v>2016</v>
      </c>
      <c r="QS42" s="78" t="s">
        <v>444</v>
      </c>
      <c r="QT42" s="78"/>
      <c r="QU42" s="78"/>
      <c r="QV42" s="93"/>
      <c r="QW42" s="94" t="s">
        <v>445</v>
      </c>
    </row>
    <row r="43" spans="1:465" s="95" customFormat="1" ht="12.75">
      <c r="A43" s="78">
        <v>32</v>
      </c>
      <c r="B43" s="56" t="s">
        <v>727</v>
      </c>
      <c r="C43" s="56" t="s">
        <v>728</v>
      </c>
      <c r="D43" s="56" t="s">
        <v>430</v>
      </c>
      <c r="E43" s="56" t="s">
        <v>431</v>
      </c>
      <c r="F43" s="59" t="s">
        <v>611</v>
      </c>
      <c r="G43" s="57" t="s">
        <v>612</v>
      </c>
      <c r="H43" s="56">
        <v>12</v>
      </c>
      <c r="I43" s="56" t="s">
        <v>434</v>
      </c>
      <c r="J43" s="56" t="s">
        <v>747</v>
      </c>
      <c r="K43" s="56"/>
      <c r="L43" s="56" t="s">
        <v>437</v>
      </c>
      <c r="M43" s="56" t="s">
        <v>437</v>
      </c>
      <c r="N43" s="56" t="s">
        <v>436</v>
      </c>
      <c r="O43" s="56" t="s">
        <v>436</v>
      </c>
      <c r="P43" s="56" t="s">
        <v>436</v>
      </c>
      <c r="Q43" s="56" t="s">
        <v>436</v>
      </c>
      <c r="R43" s="56" t="s">
        <v>437</v>
      </c>
      <c r="S43" s="56" t="s">
        <v>436</v>
      </c>
      <c r="T43" s="56" t="s">
        <v>436</v>
      </c>
      <c r="U43" s="56"/>
      <c r="V43" s="78" t="s">
        <v>436</v>
      </c>
      <c r="W43" s="78" t="s">
        <v>436</v>
      </c>
      <c r="X43" s="78"/>
      <c r="Y43" s="78"/>
      <c r="Z43" s="78"/>
      <c r="AA43" s="78" t="s">
        <v>436</v>
      </c>
      <c r="AB43" s="78" t="s">
        <v>436</v>
      </c>
      <c r="AC43" s="78"/>
      <c r="AD43" s="78" t="s">
        <v>436</v>
      </c>
      <c r="AE43" s="78" t="s">
        <v>436</v>
      </c>
      <c r="AF43" s="78" t="s">
        <v>436</v>
      </c>
      <c r="AG43" s="78" t="s">
        <v>436</v>
      </c>
      <c r="AH43" s="78" t="s">
        <v>436</v>
      </c>
      <c r="AI43" s="78"/>
      <c r="AJ43" s="78" t="s">
        <v>436</v>
      </c>
      <c r="AK43" s="78"/>
      <c r="AL43" s="78"/>
      <c r="AM43" s="78" t="s">
        <v>436</v>
      </c>
      <c r="AN43" s="78" t="s">
        <v>436</v>
      </c>
      <c r="AO43" s="78"/>
      <c r="AP43" s="78" t="s">
        <v>436</v>
      </c>
      <c r="AQ43" s="78" t="s">
        <v>436</v>
      </c>
      <c r="AR43" s="78"/>
      <c r="AS43" s="78" t="s">
        <v>436</v>
      </c>
      <c r="AT43" s="78" t="s">
        <v>436</v>
      </c>
      <c r="AU43" s="78" t="s">
        <v>436</v>
      </c>
      <c r="AV43" s="79"/>
      <c r="AW43" s="79" t="s">
        <v>436</v>
      </c>
      <c r="AX43" s="79"/>
      <c r="AY43" s="79" t="s">
        <v>436</v>
      </c>
      <c r="AZ43" s="79" t="s">
        <v>436</v>
      </c>
      <c r="BA43" s="79"/>
      <c r="BB43" s="79"/>
      <c r="BC43" s="79"/>
      <c r="BD43" s="79"/>
      <c r="BE43" s="79"/>
      <c r="BF43" s="79"/>
      <c r="BG43" s="79"/>
      <c r="BH43" s="79"/>
      <c r="BI43" s="79" t="s">
        <v>436</v>
      </c>
      <c r="BJ43" s="79" t="s">
        <v>436</v>
      </c>
      <c r="BK43" s="79"/>
      <c r="BL43" s="79" t="s">
        <v>436</v>
      </c>
      <c r="BM43" s="79" t="s">
        <v>436</v>
      </c>
      <c r="BN43" s="79"/>
      <c r="BO43" s="79" t="s">
        <v>436</v>
      </c>
      <c r="BP43" s="79" t="s">
        <v>436</v>
      </c>
      <c r="BQ43" s="79"/>
      <c r="BR43" s="79" t="s">
        <v>436</v>
      </c>
      <c r="BS43" s="79" t="s">
        <v>436</v>
      </c>
      <c r="BT43" s="79"/>
      <c r="BU43" s="79" t="s">
        <v>436</v>
      </c>
      <c r="BV43" s="79" t="s">
        <v>436</v>
      </c>
      <c r="BW43" s="79"/>
      <c r="BX43" s="79"/>
      <c r="BY43" s="79"/>
      <c r="BZ43" s="79"/>
      <c r="CA43" s="79" t="s">
        <v>436</v>
      </c>
      <c r="CB43" s="79" t="s">
        <v>436</v>
      </c>
      <c r="CC43" s="79"/>
      <c r="CD43" s="79"/>
      <c r="CE43" s="79"/>
      <c r="CF43" s="79"/>
      <c r="CG43" s="79" t="s">
        <v>436</v>
      </c>
      <c r="CH43" s="79" t="s">
        <v>436</v>
      </c>
      <c r="CI43" s="79"/>
      <c r="CJ43" s="79" t="s">
        <v>436</v>
      </c>
      <c r="CK43" s="79" t="s">
        <v>436</v>
      </c>
      <c r="CL43" s="79"/>
      <c r="CM43" s="79" t="s">
        <v>436</v>
      </c>
      <c r="CN43" s="79" t="s">
        <v>436</v>
      </c>
      <c r="CO43" s="79"/>
      <c r="CP43" s="79" t="s">
        <v>436</v>
      </c>
      <c r="CQ43" s="79" t="s">
        <v>436</v>
      </c>
      <c r="CR43" s="79"/>
      <c r="CS43" s="79" t="s">
        <v>436</v>
      </c>
      <c r="CT43" s="79" t="s">
        <v>436</v>
      </c>
      <c r="CU43" s="79"/>
      <c r="CV43" s="79" t="s">
        <v>436</v>
      </c>
      <c r="CW43" s="79" t="s">
        <v>436</v>
      </c>
      <c r="CX43" s="79"/>
      <c r="CY43" s="79">
        <v>178</v>
      </c>
      <c r="CZ43" s="79" t="s">
        <v>438</v>
      </c>
      <c r="DA43" s="79">
        <v>2016</v>
      </c>
      <c r="DB43" s="79" t="s">
        <v>436</v>
      </c>
      <c r="DC43" s="79" t="s">
        <v>436</v>
      </c>
      <c r="DD43" s="79"/>
      <c r="DE43" s="79" t="s">
        <v>436</v>
      </c>
      <c r="DF43" s="79" t="s">
        <v>436</v>
      </c>
      <c r="DG43" s="79"/>
      <c r="DH43" s="79" t="s">
        <v>436</v>
      </c>
      <c r="DI43" s="79" t="s">
        <v>436</v>
      </c>
      <c r="DJ43" s="79"/>
      <c r="DK43" s="79"/>
      <c r="DL43" s="79" t="s">
        <v>436</v>
      </c>
      <c r="DM43" s="79"/>
      <c r="DN43" s="79" t="s">
        <v>436</v>
      </c>
      <c r="DO43" s="79" t="s">
        <v>436</v>
      </c>
      <c r="DP43" s="79"/>
      <c r="DQ43" s="79"/>
      <c r="DR43" s="79"/>
      <c r="DS43" s="79"/>
      <c r="DT43" s="79" t="s">
        <v>436</v>
      </c>
      <c r="DU43" s="79" t="s">
        <v>436</v>
      </c>
      <c r="DV43" s="79"/>
      <c r="DW43" s="79" t="s">
        <v>436</v>
      </c>
      <c r="DX43" s="79" t="s">
        <v>436</v>
      </c>
      <c r="DY43" s="79"/>
      <c r="DZ43" s="79" t="s">
        <v>436</v>
      </c>
      <c r="EA43" s="79" t="s">
        <v>436</v>
      </c>
      <c r="EB43" s="79"/>
      <c r="EC43" s="79"/>
      <c r="ED43" s="79"/>
      <c r="EE43" s="79"/>
      <c r="EF43" s="79"/>
      <c r="EG43" s="79"/>
      <c r="EH43" s="79"/>
      <c r="EI43" s="79"/>
      <c r="EJ43" s="79"/>
      <c r="EK43" s="79"/>
      <c r="EL43" s="79"/>
      <c r="EM43" s="79"/>
      <c r="EN43" s="78">
        <v>2016</v>
      </c>
      <c r="EO43" s="78">
        <v>2016</v>
      </c>
      <c r="EP43" s="78" t="s">
        <v>438</v>
      </c>
      <c r="EQ43" s="78" t="s">
        <v>436</v>
      </c>
      <c r="ER43" s="78" t="s">
        <v>436</v>
      </c>
      <c r="ES43" s="78"/>
      <c r="ET43" s="78" t="s">
        <v>440</v>
      </c>
      <c r="EU43" s="78">
        <v>1</v>
      </c>
      <c r="EV43" s="78">
        <v>2016</v>
      </c>
      <c r="EW43" s="78" t="s">
        <v>436</v>
      </c>
      <c r="EX43" s="78" t="s">
        <v>436</v>
      </c>
      <c r="EY43" s="78"/>
      <c r="EZ43" s="78" t="s">
        <v>436</v>
      </c>
      <c r="FA43" s="78" t="s">
        <v>436</v>
      </c>
      <c r="FB43" s="78"/>
      <c r="FC43" s="78" t="s">
        <v>436</v>
      </c>
      <c r="FD43" s="78" t="s">
        <v>436</v>
      </c>
      <c r="FE43" s="78"/>
      <c r="FF43" s="78" t="s">
        <v>436</v>
      </c>
      <c r="FG43" s="78" t="s">
        <v>436</v>
      </c>
      <c r="FH43" s="78"/>
      <c r="FI43" s="78">
        <v>6.0000000000000001E-3</v>
      </c>
      <c r="FJ43" s="78">
        <v>2</v>
      </c>
      <c r="FK43" s="78">
        <v>2016</v>
      </c>
      <c r="FL43" s="78">
        <v>3.0000000000000001E-3</v>
      </c>
      <c r="FM43" s="78">
        <v>2</v>
      </c>
      <c r="FN43" s="78">
        <v>2016</v>
      </c>
      <c r="FO43" s="78">
        <v>8.0000000000000004E-4</v>
      </c>
      <c r="FP43" s="78">
        <v>2</v>
      </c>
      <c r="FQ43" s="78">
        <v>2016</v>
      </c>
      <c r="FR43" s="78">
        <v>0.1</v>
      </c>
      <c r="FS43" s="78">
        <v>2</v>
      </c>
      <c r="FT43" s="78">
        <v>2016</v>
      </c>
      <c r="FU43" s="78" t="s">
        <v>436</v>
      </c>
      <c r="FV43" s="78" t="s">
        <v>436</v>
      </c>
      <c r="FW43" s="78"/>
      <c r="FX43" s="78" t="s">
        <v>436</v>
      </c>
      <c r="FY43" s="78" t="s">
        <v>436</v>
      </c>
      <c r="FZ43" s="78"/>
      <c r="GA43" s="78" t="s">
        <v>436</v>
      </c>
      <c r="GB43" s="78" t="s">
        <v>436</v>
      </c>
      <c r="GC43" s="78"/>
      <c r="GD43" s="78" t="s">
        <v>436</v>
      </c>
      <c r="GE43" s="78" t="s">
        <v>436</v>
      </c>
      <c r="GF43" s="78"/>
      <c r="GG43" s="78" t="s">
        <v>436</v>
      </c>
      <c r="GH43" s="78" t="s">
        <v>436</v>
      </c>
      <c r="GI43" s="78"/>
      <c r="GJ43" s="78" t="s">
        <v>436</v>
      </c>
      <c r="GK43" s="78" t="s">
        <v>436</v>
      </c>
      <c r="GL43" s="78"/>
      <c r="GM43" s="78" t="s">
        <v>436</v>
      </c>
      <c r="GN43" s="78" t="s">
        <v>436</v>
      </c>
      <c r="GO43" s="78"/>
      <c r="GP43" s="78" t="s">
        <v>436</v>
      </c>
      <c r="GQ43" s="78" t="s">
        <v>436</v>
      </c>
      <c r="GR43" s="78"/>
      <c r="GS43" s="78" t="s">
        <v>436</v>
      </c>
      <c r="GT43" s="78" t="s">
        <v>436</v>
      </c>
      <c r="GU43" s="78"/>
      <c r="GV43" s="78" t="s">
        <v>436</v>
      </c>
      <c r="GW43" s="78" t="s">
        <v>436</v>
      </c>
      <c r="GX43" s="78"/>
      <c r="GY43" s="78" t="s">
        <v>436</v>
      </c>
      <c r="GZ43" s="78" t="s">
        <v>436</v>
      </c>
      <c r="HA43" s="78"/>
      <c r="HB43" s="78" t="s">
        <v>436</v>
      </c>
      <c r="HC43" s="78" t="s">
        <v>436</v>
      </c>
      <c r="HD43" s="78"/>
      <c r="HE43" s="78" t="s">
        <v>436</v>
      </c>
      <c r="HF43" s="78" t="s">
        <v>436</v>
      </c>
      <c r="HG43" s="78"/>
      <c r="HH43" s="78"/>
      <c r="HI43" s="78"/>
      <c r="HJ43" s="78">
        <v>2016</v>
      </c>
      <c r="HK43" s="78">
        <v>2016</v>
      </c>
      <c r="HL43" s="78">
        <v>2</v>
      </c>
      <c r="HM43" s="78">
        <v>2016</v>
      </c>
      <c r="HN43" s="78">
        <v>2016</v>
      </c>
      <c r="HO43" s="78" t="s">
        <v>436</v>
      </c>
      <c r="HP43" s="78" t="s">
        <v>436</v>
      </c>
      <c r="HQ43" s="200"/>
      <c r="HR43" s="78"/>
      <c r="HS43" s="78" t="s">
        <v>436</v>
      </c>
      <c r="HT43" s="78" t="s">
        <v>436</v>
      </c>
      <c r="HU43" s="78" t="s">
        <v>436</v>
      </c>
      <c r="HV43" s="78"/>
      <c r="HW43" s="78" t="s">
        <v>436</v>
      </c>
      <c r="HX43" s="78" t="s">
        <v>436</v>
      </c>
      <c r="HY43" s="78" t="s">
        <v>436</v>
      </c>
      <c r="HZ43" s="78"/>
      <c r="IA43" s="78" t="s">
        <v>436</v>
      </c>
      <c r="IB43" s="78" t="s">
        <v>436</v>
      </c>
      <c r="IC43" s="78" t="s">
        <v>436</v>
      </c>
      <c r="ID43" s="78"/>
      <c r="IE43" s="78" t="s">
        <v>436</v>
      </c>
      <c r="IF43" s="78" t="s">
        <v>436</v>
      </c>
      <c r="IG43" s="78" t="s">
        <v>436</v>
      </c>
      <c r="IH43" s="78"/>
      <c r="II43" s="78"/>
      <c r="IJ43" s="78"/>
      <c r="IK43" s="78"/>
      <c r="IL43" s="78" t="s">
        <v>436</v>
      </c>
      <c r="IM43" s="78" t="s">
        <v>436</v>
      </c>
      <c r="IN43" s="78"/>
      <c r="IO43" s="78" t="s">
        <v>440</v>
      </c>
      <c r="IP43" s="78" t="s">
        <v>440</v>
      </c>
      <c r="IQ43" s="78">
        <v>1</v>
      </c>
      <c r="IR43" s="78">
        <v>2016</v>
      </c>
      <c r="IS43" s="78" t="s">
        <v>436</v>
      </c>
      <c r="IT43" s="78" t="s">
        <v>436</v>
      </c>
      <c r="IU43" s="78" t="s">
        <v>436</v>
      </c>
      <c r="IV43" s="78"/>
      <c r="IW43" s="78" t="s">
        <v>436</v>
      </c>
      <c r="IX43" s="78" t="s">
        <v>436</v>
      </c>
      <c r="IY43" s="78" t="s">
        <v>436</v>
      </c>
      <c r="IZ43" s="78"/>
      <c r="JA43" s="78" t="s">
        <v>436</v>
      </c>
      <c r="JB43" s="78" t="s">
        <v>436</v>
      </c>
      <c r="JC43" s="78" t="s">
        <v>436</v>
      </c>
      <c r="JD43" s="78"/>
      <c r="JE43" s="78" t="s">
        <v>436</v>
      </c>
      <c r="JF43" s="78" t="s">
        <v>436</v>
      </c>
      <c r="JG43" s="78"/>
      <c r="JH43" s="78" t="s">
        <v>436</v>
      </c>
      <c r="JI43" s="78" t="s">
        <v>436</v>
      </c>
      <c r="JJ43" s="78"/>
      <c r="JK43" s="78" t="s">
        <v>436</v>
      </c>
      <c r="JL43" s="78" t="s">
        <v>436</v>
      </c>
      <c r="JM43" s="78"/>
      <c r="JN43" s="78" t="s">
        <v>436</v>
      </c>
      <c r="JO43" s="78" t="s">
        <v>436</v>
      </c>
      <c r="JP43" s="78" t="s">
        <v>436</v>
      </c>
      <c r="JQ43" s="78"/>
      <c r="JR43" s="78" t="s">
        <v>436</v>
      </c>
      <c r="JS43" s="78" t="s">
        <v>436</v>
      </c>
      <c r="JT43" s="78" t="s">
        <v>436</v>
      </c>
      <c r="JU43" s="78"/>
      <c r="JV43" s="78"/>
      <c r="JW43" s="78"/>
      <c r="JX43" s="78"/>
      <c r="JY43" s="78" t="s">
        <v>436</v>
      </c>
      <c r="JZ43" s="78" t="s">
        <v>436</v>
      </c>
      <c r="KA43" s="78" t="s">
        <v>436</v>
      </c>
      <c r="KB43" s="78"/>
      <c r="KC43" s="78"/>
      <c r="KD43" s="78"/>
      <c r="KE43" s="78"/>
      <c r="KF43" s="78" t="s">
        <v>436</v>
      </c>
      <c r="KG43" s="78" t="s">
        <v>436</v>
      </c>
      <c r="KH43" s="78"/>
      <c r="KI43" s="78"/>
      <c r="KJ43" s="78"/>
      <c r="KK43" s="78"/>
      <c r="KL43" s="78" t="s">
        <v>436</v>
      </c>
      <c r="KM43" s="78" t="s">
        <v>436</v>
      </c>
      <c r="KN43" s="78"/>
      <c r="KO43" s="78" t="s">
        <v>436</v>
      </c>
      <c r="KP43" s="78" t="s">
        <v>436</v>
      </c>
      <c r="KQ43" s="78" t="s">
        <v>436</v>
      </c>
      <c r="KR43" s="78"/>
      <c r="KS43" s="78" t="s">
        <v>436</v>
      </c>
      <c r="KT43" s="78" t="s">
        <v>436</v>
      </c>
      <c r="KU43" s="78" t="s">
        <v>436</v>
      </c>
      <c r="KV43" s="78"/>
      <c r="KW43" s="78">
        <v>0.3</v>
      </c>
      <c r="KX43" s="78">
        <v>1</v>
      </c>
      <c r="KY43" s="78">
        <v>1</v>
      </c>
      <c r="KZ43" s="78">
        <v>2016</v>
      </c>
      <c r="LA43" s="78"/>
      <c r="LB43" s="78"/>
      <c r="LC43" s="78"/>
      <c r="LD43" s="78" t="s">
        <v>440</v>
      </c>
      <c r="LE43" s="78">
        <v>1</v>
      </c>
      <c r="LF43" s="78">
        <v>2016</v>
      </c>
      <c r="LG43" s="78" t="s">
        <v>436</v>
      </c>
      <c r="LH43" s="78" t="s">
        <v>436</v>
      </c>
      <c r="LI43" s="78" t="s">
        <v>436</v>
      </c>
      <c r="LJ43" s="78"/>
      <c r="LK43" s="78">
        <v>1</v>
      </c>
      <c r="LL43" s="78">
        <v>3</v>
      </c>
      <c r="LM43" s="78">
        <v>1</v>
      </c>
      <c r="LN43" s="78">
        <v>2016</v>
      </c>
      <c r="LO43" s="78" t="s">
        <v>436</v>
      </c>
      <c r="LP43" s="78" t="s">
        <v>436</v>
      </c>
      <c r="LQ43" s="78" t="s">
        <v>436</v>
      </c>
      <c r="LR43" s="78"/>
      <c r="LS43" s="78" t="s">
        <v>436</v>
      </c>
      <c r="LT43" s="78" t="s">
        <v>436</v>
      </c>
      <c r="LU43" s="78"/>
      <c r="LV43" s="78" t="s">
        <v>436</v>
      </c>
      <c r="LW43" s="78" t="s">
        <v>436</v>
      </c>
      <c r="LX43" s="78"/>
      <c r="LY43" s="78" t="s">
        <v>436</v>
      </c>
      <c r="LZ43" s="78" t="s">
        <v>436</v>
      </c>
      <c r="MA43" s="78" t="s">
        <v>436</v>
      </c>
      <c r="MB43" s="78"/>
      <c r="MC43" s="78"/>
      <c r="MD43" s="78"/>
      <c r="ME43" s="78"/>
      <c r="MF43" s="78" t="s">
        <v>436</v>
      </c>
      <c r="MG43" s="78" t="s">
        <v>436</v>
      </c>
      <c r="MH43" s="78" t="s">
        <v>436</v>
      </c>
      <c r="MI43" s="78" t="s">
        <v>436</v>
      </c>
      <c r="MJ43" s="78" t="s">
        <v>436</v>
      </c>
      <c r="MK43" s="78" t="s">
        <v>436</v>
      </c>
      <c r="ML43" s="78" t="s">
        <v>436</v>
      </c>
      <c r="MM43" s="78" t="s">
        <v>436</v>
      </c>
      <c r="MN43" s="78" t="s">
        <v>436</v>
      </c>
      <c r="MO43" s="78" t="s">
        <v>436</v>
      </c>
      <c r="MP43" s="78" t="s">
        <v>436</v>
      </c>
      <c r="MQ43" s="78" t="s">
        <v>436</v>
      </c>
      <c r="MR43" s="78" t="s">
        <v>436</v>
      </c>
      <c r="MS43" s="78"/>
      <c r="MT43" s="78"/>
      <c r="MU43" s="78" t="s">
        <v>436</v>
      </c>
      <c r="MV43" s="78" t="s">
        <v>436</v>
      </c>
      <c r="MW43" s="78" t="s">
        <v>436</v>
      </c>
      <c r="MX43" s="78"/>
      <c r="MY43" s="78" t="s">
        <v>436</v>
      </c>
      <c r="MZ43" s="78" t="s">
        <v>436</v>
      </c>
      <c r="NA43" s="78" t="s">
        <v>436</v>
      </c>
      <c r="NB43" s="78"/>
      <c r="NC43" s="78" t="s">
        <v>436</v>
      </c>
      <c r="ND43" s="78" t="s">
        <v>436</v>
      </c>
      <c r="NE43" s="78"/>
      <c r="NF43" s="78" t="s">
        <v>436</v>
      </c>
      <c r="NG43" s="78" t="s">
        <v>436</v>
      </c>
      <c r="NH43" s="78"/>
      <c r="NI43" s="78" t="s">
        <v>436</v>
      </c>
      <c r="NJ43" s="78" t="s">
        <v>436</v>
      </c>
      <c r="NK43" s="78"/>
      <c r="NL43" s="78"/>
      <c r="NM43" s="78"/>
      <c r="NN43" s="78"/>
      <c r="NO43" s="78"/>
      <c r="NP43" s="78"/>
      <c r="NQ43" s="78"/>
      <c r="NR43" s="78"/>
      <c r="NS43" s="78"/>
      <c r="NT43" s="78"/>
      <c r="NU43" s="78"/>
      <c r="NV43" s="78"/>
      <c r="NW43" s="78"/>
      <c r="NX43" s="78"/>
      <c r="NY43" s="78"/>
      <c r="NZ43" s="78"/>
      <c r="OA43" s="78"/>
      <c r="OB43" s="78"/>
      <c r="OC43" s="78"/>
      <c r="OD43" s="78"/>
      <c r="OE43" s="78"/>
      <c r="OF43" s="78"/>
      <c r="OG43" s="78"/>
      <c r="OH43" s="78"/>
      <c r="OI43" s="78"/>
      <c r="OJ43" s="78"/>
      <c r="OK43" s="78"/>
      <c r="OL43" s="78"/>
      <c r="OM43" s="78"/>
      <c r="ON43" s="78"/>
      <c r="OO43" s="78"/>
      <c r="OP43" s="78"/>
      <c r="OQ43" s="78"/>
      <c r="OR43" s="78"/>
      <c r="OS43" s="78"/>
      <c r="OT43" s="78"/>
      <c r="OU43" s="78"/>
      <c r="OV43" s="78"/>
      <c r="OW43" s="78"/>
      <c r="OX43" s="78"/>
      <c r="OY43" s="78"/>
      <c r="OZ43" s="78"/>
      <c r="PA43" s="78"/>
      <c r="PB43" s="78"/>
      <c r="PC43" s="78"/>
      <c r="PD43" s="78"/>
      <c r="PE43" s="78"/>
      <c r="PF43" s="78"/>
      <c r="PG43" s="78"/>
      <c r="PH43" s="78"/>
      <c r="PI43" s="78"/>
      <c r="PJ43" s="78"/>
      <c r="PK43" s="78"/>
      <c r="PL43" s="78"/>
      <c r="PM43" s="78"/>
      <c r="PN43" s="78"/>
      <c r="PO43" s="78"/>
      <c r="PP43" s="78"/>
      <c r="PQ43" s="78"/>
      <c r="PR43" s="78"/>
      <c r="PS43" s="78"/>
      <c r="PT43" s="78" t="s">
        <v>436</v>
      </c>
      <c r="PU43" s="78" t="s">
        <v>436</v>
      </c>
      <c r="PV43" s="78"/>
      <c r="PW43" s="78" t="s">
        <v>436</v>
      </c>
      <c r="PX43" s="78" t="s">
        <v>436</v>
      </c>
      <c r="PY43" s="78"/>
      <c r="PZ43" s="78" t="s">
        <v>436</v>
      </c>
      <c r="QA43" s="78" t="s">
        <v>436</v>
      </c>
      <c r="QB43" s="78"/>
      <c r="QC43" s="78" t="s">
        <v>436</v>
      </c>
      <c r="QD43" s="78" t="s">
        <v>436</v>
      </c>
      <c r="QE43" s="78"/>
      <c r="QF43" s="78" t="s">
        <v>436</v>
      </c>
      <c r="QG43" s="78" t="s">
        <v>436</v>
      </c>
      <c r="QH43" s="78"/>
      <c r="QI43" s="78" t="s">
        <v>436</v>
      </c>
      <c r="QJ43" s="78" t="s">
        <v>436</v>
      </c>
      <c r="QK43" s="78"/>
      <c r="QL43" s="78">
        <v>2016</v>
      </c>
      <c r="QM43" s="78">
        <v>2016</v>
      </c>
      <c r="QN43" s="78" t="s">
        <v>479</v>
      </c>
      <c r="QO43" s="78"/>
      <c r="QP43" s="78"/>
      <c r="QQ43" s="78" t="s">
        <v>436</v>
      </c>
      <c r="QR43" s="78" t="s">
        <v>436</v>
      </c>
      <c r="QS43" s="78" t="s">
        <v>436</v>
      </c>
      <c r="QT43" s="78"/>
      <c r="QU43" s="78"/>
      <c r="QV43" s="93"/>
      <c r="QW43" s="94" t="s">
        <v>445</v>
      </c>
    </row>
    <row r="44" spans="1:465" s="95" customFormat="1" ht="12.75">
      <c r="A44" s="78">
        <v>33</v>
      </c>
      <c r="B44" s="56" t="s">
        <v>729</v>
      </c>
      <c r="C44" s="56" t="s">
        <v>730</v>
      </c>
      <c r="D44" s="56" t="s">
        <v>430</v>
      </c>
      <c r="E44" s="56" t="s">
        <v>431</v>
      </c>
      <c r="F44" s="59" t="s">
        <v>622</v>
      </c>
      <c r="G44" s="57" t="s">
        <v>623</v>
      </c>
      <c r="H44" s="56">
        <v>19</v>
      </c>
      <c r="I44" s="56" t="s">
        <v>455</v>
      </c>
      <c r="J44" s="56" t="s">
        <v>747</v>
      </c>
      <c r="K44" s="56"/>
      <c r="L44" s="56" t="s">
        <v>437</v>
      </c>
      <c r="M44" s="56" t="s">
        <v>437</v>
      </c>
      <c r="N44" s="56" t="s">
        <v>436</v>
      </c>
      <c r="O44" s="56" t="s">
        <v>436</v>
      </c>
      <c r="P44" s="56" t="s">
        <v>436</v>
      </c>
      <c r="Q44" s="56" t="s">
        <v>436</v>
      </c>
      <c r="R44" s="56" t="s">
        <v>437</v>
      </c>
      <c r="S44" s="56" t="s">
        <v>436</v>
      </c>
      <c r="T44" s="56" t="s">
        <v>436</v>
      </c>
      <c r="U44" s="56" t="s">
        <v>437</v>
      </c>
      <c r="V44" s="78" t="s">
        <v>436</v>
      </c>
      <c r="W44" s="78" t="s">
        <v>436</v>
      </c>
      <c r="X44" s="78"/>
      <c r="Y44" s="78"/>
      <c r="Z44" s="78"/>
      <c r="AA44" s="78"/>
      <c r="AB44" s="78">
        <v>4</v>
      </c>
      <c r="AC44" s="78">
        <v>2015</v>
      </c>
      <c r="AD44" s="78" t="s">
        <v>436</v>
      </c>
      <c r="AE44" s="78" t="s">
        <v>436</v>
      </c>
      <c r="AF44" s="78" t="s">
        <v>436</v>
      </c>
      <c r="AG44" s="78" t="s">
        <v>436</v>
      </c>
      <c r="AH44" s="78" t="s">
        <v>436</v>
      </c>
      <c r="AI44" s="78"/>
      <c r="AJ44" s="78" t="s">
        <v>436</v>
      </c>
      <c r="AK44" s="78"/>
      <c r="AL44" s="78"/>
      <c r="AM44" s="78" t="s">
        <v>436</v>
      </c>
      <c r="AN44" s="78" t="s">
        <v>436</v>
      </c>
      <c r="AO44" s="78"/>
      <c r="AP44" s="78" t="s">
        <v>436</v>
      </c>
      <c r="AQ44" s="78" t="s">
        <v>436</v>
      </c>
      <c r="AR44" s="78"/>
      <c r="AS44" s="78">
        <v>2015</v>
      </c>
      <c r="AT44" s="78">
        <v>2015</v>
      </c>
      <c r="AU44" s="78">
        <v>4</v>
      </c>
      <c r="AV44" s="79"/>
      <c r="AW44" s="79">
        <v>2</v>
      </c>
      <c r="AX44" s="79">
        <v>2015</v>
      </c>
      <c r="AY44" s="79"/>
      <c r="AZ44" s="79">
        <v>1</v>
      </c>
      <c r="BA44" s="79">
        <v>2015</v>
      </c>
      <c r="BB44" s="79"/>
      <c r="BC44" s="79"/>
      <c r="BD44" s="79"/>
      <c r="BE44" s="79"/>
      <c r="BF44" s="79"/>
      <c r="BG44" s="79"/>
      <c r="BH44" s="79"/>
      <c r="BI44" s="79"/>
      <c r="BJ44" s="79" t="s">
        <v>436</v>
      </c>
      <c r="BK44" s="79"/>
      <c r="BL44" s="79"/>
      <c r="BM44" s="79">
        <v>1</v>
      </c>
      <c r="BN44" s="79">
        <v>2015</v>
      </c>
      <c r="BO44" s="79"/>
      <c r="BP44" s="79">
        <v>1</v>
      </c>
      <c r="BQ44" s="79">
        <v>2015</v>
      </c>
      <c r="BR44" s="79" t="s">
        <v>436</v>
      </c>
      <c r="BS44" s="79" t="s">
        <v>436</v>
      </c>
      <c r="BT44" s="79"/>
      <c r="BU44" s="79"/>
      <c r="BV44" s="79">
        <v>1</v>
      </c>
      <c r="BW44" s="79">
        <v>2015</v>
      </c>
      <c r="BX44" s="79"/>
      <c r="BY44" s="79"/>
      <c r="BZ44" s="79"/>
      <c r="CA44" s="79" t="s">
        <v>436</v>
      </c>
      <c r="CB44" s="79" t="s">
        <v>436</v>
      </c>
      <c r="CC44" s="79"/>
      <c r="CD44" s="79"/>
      <c r="CE44" s="79"/>
      <c r="CF44" s="79"/>
      <c r="CG44" s="79"/>
      <c r="CH44" s="79" t="s">
        <v>438</v>
      </c>
      <c r="CI44" s="79">
        <v>2015</v>
      </c>
      <c r="CJ44" s="79" t="s">
        <v>436</v>
      </c>
      <c r="CK44" s="79" t="s">
        <v>436</v>
      </c>
      <c r="CL44" s="79"/>
      <c r="CM44" s="79"/>
      <c r="CN44" s="79"/>
      <c r="CO44" s="79"/>
      <c r="CP44" s="79"/>
      <c r="CQ44" s="79"/>
      <c r="CR44" s="79"/>
      <c r="CS44" s="79" t="s">
        <v>436</v>
      </c>
      <c r="CT44" s="79" t="s">
        <v>436</v>
      </c>
      <c r="CU44" s="79"/>
      <c r="CV44" s="79" t="s">
        <v>436</v>
      </c>
      <c r="CW44" s="79" t="s">
        <v>436</v>
      </c>
      <c r="CX44" s="79"/>
      <c r="CY44" s="79">
        <v>324</v>
      </c>
      <c r="CZ44" s="79" t="s">
        <v>438</v>
      </c>
      <c r="DA44" s="79">
        <v>2016</v>
      </c>
      <c r="DB44" s="79"/>
      <c r="DC44" s="79">
        <v>1</v>
      </c>
      <c r="DD44" s="79">
        <v>2015</v>
      </c>
      <c r="DE44" s="79" t="s">
        <v>436</v>
      </c>
      <c r="DF44" s="79" t="s">
        <v>436</v>
      </c>
      <c r="DG44" s="79"/>
      <c r="DH44" s="79"/>
      <c r="DI44" s="79">
        <v>1</v>
      </c>
      <c r="DJ44" s="79">
        <v>2015</v>
      </c>
      <c r="DK44" s="79"/>
      <c r="DL44" s="79">
        <v>2</v>
      </c>
      <c r="DM44" s="79">
        <v>2015</v>
      </c>
      <c r="DN44" s="79"/>
      <c r="DO44" s="79">
        <v>1</v>
      </c>
      <c r="DP44" s="79">
        <v>2015</v>
      </c>
      <c r="DQ44" s="79"/>
      <c r="DR44" s="79"/>
      <c r="DS44" s="79"/>
      <c r="DT44" s="79"/>
      <c r="DU44" s="79">
        <v>1</v>
      </c>
      <c r="DV44" s="79">
        <v>2015</v>
      </c>
      <c r="DW44" s="79"/>
      <c r="DX44" s="79">
        <v>1</v>
      </c>
      <c r="DY44" s="79">
        <v>2015</v>
      </c>
      <c r="DZ44" s="79"/>
      <c r="EA44" s="79">
        <v>1</v>
      </c>
      <c r="EB44" s="79">
        <v>2015</v>
      </c>
      <c r="EC44" s="79"/>
      <c r="ED44" s="79"/>
      <c r="EE44" s="79"/>
      <c r="EF44" s="79"/>
      <c r="EG44" s="79"/>
      <c r="EH44" s="79"/>
      <c r="EI44" s="79"/>
      <c r="EJ44" s="79"/>
      <c r="EK44" s="79"/>
      <c r="EL44" s="79"/>
      <c r="EM44" s="79"/>
      <c r="EN44" s="78">
        <v>2015</v>
      </c>
      <c r="EO44" s="78">
        <v>2016</v>
      </c>
      <c r="EP44" s="78" t="s">
        <v>438</v>
      </c>
      <c r="EQ44" s="78" t="s">
        <v>436</v>
      </c>
      <c r="ER44" s="78" t="s">
        <v>436</v>
      </c>
      <c r="ES44" s="78"/>
      <c r="ET44" s="78" t="s">
        <v>440</v>
      </c>
      <c r="EU44" s="78">
        <v>1</v>
      </c>
      <c r="EV44" s="78">
        <v>2016</v>
      </c>
      <c r="EW44" s="78" t="s">
        <v>436</v>
      </c>
      <c r="EX44" s="78" t="s">
        <v>436</v>
      </c>
      <c r="EY44" s="78"/>
      <c r="EZ44" s="78" t="s">
        <v>436</v>
      </c>
      <c r="FA44" s="78" t="s">
        <v>436</v>
      </c>
      <c r="FB44" s="78"/>
      <c r="FC44" s="78" t="s">
        <v>436</v>
      </c>
      <c r="FD44" s="78" t="s">
        <v>436</v>
      </c>
      <c r="FE44" s="78"/>
      <c r="FF44" s="78" t="s">
        <v>436</v>
      </c>
      <c r="FG44" s="78" t="s">
        <v>436</v>
      </c>
      <c r="FH44" s="78"/>
      <c r="FI44" s="78">
        <v>2.9000000000000001E-2</v>
      </c>
      <c r="FJ44" s="78">
        <v>2</v>
      </c>
      <c r="FK44" s="78">
        <v>2016</v>
      </c>
      <c r="FL44" s="78">
        <v>5.0000000000000001E-3</v>
      </c>
      <c r="FM44" s="78">
        <v>2</v>
      </c>
      <c r="FN44" s="78">
        <v>2016</v>
      </c>
      <c r="FO44" s="78">
        <v>0.01</v>
      </c>
      <c r="FP44" s="78">
        <v>2</v>
      </c>
      <c r="FQ44" s="78">
        <v>2016</v>
      </c>
      <c r="FR44" s="78">
        <v>0.03</v>
      </c>
      <c r="FS44" s="78">
        <v>2</v>
      </c>
      <c r="FT44" s="78">
        <v>2016</v>
      </c>
      <c r="FU44" s="78" t="s">
        <v>436</v>
      </c>
      <c r="FV44" s="78" t="s">
        <v>436</v>
      </c>
      <c r="FW44" s="78"/>
      <c r="FX44" s="78" t="s">
        <v>436</v>
      </c>
      <c r="FY44" s="78" t="s">
        <v>436</v>
      </c>
      <c r="FZ44" s="78"/>
      <c r="GA44" s="78" t="s">
        <v>436</v>
      </c>
      <c r="GB44" s="78" t="s">
        <v>436</v>
      </c>
      <c r="GC44" s="78"/>
      <c r="GD44" s="78" t="s">
        <v>436</v>
      </c>
      <c r="GE44" s="78" t="s">
        <v>436</v>
      </c>
      <c r="GF44" s="78"/>
      <c r="GG44" s="78" t="s">
        <v>436</v>
      </c>
      <c r="GH44" s="78" t="s">
        <v>436</v>
      </c>
      <c r="GI44" s="78"/>
      <c r="GJ44" s="78" t="s">
        <v>436</v>
      </c>
      <c r="GK44" s="78" t="s">
        <v>436</v>
      </c>
      <c r="GL44" s="78"/>
      <c r="GM44" s="78" t="s">
        <v>436</v>
      </c>
      <c r="GN44" s="78" t="s">
        <v>436</v>
      </c>
      <c r="GO44" s="78"/>
      <c r="GP44" s="78" t="s">
        <v>436</v>
      </c>
      <c r="GQ44" s="78" t="s">
        <v>436</v>
      </c>
      <c r="GR44" s="78"/>
      <c r="GS44" s="78" t="s">
        <v>436</v>
      </c>
      <c r="GT44" s="78" t="s">
        <v>436</v>
      </c>
      <c r="GU44" s="78"/>
      <c r="GV44" s="78" t="s">
        <v>436</v>
      </c>
      <c r="GW44" s="78" t="s">
        <v>436</v>
      </c>
      <c r="GX44" s="78"/>
      <c r="GY44" s="78" t="s">
        <v>436</v>
      </c>
      <c r="GZ44" s="78" t="s">
        <v>436</v>
      </c>
      <c r="HA44" s="78"/>
      <c r="HB44" s="78" t="s">
        <v>436</v>
      </c>
      <c r="HC44" s="78" t="s">
        <v>436</v>
      </c>
      <c r="HD44" s="78"/>
      <c r="HE44" s="78" t="s">
        <v>436</v>
      </c>
      <c r="HF44" s="78" t="s">
        <v>436</v>
      </c>
      <c r="HG44" s="78"/>
      <c r="HH44" s="78"/>
      <c r="HI44" s="78"/>
      <c r="HJ44" s="78">
        <v>2016</v>
      </c>
      <c r="HK44" s="78">
        <v>2016</v>
      </c>
      <c r="HL44" s="78">
        <v>2</v>
      </c>
      <c r="HM44" s="78">
        <v>2015</v>
      </c>
      <c r="HN44" s="78">
        <v>2016</v>
      </c>
      <c r="HO44" s="78">
        <v>4</v>
      </c>
      <c r="HP44" s="78" t="s">
        <v>463</v>
      </c>
      <c r="HQ44" s="201" t="s">
        <v>769</v>
      </c>
      <c r="HR44" s="78"/>
      <c r="HS44" s="78" t="s">
        <v>436</v>
      </c>
      <c r="HT44" s="78" t="s">
        <v>436</v>
      </c>
      <c r="HU44" s="78" t="s">
        <v>436</v>
      </c>
      <c r="HV44" s="78"/>
      <c r="HW44" s="78" t="s">
        <v>436</v>
      </c>
      <c r="HX44" s="78" t="s">
        <v>436</v>
      </c>
      <c r="HY44" s="78" t="s">
        <v>436</v>
      </c>
      <c r="HZ44" s="78"/>
      <c r="IA44" s="78" t="s">
        <v>436</v>
      </c>
      <c r="IB44" s="78" t="s">
        <v>436</v>
      </c>
      <c r="IC44" s="78" t="s">
        <v>436</v>
      </c>
      <c r="ID44" s="78"/>
      <c r="IE44" s="78" t="s">
        <v>436</v>
      </c>
      <c r="IF44" s="78" t="s">
        <v>436</v>
      </c>
      <c r="IG44" s="78" t="s">
        <v>436</v>
      </c>
      <c r="IH44" s="78"/>
      <c r="II44" s="78"/>
      <c r="IJ44" s="78"/>
      <c r="IK44" s="78"/>
      <c r="IL44" s="78" t="s">
        <v>436</v>
      </c>
      <c r="IM44" s="78" t="s">
        <v>436</v>
      </c>
      <c r="IN44" s="78"/>
      <c r="IO44" s="78">
        <v>0.06</v>
      </c>
      <c r="IP44" s="78">
        <v>0.14000000000000001</v>
      </c>
      <c r="IQ44" s="78">
        <v>1</v>
      </c>
      <c r="IR44" s="78">
        <v>2016</v>
      </c>
      <c r="IS44" s="78" t="s">
        <v>436</v>
      </c>
      <c r="IT44" s="78" t="s">
        <v>436</v>
      </c>
      <c r="IU44" s="78" t="s">
        <v>436</v>
      </c>
      <c r="IV44" s="78"/>
      <c r="IW44" s="78" t="s">
        <v>436</v>
      </c>
      <c r="IX44" s="78" t="s">
        <v>436</v>
      </c>
      <c r="IY44" s="78" t="s">
        <v>436</v>
      </c>
      <c r="IZ44" s="78"/>
      <c r="JA44" s="78" t="s">
        <v>436</v>
      </c>
      <c r="JB44" s="78" t="s">
        <v>436</v>
      </c>
      <c r="JC44" s="78" t="s">
        <v>436</v>
      </c>
      <c r="JD44" s="78"/>
      <c r="JE44" s="78" t="s">
        <v>436</v>
      </c>
      <c r="JF44" s="78" t="s">
        <v>436</v>
      </c>
      <c r="JG44" s="78"/>
      <c r="JH44" s="78" t="s">
        <v>436</v>
      </c>
      <c r="JI44" s="78" t="s">
        <v>436</v>
      </c>
      <c r="JJ44" s="78"/>
      <c r="JK44" s="78" t="s">
        <v>436</v>
      </c>
      <c r="JL44" s="78" t="s">
        <v>436</v>
      </c>
      <c r="JM44" s="78"/>
      <c r="JN44" s="78" t="s">
        <v>436</v>
      </c>
      <c r="JO44" s="78" t="s">
        <v>436</v>
      </c>
      <c r="JP44" s="78" t="s">
        <v>436</v>
      </c>
      <c r="JQ44" s="78"/>
      <c r="JR44" s="78" t="s">
        <v>436</v>
      </c>
      <c r="JS44" s="78" t="s">
        <v>436</v>
      </c>
      <c r="JT44" s="78" t="s">
        <v>436</v>
      </c>
      <c r="JU44" s="78"/>
      <c r="JV44" s="78"/>
      <c r="JW44" s="78"/>
      <c r="JX44" s="78"/>
      <c r="JY44" s="78" t="s">
        <v>436</v>
      </c>
      <c r="JZ44" s="78" t="s">
        <v>436</v>
      </c>
      <c r="KA44" s="78" t="s">
        <v>436</v>
      </c>
      <c r="KB44" s="78"/>
      <c r="KC44" s="78"/>
      <c r="KD44" s="78"/>
      <c r="KE44" s="78"/>
      <c r="KF44" s="78" t="s">
        <v>436</v>
      </c>
      <c r="KG44" s="78" t="s">
        <v>436</v>
      </c>
      <c r="KH44" s="78"/>
      <c r="KI44" s="78"/>
      <c r="KJ44" s="78"/>
      <c r="KK44" s="78"/>
      <c r="KL44" s="78" t="s">
        <v>436</v>
      </c>
      <c r="KM44" s="78" t="s">
        <v>436</v>
      </c>
      <c r="KN44" s="78"/>
      <c r="KO44" s="78" t="s">
        <v>436</v>
      </c>
      <c r="KP44" s="78" t="s">
        <v>436</v>
      </c>
      <c r="KQ44" s="78" t="s">
        <v>436</v>
      </c>
      <c r="KR44" s="78"/>
      <c r="KS44" s="78" t="s">
        <v>436</v>
      </c>
      <c r="KT44" s="78" t="s">
        <v>436</v>
      </c>
      <c r="KU44" s="78" t="s">
        <v>436</v>
      </c>
      <c r="KV44" s="78"/>
      <c r="KW44" s="78">
        <v>0.6</v>
      </c>
      <c r="KX44" s="78">
        <v>3</v>
      </c>
      <c r="KY44" s="78">
        <v>1</v>
      </c>
      <c r="KZ44" s="78">
        <v>2016</v>
      </c>
      <c r="LA44" s="78"/>
      <c r="LB44" s="78"/>
      <c r="LC44" s="78"/>
      <c r="LD44" s="78">
        <v>0.06</v>
      </c>
      <c r="LE44" s="78">
        <v>1</v>
      </c>
      <c r="LF44" s="78">
        <v>2016</v>
      </c>
      <c r="LG44" s="78" t="s">
        <v>436</v>
      </c>
      <c r="LH44" s="78"/>
      <c r="LI44" s="78" t="s">
        <v>436</v>
      </c>
      <c r="LJ44" s="78"/>
      <c r="LK44" s="78">
        <v>3</v>
      </c>
      <c r="LL44" s="78">
        <v>5</v>
      </c>
      <c r="LM44" s="78">
        <v>1</v>
      </c>
      <c r="LN44" s="78">
        <v>2016</v>
      </c>
      <c r="LO44" s="78" t="s">
        <v>436</v>
      </c>
      <c r="LP44" s="78" t="s">
        <v>436</v>
      </c>
      <c r="LQ44" s="78" t="s">
        <v>436</v>
      </c>
      <c r="LR44" s="78"/>
      <c r="LS44" s="78" t="s">
        <v>436</v>
      </c>
      <c r="LT44" s="78" t="s">
        <v>436</v>
      </c>
      <c r="LU44" s="78"/>
      <c r="LV44" s="78" t="s">
        <v>436</v>
      </c>
      <c r="LW44" s="78" t="s">
        <v>436</v>
      </c>
      <c r="LX44" s="78"/>
      <c r="LY44" s="78" t="s">
        <v>436</v>
      </c>
      <c r="LZ44" s="78" t="s">
        <v>436</v>
      </c>
      <c r="MA44" s="78" t="s">
        <v>436</v>
      </c>
      <c r="MB44" s="78"/>
      <c r="MC44" s="78"/>
      <c r="MD44" s="78"/>
      <c r="ME44" s="78"/>
      <c r="MF44" s="78" t="s">
        <v>436</v>
      </c>
      <c r="MG44" s="78" t="s">
        <v>436</v>
      </c>
      <c r="MH44" s="78" t="s">
        <v>436</v>
      </c>
      <c r="MI44" s="78" t="s">
        <v>436</v>
      </c>
      <c r="MJ44" s="78" t="s">
        <v>436</v>
      </c>
      <c r="MK44" s="78" t="s">
        <v>436</v>
      </c>
      <c r="ML44" s="78" t="s">
        <v>436</v>
      </c>
      <c r="MM44" s="78" t="s">
        <v>436</v>
      </c>
      <c r="MN44" s="78" t="s">
        <v>436</v>
      </c>
      <c r="MO44" s="78" t="s">
        <v>436</v>
      </c>
      <c r="MP44" s="78" t="s">
        <v>436</v>
      </c>
      <c r="MQ44" s="78" t="s">
        <v>436</v>
      </c>
      <c r="MR44" s="78" t="s">
        <v>436</v>
      </c>
      <c r="MS44" s="78"/>
      <c r="MT44" s="78"/>
      <c r="MU44" s="78" t="s">
        <v>436</v>
      </c>
      <c r="MV44" s="78" t="s">
        <v>436</v>
      </c>
      <c r="MW44" s="78" t="s">
        <v>436</v>
      </c>
      <c r="MX44" s="78"/>
      <c r="MY44" s="78" t="s">
        <v>436</v>
      </c>
      <c r="MZ44" s="78" t="s">
        <v>436</v>
      </c>
      <c r="NA44" s="78" t="s">
        <v>436</v>
      </c>
      <c r="NB44" s="78"/>
      <c r="NC44" s="78" t="s">
        <v>436</v>
      </c>
      <c r="ND44" s="78" t="s">
        <v>436</v>
      </c>
      <c r="NE44" s="78"/>
      <c r="NF44" s="78" t="s">
        <v>436</v>
      </c>
      <c r="NG44" s="78" t="s">
        <v>436</v>
      </c>
      <c r="NH44" s="78"/>
      <c r="NI44" s="78" t="s">
        <v>436</v>
      </c>
      <c r="NJ44" s="78" t="s">
        <v>436</v>
      </c>
      <c r="NK44" s="78"/>
      <c r="NL44" s="78"/>
      <c r="NM44" s="78"/>
      <c r="NN44" s="78"/>
      <c r="NO44" s="78"/>
      <c r="NP44" s="78"/>
      <c r="NQ44" s="78"/>
      <c r="NR44" s="78"/>
      <c r="NS44" s="78"/>
      <c r="NT44" s="78"/>
      <c r="NU44" s="78"/>
      <c r="NV44" s="78"/>
      <c r="NW44" s="78"/>
      <c r="NX44" s="78"/>
      <c r="NY44" s="78"/>
      <c r="NZ44" s="78"/>
      <c r="OA44" s="78"/>
      <c r="OB44" s="78"/>
      <c r="OC44" s="78"/>
      <c r="OD44" s="78"/>
      <c r="OE44" s="78"/>
      <c r="OF44" s="78"/>
      <c r="OG44" s="78"/>
      <c r="OH44" s="78"/>
      <c r="OI44" s="78"/>
      <c r="OJ44" s="78"/>
      <c r="OK44" s="78"/>
      <c r="OL44" s="78"/>
      <c r="OM44" s="78"/>
      <c r="ON44" s="78"/>
      <c r="OO44" s="78"/>
      <c r="OP44" s="78"/>
      <c r="OQ44" s="78"/>
      <c r="OR44" s="78"/>
      <c r="OS44" s="78"/>
      <c r="OT44" s="78"/>
      <c r="OU44" s="78"/>
      <c r="OV44" s="78"/>
      <c r="OW44" s="78"/>
      <c r="OX44" s="78"/>
      <c r="OY44" s="78"/>
      <c r="OZ44" s="78"/>
      <c r="PA44" s="78"/>
      <c r="PB44" s="78"/>
      <c r="PC44" s="78"/>
      <c r="PD44" s="78"/>
      <c r="PE44" s="78"/>
      <c r="PF44" s="78"/>
      <c r="PG44" s="78"/>
      <c r="PH44" s="78"/>
      <c r="PI44" s="78"/>
      <c r="PJ44" s="78"/>
      <c r="PK44" s="78"/>
      <c r="PL44" s="78"/>
      <c r="PM44" s="78"/>
      <c r="PN44" s="78"/>
      <c r="PO44" s="78"/>
      <c r="PP44" s="78"/>
      <c r="PQ44" s="78"/>
      <c r="PR44" s="78"/>
      <c r="PS44" s="78"/>
      <c r="PT44" s="78" t="s">
        <v>436</v>
      </c>
      <c r="PU44" s="78" t="s">
        <v>436</v>
      </c>
      <c r="PV44" s="78"/>
      <c r="PW44" s="78" t="s">
        <v>436</v>
      </c>
      <c r="PX44" s="78" t="s">
        <v>436</v>
      </c>
      <c r="PY44" s="78"/>
      <c r="PZ44" s="78" t="s">
        <v>436</v>
      </c>
      <c r="QA44" s="78" t="s">
        <v>436</v>
      </c>
      <c r="QB44" s="78"/>
      <c r="QC44" s="78" t="s">
        <v>436</v>
      </c>
      <c r="QD44" s="78" t="s">
        <v>436</v>
      </c>
      <c r="QE44" s="78"/>
      <c r="QF44" s="78" t="s">
        <v>436</v>
      </c>
      <c r="QG44" s="78" t="s">
        <v>436</v>
      </c>
      <c r="QH44" s="78"/>
      <c r="QI44" s="78" t="s">
        <v>436</v>
      </c>
      <c r="QJ44" s="78" t="s">
        <v>436</v>
      </c>
      <c r="QK44" s="78"/>
      <c r="QL44" s="78">
        <v>2016</v>
      </c>
      <c r="QM44" s="78">
        <v>2016</v>
      </c>
      <c r="QN44" s="78" t="s">
        <v>479</v>
      </c>
      <c r="QO44" s="200"/>
      <c r="QP44" s="78"/>
      <c r="QQ44" s="78">
        <v>2015</v>
      </c>
      <c r="QR44" s="78">
        <v>2016</v>
      </c>
      <c r="QS44" s="78" t="s">
        <v>444</v>
      </c>
      <c r="QT44" s="202" t="s">
        <v>769</v>
      </c>
      <c r="QU44" s="78"/>
      <c r="QV44" s="93"/>
      <c r="QW44" s="94" t="s">
        <v>445</v>
      </c>
    </row>
    <row r="45" spans="1:465" s="95" customFormat="1" ht="12.75">
      <c r="A45" s="78">
        <v>34</v>
      </c>
      <c r="B45" s="56" t="s">
        <v>731</v>
      </c>
      <c r="C45" s="56" t="s">
        <v>732</v>
      </c>
      <c r="D45" s="56" t="s">
        <v>430</v>
      </c>
      <c r="E45" s="56" t="s">
        <v>431</v>
      </c>
      <c r="F45" s="59" t="s">
        <v>628</v>
      </c>
      <c r="G45" s="57" t="s">
        <v>629</v>
      </c>
      <c r="H45" s="56">
        <v>12</v>
      </c>
      <c r="I45" s="56" t="s">
        <v>434</v>
      </c>
      <c r="J45" s="56" t="s">
        <v>747</v>
      </c>
      <c r="K45" s="56"/>
      <c r="L45" s="56" t="s">
        <v>437</v>
      </c>
      <c r="M45" s="56" t="s">
        <v>437</v>
      </c>
      <c r="N45" s="56" t="s">
        <v>436</v>
      </c>
      <c r="O45" s="56"/>
      <c r="P45" s="56"/>
      <c r="Q45" s="56"/>
      <c r="R45" s="56" t="s">
        <v>437</v>
      </c>
      <c r="S45" s="56" t="s">
        <v>436</v>
      </c>
      <c r="T45" s="56" t="s">
        <v>436</v>
      </c>
      <c r="U45" s="56"/>
      <c r="V45" s="78" t="s">
        <v>436</v>
      </c>
      <c r="W45" s="78" t="s">
        <v>436</v>
      </c>
      <c r="X45" s="78"/>
      <c r="Y45" s="78"/>
      <c r="Z45" s="78"/>
      <c r="AA45" s="78" t="s">
        <v>436</v>
      </c>
      <c r="AB45" s="78" t="s">
        <v>436</v>
      </c>
      <c r="AC45" s="78"/>
      <c r="AD45" s="78" t="s">
        <v>436</v>
      </c>
      <c r="AE45" s="78" t="s">
        <v>436</v>
      </c>
      <c r="AF45" s="78" t="s">
        <v>436</v>
      </c>
      <c r="AG45" s="78" t="s">
        <v>436</v>
      </c>
      <c r="AH45" s="78" t="s">
        <v>436</v>
      </c>
      <c r="AI45" s="78"/>
      <c r="AJ45" s="78" t="s">
        <v>436</v>
      </c>
      <c r="AK45" s="78"/>
      <c r="AL45" s="78"/>
      <c r="AM45" s="78" t="s">
        <v>436</v>
      </c>
      <c r="AN45" s="78" t="s">
        <v>436</v>
      </c>
      <c r="AO45" s="78"/>
      <c r="AP45" s="78" t="s">
        <v>436</v>
      </c>
      <c r="AQ45" s="78" t="s">
        <v>436</v>
      </c>
      <c r="AR45" s="78"/>
      <c r="AS45" s="78" t="s">
        <v>436</v>
      </c>
      <c r="AT45" s="78" t="s">
        <v>436</v>
      </c>
      <c r="AU45" s="78" t="s">
        <v>436</v>
      </c>
      <c r="AV45" s="79"/>
      <c r="AW45" s="79" t="s">
        <v>436</v>
      </c>
      <c r="AX45" s="79"/>
      <c r="AY45" s="79" t="s">
        <v>436</v>
      </c>
      <c r="AZ45" s="79" t="s">
        <v>436</v>
      </c>
      <c r="BA45" s="79"/>
      <c r="BB45" s="79"/>
      <c r="BC45" s="79"/>
      <c r="BD45" s="79"/>
      <c r="BE45" s="79"/>
      <c r="BF45" s="79"/>
      <c r="BG45" s="79"/>
      <c r="BH45" s="79"/>
      <c r="BI45" s="79" t="s">
        <v>436</v>
      </c>
      <c r="BJ45" s="79" t="s">
        <v>436</v>
      </c>
      <c r="BK45" s="79"/>
      <c r="BL45" s="79" t="s">
        <v>436</v>
      </c>
      <c r="BM45" s="79" t="s">
        <v>436</v>
      </c>
      <c r="BN45" s="79"/>
      <c r="BO45" s="79" t="s">
        <v>436</v>
      </c>
      <c r="BP45" s="79" t="s">
        <v>436</v>
      </c>
      <c r="BQ45" s="79"/>
      <c r="BR45" s="79" t="s">
        <v>436</v>
      </c>
      <c r="BS45" s="79" t="s">
        <v>436</v>
      </c>
      <c r="BT45" s="79"/>
      <c r="BU45" s="79" t="s">
        <v>436</v>
      </c>
      <c r="BV45" s="79" t="s">
        <v>436</v>
      </c>
      <c r="BW45" s="79"/>
      <c r="BX45" s="79"/>
      <c r="BY45" s="79"/>
      <c r="BZ45" s="79"/>
      <c r="CA45" s="79" t="s">
        <v>436</v>
      </c>
      <c r="CB45" s="79" t="s">
        <v>436</v>
      </c>
      <c r="CC45" s="79"/>
      <c r="CD45" s="79"/>
      <c r="CE45" s="79"/>
      <c r="CF45" s="79"/>
      <c r="CG45" s="79" t="s">
        <v>436</v>
      </c>
      <c r="CH45" s="79" t="s">
        <v>436</v>
      </c>
      <c r="CI45" s="79"/>
      <c r="CJ45" s="79" t="s">
        <v>436</v>
      </c>
      <c r="CK45" s="79" t="s">
        <v>436</v>
      </c>
      <c r="CL45" s="79"/>
      <c r="CM45" s="79" t="s">
        <v>436</v>
      </c>
      <c r="CN45" s="79" t="s">
        <v>436</v>
      </c>
      <c r="CO45" s="79"/>
      <c r="CP45" s="79" t="s">
        <v>436</v>
      </c>
      <c r="CQ45" s="79" t="s">
        <v>436</v>
      </c>
      <c r="CR45" s="79"/>
      <c r="CS45" s="79" t="s">
        <v>436</v>
      </c>
      <c r="CT45" s="79" t="s">
        <v>436</v>
      </c>
      <c r="CU45" s="79"/>
      <c r="CV45" s="79" t="s">
        <v>436</v>
      </c>
      <c r="CW45" s="79" t="s">
        <v>436</v>
      </c>
      <c r="CX45" s="79"/>
      <c r="CY45" s="79" t="s">
        <v>436</v>
      </c>
      <c r="CZ45" s="79" t="s">
        <v>436</v>
      </c>
      <c r="DA45" s="79"/>
      <c r="DB45" s="79" t="s">
        <v>436</v>
      </c>
      <c r="DC45" s="79" t="s">
        <v>436</v>
      </c>
      <c r="DD45" s="79"/>
      <c r="DE45" s="79" t="s">
        <v>436</v>
      </c>
      <c r="DF45" s="79" t="s">
        <v>436</v>
      </c>
      <c r="DG45" s="79"/>
      <c r="DH45" s="79" t="s">
        <v>436</v>
      </c>
      <c r="DI45" s="79" t="s">
        <v>436</v>
      </c>
      <c r="DJ45" s="79"/>
      <c r="DK45" s="79"/>
      <c r="DL45" s="79" t="s">
        <v>436</v>
      </c>
      <c r="DM45" s="79"/>
      <c r="DN45" s="79" t="s">
        <v>436</v>
      </c>
      <c r="DO45" s="79" t="s">
        <v>436</v>
      </c>
      <c r="DP45" s="79"/>
      <c r="DQ45" s="79"/>
      <c r="DR45" s="79"/>
      <c r="DS45" s="79"/>
      <c r="DT45" s="79" t="s">
        <v>436</v>
      </c>
      <c r="DU45" s="79" t="s">
        <v>436</v>
      </c>
      <c r="DV45" s="79"/>
      <c r="DW45" s="79" t="s">
        <v>436</v>
      </c>
      <c r="DX45" s="79" t="s">
        <v>436</v>
      </c>
      <c r="DY45" s="79"/>
      <c r="DZ45" s="79" t="s">
        <v>436</v>
      </c>
      <c r="EA45" s="79" t="s">
        <v>436</v>
      </c>
      <c r="EB45" s="79"/>
      <c r="EC45" s="79"/>
      <c r="ED45" s="79"/>
      <c r="EE45" s="79"/>
      <c r="EF45" s="79"/>
      <c r="EG45" s="79"/>
      <c r="EH45" s="79"/>
      <c r="EI45" s="79"/>
      <c r="EJ45" s="79"/>
      <c r="EK45" s="79"/>
      <c r="EL45" s="79"/>
      <c r="EM45" s="79"/>
      <c r="EN45" s="78" t="s">
        <v>436</v>
      </c>
      <c r="EO45" s="78" t="s">
        <v>436</v>
      </c>
      <c r="EP45" s="78" t="s">
        <v>436</v>
      </c>
      <c r="EQ45" s="78" t="s">
        <v>436</v>
      </c>
      <c r="ER45" s="78" t="s">
        <v>436</v>
      </c>
      <c r="ES45" s="78"/>
      <c r="ET45" s="78" t="s">
        <v>436</v>
      </c>
      <c r="EU45" s="78" t="s">
        <v>436</v>
      </c>
      <c r="EV45" s="78"/>
      <c r="EW45" s="78" t="s">
        <v>436</v>
      </c>
      <c r="EX45" s="78" t="s">
        <v>436</v>
      </c>
      <c r="EY45" s="78"/>
      <c r="EZ45" s="78" t="s">
        <v>436</v>
      </c>
      <c r="FA45" s="78" t="s">
        <v>436</v>
      </c>
      <c r="FB45" s="78"/>
      <c r="FC45" s="78" t="s">
        <v>436</v>
      </c>
      <c r="FD45" s="78" t="s">
        <v>436</v>
      </c>
      <c r="FE45" s="78"/>
      <c r="FF45" s="78" t="s">
        <v>436</v>
      </c>
      <c r="FG45" s="78" t="s">
        <v>436</v>
      </c>
      <c r="FH45" s="78"/>
      <c r="FI45" s="78">
        <v>5.0000000000000001E-3</v>
      </c>
      <c r="FJ45" s="78">
        <v>2</v>
      </c>
      <c r="FK45" s="78">
        <v>2016</v>
      </c>
      <c r="FL45" s="78">
        <v>2E-3</v>
      </c>
      <c r="FM45" s="78">
        <v>2</v>
      </c>
      <c r="FN45" s="78">
        <v>2016</v>
      </c>
      <c r="FO45" s="78">
        <v>5.9999999999999995E-4</v>
      </c>
      <c r="FP45" s="78">
        <v>2</v>
      </c>
      <c r="FQ45" s="78">
        <v>2016</v>
      </c>
      <c r="FR45" s="78" t="s">
        <v>440</v>
      </c>
      <c r="FS45" s="78">
        <v>1</v>
      </c>
      <c r="FT45" s="78">
        <v>2016</v>
      </c>
      <c r="FU45" s="78" t="s">
        <v>436</v>
      </c>
      <c r="FV45" s="78" t="s">
        <v>436</v>
      </c>
      <c r="FW45" s="78"/>
      <c r="FX45" s="78" t="s">
        <v>436</v>
      </c>
      <c r="FY45" s="78" t="s">
        <v>436</v>
      </c>
      <c r="FZ45" s="78"/>
      <c r="GA45" s="78" t="s">
        <v>436</v>
      </c>
      <c r="GB45" s="78" t="s">
        <v>436</v>
      </c>
      <c r="GC45" s="78"/>
      <c r="GD45" s="78" t="s">
        <v>436</v>
      </c>
      <c r="GE45" s="78" t="s">
        <v>436</v>
      </c>
      <c r="GF45" s="78"/>
      <c r="GG45" s="78" t="s">
        <v>436</v>
      </c>
      <c r="GH45" s="78" t="s">
        <v>436</v>
      </c>
      <c r="GI45" s="78"/>
      <c r="GJ45" s="78" t="s">
        <v>436</v>
      </c>
      <c r="GK45" s="78" t="s">
        <v>436</v>
      </c>
      <c r="GL45" s="78"/>
      <c r="GM45" s="78" t="s">
        <v>436</v>
      </c>
      <c r="GN45" s="78" t="s">
        <v>436</v>
      </c>
      <c r="GO45" s="78"/>
      <c r="GP45" s="78" t="s">
        <v>436</v>
      </c>
      <c r="GQ45" s="78" t="s">
        <v>436</v>
      </c>
      <c r="GR45" s="78"/>
      <c r="GS45" s="78" t="s">
        <v>436</v>
      </c>
      <c r="GT45" s="78" t="s">
        <v>436</v>
      </c>
      <c r="GU45" s="78"/>
      <c r="GV45" s="78" t="s">
        <v>436</v>
      </c>
      <c r="GW45" s="78" t="s">
        <v>436</v>
      </c>
      <c r="GX45" s="78"/>
      <c r="GY45" s="78" t="s">
        <v>436</v>
      </c>
      <c r="GZ45" s="78" t="s">
        <v>436</v>
      </c>
      <c r="HA45" s="78"/>
      <c r="HB45" s="78" t="s">
        <v>436</v>
      </c>
      <c r="HC45" s="78" t="s">
        <v>436</v>
      </c>
      <c r="HD45" s="78"/>
      <c r="HE45" s="78" t="s">
        <v>436</v>
      </c>
      <c r="HF45" s="78" t="s">
        <v>436</v>
      </c>
      <c r="HG45" s="78"/>
      <c r="HH45" s="78"/>
      <c r="HI45" s="78"/>
      <c r="HJ45" s="78">
        <v>2016</v>
      </c>
      <c r="HK45" s="78">
        <v>2016</v>
      </c>
      <c r="HL45" s="78">
        <v>2</v>
      </c>
      <c r="HM45" s="78">
        <v>2016</v>
      </c>
      <c r="HN45" s="78">
        <v>2016</v>
      </c>
      <c r="HO45" s="78" t="s">
        <v>436</v>
      </c>
      <c r="HP45" s="78" t="s">
        <v>436</v>
      </c>
      <c r="HQ45" s="200"/>
      <c r="HR45" s="78"/>
      <c r="HS45" s="78" t="s">
        <v>436</v>
      </c>
      <c r="HT45" s="78" t="s">
        <v>436</v>
      </c>
      <c r="HU45" s="78" t="s">
        <v>436</v>
      </c>
      <c r="HV45" s="78"/>
      <c r="HW45" s="78" t="s">
        <v>436</v>
      </c>
      <c r="HX45" s="78" t="s">
        <v>436</v>
      </c>
      <c r="HY45" s="78" t="s">
        <v>436</v>
      </c>
      <c r="HZ45" s="78"/>
      <c r="IA45" s="78" t="s">
        <v>436</v>
      </c>
      <c r="IB45" s="78" t="s">
        <v>436</v>
      </c>
      <c r="IC45" s="78" t="s">
        <v>436</v>
      </c>
      <c r="ID45" s="78"/>
      <c r="IE45" s="78" t="s">
        <v>436</v>
      </c>
      <c r="IF45" s="78" t="s">
        <v>436</v>
      </c>
      <c r="IG45" s="78" t="s">
        <v>436</v>
      </c>
      <c r="IH45" s="78"/>
      <c r="II45" s="78"/>
      <c r="IJ45" s="78"/>
      <c r="IK45" s="78"/>
      <c r="IL45" s="78" t="s">
        <v>436</v>
      </c>
      <c r="IM45" s="78" t="s">
        <v>436</v>
      </c>
      <c r="IN45" s="78"/>
      <c r="IO45" s="78" t="s">
        <v>436</v>
      </c>
      <c r="IP45" s="78" t="s">
        <v>436</v>
      </c>
      <c r="IQ45" s="78" t="s">
        <v>436</v>
      </c>
      <c r="IR45" s="78"/>
      <c r="IS45" s="78" t="s">
        <v>436</v>
      </c>
      <c r="IT45" s="78" t="s">
        <v>436</v>
      </c>
      <c r="IU45" s="78" t="s">
        <v>436</v>
      </c>
      <c r="IV45" s="78"/>
      <c r="IW45" s="78" t="s">
        <v>436</v>
      </c>
      <c r="IX45" s="78" t="s">
        <v>436</v>
      </c>
      <c r="IY45" s="78" t="s">
        <v>436</v>
      </c>
      <c r="IZ45" s="78"/>
      <c r="JA45" s="78" t="s">
        <v>436</v>
      </c>
      <c r="JB45" s="78" t="s">
        <v>436</v>
      </c>
      <c r="JC45" s="78" t="s">
        <v>436</v>
      </c>
      <c r="JD45" s="78"/>
      <c r="JE45" s="78" t="s">
        <v>436</v>
      </c>
      <c r="JF45" s="78" t="s">
        <v>436</v>
      </c>
      <c r="JG45" s="78"/>
      <c r="JH45" s="78" t="s">
        <v>436</v>
      </c>
      <c r="JI45" s="78" t="s">
        <v>436</v>
      </c>
      <c r="JJ45" s="78"/>
      <c r="JK45" s="78" t="s">
        <v>436</v>
      </c>
      <c r="JL45" s="78" t="s">
        <v>436</v>
      </c>
      <c r="JM45" s="78"/>
      <c r="JN45" s="78" t="s">
        <v>436</v>
      </c>
      <c r="JO45" s="78" t="s">
        <v>436</v>
      </c>
      <c r="JP45" s="78" t="s">
        <v>436</v>
      </c>
      <c r="JQ45" s="78"/>
      <c r="JR45" s="78" t="s">
        <v>436</v>
      </c>
      <c r="JS45" s="78" t="s">
        <v>436</v>
      </c>
      <c r="JT45" s="78" t="s">
        <v>436</v>
      </c>
      <c r="JU45" s="78"/>
      <c r="JV45" s="78"/>
      <c r="JW45" s="78"/>
      <c r="JX45" s="78"/>
      <c r="JY45" s="78" t="s">
        <v>436</v>
      </c>
      <c r="JZ45" s="78" t="s">
        <v>436</v>
      </c>
      <c r="KA45" s="78" t="s">
        <v>436</v>
      </c>
      <c r="KB45" s="78"/>
      <c r="KC45" s="78"/>
      <c r="KD45" s="78"/>
      <c r="KE45" s="78"/>
      <c r="KF45" s="78" t="s">
        <v>436</v>
      </c>
      <c r="KG45" s="78" t="s">
        <v>436</v>
      </c>
      <c r="KH45" s="78"/>
      <c r="KI45" s="78"/>
      <c r="KJ45" s="78"/>
      <c r="KK45" s="78"/>
      <c r="KL45" s="78" t="s">
        <v>436</v>
      </c>
      <c r="KM45" s="78" t="s">
        <v>436</v>
      </c>
      <c r="KN45" s="78"/>
      <c r="KO45" s="78" t="s">
        <v>436</v>
      </c>
      <c r="KP45" s="78" t="s">
        <v>436</v>
      </c>
      <c r="KQ45" s="78" t="s">
        <v>436</v>
      </c>
      <c r="KR45" s="78"/>
      <c r="KS45" s="78" t="s">
        <v>436</v>
      </c>
      <c r="KT45" s="78" t="s">
        <v>436</v>
      </c>
      <c r="KU45" s="78" t="s">
        <v>436</v>
      </c>
      <c r="KV45" s="78"/>
      <c r="KW45" s="78" t="s">
        <v>436</v>
      </c>
      <c r="KX45" s="78" t="s">
        <v>436</v>
      </c>
      <c r="KY45" s="78" t="s">
        <v>436</v>
      </c>
      <c r="KZ45" s="78"/>
      <c r="LA45" s="78"/>
      <c r="LB45" s="78"/>
      <c r="LC45" s="78"/>
      <c r="LD45" s="78" t="s">
        <v>436</v>
      </c>
      <c r="LE45" s="78" t="s">
        <v>436</v>
      </c>
      <c r="LF45" s="78"/>
      <c r="LG45" s="78" t="s">
        <v>436</v>
      </c>
      <c r="LH45" s="78" t="s">
        <v>436</v>
      </c>
      <c r="LI45" s="78" t="s">
        <v>436</v>
      </c>
      <c r="LJ45" s="78"/>
      <c r="LK45" s="78" t="s">
        <v>436</v>
      </c>
      <c r="LL45" s="78" t="s">
        <v>436</v>
      </c>
      <c r="LM45" s="78" t="s">
        <v>436</v>
      </c>
      <c r="LN45" s="78"/>
      <c r="LO45" s="78" t="s">
        <v>436</v>
      </c>
      <c r="LP45" s="78" t="s">
        <v>436</v>
      </c>
      <c r="LQ45" s="78" t="s">
        <v>436</v>
      </c>
      <c r="LR45" s="78"/>
      <c r="LS45" s="78" t="s">
        <v>436</v>
      </c>
      <c r="LT45" s="78" t="s">
        <v>436</v>
      </c>
      <c r="LU45" s="78"/>
      <c r="LV45" s="78" t="s">
        <v>436</v>
      </c>
      <c r="LW45" s="78" t="s">
        <v>436</v>
      </c>
      <c r="LX45" s="78"/>
      <c r="LY45" s="78" t="s">
        <v>440</v>
      </c>
      <c r="LZ45" s="78" t="s">
        <v>440</v>
      </c>
      <c r="MA45" s="78">
        <v>1</v>
      </c>
      <c r="MB45" s="78">
        <v>2016</v>
      </c>
      <c r="MC45" s="78"/>
      <c r="MD45" s="78"/>
      <c r="ME45" s="78"/>
      <c r="MF45" s="78" t="s">
        <v>436</v>
      </c>
      <c r="MG45" s="78" t="s">
        <v>436</v>
      </c>
      <c r="MH45" s="78" t="s">
        <v>436</v>
      </c>
      <c r="MI45" s="78" t="s">
        <v>436</v>
      </c>
      <c r="MJ45" s="78" t="s">
        <v>436</v>
      </c>
      <c r="MK45" s="78" t="s">
        <v>436</v>
      </c>
      <c r="ML45" s="78" t="s">
        <v>436</v>
      </c>
      <c r="MM45" s="78" t="s">
        <v>436</v>
      </c>
      <c r="MN45" s="78" t="s">
        <v>436</v>
      </c>
      <c r="MO45" s="78" t="s">
        <v>436</v>
      </c>
      <c r="MP45" s="78" t="s">
        <v>436</v>
      </c>
      <c r="MQ45" s="78" t="s">
        <v>436</v>
      </c>
      <c r="MR45" s="78" t="s">
        <v>436</v>
      </c>
      <c r="MS45" s="78"/>
      <c r="MT45" s="78"/>
      <c r="MU45" s="78" t="s">
        <v>436</v>
      </c>
      <c r="MV45" s="78" t="s">
        <v>436</v>
      </c>
      <c r="MW45" s="78" t="s">
        <v>436</v>
      </c>
      <c r="MX45" s="78"/>
      <c r="MY45" s="78" t="s">
        <v>436</v>
      </c>
      <c r="MZ45" s="78" t="s">
        <v>436</v>
      </c>
      <c r="NA45" s="78" t="s">
        <v>436</v>
      </c>
      <c r="NB45" s="78"/>
      <c r="NC45" s="78" t="s">
        <v>436</v>
      </c>
      <c r="ND45" s="78" t="s">
        <v>436</v>
      </c>
      <c r="NE45" s="78"/>
      <c r="NF45" s="78" t="s">
        <v>436</v>
      </c>
      <c r="NG45" s="78" t="s">
        <v>436</v>
      </c>
      <c r="NH45" s="78"/>
      <c r="NI45" s="78" t="s">
        <v>436</v>
      </c>
      <c r="NJ45" s="78" t="s">
        <v>436</v>
      </c>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c r="OQ45" s="78"/>
      <c r="OR45" s="78"/>
      <c r="OS45" s="78"/>
      <c r="OT45" s="78"/>
      <c r="OU45" s="78"/>
      <c r="OV45" s="78"/>
      <c r="OW45" s="78"/>
      <c r="OX45" s="78"/>
      <c r="OY45" s="78"/>
      <c r="OZ45" s="78"/>
      <c r="PA45" s="78"/>
      <c r="PB45" s="78"/>
      <c r="PC45" s="78"/>
      <c r="PD45" s="78"/>
      <c r="PE45" s="78"/>
      <c r="PF45" s="78"/>
      <c r="PG45" s="78"/>
      <c r="PH45" s="78"/>
      <c r="PI45" s="78"/>
      <c r="PJ45" s="78"/>
      <c r="PK45" s="78"/>
      <c r="PL45" s="78"/>
      <c r="PM45" s="78"/>
      <c r="PN45" s="78"/>
      <c r="PO45" s="78"/>
      <c r="PP45" s="78"/>
      <c r="PQ45" s="78"/>
      <c r="PR45" s="78"/>
      <c r="PS45" s="78"/>
      <c r="PT45" s="78" t="s">
        <v>436</v>
      </c>
      <c r="PU45" s="78" t="s">
        <v>436</v>
      </c>
      <c r="PV45" s="78"/>
      <c r="PW45" s="78" t="s">
        <v>436</v>
      </c>
      <c r="PX45" s="78" t="s">
        <v>436</v>
      </c>
      <c r="PY45" s="78"/>
      <c r="PZ45" s="78" t="s">
        <v>436</v>
      </c>
      <c r="QA45" s="78" t="s">
        <v>436</v>
      </c>
      <c r="QB45" s="78"/>
      <c r="QC45" s="78" t="s">
        <v>436</v>
      </c>
      <c r="QD45" s="78" t="s">
        <v>436</v>
      </c>
      <c r="QE45" s="78"/>
      <c r="QF45" s="78" t="s">
        <v>436</v>
      </c>
      <c r="QG45" s="78" t="s">
        <v>436</v>
      </c>
      <c r="QH45" s="78"/>
      <c r="QI45" s="78" t="s">
        <v>436</v>
      </c>
      <c r="QJ45" s="78" t="s">
        <v>436</v>
      </c>
      <c r="QK45" s="78"/>
      <c r="QL45" s="78">
        <v>2016</v>
      </c>
      <c r="QM45" s="78">
        <v>2016</v>
      </c>
      <c r="QN45" s="78" t="s">
        <v>479</v>
      </c>
      <c r="QO45" s="78"/>
      <c r="QP45" s="78"/>
      <c r="QQ45" s="78" t="s">
        <v>436</v>
      </c>
      <c r="QR45" s="78" t="s">
        <v>436</v>
      </c>
      <c r="QS45" s="78" t="s">
        <v>436</v>
      </c>
      <c r="QT45" s="78"/>
      <c r="QU45" s="78"/>
      <c r="QV45" s="93"/>
      <c r="QW45" s="94" t="s">
        <v>445</v>
      </c>
    </row>
    <row r="46" spans="1:465" s="95" customFormat="1" ht="12.75">
      <c r="A46" s="78">
        <v>35</v>
      </c>
      <c r="B46" s="56" t="s">
        <v>541</v>
      </c>
      <c r="C46" s="56" t="s">
        <v>542</v>
      </c>
      <c r="D46" s="56" t="s">
        <v>430</v>
      </c>
      <c r="E46" s="56" t="s">
        <v>431</v>
      </c>
      <c r="F46" s="59" t="s">
        <v>543</v>
      </c>
      <c r="G46" s="57" t="s">
        <v>544</v>
      </c>
      <c r="H46" s="56">
        <v>7</v>
      </c>
      <c r="I46" s="56" t="s">
        <v>455</v>
      </c>
      <c r="J46" s="56" t="s">
        <v>747</v>
      </c>
      <c r="K46" s="56" t="s">
        <v>437</v>
      </c>
      <c r="L46" s="56" t="s">
        <v>437</v>
      </c>
      <c r="M46" s="56" t="s">
        <v>437</v>
      </c>
      <c r="N46" s="56" t="s">
        <v>436</v>
      </c>
      <c r="O46" s="56" t="s">
        <v>437</v>
      </c>
      <c r="P46" s="56" t="s">
        <v>437</v>
      </c>
      <c r="Q46" s="56" t="s">
        <v>437</v>
      </c>
      <c r="R46" s="56" t="s">
        <v>437</v>
      </c>
      <c r="S46" s="56" t="s">
        <v>436</v>
      </c>
      <c r="T46" s="56" t="s">
        <v>436</v>
      </c>
      <c r="U46" s="56" t="s">
        <v>437</v>
      </c>
      <c r="V46" s="78" t="s">
        <v>436</v>
      </c>
      <c r="W46" s="78" t="s">
        <v>436</v>
      </c>
      <c r="X46" s="78"/>
      <c r="Y46" s="78"/>
      <c r="Z46" s="78"/>
      <c r="AA46" s="78">
        <v>0.4</v>
      </c>
      <c r="AB46" s="78">
        <v>3</v>
      </c>
      <c r="AC46" s="78">
        <v>2016</v>
      </c>
      <c r="AD46" s="78" t="s">
        <v>436</v>
      </c>
      <c r="AE46" s="78" t="s">
        <v>436</v>
      </c>
      <c r="AF46" s="78" t="s">
        <v>436</v>
      </c>
      <c r="AG46" s="78">
        <v>44.2</v>
      </c>
      <c r="AH46" s="78">
        <v>2</v>
      </c>
      <c r="AI46" s="78">
        <v>2016</v>
      </c>
      <c r="AJ46" s="78" t="s">
        <v>436</v>
      </c>
      <c r="AK46" s="78"/>
      <c r="AL46" s="78"/>
      <c r="AM46" s="78">
        <v>0.94199999999999995</v>
      </c>
      <c r="AN46" s="78">
        <v>1</v>
      </c>
      <c r="AO46" s="78">
        <v>2016</v>
      </c>
      <c r="AP46" s="78"/>
      <c r="AQ46" s="78"/>
      <c r="AR46" s="78"/>
      <c r="AS46" s="78">
        <v>2016</v>
      </c>
      <c r="AT46" s="78">
        <v>2016</v>
      </c>
      <c r="AU46" s="78">
        <v>3</v>
      </c>
      <c r="AV46" s="79">
        <v>1.8</v>
      </c>
      <c r="AW46" s="79">
        <v>2</v>
      </c>
      <c r="AX46" s="79">
        <v>2016</v>
      </c>
      <c r="AY46" s="79">
        <v>10</v>
      </c>
      <c r="AZ46" s="79">
        <v>1</v>
      </c>
      <c r="BA46" s="79">
        <v>2016</v>
      </c>
      <c r="BB46" s="79">
        <v>1</v>
      </c>
      <c r="BC46" s="79">
        <v>2016</v>
      </c>
      <c r="BD46" s="79">
        <v>20</v>
      </c>
      <c r="BE46" s="79">
        <v>2016</v>
      </c>
      <c r="BF46" s="79"/>
      <c r="BG46" s="79"/>
      <c r="BH46" s="79"/>
      <c r="BI46" s="79">
        <v>31.9</v>
      </c>
      <c r="BJ46" s="79" t="s">
        <v>438</v>
      </c>
      <c r="BK46" s="79">
        <v>2016</v>
      </c>
      <c r="BL46" s="80">
        <v>11</v>
      </c>
      <c r="BM46" s="79">
        <v>1</v>
      </c>
      <c r="BN46" s="79">
        <v>2016</v>
      </c>
      <c r="BO46" s="79">
        <v>2.1</v>
      </c>
      <c r="BP46" s="79">
        <v>1</v>
      </c>
      <c r="BQ46" s="79">
        <v>2016</v>
      </c>
      <c r="BR46" s="79">
        <v>7.2</v>
      </c>
      <c r="BS46" s="79">
        <v>2</v>
      </c>
      <c r="BT46" s="79">
        <v>2016</v>
      </c>
      <c r="BU46" s="79">
        <v>6.3</v>
      </c>
      <c r="BV46" s="79">
        <v>2</v>
      </c>
      <c r="BW46" s="79">
        <v>2016</v>
      </c>
      <c r="BX46" s="79">
        <v>96</v>
      </c>
      <c r="BY46" s="79" t="s">
        <v>539</v>
      </c>
      <c r="BZ46" s="79">
        <v>2016</v>
      </c>
      <c r="CA46" s="80">
        <v>14</v>
      </c>
      <c r="CB46" s="79">
        <v>1</v>
      </c>
      <c r="CC46" s="79">
        <v>2016</v>
      </c>
      <c r="CD46" s="79"/>
      <c r="CE46" s="79"/>
      <c r="CF46" s="79"/>
      <c r="CG46" s="79">
        <v>530</v>
      </c>
      <c r="CH46" s="79" t="s">
        <v>438</v>
      </c>
      <c r="CI46" s="79">
        <v>2016</v>
      </c>
      <c r="CJ46" s="79">
        <v>421</v>
      </c>
      <c r="CK46" s="79" t="s">
        <v>539</v>
      </c>
      <c r="CL46" s="79">
        <v>2016</v>
      </c>
      <c r="CM46" s="79">
        <v>73.8</v>
      </c>
      <c r="CN46" s="79">
        <v>2</v>
      </c>
      <c r="CO46" s="79">
        <v>2016</v>
      </c>
      <c r="CP46" s="79">
        <v>26.3</v>
      </c>
      <c r="CQ46" s="79">
        <v>2</v>
      </c>
      <c r="CR46" s="79">
        <v>2016</v>
      </c>
      <c r="CS46" s="79" t="s">
        <v>436</v>
      </c>
      <c r="CT46" s="79" t="s">
        <v>436</v>
      </c>
      <c r="CU46" s="79"/>
      <c r="CV46" s="79" t="s">
        <v>436</v>
      </c>
      <c r="CW46" s="79" t="s">
        <v>436</v>
      </c>
      <c r="CX46" s="79"/>
      <c r="CY46" s="83">
        <v>284.7</v>
      </c>
      <c r="CZ46" s="79">
        <v>2</v>
      </c>
      <c r="DA46" s="79">
        <v>2016</v>
      </c>
      <c r="DB46" s="79" t="s">
        <v>468</v>
      </c>
      <c r="DC46" s="79">
        <v>1</v>
      </c>
      <c r="DD46" s="79">
        <v>2016</v>
      </c>
      <c r="DE46" s="79" t="s">
        <v>436</v>
      </c>
      <c r="DF46" s="79" t="s">
        <v>436</v>
      </c>
      <c r="DG46" s="79"/>
      <c r="DH46" s="79">
        <v>0.26700000000000002</v>
      </c>
      <c r="DI46" s="79">
        <v>2</v>
      </c>
      <c r="DJ46" s="79">
        <v>2016</v>
      </c>
      <c r="DK46" s="79">
        <v>0.9</v>
      </c>
      <c r="DL46" s="79">
        <v>2</v>
      </c>
      <c r="DM46" s="79">
        <v>2016</v>
      </c>
      <c r="DN46" s="80">
        <v>3.41</v>
      </c>
      <c r="DO46" s="79" t="s">
        <v>438</v>
      </c>
      <c r="DP46" s="79">
        <v>2016</v>
      </c>
      <c r="DQ46" s="81">
        <v>0.04</v>
      </c>
      <c r="DR46" s="79" t="s">
        <v>438</v>
      </c>
      <c r="DS46" s="79">
        <v>2016</v>
      </c>
      <c r="DT46" s="90">
        <v>4.4000000000000004</v>
      </c>
      <c r="DU46" s="79" t="s">
        <v>438</v>
      </c>
      <c r="DV46" s="79">
        <v>2016</v>
      </c>
      <c r="DW46" s="79">
        <v>3.3000000000000002E-2</v>
      </c>
      <c r="DX46" s="79">
        <v>1</v>
      </c>
      <c r="DY46" s="79">
        <v>2016</v>
      </c>
      <c r="DZ46" s="79">
        <v>0.15</v>
      </c>
      <c r="EA46" s="79">
        <v>2</v>
      </c>
      <c r="EB46" s="79">
        <v>2016</v>
      </c>
      <c r="EC46" s="79">
        <v>13</v>
      </c>
      <c r="ED46" s="79">
        <v>2016</v>
      </c>
      <c r="EE46" s="79"/>
      <c r="EF46" s="79"/>
      <c r="EG46" s="79"/>
      <c r="EH46" s="79"/>
      <c r="EI46" s="79"/>
      <c r="EJ46" s="79"/>
      <c r="EK46" s="79"/>
      <c r="EL46" s="79"/>
      <c r="EM46" s="79"/>
      <c r="EN46" s="78">
        <v>2016</v>
      </c>
      <c r="EO46" s="78">
        <v>2016</v>
      </c>
      <c r="EP46" s="78" t="s">
        <v>438</v>
      </c>
      <c r="EQ46" s="78" t="s">
        <v>440</v>
      </c>
      <c r="ER46" s="78">
        <v>1</v>
      </c>
      <c r="ES46" s="78">
        <v>2016</v>
      </c>
      <c r="ET46" s="78" t="s">
        <v>440</v>
      </c>
      <c r="EU46" s="78">
        <v>1</v>
      </c>
      <c r="EV46" s="78">
        <v>2016</v>
      </c>
      <c r="EW46" s="82">
        <v>0.1</v>
      </c>
      <c r="EX46" s="78">
        <v>2</v>
      </c>
      <c r="EY46" s="78">
        <v>2016</v>
      </c>
      <c r="EZ46" s="84">
        <v>6.4399999999999985E-2</v>
      </c>
      <c r="FA46" s="78">
        <v>2</v>
      </c>
      <c r="FB46" s="78">
        <v>2016</v>
      </c>
      <c r="FC46" s="78" t="s">
        <v>440</v>
      </c>
      <c r="FD46" s="78">
        <v>1</v>
      </c>
      <c r="FE46" s="78">
        <v>2016</v>
      </c>
      <c r="FF46" s="78" t="s">
        <v>440</v>
      </c>
      <c r="FG46" s="78">
        <v>1</v>
      </c>
      <c r="FH46" s="78">
        <v>2016</v>
      </c>
      <c r="FI46" s="82">
        <v>2.1687500000000002E-2</v>
      </c>
      <c r="FJ46" s="78">
        <v>2</v>
      </c>
      <c r="FK46" s="78">
        <v>2016</v>
      </c>
      <c r="FL46" s="82">
        <v>2.9374999999999996E-3</v>
      </c>
      <c r="FM46" s="78">
        <v>2</v>
      </c>
      <c r="FN46" s="78">
        <v>2016</v>
      </c>
      <c r="FO46" s="85">
        <v>1.1875000000000002E-3</v>
      </c>
      <c r="FP46" s="78">
        <v>2</v>
      </c>
      <c r="FQ46" s="78">
        <v>2016</v>
      </c>
      <c r="FR46" s="84">
        <v>0.1</v>
      </c>
      <c r="FS46" s="78">
        <v>2</v>
      </c>
      <c r="FT46" s="78">
        <v>2016</v>
      </c>
      <c r="FU46" s="78">
        <v>0.1</v>
      </c>
      <c r="FV46" s="78">
        <v>2</v>
      </c>
      <c r="FW46" s="78">
        <v>2016</v>
      </c>
      <c r="FX46" s="78" t="s">
        <v>440</v>
      </c>
      <c r="FY46" s="78">
        <v>1</v>
      </c>
      <c r="FZ46" s="78">
        <v>2016</v>
      </c>
      <c r="GA46" s="78" t="s">
        <v>440</v>
      </c>
      <c r="GB46" s="78">
        <v>1</v>
      </c>
      <c r="GC46" s="78">
        <v>2016</v>
      </c>
      <c r="GD46" s="78" t="s">
        <v>440</v>
      </c>
      <c r="GE46" s="78">
        <v>1</v>
      </c>
      <c r="GF46" s="78">
        <v>2016</v>
      </c>
      <c r="GG46" s="78" t="s">
        <v>440</v>
      </c>
      <c r="GH46" s="78">
        <v>1</v>
      </c>
      <c r="GI46" s="78">
        <v>2016</v>
      </c>
      <c r="GJ46" s="78" t="s">
        <v>440</v>
      </c>
      <c r="GK46" s="78">
        <v>1</v>
      </c>
      <c r="GL46" s="78">
        <v>2016</v>
      </c>
      <c r="GM46" s="78">
        <v>2E-3</v>
      </c>
      <c r="GN46" s="78">
        <v>2</v>
      </c>
      <c r="GO46" s="78">
        <v>2016</v>
      </c>
      <c r="GP46" s="78">
        <v>1.56E-3</v>
      </c>
      <c r="GQ46" s="78">
        <v>2</v>
      </c>
      <c r="GR46" s="78">
        <v>2016</v>
      </c>
      <c r="GS46" s="78" t="s">
        <v>440</v>
      </c>
      <c r="GT46" s="78">
        <v>1</v>
      </c>
      <c r="GU46" s="78">
        <v>2016</v>
      </c>
      <c r="GV46" s="78" t="s">
        <v>440</v>
      </c>
      <c r="GW46" s="78">
        <v>1</v>
      </c>
      <c r="GX46" s="78">
        <v>2016</v>
      </c>
      <c r="GY46" s="78">
        <v>0.2</v>
      </c>
      <c r="GZ46" s="78">
        <v>2</v>
      </c>
      <c r="HA46" s="78">
        <v>2016</v>
      </c>
      <c r="HB46" s="78" t="s">
        <v>440</v>
      </c>
      <c r="HC46" s="78">
        <v>1</v>
      </c>
      <c r="HD46" s="78">
        <v>2016</v>
      </c>
      <c r="HE46" s="78" t="s">
        <v>440</v>
      </c>
      <c r="HF46" s="78">
        <v>1</v>
      </c>
      <c r="HG46" s="78">
        <v>2016</v>
      </c>
      <c r="HH46" s="78" t="s">
        <v>440</v>
      </c>
      <c r="HI46" s="78">
        <v>2016</v>
      </c>
      <c r="HJ46" s="78">
        <v>2016</v>
      </c>
      <c r="HK46" s="78">
        <v>2016</v>
      </c>
      <c r="HL46" s="78">
        <v>2</v>
      </c>
      <c r="HM46" s="78">
        <v>2016</v>
      </c>
      <c r="HN46" s="78">
        <v>2016</v>
      </c>
      <c r="HO46" s="78">
        <v>3</v>
      </c>
      <c r="HP46" s="78" t="s">
        <v>457</v>
      </c>
      <c r="HQ46" s="200"/>
      <c r="HR46" s="78"/>
      <c r="HS46" s="78" t="s">
        <v>440</v>
      </c>
      <c r="HT46" s="78" t="s">
        <v>440</v>
      </c>
      <c r="HU46" s="78">
        <v>1</v>
      </c>
      <c r="HV46" s="78">
        <v>2016</v>
      </c>
      <c r="HW46" s="78" t="s">
        <v>440</v>
      </c>
      <c r="HX46" s="78" t="s">
        <v>440</v>
      </c>
      <c r="HY46" s="78">
        <v>1</v>
      </c>
      <c r="HZ46" s="78">
        <v>2016</v>
      </c>
      <c r="IA46" s="78" t="s">
        <v>440</v>
      </c>
      <c r="IB46" s="78" t="s">
        <v>440</v>
      </c>
      <c r="IC46" s="78">
        <v>1</v>
      </c>
      <c r="ID46" s="78">
        <v>2016</v>
      </c>
      <c r="IE46" s="78" t="s">
        <v>440</v>
      </c>
      <c r="IF46" s="78" t="s">
        <v>440</v>
      </c>
      <c r="IG46" s="78">
        <v>1</v>
      </c>
      <c r="IH46" s="78">
        <v>2016</v>
      </c>
      <c r="II46" s="78"/>
      <c r="IJ46" s="78"/>
      <c r="IK46" s="78"/>
      <c r="IL46" s="78" t="s">
        <v>436</v>
      </c>
      <c r="IM46" s="78" t="s">
        <v>436</v>
      </c>
      <c r="IN46" s="78"/>
      <c r="IO46" s="78">
        <v>0.06</v>
      </c>
      <c r="IP46" s="78">
        <v>0.18</v>
      </c>
      <c r="IQ46" s="78">
        <v>1</v>
      </c>
      <c r="IR46" s="78">
        <v>2016</v>
      </c>
      <c r="IS46" s="78" t="s">
        <v>440</v>
      </c>
      <c r="IT46" s="78" t="s">
        <v>440</v>
      </c>
      <c r="IU46" s="78">
        <v>1</v>
      </c>
      <c r="IV46" s="78">
        <v>2016</v>
      </c>
      <c r="IW46" s="78" t="s">
        <v>440</v>
      </c>
      <c r="IX46" s="78" t="s">
        <v>440</v>
      </c>
      <c r="IY46" s="78">
        <v>1</v>
      </c>
      <c r="IZ46" s="78">
        <v>2016</v>
      </c>
      <c r="JA46" s="78" t="s">
        <v>440</v>
      </c>
      <c r="JB46" s="78" t="s">
        <v>440</v>
      </c>
      <c r="JC46" s="78">
        <v>1</v>
      </c>
      <c r="JD46" s="78">
        <v>2016</v>
      </c>
      <c r="JE46" s="78">
        <v>0.25416666666666671</v>
      </c>
      <c r="JF46" s="78">
        <v>1</v>
      </c>
      <c r="JG46" s="78">
        <v>2016</v>
      </c>
      <c r="JH46" s="86">
        <v>0.20416666666666672</v>
      </c>
      <c r="JI46" s="78">
        <v>1</v>
      </c>
      <c r="JJ46" s="78">
        <v>2016</v>
      </c>
      <c r="JK46" s="78">
        <v>0.2</v>
      </c>
      <c r="JL46" s="78">
        <v>1</v>
      </c>
      <c r="JM46" s="78">
        <v>2016</v>
      </c>
      <c r="JN46" s="78" t="s">
        <v>440</v>
      </c>
      <c r="JO46" s="78" t="s">
        <v>440</v>
      </c>
      <c r="JP46" s="78">
        <v>1</v>
      </c>
      <c r="JQ46" s="78">
        <v>2016</v>
      </c>
      <c r="JR46" s="78" t="s">
        <v>440</v>
      </c>
      <c r="JS46" s="78" t="s">
        <v>440</v>
      </c>
      <c r="JT46" s="78">
        <v>1</v>
      </c>
      <c r="JU46" s="78">
        <v>2016</v>
      </c>
      <c r="JV46" s="78"/>
      <c r="JW46" s="78"/>
      <c r="JX46" s="78"/>
      <c r="JY46" s="78">
        <v>3.3E-3</v>
      </c>
      <c r="JZ46" s="78">
        <v>0.01</v>
      </c>
      <c r="KA46" s="78">
        <v>1</v>
      </c>
      <c r="KB46" s="78">
        <v>2016</v>
      </c>
      <c r="KC46" s="78"/>
      <c r="KD46" s="78"/>
      <c r="KE46" s="78"/>
      <c r="KF46" s="78"/>
      <c r="KG46" s="78">
        <v>1</v>
      </c>
      <c r="KH46" s="78">
        <v>2011</v>
      </c>
      <c r="KI46" s="78"/>
      <c r="KJ46" s="78"/>
      <c r="KK46" s="78"/>
      <c r="KL46" s="78"/>
      <c r="KM46" s="78">
        <v>1</v>
      </c>
      <c r="KN46" s="78">
        <v>2011</v>
      </c>
      <c r="KO46" s="78" t="s">
        <v>440</v>
      </c>
      <c r="KP46" s="78" t="s">
        <v>440</v>
      </c>
      <c r="KQ46" s="78">
        <v>1</v>
      </c>
      <c r="KR46" s="78">
        <v>2016</v>
      </c>
      <c r="KS46" s="78" t="s">
        <v>440</v>
      </c>
      <c r="KT46" s="78" t="s">
        <v>440</v>
      </c>
      <c r="KU46" s="78">
        <v>1</v>
      </c>
      <c r="KV46" s="78">
        <v>2016</v>
      </c>
      <c r="KW46" s="78">
        <v>0.8</v>
      </c>
      <c r="KX46" s="78">
        <v>3</v>
      </c>
      <c r="KY46" s="78">
        <v>1</v>
      </c>
      <c r="KZ46" s="78">
        <v>2016</v>
      </c>
      <c r="LA46" s="78"/>
      <c r="LB46" s="78"/>
      <c r="LC46" s="78"/>
      <c r="LD46" s="78">
        <v>0.03</v>
      </c>
      <c r="LE46" s="78">
        <v>1</v>
      </c>
      <c r="LF46" s="78">
        <v>2016</v>
      </c>
      <c r="LG46" s="78">
        <v>4.1250000000000002E-3</v>
      </c>
      <c r="LH46" s="78">
        <v>1.2E-2</v>
      </c>
      <c r="LI46" s="78">
        <v>1</v>
      </c>
      <c r="LJ46" s="78">
        <v>2016</v>
      </c>
      <c r="LK46" s="78">
        <v>2</v>
      </c>
      <c r="LL46" s="78">
        <v>4</v>
      </c>
      <c r="LM46" s="78">
        <v>1</v>
      </c>
      <c r="LN46" s="78">
        <v>2016</v>
      </c>
      <c r="LO46" s="78" t="s">
        <v>440</v>
      </c>
      <c r="LP46" s="78" t="s">
        <v>440</v>
      </c>
      <c r="LQ46" s="78">
        <v>1</v>
      </c>
      <c r="LR46" s="78">
        <v>2016</v>
      </c>
      <c r="LS46" s="78" t="s">
        <v>440</v>
      </c>
      <c r="LT46" s="78">
        <v>1</v>
      </c>
      <c r="LU46" s="78">
        <v>2016</v>
      </c>
      <c r="LV46" s="78" t="s">
        <v>440</v>
      </c>
      <c r="LW46" s="78">
        <v>1</v>
      </c>
      <c r="LX46" s="78">
        <v>2016</v>
      </c>
      <c r="LY46" s="78" t="s">
        <v>440</v>
      </c>
      <c r="LZ46" s="78" t="s">
        <v>440</v>
      </c>
      <c r="MA46" s="78">
        <v>1</v>
      </c>
      <c r="MB46" s="78">
        <v>2016</v>
      </c>
      <c r="MC46" s="78"/>
      <c r="MD46" s="78"/>
      <c r="ME46" s="78"/>
      <c r="MF46" s="78">
        <v>1.3999999999999999E-4</v>
      </c>
      <c r="MG46" s="78">
        <v>8.5999999999999998E-4</v>
      </c>
      <c r="MH46" s="78">
        <v>1</v>
      </c>
      <c r="MI46" s="78">
        <v>2016</v>
      </c>
      <c r="MJ46" s="78" t="s">
        <v>440</v>
      </c>
      <c r="MK46" s="78">
        <v>1</v>
      </c>
      <c r="ML46" s="78">
        <v>2016</v>
      </c>
      <c r="MM46" s="78" t="s">
        <v>440</v>
      </c>
      <c r="MN46" s="78">
        <v>1</v>
      </c>
      <c r="MO46" s="78">
        <v>2016</v>
      </c>
      <c r="MP46" s="78" t="s">
        <v>440</v>
      </c>
      <c r="MQ46" s="78">
        <v>1</v>
      </c>
      <c r="MR46" s="78">
        <v>2016</v>
      </c>
      <c r="MS46" s="78" t="s">
        <v>440</v>
      </c>
      <c r="MT46" s="78">
        <v>2016</v>
      </c>
      <c r="MU46" s="78" t="s">
        <v>440</v>
      </c>
      <c r="MV46" s="78" t="s">
        <v>440</v>
      </c>
      <c r="MW46" s="78">
        <v>1</v>
      </c>
      <c r="MX46" s="78">
        <v>2016</v>
      </c>
      <c r="MY46" s="78" t="s">
        <v>440</v>
      </c>
      <c r="MZ46" s="78" t="s">
        <v>440</v>
      </c>
      <c r="NA46" s="78">
        <v>1</v>
      </c>
      <c r="NB46" s="78">
        <v>2016</v>
      </c>
      <c r="NC46" s="78" t="s">
        <v>440</v>
      </c>
      <c r="ND46" s="78">
        <v>1</v>
      </c>
      <c r="NE46" s="78">
        <v>2016</v>
      </c>
      <c r="NF46" s="78">
        <v>0.5</v>
      </c>
      <c r="NG46" s="78">
        <v>1</v>
      </c>
      <c r="NH46" s="78">
        <v>2016</v>
      </c>
      <c r="NI46" s="78" t="s">
        <v>440</v>
      </c>
      <c r="NJ46" s="78">
        <v>1</v>
      </c>
      <c r="NK46" s="78">
        <v>2016</v>
      </c>
      <c r="NL46" s="78"/>
      <c r="NM46" s="78"/>
      <c r="NN46" s="78"/>
      <c r="NO46" s="78"/>
      <c r="NP46" s="78"/>
      <c r="NQ46" s="78"/>
      <c r="NR46" s="78"/>
      <c r="NS46" s="78"/>
      <c r="NT46" s="78"/>
      <c r="NU46" s="78"/>
      <c r="NV46" s="78"/>
      <c r="NW46" s="78"/>
      <c r="NX46" s="78"/>
      <c r="NY46" s="78"/>
      <c r="NZ46" s="78"/>
      <c r="OA46" s="78"/>
      <c r="OB46" s="78"/>
      <c r="OC46" s="78"/>
      <c r="OD46" s="78"/>
      <c r="OE46" s="78"/>
      <c r="OF46" s="78"/>
      <c r="OG46" s="78"/>
      <c r="OH46" s="78"/>
      <c r="OI46" s="78"/>
      <c r="OJ46" s="78"/>
      <c r="OK46" s="78"/>
      <c r="OL46" s="78"/>
      <c r="OM46" s="78"/>
      <c r="ON46" s="78"/>
      <c r="OO46" s="78"/>
      <c r="OP46" s="78"/>
      <c r="OQ46" s="78"/>
      <c r="OR46" s="78"/>
      <c r="OS46" s="78"/>
      <c r="OT46" s="78"/>
      <c r="OU46" s="78"/>
      <c r="OV46" s="78"/>
      <c r="OW46" s="78"/>
      <c r="OX46" s="78"/>
      <c r="OY46" s="78"/>
      <c r="OZ46" s="78"/>
      <c r="PA46" s="78"/>
      <c r="PB46" s="78"/>
      <c r="PC46" s="78"/>
      <c r="PD46" s="78"/>
      <c r="PE46" s="78"/>
      <c r="PF46" s="78"/>
      <c r="PG46" s="78"/>
      <c r="PH46" s="78"/>
      <c r="PI46" s="78"/>
      <c r="PJ46" s="78"/>
      <c r="PK46" s="78"/>
      <c r="PL46" s="78"/>
      <c r="PM46" s="78"/>
      <c r="PN46" s="78"/>
      <c r="PO46" s="78"/>
      <c r="PP46" s="78"/>
      <c r="PQ46" s="78"/>
      <c r="PR46" s="78"/>
      <c r="PS46" s="78"/>
      <c r="PT46" s="78" t="s">
        <v>440</v>
      </c>
      <c r="PU46" s="78">
        <v>1</v>
      </c>
      <c r="PV46" s="78">
        <v>2016</v>
      </c>
      <c r="PW46" s="78" t="s">
        <v>440</v>
      </c>
      <c r="PX46" s="78">
        <v>1</v>
      </c>
      <c r="PY46" s="78">
        <v>2016</v>
      </c>
      <c r="PZ46" s="78" t="s">
        <v>440</v>
      </c>
      <c r="QA46" s="78">
        <v>1</v>
      </c>
      <c r="QB46" s="78">
        <v>2016</v>
      </c>
      <c r="QC46" s="78" t="s">
        <v>440</v>
      </c>
      <c r="QD46" s="78">
        <v>1</v>
      </c>
      <c r="QE46" s="78">
        <v>2016</v>
      </c>
      <c r="QF46" s="78" t="s">
        <v>440</v>
      </c>
      <c r="QG46" s="78">
        <v>1</v>
      </c>
      <c r="QH46" s="78">
        <v>2016</v>
      </c>
      <c r="QI46" s="78" t="s">
        <v>440</v>
      </c>
      <c r="QJ46" s="78">
        <v>1</v>
      </c>
      <c r="QK46" s="78">
        <v>2016</v>
      </c>
      <c r="QL46" s="78">
        <v>2011</v>
      </c>
      <c r="QM46" s="78">
        <v>2016</v>
      </c>
      <c r="QN46" s="78" t="s">
        <v>479</v>
      </c>
      <c r="QO46" s="78"/>
      <c r="QP46" s="78"/>
      <c r="QQ46" s="78">
        <v>2011</v>
      </c>
      <c r="QR46" s="78">
        <v>2016</v>
      </c>
      <c r="QS46" s="78" t="s">
        <v>444</v>
      </c>
      <c r="QT46" s="78"/>
      <c r="QU46" s="78"/>
      <c r="QV46" s="93"/>
      <c r="QW46" s="94" t="s">
        <v>445</v>
      </c>
    </row>
    <row r="47" spans="1:465" s="95" customFormat="1" ht="12.75">
      <c r="A47" s="78">
        <v>36</v>
      </c>
      <c r="B47" s="56" t="s">
        <v>691</v>
      </c>
      <c r="C47" s="56" t="s">
        <v>692</v>
      </c>
      <c r="D47" s="56" t="s">
        <v>430</v>
      </c>
      <c r="E47" s="56" t="s">
        <v>431</v>
      </c>
      <c r="F47" s="59" t="s">
        <v>693</v>
      </c>
      <c r="G47" s="57" t="s">
        <v>694</v>
      </c>
      <c r="H47" s="56">
        <v>16</v>
      </c>
      <c r="I47" s="56" t="s">
        <v>434</v>
      </c>
      <c r="J47" s="56" t="s">
        <v>747</v>
      </c>
      <c r="K47" s="56" t="s">
        <v>436</v>
      </c>
      <c r="L47" s="56" t="s">
        <v>437</v>
      </c>
      <c r="M47" s="56" t="s">
        <v>437</v>
      </c>
      <c r="N47" s="56" t="s">
        <v>436</v>
      </c>
      <c r="O47" s="56" t="s">
        <v>436</v>
      </c>
      <c r="P47" s="56" t="s">
        <v>436</v>
      </c>
      <c r="Q47" s="56" t="s">
        <v>436</v>
      </c>
      <c r="R47" s="56" t="s">
        <v>436</v>
      </c>
      <c r="S47" s="56" t="s">
        <v>436</v>
      </c>
      <c r="T47" s="56" t="s">
        <v>436</v>
      </c>
      <c r="U47" s="56" t="s">
        <v>437</v>
      </c>
      <c r="V47" s="78"/>
      <c r="W47" s="78"/>
      <c r="X47" s="78"/>
      <c r="Y47" s="78"/>
      <c r="Z47" s="78"/>
      <c r="AA47" s="78">
        <v>0.26400000000000001</v>
      </c>
      <c r="AB47" s="78">
        <v>4</v>
      </c>
      <c r="AC47" s="78">
        <v>2016</v>
      </c>
      <c r="AD47" s="78" t="s">
        <v>436</v>
      </c>
      <c r="AE47" s="78" t="s">
        <v>436</v>
      </c>
      <c r="AF47" s="78" t="s">
        <v>436</v>
      </c>
      <c r="AG47" s="78"/>
      <c r="AH47" s="78"/>
      <c r="AI47" s="78"/>
      <c r="AJ47" s="78"/>
      <c r="AK47" s="78"/>
      <c r="AL47" s="78"/>
      <c r="AM47" s="78"/>
      <c r="AN47" s="78"/>
      <c r="AO47" s="78"/>
      <c r="AP47" s="78"/>
      <c r="AQ47" s="78"/>
      <c r="AR47" s="78"/>
      <c r="AS47" s="78">
        <v>2016</v>
      </c>
      <c r="AT47" s="78">
        <v>2016</v>
      </c>
      <c r="AU47" s="78">
        <v>4</v>
      </c>
      <c r="AV47" s="79">
        <v>1.43</v>
      </c>
      <c r="AW47" s="79">
        <v>2</v>
      </c>
      <c r="AX47" s="79">
        <v>2016</v>
      </c>
      <c r="AY47" s="79">
        <v>11</v>
      </c>
      <c r="AZ47" s="79">
        <v>1</v>
      </c>
      <c r="BA47" s="79">
        <v>2016</v>
      </c>
      <c r="BB47" s="79"/>
      <c r="BC47" s="79"/>
      <c r="BD47" s="79"/>
      <c r="BE47" s="79"/>
      <c r="BF47" s="79"/>
      <c r="BG47" s="79"/>
      <c r="BH47" s="79"/>
      <c r="BI47" s="79"/>
      <c r="BJ47" s="79"/>
      <c r="BK47" s="79"/>
      <c r="BL47" s="79">
        <v>5</v>
      </c>
      <c r="BM47" s="79" t="s">
        <v>438</v>
      </c>
      <c r="BN47" s="79">
        <v>2016</v>
      </c>
      <c r="BO47" s="79">
        <v>7.4</v>
      </c>
      <c r="BP47" s="79" t="s">
        <v>438</v>
      </c>
      <c r="BQ47" s="79">
        <v>2016</v>
      </c>
      <c r="BR47" s="79"/>
      <c r="BS47" s="79"/>
      <c r="BT47" s="79"/>
      <c r="BU47" s="79">
        <v>15.9</v>
      </c>
      <c r="BV47" s="79" t="s">
        <v>438</v>
      </c>
      <c r="BW47" s="79">
        <v>2016</v>
      </c>
      <c r="BX47" s="79"/>
      <c r="BY47" s="79"/>
      <c r="BZ47" s="79"/>
      <c r="CA47" s="79"/>
      <c r="CB47" s="79"/>
      <c r="CC47" s="79"/>
      <c r="CD47" s="79"/>
      <c r="CE47" s="79"/>
      <c r="CF47" s="79"/>
      <c r="CG47" s="79">
        <v>1092</v>
      </c>
      <c r="CH47" s="79" t="s">
        <v>438</v>
      </c>
      <c r="CI47" s="79">
        <v>2016</v>
      </c>
      <c r="CJ47" s="79">
        <v>784</v>
      </c>
      <c r="CK47" s="79" t="s">
        <v>438</v>
      </c>
      <c r="CL47" s="79">
        <v>2016</v>
      </c>
      <c r="CM47" s="79"/>
      <c r="CN47" s="79"/>
      <c r="CO47" s="79"/>
      <c r="CP47" s="79"/>
      <c r="CQ47" s="79"/>
      <c r="CR47" s="79"/>
      <c r="CS47" s="79"/>
      <c r="CT47" s="79"/>
      <c r="CU47" s="79"/>
      <c r="CV47" s="79"/>
      <c r="CW47" s="79"/>
      <c r="CX47" s="79"/>
      <c r="CY47" s="79">
        <v>427</v>
      </c>
      <c r="CZ47" s="79" t="s">
        <v>438</v>
      </c>
      <c r="DA47" s="79">
        <v>2016</v>
      </c>
      <c r="DB47" s="79" t="s">
        <v>695</v>
      </c>
      <c r="DC47" s="79">
        <v>2</v>
      </c>
      <c r="DD47" s="79">
        <v>2016</v>
      </c>
      <c r="DE47" s="79"/>
      <c r="DF47" s="79"/>
      <c r="DG47" s="79"/>
      <c r="DH47" s="79">
        <v>15.105</v>
      </c>
      <c r="DI47" s="79" t="s">
        <v>438</v>
      </c>
      <c r="DJ47" s="79">
        <v>2016</v>
      </c>
      <c r="DK47" s="79">
        <v>17.2</v>
      </c>
      <c r="DL47" s="79" t="s">
        <v>438</v>
      </c>
      <c r="DM47" s="79">
        <v>2016</v>
      </c>
      <c r="DN47" s="79">
        <v>0.9</v>
      </c>
      <c r="DO47" s="79">
        <v>1</v>
      </c>
      <c r="DP47" s="79">
        <v>2016</v>
      </c>
      <c r="DQ47" s="79">
        <v>0.05</v>
      </c>
      <c r="DR47" s="79" t="s">
        <v>438</v>
      </c>
      <c r="DS47" s="79">
        <v>2016</v>
      </c>
      <c r="DT47" s="79">
        <v>18.100000000000001</v>
      </c>
      <c r="DU47" s="79" t="s">
        <v>438</v>
      </c>
      <c r="DV47" s="79">
        <v>2016</v>
      </c>
      <c r="DW47" s="79">
        <v>0.65800000000000003</v>
      </c>
      <c r="DX47" s="79" t="s">
        <v>438</v>
      </c>
      <c r="DY47" s="79">
        <v>2016</v>
      </c>
      <c r="DZ47" s="79">
        <v>1.1599999999999999</v>
      </c>
      <c r="EA47" s="79" t="s">
        <v>438</v>
      </c>
      <c r="EB47" s="79">
        <v>2016</v>
      </c>
      <c r="EC47" s="79"/>
      <c r="ED47" s="79"/>
      <c r="EE47" s="79"/>
      <c r="EF47" s="79"/>
      <c r="EG47" s="79"/>
      <c r="EH47" s="79"/>
      <c r="EI47" s="79"/>
      <c r="EJ47" s="79"/>
      <c r="EK47" s="79"/>
      <c r="EL47" s="79"/>
      <c r="EM47" s="79"/>
      <c r="EN47" s="78">
        <v>2016</v>
      </c>
      <c r="EO47" s="78">
        <v>2016</v>
      </c>
      <c r="EP47" s="78" t="s">
        <v>438</v>
      </c>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t="s">
        <v>436</v>
      </c>
      <c r="HK47" s="78" t="s">
        <v>436</v>
      </c>
      <c r="HL47" s="78" t="s">
        <v>436</v>
      </c>
      <c r="HM47" s="78">
        <v>2016</v>
      </c>
      <c r="HN47" s="78">
        <v>2016</v>
      </c>
      <c r="HO47" s="78">
        <v>4</v>
      </c>
      <c r="HP47" s="78" t="s">
        <v>499</v>
      </c>
      <c r="HQ47" s="200"/>
      <c r="HR47" s="78"/>
      <c r="HS47" s="78"/>
      <c r="HT47" s="78"/>
      <c r="HU47" s="78"/>
      <c r="HV47" s="78"/>
      <c r="HW47" s="78"/>
      <c r="HX47" s="78"/>
      <c r="HY47" s="78"/>
      <c r="HZ47" s="78"/>
      <c r="IA47" s="78"/>
      <c r="IB47" s="78"/>
      <c r="IC47" s="78"/>
      <c r="ID47" s="78"/>
      <c r="IE47" s="78"/>
      <c r="IF47" s="78"/>
      <c r="IG47" s="78"/>
      <c r="IH47" s="78"/>
      <c r="II47" s="78"/>
      <c r="IJ47" s="78"/>
      <c r="IK47" s="78"/>
      <c r="IL47" s="78"/>
      <c r="IM47" s="78"/>
      <c r="IN47" s="78"/>
      <c r="IO47" s="78"/>
      <c r="IP47" s="78"/>
      <c r="IQ47" s="78"/>
      <c r="IR47" s="78"/>
      <c r="IS47" s="78"/>
      <c r="IT47" s="78"/>
      <c r="IU47" s="78"/>
      <c r="IV47" s="78"/>
      <c r="IW47" s="78"/>
      <c r="IX47" s="78"/>
      <c r="IY47" s="78"/>
      <c r="IZ47" s="78"/>
      <c r="JA47" s="78"/>
      <c r="JB47" s="78"/>
      <c r="JC47" s="78"/>
      <c r="JD47" s="78"/>
      <c r="JE47" s="78"/>
      <c r="JF47" s="78"/>
      <c r="JG47" s="78"/>
      <c r="JH47" s="78"/>
      <c r="JI47" s="78"/>
      <c r="JJ47" s="78"/>
      <c r="JK47" s="78"/>
      <c r="JL47" s="78"/>
      <c r="JM47" s="78"/>
      <c r="JN47" s="78"/>
      <c r="JO47" s="78"/>
      <c r="JP47" s="78"/>
      <c r="JQ47" s="78"/>
      <c r="JR47" s="78"/>
      <c r="JS47" s="78"/>
      <c r="JT47" s="78"/>
      <c r="JU47" s="78"/>
      <c r="JV47" s="78"/>
      <c r="JW47" s="78"/>
      <c r="JX47" s="78"/>
      <c r="JY47" s="78"/>
      <c r="JZ47" s="78"/>
      <c r="KA47" s="78"/>
      <c r="KB47" s="78"/>
      <c r="KC47" s="78"/>
      <c r="KD47" s="78"/>
      <c r="KE47" s="78"/>
      <c r="KF47" s="78"/>
      <c r="KG47" s="78"/>
      <c r="KH47" s="78"/>
      <c r="KI47" s="78"/>
      <c r="KJ47" s="78"/>
      <c r="KK47" s="78"/>
      <c r="KL47" s="78"/>
      <c r="KM47" s="78"/>
      <c r="KN47" s="78"/>
      <c r="KO47" s="78"/>
      <c r="KP47" s="78"/>
      <c r="KQ47" s="78"/>
      <c r="KR47" s="78"/>
      <c r="KS47" s="78"/>
      <c r="KT47" s="78"/>
      <c r="KU47" s="78"/>
      <c r="KV47" s="78"/>
      <c r="KW47" s="78"/>
      <c r="KX47" s="78"/>
      <c r="KY47" s="78"/>
      <c r="KZ47" s="78"/>
      <c r="LA47" s="78"/>
      <c r="LB47" s="78"/>
      <c r="LC47" s="78"/>
      <c r="LD47" s="78"/>
      <c r="LE47" s="78"/>
      <c r="LF47" s="78"/>
      <c r="LG47" s="78"/>
      <c r="LH47" s="78"/>
      <c r="LI47" s="78"/>
      <c r="LJ47" s="78"/>
      <c r="LK47" s="78"/>
      <c r="LL47" s="78"/>
      <c r="LM47" s="78"/>
      <c r="LN47" s="78"/>
      <c r="LO47" s="78"/>
      <c r="LP47" s="78"/>
      <c r="LQ47" s="78"/>
      <c r="LR47" s="78"/>
      <c r="LS47" s="78"/>
      <c r="LT47" s="78"/>
      <c r="LU47" s="78"/>
      <c r="LV47" s="78"/>
      <c r="LW47" s="78"/>
      <c r="LX47" s="78"/>
      <c r="LY47" s="78"/>
      <c r="LZ47" s="78"/>
      <c r="MA47" s="78"/>
      <c r="MB47" s="78"/>
      <c r="MC47" s="78"/>
      <c r="MD47" s="78"/>
      <c r="ME47" s="78"/>
      <c r="MF47" s="78"/>
      <c r="MG47" s="78"/>
      <c r="MH47" s="78"/>
      <c r="MI47" s="78"/>
      <c r="MJ47" s="78"/>
      <c r="MK47" s="78"/>
      <c r="ML47" s="78"/>
      <c r="MM47" s="78"/>
      <c r="MN47" s="78"/>
      <c r="MO47" s="78"/>
      <c r="MP47" s="78"/>
      <c r="MQ47" s="78"/>
      <c r="MR47" s="78"/>
      <c r="MS47" s="78"/>
      <c r="MT47" s="78"/>
      <c r="MU47" s="78"/>
      <c r="MV47" s="78"/>
      <c r="MW47" s="78"/>
      <c r="MX47" s="78"/>
      <c r="MY47" s="78"/>
      <c r="MZ47" s="78"/>
      <c r="NA47" s="78"/>
      <c r="NB47" s="78"/>
      <c r="NC47" s="78"/>
      <c r="ND47" s="78"/>
      <c r="NE47" s="78"/>
      <c r="NF47" s="78"/>
      <c r="NG47" s="78"/>
      <c r="NH47" s="78"/>
      <c r="NI47" s="78"/>
      <c r="NJ47" s="78"/>
      <c r="NK47" s="78"/>
      <c r="NL47" s="78"/>
      <c r="NM47" s="78"/>
      <c r="NN47" s="78"/>
      <c r="NO47" s="78"/>
      <c r="NP47" s="78"/>
      <c r="NQ47" s="78"/>
      <c r="NR47" s="78"/>
      <c r="NS47" s="78"/>
      <c r="NT47" s="78"/>
      <c r="NU47" s="78"/>
      <c r="NV47" s="78"/>
      <c r="NW47" s="78"/>
      <c r="NX47" s="78"/>
      <c r="NY47" s="78"/>
      <c r="NZ47" s="78"/>
      <c r="OA47" s="78"/>
      <c r="OB47" s="78"/>
      <c r="OC47" s="78"/>
      <c r="OD47" s="78"/>
      <c r="OE47" s="78"/>
      <c r="OF47" s="78"/>
      <c r="OG47" s="78"/>
      <c r="OH47" s="78"/>
      <c r="OI47" s="78"/>
      <c r="OJ47" s="78"/>
      <c r="OK47" s="78"/>
      <c r="OL47" s="78"/>
      <c r="OM47" s="78"/>
      <c r="ON47" s="78"/>
      <c r="OO47" s="78"/>
      <c r="OP47" s="78"/>
      <c r="OQ47" s="78"/>
      <c r="OR47" s="78"/>
      <c r="OS47" s="78"/>
      <c r="OT47" s="78"/>
      <c r="OU47" s="78"/>
      <c r="OV47" s="78"/>
      <c r="OW47" s="78"/>
      <c r="OX47" s="78"/>
      <c r="OY47" s="78"/>
      <c r="OZ47" s="78"/>
      <c r="PA47" s="78"/>
      <c r="PB47" s="78"/>
      <c r="PC47" s="78"/>
      <c r="PD47" s="78"/>
      <c r="PE47" s="78"/>
      <c r="PF47" s="78"/>
      <c r="PG47" s="78"/>
      <c r="PH47" s="78"/>
      <c r="PI47" s="78"/>
      <c r="PJ47" s="78"/>
      <c r="PK47" s="78"/>
      <c r="PL47" s="78"/>
      <c r="PM47" s="78"/>
      <c r="PN47" s="78"/>
      <c r="PO47" s="78"/>
      <c r="PP47" s="78"/>
      <c r="PQ47" s="78"/>
      <c r="PR47" s="78"/>
      <c r="PS47" s="78"/>
      <c r="PT47" s="78"/>
      <c r="PU47" s="78"/>
      <c r="PV47" s="78"/>
      <c r="PW47" s="78"/>
      <c r="PX47" s="78"/>
      <c r="PY47" s="78"/>
      <c r="PZ47" s="78"/>
      <c r="QA47" s="78"/>
      <c r="QB47" s="78"/>
      <c r="QC47" s="78"/>
      <c r="QD47" s="78"/>
      <c r="QE47" s="78"/>
      <c r="QF47" s="78"/>
      <c r="QG47" s="78"/>
      <c r="QH47" s="78"/>
      <c r="QI47" s="78"/>
      <c r="QJ47" s="78"/>
      <c r="QK47" s="78"/>
      <c r="QL47" s="78" t="s">
        <v>436</v>
      </c>
      <c r="QM47" s="78" t="s">
        <v>436</v>
      </c>
      <c r="QN47" s="78" t="s">
        <v>436</v>
      </c>
      <c r="QO47" s="78"/>
      <c r="QP47" s="78"/>
      <c r="QQ47" s="78">
        <v>2016</v>
      </c>
      <c r="QR47" s="78">
        <v>2016</v>
      </c>
      <c r="QS47" s="78" t="s">
        <v>444</v>
      </c>
      <c r="QT47" s="78"/>
      <c r="QU47" s="78"/>
      <c r="QV47" s="93"/>
      <c r="QW47" s="94" t="s">
        <v>445</v>
      </c>
    </row>
    <row r="48" spans="1:465" s="95" customFormat="1" ht="12.75">
      <c r="A48" s="78">
        <v>37</v>
      </c>
      <c r="B48" s="56" t="s">
        <v>718</v>
      </c>
      <c r="C48" s="56" t="s">
        <v>719</v>
      </c>
      <c r="D48" s="56" t="s">
        <v>430</v>
      </c>
      <c r="E48" s="56" t="s">
        <v>431</v>
      </c>
      <c r="F48" s="59" t="s">
        <v>720</v>
      </c>
      <c r="G48" s="57" t="s">
        <v>721</v>
      </c>
      <c r="H48" s="56">
        <v>7</v>
      </c>
      <c r="I48" s="56" t="s">
        <v>434</v>
      </c>
      <c r="J48" s="56" t="s">
        <v>747</v>
      </c>
      <c r="K48" s="56" t="s">
        <v>436</v>
      </c>
      <c r="L48" s="56" t="s">
        <v>437</v>
      </c>
      <c r="M48" s="56" t="s">
        <v>437</v>
      </c>
      <c r="N48" s="56" t="s">
        <v>436</v>
      </c>
      <c r="O48" s="56" t="s">
        <v>436</v>
      </c>
      <c r="P48" s="56" t="s">
        <v>436</v>
      </c>
      <c r="Q48" s="56" t="s">
        <v>436</v>
      </c>
      <c r="R48" s="56" t="s">
        <v>436</v>
      </c>
      <c r="S48" s="56" t="s">
        <v>436</v>
      </c>
      <c r="T48" s="56" t="s">
        <v>436</v>
      </c>
      <c r="U48" s="56" t="s">
        <v>437</v>
      </c>
      <c r="V48" s="78" t="s">
        <v>436</v>
      </c>
      <c r="W48" s="78" t="s">
        <v>436</v>
      </c>
      <c r="X48" s="78"/>
      <c r="Y48" s="78"/>
      <c r="Z48" s="78"/>
      <c r="AA48" s="78"/>
      <c r="AB48" s="78">
        <v>3</v>
      </c>
      <c r="AC48" s="78">
        <v>2014</v>
      </c>
      <c r="AD48" s="78" t="s">
        <v>436</v>
      </c>
      <c r="AE48" s="78" t="s">
        <v>436</v>
      </c>
      <c r="AF48" s="78" t="s">
        <v>436</v>
      </c>
      <c r="AG48" s="78" t="s">
        <v>436</v>
      </c>
      <c r="AH48" s="78" t="s">
        <v>436</v>
      </c>
      <c r="AI48" s="78"/>
      <c r="AJ48" s="78" t="s">
        <v>436</v>
      </c>
      <c r="AK48" s="78"/>
      <c r="AL48" s="78"/>
      <c r="AM48" s="78" t="s">
        <v>436</v>
      </c>
      <c r="AN48" s="78" t="s">
        <v>436</v>
      </c>
      <c r="AO48" s="78"/>
      <c r="AP48" s="78" t="s">
        <v>436</v>
      </c>
      <c r="AQ48" s="78" t="s">
        <v>436</v>
      </c>
      <c r="AR48" s="78"/>
      <c r="AS48" s="78">
        <v>2014</v>
      </c>
      <c r="AT48" s="78">
        <v>2014</v>
      </c>
      <c r="AU48" s="78">
        <v>3</v>
      </c>
      <c r="AV48" s="79"/>
      <c r="AW48" s="79">
        <v>2</v>
      </c>
      <c r="AX48" s="79">
        <v>2014</v>
      </c>
      <c r="AY48" s="79"/>
      <c r="AZ48" s="79">
        <v>1</v>
      </c>
      <c r="BA48" s="79">
        <v>2014</v>
      </c>
      <c r="BB48" s="79"/>
      <c r="BC48" s="79"/>
      <c r="BD48" s="79"/>
      <c r="BE48" s="79"/>
      <c r="BF48" s="79"/>
      <c r="BG48" s="79"/>
      <c r="BH48" s="79"/>
      <c r="BI48" s="79"/>
      <c r="BJ48" s="79" t="s">
        <v>436</v>
      </c>
      <c r="BK48" s="79"/>
      <c r="BL48" s="79"/>
      <c r="BM48" s="79">
        <v>1</v>
      </c>
      <c r="BN48" s="79">
        <v>2014</v>
      </c>
      <c r="BO48" s="79"/>
      <c r="BP48" s="79">
        <v>1</v>
      </c>
      <c r="BQ48" s="79">
        <v>2014</v>
      </c>
      <c r="BR48" s="79" t="s">
        <v>436</v>
      </c>
      <c r="BS48" s="79" t="s">
        <v>436</v>
      </c>
      <c r="BT48" s="79"/>
      <c r="BU48" s="79"/>
      <c r="BV48" s="79">
        <v>1</v>
      </c>
      <c r="BW48" s="79">
        <v>2014</v>
      </c>
      <c r="BX48" s="79"/>
      <c r="BY48" s="79"/>
      <c r="BZ48" s="79"/>
      <c r="CA48" s="79" t="s">
        <v>436</v>
      </c>
      <c r="CB48" s="79" t="s">
        <v>436</v>
      </c>
      <c r="CC48" s="79"/>
      <c r="CD48" s="79"/>
      <c r="CE48" s="79"/>
      <c r="CF48" s="79"/>
      <c r="CG48" s="79"/>
      <c r="CH48" s="79">
        <v>1</v>
      </c>
      <c r="CI48" s="79">
        <v>2014</v>
      </c>
      <c r="CJ48" s="79" t="s">
        <v>436</v>
      </c>
      <c r="CK48" s="79" t="s">
        <v>436</v>
      </c>
      <c r="CL48" s="79"/>
      <c r="CM48" s="79"/>
      <c r="CN48" s="79"/>
      <c r="CO48" s="79"/>
      <c r="CP48" s="79"/>
      <c r="CQ48" s="79"/>
      <c r="CR48" s="79"/>
      <c r="CS48" s="79" t="s">
        <v>436</v>
      </c>
      <c r="CT48" s="79" t="s">
        <v>436</v>
      </c>
      <c r="CU48" s="79"/>
      <c r="CV48" s="79" t="s">
        <v>436</v>
      </c>
      <c r="CW48" s="79" t="s">
        <v>436</v>
      </c>
      <c r="CX48" s="79"/>
      <c r="CY48" s="79">
        <v>287</v>
      </c>
      <c r="CZ48" s="79">
        <v>2</v>
      </c>
      <c r="DA48" s="79">
        <v>2016</v>
      </c>
      <c r="DB48" s="79"/>
      <c r="DC48" s="79">
        <v>1</v>
      </c>
      <c r="DD48" s="79">
        <v>2014</v>
      </c>
      <c r="DE48" s="79" t="s">
        <v>436</v>
      </c>
      <c r="DF48" s="79" t="s">
        <v>436</v>
      </c>
      <c r="DG48" s="79"/>
      <c r="DH48" s="79"/>
      <c r="DI48" s="79">
        <v>1</v>
      </c>
      <c r="DJ48" s="79">
        <v>2014</v>
      </c>
      <c r="DK48" s="79"/>
      <c r="DL48" s="79">
        <v>2</v>
      </c>
      <c r="DM48" s="79">
        <v>2014</v>
      </c>
      <c r="DN48" s="79"/>
      <c r="DO48" s="79">
        <v>2</v>
      </c>
      <c r="DP48" s="79">
        <v>2014</v>
      </c>
      <c r="DQ48" s="79"/>
      <c r="DR48" s="79"/>
      <c r="DS48" s="79"/>
      <c r="DT48" s="79"/>
      <c r="DU48" s="79">
        <v>1</v>
      </c>
      <c r="DV48" s="79">
        <v>2014</v>
      </c>
      <c r="DW48" s="79"/>
      <c r="DX48" s="79" t="s">
        <v>438</v>
      </c>
      <c r="DY48" s="79">
        <v>2014</v>
      </c>
      <c r="DZ48" s="79"/>
      <c r="EA48" s="79">
        <v>1</v>
      </c>
      <c r="EB48" s="79">
        <v>2014</v>
      </c>
      <c r="EC48" s="79"/>
      <c r="ED48" s="79"/>
      <c r="EE48" s="79"/>
      <c r="EF48" s="79"/>
      <c r="EG48" s="79"/>
      <c r="EH48" s="79"/>
      <c r="EI48" s="79"/>
      <c r="EJ48" s="79"/>
      <c r="EK48" s="79"/>
      <c r="EL48" s="79"/>
      <c r="EM48" s="79"/>
      <c r="EN48" s="78">
        <v>2014</v>
      </c>
      <c r="EO48" s="78">
        <v>2016</v>
      </c>
      <c r="EP48" s="78" t="s">
        <v>438</v>
      </c>
      <c r="EQ48" s="78" t="s">
        <v>436</v>
      </c>
      <c r="ER48" s="78" t="s">
        <v>436</v>
      </c>
      <c r="ES48" s="78"/>
      <c r="ET48" s="78" t="s">
        <v>436</v>
      </c>
      <c r="EU48" s="78" t="s">
        <v>436</v>
      </c>
      <c r="EV48" s="78"/>
      <c r="EW48" s="78" t="s">
        <v>436</v>
      </c>
      <c r="EX48" s="78" t="s">
        <v>436</v>
      </c>
      <c r="EY48" s="78"/>
      <c r="EZ48" s="78" t="s">
        <v>436</v>
      </c>
      <c r="FA48" s="78" t="s">
        <v>436</v>
      </c>
      <c r="FB48" s="78"/>
      <c r="FC48" s="78" t="s">
        <v>436</v>
      </c>
      <c r="FD48" s="78" t="s">
        <v>436</v>
      </c>
      <c r="FE48" s="78"/>
      <c r="FF48" s="78" t="s">
        <v>436</v>
      </c>
      <c r="FG48" s="78" t="s">
        <v>436</v>
      </c>
      <c r="FH48" s="78"/>
      <c r="FI48" s="78">
        <v>2.5999999999999999E-2</v>
      </c>
      <c r="FJ48" s="78">
        <v>2</v>
      </c>
      <c r="FK48" s="78">
        <v>2016</v>
      </c>
      <c r="FL48" s="78">
        <v>3.0000000000000001E-3</v>
      </c>
      <c r="FM48" s="78">
        <v>2</v>
      </c>
      <c r="FN48" s="78">
        <v>2016</v>
      </c>
      <c r="FO48" s="78" t="s">
        <v>436</v>
      </c>
      <c r="FP48" s="78" t="s">
        <v>436</v>
      </c>
      <c r="FQ48" s="78"/>
      <c r="FR48" s="78">
        <v>0.1</v>
      </c>
      <c r="FS48" s="78">
        <v>2</v>
      </c>
      <c r="FT48" s="78">
        <v>2016</v>
      </c>
      <c r="FU48" s="78" t="s">
        <v>436</v>
      </c>
      <c r="FV48" s="78" t="s">
        <v>436</v>
      </c>
      <c r="FW48" s="78"/>
      <c r="FX48" s="78" t="s">
        <v>436</v>
      </c>
      <c r="FY48" s="78" t="s">
        <v>436</v>
      </c>
      <c r="FZ48" s="78"/>
      <c r="GA48" s="78" t="s">
        <v>436</v>
      </c>
      <c r="GB48" s="78" t="s">
        <v>436</v>
      </c>
      <c r="GC48" s="78"/>
      <c r="GD48" s="78" t="s">
        <v>436</v>
      </c>
      <c r="GE48" s="78" t="s">
        <v>436</v>
      </c>
      <c r="GF48" s="78"/>
      <c r="GG48" s="78" t="s">
        <v>436</v>
      </c>
      <c r="GH48" s="78" t="s">
        <v>436</v>
      </c>
      <c r="GI48" s="78"/>
      <c r="GJ48" s="78" t="s">
        <v>436</v>
      </c>
      <c r="GK48" s="78" t="s">
        <v>436</v>
      </c>
      <c r="GL48" s="78"/>
      <c r="GM48" s="78" t="s">
        <v>436</v>
      </c>
      <c r="GN48" s="78" t="s">
        <v>436</v>
      </c>
      <c r="GO48" s="78"/>
      <c r="GP48" s="78" t="s">
        <v>436</v>
      </c>
      <c r="GQ48" s="78" t="s">
        <v>436</v>
      </c>
      <c r="GR48" s="78"/>
      <c r="GS48" s="78" t="s">
        <v>436</v>
      </c>
      <c r="GT48" s="78" t="s">
        <v>436</v>
      </c>
      <c r="GU48" s="78"/>
      <c r="GV48" s="78" t="s">
        <v>436</v>
      </c>
      <c r="GW48" s="78" t="s">
        <v>436</v>
      </c>
      <c r="GX48" s="78"/>
      <c r="GY48" s="78" t="s">
        <v>436</v>
      </c>
      <c r="GZ48" s="78" t="s">
        <v>436</v>
      </c>
      <c r="HA48" s="78"/>
      <c r="HB48" s="78" t="s">
        <v>436</v>
      </c>
      <c r="HC48" s="78" t="s">
        <v>436</v>
      </c>
      <c r="HD48" s="78"/>
      <c r="HE48" s="78" t="s">
        <v>436</v>
      </c>
      <c r="HF48" s="78" t="s">
        <v>436</v>
      </c>
      <c r="HG48" s="78"/>
      <c r="HH48" s="78"/>
      <c r="HI48" s="78"/>
      <c r="HJ48" s="78">
        <v>2016</v>
      </c>
      <c r="HK48" s="78">
        <v>2016</v>
      </c>
      <c r="HL48" s="78">
        <v>2</v>
      </c>
      <c r="HM48" s="78">
        <v>2014</v>
      </c>
      <c r="HN48" s="78">
        <v>2016</v>
      </c>
      <c r="HO48" s="78">
        <v>3</v>
      </c>
      <c r="HP48" s="78" t="s">
        <v>441</v>
      </c>
      <c r="HQ48" s="201" t="s">
        <v>749</v>
      </c>
      <c r="HR48" s="78"/>
      <c r="HS48" s="78" t="s">
        <v>436</v>
      </c>
      <c r="HT48" s="78" t="s">
        <v>436</v>
      </c>
      <c r="HU48" s="78" t="s">
        <v>436</v>
      </c>
      <c r="HV48" s="78"/>
      <c r="HW48" s="78" t="s">
        <v>436</v>
      </c>
      <c r="HX48" s="78" t="s">
        <v>436</v>
      </c>
      <c r="HY48" s="78" t="s">
        <v>436</v>
      </c>
      <c r="HZ48" s="78"/>
      <c r="IA48" s="78" t="s">
        <v>436</v>
      </c>
      <c r="IB48" s="78" t="s">
        <v>436</v>
      </c>
      <c r="IC48" s="78" t="s">
        <v>436</v>
      </c>
      <c r="ID48" s="78"/>
      <c r="IE48" s="78" t="s">
        <v>436</v>
      </c>
      <c r="IF48" s="78" t="s">
        <v>436</v>
      </c>
      <c r="IG48" s="78" t="s">
        <v>436</v>
      </c>
      <c r="IH48" s="78"/>
      <c r="II48" s="78"/>
      <c r="IJ48" s="78"/>
      <c r="IK48" s="78"/>
      <c r="IL48" s="78" t="s">
        <v>436</v>
      </c>
      <c r="IM48" s="78" t="s">
        <v>436</v>
      </c>
      <c r="IN48" s="78"/>
      <c r="IO48" s="78">
        <v>0.06</v>
      </c>
      <c r="IP48" s="78">
        <v>0.18</v>
      </c>
      <c r="IQ48" s="78">
        <v>1</v>
      </c>
      <c r="IR48" s="78">
        <v>2016</v>
      </c>
      <c r="IS48" s="78" t="s">
        <v>436</v>
      </c>
      <c r="IT48" s="78" t="s">
        <v>436</v>
      </c>
      <c r="IU48" s="78" t="s">
        <v>436</v>
      </c>
      <c r="IV48" s="78"/>
      <c r="IW48" s="78" t="s">
        <v>436</v>
      </c>
      <c r="IX48" s="78" t="s">
        <v>436</v>
      </c>
      <c r="IY48" s="78" t="s">
        <v>436</v>
      </c>
      <c r="IZ48" s="78"/>
      <c r="JA48" s="78" t="s">
        <v>436</v>
      </c>
      <c r="JB48" s="78" t="s">
        <v>436</v>
      </c>
      <c r="JC48" s="78" t="s">
        <v>436</v>
      </c>
      <c r="JD48" s="78"/>
      <c r="JE48" s="78" t="s">
        <v>436</v>
      </c>
      <c r="JF48" s="78" t="s">
        <v>436</v>
      </c>
      <c r="JG48" s="78"/>
      <c r="JH48" s="78" t="s">
        <v>436</v>
      </c>
      <c r="JI48" s="78" t="s">
        <v>436</v>
      </c>
      <c r="JJ48" s="78"/>
      <c r="JK48" s="78" t="s">
        <v>436</v>
      </c>
      <c r="JL48" s="78" t="s">
        <v>436</v>
      </c>
      <c r="JM48" s="78"/>
      <c r="JN48" s="78" t="s">
        <v>436</v>
      </c>
      <c r="JO48" s="78" t="s">
        <v>436</v>
      </c>
      <c r="JP48" s="78" t="s">
        <v>436</v>
      </c>
      <c r="JQ48" s="78"/>
      <c r="JR48" s="78" t="s">
        <v>436</v>
      </c>
      <c r="JS48" s="78" t="s">
        <v>436</v>
      </c>
      <c r="JT48" s="78" t="s">
        <v>436</v>
      </c>
      <c r="JU48" s="78"/>
      <c r="JV48" s="78"/>
      <c r="JW48" s="78"/>
      <c r="JX48" s="78"/>
      <c r="JY48" s="78" t="s">
        <v>436</v>
      </c>
      <c r="JZ48" s="78" t="s">
        <v>436</v>
      </c>
      <c r="KA48" s="78" t="s">
        <v>436</v>
      </c>
      <c r="KB48" s="78"/>
      <c r="KC48" s="78"/>
      <c r="KD48" s="78"/>
      <c r="KE48" s="78"/>
      <c r="KF48" s="78" t="s">
        <v>436</v>
      </c>
      <c r="KG48" s="78" t="s">
        <v>436</v>
      </c>
      <c r="KH48" s="78"/>
      <c r="KI48" s="78"/>
      <c r="KJ48" s="78"/>
      <c r="KK48" s="78"/>
      <c r="KL48" s="78" t="s">
        <v>436</v>
      </c>
      <c r="KM48" s="78" t="s">
        <v>436</v>
      </c>
      <c r="KN48" s="78"/>
      <c r="KO48" s="78" t="s">
        <v>436</v>
      </c>
      <c r="KP48" s="78" t="s">
        <v>436</v>
      </c>
      <c r="KQ48" s="78" t="s">
        <v>436</v>
      </c>
      <c r="KR48" s="78"/>
      <c r="KS48" s="78" t="s">
        <v>436</v>
      </c>
      <c r="KT48" s="78" t="s">
        <v>436</v>
      </c>
      <c r="KU48" s="78" t="s">
        <v>436</v>
      </c>
      <c r="KV48" s="78"/>
      <c r="KW48" s="78">
        <v>0.9</v>
      </c>
      <c r="KX48" s="78">
        <v>5</v>
      </c>
      <c r="KY48" s="78">
        <v>1</v>
      </c>
      <c r="KZ48" s="78">
        <v>2016</v>
      </c>
      <c r="LA48" s="78"/>
      <c r="LB48" s="78"/>
      <c r="LC48" s="78"/>
      <c r="LD48" s="78">
        <v>0.03</v>
      </c>
      <c r="LE48" s="78">
        <v>1</v>
      </c>
      <c r="LF48" s="78">
        <v>2016</v>
      </c>
      <c r="LG48" s="78" t="s">
        <v>436</v>
      </c>
      <c r="LH48" s="78"/>
      <c r="LI48" s="78" t="s">
        <v>436</v>
      </c>
      <c r="LJ48" s="78"/>
      <c r="LK48" s="78" t="s">
        <v>436</v>
      </c>
      <c r="LL48" s="78"/>
      <c r="LM48" s="78" t="s">
        <v>436</v>
      </c>
      <c r="LN48" s="78"/>
      <c r="LO48" s="78" t="s">
        <v>436</v>
      </c>
      <c r="LP48" s="78" t="s">
        <v>436</v>
      </c>
      <c r="LQ48" s="78" t="s">
        <v>436</v>
      </c>
      <c r="LR48" s="78"/>
      <c r="LS48" s="78" t="s">
        <v>436</v>
      </c>
      <c r="LT48" s="78" t="s">
        <v>436</v>
      </c>
      <c r="LU48" s="78"/>
      <c r="LV48" s="78" t="s">
        <v>436</v>
      </c>
      <c r="LW48" s="78" t="s">
        <v>436</v>
      </c>
      <c r="LX48" s="78"/>
      <c r="LY48" s="78" t="s">
        <v>436</v>
      </c>
      <c r="LZ48" s="78" t="s">
        <v>436</v>
      </c>
      <c r="MA48" s="78" t="s">
        <v>436</v>
      </c>
      <c r="MB48" s="78"/>
      <c r="MC48" s="78"/>
      <c r="MD48" s="78"/>
      <c r="ME48" s="78"/>
      <c r="MF48" s="78" t="s">
        <v>436</v>
      </c>
      <c r="MG48" s="78" t="s">
        <v>436</v>
      </c>
      <c r="MH48" s="78" t="s">
        <v>436</v>
      </c>
      <c r="MI48" s="78" t="s">
        <v>436</v>
      </c>
      <c r="MJ48" s="78" t="s">
        <v>436</v>
      </c>
      <c r="MK48" s="78" t="s">
        <v>436</v>
      </c>
      <c r="ML48" s="78" t="s">
        <v>436</v>
      </c>
      <c r="MM48" s="78" t="s">
        <v>436</v>
      </c>
      <c r="MN48" s="78" t="s">
        <v>436</v>
      </c>
      <c r="MO48" s="78" t="s">
        <v>436</v>
      </c>
      <c r="MP48" s="78" t="s">
        <v>436</v>
      </c>
      <c r="MQ48" s="78" t="s">
        <v>436</v>
      </c>
      <c r="MR48" s="78" t="s">
        <v>436</v>
      </c>
      <c r="MS48" s="78"/>
      <c r="MT48" s="78"/>
      <c r="MU48" s="78" t="s">
        <v>436</v>
      </c>
      <c r="MV48" s="78" t="s">
        <v>436</v>
      </c>
      <c r="MW48" s="78" t="s">
        <v>436</v>
      </c>
      <c r="MX48" s="78"/>
      <c r="MY48" s="78" t="s">
        <v>436</v>
      </c>
      <c r="MZ48" s="78" t="s">
        <v>436</v>
      </c>
      <c r="NA48" s="78" t="s">
        <v>436</v>
      </c>
      <c r="NB48" s="78"/>
      <c r="NC48" s="78" t="s">
        <v>436</v>
      </c>
      <c r="ND48" s="78" t="s">
        <v>436</v>
      </c>
      <c r="NE48" s="78"/>
      <c r="NF48" s="78" t="s">
        <v>436</v>
      </c>
      <c r="NG48" s="78" t="s">
        <v>436</v>
      </c>
      <c r="NH48" s="78"/>
      <c r="NI48" s="78" t="s">
        <v>436</v>
      </c>
      <c r="NJ48" s="78" t="s">
        <v>436</v>
      </c>
      <c r="NK48" s="78"/>
      <c r="NL48" s="78"/>
      <c r="NM48" s="78"/>
      <c r="NN48" s="78"/>
      <c r="NO48" s="78"/>
      <c r="NP48" s="78"/>
      <c r="NQ48" s="78"/>
      <c r="NR48" s="78"/>
      <c r="NS48" s="78"/>
      <c r="NT48" s="78"/>
      <c r="NU48" s="78"/>
      <c r="NV48" s="78"/>
      <c r="NW48" s="78"/>
      <c r="NX48" s="78"/>
      <c r="NY48" s="78"/>
      <c r="NZ48" s="78"/>
      <c r="OA48" s="78"/>
      <c r="OB48" s="78"/>
      <c r="OC48" s="78"/>
      <c r="OD48" s="78"/>
      <c r="OE48" s="78"/>
      <c r="OF48" s="78"/>
      <c r="OG48" s="78"/>
      <c r="OH48" s="78"/>
      <c r="OI48" s="78"/>
      <c r="OJ48" s="78"/>
      <c r="OK48" s="78"/>
      <c r="OL48" s="78"/>
      <c r="OM48" s="78"/>
      <c r="ON48" s="78"/>
      <c r="OO48" s="78"/>
      <c r="OP48" s="78"/>
      <c r="OQ48" s="78"/>
      <c r="OR48" s="78"/>
      <c r="OS48" s="78"/>
      <c r="OT48" s="78"/>
      <c r="OU48" s="78"/>
      <c r="OV48" s="78"/>
      <c r="OW48" s="78"/>
      <c r="OX48" s="78"/>
      <c r="OY48" s="78"/>
      <c r="OZ48" s="78"/>
      <c r="PA48" s="78"/>
      <c r="PB48" s="78"/>
      <c r="PC48" s="78"/>
      <c r="PD48" s="78"/>
      <c r="PE48" s="78"/>
      <c r="PF48" s="78"/>
      <c r="PG48" s="78"/>
      <c r="PH48" s="78"/>
      <c r="PI48" s="78"/>
      <c r="PJ48" s="78"/>
      <c r="PK48" s="78"/>
      <c r="PL48" s="78"/>
      <c r="PM48" s="78"/>
      <c r="PN48" s="78"/>
      <c r="PO48" s="78"/>
      <c r="PP48" s="78"/>
      <c r="PQ48" s="78"/>
      <c r="PR48" s="78"/>
      <c r="PS48" s="78"/>
      <c r="PT48" s="78" t="s">
        <v>436</v>
      </c>
      <c r="PU48" s="78" t="s">
        <v>436</v>
      </c>
      <c r="PV48" s="78"/>
      <c r="PW48" s="78" t="s">
        <v>436</v>
      </c>
      <c r="PX48" s="78" t="s">
        <v>436</v>
      </c>
      <c r="PY48" s="78"/>
      <c r="PZ48" s="78" t="s">
        <v>436</v>
      </c>
      <c r="QA48" s="78" t="s">
        <v>436</v>
      </c>
      <c r="QB48" s="78"/>
      <c r="QC48" s="78" t="s">
        <v>436</v>
      </c>
      <c r="QD48" s="78" t="s">
        <v>436</v>
      </c>
      <c r="QE48" s="78"/>
      <c r="QF48" s="78" t="s">
        <v>436</v>
      </c>
      <c r="QG48" s="78" t="s">
        <v>436</v>
      </c>
      <c r="QH48" s="78"/>
      <c r="QI48" s="78" t="s">
        <v>436</v>
      </c>
      <c r="QJ48" s="78" t="s">
        <v>436</v>
      </c>
      <c r="QK48" s="78"/>
      <c r="QL48" s="78">
        <v>2016</v>
      </c>
      <c r="QM48" s="78">
        <v>2016</v>
      </c>
      <c r="QN48" s="78" t="s">
        <v>479</v>
      </c>
      <c r="QO48" s="200"/>
      <c r="QP48" s="78"/>
      <c r="QQ48" s="78">
        <v>2014</v>
      </c>
      <c r="QR48" s="78">
        <v>2016</v>
      </c>
      <c r="QS48" s="78" t="s">
        <v>444</v>
      </c>
      <c r="QT48" s="202" t="s">
        <v>749</v>
      </c>
      <c r="QU48" s="78"/>
      <c r="QV48" s="93"/>
      <c r="QW48" s="94" t="s">
        <v>445</v>
      </c>
    </row>
    <row r="49" spans="1:465" s="95" customFormat="1" ht="12.75">
      <c r="A49" s="78">
        <v>38</v>
      </c>
      <c r="B49" s="56" t="s">
        <v>722</v>
      </c>
      <c r="C49" s="56" t="s">
        <v>723</v>
      </c>
      <c r="D49" s="56" t="s">
        <v>430</v>
      </c>
      <c r="E49" s="56" t="s">
        <v>431</v>
      </c>
      <c r="F49" s="59" t="s">
        <v>602</v>
      </c>
      <c r="G49" s="57" t="s">
        <v>603</v>
      </c>
      <c r="H49" s="56">
        <v>9</v>
      </c>
      <c r="I49" s="56" t="s">
        <v>455</v>
      </c>
      <c r="J49" s="56" t="s">
        <v>747</v>
      </c>
      <c r="K49" s="56" t="s">
        <v>437</v>
      </c>
      <c r="L49" s="56" t="s">
        <v>437</v>
      </c>
      <c r="M49" s="56" t="s">
        <v>437</v>
      </c>
      <c r="N49" s="56" t="s">
        <v>436</v>
      </c>
      <c r="O49" s="56" t="s">
        <v>436</v>
      </c>
      <c r="P49" s="56" t="s">
        <v>436</v>
      </c>
      <c r="Q49" s="56" t="s">
        <v>436</v>
      </c>
      <c r="R49" s="56" t="s">
        <v>437</v>
      </c>
      <c r="S49" s="56" t="s">
        <v>436</v>
      </c>
      <c r="T49" s="56" t="s">
        <v>436</v>
      </c>
      <c r="U49" s="56" t="s">
        <v>437</v>
      </c>
      <c r="V49" s="78" t="s">
        <v>436</v>
      </c>
      <c r="W49" s="78" t="s">
        <v>436</v>
      </c>
      <c r="X49" s="78"/>
      <c r="Y49" s="78"/>
      <c r="Z49" s="78"/>
      <c r="AA49" s="78"/>
      <c r="AB49" s="78">
        <v>4</v>
      </c>
      <c r="AC49" s="78">
        <v>2014</v>
      </c>
      <c r="AD49" s="78" t="s">
        <v>436</v>
      </c>
      <c r="AE49" s="78" t="s">
        <v>436</v>
      </c>
      <c r="AF49" s="78" t="s">
        <v>436</v>
      </c>
      <c r="AG49" s="78"/>
      <c r="AH49" s="78">
        <v>3</v>
      </c>
      <c r="AI49" s="78">
        <v>2011</v>
      </c>
      <c r="AJ49" s="78" t="s">
        <v>436</v>
      </c>
      <c r="AK49" s="78"/>
      <c r="AL49" s="78"/>
      <c r="AM49" s="78"/>
      <c r="AN49" s="78">
        <v>3</v>
      </c>
      <c r="AO49" s="78">
        <v>2011</v>
      </c>
      <c r="AP49" s="78"/>
      <c r="AQ49" s="78"/>
      <c r="AR49" s="78"/>
      <c r="AS49" s="78">
        <v>2011</v>
      </c>
      <c r="AT49" s="78">
        <v>2014</v>
      </c>
      <c r="AU49" s="78">
        <v>4</v>
      </c>
      <c r="AV49" s="79"/>
      <c r="AW49" s="79">
        <v>2</v>
      </c>
      <c r="AX49" s="79">
        <v>2014</v>
      </c>
      <c r="AY49" s="79"/>
      <c r="AZ49" s="79">
        <v>1</v>
      </c>
      <c r="BA49" s="79">
        <v>2014</v>
      </c>
      <c r="BB49" s="79"/>
      <c r="BC49" s="79"/>
      <c r="BD49" s="79"/>
      <c r="BE49" s="79"/>
      <c r="BF49" s="79"/>
      <c r="BG49" s="79"/>
      <c r="BH49" s="79"/>
      <c r="BI49" s="79"/>
      <c r="BJ49" s="79">
        <v>1</v>
      </c>
      <c r="BK49" s="79">
        <v>2011</v>
      </c>
      <c r="BL49" s="79"/>
      <c r="BM49" s="79">
        <v>1</v>
      </c>
      <c r="BN49" s="79">
        <v>2014</v>
      </c>
      <c r="BO49" s="79"/>
      <c r="BP49" s="79">
        <v>1</v>
      </c>
      <c r="BQ49" s="79">
        <v>2014</v>
      </c>
      <c r="BR49" s="79"/>
      <c r="BS49" s="79">
        <v>1</v>
      </c>
      <c r="BT49" s="79">
        <v>2011</v>
      </c>
      <c r="BU49" s="79"/>
      <c r="BV49" s="79">
        <v>1</v>
      </c>
      <c r="BW49" s="79">
        <v>2014</v>
      </c>
      <c r="BX49" s="79"/>
      <c r="BY49" s="79"/>
      <c r="BZ49" s="79"/>
      <c r="CA49" s="79" t="s">
        <v>436</v>
      </c>
      <c r="CB49" s="79" t="s">
        <v>436</v>
      </c>
      <c r="CC49" s="79"/>
      <c r="CD49" s="79"/>
      <c r="CE49" s="79"/>
      <c r="CF49" s="79"/>
      <c r="CG49" s="79"/>
      <c r="CH49" s="79">
        <v>1</v>
      </c>
      <c r="CI49" s="79">
        <v>2014</v>
      </c>
      <c r="CJ49" s="79" t="s">
        <v>436</v>
      </c>
      <c r="CK49" s="79" t="s">
        <v>436</v>
      </c>
      <c r="CL49" s="79"/>
      <c r="CM49" s="79"/>
      <c r="CN49" s="79"/>
      <c r="CO49" s="79"/>
      <c r="CP49" s="79"/>
      <c r="CQ49" s="79"/>
      <c r="CR49" s="79"/>
      <c r="CS49" s="79" t="s">
        <v>436</v>
      </c>
      <c r="CT49" s="79" t="s">
        <v>436</v>
      </c>
      <c r="CU49" s="79"/>
      <c r="CV49" s="79" t="s">
        <v>436</v>
      </c>
      <c r="CW49" s="79" t="s">
        <v>436</v>
      </c>
      <c r="CX49" s="79"/>
      <c r="CY49" s="79">
        <v>292</v>
      </c>
      <c r="CZ49" s="79" t="s">
        <v>438</v>
      </c>
      <c r="DA49" s="79">
        <v>2016</v>
      </c>
      <c r="DB49" s="79"/>
      <c r="DC49" s="79">
        <v>1</v>
      </c>
      <c r="DD49" s="79">
        <v>2014</v>
      </c>
      <c r="DE49" s="79" t="s">
        <v>436</v>
      </c>
      <c r="DF49" s="79" t="s">
        <v>436</v>
      </c>
      <c r="DG49" s="79"/>
      <c r="DH49" s="79"/>
      <c r="DI49" s="79">
        <v>1</v>
      </c>
      <c r="DJ49" s="79">
        <v>2014</v>
      </c>
      <c r="DK49" s="79"/>
      <c r="DL49" s="79">
        <v>2</v>
      </c>
      <c r="DM49" s="79">
        <v>2014</v>
      </c>
      <c r="DN49" s="79"/>
      <c r="DO49" s="79">
        <v>2</v>
      </c>
      <c r="DP49" s="79">
        <v>2014</v>
      </c>
      <c r="DQ49" s="79"/>
      <c r="DR49" s="79"/>
      <c r="DS49" s="79"/>
      <c r="DT49" s="79"/>
      <c r="DU49" s="79">
        <v>1</v>
      </c>
      <c r="DV49" s="79">
        <v>2014</v>
      </c>
      <c r="DW49" s="79"/>
      <c r="DX49" s="79">
        <v>2</v>
      </c>
      <c r="DY49" s="79">
        <v>2014</v>
      </c>
      <c r="DZ49" s="79"/>
      <c r="EA49" s="79">
        <v>1</v>
      </c>
      <c r="EB49" s="79">
        <v>2014</v>
      </c>
      <c r="EC49" s="79"/>
      <c r="ED49" s="79"/>
      <c r="EE49" s="79"/>
      <c r="EF49" s="79"/>
      <c r="EG49" s="79"/>
      <c r="EH49" s="79"/>
      <c r="EI49" s="79"/>
      <c r="EJ49" s="79"/>
      <c r="EK49" s="79"/>
      <c r="EL49" s="79"/>
      <c r="EM49" s="79"/>
      <c r="EN49" s="78">
        <v>2011</v>
      </c>
      <c r="EO49" s="78">
        <v>2016</v>
      </c>
      <c r="EP49" s="78" t="s">
        <v>438</v>
      </c>
      <c r="EQ49" s="78" t="s">
        <v>436</v>
      </c>
      <c r="ER49" s="78" t="s">
        <v>436</v>
      </c>
      <c r="ES49" s="78"/>
      <c r="ET49" s="78"/>
      <c r="EU49" s="78">
        <v>1</v>
      </c>
      <c r="EV49" s="78">
        <v>2011</v>
      </c>
      <c r="EW49" s="78"/>
      <c r="EX49" s="78">
        <v>1</v>
      </c>
      <c r="EY49" s="78">
        <v>2011</v>
      </c>
      <c r="EZ49" s="78"/>
      <c r="FA49" s="78">
        <v>1</v>
      </c>
      <c r="FB49" s="78">
        <v>2011</v>
      </c>
      <c r="FC49" s="78"/>
      <c r="FD49" s="78">
        <v>1</v>
      </c>
      <c r="FE49" s="78">
        <v>2011</v>
      </c>
      <c r="FF49" s="78"/>
      <c r="FG49" s="78">
        <v>1</v>
      </c>
      <c r="FH49" s="78">
        <v>2011</v>
      </c>
      <c r="FI49" s="78"/>
      <c r="FJ49" s="78">
        <v>1</v>
      </c>
      <c r="FK49" s="78">
        <v>2011</v>
      </c>
      <c r="FL49" s="78"/>
      <c r="FM49" s="78">
        <v>1</v>
      </c>
      <c r="FN49" s="78">
        <v>2011</v>
      </c>
      <c r="FO49" s="78"/>
      <c r="FP49" s="78">
        <v>1</v>
      </c>
      <c r="FQ49" s="78">
        <v>2011</v>
      </c>
      <c r="FR49" s="78">
        <v>0.03</v>
      </c>
      <c r="FS49" s="78">
        <v>2</v>
      </c>
      <c r="FT49" s="78">
        <v>2016</v>
      </c>
      <c r="FU49" s="78"/>
      <c r="FV49" s="78">
        <v>1</v>
      </c>
      <c r="FW49" s="78">
        <v>2011</v>
      </c>
      <c r="FX49" s="78"/>
      <c r="FY49" s="78">
        <v>1</v>
      </c>
      <c r="FZ49" s="78">
        <v>2011</v>
      </c>
      <c r="GA49" s="78" t="s">
        <v>436</v>
      </c>
      <c r="GB49" s="78" t="s">
        <v>436</v>
      </c>
      <c r="GC49" s="78"/>
      <c r="GD49" s="78" t="s">
        <v>436</v>
      </c>
      <c r="GE49" s="78" t="s">
        <v>436</v>
      </c>
      <c r="GF49" s="78"/>
      <c r="GG49" s="78" t="s">
        <v>436</v>
      </c>
      <c r="GH49" s="78" t="s">
        <v>436</v>
      </c>
      <c r="GI49" s="78"/>
      <c r="GJ49" s="78" t="s">
        <v>436</v>
      </c>
      <c r="GK49" s="78" t="s">
        <v>436</v>
      </c>
      <c r="GL49" s="78"/>
      <c r="GM49" s="78" t="s">
        <v>436</v>
      </c>
      <c r="GN49" s="78" t="s">
        <v>436</v>
      </c>
      <c r="GO49" s="78"/>
      <c r="GP49" s="78" t="s">
        <v>436</v>
      </c>
      <c r="GQ49" s="78" t="s">
        <v>436</v>
      </c>
      <c r="GR49" s="78"/>
      <c r="GS49" s="78" t="s">
        <v>436</v>
      </c>
      <c r="GT49" s="78" t="s">
        <v>436</v>
      </c>
      <c r="GU49" s="78"/>
      <c r="GV49" s="78" t="s">
        <v>436</v>
      </c>
      <c r="GW49" s="78" t="s">
        <v>436</v>
      </c>
      <c r="GX49" s="78"/>
      <c r="GY49" s="78" t="s">
        <v>436</v>
      </c>
      <c r="GZ49" s="78" t="s">
        <v>436</v>
      </c>
      <c r="HA49" s="78"/>
      <c r="HB49" s="78" t="s">
        <v>436</v>
      </c>
      <c r="HC49" s="78" t="s">
        <v>436</v>
      </c>
      <c r="HD49" s="78"/>
      <c r="HE49" s="78" t="s">
        <v>436</v>
      </c>
      <c r="HF49" s="78" t="s">
        <v>436</v>
      </c>
      <c r="HG49" s="78"/>
      <c r="HH49" s="78"/>
      <c r="HI49" s="78"/>
      <c r="HJ49" s="78">
        <v>2011</v>
      </c>
      <c r="HK49" s="78">
        <v>2016</v>
      </c>
      <c r="HL49" s="78">
        <v>2</v>
      </c>
      <c r="HM49" s="78">
        <v>2011</v>
      </c>
      <c r="HN49" s="78">
        <v>2014</v>
      </c>
      <c r="HO49" s="78">
        <v>4</v>
      </c>
      <c r="HP49" s="78" t="s">
        <v>463</v>
      </c>
      <c r="HQ49" s="201" t="s">
        <v>749</v>
      </c>
      <c r="HR49" s="78"/>
      <c r="HS49" s="78"/>
      <c r="HT49" s="78"/>
      <c r="HU49" s="78">
        <v>1</v>
      </c>
      <c r="HV49" s="78">
        <v>2011</v>
      </c>
      <c r="HW49" s="78"/>
      <c r="HX49" s="78"/>
      <c r="HY49" s="78">
        <v>1</v>
      </c>
      <c r="HZ49" s="78">
        <v>2011</v>
      </c>
      <c r="IA49" s="78"/>
      <c r="IB49" s="78"/>
      <c r="IC49" s="78">
        <v>1</v>
      </c>
      <c r="ID49" s="78">
        <v>2011</v>
      </c>
      <c r="IE49" s="78"/>
      <c r="IF49" s="78"/>
      <c r="IG49" s="78">
        <v>1</v>
      </c>
      <c r="IH49" s="78">
        <v>2011</v>
      </c>
      <c r="II49" s="78"/>
      <c r="IJ49" s="78"/>
      <c r="IK49" s="78"/>
      <c r="IL49" s="78" t="s">
        <v>436</v>
      </c>
      <c r="IM49" s="78" t="s">
        <v>436</v>
      </c>
      <c r="IN49" s="78"/>
      <c r="IO49" s="78" t="s">
        <v>440</v>
      </c>
      <c r="IP49" s="78" t="s">
        <v>440</v>
      </c>
      <c r="IQ49" s="78">
        <v>1</v>
      </c>
      <c r="IR49" s="78">
        <v>2016</v>
      </c>
      <c r="IS49" s="78" t="s">
        <v>436</v>
      </c>
      <c r="IT49" s="78" t="s">
        <v>436</v>
      </c>
      <c r="IU49" s="78" t="s">
        <v>436</v>
      </c>
      <c r="IV49" s="78"/>
      <c r="IW49" s="78" t="s">
        <v>436</v>
      </c>
      <c r="IX49" s="78" t="s">
        <v>436</v>
      </c>
      <c r="IY49" s="78" t="s">
        <v>436</v>
      </c>
      <c r="IZ49" s="78"/>
      <c r="JA49" s="78" t="s">
        <v>436</v>
      </c>
      <c r="JB49" s="78" t="s">
        <v>436</v>
      </c>
      <c r="JC49" s="78" t="s">
        <v>436</v>
      </c>
      <c r="JD49" s="78"/>
      <c r="JE49" s="78"/>
      <c r="JF49" s="78">
        <v>1</v>
      </c>
      <c r="JG49" s="78">
        <v>2011</v>
      </c>
      <c r="JH49" s="78"/>
      <c r="JI49" s="78">
        <v>1</v>
      </c>
      <c r="JJ49" s="78">
        <v>2011</v>
      </c>
      <c r="JK49" s="78" t="s">
        <v>436</v>
      </c>
      <c r="JL49" s="78" t="s">
        <v>436</v>
      </c>
      <c r="JM49" s="78"/>
      <c r="JN49" s="78"/>
      <c r="JO49" s="78"/>
      <c r="JP49" s="78">
        <v>1</v>
      </c>
      <c r="JQ49" s="78">
        <v>2011</v>
      </c>
      <c r="JR49" s="78"/>
      <c r="JS49" s="78"/>
      <c r="JT49" s="78">
        <v>1</v>
      </c>
      <c r="JU49" s="78">
        <v>2011</v>
      </c>
      <c r="JV49" s="78"/>
      <c r="JW49" s="78"/>
      <c r="JX49" s="78"/>
      <c r="JY49" s="78">
        <v>3.5000000000000001E-3</v>
      </c>
      <c r="JZ49" s="78">
        <v>0.01</v>
      </c>
      <c r="KA49" s="78">
        <v>1</v>
      </c>
      <c r="KB49" s="78">
        <v>2016</v>
      </c>
      <c r="KC49" s="78"/>
      <c r="KD49" s="78"/>
      <c r="KE49" s="78"/>
      <c r="KF49" s="78"/>
      <c r="KG49" s="78">
        <v>1</v>
      </c>
      <c r="KH49" s="78">
        <v>2011</v>
      </c>
      <c r="KI49" s="78"/>
      <c r="KJ49" s="78"/>
      <c r="KK49" s="78"/>
      <c r="KL49" s="78"/>
      <c r="KM49" s="78">
        <v>1</v>
      </c>
      <c r="KN49" s="78">
        <v>2011</v>
      </c>
      <c r="KO49" s="78"/>
      <c r="KP49" s="78"/>
      <c r="KQ49" s="78">
        <v>1</v>
      </c>
      <c r="KR49" s="78">
        <v>2011</v>
      </c>
      <c r="KS49" s="78"/>
      <c r="KT49" s="78"/>
      <c r="KU49" s="78">
        <v>1</v>
      </c>
      <c r="KV49" s="78">
        <v>2011</v>
      </c>
      <c r="KW49" s="78">
        <v>0.8</v>
      </c>
      <c r="KX49" s="78">
        <v>4</v>
      </c>
      <c r="KY49" s="78">
        <v>1</v>
      </c>
      <c r="KZ49" s="78">
        <v>2016</v>
      </c>
      <c r="LA49" s="78"/>
      <c r="LB49" s="78"/>
      <c r="LC49" s="78"/>
      <c r="LD49" s="78">
        <v>0.05</v>
      </c>
      <c r="LE49" s="78">
        <v>1</v>
      </c>
      <c r="LF49" s="78">
        <v>2016</v>
      </c>
      <c r="LG49" s="78"/>
      <c r="LH49" s="78"/>
      <c r="LI49" s="78">
        <v>1</v>
      </c>
      <c r="LJ49" s="78">
        <v>2011</v>
      </c>
      <c r="LK49" s="78">
        <v>1</v>
      </c>
      <c r="LL49" s="78">
        <v>1</v>
      </c>
      <c r="LM49" s="78">
        <v>1</v>
      </c>
      <c r="LN49" s="78">
        <v>2016</v>
      </c>
      <c r="LO49" s="78" t="s">
        <v>436</v>
      </c>
      <c r="LP49" s="78" t="s">
        <v>436</v>
      </c>
      <c r="LQ49" s="78" t="s">
        <v>436</v>
      </c>
      <c r="LR49" s="78"/>
      <c r="LS49" s="78" t="s">
        <v>436</v>
      </c>
      <c r="LT49" s="78" t="s">
        <v>436</v>
      </c>
      <c r="LU49" s="78"/>
      <c r="LV49" s="78"/>
      <c r="LW49" s="78">
        <v>1</v>
      </c>
      <c r="LX49" s="78">
        <v>2011</v>
      </c>
      <c r="LY49" s="78"/>
      <c r="LZ49" s="78"/>
      <c r="MA49" s="78">
        <v>1</v>
      </c>
      <c r="MB49" s="78">
        <v>2011</v>
      </c>
      <c r="MC49" s="78"/>
      <c r="MD49" s="78"/>
      <c r="ME49" s="78"/>
      <c r="MF49" s="78"/>
      <c r="MG49" s="78"/>
      <c r="MH49" s="78">
        <v>1</v>
      </c>
      <c r="MI49" s="78">
        <v>2011</v>
      </c>
      <c r="MJ49" s="78"/>
      <c r="MK49" s="78">
        <v>1</v>
      </c>
      <c r="ML49" s="78">
        <v>2011</v>
      </c>
      <c r="MM49" s="78"/>
      <c r="MN49" s="78">
        <v>1</v>
      </c>
      <c r="MO49" s="78">
        <v>2011</v>
      </c>
      <c r="MP49" s="78"/>
      <c r="MQ49" s="78">
        <v>1</v>
      </c>
      <c r="MR49" s="78">
        <v>2011</v>
      </c>
      <c r="MS49" s="78"/>
      <c r="MT49" s="78"/>
      <c r="MU49" s="78"/>
      <c r="MV49" s="78"/>
      <c r="MW49" s="78">
        <v>1</v>
      </c>
      <c r="MX49" s="78">
        <v>2011</v>
      </c>
      <c r="MY49" s="78" t="s">
        <v>436</v>
      </c>
      <c r="MZ49" s="78" t="s">
        <v>436</v>
      </c>
      <c r="NA49" s="78" t="s">
        <v>436</v>
      </c>
      <c r="NB49" s="78"/>
      <c r="NC49" s="78"/>
      <c r="ND49" s="78">
        <v>1</v>
      </c>
      <c r="NE49" s="78">
        <v>2011</v>
      </c>
      <c r="NF49" s="78">
        <v>0.4</v>
      </c>
      <c r="NG49" s="78">
        <v>1</v>
      </c>
      <c r="NH49" s="78">
        <v>2016</v>
      </c>
      <c r="NI49" s="78" t="s">
        <v>436</v>
      </c>
      <c r="NJ49" s="78" t="s">
        <v>436</v>
      </c>
      <c r="NK49" s="78"/>
      <c r="NL49" s="78"/>
      <c r="NM49" s="78"/>
      <c r="NN49" s="78"/>
      <c r="NO49" s="78"/>
      <c r="NP49" s="78"/>
      <c r="NQ49" s="78"/>
      <c r="NR49" s="78"/>
      <c r="NS49" s="78"/>
      <c r="NT49" s="78"/>
      <c r="NU49" s="78"/>
      <c r="NV49" s="78"/>
      <c r="NW49" s="78"/>
      <c r="NX49" s="78"/>
      <c r="NY49" s="78"/>
      <c r="NZ49" s="78"/>
      <c r="OA49" s="78"/>
      <c r="OB49" s="78"/>
      <c r="OC49" s="78"/>
      <c r="OD49" s="78"/>
      <c r="OE49" s="78"/>
      <c r="OF49" s="78"/>
      <c r="OG49" s="78"/>
      <c r="OH49" s="78"/>
      <c r="OI49" s="78"/>
      <c r="OJ49" s="78"/>
      <c r="OK49" s="78"/>
      <c r="OL49" s="78"/>
      <c r="OM49" s="78"/>
      <c r="ON49" s="78"/>
      <c r="OO49" s="78"/>
      <c r="OP49" s="78"/>
      <c r="OQ49" s="78"/>
      <c r="OR49" s="78"/>
      <c r="OS49" s="78"/>
      <c r="OT49" s="78"/>
      <c r="OU49" s="78"/>
      <c r="OV49" s="78"/>
      <c r="OW49" s="78"/>
      <c r="OX49" s="78"/>
      <c r="OY49" s="78"/>
      <c r="OZ49" s="78"/>
      <c r="PA49" s="78"/>
      <c r="PB49" s="78"/>
      <c r="PC49" s="78"/>
      <c r="PD49" s="78"/>
      <c r="PE49" s="78"/>
      <c r="PF49" s="78"/>
      <c r="PG49" s="78"/>
      <c r="PH49" s="78"/>
      <c r="PI49" s="78"/>
      <c r="PJ49" s="78"/>
      <c r="PK49" s="78"/>
      <c r="PL49" s="78"/>
      <c r="PM49" s="78"/>
      <c r="PN49" s="78"/>
      <c r="PO49" s="78"/>
      <c r="PP49" s="78"/>
      <c r="PQ49" s="78"/>
      <c r="PR49" s="78"/>
      <c r="PS49" s="78"/>
      <c r="PT49" s="78"/>
      <c r="PU49" s="78">
        <v>1</v>
      </c>
      <c r="PV49" s="78">
        <v>2011</v>
      </c>
      <c r="PW49" s="78"/>
      <c r="PX49" s="78">
        <v>1</v>
      </c>
      <c r="PY49" s="78">
        <v>2011</v>
      </c>
      <c r="PZ49" s="78" t="s">
        <v>436</v>
      </c>
      <c r="QA49" s="78" t="s">
        <v>436</v>
      </c>
      <c r="QB49" s="78"/>
      <c r="QC49" s="78"/>
      <c r="QD49" s="78">
        <v>1</v>
      </c>
      <c r="QE49" s="78">
        <v>2011</v>
      </c>
      <c r="QF49" s="78"/>
      <c r="QG49" s="78">
        <v>1</v>
      </c>
      <c r="QH49" s="78">
        <v>2011</v>
      </c>
      <c r="QI49" s="78"/>
      <c r="QJ49" s="78">
        <v>1</v>
      </c>
      <c r="QK49" s="78">
        <v>2011</v>
      </c>
      <c r="QL49" s="78">
        <v>2011</v>
      </c>
      <c r="QM49" s="78">
        <v>2016</v>
      </c>
      <c r="QN49" s="78" t="s">
        <v>479</v>
      </c>
      <c r="QO49" s="201" t="s">
        <v>769</v>
      </c>
      <c r="QP49" s="78"/>
      <c r="QQ49" s="78">
        <v>2011</v>
      </c>
      <c r="QR49" s="78">
        <v>2016</v>
      </c>
      <c r="QS49" s="78" t="s">
        <v>444</v>
      </c>
      <c r="QT49" s="202" t="s">
        <v>749</v>
      </c>
      <c r="QU49" s="78"/>
      <c r="QV49" s="93"/>
      <c r="QW49" s="94" t="s">
        <v>445</v>
      </c>
    </row>
    <row r="50" spans="1:465" s="95" customFormat="1" ht="12.75">
      <c r="A50" s="78">
        <v>39</v>
      </c>
      <c r="B50" s="56" t="s">
        <v>687</v>
      </c>
      <c r="C50" s="56" t="s">
        <v>688</v>
      </c>
      <c r="D50" s="56" t="s">
        <v>430</v>
      </c>
      <c r="E50" s="56" t="s">
        <v>431</v>
      </c>
      <c r="F50" s="59" t="s">
        <v>689</v>
      </c>
      <c r="G50" s="57" t="s">
        <v>690</v>
      </c>
      <c r="H50" s="56">
        <v>16</v>
      </c>
      <c r="I50" s="56" t="s">
        <v>455</v>
      </c>
      <c r="J50" s="56" t="s">
        <v>747</v>
      </c>
      <c r="K50" s="56" t="s">
        <v>436</v>
      </c>
      <c r="L50" s="56" t="s">
        <v>437</v>
      </c>
      <c r="M50" s="56" t="s">
        <v>437</v>
      </c>
      <c r="N50" s="56" t="s">
        <v>436</v>
      </c>
      <c r="O50" s="56" t="s">
        <v>436</v>
      </c>
      <c r="P50" s="56" t="s">
        <v>436</v>
      </c>
      <c r="Q50" s="56" t="s">
        <v>436</v>
      </c>
      <c r="R50" s="56" t="s">
        <v>436</v>
      </c>
      <c r="S50" s="56" t="s">
        <v>436</v>
      </c>
      <c r="T50" s="56" t="s">
        <v>436</v>
      </c>
      <c r="U50" s="56" t="s">
        <v>437</v>
      </c>
      <c r="V50" s="78" t="s">
        <v>436</v>
      </c>
      <c r="W50" s="78" t="s">
        <v>436</v>
      </c>
      <c r="X50" s="78"/>
      <c r="Y50" s="78"/>
      <c r="Z50" s="78"/>
      <c r="AA50" s="78"/>
      <c r="AB50" s="78">
        <v>4</v>
      </c>
      <c r="AC50" s="78">
        <v>2014</v>
      </c>
      <c r="AD50" s="78" t="s">
        <v>436</v>
      </c>
      <c r="AE50" s="78" t="s">
        <v>436</v>
      </c>
      <c r="AF50" s="78" t="s">
        <v>436</v>
      </c>
      <c r="AG50" s="78" t="s">
        <v>436</v>
      </c>
      <c r="AH50" s="78" t="s">
        <v>436</v>
      </c>
      <c r="AI50" s="78"/>
      <c r="AJ50" s="78" t="s">
        <v>436</v>
      </c>
      <c r="AK50" s="78"/>
      <c r="AL50" s="78"/>
      <c r="AM50" s="78" t="s">
        <v>436</v>
      </c>
      <c r="AN50" s="78" t="s">
        <v>436</v>
      </c>
      <c r="AO50" s="78"/>
      <c r="AP50" s="78" t="s">
        <v>436</v>
      </c>
      <c r="AQ50" s="78" t="s">
        <v>436</v>
      </c>
      <c r="AR50" s="78"/>
      <c r="AS50" s="78">
        <v>2014</v>
      </c>
      <c r="AT50" s="78">
        <v>2014</v>
      </c>
      <c r="AU50" s="78">
        <v>4</v>
      </c>
      <c r="AV50" s="79"/>
      <c r="AW50" s="79">
        <v>2</v>
      </c>
      <c r="AX50" s="79">
        <v>2014</v>
      </c>
      <c r="AY50" s="79"/>
      <c r="AZ50" s="79">
        <v>1</v>
      </c>
      <c r="BA50" s="79">
        <v>2014</v>
      </c>
      <c r="BB50" s="79"/>
      <c r="BC50" s="79"/>
      <c r="BD50" s="79"/>
      <c r="BE50" s="79"/>
      <c r="BF50" s="79"/>
      <c r="BG50" s="79"/>
      <c r="BH50" s="79"/>
      <c r="BI50" s="79"/>
      <c r="BJ50" s="79" t="s">
        <v>436</v>
      </c>
      <c r="BK50" s="79"/>
      <c r="BL50" s="79"/>
      <c r="BM50" s="79">
        <v>1</v>
      </c>
      <c r="BN50" s="79">
        <v>2014</v>
      </c>
      <c r="BO50" s="79"/>
      <c r="BP50" s="79">
        <v>1</v>
      </c>
      <c r="BQ50" s="79">
        <v>2014</v>
      </c>
      <c r="BR50" s="79" t="s">
        <v>436</v>
      </c>
      <c r="BS50" s="79" t="s">
        <v>436</v>
      </c>
      <c r="BT50" s="79"/>
      <c r="BU50" s="79"/>
      <c r="BV50" s="79">
        <v>1</v>
      </c>
      <c r="BW50" s="79">
        <v>2014</v>
      </c>
      <c r="BX50" s="79"/>
      <c r="BY50" s="79"/>
      <c r="BZ50" s="79"/>
      <c r="CA50" s="79" t="s">
        <v>436</v>
      </c>
      <c r="CB50" s="79" t="s">
        <v>436</v>
      </c>
      <c r="CC50" s="79"/>
      <c r="CD50" s="79"/>
      <c r="CE50" s="79"/>
      <c r="CF50" s="79"/>
      <c r="CG50" s="79">
        <v>1843</v>
      </c>
      <c r="CH50" s="79" t="s">
        <v>438</v>
      </c>
      <c r="CI50" s="79">
        <v>2016</v>
      </c>
      <c r="CJ50" s="79" t="s">
        <v>436</v>
      </c>
      <c r="CK50" s="79" t="s">
        <v>436</v>
      </c>
      <c r="CL50" s="79"/>
      <c r="CM50" s="79">
        <v>107</v>
      </c>
      <c r="CN50" s="79" t="s">
        <v>438</v>
      </c>
      <c r="CO50" s="79">
        <v>2016</v>
      </c>
      <c r="CP50" s="79">
        <v>477.4</v>
      </c>
      <c r="CQ50" s="79" t="s">
        <v>438</v>
      </c>
      <c r="CR50" s="79">
        <v>2016</v>
      </c>
      <c r="CS50" s="79" t="s">
        <v>436</v>
      </c>
      <c r="CT50" s="79" t="s">
        <v>436</v>
      </c>
      <c r="CU50" s="79"/>
      <c r="CV50" s="79" t="s">
        <v>436</v>
      </c>
      <c r="CW50" s="79" t="s">
        <v>436</v>
      </c>
      <c r="CX50" s="79"/>
      <c r="CY50" s="79">
        <v>609</v>
      </c>
      <c r="CZ50" s="79" t="s">
        <v>438</v>
      </c>
      <c r="DA50" s="79">
        <v>2016</v>
      </c>
      <c r="DB50" s="79"/>
      <c r="DC50" s="79">
        <v>1</v>
      </c>
      <c r="DD50" s="79">
        <v>2014</v>
      </c>
      <c r="DE50" s="79" t="s">
        <v>436</v>
      </c>
      <c r="DF50" s="79" t="s">
        <v>436</v>
      </c>
      <c r="DG50" s="79"/>
      <c r="DH50" s="79"/>
      <c r="DI50" s="79">
        <v>1</v>
      </c>
      <c r="DJ50" s="79">
        <v>2014</v>
      </c>
      <c r="DK50" s="79"/>
      <c r="DL50" s="79">
        <v>2</v>
      </c>
      <c r="DM50" s="79">
        <v>2014</v>
      </c>
      <c r="DN50" s="79"/>
      <c r="DO50" s="79">
        <v>1</v>
      </c>
      <c r="DP50" s="79">
        <v>2014</v>
      </c>
      <c r="DQ50" s="79"/>
      <c r="DR50" s="79"/>
      <c r="DS50" s="79"/>
      <c r="DT50" s="79"/>
      <c r="DU50" s="79">
        <v>1</v>
      </c>
      <c r="DV50" s="79">
        <v>2014</v>
      </c>
      <c r="DW50" s="79"/>
      <c r="DX50" s="79">
        <v>1</v>
      </c>
      <c r="DY50" s="79">
        <v>2014</v>
      </c>
      <c r="DZ50" s="79"/>
      <c r="EA50" s="79">
        <v>1</v>
      </c>
      <c r="EB50" s="79">
        <v>2014</v>
      </c>
      <c r="EC50" s="79"/>
      <c r="ED50" s="79"/>
      <c r="EE50" s="79"/>
      <c r="EF50" s="79"/>
      <c r="EG50" s="79"/>
      <c r="EH50" s="79"/>
      <c r="EI50" s="79"/>
      <c r="EJ50" s="79"/>
      <c r="EK50" s="79"/>
      <c r="EL50" s="79"/>
      <c r="EM50" s="79"/>
      <c r="EN50" s="78">
        <v>2014</v>
      </c>
      <c r="EO50" s="78">
        <v>2016</v>
      </c>
      <c r="EP50" s="78" t="s">
        <v>438</v>
      </c>
      <c r="EQ50" s="78" t="s">
        <v>436</v>
      </c>
      <c r="ER50" s="78" t="s">
        <v>436</v>
      </c>
      <c r="ES50" s="78"/>
      <c r="ET50" s="78" t="s">
        <v>436</v>
      </c>
      <c r="EU50" s="78" t="s">
        <v>436</v>
      </c>
      <c r="EV50" s="78"/>
      <c r="EW50" s="78">
        <v>7.0000000000000007E-2</v>
      </c>
      <c r="EX50" s="78">
        <v>2</v>
      </c>
      <c r="EY50" s="78">
        <v>2016</v>
      </c>
      <c r="EZ50" s="78">
        <v>0.106</v>
      </c>
      <c r="FA50" s="78">
        <v>2</v>
      </c>
      <c r="FB50" s="78">
        <v>2016</v>
      </c>
      <c r="FC50" s="78" t="s">
        <v>436</v>
      </c>
      <c r="FD50" s="78" t="s">
        <v>436</v>
      </c>
      <c r="FE50" s="78"/>
      <c r="FF50" s="78" t="s">
        <v>436</v>
      </c>
      <c r="FG50" s="78" t="s">
        <v>436</v>
      </c>
      <c r="FH50" s="78"/>
      <c r="FI50" s="78">
        <v>1.0000000000000002E-2</v>
      </c>
      <c r="FJ50" s="78">
        <v>2</v>
      </c>
      <c r="FK50" s="78">
        <v>2016</v>
      </c>
      <c r="FL50" s="78">
        <v>4.0000000000000001E-3</v>
      </c>
      <c r="FM50" s="78">
        <v>2</v>
      </c>
      <c r="FN50" s="78">
        <v>2016</v>
      </c>
      <c r="FO50" s="78">
        <v>0.01</v>
      </c>
      <c r="FP50" s="78">
        <v>2</v>
      </c>
      <c r="FQ50" s="78">
        <v>2016</v>
      </c>
      <c r="FR50" s="78">
        <v>0.1</v>
      </c>
      <c r="FS50" s="78">
        <v>2</v>
      </c>
      <c r="FT50" s="78">
        <v>2016</v>
      </c>
      <c r="FU50" s="78" t="s">
        <v>436</v>
      </c>
      <c r="FV50" s="78" t="s">
        <v>436</v>
      </c>
      <c r="FW50" s="78"/>
      <c r="FX50" s="78" t="s">
        <v>436</v>
      </c>
      <c r="FY50" s="78" t="s">
        <v>436</v>
      </c>
      <c r="FZ50" s="78"/>
      <c r="GA50" s="78" t="s">
        <v>436</v>
      </c>
      <c r="GB50" s="78" t="s">
        <v>436</v>
      </c>
      <c r="GC50" s="78"/>
      <c r="GD50" s="78" t="s">
        <v>436</v>
      </c>
      <c r="GE50" s="78" t="s">
        <v>436</v>
      </c>
      <c r="GF50" s="78"/>
      <c r="GG50" s="78" t="s">
        <v>436</v>
      </c>
      <c r="GH50" s="78" t="s">
        <v>436</v>
      </c>
      <c r="GI50" s="78"/>
      <c r="GJ50" s="78" t="s">
        <v>436</v>
      </c>
      <c r="GK50" s="78" t="s">
        <v>436</v>
      </c>
      <c r="GL50" s="78"/>
      <c r="GM50" s="78" t="s">
        <v>436</v>
      </c>
      <c r="GN50" s="78" t="s">
        <v>436</v>
      </c>
      <c r="GO50" s="78"/>
      <c r="GP50" s="78" t="s">
        <v>436</v>
      </c>
      <c r="GQ50" s="78" t="s">
        <v>436</v>
      </c>
      <c r="GR50" s="78"/>
      <c r="GS50" s="78" t="s">
        <v>436</v>
      </c>
      <c r="GT50" s="78" t="s">
        <v>436</v>
      </c>
      <c r="GU50" s="78"/>
      <c r="GV50" s="78" t="s">
        <v>436</v>
      </c>
      <c r="GW50" s="78" t="s">
        <v>436</v>
      </c>
      <c r="GX50" s="78"/>
      <c r="GY50" s="78" t="s">
        <v>436</v>
      </c>
      <c r="GZ50" s="78" t="s">
        <v>436</v>
      </c>
      <c r="HA50" s="78"/>
      <c r="HB50" s="78" t="s">
        <v>436</v>
      </c>
      <c r="HC50" s="78" t="s">
        <v>436</v>
      </c>
      <c r="HD50" s="78"/>
      <c r="HE50" s="78" t="s">
        <v>436</v>
      </c>
      <c r="HF50" s="78" t="s">
        <v>436</v>
      </c>
      <c r="HG50" s="78"/>
      <c r="HH50" s="78"/>
      <c r="HI50" s="78"/>
      <c r="HJ50" s="78">
        <v>2016</v>
      </c>
      <c r="HK50" s="78">
        <v>2016</v>
      </c>
      <c r="HL50" s="78">
        <v>2</v>
      </c>
      <c r="HM50" s="78">
        <v>2014</v>
      </c>
      <c r="HN50" s="78">
        <v>2016</v>
      </c>
      <c r="HO50" s="78">
        <v>4</v>
      </c>
      <c r="HP50" s="78" t="s">
        <v>463</v>
      </c>
      <c r="HQ50" s="201" t="s">
        <v>749</v>
      </c>
      <c r="HR50" s="78"/>
      <c r="HS50" s="78" t="s">
        <v>436</v>
      </c>
      <c r="HT50" s="78" t="s">
        <v>436</v>
      </c>
      <c r="HU50" s="78" t="s">
        <v>436</v>
      </c>
      <c r="HV50" s="78"/>
      <c r="HW50" s="78" t="s">
        <v>436</v>
      </c>
      <c r="HX50" s="78" t="s">
        <v>436</v>
      </c>
      <c r="HY50" s="78" t="s">
        <v>436</v>
      </c>
      <c r="HZ50" s="78"/>
      <c r="IA50" s="78" t="s">
        <v>436</v>
      </c>
      <c r="IB50" s="78" t="s">
        <v>436</v>
      </c>
      <c r="IC50" s="78" t="s">
        <v>436</v>
      </c>
      <c r="ID50" s="78"/>
      <c r="IE50" s="78" t="s">
        <v>436</v>
      </c>
      <c r="IF50" s="78" t="s">
        <v>436</v>
      </c>
      <c r="IG50" s="78" t="s">
        <v>436</v>
      </c>
      <c r="IH50" s="78"/>
      <c r="II50" s="78"/>
      <c r="IJ50" s="78"/>
      <c r="IK50" s="78"/>
      <c r="IL50" s="78" t="s">
        <v>436</v>
      </c>
      <c r="IM50" s="78" t="s">
        <v>436</v>
      </c>
      <c r="IN50" s="78"/>
      <c r="IO50" s="84">
        <v>0.1</v>
      </c>
      <c r="IP50" s="78">
        <v>0.51</v>
      </c>
      <c r="IQ50" s="78">
        <v>1</v>
      </c>
      <c r="IR50" s="78">
        <v>2016</v>
      </c>
      <c r="IS50" s="78" t="s">
        <v>436</v>
      </c>
      <c r="IT50" s="78" t="s">
        <v>436</v>
      </c>
      <c r="IU50" s="78" t="s">
        <v>436</v>
      </c>
      <c r="IV50" s="78"/>
      <c r="IW50" s="78" t="s">
        <v>436</v>
      </c>
      <c r="IX50" s="78" t="s">
        <v>436</v>
      </c>
      <c r="IY50" s="78" t="s">
        <v>436</v>
      </c>
      <c r="IZ50" s="78"/>
      <c r="JA50" s="78" t="s">
        <v>436</v>
      </c>
      <c r="JB50" s="78" t="s">
        <v>436</v>
      </c>
      <c r="JC50" s="78" t="s">
        <v>436</v>
      </c>
      <c r="JD50" s="78"/>
      <c r="JE50" s="78" t="s">
        <v>436</v>
      </c>
      <c r="JF50" s="78" t="s">
        <v>436</v>
      </c>
      <c r="JG50" s="78"/>
      <c r="JH50" s="78" t="s">
        <v>436</v>
      </c>
      <c r="JI50" s="78" t="s">
        <v>436</v>
      </c>
      <c r="JJ50" s="78"/>
      <c r="JK50" s="78" t="s">
        <v>436</v>
      </c>
      <c r="JL50" s="78" t="s">
        <v>436</v>
      </c>
      <c r="JM50" s="78"/>
      <c r="JN50" s="78" t="s">
        <v>436</v>
      </c>
      <c r="JO50" s="78" t="s">
        <v>436</v>
      </c>
      <c r="JP50" s="78" t="s">
        <v>436</v>
      </c>
      <c r="JQ50" s="78"/>
      <c r="JR50" s="78" t="s">
        <v>436</v>
      </c>
      <c r="JS50" s="78" t="s">
        <v>436</v>
      </c>
      <c r="JT50" s="78" t="s">
        <v>436</v>
      </c>
      <c r="JU50" s="78"/>
      <c r="JV50" s="78"/>
      <c r="JW50" s="78"/>
      <c r="JX50" s="78"/>
      <c r="JY50" s="78" t="s">
        <v>436</v>
      </c>
      <c r="JZ50" s="78" t="s">
        <v>436</v>
      </c>
      <c r="KA50" s="78" t="s">
        <v>436</v>
      </c>
      <c r="KB50" s="78"/>
      <c r="KC50" s="78"/>
      <c r="KD50" s="78"/>
      <c r="KE50" s="78"/>
      <c r="KF50" s="78" t="s">
        <v>436</v>
      </c>
      <c r="KG50" s="78" t="s">
        <v>436</v>
      </c>
      <c r="KH50" s="78"/>
      <c r="KI50" s="78"/>
      <c r="KJ50" s="78"/>
      <c r="KK50" s="78"/>
      <c r="KL50" s="78" t="s">
        <v>436</v>
      </c>
      <c r="KM50" s="78" t="s">
        <v>436</v>
      </c>
      <c r="KN50" s="78"/>
      <c r="KO50" s="78" t="s">
        <v>436</v>
      </c>
      <c r="KP50" s="78" t="s">
        <v>436</v>
      </c>
      <c r="KQ50" s="78" t="s">
        <v>436</v>
      </c>
      <c r="KR50" s="78"/>
      <c r="KS50" s="78" t="s">
        <v>436</v>
      </c>
      <c r="KT50" s="78" t="s">
        <v>436</v>
      </c>
      <c r="KU50" s="78" t="s">
        <v>436</v>
      </c>
      <c r="KV50" s="78"/>
      <c r="KW50" s="78" t="s">
        <v>436</v>
      </c>
      <c r="KX50" s="78"/>
      <c r="KY50" s="78" t="s">
        <v>436</v>
      </c>
      <c r="KZ50" s="78"/>
      <c r="LA50" s="78"/>
      <c r="LB50" s="78"/>
      <c r="LC50" s="78"/>
      <c r="LD50" s="78" t="s">
        <v>436</v>
      </c>
      <c r="LE50" s="78" t="s">
        <v>436</v>
      </c>
      <c r="LF50" s="78"/>
      <c r="LG50" s="78" t="s">
        <v>436</v>
      </c>
      <c r="LH50" s="78"/>
      <c r="LI50" s="78" t="s">
        <v>436</v>
      </c>
      <c r="LJ50" s="78"/>
      <c r="LK50" s="78">
        <v>2</v>
      </c>
      <c r="LL50" s="78">
        <v>2</v>
      </c>
      <c r="LM50" s="78">
        <v>1</v>
      </c>
      <c r="LN50" s="78">
        <v>2016</v>
      </c>
      <c r="LO50" s="78" t="s">
        <v>436</v>
      </c>
      <c r="LP50" s="78" t="s">
        <v>436</v>
      </c>
      <c r="LQ50" s="78" t="s">
        <v>436</v>
      </c>
      <c r="LR50" s="78"/>
      <c r="LS50" s="78" t="s">
        <v>436</v>
      </c>
      <c r="LT50" s="78" t="s">
        <v>436</v>
      </c>
      <c r="LU50" s="78"/>
      <c r="LV50" s="78" t="s">
        <v>436</v>
      </c>
      <c r="LW50" s="78" t="s">
        <v>436</v>
      </c>
      <c r="LX50" s="78"/>
      <c r="LY50" s="78" t="s">
        <v>436</v>
      </c>
      <c r="LZ50" s="78" t="s">
        <v>436</v>
      </c>
      <c r="MA50" s="78" t="s">
        <v>436</v>
      </c>
      <c r="MB50" s="78"/>
      <c r="MC50" s="78"/>
      <c r="MD50" s="78"/>
      <c r="ME50" s="78"/>
      <c r="MF50" s="78">
        <v>2.5999999999999998E-4</v>
      </c>
      <c r="MG50" s="78">
        <v>2.0999999999999999E-3</v>
      </c>
      <c r="MH50" s="78" t="s">
        <v>442</v>
      </c>
      <c r="MI50" s="78">
        <v>2016</v>
      </c>
      <c r="MJ50" s="78" t="s">
        <v>440</v>
      </c>
      <c r="MK50" s="78">
        <v>1</v>
      </c>
      <c r="ML50" s="78">
        <v>2016</v>
      </c>
      <c r="MM50" s="78" t="s">
        <v>440</v>
      </c>
      <c r="MN50" s="78">
        <v>1</v>
      </c>
      <c r="MO50" s="78">
        <v>2016</v>
      </c>
      <c r="MP50" s="78">
        <v>2E-3</v>
      </c>
      <c r="MQ50" s="78">
        <v>1</v>
      </c>
      <c r="MR50" s="78">
        <v>2016</v>
      </c>
      <c r="MS50" s="78">
        <v>5.4166666666666686E-4</v>
      </c>
      <c r="MT50" s="78">
        <v>2016</v>
      </c>
      <c r="MU50" s="78" t="s">
        <v>436</v>
      </c>
      <c r="MV50" s="78" t="s">
        <v>436</v>
      </c>
      <c r="MW50" s="78" t="s">
        <v>436</v>
      </c>
      <c r="MX50" s="78"/>
      <c r="MY50" s="78" t="s">
        <v>436</v>
      </c>
      <c r="MZ50" s="78" t="s">
        <v>436</v>
      </c>
      <c r="NA50" s="78" t="s">
        <v>436</v>
      </c>
      <c r="NB50" s="78"/>
      <c r="NC50" s="78" t="s">
        <v>436</v>
      </c>
      <c r="ND50" s="78" t="s">
        <v>436</v>
      </c>
      <c r="NE50" s="78"/>
      <c r="NF50" s="78" t="s">
        <v>436</v>
      </c>
      <c r="NG50" s="78" t="s">
        <v>436</v>
      </c>
      <c r="NH50" s="78"/>
      <c r="NI50" s="78" t="s">
        <v>436</v>
      </c>
      <c r="NJ50" s="78" t="s">
        <v>436</v>
      </c>
      <c r="NK50" s="78"/>
      <c r="NL50" s="78"/>
      <c r="NM50" s="78"/>
      <c r="NN50" s="78"/>
      <c r="NO50" s="78"/>
      <c r="NP50" s="78"/>
      <c r="NQ50" s="78"/>
      <c r="NR50" s="78"/>
      <c r="NS50" s="78"/>
      <c r="NT50" s="78"/>
      <c r="NU50" s="78"/>
      <c r="NV50" s="78"/>
      <c r="NW50" s="78"/>
      <c r="NX50" s="78"/>
      <c r="NY50" s="78"/>
      <c r="NZ50" s="78"/>
      <c r="OA50" s="78"/>
      <c r="OB50" s="78"/>
      <c r="OC50" s="78"/>
      <c r="OD50" s="78"/>
      <c r="OE50" s="78"/>
      <c r="OF50" s="78"/>
      <c r="OG50" s="78"/>
      <c r="OH50" s="78"/>
      <c r="OI50" s="78"/>
      <c r="OJ50" s="78"/>
      <c r="OK50" s="78"/>
      <c r="OL50" s="78"/>
      <c r="OM50" s="78"/>
      <c r="ON50" s="78"/>
      <c r="OO50" s="78"/>
      <c r="OP50" s="78"/>
      <c r="OQ50" s="78"/>
      <c r="OR50" s="78"/>
      <c r="OS50" s="78"/>
      <c r="OT50" s="78"/>
      <c r="OU50" s="78"/>
      <c r="OV50" s="78"/>
      <c r="OW50" s="78"/>
      <c r="OX50" s="78"/>
      <c r="OY50" s="78"/>
      <c r="OZ50" s="78"/>
      <c r="PA50" s="78"/>
      <c r="PB50" s="78"/>
      <c r="PC50" s="78"/>
      <c r="PD50" s="78"/>
      <c r="PE50" s="78"/>
      <c r="PF50" s="78"/>
      <c r="PG50" s="78"/>
      <c r="PH50" s="78"/>
      <c r="PI50" s="78"/>
      <c r="PJ50" s="78"/>
      <c r="PK50" s="78"/>
      <c r="PL50" s="78"/>
      <c r="PM50" s="78"/>
      <c r="PN50" s="78"/>
      <c r="PO50" s="78"/>
      <c r="PP50" s="78"/>
      <c r="PQ50" s="78"/>
      <c r="PR50" s="78"/>
      <c r="PS50" s="78"/>
      <c r="PT50" s="78" t="s">
        <v>436</v>
      </c>
      <c r="PU50" s="78" t="s">
        <v>436</v>
      </c>
      <c r="PV50" s="78"/>
      <c r="PW50" s="78" t="s">
        <v>436</v>
      </c>
      <c r="PX50" s="78" t="s">
        <v>436</v>
      </c>
      <c r="PY50" s="78"/>
      <c r="PZ50" s="78" t="s">
        <v>436</v>
      </c>
      <c r="QA50" s="78" t="s">
        <v>436</v>
      </c>
      <c r="QB50" s="78"/>
      <c r="QC50" s="78" t="s">
        <v>436</v>
      </c>
      <c r="QD50" s="78" t="s">
        <v>436</v>
      </c>
      <c r="QE50" s="78"/>
      <c r="QF50" s="78" t="s">
        <v>436</v>
      </c>
      <c r="QG50" s="78" t="s">
        <v>436</v>
      </c>
      <c r="QH50" s="78"/>
      <c r="QI50" s="78" t="s">
        <v>436</v>
      </c>
      <c r="QJ50" s="78" t="s">
        <v>436</v>
      </c>
      <c r="QK50" s="78"/>
      <c r="QL50" s="78">
        <v>2016</v>
      </c>
      <c r="QM50" s="78">
        <v>2016</v>
      </c>
      <c r="QN50" s="78" t="s">
        <v>443</v>
      </c>
      <c r="QO50" s="200"/>
      <c r="QP50" s="78"/>
      <c r="QQ50" s="78">
        <v>2014</v>
      </c>
      <c r="QR50" s="78">
        <v>2016</v>
      </c>
      <c r="QS50" s="78" t="s">
        <v>444</v>
      </c>
      <c r="QT50" s="202" t="s">
        <v>749</v>
      </c>
      <c r="QU50" s="78"/>
      <c r="QV50" s="93"/>
      <c r="QW50" s="94" t="s">
        <v>445</v>
      </c>
    </row>
    <row r="51" spans="1:465" s="95" customFormat="1" ht="12.75">
      <c r="A51" s="78">
        <v>40</v>
      </c>
      <c r="B51" s="56" t="s">
        <v>500</v>
      </c>
      <c r="C51" s="56" t="s">
        <v>501</v>
      </c>
      <c r="D51" s="56" t="s">
        <v>430</v>
      </c>
      <c r="E51" s="56" t="s">
        <v>431</v>
      </c>
      <c r="F51" s="59" t="s">
        <v>502</v>
      </c>
      <c r="G51" s="57" t="s">
        <v>503</v>
      </c>
      <c r="H51" s="56">
        <v>7</v>
      </c>
      <c r="I51" s="56" t="s">
        <v>434</v>
      </c>
      <c r="J51" s="56" t="s">
        <v>747</v>
      </c>
      <c r="K51" s="56" t="s">
        <v>437</v>
      </c>
      <c r="L51" s="56" t="s">
        <v>437</v>
      </c>
      <c r="M51" s="56" t="s">
        <v>437</v>
      </c>
      <c r="N51" s="56" t="s">
        <v>436</v>
      </c>
      <c r="O51" s="56" t="s">
        <v>437</v>
      </c>
      <c r="P51" s="56" t="s">
        <v>437</v>
      </c>
      <c r="Q51" s="56" t="s">
        <v>437</v>
      </c>
      <c r="R51" s="56" t="s">
        <v>436</v>
      </c>
      <c r="S51" s="56" t="s">
        <v>436</v>
      </c>
      <c r="T51" s="56" t="s">
        <v>436</v>
      </c>
      <c r="U51" s="56" t="s">
        <v>437</v>
      </c>
      <c r="V51" s="78" t="s">
        <v>436</v>
      </c>
      <c r="W51" s="78" t="s">
        <v>436</v>
      </c>
      <c r="X51" s="78"/>
      <c r="Y51" s="78"/>
      <c r="Z51" s="78"/>
      <c r="AA51" s="78"/>
      <c r="AB51" s="78">
        <v>3</v>
      </c>
      <c r="AC51" s="78">
        <v>2015</v>
      </c>
      <c r="AD51" s="78" t="s">
        <v>436</v>
      </c>
      <c r="AE51" s="78" t="s">
        <v>436</v>
      </c>
      <c r="AF51" s="78" t="s">
        <v>436</v>
      </c>
      <c r="AG51" s="78"/>
      <c r="AH51" s="78">
        <v>2</v>
      </c>
      <c r="AI51" s="78">
        <v>2014</v>
      </c>
      <c r="AJ51" s="78" t="s">
        <v>436</v>
      </c>
      <c r="AK51" s="78"/>
      <c r="AL51" s="78"/>
      <c r="AM51" s="78"/>
      <c r="AN51" s="78">
        <v>2</v>
      </c>
      <c r="AO51" s="78">
        <v>2014</v>
      </c>
      <c r="AP51" s="78"/>
      <c r="AQ51" s="78"/>
      <c r="AR51" s="78"/>
      <c r="AS51" s="78">
        <v>2014</v>
      </c>
      <c r="AT51" s="78">
        <v>2015</v>
      </c>
      <c r="AU51" s="78">
        <v>3</v>
      </c>
      <c r="AV51" s="79"/>
      <c r="AW51" s="79">
        <v>2</v>
      </c>
      <c r="AX51" s="79">
        <v>2015</v>
      </c>
      <c r="AY51" s="79"/>
      <c r="AZ51" s="79">
        <v>1</v>
      </c>
      <c r="BA51" s="79">
        <v>2015</v>
      </c>
      <c r="BB51" s="79"/>
      <c r="BC51" s="79"/>
      <c r="BD51" s="79"/>
      <c r="BE51" s="79"/>
      <c r="BF51" s="79"/>
      <c r="BG51" s="79"/>
      <c r="BH51" s="79"/>
      <c r="BI51" s="79"/>
      <c r="BJ51" s="79">
        <v>1</v>
      </c>
      <c r="BK51" s="79">
        <v>2014</v>
      </c>
      <c r="BL51" s="79">
        <v>11.7</v>
      </c>
      <c r="BM51" s="79">
        <v>1</v>
      </c>
      <c r="BN51" s="79">
        <v>2015</v>
      </c>
      <c r="BO51" s="79"/>
      <c r="BP51" s="79">
        <v>1</v>
      </c>
      <c r="BQ51" s="79">
        <v>2015</v>
      </c>
      <c r="BR51" s="79"/>
      <c r="BS51" s="79">
        <v>1</v>
      </c>
      <c r="BT51" s="79">
        <v>2014</v>
      </c>
      <c r="BU51" s="79"/>
      <c r="BV51" s="79">
        <v>1</v>
      </c>
      <c r="BW51" s="79">
        <v>2015</v>
      </c>
      <c r="BX51" s="79"/>
      <c r="BY51" s="79"/>
      <c r="BZ51" s="79"/>
      <c r="CA51" s="79"/>
      <c r="CB51" s="79">
        <v>1</v>
      </c>
      <c r="CC51" s="79">
        <v>2014</v>
      </c>
      <c r="CD51" s="79"/>
      <c r="CE51" s="79"/>
      <c r="CF51" s="79"/>
      <c r="CG51" s="79">
        <v>449</v>
      </c>
      <c r="CH51" s="79">
        <v>1</v>
      </c>
      <c r="CI51" s="79">
        <v>2015</v>
      </c>
      <c r="CJ51" s="79"/>
      <c r="CK51" s="79">
        <v>1</v>
      </c>
      <c r="CL51" s="79">
        <v>2015</v>
      </c>
      <c r="CM51" s="79"/>
      <c r="CN51" s="79">
        <v>1</v>
      </c>
      <c r="CO51" s="79">
        <v>2014</v>
      </c>
      <c r="CP51" s="79"/>
      <c r="CQ51" s="79">
        <v>1</v>
      </c>
      <c r="CR51" s="79">
        <v>2014</v>
      </c>
      <c r="CS51" s="79"/>
      <c r="CT51" s="79"/>
      <c r="CU51" s="79"/>
      <c r="CV51" s="79"/>
      <c r="CW51" s="79"/>
      <c r="CX51" s="79"/>
      <c r="CY51" s="79"/>
      <c r="CZ51" s="79">
        <v>1</v>
      </c>
      <c r="DA51" s="79">
        <v>2015</v>
      </c>
      <c r="DB51" s="79"/>
      <c r="DC51" s="79">
        <v>1</v>
      </c>
      <c r="DD51" s="79">
        <v>2015</v>
      </c>
      <c r="DE51" s="79"/>
      <c r="DF51" s="79">
        <v>2</v>
      </c>
      <c r="DG51" s="79">
        <v>2014</v>
      </c>
      <c r="DH51" s="79"/>
      <c r="DI51" s="79">
        <v>1</v>
      </c>
      <c r="DJ51" s="79">
        <v>2015</v>
      </c>
      <c r="DK51" s="79"/>
      <c r="DL51" s="79">
        <v>1</v>
      </c>
      <c r="DM51" s="79">
        <v>2015</v>
      </c>
      <c r="DN51" s="79"/>
      <c r="DO51" s="79">
        <v>2</v>
      </c>
      <c r="DP51" s="79">
        <v>2015</v>
      </c>
      <c r="DQ51" s="79"/>
      <c r="DR51" s="79"/>
      <c r="DS51" s="79"/>
      <c r="DT51" s="79"/>
      <c r="DU51" s="79">
        <v>1</v>
      </c>
      <c r="DV51" s="79">
        <v>2015</v>
      </c>
      <c r="DW51" s="79"/>
      <c r="DX51" s="79" t="s">
        <v>438</v>
      </c>
      <c r="DY51" s="79">
        <v>2015</v>
      </c>
      <c r="DZ51" s="79"/>
      <c r="EA51" s="79">
        <v>1</v>
      </c>
      <c r="EB51" s="79">
        <v>2015</v>
      </c>
      <c r="EC51" s="79"/>
      <c r="ED51" s="79"/>
      <c r="EE51" s="79"/>
      <c r="EF51" s="79"/>
      <c r="EG51" s="79"/>
      <c r="EH51" s="79"/>
      <c r="EI51" s="79"/>
      <c r="EJ51" s="79"/>
      <c r="EK51" s="79"/>
      <c r="EL51" s="79"/>
      <c r="EM51" s="79"/>
      <c r="EN51" s="78">
        <v>2014</v>
      </c>
      <c r="EO51" s="78">
        <v>2015</v>
      </c>
      <c r="EP51" s="78" t="s">
        <v>438</v>
      </c>
      <c r="EQ51" s="78"/>
      <c r="ER51" s="78">
        <v>1</v>
      </c>
      <c r="ES51" s="78">
        <v>2014</v>
      </c>
      <c r="ET51" s="78"/>
      <c r="EU51" s="78">
        <v>1</v>
      </c>
      <c r="EV51" s="78">
        <v>2014</v>
      </c>
      <c r="EW51" s="78"/>
      <c r="EX51" s="78">
        <v>1</v>
      </c>
      <c r="EY51" s="78">
        <v>2014</v>
      </c>
      <c r="EZ51" s="78"/>
      <c r="FA51" s="78">
        <v>1</v>
      </c>
      <c r="FB51" s="78">
        <v>2014</v>
      </c>
      <c r="FC51" s="78"/>
      <c r="FD51" s="78">
        <v>1</v>
      </c>
      <c r="FE51" s="78">
        <v>2014</v>
      </c>
      <c r="FF51" s="78"/>
      <c r="FG51" s="78">
        <v>1</v>
      </c>
      <c r="FH51" s="78">
        <v>2014</v>
      </c>
      <c r="FI51" s="82">
        <v>5.875E-3</v>
      </c>
      <c r="FJ51" s="78">
        <v>2</v>
      </c>
      <c r="FK51" s="78">
        <v>2016</v>
      </c>
      <c r="FL51" s="82">
        <v>3.0249999999999999E-3</v>
      </c>
      <c r="FM51" s="78">
        <v>2</v>
      </c>
      <c r="FN51" s="78">
        <v>2016</v>
      </c>
      <c r="FO51" s="85">
        <v>1.0625000000000003E-3</v>
      </c>
      <c r="FP51" s="78">
        <v>2</v>
      </c>
      <c r="FQ51" s="78">
        <v>2016</v>
      </c>
      <c r="FR51" s="84">
        <v>3.5000000000000003E-2</v>
      </c>
      <c r="FS51" s="78">
        <v>2</v>
      </c>
      <c r="FT51" s="78">
        <v>2016</v>
      </c>
      <c r="FU51" s="78"/>
      <c r="FV51" s="78">
        <v>1</v>
      </c>
      <c r="FW51" s="78">
        <v>2014</v>
      </c>
      <c r="FX51" s="78"/>
      <c r="FY51" s="78">
        <v>1</v>
      </c>
      <c r="FZ51" s="78">
        <v>2014</v>
      </c>
      <c r="GA51" s="78"/>
      <c r="GB51" s="78">
        <v>1</v>
      </c>
      <c r="GC51" s="78">
        <v>2014</v>
      </c>
      <c r="GD51" s="78"/>
      <c r="GE51" s="78">
        <v>1</v>
      </c>
      <c r="GF51" s="78">
        <v>2014</v>
      </c>
      <c r="GG51" s="78"/>
      <c r="GH51" s="78">
        <v>1</v>
      </c>
      <c r="GI51" s="78">
        <v>2014</v>
      </c>
      <c r="GJ51" s="78" t="s">
        <v>504</v>
      </c>
      <c r="GK51" s="78">
        <v>1</v>
      </c>
      <c r="GL51" s="78">
        <v>2014</v>
      </c>
      <c r="GM51" s="78"/>
      <c r="GN51" s="78">
        <v>1</v>
      </c>
      <c r="GO51" s="78">
        <v>2014</v>
      </c>
      <c r="GP51" s="78"/>
      <c r="GQ51" s="78">
        <v>1</v>
      </c>
      <c r="GR51" s="78">
        <v>2014</v>
      </c>
      <c r="GS51" s="78"/>
      <c r="GT51" s="78">
        <v>1</v>
      </c>
      <c r="GU51" s="78">
        <v>2014</v>
      </c>
      <c r="GV51" s="78"/>
      <c r="GW51" s="78">
        <v>1</v>
      </c>
      <c r="GX51" s="78">
        <v>2014</v>
      </c>
      <c r="GY51" s="78"/>
      <c r="GZ51" s="78">
        <v>1</v>
      </c>
      <c r="HA51" s="78">
        <v>2014</v>
      </c>
      <c r="HB51" s="78"/>
      <c r="HC51" s="78">
        <v>1</v>
      </c>
      <c r="HD51" s="78">
        <v>2014</v>
      </c>
      <c r="HE51" s="78"/>
      <c r="HF51" s="78">
        <v>1</v>
      </c>
      <c r="HG51" s="78">
        <v>2014</v>
      </c>
      <c r="HH51" s="78"/>
      <c r="HI51" s="78"/>
      <c r="HJ51" s="78">
        <v>2014</v>
      </c>
      <c r="HK51" s="78">
        <v>2016</v>
      </c>
      <c r="HL51" s="78">
        <v>2</v>
      </c>
      <c r="HM51" s="78">
        <v>2014</v>
      </c>
      <c r="HN51" s="78">
        <v>2015</v>
      </c>
      <c r="HO51" s="78">
        <v>3</v>
      </c>
      <c r="HP51" s="78" t="s">
        <v>441</v>
      </c>
      <c r="HQ51" s="201" t="s">
        <v>769</v>
      </c>
      <c r="HR51" s="78"/>
      <c r="HS51" s="78"/>
      <c r="HT51" s="78"/>
      <c r="HU51" s="78">
        <v>1</v>
      </c>
      <c r="HV51" s="78">
        <v>2014</v>
      </c>
      <c r="HW51" s="78"/>
      <c r="HX51" s="78"/>
      <c r="HY51" s="78">
        <v>1</v>
      </c>
      <c r="HZ51" s="78">
        <v>2014</v>
      </c>
      <c r="IA51" s="78"/>
      <c r="IB51" s="78"/>
      <c r="IC51" s="78">
        <v>1</v>
      </c>
      <c r="ID51" s="78">
        <v>2014</v>
      </c>
      <c r="IE51" s="78"/>
      <c r="IF51" s="78"/>
      <c r="IG51" s="78">
        <v>1</v>
      </c>
      <c r="IH51" s="78">
        <v>2014</v>
      </c>
      <c r="II51" s="78"/>
      <c r="IJ51" s="78"/>
      <c r="IK51" s="78"/>
      <c r="IL51" s="78" t="s">
        <v>436</v>
      </c>
      <c r="IM51" s="78" t="s">
        <v>436</v>
      </c>
      <c r="IN51" s="78"/>
      <c r="IO51" s="78"/>
      <c r="IP51" s="78"/>
      <c r="IQ51" s="78">
        <v>1</v>
      </c>
      <c r="IR51" s="78">
        <v>2014</v>
      </c>
      <c r="IS51" s="78" t="s">
        <v>436</v>
      </c>
      <c r="IT51" s="78" t="s">
        <v>436</v>
      </c>
      <c r="IU51" s="78" t="s">
        <v>436</v>
      </c>
      <c r="IV51" s="78"/>
      <c r="IW51" s="78"/>
      <c r="IX51" s="78"/>
      <c r="IY51" s="78">
        <v>1</v>
      </c>
      <c r="IZ51" s="78">
        <v>2014</v>
      </c>
      <c r="JA51" s="78"/>
      <c r="JB51" s="78"/>
      <c r="JC51" s="78">
        <v>1</v>
      </c>
      <c r="JD51" s="78">
        <v>2014</v>
      </c>
      <c r="JE51" s="78"/>
      <c r="JF51" s="78">
        <v>1</v>
      </c>
      <c r="JG51" s="78">
        <v>2014</v>
      </c>
      <c r="JH51" s="86"/>
      <c r="JI51" s="78">
        <v>1</v>
      </c>
      <c r="JJ51" s="78">
        <v>2014</v>
      </c>
      <c r="JK51" s="78"/>
      <c r="JL51" s="78">
        <v>1</v>
      </c>
      <c r="JM51" s="78">
        <v>2014</v>
      </c>
      <c r="JN51" s="78"/>
      <c r="JO51" s="78"/>
      <c r="JP51" s="78">
        <v>1</v>
      </c>
      <c r="JQ51" s="78">
        <v>2014</v>
      </c>
      <c r="JR51" s="78"/>
      <c r="JS51" s="78"/>
      <c r="JT51" s="78">
        <v>1</v>
      </c>
      <c r="JU51" s="78">
        <v>2014</v>
      </c>
      <c r="JV51" s="78"/>
      <c r="JW51" s="78"/>
      <c r="JX51" s="78"/>
      <c r="JY51" s="78"/>
      <c r="JZ51" s="78"/>
      <c r="KA51" s="78">
        <v>1</v>
      </c>
      <c r="KB51" s="78">
        <v>2014</v>
      </c>
      <c r="KC51" s="78"/>
      <c r="KD51" s="78"/>
      <c r="KE51" s="78"/>
      <c r="KF51" s="78"/>
      <c r="KG51" s="78">
        <v>1</v>
      </c>
      <c r="KH51" s="78">
        <v>2014</v>
      </c>
      <c r="KI51" s="78"/>
      <c r="KJ51" s="78"/>
      <c r="KK51" s="78"/>
      <c r="KL51" s="78"/>
      <c r="KM51" s="78">
        <v>1</v>
      </c>
      <c r="KN51" s="78">
        <v>2014</v>
      </c>
      <c r="KO51" s="78"/>
      <c r="KP51" s="78"/>
      <c r="KQ51" s="78">
        <v>1</v>
      </c>
      <c r="KR51" s="78">
        <v>2014</v>
      </c>
      <c r="KS51" s="78"/>
      <c r="KT51" s="78"/>
      <c r="KU51" s="78">
        <v>1</v>
      </c>
      <c r="KV51" s="78">
        <v>2014</v>
      </c>
      <c r="KW51" s="78"/>
      <c r="KX51" s="78"/>
      <c r="KY51" s="78">
        <v>1</v>
      </c>
      <c r="KZ51" s="78">
        <v>2014</v>
      </c>
      <c r="LA51" s="78"/>
      <c r="LB51" s="78"/>
      <c r="LC51" s="78"/>
      <c r="LD51" s="78"/>
      <c r="LE51" s="78">
        <v>1</v>
      </c>
      <c r="LF51" s="78">
        <v>2014</v>
      </c>
      <c r="LG51" s="78"/>
      <c r="LH51" s="78"/>
      <c r="LI51" s="78">
        <v>1</v>
      </c>
      <c r="LJ51" s="78">
        <v>2014</v>
      </c>
      <c r="LK51" s="78"/>
      <c r="LL51" s="78"/>
      <c r="LM51" s="78">
        <v>1</v>
      </c>
      <c r="LN51" s="78">
        <v>2014</v>
      </c>
      <c r="LO51" s="78"/>
      <c r="LP51" s="78"/>
      <c r="LQ51" s="78">
        <v>1</v>
      </c>
      <c r="LR51" s="78">
        <v>2014</v>
      </c>
      <c r="LS51" s="78"/>
      <c r="LT51" s="78">
        <v>1</v>
      </c>
      <c r="LU51" s="78">
        <v>2014</v>
      </c>
      <c r="LV51" s="78"/>
      <c r="LW51" s="78">
        <v>1</v>
      </c>
      <c r="LX51" s="78">
        <v>2014</v>
      </c>
      <c r="LY51" s="78"/>
      <c r="LZ51" s="78"/>
      <c r="MA51" s="78">
        <v>1</v>
      </c>
      <c r="MB51" s="78">
        <v>2014</v>
      </c>
      <c r="MC51" s="78"/>
      <c r="MD51" s="78"/>
      <c r="ME51" s="78"/>
      <c r="MF51" s="78"/>
      <c r="MG51" s="78"/>
      <c r="MH51" s="78">
        <v>1</v>
      </c>
      <c r="MI51" s="78">
        <v>2014</v>
      </c>
      <c r="MJ51" s="78"/>
      <c r="MK51" s="78">
        <v>1</v>
      </c>
      <c r="ML51" s="78">
        <v>2014</v>
      </c>
      <c r="MM51" s="78"/>
      <c r="MN51" s="78">
        <v>1</v>
      </c>
      <c r="MO51" s="78">
        <v>2014</v>
      </c>
      <c r="MP51" s="78"/>
      <c r="MQ51" s="78">
        <v>1</v>
      </c>
      <c r="MR51" s="78">
        <v>2014</v>
      </c>
      <c r="MS51" s="78"/>
      <c r="MT51" s="78"/>
      <c r="MU51" s="78"/>
      <c r="MV51" s="78"/>
      <c r="MW51" s="78">
        <v>1</v>
      </c>
      <c r="MX51" s="78">
        <v>2014</v>
      </c>
      <c r="MY51" s="78"/>
      <c r="MZ51" s="78"/>
      <c r="NA51" s="78">
        <v>1</v>
      </c>
      <c r="NB51" s="78">
        <v>2014</v>
      </c>
      <c r="NC51" s="78"/>
      <c r="ND51" s="78">
        <v>1</v>
      </c>
      <c r="NE51" s="78">
        <v>2014</v>
      </c>
      <c r="NF51" s="78"/>
      <c r="NG51" s="78">
        <v>1</v>
      </c>
      <c r="NH51" s="78">
        <v>2014</v>
      </c>
      <c r="NI51" s="78"/>
      <c r="NJ51" s="78">
        <v>1</v>
      </c>
      <c r="NK51" s="78">
        <v>2014</v>
      </c>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78"/>
      <c r="OR51" s="78"/>
      <c r="OS51" s="78"/>
      <c r="OT51" s="78"/>
      <c r="OU51" s="78"/>
      <c r="OV51" s="78"/>
      <c r="OW51" s="78"/>
      <c r="OX51" s="78"/>
      <c r="OY51" s="78"/>
      <c r="OZ51" s="78"/>
      <c r="PA51" s="78"/>
      <c r="PB51" s="78"/>
      <c r="PC51" s="78"/>
      <c r="PD51" s="78"/>
      <c r="PE51" s="78"/>
      <c r="PF51" s="78"/>
      <c r="PG51" s="78"/>
      <c r="PH51" s="78"/>
      <c r="PI51" s="78"/>
      <c r="PJ51" s="78"/>
      <c r="PK51" s="78"/>
      <c r="PL51" s="78"/>
      <c r="PM51" s="78"/>
      <c r="PN51" s="78"/>
      <c r="PO51" s="78"/>
      <c r="PP51" s="78"/>
      <c r="PQ51" s="78"/>
      <c r="PR51" s="78"/>
      <c r="PS51" s="78"/>
      <c r="PT51" s="78"/>
      <c r="PU51" s="78">
        <v>1</v>
      </c>
      <c r="PV51" s="78">
        <v>2014</v>
      </c>
      <c r="PW51" s="78"/>
      <c r="PX51" s="78">
        <v>1</v>
      </c>
      <c r="PY51" s="78">
        <v>2014</v>
      </c>
      <c r="PZ51" s="78" t="s">
        <v>436</v>
      </c>
      <c r="QA51" s="78" t="s">
        <v>436</v>
      </c>
      <c r="QB51" s="78"/>
      <c r="QC51" s="78"/>
      <c r="QD51" s="78">
        <v>1</v>
      </c>
      <c r="QE51" s="78">
        <v>2014</v>
      </c>
      <c r="QF51" s="78"/>
      <c r="QG51" s="78">
        <v>1</v>
      </c>
      <c r="QH51" s="78">
        <v>2014</v>
      </c>
      <c r="QI51" s="78"/>
      <c r="QJ51" s="78">
        <v>1</v>
      </c>
      <c r="QK51" s="78">
        <v>2014</v>
      </c>
      <c r="QL51" s="78">
        <v>2014</v>
      </c>
      <c r="QM51" s="78">
        <v>2014</v>
      </c>
      <c r="QN51" s="78" t="s">
        <v>479</v>
      </c>
      <c r="QO51" s="201" t="s">
        <v>769</v>
      </c>
      <c r="QP51" s="78"/>
      <c r="QQ51" s="78">
        <v>2014</v>
      </c>
      <c r="QR51" s="78">
        <v>2015</v>
      </c>
      <c r="QS51" s="78" t="s">
        <v>444</v>
      </c>
      <c r="QT51" s="202" t="s">
        <v>769</v>
      </c>
      <c r="QU51" s="78"/>
      <c r="QV51" s="93"/>
      <c r="QW51" s="94" t="s">
        <v>445</v>
      </c>
    </row>
    <row r="52" spans="1:465" s="95" customFormat="1" ht="12.75">
      <c r="A52" s="78">
        <v>41</v>
      </c>
      <c r="B52" s="56" t="s">
        <v>505</v>
      </c>
      <c r="C52" s="56" t="s">
        <v>506</v>
      </c>
      <c r="D52" s="56" t="s">
        <v>430</v>
      </c>
      <c r="E52" s="56" t="s">
        <v>431</v>
      </c>
      <c r="F52" s="59" t="s">
        <v>507</v>
      </c>
      <c r="G52" s="57" t="s">
        <v>508</v>
      </c>
      <c r="H52" s="56">
        <v>9</v>
      </c>
      <c r="I52" s="56" t="s">
        <v>455</v>
      </c>
      <c r="J52" s="56" t="s">
        <v>747</v>
      </c>
      <c r="K52" s="56" t="s">
        <v>436</v>
      </c>
      <c r="L52" s="56" t="s">
        <v>437</v>
      </c>
      <c r="M52" s="56" t="s">
        <v>437</v>
      </c>
      <c r="N52" s="56" t="s">
        <v>436</v>
      </c>
      <c r="O52" s="56" t="s">
        <v>436</v>
      </c>
      <c r="P52" s="56" t="s">
        <v>436</v>
      </c>
      <c r="Q52" s="56" t="s">
        <v>436</v>
      </c>
      <c r="R52" s="56" t="s">
        <v>436</v>
      </c>
      <c r="S52" s="56" t="s">
        <v>436</v>
      </c>
      <c r="T52" s="56" t="s">
        <v>436</v>
      </c>
      <c r="U52" s="56" t="s">
        <v>437</v>
      </c>
      <c r="V52" s="78" t="s">
        <v>436</v>
      </c>
      <c r="W52" s="78" t="s">
        <v>436</v>
      </c>
      <c r="X52" s="78"/>
      <c r="Y52" s="78"/>
      <c r="Z52" s="78"/>
      <c r="AA52" s="78"/>
      <c r="AB52" s="78">
        <v>4</v>
      </c>
      <c r="AC52" s="78">
        <v>2015</v>
      </c>
      <c r="AD52" s="78" t="s">
        <v>436</v>
      </c>
      <c r="AE52" s="78" t="s">
        <v>436</v>
      </c>
      <c r="AF52" s="78" t="s">
        <v>436</v>
      </c>
      <c r="AG52" s="78" t="s">
        <v>436</v>
      </c>
      <c r="AH52" s="78" t="s">
        <v>436</v>
      </c>
      <c r="AI52" s="78"/>
      <c r="AJ52" s="78" t="s">
        <v>436</v>
      </c>
      <c r="AK52" s="78"/>
      <c r="AL52" s="78"/>
      <c r="AM52" s="78" t="s">
        <v>436</v>
      </c>
      <c r="AN52" s="78" t="s">
        <v>436</v>
      </c>
      <c r="AO52" s="78"/>
      <c r="AP52" s="78" t="s">
        <v>436</v>
      </c>
      <c r="AQ52" s="78" t="s">
        <v>436</v>
      </c>
      <c r="AR52" s="78"/>
      <c r="AS52" s="78">
        <v>2015</v>
      </c>
      <c r="AT52" s="78">
        <v>2015</v>
      </c>
      <c r="AU52" s="78">
        <v>4</v>
      </c>
      <c r="AV52" s="79"/>
      <c r="AW52" s="79">
        <v>2</v>
      </c>
      <c r="AX52" s="79">
        <v>2015</v>
      </c>
      <c r="AY52" s="79"/>
      <c r="AZ52" s="79">
        <v>1</v>
      </c>
      <c r="BA52" s="79">
        <v>2015</v>
      </c>
      <c r="BB52" s="79"/>
      <c r="BC52" s="79"/>
      <c r="BD52" s="79"/>
      <c r="BE52" s="79"/>
      <c r="BF52" s="79"/>
      <c r="BG52" s="79"/>
      <c r="BH52" s="79"/>
      <c r="BI52" s="79"/>
      <c r="BJ52" s="79" t="s">
        <v>436</v>
      </c>
      <c r="BK52" s="79"/>
      <c r="BL52" s="80">
        <v>11</v>
      </c>
      <c r="BM52" s="79">
        <v>1</v>
      </c>
      <c r="BN52" s="79">
        <v>2015</v>
      </c>
      <c r="BO52" s="79"/>
      <c r="BP52" s="79">
        <v>1</v>
      </c>
      <c r="BQ52" s="79">
        <v>2015</v>
      </c>
      <c r="BR52" s="79" t="s">
        <v>436</v>
      </c>
      <c r="BS52" s="79" t="s">
        <v>436</v>
      </c>
      <c r="BT52" s="79"/>
      <c r="BU52" s="79"/>
      <c r="BV52" s="79">
        <v>1</v>
      </c>
      <c r="BW52" s="79">
        <v>2015</v>
      </c>
      <c r="BX52" s="79"/>
      <c r="BY52" s="79"/>
      <c r="BZ52" s="79"/>
      <c r="CA52" s="79" t="s">
        <v>436</v>
      </c>
      <c r="CB52" s="79" t="s">
        <v>436</v>
      </c>
      <c r="CC52" s="79"/>
      <c r="CD52" s="79"/>
      <c r="CE52" s="79"/>
      <c r="CF52" s="79"/>
      <c r="CG52" s="79">
        <v>608</v>
      </c>
      <c r="CH52" s="79">
        <v>1</v>
      </c>
      <c r="CI52" s="79">
        <v>2015</v>
      </c>
      <c r="CJ52" s="79" t="s">
        <v>436</v>
      </c>
      <c r="CK52" s="79" t="s">
        <v>436</v>
      </c>
      <c r="CL52" s="79"/>
      <c r="CM52" s="79"/>
      <c r="CN52" s="79"/>
      <c r="CO52" s="79"/>
      <c r="CP52" s="79"/>
      <c r="CQ52" s="79"/>
      <c r="CR52" s="79"/>
      <c r="CS52" s="79" t="s">
        <v>436</v>
      </c>
      <c r="CT52" s="79" t="s">
        <v>436</v>
      </c>
      <c r="CU52" s="79"/>
      <c r="CV52" s="79" t="s">
        <v>436</v>
      </c>
      <c r="CW52" s="79" t="s">
        <v>436</v>
      </c>
      <c r="CX52" s="79"/>
      <c r="CY52" s="79"/>
      <c r="CZ52" s="79">
        <v>2</v>
      </c>
      <c r="DA52" s="79">
        <v>2015</v>
      </c>
      <c r="DB52" s="79"/>
      <c r="DC52" s="79">
        <v>1</v>
      </c>
      <c r="DD52" s="79">
        <v>2015</v>
      </c>
      <c r="DE52" s="79" t="s">
        <v>436</v>
      </c>
      <c r="DF52" s="79" t="s">
        <v>436</v>
      </c>
      <c r="DG52" s="79"/>
      <c r="DH52" s="79"/>
      <c r="DI52" s="79">
        <v>1</v>
      </c>
      <c r="DJ52" s="79">
        <v>2015</v>
      </c>
      <c r="DK52" s="79"/>
      <c r="DL52" s="79">
        <v>1</v>
      </c>
      <c r="DM52" s="79">
        <v>2015</v>
      </c>
      <c r="DN52" s="79"/>
      <c r="DO52" s="79">
        <v>2</v>
      </c>
      <c r="DP52" s="79">
        <v>2015</v>
      </c>
      <c r="DQ52" s="79"/>
      <c r="DR52" s="79"/>
      <c r="DS52" s="79"/>
      <c r="DT52" s="79"/>
      <c r="DU52" s="79">
        <v>1</v>
      </c>
      <c r="DV52" s="79">
        <v>2015</v>
      </c>
      <c r="DW52" s="79"/>
      <c r="DX52" s="79" t="s">
        <v>438</v>
      </c>
      <c r="DY52" s="79">
        <v>2015</v>
      </c>
      <c r="DZ52" s="79"/>
      <c r="EA52" s="79">
        <v>1</v>
      </c>
      <c r="EB52" s="79">
        <v>2015</v>
      </c>
      <c r="EC52" s="79"/>
      <c r="ED52" s="79"/>
      <c r="EE52" s="79"/>
      <c r="EF52" s="79"/>
      <c r="EG52" s="79"/>
      <c r="EH52" s="79"/>
      <c r="EI52" s="79"/>
      <c r="EJ52" s="79"/>
      <c r="EK52" s="79"/>
      <c r="EL52" s="79"/>
      <c r="EM52" s="79"/>
      <c r="EN52" s="78">
        <v>2015</v>
      </c>
      <c r="EO52" s="78">
        <v>2015</v>
      </c>
      <c r="EP52" s="78" t="s">
        <v>438</v>
      </c>
      <c r="EQ52" s="78" t="s">
        <v>436</v>
      </c>
      <c r="ER52" s="78" t="s">
        <v>436</v>
      </c>
      <c r="ES52" s="78"/>
      <c r="ET52" s="78" t="s">
        <v>436</v>
      </c>
      <c r="EU52" s="78" t="s">
        <v>436</v>
      </c>
      <c r="EV52" s="78"/>
      <c r="EW52" s="78" t="s">
        <v>436</v>
      </c>
      <c r="EX52" s="78" t="s">
        <v>436</v>
      </c>
      <c r="EY52" s="78"/>
      <c r="EZ52" s="78" t="s">
        <v>436</v>
      </c>
      <c r="FA52" s="78" t="s">
        <v>436</v>
      </c>
      <c r="FB52" s="78"/>
      <c r="FC52" s="78" t="s">
        <v>436</v>
      </c>
      <c r="FD52" s="78" t="s">
        <v>436</v>
      </c>
      <c r="FE52" s="78"/>
      <c r="FF52" s="78" t="s">
        <v>436</v>
      </c>
      <c r="FG52" s="78" t="s">
        <v>436</v>
      </c>
      <c r="FH52" s="78"/>
      <c r="FI52" s="82">
        <v>1.0500000000000001E-2</v>
      </c>
      <c r="FJ52" s="78">
        <v>2</v>
      </c>
      <c r="FK52" s="78">
        <v>2016</v>
      </c>
      <c r="FL52" s="82">
        <v>2.8750000000000004E-3</v>
      </c>
      <c r="FM52" s="78">
        <v>2</v>
      </c>
      <c r="FN52" s="78">
        <v>2016</v>
      </c>
      <c r="FO52" s="85">
        <v>7.5000000000000023E-4</v>
      </c>
      <c r="FP52" s="78">
        <v>2</v>
      </c>
      <c r="FQ52" s="78">
        <v>2016</v>
      </c>
      <c r="FR52" s="84">
        <v>0.1</v>
      </c>
      <c r="FS52" s="78">
        <v>2</v>
      </c>
      <c r="FT52" s="78">
        <v>2016</v>
      </c>
      <c r="FU52" s="78" t="s">
        <v>436</v>
      </c>
      <c r="FV52" s="78" t="s">
        <v>436</v>
      </c>
      <c r="FW52" s="78"/>
      <c r="FX52" s="78" t="s">
        <v>436</v>
      </c>
      <c r="FY52" s="78" t="s">
        <v>436</v>
      </c>
      <c r="FZ52" s="78"/>
      <c r="GA52" s="78" t="s">
        <v>436</v>
      </c>
      <c r="GB52" s="78" t="s">
        <v>436</v>
      </c>
      <c r="GC52" s="78"/>
      <c r="GD52" s="78" t="s">
        <v>436</v>
      </c>
      <c r="GE52" s="78" t="s">
        <v>436</v>
      </c>
      <c r="GF52" s="78"/>
      <c r="GG52" s="78" t="s">
        <v>436</v>
      </c>
      <c r="GH52" s="78" t="s">
        <v>436</v>
      </c>
      <c r="GI52" s="78"/>
      <c r="GJ52" s="78" t="s">
        <v>436</v>
      </c>
      <c r="GK52" s="78" t="s">
        <v>436</v>
      </c>
      <c r="GL52" s="78"/>
      <c r="GM52" s="78" t="s">
        <v>436</v>
      </c>
      <c r="GN52" s="78" t="s">
        <v>436</v>
      </c>
      <c r="GO52" s="78"/>
      <c r="GP52" s="78" t="s">
        <v>436</v>
      </c>
      <c r="GQ52" s="78" t="s">
        <v>436</v>
      </c>
      <c r="GR52" s="78"/>
      <c r="GS52" s="78" t="s">
        <v>436</v>
      </c>
      <c r="GT52" s="78" t="s">
        <v>436</v>
      </c>
      <c r="GU52" s="78"/>
      <c r="GV52" s="78" t="s">
        <v>436</v>
      </c>
      <c r="GW52" s="78" t="s">
        <v>436</v>
      </c>
      <c r="GX52" s="78"/>
      <c r="GY52" s="78" t="s">
        <v>436</v>
      </c>
      <c r="GZ52" s="78" t="s">
        <v>436</v>
      </c>
      <c r="HA52" s="78"/>
      <c r="HB52" s="78" t="s">
        <v>436</v>
      </c>
      <c r="HC52" s="78" t="s">
        <v>436</v>
      </c>
      <c r="HD52" s="78"/>
      <c r="HE52" s="78" t="s">
        <v>436</v>
      </c>
      <c r="HF52" s="78" t="s">
        <v>436</v>
      </c>
      <c r="HG52" s="78"/>
      <c r="HH52" s="78"/>
      <c r="HI52" s="78"/>
      <c r="HJ52" s="78">
        <v>2016</v>
      </c>
      <c r="HK52" s="78">
        <v>2016</v>
      </c>
      <c r="HL52" s="78">
        <v>2</v>
      </c>
      <c r="HM52" s="78">
        <v>2015</v>
      </c>
      <c r="HN52" s="78">
        <v>2016</v>
      </c>
      <c r="HO52" s="78">
        <v>4</v>
      </c>
      <c r="HP52" s="78" t="s">
        <v>463</v>
      </c>
      <c r="HQ52" s="201" t="s">
        <v>749</v>
      </c>
      <c r="HR52" s="78"/>
      <c r="HS52" s="78" t="s">
        <v>436</v>
      </c>
      <c r="HT52" s="78" t="s">
        <v>436</v>
      </c>
      <c r="HU52" s="78" t="s">
        <v>436</v>
      </c>
      <c r="HV52" s="78"/>
      <c r="HW52" s="78" t="s">
        <v>436</v>
      </c>
      <c r="HX52" s="78" t="s">
        <v>436</v>
      </c>
      <c r="HY52" s="78" t="s">
        <v>436</v>
      </c>
      <c r="HZ52" s="78"/>
      <c r="IA52" s="78" t="s">
        <v>436</v>
      </c>
      <c r="IB52" s="78" t="s">
        <v>436</v>
      </c>
      <c r="IC52" s="78" t="s">
        <v>436</v>
      </c>
      <c r="ID52" s="78"/>
      <c r="IE52" s="78" t="s">
        <v>436</v>
      </c>
      <c r="IF52" s="78" t="s">
        <v>436</v>
      </c>
      <c r="IG52" s="78" t="s">
        <v>436</v>
      </c>
      <c r="IH52" s="78"/>
      <c r="II52" s="78"/>
      <c r="IJ52" s="78"/>
      <c r="IK52" s="78"/>
      <c r="IL52" s="78" t="s">
        <v>436</v>
      </c>
      <c r="IM52" s="78" t="s">
        <v>436</v>
      </c>
      <c r="IN52" s="78"/>
      <c r="IO52" s="78" t="s">
        <v>436</v>
      </c>
      <c r="IP52" s="78" t="s">
        <v>436</v>
      </c>
      <c r="IQ52" s="78" t="s">
        <v>436</v>
      </c>
      <c r="IR52" s="78"/>
      <c r="IS52" s="78" t="s">
        <v>436</v>
      </c>
      <c r="IT52" s="78" t="s">
        <v>436</v>
      </c>
      <c r="IU52" s="78" t="s">
        <v>436</v>
      </c>
      <c r="IV52" s="78"/>
      <c r="IW52" s="78" t="s">
        <v>436</v>
      </c>
      <c r="IX52" s="78" t="s">
        <v>436</v>
      </c>
      <c r="IY52" s="78" t="s">
        <v>436</v>
      </c>
      <c r="IZ52" s="78"/>
      <c r="JA52" s="78" t="s">
        <v>436</v>
      </c>
      <c r="JB52" s="78" t="s">
        <v>436</v>
      </c>
      <c r="JC52" s="78" t="s">
        <v>436</v>
      </c>
      <c r="JD52" s="78"/>
      <c r="JE52" s="78" t="s">
        <v>436</v>
      </c>
      <c r="JF52" s="78" t="s">
        <v>436</v>
      </c>
      <c r="JG52" s="78"/>
      <c r="JH52" s="86" t="s">
        <v>436</v>
      </c>
      <c r="JI52" s="78" t="s">
        <v>436</v>
      </c>
      <c r="JJ52" s="78"/>
      <c r="JK52" s="78" t="s">
        <v>436</v>
      </c>
      <c r="JL52" s="78" t="s">
        <v>436</v>
      </c>
      <c r="JM52" s="78"/>
      <c r="JN52" s="78" t="s">
        <v>436</v>
      </c>
      <c r="JO52" s="78" t="s">
        <v>436</v>
      </c>
      <c r="JP52" s="78" t="s">
        <v>436</v>
      </c>
      <c r="JQ52" s="78"/>
      <c r="JR52" s="78" t="s">
        <v>436</v>
      </c>
      <c r="JS52" s="78" t="s">
        <v>436</v>
      </c>
      <c r="JT52" s="78" t="s">
        <v>436</v>
      </c>
      <c r="JU52" s="78"/>
      <c r="JV52" s="78"/>
      <c r="JW52" s="78"/>
      <c r="JX52" s="78"/>
      <c r="JY52" s="78" t="s">
        <v>436</v>
      </c>
      <c r="JZ52" s="78" t="s">
        <v>436</v>
      </c>
      <c r="KA52" s="78" t="s">
        <v>436</v>
      </c>
      <c r="KB52" s="78"/>
      <c r="KC52" s="78"/>
      <c r="KD52" s="78"/>
      <c r="KE52" s="78"/>
      <c r="KF52" s="78" t="s">
        <v>436</v>
      </c>
      <c r="KG52" s="78" t="s">
        <v>436</v>
      </c>
      <c r="KH52" s="78"/>
      <c r="KI52" s="78"/>
      <c r="KJ52" s="78"/>
      <c r="KK52" s="78"/>
      <c r="KL52" s="78" t="s">
        <v>436</v>
      </c>
      <c r="KM52" s="78" t="s">
        <v>436</v>
      </c>
      <c r="KN52" s="78"/>
      <c r="KO52" s="78" t="s">
        <v>436</v>
      </c>
      <c r="KP52" s="78" t="s">
        <v>436</v>
      </c>
      <c r="KQ52" s="78" t="s">
        <v>436</v>
      </c>
      <c r="KR52" s="78"/>
      <c r="KS52" s="78" t="s">
        <v>436</v>
      </c>
      <c r="KT52" s="78" t="s">
        <v>436</v>
      </c>
      <c r="KU52" s="78" t="s">
        <v>436</v>
      </c>
      <c r="KV52" s="78"/>
      <c r="KW52" s="78" t="s">
        <v>436</v>
      </c>
      <c r="KX52" s="78"/>
      <c r="KY52" s="78" t="s">
        <v>436</v>
      </c>
      <c r="KZ52" s="78"/>
      <c r="LA52" s="78"/>
      <c r="LB52" s="78"/>
      <c r="LC52" s="78"/>
      <c r="LD52" s="78" t="s">
        <v>436</v>
      </c>
      <c r="LE52" s="78" t="s">
        <v>436</v>
      </c>
      <c r="LF52" s="78"/>
      <c r="LG52" s="78" t="s">
        <v>436</v>
      </c>
      <c r="LH52" s="78"/>
      <c r="LI52" s="78" t="s">
        <v>436</v>
      </c>
      <c r="LJ52" s="78"/>
      <c r="LK52" s="78" t="s">
        <v>436</v>
      </c>
      <c r="LL52" s="78"/>
      <c r="LM52" s="78" t="s">
        <v>436</v>
      </c>
      <c r="LN52" s="78"/>
      <c r="LO52" s="78" t="s">
        <v>436</v>
      </c>
      <c r="LP52" s="78" t="s">
        <v>436</v>
      </c>
      <c r="LQ52" s="78" t="s">
        <v>436</v>
      </c>
      <c r="LR52" s="78"/>
      <c r="LS52" s="78" t="s">
        <v>436</v>
      </c>
      <c r="LT52" s="78" t="s">
        <v>436</v>
      </c>
      <c r="LU52" s="78"/>
      <c r="LV52" s="78" t="s">
        <v>436</v>
      </c>
      <c r="LW52" s="78" t="s">
        <v>436</v>
      </c>
      <c r="LX52" s="78"/>
      <c r="LY52" s="78" t="s">
        <v>436</v>
      </c>
      <c r="LZ52" s="78" t="s">
        <v>436</v>
      </c>
      <c r="MA52" s="78" t="s">
        <v>436</v>
      </c>
      <c r="MB52" s="78"/>
      <c r="MC52" s="78"/>
      <c r="MD52" s="78"/>
      <c r="ME52" s="78"/>
      <c r="MF52" s="78" t="s">
        <v>436</v>
      </c>
      <c r="MG52" s="78" t="s">
        <v>436</v>
      </c>
      <c r="MH52" s="78" t="s">
        <v>436</v>
      </c>
      <c r="MI52" s="78" t="s">
        <v>436</v>
      </c>
      <c r="MJ52" s="78" t="s">
        <v>436</v>
      </c>
      <c r="MK52" s="78" t="s">
        <v>436</v>
      </c>
      <c r="ML52" s="78" t="s">
        <v>436</v>
      </c>
      <c r="MM52" s="78" t="s">
        <v>436</v>
      </c>
      <c r="MN52" s="78" t="s">
        <v>436</v>
      </c>
      <c r="MO52" s="78" t="s">
        <v>436</v>
      </c>
      <c r="MP52" s="78" t="s">
        <v>436</v>
      </c>
      <c r="MQ52" s="78" t="s">
        <v>436</v>
      </c>
      <c r="MR52" s="78" t="s">
        <v>436</v>
      </c>
      <c r="MS52" s="78"/>
      <c r="MT52" s="78"/>
      <c r="MU52" s="78" t="s">
        <v>436</v>
      </c>
      <c r="MV52" s="78" t="s">
        <v>436</v>
      </c>
      <c r="MW52" s="78" t="s">
        <v>436</v>
      </c>
      <c r="MX52" s="78"/>
      <c r="MY52" s="78" t="s">
        <v>436</v>
      </c>
      <c r="MZ52" s="78" t="s">
        <v>436</v>
      </c>
      <c r="NA52" s="78" t="s">
        <v>436</v>
      </c>
      <c r="NB52" s="78"/>
      <c r="NC52" s="78" t="s">
        <v>436</v>
      </c>
      <c r="ND52" s="78" t="s">
        <v>436</v>
      </c>
      <c r="NE52" s="78"/>
      <c r="NF52" s="78" t="s">
        <v>436</v>
      </c>
      <c r="NG52" s="78" t="s">
        <v>436</v>
      </c>
      <c r="NH52" s="78"/>
      <c r="NI52" s="78" t="s">
        <v>436</v>
      </c>
      <c r="NJ52" s="78" t="s">
        <v>436</v>
      </c>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78"/>
      <c r="OR52" s="78"/>
      <c r="OS52" s="78"/>
      <c r="OT52" s="78"/>
      <c r="OU52" s="78"/>
      <c r="OV52" s="78"/>
      <c r="OW52" s="78"/>
      <c r="OX52" s="78"/>
      <c r="OY52" s="78"/>
      <c r="OZ52" s="78"/>
      <c r="PA52" s="78"/>
      <c r="PB52" s="78"/>
      <c r="PC52" s="78"/>
      <c r="PD52" s="78"/>
      <c r="PE52" s="78"/>
      <c r="PF52" s="78"/>
      <c r="PG52" s="78"/>
      <c r="PH52" s="78"/>
      <c r="PI52" s="78"/>
      <c r="PJ52" s="78"/>
      <c r="PK52" s="78"/>
      <c r="PL52" s="78"/>
      <c r="PM52" s="78"/>
      <c r="PN52" s="78"/>
      <c r="PO52" s="78"/>
      <c r="PP52" s="78"/>
      <c r="PQ52" s="78"/>
      <c r="PR52" s="78"/>
      <c r="PS52" s="78"/>
      <c r="PT52" s="78" t="s">
        <v>436</v>
      </c>
      <c r="PU52" s="78" t="s">
        <v>436</v>
      </c>
      <c r="PV52" s="78"/>
      <c r="PW52" s="78" t="s">
        <v>436</v>
      </c>
      <c r="PX52" s="78" t="s">
        <v>436</v>
      </c>
      <c r="PY52" s="78"/>
      <c r="PZ52" s="78" t="s">
        <v>436</v>
      </c>
      <c r="QA52" s="78" t="s">
        <v>436</v>
      </c>
      <c r="QB52" s="78"/>
      <c r="QC52" s="78" t="s">
        <v>436</v>
      </c>
      <c r="QD52" s="78" t="s">
        <v>436</v>
      </c>
      <c r="QE52" s="78"/>
      <c r="QF52" s="78" t="s">
        <v>436</v>
      </c>
      <c r="QG52" s="78" t="s">
        <v>436</v>
      </c>
      <c r="QH52" s="78"/>
      <c r="QI52" s="78" t="s">
        <v>436</v>
      </c>
      <c r="QJ52" s="78" t="s">
        <v>436</v>
      </c>
      <c r="QK52" s="78"/>
      <c r="QL52" s="78" t="s">
        <v>436</v>
      </c>
      <c r="QM52" s="78" t="s">
        <v>436</v>
      </c>
      <c r="QN52" s="78" t="s">
        <v>436</v>
      </c>
      <c r="QO52" s="200"/>
      <c r="QP52" s="78"/>
      <c r="QQ52" s="78">
        <v>2015</v>
      </c>
      <c r="QR52" s="78">
        <v>2016</v>
      </c>
      <c r="QS52" s="78" t="s">
        <v>444</v>
      </c>
      <c r="QT52" s="202" t="s">
        <v>749</v>
      </c>
      <c r="QU52" s="78"/>
      <c r="QV52" s="93"/>
      <c r="QW52" s="94" t="s">
        <v>445</v>
      </c>
    </row>
    <row r="53" spans="1:465" s="95" customFormat="1" ht="12.75">
      <c r="A53" s="78">
        <v>42</v>
      </c>
      <c r="B53" s="56" t="s">
        <v>514</v>
      </c>
      <c r="C53" s="56" t="s">
        <v>515</v>
      </c>
      <c r="D53" s="56" t="s">
        <v>430</v>
      </c>
      <c r="E53" s="56" t="s">
        <v>431</v>
      </c>
      <c r="F53" s="59" t="s">
        <v>516</v>
      </c>
      <c r="G53" s="57" t="s">
        <v>517</v>
      </c>
      <c r="H53" s="56">
        <v>6</v>
      </c>
      <c r="I53" s="56" t="s">
        <v>455</v>
      </c>
      <c r="J53" s="56" t="s">
        <v>747</v>
      </c>
      <c r="K53" s="56" t="s">
        <v>436</v>
      </c>
      <c r="L53" s="56" t="s">
        <v>437</v>
      </c>
      <c r="M53" s="56" t="s">
        <v>437</v>
      </c>
      <c r="N53" s="56" t="s">
        <v>436</v>
      </c>
      <c r="O53" s="56" t="s">
        <v>436</v>
      </c>
      <c r="P53" s="56" t="s">
        <v>436</v>
      </c>
      <c r="Q53" s="56" t="s">
        <v>436</v>
      </c>
      <c r="R53" s="56" t="s">
        <v>436</v>
      </c>
      <c r="S53" s="56" t="s">
        <v>436</v>
      </c>
      <c r="T53" s="56" t="s">
        <v>436</v>
      </c>
      <c r="U53" s="56" t="s">
        <v>437</v>
      </c>
      <c r="V53" s="78" t="s">
        <v>436</v>
      </c>
      <c r="W53" s="78" t="s">
        <v>436</v>
      </c>
      <c r="X53" s="78"/>
      <c r="Y53" s="78"/>
      <c r="Z53" s="78"/>
      <c r="AA53" s="78">
        <v>0.23300000000000001</v>
      </c>
      <c r="AB53" s="78">
        <v>4</v>
      </c>
      <c r="AC53" s="78">
        <v>2016</v>
      </c>
      <c r="AD53" s="78" t="s">
        <v>436</v>
      </c>
      <c r="AE53" s="78" t="s">
        <v>436</v>
      </c>
      <c r="AF53" s="78" t="s">
        <v>436</v>
      </c>
      <c r="AG53" s="78" t="s">
        <v>436</v>
      </c>
      <c r="AH53" s="78" t="s">
        <v>436</v>
      </c>
      <c r="AI53" s="78"/>
      <c r="AJ53" s="78" t="s">
        <v>436</v>
      </c>
      <c r="AK53" s="78"/>
      <c r="AL53" s="78"/>
      <c r="AM53" s="78" t="s">
        <v>436</v>
      </c>
      <c r="AN53" s="78" t="s">
        <v>436</v>
      </c>
      <c r="AO53" s="78"/>
      <c r="AP53" s="78" t="s">
        <v>436</v>
      </c>
      <c r="AQ53" s="78" t="s">
        <v>436</v>
      </c>
      <c r="AR53" s="78"/>
      <c r="AS53" s="78">
        <v>2016</v>
      </c>
      <c r="AT53" s="78">
        <v>2016</v>
      </c>
      <c r="AU53" s="78">
        <v>4</v>
      </c>
      <c r="AV53" s="79">
        <v>1.92</v>
      </c>
      <c r="AW53" s="79">
        <v>2</v>
      </c>
      <c r="AX53" s="79">
        <v>2016</v>
      </c>
      <c r="AY53" s="79">
        <v>10</v>
      </c>
      <c r="AZ53" s="79">
        <v>1</v>
      </c>
      <c r="BA53" s="79">
        <v>2016</v>
      </c>
      <c r="BB53" s="79"/>
      <c r="BC53" s="79"/>
      <c r="BD53" s="79"/>
      <c r="BE53" s="79"/>
      <c r="BF53" s="79"/>
      <c r="BG53" s="79"/>
      <c r="BH53" s="79"/>
      <c r="BI53" s="79"/>
      <c r="BJ53" s="79" t="s">
        <v>436</v>
      </c>
      <c r="BK53" s="79"/>
      <c r="BL53" s="79">
        <v>9.1999999999999993</v>
      </c>
      <c r="BM53" s="79">
        <v>1</v>
      </c>
      <c r="BN53" s="79">
        <v>2016</v>
      </c>
      <c r="BO53" s="80">
        <v>2</v>
      </c>
      <c r="BP53" s="79">
        <v>1</v>
      </c>
      <c r="BQ53" s="79">
        <v>2016</v>
      </c>
      <c r="BR53" s="79" t="s">
        <v>436</v>
      </c>
      <c r="BS53" s="79" t="s">
        <v>436</v>
      </c>
      <c r="BT53" s="79"/>
      <c r="BU53" s="79">
        <v>5.4</v>
      </c>
      <c r="BV53" s="79">
        <v>1</v>
      </c>
      <c r="BW53" s="79">
        <v>2016</v>
      </c>
      <c r="BX53" s="79"/>
      <c r="BY53" s="79"/>
      <c r="BZ53" s="79"/>
      <c r="CA53" s="79" t="s">
        <v>436</v>
      </c>
      <c r="CB53" s="79" t="s">
        <v>436</v>
      </c>
      <c r="CC53" s="79"/>
      <c r="CD53" s="79"/>
      <c r="CE53" s="79"/>
      <c r="CF53" s="79"/>
      <c r="CG53" s="79">
        <v>784</v>
      </c>
      <c r="CH53" s="79" t="s">
        <v>438</v>
      </c>
      <c r="CI53" s="79">
        <v>2016</v>
      </c>
      <c r="CJ53" s="79" t="s">
        <v>436</v>
      </c>
      <c r="CK53" s="79" t="s">
        <v>436</v>
      </c>
      <c r="CL53" s="79"/>
      <c r="CM53" s="79"/>
      <c r="CN53" s="79"/>
      <c r="CO53" s="79"/>
      <c r="CP53" s="79"/>
      <c r="CQ53" s="79"/>
      <c r="CR53" s="79"/>
      <c r="CS53" s="79" t="s">
        <v>436</v>
      </c>
      <c r="CT53" s="79" t="s">
        <v>436</v>
      </c>
      <c r="CU53" s="79"/>
      <c r="CV53" s="79" t="s">
        <v>436</v>
      </c>
      <c r="CW53" s="79" t="s">
        <v>436</v>
      </c>
      <c r="CX53" s="79"/>
      <c r="CY53" s="83">
        <v>421.3</v>
      </c>
      <c r="CZ53" s="79" t="s">
        <v>438</v>
      </c>
      <c r="DA53" s="79">
        <v>2016</v>
      </c>
      <c r="DB53" s="79" t="s">
        <v>518</v>
      </c>
      <c r="DC53" s="79" t="s">
        <v>438</v>
      </c>
      <c r="DD53" s="79">
        <v>2016</v>
      </c>
      <c r="DE53" s="79" t="s">
        <v>436</v>
      </c>
      <c r="DF53" s="79" t="s">
        <v>436</v>
      </c>
      <c r="DG53" s="79"/>
      <c r="DH53" s="79">
        <v>0.26900000000000002</v>
      </c>
      <c r="DI53" s="79">
        <v>1</v>
      </c>
      <c r="DJ53" s="79">
        <v>2016</v>
      </c>
      <c r="DK53" s="79">
        <v>0.7</v>
      </c>
      <c r="DL53" s="79">
        <v>1</v>
      </c>
      <c r="DM53" s="79">
        <v>2016</v>
      </c>
      <c r="DN53" s="79">
        <v>3.6</v>
      </c>
      <c r="DO53" s="79">
        <v>2</v>
      </c>
      <c r="DP53" s="79">
        <v>2016</v>
      </c>
      <c r="DQ53" s="81">
        <v>0.04</v>
      </c>
      <c r="DR53" s="79" t="s">
        <v>438</v>
      </c>
      <c r="DS53" s="79">
        <v>2016</v>
      </c>
      <c r="DT53" s="79">
        <v>4.4000000000000004</v>
      </c>
      <c r="DU53" s="79">
        <v>1</v>
      </c>
      <c r="DV53" s="79">
        <v>2016</v>
      </c>
      <c r="DW53" s="79">
        <v>0.13300000000000001</v>
      </c>
      <c r="DX53" s="79" t="s">
        <v>438</v>
      </c>
      <c r="DY53" s="79">
        <v>2016</v>
      </c>
      <c r="DZ53" s="79">
        <v>0.19</v>
      </c>
      <c r="EA53" s="79">
        <v>2</v>
      </c>
      <c r="EB53" s="79">
        <v>2016</v>
      </c>
      <c r="EC53" s="79"/>
      <c r="ED53" s="79"/>
      <c r="EE53" s="79"/>
      <c r="EF53" s="79"/>
      <c r="EG53" s="79"/>
      <c r="EH53" s="79"/>
      <c r="EI53" s="79"/>
      <c r="EJ53" s="79"/>
      <c r="EK53" s="79"/>
      <c r="EL53" s="79"/>
      <c r="EM53" s="79"/>
      <c r="EN53" s="78">
        <v>2016</v>
      </c>
      <c r="EO53" s="78">
        <v>2016</v>
      </c>
      <c r="EP53" s="78" t="s">
        <v>438</v>
      </c>
      <c r="EQ53" s="78" t="s">
        <v>436</v>
      </c>
      <c r="ER53" s="78" t="s">
        <v>436</v>
      </c>
      <c r="ES53" s="78"/>
      <c r="ET53" s="78" t="s">
        <v>436</v>
      </c>
      <c r="EU53" s="78" t="s">
        <v>436</v>
      </c>
      <c r="EV53" s="78"/>
      <c r="EW53" s="78" t="s">
        <v>436</v>
      </c>
      <c r="EX53" s="78" t="s">
        <v>436</v>
      </c>
      <c r="EY53" s="78"/>
      <c r="EZ53" s="78" t="s">
        <v>436</v>
      </c>
      <c r="FA53" s="78" t="s">
        <v>436</v>
      </c>
      <c r="FB53" s="78"/>
      <c r="FC53" s="78" t="s">
        <v>436</v>
      </c>
      <c r="FD53" s="78" t="s">
        <v>436</v>
      </c>
      <c r="FE53" s="78"/>
      <c r="FF53" s="78" t="s">
        <v>436</v>
      </c>
      <c r="FG53" s="78" t="s">
        <v>436</v>
      </c>
      <c r="FH53" s="78"/>
      <c r="FI53" s="82">
        <v>8.3125000000000004E-3</v>
      </c>
      <c r="FJ53" s="78">
        <v>2</v>
      </c>
      <c r="FK53" s="78">
        <v>2016</v>
      </c>
      <c r="FL53" s="82">
        <v>0.01</v>
      </c>
      <c r="FM53" s="78">
        <v>2</v>
      </c>
      <c r="FN53" s="78">
        <v>2016</v>
      </c>
      <c r="FO53" s="85">
        <v>1.0625000000000003E-3</v>
      </c>
      <c r="FP53" s="78">
        <v>2</v>
      </c>
      <c r="FQ53" s="78">
        <v>2016</v>
      </c>
      <c r="FR53" s="84">
        <v>0.1</v>
      </c>
      <c r="FS53" s="78">
        <v>2</v>
      </c>
      <c r="FT53" s="78">
        <v>2016</v>
      </c>
      <c r="FU53" s="78" t="s">
        <v>436</v>
      </c>
      <c r="FV53" s="78" t="s">
        <v>436</v>
      </c>
      <c r="FW53" s="78"/>
      <c r="FX53" s="78" t="s">
        <v>436</v>
      </c>
      <c r="FY53" s="78" t="s">
        <v>436</v>
      </c>
      <c r="FZ53" s="78"/>
      <c r="GA53" s="78" t="s">
        <v>436</v>
      </c>
      <c r="GB53" s="78" t="s">
        <v>436</v>
      </c>
      <c r="GC53" s="78"/>
      <c r="GD53" s="78" t="s">
        <v>436</v>
      </c>
      <c r="GE53" s="78" t="s">
        <v>436</v>
      </c>
      <c r="GF53" s="78"/>
      <c r="GG53" s="78" t="s">
        <v>436</v>
      </c>
      <c r="GH53" s="78" t="s">
        <v>436</v>
      </c>
      <c r="GI53" s="78"/>
      <c r="GJ53" s="78" t="s">
        <v>436</v>
      </c>
      <c r="GK53" s="78" t="s">
        <v>436</v>
      </c>
      <c r="GL53" s="78"/>
      <c r="GM53" s="78" t="s">
        <v>436</v>
      </c>
      <c r="GN53" s="78" t="s">
        <v>436</v>
      </c>
      <c r="GO53" s="78"/>
      <c r="GP53" s="78" t="s">
        <v>436</v>
      </c>
      <c r="GQ53" s="78" t="s">
        <v>436</v>
      </c>
      <c r="GR53" s="78"/>
      <c r="GS53" s="78" t="s">
        <v>436</v>
      </c>
      <c r="GT53" s="78" t="s">
        <v>436</v>
      </c>
      <c r="GU53" s="78"/>
      <c r="GV53" s="78" t="s">
        <v>436</v>
      </c>
      <c r="GW53" s="78" t="s">
        <v>436</v>
      </c>
      <c r="GX53" s="78"/>
      <c r="GY53" s="78" t="s">
        <v>436</v>
      </c>
      <c r="GZ53" s="78" t="s">
        <v>436</v>
      </c>
      <c r="HA53" s="78"/>
      <c r="HB53" s="78" t="s">
        <v>436</v>
      </c>
      <c r="HC53" s="78" t="s">
        <v>436</v>
      </c>
      <c r="HD53" s="78"/>
      <c r="HE53" s="78" t="s">
        <v>436</v>
      </c>
      <c r="HF53" s="78" t="s">
        <v>436</v>
      </c>
      <c r="HG53" s="78"/>
      <c r="HH53" s="78"/>
      <c r="HI53" s="78"/>
      <c r="HJ53" s="78">
        <v>2016</v>
      </c>
      <c r="HK53" s="78">
        <v>2016</v>
      </c>
      <c r="HL53" s="78">
        <v>2</v>
      </c>
      <c r="HM53" s="78">
        <v>2016</v>
      </c>
      <c r="HN53" s="78">
        <v>2016</v>
      </c>
      <c r="HO53" s="78">
        <v>4</v>
      </c>
      <c r="HP53" s="78" t="s">
        <v>463</v>
      </c>
      <c r="HQ53" s="200"/>
      <c r="HR53" s="78"/>
      <c r="HS53" s="78" t="s">
        <v>436</v>
      </c>
      <c r="HT53" s="78" t="s">
        <v>436</v>
      </c>
      <c r="HU53" s="78" t="s">
        <v>436</v>
      </c>
      <c r="HV53" s="78"/>
      <c r="HW53" s="78" t="s">
        <v>436</v>
      </c>
      <c r="HX53" s="78" t="s">
        <v>436</v>
      </c>
      <c r="HY53" s="78" t="s">
        <v>436</v>
      </c>
      <c r="HZ53" s="78"/>
      <c r="IA53" s="78" t="s">
        <v>436</v>
      </c>
      <c r="IB53" s="78" t="s">
        <v>436</v>
      </c>
      <c r="IC53" s="78" t="s">
        <v>436</v>
      </c>
      <c r="ID53" s="78"/>
      <c r="IE53" s="78" t="s">
        <v>436</v>
      </c>
      <c r="IF53" s="78" t="s">
        <v>436</v>
      </c>
      <c r="IG53" s="78" t="s">
        <v>436</v>
      </c>
      <c r="IH53" s="78"/>
      <c r="II53" s="78"/>
      <c r="IJ53" s="78"/>
      <c r="IK53" s="78"/>
      <c r="IL53" s="78" t="s">
        <v>436</v>
      </c>
      <c r="IM53" s="78" t="s">
        <v>436</v>
      </c>
      <c r="IN53" s="78"/>
      <c r="IO53" s="78" t="s">
        <v>436</v>
      </c>
      <c r="IP53" s="78" t="s">
        <v>436</v>
      </c>
      <c r="IQ53" s="78" t="s">
        <v>436</v>
      </c>
      <c r="IR53" s="78"/>
      <c r="IS53" s="78" t="s">
        <v>436</v>
      </c>
      <c r="IT53" s="78" t="s">
        <v>436</v>
      </c>
      <c r="IU53" s="78" t="s">
        <v>436</v>
      </c>
      <c r="IV53" s="78"/>
      <c r="IW53" s="78" t="s">
        <v>436</v>
      </c>
      <c r="IX53" s="78" t="s">
        <v>436</v>
      </c>
      <c r="IY53" s="78" t="s">
        <v>436</v>
      </c>
      <c r="IZ53" s="78"/>
      <c r="JA53" s="78" t="s">
        <v>436</v>
      </c>
      <c r="JB53" s="78" t="s">
        <v>436</v>
      </c>
      <c r="JC53" s="78" t="s">
        <v>436</v>
      </c>
      <c r="JD53" s="78"/>
      <c r="JE53" s="78" t="s">
        <v>436</v>
      </c>
      <c r="JF53" s="78" t="s">
        <v>436</v>
      </c>
      <c r="JG53" s="78"/>
      <c r="JH53" s="86" t="s">
        <v>436</v>
      </c>
      <c r="JI53" s="78" t="s">
        <v>436</v>
      </c>
      <c r="JJ53" s="78"/>
      <c r="JK53" s="78" t="s">
        <v>436</v>
      </c>
      <c r="JL53" s="78" t="s">
        <v>436</v>
      </c>
      <c r="JM53" s="78"/>
      <c r="JN53" s="78" t="s">
        <v>436</v>
      </c>
      <c r="JO53" s="78" t="s">
        <v>436</v>
      </c>
      <c r="JP53" s="78" t="s">
        <v>436</v>
      </c>
      <c r="JQ53" s="78"/>
      <c r="JR53" s="78" t="s">
        <v>436</v>
      </c>
      <c r="JS53" s="78" t="s">
        <v>436</v>
      </c>
      <c r="JT53" s="78" t="s">
        <v>436</v>
      </c>
      <c r="JU53" s="78"/>
      <c r="JV53" s="78"/>
      <c r="JW53" s="78"/>
      <c r="JX53" s="78"/>
      <c r="JY53" s="78" t="s">
        <v>436</v>
      </c>
      <c r="JZ53" s="78" t="s">
        <v>436</v>
      </c>
      <c r="KA53" s="78" t="s">
        <v>436</v>
      </c>
      <c r="KB53" s="78"/>
      <c r="KC53" s="78"/>
      <c r="KD53" s="78"/>
      <c r="KE53" s="78"/>
      <c r="KF53" s="78" t="s">
        <v>436</v>
      </c>
      <c r="KG53" s="78" t="s">
        <v>436</v>
      </c>
      <c r="KH53" s="78"/>
      <c r="KI53" s="78"/>
      <c r="KJ53" s="78"/>
      <c r="KK53" s="78"/>
      <c r="KL53" s="78" t="s">
        <v>436</v>
      </c>
      <c r="KM53" s="78" t="s">
        <v>436</v>
      </c>
      <c r="KN53" s="78"/>
      <c r="KO53" s="78" t="s">
        <v>436</v>
      </c>
      <c r="KP53" s="78" t="s">
        <v>436</v>
      </c>
      <c r="KQ53" s="78" t="s">
        <v>436</v>
      </c>
      <c r="KR53" s="78"/>
      <c r="KS53" s="78" t="s">
        <v>436</v>
      </c>
      <c r="KT53" s="78" t="s">
        <v>436</v>
      </c>
      <c r="KU53" s="78" t="s">
        <v>436</v>
      </c>
      <c r="KV53" s="78"/>
      <c r="KW53" s="78" t="s">
        <v>436</v>
      </c>
      <c r="KX53" s="78"/>
      <c r="KY53" s="78" t="s">
        <v>436</v>
      </c>
      <c r="KZ53" s="78"/>
      <c r="LA53" s="78"/>
      <c r="LB53" s="78"/>
      <c r="LC53" s="78"/>
      <c r="LD53" s="78" t="s">
        <v>436</v>
      </c>
      <c r="LE53" s="78" t="s">
        <v>436</v>
      </c>
      <c r="LF53" s="78"/>
      <c r="LG53" s="78" t="s">
        <v>436</v>
      </c>
      <c r="LH53" s="78"/>
      <c r="LI53" s="78" t="s">
        <v>436</v>
      </c>
      <c r="LJ53" s="78"/>
      <c r="LK53" s="78" t="s">
        <v>436</v>
      </c>
      <c r="LL53" s="78"/>
      <c r="LM53" s="78" t="s">
        <v>436</v>
      </c>
      <c r="LN53" s="78"/>
      <c r="LO53" s="78" t="s">
        <v>436</v>
      </c>
      <c r="LP53" s="78" t="s">
        <v>436</v>
      </c>
      <c r="LQ53" s="78" t="s">
        <v>436</v>
      </c>
      <c r="LR53" s="78"/>
      <c r="LS53" s="78" t="s">
        <v>436</v>
      </c>
      <c r="LT53" s="78" t="s">
        <v>436</v>
      </c>
      <c r="LU53" s="78"/>
      <c r="LV53" s="78" t="s">
        <v>436</v>
      </c>
      <c r="LW53" s="78" t="s">
        <v>436</v>
      </c>
      <c r="LX53" s="78"/>
      <c r="LY53" s="78" t="s">
        <v>436</v>
      </c>
      <c r="LZ53" s="78" t="s">
        <v>436</v>
      </c>
      <c r="MA53" s="78" t="s">
        <v>436</v>
      </c>
      <c r="MB53" s="78"/>
      <c r="MC53" s="78"/>
      <c r="MD53" s="78"/>
      <c r="ME53" s="78"/>
      <c r="MF53" s="78" t="s">
        <v>436</v>
      </c>
      <c r="MG53" s="78" t="s">
        <v>436</v>
      </c>
      <c r="MH53" s="78" t="s">
        <v>436</v>
      </c>
      <c r="MI53" s="78" t="s">
        <v>436</v>
      </c>
      <c r="MJ53" s="78" t="s">
        <v>436</v>
      </c>
      <c r="MK53" s="78" t="s">
        <v>436</v>
      </c>
      <c r="ML53" s="78" t="s">
        <v>436</v>
      </c>
      <c r="MM53" s="78" t="s">
        <v>436</v>
      </c>
      <c r="MN53" s="78" t="s">
        <v>436</v>
      </c>
      <c r="MO53" s="78" t="s">
        <v>436</v>
      </c>
      <c r="MP53" s="78" t="s">
        <v>436</v>
      </c>
      <c r="MQ53" s="78" t="s">
        <v>436</v>
      </c>
      <c r="MR53" s="78" t="s">
        <v>436</v>
      </c>
      <c r="MS53" s="78"/>
      <c r="MT53" s="78"/>
      <c r="MU53" s="78" t="s">
        <v>436</v>
      </c>
      <c r="MV53" s="78" t="s">
        <v>436</v>
      </c>
      <c r="MW53" s="78" t="s">
        <v>436</v>
      </c>
      <c r="MX53" s="78"/>
      <c r="MY53" s="78" t="s">
        <v>436</v>
      </c>
      <c r="MZ53" s="78" t="s">
        <v>436</v>
      </c>
      <c r="NA53" s="78" t="s">
        <v>436</v>
      </c>
      <c r="NB53" s="78"/>
      <c r="NC53" s="78" t="s">
        <v>436</v>
      </c>
      <c r="ND53" s="78" t="s">
        <v>436</v>
      </c>
      <c r="NE53" s="78"/>
      <c r="NF53" s="78" t="s">
        <v>436</v>
      </c>
      <c r="NG53" s="78" t="s">
        <v>436</v>
      </c>
      <c r="NH53" s="78"/>
      <c r="NI53" s="78" t="s">
        <v>436</v>
      </c>
      <c r="NJ53" s="78" t="s">
        <v>436</v>
      </c>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78"/>
      <c r="OR53" s="78"/>
      <c r="OS53" s="78"/>
      <c r="OT53" s="78"/>
      <c r="OU53" s="78"/>
      <c r="OV53" s="78"/>
      <c r="OW53" s="78"/>
      <c r="OX53" s="78"/>
      <c r="OY53" s="78"/>
      <c r="OZ53" s="78"/>
      <c r="PA53" s="78"/>
      <c r="PB53" s="78"/>
      <c r="PC53" s="78"/>
      <c r="PD53" s="78"/>
      <c r="PE53" s="78"/>
      <c r="PF53" s="78"/>
      <c r="PG53" s="78"/>
      <c r="PH53" s="78"/>
      <c r="PI53" s="78"/>
      <c r="PJ53" s="78"/>
      <c r="PK53" s="78"/>
      <c r="PL53" s="78"/>
      <c r="PM53" s="78"/>
      <c r="PN53" s="78"/>
      <c r="PO53" s="78"/>
      <c r="PP53" s="78"/>
      <c r="PQ53" s="78"/>
      <c r="PR53" s="78"/>
      <c r="PS53" s="78"/>
      <c r="PT53" s="78" t="s">
        <v>436</v>
      </c>
      <c r="PU53" s="78" t="s">
        <v>436</v>
      </c>
      <c r="PV53" s="78"/>
      <c r="PW53" s="78" t="s">
        <v>436</v>
      </c>
      <c r="PX53" s="78" t="s">
        <v>436</v>
      </c>
      <c r="PY53" s="78"/>
      <c r="PZ53" s="78" t="s">
        <v>436</v>
      </c>
      <c r="QA53" s="78" t="s">
        <v>436</v>
      </c>
      <c r="QB53" s="78"/>
      <c r="QC53" s="78" t="s">
        <v>436</v>
      </c>
      <c r="QD53" s="78" t="s">
        <v>436</v>
      </c>
      <c r="QE53" s="78"/>
      <c r="QF53" s="78" t="s">
        <v>436</v>
      </c>
      <c r="QG53" s="78" t="s">
        <v>436</v>
      </c>
      <c r="QH53" s="78"/>
      <c r="QI53" s="78" t="s">
        <v>436</v>
      </c>
      <c r="QJ53" s="78" t="s">
        <v>436</v>
      </c>
      <c r="QK53" s="78"/>
      <c r="QL53" s="78" t="s">
        <v>436</v>
      </c>
      <c r="QM53" s="78" t="s">
        <v>436</v>
      </c>
      <c r="QN53" s="78" t="s">
        <v>436</v>
      </c>
      <c r="QO53" s="78"/>
      <c r="QP53" s="78"/>
      <c r="QQ53" s="78">
        <v>2016</v>
      </c>
      <c r="QR53" s="78">
        <v>2016</v>
      </c>
      <c r="QS53" s="78" t="s">
        <v>444</v>
      </c>
      <c r="QT53" s="78"/>
      <c r="QU53" s="78"/>
      <c r="QV53" s="93"/>
      <c r="QW53" s="94" t="s">
        <v>445</v>
      </c>
    </row>
    <row r="54" spans="1:465" s="95" customFormat="1" ht="12.75">
      <c r="A54" s="78">
        <v>43</v>
      </c>
      <c r="B54" s="56" t="s">
        <v>509</v>
      </c>
      <c r="C54" s="56" t="s">
        <v>510</v>
      </c>
      <c r="D54" s="56" t="s">
        <v>430</v>
      </c>
      <c r="E54" s="56" t="s">
        <v>431</v>
      </c>
      <c r="F54" s="59" t="s">
        <v>511</v>
      </c>
      <c r="G54" s="57" t="s">
        <v>512</v>
      </c>
      <c r="H54" s="56">
        <v>6</v>
      </c>
      <c r="I54" s="56" t="s">
        <v>434</v>
      </c>
      <c r="J54" s="56" t="s">
        <v>747</v>
      </c>
      <c r="K54" s="56" t="s">
        <v>436</v>
      </c>
      <c r="L54" s="56" t="s">
        <v>437</v>
      </c>
      <c r="M54" s="56" t="s">
        <v>437</v>
      </c>
      <c r="N54" s="56" t="s">
        <v>436</v>
      </c>
      <c r="O54" s="56" t="s">
        <v>436</v>
      </c>
      <c r="P54" s="56" t="s">
        <v>436</v>
      </c>
      <c r="Q54" s="56" t="s">
        <v>436</v>
      </c>
      <c r="R54" s="56" t="s">
        <v>436</v>
      </c>
      <c r="S54" s="56" t="s">
        <v>436</v>
      </c>
      <c r="T54" s="56" t="s">
        <v>436</v>
      </c>
      <c r="U54" s="56" t="s">
        <v>437</v>
      </c>
      <c r="V54" s="78" t="s">
        <v>436</v>
      </c>
      <c r="W54" s="78" t="s">
        <v>436</v>
      </c>
      <c r="X54" s="78"/>
      <c r="Y54" s="78"/>
      <c r="Z54" s="78"/>
      <c r="AA54" s="78">
        <v>0.22600000000000001</v>
      </c>
      <c r="AB54" s="78">
        <v>4</v>
      </c>
      <c r="AC54" s="78">
        <v>2016</v>
      </c>
      <c r="AD54" s="78" t="s">
        <v>436</v>
      </c>
      <c r="AE54" s="78" t="s">
        <v>436</v>
      </c>
      <c r="AF54" s="78" t="s">
        <v>436</v>
      </c>
      <c r="AG54" s="78" t="s">
        <v>436</v>
      </c>
      <c r="AH54" s="78" t="s">
        <v>436</v>
      </c>
      <c r="AI54" s="78"/>
      <c r="AJ54" s="78" t="s">
        <v>436</v>
      </c>
      <c r="AK54" s="78"/>
      <c r="AL54" s="78"/>
      <c r="AM54" s="78" t="s">
        <v>436</v>
      </c>
      <c r="AN54" s="78" t="s">
        <v>436</v>
      </c>
      <c r="AO54" s="78"/>
      <c r="AP54" s="78" t="s">
        <v>436</v>
      </c>
      <c r="AQ54" s="78" t="s">
        <v>436</v>
      </c>
      <c r="AR54" s="78"/>
      <c r="AS54" s="78">
        <v>2016</v>
      </c>
      <c r="AT54" s="78">
        <v>2016</v>
      </c>
      <c r="AU54" s="78">
        <v>4</v>
      </c>
      <c r="AV54" s="79">
        <v>1.67</v>
      </c>
      <c r="AW54" s="79">
        <v>2</v>
      </c>
      <c r="AX54" s="79">
        <v>2016</v>
      </c>
      <c r="AY54" s="79">
        <v>11</v>
      </c>
      <c r="AZ54" s="79">
        <v>1</v>
      </c>
      <c r="BA54" s="79">
        <v>2016</v>
      </c>
      <c r="BB54" s="79"/>
      <c r="BC54" s="79"/>
      <c r="BD54" s="79"/>
      <c r="BE54" s="79"/>
      <c r="BF54" s="79"/>
      <c r="BG54" s="79"/>
      <c r="BH54" s="79"/>
      <c r="BI54" s="79" t="s">
        <v>436</v>
      </c>
      <c r="BJ54" s="79" t="s">
        <v>436</v>
      </c>
      <c r="BK54" s="79"/>
      <c r="BL54" s="79">
        <v>10.4</v>
      </c>
      <c r="BM54" s="79">
        <v>1</v>
      </c>
      <c r="BN54" s="79">
        <v>2016</v>
      </c>
      <c r="BO54" s="80">
        <v>4</v>
      </c>
      <c r="BP54" s="79" t="s">
        <v>438</v>
      </c>
      <c r="BQ54" s="79">
        <v>2016</v>
      </c>
      <c r="BR54" s="79" t="s">
        <v>436</v>
      </c>
      <c r="BS54" s="79" t="s">
        <v>436</v>
      </c>
      <c r="BT54" s="79"/>
      <c r="BU54" s="79">
        <v>9.5</v>
      </c>
      <c r="BV54" s="79">
        <v>2</v>
      </c>
      <c r="BW54" s="79">
        <v>2016</v>
      </c>
      <c r="BX54" s="79"/>
      <c r="BY54" s="79"/>
      <c r="BZ54" s="79"/>
      <c r="CA54" s="79" t="s">
        <v>436</v>
      </c>
      <c r="CB54" s="79" t="s">
        <v>436</v>
      </c>
      <c r="CC54" s="79"/>
      <c r="CD54" s="79"/>
      <c r="CE54" s="79"/>
      <c r="CF54" s="79"/>
      <c r="CG54" s="79">
        <v>983</v>
      </c>
      <c r="CH54" s="79" t="s">
        <v>438</v>
      </c>
      <c r="CI54" s="79">
        <v>2016</v>
      </c>
      <c r="CJ54" s="79">
        <v>737</v>
      </c>
      <c r="CK54" s="79" t="s">
        <v>438</v>
      </c>
      <c r="CL54" s="79">
        <v>2016</v>
      </c>
      <c r="CM54" s="79" t="s">
        <v>436</v>
      </c>
      <c r="CN54" s="79" t="s">
        <v>436</v>
      </c>
      <c r="CO54" s="79"/>
      <c r="CP54" s="79" t="s">
        <v>436</v>
      </c>
      <c r="CQ54" s="79" t="s">
        <v>436</v>
      </c>
      <c r="CR54" s="79"/>
      <c r="CS54" s="79" t="s">
        <v>436</v>
      </c>
      <c r="CT54" s="79" t="s">
        <v>436</v>
      </c>
      <c r="CU54" s="79"/>
      <c r="CV54" s="79" t="s">
        <v>436</v>
      </c>
      <c r="CW54" s="79" t="s">
        <v>436</v>
      </c>
      <c r="CX54" s="79"/>
      <c r="CY54" s="79">
        <v>427</v>
      </c>
      <c r="CZ54" s="79" t="s">
        <v>438</v>
      </c>
      <c r="DA54" s="79">
        <v>2016</v>
      </c>
      <c r="DB54" s="79" t="s">
        <v>513</v>
      </c>
      <c r="DC54" s="79" t="s">
        <v>438</v>
      </c>
      <c r="DD54" s="79">
        <v>2016</v>
      </c>
      <c r="DE54" s="79" t="s">
        <v>436</v>
      </c>
      <c r="DF54" s="79" t="s">
        <v>436</v>
      </c>
      <c r="DG54" s="79"/>
      <c r="DH54" s="79">
        <v>1.0109999999999999</v>
      </c>
      <c r="DI54" s="79" t="s">
        <v>438</v>
      </c>
      <c r="DJ54" s="79">
        <v>2016</v>
      </c>
      <c r="DK54" s="79">
        <v>1.7</v>
      </c>
      <c r="DL54" s="79">
        <v>2</v>
      </c>
      <c r="DM54" s="79">
        <v>2016</v>
      </c>
      <c r="DN54" s="79">
        <v>7.9</v>
      </c>
      <c r="DO54" s="79" t="s">
        <v>438</v>
      </c>
      <c r="DP54" s="79">
        <v>2016</v>
      </c>
      <c r="DQ54" s="81">
        <v>0.1</v>
      </c>
      <c r="DR54" s="79" t="s">
        <v>438</v>
      </c>
      <c r="DS54" s="79">
        <v>2016</v>
      </c>
      <c r="DT54" s="79">
        <v>8.4</v>
      </c>
      <c r="DU54" s="79" t="s">
        <v>438</v>
      </c>
      <c r="DV54" s="79">
        <v>2016</v>
      </c>
      <c r="DW54" s="79">
        <v>0.85</v>
      </c>
      <c r="DX54" s="79" t="s">
        <v>438</v>
      </c>
      <c r="DY54" s="79">
        <v>2016</v>
      </c>
      <c r="DZ54" s="79">
        <v>1.21</v>
      </c>
      <c r="EA54" s="79" t="s">
        <v>438</v>
      </c>
      <c r="EB54" s="79">
        <v>2016</v>
      </c>
      <c r="EC54" s="79"/>
      <c r="ED54" s="79"/>
      <c r="EE54" s="79"/>
      <c r="EF54" s="79"/>
      <c r="EG54" s="79"/>
      <c r="EH54" s="79"/>
      <c r="EI54" s="79"/>
      <c r="EJ54" s="79"/>
      <c r="EK54" s="79"/>
      <c r="EL54" s="79"/>
      <c r="EM54" s="79"/>
      <c r="EN54" s="78">
        <v>2016</v>
      </c>
      <c r="EO54" s="78">
        <v>2016</v>
      </c>
      <c r="EP54" s="78" t="s">
        <v>438</v>
      </c>
      <c r="EQ54" s="78" t="s">
        <v>436</v>
      </c>
      <c r="ER54" s="78" t="s">
        <v>436</v>
      </c>
      <c r="ES54" s="78"/>
      <c r="ET54" s="78" t="s">
        <v>436</v>
      </c>
      <c r="EU54" s="78" t="s">
        <v>436</v>
      </c>
      <c r="EV54" s="78"/>
      <c r="EW54" s="78" t="s">
        <v>436</v>
      </c>
      <c r="EX54" s="78" t="s">
        <v>436</v>
      </c>
      <c r="EY54" s="78"/>
      <c r="EZ54" s="78" t="s">
        <v>436</v>
      </c>
      <c r="FA54" s="78" t="s">
        <v>436</v>
      </c>
      <c r="FB54" s="78"/>
      <c r="FC54" s="78" t="s">
        <v>436</v>
      </c>
      <c r="FD54" s="78" t="s">
        <v>436</v>
      </c>
      <c r="FE54" s="78"/>
      <c r="FF54" s="78" t="s">
        <v>436</v>
      </c>
      <c r="FG54" s="78" t="s">
        <v>436</v>
      </c>
      <c r="FH54" s="78"/>
      <c r="FI54" s="78" t="s">
        <v>436</v>
      </c>
      <c r="FJ54" s="78" t="s">
        <v>436</v>
      </c>
      <c r="FK54" s="78"/>
      <c r="FL54" s="78" t="s">
        <v>436</v>
      </c>
      <c r="FM54" s="78" t="s">
        <v>436</v>
      </c>
      <c r="FN54" s="78"/>
      <c r="FO54" s="78" t="s">
        <v>436</v>
      </c>
      <c r="FP54" s="78" t="s">
        <v>436</v>
      </c>
      <c r="FQ54" s="78"/>
      <c r="FR54" s="84" t="s">
        <v>436</v>
      </c>
      <c r="FS54" s="78" t="s">
        <v>436</v>
      </c>
      <c r="FT54" s="78"/>
      <c r="FU54" s="78" t="s">
        <v>436</v>
      </c>
      <c r="FV54" s="78" t="s">
        <v>436</v>
      </c>
      <c r="FW54" s="78"/>
      <c r="FX54" s="78" t="s">
        <v>436</v>
      </c>
      <c r="FY54" s="78" t="s">
        <v>436</v>
      </c>
      <c r="FZ54" s="78"/>
      <c r="GA54" s="78" t="s">
        <v>436</v>
      </c>
      <c r="GB54" s="78" t="s">
        <v>436</v>
      </c>
      <c r="GC54" s="78"/>
      <c r="GD54" s="78" t="s">
        <v>436</v>
      </c>
      <c r="GE54" s="78" t="s">
        <v>436</v>
      </c>
      <c r="GF54" s="78"/>
      <c r="GG54" s="78" t="s">
        <v>436</v>
      </c>
      <c r="GH54" s="78" t="s">
        <v>436</v>
      </c>
      <c r="GI54" s="78"/>
      <c r="GJ54" s="78" t="s">
        <v>436</v>
      </c>
      <c r="GK54" s="78" t="s">
        <v>436</v>
      </c>
      <c r="GL54" s="78"/>
      <c r="GM54" s="78" t="s">
        <v>436</v>
      </c>
      <c r="GN54" s="78" t="s">
        <v>436</v>
      </c>
      <c r="GO54" s="78"/>
      <c r="GP54" s="78" t="s">
        <v>436</v>
      </c>
      <c r="GQ54" s="78" t="s">
        <v>436</v>
      </c>
      <c r="GR54" s="78"/>
      <c r="GS54" s="78" t="s">
        <v>436</v>
      </c>
      <c r="GT54" s="78" t="s">
        <v>436</v>
      </c>
      <c r="GU54" s="78"/>
      <c r="GV54" s="78" t="s">
        <v>436</v>
      </c>
      <c r="GW54" s="78" t="s">
        <v>436</v>
      </c>
      <c r="GX54" s="78"/>
      <c r="GY54" s="78" t="s">
        <v>436</v>
      </c>
      <c r="GZ54" s="78" t="s">
        <v>436</v>
      </c>
      <c r="HA54" s="78"/>
      <c r="HB54" s="78" t="s">
        <v>436</v>
      </c>
      <c r="HC54" s="78" t="s">
        <v>436</v>
      </c>
      <c r="HD54" s="78"/>
      <c r="HE54" s="78" t="s">
        <v>436</v>
      </c>
      <c r="HF54" s="78" t="s">
        <v>436</v>
      </c>
      <c r="HG54" s="78"/>
      <c r="HH54" s="78"/>
      <c r="HI54" s="78"/>
      <c r="HJ54" s="78" t="s">
        <v>436</v>
      </c>
      <c r="HK54" s="78" t="s">
        <v>436</v>
      </c>
      <c r="HL54" s="78" t="s">
        <v>436</v>
      </c>
      <c r="HM54" s="78">
        <v>2016</v>
      </c>
      <c r="HN54" s="78">
        <v>2016</v>
      </c>
      <c r="HO54" s="78">
        <v>4</v>
      </c>
      <c r="HP54" s="78" t="s">
        <v>499</v>
      </c>
      <c r="HQ54" s="200"/>
      <c r="HR54" s="78"/>
      <c r="HS54" s="78" t="s">
        <v>436</v>
      </c>
      <c r="HT54" s="78" t="s">
        <v>436</v>
      </c>
      <c r="HU54" s="78" t="s">
        <v>436</v>
      </c>
      <c r="HV54" s="78"/>
      <c r="HW54" s="78" t="s">
        <v>436</v>
      </c>
      <c r="HX54" s="78" t="s">
        <v>436</v>
      </c>
      <c r="HY54" s="78" t="s">
        <v>436</v>
      </c>
      <c r="HZ54" s="78"/>
      <c r="IA54" s="78" t="s">
        <v>436</v>
      </c>
      <c r="IB54" s="78" t="s">
        <v>436</v>
      </c>
      <c r="IC54" s="78" t="s">
        <v>436</v>
      </c>
      <c r="ID54" s="78"/>
      <c r="IE54" s="78" t="s">
        <v>436</v>
      </c>
      <c r="IF54" s="78" t="s">
        <v>436</v>
      </c>
      <c r="IG54" s="78" t="s">
        <v>436</v>
      </c>
      <c r="IH54" s="78"/>
      <c r="II54" s="78"/>
      <c r="IJ54" s="78"/>
      <c r="IK54" s="78"/>
      <c r="IL54" s="78" t="s">
        <v>436</v>
      </c>
      <c r="IM54" s="78" t="s">
        <v>436</v>
      </c>
      <c r="IN54" s="78"/>
      <c r="IO54" s="78" t="s">
        <v>436</v>
      </c>
      <c r="IP54" s="78" t="s">
        <v>436</v>
      </c>
      <c r="IQ54" s="78" t="s">
        <v>436</v>
      </c>
      <c r="IR54" s="78"/>
      <c r="IS54" s="78" t="s">
        <v>436</v>
      </c>
      <c r="IT54" s="78" t="s">
        <v>436</v>
      </c>
      <c r="IU54" s="78" t="s">
        <v>436</v>
      </c>
      <c r="IV54" s="78"/>
      <c r="IW54" s="78" t="s">
        <v>436</v>
      </c>
      <c r="IX54" s="78" t="s">
        <v>436</v>
      </c>
      <c r="IY54" s="78" t="s">
        <v>436</v>
      </c>
      <c r="IZ54" s="78"/>
      <c r="JA54" s="78" t="s">
        <v>436</v>
      </c>
      <c r="JB54" s="78" t="s">
        <v>436</v>
      </c>
      <c r="JC54" s="78" t="s">
        <v>436</v>
      </c>
      <c r="JD54" s="78"/>
      <c r="JE54" s="78" t="s">
        <v>436</v>
      </c>
      <c r="JF54" s="78" t="s">
        <v>436</v>
      </c>
      <c r="JG54" s="78"/>
      <c r="JH54" s="86" t="s">
        <v>436</v>
      </c>
      <c r="JI54" s="78" t="s">
        <v>436</v>
      </c>
      <c r="JJ54" s="78"/>
      <c r="JK54" s="78" t="s">
        <v>436</v>
      </c>
      <c r="JL54" s="78" t="s">
        <v>436</v>
      </c>
      <c r="JM54" s="78"/>
      <c r="JN54" s="78" t="s">
        <v>436</v>
      </c>
      <c r="JO54" s="78" t="s">
        <v>436</v>
      </c>
      <c r="JP54" s="78" t="s">
        <v>436</v>
      </c>
      <c r="JQ54" s="78"/>
      <c r="JR54" s="78" t="s">
        <v>436</v>
      </c>
      <c r="JS54" s="78" t="s">
        <v>436</v>
      </c>
      <c r="JT54" s="78" t="s">
        <v>436</v>
      </c>
      <c r="JU54" s="78"/>
      <c r="JV54" s="78"/>
      <c r="JW54" s="78"/>
      <c r="JX54" s="78"/>
      <c r="JY54" s="78" t="s">
        <v>436</v>
      </c>
      <c r="JZ54" s="78" t="s">
        <v>436</v>
      </c>
      <c r="KA54" s="78" t="s">
        <v>436</v>
      </c>
      <c r="KB54" s="78"/>
      <c r="KC54" s="78"/>
      <c r="KD54" s="78"/>
      <c r="KE54" s="78"/>
      <c r="KF54" s="78" t="s">
        <v>436</v>
      </c>
      <c r="KG54" s="78" t="s">
        <v>436</v>
      </c>
      <c r="KH54" s="78"/>
      <c r="KI54" s="78"/>
      <c r="KJ54" s="78"/>
      <c r="KK54" s="78"/>
      <c r="KL54" s="78" t="s">
        <v>436</v>
      </c>
      <c r="KM54" s="78" t="s">
        <v>436</v>
      </c>
      <c r="KN54" s="78"/>
      <c r="KO54" s="78" t="s">
        <v>436</v>
      </c>
      <c r="KP54" s="78" t="s">
        <v>436</v>
      </c>
      <c r="KQ54" s="78" t="s">
        <v>436</v>
      </c>
      <c r="KR54" s="78"/>
      <c r="KS54" s="78" t="s">
        <v>436</v>
      </c>
      <c r="KT54" s="78" t="s">
        <v>436</v>
      </c>
      <c r="KU54" s="78" t="s">
        <v>436</v>
      </c>
      <c r="KV54" s="78"/>
      <c r="KW54" s="78" t="s">
        <v>436</v>
      </c>
      <c r="KX54" s="78" t="s">
        <v>436</v>
      </c>
      <c r="KY54" s="78" t="s">
        <v>436</v>
      </c>
      <c r="KZ54" s="78"/>
      <c r="LA54" s="78"/>
      <c r="LB54" s="78"/>
      <c r="LC54" s="78"/>
      <c r="LD54" s="78" t="s">
        <v>436</v>
      </c>
      <c r="LE54" s="78" t="s">
        <v>436</v>
      </c>
      <c r="LF54" s="78"/>
      <c r="LG54" s="78" t="s">
        <v>436</v>
      </c>
      <c r="LH54" s="78" t="s">
        <v>436</v>
      </c>
      <c r="LI54" s="78" t="s">
        <v>436</v>
      </c>
      <c r="LJ54" s="78"/>
      <c r="LK54" s="78" t="s">
        <v>436</v>
      </c>
      <c r="LL54" s="78" t="s">
        <v>436</v>
      </c>
      <c r="LM54" s="78" t="s">
        <v>436</v>
      </c>
      <c r="LN54" s="78"/>
      <c r="LO54" s="78" t="s">
        <v>436</v>
      </c>
      <c r="LP54" s="78" t="s">
        <v>436</v>
      </c>
      <c r="LQ54" s="78" t="s">
        <v>436</v>
      </c>
      <c r="LR54" s="78"/>
      <c r="LS54" s="78" t="s">
        <v>436</v>
      </c>
      <c r="LT54" s="78" t="s">
        <v>436</v>
      </c>
      <c r="LU54" s="78"/>
      <c r="LV54" s="78" t="s">
        <v>436</v>
      </c>
      <c r="LW54" s="78" t="s">
        <v>436</v>
      </c>
      <c r="LX54" s="78"/>
      <c r="LY54" s="78" t="s">
        <v>436</v>
      </c>
      <c r="LZ54" s="78" t="s">
        <v>436</v>
      </c>
      <c r="MA54" s="78" t="s">
        <v>436</v>
      </c>
      <c r="MB54" s="78"/>
      <c r="MC54" s="78"/>
      <c r="MD54" s="78"/>
      <c r="ME54" s="78"/>
      <c r="MF54" s="78" t="s">
        <v>436</v>
      </c>
      <c r="MG54" s="78" t="s">
        <v>436</v>
      </c>
      <c r="MH54" s="78" t="s">
        <v>436</v>
      </c>
      <c r="MI54" s="78" t="s">
        <v>436</v>
      </c>
      <c r="MJ54" s="78" t="s">
        <v>436</v>
      </c>
      <c r="MK54" s="78" t="s">
        <v>436</v>
      </c>
      <c r="ML54" s="78" t="s">
        <v>436</v>
      </c>
      <c r="MM54" s="78" t="s">
        <v>436</v>
      </c>
      <c r="MN54" s="78" t="s">
        <v>436</v>
      </c>
      <c r="MO54" s="78" t="s">
        <v>436</v>
      </c>
      <c r="MP54" s="78" t="s">
        <v>436</v>
      </c>
      <c r="MQ54" s="78" t="s">
        <v>436</v>
      </c>
      <c r="MR54" s="78" t="s">
        <v>436</v>
      </c>
      <c r="MS54" s="78"/>
      <c r="MT54" s="78"/>
      <c r="MU54" s="78" t="s">
        <v>436</v>
      </c>
      <c r="MV54" s="78" t="s">
        <v>436</v>
      </c>
      <c r="MW54" s="78" t="s">
        <v>436</v>
      </c>
      <c r="MX54" s="78"/>
      <c r="MY54" s="78" t="s">
        <v>436</v>
      </c>
      <c r="MZ54" s="78" t="s">
        <v>436</v>
      </c>
      <c r="NA54" s="78" t="s">
        <v>436</v>
      </c>
      <c r="NB54" s="78"/>
      <c r="NC54" s="78" t="s">
        <v>436</v>
      </c>
      <c r="ND54" s="78" t="s">
        <v>436</v>
      </c>
      <c r="NE54" s="78"/>
      <c r="NF54" s="78" t="s">
        <v>436</v>
      </c>
      <c r="NG54" s="78" t="s">
        <v>436</v>
      </c>
      <c r="NH54" s="78"/>
      <c r="NI54" s="78" t="s">
        <v>436</v>
      </c>
      <c r="NJ54" s="78" t="s">
        <v>436</v>
      </c>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t="s">
        <v>436</v>
      </c>
      <c r="PU54" s="78" t="s">
        <v>436</v>
      </c>
      <c r="PV54" s="78"/>
      <c r="PW54" s="78" t="s">
        <v>436</v>
      </c>
      <c r="PX54" s="78" t="s">
        <v>436</v>
      </c>
      <c r="PY54" s="78"/>
      <c r="PZ54" s="78" t="s">
        <v>436</v>
      </c>
      <c r="QA54" s="78" t="s">
        <v>436</v>
      </c>
      <c r="QB54" s="78"/>
      <c r="QC54" s="78" t="s">
        <v>436</v>
      </c>
      <c r="QD54" s="78" t="s">
        <v>436</v>
      </c>
      <c r="QE54" s="78"/>
      <c r="QF54" s="78" t="s">
        <v>436</v>
      </c>
      <c r="QG54" s="78" t="s">
        <v>436</v>
      </c>
      <c r="QH54" s="78"/>
      <c r="QI54" s="78" t="s">
        <v>436</v>
      </c>
      <c r="QJ54" s="78" t="s">
        <v>436</v>
      </c>
      <c r="QK54" s="78"/>
      <c r="QL54" s="78" t="s">
        <v>436</v>
      </c>
      <c r="QM54" s="78" t="s">
        <v>436</v>
      </c>
      <c r="QN54" s="78" t="s">
        <v>436</v>
      </c>
      <c r="QO54" s="78"/>
      <c r="QP54" s="78"/>
      <c r="QQ54" s="78">
        <v>2016</v>
      </c>
      <c r="QR54" s="78">
        <v>2016</v>
      </c>
      <c r="QS54" s="78" t="s">
        <v>444</v>
      </c>
      <c r="QT54" s="78"/>
      <c r="QU54" s="78"/>
      <c r="QV54" s="93"/>
      <c r="QW54" s="94" t="s">
        <v>445</v>
      </c>
    </row>
    <row r="55" spans="1:465" s="95" customFormat="1" ht="12.75">
      <c r="A55" s="78">
        <v>44</v>
      </c>
      <c r="B55" s="56" t="s">
        <v>491</v>
      </c>
      <c r="C55" s="56" t="s">
        <v>492</v>
      </c>
      <c r="D55" s="56" t="s">
        <v>430</v>
      </c>
      <c r="E55" s="56" t="s">
        <v>431</v>
      </c>
      <c r="F55" s="59" t="s">
        <v>493</v>
      </c>
      <c r="G55" s="57" t="s">
        <v>494</v>
      </c>
      <c r="H55" s="56">
        <v>9</v>
      </c>
      <c r="I55" s="56" t="s">
        <v>455</v>
      </c>
      <c r="J55" s="56" t="s">
        <v>747</v>
      </c>
      <c r="K55" s="56"/>
      <c r="L55" s="56" t="s">
        <v>437</v>
      </c>
      <c r="M55" s="56" t="s">
        <v>437</v>
      </c>
      <c r="N55" s="56" t="s">
        <v>436</v>
      </c>
      <c r="O55" s="56" t="s">
        <v>436</v>
      </c>
      <c r="P55" s="56" t="s">
        <v>436</v>
      </c>
      <c r="Q55" s="56" t="s">
        <v>436</v>
      </c>
      <c r="R55" s="56" t="s">
        <v>437</v>
      </c>
      <c r="S55" s="56" t="s">
        <v>436</v>
      </c>
      <c r="T55" s="56" t="s">
        <v>436</v>
      </c>
      <c r="U55" s="56" t="s">
        <v>437</v>
      </c>
      <c r="V55" s="78" t="s">
        <v>436</v>
      </c>
      <c r="W55" s="78" t="s">
        <v>436</v>
      </c>
      <c r="X55" s="78"/>
      <c r="Y55" s="78"/>
      <c r="Z55" s="78"/>
      <c r="AA55" s="78"/>
      <c r="AB55" s="78">
        <v>3</v>
      </c>
      <c r="AC55" s="78">
        <v>2014</v>
      </c>
      <c r="AD55" s="78" t="s">
        <v>436</v>
      </c>
      <c r="AE55" s="78" t="s">
        <v>436</v>
      </c>
      <c r="AF55" s="78" t="s">
        <v>436</v>
      </c>
      <c r="AG55" s="78" t="s">
        <v>436</v>
      </c>
      <c r="AH55" s="78" t="s">
        <v>436</v>
      </c>
      <c r="AI55" s="78"/>
      <c r="AJ55" s="78" t="s">
        <v>436</v>
      </c>
      <c r="AK55" s="78"/>
      <c r="AL55" s="78"/>
      <c r="AM55" s="78" t="s">
        <v>436</v>
      </c>
      <c r="AN55" s="78" t="s">
        <v>436</v>
      </c>
      <c r="AO55" s="78"/>
      <c r="AP55" s="78" t="s">
        <v>436</v>
      </c>
      <c r="AQ55" s="78" t="s">
        <v>436</v>
      </c>
      <c r="AR55" s="78"/>
      <c r="AS55" s="78">
        <v>2014</v>
      </c>
      <c r="AT55" s="78">
        <v>2014</v>
      </c>
      <c r="AU55" s="78">
        <v>3</v>
      </c>
      <c r="AV55" s="79"/>
      <c r="AW55" s="79">
        <v>2</v>
      </c>
      <c r="AX55" s="79">
        <v>2014</v>
      </c>
      <c r="AY55" s="79"/>
      <c r="AZ55" s="79">
        <v>1</v>
      </c>
      <c r="BA55" s="79">
        <v>2014</v>
      </c>
      <c r="BB55" s="79"/>
      <c r="BC55" s="79"/>
      <c r="BD55" s="79"/>
      <c r="BE55" s="79"/>
      <c r="BF55" s="79"/>
      <c r="BG55" s="79"/>
      <c r="BH55" s="79"/>
      <c r="BI55" s="79"/>
      <c r="BJ55" s="79" t="s">
        <v>436</v>
      </c>
      <c r="BK55" s="79"/>
      <c r="BL55" s="79">
        <v>9.8000000000000007</v>
      </c>
      <c r="BM55" s="79">
        <v>1</v>
      </c>
      <c r="BN55" s="79">
        <v>2014</v>
      </c>
      <c r="BO55" s="79"/>
      <c r="BP55" s="79">
        <v>1</v>
      </c>
      <c r="BQ55" s="79">
        <v>2014</v>
      </c>
      <c r="BR55" s="79" t="s">
        <v>436</v>
      </c>
      <c r="BS55" s="79" t="s">
        <v>436</v>
      </c>
      <c r="BT55" s="79"/>
      <c r="BU55" s="79"/>
      <c r="BV55" s="79">
        <v>1</v>
      </c>
      <c r="BW55" s="79">
        <v>2014</v>
      </c>
      <c r="BX55" s="79"/>
      <c r="BY55" s="79"/>
      <c r="BZ55" s="79"/>
      <c r="CA55" s="79" t="s">
        <v>436</v>
      </c>
      <c r="CB55" s="79" t="s">
        <v>436</v>
      </c>
      <c r="CC55" s="79"/>
      <c r="CD55" s="79"/>
      <c r="CE55" s="79"/>
      <c r="CF55" s="79"/>
      <c r="CG55" s="79">
        <v>627</v>
      </c>
      <c r="CH55" s="79">
        <v>1</v>
      </c>
      <c r="CI55" s="79">
        <v>2014</v>
      </c>
      <c r="CJ55" s="79" t="s">
        <v>436</v>
      </c>
      <c r="CK55" s="79" t="s">
        <v>436</v>
      </c>
      <c r="CL55" s="79"/>
      <c r="CM55" s="79"/>
      <c r="CN55" s="79"/>
      <c r="CO55" s="79"/>
      <c r="CP55" s="79"/>
      <c r="CQ55" s="79"/>
      <c r="CR55" s="79"/>
      <c r="CS55" s="79" t="s">
        <v>436</v>
      </c>
      <c r="CT55" s="79" t="s">
        <v>436</v>
      </c>
      <c r="CU55" s="79"/>
      <c r="CV55" s="79" t="s">
        <v>436</v>
      </c>
      <c r="CW55" s="79" t="s">
        <v>436</v>
      </c>
      <c r="CX55" s="79"/>
      <c r="CY55" s="83">
        <v>357.3</v>
      </c>
      <c r="CZ55" s="79" t="s">
        <v>438</v>
      </c>
      <c r="DA55" s="79">
        <v>2016</v>
      </c>
      <c r="DB55" s="79"/>
      <c r="DC55" s="79">
        <v>1</v>
      </c>
      <c r="DD55" s="79">
        <v>2014</v>
      </c>
      <c r="DE55" s="79" t="s">
        <v>436</v>
      </c>
      <c r="DF55" s="79" t="s">
        <v>436</v>
      </c>
      <c r="DG55" s="79"/>
      <c r="DH55" s="79"/>
      <c r="DI55" s="79">
        <v>1</v>
      </c>
      <c r="DJ55" s="79">
        <v>2014</v>
      </c>
      <c r="DK55" s="79"/>
      <c r="DL55" s="79">
        <v>2</v>
      </c>
      <c r="DM55" s="79">
        <v>2014</v>
      </c>
      <c r="DN55" s="79"/>
      <c r="DO55" s="79">
        <v>2</v>
      </c>
      <c r="DP55" s="79">
        <v>2014</v>
      </c>
      <c r="DQ55" s="79"/>
      <c r="DR55" s="79"/>
      <c r="DS55" s="79"/>
      <c r="DT55" s="79"/>
      <c r="DU55" s="79">
        <v>1</v>
      </c>
      <c r="DV55" s="79">
        <v>2014</v>
      </c>
      <c r="DW55" s="79"/>
      <c r="DX55" s="79">
        <v>1</v>
      </c>
      <c r="DY55" s="79">
        <v>2014</v>
      </c>
      <c r="DZ55" s="79"/>
      <c r="EA55" s="79">
        <v>1</v>
      </c>
      <c r="EB55" s="79">
        <v>2014</v>
      </c>
      <c r="EC55" s="79"/>
      <c r="ED55" s="79"/>
      <c r="EE55" s="79"/>
      <c r="EF55" s="79"/>
      <c r="EG55" s="79"/>
      <c r="EH55" s="79"/>
      <c r="EI55" s="79"/>
      <c r="EJ55" s="79"/>
      <c r="EK55" s="79"/>
      <c r="EL55" s="79"/>
      <c r="EM55" s="79"/>
      <c r="EN55" s="78">
        <v>2014</v>
      </c>
      <c r="EO55" s="78">
        <v>2016</v>
      </c>
      <c r="EP55" s="78" t="s">
        <v>438</v>
      </c>
      <c r="EQ55" s="78" t="s">
        <v>436</v>
      </c>
      <c r="ER55" s="78" t="s">
        <v>436</v>
      </c>
      <c r="ES55" s="78"/>
      <c r="ET55" s="78" t="s">
        <v>436</v>
      </c>
      <c r="EU55" s="78" t="s">
        <v>436</v>
      </c>
      <c r="EV55" s="78"/>
      <c r="EW55" s="78" t="s">
        <v>436</v>
      </c>
      <c r="EX55" s="78" t="s">
        <v>436</v>
      </c>
      <c r="EY55" s="78"/>
      <c r="EZ55" s="78" t="s">
        <v>436</v>
      </c>
      <c r="FA55" s="78" t="s">
        <v>436</v>
      </c>
      <c r="FB55" s="78"/>
      <c r="FC55" s="78" t="s">
        <v>436</v>
      </c>
      <c r="FD55" s="78" t="s">
        <v>436</v>
      </c>
      <c r="FE55" s="78"/>
      <c r="FF55" s="78" t="s">
        <v>436</v>
      </c>
      <c r="FG55" s="78" t="s">
        <v>436</v>
      </c>
      <c r="FH55" s="78"/>
      <c r="FI55" s="82">
        <v>6.7500000000000008E-3</v>
      </c>
      <c r="FJ55" s="78">
        <v>2</v>
      </c>
      <c r="FK55" s="78">
        <v>2016</v>
      </c>
      <c r="FL55" s="82">
        <v>2.875E-3</v>
      </c>
      <c r="FM55" s="78">
        <v>2</v>
      </c>
      <c r="FN55" s="78">
        <v>2016</v>
      </c>
      <c r="FO55" s="85">
        <v>6.8750000000000018E-4</v>
      </c>
      <c r="FP55" s="78">
        <v>2</v>
      </c>
      <c r="FQ55" s="78">
        <v>2016</v>
      </c>
      <c r="FR55" s="84">
        <v>0.1</v>
      </c>
      <c r="FS55" s="78">
        <v>2</v>
      </c>
      <c r="FT55" s="78">
        <v>2016</v>
      </c>
      <c r="FU55" s="78" t="s">
        <v>436</v>
      </c>
      <c r="FV55" s="78" t="s">
        <v>436</v>
      </c>
      <c r="FW55" s="78"/>
      <c r="FX55" s="78" t="s">
        <v>436</v>
      </c>
      <c r="FY55" s="78" t="s">
        <v>436</v>
      </c>
      <c r="FZ55" s="78"/>
      <c r="GA55" s="78" t="s">
        <v>436</v>
      </c>
      <c r="GB55" s="78" t="s">
        <v>436</v>
      </c>
      <c r="GC55" s="78"/>
      <c r="GD55" s="78" t="s">
        <v>436</v>
      </c>
      <c r="GE55" s="78" t="s">
        <v>436</v>
      </c>
      <c r="GF55" s="78"/>
      <c r="GG55" s="78" t="s">
        <v>436</v>
      </c>
      <c r="GH55" s="78" t="s">
        <v>436</v>
      </c>
      <c r="GI55" s="78"/>
      <c r="GJ55" s="78" t="s">
        <v>436</v>
      </c>
      <c r="GK55" s="78" t="s">
        <v>436</v>
      </c>
      <c r="GL55" s="78"/>
      <c r="GM55" s="78" t="s">
        <v>436</v>
      </c>
      <c r="GN55" s="78" t="s">
        <v>436</v>
      </c>
      <c r="GO55" s="78"/>
      <c r="GP55" s="78" t="s">
        <v>436</v>
      </c>
      <c r="GQ55" s="78" t="s">
        <v>436</v>
      </c>
      <c r="GR55" s="78"/>
      <c r="GS55" s="78" t="s">
        <v>436</v>
      </c>
      <c r="GT55" s="78" t="s">
        <v>436</v>
      </c>
      <c r="GU55" s="78"/>
      <c r="GV55" s="78" t="s">
        <v>436</v>
      </c>
      <c r="GW55" s="78" t="s">
        <v>436</v>
      </c>
      <c r="GX55" s="78"/>
      <c r="GY55" s="78" t="s">
        <v>436</v>
      </c>
      <c r="GZ55" s="78" t="s">
        <v>436</v>
      </c>
      <c r="HA55" s="78"/>
      <c r="HB55" s="78" t="s">
        <v>436</v>
      </c>
      <c r="HC55" s="78" t="s">
        <v>436</v>
      </c>
      <c r="HD55" s="78"/>
      <c r="HE55" s="78" t="s">
        <v>436</v>
      </c>
      <c r="HF55" s="78" t="s">
        <v>436</v>
      </c>
      <c r="HG55" s="78"/>
      <c r="HH55" s="78"/>
      <c r="HI55" s="78"/>
      <c r="HJ55" s="78">
        <v>2016</v>
      </c>
      <c r="HK55" s="78">
        <v>2016</v>
      </c>
      <c r="HL55" s="78">
        <v>2</v>
      </c>
      <c r="HM55" s="78">
        <v>2014</v>
      </c>
      <c r="HN55" s="78">
        <v>2016</v>
      </c>
      <c r="HO55" s="78">
        <v>3</v>
      </c>
      <c r="HP55" s="78" t="s">
        <v>457</v>
      </c>
      <c r="HQ55" s="202" t="s">
        <v>749</v>
      </c>
      <c r="HR55" s="78"/>
      <c r="HS55" s="78" t="s">
        <v>436</v>
      </c>
      <c r="HT55" s="78" t="s">
        <v>436</v>
      </c>
      <c r="HU55" s="78" t="s">
        <v>436</v>
      </c>
      <c r="HV55" s="78"/>
      <c r="HW55" s="78" t="s">
        <v>436</v>
      </c>
      <c r="HX55" s="78" t="s">
        <v>436</v>
      </c>
      <c r="HY55" s="78" t="s">
        <v>436</v>
      </c>
      <c r="HZ55" s="78"/>
      <c r="IA55" s="78" t="s">
        <v>436</v>
      </c>
      <c r="IB55" s="78" t="s">
        <v>436</v>
      </c>
      <c r="IC55" s="78" t="s">
        <v>436</v>
      </c>
      <c r="ID55" s="78"/>
      <c r="IE55" s="78" t="s">
        <v>436</v>
      </c>
      <c r="IF55" s="78" t="s">
        <v>436</v>
      </c>
      <c r="IG55" s="78" t="s">
        <v>436</v>
      </c>
      <c r="IH55" s="78"/>
      <c r="II55" s="78"/>
      <c r="IJ55" s="78"/>
      <c r="IK55" s="78"/>
      <c r="IL55" s="78" t="s">
        <v>436</v>
      </c>
      <c r="IM55" s="78" t="s">
        <v>436</v>
      </c>
      <c r="IN55" s="78"/>
      <c r="IO55" s="78" t="s">
        <v>440</v>
      </c>
      <c r="IP55" s="78" t="s">
        <v>440</v>
      </c>
      <c r="IQ55" s="78">
        <v>1</v>
      </c>
      <c r="IR55" s="78">
        <v>2016</v>
      </c>
      <c r="IS55" s="78" t="s">
        <v>436</v>
      </c>
      <c r="IT55" s="78" t="s">
        <v>436</v>
      </c>
      <c r="IU55" s="78" t="s">
        <v>436</v>
      </c>
      <c r="IV55" s="78"/>
      <c r="IW55" s="78" t="s">
        <v>436</v>
      </c>
      <c r="IX55" s="78" t="s">
        <v>436</v>
      </c>
      <c r="IY55" s="78" t="s">
        <v>436</v>
      </c>
      <c r="IZ55" s="78"/>
      <c r="JA55" s="78" t="s">
        <v>436</v>
      </c>
      <c r="JB55" s="78" t="s">
        <v>436</v>
      </c>
      <c r="JC55" s="78" t="s">
        <v>436</v>
      </c>
      <c r="JD55" s="78"/>
      <c r="JE55" s="78" t="s">
        <v>440</v>
      </c>
      <c r="JF55" s="78">
        <v>1</v>
      </c>
      <c r="JG55" s="78">
        <v>2016</v>
      </c>
      <c r="JH55" s="86" t="s">
        <v>436</v>
      </c>
      <c r="JI55" s="78" t="s">
        <v>436</v>
      </c>
      <c r="JJ55" s="78"/>
      <c r="JK55" s="78" t="s">
        <v>436</v>
      </c>
      <c r="JL55" s="78" t="s">
        <v>436</v>
      </c>
      <c r="JM55" s="78"/>
      <c r="JN55" s="78" t="s">
        <v>436</v>
      </c>
      <c r="JO55" s="78" t="s">
        <v>436</v>
      </c>
      <c r="JP55" s="78" t="s">
        <v>436</v>
      </c>
      <c r="JQ55" s="78"/>
      <c r="JR55" s="78" t="s">
        <v>436</v>
      </c>
      <c r="JS55" s="78" t="s">
        <v>436</v>
      </c>
      <c r="JT55" s="78" t="s">
        <v>436</v>
      </c>
      <c r="JU55" s="78"/>
      <c r="JV55" s="78"/>
      <c r="JW55" s="78"/>
      <c r="JX55" s="78"/>
      <c r="JY55" s="78" t="s">
        <v>436</v>
      </c>
      <c r="JZ55" s="78" t="s">
        <v>436</v>
      </c>
      <c r="KA55" s="78" t="s">
        <v>436</v>
      </c>
      <c r="KB55" s="78"/>
      <c r="KC55" s="78"/>
      <c r="KD55" s="78"/>
      <c r="KE55" s="78"/>
      <c r="KF55" s="78" t="s">
        <v>436</v>
      </c>
      <c r="KG55" s="78" t="s">
        <v>436</v>
      </c>
      <c r="KH55" s="78"/>
      <c r="KI55" s="78"/>
      <c r="KJ55" s="78"/>
      <c r="KK55" s="78"/>
      <c r="KL55" s="78" t="s">
        <v>436</v>
      </c>
      <c r="KM55" s="78" t="s">
        <v>436</v>
      </c>
      <c r="KN55" s="78"/>
      <c r="KO55" s="78" t="s">
        <v>440</v>
      </c>
      <c r="KP55" s="78" t="s">
        <v>440</v>
      </c>
      <c r="KQ55" s="78">
        <v>1</v>
      </c>
      <c r="KR55" s="78">
        <v>2016</v>
      </c>
      <c r="KS55" s="78" t="s">
        <v>436</v>
      </c>
      <c r="KT55" s="78" t="s">
        <v>436</v>
      </c>
      <c r="KU55" s="78" t="s">
        <v>436</v>
      </c>
      <c r="KV55" s="78"/>
      <c r="KW55" s="78">
        <v>0.5</v>
      </c>
      <c r="KX55" s="78">
        <v>2</v>
      </c>
      <c r="KY55" s="78">
        <v>1</v>
      </c>
      <c r="KZ55" s="78">
        <v>2016</v>
      </c>
      <c r="LA55" s="78"/>
      <c r="LB55" s="78"/>
      <c r="LC55" s="78"/>
      <c r="LD55" s="78">
        <v>0.05</v>
      </c>
      <c r="LE55" s="78">
        <v>1</v>
      </c>
      <c r="LF55" s="78">
        <v>2016</v>
      </c>
      <c r="LG55" s="78" t="s">
        <v>436</v>
      </c>
      <c r="LH55" s="78"/>
      <c r="LI55" s="78" t="s">
        <v>436</v>
      </c>
      <c r="LJ55" s="78"/>
      <c r="LK55" s="78">
        <v>1</v>
      </c>
      <c r="LL55" s="78">
        <v>3</v>
      </c>
      <c r="LM55" s="78">
        <v>1</v>
      </c>
      <c r="LN55" s="78">
        <v>2016</v>
      </c>
      <c r="LO55" s="78" t="s">
        <v>436</v>
      </c>
      <c r="LP55" s="78" t="s">
        <v>436</v>
      </c>
      <c r="LQ55" s="78" t="s">
        <v>436</v>
      </c>
      <c r="LR55" s="78"/>
      <c r="LS55" s="78" t="s">
        <v>436</v>
      </c>
      <c r="LT55" s="78" t="s">
        <v>436</v>
      </c>
      <c r="LU55" s="78"/>
      <c r="LV55" s="78" t="s">
        <v>436</v>
      </c>
      <c r="LW55" s="78" t="s">
        <v>436</v>
      </c>
      <c r="LX55" s="78"/>
      <c r="LY55" s="78" t="s">
        <v>440</v>
      </c>
      <c r="LZ55" s="78" t="s">
        <v>440</v>
      </c>
      <c r="MA55" s="78">
        <v>1</v>
      </c>
      <c r="MB55" s="78">
        <v>2016</v>
      </c>
      <c r="MC55" s="78"/>
      <c r="MD55" s="78"/>
      <c r="ME55" s="78"/>
      <c r="MF55" s="78">
        <v>6.9999999999999994E-5</v>
      </c>
      <c r="MG55" s="78">
        <v>1.8000000000000001E-4</v>
      </c>
      <c r="MH55" s="78">
        <v>1</v>
      </c>
      <c r="MI55" s="78">
        <v>2016</v>
      </c>
      <c r="MJ55" s="78" t="s">
        <v>440</v>
      </c>
      <c r="MK55" s="78">
        <v>1</v>
      </c>
      <c r="ML55" s="78">
        <v>2016</v>
      </c>
      <c r="MM55" s="78" t="s">
        <v>440</v>
      </c>
      <c r="MN55" s="78">
        <v>1</v>
      </c>
      <c r="MO55" s="78">
        <v>2016</v>
      </c>
      <c r="MP55" s="78" t="s">
        <v>440</v>
      </c>
      <c r="MQ55" s="78">
        <v>1</v>
      </c>
      <c r="MR55" s="78">
        <v>2016</v>
      </c>
      <c r="MS55" s="78" t="s">
        <v>440</v>
      </c>
      <c r="MT55" s="78">
        <v>2016</v>
      </c>
      <c r="MU55" s="78" t="s">
        <v>436</v>
      </c>
      <c r="MV55" s="78" t="s">
        <v>436</v>
      </c>
      <c r="MW55" s="78" t="s">
        <v>436</v>
      </c>
      <c r="MX55" s="78"/>
      <c r="MY55" s="78" t="s">
        <v>436</v>
      </c>
      <c r="MZ55" s="78" t="s">
        <v>436</v>
      </c>
      <c r="NA55" s="78" t="s">
        <v>436</v>
      </c>
      <c r="NB55" s="78"/>
      <c r="NC55" s="78" t="s">
        <v>436</v>
      </c>
      <c r="ND55" s="78" t="s">
        <v>436</v>
      </c>
      <c r="NE55" s="78"/>
      <c r="NF55" s="78">
        <v>0.3</v>
      </c>
      <c r="NG55" s="78">
        <v>1</v>
      </c>
      <c r="NH55" s="78">
        <v>2016</v>
      </c>
      <c r="NI55" s="78" t="s">
        <v>436</v>
      </c>
      <c r="NJ55" s="78" t="s">
        <v>436</v>
      </c>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t="s">
        <v>436</v>
      </c>
      <c r="PU55" s="78" t="s">
        <v>436</v>
      </c>
      <c r="PV55" s="78"/>
      <c r="PW55" s="78" t="s">
        <v>436</v>
      </c>
      <c r="PX55" s="78" t="s">
        <v>436</v>
      </c>
      <c r="PY55" s="78"/>
      <c r="PZ55" s="78" t="s">
        <v>436</v>
      </c>
      <c r="QA55" s="78" t="s">
        <v>436</v>
      </c>
      <c r="QB55" s="78"/>
      <c r="QC55" s="78" t="s">
        <v>436</v>
      </c>
      <c r="QD55" s="78" t="s">
        <v>436</v>
      </c>
      <c r="QE55" s="78"/>
      <c r="QF55" s="78" t="s">
        <v>440</v>
      </c>
      <c r="QG55" s="78">
        <v>1</v>
      </c>
      <c r="QH55" s="78">
        <v>2016</v>
      </c>
      <c r="QI55" s="78" t="s">
        <v>440</v>
      </c>
      <c r="QJ55" s="78">
        <v>1</v>
      </c>
      <c r="QK55" s="78">
        <v>2016</v>
      </c>
      <c r="QL55" s="78">
        <v>2016</v>
      </c>
      <c r="QM55" s="78">
        <v>2016</v>
      </c>
      <c r="QN55" s="78" t="s">
        <v>479</v>
      </c>
      <c r="QO55" s="200"/>
      <c r="QP55" s="78"/>
      <c r="QQ55" s="78">
        <v>2014</v>
      </c>
      <c r="QR55" s="78">
        <v>2016</v>
      </c>
      <c r="QS55" s="78" t="s">
        <v>444</v>
      </c>
      <c r="QT55" s="202" t="s">
        <v>749</v>
      </c>
      <c r="QU55" s="78"/>
      <c r="QV55" s="93"/>
      <c r="QW55" s="94" t="s">
        <v>445</v>
      </c>
    </row>
    <row r="56" spans="1:465" s="95" customFormat="1" ht="12.75">
      <c r="A56" s="78">
        <v>45</v>
      </c>
      <c r="B56" s="56" t="s">
        <v>495</v>
      </c>
      <c r="C56" s="56" t="s">
        <v>496</v>
      </c>
      <c r="D56" s="56" t="s">
        <v>430</v>
      </c>
      <c r="E56" s="56" t="s">
        <v>431</v>
      </c>
      <c r="F56" s="59" t="s">
        <v>497</v>
      </c>
      <c r="G56" s="57" t="s">
        <v>498</v>
      </c>
      <c r="H56" s="56">
        <v>6</v>
      </c>
      <c r="I56" s="56" t="s">
        <v>434</v>
      </c>
      <c r="J56" s="56" t="s">
        <v>747</v>
      </c>
      <c r="K56" s="56" t="s">
        <v>436</v>
      </c>
      <c r="L56" s="56" t="s">
        <v>437</v>
      </c>
      <c r="M56" s="56" t="s">
        <v>437</v>
      </c>
      <c r="N56" s="56" t="s">
        <v>436</v>
      </c>
      <c r="O56" s="56" t="s">
        <v>436</v>
      </c>
      <c r="P56" s="56" t="s">
        <v>436</v>
      </c>
      <c r="Q56" s="56" t="s">
        <v>436</v>
      </c>
      <c r="R56" s="56" t="s">
        <v>436</v>
      </c>
      <c r="S56" s="56" t="s">
        <v>436</v>
      </c>
      <c r="T56" s="56" t="s">
        <v>436</v>
      </c>
      <c r="U56" s="56" t="s">
        <v>437</v>
      </c>
      <c r="V56" s="78" t="s">
        <v>436</v>
      </c>
      <c r="W56" s="78" t="s">
        <v>436</v>
      </c>
      <c r="X56" s="78"/>
      <c r="Y56" s="78"/>
      <c r="Z56" s="78"/>
      <c r="AA56" s="78"/>
      <c r="AB56" s="78">
        <v>4</v>
      </c>
      <c r="AC56" s="78">
        <v>2015</v>
      </c>
      <c r="AD56" s="78" t="s">
        <v>436</v>
      </c>
      <c r="AE56" s="78" t="s">
        <v>436</v>
      </c>
      <c r="AF56" s="78" t="s">
        <v>436</v>
      </c>
      <c r="AG56" s="78" t="s">
        <v>436</v>
      </c>
      <c r="AH56" s="78" t="s">
        <v>436</v>
      </c>
      <c r="AI56" s="78"/>
      <c r="AJ56" s="78" t="s">
        <v>436</v>
      </c>
      <c r="AK56" s="78"/>
      <c r="AL56" s="78"/>
      <c r="AM56" s="78" t="s">
        <v>436</v>
      </c>
      <c r="AN56" s="78" t="s">
        <v>436</v>
      </c>
      <c r="AO56" s="78"/>
      <c r="AP56" s="78" t="s">
        <v>436</v>
      </c>
      <c r="AQ56" s="78" t="s">
        <v>436</v>
      </c>
      <c r="AR56" s="78"/>
      <c r="AS56" s="78">
        <v>2015</v>
      </c>
      <c r="AT56" s="78">
        <v>2015</v>
      </c>
      <c r="AU56" s="78">
        <v>4</v>
      </c>
      <c r="AV56" s="79"/>
      <c r="AW56" s="79">
        <v>2</v>
      </c>
      <c r="AX56" s="79">
        <v>2015</v>
      </c>
      <c r="AY56" s="79"/>
      <c r="AZ56" s="79">
        <v>1</v>
      </c>
      <c r="BA56" s="79">
        <v>2015</v>
      </c>
      <c r="BB56" s="79"/>
      <c r="BC56" s="79"/>
      <c r="BD56" s="79"/>
      <c r="BE56" s="79"/>
      <c r="BF56" s="79"/>
      <c r="BG56" s="79"/>
      <c r="BH56" s="79"/>
      <c r="BI56" s="79"/>
      <c r="BJ56" s="79" t="s">
        <v>436</v>
      </c>
      <c r="BK56" s="79"/>
      <c r="BL56" s="79">
        <v>11.2</v>
      </c>
      <c r="BM56" s="79">
        <v>1</v>
      </c>
      <c r="BN56" s="79">
        <v>2015</v>
      </c>
      <c r="BO56" s="79"/>
      <c r="BP56" s="79">
        <v>1</v>
      </c>
      <c r="BQ56" s="79">
        <v>2015</v>
      </c>
      <c r="BR56" s="79" t="s">
        <v>436</v>
      </c>
      <c r="BS56" s="79" t="s">
        <v>436</v>
      </c>
      <c r="BT56" s="79"/>
      <c r="BU56" s="79"/>
      <c r="BV56" s="79">
        <v>1</v>
      </c>
      <c r="BW56" s="79">
        <v>2015</v>
      </c>
      <c r="BX56" s="79"/>
      <c r="BY56" s="79"/>
      <c r="BZ56" s="79"/>
      <c r="CA56" s="79" t="s">
        <v>436</v>
      </c>
      <c r="CB56" s="79" t="s">
        <v>436</v>
      </c>
      <c r="CC56" s="79"/>
      <c r="CD56" s="79"/>
      <c r="CE56" s="79"/>
      <c r="CF56" s="79"/>
      <c r="CG56" s="79">
        <v>864</v>
      </c>
      <c r="CH56" s="79">
        <v>1</v>
      </c>
      <c r="CI56" s="79">
        <v>2015</v>
      </c>
      <c r="CJ56" s="79"/>
      <c r="CK56" s="79">
        <v>2</v>
      </c>
      <c r="CL56" s="79">
        <v>2015</v>
      </c>
      <c r="CM56" s="79"/>
      <c r="CN56" s="79"/>
      <c r="CO56" s="79"/>
      <c r="CP56" s="79"/>
      <c r="CQ56" s="79"/>
      <c r="CR56" s="79"/>
      <c r="CS56" s="79" t="s">
        <v>436</v>
      </c>
      <c r="CT56" s="79" t="s">
        <v>436</v>
      </c>
      <c r="CU56" s="79"/>
      <c r="CV56" s="79" t="s">
        <v>436</v>
      </c>
      <c r="CW56" s="79" t="s">
        <v>436</v>
      </c>
      <c r="CX56" s="79"/>
      <c r="CY56" s="79">
        <v>506</v>
      </c>
      <c r="CZ56" s="79" t="s">
        <v>438</v>
      </c>
      <c r="DA56" s="79">
        <v>2016</v>
      </c>
      <c r="DB56" s="79"/>
      <c r="DC56" s="79">
        <v>1</v>
      </c>
      <c r="DD56" s="79">
        <v>2015</v>
      </c>
      <c r="DE56" s="79" t="s">
        <v>436</v>
      </c>
      <c r="DF56" s="79" t="s">
        <v>436</v>
      </c>
      <c r="DG56" s="79"/>
      <c r="DH56" s="79"/>
      <c r="DI56" s="79">
        <v>1</v>
      </c>
      <c r="DJ56" s="79">
        <v>2015</v>
      </c>
      <c r="DK56" s="79"/>
      <c r="DL56" s="79">
        <v>1</v>
      </c>
      <c r="DM56" s="79">
        <v>2015</v>
      </c>
      <c r="DN56" s="79"/>
      <c r="DO56" s="79">
        <v>2</v>
      </c>
      <c r="DP56" s="79">
        <v>2015</v>
      </c>
      <c r="DQ56" s="79"/>
      <c r="DR56" s="79"/>
      <c r="DS56" s="79"/>
      <c r="DT56" s="79"/>
      <c r="DU56" s="79">
        <v>2</v>
      </c>
      <c r="DV56" s="79">
        <v>2015</v>
      </c>
      <c r="DW56" s="79"/>
      <c r="DX56" s="79">
        <v>2</v>
      </c>
      <c r="DY56" s="79">
        <v>2015</v>
      </c>
      <c r="DZ56" s="79"/>
      <c r="EA56" s="79">
        <v>1</v>
      </c>
      <c r="EB56" s="79">
        <v>2015</v>
      </c>
      <c r="EC56" s="79"/>
      <c r="ED56" s="79"/>
      <c r="EE56" s="79"/>
      <c r="EF56" s="79"/>
      <c r="EG56" s="79"/>
      <c r="EH56" s="79"/>
      <c r="EI56" s="79"/>
      <c r="EJ56" s="79"/>
      <c r="EK56" s="79"/>
      <c r="EL56" s="79"/>
      <c r="EM56" s="79"/>
      <c r="EN56" s="78">
        <v>2015</v>
      </c>
      <c r="EO56" s="78">
        <v>2016</v>
      </c>
      <c r="EP56" s="78" t="s">
        <v>438</v>
      </c>
      <c r="EQ56" s="78" t="s">
        <v>436</v>
      </c>
      <c r="ER56" s="78" t="s">
        <v>436</v>
      </c>
      <c r="ES56" s="78"/>
      <c r="ET56" s="78" t="s">
        <v>436</v>
      </c>
      <c r="EU56" s="78" t="s">
        <v>436</v>
      </c>
      <c r="EV56" s="78"/>
      <c r="EW56" s="78" t="s">
        <v>436</v>
      </c>
      <c r="EX56" s="78" t="s">
        <v>436</v>
      </c>
      <c r="EY56" s="78"/>
      <c r="EZ56" s="78" t="s">
        <v>436</v>
      </c>
      <c r="FA56" s="78" t="s">
        <v>436</v>
      </c>
      <c r="FB56" s="78"/>
      <c r="FC56" s="78" t="s">
        <v>436</v>
      </c>
      <c r="FD56" s="78" t="s">
        <v>436</v>
      </c>
      <c r="FE56" s="78"/>
      <c r="FF56" s="78" t="s">
        <v>436</v>
      </c>
      <c r="FG56" s="78" t="s">
        <v>436</v>
      </c>
      <c r="FH56" s="78"/>
      <c r="FI56" s="82">
        <v>6.8125000000000017E-3</v>
      </c>
      <c r="FJ56" s="78">
        <v>2</v>
      </c>
      <c r="FK56" s="78">
        <v>2016</v>
      </c>
      <c r="FL56" s="82">
        <v>3.3125000000000003E-3</v>
      </c>
      <c r="FM56" s="78">
        <v>2</v>
      </c>
      <c r="FN56" s="78">
        <v>2016</v>
      </c>
      <c r="FO56" s="85">
        <v>8.7500000000000034E-4</v>
      </c>
      <c r="FP56" s="78">
        <v>2</v>
      </c>
      <c r="FQ56" s="78">
        <v>2016</v>
      </c>
      <c r="FR56" s="84">
        <v>3.3124999999999995E-2</v>
      </c>
      <c r="FS56" s="78">
        <v>2</v>
      </c>
      <c r="FT56" s="78">
        <v>2016</v>
      </c>
      <c r="FU56" s="78" t="s">
        <v>436</v>
      </c>
      <c r="FV56" s="78" t="s">
        <v>436</v>
      </c>
      <c r="FW56" s="78"/>
      <c r="FX56" s="78" t="s">
        <v>436</v>
      </c>
      <c r="FY56" s="78" t="s">
        <v>436</v>
      </c>
      <c r="FZ56" s="78"/>
      <c r="GA56" s="78" t="s">
        <v>436</v>
      </c>
      <c r="GB56" s="78" t="s">
        <v>436</v>
      </c>
      <c r="GC56" s="78"/>
      <c r="GD56" s="78" t="s">
        <v>436</v>
      </c>
      <c r="GE56" s="78" t="s">
        <v>436</v>
      </c>
      <c r="GF56" s="78"/>
      <c r="GG56" s="78" t="s">
        <v>436</v>
      </c>
      <c r="GH56" s="78" t="s">
        <v>436</v>
      </c>
      <c r="GI56" s="78"/>
      <c r="GJ56" s="78" t="s">
        <v>436</v>
      </c>
      <c r="GK56" s="78" t="s">
        <v>436</v>
      </c>
      <c r="GL56" s="78"/>
      <c r="GM56" s="78" t="s">
        <v>436</v>
      </c>
      <c r="GN56" s="78" t="s">
        <v>436</v>
      </c>
      <c r="GO56" s="78"/>
      <c r="GP56" s="78" t="s">
        <v>436</v>
      </c>
      <c r="GQ56" s="78" t="s">
        <v>436</v>
      </c>
      <c r="GR56" s="78"/>
      <c r="GS56" s="78" t="s">
        <v>436</v>
      </c>
      <c r="GT56" s="78" t="s">
        <v>436</v>
      </c>
      <c r="GU56" s="78"/>
      <c r="GV56" s="78" t="s">
        <v>436</v>
      </c>
      <c r="GW56" s="78" t="s">
        <v>436</v>
      </c>
      <c r="GX56" s="78"/>
      <c r="GY56" s="78" t="s">
        <v>436</v>
      </c>
      <c r="GZ56" s="78" t="s">
        <v>436</v>
      </c>
      <c r="HA56" s="78"/>
      <c r="HB56" s="78" t="s">
        <v>436</v>
      </c>
      <c r="HC56" s="78" t="s">
        <v>436</v>
      </c>
      <c r="HD56" s="78"/>
      <c r="HE56" s="78" t="s">
        <v>436</v>
      </c>
      <c r="HF56" s="78" t="s">
        <v>436</v>
      </c>
      <c r="HG56" s="78"/>
      <c r="HH56" s="78"/>
      <c r="HI56" s="78"/>
      <c r="HJ56" s="78">
        <v>2016</v>
      </c>
      <c r="HK56" s="78">
        <v>2016</v>
      </c>
      <c r="HL56" s="78">
        <v>2</v>
      </c>
      <c r="HM56" s="78">
        <v>2015</v>
      </c>
      <c r="HN56" s="78">
        <v>2016</v>
      </c>
      <c r="HO56" s="78">
        <v>4</v>
      </c>
      <c r="HP56" s="78" t="s">
        <v>499</v>
      </c>
      <c r="HQ56" s="201" t="s">
        <v>749</v>
      </c>
      <c r="HR56" s="78"/>
      <c r="HS56" s="78" t="s">
        <v>436</v>
      </c>
      <c r="HT56" s="78" t="s">
        <v>436</v>
      </c>
      <c r="HU56" s="78" t="s">
        <v>436</v>
      </c>
      <c r="HV56" s="78"/>
      <c r="HW56" s="78" t="s">
        <v>436</v>
      </c>
      <c r="HX56" s="78" t="s">
        <v>436</v>
      </c>
      <c r="HY56" s="78" t="s">
        <v>436</v>
      </c>
      <c r="HZ56" s="78"/>
      <c r="IA56" s="78" t="s">
        <v>436</v>
      </c>
      <c r="IB56" s="78" t="s">
        <v>436</v>
      </c>
      <c r="IC56" s="78" t="s">
        <v>436</v>
      </c>
      <c r="ID56" s="78"/>
      <c r="IE56" s="78" t="s">
        <v>436</v>
      </c>
      <c r="IF56" s="78" t="s">
        <v>436</v>
      </c>
      <c r="IG56" s="78" t="s">
        <v>436</v>
      </c>
      <c r="IH56" s="78"/>
      <c r="II56" s="78"/>
      <c r="IJ56" s="78"/>
      <c r="IK56" s="78"/>
      <c r="IL56" s="78" t="s">
        <v>436</v>
      </c>
      <c r="IM56" s="78" t="s">
        <v>436</v>
      </c>
      <c r="IN56" s="78"/>
      <c r="IO56" s="78" t="s">
        <v>436</v>
      </c>
      <c r="IP56" s="78" t="s">
        <v>436</v>
      </c>
      <c r="IQ56" s="78" t="s">
        <v>436</v>
      </c>
      <c r="IR56" s="78"/>
      <c r="IS56" s="78" t="s">
        <v>436</v>
      </c>
      <c r="IT56" s="78" t="s">
        <v>436</v>
      </c>
      <c r="IU56" s="78" t="s">
        <v>436</v>
      </c>
      <c r="IV56" s="78"/>
      <c r="IW56" s="78" t="s">
        <v>436</v>
      </c>
      <c r="IX56" s="78" t="s">
        <v>436</v>
      </c>
      <c r="IY56" s="78" t="s">
        <v>436</v>
      </c>
      <c r="IZ56" s="78"/>
      <c r="JA56" s="78" t="s">
        <v>436</v>
      </c>
      <c r="JB56" s="78" t="s">
        <v>436</v>
      </c>
      <c r="JC56" s="78" t="s">
        <v>436</v>
      </c>
      <c r="JD56" s="78"/>
      <c r="JE56" s="78" t="s">
        <v>436</v>
      </c>
      <c r="JF56" s="78" t="s">
        <v>436</v>
      </c>
      <c r="JG56" s="78"/>
      <c r="JH56" s="86" t="s">
        <v>436</v>
      </c>
      <c r="JI56" s="78" t="s">
        <v>436</v>
      </c>
      <c r="JJ56" s="78"/>
      <c r="JK56" s="78" t="s">
        <v>436</v>
      </c>
      <c r="JL56" s="78" t="s">
        <v>436</v>
      </c>
      <c r="JM56" s="78"/>
      <c r="JN56" s="78" t="s">
        <v>436</v>
      </c>
      <c r="JO56" s="78" t="s">
        <v>436</v>
      </c>
      <c r="JP56" s="78" t="s">
        <v>436</v>
      </c>
      <c r="JQ56" s="78"/>
      <c r="JR56" s="78" t="s">
        <v>436</v>
      </c>
      <c r="JS56" s="78" t="s">
        <v>436</v>
      </c>
      <c r="JT56" s="78" t="s">
        <v>436</v>
      </c>
      <c r="JU56" s="78"/>
      <c r="JV56" s="78"/>
      <c r="JW56" s="78"/>
      <c r="JX56" s="78"/>
      <c r="JY56" s="78" t="s">
        <v>436</v>
      </c>
      <c r="JZ56" s="78" t="s">
        <v>436</v>
      </c>
      <c r="KA56" s="78" t="s">
        <v>436</v>
      </c>
      <c r="KB56" s="78"/>
      <c r="KC56" s="78"/>
      <c r="KD56" s="78"/>
      <c r="KE56" s="78"/>
      <c r="KF56" s="78" t="s">
        <v>436</v>
      </c>
      <c r="KG56" s="78" t="s">
        <v>436</v>
      </c>
      <c r="KH56" s="78"/>
      <c r="KI56" s="78"/>
      <c r="KJ56" s="78"/>
      <c r="KK56" s="78"/>
      <c r="KL56" s="78" t="s">
        <v>436</v>
      </c>
      <c r="KM56" s="78" t="s">
        <v>436</v>
      </c>
      <c r="KN56" s="78"/>
      <c r="KO56" s="78" t="s">
        <v>436</v>
      </c>
      <c r="KP56" s="78" t="s">
        <v>436</v>
      </c>
      <c r="KQ56" s="78" t="s">
        <v>436</v>
      </c>
      <c r="KR56" s="78"/>
      <c r="KS56" s="78" t="s">
        <v>436</v>
      </c>
      <c r="KT56" s="78" t="s">
        <v>436</v>
      </c>
      <c r="KU56" s="78" t="s">
        <v>436</v>
      </c>
      <c r="KV56" s="78"/>
      <c r="KW56" s="78">
        <v>0.9</v>
      </c>
      <c r="KX56" s="78">
        <v>5</v>
      </c>
      <c r="KY56" s="78">
        <v>1</v>
      </c>
      <c r="KZ56" s="78">
        <v>2016</v>
      </c>
      <c r="LA56" s="78"/>
      <c r="LB56" s="78"/>
      <c r="LC56" s="78"/>
      <c r="LD56" s="78">
        <v>0.05</v>
      </c>
      <c r="LE56" s="78">
        <v>1</v>
      </c>
      <c r="LF56" s="78">
        <v>2016</v>
      </c>
      <c r="LG56" s="78" t="s">
        <v>436</v>
      </c>
      <c r="LH56" s="78"/>
      <c r="LI56" s="78" t="s">
        <v>436</v>
      </c>
      <c r="LJ56" s="78"/>
      <c r="LK56" s="78" t="s">
        <v>436</v>
      </c>
      <c r="LL56" s="78"/>
      <c r="LM56" s="78" t="s">
        <v>436</v>
      </c>
      <c r="LN56" s="78"/>
      <c r="LO56" s="78" t="s">
        <v>436</v>
      </c>
      <c r="LP56" s="78" t="s">
        <v>436</v>
      </c>
      <c r="LQ56" s="78" t="s">
        <v>436</v>
      </c>
      <c r="LR56" s="78"/>
      <c r="LS56" s="78" t="s">
        <v>436</v>
      </c>
      <c r="LT56" s="78" t="s">
        <v>436</v>
      </c>
      <c r="LU56" s="78"/>
      <c r="LV56" s="78" t="s">
        <v>436</v>
      </c>
      <c r="LW56" s="78" t="s">
        <v>436</v>
      </c>
      <c r="LX56" s="78"/>
      <c r="LY56" s="78" t="s">
        <v>436</v>
      </c>
      <c r="LZ56" s="78" t="s">
        <v>436</v>
      </c>
      <c r="MA56" s="78" t="s">
        <v>436</v>
      </c>
      <c r="MB56" s="78"/>
      <c r="MC56" s="78"/>
      <c r="MD56" s="78"/>
      <c r="ME56" s="78"/>
      <c r="MF56" s="78" t="s">
        <v>436</v>
      </c>
      <c r="MG56" s="78" t="s">
        <v>436</v>
      </c>
      <c r="MH56" s="78" t="s">
        <v>436</v>
      </c>
      <c r="MI56" s="78" t="s">
        <v>436</v>
      </c>
      <c r="MJ56" s="78" t="s">
        <v>436</v>
      </c>
      <c r="MK56" s="78" t="s">
        <v>436</v>
      </c>
      <c r="ML56" s="78" t="s">
        <v>436</v>
      </c>
      <c r="MM56" s="78" t="s">
        <v>436</v>
      </c>
      <c r="MN56" s="78" t="s">
        <v>436</v>
      </c>
      <c r="MO56" s="78" t="s">
        <v>436</v>
      </c>
      <c r="MP56" s="78" t="s">
        <v>436</v>
      </c>
      <c r="MQ56" s="78" t="s">
        <v>436</v>
      </c>
      <c r="MR56" s="78" t="s">
        <v>436</v>
      </c>
      <c r="MS56" s="78"/>
      <c r="MT56" s="78"/>
      <c r="MU56" s="78" t="s">
        <v>436</v>
      </c>
      <c r="MV56" s="78" t="s">
        <v>436</v>
      </c>
      <c r="MW56" s="78" t="s">
        <v>436</v>
      </c>
      <c r="MX56" s="78"/>
      <c r="MY56" s="78" t="s">
        <v>436</v>
      </c>
      <c r="MZ56" s="78" t="s">
        <v>436</v>
      </c>
      <c r="NA56" s="78" t="s">
        <v>436</v>
      </c>
      <c r="NB56" s="78"/>
      <c r="NC56" s="78" t="s">
        <v>436</v>
      </c>
      <c r="ND56" s="78" t="s">
        <v>436</v>
      </c>
      <c r="NE56" s="78"/>
      <c r="NF56" s="78" t="s">
        <v>436</v>
      </c>
      <c r="NG56" s="78" t="s">
        <v>436</v>
      </c>
      <c r="NH56" s="78"/>
      <c r="NI56" s="78" t="s">
        <v>436</v>
      </c>
      <c r="NJ56" s="78" t="s">
        <v>436</v>
      </c>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t="s">
        <v>436</v>
      </c>
      <c r="PU56" s="78" t="s">
        <v>436</v>
      </c>
      <c r="PV56" s="78"/>
      <c r="PW56" s="78" t="s">
        <v>436</v>
      </c>
      <c r="PX56" s="78" t="s">
        <v>436</v>
      </c>
      <c r="PY56" s="78"/>
      <c r="PZ56" s="78" t="s">
        <v>436</v>
      </c>
      <c r="QA56" s="78" t="s">
        <v>436</v>
      </c>
      <c r="QB56" s="78"/>
      <c r="QC56" s="78" t="s">
        <v>436</v>
      </c>
      <c r="QD56" s="78" t="s">
        <v>436</v>
      </c>
      <c r="QE56" s="78"/>
      <c r="QF56" s="78" t="s">
        <v>436</v>
      </c>
      <c r="QG56" s="78" t="s">
        <v>436</v>
      </c>
      <c r="QH56" s="78"/>
      <c r="QI56" s="78" t="s">
        <v>436</v>
      </c>
      <c r="QJ56" s="78" t="s">
        <v>436</v>
      </c>
      <c r="QK56" s="78"/>
      <c r="QL56" s="78">
        <v>2016</v>
      </c>
      <c r="QM56" s="78">
        <v>2016</v>
      </c>
      <c r="QN56" s="78" t="s">
        <v>479</v>
      </c>
      <c r="QO56" s="200"/>
      <c r="QP56" s="78"/>
      <c r="QQ56" s="78">
        <v>2015</v>
      </c>
      <c r="QR56" s="78">
        <v>2016</v>
      </c>
      <c r="QS56" s="78" t="s">
        <v>444</v>
      </c>
      <c r="QT56" s="202" t="s">
        <v>749</v>
      </c>
      <c r="QU56" s="78"/>
      <c r="QV56" s="93"/>
      <c r="QW56" s="94" t="s">
        <v>445</v>
      </c>
    </row>
    <row r="57" spans="1:465" s="95" customFormat="1" ht="12.75">
      <c r="A57" s="78">
        <v>46</v>
      </c>
      <c r="B57" s="56" t="s">
        <v>649</v>
      </c>
      <c r="C57" s="56" t="s">
        <v>650</v>
      </c>
      <c r="D57" s="56" t="s">
        <v>430</v>
      </c>
      <c r="E57" s="56" t="s">
        <v>431</v>
      </c>
      <c r="F57" s="59" t="s">
        <v>651</v>
      </c>
      <c r="G57" s="57" t="s">
        <v>652</v>
      </c>
      <c r="H57" s="56">
        <v>19</v>
      </c>
      <c r="I57" s="56" t="s">
        <v>455</v>
      </c>
      <c r="J57" s="56" t="s">
        <v>747</v>
      </c>
      <c r="K57" s="56" t="s">
        <v>437</v>
      </c>
      <c r="L57" s="56" t="s">
        <v>437</v>
      </c>
      <c r="M57" s="56" t="s">
        <v>437</v>
      </c>
      <c r="N57" s="56" t="s">
        <v>436</v>
      </c>
      <c r="O57" s="56" t="s">
        <v>436</v>
      </c>
      <c r="P57" s="56" t="s">
        <v>436</v>
      </c>
      <c r="Q57" s="56" t="s">
        <v>436</v>
      </c>
      <c r="R57" s="56" t="s">
        <v>436</v>
      </c>
      <c r="S57" s="56" t="s">
        <v>436</v>
      </c>
      <c r="T57" s="56" t="s">
        <v>436</v>
      </c>
      <c r="U57" s="56" t="s">
        <v>437</v>
      </c>
      <c r="V57" s="78" t="s">
        <v>436</v>
      </c>
      <c r="W57" s="78" t="s">
        <v>436</v>
      </c>
      <c r="X57" s="78"/>
      <c r="Y57" s="78"/>
      <c r="Z57" s="78"/>
      <c r="AA57" s="78">
        <v>0.25900000000000001</v>
      </c>
      <c r="AB57" s="78">
        <v>4</v>
      </c>
      <c r="AC57" s="78">
        <v>2016</v>
      </c>
      <c r="AD57" s="78" t="s">
        <v>436</v>
      </c>
      <c r="AE57" s="78" t="s">
        <v>436</v>
      </c>
      <c r="AF57" s="78" t="s">
        <v>436</v>
      </c>
      <c r="AG57" s="78">
        <v>27.4</v>
      </c>
      <c r="AH57" s="78">
        <v>3</v>
      </c>
      <c r="AI57" s="78">
        <v>2016</v>
      </c>
      <c r="AJ57" s="78" t="s">
        <v>436</v>
      </c>
      <c r="AK57" s="78"/>
      <c r="AL57" s="78"/>
      <c r="AM57" s="78">
        <v>0.11899999999999999</v>
      </c>
      <c r="AN57" s="78">
        <v>5</v>
      </c>
      <c r="AO57" s="78">
        <v>2016</v>
      </c>
      <c r="AP57" s="78"/>
      <c r="AQ57" s="78">
        <v>4</v>
      </c>
      <c r="AR57" s="78">
        <v>2012</v>
      </c>
      <c r="AS57" s="78">
        <v>2012</v>
      </c>
      <c r="AT57" s="78">
        <v>2016</v>
      </c>
      <c r="AU57" s="78">
        <v>5</v>
      </c>
      <c r="AV57" s="79">
        <v>2.42</v>
      </c>
      <c r="AW57" s="79">
        <v>2</v>
      </c>
      <c r="AX57" s="79">
        <v>2016</v>
      </c>
      <c r="AY57" s="79">
        <v>13</v>
      </c>
      <c r="AZ57" s="79">
        <v>1</v>
      </c>
      <c r="BA57" s="79">
        <v>2016</v>
      </c>
      <c r="BB57" s="79"/>
      <c r="BC57" s="79"/>
      <c r="BD57" s="79">
        <v>12</v>
      </c>
      <c r="BE57" s="79">
        <v>2016</v>
      </c>
      <c r="BF57" s="79"/>
      <c r="BG57" s="79"/>
      <c r="BH57" s="79"/>
      <c r="BI57" s="79">
        <v>13.5</v>
      </c>
      <c r="BJ57" s="79">
        <v>2</v>
      </c>
      <c r="BK57" s="79">
        <v>2016</v>
      </c>
      <c r="BL57" s="79">
        <v>10.5</v>
      </c>
      <c r="BM57" s="79">
        <v>1</v>
      </c>
      <c r="BN57" s="79">
        <v>2016</v>
      </c>
      <c r="BO57" s="79">
        <v>2</v>
      </c>
      <c r="BP57" s="79">
        <v>1</v>
      </c>
      <c r="BQ57" s="79">
        <v>2016</v>
      </c>
      <c r="BR57" s="79">
        <v>4.4000000000000004</v>
      </c>
      <c r="BS57" s="79">
        <v>1</v>
      </c>
      <c r="BT57" s="79">
        <v>2016</v>
      </c>
      <c r="BU57" s="79">
        <v>5</v>
      </c>
      <c r="BV57" s="79">
        <v>1</v>
      </c>
      <c r="BW57" s="79">
        <v>2016</v>
      </c>
      <c r="BX57" s="79"/>
      <c r="BY57" s="79"/>
      <c r="BZ57" s="79"/>
      <c r="CA57" s="79">
        <v>12</v>
      </c>
      <c r="CB57" s="79">
        <v>1</v>
      </c>
      <c r="CC57" s="79">
        <v>2016</v>
      </c>
      <c r="CD57" s="79"/>
      <c r="CE57" s="79"/>
      <c r="CF57" s="79"/>
      <c r="CG57" s="79">
        <v>1773</v>
      </c>
      <c r="CH57" s="79" t="s">
        <v>438</v>
      </c>
      <c r="CI57" s="79">
        <v>2016</v>
      </c>
      <c r="CJ57" s="79">
        <v>1160</v>
      </c>
      <c r="CK57" s="79" t="s">
        <v>539</v>
      </c>
      <c r="CL57" s="79">
        <v>2016</v>
      </c>
      <c r="CM57" s="79">
        <v>89.4</v>
      </c>
      <c r="CN57" s="79" t="s">
        <v>438</v>
      </c>
      <c r="CO57" s="79">
        <v>2016</v>
      </c>
      <c r="CP57" s="79">
        <v>455.3</v>
      </c>
      <c r="CQ57" s="79" t="s">
        <v>438</v>
      </c>
      <c r="CR57" s="79">
        <v>2016</v>
      </c>
      <c r="CS57" s="79"/>
      <c r="CT57" s="79">
        <v>1</v>
      </c>
      <c r="CU57" s="79">
        <v>2012</v>
      </c>
      <c r="CV57" s="79"/>
      <c r="CW57" s="79">
        <v>1</v>
      </c>
      <c r="CX57" s="79">
        <v>2012</v>
      </c>
      <c r="CY57" s="79">
        <v>318</v>
      </c>
      <c r="CZ57" s="79" t="s">
        <v>438</v>
      </c>
      <c r="DA57" s="79">
        <v>2016</v>
      </c>
      <c r="DB57" s="79" t="s">
        <v>653</v>
      </c>
      <c r="DC57" s="79">
        <v>1</v>
      </c>
      <c r="DD57" s="79">
        <v>2016</v>
      </c>
      <c r="DE57" s="79" t="s">
        <v>436</v>
      </c>
      <c r="DF57" s="79" t="s">
        <v>436</v>
      </c>
      <c r="DG57" s="79"/>
      <c r="DH57" s="79">
        <v>0.495</v>
      </c>
      <c r="DI57" s="79">
        <v>2</v>
      </c>
      <c r="DJ57" s="79">
        <v>2016</v>
      </c>
      <c r="DK57" s="79">
        <v>1</v>
      </c>
      <c r="DL57" s="79">
        <v>1</v>
      </c>
      <c r="DM57" s="79">
        <v>2016</v>
      </c>
      <c r="DN57" s="79">
        <v>1.8</v>
      </c>
      <c r="DO57" s="79">
        <v>2</v>
      </c>
      <c r="DP57" s="79">
        <v>2016</v>
      </c>
      <c r="DQ57" s="79">
        <v>7.0000000000000007E-2</v>
      </c>
      <c r="DR57" s="79" t="s">
        <v>438</v>
      </c>
      <c r="DS57" s="79">
        <v>2016</v>
      </c>
      <c r="DT57" s="79">
        <v>2.9</v>
      </c>
      <c r="DU57" s="79">
        <v>2</v>
      </c>
      <c r="DV57" s="79">
        <v>2016</v>
      </c>
      <c r="DW57" s="79">
        <v>3.1E-2</v>
      </c>
      <c r="DX57" s="79">
        <v>1</v>
      </c>
      <c r="DY57" s="79">
        <v>2016</v>
      </c>
      <c r="DZ57" s="79">
        <v>0.1</v>
      </c>
      <c r="EA57" s="79">
        <v>1</v>
      </c>
      <c r="EB57" s="79">
        <v>2016</v>
      </c>
      <c r="EC57" s="79">
        <v>7</v>
      </c>
      <c r="ED57" s="79">
        <v>2016</v>
      </c>
      <c r="EE57" s="79"/>
      <c r="EF57" s="79"/>
      <c r="EG57" s="79"/>
      <c r="EH57" s="79"/>
      <c r="EI57" s="79"/>
      <c r="EJ57" s="79"/>
      <c r="EK57" s="79"/>
      <c r="EL57" s="79"/>
      <c r="EM57" s="79"/>
      <c r="EN57" s="78">
        <v>2012</v>
      </c>
      <c r="EO57" s="78">
        <v>2016</v>
      </c>
      <c r="EP57" s="78" t="s">
        <v>438</v>
      </c>
      <c r="EQ57" s="78" t="s">
        <v>440</v>
      </c>
      <c r="ER57" s="78">
        <v>1</v>
      </c>
      <c r="ES57" s="78">
        <v>2016</v>
      </c>
      <c r="ET57" s="78" t="s">
        <v>440</v>
      </c>
      <c r="EU57" s="78">
        <v>1</v>
      </c>
      <c r="EV57" s="78">
        <v>2016</v>
      </c>
      <c r="EW57" s="78">
        <v>0.1</v>
      </c>
      <c r="EX57" s="78">
        <v>2</v>
      </c>
      <c r="EY57" s="78">
        <v>2016</v>
      </c>
      <c r="EZ57" s="78">
        <v>0.22</v>
      </c>
      <c r="FA57" s="78">
        <v>2</v>
      </c>
      <c r="FB57" s="78">
        <v>2016</v>
      </c>
      <c r="FC57" s="78" t="s">
        <v>440</v>
      </c>
      <c r="FD57" s="78">
        <v>1</v>
      </c>
      <c r="FE57" s="78">
        <v>2016</v>
      </c>
      <c r="FF57" s="78" t="s">
        <v>440</v>
      </c>
      <c r="FG57" s="78">
        <v>1</v>
      </c>
      <c r="FH57" s="78">
        <v>2016</v>
      </c>
      <c r="FI57" s="78">
        <v>3.7999999999999999E-2</v>
      </c>
      <c r="FJ57" s="78">
        <v>2</v>
      </c>
      <c r="FK57" s="78">
        <v>2016</v>
      </c>
      <c r="FL57" s="78">
        <v>0.01</v>
      </c>
      <c r="FM57" s="78">
        <v>2</v>
      </c>
      <c r="FN57" s="78">
        <v>2016</v>
      </c>
      <c r="FO57" s="78">
        <v>0.01</v>
      </c>
      <c r="FP57" s="78">
        <v>2</v>
      </c>
      <c r="FQ57" s="78">
        <v>2016</v>
      </c>
      <c r="FR57" s="78" t="s">
        <v>440</v>
      </c>
      <c r="FS57" s="78">
        <v>1</v>
      </c>
      <c r="FT57" s="78">
        <v>2016</v>
      </c>
      <c r="FU57" s="78">
        <v>2.4E-2</v>
      </c>
      <c r="FV57" s="78">
        <v>2</v>
      </c>
      <c r="FW57" s="78">
        <v>2016</v>
      </c>
      <c r="FX57" s="78" t="s">
        <v>440</v>
      </c>
      <c r="FY57" s="78">
        <v>1</v>
      </c>
      <c r="FZ57" s="78">
        <v>2016</v>
      </c>
      <c r="GA57" s="78" t="s">
        <v>440</v>
      </c>
      <c r="GB57" s="78">
        <v>1</v>
      </c>
      <c r="GC57" s="78">
        <v>2016</v>
      </c>
      <c r="GD57" s="78" t="s">
        <v>440</v>
      </c>
      <c r="GE57" s="78">
        <v>1</v>
      </c>
      <c r="GF57" s="78">
        <v>2016</v>
      </c>
      <c r="GG57" s="78" t="s">
        <v>440</v>
      </c>
      <c r="GH57" s="78">
        <v>1</v>
      </c>
      <c r="GI57" s="78">
        <v>2016</v>
      </c>
      <c r="GJ57" s="78" t="s">
        <v>440</v>
      </c>
      <c r="GK57" s="78">
        <v>1</v>
      </c>
      <c r="GL57" s="78">
        <v>2016</v>
      </c>
      <c r="GM57" s="78">
        <v>2E-3</v>
      </c>
      <c r="GN57" s="78">
        <v>2</v>
      </c>
      <c r="GO57" s="78">
        <v>2016</v>
      </c>
      <c r="GP57" s="78" t="s">
        <v>440</v>
      </c>
      <c r="GQ57" s="78">
        <v>1</v>
      </c>
      <c r="GR57" s="78">
        <v>2016</v>
      </c>
      <c r="GS57" s="78" t="s">
        <v>440</v>
      </c>
      <c r="GT57" s="78">
        <v>1</v>
      </c>
      <c r="GU57" s="78">
        <v>2016</v>
      </c>
      <c r="GV57" s="78" t="s">
        <v>440</v>
      </c>
      <c r="GW57" s="78">
        <v>1</v>
      </c>
      <c r="GX57" s="78">
        <v>2016</v>
      </c>
      <c r="GY57" s="78">
        <v>0.2</v>
      </c>
      <c r="GZ57" s="78">
        <v>2</v>
      </c>
      <c r="HA57" s="78">
        <v>2016</v>
      </c>
      <c r="HB57" s="78" t="s">
        <v>440</v>
      </c>
      <c r="HC57" s="78">
        <v>1</v>
      </c>
      <c r="HD57" s="78">
        <v>2016</v>
      </c>
      <c r="HE57" s="78" t="s">
        <v>440</v>
      </c>
      <c r="HF57" s="78">
        <v>1</v>
      </c>
      <c r="HG57" s="78">
        <v>2016</v>
      </c>
      <c r="HH57" s="78" t="s">
        <v>440</v>
      </c>
      <c r="HI57" s="78">
        <v>2016</v>
      </c>
      <c r="HJ57" s="78">
        <v>2016</v>
      </c>
      <c r="HK57" s="78">
        <v>2016</v>
      </c>
      <c r="HL57" s="78">
        <v>2</v>
      </c>
      <c r="HM57" s="78">
        <v>2012</v>
      </c>
      <c r="HN57" s="78">
        <v>2016</v>
      </c>
      <c r="HO57" s="78">
        <v>5</v>
      </c>
      <c r="HP57" s="78" t="s">
        <v>654</v>
      </c>
      <c r="HQ57" s="200"/>
      <c r="HR57" s="78"/>
      <c r="HS57" s="78" t="s">
        <v>440</v>
      </c>
      <c r="HT57" s="78" t="s">
        <v>440</v>
      </c>
      <c r="HU57" s="78">
        <v>1</v>
      </c>
      <c r="HV57" s="78">
        <v>2016</v>
      </c>
      <c r="HW57" s="78" t="s">
        <v>440</v>
      </c>
      <c r="HX57" s="78" t="s">
        <v>440</v>
      </c>
      <c r="HY57" s="78">
        <v>1</v>
      </c>
      <c r="HZ57" s="78">
        <v>2016</v>
      </c>
      <c r="IA57" s="78" t="s">
        <v>440</v>
      </c>
      <c r="IB57" s="78" t="s">
        <v>440</v>
      </c>
      <c r="IC57" s="78">
        <v>1</v>
      </c>
      <c r="ID57" s="78">
        <v>2016</v>
      </c>
      <c r="IE57" s="78" t="s">
        <v>440</v>
      </c>
      <c r="IF57" s="78" t="s">
        <v>440</v>
      </c>
      <c r="IG57" s="78">
        <v>1</v>
      </c>
      <c r="IH57" s="78">
        <v>2016</v>
      </c>
      <c r="II57" s="78">
        <v>0.2</v>
      </c>
      <c r="IJ57" s="78" t="s">
        <v>442</v>
      </c>
      <c r="IK57" s="78">
        <v>2016</v>
      </c>
      <c r="IL57" s="78" t="s">
        <v>436</v>
      </c>
      <c r="IM57" s="78" t="s">
        <v>436</v>
      </c>
      <c r="IN57" s="78"/>
      <c r="IO57" s="78" t="s">
        <v>440</v>
      </c>
      <c r="IP57" s="78" t="s">
        <v>440</v>
      </c>
      <c r="IQ57" s="78">
        <v>1</v>
      </c>
      <c r="IR57" s="78">
        <v>2016</v>
      </c>
      <c r="IS57" s="78" t="s">
        <v>440</v>
      </c>
      <c r="IT57" s="78" t="s">
        <v>440</v>
      </c>
      <c r="IU57" s="78">
        <v>1</v>
      </c>
      <c r="IV57" s="78">
        <v>2016</v>
      </c>
      <c r="IW57" s="78" t="s">
        <v>440</v>
      </c>
      <c r="IX57" s="78" t="s">
        <v>440</v>
      </c>
      <c r="IY57" s="78">
        <v>1</v>
      </c>
      <c r="IZ57" s="78">
        <v>2016</v>
      </c>
      <c r="JA57" s="78" t="s">
        <v>440</v>
      </c>
      <c r="JB57" s="78" t="s">
        <v>440</v>
      </c>
      <c r="JC57" s="78">
        <v>1</v>
      </c>
      <c r="JD57" s="78">
        <v>2016</v>
      </c>
      <c r="JE57" s="78" t="s">
        <v>440</v>
      </c>
      <c r="JF57" s="78">
        <v>1</v>
      </c>
      <c r="JG57" s="78">
        <v>2016</v>
      </c>
      <c r="JH57" s="78">
        <v>0.28750000000000003</v>
      </c>
      <c r="JI57" s="78">
        <v>1</v>
      </c>
      <c r="JJ57" s="78">
        <v>2016</v>
      </c>
      <c r="JK57" s="78">
        <v>0.1</v>
      </c>
      <c r="JL57" s="78">
        <v>1</v>
      </c>
      <c r="JM57" s="78">
        <v>2016</v>
      </c>
      <c r="JN57" s="78" t="s">
        <v>440</v>
      </c>
      <c r="JO57" s="78" t="s">
        <v>440</v>
      </c>
      <c r="JP57" s="78">
        <v>1</v>
      </c>
      <c r="JQ57" s="78">
        <v>2016</v>
      </c>
      <c r="JR57" s="78" t="s">
        <v>440</v>
      </c>
      <c r="JS57" s="78" t="s">
        <v>440</v>
      </c>
      <c r="JT57" s="78">
        <v>1</v>
      </c>
      <c r="JU57" s="78">
        <v>2016</v>
      </c>
      <c r="JV57" s="78" t="s">
        <v>440</v>
      </c>
      <c r="JW57" s="78">
        <v>1</v>
      </c>
      <c r="JX57" s="78">
        <v>2016</v>
      </c>
      <c r="JY57" s="78">
        <v>3.5999999999999999E-3</v>
      </c>
      <c r="JZ57" s="78">
        <v>0.01</v>
      </c>
      <c r="KA57" s="78">
        <v>1</v>
      </c>
      <c r="KB57" s="78">
        <v>2016</v>
      </c>
      <c r="KC57" s="78" t="s">
        <v>440</v>
      </c>
      <c r="KD57" s="78">
        <v>1</v>
      </c>
      <c r="KE57" s="78">
        <v>2016</v>
      </c>
      <c r="KF57" s="78"/>
      <c r="KG57" s="78">
        <v>1</v>
      </c>
      <c r="KH57" s="78">
        <v>2012</v>
      </c>
      <c r="KI57" s="78" t="s">
        <v>440</v>
      </c>
      <c r="KJ57" s="78">
        <v>1</v>
      </c>
      <c r="KK57" s="78">
        <v>2016</v>
      </c>
      <c r="KL57" s="78"/>
      <c r="KM57" s="78">
        <v>1</v>
      </c>
      <c r="KN57" s="78">
        <v>2012</v>
      </c>
      <c r="KO57" s="78">
        <v>3.0000000000000005E-3</v>
      </c>
      <c r="KP57" s="78">
        <v>0.02</v>
      </c>
      <c r="KQ57" s="78">
        <v>1</v>
      </c>
      <c r="KR57" s="78">
        <v>2016</v>
      </c>
      <c r="KS57" s="78" t="s">
        <v>440</v>
      </c>
      <c r="KT57" s="78" t="s">
        <v>440</v>
      </c>
      <c r="KU57" s="78">
        <v>1</v>
      </c>
      <c r="KV57" s="78">
        <v>2016</v>
      </c>
      <c r="KW57" s="78">
        <v>0.7</v>
      </c>
      <c r="KX57" s="78">
        <v>3</v>
      </c>
      <c r="KY57" s="78">
        <v>1</v>
      </c>
      <c r="KZ57" s="78">
        <v>2016</v>
      </c>
      <c r="LA57" s="78">
        <v>16</v>
      </c>
      <c r="LB57" s="78">
        <v>1</v>
      </c>
      <c r="LC57" s="78">
        <v>2016</v>
      </c>
      <c r="LD57" s="78">
        <v>0.06</v>
      </c>
      <c r="LE57" s="78">
        <v>1</v>
      </c>
      <c r="LF57" s="78">
        <v>2016</v>
      </c>
      <c r="LG57" s="78">
        <v>4.1666666666666666E-3</v>
      </c>
      <c r="LH57" s="78">
        <v>1.7000000000000001E-2</v>
      </c>
      <c r="LI57" s="78">
        <v>1</v>
      </c>
      <c r="LJ57" s="78">
        <v>2016</v>
      </c>
      <c r="LK57" s="78">
        <v>3</v>
      </c>
      <c r="LL57" s="78">
        <v>5</v>
      </c>
      <c r="LM57" s="78">
        <v>1</v>
      </c>
      <c r="LN57" s="78">
        <v>2016</v>
      </c>
      <c r="LO57" s="78">
        <v>2.3750000000000008E-3</v>
      </c>
      <c r="LP57" s="78">
        <v>4.0000000000000001E-3</v>
      </c>
      <c r="LQ57" s="78">
        <v>1</v>
      </c>
      <c r="LR57" s="78">
        <v>2016</v>
      </c>
      <c r="LS57" s="78">
        <v>2.2500000000000007E-3</v>
      </c>
      <c r="LT57" s="78">
        <v>1</v>
      </c>
      <c r="LU57" s="78">
        <v>2016</v>
      </c>
      <c r="LV57" s="78" t="s">
        <v>440</v>
      </c>
      <c r="LW57" s="78">
        <v>1</v>
      </c>
      <c r="LX57" s="78">
        <v>2016</v>
      </c>
      <c r="LY57" s="78" t="s">
        <v>440</v>
      </c>
      <c r="LZ57" s="78" t="s">
        <v>440</v>
      </c>
      <c r="MA57" s="78">
        <v>1</v>
      </c>
      <c r="MB57" s="78">
        <v>2016</v>
      </c>
      <c r="MC57" s="78" t="s">
        <v>440</v>
      </c>
      <c r="MD57" s="78">
        <v>1</v>
      </c>
      <c r="ME57" s="78">
        <v>2016</v>
      </c>
      <c r="MF57" s="78">
        <v>3.4000000000000002E-4</v>
      </c>
      <c r="MG57" s="78">
        <v>2.3999999999999998E-3</v>
      </c>
      <c r="MH57" s="78" t="s">
        <v>442</v>
      </c>
      <c r="MI57" s="78">
        <v>2016</v>
      </c>
      <c r="MJ57" s="78" t="s">
        <v>440</v>
      </c>
      <c r="MK57" s="78">
        <v>1</v>
      </c>
      <c r="ML57" s="78">
        <v>2016</v>
      </c>
      <c r="MM57" s="78" t="s">
        <v>440</v>
      </c>
      <c r="MN57" s="78">
        <v>1</v>
      </c>
      <c r="MO57" s="78">
        <v>2016</v>
      </c>
      <c r="MP57" s="78" t="s">
        <v>440</v>
      </c>
      <c r="MQ57" s="78">
        <v>1</v>
      </c>
      <c r="MR57" s="78">
        <v>2016</v>
      </c>
      <c r="MS57" s="78" t="s">
        <v>440</v>
      </c>
      <c r="MT57" s="78">
        <v>2016</v>
      </c>
      <c r="MU57" s="78" t="s">
        <v>440</v>
      </c>
      <c r="MV57" s="78" t="s">
        <v>440</v>
      </c>
      <c r="MW57" s="78">
        <v>1</v>
      </c>
      <c r="MX57" s="78">
        <v>2016</v>
      </c>
      <c r="MY57" s="78" t="s">
        <v>440</v>
      </c>
      <c r="MZ57" s="78" t="s">
        <v>440</v>
      </c>
      <c r="NA57" s="78">
        <v>1</v>
      </c>
      <c r="NB57" s="78">
        <v>2016</v>
      </c>
      <c r="NC57" s="78" t="s">
        <v>440</v>
      </c>
      <c r="ND57" s="78">
        <v>1</v>
      </c>
      <c r="NE57" s="78">
        <v>2016</v>
      </c>
      <c r="NF57" s="78">
        <v>0.3</v>
      </c>
      <c r="NG57" s="78">
        <v>1</v>
      </c>
      <c r="NH57" s="78">
        <v>2016</v>
      </c>
      <c r="NI57" s="78" t="s">
        <v>440</v>
      </c>
      <c r="NJ57" s="78">
        <v>1</v>
      </c>
      <c r="NK57" s="78">
        <v>2016</v>
      </c>
      <c r="NL57" s="78" t="s">
        <v>440</v>
      </c>
      <c r="NM57" s="78">
        <v>1</v>
      </c>
      <c r="NN57" s="78">
        <v>2016</v>
      </c>
      <c r="NO57" s="78"/>
      <c r="NP57" s="78"/>
      <c r="NQ57" s="78"/>
      <c r="NR57" s="78">
        <v>2</v>
      </c>
      <c r="NS57" s="78">
        <v>1</v>
      </c>
      <c r="NT57" s="78">
        <v>2016</v>
      </c>
      <c r="NU57" s="78"/>
      <c r="NV57" s="78"/>
      <c r="NW57" s="78"/>
      <c r="NX57" s="78"/>
      <c r="NY57" s="78"/>
      <c r="NZ57" s="78"/>
      <c r="OA57" s="78"/>
      <c r="OB57" s="78"/>
      <c r="OC57" s="78">
        <v>1.9E-3</v>
      </c>
      <c r="OD57" s="78">
        <v>1</v>
      </c>
      <c r="OE57" s="78">
        <v>2016</v>
      </c>
      <c r="OF57" s="78"/>
      <c r="OG57" s="78"/>
      <c r="OH57" s="78"/>
      <c r="OI57" s="78"/>
      <c r="OJ57" s="78"/>
      <c r="OK57" s="78"/>
      <c r="OL57" s="78"/>
      <c r="OM57" s="78"/>
      <c r="ON57" s="78"/>
      <c r="OO57" s="78"/>
      <c r="OP57" s="78"/>
      <c r="OQ57" s="78"/>
      <c r="OR57" s="78"/>
      <c r="OS57" s="78"/>
      <c r="OT57" s="78"/>
      <c r="OU57" s="78"/>
      <c r="OV57" s="78"/>
      <c r="OW57" s="78"/>
      <c r="OX57" s="78"/>
      <c r="OY57" s="78"/>
      <c r="OZ57" s="78"/>
      <c r="PA57" s="78"/>
      <c r="PB57" s="78">
        <v>4.5999999999999999E-2</v>
      </c>
      <c r="PC57" s="78">
        <v>1</v>
      </c>
      <c r="PD57" s="78">
        <v>2016</v>
      </c>
      <c r="PE57" s="78"/>
      <c r="PF57" s="78"/>
      <c r="PG57" s="78"/>
      <c r="PH57" s="78"/>
      <c r="PI57" s="78">
        <v>5.1999999999999998E-2</v>
      </c>
      <c r="PJ57" s="78" t="s">
        <v>442</v>
      </c>
      <c r="PK57" s="78">
        <v>2016</v>
      </c>
      <c r="PL57" s="78"/>
      <c r="PM57" s="78"/>
      <c r="PN57" s="78"/>
      <c r="PO57" s="78"/>
      <c r="PP57" s="78"/>
      <c r="PQ57" s="78"/>
      <c r="PR57" s="78"/>
      <c r="PS57" s="78"/>
      <c r="PT57" s="78" t="s">
        <v>440</v>
      </c>
      <c r="PU57" s="78">
        <v>1</v>
      </c>
      <c r="PV57" s="78">
        <v>2016</v>
      </c>
      <c r="PW57" s="78" t="s">
        <v>440</v>
      </c>
      <c r="PX57" s="78">
        <v>1</v>
      </c>
      <c r="PY57" s="78">
        <v>2016</v>
      </c>
      <c r="PZ57" s="78" t="s">
        <v>440</v>
      </c>
      <c r="QA57" s="78">
        <v>1</v>
      </c>
      <c r="QB57" s="78">
        <v>2016</v>
      </c>
      <c r="QC57" s="78" t="s">
        <v>440</v>
      </c>
      <c r="QD57" s="78">
        <v>1</v>
      </c>
      <c r="QE57" s="78">
        <v>2016</v>
      </c>
      <c r="QF57" s="78" t="s">
        <v>440</v>
      </c>
      <c r="QG57" s="78">
        <v>1</v>
      </c>
      <c r="QH57" s="78">
        <v>2016</v>
      </c>
      <c r="QI57" s="78" t="s">
        <v>440</v>
      </c>
      <c r="QJ57" s="78">
        <v>1</v>
      </c>
      <c r="QK57" s="78">
        <v>2016</v>
      </c>
      <c r="QL57" s="78">
        <v>2012</v>
      </c>
      <c r="QM57" s="78">
        <v>2016</v>
      </c>
      <c r="QN57" s="78" t="s">
        <v>443</v>
      </c>
      <c r="QO57" s="78"/>
      <c r="QP57" s="78"/>
      <c r="QQ57" s="78">
        <v>2012</v>
      </c>
      <c r="QR57" s="78">
        <v>2016</v>
      </c>
      <c r="QS57" s="78" t="s">
        <v>444</v>
      </c>
      <c r="QT57" s="78"/>
      <c r="QU57" s="78"/>
      <c r="QV57" s="93"/>
      <c r="QW57" s="94" t="s">
        <v>445</v>
      </c>
    </row>
    <row r="58" spans="1:465" s="95" customFormat="1" ht="12.75">
      <c r="A58" s="78">
        <v>47</v>
      </c>
      <c r="B58" s="56" t="s">
        <v>683</v>
      </c>
      <c r="C58" s="56" t="s">
        <v>684</v>
      </c>
      <c r="D58" s="56" t="s">
        <v>430</v>
      </c>
      <c r="E58" s="56" t="s">
        <v>431</v>
      </c>
      <c r="F58" s="59" t="s">
        <v>685</v>
      </c>
      <c r="G58" s="57" t="s">
        <v>686</v>
      </c>
      <c r="H58" s="56">
        <v>26</v>
      </c>
      <c r="I58" s="56" t="s">
        <v>455</v>
      </c>
      <c r="J58" s="56" t="s">
        <v>747</v>
      </c>
      <c r="K58" s="56" t="s">
        <v>437</v>
      </c>
      <c r="L58" s="56" t="s">
        <v>437</v>
      </c>
      <c r="M58" s="56" t="s">
        <v>437</v>
      </c>
      <c r="N58" s="56" t="s">
        <v>436</v>
      </c>
      <c r="O58" s="56" t="s">
        <v>436</v>
      </c>
      <c r="P58" s="56" t="s">
        <v>436</v>
      </c>
      <c r="Q58" s="56" t="s">
        <v>436</v>
      </c>
      <c r="R58" s="56" t="s">
        <v>436</v>
      </c>
      <c r="S58" s="56" t="s">
        <v>436</v>
      </c>
      <c r="T58" s="56" t="s">
        <v>436</v>
      </c>
      <c r="U58" s="56" t="s">
        <v>437</v>
      </c>
      <c r="V58" s="78" t="s">
        <v>436</v>
      </c>
      <c r="W58" s="78" t="s">
        <v>436</v>
      </c>
      <c r="X58" s="78"/>
      <c r="Y58" s="78"/>
      <c r="Z58" s="78"/>
      <c r="AA58" s="78"/>
      <c r="AB58" s="78">
        <v>4</v>
      </c>
      <c r="AC58" s="78">
        <v>2015</v>
      </c>
      <c r="AD58" s="78" t="s">
        <v>436</v>
      </c>
      <c r="AE58" s="78" t="s">
        <v>436</v>
      </c>
      <c r="AF58" s="78" t="s">
        <v>436</v>
      </c>
      <c r="AG58" s="78"/>
      <c r="AH58" s="78">
        <v>4</v>
      </c>
      <c r="AI58" s="78">
        <v>2012</v>
      </c>
      <c r="AJ58" s="78" t="s">
        <v>436</v>
      </c>
      <c r="AK58" s="78"/>
      <c r="AL58" s="78"/>
      <c r="AM58" s="78"/>
      <c r="AN58" s="78">
        <v>5</v>
      </c>
      <c r="AO58" s="78">
        <v>2012</v>
      </c>
      <c r="AP58" s="78"/>
      <c r="AQ58" s="78">
        <v>3</v>
      </c>
      <c r="AR58" s="78">
        <v>2011</v>
      </c>
      <c r="AS58" s="78">
        <v>2011</v>
      </c>
      <c r="AT58" s="78">
        <v>2015</v>
      </c>
      <c r="AU58" s="78">
        <v>5</v>
      </c>
      <c r="AV58" s="79"/>
      <c r="AW58" s="79">
        <v>2</v>
      </c>
      <c r="AX58" s="79">
        <v>2015</v>
      </c>
      <c r="AY58" s="79"/>
      <c r="AZ58" s="79">
        <v>1</v>
      </c>
      <c r="BA58" s="79">
        <v>2015</v>
      </c>
      <c r="BB58" s="79"/>
      <c r="BC58" s="79"/>
      <c r="BD58" s="79"/>
      <c r="BE58" s="79"/>
      <c r="BF58" s="79"/>
      <c r="BG58" s="79"/>
      <c r="BH58" s="79"/>
      <c r="BI58" s="79"/>
      <c r="BJ58" s="79">
        <v>1</v>
      </c>
      <c r="BK58" s="79">
        <v>2012</v>
      </c>
      <c r="BL58" s="79"/>
      <c r="BM58" s="79">
        <v>2</v>
      </c>
      <c r="BN58" s="79">
        <v>2015</v>
      </c>
      <c r="BO58" s="79"/>
      <c r="BP58" s="79">
        <v>1</v>
      </c>
      <c r="BQ58" s="79">
        <v>2015</v>
      </c>
      <c r="BR58" s="79"/>
      <c r="BS58" s="79">
        <v>2</v>
      </c>
      <c r="BT58" s="79">
        <v>2012</v>
      </c>
      <c r="BU58" s="79"/>
      <c r="BV58" s="79">
        <v>1</v>
      </c>
      <c r="BW58" s="79">
        <v>2015</v>
      </c>
      <c r="BX58" s="79"/>
      <c r="BY58" s="79"/>
      <c r="BZ58" s="79"/>
      <c r="CA58" s="79" t="s">
        <v>436</v>
      </c>
      <c r="CB58" s="79" t="s">
        <v>436</v>
      </c>
      <c r="CC58" s="79"/>
      <c r="CD58" s="79"/>
      <c r="CE58" s="79"/>
      <c r="CF58" s="79"/>
      <c r="CG58" s="79"/>
      <c r="CH58" s="79">
        <v>2</v>
      </c>
      <c r="CI58" s="79">
        <v>2015</v>
      </c>
      <c r="CJ58" s="79" t="s">
        <v>436</v>
      </c>
      <c r="CK58" s="79" t="s">
        <v>436</v>
      </c>
      <c r="CL58" s="79"/>
      <c r="CM58" s="79"/>
      <c r="CN58" s="79"/>
      <c r="CO58" s="79"/>
      <c r="CP58" s="79"/>
      <c r="CQ58" s="79"/>
      <c r="CR58" s="79"/>
      <c r="CS58" s="79" t="s">
        <v>436</v>
      </c>
      <c r="CT58" s="79" t="s">
        <v>436</v>
      </c>
      <c r="CU58" s="79"/>
      <c r="CV58" s="79" t="s">
        <v>436</v>
      </c>
      <c r="CW58" s="79" t="s">
        <v>436</v>
      </c>
      <c r="CX58" s="79"/>
      <c r="CY58" s="79">
        <v>306</v>
      </c>
      <c r="CZ58" s="79" t="s">
        <v>438</v>
      </c>
      <c r="DA58" s="79">
        <v>2016</v>
      </c>
      <c r="DB58" s="79"/>
      <c r="DC58" s="79">
        <v>1</v>
      </c>
      <c r="DD58" s="79">
        <v>2015</v>
      </c>
      <c r="DE58" s="79" t="s">
        <v>436</v>
      </c>
      <c r="DF58" s="79" t="s">
        <v>436</v>
      </c>
      <c r="DG58" s="79"/>
      <c r="DH58" s="79"/>
      <c r="DI58" s="79">
        <v>2</v>
      </c>
      <c r="DJ58" s="79">
        <v>2015</v>
      </c>
      <c r="DK58" s="79"/>
      <c r="DL58" s="79">
        <v>2</v>
      </c>
      <c r="DM58" s="79">
        <v>2015</v>
      </c>
      <c r="DN58" s="79"/>
      <c r="DO58" s="79">
        <v>2</v>
      </c>
      <c r="DP58" s="79">
        <v>2015</v>
      </c>
      <c r="DQ58" s="79"/>
      <c r="DR58" s="79"/>
      <c r="DS58" s="79"/>
      <c r="DT58" s="79"/>
      <c r="DU58" s="79">
        <v>2</v>
      </c>
      <c r="DV58" s="79">
        <v>2015</v>
      </c>
      <c r="DW58" s="79"/>
      <c r="DX58" s="79">
        <v>1</v>
      </c>
      <c r="DY58" s="79">
        <v>2015</v>
      </c>
      <c r="DZ58" s="79"/>
      <c r="EA58" s="79">
        <v>2</v>
      </c>
      <c r="EB58" s="79">
        <v>2015</v>
      </c>
      <c r="EC58" s="79"/>
      <c r="ED58" s="79"/>
      <c r="EE58" s="79"/>
      <c r="EF58" s="79"/>
      <c r="EG58" s="79"/>
      <c r="EH58" s="79"/>
      <c r="EI58" s="79"/>
      <c r="EJ58" s="79"/>
      <c r="EK58" s="79"/>
      <c r="EL58" s="79"/>
      <c r="EM58" s="79"/>
      <c r="EN58" s="78">
        <v>2012</v>
      </c>
      <c r="EO58" s="78">
        <v>2016</v>
      </c>
      <c r="EP58" s="78" t="s">
        <v>438</v>
      </c>
      <c r="EQ58" s="78" t="s">
        <v>436</v>
      </c>
      <c r="ER58" s="78" t="s">
        <v>436</v>
      </c>
      <c r="ES58" s="78"/>
      <c r="ET58" s="78" t="s">
        <v>440</v>
      </c>
      <c r="EU58" s="78">
        <v>1</v>
      </c>
      <c r="EV58" s="78">
        <v>2016</v>
      </c>
      <c r="EW58" s="78"/>
      <c r="EX58" s="78">
        <v>1</v>
      </c>
      <c r="EY58" s="78">
        <v>2012</v>
      </c>
      <c r="EZ58" s="78"/>
      <c r="FA58" s="78">
        <v>1</v>
      </c>
      <c r="FB58" s="78">
        <v>2012</v>
      </c>
      <c r="FC58" s="78"/>
      <c r="FD58" s="78">
        <v>1</v>
      </c>
      <c r="FE58" s="78">
        <v>2012</v>
      </c>
      <c r="FF58" s="78"/>
      <c r="FG58" s="78">
        <v>1</v>
      </c>
      <c r="FH58" s="78">
        <v>2012</v>
      </c>
      <c r="FI58" s="78">
        <v>3.7999999999999999E-2</v>
      </c>
      <c r="FJ58" s="78">
        <v>2</v>
      </c>
      <c r="FK58" s="78">
        <v>2016</v>
      </c>
      <c r="FL58" s="78">
        <v>3.0000000000000001E-3</v>
      </c>
      <c r="FM58" s="78">
        <v>2</v>
      </c>
      <c r="FN58" s="78">
        <v>2016</v>
      </c>
      <c r="FO58" s="78">
        <v>4.4999999999999997E-3</v>
      </c>
      <c r="FP58" s="78">
        <v>2</v>
      </c>
      <c r="FQ58" s="78">
        <v>2016</v>
      </c>
      <c r="FR58" s="78" t="s">
        <v>440</v>
      </c>
      <c r="FS58" s="78">
        <v>1</v>
      </c>
      <c r="FT58" s="78">
        <v>2016</v>
      </c>
      <c r="FU58" s="78"/>
      <c r="FV58" s="78">
        <v>1</v>
      </c>
      <c r="FW58" s="78">
        <v>2012</v>
      </c>
      <c r="FX58" s="78"/>
      <c r="FY58" s="78">
        <v>1</v>
      </c>
      <c r="FZ58" s="78">
        <v>2012</v>
      </c>
      <c r="GA58" s="78" t="s">
        <v>436</v>
      </c>
      <c r="GB58" s="78" t="s">
        <v>436</v>
      </c>
      <c r="GC58" s="78"/>
      <c r="GD58" s="78" t="s">
        <v>436</v>
      </c>
      <c r="GE58" s="78" t="s">
        <v>436</v>
      </c>
      <c r="GF58" s="78"/>
      <c r="GG58" s="78" t="s">
        <v>436</v>
      </c>
      <c r="GH58" s="78" t="s">
        <v>436</v>
      </c>
      <c r="GI58" s="78"/>
      <c r="GJ58" s="78" t="s">
        <v>436</v>
      </c>
      <c r="GK58" s="78" t="s">
        <v>436</v>
      </c>
      <c r="GL58" s="78"/>
      <c r="GM58" s="78" t="s">
        <v>436</v>
      </c>
      <c r="GN58" s="78" t="s">
        <v>436</v>
      </c>
      <c r="GO58" s="78"/>
      <c r="GP58" s="78" t="s">
        <v>436</v>
      </c>
      <c r="GQ58" s="78" t="s">
        <v>436</v>
      </c>
      <c r="GR58" s="78"/>
      <c r="GS58" s="78" t="s">
        <v>436</v>
      </c>
      <c r="GT58" s="78" t="s">
        <v>436</v>
      </c>
      <c r="GU58" s="78"/>
      <c r="GV58" s="78" t="s">
        <v>436</v>
      </c>
      <c r="GW58" s="78" t="s">
        <v>436</v>
      </c>
      <c r="GX58" s="78"/>
      <c r="GY58" s="78" t="s">
        <v>436</v>
      </c>
      <c r="GZ58" s="78" t="s">
        <v>436</v>
      </c>
      <c r="HA58" s="78"/>
      <c r="HB58" s="78" t="s">
        <v>436</v>
      </c>
      <c r="HC58" s="78" t="s">
        <v>436</v>
      </c>
      <c r="HD58" s="78"/>
      <c r="HE58" s="78" t="s">
        <v>436</v>
      </c>
      <c r="HF58" s="78" t="s">
        <v>436</v>
      </c>
      <c r="HG58" s="78"/>
      <c r="HH58" s="78"/>
      <c r="HI58" s="78"/>
      <c r="HJ58" s="78">
        <v>2012</v>
      </c>
      <c r="HK58" s="78">
        <v>2016</v>
      </c>
      <c r="HL58" s="78">
        <v>2</v>
      </c>
      <c r="HM58" s="78">
        <v>2011</v>
      </c>
      <c r="HN58" s="78">
        <v>2015</v>
      </c>
      <c r="HO58" s="78">
        <v>5</v>
      </c>
      <c r="HP58" s="78" t="s">
        <v>654</v>
      </c>
      <c r="HQ58" s="201" t="s">
        <v>749</v>
      </c>
      <c r="HR58" s="78"/>
      <c r="HS58" s="78"/>
      <c r="HT58" s="78"/>
      <c r="HU58" s="78">
        <v>1</v>
      </c>
      <c r="HV58" s="78">
        <v>2012</v>
      </c>
      <c r="HW58" s="78"/>
      <c r="HX58" s="78"/>
      <c r="HY58" s="78">
        <v>1</v>
      </c>
      <c r="HZ58" s="78">
        <v>2012</v>
      </c>
      <c r="IA58" s="78"/>
      <c r="IB58" s="78"/>
      <c r="IC58" s="78">
        <v>1</v>
      </c>
      <c r="ID58" s="78">
        <v>2012</v>
      </c>
      <c r="IE58" s="78"/>
      <c r="IF58" s="78"/>
      <c r="IG58" s="78">
        <v>1</v>
      </c>
      <c r="IH58" s="78">
        <v>2012</v>
      </c>
      <c r="II58" s="78"/>
      <c r="IJ58" s="78"/>
      <c r="IK58" s="78"/>
      <c r="IL58" s="78" t="s">
        <v>436</v>
      </c>
      <c r="IM58" s="78" t="s">
        <v>436</v>
      </c>
      <c r="IN58" s="78"/>
      <c r="IO58" s="78" t="s">
        <v>440</v>
      </c>
      <c r="IP58" s="78" t="s">
        <v>440</v>
      </c>
      <c r="IQ58" s="78">
        <v>1</v>
      </c>
      <c r="IR58" s="78">
        <v>2016</v>
      </c>
      <c r="IS58" s="78"/>
      <c r="IT58" s="78"/>
      <c r="IU58" s="78">
        <v>1</v>
      </c>
      <c r="IV58" s="78">
        <v>2012</v>
      </c>
      <c r="IW58" s="78"/>
      <c r="IX58" s="78"/>
      <c r="IY58" s="78">
        <v>1</v>
      </c>
      <c r="IZ58" s="78">
        <v>2012</v>
      </c>
      <c r="JA58" s="78"/>
      <c r="JB58" s="78"/>
      <c r="JC58" s="78">
        <v>1</v>
      </c>
      <c r="JD58" s="78">
        <v>2012</v>
      </c>
      <c r="JE58" s="78" t="s">
        <v>440</v>
      </c>
      <c r="JF58" s="78">
        <v>1</v>
      </c>
      <c r="JG58" s="78">
        <v>2016</v>
      </c>
      <c r="JH58" s="78"/>
      <c r="JI58" s="78">
        <v>1</v>
      </c>
      <c r="JJ58" s="78">
        <v>2012</v>
      </c>
      <c r="JK58" s="78"/>
      <c r="JL58" s="78">
        <v>1</v>
      </c>
      <c r="JM58" s="78">
        <v>2012</v>
      </c>
      <c r="JN58" s="78"/>
      <c r="JO58" s="78"/>
      <c r="JP58" s="78">
        <v>1</v>
      </c>
      <c r="JQ58" s="78">
        <v>2012</v>
      </c>
      <c r="JR58" s="78"/>
      <c r="JS58" s="78"/>
      <c r="JT58" s="78">
        <v>1</v>
      </c>
      <c r="JU58" s="78">
        <v>2012</v>
      </c>
      <c r="JV58" s="78"/>
      <c r="JW58" s="78"/>
      <c r="JX58" s="78"/>
      <c r="JY58" s="78"/>
      <c r="JZ58" s="78"/>
      <c r="KA58" s="78">
        <v>1</v>
      </c>
      <c r="KB58" s="78">
        <v>2012</v>
      </c>
      <c r="KC58" s="78"/>
      <c r="KD58" s="78"/>
      <c r="KE58" s="78"/>
      <c r="KF58" s="78"/>
      <c r="KG58" s="78">
        <v>1</v>
      </c>
      <c r="KH58" s="78">
        <v>2012</v>
      </c>
      <c r="KI58" s="78"/>
      <c r="KJ58" s="78"/>
      <c r="KK58" s="78"/>
      <c r="KL58" s="78"/>
      <c r="KM58" s="78">
        <v>1</v>
      </c>
      <c r="KN58" s="78">
        <v>2012</v>
      </c>
      <c r="KO58" s="78">
        <v>1.916666666666667E-3</v>
      </c>
      <c r="KP58" s="78">
        <v>3.0000000000000001E-3</v>
      </c>
      <c r="KQ58" s="78">
        <v>1</v>
      </c>
      <c r="KR58" s="78">
        <v>2016</v>
      </c>
      <c r="KS58" s="78"/>
      <c r="KT58" s="78"/>
      <c r="KU58" s="78">
        <v>1</v>
      </c>
      <c r="KV58" s="78">
        <v>2012</v>
      </c>
      <c r="KW58" s="78"/>
      <c r="KX58" s="78"/>
      <c r="KY58" s="78">
        <v>1</v>
      </c>
      <c r="KZ58" s="78">
        <v>2015</v>
      </c>
      <c r="LA58" s="78"/>
      <c r="LB58" s="78"/>
      <c r="LC58" s="78"/>
      <c r="LD58" s="78">
        <v>0.1</v>
      </c>
      <c r="LE58" s="78" t="s">
        <v>442</v>
      </c>
      <c r="LF58" s="78">
        <v>2016</v>
      </c>
      <c r="LG58" s="78"/>
      <c r="LH58" s="78"/>
      <c r="LI58" s="78">
        <v>1</v>
      </c>
      <c r="LJ58" s="78">
        <v>2012</v>
      </c>
      <c r="LK58" s="78">
        <v>4</v>
      </c>
      <c r="LL58" s="78">
        <v>5</v>
      </c>
      <c r="LM58" s="78">
        <v>1</v>
      </c>
      <c r="LN58" s="78">
        <v>2016</v>
      </c>
      <c r="LO58" s="78"/>
      <c r="LP58" s="78"/>
      <c r="LQ58" s="78">
        <v>1</v>
      </c>
      <c r="LR58" s="78">
        <v>2012</v>
      </c>
      <c r="LS58" s="78"/>
      <c r="LT58" s="78">
        <v>1</v>
      </c>
      <c r="LU58" s="78">
        <v>2012</v>
      </c>
      <c r="LV58" s="78"/>
      <c r="LW58" s="78">
        <v>1</v>
      </c>
      <c r="LX58" s="78">
        <v>2012</v>
      </c>
      <c r="LY58" s="78" t="s">
        <v>440</v>
      </c>
      <c r="LZ58" s="78" t="s">
        <v>440</v>
      </c>
      <c r="MA58" s="78">
        <v>1</v>
      </c>
      <c r="MB58" s="78">
        <v>2016</v>
      </c>
      <c r="MC58" s="78"/>
      <c r="MD58" s="78"/>
      <c r="ME58" s="78"/>
      <c r="MF58" s="78">
        <v>6.4000000000000005E-4</v>
      </c>
      <c r="MG58" s="78">
        <v>0.01</v>
      </c>
      <c r="MH58" s="78" t="s">
        <v>442</v>
      </c>
      <c r="MI58" s="78">
        <v>2016</v>
      </c>
      <c r="MJ58" s="78">
        <v>6.0000000000000001E-3</v>
      </c>
      <c r="MK58" s="78">
        <v>1</v>
      </c>
      <c r="ML58" s="78">
        <v>2016</v>
      </c>
      <c r="MM58" s="78" t="s">
        <v>440</v>
      </c>
      <c r="MN58" s="78">
        <v>1</v>
      </c>
      <c r="MO58" s="78">
        <v>2016</v>
      </c>
      <c r="MP58" s="78">
        <v>4.0000000000000001E-3</v>
      </c>
      <c r="MQ58" s="78">
        <v>1</v>
      </c>
      <c r="MR58" s="78">
        <v>2016</v>
      </c>
      <c r="MS58" s="78">
        <v>7.0833333333333371E-4</v>
      </c>
      <c r="MT58" s="78">
        <v>2016</v>
      </c>
      <c r="MU58" s="78"/>
      <c r="MV58" s="78"/>
      <c r="MW58" s="78">
        <v>1</v>
      </c>
      <c r="MX58" s="78">
        <v>2012</v>
      </c>
      <c r="MY58" s="78"/>
      <c r="MZ58" s="78"/>
      <c r="NA58" s="78"/>
      <c r="NB58" s="78"/>
      <c r="NC58" s="78"/>
      <c r="ND58" s="78">
        <v>1</v>
      </c>
      <c r="NE58" s="78">
        <v>2012</v>
      </c>
      <c r="NF58" s="78">
        <v>0.4</v>
      </c>
      <c r="NG58" s="78">
        <v>1</v>
      </c>
      <c r="NH58" s="78">
        <v>2016</v>
      </c>
      <c r="NI58" s="78"/>
      <c r="NJ58" s="78">
        <v>1</v>
      </c>
      <c r="NK58" s="78">
        <v>2012</v>
      </c>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v>1</v>
      </c>
      <c r="PV58" s="78">
        <v>2012</v>
      </c>
      <c r="PW58" s="78"/>
      <c r="PX58" s="78">
        <v>1</v>
      </c>
      <c r="PY58" s="78">
        <v>2012</v>
      </c>
      <c r="PZ58" s="78" t="s">
        <v>436</v>
      </c>
      <c r="QA58" s="78" t="s">
        <v>436</v>
      </c>
      <c r="QB58" s="78"/>
      <c r="QC58" s="78"/>
      <c r="QD58" s="78">
        <v>1</v>
      </c>
      <c r="QE58" s="78">
        <v>2012</v>
      </c>
      <c r="QF58" s="78" t="s">
        <v>440</v>
      </c>
      <c r="QG58" s="78">
        <v>1</v>
      </c>
      <c r="QH58" s="78">
        <v>2016</v>
      </c>
      <c r="QI58" s="78" t="s">
        <v>440</v>
      </c>
      <c r="QJ58" s="78">
        <v>1</v>
      </c>
      <c r="QK58" s="78">
        <v>2016</v>
      </c>
      <c r="QL58" s="78">
        <v>2012</v>
      </c>
      <c r="QM58" s="78">
        <v>2016</v>
      </c>
      <c r="QN58" s="78" t="s">
        <v>443</v>
      </c>
      <c r="QO58" s="201" t="s">
        <v>769</v>
      </c>
      <c r="QP58" s="78"/>
      <c r="QQ58" s="78">
        <v>2011</v>
      </c>
      <c r="QR58" s="78">
        <v>2016</v>
      </c>
      <c r="QS58" s="78" t="s">
        <v>444</v>
      </c>
      <c r="QT58" s="202" t="s">
        <v>749</v>
      </c>
      <c r="QU58" s="78"/>
      <c r="QV58" s="93"/>
      <c r="QW58" s="94" t="s">
        <v>445</v>
      </c>
    </row>
    <row r="59" spans="1:465" s="95" customFormat="1" ht="12.75">
      <c r="A59" s="78">
        <v>48</v>
      </c>
      <c r="B59" s="56" t="s">
        <v>696</v>
      </c>
      <c r="C59" s="56" t="s">
        <v>697</v>
      </c>
      <c r="D59" s="56" t="s">
        <v>430</v>
      </c>
      <c r="E59" s="56" t="s">
        <v>431</v>
      </c>
      <c r="F59" s="59" t="s">
        <v>698</v>
      </c>
      <c r="G59" s="57" t="s">
        <v>699</v>
      </c>
      <c r="H59" s="56">
        <v>16</v>
      </c>
      <c r="I59" s="56" t="s">
        <v>434</v>
      </c>
      <c r="J59" s="56" t="s">
        <v>747</v>
      </c>
      <c r="K59" s="56" t="s">
        <v>436</v>
      </c>
      <c r="L59" s="56" t="s">
        <v>437</v>
      </c>
      <c r="M59" s="56" t="s">
        <v>437</v>
      </c>
      <c r="N59" s="56" t="s">
        <v>436</v>
      </c>
      <c r="O59" s="56" t="s">
        <v>436</v>
      </c>
      <c r="P59" s="56" t="s">
        <v>436</v>
      </c>
      <c r="Q59" s="56" t="s">
        <v>436</v>
      </c>
      <c r="R59" s="56" t="s">
        <v>436</v>
      </c>
      <c r="S59" s="56" t="s">
        <v>436</v>
      </c>
      <c r="T59" s="56" t="s">
        <v>436</v>
      </c>
      <c r="U59" s="56" t="s">
        <v>437</v>
      </c>
      <c r="V59" s="78" t="s">
        <v>436</v>
      </c>
      <c r="W59" s="78" t="s">
        <v>436</v>
      </c>
      <c r="X59" s="78"/>
      <c r="Y59" s="78"/>
      <c r="Z59" s="78"/>
      <c r="AA59" s="78"/>
      <c r="AB59" s="78">
        <v>3</v>
      </c>
      <c r="AC59" s="78">
        <v>2015</v>
      </c>
      <c r="AD59" s="78" t="s">
        <v>436</v>
      </c>
      <c r="AE59" s="78" t="s">
        <v>436</v>
      </c>
      <c r="AF59" s="78" t="s">
        <v>436</v>
      </c>
      <c r="AG59" s="78" t="s">
        <v>436</v>
      </c>
      <c r="AH59" s="78" t="s">
        <v>436</v>
      </c>
      <c r="AI59" s="78"/>
      <c r="AJ59" s="78" t="s">
        <v>436</v>
      </c>
      <c r="AK59" s="78"/>
      <c r="AL59" s="78"/>
      <c r="AM59" s="78" t="s">
        <v>436</v>
      </c>
      <c r="AN59" s="78" t="s">
        <v>436</v>
      </c>
      <c r="AO59" s="78"/>
      <c r="AP59" s="78" t="s">
        <v>436</v>
      </c>
      <c r="AQ59" s="78" t="s">
        <v>436</v>
      </c>
      <c r="AR59" s="78"/>
      <c r="AS59" s="78">
        <v>2015</v>
      </c>
      <c r="AT59" s="78">
        <v>2015</v>
      </c>
      <c r="AU59" s="78">
        <v>3</v>
      </c>
      <c r="AV59" s="79"/>
      <c r="AW59" s="79">
        <v>1</v>
      </c>
      <c r="AX59" s="79">
        <v>2015</v>
      </c>
      <c r="AY59" s="79"/>
      <c r="AZ59" s="79">
        <v>1</v>
      </c>
      <c r="BA59" s="79">
        <v>2015</v>
      </c>
      <c r="BB59" s="79"/>
      <c r="BC59" s="79"/>
      <c r="BD59" s="79"/>
      <c r="BE59" s="79"/>
      <c r="BF59" s="79"/>
      <c r="BG59" s="79"/>
      <c r="BH59" s="79"/>
      <c r="BI59" s="79"/>
      <c r="BJ59" s="79" t="s">
        <v>436</v>
      </c>
      <c r="BK59" s="79"/>
      <c r="BL59" s="79"/>
      <c r="BM59" s="79">
        <v>1</v>
      </c>
      <c r="BN59" s="79">
        <v>2015</v>
      </c>
      <c r="BO59" s="79"/>
      <c r="BP59" s="79">
        <v>1</v>
      </c>
      <c r="BQ59" s="79">
        <v>2015</v>
      </c>
      <c r="BR59" s="79" t="s">
        <v>436</v>
      </c>
      <c r="BS59" s="79" t="s">
        <v>436</v>
      </c>
      <c r="BT59" s="79"/>
      <c r="BU59" s="79"/>
      <c r="BV59" s="79">
        <v>1</v>
      </c>
      <c r="BW59" s="79">
        <v>2015</v>
      </c>
      <c r="BX59" s="79"/>
      <c r="BY59" s="79"/>
      <c r="BZ59" s="79"/>
      <c r="CA59" s="79" t="s">
        <v>436</v>
      </c>
      <c r="CB59" s="79" t="s">
        <v>436</v>
      </c>
      <c r="CC59" s="79"/>
      <c r="CD59" s="79"/>
      <c r="CE59" s="79"/>
      <c r="CF59" s="79"/>
      <c r="CG59" s="79"/>
      <c r="CH59" s="79">
        <v>1</v>
      </c>
      <c r="CI59" s="79">
        <v>2015</v>
      </c>
      <c r="CJ59" s="79"/>
      <c r="CK59" s="79">
        <v>2</v>
      </c>
      <c r="CL59" s="79">
        <v>2015</v>
      </c>
      <c r="CM59" s="79"/>
      <c r="CN59" s="79"/>
      <c r="CO59" s="79"/>
      <c r="CP59" s="79"/>
      <c r="CQ59" s="79"/>
      <c r="CR59" s="79"/>
      <c r="CS59" s="79" t="s">
        <v>436</v>
      </c>
      <c r="CT59" s="79" t="s">
        <v>436</v>
      </c>
      <c r="CU59" s="79"/>
      <c r="CV59" s="79" t="s">
        <v>436</v>
      </c>
      <c r="CW59" s="79" t="s">
        <v>436</v>
      </c>
      <c r="CX59" s="79"/>
      <c r="CY59" s="79"/>
      <c r="CZ59" s="79">
        <v>2</v>
      </c>
      <c r="DA59" s="79">
        <v>2015</v>
      </c>
      <c r="DB59" s="79"/>
      <c r="DC59" s="79">
        <v>1</v>
      </c>
      <c r="DD59" s="79">
        <v>2015</v>
      </c>
      <c r="DE59" s="79" t="s">
        <v>436</v>
      </c>
      <c r="DF59" s="79" t="s">
        <v>436</v>
      </c>
      <c r="DG59" s="79"/>
      <c r="DH59" s="79"/>
      <c r="DI59" s="79">
        <v>1</v>
      </c>
      <c r="DJ59" s="79">
        <v>2015</v>
      </c>
      <c r="DK59" s="79"/>
      <c r="DL59" s="79">
        <v>1</v>
      </c>
      <c r="DM59" s="79">
        <v>2015</v>
      </c>
      <c r="DN59" s="79"/>
      <c r="DO59" s="79">
        <v>1</v>
      </c>
      <c r="DP59" s="79">
        <v>2015</v>
      </c>
      <c r="DQ59" s="79"/>
      <c r="DR59" s="79"/>
      <c r="DS59" s="79"/>
      <c r="DT59" s="79"/>
      <c r="DU59" s="79">
        <v>1</v>
      </c>
      <c r="DV59" s="79">
        <v>2015</v>
      </c>
      <c r="DW59" s="79"/>
      <c r="DX59" s="79">
        <v>1</v>
      </c>
      <c r="DY59" s="79">
        <v>2015</v>
      </c>
      <c r="DZ59" s="79"/>
      <c r="EA59" s="79">
        <v>1</v>
      </c>
      <c r="EB59" s="79">
        <v>2015</v>
      </c>
      <c r="EC59" s="79"/>
      <c r="ED59" s="79"/>
      <c r="EE59" s="79"/>
      <c r="EF59" s="79"/>
      <c r="EG59" s="79"/>
      <c r="EH59" s="79"/>
      <c r="EI59" s="79"/>
      <c r="EJ59" s="79"/>
      <c r="EK59" s="79"/>
      <c r="EL59" s="79"/>
      <c r="EM59" s="79"/>
      <c r="EN59" s="78">
        <v>2015</v>
      </c>
      <c r="EO59" s="78">
        <v>2015</v>
      </c>
      <c r="EP59" s="78">
        <v>2</v>
      </c>
      <c r="EQ59" s="78" t="s">
        <v>436</v>
      </c>
      <c r="ER59" s="78" t="s">
        <v>436</v>
      </c>
      <c r="ES59" s="78"/>
      <c r="ET59" s="78" t="s">
        <v>436</v>
      </c>
      <c r="EU59" s="78" t="s">
        <v>436</v>
      </c>
      <c r="EV59" s="78"/>
      <c r="EW59" s="78" t="s">
        <v>436</v>
      </c>
      <c r="EX59" s="78" t="s">
        <v>436</v>
      </c>
      <c r="EY59" s="78"/>
      <c r="EZ59" s="78" t="s">
        <v>436</v>
      </c>
      <c r="FA59" s="78" t="s">
        <v>436</v>
      </c>
      <c r="FB59" s="78"/>
      <c r="FC59" s="78" t="s">
        <v>436</v>
      </c>
      <c r="FD59" s="78" t="s">
        <v>436</v>
      </c>
      <c r="FE59" s="78"/>
      <c r="FF59" s="78" t="s">
        <v>436</v>
      </c>
      <c r="FG59" s="78" t="s">
        <v>436</v>
      </c>
      <c r="FH59" s="78"/>
      <c r="FI59" s="78">
        <v>6.0000000000000001E-3</v>
      </c>
      <c r="FJ59" s="78">
        <v>2</v>
      </c>
      <c r="FK59" s="78">
        <v>2016</v>
      </c>
      <c r="FL59" s="78">
        <v>2E-3</v>
      </c>
      <c r="FM59" s="78">
        <v>2</v>
      </c>
      <c r="FN59" s="78">
        <v>2016</v>
      </c>
      <c r="FO59" s="78">
        <v>6.9999999999999999E-4</v>
      </c>
      <c r="FP59" s="78">
        <v>2</v>
      </c>
      <c r="FQ59" s="78">
        <v>2016</v>
      </c>
      <c r="FR59" s="78">
        <v>0.1</v>
      </c>
      <c r="FS59" s="78">
        <v>2</v>
      </c>
      <c r="FT59" s="78">
        <v>2016</v>
      </c>
      <c r="FU59" s="78" t="s">
        <v>436</v>
      </c>
      <c r="FV59" s="78" t="s">
        <v>436</v>
      </c>
      <c r="FW59" s="78"/>
      <c r="FX59" s="78" t="s">
        <v>436</v>
      </c>
      <c r="FY59" s="78" t="s">
        <v>436</v>
      </c>
      <c r="FZ59" s="78"/>
      <c r="GA59" s="78" t="s">
        <v>436</v>
      </c>
      <c r="GB59" s="78" t="s">
        <v>436</v>
      </c>
      <c r="GC59" s="78"/>
      <c r="GD59" s="78" t="s">
        <v>436</v>
      </c>
      <c r="GE59" s="78" t="s">
        <v>436</v>
      </c>
      <c r="GF59" s="78"/>
      <c r="GG59" s="78" t="s">
        <v>436</v>
      </c>
      <c r="GH59" s="78" t="s">
        <v>436</v>
      </c>
      <c r="GI59" s="78"/>
      <c r="GJ59" s="78" t="s">
        <v>436</v>
      </c>
      <c r="GK59" s="78" t="s">
        <v>436</v>
      </c>
      <c r="GL59" s="78"/>
      <c r="GM59" s="78" t="s">
        <v>436</v>
      </c>
      <c r="GN59" s="78" t="s">
        <v>436</v>
      </c>
      <c r="GO59" s="78"/>
      <c r="GP59" s="78" t="s">
        <v>436</v>
      </c>
      <c r="GQ59" s="78" t="s">
        <v>436</v>
      </c>
      <c r="GR59" s="78"/>
      <c r="GS59" s="78" t="s">
        <v>436</v>
      </c>
      <c r="GT59" s="78" t="s">
        <v>436</v>
      </c>
      <c r="GU59" s="78"/>
      <c r="GV59" s="78" t="s">
        <v>436</v>
      </c>
      <c r="GW59" s="78" t="s">
        <v>436</v>
      </c>
      <c r="GX59" s="78"/>
      <c r="GY59" s="78" t="s">
        <v>436</v>
      </c>
      <c r="GZ59" s="78" t="s">
        <v>436</v>
      </c>
      <c r="HA59" s="78"/>
      <c r="HB59" s="78" t="s">
        <v>436</v>
      </c>
      <c r="HC59" s="78" t="s">
        <v>436</v>
      </c>
      <c r="HD59" s="78"/>
      <c r="HE59" s="78" t="s">
        <v>436</v>
      </c>
      <c r="HF59" s="78" t="s">
        <v>436</v>
      </c>
      <c r="HG59" s="78"/>
      <c r="HH59" s="78"/>
      <c r="HI59" s="78"/>
      <c r="HJ59" s="78">
        <v>2016</v>
      </c>
      <c r="HK59" s="78">
        <v>2016</v>
      </c>
      <c r="HL59" s="78">
        <v>2</v>
      </c>
      <c r="HM59" s="78">
        <v>2015</v>
      </c>
      <c r="HN59" s="78">
        <v>2016</v>
      </c>
      <c r="HO59" s="78">
        <v>3</v>
      </c>
      <c r="HP59" s="78" t="s">
        <v>441</v>
      </c>
      <c r="HQ59" s="201" t="s">
        <v>749</v>
      </c>
      <c r="HR59" s="78"/>
      <c r="HS59" s="78" t="s">
        <v>436</v>
      </c>
      <c r="HT59" s="78" t="s">
        <v>436</v>
      </c>
      <c r="HU59" s="78" t="s">
        <v>436</v>
      </c>
      <c r="HV59" s="78"/>
      <c r="HW59" s="78" t="s">
        <v>436</v>
      </c>
      <c r="HX59" s="78" t="s">
        <v>436</v>
      </c>
      <c r="HY59" s="78" t="s">
        <v>436</v>
      </c>
      <c r="HZ59" s="78"/>
      <c r="IA59" s="78" t="s">
        <v>436</v>
      </c>
      <c r="IB59" s="78" t="s">
        <v>436</v>
      </c>
      <c r="IC59" s="78" t="s">
        <v>436</v>
      </c>
      <c r="ID59" s="78"/>
      <c r="IE59" s="78" t="s">
        <v>436</v>
      </c>
      <c r="IF59" s="78" t="s">
        <v>436</v>
      </c>
      <c r="IG59" s="78" t="s">
        <v>436</v>
      </c>
      <c r="IH59" s="78"/>
      <c r="II59" s="78"/>
      <c r="IJ59" s="78"/>
      <c r="IK59" s="78"/>
      <c r="IL59" s="78" t="s">
        <v>436</v>
      </c>
      <c r="IM59" s="78" t="s">
        <v>436</v>
      </c>
      <c r="IN59" s="78"/>
      <c r="IO59" s="78" t="s">
        <v>436</v>
      </c>
      <c r="IP59" s="78" t="s">
        <v>436</v>
      </c>
      <c r="IQ59" s="78" t="s">
        <v>436</v>
      </c>
      <c r="IR59" s="78"/>
      <c r="IS59" s="78" t="s">
        <v>436</v>
      </c>
      <c r="IT59" s="78" t="s">
        <v>436</v>
      </c>
      <c r="IU59" s="78" t="s">
        <v>436</v>
      </c>
      <c r="IV59" s="78"/>
      <c r="IW59" s="78" t="s">
        <v>436</v>
      </c>
      <c r="IX59" s="78" t="s">
        <v>436</v>
      </c>
      <c r="IY59" s="78" t="s">
        <v>436</v>
      </c>
      <c r="IZ59" s="78"/>
      <c r="JA59" s="78" t="s">
        <v>436</v>
      </c>
      <c r="JB59" s="78" t="s">
        <v>436</v>
      </c>
      <c r="JC59" s="78" t="s">
        <v>436</v>
      </c>
      <c r="JD59" s="78"/>
      <c r="JE59" s="78" t="s">
        <v>436</v>
      </c>
      <c r="JF59" s="78" t="s">
        <v>436</v>
      </c>
      <c r="JG59" s="78"/>
      <c r="JH59" s="78" t="s">
        <v>436</v>
      </c>
      <c r="JI59" s="78" t="s">
        <v>436</v>
      </c>
      <c r="JJ59" s="78"/>
      <c r="JK59" s="78" t="s">
        <v>436</v>
      </c>
      <c r="JL59" s="78" t="s">
        <v>436</v>
      </c>
      <c r="JM59" s="78"/>
      <c r="JN59" s="78" t="s">
        <v>436</v>
      </c>
      <c r="JO59" s="78" t="s">
        <v>436</v>
      </c>
      <c r="JP59" s="78" t="s">
        <v>436</v>
      </c>
      <c r="JQ59" s="78"/>
      <c r="JR59" s="78" t="s">
        <v>436</v>
      </c>
      <c r="JS59" s="78" t="s">
        <v>436</v>
      </c>
      <c r="JT59" s="78" t="s">
        <v>436</v>
      </c>
      <c r="JU59" s="78"/>
      <c r="JV59" s="78"/>
      <c r="JW59" s="78"/>
      <c r="JX59" s="78"/>
      <c r="JY59" s="78" t="s">
        <v>436</v>
      </c>
      <c r="JZ59" s="78" t="s">
        <v>436</v>
      </c>
      <c r="KA59" s="78" t="s">
        <v>436</v>
      </c>
      <c r="KB59" s="78"/>
      <c r="KC59" s="78"/>
      <c r="KD59" s="78"/>
      <c r="KE59" s="78"/>
      <c r="KF59" s="78" t="s">
        <v>436</v>
      </c>
      <c r="KG59" s="78" t="s">
        <v>436</v>
      </c>
      <c r="KH59" s="78"/>
      <c r="KI59" s="78"/>
      <c r="KJ59" s="78"/>
      <c r="KK59" s="78"/>
      <c r="KL59" s="78" t="s">
        <v>436</v>
      </c>
      <c r="KM59" s="78" t="s">
        <v>436</v>
      </c>
      <c r="KN59" s="78"/>
      <c r="KO59" s="78" t="s">
        <v>436</v>
      </c>
      <c r="KP59" s="78" t="s">
        <v>436</v>
      </c>
      <c r="KQ59" s="78" t="s">
        <v>436</v>
      </c>
      <c r="KR59" s="78"/>
      <c r="KS59" s="78" t="s">
        <v>436</v>
      </c>
      <c r="KT59" s="78" t="s">
        <v>436</v>
      </c>
      <c r="KU59" s="78" t="s">
        <v>436</v>
      </c>
      <c r="KV59" s="78"/>
      <c r="KW59" s="78">
        <v>0.5</v>
      </c>
      <c r="KX59" s="78">
        <v>3.7</v>
      </c>
      <c r="KY59" s="78">
        <v>1</v>
      </c>
      <c r="KZ59" s="78">
        <v>2016</v>
      </c>
      <c r="LA59" s="78"/>
      <c r="LB59" s="78"/>
      <c r="LC59" s="78"/>
      <c r="LD59" s="78" t="s">
        <v>436</v>
      </c>
      <c r="LE59" s="78" t="s">
        <v>436</v>
      </c>
      <c r="LF59" s="78"/>
      <c r="LG59" s="78" t="s">
        <v>436</v>
      </c>
      <c r="LH59" s="78"/>
      <c r="LI59" s="78" t="s">
        <v>436</v>
      </c>
      <c r="LJ59" s="78"/>
      <c r="LK59" s="78">
        <v>1.1000000000000001</v>
      </c>
      <c r="LL59" s="78">
        <v>1.7</v>
      </c>
      <c r="LM59" s="78">
        <v>1</v>
      </c>
      <c r="LN59" s="78">
        <v>2016</v>
      </c>
      <c r="LO59" s="78" t="s">
        <v>436</v>
      </c>
      <c r="LP59" s="78" t="s">
        <v>436</v>
      </c>
      <c r="LQ59" s="78" t="s">
        <v>436</v>
      </c>
      <c r="LR59" s="78"/>
      <c r="LS59" s="78" t="s">
        <v>436</v>
      </c>
      <c r="LT59" s="78" t="s">
        <v>436</v>
      </c>
      <c r="LU59" s="78"/>
      <c r="LV59" s="78" t="s">
        <v>436</v>
      </c>
      <c r="LW59" s="78" t="s">
        <v>436</v>
      </c>
      <c r="LX59" s="78"/>
      <c r="LY59" s="78" t="s">
        <v>436</v>
      </c>
      <c r="LZ59" s="78" t="s">
        <v>436</v>
      </c>
      <c r="MA59" s="78" t="s">
        <v>436</v>
      </c>
      <c r="MB59" s="78"/>
      <c r="MC59" s="78"/>
      <c r="MD59" s="78"/>
      <c r="ME59" s="78"/>
      <c r="MF59" s="78" t="s">
        <v>436</v>
      </c>
      <c r="MG59" s="78" t="s">
        <v>436</v>
      </c>
      <c r="MH59" s="78" t="s">
        <v>436</v>
      </c>
      <c r="MI59" s="78" t="s">
        <v>436</v>
      </c>
      <c r="MJ59" s="78" t="s">
        <v>436</v>
      </c>
      <c r="MK59" s="78" t="s">
        <v>436</v>
      </c>
      <c r="ML59" s="78" t="s">
        <v>436</v>
      </c>
      <c r="MM59" s="78" t="s">
        <v>436</v>
      </c>
      <c r="MN59" s="78" t="s">
        <v>436</v>
      </c>
      <c r="MO59" s="78" t="s">
        <v>436</v>
      </c>
      <c r="MP59" s="78" t="s">
        <v>436</v>
      </c>
      <c r="MQ59" s="78" t="s">
        <v>436</v>
      </c>
      <c r="MR59" s="78" t="s">
        <v>436</v>
      </c>
      <c r="MS59" s="78"/>
      <c r="MT59" s="78"/>
      <c r="MU59" s="78" t="s">
        <v>436</v>
      </c>
      <c r="MV59" s="78" t="s">
        <v>436</v>
      </c>
      <c r="MW59" s="78" t="s">
        <v>436</v>
      </c>
      <c r="MX59" s="78"/>
      <c r="MY59" s="78" t="s">
        <v>436</v>
      </c>
      <c r="MZ59" s="78" t="s">
        <v>436</v>
      </c>
      <c r="NA59" s="78" t="s">
        <v>436</v>
      </c>
      <c r="NB59" s="78"/>
      <c r="NC59" s="78" t="s">
        <v>436</v>
      </c>
      <c r="ND59" s="78" t="s">
        <v>436</v>
      </c>
      <c r="NE59" s="78"/>
      <c r="NF59" s="78" t="s">
        <v>436</v>
      </c>
      <c r="NG59" s="78" t="s">
        <v>436</v>
      </c>
      <c r="NH59" s="78"/>
      <c r="NI59" s="78" t="s">
        <v>436</v>
      </c>
      <c r="NJ59" s="78" t="s">
        <v>436</v>
      </c>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t="s">
        <v>436</v>
      </c>
      <c r="PU59" s="78" t="s">
        <v>436</v>
      </c>
      <c r="PV59" s="78"/>
      <c r="PW59" s="78" t="s">
        <v>436</v>
      </c>
      <c r="PX59" s="78" t="s">
        <v>436</v>
      </c>
      <c r="PY59" s="78"/>
      <c r="PZ59" s="78" t="s">
        <v>436</v>
      </c>
      <c r="QA59" s="78" t="s">
        <v>436</v>
      </c>
      <c r="QB59" s="78"/>
      <c r="QC59" s="78" t="s">
        <v>436</v>
      </c>
      <c r="QD59" s="78" t="s">
        <v>436</v>
      </c>
      <c r="QE59" s="78"/>
      <c r="QF59" s="78" t="s">
        <v>436</v>
      </c>
      <c r="QG59" s="78" t="s">
        <v>436</v>
      </c>
      <c r="QH59" s="78"/>
      <c r="QI59" s="78" t="s">
        <v>436</v>
      </c>
      <c r="QJ59" s="78" t="s">
        <v>436</v>
      </c>
      <c r="QK59" s="78"/>
      <c r="QL59" s="78">
        <v>2016</v>
      </c>
      <c r="QM59" s="78">
        <v>2016</v>
      </c>
      <c r="QN59" s="78" t="s">
        <v>479</v>
      </c>
      <c r="QO59" s="200"/>
      <c r="QP59" s="78"/>
      <c r="QQ59" s="78">
        <v>2015</v>
      </c>
      <c r="QR59" s="78">
        <v>2016</v>
      </c>
      <c r="QS59" s="78" t="s">
        <v>444</v>
      </c>
      <c r="QT59" s="202" t="s">
        <v>749</v>
      </c>
      <c r="QU59" s="78"/>
      <c r="QV59" s="93"/>
      <c r="QW59" s="94" t="s">
        <v>445</v>
      </c>
    </row>
    <row r="60" spans="1:465" s="95" customFormat="1" ht="12.75">
      <c r="A60" s="78">
        <v>49</v>
      </c>
      <c r="B60" s="56" t="s">
        <v>700</v>
      </c>
      <c r="C60" s="56" t="s">
        <v>701</v>
      </c>
      <c r="D60" s="56" t="s">
        <v>430</v>
      </c>
      <c r="E60" s="56" t="s">
        <v>431</v>
      </c>
      <c r="F60" s="59" t="s">
        <v>702</v>
      </c>
      <c r="G60" s="57" t="s">
        <v>703</v>
      </c>
      <c r="H60" s="56">
        <v>6</v>
      </c>
      <c r="I60" s="56" t="s">
        <v>434</v>
      </c>
      <c r="J60" s="56" t="s">
        <v>747</v>
      </c>
      <c r="K60" s="56" t="s">
        <v>436</v>
      </c>
      <c r="L60" s="56" t="s">
        <v>437</v>
      </c>
      <c r="M60" s="56" t="s">
        <v>437</v>
      </c>
      <c r="N60" s="56" t="s">
        <v>436</v>
      </c>
      <c r="O60" s="56" t="s">
        <v>436</v>
      </c>
      <c r="P60" s="56" t="s">
        <v>436</v>
      </c>
      <c r="Q60" s="56" t="s">
        <v>436</v>
      </c>
      <c r="R60" s="56" t="s">
        <v>436</v>
      </c>
      <c r="S60" s="56" t="s">
        <v>436</v>
      </c>
      <c r="T60" s="56" t="s">
        <v>436</v>
      </c>
      <c r="U60" s="56" t="s">
        <v>437</v>
      </c>
      <c r="V60" s="78" t="s">
        <v>436</v>
      </c>
      <c r="W60" s="78" t="s">
        <v>436</v>
      </c>
      <c r="X60" s="78"/>
      <c r="Y60" s="78"/>
      <c r="Z60" s="78"/>
      <c r="AA60" s="78"/>
      <c r="AB60" s="78">
        <v>4</v>
      </c>
      <c r="AC60" s="78">
        <v>2015</v>
      </c>
      <c r="AD60" s="78" t="s">
        <v>436</v>
      </c>
      <c r="AE60" s="78" t="s">
        <v>436</v>
      </c>
      <c r="AF60" s="78" t="s">
        <v>436</v>
      </c>
      <c r="AG60" s="78" t="s">
        <v>436</v>
      </c>
      <c r="AH60" s="78" t="s">
        <v>436</v>
      </c>
      <c r="AI60" s="78"/>
      <c r="AJ60" s="78" t="s">
        <v>436</v>
      </c>
      <c r="AK60" s="78"/>
      <c r="AL60" s="78"/>
      <c r="AM60" s="78" t="s">
        <v>436</v>
      </c>
      <c r="AN60" s="78" t="s">
        <v>436</v>
      </c>
      <c r="AO60" s="78"/>
      <c r="AP60" s="78" t="s">
        <v>436</v>
      </c>
      <c r="AQ60" s="78" t="s">
        <v>436</v>
      </c>
      <c r="AR60" s="78"/>
      <c r="AS60" s="78">
        <v>2015</v>
      </c>
      <c r="AT60" s="78">
        <v>2015</v>
      </c>
      <c r="AU60" s="78">
        <v>4</v>
      </c>
      <c r="AV60" s="79"/>
      <c r="AW60" s="79">
        <v>1</v>
      </c>
      <c r="AX60" s="79">
        <v>2015</v>
      </c>
      <c r="AY60" s="79"/>
      <c r="AZ60" s="79">
        <v>1</v>
      </c>
      <c r="BA60" s="79">
        <v>2015</v>
      </c>
      <c r="BB60" s="79"/>
      <c r="BC60" s="79"/>
      <c r="BD60" s="79"/>
      <c r="BE60" s="79"/>
      <c r="BF60" s="79"/>
      <c r="BG60" s="79"/>
      <c r="BH60" s="79"/>
      <c r="BI60" s="79"/>
      <c r="BJ60" s="79" t="s">
        <v>436</v>
      </c>
      <c r="BK60" s="79"/>
      <c r="BL60" s="79"/>
      <c r="BM60" s="79">
        <v>1</v>
      </c>
      <c r="BN60" s="79">
        <v>2015</v>
      </c>
      <c r="BO60" s="79"/>
      <c r="BP60" s="79">
        <v>1</v>
      </c>
      <c r="BQ60" s="79">
        <v>2015</v>
      </c>
      <c r="BR60" s="79" t="s">
        <v>436</v>
      </c>
      <c r="BS60" s="79" t="s">
        <v>436</v>
      </c>
      <c r="BT60" s="79"/>
      <c r="BU60" s="79"/>
      <c r="BV60" s="79">
        <v>1</v>
      </c>
      <c r="BW60" s="79">
        <v>2015</v>
      </c>
      <c r="BX60" s="79"/>
      <c r="BY60" s="79"/>
      <c r="BZ60" s="79"/>
      <c r="CA60" s="79" t="s">
        <v>436</v>
      </c>
      <c r="CB60" s="79" t="s">
        <v>436</v>
      </c>
      <c r="CC60" s="79"/>
      <c r="CD60" s="79"/>
      <c r="CE60" s="79"/>
      <c r="CF60" s="79"/>
      <c r="CG60" s="79"/>
      <c r="CH60" s="79">
        <v>1</v>
      </c>
      <c r="CI60" s="79">
        <v>2015</v>
      </c>
      <c r="CJ60" s="79"/>
      <c r="CK60" s="79">
        <v>2</v>
      </c>
      <c r="CL60" s="79">
        <v>2015</v>
      </c>
      <c r="CM60" s="79"/>
      <c r="CN60" s="79"/>
      <c r="CO60" s="79"/>
      <c r="CP60" s="79"/>
      <c r="CQ60" s="79"/>
      <c r="CR60" s="79"/>
      <c r="CS60" s="79" t="s">
        <v>436</v>
      </c>
      <c r="CT60" s="79" t="s">
        <v>436</v>
      </c>
      <c r="CU60" s="79"/>
      <c r="CV60" s="79" t="s">
        <v>436</v>
      </c>
      <c r="CW60" s="79" t="s">
        <v>436</v>
      </c>
      <c r="CX60" s="79"/>
      <c r="CY60" s="79"/>
      <c r="CZ60" s="79" t="s">
        <v>438</v>
      </c>
      <c r="DA60" s="79">
        <v>2015</v>
      </c>
      <c r="DB60" s="79"/>
      <c r="DC60" s="79">
        <v>1</v>
      </c>
      <c r="DD60" s="79">
        <v>2015</v>
      </c>
      <c r="DE60" s="79" t="s">
        <v>436</v>
      </c>
      <c r="DF60" s="79" t="s">
        <v>436</v>
      </c>
      <c r="DG60" s="79"/>
      <c r="DH60" s="79"/>
      <c r="DI60" s="79">
        <v>1</v>
      </c>
      <c r="DJ60" s="79">
        <v>2015</v>
      </c>
      <c r="DK60" s="79"/>
      <c r="DL60" s="79">
        <v>2</v>
      </c>
      <c r="DM60" s="79">
        <v>2015</v>
      </c>
      <c r="DN60" s="79"/>
      <c r="DO60" s="79">
        <v>2</v>
      </c>
      <c r="DP60" s="79">
        <v>2015</v>
      </c>
      <c r="DQ60" s="79"/>
      <c r="DR60" s="79"/>
      <c r="DS60" s="79"/>
      <c r="DT60" s="79"/>
      <c r="DU60" s="79">
        <v>1</v>
      </c>
      <c r="DV60" s="79">
        <v>2015</v>
      </c>
      <c r="DW60" s="79"/>
      <c r="DX60" s="79">
        <v>2</v>
      </c>
      <c r="DY60" s="79">
        <v>2015</v>
      </c>
      <c r="DZ60" s="79"/>
      <c r="EA60" s="79">
        <v>2</v>
      </c>
      <c r="EB60" s="79">
        <v>2015</v>
      </c>
      <c r="EC60" s="79"/>
      <c r="ED60" s="79"/>
      <c r="EE60" s="79"/>
      <c r="EF60" s="79"/>
      <c r="EG60" s="79"/>
      <c r="EH60" s="79"/>
      <c r="EI60" s="79"/>
      <c r="EJ60" s="79"/>
      <c r="EK60" s="79"/>
      <c r="EL60" s="79"/>
      <c r="EM60" s="79"/>
      <c r="EN60" s="78">
        <v>2015</v>
      </c>
      <c r="EO60" s="78">
        <v>2015</v>
      </c>
      <c r="EP60" s="78" t="s">
        <v>438</v>
      </c>
      <c r="EQ60" s="78" t="s">
        <v>436</v>
      </c>
      <c r="ER60" s="78" t="s">
        <v>436</v>
      </c>
      <c r="ES60" s="78"/>
      <c r="ET60" s="78" t="s">
        <v>436</v>
      </c>
      <c r="EU60" s="78" t="s">
        <v>436</v>
      </c>
      <c r="EV60" s="78"/>
      <c r="EW60" s="78" t="s">
        <v>436</v>
      </c>
      <c r="EX60" s="78" t="s">
        <v>436</v>
      </c>
      <c r="EY60" s="78"/>
      <c r="EZ60" s="78" t="s">
        <v>436</v>
      </c>
      <c r="FA60" s="78" t="s">
        <v>436</v>
      </c>
      <c r="FB60" s="78"/>
      <c r="FC60" s="78" t="s">
        <v>436</v>
      </c>
      <c r="FD60" s="78" t="s">
        <v>436</v>
      </c>
      <c r="FE60" s="78"/>
      <c r="FF60" s="78" t="s">
        <v>436</v>
      </c>
      <c r="FG60" s="78" t="s">
        <v>436</v>
      </c>
      <c r="FH60" s="78"/>
      <c r="FI60" s="78">
        <v>5.0000000000000001E-3</v>
      </c>
      <c r="FJ60" s="78">
        <v>2</v>
      </c>
      <c r="FK60" s="78">
        <v>2016</v>
      </c>
      <c r="FL60" s="78">
        <v>2E-3</v>
      </c>
      <c r="FM60" s="78">
        <v>2</v>
      </c>
      <c r="FN60" s="78">
        <v>2016</v>
      </c>
      <c r="FO60" s="78">
        <v>1.5000000000000005E-3</v>
      </c>
      <c r="FP60" s="78">
        <v>2</v>
      </c>
      <c r="FQ60" s="78">
        <v>2016</v>
      </c>
      <c r="FR60" s="78">
        <v>0.03</v>
      </c>
      <c r="FS60" s="78">
        <v>2</v>
      </c>
      <c r="FT60" s="78">
        <v>2016</v>
      </c>
      <c r="FU60" s="78" t="s">
        <v>436</v>
      </c>
      <c r="FV60" s="78" t="s">
        <v>436</v>
      </c>
      <c r="FW60" s="78"/>
      <c r="FX60" s="78" t="s">
        <v>436</v>
      </c>
      <c r="FY60" s="78" t="s">
        <v>436</v>
      </c>
      <c r="FZ60" s="78"/>
      <c r="GA60" s="78" t="s">
        <v>436</v>
      </c>
      <c r="GB60" s="78" t="s">
        <v>436</v>
      </c>
      <c r="GC60" s="78"/>
      <c r="GD60" s="78" t="s">
        <v>436</v>
      </c>
      <c r="GE60" s="78" t="s">
        <v>436</v>
      </c>
      <c r="GF60" s="78"/>
      <c r="GG60" s="78" t="s">
        <v>436</v>
      </c>
      <c r="GH60" s="78" t="s">
        <v>436</v>
      </c>
      <c r="GI60" s="78"/>
      <c r="GJ60" s="78" t="s">
        <v>436</v>
      </c>
      <c r="GK60" s="78" t="s">
        <v>436</v>
      </c>
      <c r="GL60" s="78"/>
      <c r="GM60" s="78" t="s">
        <v>436</v>
      </c>
      <c r="GN60" s="78" t="s">
        <v>436</v>
      </c>
      <c r="GO60" s="78"/>
      <c r="GP60" s="78" t="s">
        <v>436</v>
      </c>
      <c r="GQ60" s="78" t="s">
        <v>436</v>
      </c>
      <c r="GR60" s="78"/>
      <c r="GS60" s="78" t="s">
        <v>436</v>
      </c>
      <c r="GT60" s="78" t="s">
        <v>436</v>
      </c>
      <c r="GU60" s="78"/>
      <c r="GV60" s="78" t="s">
        <v>436</v>
      </c>
      <c r="GW60" s="78" t="s">
        <v>436</v>
      </c>
      <c r="GX60" s="78"/>
      <c r="GY60" s="78" t="s">
        <v>436</v>
      </c>
      <c r="GZ60" s="78" t="s">
        <v>436</v>
      </c>
      <c r="HA60" s="78"/>
      <c r="HB60" s="78" t="s">
        <v>436</v>
      </c>
      <c r="HC60" s="78" t="s">
        <v>436</v>
      </c>
      <c r="HD60" s="78"/>
      <c r="HE60" s="78" t="s">
        <v>436</v>
      </c>
      <c r="HF60" s="78" t="s">
        <v>436</v>
      </c>
      <c r="HG60" s="78"/>
      <c r="HH60" s="78"/>
      <c r="HI60" s="78"/>
      <c r="HJ60" s="78">
        <v>2016</v>
      </c>
      <c r="HK60" s="78">
        <v>2016</v>
      </c>
      <c r="HL60" s="78">
        <v>2</v>
      </c>
      <c r="HM60" s="78">
        <v>2015</v>
      </c>
      <c r="HN60" s="78">
        <v>2016</v>
      </c>
      <c r="HO60" s="78">
        <v>4</v>
      </c>
      <c r="HP60" s="78" t="s">
        <v>499</v>
      </c>
      <c r="HQ60" s="201" t="s">
        <v>769</v>
      </c>
      <c r="HR60" s="78"/>
      <c r="HS60" s="78" t="s">
        <v>436</v>
      </c>
      <c r="HT60" s="78" t="s">
        <v>436</v>
      </c>
      <c r="HU60" s="78" t="s">
        <v>436</v>
      </c>
      <c r="HV60" s="78"/>
      <c r="HW60" s="78" t="s">
        <v>436</v>
      </c>
      <c r="HX60" s="78" t="s">
        <v>436</v>
      </c>
      <c r="HY60" s="78" t="s">
        <v>436</v>
      </c>
      <c r="HZ60" s="78"/>
      <c r="IA60" s="78" t="s">
        <v>436</v>
      </c>
      <c r="IB60" s="78" t="s">
        <v>436</v>
      </c>
      <c r="IC60" s="78" t="s">
        <v>436</v>
      </c>
      <c r="ID60" s="78"/>
      <c r="IE60" s="78" t="s">
        <v>436</v>
      </c>
      <c r="IF60" s="78" t="s">
        <v>436</v>
      </c>
      <c r="IG60" s="78" t="s">
        <v>436</v>
      </c>
      <c r="IH60" s="78"/>
      <c r="II60" s="78"/>
      <c r="IJ60" s="78"/>
      <c r="IK60" s="78"/>
      <c r="IL60" s="78" t="s">
        <v>436</v>
      </c>
      <c r="IM60" s="78" t="s">
        <v>436</v>
      </c>
      <c r="IN60" s="78"/>
      <c r="IO60" s="78" t="s">
        <v>436</v>
      </c>
      <c r="IP60" s="78" t="s">
        <v>436</v>
      </c>
      <c r="IQ60" s="78" t="s">
        <v>436</v>
      </c>
      <c r="IR60" s="78"/>
      <c r="IS60" s="78" t="s">
        <v>436</v>
      </c>
      <c r="IT60" s="78" t="s">
        <v>436</v>
      </c>
      <c r="IU60" s="78" t="s">
        <v>436</v>
      </c>
      <c r="IV60" s="78"/>
      <c r="IW60" s="78" t="s">
        <v>436</v>
      </c>
      <c r="IX60" s="78" t="s">
        <v>436</v>
      </c>
      <c r="IY60" s="78" t="s">
        <v>436</v>
      </c>
      <c r="IZ60" s="78"/>
      <c r="JA60" s="78" t="s">
        <v>436</v>
      </c>
      <c r="JB60" s="78" t="s">
        <v>436</v>
      </c>
      <c r="JC60" s="78" t="s">
        <v>436</v>
      </c>
      <c r="JD60" s="78"/>
      <c r="JE60" s="78" t="s">
        <v>436</v>
      </c>
      <c r="JF60" s="78" t="s">
        <v>436</v>
      </c>
      <c r="JG60" s="78"/>
      <c r="JH60" s="78" t="s">
        <v>436</v>
      </c>
      <c r="JI60" s="78" t="s">
        <v>436</v>
      </c>
      <c r="JJ60" s="78"/>
      <c r="JK60" s="78" t="s">
        <v>436</v>
      </c>
      <c r="JL60" s="78" t="s">
        <v>436</v>
      </c>
      <c r="JM60" s="78"/>
      <c r="JN60" s="78" t="s">
        <v>436</v>
      </c>
      <c r="JO60" s="78" t="s">
        <v>436</v>
      </c>
      <c r="JP60" s="78" t="s">
        <v>436</v>
      </c>
      <c r="JQ60" s="78"/>
      <c r="JR60" s="78" t="s">
        <v>436</v>
      </c>
      <c r="JS60" s="78" t="s">
        <v>436</v>
      </c>
      <c r="JT60" s="78" t="s">
        <v>436</v>
      </c>
      <c r="JU60" s="78"/>
      <c r="JV60" s="78"/>
      <c r="JW60" s="78"/>
      <c r="JX60" s="78"/>
      <c r="JY60" s="78" t="s">
        <v>436</v>
      </c>
      <c r="JZ60" s="78" t="s">
        <v>436</v>
      </c>
      <c r="KA60" s="78" t="s">
        <v>436</v>
      </c>
      <c r="KB60" s="78"/>
      <c r="KC60" s="78"/>
      <c r="KD60" s="78"/>
      <c r="KE60" s="78"/>
      <c r="KF60" s="78" t="s">
        <v>436</v>
      </c>
      <c r="KG60" s="78" t="s">
        <v>436</v>
      </c>
      <c r="KH60" s="78"/>
      <c r="KI60" s="78"/>
      <c r="KJ60" s="78"/>
      <c r="KK60" s="78"/>
      <c r="KL60" s="78" t="s">
        <v>436</v>
      </c>
      <c r="KM60" s="78" t="s">
        <v>436</v>
      </c>
      <c r="KN60" s="78"/>
      <c r="KO60" s="78" t="s">
        <v>436</v>
      </c>
      <c r="KP60" s="78" t="s">
        <v>436</v>
      </c>
      <c r="KQ60" s="78" t="s">
        <v>436</v>
      </c>
      <c r="KR60" s="78"/>
      <c r="KS60" s="78" t="s">
        <v>436</v>
      </c>
      <c r="KT60" s="78" t="s">
        <v>436</v>
      </c>
      <c r="KU60" s="78" t="s">
        <v>436</v>
      </c>
      <c r="KV60" s="78"/>
      <c r="KW60" s="78">
        <v>0.7</v>
      </c>
      <c r="KX60" s="78">
        <v>6</v>
      </c>
      <c r="KY60" s="78">
        <v>1</v>
      </c>
      <c r="KZ60" s="78">
        <v>2016</v>
      </c>
      <c r="LA60" s="78"/>
      <c r="LB60" s="78"/>
      <c r="LC60" s="78"/>
      <c r="LD60" s="78">
        <v>0.04</v>
      </c>
      <c r="LE60" s="78">
        <v>1</v>
      </c>
      <c r="LF60" s="78">
        <v>2016</v>
      </c>
      <c r="LG60" s="78" t="s">
        <v>436</v>
      </c>
      <c r="LH60" s="78"/>
      <c r="LI60" s="78" t="s">
        <v>436</v>
      </c>
      <c r="LJ60" s="78"/>
      <c r="LK60" s="78" t="s">
        <v>436</v>
      </c>
      <c r="LL60" s="78"/>
      <c r="LM60" s="78" t="s">
        <v>436</v>
      </c>
      <c r="LN60" s="78"/>
      <c r="LO60" s="78" t="s">
        <v>436</v>
      </c>
      <c r="LP60" s="78" t="s">
        <v>436</v>
      </c>
      <c r="LQ60" s="78" t="s">
        <v>436</v>
      </c>
      <c r="LR60" s="78"/>
      <c r="LS60" s="78" t="s">
        <v>436</v>
      </c>
      <c r="LT60" s="78" t="s">
        <v>436</v>
      </c>
      <c r="LU60" s="78"/>
      <c r="LV60" s="78" t="s">
        <v>436</v>
      </c>
      <c r="LW60" s="78" t="s">
        <v>436</v>
      </c>
      <c r="LX60" s="78"/>
      <c r="LY60" s="78" t="s">
        <v>436</v>
      </c>
      <c r="LZ60" s="78" t="s">
        <v>436</v>
      </c>
      <c r="MA60" s="78" t="s">
        <v>436</v>
      </c>
      <c r="MB60" s="78"/>
      <c r="MC60" s="78"/>
      <c r="MD60" s="78"/>
      <c r="ME60" s="78"/>
      <c r="MF60" s="78" t="s">
        <v>436</v>
      </c>
      <c r="MG60" s="78" t="s">
        <v>436</v>
      </c>
      <c r="MH60" s="78" t="s">
        <v>436</v>
      </c>
      <c r="MI60" s="78" t="s">
        <v>436</v>
      </c>
      <c r="MJ60" s="78" t="s">
        <v>436</v>
      </c>
      <c r="MK60" s="78" t="s">
        <v>436</v>
      </c>
      <c r="ML60" s="78" t="s">
        <v>436</v>
      </c>
      <c r="MM60" s="78" t="s">
        <v>436</v>
      </c>
      <c r="MN60" s="78" t="s">
        <v>436</v>
      </c>
      <c r="MO60" s="78" t="s">
        <v>436</v>
      </c>
      <c r="MP60" s="78" t="s">
        <v>436</v>
      </c>
      <c r="MQ60" s="78" t="s">
        <v>436</v>
      </c>
      <c r="MR60" s="78" t="s">
        <v>436</v>
      </c>
      <c r="MS60" s="78"/>
      <c r="MT60" s="78"/>
      <c r="MU60" s="78" t="s">
        <v>436</v>
      </c>
      <c r="MV60" s="78" t="s">
        <v>436</v>
      </c>
      <c r="MW60" s="78" t="s">
        <v>436</v>
      </c>
      <c r="MX60" s="78"/>
      <c r="MY60" s="78" t="s">
        <v>436</v>
      </c>
      <c r="MZ60" s="78" t="s">
        <v>436</v>
      </c>
      <c r="NA60" s="78" t="s">
        <v>436</v>
      </c>
      <c r="NB60" s="78"/>
      <c r="NC60" s="78" t="s">
        <v>436</v>
      </c>
      <c r="ND60" s="78" t="s">
        <v>436</v>
      </c>
      <c r="NE60" s="78"/>
      <c r="NF60" s="78">
        <v>0.6</v>
      </c>
      <c r="NG60" s="78">
        <v>1</v>
      </c>
      <c r="NH60" s="78">
        <v>2016</v>
      </c>
      <c r="NI60" s="78" t="s">
        <v>436</v>
      </c>
      <c r="NJ60" s="78" t="s">
        <v>436</v>
      </c>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t="s">
        <v>436</v>
      </c>
      <c r="PU60" s="78" t="s">
        <v>436</v>
      </c>
      <c r="PV60" s="78"/>
      <c r="PW60" s="78" t="s">
        <v>436</v>
      </c>
      <c r="PX60" s="78" t="s">
        <v>436</v>
      </c>
      <c r="PY60" s="78"/>
      <c r="PZ60" s="78" t="s">
        <v>436</v>
      </c>
      <c r="QA60" s="78" t="s">
        <v>436</v>
      </c>
      <c r="QB60" s="78"/>
      <c r="QC60" s="78" t="s">
        <v>436</v>
      </c>
      <c r="QD60" s="78" t="s">
        <v>436</v>
      </c>
      <c r="QE60" s="78"/>
      <c r="QF60" s="78" t="s">
        <v>436</v>
      </c>
      <c r="QG60" s="78" t="s">
        <v>436</v>
      </c>
      <c r="QH60" s="78"/>
      <c r="QI60" s="78" t="s">
        <v>436</v>
      </c>
      <c r="QJ60" s="78" t="s">
        <v>436</v>
      </c>
      <c r="QK60" s="78"/>
      <c r="QL60" s="78">
        <v>2016</v>
      </c>
      <c r="QM60" s="78">
        <v>2016</v>
      </c>
      <c r="QN60" s="78" t="s">
        <v>479</v>
      </c>
      <c r="QO60" s="200"/>
      <c r="QP60" s="78"/>
      <c r="QQ60" s="78">
        <v>2015</v>
      </c>
      <c r="QR60" s="78">
        <v>2016</v>
      </c>
      <c r="QS60" s="78" t="s">
        <v>444</v>
      </c>
      <c r="QT60" s="202" t="s">
        <v>769</v>
      </c>
      <c r="QU60" s="78"/>
      <c r="QV60" s="93"/>
      <c r="QW60" s="94" t="s">
        <v>445</v>
      </c>
    </row>
    <row r="61" spans="1:465" s="95" customFormat="1" ht="12.75">
      <c r="A61" s="78">
        <v>50</v>
      </c>
      <c r="B61" s="56" t="s">
        <v>714</v>
      </c>
      <c r="C61" s="56" t="s">
        <v>715</v>
      </c>
      <c r="D61" s="56" t="s">
        <v>430</v>
      </c>
      <c r="E61" s="56" t="s">
        <v>431</v>
      </c>
      <c r="F61" s="59" t="s">
        <v>716</v>
      </c>
      <c r="G61" s="57" t="s">
        <v>717</v>
      </c>
      <c r="H61" s="56">
        <v>6</v>
      </c>
      <c r="I61" s="56" t="s">
        <v>434</v>
      </c>
      <c r="J61" s="56" t="s">
        <v>747</v>
      </c>
      <c r="K61" s="56" t="s">
        <v>436</v>
      </c>
      <c r="L61" s="56" t="s">
        <v>437</v>
      </c>
      <c r="M61" s="56" t="s">
        <v>437</v>
      </c>
      <c r="N61" s="56" t="s">
        <v>436</v>
      </c>
      <c r="O61" s="56" t="s">
        <v>436</v>
      </c>
      <c r="P61" s="56" t="s">
        <v>436</v>
      </c>
      <c r="Q61" s="56" t="s">
        <v>436</v>
      </c>
      <c r="R61" s="56" t="s">
        <v>436</v>
      </c>
      <c r="S61" s="56" t="s">
        <v>436</v>
      </c>
      <c r="T61" s="56" t="s">
        <v>436</v>
      </c>
      <c r="U61" s="56"/>
      <c r="V61" s="78" t="s">
        <v>436</v>
      </c>
      <c r="W61" s="78" t="s">
        <v>436</v>
      </c>
      <c r="X61" s="78"/>
      <c r="Y61" s="78"/>
      <c r="Z61" s="78"/>
      <c r="AA61" s="78" t="s">
        <v>436</v>
      </c>
      <c r="AB61" s="78" t="s">
        <v>436</v>
      </c>
      <c r="AC61" s="78"/>
      <c r="AD61" s="78" t="s">
        <v>436</v>
      </c>
      <c r="AE61" s="78" t="s">
        <v>436</v>
      </c>
      <c r="AF61" s="78" t="s">
        <v>436</v>
      </c>
      <c r="AG61" s="78" t="s">
        <v>436</v>
      </c>
      <c r="AH61" s="78" t="s">
        <v>436</v>
      </c>
      <c r="AI61" s="78"/>
      <c r="AJ61" s="78" t="s">
        <v>436</v>
      </c>
      <c r="AK61" s="78"/>
      <c r="AL61" s="78"/>
      <c r="AM61" s="78" t="s">
        <v>436</v>
      </c>
      <c r="AN61" s="78" t="s">
        <v>436</v>
      </c>
      <c r="AO61" s="78"/>
      <c r="AP61" s="78" t="s">
        <v>436</v>
      </c>
      <c r="AQ61" s="78" t="s">
        <v>436</v>
      </c>
      <c r="AR61" s="78"/>
      <c r="AS61" s="78" t="s">
        <v>436</v>
      </c>
      <c r="AT61" s="78" t="s">
        <v>436</v>
      </c>
      <c r="AU61" s="78" t="s">
        <v>436</v>
      </c>
      <c r="AV61" s="79"/>
      <c r="AW61" s="79" t="s">
        <v>436</v>
      </c>
      <c r="AX61" s="79"/>
      <c r="AY61" s="79" t="s">
        <v>436</v>
      </c>
      <c r="AZ61" s="79" t="s">
        <v>436</v>
      </c>
      <c r="BA61" s="79"/>
      <c r="BB61" s="79"/>
      <c r="BC61" s="79"/>
      <c r="BD61" s="79"/>
      <c r="BE61" s="79"/>
      <c r="BF61" s="79"/>
      <c r="BG61" s="79"/>
      <c r="BH61" s="79"/>
      <c r="BI61" s="79" t="s">
        <v>436</v>
      </c>
      <c r="BJ61" s="79" t="s">
        <v>436</v>
      </c>
      <c r="BK61" s="79"/>
      <c r="BL61" s="79" t="s">
        <v>436</v>
      </c>
      <c r="BM61" s="79" t="s">
        <v>436</v>
      </c>
      <c r="BN61" s="79"/>
      <c r="BO61" s="79" t="s">
        <v>436</v>
      </c>
      <c r="BP61" s="79" t="s">
        <v>436</v>
      </c>
      <c r="BQ61" s="79"/>
      <c r="BR61" s="79" t="s">
        <v>436</v>
      </c>
      <c r="BS61" s="79" t="s">
        <v>436</v>
      </c>
      <c r="BT61" s="79"/>
      <c r="BU61" s="79" t="s">
        <v>436</v>
      </c>
      <c r="BV61" s="79" t="s">
        <v>436</v>
      </c>
      <c r="BW61" s="79"/>
      <c r="BX61" s="79"/>
      <c r="BY61" s="79"/>
      <c r="BZ61" s="79"/>
      <c r="CA61" s="79" t="s">
        <v>436</v>
      </c>
      <c r="CB61" s="79" t="s">
        <v>436</v>
      </c>
      <c r="CC61" s="79"/>
      <c r="CD61" s="79"/>
      <c r="CE61" s="79"/>
      <c r="CF61" s="79"/>
      <c r="CG61" s="79" t="s">
        <v>436</v>
      </c>
      <c r="CH61" s="79" t="s">
        <v>436</v>
      </c>
      <c r="CI61" s="79"/>
      <c r="CJ61" s="79" t="s">
        <v>436</v>
      </c>
      <c r="CK61" s="79" t="s">
        <v>436</v>
      </c>
      <c r="CL61" s="79"/>
      <c r="CM61" s="79" t="s">
        <v>436</v>
      </c>
      <c r="CN61" s="79" t="s">
        <v>436</v>
      </c>
      <c r="CO61" s="79"/>
      <c r="CP61" s="79" t="s">
        <v>436</v>
      </c>
      <c r="CQ61" s="79" t="s">
        <v>436</v>
      </c>
      <c r="CR61" s="79"/>
      <c r="CS61" s="79" t="s">
        <v>436</v>
      </c>
      <c r="CT61" s="79" t="s">
        <v>436</v>
      </c>
      <c r="CU61" s="79"/>
      <c r="CV61" s="79" t="s">
        <v>436</v>
      </c>
      <c r="CW61" s="79" t="s">
        <v>436</v>
      </c>
      <c r="CX61" s="79"/>
      <c r="CY61" s="79" t="s">
        <v>436</v>
      </c>
      <c r="CZ61" s="79" t="s">
        <v>436</v>
      </c>
      <c r="DA61" s="79"/>
      <c r="DB61" s="79" t="s">
        <v>436</v>
      </c>
      <c r="DC61" s="79" t="s">
        <v>436</v>
      </c>
      <c r="DD61" s="79"/>
      <c r="DE61" s="79" t="s">
        <v>436</v>
      </c>
      <c r="DF61" s="79" t="s">
        <v>436</v>
      </c>
      <c r="DG61" s="79"/>
      <c r="DH61" s="79" t="s">
        <v>436</v>
      </c>
      <c r="DI61" s="79" t="s">
        <v>436</v>
      </c>
      <c r="DJ61" s="79"/>
      <c r="DK61" s="79"/>
      <c r="DL61" s="79" t="s">
        <v>436</v>
      </c>
      <c r="DM61" s="79"/>
      <c r="DN61" s="79" t="s">
        <v>436</v>
      </c>
      <c r="DO61" s="79" t="s">
        <v>436</v>
      </c>
      <c r="DP61" s="79"/>
      <c r="DQ61" s="79"/>
      <c r="DR61" s="79"/>
      <c r="DS61" s="79"/>
      <c r="DT61" s="79" t="s">
        <v>436</v>
      </c>
      <c r="DU61" s="79" t="s">
        <v>436</v>
      </c>
      <c r="DV61" s="79"/>
      <c r="DW61" s="79" t="s">
        <v>436</v>
      </c>
      <c r="DX61" s="79" t="s">
        <v>436</v>
      </c>
      <c r="DY61" s="79"/>
      <c r="DZ61" s="79" t="s">
        <v>436</v>
      </c>
      <c r="EA61" s="79" t="s">
        <v>436</v>
      </c>
      <c r="EB61" s="79"/>
      <c r="EC61" s="79"/>
      <c r="ED61" s="79"/>
      <c r="EE61" s="79"/>
      <c r="EF61" s="79"/>
      <c r="EG61" s="79"/>
      <c r="EH61" s="79"/>
      <c r="EI61" s="79"/>
      <c r="EJ61" s="79"/>
      <c r="EK61" s="79"/>
      <c r="EL61" s="79"/>
      <c r="EM61" s="79"/>
      <c r="EN61" s="78" t="s">
        <v>436</v>
      </c>
      <c r="EO61" s="78" t="s">
        <v>436</v>
      </c>
      <c r="EP61" s="78" t="s">
        <v>436</v>
      </c>
      <c r="EQ61" s="78" t="s">
        <v>436</v>
      </c>
      <c r="ER61" s="78" t="s">
        <v>436</v>
      </c>
      <c r="ES61" s="78"/>
      <c r="ET61" s="78" t="s">
        <v>436</v>
      </c>
      <c r="EU61" s="78" t="s">
        <v>436</v>
      </c>
      <c r="EV61" s="78"/>
      <c r="EW61" s="78" t="s">
        <v>436</v>
      </c>
      <c r="EX61" s="78" t="s">
        <v>436</v>
      </c>
      <c r="EY61" s="78"/>
      <c r="EZ61" s="78" t="s">
        <v>436</v>
      </c>
      <c r="FA61" s="78" t="s">
        <v>436</v>
      </c>
      <c r="FB61" s="78"/>
      <c r="FC61" s="78" t="s">
        <v>436</v>
      </c>
      <c r="FD61" s="78" t="s">
        <v>436</v>
      </c>
      <c r="FE61" s="78"/>
      <c r="FF61" s="78" t="s">
        <v>436</v>
      </c>
      <c r="FG61" s="78" t="s">
        <v>436</v>
      </c>
      <c r="FH61" s="78"/>
      <c r="FI61" s="78">
        <v>7.0000000000000001E-3</v>
      </c>
      <c r="FJ61" s="78">
        <v>2</v>
      </c>
      <c r="FK61" s="78">
        <v>2016</v>
      </c>
      <c r="FL61" s="78">
        <v>3.0000000000000001E-3</v>
      </c>
      <c r="FM61" s="78">
        <v>2</v>
      </c>
      <c r="FN61" s="78">
        <v>2016</v>
      </c>
      <c r="FO61" s="78" t="s">
        <v>436</v>
      </c>
      <c r="FP61" s="78" t="s">
        <v>436</v>
      </c>
      <c r="FQ61" s="78"/>
      <c r="FR61" s="78">
        <v>0.1</v>
      </c>
      <c r="FS61" s="78">
        <v>2</v>
      </c>
      <c r="FT61" s="78">
        <v>2016</v>
      </c>
      <c r="FU61" s="78" t="s">
        <v>436</v>
      </c>
      <c r="FV61" s="78" t="s">
        <v>436</v>
      </c>
      <c r="FW61" s="78"/>
      <c r="FX61" s="78" t="s">
        <v>436</v>
      </c>
      <c r="FY61" s="78" t="s">
        <v>436</v>
      </c>
      <c r="FZ61" s="78"/>
      <c r="GA61" s="78" t="s">
        <v>436</v>
      </c>
      <c r="GB61" s="78" t="s">
        <v>436</v>
      </c>
      <c r="GC61" s="78"/>
      <c r="GD61" s="78" t="s">
        <v>436</v>
      </c>
      <c r="GE61" s="78" t="s">
        <v>436</v>
      </c>
      <c r="GF61" s="78"/>
      <c r="GG61" s="78" t="s">
        <v>436</v>
      </c>
      <c r="GH61" s="78" t="s">
        <v>436</v>
      </c>
      <c r="GI61" s="78"/>
      <c r="GJ61" s="78" t="s">
        <v>436</v>
      </c>
      <c r="GK61" s="78" t="s">
        <v>436</v>
      </c>
      <c r="GL61" s="78"/>
      <c r="GM61" s="78" t="s">
        <v>436</v>
      </c>
      <c r="GN61" s="78" t="s">
        <v>436</v>
      </c>
      <c r="GO61" s="78"/>
      <c r="GP61" s="78" t="s">
        <v>436</v>
      </c>
      <c r="GQ61" s="78" t="s">
        <v>436</v>
      </c>
      <c r="GR61" s="78"/>
      <c r="GS61" s="78" t="s">
        <v>436</v>
      </c>
      <c r="GT61" s="78" t="s">
        <v>436</v>
      </c>
      <c r="GU61" s="78"/>
      <c r="GV61" s="78" t="s">
        <v>436</v>
      </c>
      <c r="GW61" s="78" t="s">
        <v>436</v>
      </c>
      <c r="GX61" s="78"/>
      <c r="GY61" s="78" t="s">
        <v>436</v>
      </c>
      <c r="GZ61" s="78" t="s">
        <v>436</v>
      </c>
      <c r="HA61" s="78"/>
      <c r="HB61" s="78" t="s">
        <v>436</v>
      </c>
      <c r="HC61" s="78" t="s">
        <v>436</v>
      </c>
      <c r="HD61" s="78"/>
      <c r="HE61" s="78" t="s">
        <v>436</v>
      </c>
      <c r="HF61" s="78" t="s">
        <v>436</v>
      </c>
      <c r="HG61" s="78"/>
      <c r="HH61" s="78"/>
      <c r="HI61" s="78"/>
      <c r="HJ61" s="78">
        <v>2016</v>
      </c>
      <c r="HK61" s="78">
        <v>2016</v>
      </c>
      <c r="HL61" s="78">
        <v>2</v>
      </c>
      <c r="HM61" s="78">
        <v>2016</v>
      </c>
      <c r="HN61" s="78">
        <v>2016</v>
      </c>
      <c r="HO61" s="78" t="s">
        <v>436</v>
      </c>
      <c r="HP61" s="78" t="s">
        <v>436</v>
      </c>
      <c r="HQ61" s="200"/>
      <c r="HR61" s="78"/>
      <c r="HS61" s="78" t="s">
        <v>436</v>
      </c>
      <c r="HT61" s="78" t="s">
        <v>436</v>
      </c>
      <c r="HU61" s="78" t="s">
        <v>436</v>
      </c>
      <c r="HV61" s="78"/>
      <c r="HW61" s="78" t="s">
        <v>436</v>
      </c>
      <c r="HX61" s="78" t="s">
        <v>436</v>
      </c>
      <c r="HY61" s="78" t="s">
        <v>436</v>
      </c>
      <c r="HZ61" s="78"/>
      <c r="IA61" s="78" t="s">
        <v>436</v>
      </c>
      <c r="IB61" s="78" t="s">
        <v>436</v>
      </c>
      <c r="IC61" s="78" t="s">
        <v>436</v>
      </c>
      <c r="ID61" s="78"/>
      <c r="IE61" s="78" t="s">
        <v>436</v>
      </c>
      <c r="IF61" s="78" t="s">
        <v>436</v>
      </c>
      <c r="IG61" s="78" t="s">
        <v>436</v>
      </c>
      <c r="IH61" s="78"/>
      <c r="II61" s="78"/>
      <c r="IJ61" s="78"/>
      <c r="IK61" s="78"/>
      <c r="IL61" s="78" t="s">
        <v>436</v>
      </c>
      <c r="IM61" s="78" t="s">
        <v>436</v>
      </c>
      <c r="IN61" s="78"/>
      <c r="IO61" s="78" t="s">
        <v>436</v>
      </c>
      <c r="IP61" s="78" t="s">
        <v>436</v>
      </c>
      <c r="IQ61" s="78" t="s">
        <v>436</v>
      </c>
      <c r="IR61" s="78"/>
      <c r="IS61" s="78" t="s">
        <v>436</v>
      </c>
      <c r="IT61" s="78" t="s">
        <v>436</v>
      </c>
      <c r="IU61" s="78" t="s">
        <v>436</v>
      </c>
      <c r="IV61" s="78"/>
      <c r="IW61" s="78" t="s">
        <v>436</v>
      </c>
      <c r="IX61" s="78" t="s">
        <v>436</v>
      </c>
      <c r="IY61" s="78" t="s">
        <v>436</v>
      </c>
      <c r="IZ61" s="78"/>
      <c r="JA61" s="78" t="s">
        <v>436</v>
      </c>
      <c r="JB61" s="78" t="s">
        <v>436</v>
      </c>
      <c r="JC61" s="78" t="s">
        <v>436</v>
      </c>
      <c r="JD61" s="78"/>
      <c r="JE61" s="78" t="s">
        <v>436</v>
      </c>
      <c r="JF61" s="78" t="s">
        <v>436</v>
      </c>
      <c r="JG61" s="78"/>
      <c r="JH61" s="78" t="s">
        <v>436</v>
      </c>
      <c r="JI61" s="78" t="s">
        <v>436</v>
      </c>
      <c r="JJ61" s="78"/>
      <c r="JK61" s="78" t="s">
        <v>436</v>
      </c>
      <c r="JL61" s="78" t="s">
        <v>436</v>
      </c>
      <c r="JM61" s="78"/>
      <c r="JN61" s="78" t="s">
        <v>436</v>
      </c>
      <c r="JO61" s="78" t="s">
        <v>436</v>
      </c>
      <c r="JP61" s="78" t="s">
        <v>436</v>
      </c>
      <c r="JQ61" s="78"/>
      <c r="JR61" s="78" t="s">
        <v>436</v>
      </c>
      <c r="JS61" s="78" t="s">
        <v>436</v>
      </c>
      <c r="JT61" s="78" t="s">
        <v>436</v>
      </c>
      <c r="JU61" s="78"/>
      <c r="JV61" s="78"/>
      <c r="JW61" s="78"/>
      <c r="JX61" s="78"/>
      <c r="JY61" s="78" t="s">
        <v>436</v>
      </c>
      <c r="JZ61" s="78" t="s">
        <v>436</v>
      </c>
      <c r="KA61" s="78" t="s">
        <v>436</v>
      </c>
      <c r="KB61" s="78"/>
      <c r="KC61" s="78"/>
      <c r="KD61" s="78"/>
      <c r="KE61" s="78"/>
      <c r="KF61" s="78" t="s">
        <v>436</v>
      </c>
      <c r="KG61" s="78" t="s">
        <v>436</v>
      </c>
      <c r="KH61" s="78"/>
      <c r="KI61" s="78"/>
      <c r="KJ61" s="78"/>
      <c r="KK61" s="78"/>
      <c r="KL61" s="78" t="s">
        <v>436</v>
      </c>
      <c r="KM61" s="78" t="s">
        <v>436</v>
      </c>
      <c r="KN61" s="78"/>
      <c r="KO61" s="78" t="s">
        <v>440</v>
      </c>
      <c r="KP61" s="78" t="s">
        <v>440</v>
      </c>
      <c r="KQ61" s="78">
        <v>1</v>
      </c>
      <c r="KR61" s="78">
        <v>2016</v>
      </c>
      <c r="KS61" s="78" t="s">
        <v>436</v>
      </c>
      <c r="KT61" s="78" t="s">
        <v>436</v>
      </c>
      <c r="KU61" s="78" t="s">
        <v>436</v>
      </c>
      <c r="KV61" s="78"/>
      <c r="KW61" s="78" t="s">
        <v>436</v>
      </c>
      <c r="KX61" s="78" t="s">
        <v>436</v>
      </c>
      <c r="KY61" s="78" t="s">
        <v>436</v>
      </c>
      <c r="KZ61" s="78"/>
      <c r="LA61" s="78"/>
      <c r="LB61" s="78"/>
      <c r="LC61" s="78"/>
      <c r="LD61" s="78" t="s">
        <v>436</v>
      </c>
      <c r="LE61" s="78" t="s">
        <v>436</v>
      </c>
      <c r="LF61" s="78"/>
      <c r="LG61" s="78" t="s">
        <v>436</v>
      </c>
      <c r="LH61" s="78" t="s">
        <v>436</v>
      </c>
      <c r="LI61" s="78" t="s">
        <v>436</v>
      </c>
      <c r="LJ61" s="78"/>
      <c r="LK61" s="78" t="s">
        <v>436</v>
      </c>
      <c r="LL61" s="78" t="s">
        <v>436</v>
      </c>
      <c r="LM61" s="78" t="s">
        <v>436</v>
      </c>
      <c r="LN61" s="78"/>
      <c r="LO61" s="78" t="s">
        <v>436</v>
      </c>
      <c r="LP61" s="78" t="s">
        <v>436</v>
      </c>
      <c r="LQ61" s="78" t="s">
        <v>436</v>
      </c>
      <c r="LR61" s="78"/>
      <c r="LS61" s="78" t="s">
        <v>436</v>
      </c>
      <c r="LT61" s="78" t="s">
        <v>436</v>
      </c>
      <c r="LU61" s="78"/>
      <c r="LV61" s="78" t="s">
        <v>436</v>
      </c>
      <c r="LW61" s="78" t="s">
        <v>436</v>
      </c>
      <c r="LX61" s="78"/>
      <c r="LY61" s="78" t="s">
        <v>436</v>
      </c>
      <c r="LZ61" s="78" t="s">
        <v>436</v>
      </c>
      <c r="MA61" s="78" t="s">
        <v>436</v>
      </c>
      <c r="MB61" s="78"/>
      <c r="MC61" s="78"/>
      <c r="MD61" s="78"/>
      <c r="ME61" s="78"/>
      <c r="MF61" s="78" t="s">
        <v>436</v>
      </c>
      <c r="MG61" s="78" t="s">
        <v>436</v>
      </c>
      <c r="MH61" s="78" t="s">
        <v>436</v>
      </c>
      <c r="MI61" s="78" t="s">
        <v>436</v>
      </c>
      <c r="MJ61" s="78" t="s">
        <v>436</v>
      </c>
      <c r="MK61" s="78" t="s">
        <v>436</v>
      </c>
      <c r="ML61" s="78" t="s">
        <v>436</v>
      </c>
      <c r="MM61" s="78" t="s">
        <v>436</v>
      </c>
      <c r="MN61" s="78" t="s">
        <v>436</v>
      </c>
      <c r="MO61" s="78" t="s">
        <v>436</v>
      </c>
      <c r="MP61" s="78" t="s">
        <v>436</v>
      </c>
      <c r="MQ61" s="78" t="s">
        <v>436</v>
      </c>
      <c r="MR61" s="78" t="s">
        <v>436</v>
      </c>
      <c r="MS61" s="78"/>
      <c r="MT61" s="78"/>
      <c r="MU61" s="78" t="s">
        <v>436</v>
      </c>
      <c r="MV61" s="78" t="s">
        <v>436</v>
      </c>
      <c r="MW61" s="78" t="s">
        <v>436</v>
      </c>
      <c r="MX61" s="78"/>
      <c r="MY61" s="78" t="s">
        <v>436</v>
      </c>
      <c r="MZ61" s="78" t="s">
        <v>436</v>
      </c>
      <c r="NA61" s="78" t="s">
        <v>436</v>
      </c>
      <c r="NB61" s="78"/>
      <c r="NC61" s="78" t="s">
        <v>436</v>
      </c>
      <c r="ND61" s="78" t="s">
        <v>436</v>
      </c>
      <c r="NE61" s="78"/>
      <c r="NF61" s="78" t="s">
        <v>436</v>
      </c>
      <c r="NG61" s="78" t="s">
        <v>436</v>
      </c>
      <c r="NH61" s="78"/>
      <c r="NI61" s="78" t="s">
        <v>436</v>
      </c>
      <c r="NJ61" s="78" t="s">
        <v>436</v>
      </c>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t="s">
        <v>436</v>
      </c>
      <c r="PU61" s="78" t="s">
        <v>436</v>
      </c>
      <c r="PV61" s="78"/>
      <c r="PW61" s="78" t="s">
        <v>440</v>
      </c>
      <c r="PX61" s="78">
        <v>1</v>
      </c>
      <c r="PY61" s="78">
        <v>2016</v>
      </c>
      <c r="PZ61" s="78" t="s">
        <v>436</v>
      </c>
      <c r="QA61" s="78" t="s">
        <v>436</v>
      </c>
      <c r="QB61" s="78"/>
      <c r="QC61" s="78" t="s">
        <v>440</v>
      </c>
      <c r="QD61" s="78">
        <v>1</v>
      </c>
      <c r="QE61" s="78">
        <v>2016</v>
      </c>
      <c r="QF61" s="78" t="s">
        <v>436</v>
      </c>
      <c r="QG61" s="78" t="s">
        <v>436</v>
      </c>
      <c r="QH61" s="78"/>
      <c r="QI61" s="78" t="s">
        <v>436</v>
      </c>
      <c r="QJ61" s="78" t="s">
        <v>436</v>
      </c>
      <c r="QK61" s="78"/>
      <c r="QL61" s="78">
        <v>2016</v>
      </c>
      <c r="QM61" s="78">
        <v>2016</v>
      </c>
      <c r="QN61" s="78" t="s">
        <v>479</v>
      </c>
      <c r="QO61" s="78"/>
      <c r="QP61" s="78"/>
      <c r="QQ61" s="78" t="s">
        <v>436</v>
      </c>
      <c r="QR61" s="78" t="s">
        <v>436</v>
      </c>
      <c r="QS61" s="78" t="s">
        <v>436</v>
      </c>
      <c r="QT61" s="78"/>
      <c r="QU61" s="78"/>
      <c r="QV61" s="93"/>
      <c r="QW61" s="94" t="s">
        <v>445</v>
      </c>
    </row>
    <row r="62" spans="1:465" s="95" customFormat="1" ht="12.75">
      <c r="A62" s="78">
        <v>51</v>
      </c>
      <c r="B62" s="56" t="s">
        <v>523</v>
      </c>
      <c r="C62" s="56" t="s">
        <v>524</v>
      </c>
      <c r="D62" s="56" t="s">
        <v>430</v>
      </c>
      <c r="E62" s="56" t="s">
        <v>431</v>
      </c>
      <c r="F62" s="59" t="s">
        <v>525</v>
      </c>
      <c r="G62" s="57" t="s">
        <v>526</v>
      </c>
      <c r="H62" s="56">
        <v>12</v>
      </c>
      <c r="I62" s="56" t="s">
        <v>434</v>
      </c>
      <c r="J62" s="56" t="s">
        <v>747</v>
      </c>
      <c r="K62" s="56"/>
      <c r="L62" s="56" t="s">
        <v>437</v>
      </c>
      <c r="M62" s="56" t="s">
        <v>437</v>
      </c>
      <c r="N62" s="56" t="s">
        <v>436</v>
      </c>
      <c r="O62" s="56" t="s">
        <v>436</v>
      </c>
      <c r="P62" s="56" t="s">
        <v>436</v>
      </c>
      <c r="Q62" s="56" t="s">
        <v>436</v>
      </c>
      <c r="R62" s="56" t="s">
        <v>437</v>
      </c>
      <c r="S62" s="56" t="s">
        <v>436</v>
      </c>
      <c r="T62" s="56" t="s">
        <v>436</v>
      </c>
      <c r="U62" s="56" t="s">
        <v>437</v>
      </c>
      <c r="V62" s="78" t="s">
        <v>436</v>
      </c>
      <c r="W62" s="78" t="s">
        <v>436</v>
      </c>
      <c r="X62" s="78"/>
      <c r="Y62" s="88"/>
      <c r="Z62" s="88"/>
      <c r="AA62" s="78"/>
      <c r="AB62" s="78">
        <v>2</v>
      </c>
      <c r="AC62" s="78">
        <v>2014</v>
      </c>
      <c r="AD62" s="78" t="s">
        <v>436</v>
      </c>
      <c r="AE62" s="78" t="s">
        <v>436</v>
      </c>
      <c r="AF62" s="78" t="s">
        <v>436</v>
      </c>
      <c r="AG62" s="78" t="s">
        <v>436</v>
      </c>
      <c r="AH62" s="78" t="s">
        <v>436</v>
      </c>
      <c r="AI62" s="78"/>
      <c r="AJ62" s="78" t="s">
        <v>436</v>
      </c>
      <c r="AK62" s="78"/>
      <c r="AL62" s="78"/>
      <c r="AM62" s="78" t="s">
        <v>436</v>
      </c>
      <c r="AN62" s="78" t="s">
        <v>436</v>
      </c>
      <c r="AO62" s="78"/>
      <c r="AP62" s="78" t="s">
        <v>436</v>
      </c>
      <c r="AQ62" s="78" t="s">
        <v>436</v>
      </c>
      <c r="AR62" s="78"/>
      <c r="AS62" s="78">
        <v>2014</v>
      </c>
      <c r="AT62" s="78">
        <v>2014</v>
      </c>
      <c r="AU62" s="78">
        <v>2</v>
      </c>
      <c r="AV62" s="89"/>
      <c r="AW62" s="79">
        <v>1</v>
      </c>
      <c r="AX62" s="79">
        <v>2014</v>
      </c>
      <c r="AY62" s="79"/>
      <c r="AZ62" s="79">
        <v>1</v>
      </c>
      <c r="BA62" s="79">
        <v>2014</v>
      </c>
      <c r="BB62" s="89"/>
      <c r="BC62" s="89"/>
      <c r="BD62" s="89"/>
      <c r="BE62" s="89"/>
      <c r="BF62" s="89"/>
      <c r="BG62" s="89"/>
      <c r="BH62" s="89"/>
      <c r="BI62" s="79"/>
      <c r="BJ62" s="79">
        <v>1</v>
      </c>
      <c r="BK62" s="79">
        <v>2014</v>
      </c>
      <c r="BL62" s="79"/>
      <c r="BM62" s="79">
        <v>1</v>
      </c>
      <c r="BN62" s="79">
        <v>2014</v>
      </c>
      <c r="BO62" s="79"/>
      <c r="BP62" s="79">
        <v>1</v>
      </c>
      <c r="BQ62" s="79">
        <v>2014</v>
      </c>
      <c r="BR62" s="79" t="s">
        <v>436</v>
      </c>
      <c r="BS62" s="79" t="s">
        <v>436</v>
      </c>
      <c r="BT62" s="79"/>
      <c r="BU62" s="79"/>
      <c r="BV62" s="79">
        <v>1</v>
      </c>
      <c r="BW62" s="79">
        <v>2014</v>
      </c>
      <c r="BX62" s="89"/>
      <c r="BY62" s="89"/>
      <c r="BZ62" s="89"/>
      <c r="CA62" s="79"/>
      <c r="CB62" s="79">
        <v>1</v>
      </c>
      <c r="CC62" s="79">
        <v>2014</v>
      </c>
      <c r="CD62" s="89"/>
      <c r="CE62" s="89"/>
      <c r="CF62" s="89"/>
      <c r="CG62" s="79"/>
      <c r="CH62" s="79">
        <v>1</v>
      </c>
      <c r="CI62" s="79">
        <v>2014</v>
      </c>
      <c r="CJ62" s="79"/>
      <c r="CK62" s="79">
        <v>1</v>
      </c>
      <c r="CL62" s="79">
        <v>2014</v>
      </c>
      <c r="CM62" s="79"/>
      <c r="CN62" s="79">
        <v>1</v>
      </c>
      <c r="CO62" s="79">
        <v>2014</v>
      </c>
      <c r="CP62" s="79"/>
      <c r="CQ62" s="79">
        <v>1</v>
      </c>
      <c r="CR62" s="79">
        <v>2014</v>
      </c>
      <c r="CS62" s="79" t="s">
        <v>436</v>
      </c>
      <c r="CT62" s="79" t="s">
        <v>436</v>
      </c>
      <c r="CU62" s="79"/>
      <c r="CV62" s="79" t="s">
        <v>436</v>
      </c>
      <c r="CW62" s="79" t="s">
        <v>436</v>
      </c>
      <c r="CX62" s="79"/>
      <c r="CY62" s="83"/>
      <c r="CZ62" s="79">
        <v>1</v>
      </c>
      <c r="DA62" s="79">
        <v>2014</v>
      </c>
      <c r="DB62" s="79"/>
      <c r="DC62" s="79">
        <v>1</v>
      </c>
      <c r="DD62" s="79">
        <v>2014</v>
      </c>
      <c r="DE62" s="79" t="s">
        <v>436</v>
      </c>
      <c r="DF62" s="79" t="s">
        <v>436</v>
      </c>
      <c r="DG62" s="79"/>
      <c r="DH62" s="79"/>
      <c r="DI62" s="79">
        <v>1</v>
      </c>
      <c r="DJ62" s="79">
        <v>2014</v>
      </c>
      <c r="DK62" s="79"/>
      <c r="DL62" s="79">
        <v>1</v>
      </c>
      <c r="DM62" s="79">
        <v>2014</v>
      </c>
      <c r="DN62" s="79"/>
      <c r="DO62" s="79">
        <v>1</v>
      </c>
      <c r="DP62" s="79">
        <v>2014</v>
      </c>
      <c r="DQ62" s="89"/>
      <c r="DR62" s="89"/>
      <c r="DS62" s="89"/>
      <c r="DT62" s="79"/>
      <c r="DU62" s="79">
        <v>1</v>
      </c>
      <c r="DV62" s="79">
        <v>2014</v>
      </c>
      <c r="DW62" s="79"/>
      <c r="DX62" s="79">
        <v>1</v>
      </c>
      <c r="DY62" s="79">
        <v>2014</v>
      </c>
      <c r="DZ62" s="79"/>
      <c r="EA62" s="79">
        <v>1</v>
      </c>
      <c r="EB62" s="79">
        <v>2014</v>
      </c>
      <c r="EC62" s="89"/>
      <c r="ED62" s="89"/>
      <c r="EE62" s="89"/>
      <c r="EF62" s="89"/>
      <c r="EG62" s="89"/>
      <c r="EH62" s="89"/>
      <c r="EI62" s="89"/>
      <c r="EJ62" s="89"/>
      <c r="EK62" s="89"/>
      <c r="EL62" s="89"/>
      <c r="EM62" s="89"/>
      <c r="EN62" s="78">
        <v>2014</v>
      </c>
      <c r="EO62" s="78">
        <v>2014</v>
      </c>
      <c r="EP62" s="78">
        <v>1</v>
      </c>
      <c r="EQ62" s="78" t="s">
        <v>436</v>
      </c>
      <c r="ER62" s="78" t="s">
        <v>436</v>
      </c>
      <c r="ES62" s="78"/>
      <c r="ET62" s="78"/>
      <c r="EU62" s="78"/>
      <c r="EV62" s="78"/>
      <c r="EW62" s="78"/>
      <c r="EX62" s="78"/>
      <c r="EY62" s="78"/>
      <c r="EZ62" s="78"/>
      <c r="FA62" s="78"/>
      <c r="FB62" s="78"/>
      <c r="FC62" s="78"/>
      <c r="FD62" s="78"/>
      <c r="FE62" s="78"/>
      <c r="FF62" s="78"/>
      <c r="FG62" s="78"/>
      <c r="FH62" s="78"/>
      <c r="FI62" s="78"/>
      <c r="FJ62" s="78"/>
      <c r="FK62" s="78"/>
      <c r="FL62" s="82"/>
      <c r="FM62" s="78"/>
      <c r="FN62" s="78"/>
      <c r="FO62" s="78"/>
      <c r="FP62" s="78">
        <v>1</v>
      </c>
      <c r="FQ62" s="78">
        <v>2014</v>
      </c>
      <c r="FR62" s="78"/>
      <c r="FS62" s="78">
        <v>1</v>
      </c>
      <c r="FT62" s="78">
        <v>2014</v>
      </c>
      <c r="FU62" s="78" t="s">
        <v>436</v>
      </c>
      <c r="FV62" s="78" t="s">
        <v>436</v>
      </c>
      <c r="FW62" s="78"/>
      <c r="FX62" s="78"/>
      <c r="FY62" s="78"/>
      <c r="FZ62" s="78"/>
      <c r="GA62" s="78" t="s">
        <v>436</v>
      </c>
      <c r="GB62" s="78" t="s">
        <v>436</v>
      </c>
      <c r="GC62" s="78"/>
      <c r="GD62" s="78" t="s">
        <v>436</v>
      </c>
      <c r="GE62" s="78" t="s">
        <v>436</v>
      </c>
      <c r="GF62" s="78"/>
      <c r="GG62" s="78"/>
      <c r="GH62" s="78"/>
      <c r="GI62" s="78"/>
      <c r="GJ62" s="78" t="s">
        <v>436</v>
      </c>
      <c r="GK62" s="78" t="s">
        <v>436</v>
      </c>
      <c r="GL62" s="78"/>
      <c r="GM62" s="78" t="s">
        <v>436</v>
      </c>
      <c r="GN62" s="78" t="s">
        <v>436</v>
      </c>
      <c r="GO62" s="78"/>
      <c r="GP62" s="78" t="s">
        <v>436</v>
      </c>
      <c r="GQ62" s="78" t="s">
        <v>436</v>
      </c>
      <c r="GR62" s="78"/>
      <c r="GS62" s="78"/>
      <c r="GT62" s="78"/>
      <c r="GU62" s="78"/>
      <c r="GV62" s="78" t="s">
        <v>436</v>
      </c>
      <c r="GW62" s="78" t="s">
        <v>436</v>
      </c>
      <c r="GX62" s="78"/>
      <c r="GY62" s="78"/>
      <c r="GZ62" s="78"/>
      <c r="HA62" s="78"/>
      <c r="HB62" s="78" t="s">
        <v>436</v>
      </c>
      <c r="HC62" s="78" t="s">
        <v>436</v>
      </c>
      <c r="HD62" s="78"/>
      <c r="HE62" s="78" t="s">
        <v>436</v>
      </c>
      <c r="HF62" s="78" t="s">
        <v>436</v>
      </c>
      <c r="HG62" s="78"/>
      <c r="HH62" s="78"/>
      <c r="HI62" s="78"/>
      <c r="HJ62" s="78">
        <v>2014</v>
      </c>
      <c r="HK62" s="78">
        <v>2014</v>
      </c>
      <c r="HL62" s="78">
        <v>1</v>
      </c>
      <c r="HM62" s="78">
        <v>2014</v>
      </c>
      <c r="HN62" s="78">
        <v>2014</v>
      </c>
      <c r="HO62" s="78">
        <v>2</v>
      </c>
      <c r="HP62" s="78" t="s">
        <v>485</v>
      </c>
      <c r="HQ62" s="201" t="s">
        <v>756</v>
      </c>
      <c r="HR62" s="78"/>
      <c r="HS62" s="78" t="s">
        <v>436</v>
      </c>
      <c r="HT62" s="78" t="s">
        <v>436</v>
      </c>
      <c r="HU62" s="78" t="s">
        <v>436</v>
      </c>
      <c r="HV62" s="78"/>
      <c r="HW62" s="78" t="s">
        <v>436</v>
      </c>
      <c r="HX62" s="78" t="s">
        <v>436</v>
      </c>
      <c r="HY62" s="78" t="s">
        <v>436</v>
      </c>
      <c r="HZ62" s="78"/>
      <c r="IA62" s="78" t="s">
        <v>436</v>
      </c>
      <c r="IB62" s="78" t="s">
        <v>436</v>
      </c>
      <c r="IC62" s="78" t="s">
        <v>436</v>
      </c>
      <c r="ID62" s="78"/>
      <c r="IE62" s="78" t="s">
        <v>436</v>
      </c>
      <c r="IF62" s="78" t="s">
        <v>436</v>
      </c>
      <c r="IG62" s="78" t="s">
        <v>436</v>
      </c>
      <c r="IH62" s="78"/>
      <c r="II62" s="88"/>
      <c r="IJ62" s="88"/>
      <c r="IK62" s="88"/>
      <c r="IL62" s="78" t="s">
        <v>436</v>
      </c>
      <c r="IM62" s="78" t="s">
        <v>436</v>
      </c>
      <c r="IN62" s="78"/>
      <c r="IO62" s="78" t="s">
        <v>436</v>
      </c>
      <c r="IP62" s="78" t="s">
        <v>436</v>
      </c>
      <c r="IQ62" s="78" t="s">
        <v>436</v>
      </c>
      <c r="IR62" s="78"/>
      <c r="IS62" s="78" t="s">
        <v>436</v>
      </c>
      <c r="IT62" s="78" t="s">
        <v>436</v>
      </c>
      <c r="IU62" s="78" t="s">
        <v>436</v>
      </c>
      <c r="IV62" s="78"/>
      <c r="IW62" s="78" t="s">
        <v>436</v>
      </c>
      <c r="IX62" s="78" t="s">
        <v>436</v>
      </c>
      <c r="IY62" s="78" t="s">
        <v>436</v>
      </c>
      <c r="IZ62" s="78"/>
      <c r="JA62" s="78" t="s">
        <v>436</v>
      </c>
      <c r="JB62" s="78" t="s">
        <v>436</v>
      </c>
      <c r="JC62" s="78" t="s">
        <v>436</v>
      </c>
      <c r="JD62" s="78"/>
      <c r="JE62" s="78" t="s">
        <v>436</v>
      </c>
      <c r="JF62" s="78" t="s">
        <v>436</v>
      </c>
      <c r="JG62" s="78"/>
      <c r="JH62" s="86" t="s">
        <v>436</v>
      </c>
      <c r="JI62" s="78" t="s">
        <v>436</v>
      </c>
      <c r="JJ62" s="78"/>
      <c r="JK62" s="78" t="s">
        <v>436</v>
      </c>
      <c r="JL62" s="78" t="s">
        <v>436</v>
      </c>
      <c r="JM62" s="78"/>
      <c r="JN62" s="78" t="s">
        <v>436</v>
      </c>
      <c r="JO62" s="78" t="s">
        <v>436</v>
      </c>
      <c r="JP62" s="78" t="s">
        <v>436</v>
      </c>
      <c r="JQ62" s="78"/>
      <c r="JR62" s="78" t="s">
        <v>436</v>
      </c>
      <c r="JS62" s="78" t="s">
        <v>436</v>
      </c>
      <c r="JT62" s="78" t="s">
        <v>436</v>
      </c>
      <c r="JU62" s="78"/>
      <c r="JV62" s="78"/>
      <c r="JW62" s="78"/>
      <c r="JX62" s="78"/>
      <c r="JY62" s="78" t="s">
        <v>436</v>
      </c>
      <c r="JZ62" s="78" t="s">
        <v>436</v>
      </c>
      <c r="KA62" s="78" t="s">
        <v>436</v>
      </c>
      <c r="KB62" s="78"/>
      <c r="KC62" s="88"/>
      <c r="KD62" s="88"/>
      <c r="KE62" s="88"/>
      <c r="KF62" s="78" t="s">
        <v>436</v>
      </c>
      <c r="KG62" s="78" t="s">
        <v>436</v>
      </c>
      <c r="KH62" s="78"/>
      <c r="KI62" s="78"/>
      <c r="KJ62" s="78"/>
      <c r="KK62" s="78"/>
      <c r="KL62" s="78" t="s">
        <v>436</v>
      </c>
      <c r="KM62" s="78" t="s">
        <v>436</v>
      </c>
      <c r="KN62" s="78"/>
      <c r="KO62" s="78"/>
      <c r="KP62" s="78"/>
      <c r="KQ62" s="78"/>
      <c r="KR62" s="78"/>
      <c r="KS62" s="78" t="s">
        <v>436</v>
      </c>
      <c r="KT62" s="78" t="s">
        <v>436</v>
      </c>
      <c r="KU62" s="78" t="s">
        <v>436</v>
      </c>
      <c r="KV62" s="78"/>
      <c r="KW62" s="78"/>
      <c r="KX62" s="78"/>
      <c r="KY62" s="78"/>
      <c r="KZ62" s="78"/>
      <c r="LA62" s="78"/>
      <c r="LB62" s="78"/>
      <c r="LC62" s="78"/>
      <c r="LD62" s="78"/>
      <c r="LE62" s="78"/>
      <c r="LF62" s="78"/>
      <c r="LG62" s="78" t="s">
        <v>436</v>
      </c>
      <c r="LH62" s="78"/>
      <c r="LI62" s="78" t="s">
        <v>436</v>
      </c>
      <c r="LJ62" s="78"/>
      <c r="LK62" s="78"/>
      <c r="LL62" s="78"/>
      <c r="LM62" s="78"/>
      <c r="LN62" s="78"/>
      <c r="LO62" s="78" t="s">
        <v>436</v>
      </c>
      <c r="LP62" s="78" t="s">
        <v>436</v>
      </c>
      <c r="LQ62" s="78" t="s">
        <v>436</v>
      </c>
      <c r="LR62" s="78"/>
      <c r="LS62" s="78" t="s">
        <v>436</v>
      </c>
      <c r="LT62" s="78" t="s">
        <v>436</v>
      </c>
      <c r="LU62" s="78"/>
      <c r="LV62" s="78" t="s">
        <v>436</v>
      </c>
      <c r="LW62" s="78" t="s">
        <v>436</v>
      </c>
      <c r="LX62" s="78"/>
      <c r="LY62" s="78" t="s">
        <v>436</v>
      </c>
      <c r="LZ62" s="78" t="s">
        <v>436</v>
      </c>
      <c r="MA62" s="78" t="s">
        <v>436</v>
      </c>
      <c r="MB62" s="78"/>
      <c r="MC62" s="78"/>
      <c r="MD62" s="78"/>
      <c r="ME62" s="78"/>
      <c r="MF62" s="78"/>
      <c r="MG62" s="78"/>
      <c r="MH62" s="78"/>
      <c r="MI62" s="78"/>
      <c r="MJ62" s="78"/>
      <c r="MK62" s="78"/>
      <c r="ML62" s="78"/>
      <c r="MM62" s="78"/>
      <c r="MN62" s="78"/>
      <c r="MO62" s="78"/>
      <c r="MP62" s="78"/>
      <c r="MQ62" s="78"/>
      <c r="MR62" s="78"/>
      <c r="MS62" s="78"/>
      <c r="MT62" s="78"/>
      <c r="MU62" s="78" t="s">
        <v>436</v>
      </c>
      <c r="MV62" s="78" t="s">
        <v>436</v>
      </c>
      <c r="MW62" s="78" t="s">
        <v>436</v>
      </c>
      <c r="MX62" s="78"/>
      <c r="MY62" s="78" t="s">
        <v>436</v>
      </c>
      <c r="MZ62" s="78" t="s">
        <v>436</v>
      </c>
      <c r="NA62" s="78" t="s">
        <v>436</v>
      </c>
      <c r="NB62" s="78"/>
      <c r="NC62" s="78" t="s">
        <v>436</v>
      </c>
      <c r="ND62" s="78" t="s">
        <v>436</v>
      </c>
      <c r="NE62" s="78"/>
      <c r="NF62" s="78" t="s">
        <v>436</v>
      </c>
      <c r="NG62" s="78" t="s">
        <v>436</v>
      </c>
      <c r="NH62" s="78"/>
      <c r="NI62" s="78" t="s">
        <v>436</v>
      </c>
      <c r="NJ62" s="78" t="s">
        <v>436</v>
      </c>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t="s">
        <v>436</v>
      </c>
      <c r="PU62" s="78" t="s">
        <v>436</v>
      </c>
      <c r="PV62" s="78"/>
      <c r="PW62" s="78" t="s">
        <v>436</v>
      </c>
      <c r="PX62" s="78" t="s">
        <v>436</v>
      </c>
      <c r="PY62" s="78"/>
      <c r="PZ62" s="78" t="s">
        <v>436</v>
      </c>
      <c r="QA62" s="78" t="s">
        <v>436</v>
      </c>
      <c r="QB62" s="78"/>
      <c r="QC62" s="78"/>
      <c r="QD62" s="78"/>
      <c r="QE62" s="78"/>
      <c r="QF62" s="78" t="s">
        <v>436</v>
      </c>
      <c r="QG62" s="78" t="s">
        <v>436</v>
      </c>
      <c r="QH62" s="78"/>
      <c r="QI62" s="78" t="s">
        <v>436</v>
      </c>
      <c r="QJ62" s="78" t="s">
        <v>436</v>
      </c>
      <c r="QK62" s="78"/>
      <c r="QL62" s="78" t="s">
        <v>436</v>
      </c>
      <c r="QM62" s="78" t="s">
        <v>436</v>
      </c>
      <c r="QN62" s="78" t="s">
        <v>436</v>
      </c>
      <c r="QO62" s="200"/>
      <c r="QP62" s="78"/>
      <c r="QQ62" s="78" t="s">
        <v>436</v>
      </c>
      <c r="QR62" s="78" t="s">
        <v>436</v>
      </c>
      <c r="QS62" s="78" t="s">
        <v>436</v>
      </c>
      <c r="QT62" s="205"/>
      <c r="QU62" s="96"/>
      <c r="QV62" s="93"/>
      <c r="QW62" s="94" t="s">
        <v>445</v>
      </c>
    </row>
    <row r="63" spans="1:465" s="95" customFormat="1" ht="12.75">
      <c r="A63" s="78">
        <v>52</v>
      </c>
      <c r="B63" s="56" t="s">
        <v>519</v>
      </c>
      <c r="C63" s="56" t="s">
        <v>520</v>
      </c>
      <c r="D63" s="56" t="s">
        <v>430</v>
      </c>
      <c r="E63" s="56" t="s">
        <v>431</v>
      </c>
      <c r="F63" s="59" t="s">
        <v>521</v>
      </c>
      <c r="G63" s="57" t="s">
        <v>522</v>
      </c>
      <c r="H63" s="56">
        <v>14</v>
      </c>
      <c r="I63" s="56" t="s">
        <v>455</v>
      </c>
      <c r="J63" s="56" t="s">
        <v>747</v>
      </c>
      <c r="K63" s="56" t="s">
        <v>437</v>
      </c>
      <c r="L63" s="56" t="s">
        <v>437</v>
      </c>
      <c r="M63" s="56" t="s">
        <v>437</v>
      </c>
      <c r="N63" s="56" t="s">
        <v>436</v>
      </c>
      <c r="O63" s="56" t="s">
        <v>436</v>
      </c>
      <c r="P63" s="56" t="s">
        <v>436</v>
      </c>
      <c r="Q63" s="56" t="s">
        <v>436</v>
      </c>
      <c r="R63" s="56" t="s">
        <v>436</v>
      </c>
      <c r="S63" s="56" t="s">
        <v>436</v>
      </c>
      <c r="T63" s="56" t="s">
        <v>436</v>
      </c>
      <c r="U63" s="56" t="s">
        <v>437</v>
      </c>
      <c r="V63" s="78" t="s">
        <v>436</v>
      </c>
      <c r="W63" s="78" t="s">
        <v>436</v>
      </c>
      <c r="X63" s="78"/>
      <c r="Y63" s="78"/>
      <c r="Z63" s="78"/>
      <c r="AA63" s="78"/>
      <c r="AB63" s="78">
        <v>1</v>
      </c>
      <c r="AC63" s="78">
        <v>2014</v>
      </c>
      <c r="AD63" s="78" t="s">
        <v>436</v>
      </c>
      <c r="AE63" s="78" t="s">
        <v>436</v>
      </c>
      <c r="AF63" s="78" t="s">
        <v>436</v>
      </c>
      <c r="AG63" s="78"/>
      <c r="AH63" s="78">
        <v>2</v>
      </c>
      <c r="AI63" s="78">
        <v>2011</v>
      </c>
      <c r="AJ63" s="78" t="s">
        <v>436</v>
      </c>
      <c r="AK63" s="78"/>
      <c r="AL63" s="78"/>
      <c r="AM63" s="78">
        <v>0.63800000000000001</v>
      </c>
      <c r="AN63" s="78" t="s">
        <v>436</v>
      </c>
      <c r="AO63" s="78">
        <v>2011</v>
      </c>
      <c r="AP63" s="78"/>
      <c r="AQ63" s="78"/>
      <c r="AR63" s="78"/>
      <c r="AS63" s="78">
        <v>2011</v>
      </c>
      <c r="AT63" s="78">
        <v>2014</v>
      </c>
      <c r="AU63" s="78">
        <v>2</v>
      </c>
      <c r="AV63" s="79"/>
      <c r="AW63" s="79">
        <v>2</v>
      </c>
      <c r="AX63" s="79">
        <v>2014</v>
      </c>
      <c r="AY63" s="79"/>
      <c r="AZ63" s="79">
        <v>1</v>
      </c>
      <c r="BA63" s="79">
        <v>2014</v>
      </c>
      <c r="BB63" s="79"/>
      <c r="BC63" s="79"/>
      <c r="BD63" s="79"/>
      <c r="BE63" s="79"/>
      <c r="BF63" s="79"/>
      <c r="BG63" s="79"/>
      <c r="BH63" s="79"/>
      <c r="BI63" s="79"/>
      <c r="BJ63" s="79">
        <v>1</v>
      </c>
      <c r="BK63" s="79">
        <v>2011</v>
      </c>
      <c r="BL63" s="79">
        <v>11.2</v>
      </c>
      <c r="BM63" s="79">
        <v>1</v>
      </c>
      <c r="BN63" s="79">
        <v>2014</v>
      </c>
      <c r="BO63" s="79"/>
      <c r="BP63" s="79">
        <v>1</v>
      </c>
      <c r="BQ63" s="79">
        <v>2014</v>
      </c>
      <c r="BR63" s="79"/>
      <c r="BS63" s="79">
        <v>1</v>
      </c>
      <c r="BT63" s="79">
        <v>2011</v>
      </c>
      <c r="BU63" s="79"/>
      <c r="BV63" s="79">
        <v>1</v>
      </c>
      <c r="BW63" s="79">
        <v>2014</v>
      </c>
      <c r="BX63" s="79"/>
      <c r="BY63" s="79"/>
      <c r="BZ63" s="79"/>
      <c r="CA63" s="79"/>
      <c r="CB63" s="79">
        <v>1</v>
      </c>
      <c r="CC63" s="79">
        <v>2011</v>
      </c>
      <c r="CD63" s="79"/>
      <c r="CE63" s="79"/>
      <c r="CF63" s="79"/>
      <c r="CG63" s="79">
        <v>328</v>
      </c>
      <c r="CH63" s="79">
        <v>1</v>
      </c>
      <c r="CI63" s="79">
        <v>2014</v>
      </c>
      <c r="CJ63" s="79" t="s">
        <v>436</v>
      </c>
      <c r="CK63" s="79" t="s">
        <v>436</v>
      </c>
      <c r="CL63" s="79"/>
      <c r="CM63" s="79"/>
      <c r="CN63" s="79">
        <v>1</v>
      </c>
      <c r="CO63" s="79">
        <v>2011</v>
      </c>
      <c r="CP63" s="79"/>
      <c r="CQ63" s="79">
        <v>1</v>
      </c>
      <c r="CR63" s="79">
        <v>2011</v>
      </c>
      <c r="CS63" s="79" t="s">
        <v>436</v>
      </c>
      <c r="CT63" s="79" t="s">
        <v>436</v>
      </c>
      <c r="CU63" s="79"/>
      <c r="CV63" s="79" t="s">
        <v>436</v>
      </c>
      <c r="CW63" s="79" t="s">
        <v>436</v>
      </c>
      <c r="CX63" s="79"/>
      <c r="CY63" s="83">
        <v>151.4</v>
      </c>
      <c r="CZ63" s="79">
        <v>1</v>
      </c>
      <c r="DA63" s="79">
        <v>2016</v>
      </c>
      <c r="DB63" s="79"/>
      <c r="DC63" s="79">
        <v>1</v>
      </c>
      <c r="DD63" s="79">
        <v>2014</v>
      </c>
      <c r="DE63" s="79" t="s">
        <v>436</v>
      </c>
      <c r="DF63" s="79" t="s">
        <v>436</v>
      </c>
      <c r="DG63" s="79"/>
      <c r="DH63" s="79"/>
      <c r="DI63" s="79">
        <v>1</v>
      </c>
      <c r="DJ63" s="79">
        <v>2014</v>
      </c>
      <c r="DK63" s="79"/>
      <c r="DL63" s="79">
        <v>2</v>
      </c>
      <c r="DM63" s="79">
        <v>2014</v>
      </c>
      <c r="DN63" s="79"/>
      <c r="DO63" s="79">
        <v>1</v>
      </c>
      <c r="DP63" s="79">
        <v>2014</v>
      </c>
      <c r="DQ63" s="79"/>
      <c r="DR63" s="79"/>
      <c r="DS63" s="79"/>
      <c r="DT63" s="79"/>
      <c r="DU63" s="79">
        <v>1</v>
      </c>
      <c r="DV63" s="79">
        <v>2014</v>
      </c>
      <c r="DW63" s="79"/>
      <c r="DX63" s="79">
        <v>1</v>
      </c>
      <c r="DY63" s="79">
        <v>2014</v>
      </c>
      <c r="DZ63" s="79"/>
      <c r="EA63" s="79">
        <v>1</v>
      </c>
      <c r="EB63" s="79">
        <v>2014</v>
      </c>
      <c r="EC63" s="79"/>
      <c r="ED63" s="79"/>
      <c r="EE63" s="79"/>
      <c r="EF63" s="79"/>
      <c r="EG63" s="79"/>
      <c r="EH63" s="79"/>
      <c r="EI63" s="79"/>
      <c r="EJ63" s="79"/>
      <c r="EK63" s="79"/>
      <c r="EL63" s="79"/>
      <c r="EM63" s="79"/>
      <c r="EN63" s="78">
        <v>2011</v>
      </c>
      <c r="EO63" s="78">
        <v>2016</v>
      </c>
      <c r="EP63" s="78">
        <v>2</v>
      </c>
      <c r="EQ63" s="78" t="s">
        <v>440</v>
      </c>
      <c r="ER63" s="78">
        <v>1</v>
      </c>
      <c r="ES63" s="78">
        <v>2016</v>
      </c>
      <c r="ET63" s="78"/>
      <c r="EU63" s="78">
        <v>1</v>
      </c>
      <c r="EV63" s="78">
        <v>2011</v>
      </c>
      <c r="EW63" s="78"/>
      <c r="EX63" s="78">
        <v>1</v>
      </c>
      <c r="EY63" s="78">
        <v>2011</v>
      </c>
      <c r="EZ63" s="78"/>
      <c r="FA63" s="78">
        <v>1</v>
      </c>
      <c r="FB63" s="78">
        <v>2011</v>
      </c>
      <c r="FC63" s="78"/>
      <c r="FD63" s="78">
        <v>1</v>
      </c>
      <c r="FE63" s="78">
        <v>2011</v>
      </c>
      <c r="FF63" s="78"/>
      <c r="FG63" s="78">
        <v>1</v>
      </c>
      <c r="FH63" s="78">
        <v>2011</v>
      </c>
      <c r="FI63" s="82">
        <v>4.875E-3</v>
      </c>
      <c r="FJ63" s="78">
        <v>2</v>
      </c>
      <c r="FK63" s="78">
        <v>2016</v>
      </c>
      <c r="FL63" s="82">
        <v>2.2499999999999998E-3</v>
      </c>
      <c r="FM63" s="78">
        <v>2</v>
      </c>
      <c r="FN63" s="78">
        <v>2016</v>
      </c>
      <c r="FO63" s="85">
        <v>1.0000000000000002E-3</v>
      </c>
      <c r="FP63" s="78">
        <v>2</v>
      </c>
      <c r="FQ63" s="78">
        <v>2016</v>
      </c>
      <c r="FR63" s="84">
        <v>0.1</v>
      </c>
      <c r="FS63" s="78">
        <v>2</v>
      </c>
      <c r="FT63" s="78">
        <v>2016</v>
      </c>
      <c r="FU63" s="78"/>
      <c r="FV63" s="78">
        <v>1</v>
      </c>
      <c r="FW63" s="78">
        <v>2011</v>
      </c>
      <c r="FX63" s="78"/>
      <c r="FY63" s="78">
        <v>1</v>
      </c>
      <c r="FZ63" s="78">
        <v>2011</v>
      </c>
      <c r="GA63" s="78" t="s">
        <v>436</v>
      </c>
      <c r="GB63" s="78" t="s">
        <v>436</v>
      </c>
      <c r="GC63" s="78"/>
      <c r="GD63" s="78"/>
      <c r="GE63" s="78">
        <v>1</v>
      </c>
      <c r="GF63" s="78">
        <v>2011</v>
      </c>
      <c r="GG63" s="78"/>
      <c r="GH63" s="78">
        <v>1</v>
      </c>
      <c r="GI63" s="78">
        <v>2011</v>
      </c>
      <c r="GJ63" s="78" t="s">
        <v>504</v>
      </c>
      <c r="GK63" s="78">
        <v>1</v>
      </c>
      <c r="GL63" s="78">
        <v>2011</v>
      </c>
      <c r="GM63" s="78" t="s">
        <v>436</v>
      </c>
      <c r="GN63" s="78" t="s">
        <v>436</v>
      </c>
      <c r="GO63" s="78"/>
      <c r="GP63" s="78"/>
      <c r="GQ63" s="78">
        <v>1</v>
      </c>
      <c r="GR63" s="78">
        <v>2011</v>
      </c>
      <c r="GS63" s="78"/>
      <c r="GT63" s="78">
        <v>1</v>
      </c>
      <c r="GU63" s="78">
        <v>2011</v>
      </c>
      <c r="GV63" s="78" t="s">
        <v>436</v>
      </c>
      <c r="GW63" s="78" t="s">
        <v>436</v>
      </c>
      <c r="GX63" s="78"/>
      <c r="GY63" s="78"/>
      <c r="GZ63" s="78">
        <v>1</v>
      </c>
      <c r="HA63" s="78">
        <v>2011</v>
      </c>
      <c r="HB63" s="78"/>
      <c r="HC63" s="78">
        <v>1</v>
      </c>
      <c r="HD63" s="78">
        <v>2011</v>
      </c>
      <c r="HE63" s="78"/>
      <c r="HF63" s="78">
        <v>1</v>
      </c>
      <c r="HG63" s="78">
        <v>2011</v>
      </c>
      <c r="HH63" s="78"/>
      <c r="HI63" s="78"/>
      <c r="HJ63" s="78">
        <v>2011</v>
      </c>
      <c r="HK63" s="78">
        <v>2016</v>
      </c>
      <c r="HL63" s="78">
        <v>2</v>
      </c>
      <c r="HM63" s="78">
        <v>2011</v>
      </c>
      <c r="HN63" s="78">
        <v>2014</v>
      </c>
      <c r="HO63" s="78">
        <v>2</v>
      </c>
      <c r="HP63" s="78" t="s">
        <v>474</v>
      </c>
      <c r="HQ63" s="201" t="s">
        <v>756</v>
      </c>
      <c r="HR63" s="78"/>
      <c r="HS63" s="78" t="s">
        <v>436</v>
      </c>
      <c r="HT63" s="78" t="s">
        <v>436</v>
      </c>
      <c r="HU63" s="78" t="s">
        <v>436</v>
      </c>
      <c r="HV63" s="78"/>
      <c r="HW63" s="78" t="s">
        <v>436</v>
      </c>
      <c r="HX63" s="78" t="s">
        <v>436</v>
      </c>
      <c r="HY63" s="78" t="s">
        <v>436</v>
      </c>
      <c r="HZ63" s="78"/>
      <c r="IA63" s="78" t="s">
        <v>436</v>
      </c>
      <c r="IB63" s="78" t="s">
        <v>436</v>
      </c>
      <c r="IC63" s="78" t="s">
        <v>436</v>
      </c>
      <c r="ID63" s="78"/>
      <c r="IE63" s="78" t="s">
        <v>436</v>
      </c>
      <c r="IF63" s="78" t="s">
        <v>436</v>
      </c>
      <c r="IG63" s="78" t="s">
        <v>436</v>
      </c>
      <c r="IH63" s="78"/>
      <c r="II63" s="78">
        <v>0.2</v>
      </c>
      <c r="IJ63" s="78" t="s">
        <v>442</v>
      </c>
      <c r="IK63" s="78">
        <v>2016</v>
      </c>
      <c r="IL63" s="78" t="s">
        <v>436</v>
      </c>
      <c r="IM63" s="78" t="s">
        <v>436</v>
      </c>
      <c r="IN63" s="78"/>
      <c r="IO63" s="78" t="s">
        <v>440</v>
      </c>
      <c r="IP63" s="78" t="s">
        <v>440</v>
      </c>
      <c r="IQ63" s="78">
        <v>1</v>
      </c>
      <c r="IR63" s="78">
        <v>2016</v>
      </c>
      <c r="IS63" s="78" t="s">
        <v>436</v>
      </c>
      <c r="IT63" s="78" t="s">
        <v>436</v>
      </c>
      <c r="IU63" s="78" t="s">
        <v>436</v>
      </c>
      <c r="IV63" s="78"/>
      <c r="IW63" s="78" t="s">
        <v>436</v>
      </c>
      <c r="IX63" s="78" t="s">
        <v>436</v>
      </c>
      <c r="IY63" s="78" t="s">
        <v>436</v>
      </c>
      <c r="IZ63" s="78"/>
      <c r="JA63" s="78" t="s">
        <v>436</v>
      </c>
      <c r="JB63" s="78" t="s">
        <v>436</v>
      </c>
      <c r="JC63" s="78" t="s">
        <v>436</v>
      </c>
      <c r="JD63" s="78"/>
      <c r="JE63" s="78" t="s">
        <v>436</v>
      </c>
      <c r="JF63" s="78" t="s">
        <v>436</v>
      </c>
      <c r="JG63" s="78"/>
      <c r="JH63" s="86" t="s">
        <v>436</v>
      </c>
      <c r="JI63" s="78" t="s">
        <v>436</v>
      </c>
      <c r="JJ63" s="78"/>
      <c r="JK63" s="78">
        <v>0.1</v>
      </c>
      <c r="JL63" s="78">
        <v>1</v>
      </c>
      <c r="JM63" s="78">
        <v>2016</v>
      </c>
      <c r="JN63" s="78" t="s">
        <v>436</v>
      </c>
      <c r="JO63" s="78" t="s">
        <v>436</v>
      </c>
      <c r="JP63" s="78" t="s">
        <v>436</v>
      </c>
      <c r="JQ63" s="78"/>
      <c r="JR63" s="78" t="s">
        <v>436</v>
      </c>
      <c r="JS63" s="78" t="s">
        <v>436</v>
      </c>
      <c r="JT63" s="78" t="s">
        <v>436</v>
      </c>
      <c r="JU63" s="78"/>
      <c r="JV63" s="78" t="s">
        <v>440</v>
      </c>
      <c r="JW63" s="78">
        <v>1</v>
      </c>
      <c r="JX63" s="78">
        <v>2016</v>
      </c>
      <c r="JY63" s="78" t="s">
        <v>436</v>
      </c>
      <c r="JZ63" s="78" t="s">
        <v>436</v>
      </c>
      <c r="KA63" s="78" t="s">
        <v>436</v>
      </c>
      <c r="KB63" s="78"/>
      <c r="KC63" s="78" t="s">
        <v>440</v>
      </c>
      <c r="KD63" s="78">
        <v>1</v>
      </c>
      <c r="KE63" s="78">
        <v>2016</v>
      </c>
      <c r="KF63" s="78" t="s">
        <v>436</v>
      </c>
      <c r="KG63" s="78" t="s">
        <v>436</v>
      </c>
      <c r="KH63" s="78"/>
      <c r="KI63" s="78" t="s">
        <v>440</v>
      </c>
      <c r="KJ63" s="78">
        <v>1</v>
      </c>
      <c r="KK63" s="78">
        <v>2016</v>
      </c>
      <c r="KL63" s="78" t="s">
        <v>436</v>
      </c>
      <c r="KM63" s="78" t="s">
        <v>436</v>
      </c>
      <c r="KN63" s="78"/>
      <c r="KO63" s="78"/>
      <c r="KP63" s="78"/>
      <c r="KQ63" s="78">
        <v>1</v>
      </c>
      <c r="KR63" s="78">
        <v>2011</v>
      </c>
      <c r="KS63" s="78" t="s">
        <v>436</v>
      </c>
      <c r="KT63" s="78" t="s">
        <v>436</v>
      </c>
      <c r="KU63" s="78" t="s">
        <v>436</v>
      </c>
      <c r="KV63" s="78"/>
      <c r="KW63" s="78">
        <v>0.3</v>
      </c>
      <c r="KX63" s="78">
        <v>1</v>
      </c>
      <c r="KY63" s="78">
        <v>1</v>
      </c>
      <c r="KZ63" s="78">
        <v>2016</v>
      </c>
      <c r="LA63" s="78">
        <v>13</v>
      </c>
      <c r="LB63" s="78">
        <v>1</v>
      </c>
      <c r="LC63" s="78">
        <v>2016</v>
      </c>
      <c r="LD63" s="78"/>
      <c r="LE63" s="78">
        <v>1</v>
      </c>
      <c r="LF63" s="78">
        <v>2011</v>
      </c>
      <c r="LG63" s="78" t="s">
        <v>436</v>
      </c>
      <c r="LH63" s="78"/>
      <c r="LI63" s="78" t="s">
        <v>436</v>
      </c>
      <c r="LJ63" s="78"/>
      <c r="LK63" s="78">
        <v>1</v>
      </c>
      <c r="LL63" s="78">
        <v>2</v>
      </c>
      <c r="LM63" s="78">
        <v>1</v>
      </c>
      <c r="LN63" s="78">
        <v>2016</v>
      </c>
      <c r="LO63" s="78" t="s">
        <v>436</v>
      </c>
      <c r="LP63" s="78" t="s">
        <v>436</v>
      </c>
      <c r="LQ63" s="78" t="s">
        <v>436</v>
      </c>
      <c r="LR63" s="78"/>
      <c r="LS63" s="78" t="s">
        <v>436</v>
      </c>
      <c r="LT63" s="78" t="s">
        <v>436</v>
      </c>
      <c r="LU63" s="78"/>
      <c r="LV63" s="78" t="s">
        <v>436</v>
      </c>
      <c r="LW63" s="78" t="s">
        <v>436</v>
      </c>
      <c r="LX63" s="78"/>
      <c r="LY63" s="78" t="s">
        <v>436</v>
      </c>
      <c r="LZ63" s="78" t="s">
        <v>436</v>
      </c>
      <c r="MA63" s="78" t="s">
        <v>436</v>
      </c>
      <c r="MB63" s="78"/>
      <c r="MC63" s="78">
        <v>2</v>
      </c>
      <c r="MD63" s="78">
        <v>1</v>
      </c>
      <c r="ME63" s="78">
        <v>2016</v>
      </c>
      <c r="MF63" s="78"/>
      <c r="MG63" s="78"/>
      <c r="MH63" s="78">
        <v>1</v>
      </c>
      <c r="MI63" s="78">
        <v>2011</v>
      </c>
      <c r="MJ63" s="78"/>
      <c r="MK63" s="78">
        <v>1</v>
      </c>
      <c r="ML63" s="78">
        <v>2011</v>
      </c>
      <c r="MM63" s="78"/>
      <c r="MN63" s="78">
        <v>1</v>
      </c>
      <c r="MO63" s="78">
        <v>2011</v>
      </c>
      <c r="MP63" s="78"/>
      <c r="MQ63" s="78">
        <v>1</v>
      </c>
      <c r="MR63" s="78">
        <v>2011</v>
      </c>
      <c r="MS63" s="78"/>
      <c r="MT63" s="78"/>
      <c r="MU63" s="78" t="s">
        <v>436</v>
      </c>
      <c r="MV63" s="78" t="s">
        <v>436</v>
      </c>
      <c r="MW63" s="78" t="s">
        <v>436</v>
      </c>
      <c r="MX63" s="78"/>
      <c r="MY63" s="78" t="s">
        <v>436</v>
      </c>
      <c r="MZ63" s="78" t="s">
        <v>436</v>
      </c>
      <c r="NA63" s="78" t="s">
        <v>436</v>
      </c>
      <c r="NB63" s="78"/>
      <c r="NC63" s="78" t="s">
        <v>436</v>
      </c>
      <c r="ND63" s="78" t="s">
        <v>436</v>
      </c>
      <c r="NE63" s="78"/>
      <c r="NF63" s="78" t="s">
        <v>436</v>
      </c>
      <c r="NG63" s="78" t="s">
        <v>436</v>
      </c>
      <c r="NH63" s="78"/>
      <c r="NI63" s="78" t="s">
        <v>436</v>
      </c>
      <c r="NJ63" s="78" t="s">
        <v>436</v>
      </c>
      <c r="NK63" s="78"/>
      <c r="NL63" s="78" t="s">
        <v>440</v>
      </c>
      <c r="NM63" s="78">
        <v>1</v>
      </c>
      <c r="NN63" s="78">
        <v>2016</v>
      </c>
      <c r="NO63" s="78"/>
      <c r="NP63" s="78"/>
      <c r="NQ63" s="78"/>
      <c r="NR63" s="78">
        <v>2</v>
      </c>
      <c r="NS63" s="78">
        <v>1</v>
      </c>
      <c r="NT63" s="78">
        <v>2016</v>
      </c>
      <c r="NU63" s="78"/>
      <c r="NV63" s="78"/>
      <c r="NW63" s="78"/>
      <c r="NX63" s="78"/>
      <c r="NY63" s="78"/>
      <c r="NZ63" s="78"/>
      <c r="OA63" s="78"/>
      <c r="OB63" s="78"/>
      <c r="OC63" s="78">
        <v>2.8E-3</v>
      </c>
      <c r="OD63" s="78">
        <v>1</v>
      </c>
      <c r="OE63" s="78">
        <v>2016</v>
      </c>
      <c r="OF63" s="78"/>
      <c r="OG63" s="78"/>
      <c r="OH63" s="78"/>
      <c r="OI63" s="78"/>
      <c r="OJ63" s="78"/>
      <c r="OK63" s="78"/>
      <c r="OL63" s="78"/>
      <c r="OM63" s="78"/>
      <c r="ON63" s="78"/>
      <c r="OO63" s="78"/>
      <c r="OP63" s="78"/>
      <c r="OQ63" s="78"/>
      <c r="OR63" s="78"/>
      <c r="OS63" s="78"/>
      <c r="OT63" s="78"/>
      <c r="OU63" s="78"/>
      <c r="OV63" s="78"/>
      <c r="OW63" s="78"/>
      <c r="OX63" s="78"/>
      <c r="OY63" s="78"/>
      <c r="OZ63" s="78"/>
      <c r="PA63" s="78"/>
      <c r="PB63" s="78">
        <v>3.9E-2</v>
      </c>
      <c r="PC63" s="78">
        <v>1</v>
      </c>
      <c r="PD63" s="78">
        <v>2016</v>
      </c>
      <c r="PE63" s="78"/>
      <c r="PF63" s="78"/>
      <c r="PG63" s="78"/>
      <c r="PH63" s="78"/>
      <c r="PI63" s="78">
        <v>9.9000000000000005E-2</v>
      </c>
      <c r="PJ63" s="78" t="s">
        <v>442</v>
      </c>
      <c r="PK63" s="78">
        <v>2016</v>
      </c>
      <c r="PL63" s="78"/>
      <c r="PM63" s="78"/>
      <c r="PN63" s="78"/>
      <c r="PO63" s="78"/>
      <c r="PP63" s="78"/>
      <c r="PQ63" s="78"/>
      <c r="PR63" s="78"/>
      <c r="PS63" s="78"/>
      <c r="PT63" s="78" t="s">
        <v>436</v>
      </c>
      <c r="PU63" s="78" t="s">
        <v>436</v>
      </c>
      <c r="PV63" s="78"/>
      <c r="PW63" s="78"/>
      <c r="PX63" s="78">
        <v>1</v>
      </c>
      <c r="PY63" s="78">
        <v>2011</v>
      </c>
      <c r="PZ63" s="78" t="s">
        <v>436</v>
      </c>
      <c r="QA63" s="78" t="s">
        <v>436</v>
      </c>
      <c r="QB63" s="78"/>
      <c r="QC63" s="78"/>
      <c r="QD63" s="78">
        <v>1</v>
      </c>
      <c r="QE63" s="78">
        <v>2011</v>
      </c>
      <c r="QF63" s="78" t="s">
        <v>436</v>
      </c>
      <c r="QG63" s="78" t="s">
        <v>436</v>
      </c>
      <c r="QH63" s="78"/>
      <c r="QI63" s="78" t="s">
        <v>436</v>
      </c>
      <c r="QJ63" s="78" t="s">
        <v>436</v>
      </c>
      <c r="QK63" s="78"/>
      <c r="QL63" s="78">
        <v>2011</v>
      </c>
      <c r="QM63" s="78">
        <v>2016</v>
      </c>
      <c r="QN63" s="78" t="s">
        <v>443</v>
      </c>
      <c r="QO63" s="201" t="s">
        <v>769</v>
      </c>
      <c r="QP63" s="78"/>
      <c r="QQ63" s="78">
        <v>2011</v>
      </c>
      <c r="QR63" s="78">
        <v>2016</v>
      </c>
      <c r="QS63" s="78" t="s">
        <v>444</v>
      </c>
      <c r="QT63" s="202" t="s">
        <v>769</v>
      </c>
      <c r="QU63" s="78"/>
      <c r="QV63" s="93"/>
      <c r="QW63" s="94" t="s">
        <v>445</v>
      </c>
    </row>
    <row r="64" spans="1:465" s="95" customFormat="1" ht="12.75">
      <c r="A64" s="78">
        <v>53</v>
      </c>
      <c r="B64" s="56" t="s">
        <v>527</v>
      </c>
      <c r="C64" s="56" t="s">
        <v>528</v>
      </c>
      <c r="D64" s="56" t="s">
        <v>430</v>
      </c>
      <c r="E64" s="56" t="s">
        <v>431</v>
      </c>
      <c r="F64" s="59" t="s">
        <v>529</v>
      </c>
      <c r="G64" s="57" t="s">
        <v>530</v>
      </c>
      <c r="H64" s="56">
        <v>12</v>
      </c>
      <c r="I64" s="56" t="s">
        <v>455</v>
      </c>
      <c r="J64" s="56" t="s">
        <v>747</v>
      </c>
      <c r="K64" s="56"/>
      <c r="L64" s="56" t="s">
        <v>437</v>
      </c>
      <c r="M64" s="56" t="s">
        <v>437</v>
      </c>
      <c r="N64" s="56" t="s">
        <v>436</v>
      </c>
      <c r="O64" s="56" t="s">
        <v>436</v>
      </c>
      <c r="P64" s="56" t="s">
        <v>436</v>
      </c>
      <c r="Q64" s="56" t="s">
        <v>436</v>
      </c>
      <c r="R64" s="56" t="s">
        <v>437</v>
      </c>
      <c r="S64" s="56" t="s">
        <v>436</v>
      </c>
      <c r="T64" s="56" t="s">
        <v>436</v>
      </c>
      <c r="U64" s="56" t="s">
        <v>437</v>
      </c>
      <c r="V64" s="78" t="s">
        <v>436</v>
      </c>
      <c r="W64" s="78" t="s">
        <v>436</v>
      </c>
      <c r="X64" s="78"/>
      <c r="Y64" s="88"/>
      <c r="Z64" s="88"/>
      <c r="AA64" s="78"/>
      <c r="AB64" s="78">
        <v>2</v>
      </c>
      <c r="AC64" s="78">
        <v>2014</v>
      </c>
      <c r="AD64" s="78" t="s">
        <v>436</v>
      </c>
      <c r="AE64" s="78" t="s">
        <v>436</v>
      </c>
      <c r="AF64" s="78" t="s">
        <v>436</v>
      </c>
      <c r="AG64" s="78" t="s">
        <v>436</v>
      </c>
      <c r="AH64" s="78" t="s">
        <v>436</v>
      </c>
      <c r="AI64" s="78"/>
      <c r="AJ64" s="78" t="s">
        <v>436</v>
      </c>
      <c r="AK64" s="78"/>
      <c r="AL64" s="78"/>
      <c r="AM64" s="78" t="s">
        <v>436</v>
      </c>
      <c r="AN64" s="78" t="s">
        <v>436</v>
      </c>
      <c r="AO64" s="78"/>
      <c r="AP64" s="78" t="s">
        <v>436</v>
      </c>
      <c r="AQ64" s="78" t="s">
        <v>436</v>
      </c>
      <c r="AR64" s="78"/>
      <c r="AS64" s="78">
        <v>2014</v>
      </c>
      <c r="AT64" s="78">
        <v>2014</v>
      </c>
      <c r="AU64" s="78">
        <v>2</v>
      </c>
      <c r="AV64" s="89"/>
      <c r="AW64" s="79">
        <v>2</v>
      </c>
      <c r="AX64" s="79">
        <v>2014</v>
      </c>
      <c r="AY64" s="79"/>
      <c r="AZ64" s="79">
        <v>1</v>
      </c>
      <c r="BA64" s="79">
        <v>2014</v>
      </c>
      <c r="BB64" s="89"/>
      <c r="BC64" s="89"/>
      <c r="BD64" s="89"/>
      <c r="BE64" s="89"/>
      <c r="BF64" s="89"/>
      <c r="BG64" s="89"/>
      <c r="BH64" s="89"/>
      <c r="BI64" s="79"/>
      <c r="BJ64" s="79"/>
      <c r="BK64" s="79"/>
      <c r="BL64" s="79"/>
      <c r="BM64" s="79">
        <v>1</v>
      </c>
      <c r="BN64" s="79">
        <v>2014</v>
      </c>
      <c r="BO64" s="79"/>
      <c r="BP64" s="79">
        <v>1</v>
      </c>
      <c r="BQ64" s="79">
        <v>2014</v>
      </c>
      <c r="BR64" s="79" t="s">
        <v>436</v>
      </c>
      <c r="BS64" s="79" t="s">
        <v>436</v>
      </c>
      <c r="BT64" s="79"/>
      <c r="BU64" s="79"/>
      <c r="BV64" s="79">
        <v>1</v>
      </c>
      <c r="BW64" s="79">
        <v>2014</v>
      </c>
      <c r="BX64" s="89"/>
      <c r="BY64" s="89"/>
      <c r="BZ64" s="89"/>
      <c r="CA64" s="79"/>
      <c r="CB64" s="79"/>
      <c r="CC64" s="79"/>
      <c r="CD64" s="89"/>
      <c r="CE64" s="89"/>
      <c r="CF64" s="89"/>
      <c r="CG64" s="79"/>
      <c r="CH64" s="79">
        <v>1</v>
      </c>
      <c r="CI64" s="79">
        <v>2014</v>
      </c>
      <c r="CJ64" s="79" t="s">
        <v>436</v>
      </c>
      <c r="CK64" s="79" t="s">
        <v>436</v>
      </c>
      <c r="CL64" s="79"/>
      <c r="CM64" s="79"/>
      <c r="CN64" s="79"/>
      <c r="CO64" s="79"/>
      <c r="CP64" s="79"/>
      <c r="CQ64" s="79"/>
      <c r="CR64" s="79"/>
      <c r="CS64" s="79" t="s">
        <v>436</v>
      </c>
      <c r="CT64" s="79" t="s">
        <v>436</v>
      </c>
      <c r="CU64" s="79"/>
      <c r="CV64" s="79" t="s">
        <v>436</v>
      </c>
      <c r="CW64" s="79" t="s">
        <v>436</v>
      </c>
      <c r="CX64" s="79"/>
      <c r="CY64" s="83"/>
      <c r="CZ64" s="79">
        <v>1</v>
      </c>
      <c r="DA64" s="79">
        <v>2014</v>
      </c>
      <c r="DB64" s="79"/>
      <c r="DC64" s="79">
        <v>2</v>
      </c>
      <c r="DD64" s="79">
        <v>2014</v>
      </c>
      <c r="DE64" s="79" t="s">
        <v>436</v>
      </c>
      <c r="DF64" s="79" t="s">
        <v>436</v>
      </c>
      <c r="DG64" s="79"/>
      <c r="DH64" s="79"/>
      <c r="DI64" s="79">
        <v>1</v>
      </c>
      <c r="DJ64" s="79">
        <v>2014</v>
      </c>
      <c r="DK64" s="79"/>
      <c r="DL64" s="79">
        <v>1</v>
      </c>
      <c r="DM64" s="79">
        <v>2014</v>
      </c>
      <c r="DN64" s="79"/>
      <c r="DO64" s="79">
        <v>1</v>
      </c>
      <c r="DP64" s="79">
        <v>2014</v>
      </c>
      <c r="DQ64" s="89"/>
      <c r="DR64" s="89"/>
      <c r="DS64" s="89"/>
      <c r="DT64" s="79"/>
      <c r="DU64" s="79">
        <v>1</v>
      </c>
      <c r="DV64" s="79">
        <v>2014</v>
      </c>
      <c r="DW64" s="79"/>
      <c r="DX64" s="79">
        <v>1</v>
      </c>
      <c r="DY64" s="79">
        <v>2014</v>
      </c>
      <c r="DZ64" s="79"/>
      <c r="EA64" s="79">
        <v>1</v>
      </c>
      <c r="EB64" s="79">
        <v>2014</v>
      </c>
      <c r="EC64" s="89"/>
      <c r="ED64" s="89"/>
      <c r="EE64" s="89"/>
      <c r="EF64" s="89"/>
      <c r="EG64" s="89"/>
      <c r="EH64" s="89"/>
      <c r="EI64" s="89"/>
      <c r="EJ64" s="89"/>
      <c r="EK64" s="89"/>
      <c r="EL64" s="89"/>
      <c r="EM64" s="89"/>
      <c r="EN64" s="78">
        <v>2014</v>
      </c>
      <c r="EO64" s="78">
        <v>2014</v>
      </c>
      <c r="EP64" s="78">
        <v>2</v>
      </c>
      <c r="EQ64" s="78" t="s">
        <v>436</v>
      </c>
      <c r="ER64" s="78" t="s">
        <v>436</v>
      </c>
      <c r="ES64" s="78"/>
      <c r="ET64" s="78"/>
      <c r="EU64" s="78"/>
      <c r="EV64" s="78"/>
      <c r="EW64" s="78"/>
      <c r="EX64" s="78"/>
      <c r="EY64" s="78"/>
      <c r="EZ64" s="78"/>
      <c r="FA64" s="78"/>
      <c r="FB64" s="78"/>
      <c r="FC64" s="78"/>
      <c r="FD64" s="78"/>
      <c r="FE64" s="78"/>
      <c r="FF64" s="78"/>
      <c r="FG64" s="78"/>
      <c r="FH64" s="78"/>
      <c r="FI64" s="78"/>
      <c r="FJ64" s="78"/>
      <c r="FK64" s="78"/>
      <c r="FL64" s="82"/>
      <c r="FM64" s="78"/>
      <c r="FN64" s="78"/>
      <c r="FO64" s="78"/>
      <c r="FP64" s="78"/>
      <c r="FQ64" s="78"/>
      <c r="FR64" s="78"/>
      <c r="FS64" s="78"/>
      <c r="FT64" s="78"/>
      <c r="FU64" s="78" t="s">
        <v>436</v>
      </c>
      <c r="FV64" s="78" t="s">
        <v>436</v>
      </c>
      <c r="FW64" s="78"/>
      <c r="FX64" s="78"/>
      <c r="FY64" s="78"/>
      <c r="FZ64" s="78"/>
      <c r="GA64" s="78" t="s">
        <v>436</v>
      </c>
      <c r="GB64" s="78" t="s">
        <v>436</v>
      </c>
      <c r="GC64" s="78"/>
      <c r="GD64" s="78" t="s">
        <v>436</v>
      </c>
      <c r="GE64" s="78" t="s">
        <v>436</v>
      </c>
      <c r="GF64" s="78"/>
      <c r="GG64" s="78"/>
      <c r="GH64" s="78"/>
      <c r="GI64" s="78"/>
      <c r="GJ64" s="78" t="s">
        <v>436</v>
      </c>
      <c r="GK64" s="78" t="s">
        <v>436</v>
      </c>
      <c r="GL64" s="78"/>
      <c r="GM64" s="78" t="s">
        <v>436</v>
      </c>
      <c r="GN64" s="78" t="s">
        <v>436</v>
      </c>
      <c r="GO64" s="78"/>
      <c r="GP64" s="78" t="s">
        <v>436</v>
      </c>
      <c r="GQ64" s="78" t="s">
        <v>436</v>
      </c>
      <c r="GR64" s="78"/>
      <c r="GS64" s="78"/>
      <c r="GT64" s="78"/>
      <c r="GU64" s="78"/>
      <c r="GV64" s="78" t="s">
        <v>436</v>
      </c>
      <c r="GW64" s="78" t="s">
        <v>436</v>
      </c>
      <c r="GX64" s="78"/>
      <c r="GY64" s="78"/>
      <c r="GZ64" s="78"/>
      <c r="HA64" s="78"/>
      <c r="HB64" s="78" t="s">
        <v>436</v>
      </c>
      <c r="HC64" s="78" t="s">
        <v>436</v>
      </c>
      <c r="HD64" s="78"/>
      <c r="HE64" s="78" t="s">
        <v>436</v>
      </c>
      <c r="HF64" s="78" t="s">
        <v>436</v>
      </c>
      <c r="HG64" s="78"/>
      <c r="HH64" s="78"/>
      <c r="HI64" s="78"/>
      <c r="HJ64" s="78" t="s">
        <v>436</v>
      </c>
      <c r="HK64" s="78" t="s">
        <v>436</v>
      </c>
      <c r="HL64" s="78" t="s">
        <v>436</v>
      </c>
      <c r="HM64" s="78">
        <v>2014</v>
      </c>
      <c r="HN64" s="78">
        <v>2014</v>
      </c>
      <c r="HO64" s="78">
        <v>2</v>
      </c>
      <c r="HP64" s="78" t="s">
        <v>474</v>
      </c>
      <c r="HQ64" s="201" t="s">
        <v>769</v>
      </c>
      <c r="HR64" s="78"/>
      <c r="HS64" s="78" t="s">
        <v>436</v>
      </c>
      <c r="HT64" s="78" t="s">
        <v>436</v>
      </c>
      <c r="HU64" s="78" t="s">
        <v>436</v>
      </c>
      <c r="HV64" s="78"/>
      <c r="HW64" s="78" t="s">
        <v>436</v>
      </c>
      <c r="HX64" s="78" t="s">
        <v>436</v>
      </c>
      <c r="HY64" s="78" t="s">
        <v>436</v>
      </c>
      <c r="HZ64" s="78"/>
      <c r="IA64" s="78" t="s">
        <v>436</v>
      </c>
      <c r="IB64" s="78" t="s">
        <v>436</v>
      </c>
      <c r="IC64" s="78" t="s">
        <v>436</v>
      </c>
      <c r="ID64" s="78"/>
      <c r="IE64" s="78" t="s">
        <v>436</v>
      </c>
      <c r="IF64" s="78" t="s">
        <v>436</v>
      </c>
      <c r="IG64" s="78" t="s">
        <v>436</v>
      </c>
      <c r="IH64" s="78"/>
      <c r="II64" s="88"/>
      <c r="IJ64" s="88"/>
      <c r="IK64" s="88"/>
      <c r="IL64" s="78" t="s">
        <v>436</v>
      </c>
      <c r="IM64" s="78" t="s">
        <v>436</v>
      </c>
      <c r="IN64" s="78"/>
      <c r="IO64" s="78" t="s">
        <v>436</v>
      </c>
      <c r="IP64" s="78" t="s">
        <v>436</v>
      </c>
      <c r="IQ64" s="78" t="s">
        <v>436</v>
      </c>
      <c r="IR64" s="78"/>
      <c r="IS64" s="78" t="s">
        <v>436</v>
      </c>
      <c r="IT64" s="78" t="s">
        <v>436</v>
      </c>
      <c r="IU64" s="78" t="s">
        <v>436</v>
      </c>
      <c r="IV64" s="78"/>
      <c r="IW64" s="78" t="s">
        <v>436</v>
      </c>
      <c r="IX64" s="78" t="s">
        <v>436</v>
      </c>
      <c r="IY64" s="78" t="s">
        <v>436</v>
      </c>
      <c r="IZ64" s="78"/>
      <c r="JA64" s="78" t="s">
        <v>436</v>
      </c>
      <c r="JB64" s="78" t="s">
        <v>436</v>
      </c>
      <c r="JC64" s="78" t="s">
        <v>436</v>
      </c>
      <c r="JD64" s="78"/>
      <c r="JE64" s="78" t="s">
        <v>436</v>
      </c>
      <c r="JF64" s="78" t="s">
        <v>436</v>
      </c>
      <c r="JG64" s="78"/>
      <c r="JH64" s="86" t="s">
        <v>436</v>
      </c>
      <c r="JI64" s="78" t="s">
        <v>436</v>
      </c>
      <c r="JJ64" s="78"/>
      <c r="JK64" s="78" t="s">
        <v>436</v>
      </c>
      <c r="JL64" s="78" t="s">
        <v>436</v>
      </c>
      <c r="JM64" s="78"/>
      <c r="JN64" s="78" t="s">
        <v>436</v>
      </c>
      <c r="JO64" s="78" t="s">
        <v>436</v>
      </c>
      <c r="JP64" s="78" t="s">
        <v>436</v>
      </c>
      <c r="JQ64" s="78"/>
      <c r="JR64" s="78" t="s">
        <v>436</v>
      </c>
      <c r="JS64" s="78" t="s">
        <v>436</v>
      </c>
      <c r="JT64" s="78" t="s">
        <v>436</v>
      </c>
      <c r="JU64" s="78"/>
      <c r="JV64" s="78"/>
      <c r="JW64" s="78"/>
      <c r="JX64" s="78"/>
      <c r="JY64" s="78" t="s">
        <v>436</v>
      </c>
      <c r="JZ64" s="78" t="s">
        <v>436</v>
      </c>
      <c r="KA64" s="78" t="s">
        <v>436</v>
      </c>
      <c r="KB64" s="78"/>
      <c r="KC64" s="88"/>
      <c r="KD64" s="88"/>
      <c r="KE64" s="88"/>
      <c r="KF64" s="78" t="s">
        <v>436</v>
      </c>
      <c r="KG64" s="78" t="s">
        <v>436</v>
      </c>
      <c r="KH64" s="78"/>
      <c r="KI64" s="78"/>
      <c r="KJ64" s="78"/>
      <c r="KK64" s="78"/>
      <c r="KL64" s="78" t="s">
        <v>436</v>
      </c>
      <c r="KM64" s="78" t="s">
        <v>436</v>
      </c>
      <c r="KN64" s="78"/>
      <c r="KO64" s="78"/>
      <c r="KP64" s="78"/>
      <c r="KQ64" s="78"/>
      <c r="KR64" s="78"/>
      <c r="KS64" s="78" t="s">
        <v>436</v>
      </c>
      <c r="KT64" s="78" t="s">
        <v>436</v>
      </c>
      <c r="KU64" s="78" t="s">
        <v>436</v>
      </c>
      <c r="KV64" s="78"/>
      <c r="KW64" s="78"/>
      <c r="KX64" s="78"/>
      <c r="KY64" s="78"/>
      <c r="KZ64" s="78"/>
      <c r="LA64" s="78"/>
      <c r="LB64" s="78"/>
      <c r="LC64" s="78"/>
      <c r="LD64" s="78"/>
      <c r="LE64" s="78"/>
      <c r="LF64" s="78"/>
      <c r="LG64" s="78" t="s">
        <v>436</v>
      </c>
      <c r="LH64" s="78"/>
      <c r="LI64" s="78" t="s">
        <v>436</v>
      </c>
      <c r="LJ64" s="78"/>
      <c r="LK64" s="78"/>
      <c r="LL64" s="78"/>
      <c r="LM64" s="78"/>
      <c r="LN64" s="78"/>
      <c r="LO64" s="78" t="s">
        <v>436</v>
      </c>
      <c r="LP64" s="78" t="s">
        <v>436</v>
      </c>
      <c r="LQ64" s="78" t="s">
        <v>436</v>
      </c>
      <c r="LR64" s="78"/>
      <c r="LS64" s="78" t="s">
        <v>436</v>
      </c>
      <c r="LT64" s="78" t="s">
        <v>436</v>
      </c>
      <c r="LU64" s="78"/>
      <c r="LV64" s="78" t="s">
        <v>436</v>
      </c>
      <c r="LW64" s="78" t="s">
        <v>436</v>
      </c>
      <c r="LX64" s="78"/>
      <c r="LY64" s="78" t="s">
        <v>436</v>
      </c>
      <c r="LZ64" s="78" t="s">
        <v>436</v>
      </c>
      <c r="MA64" s="78" t="s">
        <v>436</v>
      </c>
      <c r="MB64" s="78"/>
      <c r="MC64" s="78"/>
      <c r="MD64" s="78"/>
      <c r="ME64" s="78"/>
      <c r="MF64" s="78"/>
      <c r="MG64" s="78"/>
      <c r="MH64" s="78"/>
      <c r="MI64" s="78"/>
      <c r="MJ64" s="78"/>
      <c r="MK64" s="78"/>
      <c r="ML64" s="78"/>
      <c r="MM64" s="78"/>
      <c r="MN64" s="78"/>
      <c r="MO64" s="78"/>
      <c r="MP64" s="78"/>
      <c r="MQ64" s="78"/>
      <c r="MR64" s="78"/>
      <c r="MS64" s="78"/>
      <c r="MT64" s="78"/>
      <c r="MU64" s="78" t="s">
        <v>436</v>
      </c>
      <c r="MV64" s="78" t="s">
        <v>436</v>
      </c>
      <c r="MW64" s="78" t="s">
        <v>436</v>
      </c>
      <c r="MX64" s="78"/>
      <c r="MY64" s="78" t="s">
        <v>436</v>
      </c>
      <c r="MZ64" s="78" t="s">
        <v>436</v>
      </c>
      <c r="NA64" s="78" t="s">
        <v>436</v>
      </c>
      <c r="NB64" s="78"/>
      <c r="NC64" s="78" t="s">
        <v>436</v>
      </c>
      <c r="ND64" s="78" t="s">
        <v>436</v>
      </c>
      <c r="NE64" s="78"/>
      <c r="NF64" s="78" t="s">
        <v>436</v>
      </c>
      <c r="NG64" s="78" t="s">
        <v>436</v>
      </c>
      <c r="NH64" s="78"/>
      <c r="NI64" s="78" t="s">
        <v>436</v>
      </c>
      <c r="NJ64" s="78" t="s">
        <v>436</v>
      </c>
      <c r="NK64" s="78"/>
      <c r="NL64" s="78"/>
      <c r="NM64" s="78"/>
      <c r="NN64" s="78"/>
      <c r="NO64" s="78"/>
      <c r="NP64" s="78"/>
      <c r="NQ64" s="78"/>
      <c r="NR64" s="78"/>
      <c r="NS64" s="78"/>
      <c r="NT64" s="78"/>
      <c r="NU64" s="78"/>
      <c r="NV64" s="78"/>
      <c r="NW64" s="78"/>
      <c r="NX64" s="78"/>
      <c r="NY64" s="78"/>
      <c r="NZ64" s="78"/>
      <c r="OA64" s="78"/>
      <c r="OB64" s="78"/>
      <c r="OC64" s="78"/>
      <c r="OD64" s="78"/>
      <c r="OE64" s="78"/>
      <c r="OF64" s="78"/>
      <c r="OG64" s="78"/>
      <c r="OH64" s="78"/>
      <c r="OI64" s="78"/>
      <c r="OJ64" s="78"/>
      <c r="OK64" s="78"/>
      <c r="OL64" s="78"/>
      <c r="OM64" s="78"/>
      <c r="ON64" s="78"/>
      <c r="OO64" s="78"/>
      <c r="OP64" s="78"/>
      <c r="OQ64" s="78"/>
      <c r="OR64" s="78"/>
      <c r="OS64" s="78"/>
      <c r="OT64" s="78"/>
      <c r="OU64" s="78"/>
      <c r="OV64" s="78"/>
      <c r="OW64" s="78"/>
      <c r="OX64" s="78"/>
      <c r="OY64" s="78"/>
      <c r="OZ64" s="78"/>
      <c r="PA64" s="78"/>
      <c r="PB64" s="78"/>
      <c r="PC64" s="78"/>
      <c r="PD64" s="78"/>
      <c r="PE64" s="78"/>
      <c r="PF64" s="78"/>
      <c r="PG64" s="78"/>
      <c r="PH64" s="78"/>
      <c r="PI64" s="78"/>
      <c r="PJ64" s="78"/>
      <c r="PK64" s="78"/>
      <c r="PL64" s="78"/>
      <c r="PM64" s="78"/>
      <c r="PN64" s="78"/>
      <c r="PO64" s="78"/>
      <c r="PP64" s="78"/>
      <c r="PQ64" s="78"/>
      <c r="PR64" s="78"/>
      <c r="PS64" s="78"/>
      <c r="PT64" s="78" t="s">
        <v>436</v>
      </c>
      <c r="PU64" s="78" t="s">
        <v>436</v>
      </c>
      <c r="PV64" s="78"/>
      <c r="PW64" s="78" t="s">
        <v>436</v>
      </c>
      <c r="PX64" s="78" t="s">
        <v>436</v>
      </c>
      <c r="PY64" s="78"/>
      <c r="PZ64" s="78" t="s">
        <v>436</v>
      </c>
      <c r="QA64" s="78" t="s">
        <v>436</v>
      </c>
      <c r="QB64" s="78"/>
      <c r="QC64" s="78"/>
      <c r="QD64" s="78"/>
      <c r="QE64" s="78"/>
      <c r="QF64" s="78" t="s">
        <v>436</v>
      </c>
      <c r="QG64" s="78" t="s">
        <v>436</v>
      </c>
      <c r="QH64" s="78"/>
      <c r="QI64" s="78" t="s">
        <v>436</v>
      </c>
      <c r="QJ64" s="78" t="s">
        <v>436</v>
      </c>
      <c r="QK64" s="78"/>
      <c r="QL64" s="78" t="s">
        <v>436</v>
      </c>
      <c r="QM64" s="78" t="s">
        <v>436</v>
      </c>
      <c r="QN64" s="78" t="s">
        <v>436</v>
      </c>
      <c r="QO64" s="200"/>
      <c r="QP64" s="78"/>
      <c r="QQ64" s="78" t="s">
        <v>436</v>
      </c>
      <c r="QR64" s="78" t="s">
        <v>436</v>
      </c>
      <c r="QS64" s="78" t="s">
        <v>436</v>
      </c>
      <c r="QT64" s="205"/>
      <c r="QU64" s="96"/>
      <c r="QV64" s="93"/>
      <c r="QW64" s="94" t="s">
        <v>445</v>
      </c>
    </row>
    <row r="65" spans="1:465" s="95" customFormat="1" ht="12.75">
      <c r="A65" s="78">
        <v>54</v>
      </c>
      <c r="B65" s="56" t="s">
        <v>531</v>
      </c>
      <c r="C65" s="56" t="s">
        <v>532</v>
      </c>
      <c r="D65" s="56" t="s">
        <v>430</v>
      </c>
      <c r="E65" s="56" t="s">
        <v>431</v>
      </c>
      <c r="F65" s="59" t="s">
        <v>533</v>
      </c>
      <c r="G65" s="57" t="s">
        <v>534</v>
      </c>
      <c r="H65" s="56">
        <v>12</v>
      </c>
      <c r="I65" s="56" t="s">
        <v>455</v>
      </c>
      <c r="J65" s="56" t="s">
        <v>747</v>
      </c>
      <c r="K65" s="56"/>
      <c r="L65" s="56" t="s">
        <v>437</v>
      </c>
      <c r="M65" s="56" t="s">
        <v>437</v>
      </c>
      <c r="N65" s="56" t="s">
        <v>436</v>
      </c>
      <c r="O65" s="56" t="s">
        <v>436</v>
      </c>
      <c r="P65" s="56" t="s">
        <v>436</v>
      </c>
      <c r="Q65" s="56" t="s">
        <v>436</v>
      </c>
      <c r="R65" s="56" t="s">
        <v>437</v>
      </c>
      <c r="S65" s="56" t="s">
        <v>436</v>
      </c>
      <c r="T65" s="56" t="s">
        <v>436</v>
      </c>
      <c r="U65" s="56" t="s">
        <v>436</v>
      </c>
      <c r="V65" s="78" t="s">
        <v>436</v>
      </c>
      <c r="W65" s="78" t="s">
        <v>436</v>
      </c>
      <c r="X65" s="78"/>
      <c r="Y65" s="88"/>
      <c r="Z65" s="88"/>
      <c r="AA65" s="78"/>
      <c r="AB65" s="78">
        <v>1</v>
      </c>
      <c r="AC65" s="78">
        <v>2014</v>
      </c>
      <c r="AD65" s="78" t="s">
        <v>436</v>
      </c>
      <c r="AE65" s="78" t="s">
        <v>436</v>
      </c>
      <c r="AF65" s="78" t="s">
        <v>436</v>
      </c>
      <c r="AG65" s="78" t="s">
        <v>436</v>
      </c>
      <c r="AH65" s="78" t="s">
        <v>436</v>
      </c>
      <c r="AI65" s="78"/>
      <c r="AJ65" s="78" t="s">
        <v>436</v>
      </c>
      <c r="AK65" s="78"/>
      <c r="AL65" s="78"/>
      <c r="AM65" s="78" t="s">
        <v>436</v>
      </c>
      <c r="AN65" s="78" t="s">
        <v>436</v>
      </c>
      <c r="AO65" s="78"/>
      <c r="AP65" s="78" t="s">
        <v>436</v>
      </c>
      <c r="AQ65" s="78" t="s">
        <v>436</v>
      </c>
      <c r="AR65" s="78"/>
      <c r="AS65" s="78">
        <v>2014</v>
      </c>
      <c r="AT65" s="78">
        <v>2014</v>
      </c>
      <c r="AU65" s="78">
        <v>1</v>
      </c>
      <c r="AV65" s="89"/>
      <c r="AW65" s="79">
        <v>2</v>
      </c>
      <c r="AX65" s="79">
        <v>2014</v>
      </c>
      <c r="AY65" s="79"/>
      <c r="AZ65" s="79">
        <v>1</v>
      </c>
      <c r="BA65" s="79">
        <v>2014</v>
      </c>
      <c r="BB65" s="89"/>
      <c r="BC65" s="89"/>
      <c r="BD65" s="89"/>
      <c r="BE65" s="89"/>
      <c r="BF65" s="89"/>
      <c r="BG65" s="89"/>
      <c r="BH65" s="89"/>
      <c r="BI65" s="79"/>
      <c r="BJ65" s="79">
        <v>1</v>
      </c>
      <c r="BK65" s="79">
        <v>2014</v>
      </c>
      <c r="BL65" s="79"/>
      <c r="BM65" s="79">
        <v>1</v>
      </c>
      <c r="BN65" s="79">
        <v>2014</v>
      </c>
      <c r="BO65" s="79"/>
      <c r="BP65" s="79">
        <v>1</v>
      </c>
      <c r="BQ65" s="79">
        <v>2014</v>
      </c>
      <c r="BR65" s="79" t="s">
        <v>436</v>
      </c>
      <c r="BS65" s="79" t="s">
        <v>436</v>
      </c>
      <c r="BT65" s="79"/>
      <c r="BU65" s="79"/>
      <c r="BV65" s="79">
        <v>1</v>
      </c>
      <c r="BW65" s="79">
        <v>2014</v>
      </c>
      <c r="BX65" s="89"/>
      <c r="BY65" s="89"/>
      <c r="BZ65" s="89"/>
      <c r="CA65" s="79"/>
      <c r="CB65" s="79">
        <v>1</v>
      </c>
      <c r="CC65" s="79">
        <v>2014</v>
      </c>
      <c r="CD65" s="89"/>
      <c r="CE65" s="89"/>
      <c r="CF65" s="89"/>
      <c r="CG65" s="79"/>
      <c r="CH65" s="79">
        <v>1</v>
      </c>
      <c r="CI65" s="79">
        <v>2014</v>
      </c>
      <c r="CJ65" s="79" t="s">
        <v>436</v>
      </c>
      <c r="CK65" s="79" t="s">
        <v>436</v>
      </c>
      <c r="CL65" s="79"/>
      <c r="CM65" s="79"/>
      <c r="CN65" s="79">
        <v>1</v>
      </c>
      <c r="CO65" s="79">
        <v>2014</v>
      </c>
      <c r="CP65" s="79"/>
      <c r="CQ65" s="79">
        <v>1</v>
      </c>
      <c r="CR65" s="79">
        <v>2014</v>
      </c>
      <c r="CS65" s="79" t="s">
        <v>436</v>
      </c>
      <c r="CT65" s="79" t="s">
        <v>436</v>
      </c>
      <c r="CU65" s="79"/>
      <c r="CV65" s="79" t="s">
        <v>436</v>
      </c>
      <c r="CW65" s="79" t="s">
        <v>436</v>
      </c>
      <c r="CX65" s="79"/>
      <c r="CY65" s="83"/>
      <c r="CZ65" s="79">
        <v>1</v>
      </c>
      <c r="DA65" s="79">
        <v>2014</v>
      </c>
      <c r="DB65" s="79"/>
      <c r="DC65" s="79">
        <v>2</v>
      </c>
      <c r="DD65" s="79">
        <v>2014</v>
      </c>
      <c r="DE65" s="79" t="s">
        <v>436</v>
      </c>
      <c r="DF65" s="79" t="s">
        <v>436</v>
      </c>
      <c r="DG65" s="79"/>
      <c r="DH65" s="79"/>
      <c r="DI65" s="79">
        <v>1</v>
      </c>
      <c r="DJ65" s="79">
        <v>2014</v>
      </c>
      <c r="DK65" s="79"/>
      <c r="DL65" s="79">
        <v>1</v>
      </c>
      <c r="DM65" s="79">
        <v>2014</v>
      </c>
      <c r="DN65" s="79"/>
      <c r="DO65" s="79">
        <v>1</v>
      </c>
      <c r="DP65" s="79">
        <v>2014</v>
      </c>
      <c r="DQ65" s="89"/>
      <c r="DR65" s="89"/>
      <c r="DS65" s="89"/>
      <c r="DT65" s="79"/>
      <c r="DU65" s="79">
        <v>1</v>
      </c>
      <c r="DV65" s="79">
        <v>2014</v>
      </c>
      <c r="DW65" s="79"/>
      <c r="DX65" s="79">
        <v>1</v>
      </c>
      <c r="DY65" s="79">
        <v>2014</v>
      </c>
      <c r="DZ65" s="79"/>
      <c r="EA65" s="79">
        <v>1</v>
      </c>
      <c r="EB65" s="79">
        <v>2014</v>
      </c>
      <c r="EC65" s="89"/>
      <c r="ED65" s="89"/>
      <c r="EE65" s="89"/>
      <c r="EF65" s="89"/>
      <c r="EG65" s="89"/>
      <c r="EH65" s="89"/>
      <c r="EI65" s="89"/>
      <c r="EJ65" s="89"/>
      <c r="EK65" s="89"/>
      <c r="EL65" s="89"/>
      <c r="EM65" s="89"/>
      <c r="EN65" s="78">
        <v>2014</v>
      </c>
      <c r="EO65" s="78">
        <v>2014</v>
      </c>
      <c r="EP65" s="78">
        <v>2</v>
      </c>
      <c r="EQ65" s="78" t="s">
        <v>436</v>
      </c>
      <c r="ER65" s="78" t="s">
        <v>436</v>
      </c>
      <c r="ES65" s="78"/>
      <c r="ET65" s="78"/>
      <c r="EU65" s="78"/>
      <c r="EV65" s="78"/>
      <c r="EW65" s="78"/>
      <c r="EX65" s="78"/>
      <c r="EY65" s="78"/>
      <c r="EZ65" s="78"/>
      <c r="FA65" s="78"/>
      <c r="FB65" s="78"/>
      <c r="FC65" s="78"/>
      <c r="FD65" s="78"/>
      <c r="FE65" s="78"/>
      <c r="FF65" s="78"/>
      <c r="FG65" s="78"/>
      <c r="FH65" s="78"/>
      <c r="FI65" s="78"/>
      <c r="FJ65" s="78"/>
      <c r="FK65" s="78"/>
      <c r="FL65" s="82"/>
      <c r="FM65" s="78"/>
      <c r="FN65" s="78"/>
      <c r="FO65" s="78"/>
      <c r="FP65" s="78">
        <v>1</v>
      </c>
      <c r="FQ65" s="78">
        <v>2014</v>
      </c>
      <c r="FR65" s="78"/>
      <c r="FS65" s="78">
        <v>1</v>
      </c>
      <c r="FT65" s="78">
        <v>2014</v>
      </c>
      <c r="FU65" s="78" t="s">
        <v>436</v>
      </c>
      <c r="FV65" s="78" t="s">
        <v>436</v>
      </c>
      <c r="FW65" s="78"/>
      <c r="FX65" s="78"/>
      <c r="FY65" s="78"/>
      <c r="FZ65" s="78"/>
      <c r="GA65" s="78" t="s">
        <v>436</v>
      </c>
      <c r="GB65" s="78" t="s">
        <v>436</v>
      </c>
      <c r="GC65" s="78"/>
      <c r="GD65" s="78" t="s">
        <v>436</v>
      </c>
      <c r="GE65" s="78" t="s">
        <v>436</v>
      </c>
      <c r="GF65" s="78"/>
      <c r="GG65" s="78"/>
      <c r="GH65" s="78"/>
      <c r="GI65" s="78"/>
      <c r="GJ65" s="78" t="s">
        <v>436</v>
      </c>
      <c r="GK65" s="78" t="s">
        <v>436</v>
      </c>
      <c r="GL65" s="78"/>
      <c r="GM65" s="78" t="s">
        <v>436</v>
      </c>
      <c r="GN65" s="78" t="s">
        <v>436</v>
      </c>
      <c r="GO65" s="78"/>
      <c r="GP65" s="78" t="s">
        <v>436</v>
      </c>
      <c r="GQ65" s="78" t="s">
        <v>436</v>
      </c>
      <c r="GR65" s="78"/>
      <c r="GS65" s="78"/>
      <c r="GT65" s="78"/>
      <c r="GU65" s="78"/>
      <c r="GV65" s="78" t="s">
        <v>436</v>
      </c>
      <c r="GW65" s="78" t="s">
        <v>436</v>
      </c>
      <c r="GX65" s="78"/>
      <c r="GY65" s="78"/>
      <c r="GZ65" s="78"/>
      <c r="HA65" s="78"/>
      <c r="HB65" s="78" t="s">
        <v>436</v>
      </c>
      <c r="HC65" s="78" t="s">
        <v>436</v>
      </c>
      <c r="HD65" s="78"/>
      <c r="HE65" s="78" t="s">
        <v>436</v>
      </c>
      <c r="HF65" s="78" t="s">
        <v>436</v>
      </c>
      <c r="HG65" s="78"/>
      <c r="HH65" s="78"/>
      <c r="HI65" s="78"/>
      <c r="HJ65" s="78">
        <v>2014</v>
      </c>
      <c r="HK65" s="78">
        <v>2014</v>
      </c>
      <c r="HL65" s="78">
        <v>1</v>
      </c>
      <c r="HM65" s="78">
        <v>2014</v>
      </c>
      <c r="HN65" s="78">
        <v>2014</v>
      </c>
      <c r="HO65" s="78">
        <v>2</v>
      </c>
      <c r="HP65" s="78" t="s">
        <v>474</v>
      </c>
      <c r="HQ65" s="201" t="s">
        <v>756</v>
      </c>
      <c r="HR65" s="78"/>
      <c r="HS65" s="78" t="s">
        <v>436</v>
      </c>
      <c r="HT65" s="78" t="s">
        <v>436</v>
      </c>
      <c r="HU65" s="78" t="s">
        <v>436</v>
      </c>
      <c r="HV65" s="78"/>
      <c r="HW65" s="78" t="s">
        <v>436</v>
      </c>
      <c r="HX65" s="78" t="s">
        <v>436</v>
      </c>
      <c r="HY65" s="78" t="s">
        <v>436</v>
      </c>
      <c r="HZ65" s="78"/>
      <c r="IA65" s="78" t="s">
        <v>436</v>
      </c>
      <c r="IB65" s="78" t="s">
        <v>436</v>
      </c>
      <c r="IC65" s="78" t="s">
        <v>436</v>
      </c>
      <c r="ID65" s="78"/>
      <c r="IE65" s="78" t="s">
        <v>436</v>
      </c>
      <c r="IF65" s="78" t="s">
        <v>436</v>
      </c>
      <c r="IG65" s="78" t="s">
        <v>436</v>
      </c>
      <c r="IH65" s="78"/>
      <c r="II65" s="88"/>
      <c r="IJ65" s="88"/>
      <c r="IK65" s="88"/>
      <c r="IL65" s="78" t="s">
        <v>436</v>
      </c>
      <c r="IM65" s="78" t="s">
        <v>436</v>
      </c>
      <c r="IN65" s="78"/>
      <c r="IO65" s="78" t="s">
        <v>436</v>
      </c>
      <c r="IP65" s="78" t="s">
        <v>436</v>
      </c>
      <c r="IQ65" s="78" t="s">
        <v>436</v>
      </c>
      <c r="IR65" s="78"/>
      <c r="IS65" s="78" t="s">
        <v>436</v>
      </c>
      <c r="IT65" s="78" t="s">
        <v>436</v>
      </c>
      <c r="IU65" s="78" t="s">
        <v>436</v>
      </c>
      <c r="IV65" s="78"/>
      <c r="IW65" s="78" t="s">
        <v>436</v>
      </c>
      <c r="IX65" s="78" t="s">
        <v>436</v>
      </c>
      <c r="IY65" s="78" t="s">
        <v>436</v>
      </c>
      <c r="IZ65" s="78"/>
      <c r="JA65" s="78" t="s">
        <v>436</v>
      </c>
      <c r="JB65" s="78" t="s">
        <v>436</v>
      </c>
      <c r="JC65" s="78" t="s">
        <v>436</v>
      </c>
      <c r="JD65" s="78"/>
      <c r="JE65" s="78" t="s">
        <v>436</v>
      </c>
      <c r="JF65" s="78" t="s">
        <v>436</v>
      </c>
      <c r="JG65" s="78"/>
      <c r="JH65" s="86" t="s">
        <v>436</v>
      </c>
      <c r="JI65" s="78" t="s">
        <v>436</v>
      </c>
      <c r="JJ65" s="78"/>
      <c r="JK65" s="78" t="s">
        <v>436</v>
      </c>
      <c r="JL65" s="78" t="s">
        <v>436</v>
      </c>
      <c r="JM65" s="78"/>
      <c r="JN65" s="78" t="s">
        <v>436</v>
      </c>
      <c r="JO65" s="78" t="s">
        <v>436</v>
      </c>
      <c r="JP65" s="78" t="s">
        <v>436</v>
      </c>
      <c r="JQ65" s="78"/>
      <c r="JR65" s="78" t="s">
        <v>436</v>
      </c>
      <c r="JS65" s="78" t="s">
        <v>436</v>
      </c>
      <c r="JT65" s="78" t="s">
        <v>436</v>
      </c>
      <c r="JU65" s="78"/>
      <c r="JV65" s="78"/>
      <c r="JW65" s="78"/>
      <c r="JX65" s="78"/>
      <c r="JY65" s="78" t="s">
        <v>436</v>
      </c>
      <c r="JZ65" s="78" t="s">
        <v>436</v>
      </c>
      <c r="KA65" s="78" t="s">
        <v>436</v>
      </c>
      <c r="KB65" s="78"/>
      <c r="KC65" s="88"/>
      <c r="KD65" s="88"/>
      <c r="KE65" s="88"/>
      <c r="KF65" s="78" t="s">
        <v>436</v>
      </c>
      <c r="KG65" s="78" t="s">
        <v>436</v>
      </c>
      <c r="KH65" s="78"/>
      <c r="KI65" s="78"/>
      <c r="KJ65" s="78"/>
      <c r="KK65" s="78"/>
      <c r="KL65" s="78" t="s">
        <v>436</v>
      </c>
      <c r="KM65" s="78" t="s">
        <v>436</v>
      </c>
      <c r="KN65" s="78"/>
      <c r="KO65" s="78"/>
      <c r="KP65" s="78"/>
      <c r="KQ65" s="78"/>
      <c r="KR65" s="78"/>
      <c r="KS65" s="78" t="s">
        <v>436</v>
      </c>
      <c r="KT65" s="78" t="s">
        <v>436</v>
      </c>
      <c r="KU65" s="78" t="s">
        <v>436</v>
      </c>
      <c r="KV65" s="78"/>
      <c r="KW65" s="78"/>
      <c r="KX65" s="78"/>
      <c r="KY65" s="78"/>
      <c r="KZ65" s="78"/>
      <c r="LA65" s="78"/>
      <c r="LB65" s="78"/>
      <c r="LC65" s="78"/>
      <c r="LD65" s="78"/>
      <c r="LE65" s="78"/>
      <c r="LF65" s="78"/>
      <c r="LG65" s="78" t="s">
        <v>436</v>
      </c>
      <c r="LH65" s="78"/>
      <c r="LI65" s="78" t="s">
        <v>436</v>
      </c>
      <c r="LJ65" s="78"/>
      <c r="LK65" s="78"/>
      <c r="LL65" s="78"/>
      <c r="LM65" s="78"/>
      <c r="LN65" s="78"/>
      <c r="LO65" s="78" t="s">
        <v>436</v>
      </c>
      <c r="LP65" s="78" t="s">
        <v>436</v>
      </c>
      <c r="LQ65" s="78" t="s">
        <v>436</v>
      </c>
      <c r="LR65" s="78"/>
      <c r="LS65" s="78" t="s">
        <v>436</v>
      </c>
      <c r="LT65" s="78" t="s">
        <v>436</v>
      </c>
      <c r="LU65" s="78"/>
      <c r="LV65" s="78" t="s">
        <v>436</v>
      </c>
      <c r="LW65" s="78" t="s">
        <v>436</v>
      </c>
      <c r="LX65" s="78"/>
      <c r="LY65" s="78" t="s">
        <v>436</v>
      </c>
      <c r="LZ65" s="78" t="s">
        <v>436</v>
      </c>
      <c r="MA65" s="78" t="s">
        <v>436</v>
      </c>
      <c r="MB65" s="78"/>
      <c r="MC65" s="78"/>
      <c r="MD65" s="78"/>
      <c r="ME65" s="78"/>
      <c r="MF65" s="78"/>
      <c r="MG65" s="78"/>
      <c r="MH65" s="78"/>
      <c r="MI65" s="78"/>
      <c r="MJ65" s="78"/>
      <c r="MK65" s="78"/>
      <c r="ML65" s="78"/>
      <c r="MM65" s="78"/>
      <c r="MN65" s="78"/>
      <c r="MO65" s="78"/>
      <c r="MP65" s="78"/>
      <c r="MQ65" s="78"/>
      <c r="MR65" s="78"/>
      <c r="MS65" s="78"/>
      <c r="MT65" s="78"/>
      <c r="MU65" s="78" t="s">
        <v>436</v>
      </c>
      <c r="MV65" s="78" t="s">
        <v>436</v>
      </c>
      <c r="MW65" s="78" t="s">
        <v>436</v>
      </c>
      <c r="MX65" s="78"/>
      <c r="MY65" s="78" t="s">
        <v>436</v>
      </c>
      <c r="MZ65" s="78" t="s">
        <v>436</v>
      </c>
      <c r="NA65" s="78" t="s">
        <v>436</v>
      </c>
      <c r="NB65" s="78"/>
      <c r="NC65" s="78" t="s">
        <v>436</v>
      </c>
      <c r="ND65" s="78" t="s">
        <v>436</v>
      </c>
      <c r="NE65" s="78"/>
      <c r="NF65" s="78" t="s">
        <v>436</v>
      </c>
      <c r="NG65" s="78" t="s">
        <v>436</v>
      </c>
      <c r="NH65" s="78"/>
      <c r="NI65" s="78" t="s">
        <v>436</v>
      </c>
      <c r="NJ65" s="78" t="s">
        <v>436</v>
      </c>
      <c r="NK65" s="78"/>
      <c r="NL65" s="78"/>
      <c r="NM65" s="78"/>
      <c r="NN65" s="78"/>
      <c r="NO65" s="78"/>
      <c r="NP65" s="78"/>
      <c r="NQ65" s="78"/>
      <c r="NR65" s="78"/>
      <c r="NS65" s="78"/>
      <c r="NT65" s="78"/>
      <c r="NU65" s="78"/>
      <c r="NV65" s="78"/>
      <c r="NW65" s="78"/>
      <c r="NX65" s="78"/>
      <c r="NY65" s="78"/>
      <c r="NZ65" s="78"/>
      <c r="OA65" s="78"/>
      <c r="OB65" s="78"/>
      <c r="OC65" s="78"/>
      <c r="OD65" s="78"/>
      <c r="OE65" s="78"/>
      <c r="OF65" s="78"/>
      <c r="OG65" s="78"/>
      <c r="OH65" s="78"/>
      <c r="OI65" s="78"/>
      <c r="OJ65" s="78"/>
      <c r="OK65" s="78"/>
      <c r="OL65" s="78"/>
      <c r="OM65" s="78"/>
      <c r="ON65" s="78"/>
      <c r="OO65" s="78"/>
      <c r="OP65" s="78"/>
      <c r="OQ65" s="78"/>
      <c r="OR65" s="78"/>
      <c r="OS65" s="78"/>
      <c r="OT65" s="78"/>
      <c r="OU65" s="78"/>
      <c r="OV65" s="78"/>
      <c r="OW65" s="78"/>
      <c r="OX65" s="78"/>
      <c r="OY65" s="78"/>
      <c r="OZ65" s="78"/>
      <c r="PA65" s="78"/>
      <c r="PB65" s="78"/>
      <c r="PC65" s="78"/>
      <c r="PD65" s="78"/>
      <c r="PE65" s="78"/>
      <c r="PF65" s="78"/>
      <c r="PG65" s="78"/>
      <c r="PH65" s="78"/>
      <c r="PI65" s="78"/>
      <c r="PJ65" s="78"/>
      <c r="PK65" s="78"/>
      <c r="PL65" s="78"/>
      <c r="PM65" s="78"/>
      <c r="PN65" s="78"/>
      <c r="PO65" s="78"/>
      <c r="PP65" s="78"/>
      <c r="PQ65" s="78"/>
      <c r="PR65" s="78"/>
      <c r="PS65" s="78"/>
      <c r="PT65" s="78" t="s">
        <v>436</v>
      </c>
      <c r="PU65" s="78" t="s">
        <v>436</v>
      </c>
      <c r="PV65" s="78"/>
      <c r="PW65" s="78" t="s">
        <v>436</v>
      </c>
      <c r="PX65" s="78" t="s">
        <v>436</v>
      </c>
      <c r="PY65" s="78"/>
      <c r="PZ65" s="78" t="s">
        <v>436</v>
      </c>
      <c r="QA65" s="78" t="s">
        <v>436</v>
      </c>
      <c r="QB65" s="78"/>
      <c r="QC65" s="78"/>
      <c r="QD65" s="78"/>
      <c r="QE65" s="78"/>
      <c r="QF65" s="78" t="s">
        <v>436</v>
      </c>
      <c r="QG65" s="78" t="s">
        <v>436</v>
      </c>
      <c r="QH65" s="78"/>
      <c r="QI65" s="78" t="s">
        <v>436</v>
      </c>
      <c r="QJ65" s="78" t="s">
        <v>436</v>
      </c>
      <c r="QK65" s="78"/>
      <c r="QL65" s="78" t="s">
        <v>436</v>
      </c>
      <c r="QM65" s="78" t="s">
        <v>436</v>
      </c>
      <c r="QN65" s="78" t="s">
        <v>436</v>
      </c>
      <c r="QO65" s="200"/>
      <c r="QP65" s="78"/>
      <c r="QQ65" s="78" t="s">
        <v>436</v>
      </c>
      <c r="QR65" s="78" t="s">
        <v>436</v>
      </c>
      <c r="QS65" s="78" t="s">
        <v>436</v>
      </c>
      <c r="QT65" s="205"/>
      <c r="QU65" s="96"/>
      <c r="QV65" s="93"/>
      <c r="QW65" s="94" t="s">
        <v>445</v>
      </c>
    </row>
    <row r="66" spans="1:465" s="95" customFormat="1" ht="12.75">
      <c r="A66" s="78">
        <v>55</v>
      </c>
      <c r="B66" s="56" t="s">
        <v>535</v>
      </c>
      <c r="C66" s="56" t="s">
        <v>536</v>
      </c>
      <c r="D66" s="56" t="s">
        <v>430</v>
      </c>
      <c r="E66" s="56" t="s">
        <v>431</v>
      </c>
      <c r="F66" s="59" t="s">
        <v>537</v>
      </c>
      <c r="G66" s="57" t="s">
        <v>538</v>
      </c>
      <c r="H66" s="56">
        <v>12</v>
      </c>
      <c r="I66" s="56" t="s">
        <v>455</v>
      </c>
      <c r="J66" s="56" t="s">
        <v>747</v>
      </c>
      <c r="K66" s="56" t="s">
        <v>436</v>
      </c>
      <c r="L66" s="56" t="s">
        <v>437</v>
      </c>
      <c r="M66" s="56" t="s">
        <v>437</v>
      </c>
      <c r="N66" s="56" t="s">
        <v>436</v>
      </c>
      <c r="O66" s="56" t="s">
        <v>436</v>
      </c>
      <c r="P66" s="56" t="s">
        <v>436</v>
      </c>
      <c r="Q66" s="56" t="s">
        <v>436</v>
      </c>
      <c r="R66" s="56" t="s">
        <v>436</v>
      </c>
      <c r="S66" s="56" t="s">
        <v>436</v>
      </c>
      <c r="T66" s="56" t="s">
        <v>436</v>
      </c>
      <c r="U66" s="56" t="s">
        <v>437</v>
      </c>
      <c r="V66" s="78" t="s">
        <v>436</v>
      </c>
      <c r="W66" s="78" t="s">
        <v>436</v>
      </c>
      <c r="X66" s="78"/>
      <c r="Y66" s="78"/>
      <c r="Z66" s="78"/>
      <c r="AA66" s="78">
        <v>0.53500000000000003</v>
      </c>
      <c r="AB66" s="78">
        <v>2</v>
      </c>
      <c r="AC66" s="78">
        <v>2016</v>
      </c>
      <c r="AD66" s="78" t="s">
        <v>436</v>
      </c>
      <c r="AE66" s="78" t="s">
        <v>436</v>
      </c>
      <c r="AF66" s="78" t="s">
        <v>436</v>
      </c>
      <c r="AG66" s="78" t="s">
        <v>436</v>
      </c>
      <c r="AH66" s="78" t="s">
        <v>436</v>
      </c>
      <c r="AI66" s="78"/>
      <c r="AJ66" s="78" t="s">
        <v>436</v>
      </c>
      <c r="AK66" s="78"/>
      <c r="AL66" s="78"/>
      <c r="AM66" s="78" t="s">
        <v>436</v>
      </c>
      <c r="AN66" s="78" t="s">
        <v>436</v>
      </c>
      <c r="AO66" s="78"/>
      <c r="AP66" s="78" t="s">
        <v>436</v>
      </c>
      <c r="AQ66" s="78" t="s">
        <v>436</v>
      </c>
      <c r="AR66" s="78"/>
      <c r="AS66" s="78">
        <v>2016</v>
      </c>
      <c r="AT66" s="78">
        <v>2016</v>
      </c>
      <c r="AU66" s="78">
        <v>2</v>
      </c>
      <c r="AV66" s="79">
        <v>1.42</v>
      </c>
      <c r="AW66" s="79">
        <v>2</v>
      </c>
      <c r="AX66" s="79">
        <v>2016</v>
      </c>
      <c r="AY66" s="79">
        <v>9</v>
      </c>
      <c r="AZ66" s="79">
        <v>1</v>
      </c>
      <c r="BA66" s="79">
        <v>2016</v>
      </c>
      <c r="BB66" s="79"/>
      <c r="BC66" s="79"/>
      <c r="BD66" s="79"/>
      <c r="BE66" s="79"/>
      <c r="BF66" s="79"/>
      <c r="BG66" s="79"/>
      <c r="BH66" s="79"/>
      <c r="BI66" s="79"/>
      <c r="BJ66" s="79" t="s">
        <v>436</v>
      </c>
      <c r="BK66" s="79"/>
      <c r="BL66" s="79">
        <v>12.9</v>
      </c>
      <c r="BM66" s="79">
        <v>1</v>
      </c>
      <c r="BN66" s="79">
        <v>2016</v>
      </c>
      <c r="BO66" s="79">
        <v>1.4</v>
      </c>
      <c r="BP66" s="79">
        <v>1</v>
      </c>
      <c r="BQ66" s="79">
        <v>2016</v>
      </c>
      <c r="BR66" s="79" t="s">
        <v>436</v>
      </c>
      <c r="BS66" s="79" t="s">
        <v>436</v>
      </c>
      <c r="BT66" s="79"/>
      <c r="BU66" s="79">
        <v>2.7</v>
      </c>
      <c r="BV66" s="79">
        <v>1</v>
      </c>
      <c r="BW66" s="79">
        <v>2016</v>
      </c>
      <c r="BX66" s="79"/>
      <c r="BY66" s="79"/>
      <c r="BZ66" s="79"/>
      <c r="CA66" s="79" t="s">
        <v>436</v>
      </c>
      <c r="CB66" s="79" t="s">
        <v>436</v>
      </c>
      <c r="CC66" s="79"/>
      <c r="CD66" s="79"/>
      <c r="CE66" s="79"/>
      <c r="CF66" s="79"/>
      <c r="CG66" s="79">
        <v>243</v>
      </c>
      <c r="CH66" s="79">
        <v>2</v>
      </c>
      <c r="CI66" s="79">
        <v>2016</v>
      </c>
      <c r="CJ66" s="79">
        <v>168</v>
      </c>
      <c r="CK66" s="79" t="s">
        <v>539</v>
      </c>
      <c r="CL66" s="79">
        <v>2016</v>
      </c>
      <c r="CM66" s="79"/>
      <c r="CN66" s="79"/>
      <c r="CO66" s="79"/>
      <c r="CP66" s="79"/>
      <c r="CQ66" s="79"/>
      <c r="CR66" s="79"/>
      <c r="CS66" s="79" t="s">
        <v>436</v>
      </c>
      <c r="CT66" s="79" t="s">
        <v>436</v>
      </c>
      <c r="CU66" s="79"/>
      <c r="CV66" s="79" t="s">
        <v>436</v>
      </c>
      <c r="CW66" s="79" t="s">
        <v>436</v>
      </c>
      <c r="CX66" s="79"/>
      <c r="CY66" s="83">
        <v>126.1</v>
      </c>
      <c r="CZ66" s="79">
        <v>2</v>
      </c>
      <c r="DA66" s="79">
        <v>2016</v>
      </c>
      <c r="DB66" s="79" t="s">
        <v>540</v>
      </c>
      <c r="DC66" s="79">
        <v>1</v>
      </c>
      <c r="DD66" s="79">
        <v>2016</v>
      </c>
      <c r="DE66" s="79" t="s">
        <v>436</v>
      </c>
      <c r="DF66" s="79" t="s">
        <v>436</v>
      </c>
      <c r="DG66" s="79"/>
      <c r="DH66" s="81">
        <v>0.11</v>
      </c>
      <c r="DI66" s="79">
        <v>1</v>
      </c>
      <c r="DJ66" s="79">
        <v>2016</v>
      </c>
      <c r="DK66" s="79">
        <v>0.3</v>
      </c>
      <c r="DL66" s="79">
        <v>1</v>
      </c>
      <c r="DM66" s="79">
        <v>2016</v>
      </c>
      <c r="DN66" s="79">
        <v>1.3</v>
      </c>
      <c r="DO66" s="79">
        <v>2</v>
      </c>
      <c r="DP66" s="79">
        <v>2016</v>
      </c>
      <c r="DQ66" s="79">
        <v>8.9999999999999993E-3</v>
      </c>
      <c r="DR66" s="79">
        <v>1</v>
      </c>
      <c r="DS66" s="79">
        <v>2016</v>
      </c>
      <c r="DT66" s="79">
        <v>1.6</v>
      </c>
      <c r="DU66" s="79">
        <v>2</v>
      </c>
      <c r="DV66" s="79">
        <v>2016</v>
      </c>
      <c r="DW66" s="79">
        <v>2.1999999999999999E-2</v>
      </c>
      <c r="DX66" s="79">
        <v>2</v>
      </c>
      <c r="DY66" s="79">
        <v>2016</v>
      </c>
      <c r="DZ66" s="79">
        <v>0.06</v>
      </c>
      <c r="EA66" s="79">
        <v>1</v>
      </c>
      <c r="EB66" s="79">
        <v>2016</v>
      </c>
      <c r="EC66" s="79"/>
      <c r="ED66" s="79"/>
      <c r="EE66" s="79"/>
      <c r="EF66" s="79"/>
      <c r="EG66" s="79"/>
      <c r="EH66" s="79"/>
      <c r="EI66" s="79"/>
      <c r="EJ66" s="79"/>
      <c r="EK66" s="79"/>
      <c r="EL66" s="79"/>
      <c r="EM66" s="79"/>
      <c r="EN66" s="78">
        <v>2016</v>
      </c>
      <c r="EO66" s="78">
        <v>2016</v>
      </c>
      <c r="EP66" s="78">
        <v>2</v>
      </c>
      <c r="EQ66" s="78" t="s">
        <v>436</v>
      </c>
      <c r="ER66" s="78" t="s">
        <v>436</v>
      </c>
      <c r="ES66" s="78"/>
      <c r="ET66" s="78" t="s">
        <v>436</v>
      </c>
      <c r="EU66" s="78" t="s">
        <v>436</v>
      </c>
      <c r="EV66" s="78"/>
      <c r="EW66" s="78" t="s">
        <v>436</v>
      </c>
      <c r="EX66" s="78" t="s">
        <v>436</v>
      </c>
      <c r="EY66" s="78"/>
      <c r="EZ66" s="78" t="s">
        <v>436</v>
      </c>
      <c r="FA66" s="78" t="s">
        <v>436</v>
      </c>
      <c r="FB66" s="78"/>
      <c r="FC66" s="78" t="s">
        <v>436</v>
      </c>
      <c r="FD66" s="78" t="s">
        <v>436</v>
      </c>
      <c r="FE66" s="78"/>
      <c r="FF66" s="78" t="s">
        <v>436</v>
      </c>
      <c r="FG66" s="78" t="s">
        <v>436</v>
      </c>
      <c r="FH66" s="78"/>
      <c r="FI66" s="78" t="s">
        <v>436</v>
      </c>
      <c r="FJ66" s="78" t="s">
        <v>436</v>
      </c>
      <c r="FK66" s="78"/>
      <c r="FL66" s="82" t="s">
        <v>436</v>
      </c>
      <c r="FM66" s="78" t="s">
        <v>436</v>
      </c>
      <c r="FN66" s="78"/>
      <c r="FO66" s="78" t="s">
        <v>436</v>
      </c>
      <c r="FP66" s="78" t="s">
        <v>436</v>
      </c>
      <c r="FQ66" s="78"/>
      <c r="FR66" s="78" t="s">
        <v>436</v>
      </c>
      <c r="FS66" s="78" t="s">
        <v>436</v>
      </c>
      <c r="FT66" s="78"/>
      <c r="FU66" s="78" t="s">
        <v>436</v>
      </c>
      <c r="FV66" s="78" t="s">
        <v>436</v>
      </c>
      <c r="FW66" s="78"/>
      <c r="FX66" s="78" t="s">
        <v>436</v>
      </c>
      <c r="FY66" s="78" t="s">
        <v>436</v>
      </c>
      <c r="FZ66" s="78"/>
      <c r="GA66" s="78" t="s">
        <v>436</v>
      </c>
      <c r="GB66" s="78" t="s">
        <v>436</v>
      </c>
      <c r="GC66" s="78"/>
      <c r="GD66" s="78" t="s">
        <v>436</v>
      </c>
      <c r="GE66" s="78" t="s">
        <v>436</v>
      </c>
      <c r="GF66" s="78"/>
      <c r="GG66" s="78" t="s">
        <v>436</v>
      </c>
      <c r="GH66" s="78" t="s">
        <v>436</v>
      </c>
      <c r="GI66" s="78"/>
      <c r="GJ66" s="78" t="s">
        <v>436</v>
      </c>
      <c r="GK66" s="78" t="s">
        <v>436</v>
      </c>
      <c r="GL66" s="78"/>
      <c r="GM66" s="78" t="s">
        <v>436</v>
      </c>
      <c r="GN66" s="78" t="s">
        <v>436</v>
      </c>
      <c r="GO66" s="78"/>
      <c r="GP66" s="78" t="s">
        <v>436</v>
      </c>
      <c r="GQ66" s="78" t="s">
        <v>436</v>
      </c>
      <c r="GR66" s="78"/>
      <c r="GS66" s="78" t="s">
        <v>436</v>
      </c>
      <c r="GT66" s="78" t="s">
        <v>436</v>
      </c>
      <c r="GU66" s="78"/>
      <c r="GV66" s="78" t="s">
        <v>436</v>
      </c>
      <c r="GW66" s="78" t="s">
        <v>436</v>
      </c>
      <c r="GX66" s="78"/>
      <c r="GY66" s="78" t="s">
        <v>436</v>
      </c>
      <c r="GZ66" s="78" t="s">
        <v>436</v>
      </c>
      <c r="HA66" s="78"/>
      <c r="HB66" s="78" t="s">
        <v>436</v>
      </c>
      <c r="HC66" s="78" t="s">
        <v>436</v>
      </c>
      <c r="HD66" s="78"/>
      <c r="HE66" s="78" t="s">
        <v>436</v>
      </c>
      <c r="HF66" s="78" t="s">
        <v>436</v>
      </c>
      <c r="HG66" s="78"/>
      <c r="HH66" s="78"/>
      <c r="HI66" s="78"/>
      <c r="HJ66" s="78" t="s">
        <v>436</v>
      </c>
      <c r="HK66" s="78" t="s">
        <v>436</v>
      </c>
      <c r="HL66" s="78" t="s">
        <v>436</v>
      </c>
      <c r="HM66" s="78">
        <v>2016</v>
      </c>
      <c r="HN66" s="78">
        <v>2016</v>
      </c>
      <c r="HO66" s="78">
        <v>2</v>
      </c>
      <c r="HP66" s="78" t="s">
        <v>474</v>
      </c>
      <c r="HQ66" s="200"/>
      <c r="HR66" s="78"/>
      <c r="HS66" s="78" t="s">
        <v>436</v>
      </c>
      <c r="HT66" s="78" t="s">
        <v>436</v>
      </c>
      <c r="HU66" s="78" t="s">
        <v>436</v>
      </c>
      <c r="HV66" s="78"/>
      <c r="HW66" s="78" t="s">
        <v>436</v>
      </c>
      <c r="HX66" s="78" t="s">
        <v>436</v>
      </c>
      <c r="HY66" s="78" t="s">
        <v>436</v>
      </c>
      <c r="HZ66" s="78"/>
      <c r="IA66" s="78" t="s">
        <v>436</v>
      </c>
      <c r="IB66" s="78" t="s">
        <v>436</v>
      </c>
      <c r="IC66" s="78" t="s">
        <v>436</v>
      </c>
      <c r="ID66" s="78"/>
      <c r="IE66" s="78" t="s">
        <v>436</v>
      </c>
      <c r="IF66" s="78" t="s">
        <v>436</v>
      </c>
      <c r="IG66" s="78" t="s">
        <v>436</v>
      </c>
      <c r="IH66" s="78"/>
      <c r="II66" s="78"/>
      <c r="IJ66" s="78"/>
      <c r="IK66" s="78"/>
      <c r="IL66" s="78" t="s">
        <v>436</v>
      </c>
      <c r="IM66" s="78" t="s">
        <v>436</v>
      </c>
      <c r="IN66" s="78"/>
      <c r="IO66" s="78" t="s">
        <v>436</v>
      </c>
      <c r="IP66" s="78" t="s">
        <v>436</v>
      </c>
      <c r="IQ66" s="78" t="s">
        <v>436</v>
      </c>
      <c r="IR66" s="78"/>
      <c r="IS66" s="78" t="s">
        <v>436</v>
      </c>
      <c r="IT66" s="78" t="s">
        <v>436</v>
      </c>
      <c r="IU66" s="78" t="s">
        <v>436</v>
      </c>
      <c r="IV66" s="78"/>
      <c r="IW66" s="78" t="s">
        <v>436</v>
      </c>
      <c r="IX66" s="78" t="s">
        <v>436</v>
      </c>
      <c r="IY66" s="78" t="s">
        <v>436</v>
      </c>
      <c r="IZ66" s="78"/>
      <c r="JA66" s="78" t="s">
        <v>436</v>
      </c>
      <c r="JB66" s="78" t="s">
        <v>436</v>
      </c>
      <c r="JC66" s="78" t="s">
        <v>436</v>
      </c>
      <c r="JD66" s="78"/>
      <c r="JE66" s="78" t="s">
        <v>436</v>
      </c>
      <c r="JF66" s="78" t="s">
        <v>436</v>
      </c>
      <c r="JG66" s="78"/>
      <c r="JH66" s="86" t="s">
        <v>436</v>
      </c>
      <c r="JI66" s="78" t="s">
        <v>436</v>
      </c>
      <c r="JJ66" s="78"/>
      <c r="JK66" s="78" t="s">
        <v>436</v>
      </c>
      <c r="JL66" s="78" t="s">
        <v>436</v>
      </c>
      <c r="JM66" s="78"/>
      <c r="JN66" s="78" t="s">
        <v>436</v>
      </c>
      <c r="JO66" s="78" t="s">
        <v>436</v>
      </c>
      <c r="JP66" s="78" t="s">
        <v>436</v>
      </c>
      <c r="JQ66" s="78"/>
      <c r="JR66" s="78" t="s">
        <v>436</v>
      </c>
      <c r="JS66" s="78" t="s">
        <v>436</v>
      </c>
      <c r="JT66" s="78" t="s">
        <v>436</v>
      </c>
      <c r="JU66" s="78"/>
      <c r="JV66" s="78"/>
      <c r="JW66" s="78"/>
      <c r="JX66" s="78"/>
      <c r="JY66" s="78" t="s">
        <v>436</v>
      </c>
      <c r="JZ66" s="78" t="s">
        <v>436</v>
      </c>
      <c r="KA66" s="78" t="s">
        <v>436</v>
      </c>
      <c r="KB66" s="78"/>
      <c r="KC66" s="78"/>
      <c r="KD66" s="78"/>
      <c r="KE66" s="78"/>
      <c r="KF66" s="78" t="s">
        <v>436</v>
      </c>
      <c r="KG66" s="78" t="s">
        <v>436</v>
      </c>
      <c r="KH66" s="78"/>
      <c r="KI66" s="78"/>
      <c r="KJ66" s="78"/>
      <c r="KK66" s="78"/>
      <c r="KL66" s="78" t="s">
        <v>436</v>
      </c>
      <c r="KM66" s="78" t="s">
        <v>436</v>
      </c>
      <c r="KN66" s="78"/>
      <c r="KO66" s="78" t="s">
        <v>436</v>
      </c>
      <c r="KP66" s="78" t="s">
        <v>436</v>
      </c>
      <c r="KQ66" s="78" t="s">
        <v>436</v>
      </c>
      <c r="KR66" s="78"/>
      <c r="KS66" s="78" t="s">
        <v>436</v>
      </c>
      <c r="KT66" s="78" t="s">
        <v>436</v>
      </c>
      <c r="KU66" s="78" t="s">
        <v>436</v>
      </c>
      <c r="KV66" s="78"/>
      <c r="KW66" s="78" t="s">
        <v>436</v>
      </c>
      <c r="KX66" s="78"/>
      <c r="KY66" s="78" t="s">
        <v>436</v>
      </c>
      <c r="KZ66" s="78"/>
      <c r="LA66" s="78"/>
      <c r="LB66" s="78"/>
      <c r="LC66" s="78"/>
      <c r="LD66" s="78" t="s">
        <v>436</v>
      </c>
      <c r="LE66" s="78" t="s">
        <v>436</v>
      </c>
      <c r="LF66" s="78"/>
      <c r="LG66" s="78" t="s">
        <v>436</v>
      </c>
      <c r="LH66" s="78"/>
      <c r="LI66" s="78" t="s">
        <v>436</v>
      </c>
      <c r="LJ66" s="78"/>
      <c r="LK66" s="78" t="s">
        <v>436</v>
      </c>
      <c r="LL66" s="78"/>
      <c r="LM66" s="78" t="s">
        <v>436</v>
      </c>
      <c r="LN66" s="78"/>
      <c r="LO66" s="78" t="s">
        <v>436</v>
      </c>
      <c r="LP66" s="78" t="s">
        <v>436</v>
      </c>
      <c r="LQ66" s="78" t="s">
        <v>436</v>
      </c>
      <c r="LR66" s="78"/>
      <c r="LS66" s="78" t="s">
        <v>436</v>
      </c>
      <c r="LT66" s="78" t="s">
        <v>436</v>
      </c>
      <c r="LU66" s="78"/>
      <c r="LV66" s="78" t="s">
        <v>436</v>
      </c>
      <c r="LW66" s="78" t="s">
        <v>436</v>
      </c>
      <c r="LX66" s="78"/>
      <c r="LY66" s="78" t="s">
        <v>436</v>
      </c>
      <c r="LZ66" s="78" t="s">
        <v>436</v>
      </c>
      <c r="MA66" s="78" t="s">
        <v>436</v>
      </c>
      <c r="MB66" s="78"/>
      <c r="MC66" s="78"/>
      <c r="MD66" s="78"/>
      <c r="ME66" s="78"/>
      <c r="MF66" s="78" t="s">
        <v>436</v>
      </c>
      <c r="MG66" s="78" t="s">
        <v>436</v>
      </c>
      <c r="MH66" s="78" t="s">
        <v>436</v>
      </c>
      <c r="MI66" s="78" t="s">
        <v>436</v>
      </c>
      <c r="MJ66" s="78" t="s">
        <v>436</v>
      </c>
      <c r="MK66" s="78" t="s">
        <v>436</v>
      </c>
      <c r="ML66" s="78" t="s">
        <v>436</v>
      </c>
      <c r="MM66" s="78" t="s">
        <v>436</v>
      </c>
      <c r="MN66" s="78" t="s">
        <v>436</v>
      </c>
      <c r="MO66" s="78" t="s">
        <v>436</v>
      </c>
      <c r="MP66" s="78" t="s">
        <v>436</v>
      </c>
      <c r="MQ66" s="78" t="s">
        <v>436</v>
      </c>
      <c r="MR66" s="78" t="s">
        <v>436</v>
      </c>
      <c r="MS66" s="78"/>
      <c r="MT66" s="78"/>
      <c r="MU66" s="78" t="s">
        <v>436</v>
      </c>
      <c r="MV66" s="78" t="s">
        <v>436</v>
      </c>
      <c r="MW66" s="78" t="s">
        <v>436</v>
      </c>
      <c r="MX66" s="78"/>
      <c r="MY66" s="78" t="s">
        <v>436</v>
      </c>
      <c r="MZ66" s="78" t="s">
        <v>436</v>
      </c>
      <c r="NA66" s="78" t="s">
        <v>436</v>
      </c>
      <c r="NB66" s="78"/>
      <c r="NC66" s="78" t="s">
        <v>436</v>
      </c>
      <c r="ND66" s="78" t="s">
        <v>436</v>
      </c>
      <c r="NE66" s="78"/>
      <c r="NF66" s="78" t="s">
        <v>436</v>
      </c>
      <c r="NG66" s="78" t="s">
        <v>436</v>
      </c>
      <c r="NH66" s="78"/>
      <c r="NI66" s="78" t="s">
        <v>436</v>
      </c>
      <c r="NJ66" s="78" t="s">
        <v>436</v>
      </c>
      <c r="NK66" s="78"/>
      <c r="NL66" s="78"/>
      <c r="NM66" s="78"/>
      <c r="NN66" s="78"/>
      <c r="NO66" s="78"/>
      <c r="NP66" s="78"/>
      <c r="NQ66" s="78"/>
      <c r="NR66" s="78"/>
      <c r="NS66" s="78"/>
      <c r="NT66" s="78"/>
      <c r="NU66" s="78"/>
      <c r="NV66" s="78"/>
      <c r="NW66" s="78"/>
      <c r="NX66" s="78"/>
      <c r="NY66" s="78"/>
      <c r="NZ66" s="78"/>
      <c r="OA66" s="78"/>
      <c r="OB66" s="78"/>
      <c r="OC66" s="78"/>
      <c r="OD66" s="78"/>
      <c r="OE66" s="78"/>
      <c r="OF66" s="78"/>
      <c r="OG66" s="78"/>
      <c r="OH66" s="78"/>
      <c r="OI66" s="78"/>
      <c r="OJ66" s="78"/>
      <c r="OK66" s="78"/>
      <c r="OL66" s="78"/>
      <c r="OM66" s="78"/>
      <c r="ON66" s="78"/>
      <c r="OO66" s="78"/>
      <c r="OP66" s="78"/>
      <c r="OQ66" s="78"/>
      <c r="OR66" s="78"/>
      <c r="OS66" s="78"/>
      <c r="OT66" s="78"/>
      <c r="OU66" s="78"/>
      <c r="OV66" s="78"/>
      <c r="OW66" s="78"/>
      <c r="OX66" s="78"/>
      <c r="OY66" s="78"/>
      <c r="OZ66" s="78"/>
      <c r="PA66" s="78"/>
      <c r="PB66" s="78"/>
      <c r="PC66" s="78"/>
      <c r="PD66" s="78"/>
      <c r="PE66" s="78"/>
      <c r="PF66" s="78"/>
      <c r="PG66" s="78"/>
      <c r="PH66" s="78"/>
      <c r="PI66" s="78"/>
      <c r="PJ66" s="78"/>
      <c r="PK66" s="78"/>
      <c r="PL66" s="78"/>
      <c r="PM66" s="78"/>
      <c r="PN66" s="78"/>
      <c r="PO66" s="78"/>
      <c r="PP66" s="78"/>
      <c r="PQ66" s="78"/>
      <c r="PR66" s="78"/>
      <c r="PS66" s="78"/>
      <c r="PT66" s="78" t="s">
        <v>436</v>
      </c>
      <c r="PU66" s="78" t="s">
        <v>436</v>
      </c>
      <c r="PV66" s="78"/>
      <c r="PW66" s="78" t="s">
        <v>436</v>
      </c>
      <c r="PX66" s="78" t="s">
        <v>436</v>
      </c>
      <c r="PY66" s="78"/>
      <c r="PZ66" s="78" t="s">
        <v>436</v>
      </c>
      <c r="QA66" s="78" t="s">
        <v>436</v>
      </c>
      <c r="QB66" s="78"/>
      <c r="QC66" s="78" t="s">
        <v>436</v>
      </c>
      <c r="QD66" s="78" t="s">
        <v>436</v>
      </c>
      <c r="QE66" s="78"/>
      <c r="QF66" s="78" t="s">
        <v>436</v>
      </c>
      <c r="QG66" s="78" t="s">
        <v>436</v>
      </c>
      <c r="QH66" s="78"/>
      <c r="QI66" s="78" t="s">
        <v>436</v>
      </c>
      <c r="QJ66" s="78" t="s">
        <v>436</v>
      </c>
      <c r="QK66" s="78"/>
      <c r="QL66" s="78" t="s">
        <v>436</v>
      </c>
      <c r="QM66" s="78" t="s">
        <v>436</v>
      </c>
      <c r="QN66" s="78" t="s">
        <v>436</v>
      </c>
      <c r="QO66" s="78"/>
      <c r="QP66" s="78"/>
      <c r="QQ66" s="78" t="s">
        <v>436</v>
      </c>
      <c r="QR66" s="78" t="s">
        <v>436</v>
      </c>
      <c r="QS66" s="78" t="s">
        <v>436</v>
      </c>
      <c r="QT66" s="78"/>
      <c r="QU66" s="78"/>
      <c r="QV66" s="93"/>
      <c r="QW66" s="94" t="s">
        <v>445</v>
      </c>
    </row>
    <row r="67" spans="1:465" s="95" customFormat="1" ht="12.75">
      <c r="A67" s="78">
        <v>56</v>
      </c>
      <c r="B67" s="56" t="s">
        <v>733</v>
      </c>
      <c r="C67" s="56" t="s">
        <v>734</v>
      </c>
      <c r="D67" s="56" t="s">
        <v>430</v>
      </c>
      <c r="E67" s="56" t="s">
        <v>431</v>
      </c>
      <c r="F67" s="59" t="s">
        <v>735</v>
      </c>
      <c r="G67" s="57" t="s">
        <v>736</v>
      </c>
      <c r="H67" s="56">
        <v>0</v>
      </c>
      <c r="I67" s="56" t="s">
        <v>455</v>
      </c>
      <c r="J67" s="62" t="s">
        <v>1124</v>
      </c>
      <c r="K67" s="56" t="s">
        <v>437</v>
      </c>
      <c r="L67" s="56" t="s">
        <v>437</v>
      </c>
      <c r="M67" s="56" t="s">
        <v>437</v>
      </c>
      <c r="N67" s="56" t="s">
        <v>436</v>
      </c>
      <c r="O67" s="56" t="s">
        <v>436</v>
      </c>
      <c r="P67" s="56" t="s">
        <v>436</v>
      </c>
      <c r="Q67" s="56" t="s">
        <v>436</v>
      </c>
      <c r="R67" s="56" t="s">
        <v>437</v>
      </c>
      <c r="S67" s="56" t="s">
        <v>436</v>
      </c>
      <c r="T67" s="56" t="s">
        <v>436</v>
      </c>
      <c r="U67" s="56" t="s">
        <v>437</v>
      </c>
      <c r="V67" s="78">
        <v>0.78300000000000003</v>
      </c>
      <c r="W67" s="78">
        <v>2</v>
      </c>
      <c r="X67" s="78">
        <v>2016</v>
      </c>
      <c r="Y67" s="78"/>
      <c r="Z67" s="78"/>
      <c r="AA67" s="78">
        <v>0.76600000000000001</v>
      </c>
      <c r="AB67" s="78">
        <v>1</v>
      </c>
      <c r="AC67" s="78">
        <v>2016</v>
      </c>
      <c r="AD67" s="78">
        <v>1</v>
      </c>
      <c r="AE67" s="78">
        <v>1</v>
      </c>
      <c r="AF67" s="78">
        <v>2016</v>
      </c>
      <c r="AG67" s="78" t="s">
        <v>436</v>
      </c>
      <c r="AH67" s="78" t="s">
        <v>436</v>
      </c>
      <c r="AI67" s="78"/>
      <c r="AJ67" s="78"/>
      <c r="AK67" s="78"/>
      <c r="AL67" s="78"/>
      <c r="AM67" s="78">
        <v>0.64900000000000002</v>
      </c>
      <c r="AN67" s="78">
        <v>1</v>
      </c>
      <c r="AO67" s="78">
        <v>2016</v>
      </c>
      <c r="AP67" s="78" t="s">
        <v>436</v>
      </c>
      <c r="AQ67" s="78" t="s">
        <v>436</v>
      </c>
      <c r="AR67" s="78"/>
      <c r="AS67" s="78">
        <v>2016</v>
      </c>
      <c r="AT67" s="78">
        <v>2016</v>
      </c>
      <c r="AU67" s="78">
        <v>1</v>
      </c>
      <c r="AV67" s="79"/>
      <c r="AW67" s="79">
        <v>2</v>
      </c>
      <c r="AX67" s="79">
        <v>2014</v>
      </c>
      <c r="AY67" s="79">
        <v>21.4</v>
      </c>
      <c r="AZ67" s="79">
        <v>1</v>
      </c>
      <c r="BA67" s="79">
        <v>2016</v>
      </c>
      <c r="BB67" s="79"/>
      <c r="BC67" s="79"/>
      <c r="BD67" s="79"/>
      <c r="BE67" s="79"/>
      <c r="BF67" s="79"/>
      <c r="BG67" s="79"/>
      <c r="BH67" s="79"/>
      <c r="BI67" s="79"/>
      <c r="BJ67" s="79" t="s">
        <v>436</v>
      </c>
      <c r="BK67" s="79"/>
      <c r="BL67" s="79">
        <v>10.4</v>
      </c>
      <c r="BM67" s="79">
        <v>1</v>
      </c>
      <c r="BN67" s="79">
        <v>2016</v>
      </c>
      <c r="BO67" s="79">
        <v>2.1</v>
      </c>
      <c r="BP67" s="79">
        <v>1</v>
      </c>
      <c r="BQ67" s="79">
        <v>2016</v>
      </c>
      <c r="BR67" s="79" t="s">
        <v>436</v>
      </c>
      <c r="BS67" s="79" t="s">
        <v>436</v>
      </c>
      <c r="BT67" s="79"/>
      <c r="BU67" s="79">
        <v>4.7</v>
      </c>
      <c r="BV67" s="79">
        <v>1</v>
      </c>
      <c r="BW67" s="79">
        <v>2016</v>
      </c>
      <c r="BX67" s="79"/>
      <c r="BY67" s="79"/>
      <c r="BZ67" s="79"/>
      <c r="CA67" s="79">
        <v>8</v>
      </c>
      <c r="CB67" s="79">
        <v>1</v>
      </c>
      <c r="CC67" s="79">
        <v>2016</v>
      </c>
      <c r="CD67" s="79"/>
      <c r="CE67" s="79"/>
      <c r="CF67" s="79"/>
      <c r="CG67" s="79">
        <v>271</v>
      </c>
      <c r="CH67" s="79">
        <v>1</v>
      </c>
      <c r="CI67" s="79">
        <v>2016</v>
      </c>
      <c r="CJ67" s="79" t="s">
        <v>436</v>
      </c>
      <c r="CK67" s="79" t="s">
        <v>436</v>
      </c>
      <c r="CL67" s="79"/>
      <c r="CM67" s="79"/>
      <c r="CN67" s="79"/>
      <c r="CO67" s="79"/>
      <c r="CP67" s="79"/>
      <c r="CQ67" s="79"/>
      <c r="CR67" s="79"/>
      <c r="CS67" s="79" t="s">
        <v>436</v>
      </c>
      <c r="CT67" s="79" t="s">
        <v>436</v>
      </c>
      <c r="CU67" s="79"/>
      <c r="CV67" s="79" t="s">
        <v>436</v>
      </c>
      <c r="CW67" s="79" t="s">
        <v>436</v>
      </c>
      <c r="CX67" s="79"/>
      <c r="CY67" s="79">
        <v>128</v>
      </c>
      <c r="CZ67" s="79" t="s">
        <v>539</v>
      </c>
      <c r="DA67" s="79">
        <v>2016</v>
      </c>
      <c r="DB67" s="79" t="s">
        <v>737</v>
      </c>
      <c r="DC67" s="79">
        <v>2</v>
      </c>
      <c r="DD67" s="79">
        <v>2016</v>
      </c>
      <c r="DE67" s="79" t="s">
        <v>436</v>
      </c>
      <c r="DF67" s="79" t="s">
        <v>436</v>
      </c>
      <c r="DG67" s="79"/>
      <c r="DH67" s="79">
        <v>0.22</v>
      </c>
      <c r="DI67" s="79" t="s">
        <v>539</v>
      </c>
      <c r="DJ67" s="79">
        <v>2016</v>
      </c>
      <c r="DK67" s="79">
        <v>0.3</v>
      </c>
      <c r="DL67" s="79" t="s">
        <v>539</v>
      </c>
      <c r="DM67" s="79">
        <v>2016</v>
      </c>
      <c r="DN67" s="79">
        <v>0.6</v>
      </c>
      <c r="DO67" s="79">
        <v>1</v>
      </c>
      <c r="DP67" s="79">
        <v>2016</v>
      </c>
      <c r="DQ67" s="79">
        <v>0.02</v>
      </c>
      <c r="DR67" s="79" t="s">
        <v>539</v>
      </c>
      <c r="DS67" s="79">
        <v>2016</v>
      </c>
      <c r="DT67" s="79">
        <v>0.7</v>
      </c>
      <c r="DU67" s="79">
        <v>1</v>
      </c>
      <c r="DV67" s="79">
        <v>2016</v>
      </c>
      <c r="DW67" s="79">
        <v>1.4999999999999999E-2</v>
      </c>
      <c r="DX67" s="79">
        <v>1</v>
      </c>
      <c r="DY67" s="79">
        <v>2016</v>
      </c>
      <c r="DZ67" s="79">
        <v>0.03</v>
      </c>
      <c r="EA67" s="79">
        <v>1</v>
      </c>
      <c r="EB67" s="79">
        <v>2016</v>
      </c>
      <c r="EC67" s="79"/>
      <c r="ED67" s="79"/>
      <c r="EE67" s="79"/>
      <c r="EF67" s="79"/>
      <c r="EG67" s="79"/>
      <c r="EH67" s="79"/>
      <c r="EI67" s="79"/>
      <c r="EJ67" s="79"/>
      <c r="EK67" s="79"/>
      <c r="EL67" s="79"/>
      <c r="EM67" s="79"/>
      <c r="EN67" s="78">
        <v>2016</v>
      </c>
      <c r="EO67" s="78">
        <v>2016</v>
      </c>
      <c r="EP67" s="78">
        <v>2</v>
      </c>
      <c r="EQ67" s="78" t="s">
        <v>440</v>
      </c>
      <c r="ER67" s="78">
        <v>1</v>
      </c>
      <c r="ES67" s="78">
        <v>2016</v>
      </c>
      <c r="ET67" s="78" t="s">
        <v>440</v>
      </c>
      <c r="EU67" s="78">
        <v>1</v>
      </c>
      <c r="EV67" s="78">
        <v>2016</v>
      </c>
      <c r="EW67" s="78">
        <v>0.03</v>
      </c>
      <c r="EX67" s="78">
        <v>2</v>
      </c>
      <c r="EY67" s="78">
        <v>2016</v>
      </c>
      <c r="EZ67" s="78">
        <v>3.4000000000000002E-2</v>
      </c>
      <c r="FA67" s="78">
        <v>2</v>
      </c>
      <c r="FB67" s="78">
        <v>2016</v>
      </c>
      <c r="FC67" s="78" t="s">
        <v>440</v>
      </c>
      <c r="FD67" s="78">
        <v>1</v>
      </c>
      <c r="FE67" s="78">
        <v>2016</v>
      </c>
      <c r="FF67" s="78" t="s">
        <v>440</v>
      </c>
      <c r="FG67" s="78">
        <v>1</v>
      </c>
      <c r="FH67" s="78">
        <v>2016</v>
      </c>
      <c r="FI67" s="78" t="s">
        <v>440</v>
      </c>
      <c r="FJ67" s="78">
        <v>1</v>
      </c>
      <c r="FK67" s="78">
        <v>2016</v>
      </c>
      <c r="FL67" s="78">
        <v>3.0000000000000001E-3</v>
      </c>
      <c r="FM67" s="78">
        <v>2</v>
      </c>
      <c r="FN67" s="78">
        <v>2016</v>
      </c>
      <c r="FO67" s="78" t="s">
        <v>440</v>
      </c>
      <c r="FP67" s="78">
        <v>1</v>
      </c>
      <c r="FQ67" s="78">
        <v>2016</v>
      </c>
      <c r="FR67" s="78" t="s">
        <v>440</v>
      </c>
      <c r="FS67" s="78">
        <v>1</v>
      </c>
      <c r="FT67" s="78">
        <v>2016</v>
      </c>
      <c r="FU67" s="78">
        <v>1.9E-2</v>
      </c>
      <c r="FV67" s="78">
        <v>2</v>
      </c>
      <c r="FW67" s="78">
        <v>2016</v>
      </c>
      <c r="FX67" s="78" t="s">
        <v>440</v>
      </c>
      <c r="FY67" s="78">
        <v>1</v>
      </c>
      <c r="FZ67" s="78">
        <v>2016</v>
      </c>
      <c r="GA67" s="78" t="s">
        <v>440</v>
      </c>
      <c r="GB67" s="78">
        <v>1</v>
      </c>
      <c r="GC67" s="78">
        <v>2016</v>
      </c>
      <c r="GD67" s="78" t="s">
        <v>440</v>
      </c>
      <c r="GE67" s="78">
        <v>1</v>
      </c>
      <c r="GF67" s="78">
        <v>2016</v>
      </c>
      <c r="GG67" s="78" t="s">
        <v>440</v>
      </c>
      <c r="GH67" s="78">
        <v>1</v>
      </c>
      <c r="GI67" s="78">
        <v>2016</v>
      </c>
      <c r="GJ67" s="78" t="s">
        <v>440</v>
      </c>
      <c r="GK67" s="78">
        <v>1</v>
      </c>
      <c r="GL67" s="78">
        <v>2016</v>
      </c>
      <c r="GM67" s="78">
        <v>1E-3</v>
      </c>
      <c r="GN67" s="78">
        <v>1</v>
      </c>
      <c r="GO67" s="78">
        <v>2016</v>
      </c>
      <c r="GP67" s="78" t="s">
        <v>440</v>
      </c>
      <c r="GQ67" s="78">
        <v>1</v>
      </c>
      <c r="GR67" s="78">
        <v>2016</v>
      </c>
      <c r="GS67" s="78" t="s">
        <v>440</v>
      </c>
      <c r="GT67" s="78">
        <v>1</v>
      </c>
      <c r="GU67" s="78">
        <v>2016</v>
      </c>
      <c r="GV67" s="78" t="s">
        <v>440</v>
      </c>
      <c r="GW67" s="78">
        <v>1</v>
      </c>
      <c r="GX67" s="78">
        <v>2016</v>
      </c>
      <c r="GY67" s="78">
        <v>0.05</v>
      </c>
      <c r="GZ67" s="78">
        <v>2</v>
      </c>
      <c r="HA67" s="78">
        <v>2016</v>
      </c>
      <c r="HB67" s="78" t="s">
        <v>440</v>
      </c>
      <c r="HC67" s="78">
        <v>1</v>
      </c>
      <c r="HD67" s="78">
        <v>2016</v>
      </c>
      <c r="HE67" s="78" t="s">
        <v>440</v>
      </c>
      <c r="HF67" s="78">
        <v>1</v>
      </c>
      <c r="HG67" s="78">
        <v>2016</v>
      </c>
      <c r="HH67" s="78" t="s">
        <v>440</v>
      </c>
      <c r="HI67" s="78">
        <v>2016</v>
      </c>
      <c r="HJ67" s="78">
        <v>2016</v>
      </c>
      <c r="HK67" s="78">
        <v>2016</v>
      </c>
      <c r="HL67" s="78">
        <v>2</v>
      </c>
      <c r="HM67" s="78">
        <v>2014</v>
      </c>
      <c r="HN67" s="78">
        <v>2016</v>
      </c>
      <c r="HO67" s="78">
        <v>2</v>
      </c>
      <c r="HP67" s="78" t="s">
        <v>474</v>
      </c>
      <c r="HQ67" s="200"/>
      <c r="HR67" s="78"/>
      <c r="HS67" s="78" t="s">
        <v>440</v>
      </c>
      <c r="HT67" s="78" t="s">
        <v>440</v>
      </c>
      <c r="HU67" s="78">
        <v>1</v>
      </c>
      <c r="HV67" s="78">
        <v>2016</v>
      </c>
      <c r="HW67" s="78" t="s">
        <v>440</v>
      </c>
      <c r="HX67" s="78" t="s">
        <v>440</v>
      </c>
      <c r="HY67" s="78">
        <v>1</v>
      </c>
      <c r="HZ67" s="78">
        <v>2016</v>
      </c>
      <c r="IA67" s="78" t="s">
        <v>440</v>
      </c>
      <c r="IB67" s="78" t="s">
        <v>440</v>
      </c>
      <c r="IC67" s="78">
        <v>1</v>
      </c>
      <c r="ID67" s="78">
        <v>2016</v>
      </c>
      <c r="IE67" s="78" t="s">
        <v>440</v>
      </c>
      <c r="IF67" s="78" t="s">
        <v>440</v>
      </c>
      <c r="IG67" s="78">
        <v>1</v>
      </c>
      <c r="IH67" s="78">
        <v>2016</v>
      </c>
      <c r="II67" s="78">
        <v>0.28000000000000003</v>
      </c>
      <c r="IJ67" s="78" t="s">
        <v>442</v>
      </c>
      <c r="IK67" s="78">
        <v>2016</v>
      </c>
      <c r="IL67" s="78" t="s">
        <v>436</v>
      </c>
      <c r="IM67" s="78" t="s">
        <v>436</v>
      </c>
      <c r="IN67" s="78"/>
      <c r="IO67" s="78">
        <v>0.05</v>
      </c>
      <c r="IP67" s="78">
        <v>0.11</v>
      </c>
      <c r="IQ67" s="78">
        <v>1</v>
      </c>
      <c r="IR67" s="78">
        <v>2016</v>
      </c>
      <c r="IS67" s="78" t="s">
        <v>440</v>
      </c>
      <c r="IT67" s="78" t="s">
        <v>440</v>
      </c>
      <c r="IU67" s="78">
        <v>1</v>
      </c>
      <c r="IV67" s="78">
        <v>2016</v>
      </c>
      <c r="IW67" s="78" t="s">
        <v>440</v>
      </c>
      <c r="IX67" s="78" t="s">
        <v>440</v>
      </c>
      <c r="IY67" s="78">
        <v>1</v>
      </c>
      <c r="IZ67" s="78">
        <v>2016</v>
      </c>
      <c r="JA67" s="78" t="s">
        <v>440</v>
      </c>
      <c r="JB67" s="78" t="s">
        <v>440</v>
      </c>
      <c r="JC67" s="78">
        <v>1</v>
      </c>
      <c r="JD67" s="78">
        <v>2016</v>
      </c>
      <c r="JE67" s="78" t="s">
        <v>440</v>
      </c>
      <c r="JF67" s="78">
        <v>1</v>
      </c>
      <c r="JG67" s="78">
        <v>2016</v>
      </c>
      <c r="JH67" s="78">
        <v>1</v>
      </c>
      <c r="JI67" s="78">
        <v>1</v>
      </c>
      <c r="JJ67" s="78">
        <v>2016</v>
      </c>
      <c r="JK67" s="78">
        <v>0.1</v>
      </c>
      <c r="JL67" s="78">
        <v>1</v>
      </c>
      <c r="JM67" s="78">
        <v>2016</v>
      </c>
      <c r="JN67" s="78" t="s">
        <v>440</v>
      </c>
      <c r="JO67" s="78" t="s">
        <v>440</v>
      </c>
      <c r="JP67" s="78">
        <v>1</v>
      </c>
      <c r="JQ67" s="78">
        <v>2016</v>
      </c>
      <c r="JR67" s="78" t="s">
        <v>440</v>
      </c>
      <c r="JS67" s="78" t="s">
        <v>440</v>
      </c>
      <c r="JT67" s="78">
        <v>1</v>
      </c>
      <c r="JU67" s="78">
        <v>2016</v>
      </c>
      <c r="JV67" s="78" t="s">
        <v>440</v>
      </c>
      <c r="JW67" s="78">
        <v>1</v>
      </c>
      <c r="JX67" s="78">
        <v>2016</v>
      </c>
      <c r="JY67" s="78" t="s">
        <v>436</v>
      </c>
      <c r="JZ67" s="78" t="s">
        <v>436</v>
      </c>
      <c r="KA67" s="78" t="s">
        <v>436</v>
      </c>
      <c r="KB67" s="78"/>
      <c r="KC67" s="78" t="s">
        <v>440</v>
      </c>
      <c r="KD67" s="78">
        <v>1</v>
      </c>
      <c r="KE67" s="78">
        <v>2016</v>
      </c>
      <c r="KF67" s="78" t="s">
        <v>436</v>
      </c>
      <c r="KG67" s="78" t="s">
        <v>436</v>
      </c>
      <c r="KH67" s="78"/>
      <c r="KI67" s="78" t="s">
        <v>440</v>
      </c>
      <c r="KJ67" s="78">
        <v>1</v>
      </c>
      <c r="KK67" s="78">
        <v>2016</v>
      </c>
      <c r="KL67" s="78" t="s">
        <v>436</v>
      </c>
      <c r="KM67" s="78" t="s">
        <v>436</v>
      </c>
      <c r="KN67" s="78"/>
      <c r="KO67" s="78" t="s">
        <v>440</v>
      </c>
      <c r="KP67" s="78" t="s">
        <v>440</v>
      </c>
      <c r="KQ67" s="78">
        <v>1</v>
      </c>
      <c r="KR67" s="78">
        <v>2016</v>
      </c>
      <c r="KS67" s="78" t="s">
        <v>440</v>
      </c>
      <c r="KT67" s="78" t="s">
        <v>440</v>
      </c>
      <c r="KU67" s="78">
        <v>1</v>
      </c>
      <c r="KV67" s="78">
        <v>2016</v>
      </c>
      <c r="KW67" s="78">
        <v>0.2</v>
      </c>
      <c r="KX67" s="78">
        <v>1</v>
      </c>
      <c r="KY67" s="78">
        <v>1</v>
      </c>
      <c r="KZ67" s="78">
        <v>2016</v>
      </c>
      <c r="LA67" s="78">
        <v>16</v>
      </c>
      <c r="LB67" s="78">
        <v>1</v>
      </c>
      <c r="LC67" s="78">
        <v>2016</v>
      </c>
      <c r="LD67" s="78" t="s">
        <v>436</v>
      </c>
      <c r="LE67" s="78" t="s">
        <v>436</v>
      </c>
      <c r="LF67" s="78"/>
      <c r="LG67" s="78">
        <v>7.416666666666666E-3</v>
      </c>
      <c r="LH67" s="78">
        <v>3.3000000000000002E-2</v>
      </c>
      <c r="LI67" s="78">
        <v>1</v>
      </c>
      <c r="LJ67" s="78">
        <v>2016</v>
      </c>
      <c r="LK67" s="78">
        <v>1</v>
      </c>
      <c r="LL67" s="78">
        <v>2</v>
      </c>
      <c r="LM67" s="78">
        <v>1</v>
      </c>
      <c r="LN67" s="78">
        <v>2016</v>
      </c>
      <c r="LO67" s="78" t="s">
        <v>440</v>
      </c>
      <c r="LP67" s="78" t="s">
        <v>440</v>
      </c>
      <c r="LQ67" s="78">
        <v>1</v>
      </c>
      <c r="LR67" s="78">
        <v>2016</v>
      </c>
      <c r="LS67" s="78" t="s">
        <v>440</v>
      </c>
      <c r="LT67" s="78">
        <v>1</v>
      </c>
      <c r="LU67" s="78">
        <v>2016</v>
      </c>
      <c r="LV67" s="78" t="s">
        <v>440</v>
      </c>
      <c r="LW67" s="78">
        <v>1</v>
      </c>
      <c r="LX67" s="78">
        <v>2016</v>
      </c>
      <c r="LY67" s="78" t="s">
        <v>440</v>
      </c>
      <c r="LZ67" s="78" t="s">
        <v>440</v>
      </c>
      <c r="MA67" s="78">
        <v>1</v>
      </c>
      <c r="MB67" s="78">
        <v>2016</v>
      </c>
      <c r="MC67" s="78" t="s">
        <v>440</v>
      </c>
      <c r="MD67" s="78">
        <v>1</v>
      </c>
      <c r="ME67" s="78">
        <v>2016</v>
      </c>
      <c r="MF67" s="78" t="s">
        <v>436</v>
      </c>
      <c r="MG67" s="78" t="s">
        <v>436</v>
      </c>
      <c r="MH67" s="78" t="s">
        <v>436</v>
      </c>
      <c r="MI67" s="78" t="s">
        <v>436</v>
      </c>
      <c r="MJ67" s="78" t="s">
        <v>436</v>
      </c>
      <c r="MK67" s="78" t="s">
        <v>436</v>
      </c>
      <c r="ML67" s="78" t="s">
        <v>436</v>
      </c>
      <c r="MM67" s="78" t="s">
        <v>436</v>
      </c>
      <c r="MN67" s="78" t="s">
        <v>436</v>
      </c>
      <c r="MO67" s="78" t="s">
        <v>436</v>
      </c>
      <c r="MP67" s="78" t="s">
        <v>436</v>
      </c>
      <c r="MQ67" s="78" t="s">
        <v>436</v>
      </c>
      <c r="MR67" s="78" t="s">
        <v>436</v>
      </c>
      <c r="MS67" s="78"/>
      <c r="MT67" s="78"/>
      <c r="MU67" s="78" t="s">
        <v>440</v>
      </c>
      <c r="MV67" s="78" t="s">
        <v>440</v>
      </c>
      <c r="MW67" s="78">
        <v>1</v>
      </c>
      <c r="MX67" s="78">
        <v>2016</v>
      </c>
      <c r="MY67" s="78" t="s">
        <v>440</v>
      </c>
      <c r="MZ67" s="78" t="s">
        <v>440</v>
      </c>
      <c r="NA67" s="78">
        <v>1</v>
      </c>
      <c r="NB67" s="78">
        <v>2016</v>
      </c>
      <c r="NC67" s="78" t="s">
        <v>440</v>
      </c>
      <c r="ND67" s="78">
        <v>1</v>
      </c>
      <c r="NE67" s="78">
        <v>2016</v>
      </c>
      <c r="NF67" s="78">
        <v>0.4</v>
      </c>
      <c r="NG67" s="78">
        <v>1</v>
      </c>
      <c r="NH67" s="78">
        <v>2016</v>
      </c>
      <c r="NI67" s="78" t="s">
        <v>440</v>
      </c>
      <c r="NJ67" s="78">
        <v>1</v>
      </c>
      <c r="NK67" s="78">
        <v>2016</v>
      </c>
      <c r="NL67" s="78" t="s">
        <v>440</v>
      </c>
      <c r="NM67" s="78">
        <v>1</v>
      </c>
      <c r="NN67" s="78">
        <v>2016</v>
      </c>
      <c r="NO67" s="78"/>
      <c r="NP67" s="78"/>
      <c r="NQ67" s="78"/>
      <c r="NR67" s="78">
        <v>2</v>
      </c>
      <c r="NS67" s="78">
        <v>1</v>
      </c>
      <c r="NT67" s="78">
        <v>2016</v>
      </c>
      <c r="NU67" s="78"/>
      <c r="NV67" s="78"/>
      <c r="NW67" s="78"/>
      <c r="NX67" s="78"/>
      <c r="NY67" s="78"/>
      <c r="NZ67" s="78"/>
      <c r="OA67" s="78"/>
      <c r="OB67" s="78"/>
      <c r="OC67" s="78">
        <v>2.3E-3</v>
      </c>
      <c r="OD67" s="78">
        <v>1</v>
      </c>
      <c r="OE67" s="78">
        <v>2016</v>
      </c>
      <c r="OF67" s="78"/>
      <c r="OG67" s="78"/>
      <c r="OH67" s="78"/>
      <c r="OI67" s="78"/>
      <c r="OJ67" s="78"/>
      <c r="OK67" s="78"/>
      <c r="OL67" s="78"/>
      <c r="OM67" s="78"/>
      <c r="ON67" s="78"/>
      <c r="OO67" s="78"/>
      <c r="OP67" s="78"/>
      <c r="OQ67" s="78"/>
      <c r="OR67" s="78"/>
      <c r="OS67" s="78"/>
      <c r="OT67" s="78"/>
      <c r="OU67" s="78"/>
      <c r="OV67" s="78"/>
      <c r="OW67" s="78"/>
      <c r="OX67" s="78"/>
      <c r="OY67" s="78"/>
      <c r="OZ67" s="78"/>
      <c r="PA67" s="78"/>
      <c r="PB67" s="78" t="s">
        <v>440</v>
      </c>
      <c r="PC67" s="78">
        <v>1</v>
      </c>
      <c r="PD67" s="78">
        <v>2016</v>
      </c>
      <c r="PE67" s="78"/>
      <c r="PF67" s="78"/>
      <c r="PG67" s="78"/>
      <c r="PH67" s="78"/>
      <c r="PI67" s="78">
        <v>2.4E-2</v>
      </c>
      <c r="PJ67" s="78" t="s">
        <v>442</v>
      </c>
      <c r="PK67" s="78">
        <v>2016</v>
      </c>
      <c r="PL67" s="78"/>
      <c r="PM67" s="78"/>
      <c r="PN67" s="78"/>
      <c r="PO67" s="78"/>
      <c r="PP67" s="78"/>
      <c r="PQ67" s="78"/>
      <c r="PR67" s="78"/>
      <c r="PS67" s="78"/>
      <c r="PT67" s="78" t="s">
        <v>440</v>
      </c>
      <c r="PU67" s="78">
        <v>1</v>
      </c>
      <c r="PV67" s="78">
        <v>2016</v>
      </c>
      <c r="PW67" s="78" t="s">
        <v>440</v>
      </c>
      <c r="PX67" s="78">
        <v>1</v>
      </c>
      <c r="PY67" s="78">
        <v>2016</v>
      </c>
      <c r="PZ67" s="78" t="s">
        <v>440</v>
      </c>
      <c r="QA67" s="78">
        <v>1</v>
      </c>
      <c r="QB67" s="78">
        <v>2016</v>
      </c>
      <c r="QC67" s="78" t="s">
        <v>440</v>
      </c>
      <c r="QD67" s="78">
        <v>1</v>
      </c>
      <c r="QE67" s="78">
        <v>2016</v>
      </c>
      <c r="QF67" s="78" t="s">
        <v>440</v>
      </c>
      <c r="QG67" s="78">
        <v>1</v>
      </c>
      <c r="QH67" s="78">
        <v>2016</v>
      </c>
      <c r="QI67" s="78" t="s">
        <v>440</v>
      </c>
      <c r="QJ67" s="78">
        <v>1</v>
      </c>
      <c r="QK67" s="78">
        <v>2016</v>
      </c>
      <c r="QL67" s="78">
        <v>2016</v>
      </c>
      <c r="QM67" s="78">
        <v>2016</v>
      </c>
      <c r="QN67" s="78" t="s">
        <v>443</v>
      </c>
      <c r="QO67" s="78"/>
      <c r="QP67" s="78"/>
      <c r="QQ67" s="78">
        <v>2014</v>
      </c>
      <c r="QR67" s="78">
        <v>2016</v>
      </c>
      <c r="QS67" s="78" t="s">
        <v>444</v>
      </c>
      <c r="QT67" s="78"/>
      <c r="QU67" s="98"/>
      <c r="QV67" s="93"/>
      <c r="QW67" s="94" t="s">
        <v>445</v>
      </c>
    </row>
    <row r="68" spans="1:465" s="95" customFormat="1" ht="12.75">
      <c r="A68" s="78">
        <v>57</v>
      </c>
      <c r="B68" s="56" t="s">
        <v>751</v>
      </c>
      <c r="C68" s="56" t="s">
        <v>752</v>
      </c>
      <c r="D68" s="56" t="s">
        <v>744</v>
      </c>
      <c r="E68" s="56" t="s">
        <v>431</v>
      </c>
      <c r="F68" s="59" t="s">
        <v>753</v>
      </c>
      <c r="G68" s="57" t="s">
        <v>754</v>
      </c>
      <c r="H68" s="56">
        <v>19</v>
      </c>
      <c r="I68" s="56" t="s">
        <v>455</v>
      </c>
      <c r="J68" s="56" t="s">
        <v>747</v>
      </c>
      <c r="K68" s="56" t="s">
        <v>437</v>
      </c>
      <c r="L68" s="56" t="s">
        <v>437</v>
      </c>
      <c r="M68" s="56" t="s">
        <v>437</v>
      </c>
      <c r="N68" s="56" t="s">
        <v>436</v>
      </c>
      <c r="O68" s="56" t="s">
        <v>436</v>
      </c>
      <c r="P68" s="61" t="s">
        <v>437</v>
      </c>
      <c r="Q68" s="56" t="s">
        <v>437</v>
      </c>
      <c r="R68" s="56" t="s">
        <v>436</v>
      </c>
      <c r="S68" s="56" t="s">
        <v>436</v>
      </c>
      <c r="T68" s="56" t="s">
        <v>436</v>
      </c>
      <c r="U68" s="56" t="s">
        <v>437</v>
      </c>
      <c r="V68" s="78" t="s">
        <v>436</v>
      </c>
      <c r="W68" s="78" t="s">
        <v>436</v>
      </c>
      <c r="X68" s="78"/>
      <c r="Y68" s="78"/>
      <c r="Z68" s="78"/>
      <c r="AA68" s="78"/>
      <c r="AB68" s="78">
        <v>4</v>
      </c>
      <c r="AC68" s="78">
        <v>2015</v>
      </c>
      <c r="AD68" s="78" t="s">
        <v>436</v>
      </c>
      <c r="AE68" s="78" t="s">
        <v>436</v>
      </c>
      <c r="AF68" s="78" t="s">
        <v>436</v>
      </c>
      <c r="AG68" s="78" t="s">
        <v>436</v>
      </c>
      <c r="AH68" s="78" t="s">
        <v>436</v>
      </c>
      <c r="AI68" s="78"/>
      <c r="AJ68" s="78" t="s">
        <v>436</v>
      </c>
      <c r="AK68" s="78"/>
      <c r="AL68" s="78"/>
      <c r="AM68" s="78" t="s">
        <v>436</v>
      </c>
      <c r="AN68" s="78" t="s">
        <v>436</v>
      </c>
      <c r="AO68" s="78"/>
      <c r="AP68" s="78" t="s">
        <v>436</v>
      </c>
      <c r="AQ68" s="78" t="s">
        <v>436</v>
      </c>
      <c r="AR68" s="78"/>
      <c r="AS68" s="78">
        <v>2015</v>
      </c>
      <c r="AT68" s="78">
        <v>2015</v>
      </c>
      <c r="AU68" s="78">
        <v>4</v>
      </c>
      <c r="AV68" s="79"/>
      <c r="AW68" s="79">
        <v>2</v>
      </c>
      <c r="AX68" s="79">
        <v>2015</v>
      </c>
      <c r="AY68" s="79">
        <v>12</v>
      </c>
      <c r="AZ68" s="79">
        <v>1</v>
      </c>
      <c r="BA68" s="79">
        <v>2016</v>
      </c>
      <c r="BB68" s="79"/>
      <c r="BC68" s="79"/>
      <c r="BD68" s="79"/>
      <c r="BE68" s="79"/>
      <c r="BF68" s="79"/>
      <c r="BG68" s="79"/>
      <c r="BH68" s="79"/>
      <c r="BI68" s="79"/>
      <c r="BJ68" s="79">
        <v>1</v>
      </c>
      <c r="BK68" s="79">
        <v>2015</v>
      </c>
      <c r="BL68" s="79">
        <v>8.5</v>
      </c>
      <c r="BM68" s="79">
        <v>1</v>
      </c>
      <c r="BN68" s="79">
        <v>2016</v>
      </c>
      <c r="BO68" s="79">
        <v>2.6</v>
      </c>
      <c r="BP68" s="79">
        <v>1</v>
      </c>
      <c r="BQ68" s="79">
        <v>2016</v>
      </c>
      <c r="BR68" s="79" t="s">
        <v>436</v>
      </c>
      <c r="BS68" s="79" t="s">
        <v>436</v>
      </c>
      <c r="BT68" s="79"/>
      <c r="BU68" s="79">
        <v>5.3</v>
      </c>
      <c r="BV68" s="79">
        <v>1</v>
      </c>
      <c r="BW68" s="79">
        <v>2016</v>
      </c>
      <c r="BX68" s="79"/>
      <c r="BY68" s="79"/>
      <c r="BZ68" s="79"/>
      <c r="CA68" s="79">
        <v>21</v>
      </c>
      <c r="CB68" s="79">
        <v>1</v>
      </c>
      <c r="CC68" s="79">
        <v>2016</v>
      </c>
      <c r="CD68" s="79"/>
      <c r="CE68" s="79"/>
      <c r="CF68" s="79"/>
      <c r="CG68" s="79">
        <v>1811</v>
      </c>
      <c r="CH68" s="79" t="s">
        <v>438</v>
      </c>
      <c r="CI68" s="79">
        <v>2016</v>
      </c>
      <c r="CJ68" s="79">
        <v>1182</v>
      </c>
      <c r="CK68" s="79" t="s">
        <v>539</v>
      </c>
      <c r="CL68" s="79">
        <v>2016</v>
      </c>
      <c r="CM68" s="79">
        <v>99.3</v>
      </c>
      <c r="CN68" s="79" t="s">
        <v>438</v>
      </c>
      <c r="CO68" s="79">
        <v>2016</v>
      </c>
      <c r="CP68" s="79">
        <v>505</v>
      </c>
      <c r="CQ68" s="79" t="s">
        <v>438</v>
      </c>
      <c r="CR68" s="79">
        <v>2016</v>
      </c>
      <c r="CS68" s="79" t="s">
        <v>436</v>
      </c>
      <c r="CT68" s="79" t="s">
        <v>436</v>
      </c>
      <c r="CU68" s="79"/>
      <c r="CV68" s="79" t="s">
        <v>436</v>
      </c>
      <c r="CW68" s="79" t="s">
        <v>436</v>
      </c>
      <c r="CX68" s="79"/>
      <c r="CY68" s="79">
        <v>325.8</v>
      </c>
      <c r="CZ68" s="79" t="s">
        <v>438</v>
      </c>
      <c r="DA68" s="79">
        <v>2016</v>
      </c>
      <c r="DB68" s="79" t="s">
        <v>755</v>
      </c>
      <c r="DC68" s="79">
        <v>1</v>
      </c>
      <c r="DD68" s="79">
        <v>2016</v>
      </c>
      <c r="DE68" s="79" t="s">
        <v>436</v>
      </c>
      <c r="DF68" s="79" t="s">
        <v>436</v>
      </c>
      <c r="DG68" s="79"/>
      <c r="DH68" s="79"/>
      <c r="DI68" s="79">
        <v>1</v>
      </c>
      <c r="DJ68" s="79">
        <v>2015</v>
      </c>
      <c r="DK68" s="79"/>
      <c r="DL68" s="79">
        <v>1</v>
      </c>
      <c r="DM68" s="79">
        <v>2015</v>
      </c>
      <c r="DN68" s="79"/>
      <c r="DO68" s="79">
        <v>2</v>
      </c>
      <c r="DP68" s="79">
        <v>2015</v>
      </c>
      <c r="DQ68" s="79"/>
      <c r="DR68" s="79"/>
      <c r="DS68" s="79"/>
      <c r="DT68" s="79"/>
      <c r="DU68" s="79">
        <v>1</v>
      </c>
      <c r="DV68" s="79">
        <v>2015</v>
      </c>
      <c r="DW68" s="79"/>
      <c r="DX68" s="79">
        <v>1</v>
      </c>
      <c r="DY68" s="79">
        <v>2015</v>
      </c>
      <c r="DZ68" s="79"/>
      <c r="EA68" s="79">
        <v>1</v>
      </c>
      <c r="EB68" s="79">
        <v>2015</v>
      </c>
      <c r="EC68" s="79"/>
      <c r="ED68" s="79"/>
      <c r="EE68" s="79"/>
      <c r="EF68" s="79"/>
      <c r="EG68" s="79"/>
      <c r="EH68" s="79"/>
      <c r="EI68" s="79"/>
      <c r="EJ68" s="79"/>
      <c r="EK68" s="79"/>
      <c r="EL68" s="79"/>
      <c r="EM68" s="79"/>
      <c r="EN68" s="78">
        <v>2015</v>
      </c>
      <c r="EO68" s="78">
        <v>2016</v>
      </c>
      <c r="EP68" s="78" t="s">
        <v>438</v>
      </c>
      <c r="EQ68" s="78">
        <v>0.01</v>
      </c>
      <c r="ER68" s="78">
        <v>2</v>
      </c>
      <c r="ES68" s="78">
        <v>2016</v>
      </c>
      <c r="ET68" s="78"/>
      <c r="EU68" s="78">
        <v>1</v>
      </c>
      <c r="EV68" s="78">
        <v>2014</v>
      </c>
      <c r="EW68" s="78">
        <v>0.1</v>
      </c>
      <c r="EX68" s="78">
        <v>2</v>
      </c>
      <c r="EY68" s="78">
        <v>2016</v>
      </c>
      <c r="EZ68" s="78">
        <v>0.16749999999999998</v>
      </c>
      <c r="FA68" s="78">
        <v>2</v>
      </c>
      <c r="FB68" s="78">
        <v>2016</v>
      </c>
      <c r="FC68" s="78"/>
      <c r="FD68" s="78">
        <v>1</v>
      </c>
      <c r="FE68" s="78">
        <v>2014</v>
      </c>
      <c r="FF68" s="78" t="s">
        <v>440</v>
      </c>
      <c r="FG68" s="78">
        <v>1</v>
      </c>
      <c r="FH68" s="78">
        <v>2016</v>
      </c>
      <c r="FI68" s="78">
        <v>3.2500000000000001E-2</v>
      </c>
      <c r="FJ68" s="78">
        <v>2</v>
      </c>
      <c r="FK68" s="78">
        <v>2016</v>
      </c>
      <c r="FL68" s="78"/>
      <c r="FM68" s="78">
        <v>1</v>
      </c>
      <c r="FN68" s="78">
        <v>2014</v>
      </c>
      <c r="FO68" s="78">
        <v>0.01</v>
      </c>
      <c r="FP68" s="78">
        <v>2</v>
      </c>
      <c r="FQ68" s="78">
        <v>2016</v>
      </c>
      <c r="FR68" s="78" t="s">
        <v>440</v>
      </c>
      <c r="FS68" s="78">
        <v>1</v>
      </c>
      <c r="FT68" s="78">
        <v>2016</v>
      </c>
      <c r="FU68" s="78">
        <v>1.7187500000000001E-2</v>
      </c>
      <c r="FV68" s="78">
        <v>2</v>
      </c>
      <c r="FW68" s="78">
        <v>2016</v>
      </c>
      <c r="FX68" s="78"/>
      <c r="FY68" s="78">
        <v>1</v>
      </c>
      <c r="FZ68" s="78">
        <v>2014</v>
      </c>
      <c r="GA68" s="78" t="s">
        <v>436</v>
      </c>
      <c r="GB68" s="78" t="s">
        <v>436</v>
      </c>
      <c r="GC68" s="78"/>
      <c r="GD68" s="78" t="s">
        <v>436</v>
      </c>
      <c r="GE68" s="78" t="s">
        <v>436</v>
      </c>
      <c r="GF68" s="78"/>
      <c r="GG68" s="78" t="s">
        <v>436</v>
      </c>
      <c r="GH68" s="78" t="s">
        <v>436</v>
      </c>
      <c r="GI68" s="78"/>
      <c r="GJ68" s="78" t="s">
        <v>436</v>
      </c>
      <c r="GK68" s="78" t="s">
        <v>436</v>
      </c>
      <c r="GL68" s="78"/>
      <c r="GM68" s="78" t="s">
        <v>436</v>
      </c>
      <c r="GN68" s="78" t="s">
        <v>436</v>
      </c>
      <c r="GO68" s="78"/>
      <c r="GP68" s="78" t="s">
        <v>436</v>
      </c>
      <c r="GQ68" s="78" t="s">
        <v>436</v>
      </c>
      <c r="GR68" s="78"/>
      <c r="GS68" s="78" t="s">
        <v>436</v>
      </c>
      <c r="GT68" s="78" t="s">
        <v>436</v>
      </c>
      <c r="GU68" s="78"/>
      <c r="GV68" s="78" t="s">
        <v>436</v>
      </c>
      <c r="GW68" s="78" t="s">
        <v>436</v>
      </c>
      <c r="GX68" s="78"/>
      <c r="GY68" s="78" t="s">
        <v>436</v>
      </c>
      <c r="GZ68" s="78" t="s">
        <v>436</v>
      </c>
      <c r="HA68" s="78"/>
      <c r="HB68" s="78" t="s">
        <v>436</v>
      </c>
      <c r="HC68" s="78" t="s">
        <v>436</v>
      </c>
      <c r="HD68" s="78"/>
      <c r="HE68" s="78" t="s">
        <v>436</v>
      </c>
      <c r="HF68" s="78" t="s">
        <v>436</v>
      </c>
      <c r="HG68" s="78"/>
      <c r="HH68" s="78"/>
      <c r="HI68" s="78"/>
      <c r="HJ68" s="78">
        <v>2014</v>
      </c>
      <c r="HK68" s="78">
        <v>2016</v>
      </c>
      <c r="HL68" s="78">
        <v>2</v>
      </c>
      <c r="HM68" s="78">
        <v>2014</v>
      </c>
      <c r="HN68" s="78">
        <v>2016</v>
      </c>
      <c r="HO68" s="78">
        <v>4</v>
      </c>
      <c r="HP68" s="78" t="s">
        <v>463</v>
      </c>
      <c r="HQ68" s="200" t="s">
        <v>749</v>
      </c>
      <c r="HR68" s="78">
        <v>2016</v>
      </c>
      <c r="HS68" s="78" t="s">
        <v>436</v>
      </c>
      <c r="HT68" s="78" t="s">
        <v>436</v>
      </c>
      <c r="HU68" s="78" t="s">
        <v>436</v>
      </c>
      <c r="HV68" s="78"/>
      <c r="HW68" s="78" t="s">
        <v>436</v>
      </c>
      <c r="HX68" s="78" t="s">
        <v>436</v>
      </c>
      <c r="HY68" s="78" t="s">
        <v>436</v>
      </c>
      <c r="HZ68" s="78"/>
      <c r="IA68" s="78" t="s">
        <v>436</v>
      </c>
      <c r="IB68" s="78" t="s">
        <v>436</v>
      </c>
      <c r="IC68" s="78" t="s">
        <v>436</v>
      </c>
      <c r="ID68" s="78"/>
      <c r="IE68" s="78"/>
      <c r="IF68" s="78"/>
      <c r="IG68" s="78">
        <v>1</v>
      </c>
      <c r="IH68" s="78">
        <v>2014</v>
      </c>
      <c r="II68" s="78"/>
      <c r="IJ68" s="78"/>
      <c r="IK68" s="78"/>
      <c r="IL68" s="78" t="s">
        <v>436</v>
      </c>
      <c r="IM68" s="78" t="s">
        <v>436</v>
      </c>
      <c r="IN68" s="78"/>
      <c r="IO68" s="78">
        <v>0.04</v>
      </c>
      <c r="IP68" s="78">
        <v>0.2</v>
      </c>
      <c r="IQ68" s="78">
        <v>1</v>
      </c>
      <c r="IR68" s="78">
        <v>2016</v>
      </c>
      <c r="IS68" s="78" t="s">
        <v>436</v>
      </c>
      <c r="IT68" s="78" t="s">
        <v>436</v>
      </c>
      <c r="IU68" s="78" t="s">
        <v>436</v>
      </c>
      <c r="IV68" s="78"/>
      <c r="IW68" s="78" t="s">
        <v>436</v>
      </c>
      <c r="IX68" s="78" t="s">
        <v>436</v>
      </c>
      <c r="IY68" s="78" t="s">
        <v>436</v>
      </c>
      <c r="IZ68" s="78"/>
      <c r="JA68" s="78" t="s">
        <v>436</v>
      </c>
      <c r="JB68" s="78" t="s">
        <v>436</v>
      </c>
      <c r="JC68" s="78" t="s">
        <v>436</v>
      </c>
      <c r="JD68" s="78"/>
      <c r="JE68" s="78" t="s">
        <v>440</v>
      </c>
      <c r="JF68" s="78">
        <v>1</v>
      </c>
      <c r="JG68" s="78">
        <v>2016</v>
      </c>
      <c r="JH68" s="78"/>
      <c r="JI68" s="78">
        <v>1</v>
      </c>
      <c r="JJ68" s="78">
        <v>2014</v>
      </c>
      <c r="JK68" s="78">
        <v>0.2</v>
      </c>
      <c r="JL68" s="78">
        <v>1</v>
      </c>
      <c r="JM68" s="78">
        <v>2016</v>
      </c>
      <c r="JN68" s="78" t="s">
        <v>436</v>
      </c>
      <c r="JO68" s="78" t="s">
        <v>436</v>
      </c>
      <c r="JP68" s="78" t="s">
        <v>436</v>
      </c>
      <c r="JQ68" s="78"/>
      <c r="JR68" s="78" t="s">
        <v>436</v>
      </c>
      <c r="JS68" s="78" t="s">
        <v>436</v>
      </c>
      <c r="JT68" s="78" t="s">
        <v>436</v>
      </c>
      <c r="JU68" s="78"/>
      <c r="JV68" s="78"/>
      <c r="JW68" s="78"/>
      <c r="JX68" s="78"/>
      <c r="JY68" s="78"/>
      <c r="JZ68" s="78"/>
      <c r="KA68" s="78">
        <v>1</v>
      </c>
      <c r="KB68" s="78">
        <v>2014</v>
      </c>
      <c r="KC68" s="78"/>
      <c r="KD68" s="78"/>
      <c r="KE68" s="78"/>
      <c r="KF68" s="78" t="s">
        <v>440</v>
      </c>
      <c r="KG68" s="78">
        <v>1</v>
      </c>
      <c r="KH68" s="78">
        <v>2016</v>
      </c>
      <c r="KI68" s="78"/>
      <c r="KJ68" s="78"/>
      <c r="KK68" s="78"/>
      <c r="KL68" s="78"/>
      <c r="KM68" s="78"/>
      <c r="KN68" s="78"/>
      <c r="KO68" s="78" t="s">
        <v>440</v>
      </c>
      <c r="KP68" s="78" t="s">
        <v>440</v>
      </c>
      <c r="KQ68" s="78">
        <v>1</v>
      </c>
      <c r="KR68" s="78">
        <v>2016</v>
      </c>
      <c r="KS68" s="78" t="s">
        <v>440</v>
      </c>
      <c r="KT68" s="78" t="s">
        <v>440</v>
      </c>
      <c r="KU68" s="78">
        <v>1</v>
      </c>
      <c r="KV68" s="78">
        <v>2016</v>
      </c>
      <c r="KW68" s="78" t="s">
        <v>440</v>
      </c>
      <c r="KX68" s="78" t="s">
        <v>440</v>
      </c>
      <c r="KY68" s="78">
        <v>1</v>
      </c>
      <c r="KZ68" s="78">
        <v>2016</v>
      </c>
      <c r="LA68" s="78"/>
      <c r="LB68" s="78"/>
      <c r="LC68" s="78"/>
      <c r="LD68" s="78">
        <v>0.05</v>
      </c>
      <c r="LE68" s="78">
        <v>1</v>
      </c>
      <c r="LF68" s="78">
        <v>2016</v>
      </c>
      <c r="LG68" s="78"/>
      <c r="LH68" s="78"/>
      <c r="LI68" s="78">
        <v>1</v>
      </c>
      <c r="LJ68" s="78">
        <v>2015</v>
      </c>
      <c r="LK68" s="78">
        <v>3</v>
      </c>
      <c r="LL68" s="78">
        <v>5</v>
      </c>
      <c r="LM68" s="78">
        <v>1</v>
      </c>
      <c r="LN68" s="78">
        <v>2016</v>
      </c>
      <c r="LO68" s="78">
        <v>3.166666666666667E-3</v>
      </c>
      <c r="LP68" s="78">
        <v>1.6E-2</v>
      </c>
      <c r="LQ68" s="78">
        <v>1</v>
      </c>
      <c r="LR68" s="78">
        <v>2016</v>
      </c>
      <c r="LS68" s="78" t="s">
        <v>436</v>
      </c>
      <c r="LT68" s="78" t="s">
        <v>436</v>
      </c>
      <c r="LU68" s="78"/>
      <c r="LV68" s="78" t="s">
        <v>436</v>
      </c>
      <c r="LW68" s="78" t="s">
        <v>436</v>
      </c>
      <c r="LX68" s="78"/>
      <c r="LY68" s="78" t="s">
        <v>440</v>
      </c>
      <c r="LZ68" s="78"/>
      <c r="MA68" s="78">
        <v>1</v>
      </c>
      <c r="MB68" s="78">
        <v>2014</v>
      </c>
      <c r="MC68" s="78"/>
      <c r="MD68" s="78"/>
      <c r="ME68" s="78"/>
      <c r="MF68" s="78">
        <v>4.4000000000000002E-4</v>
      </c>
      <c r="MG68" s="78">
        <v>2.5999999999999999E-3</v>
      </c>
      <c r="MH68" s="78" t="s">
        <v>442</v>
      </c>
      <c r="MI68" s="78">
        <v>2016</v>
      </c>
      <c r="MJ68" s="78" t="s">
        <v>440</v>
      </c>
      <c r="MK68" s="78">
        <v>1</v>
      </c>
      <c r="ML68" s="78">
        <v>2016</v>
      </c>
      <c r="MM68" s="78" t="s">
        <v>440</v>
      </c>
      <c r="MN68" s="78">
        <v>1</v>
      </c>
      <c r="MO68" s="78">
        <v>2016</v>
      </c>
      <c r="MP68" s="78">
        <v>3.0000000000000001E-3</v>
      </c>
      <c r="MQ68" s="78">
        <v>1</v>
      </c>
      <c r="MR68" s="78">
        <v>2016</v>
      </c>
      <c r="MS68" s="78">
        <v>6.2500000000000012E-4</v>
      </c>
      <c r="MT68" s="78">
        <v>2016</v>
      </c>
      <c r="MU68" s="78" t="s">
        <v>436</v>
      </c>
      <c r="MV68" s="78" t="s">
        <v>436</v>
      </c>
      <c r="MW68" s="78" t="s">
        <v>436</v>
      </c>
      <c r="MX68" s="78"/>
      <c r="MY68" s="78"/>
      <c r="MZ68" s="78"/>
      <c r="NA68" s="78">
        <v>1</v>
      </c>
      <c r="NB68" s="78">
        <v>2014</v>
      </c>
      <c r="NC68" s="78" t="s">
        <v>436</v>
      </c>
      <c r="ND68" s="78" t="s">
        <v>436</v>
      </c>
      <c r="NE68" s="78"/>
      <c r="NF68" s="78">
        <v>0.1</v>
      </c>
      <c r="NG68" s="78">
        <v>1</v>
      </c>
      <c r="NH68" s="78">
        <v>2016</v>
      </c>
      <c r="NI68" s="78" t="s">
        <v>436</v>
      </c>
      <c r="NJ68" s="78" t="s">
        <v>436</v>
      </c>
      <c r="NK68" s="78"/>
      <c r="NL68" s="78"/>
      <c r="NM68" s="78"/>
      <c r="NN68" s="78"/>
      <c r="NO68" s="78"/>
      <c r="NP68" s="78"/>
      <c r="NQ68" s="78"/>
      <c r="NR68" s="78"/>
      <c r="NS68" s="78"/>
      <c r="NT68" s="78"/>
      <c r="NU68" s="78"/>
      <c r="NV68" s="78"/>
      <c r="NW68" s="78"/>
      <c r="NX68" s="78"/>
      <c r="NY68" s="78"/>
      <c r="NZ68" s="78"/>
      <c r="OA68" s="78"/>
      <c r="OB68" s="78"/>
      <c r="OC68" s="78"/>
      <c r="OD68" s="78"/>
      <c r="OE68" s="78"/>
      <c r="OF68" s="78"/>
      <c r="OG68" s="78"/>
      <c r="OH68" s="78"/>
      <c r="OI68" s="78"/>
      <c r="OJ68" s="78"/>
      <c r="OK68" s="78"/>
      <c r="OL68" s="78"/>
      <c r="OM68" s="78"/>
      <c r="ON68" s="78"/>
      <c r="OO68" s="78"/>
      <c r="OP68" s="78"/>
      <c r="OQ68" s="78"/>
      <c r="OR68" s="78"/>
      <c r="OS68" s="78"/>
      <c r="OT68" s="78"/>
      <c r="OU68" s="78"/>
      <c r="OV68" s="78"/>
      <c r="OW68" s="78"/>
      <c r="OX68" s="78"/>
      <c r="OY68" s="78"/>
      <c r="OZ68" s="78"/>
      <c r="PA68" s="78"/>
      <c r="PB68" s="78"/>
      <c r="PC68" s="78"/>
      <c r="PD68" s="78"/>
      <c r="PE68" s="78"/>
      <c r="PF68" s="78"/>
      <c r="PG68" s="78"/>
      <c r="PH68" s="78"/>
      <c r="PI68" s="78"/>
      <c r="PJ68" s="78"/>
      <c r="PK68" s="78"/>
      <c r="PL68" s="78"/>
      <c r="PM68" s="78"/>
      <c r="PN68" s="78"/>
      <c r="PO68" s="78"/>
      <c r="PP68" s="78"/>
      <c r="PQ68" s="78"/>
      <c r="PR68" s="78"/>
      <c r="PS68" s="78"/>
      <c r="PT68" s="78" t="s">
        <v>436</v>
      </c>
      <c r="PU68" s="78" t="s">
        <v>436</v>
      </c>
      <c r="PV68" s="78"/>
      <c r="PW68" s="78" t="s">
        <v>436</v>
      </c>
      <c r="PX68" s="78" t="s">
        <v>436</v>
      </c>
      <c r="PY68" s="78"/>
      <c r="PZ68" s="78" t="s">
        <v>436</v>
      </c>
      <c r="QA68" s="78" t="s">
        <v>436</v>
      </c>
      <c r="QB68" s="78"/>
      <c r="QC68" s="78" t="s">
        <v>436</v>
      </c>
      <c r="QD68" s="78" t="s">
        <v>436</v>
      </c>
      <c r="QE68" s="78"/>
      <c r="QF68" s="78"/>
      <c r="QG68" s="78">
        <v>1</v>
      </c>
      <c r="QH68" s="78">
        <v>2014</v>
      </c>
      <c r="QI68" s="78" t="s">
        <v>440</v>
      </c>
      <c r="QJ68" s="78">
        <v>1</v>
      </c>
      <c r="QK68" s="78">
        <v>2016</v>
      </c>
      <c r="QL68" s="78">
        <v>2014</v>
      </c>
      <c r="QM68" s="78">
        <v>2016</v>
      </c>
      <c r="QN68" s="78" t="s">
        <v>443</v>
      </c>
      <c r="QO68" s="200" t="s">
        <v>756</v>
      </c>
      <c r="QP68" s="78">
        <v>2016</v>
      </c>
      <c r="QQ68" s="78">
        <v>2014</v>
      </c>
      <c r="QR68" s="78">
        <v>2016</v>
      </c>
      <c r="QS68" s="78" t="s">
        <v>444</v>
      </c>
      <c r="QT68" s="200" t="s">
        <v>749</v>
      </c>
      <c r="QU68" s="78">
        <v>2016</v>
      </c>
      <c r="QV68" s="93"/>
      <c r="QW68" s="94" t="s">
        <v>445</v>
      </c>
    </row>
    <row r="69" spans="1:465" s="95" customFormat="1" ht="12.75">
      <c r="A69" s="78">
        <v>58</v>
      </c>
      <c r="B69" s="56" t="s">
        <v>757</v>
      </c>
      <c r="C69" s="56" t="s">
        <v>758</v>
      </c>
      <c r="D69" s="56" t="s">
        <v>744</v>
      </c>
      <c r="E69" s="56" t="s">
        <v>431</v>
      </c>
      <c r="F69" s="59" t="s">
        <v>759</v>
      </c>
      <c r="G69" s="57" t="s">
        <v>760</v>
      </c>
      <c r="H69" s="56">
        <v>26</v>
      </c>
      <c r="I69" s="56" t="s">
        <v>434</v>
      </c>
      <c r="J69" s="56" t="s">
        <v>747</v>
      </c>
      <c r="K69" s="56" t="s">
        <v>436</v>
      </c>
      <c r="L69" s="56" t="s">
        <v>437</v>
      </c>
      <c r="M69" s="56" t="s">
        <v>437</v>
      </c>
      <c r="N69" s="56" t="s">
        <v>436</v>
      </c>
      <c r="O69" s="56" t="s">
        <v>436</v>
      </c>
      <c r="P69" s="56" t="s">
        <v>436</v>
      </c>
      <c r="Q69" s="56" t="s">
        <v>436</v>
      </c>
      <c r="R69" s="56" t="s">
        <v>436</v>
      </c>
      <c r="S69" s="56" t="s">
        <v>436</v>
      </c>
      <c r="T69" s="56" t="s">
        <v>436</v>
      </c>
      <c r="U69" s="56" t="s">
        <v>437</v>
      </c>
      <c r="V69" s="78" t="s">
        <v>436</v>
      </c>
      <c r="W69" s="78" t="s">
        <v>436</v>
      </c>
      <c r="X69" s="78"/>
      <c r="Y69" s="78"/>
      <c r="Z69" s="78"/>
      <c r="AA69" s="78"/>
      <c r="AB69" s="78">
        <v>1</v>
      </c>
      <c r="AC69" s="78">
        <v>2014</v>
      </c>
      <c r="AD69" s="78" t="s">
        <v>436</v>
      </c>
      <c r="AE69" s="78" t="s">
        <v>436</v>
      </c>
      <c r="AF69" s="78" t="s">
        <v>436</v>
      </c>
      <c r="AG69" s="78" t="s">
        <v>436</v>
      </c>
      <c r="AH69" s="78" t="s">
        <v>436</v>
      </c>
      <c r="AI69" s="78"/>
      <c r="AJ69" s="78" t="s">
        <v>436</v>
      </c>
      <c r="AK69" s="78"/>
      <c r="AL69" s="78"/>
      <c r="AM69" s="78" t="s">
        <v>436</v>
      </c>
      <c r="AN69" s="78" t="s">
        <v>436</v>
      </c>
      <c r="AO69" s="78"/>
      <c r="AP69" s="78" t="s">
        <v>436</v>
      </c>
      <c r="AQ69" s="78" t="s">
        <v>436</v>
      </c>
      <c r="AR69" s="78"/>
      <c r="AS69" s="78">
        <v>2014</v>
      </c>
      <c r="AT69" s="78">
        <v>2014</v>
      </c>
      <c r="AU69" s="78">
        <v>1</v>
      </c>
      <c r="AV69" s="79"/>
      <c r="AW69" s="79">
        <v>1</v>
      </c>
      <c r="AX69" s="79">
        <v>2014</v>
      </c>
      <c r="AY69" s="79">
        <v>10</v>
      </c>
      <c r="AZ69" s="79">
        <v>1</v>
      </c>
      <c r="BA69" s="79">
        <v>2016</v>
      </c>
      <c r="BB69" s="79"/>
      <c r="BC69" s="79"/>
      <c r="BD69" s="79">
        <v>60</v>
      </c>
      <c r="BE69" s="79">
        <v>2016</v>
      </c>
      <c r="BF69" s="79"/>
      <c r="BG69" s="79"/>
      <c r="BH69" s="79"/>
      <c r="BI69" s="79">
        <v>16.8</v>
      </c>
      <c r="BJ69" s="79">
        <v>2</v>
      </c>
      <c r="BK69" s="79">
        <v>2016</v>
      </c>
      <c r="BL69" s="79">
        <v>8.4</v>
      </c>
      <c r="BM69" s="79">
        <v>1</v>
      </c>
      <c r="BN69" s="79">
        <v>2016</v>
      </c>
      <c r="BO69" s="79">
        <v>2.8</v>
      </c>
      <c r="BP69" s="79">
        <v>2</v>
      </c>
      <c r="BQ69" s="79">
        <v>2016</v>
      </c>
      <c r="BR69" s="79" t="s">
        <v>436</v>
      </c>
      <c r="BS69" s="79" t="s">
        <v>436</v>
      </c>
      <c r="BT69" s="79"/>
      <c r="BU69" s="79">
        <v>13.8</v>
      </c>
      <c r="BV69" s="79">
        <v>2</v>
      </c>
      <c r="BW69" s="79">
        <v>2016</v>
      </c>
      <c r="BX69" s="79"/>
      <c r="BY69" s="79"/>
      <c r="BZ69" s="79"/>
      <c r="CA69" s="79">
        <v>42</v>
      </c>
      <c r="CB69" s="79" t="s">
        <v>438</v>
      </c>
      <c r="CC69" s="79">
        <v>2016</v>
      </c>
      <c r="CD69" s="79"/>
      <c r="CE69" s="79"/>
      <c r="CF69" s="79"/>
      <c r="CG69" s="79">
        <v>469</v>
      </c>
      <c r="CH69" s="79">
        <v>1</v>
      </c>
      <c r="CI69" s="79">
        <v>2016</v>
      </c>
      <c r="CJ69" s="79">
        <v>339</v>
      </c>
      <c r="CK69" s="79">
        <v>1</v>
      </c>
      <c r="CL69" s="79">
        <v>2016</v>
      </c>
      <c r="CM69" s="79"/>
      <c r="CN69" s="79"/>
      <c r="CO69" s="79"/>
      <c r="CP69" s="79"/>
      <c r="CQ69" s="79"/>
      <c r="CR69" s="79"/>
      <c r="CS69" s="79" t="s">
        <v>436</v>
      </c>
      <c r="CT69" s="79" t="s">
        <v>436</v>
      </c>
      <c r="CU69" s="79"/>
      <c r="CV69" s="79" t="s">
        <v>436</v>
      </c>
      <c r="CW69" s="79" t="s">
        <v>436</v>
      </c>
      <c r="CX69" s="79"/>
      <c r="CY69" s="79">
        <v>177</v>
      </c>
      <c r="CZ69" s="79">
        <v>1</v>
      </c>
      <c r="DA69" s="79">
        <v>2016</v>
      </c>
      <c r="DB69" s="79" t="s">
        <v>761</v>
      </c>
      <c r="DC69" s="79">
        <v>1</v>
      </c>
      <c r="DD69" s="79">
        <v>2016</v>
      </c>
      <c r="DE69" s="79" t="s">
        <v>436</v>
      </c>
      <c r="DF69" s="79" t="s">
        <v>436</v>
      </c>
      <c r="DG69" s="79"/>
      <c r="DH69" s="79"/>
      <c r="DI69" s="79">
        <v>1</v>
      </c>
      <c r="DJ69" s="79">
        <v>2014</v>
      </c>
      <c r="DK69" s="79"/>
      <c r="DL69" s="79">
        <v>1</v>
      </c>
      <c r="DM69" s="79">
        <v>2014</v>
      </c>
      <c r="DN69" s="79"/>
      <c r="DO69" s="79">
        <v>1</v>
      </c>
      <c r="DP69" s="79">
        <v>2014</v>
      </c>
      <c r="DQ69" s="79"/>
      <c r="DR69" s="79"/>
      <c r="DS69" s="79"/>
      <c r="DT69" s="79"/>
      <c r="DU69" s="79">
        <v>1</v>
      </c>
      <c r="DV69" s="79">
        <v>2014</v>
      </c>
      <c r="DW69" s="79"/>
      <c r="DX69" s="79">
        <v>1</v>
      </c>
      <c r="DY69" s="79">
        <v>2014</v>
      </c>
      <c r="DZ69" s="79"/>
      <c r="EA69" s="79">
        <v>1</v>
      </c>
      <c r="EB69" s="79">
        <v>2014</v>
      </c>
      <c r="EC69" s="79"/>
      <c r="ED69" s="79"/>
      <c r="EE69" s="79"/>
      <c r="EF69" s="79"/>
      <c r="EG69" s="79"/>
      <c r="EH69" s="79"/>
      <c r="EI69" s="79"/>
      <c r="EJ69" s="79"/>
      <c r="EK69" s="79"/>
      <c r="EL69" s="79"/>
      <c r="EM69" s="79"/>
      <c r="EN69" s="78">
        <v>2014</v>
      </c>
      <c r="EO69" s="78">
        <v>2016</v>
      </c>
      <c r="EP69" s="78" t="s">
        <v>438</v>
      </c>
      <c r="EQ69" s="78">
        <v>0.01</v>
      </c>
      <c r="ER69" s="78">
        <v>2</v>
      </c>
      <c r="ES69" s="78">
        <v>2016</v>
      </c>
      <c r="ET69" s="78"/>
      <c r="EU69" s="78">
        <v>1</v>
      </c>
      <c r="EV69" s="78">
        <v>2014</v>
      </c>
      <c r="EW69" s="78"/>
      <c r="EX69" s="78">
        <v>1</v>
      </c>
      <c r="EY69" s="78">
        <v>2014</v>
      </c>
      <c r="EZ69" s="78" t="s">
        <v>436</v>
      </c>
      <c r="FA69" s="78" t="s">
        <v>436</v>
      </c>
      <c r="FB69" s="78"/>
      <c r="FC69" s="78"/>
      <c r="FD69" s="78">
        <v>1</v>
      </c>
      <c r="FE69" s="78">
        <v>2014</v>
      </c>
      <c r="FF69" s="78" t="s">
        <v>440</v>
      </c>
      <c r="FG69" s="78">
        <v>1</v>
      </c>
      <c r="FH69" s="78">
        <v>2016</v>
      </c>
      <c r="FI69" s="78">
        <v>1.6000000000000004E-2</v>
      </c>
      <c r="FJ69" s="78">
        <v>2</v>
      </c>
      <c r="FK69" s="78">
        <v>2016</v>
      </c>
      <c r="FL69" s="78">
        <v>3.65E-3</v>
      </c>
      <c r="FM69" s="78">
        <v>2</v>
      </c>
      <c r="FN69" s="78">
        <v>2016</v>
      </c>
      <c r="FO69" s="78">
        <v>1.7500000000000003E-3</v>
      </c>
      <c r="FP69" s="78">
        <v>2</v>
      </c>
      <c r="FQ69" s="78">
        <v>2016</v>
      </c>
      <c r="FR69" s="78" t="s">
        <v>440</v>
      </c>
      <c r="FS69" s="78">
        <v>1</v>
      </c>
      <c r="FT69" s="78">
        <v>2016</v>
      </c>
      <c r="FU69" s="78">
        <v>0.1</v>
      </c>
      <c r="FV69" s="78">
        <v>2</v>
      </c>
      <c r="FW69" s="78">
        <v>2016</v>
      </c>
      <c r="FX69" s="78"/>
      <c r="FY69" s="78">
        <v>1</v>
      </c>
      <c r="FZ69" s="78">
        <v>2014</v>
      </c>
      <c r="GA69" s="78" t="s">
        <v>436</v>
      </c>
      <c r="GB69" s="78" t="s">
        <v>436</v>
      </c>
      <c r="GC69" s="78"/>
      <c r="GD69" s="78"/>
      <c r="GE69" s="78">
        <v>1</v>
      </c>
      <c r="GF69" s="78">
        <v>2014</v>
      </c>
      <c r="GG69" s="78"/>
      <c r="GH69" s="78">
        <v>1</v>
      </c>
      <c r="GI69" s="78">
        <v>2014</v>
      </c>
      <c r="GJ69" s="78">
        <v>2.7999999999999998E-4</v>
      </c>
      <c r="GK69" s="78">
        <v>1</v>
      </c>
      <c r="GL69" s="78">
        <v>2013</v>
      </c>
      <c r="GM69" s="78"/>
      <c r="GN69" s="78">
        <v>1</v>
      </c>
      <c r="GO69" s="78">
        <v>2013</v>
      </c>
      <c r="GP69" s="78"/>
      <c r="GQ69" s="78">
        <v>1</v>
      </c>
      <c r="GR69" s="78">
        <v>2013</v>
      </c>
      <c r="GS69" s="78"/>
      <c r="GT69" s="78">
        <v>1</v>
      </c>
      <c r="GU69" s="78">
        <v>2014</v>
      </c>
      <c r="GV69" s="78"/>
      <c r="GW69" s="78">
        <v>1</v>
      </c>
      <c r="GX69" s="78">
        <v>2014</v>
      </c>
      <c r="GY69" s="78"/>
      <c r="GZ69" s="78">
        <v>1</v>
      </c>
      <c r="HA69" s="78">
        <v>2014</v>
      </c>
      <c r="HB69" s="78"/>
      <c r="HC69" s="78">
        <v>1</v>
      </c>
      <c r="HD69" s="78">
        <v>2013</v>
      </c>
      <c r="HE69" s="78"/>
      <c r="HF69" s="78">
        <v>1</v>
      </c>
      <c r="HG69" s="78">
        <v>2014</v>
      </c>
      <c r="HH69" s="78"/>
      <c r="HI69" s="78"/>
      <c r="HJ69" s="78">
        <v>2013</v>
      </c>
      <c r="HK69" s="78">
        <v>2016</v>
      </c>
      <c r="HL69" s="78">
        <v>2</v>
      </c>
      <c r="HM69" s="78">
        <v>2013</v>
      </c>
      <c r="HN69" s="78">
        <v>2016</v>
      </c>
      <c r="HO69" s="78">
        <v>3</v>
      </c>
      <c r="HP69" s="78" t="s">
        <v>441</v>
      </c>
      <c r="HQ69" s="200" t="s">
        <v>749</v>
      </c>
      <c r="HR69" s="78">
        <v>2016</v>
      </c>
      <c r="HS69" s="78" t="s">
        <v>436</v>
      </c>
      <c r="HT69" s="78" t="s">
        <v>436</v>
      </c>
      <c r="HU69" s="78" t="s">
        <v>436</v>
      </c>
      <c r="HV69" s="78"/>
      <c r="HW69" s="78" t="s">
        <v>436</v>
      </c>
      <c r="HX69" s="78" t="s">
        <v>436</v>
      </c>
      <c r="HY69" s="78" t="s">
        <v>436</v>
      </c>
      <c r="HZ69" s="78"/>
      <c r="IA69" s="78" t="s">
        <v>436</v>
      </c>
      <c r="IB69" s="78" t="s">
        <v>436</v>
      </c>
      <c r="IC69" s="78" t="s">
        <v>436</v>
      </c>
      <c r="ID69" s="78"/>
      <c r="IE69" s="78"/>
      <c r="IF69" s="78"/>
      <c r="IG69" s="78">
        <v>1</v>
      </c>
      <c r="IH69" s="78">
        <v>2014</v>
      </c>
      <c r="II69" s="78"/>
      <c r="IJ69" s="78"/>
      <c r="IK69" s="78"/>
      <c r="IL69" s="78" t="s">
        <v>436</v>
      </c>
      <c r="IM69" s="78" t="s">
        <v>436</v>
      </c>
      <c r="IN69" s="78"/>
      <c r="IO69" s="78">
        <v>0.03</v>
      </c>
      <c r="IP69" s="78">
        <v>0.1</v>
      </c>
      <c r="IQ69" s="78">
        <v>1</v>
      </c>
      <c r="IR69" s="78">
        <v>2016</v>
      </c>
      <c r="IS69" s="78" t="s">
        <v>436</v>
      </c>
      <c r="IT69" s="78" t="s">
        <v>436</v>
      </c>
      <c r="IU69" s="78" t="s">
        <v>436</v>
      </c>
      <c r="IV69" s="78"/>
      <c r="IW69" s="78" t="s">
        <v>436</v>
      </c>
      <c r="IX69" s="78" t="s">
        <v>436</v>
      </c>
      <c r="IY69" s="78" t="s">
        <v>436</v>
      </c>
      <c r="IZ69" s="78"/>
      <c r="JA69" s="78" t="s">
        <v>436</v>
      </c>
      <c r="JB69" s="78" t="s">
        <v>436</v>
      </c>
      <c r="JC69" s="78" t="s">
        <v>436</v>
      </c>
      <c r="JD69" s="78"/>
      <c r="JE69" s="78" t="s">
        <v>436</v>
      </c>
      <c r="JF69" s="78" t="s">
        <v>436</v>
      </c>
      <c r="JG69" s="78"/>
      <c r="JH69" s="78"/>
      <c r="JI69" s="78">
        <v>1</v>
      </c>
      <c r="JJ69" s="78">
        <v>2014</v>
      </c>
      <c r="JK69" s="78">
        <v>0.1</v>
      </c>
      <c r="JL69" s="78">
        <v>1</v>
      </c>
      <c r="JM69" s="78">
        <v>2016</v>
      </c>
      <c r="JN69" s="78" t="s">
        <v>436</v>
      </c>
      <c r="JO69" s="78" t="s">
        <v>436</v>
      </c>
      <c r="JP69" s="78" t="s">
        <v>436</v>
      </c>
      <c r="JQ69" s="78"/>
      <c r="JR69" s="78" t="s">
        <v>436</v>
      </c>
      <c r="JS69" s="78" t="s">
        <v>436</v>
      </c>
      <c r="JT69" s="78" t="s">
        <v>436</v>
      </c>
      <c r="JU69" s="78"/>
      <c r="JV69" s="78"/>
      <c r="JW69" s="78"/>
      <c r="JX69" s="78"/>
      <c r="JY69" s="78" t="s">
        <v>440</v>
      </c>
      <c r="JZ69" s="78" t="s">
        <v>440</v>
      </c>
      <c r="KA69" s="78">
        <v>1</v>
      </c>
      <c r="KB69" s="78">
        <v>2016</v>
      </c>
      <c r="KC69" s="78"/>
      <c r="KD69" s="78"/>
      <c r="KE69" s="78"/>
      <c r="KF69" s="78" t="s">
        <v>436</v>
      </c>
      <c r="KG69" s="78" t="s">
        <v>436</v>
      </c>
      <c r="KH69" s="78"/>
      <c r="KI69" s="78"/>
      <c r="KJ69" s="78"/>
      <c r="KK69" s="78"/>
      <c r="KL69" s="78" t="s">
        <v>436</v>
      </c>
      <c r="KM69" s="78" t="s">
        <v>436</v>
      </c>
      <c r="KN69" s="78"/>
      <c r="KO69" s="78" t="s">
        <v>436</v>
      </c>
      <c r="KP69" s="78" t="s">
        <v>436</v>
      </c>
      <c r="KQ69" s="78" t="s">
        <v>436</v>
      </c>
      <c r="KR69" s="78"/>
      <c r="KS69" s="78" t="s">
        <v>436</v>
      </c>
      <c r="KT69" s="78" t="s">
        <v>436</v>
      </c>
      <c r="KU69" s="78" t="s">
        <v>436</v>
      </c>
      <c r="KV69" s="78"/>
      <c r="KW69" s="78" t="s">
        <v>440</v>
      </c>
      <c r="KX69" s="78" t="s">
        <v>440</v>
      </c>
      <c r="KY69" s="78">
        <v>1</v>
      </c>
      <c r="KZ69" s="78">
        <v>2016</v>
      </c>
      <c r="LA69" s="78"/>
      <c r="LB69" s="78"/>
      <c r="LC69" s="78"/>
      <c r="LD69" s="78"/>
      <c r="LE69" s="78">
        <v>1</v>
      </c>
      <c r="LF69" s="78">
        <v>2014</v>
      </c>
      <c r="LG69" s="78">
        <v>3.6666666666666666E-3</v>
      </c>
      <c r="LH69" s="78">
        <v>1.2E-2</v>
      </c>
      <c r="LI69" s="78">
        <v>1</v>
      </c>
      <c r="LJ69" s="78">
        <v>2016</v>
      </c>
      <c r="LK69" s="78">
        <v>5</v>
      </c>
      <c r="LL69" s="78">
        <v>7</v>
      </c>
      <c r="LM69" s="78" t="s">
        <v>442</v>
      </c>
      <c r="LN69" s="78">
        <v>2016</v>
      </c>
      <c r="LO69" s="78"/>
      <c r="LP69" s="78"/>
      <c r="LQ69" s="78">
        <v>1</v>
      </c>
      <c r="LR69" s="78">
        <v>2014</v>
      </c>
      <c r="LS69" s="78"/>
      <c r="LT69" s="78">
        <v>1</v>
      </c>
      <c r="LU69" s="78">
        <v>2014</v>
      </c>
      <c r="LV69" s="78" t="s">
        <v>436</v>
      </c>
      <c r="LW69" s="78" t="s">
        <v>436</v>
      </c>
      <c r="LX69" s="78"/>
      <c r="LY69" s="78"/>
      <c r="LZ69" s="78"/>
      <c r="MA69" s="78">
        <v>1</v>
      </c>
      <c r="MB69" s="78">
        <v>2014</v>
      </c>
      <c r="MC69" s="78"/>
      <c r="MD69" s="78"/>
      <c r="ME69" s="78"/>
      <c r="MF69" s="78">
        <v>8.0000000000000007E-5</v>
      </c>
      <c r="MG69" s="78">
        <v>3.6999999999999999E-4</v>
      </c>
      <c r="MH69" s="78">
        <v>1</v>
      </c>
      <c r="MI69" s="78">
        <v>2016</v>
      </c>
      <c r="MJ69" s="78" t="s">
        <v>440</v>
      </c>
      <c r="MK69" s="78">
        <v>1</v>
      </c>
      <c r="ML69" s="78">
        <v>2016</v>
      </c>
      <c r="MM69" s="78" t="s">
        <v>440</v>
      </c>
      <c r="MN69" s="78">
        <v>1</v>
      </c>
      <c r="MO69" s="78">
        <v>2016</v>
      </c>
      <c r="MP69" s="78" t="s">
        <v>440</v>
      </c>
      <c r="MQ69" s="78">
        <v>1</v>
      </c>
      <c r="MR69" s="78">
        <v>2016</v>
      </c>
      <c r="MS69" s="78" t="s">
        <v>440</v>
      </c>
      <c r="MT69" s="78">
        <v>2016</v>
      </c>
      <c r="MU69" s="78" t="s">
        <v>436</v>
      </c>
      <c r="MV69" s="78" t="s">
        <v>436</v>
      </c>
      <c r="MW69" s="78" t="s">
        <v>436</v>
      </c>
      <c r="MX69" s="78"/>
      <c r="MY69" s="78"/>
      <c r="MZ69" s="78"/>
      <c r="NA69" s="78">
        <v>1</v>
      </c>
      <c r="NB69" s="78">
        <v>2014</v>
      </c>
      <c r="NC69" s="78" t="s">
        <v>436</v>
      </c>
      <c r="ND69" s="78" t="s">
        <v>436</v>
      </c>
      <c r="NE69" s="78"/>
      <c r="NF69" s="78">
        <v>0.2</v>
      </c>
      <c r="NG69" s="78">
        <v>1</v>
      </c>
      <c r="NH69" s="78">
        <v>2016</v>
      </c>
      <c r="NI69" s="78" t="s">
        <v>436</v>
      </c>
      <c r="NJ69" s="78" t="s">
        <v>436</v>
      </c>
      <c r="NK69" s="78"/>
      <c r="NL69" s="78"/>
      <c r="NM69" s="78"/>
      <c r="NN69" s="78"/>
      <c r="NO69" s="78"/>
      <c r="NP69" s="78"/>
      <c r="NQ69" s="78"/>
      <c r="NR69" s="78"/>
      <c r="NS69" s="78"/>
      <c r="NT69" s="78"/>
      <c r="NU69" s="78"/>
      <c r="NV69" s="78"/>
      <c r="NW69" s="78"/>
      <c r="NX69" s="78"/>
      <c r="NY69" s="78"/>
      <c r="NZ69" s="78"/>
      <c r="OA69" s="78"/>
      <c r="OB69" s="78"/>
      <c r="OC69" s="78"/>
      <c r="OD69" s="78"/>
      <c r="OE69" s="78"/>
      <c r="OF69" s="78"/>
      <c r="OG69" s="78"/>
      <c r="OH69" s="78"/>
      <c r="OI69" s="78"/>
      <c r="OJ69" s="78"/>
      <c r="OK69" s="78"/>
      <c r="OL69" s="78"/>
      <c r="OM69" s="78"/>
      <c r="ON69" s="78"/>
      <c r="OO69" s="78"/>
      <c r="OP69" s="78"/>
      <c r="OQ69" s="78"/>
      <c r="OR69" s="78"/>
      <c r="OS69" s="78"/>
      <c r="OT69" s="78"/>
      <c r="OU69" s="78"/>
      <c r="OV69" s="78"/>
      <c r="OW69" s="78"/>
      <c r="OX69" s="78"/>
      <c r="OY69" s="78"/>
      <c r="OZ69" s="78"/>
      <c r="PA69" s="78"/>
      <c r="PB69" s="78"/>
      <c r="PC69" s="78"/>
      <c r="PD69" s="78"/>
      <c r="PE69" s="78"/>
      <c r="PF69" s="78"/>
      <c r="PG69" s="78"/>
      <c r="PH69" s="78"/>
      <c r="PI69" s="78"/>
      <c r="PJ69" s="78"/>
      <c r="PK69" s="78"/>
      <c r="PL69" s="78"/>
      <c r="PM69" s="78"/>
      <c r="PN69" s="78"/>
      <c r="PO69" s="78"/>
      <c r="PP69" s="78"/>
      <c r="PQ69" s="78"/>
      <c r="PR69" s="78"/>
      <c r="PS69" s="78"/>
      <c r="PT69" s="78" t="s">
        <v>440</v>
      </c>
      <c r="PU69" s="78">
        <v>1</v>
      </c>
      <c r="PV69" s="78">
        <v>2016</v>
      </c>
      <c r="PW69" s="78" t="s">
        <v>436</v>
      </c>
      <c r="PX69" s="78" t="s">
        <v>436</v>
      </c>
      <c r="PY69" s="78"/>
      <c r="PZ69" s="78" t="s">
        <v>436</v>
      </c>
      <c r="QA69" s="78" t="s">
        <v>436</v>
      </c>
      <c r="QB69" s="78"/>
      <c r="QC69" s="78" t="s">
        <v>436</v>
      </c>
      <c r="QD69" s="78" t="s">
        <v>436</v>
      </c>
      <c r="QE69" s="78"/>
      <c r="QF69" s="78" t="s">
        <v>440</v>
      </c>
      <c r="QG69" s="78">
        <v>1</v>
      </c>
      <c r="QH69" s="78">
        <v>2016</v>
      </c>
      <c r="QI69" s="78" t="s">
        <v>440</v>
      </c>
      <c r="QJ69" s="78">
        <v>1</v>
      </c>
      <c r="QK69" s="78">
        <v>2016</v>
      </c>
      <c r="QL69" s="78">
        <v>2014</v>
      </c>
      <c r="QM69" s="78">
        <v>2016</v>
      </c>
      <c r="QN69" s="78" t="s">
        <v>443</v>
      </c>
      <c r="QO69" s="200" t="s">
        <v>756</v>
      </c>
      <c r="QP69" s="78">
        <v>2016</v>
      </c>
      <c r="QQ69" s="78">
        <v>2013</v>
      </c>
      <c r="QR69" s="78">
        <v>2016</v>
      </c>
      <c r="QS69" s="78" t="s">
        <v>444</v>
      </c>
      <c r="QT69" s="200" t="s">
        <v>749</v>
      </c>
      <c r="QU69" s="78">
        <v>2016</v>
      </c>
      <c r="QV69" s="93"/>
      <c r="QW69" s="94" t="s">
        <v>445</v>
      </c>
    </row>
    <row r="70" spans="1:465" s="95" customFormat="1" ht="12.75">
      <c r="A70" s="78">
        <v>59</v>
      </c>
      <c r="B70" s="56" t="s">
        <v>887</v>
      </c>
      <c r="C70" s="56" t="s">
        <v>888</v>
      </c>
      <c r="D70" s="56" t="s">
        <v>744</v>
      </c>
      <c r="E70" s="56" t="s">
        <v>431</v>
      </c>
      <c r="F70" s="59" t="s">
        <v>889</v>
      </c>
      <c r="G70" s="57" t="s">
        <v>890</v>
      </c>
      <c r="H70" s="56">
        <v>12</v>
      </c>
      <c r="I70" s="56" t="s">
        <v>455</v>
      </c>
      <c r="J70" s="56" t="s">
        <v>747</v>
      </c>
      <c r="K70" s="56"/>
      <c r="L70" s="56" t="s">
        <v>437</v>
      </c>
      <c r="M70" s="56" t="s">
        <v>437</v>
      </c>
      <c r="N70" s="56" t="s">
        <v>436</v>
      </c>
      <c r="O70" s="56" t="s">
        <v>436</v>
      </c>
      <c r="P70" s="56" t="s">
        <v>436</v>
      </c>
      <c r="Q70" s="56" t="s">
        <v>436</v>
      </c>
      <c r="R70" s="56" t="s">
        <v>437</v>
      </c>
      <c r="S70" s="56" t="s">
        <v>436</v>
      </c>
      <c r="T70" s="56" t="s">
        <v>436</v>
      </c>
      <c r="U70" s="56" t="s">
        <v>437</v>
      </c>
      <c r="V70" s="78" t="s">
        <v>436</v>
      </c>
      <c r="W70" s="78" t="s">
        <v>436</v>
      </c>
      <c r="X70" s="78"/>
      <c r="Y70" s="88"/>
      <c r="Z70" s="88"/>
      <c r="AA70" s="78"/>
      <c r="AB70" s="78">
        <v>2</v>
      </c>
      <c r="AC70" s="78">
        <v>2014</v>
      </c>
      <c r="AD70" s="78" t="s">
        <v>436</v>
      </c>
      <c r="AE70" s="78" t="s">
        <v>436</v>
      </c>
      <c r="AF70" s="78" t="s">
        <v>436</v>
      </c>
      <c r="AG70" s="78" t="s">
        <v>436</v>
      </c>
      <c r="AH70" s="78" t="s">
        <v>436</v>
      </c>
      <c r="AI70" s="78"/>
      <c r="AJ70" s="78" t="s">
        <v>436</v>
      </c>
      <c r="AK70" s="78"/>
      <c r="AL70" s="78"/>
      <c r="AM70" s="78" t="s">
        <v>436</v>
      </c>
      <c r="AN70" s="78" t="s">
        <v>436</v>
      </c>
      <c r="AO70" s="78"/>
      <c r="AP70" s="78" t="s">
        <v>436</v>
      </c>
      <c r="AQ70" s="78" t="s">
        <v>436</v>
      </c>
      <c r="AR70" s="78"/>
      <c r="AS70" s="78">
        <v>2014</v>
      </c>
      <c r="AT70" s="78">
        <v>2014</v>
      </c>
      <c r="AU70" s="78">
        <v>2</v>
      </c>
      <c r="AV70" s="89"/>
      <c r="AW70" s="79">
        <v>2</v>
      </c>
      <c r="AX70" s="79">
        <v>2014</v>
      </c>
      <c r="AY70" s="79">
        <v>11</v>
      </c>
      <c r="AZ70" s="79">
        <v>1</v>
      </c>
      <c r="BA70" s="79">
        <v>2016</v>
      </c>
      <c r="BB70" s="89"/>
      <c r="BC70" s="89"/>
      <c r="BD70" s="89"/>
      <c r="BE70" s="89"/>
      <c r="BF70" s="89"/>
      <c r="BG70" s="89"/>
      <c r="BH70" s="89"/>
      <c r="BI70" s="79">
        <v>2.8</v>
      </c>
      <c r="BJ70" s="79">
        <v>1</v>
      </c>
      <c r="BK70" s="79">
        <v>2016</v>
      </c>
      <c r="BL70" s="79">
        <v>11.5</v>
      </c>
      <c r="BM70" s="79">
        <v>1</v>
      </c>
      <c r="BN70" s="79">
        <v>2016</v>
      </c>
      <c r="BO70" s="79">
        <v>1.5</v>
      </c>
      <c r="BP70" s="79">
        <v>1</v>
      </c>
      <c r="BQ70" s="79">
        <v>2016</v>
      </c>
      <c r="BR70" s="79" t="s">
        <v>436</v>
      </c>
      <c r="BS70" s="79" t="s">
        <v>436</v>
      </c>
      <c r="BT70" s="79"/>
      <c r="BU70" s="79">
        <v>3.4</v>
      </c>
      <c r="BV70" s="79">
        <v>2</v>
      </c>
      <c r="BW70" s="79">
        <v>2016</v>
      </c>
      <c r="BX70" s="89"/>
      <c r="BY70" s="89"/>
      <c r="BZ70" s="89"/>
      <c r="CA70" s="79" t="s">
        <v>891</v>
      </c>
      <c r="CB70" s="79">
        <v>1</v>
      </c>
      <c r="CC70" s="79">
        <v>2016</v>
      </c>
      <c r="CD70" s="89"/>
      <c r="CE70" s="89"/>
      <c r="CF70" s="89"/>
      <c r="CG70" s="79">
        <v>381</v>
      </c>
      <c r="CH70" s="79">
        <v>1</v>
      </c>
      <c r="CI70" s="79">
        <v>2015</v>
      </c>
      <c r="CJ70" s="79"/>
      <c r="CK70" s="79"/>
      <c r="CL70" s="79"/>
      <c r="CM70" s="79"/>
      <c r="CN70" s="79">
        <v>1</v>
      </c>
      <c r="CO70" s="79">
        <v>2014</v>
      </c>
      <c r="CP70" s="79"/>
      <c r="CQ70" s="79">
        <v>1</v>
      </c>
      <c r="CR70" s="79">
        <v>2014</v>
      </c>
      <c r="CS70" s="79" t="s">
        <v>436</v>
      </c>
      <c r="CT70" s="79" t="s">
        <v>436</v>
      </c>
      <c r="CU70" s="79"/>
      <c r="CV70" s="79" t="s">
        <v>436</v>
      </c>
      <c r="CW70" s="79" t="s">
        <v>436</v>
      </c>
      <c r="CX70" s="79"/>
      <c r="CY70" s="79"/>
      <c r="CZ70" s="79">
        <v>1</v>
      </c>
      <c r="DA70" s="79">
        <v>2014</v>
      </c>
      <c r="DB70" s="79" t="s">
        <v>892</v>
      </c>
      <c r="DC70" s="79">
        <v>1</v>
      </c>
      <c r="DD70" s="79">
        <v>2016</v>
      </c>
      <c r="DE70" s="79" t="s">
        <v>436</v>
      </c>
      <c r="DF70" s="79" t="s">
        <v>436</v>
      </c>
      <c r="DG70" s="79"/>
      <c r="DH70" s="79">
        <v>0.05</v>
      </c>
      <c r="DI70" s="79">
        <v>1</v>
      </c>
      <c r="DJ70" s="79">
        <v>2016</v>
      </c>
      <c r="DK70" s="79">
        <v>0.4</v>
      </c>
      <c r="DL70" s="79">
        <v>1</v>
      </c>
      <c r="DM70" s="79">
        <v>2016</v>
      </c>
      <c r="DN70" s="79">
        <v>0.8</v>
      </c>
      <c r="DO70" s="79">
        <v>1</v>
      </c>
      <c r="DP70" s="79">
        <v>2016</v>
      </c>
      <c r="DQ70" s="89"/>
      <c r="DR70" s="89"/>
      <c r="DS70" s="89"/>
      <c r="DT70" s="79">
        <v>1.1000000000000001</v>
      </c>
      <c r="DU70" s="79">
        <v>1</v>
      </c>
      <c r="DV70" s="79">
        <v>2016</v>
      </c>
      <c r="DW70" s="79">
        <v>8.5999999999999993E-2</v>
      </c>
      <c r="DX70" s="79">
        <v>2</v>
      </c>
      <c r="DY70" s="79">
        <v>2016</v>
      </c>
      <c r="DZ70" s="79">
        <v>0.04</v>
      </c>
      <c r="EA70" s="79">
        <v>1</v>
      </c>
      <c r="EB70" s="79">
        <v>2016</v>
      </c>
      <c r="EC70" s="89"/>
      <c r="ED70" s="89"/>
      <c r="EE70" s="89"/>
      <c r="EF70" s="89"/>
      <c r="EG70" s="89"/>
      <c r="EH70" s="89"/>
      <c r="EI70" s="89"/>
      <c r="EJ70" s="89"/>
      <c r="EK70" s="89"/>
      <c r="EL70" s="89"/>
      <c r="EM70" s="89"/>
      <c r="EN70" s="78">
        <v>2014</v>
      </c>
      <c r="EO70" s="78">
        <v>2016</v>
      </c>
      <c r="EP70" s="78">
        <v>2</v>
      </c>
      <c r="EQ70" s="78"/>
      <c r="ER70" s="78">
        <v>1</v>
      </c>
      <c r="ES70" s="78">
        <v>2014</v>
      </c>
      <c r="ET70" s="78" t="s">
        <v>440</v>
      </c>
      <c r="EU70" s="78">
        <v>1</v>
      </c>
      <c r="EV70" s="78">
        <v>2016</v>
      </c>
      <c r="EW70" s="78">
        <v>0.06</v>
      </c>
      <c r="EX70" s="78">
        <v>2</v>
      </c>
      <c r="EY70" s="78">
        <v>2016</v>
      </c>
      <c r="EZ70" s="78">
        <v>5.8000000000000003E-2</v>
      </c>
      <c r="FA70" s="78">
        <v>2</v>
      </c>
      <c r="FB70" s="78">
        <v>2016</v>
      </c>
      <c r="FC70" s="78" t="s">
        <v>440</v>
      </c>
      <c r="FD70" s="78">
        <v>1</v>
      </c>
      <c r="FE70" s="78">
        <v>2016</v>
      </c>
      <c r="FF70" s="78" t="s">
        <v>440</v>
      </c>
      <c r="FG70" s="78">
        <v>1</v>
      </c>
      <c r="FH70" s="78">
        <v>2016</v>
      </c>
      <c r="FI70" s="78">
        <v>2E-3</v>
      </c>
      <c r="FJ70" s="78">
        <v>2</v>
      </c>
      <c r="FK70" s="78">
        <v>2016</v>
      </c>
      <c r="FL70" s="78">
        <v>2.2000000000000001E-3</v>
      </c>
      <c r="FM70" s="78">
        <v>2</v>
      </c>
      <c r="FN70" s="78">
        <v>2016</v>
      </c>
      <c r="FO70" s="78">
        <v>1E-3</v>
      </c>
      <c r="FP70" s="78">
        <v>2</v>
      </c>
      <c r="FQ70" s="78">
        <v>2016</v>
      </c>
      <c r="FR70" s="78">
        <v>0.03</v>
      </c>
      <c r="FS70" s="78">
        <v>2</v>
      </c>
      <c r="FT70" s="78">
        <v>2016</v>
      </c>
      <c r="FU70" s="78" t="s">
        <v>436</v>
      </c>
      <c r="FV70" s="78" t="s">
        <v>436</v>
      </c>
      <c r="FW70" s="78"/>
      <c r="FX70" s="78" t="s">
        <v>440</v>
      </c>
      <c r="FY70" s="78">
        <v>1</v>
      </c>
      <c r="FZ70" s="78">
        <v>2016</v>
      </c>
      <c r="GA70" s="78" t="s">
        <v>436</v>
      </c>
      <c r="GB70" s="78" t="s">
        <v>436</v>
      </c>
      <c r="GC70" s="78"/>
      <c r="GD70" s="78" t="s">
        <v>436</v>
      </c>
      <c r="GE70" s="78" t="s">
        <v>436</v>
      </c>
      <c r="GF70" s="78"/>
      <c r="GG70" s="78" t="s">
        <v>440</v>
      </c>
      <c r="GH70" s="78">
        <v>1</v>
      </c>
      <c r="GI70" s="78">
        <v>2016</v>
      </c>
      <c r="GJ70" s="78">
        <v>1.9000000000000001E-4</v>
      </c>
      <c r="GK70" s="78">
        <v>1</v>
      </c>
      <c r="GL70" s="78">
        <v>2014</v>
      </c>
      <c r="GM70" s="78" t="s">
        <v>436</v>
      </c>
      <c r="GN70" s="78" t="s">
        <v>436</v>
      </c>
      <c r="GO70" s="78"/>
      <c r="GP70" s="78" t="s">
        <v>436</v>
      </c>
      <c r="GQ70" s="78" t="s">
        <v>436</v>
      </c>
      <c r="GR70" s="78"/>
      <c r="GS70" s="78">
        <v>4.0000000000000002E-4</v>
      </c>
      <c r="GT70" s="78">
        <v>2</v>
      </c>
      <c r="GU70" s="78">
        <v>2016</v>
      </c>
      <c r="GV70" s="78"/>
      <c r="GW70" s="78">
        <v>1</v>
      </c>
      <c r="GX70" s="78">
        <v>2014</v>
      </c>
      <c r="GY70" s="78">
        <v>0.1</v>
      </c>
      <c r="GZ70" s="78">
        <v>2</v>
      </c>
      <c r="HA70" s="78">
        <v>2016</v>
      </c>
      <c r="HB70" s="78" t="s">
        <v>436</v>
      </c>
      <c r="HC70" s="78" t="s">
        <v>436</v>
      </c>
      <c r="HD70" s="78"/>
      <c r="HE70" s="78" t="s">
        <v>436</v>
      </c>
      <c r="HF70" s="78" t="s">
        <v>436</v>
      </c>
      <c r="HG70" s="78"/>
      <c r="HH70" s="78"/>
      <c r="HI70" s="78"/>
      <c r="HJ70" s="78">
        <v>2014</v>
      </c>
      <c r="HK70" s="78">
        <v>2016</v>
      </c>
      <c r="HL70" s="78">
        <v>2</v>
      </c>
      <c r="HM70" s="78">
        <v>2014</v>
      </c>
      <c r="HN70" s="78">
        <v>2016</v>
      </c>
      <c r="HO70" s="78">
        <v>2</v>
      </c>
      <c r="HP70" s="78" t="s">
        <v>474</v>
      </c>
      <c r="HQ70" s="200" t="s">
        <v>769</v>
      </c>
      <c r="HR70" s="78">
        <v>2016</v>
      </c>
      <c r="HS70" s="78" t="s">
        <v>436</v>
      </c>
      <c r="HT70" s="78" t="s">
        <v>436</v>
      </c>
      <c r="HU70" s="78" t="s">
        <v>436</v>
      </c>
      <c r="HV70" s="78"/>
      <c r="HW70" s="78" t="s">
        <v>436</v>
      </c>
      <c r="HX70" s="78" t="s">
        <v>436</v>
      </c>
      <c r="HY70" s="78" t="s">
        <v>436</v>
      </c>
      <c r="HZ70" s="78"/>
      <c r="IA70" s="78" t="s">
        <v>436</v>
      </c>
      <c r="IB70" s="78" t="s">
        <v>436</v>
      </c>
      <c r="IC70" s="78" t="s">
        <v>436</v>
      </c>
      <c r="ID70" s="78"/>
      <c r="IE70" s="78"/>
      <c r="IF70" s="78"/>
      <c r="IG70" s="78">
        <v>1</v>
      </c>
      <c r="IH70" s="78">
        <v>2014</v>
      </c>
      <c r="II70" s="88"/>
      <c r="IJ70" s="88"/>
      <c r="IK70" s="88"/>
      <c r="IL70" s="78" t="s">
        <v>436</v>
      </c>
      <c r="IM70" s="78" t="s">
        <v>436</v>
      </c>
      <c r="IN70" s="78"/>
      <c r="IO70" s="78"/>
      <c r="IP70" s="78"/>
      <c r="IQ70" s="78">
        <v>1</v>
      </c>
      <c r="IR70" s="78">
        <v>2014</v>
      </c>
      <c r="IS70" s="78" t="s">
        <v>436</v>
      </c>
      <c r="IT70" s="78" t="s">
        <v>436</v>
      </c>
      <c r="IU70" s="78" t="s">
        <v>436</v>
      </c>
      <c r="IV70" s="78"/>
      <c r="IW70" s="78" t="s">
        <v>436</v>
      </c>
      <c r="IX70" s="78" t="s">
        <v>436</v>
      </c>
      <c r="IY70" s="78" t="s">
        <v>436</v>
      </c>
      <c r="IZ70" s="78"/>
      <c r="JA70" s="78" t="s">
        <v>436</v>
      </c>
      <c r="JB70" s="78" t="s">
        <v>436</v>
      </c>
      <c r="JC70" s="78" t="s">
        <v>436</v>
      </c>
      <c r="JD70" s="78"/>
      <c r="JE70" s="78"/>
      <c r="JF70" s="78">
        <v>1</v>
      </c>
      <c r="JG70" s="78">
        <v>2014</v>
      </c>
      <c r="JH70" s="78" t="s">
        <v>436</v>
      </c>
      <c r="JI70" s="78" t="s">
        <v>436</v>
      </c>
      <c r="JJ70" s="78"/>
      <c r="JK70" s="78" t="s">
        <v>436</v>
      </c>
      <c r="JL70" s="78" t="s">
        <v>436</v>
      </c>
      <c r="JM70" s="78"/>
      <c r="JN70" s="78" t="s">
        <v>436</v>
      </c>
      <c r="JO70" s="78" t="s">
        <v>436</v>
      </c>
      <c r="JP70" s="78" t="s">
        <v>436</v>
      </c>
      <c r="JQ70" s="78"/>
      <c r="JR70" s="78" t="s">
        <v>436</v>
      </c>
      <c r="JS70" s="78" t="s">
        <v>436</v>
      </c>
      <c r="JT70" s="78" t="s">
        <v>436</v>
      </c>
      <c r="JU70" s="78"/>
      <c r="JV70" s="78"/>
      <c r="JW70" s="78"/>
      <c r="JX70" s="78"/>
      <c r="JY70" s="78" t="s">
        <v>436</v>
      </c>
      <c r="JZ70" s="78" t="s">
        <v>436</v>
      </c>
      <c r="KA70" s="78"/>
      <c r="KB70" s="78"/>
      <c r="KC70" s="88"/>
      <c r="KD70" s="88"/>
      <c r="KE70" s="88"/>
      <c r="KF70" s="78" t="s">
        <v>436</v>
      </c>
      <c r="KG70" s="78" t="s">
        <v>436</v>
      </c>
      <c r="KH70" s="78"/>
      <c r="KI70" s="78"/>
      <c r="KJ70" s="78"/>
      <c r="KK70" s="78"/>
      <c r="KL70" s="78" t="s">
        <v>436</v>
      </c>
      <c r="KM70" s="78" t="s">
        <v>436</v>
      </c>
      <c r="KN70" s="78"/>
      <c r="KO70" s="78"/>
      <c r="KP70" s="78"/>
      <c r="KQ70" s="78">
        <v>1</v>
      </c>
      <c r="KR70" s="78">
        <v>2014</v>
      </c>
      <c r="KS70" s="78" t="s">
        <v>436</v>
      </c>
      <c r="KT70" s="78" t="s">
        <v>436</v>
      </c>
      <c r="KU70" s="78" t="s">
        <v>436</v>
      </c>
      <c r="KV70" s="78"/>
      <c r="KW70" s="78"/>
      <c r="KX70" s="78"/>
      <c r="KY70" s="78">
        <v>1</v>
      </c>
      <c r="KZ70" s="78">
        <v>2014</v>
      </c>
      <c r="LA70" s="78"/>
      <c r="LB70" s="78"/>
      <c r="LC70" s="78"/>
      <c r="LD70" s="78"/>
      <c r="LE70" s="78">
        <v>1</v>
      </c>
      <c r="LF70" s="78">
        <v>2014</v>
      </c>
      <c r="LG70" s="78" t="s">
        <v>436</v>
      </c>
      <c r="LH70" s="78"/>
      <c r="LI70" s="78" t="s">
        <v>436</v>
      </c>
      <c r="LJ70" s="78"/>
      <c r="LK70" s="78"/>
      <c r="LL70" s="78"/>
      <c r="LM70" s="78">
        <v>1</v>
      </c>
      <c r="LN70" s="78">
        <v>2014</v>
      </c>
      <c r="LO70" s="78" t="s">
        <v>436</v>
      </c>
      <c r="LP70" s="78" t="s">
        <v>436</v>
      </c>
      <c r="LQ70" s="78" t="s">
        <v>436</v>
      </c>
      <c r="LR70" s="78"/>
      <c r="LS70" s="78" t="s">
        <v>436</v>
      </c>
      <c r="LT70" s="78" t="s">
        <v>436</v>
      </c>
      <c r="LU70" s="78"/>
      <c r="LV70" s="78" t="s">
        <v>436</v>
      </c>
      <c r="LW70" s="78" t="s">
        <v>436</v>
      </c>
      <c r="LX70" s="78"/>
      <c r="LY70" s="78" t="s">
        <v>436</v>
      </c>
      <c r="LZ70" s="78" t="s">
        <v>436</v>
      </c>
      <c r="MA70" s="78" t="s">
        <v>436</v>
      </c>
      <c r="MB70" s="78"/>
      <c r="MC70" s="78"/>
      <c r="MD70" s="78"/>
      <c r="ME70" s="78"/>
      <c r="MF70" s="78"/>
      <c r="MG70" s="78"/>
      <c r="MH70" s="78">
        <v>1</v>
      </c>
      <c r="MI70" s="78">
        <v>2014</v>
      </c>
      <c r="MJ70" s="78"/>
      <c r="MK70" s="78">
        <v>1</v>
      </c>
      <c r="ML70" s="78">
        <v>2014</v>
      </c>
      <c r="MM70" s="78"/>
      <c r="MN70" s="78">
        <v>1</v>
      </c>
      <c r="MO70" s="78">
        <v>2014</v>
      </c>
      <c r="MP70" s="78"/>
      <c r="MQ70" s="78">
        <v>1</v>
      </c>
      <c r="MR70" s="78">
        <v>2014</v>
      </c>
      <c r="MS70" s="78"/>
      <c r="MT70" s="78">
        <v>2014</v>
      </c>
      <c r="MU70" s="78" t="s">
        <v>436</v>
      </c>
      <c r="MV70" s="78" t="s">
        <v>436</v>
      </c>
      <c r="MW70" s="78" t="s">
        <v>436</v>
      </c>
      <c r="MX70" s="78"/>
      <c r="MY70" s="78" t="s">
        <v>436</v>
      </c>
      <c r="MZ70" s="78" t="s">
        <v>436</v>
      </c>
      <c r="NA70" s="78" t="s">
        <v>436</v>
      </c>
      <c r="NB70" s="78"/>
      <c r="NC70" s="78"/>
      <c r="ND70" s="78">
        <v>1</v>
      </c>
      <c r="NE70" s="78">
        <v>2014</v>
      </c>
      <c r="NF70" s="78"/>
      <c r="NG70" s="78">
        <v>1</v>
      </c>
      <c r="NH70" s="78">
        <v>2014</v>
      </c>
      <c r="NI70" s="78" t="s">
        <v>436</v>
      </c>
      <c r="NJ70" s="78" t="s">
        <v>436</v>
      </c>
      <c r="NK70" s="78"/>
      <c r="NL70" s="78"/>
      <c r="NM70" s="78"/>
      <c r="NN70" s="78"/>
      <c r="NO70" s="78"/>
      <c r="NP70" s="78"/>
      <c r="NQ70" s="78"/>
      <c r="NR70" s="78"/>
      <c r="NS70" s="78"/>
      <c r="NT70" s="78"/>
      <c r="NU70" s="78"/>
      <c r="NV70" s="78"/>
      <c r="NW70" s="78"/>
      <c r="NX70" s="78"/>
      <c r="NY70" s="78"/>
      <c r="NZ70" s="78"/>
      <c r="OA70" s="78"/>
      <c r="OB70" s="78"/>
      <c r="OC70" s="78"/>
      <c r="OD70" s="78"/>
      <c r="OE70" s="78"/>
      <c r="OF70" s="78"/>
      <c r="OG70" s="78"/>
      <c r="OH70" s="78"/>
      <c r="OI70" s="78"/>
      <c r="OJ70" s="78"/>
      <c r="OK70" s="78"/>
      <c r="OL70" s="78"/>
      <c r="OM70" s="78"/>
      <c r="ON70" s="78"/>
      <c r="OO70" s="78"/>
      <c r="OP70" s="78"/>
      <c r="OQ70" s="78"/>
      <c r="OR70" s="78"/>
      <c r="OS70" s="78"/>
      <c r="OT70" s="78"/>
      <c r="OU70" s="78"/>
      <c r="OV70" s="78"/>
      <c r="OW70" s="78"/>
      <c r="OX70" s="78"/>
      <c r="OY70" s="78"/>
      <c r="OZ70" s="78"/>
      <c r="PA70" s="78"/>
      <c r="PB70" s="78"/>
      <c r="PC70" s="78"/>
      <c r="PD70" s="78"/>
      <c r="PE70" s="78"/>
      <c r="PF70" s="78"/>
      <c r="PG70" s="78"/>
      <c r="PH70" s="78"/>
      <c r="PI70" s="78"/>
      <c r="PJ70" s="78"/>
      <c r="PK70" s="78"/>
      <c r="PL70" s="78"/>
      <c r="PM70" s="78"/>
      <c r="PN70" s="78"/>
      <c r="PO70" s="78"/>
      <c r="PP70" s="78"/>
      <c r="PQ70" s="78"/>
      <c r="PR70" s="78"/>
      <c r="PS70" s="78"/>
      <c r="PT70" s="78"/>
      <c r="PU70" s="78">
        <v>1</v>
      </c>
      <c r="PV70" s="78">
        <v>2014</v>
      </c>
      <c r="PW70" s="78"/>
      <c r="PX70" s="78">
        <v>1</v>
      </c>
      <c r="PY70" s="78">
        <v>2014</v>
      </c>
      <c r="PZ70" s="78" t="s">
        <v>436</v>
      </c>
      <c r="QA70" s="78" t="s">
        <v>436</v>
      </c>
      <c r="QB70" s="78"/>
      <c r="QC70" s="78"/>
      <c r="QD70" s="78">
        <v>1</v>
      </c>
      <c r="QE70" s="78">
        <v>2014</v>
      </c>
      <c r="QF70" s="78"/>
      <c r="QG70" s="78">
        <v>1</v>
      </c>
      <c r="QH70" s="78">
        <v>2014</v>
      </c>
      <c r="QI70" s="78"/>
      <c r="QJ70" s="78">
        <v>1</v>
      </c>
      <c r="QK70" s="78">
        <v>2014</v>
      </c>
      <c r="QL70" s="78">
        <v>2014</v>
      </c>
      <c r="QM70" s="78">
        <v>2014</v>
      </c>
      <c r="QN70" s="78" t="s">
        <v>479</v>
      </c>
      <c r="QO70" s="200" t="s">
        <v>749</v>
      </c>
      <c r="QP70" s="78">
        <v>2016</v>
      </c>
      <c r="QQ70" s="78">
        <v>2014</v>
      </c>
      <c r="QR70" s="78">
        <v>2016</v>
      </c>
      <c r="QS70" s="78" t="s">
        <v>480</v>
      </c>
      <c r="QT70" s="200" t="s">
        <v>749</v>
      </c>
      <c r="QU70" s="78">
        <v>2016</v>
      </c>
      <c r="QV70" s="93"/>
      <c r="QW70" s="94" t="s">
        <v>445</v>
      </c>
    </row>
    <row r="71" spans="1:465" s="95" customFormat="1" ht="12.75">
      <c r="A71" s="78">
        <v>60</v>
      </c>
      <c r="B71" s="56" t="s">
        <v>902</v>
      </c>
      <c r="C71" s="56" t="s">
        <v>903</v>
      </c>
      <c r="D71" s="56" t="s">
        <v>744</v>
      </c>
      <c r="E71" s="56" t="s">
        <v>431</v>
      </c>
      <c r="F71" s="59" t="s">
        <v>904</v>
      </c>
      <c r="G71" s="57" t="s">
        <v>905</v>
      </c>
      <c r="H71" s="56">
        <v>12</v>
      </c>
      <c r="I71" s="56" t="s">
        <v>434</v>
      </c>
      <c r="J71" s="56" t="s">
        <v>747</v>
      </c>
      <c r="K71" s="56" t="s">
        <v>436</v>
      </c>
      <c r="L71" s="56" t="s">
        <v>437</v>
      </c>
      <c r="M71" s="56" t="s">
        <v>437</v>
      </c>
      <c r="N71" s="56" t="s">
        <v>436</v>
      </c>
      <c r="O71" s="56" t="s">
        <v>436</v>
      </c>
      <c r="P71" s="56" t="s">
        <v>436</v>
      </c>
      <c r="Q71" s="56" t="s">
        <v>436</v>
      </c>
      <c r="R71" s="56" t="s">
        <v>436</v>
      </c>
      <c r="S71" s="56" t="s">
        <v>436</v>
      </c>
      <c r="T71" s="56" t="s">
        <v>436</v>
      </c>
      <c r="U71" s="56" t="s">
        <v>437</v>
      </c>
      <c r="V71" s="78" t="s">
        <v>436</v>
      </c>
      <c r="W71" s="78" t="s">
        <v>436</v>
      </c>
      <c r="X71" s="78"/>
      <c r="Y71" s="88"/>
      <c r="Z71" s="88"/>
      <c r="AA71" s="78"/>
      <c r="AB71" s="78">
        <v>2</v>
      </c>
      <c r="AC71" s="78">
        <v>2014</v>
      </c>
      <c r="AD71" s="78" t="s">
        <v>436</v>
      </c>
      <c r="AE71" s="78" t="s">
        <v>436</v>
      </c>
      <c r="AF71" s="78" t="s">
        <v>436</v>
      </c>
      <c r="AG71" s="78" t="s">
        <v>436</v>
      </c>
      <c r="AH71" s="78" t="s">
        <v>436</v>
      </c>
      <c r="AI71" s="78"/>
      <c r="AJ71" s="78" t="s">
        <v>436</v>
      </c>
      <c r="AK71" s="78"/>
      <c r="AL71" s="78"/>
      <c r="AM71" s="78" t="s">
        <v>436</v>
      </c>
      <c r="AN71" s="78" t="s">
        <v>436</v>
      </c>
      <c r="AO71" s="78"/>
      <c r="AP71" s="78" t="s">
        <v>436</v>
      </c>
      <c r="AQ71" s="78" t="s">
        <v>436</v>
      </c>
      <c r="AR71" s="78"/>
      <c r="AS71" s="78">
        <v>2014</v>
      </c>
      <c r="AT71" s="78">
        <v>2014</v>
      </c>
      <c r="AU71" s="78">
        <v>2</v>
      </c>
      <c r="AV71" s="89"/>
      <c r="AW71" s="79">
        <v>1</v>
      </c>
      <c r="AX71" s="79">
        <v>2014</v>
      </c>
      <c r="AY71" s="79"/>
      <c r="AZ71" s="79">
        <v>1</v>
      </c>
      <c r="BA71" s="79">
        <v>2014</v>
      </c>
      <c r="BB71" s="89"/>
      <c r="BC71" s="89"/>
      <c r="BD71" s="89"/>
      <c r="BE71" s="89"/>
      <c r="BF71" s="89"/>
      <c r="BG71" s="89"/>
      <c r="BH71" s="89"/>
      <c r="BI71" s="79"/>
      <c r="BJ71" s="79" t="s">
        <v>436</v>
      </c>
      <c r="BK71" s="79"/>
      <c r="BL71" s="79">
        <v>10.4</v>
      </c>
      <c r="BM71" s="79">
        <v>1</v>
      </c>
      <c r="BN71" s="79">
        <v>2014</v>
      </c>
      <c r="BO71" s="79"/>
      <c r="BP71" s="79">
        <v>1</v>
      </c>
      <c r="BQ71" s="79">
        <v>2014</v>
      </c>
      <c r="BR71" s="79" t="s">
        <v>436</v>
      </c>
      <c r="BS71" s="79" t="s">
        <v>436</v>
      </c>
      <c r="BT71" s="79"/>
      <c r="BU71" s="79"/>
      <c r="BV71" s="79">
        <v>1</v>
      </c>
      <c r="BW71" s="79">
        <v>2014</v>
      </c>
      <c r="BX71" s="89"/>
      <c r="BY71" s="89"/>
      <c r="BZ71" s="89"/>
      <c r="CA71" s="79" t="s">
        <v>436</v>
      </c>
      <c r="CB71" s="79" t="s">
        <v>436</v>
      </c>
      <c r="CC71" s="79"/>
      <c r="CD71" s="89"/>
      <c r="CE71" s="89"/>
      <c r="CF71" s="89"/>
      <c r="CG71" s="79">
        <v>482</v>
      </c>
      <c r="CH71" s="79">
        <v>1</v>
      </c>
      <c r="CI71" s="79">
        <v>2014</v>
      </c>
      <c r="CJ71" s="79"/>
      <c r="CK71" s="79">
        <v>1</v>
      </c>
      <c r="CL71" s="79">
        <v>2014</v>
      </c>
      <c r="CM71" s="79"/>
      <c r="CN71" s="79"/>
      <c r="CO71" s="79"/>
      <c r="CP71" s="79"/>
      <c r="CQ71" s="79"/>
      <c r="CR71" s="79"/>
      <c r="CS71" s="79" t="s">
        <v>436</v>
      </c>
      <c r="CT71" s="79" t="s">
        <v>436</v>
      </c>
      <c r="CU71" s="79"/>
      <c r="CV71" s="79" t="s">
        <v>436</v>
      </c>
      <c r="CW71" s="79" t="s">
        <v>436</v>
      </c>
      <c r="CX71" s="79"/>
      <c r="CY71" s="79"/>
      <c r="CZ71" s="79">
        <v>1</v>
      </c>
      <c r="DA71" s="79">
        <v>2014</v>
      </c>
      <c r="DB71" s="79"/>
      <c r="DC71" s="79">
        <v>1</v>
      </c>
      <c r="DD71" s="79">
        <v>2014</v>
      </c>
      <c r="DE71" s="79" t="s">
        <v>436</v>
      </c>
      <c r="DF71" s="79" t="s">
        <v>436</v>
      </c>
      <c r="DG71" s="79"/>
      <c r="DH71" s="79"/>
      <c r="DI71" s="79">
        <v>1</v>
      </c>
      <c r="DJ71" s="79">
        <v>2014</v>
      </c>
      <c r="DK71" s="79"/>
      <c r="DL71" s="79">
        <v>1</v>
      </c>
      <c r="DM71" s="79">
        <v>2014</v>
      </c>
      <c r="DN71" s="79"/>
      <c r="DO71" s="79">
        <v>1</v>
      </c>
      <c r="DP71" s="79">
        <v>2014</v>
      </c>
      <c r="DQ71" s="89"/>
      <c r="DR71" s="89"/>
      <c r="DS71" s="89"/>
      <c r="DT71" s="79"/>
      <c r="DU71" s="79">
        <v>1</v>
      </c>
      <c r="DV71" s="79">
        <v>2014</v>
      </c>
      <c r="DW71" s="79"/>
      <c r="DX71" s="79">
        <v>1</v>
      </c>
      <c r="DY71" s="79">
        <v>2014</v>
      </c>
      <c r="DZ71" s="79"/>
      <c r="EA71" s="79">
        <v>1</v>
      </c>
      <c r="EB71" s="79">
        <v>2014</v>
      </c>
      <c r="EC71" s="89"/>
      <c r="ED71" s="89"/>
      <c r="EE71" s="89"/>
      <c r="EF71" s="89"/>
      <c r="EG71" s="89"/>
      <c r="EH71" s="89"/>
      <c r="EI71" s="89"/>
      <c r="EJ71" s="89"/>
      <c r="EK71" s="89"/>
      <c r="EL71" s="89"/>
      <c r="EM71" s="89"/>
      <c r="EN71" s="78">
        <v>2014</v>
      </c>
      <c r="EO71" s="78">
        <v>2014</v>
      </c>
      <c r="EP71" s="78">
        <v>1</v>
      </c>
      <c r="EQ71" s="78" t="s">
        <v>436</v>
      </c>
      <c r="ER71" s="78" t="s">
        <v>436</v>
      </c>
      <c r="ES71" s="78"/>
      <c r="ET71" s="78" t="s">
        <v>436</v>
      </c>
      <c r="EU71" s="78" t="s">
        <v>436</v>
      </c>
      <c r="EV71" s="78"/>
      <c r="EW71" s="78" t="s">
        <v>436</v>
      </c>
      <c r="EX71" s="78" t="s">
        <v>436</v>
      </c>
      <c r="EY71" s="78"/>
      <c r="EZ71" s="78" t="s">
        <v>436</v>
      </c>
      <c r="FA71" s="78" t="s">
        <v>436</v>
      </c>
      <c r="FB71" s="78"/>
      <c r="FC71" s="78" t="s">
        <v>436</v>
      </c>
      <c r="FD71" s="78" t="s">
        <v>436</v>
      </c>
      <c r="FE71" s="78"/>
      <c r="FF71" s="78" t="s">
        <v>436</v>
      </c>
      <c r="FG71" s="78" t="s">
        <v>436</v>
      </c>
      <c r="FH71" s="78"/>
      <c r="FI71" s="78" t="s">
        <v>436</v>
      </c>
      <c r="FJ71" s="78" t="s">
        <v>436</v>
      </c>
      <c r="FK71" s="78"/>
      <c r="FL71" s="78" t="s">
        <v>436</v>
      </c>
      <c r="FM71" s="78" t="s">
        <v>436</v>
      </c>
      <c r="FN71" s="78"/>
      <c r="FO71" s="78" t="s">
        <v>436</v>
      </c>
      <c r="FP71" s="78" t="s">
        <v>436</v>
      </c>
      <c r="FQ71" s="78"/>
      <c r="FR71" s="78" t="s">
        <v>436</v>
      </c>
      <c r="FS71" s="78" t="s">
        <v>436</v>
      </c>
      <c r="FT71" s="78"/>
      <c r="FU71" s="78" t="s">
        <v>436</v>
      </c>
      <c r="FV71" s="78" t="s">
        <v>436</v>
      </c>
      <c r="FW71" s="78"/>
      <c r="FX71" s="78" t="s">
        <v>436</v>
      </c>
      <c r="FY71" s="78" t="s">
        <v>436</v>
      </c>
      <c r="FZ71" s="78"/>
      <c r="GA71" s="78" t="s">
        <v>436</v>
      </c>
      <c r="GB71" s="78" t="s">
        <v>436</v>
      </c>
      <c r="GC71" s="78"/>
      <c r="GD71" s="78" t="s">
        <v>436</v>
      </c>
      <c r="GE71" s="78" t="s">
        <v>436</v>
      </c>
      <c r="GF71" s="78"/>
      <c r="GG71" s="78" t="s">
        <v>436</v>
      </c>
      <c r="GH71" s="78" t="s">
        <v>436</v>
      </c>
      <c r="GI71" s="78"/>
      <c r="GJ71" s="78" t="s">
        <v>436</v>
      </c>
      <c r="GK71" s="78" t="s">
        <v>436</v>
      </c>
      <c r="GL71" s="78"/>
      <c r="GM71" s="78" t="s">
        <v>436</v>
      </c>
      <c r="GN71" s="78" t="s">
        <v>436</v>
      </c>
      <c r="GO71" s="78"/>
      <c r="GP71" s="78" t="s">
        <v>436</v>
      </c>
      <c r="GQ71" s="78" t="s">
        <v>436</v>
      </c>
      <c r="GR71" s="78"/>
      <c r="GS71" s="78" t="s">
        <v>436</v>
      </c>
      <c r="GT71" s="78" t="s">
        <v>436</v>
      </c>
      <c r="GU71" s="78"/>
      <c r="GV71" s="78" t="s">
        <v>436</v>
      </c>
      <c r="GW71" s="78" t="s">
        <v>436</v>
      </c>
      <c r="GX71" s="78"/>
      <c r="GY71" s="78" t="s">
        <v>436</v>
      </c>
      <c r="GZ71" s="78" t="s">
        <v>436</v>
      </c>
      <c r="HA71" s="78"/>
      <c r="HB71" s="78" t="s">
        <v>436</v>
      </c>
      <c r="HC71" s="78" t="s">
        <v>436</v>
      </c>
      <c r="HD71" s="78"/>
      <c r="HE71" s="78" t="s">
        <v>436</v>
      </c>
      <c r="HF71" s="78" t="s">
        <v>436</v>
      </c>
      <c r="HG71" s="78"/>
      <c r="HH71" s="78"/>
      <c r="HI71" s="78"/>
      <c r="HJ71" s="78" t="s">
        <v>436</v>
      </c>
      <c r="HK71" s="78" t="s">
        <v>436</v>
      </c>
      <c r="HL71" s="78" t="s">
        <v>436</v>
      </c>
      <c r="HM71" s="78">
        <v>2014</v>
      </c>
      <c r="HN71" s="78">
        <v>2014</v>
      </c>
      <c r="HO71" s="78">
        <v>2</v>
      </c>
      <c r="HP71" s="78" t="s">
        <v>485</v>
      </c>
      <c r="HQ71" s="200" t="s">
        <v>769</v>
      </c>
      <c r="HR71" s="78">
        <v>2014</v>
      </c>
      <c r="HS71" s="78" t="s">
        <v>436</v>
      </c>
      <c r="HT71" s="78" t="s">
        <v>436</v>
      </c>
      <c r="HU71" s="78" t="s">
        <v>436</v>
      </c>
      <c r="HV71" s="78"/>
      <c r="HW71" s="78" t="s">
        <v>436</v>
      </c>
      <c r="HX71" s="78" t="s">
        <v>436</v>
      </c>
      <c r="HY71" s="78" t="s">
        <v>436</v>
      </c>
      <c r="HZ71" s="78"/>
      <c r="IA71" s="78" t="s">
        <v>436</v>
      </c>
      <c r="IB71" s="78" t="s">
        <v>436</v>
      </c>
      <c r="IC71" s="78" t="s">
        <v>436</v>
      </c>
      <c r="ID71" s="78"/>
      <c r="IE71" s="78" t="s">
        <v>436</v>
      </c>
      <c r="IF71" s="78" t="s">
        <v>436</v>
      </c>
      <c r="IG71" s="78" t="s">
        <v>436</v>
      </c>
      <c r="IH71" s="78"/>
      <c r="II71" s="88"/>
      <c r="IJ71" s="88"/>
      <c r="IK71" s="88"/>
      <c r="IL71" s="78" t="s">
        <v>436</v>
      </c>
      <c r="IM71" s="78" t="s">
        <v>436</v>
      </c>
      <c r="IN71" s="78"/>
      <c r="IO71" s="78" t="s">
        <v>436</v>
      </c>
      <c r="IP71" s="78" t="s">
        <v>436</v>
      </c>
      <c r="IQ71" s="78" t="s">
        <v>436</v>
      </c>
      <c r="IR71" s="78"/>
      <c r="IS71" s="78" t="s">
        <v>436</v>
      </c>
      <c r="IT71" s="78" t="s">
        <v>436</v>
      </c>
      <c r="IU71" s="78" t="s">
        <v>436</v>
      </c>
      <c r="IV71" s="78"/>
      <c r="IW71" s="78" t="s">
        <v>436</v>
      </c>
      <c r="IX71" s="78" t="s">
        <v>436</v>
      </c>
      <c r="IY71" s="78" t="s">
        <v>436</v>
      </c>
      <c r="IZ71" s="78"/>
      <c r="JA71" s="78" t="s">
        <v>436</v>
      </c>
      <c r="JB71" s="78" t="s">
        <v>436</v>
      </c>
      <c r="JC71" s="78" t="s">
        <v>436</v>
      </c>
      <c r="JD71" s="78"/>
      <c r="JE71" s="78" t="s">
        <v>436</v>
      </c>
      <c r="JF71" s="78" t="s">
        <v>436</v>
      </c>
      <c r="JG71" s="78"/>
      <c r="JH71" s="78" t="s">
        <v>436</v>
      </c>
      <c r="JI71" s="78" t="s">
        <v>436</v>
      </c>
      <c r="JJ71" s="78"/>
      <c r="JK71" s="78" t="s">
        <v>436</v>
      </c>
      <c r="JL71" s="78" t="s">
        <v>436</v>
      </c>
      <c r="JM71" s="78"/>
      <c r="JN71" s="78" t="s">
        <v>436</v>
      </c>
      <c r="JO71" s="78" t="s">
        <v>436</v>
      </c>
      <c r="JP71" s="78" t="s">
        <v>436</v>
      </c>
      <c r="JQ71" s="78"/>
      <c r="JR71" s="78" t="s">
        <v>436</v>
      </c>
      <c r="JS71" s="78" t="s">
        <v>436</v>
      </c>
      <c r="JT71" s="78" t="s">
        <v>436</v>
      </c>
      <c r="JU71" s="78"/>
      <c r="JV71" s="78"/>
      <c r="JW71" s="78"/>
      <c r="JX71" s="78"/>
      <c r="JY71" s="78" t="s">
        <v>436</v>
      </c>
      <c r="JZ71" s="78" t="s">
        <v>436</v>
      </c>
      <c r="KA71" s="78" t="s">
        <v>436</v>
      </c>
      <c r="KB71" s="78"/>
      <c r="KC71" s="88"/>
      <c r="KD71" s="88"/>
      <c r="KE71" s="88"/>
      <c r="KF71" s="78" t="s">
        <v>436</v>
      </c>
      <c r="KG71" s="78" t="s">
        <v>436</v>
      </c>
      <c r="KH71" s="78"/>
      <c r="KI71" s="78"/>
      <c r="KJ71" s="78"/>
      <c r="KK71" s="78"/>
      <c r="KL71" s="78" t="s">
        <v>436</v>
      </c>
      <c r="KM71" s="78" t="s">
        <v>436</v>
      </c>
      <c r="KN71" s="78"/>
      <c r="KO71" s="78" t="s">
        <v>436</v>
      </c>
      <c r="KP71" s="78" t="s">
        <v>436</v>
      </c>
      <c r="KQ71" s="78" t="s">
        <v>436</v>
      </c>
      <c r="KR71" s="78"/>
      <c r="KS71" s="78" t="s">
        <v>436</v>
      </c>
      <c r="KT71" s="78" t="s">
        <v>436</v>
      </c>
      <c r="KU71" s="78" t="s">
        <v>436</v>
      </c>
      <c r="KV71" s="78"/>
      <c r="KW71" s="78" t="s">
        <v>436</v>
      </c>
      <c r="KX71" s="78"/>
      <c r="KY71" s="78" t="s">
        <v>436</v>
      </c>
      <c r="KZ71" s="78"/>
      <c r="LA71" s="78"/>
      <c r="LB71" s="78"/>
      <c r="LC71" s="78"/>
      <c r="LD71" s="78" t="s">
        <v>436</v>
      </c>
      <c r="LE71" s="78" t="s">
        <v>436</v>
      </c>
      <c r="LF71" s="78"/>
      <c r="LG71" s="78" t="s">
        <v>436</v>
      </c>
      <c r="LH71" s="78"/>
      <c r="LI71" s="78" t="s">
        <v>436</v>
      </c>
      <c r="LJ71" s="78"/>
      <c r="LK71" s="78" t="s">
        <v>436</v>
      </c>
      <c r="LL71" s="78"/>
      <c r="LM71" s="78" t="s">
        <v>436</v>
      </c>
      <c r="LN71" s="78"/>
      <c r="LO71" s="78" t="s">
        <v>436</v>
      </c>
      <c r="LP71" s="78" t="s">
        <v>436</v>
      </c>
      <c r="LQ71" s="78" t="s">
        <v>436</v>
      </c>
      <c r="LR71" s="78"/>
      <c r="LS71" s="78" t="s">
        <v>436</v>
      </c>
      <c r="LT71" s="78" t="s">
        <v>436</v>
      </c>
      <c r="LU71" s="78"/>
      <c r="LV71" s="78" t="s">
        <v>436</v>
      </c>
      <c r="LW71" s="78" t="s">
        <v>436</v>
      </c>
      <c r="LX71" s="78"/>
      <c r="LY71" s="78" t="s">
        <v>436</v>
      </c>
      <c r="LZ71" s="78" t="s">
        <v>436</v>
      </c>
      <c r="MA71" s="78" t="s">
        <v>436</v>
      </c>
      <c r="MB71" s="78"/>
      <c r="MC71" s="78"/>
      <c r="MD71" s="78"/>
      <c r="ME71" s="78"/>
      <c r="MF71" s="78" t="s">
        <v>436</v>
      </c>
      <c r="MG71" s="78" t="s">
        <v>436</v>
      </c>
      <c r="MH71" s="78" t="s">
        <v>436</v>
      </c>
      <c r="MI71" s="78" t="s">
        <v>436</v>
      </c>
      <c r="MJ71" s="78" t="s">
        <v>436</v>
      </c>
      <c r="MK71" s="78" t="s">
        <v>436</v>
      </c>
      <c r="ML71" s="78" t="s">
        <v>436</v>
      </c>
      <c r="MM71" s="78" t="s">
        <v>436</v>
      </c>
      <c r="MN71" s="78" t="s">
        <v>436</v>
      </c>
      <c r="MO71" s="78" t="s">
        <v>436</v>
      </c>
      <c r="MP71" s="78" t="s">
        <v>436</v>
      </c>
      <c r="MQ71" s="78" t="s">
        <v>436</v>
      </c>
      <c r="MR71" s="78" t="s">
        <v>436</v>
      </c>
      <c r="MS71" s="78"/>
      <c r="MT71" s="78"/>
      <c r="MU71" s="78" t="s">
        <v>436</v>
      </c>
      <c r="MV71" s="78" t="s">
        <v>436</v>
      </c>
      <c r="MW71" s="78" t="s">
        <v>436</v>
      </c>
      <c r="MX71" s="78"/>
      <c r="MY71" s="78" t="s">
        <v>436</v>
      </c>
      <c r="MZ71" s="78" t="s">
        <v>436</v>
      </c>
      <c r="NA71" s="78" t="s">
        <v>436</v>
      </c>
      <c r="NB71" s="78"/>
      <c r="NC71" s="78" t="s">
        <v>436</v>
      </c>
      <c r="ND71" s="78" t="s">
        <v>436</v>
      </c>
      <c r="NE71" s="78"/>
      <c r="NF71" s="78" t="s">
        <v>436</v>
      </c>
      <c r="NG71" s="78" t="s">
        <v>436</v>
      </c>
      <c r="NH71" s="78"/>
      <c r="NI71" s="78" t="s">
        <v>436</v>
      </c>
      <c r="NJ71" s="78" t="s">
        <v>436</v>
      </c>
      <c r="NK71" s="78"/>
      <c r="NL71" s="78"/>
      <c r="NM71" s="78"/>
      <c r="NN71" s="78"/>
      <c r="NO71" s="78"/>
      <c r="NP71" s="78"/>
      <c r="NQ71" s="78"/>
      <c r="NR71" s="78"/>
      <c r="NS71" s="78"/>
      <c r="NT71" s="78"/>
      <c r="NU71" s="78"/>
      <c r="NV71" s="78"/>
      <c r="NW71" s="78"/>
      <c r="NX71" s="78"/>
      <c r="NY71" s="78"/>
      <c r="NZ71" s="78"/>
      <c r="OA71" s="78"/>
      <c r="OB71" s="78"/>
      <c r="OC71" s="78"/>
      <c r="OD71" s="78"/>
      <c r="OE71" s="78"/>
      <c r="OF71" s="78"/>
      <c r="OG71" s="78"/>
      <c r="OH71" s="78"/>
      <c r="OI71" s="78"/>
      <c r="OJ71" s="78"/>
      <c r="OK71" s="78"/>
      <c r="OL71" s="78"/>
      <c r="OM71" s="78"/>
      <c r="ON71" s="78"/>
      <c r="OO71" s="78"/>
      <c r="OP71" s="78"/>
      <c r="OQ71" s="78"/>
      <c r="OR71" s="78"/>
      <c r="OS71" s="78"/>
      <c r="OT71" s="78"/>
      <c r="OU71" s="78"/>
      <c r="OV71" s="78"/>
      <c r="OW71" s="78"/>
      <c r="OX71" s="78"/>
      <c r="OY71" s="78"/>
      <c r="OZ71" s="78"/>
      <c r="PA71" s="78"/>
      <c r="PB71" s="78"/>
      <c r="PC71" s="78"/>
      <c r="PD71" s="78"/>
      <c r="PE71" s="78"/>
      <c r="PF71" s="78"/>
      <c r="PG71" s="78"/>
      <c r="PH71" s="78"/>
      <c r="PI71" s="78"/>
      <c r="PJ71" s="78"/>
      <c r="PK71" s="78"/>
      <c r="PL71" s="78"/>
      <c r="PM71" s="78"/>
      <c r="PN71" s="78"/>
      <c r="PO71" s="78"/>
      <c r="PP71" s="78"/>
      <c r="PQ71" s="78"/>
      <c r="PR71" s="78"/>
      <c r="PS71" s="78"/>
      <c r="PT71" s="78" t="s">
        <v>436</v>
      </c>
      <c r="PU71" s="78" t="s">
        <v>436</v>
      </c>
      <c r="PV71" s="78"/>
      <c r="PW71" s="78" t="s">
        <v>436</v>
      </c>
      <c r="PX71" s="78" t="s">
        <v>436</v>
      </c>
      <c r="PY71" s="78"/>
      <c r="PZ71" s="78" t="s">
        <v>436</v>
      </c>
      <c r="QA71" s="78" t="s">
        <v>436</v>
      </c>
      <c r="QB71" s="78"/>
      <c r="QC71" s="78" t="s">
        <v>436</v>
      </c>
      <c r="QD71" s="78" t="s">
        <v>436</v>
      </c>
      <c r="QE71" s="78"/>
      <c r="QF71" s="78" t="s">
        <v>436</v>
      </c>
      <c r="QG71" s="78" t="s">
        <v>436</v>
      </c>
      <c r="QH71" s="78"/>
      <c r="QI71" s="78" t="s">
        <v>436</v>
      </c>
      <c r="QJ71" s="78" t="s">
        <v>436</v>
      </c>
      <c r="QK71" s="78"/>
      <c r="QL71" s="78" t="s">
        <v>436</v>
      </c>
      <c r="QM71" s="78" t="s">
        <v>436</v>
      </c>
      <c r="QN71" s="78" t="s">
        <v>436</v>
      </c>
      <c r="QO71" s="200"/>
      <c r="QP71" s="78"/>
      <c r="QQ71" s="78" t="s">
        <v>436</v>
      </c>
      <c r="QR71" s="78" t="s">
        <v>436</v>
      </c>
      <c r="QS71" s="78" t="s">
        <v>436</v>
      </c>
      <c r="QT71" s="205" t="s">
        <v>749</v>
      </c>
      <c r="QU71" s="78">
        <v>2014</v>
      </c>
      <c r="QV71" s="93"/>
      <c r="QW71" s="94" t="s">
        <v>445</v>
      </c>
    </row>
    <row r="72" spans="1:465" s="95" customFormat="1" ht="12.75">
      <c r="A72" s="78">
        <v>61</v>
      </c>
      <c r="B72" s="56" t="s">
        <v>906</v>
      </c>
      <c r="C72" s="56" t="s">
        <v>907</v>
      </c>
      <c r="D72" s="56" t="s">
        <v>744</v>
      </c>
      <c r="E72" s="56" t="s">
        <v>431</v>
      </c>
      <c r="F72" s="59" t="s">
        <v>908</v>
      </c>
      <c r="G72" s="57" t="s">
        <v>909</v>
      </c>
      <c r="H72" s="56">
        <v>6</v>
      </c>
      <c r="I72" s="56" t="s">
        <v>455</v>
      </c>
      <c r="J72" s="56" t="s">
        <v>747</v>
      </c>
      <c r="K72" s="56" t="s">
        <v>436</v>
      </c>
      <c r="L72" s="56" t="s">
        <v>437</v>
      </c>
      <c r="M72" s="56" t="s">
        <v>437</v>
      </c>
      <c r="N72" s="56" t="s">
        <v>436</v>
      </c>
      <c r="O72" s="56" t="s">
        <v>436</v>
      </c>
      <c r="P72" s="56" t="s">
        <v>436</v>
      </c>
      <c r="Q72" s="56" t="s">
        <v>436</v>
      </c>
      <c r="R72" s="56" t="s">
        <v>436</v>
      </c>
      <c r="S72" s="56" t="s">
        <v>436</v>
      </c>
      <c r="T72" s="56" t="s">
        <v>436</v>
      </c>
      <c r="U72" s="56" t="s">
        <v>437</v>
      </c>
      <c r="V72" s="78" t="s">
        <v>436</v>
      </c>
      <c r="W72" s="78" t="s">
        <v>436</v>
      </c>
      <c r="X72" s="78"/>
      <c r="Y72" s="88"/>
      <c r="Z72" s="88"/>
      <c r="AA72" s="78"/>
      <c r="AB72" s="78">
        <v>4</v>
      </c>
      <c r="AC72" s="78">
        <v>2015</v>
      </c>
      <c r="AD72" s="78" t="s">
        <v>436</v>
      </c>
      <c r="AE72" s="78" t="s">
        <v>436</v>
      </c>
      <c r="AF72" s="78" t="s">
        <v>436</v>
      </c>
      <c r="AG72" s="78" t="s">
        <v>436</v>
      </c>
      <c r="AH72" s="78" t="s">
        <v>436</v>
      </c>
      <c r="AI72" s="78"/>
      <c r="AJ72" s="78" t="s">
        <v>436</v>
      </c>
      <c r="AK72" s="78"/>
      <c r="AL72" s="78"/>
      <c r="AM72" s="78" t="s">
        <v>436</v>
      </c>
      <c r="AN72" s="78" t="s">
        <v>436</v>
      </c>
      <c r="AO72" s="78"/>
      <c r="AP72" s="78" t="s">
        <v>436</v>
      </c>
      <c r="AQ72" s="78" t="s">
        <v>436</v>
      </c>
      <c r="AR72" s="78"/>
      <c r="AS72" s="78">
        <v>2015</v>
      </c>
      <c r="AT72" s="78">
        <v>2015</v>
      </c>
      <c r="AU72" s="78">
        <v>4</v>
      </c>
      <c r="AV72" s="89"/>
      <c r="AW72" s="79">
        <v>2</v>
      </c>
      <c r="AX72" s="79">
        <v>2015</v>
      </c>
      <c r="AY72" s="79"/>
      <c r="AZ72" s="79">
        <v>1</v>
      </c>
      <c r="BA72" s="79">
        <v>2015</v>
      </c>
      <c r="BB72" s="89"/>
      <c r="BC72" s="89"/>
      <c r="BD72" s="89"/>
      <c r="BE72" s="89"/>
      <c r="BF72" s="89"/>
      <c r="BG72" s="89"/>
      <c r="BH72" s="89"/>
      <c r="BI72" s="79"/>
      <c r="BJ72" s="79">
        <v>1</v>
      </c>
      <c r="BK72" s="79">
        <v>2015</v>
      </c>
      <c r="BL72" s="79">
        <v>8.6999999999999993</v>
      </c>
      <c r="BM72" s="79">
        <v>1</v>
      </c>
      <c r="BN72" s="79">
        <v>2015</v>
      </c>
      <c r="BO72" s="79"/>
      <c r="BP72" s="79">
        <v>2</v>
      </c>
      <c r="BQ72" s="79">
        <v>2015</v>
      </c>
      <c r="BR72" s="79" t="s">
        <v>436</v>
      </c>
      <c r="BS72" s="79" t="s">
        <v>436</v>
      </c>
      <c r="BT72" s="79"/>
      <c r="BU72" s="79"/>
      <c r="BV72" s="79">
        <v>1</v>
      </c>
      <c r="BW72" s="79">
        <v>2015</v>
      </c>
      <c r="BX72" s="89"/>
      <c r="BY72" s="89"/>
      <c r="BZ72" s="89"/>
      <c r="CA72" s="79" t="s">
        <v>436</v>
      </c>
      <c r="CB72" s="79" t="s">
        <v>436</v>
      </c>
      <c r="CC72" s="79"/>
      <c r="CD72" s="89"/>
      <c r="CE72" s="89"/>
      <c r="CF72" s="89"/>
      <c r="CG72" s="79">
        <v>733</v>
      </c>
      <c r="CH72" s="79">
        <v>1</v>
      </c>
      <c r="CI72" s="79">
        <v>2015</v>
      </c>
      <c r="CJ72" s="79" t="s">
        <v>436</v>
      </c>
      <c r="CK72" s="79" t="s">
        <v>436</v>
      </c>
      <c r="CL72" s="79"/>
      <c r="CM72" s="79"/>
      <c r="CN72" s="79"/>
      <c r="CO72" s="79"/>
      <c r="CP72" s="79"/>
      <c r="CQ72" s="79"/>
      <c r="CR72" s="79"/>
      <c r="CS72" s="79" t="s">
        <v>436</v>
      </c>
      <c r="CT72" s="79" t="s">
        <v>436</v>
      </c>
      <c r="CU72" s="79"/>
      <c r="CV72" s="79" t="s">
        <v>436</v>
      </c>
      <c r="CW72" s="79" t="s">
        <v>436</v>
      </c>
      <c r="CX72" s="79"/>
      <c r="CY72" s="79"/>
      <c r="CZ72" s="79">
        <v>1</v>
      </c>
      <c r="DA72" s="79">
        <v>2015</v>
      </c>
      <c r="DB72" s="79"/>
      <c r="DC72" s="79">
        <v>1</v>
      </c>
      <c r="DD72" s="79">
        <v>2015</v>
      </c>
      <c r="DE72" s="79" t="s">
        <v>436</v>
      </c>
      <c r="DF72" s="79" t="s">
        <v>436</v>
      </c>
      <c r="DG72" s="79"/>
      <c r="DH72" s="79"/>
      <c r="DI72" s="79">
        <v>1</v>
      </c>
      <c r="DJ72" s="79">
        <v>2015</v>
      </c>
      <c r="DK72" s="79"/>
      <c r="DL72" s="79">
        <v>2</v>
      </c>
      <c r="DM72" s="79">
        <v>2015</v>
      </c>
      <c r="DN72" s="79"/>
      <c r="DO72" s="79">
        <v>1</v>
      </c>
      <c r="DP72" s="79">
        <v>2015</v>
      </c>
      <c r="DQ72" s="89"/>
      <c r="DR72" s="89"/>
      <c r="DS72" s="89"/>
      <c r="DT72" s="79"/>
      <c r="DU72" s="79">
        <v>1</v>
      </c>
      <c r="DV72" s="79">
        <v>2015</v>
      </c>
      <c r="DW72" s="79"/>
      <c r="DX72" s="79">
        <v>2</v>
      </c>
      <c r="DY72" s="79">
        <v>2015</v>
      </c>
      <c r="DZ72" s="79"/>
      <c r="EA72" s="79">
        <v>1</v>
      </c>
      <c r="EB72" s="79">
        <v>2015</v>
      </c>
      <c r="EC72" s="89"/>
      <c r="ED72" s="89"/>
      <c r="EE72" s="89"/>
      <c r="EF72" s="89"/>
      <c r="EG72" s="89"/>
      <c r="EH72" s="89"/>
      <c r="EI72" s="89"/>
      <c r="EJ72" s="89"/>
      <c r="EK72" s="89"/>
      <c r="EL72" s="89"/>
      <c r="EM72" s="89"/>
      <c r="EN72" s="78">
        <v>2015</v>
      </c>
      <c r="EO72" s="78">
        <v>2015</v>
      </c>
      <c r="EP72" s="78">
        <v>2</v>
      </c>
      <c r="EQ72" s="78" t="s">
        <v>436</v>
      </c>
      <c r="ER72" s="78" t="s">
        <v>436</v>
      </c>
      <c r="ES72" s="78"/>
      <c r="ET72" s="78" t="s">
        <v>436</v>
      </c>
      <c r="EU72" s="78" t="s">
        <v>436</v>
      </c>
      <c r="EV72" s="78"/>
      <c r="EW72" s="78" t="s">
        <v>436</v>
      </c>
      <c r="EX72" s="78" t="s">
        <v>436</v>
      </c>
      <c r="EY72" s="78"/>
      <c r="EZ72" s="78" t="s">
        <v>436</v>
      </c>
      <c r="FA72" s="78" t="s">
        <v>436</v>
      </c>
      <c r="FB72" s="78"/>
      <c r="FC72" s="78" t="s">
        <v>436</v>
      </c>
      <c r="FD72" s="78" t="s">
        <v>436</v>
      </c>
      <c r="FE72" s="78"/>
      <c r="FF72" s="78" t="s">
        <v>436</v>
      </c>
      <c r="FG72" s="78" t="s">
        <v>436</v>
      </c>
      <c r="FH72" s="78"/>
      <c r="FI72" s="78" t="s">
        <v>436</v>
      </c>
      <c r="FJ72" s="78" t="s">
        <v>436</v>
      </c>
      <c r="FK72" s="78"/>
      <c r="FL72" s="78" t="s">
        <v>436</v>
      </c>
      <c r="FM72" s="78" t="s">
        <v>436</v>
      </c>
      <c r="FN72" s="78"/>
      <c r="FO72" s="78" t="s">
        <v>436</v>
      </c>
      <c r="FP72" s="78" t="s">
        <v>436</v>
      </c>
      <c r="FQ72" s="78"/>
      <c r="FR72" s="78" t="s">
        <v>436</v>
      </c>
      <c r="FS72" s="78" t="s">
        <v>436</v>
      </c>
      <c r="FT72" s="78"/>
      <c r="FU72" s="78" t="s">
        <v>436</v>
      </c>
      <c r="FV72" s="78" t="s">
        <v>436</v>
      </c>
      <c r="FW72" s="78"/>
      <c r="FX72" s="78" t="s">
        <v>436</v>
      </c>
      <c r="FY72" s="78" t="s">
        <v>436</v>
      </c>
      <c r="FZ72" s="78"/>
      <c r="GA72" s="78" t="s">
        <v>436</v>
      </c>
      <c r="GB72" s="78" t="s">
        <v>436</v>
      </c>
      <c r="GC72" s="78"/>
      <c r="GD72" s="78" t="s">
        <v>436</v>
      </c>
      <c r="GE72" s="78" t="s">
        <v>436</v>
      </c>
      <c r="GF72" s="78"/>
      <c r="GG72" s="78" t="s">
        <v>436</v>
      </c>
      <c r="GH72" s="78" t="s">
        <v>436</v>
      </c>
      <c r="GI72" s="78"/>
      <c r="GJ72" s="78" t="s">
        <v>436</v>
      </c>
      <c r="GK72" s="78" t="s">
        <v>436</v>
      </c>
      <c r="GL72" s="78"/>
      <c r="GM72" s="78" t="s">
        <v>436</v>
      </c>
      <c r="GN72" s="78" t="s">
        <v>436</v>
      </c>
      <c r="GO72" s="78"/>
      <c r="GP72" s="78" t="s">
        <v>436</v>
      </c>
      <c r="GQ72" s="78" t="s">
        <v>436</v>
      </c>
      <c r="GR72" s="78"/>
      <c r="GS72" s="78" t="s">
        <v>436</v>
      </c>
      <c r="GT72" s="78" t="s">
        <v>436</v>
      </c>
      <c r="GU72" s="78"/>
      <c r="GV72" s="78" t="s">
        <v>436</v>
      </c>
      <c r="GW72" s="78" t="s">
        <v>436</v>
      </c>
      <c r="GX72" s="78"/>
      <c r="GY72" s="78" t="s">
        <v>436</v>
      </c>
      <c r="GZ72" s="78" t="s">
        <v>436</v>
      </c>
      <c r="HA72" s="78"/>
      <c r="HB72" s="78" t="s">
        <v>436</v>
      </c>
      <c r="HC72" s="78" t="s">
        <v>436</v>
      </c>
      <c r="HD72" s="78"/>
      <c r="HE72" s="78" t="s">
        <v>436</v>
      </c>
      <c r="HF72" s="78" t="s">
        <v>436</v>
      </c>
      <c r="HG72" s="78"/>
      <c r="HH72" s="78"/>
      <c r="HI72" s="78"/>
      <c r="HJ72" s="78" t="s">
        <v>436</v>
      </c>
      <c r="HK72" s="78" t="s">
        <v>436</v>
      </c>
      <c r="HL72" s="78" t="s">
        <v>436</v>
      </c>
      <c r="HM72" s="78">
        <v>2015</v>
      </c>
      <c r="HN72" s="78">
        <v>2015</v>
      </c>
      <c r="HO72" s="78">
        <v>4</v>
      </c>
      <c r="HP72" s="78" t="s">
        <v>463</v>
      </c>
      <c r="HQ72" s="200" t="s">
        <v>769</v>
      </c>
      <c r="HR72" s="78">
        <v>2015</v>
      </c>
      <c r="HS72" s="78" t="s">
        <v>436</v>
      </c>
      <c r="HT72" s="78" t="s">
        <v>436</v>
      </c>
      <c r="HU72" s="78" t="s">
        <v>436</v>
      </c>
      <c r="HV72" s="78"/>
      <c r="HW72" s="78" t="s">
        <v>436</v>
      </c>
      <c r="HX72" s="78" t="s">
        <v>436</v>
      </c>
      <c r="HY72" s="78" t="s">
        <v>436</v>
      </c>
      <c r="HZ72" s="78"/>
      <c r="IA72" s="78" t="s">
        <v>436</v>
      </c>
      <c r="IB72" s="78" t="s">
        <v>436</v>
      </c>
      <c r="IC72" s="78" t="s">
        <v>436</v>
      </c>
      <c r="ID72" s="78"/>
      <c r="IE72" s="78" t="s">
        <v>436</v>
      </c>
      <c r="IF72" s="78" t="s">
        <v>436</v>
      </c>
      <c r="IG72" s="78" t="s">
        <v>436</v>
      </c>
      <c r="IH72" s="78"/>
      <c r="II72" s="88"/>
      <c r="IJ72" s="88"/>
      <c r="IK72" s="88"/>
      <c r="IL72" s="78" t="s">
        <v>436</v>
      </c>
      <c r="IM72" s="78" t="s">
        <v>436</v>
      </c>
      <c r="IN72" s="78"/>
      <c r="IO72" s="78" t="s">
        <v>436</v>
      </c>
      <c r="IP72" s="78" t="s">
        <v>436</v>
      </c>
      <c r="IQ72" s="78" t="s">
        <v>436</v>
      </c>
      <c r="IR72" s="78"/>
      <c r="IS72" s="78" t="s">
        <v>436</v>
      </c>
      <c r="IT72" s="78" t="s">
        <v>436</v>
      </c>
      <c r="IU72" s="78" t="s">
        <v>436</v>
      </c>
      <c r="IV72" s="78"/>
      <c r="IW72" s="78" t="s">
        <v>436</v>
      </c>
      <c r="IX72" s="78" t="s">
        <v>436</v>
      </c>
      <c r="IY72" s="78" t="s">
        <v>436</v>
      </c>
      <c r="IZ72" s="78"/>
      <c r="JA72" s="78" t="s">
        <v>436</v>
      </c>
      <c r="JB72" s="78" t="s">
        <v>436</v>
      </c>
      <c r="JC72" s="78" t="s">
        <v>436</v>
      </c>
      <c r="JD72" s="78"/>
      <c r="JE72" s="78" t="s">
        <v>436</v>
      </c>
      <c r="JF72" s="78" t="s">
        <v>436</v>
      </c>
      <c r="JG72" s="78"/>
      <c r="JH72" s="78" t="s">
        <v>436</v>
      </c>
      <c r="JI72" s="78" t="s">
        <v>436</v>
      </c>
      <c r="JJ72" s="78"/>
      <c r="JK72" s="78" t="s">
        <v>436</v>
      </c>
      <c r="JL72" s="78" t="s">
        <v>436</v>
      </c>
      <c r="JM72" s="78"/>
      <c r="JN72" s="78" t="s">
        <v>436</v>
      </c>
      <c r="JO72" s="78" t="s">
        <v>436</v>
      </c>
      <c r="JP72" s="78" t="s">
        <v>436</v>
      </c>
      <c r="JQ72" s="78"/>
      <c r="JR72" s="78" t="s">
        <v>436</v>
      </c>
      <c r="JS72" s="78" t="s">
        <v>436</v>
      </c>
      <c r="JT72" s="78" t="s">
        <v>436</v>
      </c>
      <c r="JU72" s="78"/>
      <c r="JV72" s="78"/>
      <c r="JW72" s="78"/>
      <c r="JX72" s="78"/>
      <c r="JY72" s="78" t="s">
        <v>436</v>
      </c>
      <c r="JZ72" s="78" t="s">
        <v>436</v>
      </c>
      <c r="KA72" s="78" t="s">
        <v>436</v>
      </c>
      <c r="KB72" s="78"/>
      <c r="KC72" s="88"/>
      <c r="KD72" s="88"/>
      <c r="KE72" s="88"/>
      <c r="KF72" s="78" t="s">
        <v>436</v>
      </c>
      <c r="KG72" s="78" t="s">
        <v>436</v>
      </c>
      <c r="KH72" s="78"/>
      <c r="KI72" s="78"/>
      <c r="KJ72" s="78"/>
      <c r="KK72" s="78"/>
      <c r="KL72" s="78" t="s">
        <v>436</v>
      </c>
      <c r="KM72" s="78" t="s">
        <v>436</v>
      </c>
      <c r="KN72" s="78"/>
      <c r="KO72" s="78" t="s">
        <v>436</v>
      </c>
      <c r="KP72" s="78" t="s">
        <v>436</v>
      </c>
      <c r="KQ72" s="78" t="s">
        <v>436</v>
      </c>
      <c r="KR72" s="78"/>
      <c r="KS72" s="78" t="s">
        <v>436</v>
      </c>
      <c r="KT72" s="78" t="s">
        <v>436</v>
      </c>
      <c r="KU72" s="78" t="s">
        <v>436</v>
      </c>
      <c r="KV72" s="78"/>
      <c r="KW72" s="78" t="s">
        <v>436</v>
      </c>
      <c r="KX72" s="78"/>
      <c r="KY72" s="78" t="s">
        <v>436</v>
      </c>
      <c r="KZ72" s="78"/>
      <c r="LA72" s="78"/>
      <c r="LB72" s="78"/>
      <c r="LC72" s="78"/>
      <c r="LD72" s="78" t="s">
        <v>436</v>
      </c>
      <c r="LE72" s="78" t="s">
        <v>436</v>
      </c>
      <c r="LF72" s="78"/>
      <c r="LG72" s="78" t="s">
        <v>436</v>
      </c>
      <c r="LH72" s="78"/>
      <c r="LI72" s="78" t="s">
        <v>436</v>
      </c>
      <c r="LJ72" s="78"/>
      <c r="LK72" s="78" t="s">
        <v>436</v>
      </c>
      <c r="LL72" s="78"/>
      <c r="LM72" s="78" t="s">
        <v>436</v>
      </c>
      <c r="LN72" s="78"/>
      <c r="LO72" s="78" t="s">
        <v>436</v>
      </c>
      <c r="LP72" s="78" t="s">
        <v>436</v>
      </c>
      <c r="LQ72" s="78" t="s">
        <v>436</v>
      </c>
      <c r="LR72" s="78"/>
      <c r="LS72" s="78" t="s">
        <v>436</v>
      </c>
      <c r="LT72" s="78" t="s">
        <v>436</v>
      </c>
      <c r="LU72" s="78"/>
      <c r="LV72" s="78" t="s">
        <v>436</v>
      </c>
      <c r="LW72" s="78" t="s">
        <v>436</v>
      </c>
      <c r="LX72" s="78"/>
      <c r="LY72" s="78" t="s">
        <v>436</v>
      </c>
      <c r="LZ72" s="78" t="s">
        <v>436</v>
      </c>
      <c r="MA72" s="78" t="s">
        <v>436</v>
      </c>
      <c r="MB72" s="78"/>
      <c r="MC72" s="78"/>
      <c r="MD72" s="78"/>
      <c r="ME72" s="78"/>
      <c r="MF72" s="78" t="s">
        <v>436</v>
      </c>
      <c r="MG72" s="78" t="s">
        <v>436</v>
      </c>
      <c r="MH72" s="78" t="s">
        <v>436</v>
      </c>
      <c r="MI72" s="78" t="s">
        <v>436</v>
      </c>
      <c r="MJ72" s="78" t="s">
        <v>436</v>
      </c>
      <c r="MK72" s="78" t="s">
        <v>436</v>
      </c>
      <c r="ML72" s="78" t="s">
        <v>436</v>
      </c>
      <c r="MM72" s="78" t="s">
        <v>436</v>
      </c>
      <c r="MN72" s="78" t="s">
        <v>436</v>
      </c>
      <c r="MO72" s="78" t="s">
        <v>436</v>
      </c>
      <c r="MP72" s="78" t="s">
        <v>436</v>
      </c>
      <c r="MQ72" s="78" t="s">
        <v>436</v>
      </c>
      <c r="MR72" s="78" t="s">
        <v>436</v>
      </c>
      <c r="MS72" s="78"/>
      <c r="MT72" s="78"/>
      <c r="MU72" s="78" t="s">
        <v>436</v>
      </c>
      <c r="MV72" s="78" t="s">
        <v>436</v>
      </c>
      <c r="MW72" s="78" t="s">
        <v>436</v>
      </c>
      <c r="MX72" s="78"/>
      <c r="MY72" s="78" t="s">
        <v>436</v>
      </c>
      <c r="MZ72" s="78" t="s">
        <v>436</v>
      </c>
      <c r="NA72" s="78" t="s">
        <v>436</v>
      </c>
      <c r="NB72" s="78"/>
      <c r="NC72" s="78" t="s">
        <v>436</v>
      </c>
      <c r="ND72" s="78" t="s">
        <v>436</v>
      </c>
      <c r="NE72" s="78"/>
      <c r="NF72" s="78" t="s">
        <v>436</v>
      </c>
      <c r="NG72" s="78" t="s">
        <v>436</v>
      </c>
      <c r="NH72" s="78"/>
      <c r="NI72" s="78" t="s">
        <v>436</v>
      </c>
      <c r="NJ72" s="78" t="s">
        <v>436</v>
      </c>
      <c r="NK72" s="78"/>
      <c r="NL72" s="78"/>
      <c r="NM72" s="78"/>
      <c r="NN72" s="78"/>
      <c r="NO72" s="78"/>
      <c r="NP72" s="78"/>
      <c r="NQ72" s="78"/>
      <c r="NR72" s="78"/>
      <c r="NS72" s="78"/>
      <c r="NT72" s="78"/>
      <c r="NU72" s="78"/>
      <c r="NV72" s="78"/>
      <c r="NW72" s="78"/>
      <c r="NX72" s="78"/>
      <c r="NY72" s="78"/>
      <c r="NZ72" s="78"/>
      <c r="OA72" s="78"/>
      <c r="OB72" s="78"/>
      <c r="OC72" s="78"/>
      <c r="OD72" s="78"/>
      <c r="OE72" s="78"/>
      <c r="OF72" s="78"/>
      <c r="OG72" s="78"/>
      <c r="OH72" s="78"/>
      <c r="OI72" s="78"/>
      <c r="OJ72" s="78"/>
      <c r="OK72" s="78"/>
      <c r="OL72" s="78"/>
      <c r="OM72" s="78"/>
      <c r="ON72" s="78"/>
      <c r="OO72" s="78"/>
      <c r="OP72" s="78"/>
      <c r="OQ72" s="78"/>
      <c r="OR72" s="78"/>
      <c r="OS72" s="78"/>
      <c r="OT72" s="78"/>
      <c r="OU72" s="78"/>
      <c r="OV72" s="78"/>
      <c r="OW72" s="78"/>
      <c r="OX72" s="78"/>
      <c r="OY72" s="78"/>
      <c r="OZ72" s="78"/>
      <c r="PA72" s="78"/>
      <c r="PB72" s="78"/>
      <c r="PC72" s="78"/>
      <c r="PD72" s="78"/>
      <c r="PE72" s="78"/>
      <c r="PF72" s="78"/>
      <c r="PG72" s="78"/>
      <c r="PH72" s="78"/>
      <c r="PI72" s="78"/>
      <c r="PJ72" s="78"/>
      <c r="PK72" s="78"/>
      <c r="PL72" s="78"/>
      <c r="PM72" s="78"/>
      <c r="PN72" s="78"/>
      <c r="PO72" s="78"/>
      <c r="PP72" s="78"/>
      <c r="PQ72" s="78"/>
      <c r="PR72" s="78"/>
      <c r="PS72" s="78"/>
      <c r="PT72" s="78" t="s">
        <v>436</v>
      </c>
      <c r="PU72" s="78" t="s">
        <v>436</v>
      </c>
      <c r="PV72" s="78"/>
      <c r="PW72" s="78" t="s">
        <v>436</v>
      </c>
      <c r="PX72" s="78" t="s">
        <v>436</v>
      </c>
      <c r="PY72" s="78"/>
      <c r="PZ72" s="78" t="s">
        <v>436</v>
      </c>
      <c r="QA72" s="78" t="s">
        <v>436</v>
      </c>
      <c r="QB72" s="78"/>
      <c r="QC72" s="78" t="s">
        <v>436</v>
      </c>
      <c r="QD72" s="78" t="s">
        <v>436</v>
      </c>
      <c r="QE72" s="78"/>
      <c r="QF72" s="78" t="s">
        <v>436</v>
      </c>
      <c r="QG72" s="78" t="s">
        <v>436</v>
      </c>
      <c r="QH72" s="78"/>
      <c r="QI72" s="78" t="s">
        <v>436</v>
      </c>
      <c r="QJ72" s="78" t="s">
        <v>436</v>
      </c>
      <c r="QK72" s="78"/>
      <c r="QL72" s="78" t="s">
        <v>436</v>
      </c>
      <c r="QM72" s="78" t="s">
        <v>436</v>
      </c>
      <c r="QN72" s="78" t="s">
        <v>436</v>
      </c>
      <c r="QO72" s="200"/>
      <c r="QP72" s="78"/>
      <c r="QQ72" s="78">
        <v>2015</v>
      </c>
      <c r="QR72" s="78">
        <v>2015</v>
      </c>
      <c r="QS72" s="78" t="s">
        <v>444</v>
      </c>
      <c r="QT72" s="205" t="s">
        <v>769</v>
      </c>
      <c r="QU72" s="78">
        <v>2015</v>
      </c>
      <c r="QV72" s="93"/>
      <c r="QW72" s="94" t="s">
        <v>445</v>
      </c>
    </row>
    <row r="73" spans="1:465" s="95" customFormat="1" ht="12.75">
      <c r="A73" s="78">
        <v>62</v>
      </c>
      <c r="B73" s="56" t="s">
        <v>859</v>
      </c>
      <c r="C73" s="56" t="s">
        <v>860</v>
      </c>
      <c r="D73" s="56" t="s">
        <v>744</v>
      </c>
      <c r="E73" s="56" t="s">
        <v>431</v>
      </c>
      <c r="F73" s="59" t="s">
        <v>861</v>
      </c>
      <c r="G73" s="57" t="s">
        <v>862</v>
      </c>
      <c r="H73" s="56">
        <v>12</v>
      </c>
      <c r="I73" s="56" t="s">
        <v>455</v>
      </c>
      <c r="J73" s="56" t="s">
        <v>747</v>
      </c>
      <c r="K73" s="56" t="s">
        <v>436</v>
      </c>
      <c r="L73" s="56" t="s">
        <v>437</v>
      </c>
      <c r="M73" s="56" t="s">
        <v>437</v>
      </c>
      <c r="N73" s="56" t="s">
        <v>436</v>
      </c>
      <c r="O73" s="56" t="s">
        <v>436</v>
      </c>
      <c r="P73" s="56" t="s">
        <v>436</v>
      </c>
      <c r="Q73" s="56" t="s">
        <v>436</v>
      </c>
      <c r="R73" s="56" t="s">
        <v>436</v>
      </c>
      <c r="S73" s="56" t="s">
        <v>436</v>
      </c>
      <c r="T73" s="56" t="s">
        <v>436</v>
      </c>
      <c r="U73" s="56" t="s">
        <v>437</v>
      </c>
      <c r="V73" s="78" t="s">
        <v>436</v>
      </c>
      <c r="W73" s="78" t="s">
        <v>436</v>
      </c>
      <c r="X73" s="78"/>
      <c r="Y73" s="78"/>
      <c r="Z73" s="78"/>
      <c r="AA73" s="78">
        <v>0.61</v>
      </c>
      <c r="AB73" s="78">
        <v>2</v>
      </c>
      <c r="AC73" s="78">
        <v>2016</v>
      </c>
      <c r="AD73" s="78" t="s">
        <v>436</v>
      </c>
      <c r="AE73" s="78" t="s">
        <v>436</v>
      </c>
      <c r="AF73" s="78" t="s">
        <v>436</v>
      </c>
      <c r="AG73" s="78" t="s">
        <v>436</v>
      </c>
      <c r="AH73" s="78" t="s">
        <v>436</v>
      </c>
      <c r="AI73" s="78"/>
      <c r="AJ73" s="78" t="s">
        <v>436</v>
      </c>
      <c r="AK73" s="78"/>
      <c r="AL73" s="78"/>
      <c r="AM73" s="78" t="s">
        <v>436</v>
      </c>
      <c r="AN73" s="78" t="s">
        <v>436</v>
      </c>
      <c r="AO73" s="78"/>
      <c r="AP73" s="78" t="s">
        <v>436</v>
      </c>
      <c r="AQ73" s="78" t="s">
        <v>436</v>
      </c>
      <c r="AR73" s="78"/>
      <c r="AS73" s="78">
        <v>2016</v>
      </c>
      <c r="AT73" s="78">
        <v>2016</v>
      </c>
      <c r="AU73" s="78">
        <v>2</v>
      </c>
      <c r="AV73" s="79">
        <v>1.8</v>
      </c>
      <c r="AW73" s="79">
        <v>2</v>
      </c>
      <c r="AX73" s="79">
        <v>2016</v>
      </c>
      <c r="AY73" s="79">
        <v>10</v>
      </c>
      <c r="AZ73" s="79">
        <v>1</v>
      </c>
      <c r="BA73" s="79">
        <v>2016</v>
      </c>
      <c r="BB73" s="79"/>
      <c r="BC73" s="79"/>
      <c r="BD73" s="79"/>
      <c r="BE73" s="79"/>
      <c r="BF73" s="79"/>
      <c r="BG73" s="79"/>
      <c r="BH73" s="79"/>
      <c r="BI73" s="79" t="s">
        <v>436</v>
      </c>
      <c r="BJ73" s="79" t="s">
        <v>436</v>
      </c>
      <c r="BK73" s="79"/>
      <c r="BL73" s="79">
        <v>11.5</v>
      </c>
      <c r="BM73" s="79">
        <v>1</v>
      </c>
      <c r="BN73" s="79">
        <v>2016</v>
      </c>
      <c r="BO73" s="79">
        <v>1.3</v>
      </c>
      <c r="BP73" s="79">
        <v>1</v>
      </c>
      <c r="BQ73" s="79">
        <v>2016</v>
      </c>
      <c r="BR73" s="79" t="s">
        <v>436</v>
      </c>
      <c r="BS73" s="79" t="s">
        <v>436</v>
      </c>
      <c r="BT73" s="79"/>
      <c r="BU73" s="79">
        <v>3.1</v>
      </c>
      <c r="BV73" s="79">
        <v>2</v>
      </c>
      <c r="BW73" s="79">
        <v>2016</v>
      </c>
      <c r="BX73" s="79"/>
      <c r="BY73" s="79"/>
      <c r="BZ73" s="79"/>
      <c r="CA73" s="79">
        <v>5</v>
      </c>
      <c r="CB73" s="79">
        <v>1</v>
      </c>
      <c r="CC73" s="79">
        <v>2016</v>
      </c>
      <c r="CD73" s="79"/>
      <c r="CE73" s="79"/>
      <c r="CF73" s="79"/>
      <c r="CG73" s="79" t="s">
        <v>436</v>
      </c>
      <c r="CH73" s="79" t="s">
        <v>436</v>
      </c>
      <c r="CI73" s="79"/>
      <c r="CJ73" s="79" t="s">
        <v>436</v>
      </c>
      <c r="CK73" s="79" t="s">
        <v>436</v>
      </c>
      <c r="CL73" s="79"/>
      <c r="CM73" s="79" t="s">
        <v>436</v>
      </c>
      <c r="CN73" s="79" t="s">
        <v>436</v>
      </c>
      <c r="CO73" s="79"/>
      <c r="CP73" s="79" t="s">
        <v>436</v>
      </c>
      <c r="CQ73" s="79" t="s">
        <v>436</v>
      </c>
      <c r="CR73" s="79"/>
      <c r="CS73" s="79" t="s">
        <v>436</v>
      </c>
      <c r="CT73" s="79" t="s">
        <v>436</v>
      </c>
      <c r="CU73" s="79"/>
      <c r="CV73" s="79" t="s">
        <v>436</v>
      </c>
      <c r="CW73" s="79" t="s">
        <v>436</v>
      </c>
      <c r="CX73" s="79"/>
      <c r="CY73" s="79" t="s">
        <v>436</v>
      </c>
      <c r="CZ73" s="79" t="s">
        <v>436</v>
      </c>
      <c r="DA73" s="79"/>
      <c r="DB73" s="79" t="s">
        <v>478</v>
      </c>
      <c r="DC73" s="79">
        <v>1</v>
      </c>
      <c r="DD73" s="79">
        <v>2016</v>
      </c>
      <c r="DE73" s="79" t="s">
        <v>436</v>
      </c>
      <c r="DF73" s="79" t="s">
        <v>436</v>
      </c>
      <c r="DG73" s="79"/>
      <c r="DH73" s="79">
        <v>0.04</v>
      </c>
      <c r="DI73" s="79">
        <v>1</v>
      </c>
      <c r="DJ73" s="79">
        <v>2016</v>
      </c>
      <c r="DK73" s="79">
        <v>0.3</v>
      </c>
      <c r="DL73" s="79">
        <v>1</v>
      </c>
      <c r="DM73" s="79">
        <v>2016</v>
      </c>
      <c r="DN73" s="79">
        <v>0.8</v>
      </c>
      <c r="DO73" s="79">
        <v>1</v>
      </c>
      <c r="DP73" s="79">
        <v>2016</v>
      </c>
      <c r="DQ73" s="79"/>
      <c r="DR73" s="79"/>
      <c r="DS73" s="79"/>
      <c r="DT73" s="79">
        <v>0.9</v>
      </c>
      <c r="DU73" s="79">
        <v>1</v>
      </c>
      <c r="DV73" s="79">
        <v>2016</v>
      </c>
      <c r="DW73" s="79">
        <v>8.9999999999999993E-3</v>
      </c>
      <c r="DX73" s="79">
        <v>1</v>
      </c>
      <c r="DY73" s="79">
        <v>2016</v>
      </c>
      <c r="DZ73" s="79">
        <v>0.03</v>
      </c>
      <c r="EA73" s="79">
        <v>1</v>
      </c>
      <c r="EB73" s="79">
        <v>2016</v>
      </c>
      <c r="EC73" s="79"/>
      <c r="ED73" s="79"/>
      <c r="EE73" s="79"/>
      <c r="EF73" s="79"/>
      <c r="EG73" s="79"/>
      <c r="EH73" s="79"/>
      <c r="EI73" s="79"/>
      <c r="EJ73" s="79"/>
      <c r="EK73" s="79"/>
      <c r="EL73" s="79"/>
      <c r="EM73" s="79"/>
      <c r="EN73" s="78">
        <v>2016</v>
      </c>
      <c r="EO73" s="78">
        <v>2016</v>
      </c>
      <c r="EP73" s="78">
        <v>2</v>
      </c>
      <c r="EQ73" s="78" t="s">
        <v>436</v>
      </c>
      <c r="ER73" s="78" t="s">
        <v>436</v>
      </c>
      <c r="ES73" s="78"/>
      <c r="ET73" s="78" t="s">
        <v>436</v>
      </c>
      <c r="EU73" s="78" t="s">
        <v>436</v>
      </c>
      <c r="EV73" s="78"/>
      <c r="EW73" s="78" t="s">
        <v>436</v>
      </c>
      <c r="EX73" s="78" t="s">
        <v>436</v>
      </c>
      <c r="EY73" s="78"/>
      <c r="EZ73" s="78" t="s">
        <v>436</v>
      </c>
      <c r="FA73" s="78" t="s">
        <v>436</v>
      </c>
      <c r="FB73" s="78"/>
      <c r="FC73" s="78" t="s">
        <v>436</v>
      </c>
      <c r="FD73" s="78" t="s">
        <v>436</v>
      </c>
      <c r="FE73" s="78"/>
      <c r="FF73" s="78" t="s">
        <v>436</v>
      </c>
      <c r="FG73" s="78" t="s">
        <v>436</v>
      </c>
      <c r="FH73" s="78"/>
      <c r="FI73" s="78" t="s">
        <v>436</v>
      </c>
      <c r="FJ73" s="78" t="s">
        <v>436</v>
      </c>
      <c r="FK73" s="78"/>
      <c r="FL73" s="78" t="s">
        <v>436</v>
      </c>
      <c r="FM73" s="78" t="s">
        <v>436</v>
      </c>
      <c r="FN73" s="78"/>
      <c r="FO73" s="78" t="s">
        <v>436</v>
      </c>
      <c r="FP73" s="78" t="s">
        <v>436</v>
      </c>
      <c r="FQ73" s="78"/>
      <c r="FR73" s="78" t="s">
        <v>436</v>
      </c>
      <c r="FS73" s="78" t="s">
        <v>436</v>
      </c>
      <c r="FT73" s="78"/>
      <c r="FU73" s="78" t="s">
        <v>436</v>
      </c>
      <c r="FV73" s="78" t="s">
        <v>436</v>
      </c>
      <c r="FW73" s="78"/>
      <c r="FX73" s="78" t="s">
        <v>436</v>
      </c>
      <c r="FY73" s="78" t="s">
        <v>436</v>
      </c>
      <c r="FZ73" s="78"/>
      <c r="GA73" s="78" t="s">
        <v>436</v>
      </c>
      <c r="GB73" s="78" t="s">
        <v>436</v>
      </c>
      <c r="GC73" s="78"/>
      <c r="GD73" s="78" t="s">
        <v>436</v>
      </c>
      <c r="GE73" s="78" t="s">
        <v>436</v>
      </c>
      <c r="GF73" s="78"/>
      <c r="GG73" s="78" t="s">
        <v>436</v>
      </c>
      <c r="GH73" s="78" t="s">
        <v>436</v>
      </c>
      <c r="GI73" s="78"/>
      <c r="GJ73" s="78" t="s">
        <v>436</v>
      </c>
      <c r="GK73" s="78" t="s">
        <v>436</v>
      </c>
      <c r="GL73" s="78"/>
      <c r="GM73" s="78" t="s">
        <v>436</v>
      </c>
      <c r="GN73" s="78" t="s">
        <v>436</v>
      </c>
      <c r="GO73" s="78"/>
      <c r="GP73" s="78" t="s">
        <v>436</v>
      </c>
      <c r="GQ73" s="78" t="s">
        <v>436</v>
      </c>
      <c r="GR73" s="78"/>
      <c r="GS73" s="78" t="s">
        <v>436</v>
      </c>
      <c r="GT73" s="78" t="s">
        <v>436</v>
      </c>
      <c r="GU73" s="78"/>
      <c r="GV73" s="78" t="s">
        <v>436</v>
      </c>
      <c r="GW73" s="78" t="s">
        <v>436</v>
      </c>
      <c r="GX73" s="78"/>
      <c r="GY73" s="78" t="s">
        <v>436</v>
      </c>
      <c r="GZ73" s="78" t="s">
        <v>436</v>
      </c>
      <c r="HA73" s="78"/>
      <c r="HB73" s="78" t="s">
        <v>436</v>
      </c>
      <c r="HC73" s="78" t="s">
        <v>436</v>
      </c>
      <c r="HD73" s="78"/>
      <c r="HE73" s="78" t="s">
        <v>436</v>
      </c>
      <c r="HF73" s="78" t="s">
        <v>436</v>
      </c>
      <c r="HG73" s="78"/>
      <c r="HH73" s="78"/>
      <c r="HI73" s="78"/>
      <c r="HJ73" s="78" t="s">
        <v>436</v>
      </c>
      <c r="HK73" s="78" t="s">
        <v>436</v>
      </c>
      <c r="HL73" s="78" t="s">
        <v>436</v>
      </c>
      <c r="HM73" s="78">
        <v>2016</v>
      </c>
      <c r="HN73" s="78">
        <v>2016</v>
      </c>
      <c r="HO73" s="78">
        <v>2</v>
      </c>
      <c r="HP73" s="78" t="s">
        <v>474</v>
      </c>
      <c r="HQ73" s="200" t="s">
        <v>749</v>
      </c>
      <c r="HR73" s="78">
        <v>2016</v>
      </c>
      <c r="HS73" s="78" t="s">
        <v>436</v>
      </c>
      <c r="HT73" s="78" t="s">
        <v>436</v>
      </c>
      <c r="HU73" s="78" t="s">
        <v>436</v>
      </c>
      <c r="HV73" s="78"/>
      <c r="HW73" s="78" t="s">
        <v>436</v>
      </c>
      <c r="HX73" s="78" t="s">
        <v>436</v>
      </c>
      <c r="HY73" s="78" t="s">
        <v>436</v>
      </c>
      <c r="HZ73" s="78"/>
      <c r="IA73" s="78" t="s">
        <v>436</v>
      </c>
      <c r="IB73" s="78" t="s">
        <v>436</v>
      </c>
      <c r="IC73" s="78" t="s">
        <v>436</v>
      </c>
      <c r="ID73" s="78"/>
      <c r="IE73" s="78" t="s">
        <v>436</v>
      </c>
      <c r="IF73" s="78" t="s">
        <v>436</v>
      </c>
      <c r="IG73" s="78" t="s">
        <v>436</v>
      </c>
      <c r="IH73" s="78"/>
      <c r="II73" s="78"/>
      <c r="IJ73" s="78"/>
      <c r="IK73" s="78"/>
      <c r="IL73" s="78" t="s">
        <v>436</v>
      </c>
      <c r="IM73" s="78" t="s">
        <v>436</v>
      </c>
      <c r="IN73" s="78"/>
      <c r="IO73" s="78" t="s">
        <v>436</v>
      </c>
      <c r="IP73" s="78" t="s">
        <v>436</v>
      </c>
      <c r="IQ73" s="78" t="s">
        <v>436</v>
      </c>
      <c r="IR73" s="78"/>
      <c r="IS73" s="78" t="s">
        <v>436</v>
      </c>
      <c r="IT73" s="78" t="s">
        <v>436</v>
      </c>
      <c r="IU73" s="78" t="s">
        <v>436</v>
      </c>
      <c r="IV73" s="78"/>
      <c r="IW73" s="78" t="s">
        <v>436</v>
      </c>
      <c r="IX73" s="78" t="s">
        <v>436</v>
      </c>
      <c r="IY73" s="78" t="s">
        <v>436</v>
      </c>
      <c r="IZ73" s="78"/>
      <c r="JA73" s="78" t="s">
        <v>436</v>
      </c>
      <c r="JB73" s="78" t="s">
        <v>436</v>
      </c>
      <c r="JC73" s="78" t="s">
        <v>436</v>
      </c>
      <c r="JD73" s="78"/>
      <c r="JE73" s="78" t="s">
        <v>436</v>
      </c>
      <c r="JF73" s="78" t="s">
        <v>436</v>
      </c>
      <c r="JG73" s="78"/>
      <c r="JH73" s="78" t="s">
        <v>436</v>
      </c>
      <c r="JI73" s="78" t="s">
        <v>436</v>
      </c>
      <c r="JJ73" s="78"/>
      <c r="JK73" s="78" t="s">
        <v>436</v>
      </c>
      <c r="JL73" s="78" t="s">
        <v>436</v>
      </c>
      <c r="JM73" s="78"/>
      <c r="JN73" s="78" t="s">
        <v>436</v>
      </c>
      <c r="JO73" s="78" t="s">
        <v>436</v>
      </c>
      <c r="JP73" s="78" t="s">
        <v>436</v>
      </c>
      <c r="JQ73" s="78"/>
      <c r="JR73" s="78" t="s">
        <v>436</v>
      </c>
      <c r="JS73" s="78" t="s">
        <v>436</v>
      </c>
      <c r="JT73" s="78" t="s">
        <v>436</v>
      </c>
      <c r="JU73" s="78"/>
      <c r="JV73" s="78"/>
      <c r="JW73" s="78"/>
      <c r="JX73" s="78"/>
      <c r="JY73" s="78" t="s">
        <v>436</v>
      </c>
      <c r="JZ73" s="78" t="s">
        <v>436</v>
      </c>
      <c r="KA73" s="78" t="s">
        <v>436</v>
      </c>
      <c r="KB73" s="78"/>
      <c r="KC73" s="78"/>
      <c r="KD73" s="78"/>
      <c r="KE73" s="78"/>
      <c r="KF73" s="78" t="s">
        <v>436</v>
      </c>
      <c r="KG73" s="78" t="s">
        <v>436</v>
      </c>
      <c r="KH73" s="78"/>
      <c r="KI73" s="78"/>
      <c r="KJ73" s="78"/>
      <c r="KK73" s="78"/>
      <c r="KL73" s="78" t="s">
        <v>436</v>
      </c>
      <c r="KM73" s="78" t="s">
        <v>436</v>
      </c>
      <c r="KN73" s="78"/>
      <c r="KO73" s="78" t="s">
        <v>436</v>
      </c>
      <c r="KP73" s="78" t="s">
        <v>436</v>
      </c>
      <c r="KQ73" s="78" t="s">
        <v>436</v>
      </c>
      <c r="KR73" s="78"/>
      <c r="KS73" s="78" t="s">
        <v>436</v>
      </c>
      <c r="KT73" s="78" t="s">
        <v>436</v>
      </c>
      <c r="KU73" s="78" t="s">
        <v>436</v>
      </c>
      <c r="KV73" s="78"/>
      <c r="KW73" s="78" t="s">
        <v>436</v>
      </c>
      <c r="KX73" s="78" t="s">
        <v>436</v>
      </c>
      <c r="KY73" s="78" t="s">
        <v>436</v>
      </c>
      <c r="KZ73" s="78"/>
      <c r="LA73" s="78"/>
      <c r="LB73" s="78"/>
      <c r="LC73" s="78"/>
      <c r="LD73" s="78" t="s">
        <v>436</v>
      </c>
      <c r="LE73" s="78" t="s">
        <v>436</v>
      </c>
      <c r="LF73" s="78"/>
      <c r="LG73" s="78" t="s">
        <v>436</v>
      </c>
      <c r="LH73" s="78" t="s">
        <v>436</v>
      </c>
      <c r="LI73" s="78" t="s">
        <v>436</v>
      </c>
      <c r="LJ73" s="78"/>
      <c r="LK73" s="78" t="s">
        <v>436</v>
      </c>
      <c r="LL73" s="78" t="s">
        <v>436</v>
      </c>
      <c r="LM73" s="78" t="s">
        <v>436</v>
      </c>
      <c r="LN73" s="78"/>
      <c r="LO73" s="78" t="s">
        <v>436</v>
      </c>
      <c r="LP73" s="78" t="s">
        <v>436</v>
      </c>
      <c r="LQ73" s="78" t="s">
        <v>436</v>
      </c>
      <c r="LR73" s="78"/>
      <c r="LS73" s="78" t="s">
        <v>436</v>
      </c>
      <c r="LT73" s="78" t="s">
        <v>436</v>
      </c>
      <c r="LU73" s="78"/>
      <c r="LV73" s="78" t="s">
        <v>436</v>
      </c>
      <c r="LW73" s="78" t="s">
        <v>436</v>
      </c>
      <c r="LX73" s="78"/>
      <c r="LY73" s="78" t="s">
        <v>436</v>
      </c>
      <c r="LZ73" s="78" t="s">
        <v>436</v>
      </c>
      <c r="MA73" s="78" t="s">
        <v>436</v>
      </c>
      <c r="MB73" s="78"/>
      <c r="MC73" s="78"/>
      <c r="MD73" s="78"/>
      <c r="ME73" s="78"/>
      <c r="MF73" s="78" t="s">
        <v>436</v>
      </c>
      <c r="MG73" s="78" t="s">
        <v>436</v>
      </c>
      <c r="MH73" s="78" t="s">
        <v>436</v>
      </c>
      <c r="MI73" s="78" t="s">
        <v>436</v>
      </c>
      <c r="MJ73" s="78" t="s">
        <v>436</v>
      </c>
      <c r="MK73" s="78" t="s">
        <v>436</v>
      </c>
      <c r="ML73" s="78" t="s">
        <v>436</v>
      </c>
      <c r="MM73" s="78" t="s">
        <v>436</v>
      </c>
      <c r="MN73" s="78" t="s">
        <v>436</v>
      </c>
      <c r="MO73" s="78" t="s">
        <v>436</v>
      </c>
      <c r="MP73" s="78" t="s">
        <v>436</v>
      </c>
      <c r="MQ73" s="78" t="s">
        <v>436</v>
      </c>
      <c r="MR73" s="78" t="s">
        <v>436</v>
      </c>
      <c r="MS73" s="78"/>
      <c r="MT73" s="78"/>
      <c r="MU73" s="78" t="s">
        <v>436</v>
      </c>
      <c r="MV73" s="78" t="s">
        <v>436</v>
      </c>
      <c r="MW73" s="78" t="s">
        <v>436</v>
      </c>
      <c r="MX73" s="78"/>
      <c r="MY73" s="78" t="s">
        <v>436</v>
      </c>
      <c r="MZ73" s="78" t="s">
        <v>436</v>
      </c>
      <c r="NA73" s="78" t="s">
        <v>436</v>
      </c>
      <c r="NB73" s="78"/>
      <c r="NC73" s="78" t="s">
        <v>436</v>
      </c>
      <c r="ND73" s="78" t="s">
        <v>436</v>
      </c>
      <c r="NE73" s="78"/>
      <c r="NF73" s="78" t="s">
        <v>436</v>
      </c>
      <c r="NG73" s="78" t="s">
        <v>436</v>
      </c>
      <c r="NH73" s="78"/>
      <c r="NI73" s="78" t="s">
        <v>436</v>
      </c>
      <c r="NJ73" s="78" t="s">
        <v>436</v>
      </c>
      <c r="NK73" s="78"/>
      <c r="NL73" s="78"/>
      <c r="NM73" s="78"/>
      <c r="NN73" s="78"/>
      <c r="NO73" s="78"/>
      <c r="NP73" s="78"/>
      <c r="NQ73" s="78"/>
      <c r="NR73" s="78"/>
      <c r="NS73" s="78"/>
      <c r="NT73" s="78"/>
      <c r="NU73" s="78"/>
      <c r="NV73" s="78"/>
      <c r="NW73" s="78"/>
      <c r="NX73" s="78"/>
      <c r="NY73" s="78"/>
      <c r="NZ73" s="78"/>
      <c r="OA73" s="78"/>
      <c r="OB73" s="78"/>
      <c r="OC73" s="78"/>
      <c r="OD73" s="78"/>
      <c r="OE73" s="78"/>
      <c r="OF73" s="78"/>
      <c r="OG73" s="78"/>
      <c r="OH73" s="78"/>
      <c r="OI73" s="78"/>
      <c r="OJ73" s="78"/>
      <c r="OK73" s="78"/>
      <c r="OL73" s="78"/>
      <c r="OM73" s="78"/>
      <c r="ON73" s="78"/>
      <c r="OO73" s="78"/>
      <c r="OP73" s="78"/>
      <c r="OQ73" s="78"/>
      <c r="OR73" s="78"/>
      <c r="OS73" s="78"/>
      <c r="OT73" s="78"/>
      <c r="OU73" s="78"/>
      <c r="OV73" s="78"/>
      <c r="OW73" s="78"/>
      <c r="OX73" s="78"/>
      <c r="OY73" s="78"/>
      <c r="OZ73" s="78"/>
      <c r="PA73" s="78"/>
      <c r="PB73" s="78"/>
      <c r="PC73" s="78"/>
      <c r="PD73" s="78"/>
      <c r="PE73" s="78"/>
      <c r="PF73" s="78"/>
      <c r="PG73" s="78"/>
      <c r="PH73" s="78"/>
      <c r="PI73" s="78"/>
      <c r="PJ73" s="78"/>
      <c r="PK73" s="78"/>
      <c r="PL73" s="78"/>
      <c r="PM73" s="78"/>
      <c r="PN73" s="78"/>
      <c r="PO73" s="78"/>
      <c r="PP73" s="78"/>
      <c r="PQ73" s="78"/>
      <c r="PR73" s="78"/>
      <c r="PS73" s="78"/>
      <c r="PT73" s="78" t="s">
        <v>436</v>
      </c>
      <c r="PU73" s="78" t="s">
        <v>436</v>
      </c>
      <c r="PV73" s="78"/>
      <c r="PW73" s="78" t="s">
        <v>436</v>
      </c>
      <c r="PX73" s="78" t="s">
        <v>436</v>
      </c>
      <c r="PY73" s="78"/>
      <c r="PZ73" s="78" t="s">
        <v>436</v>
      </c>
      <c r="QA73" s="78" t="s">
        <v>436</v>
      </c>
      <c r="QB73" s="78"/>
      <c r="QC73" s="78" t="s">
        <v>436</v>
      </c>
      <c r="QD73" s="78" t="s">
        <v>436</v>
      </c>
      <c r="QE73" s="78"/>
      <c r="QF73" s="78" t="s">
        <v>436</v>
      </c>
      <c r="QG73" s="78" t="s">
        <v>436</v>
      </c>
      <c r="QH73" s="78"/>
      <c r="QI73" s="78" t="s">
        <v>436</v>
      </c>
      <c r="QJ73" s="78" t="s">
        <v>436</v>
      </c>
      <c r="QK73" s="78"/>
      <c r="QL73" s="78" t="s">
        <v>436</v>
      </c>
      <c r="QM73" s="78" t="s">
        <v>436</v>
      </c>
      <c r="QN73" s="78" t="s">
        <v>436</v>
      </c>
      <c r="QO73" s="78"/>
      <c r="QP73" s="78"/>
      <c r="QQ73" s="78" t="s">
        <v>436</v>
      </c>
      <c r="QR73" s="78" t="s">
        <v>436</v>
      </c>
      <c r="QS73" s="78" t="s">
        <v>436</v>
      </c>
      <c r="QT73" s="78" t="s">
        <v>749</v>
      </c>
      <c r="QU73" s="78">
        <v>2016</v>
      </c>
      <c r="QV73" s="93"/>
      <c r="QW73" s="94" t="s">
        <v>445</v>
      </c>
    </row>
    <row r="74" spans="1:465" s="95" customFormat="1" ht="12.75">
      <c r="A74" s="78">
        <v>63</v>
      </c>
      <c r="B74" s="56" t="s">
        <v>765</v>
      </c>
      <c r="C74" s="56" t="s">
        <v>766</v>
      </c>
      <c r="D74" s="56" t="s">
        <v>744</v>
      </c>
      <c r="E74" s="56" t="s">
        <v>431</v>
      </c>
      <c r="F74" s="59" t="s">
        <v>767</v>
      </c>
      <c r="G74" s="57" t="s">
        <v>768</v>
      </c>
      <c r="H74" s="56">
        <v>14</v>
      </c>
      <c r="I74" s="56" t="s">
        <v>434</v>
      </c>
      <c r="J74" s="56" t="s">
        <v>747</v>
      </c>
      <c r="K74" s="56"/>
      <c r="L74" s="56" t="s">
        <v>437</v>
      </c>
      <c r="M74" s="56" t="s">
        <v>437</v>
      </c>
      <c r="N74" s="56" t="s">
        <v>436</v>
      </c>
      <c r="O74" s="56" t="s">
        <v>436</v>
      </c>
      <c r="P74" s="56" t="s">
        <v>436</v>
      </c>
      <c r="Q74" s="56" t="s">
        <v>436</v>
      </c>
      <c r="R74" s="56" t="s">
        <v>437</v>
      </c>
      <c r="S74" s="56" t="s">
        <v>436</v>
      </c>
      <c r="T74" s="56" t="s">
        <v>436</v>
      </c>
      <c r="U74" s="56" t="s">
        <v>437</v>
      </c>
      <c r="V74" s="78" t="s">
        <v>436</v>
      </c>
      <c r="W74" s="78" t="s">
        <v>436</v>
      </c>
      <c r="X74" s="78"/>
      <c r="Y74" s="78"/>
      <c r="Z74" s="78"/>
      <c r="AA74" s="78">
        <v>0.44</v>
      </c>
      <c r="AB74" s="78">
        <v>3</v>
      </c>
      <c r="AC74" s="78">
        <v>2016</v>
      </c>
      <c r="AD74" s="78" t="s">
        <v>436</v>
      </c>
      <c r="AE74" s="78" t="s">
        <v>436</v>
      </c>
      <c r="AF74" s="78" t="s">
        <v>436</v>
      </c>
      <c r="AG74" s="78" t="s">
        <v>436</v>
      </c>
      <c r="AH74" s="78" t="s">
        <v>436</v>
      </c>
      <c r="AI74" s="78"/>
      <c r="AJ74" s="78" t="s">
        <v>436</v>
      </c>
      <c r="AK74" s="78"/>
      <c r="AL74" s="78"/>
      <c r="AM74" s="78" t="s">
        <v>436</v>
      </c>
      <c r="AN74" s="78" t="s">
        <v>436</v>
      </c>
      <c r="AO74" s="78"/>
      <c r="AP74" s="78" t="s">
        <v>436</v>
      </c>
      <c r="AQ74" s="78" t="s">
        <v>436</v>
      </c>
      <c r="AR74" s="78"/>
      <c r="AS74" s="78">
        <v>2016</v>
      </c>
      <c r="AT74" s="78">
        <v>2016</v>
      </c>
      <c r="AU74" s="78">
        <v>3</v>
      </c>
      <c r="AV74" s="79">
        <v>1.3</v>
      </c>
      <c r="AW74" s="79">
        <v>1</v>
      </c>
      <c r="AX74" s="79">
        <v>2016</v>
      </c>
      <c r="AY74" s="79">
        <v>12</v>
      </c>
      <c r="AZ74" s="79">
        <v>1</v>
      </c>
      <c r="BA74" s="79">
        <v>2016</v>
      </c>
      <c r="BB74" s="79">
        <v>1</v>
      </c>
      <c r="BC74" s="79">
        <v>2016</v>
      </c>
      <c r="BD74" s="79">
        <v>9</v>
      </c>
      <c r="BE74" s="79">
        <v>2016</v>
      </c>
      <c r="BF74" s="79"/>
      <c r="BG74" s="79"/>
      <c r="BH74" s="79"/>
      <c r="BI74" s="79">
        <v>7.5</v>
      </c>
      <c r="BJ74" s="79">
        <v>1</v>
      </c>
      <c r="BK74" s="79">
        <v>2016</v>
      </c>
      <c r="BL74" s="79">
        <v>10.4</v>
      </c>
      <c r="BM74" s="79">
        <v>1</v>
      </c>
      <c r="BN74" s="79">
        <v>2016</v>
      </c>
      <c r="BO74" s="79">
        <v>1.9</v>
      </c>
      <c r="BP74" s="79">
        <v>2</v>
      </c>
      <c r="BQ74" s="79">
        <v>2016</v>
      </c>
      <c r="BR74" s="79" t="s">
        <v>436</v>
      </c>
      <c r="BS74" s="79" t="s">
        <v>436</v>
      </c>
      <c r="BT74" s="79"/>
      <c r="BU74" s="79">
        <v>3.6</v>
      </c>
      <c r="BV74" s="79">
        <v>2</v>
      </c>
      <c r="BW74" s="79">
        <v>2016</v>
      </c>
      <c r="BX74" s="79">
        <v>97</v>
      </c>
      <c r="BY74" s="79" t="s">
        <v>539</v>
      </c>
      <c r="BZ74" s="79">
        <v>2016</v>
      </c>
      <c r="CA74" s="79">
        <v>7</v>
      </c>
      <c r="CB74" s="79">
        <v>1</v>
      </c>
      <c r="CC74" s="79">
        <v>2016</v>
      </c>
      <c r="CD74" s="79"/>
      <c r="CE74" s="79"/>
      <c r="CF74" s="79"/>
      <c r="CG74" s="79">
        <v>471</v>
      </c>
      <c r="CH74" s="79" t="s">
        <v>438</v>
      </c>
      <c r="CI74" s="79">
        <v>2016</v>
      </c>
      <c r="CJ74" s="79">
        <v>319</v>
      </c>
      <c r="CK74" s="79" t="s">
        <v>438</v>
      </c>
      <c r="CL74" s="79">
        <v>2016</v>
      </c>
      <c r="CM74" s="79">
        <v>55</v>
      </c>
      <c r="CN74" s="79" t="s">
        <v>438</v>
      </c>
      <c r="CO74" s="79">
        <v>2016</v>
      </c>
      <c r="CP74" s="79">
        <v>16.5</v>
      </c>
      <c r="CQ74" s="79" t="s">
        <v>438</v>
      </c>
      <c r="CR74" s="79">
        <v>2016</v>
      </c>
      <c r="CS74" s="79" t="s">
        <v>436</v>
      </c>
      <c r="CT74" s="79" t="s">
        <v>436</v>
      </c>
      <c r="CU74" s="79"/>
      <c r="CV74" s="79" t="s">
        <v>436</v>
      </c>
      <c r="CW74" s="79" t="s">
        <v>436</v>
      </c>
      <c r="CX74" s="79"/>
      <c r="CY74" s="79">
        <v>235</v>
      </c>
      <c r="CZ74" s="79" t="s">
        <v>438</v>
      </c>
      <c r="DA74" s="79">
        <v>2016</v>
      </c>
      <c r="DB74" s="79" t="s">
        <v>439</v>
      </c>
      <c r="DC74" s="79" t="s">
        <v>438</v>
      </c>
      <c r="DD74" s="79">
        <v>2016</v>
      </c>
      <c r="DE74" s="79" t="s">
        <v>436</v>
      </c>
      <c r="DF74" s="79" t="s">
        <v>436</v>
      </c>
      <c r="DG74" s="79"/>
      <c r="DH74" s="79">
        <v>0.06</v>
      </c>
      <c r="DI74" s="79">
        <v>1</v>
      </c>
      <c r="DJ74" s="79">
        <v>2016</v>
      </c>
      <c r="DK74" s="79">
        <v>0.5</v>
      </c>
      <c r="DL74" s="79">
        <v>1</v>
      </c>
      <c r="DM74" s="79">
        <v>2016</v>
      </c>
      <c r="DN74" s="79">
        <v>1</v>
      </c>
      <c r="DO74" s="79">
        <v>2</v>
      </c>
      <c r="DP74" s="79">
        <v>2016</v>
      </c>
      <c r="DQ74" s="79"/>
      <c r="DR74" s="79"/>
      <c r="DS74" s="79"/>
      <c r="DT74" s="79">
        <v>1.4</v>
      </c>
      <c r="DU74" s="79">
        <v>2</v>
      </c>
      <c r="DV74" s="79">
        <v>2016</v>
      </c>
      <c r="DW74" s="79">
        <v>3.5999999999999997E-2</v>
      </c>
      <c r="DX74" s="79" t="s">
        <v>438</v>
      </c>
      <c r="DY74" s="79">
        <v>2016</v>
      </c>
      <c r="DZ74" s="79">
        <v>7.0000000000000007E-2</v>
      </c>
      <c r="EA74" s="79" t="s">
        <v>438</v>
      </c>
      <c r="EB74" s="79">
        <v>2016</v>
      </c>
      <c r="EC74" s="79"/>
      <c r="ED74" s="79"/>
      <c r="EE74" s="79"/>
      <c r="EF74" s="79"/>
      <c r="EG74" s="79"/>
      <c r="EH74" s="79"/>
      <c r="EI74" s="79"/>
      <c r="EJ74" s="79"/>
      <c r="EK74" s="79"/>
      <c r="EL74" s="79"/>
      <c r="EM74" s="79"/>
      <c r="EN74" s="78">
        <v>2016</v>
      </c>
      <c r="EO74" s="78">
        <v>2016</v>
      </c>
      <c r="EP74" s="78" t="s">
        <v>438</v>
      </c>
      <c r="EQ74" s="78" t="s">
        <v>440</v>
      </c>
      <c r="ER74" s="78">
        <v>1</v>
      </c>
      <c r="ES74" s="78">
        <v>2016</v>
      </c>
      <c r="ET74" s="78" t="s">
        <v>440</v>
      </c>
      <c r="EU74" s="78">
        <v>1</v>
      </c>
      <c r="EV74" s="78">
        <v>2016</v>
      </c>
      <c r="EW74" s="78">
        <v>4.8999999999999995E-2</v>
      </c>
      <c r="EX74" s="78">
        <v>2</v>
      </c>
      <c r="EY74" s="78">
        <v>2016</v>
      </c>
      <c r="EZ74" s="78">
        <v>6.2875E-2</v>
      </c>
      <c r="FA74" s="78">
        <v>2</v>
      </c>
      <c r="FB74" s="78">
        <v>2016</v>
      </c>
      <c r="FC74" s="78" t="s">
        <v>440</v>
      </c>
      <c r="FD74" s="78">
        <v>1</v>
      </c>
      <c r="FE74" s="78">
        <v>2016</v>
      </c>
      <c r="FF74" s="78" t="s">
        <v>440</v>
      </c>
      <c r="FG74" s="78">
        <v>1</v>
      </c>
      <c r="FH74" s="78">
        <v>2016</v>
      </c>
      <c r="FI74" s="78">
        <v>4.2500000000000003E-3</v>
      </c>
      <c r="FJ74" s="78">
        <v>2</v>
      </c>
      <c r="FK74" s="78">
        <v>2016</v>
      </c>
      <c r="FL74" s="78">
        <v>3.375E-3</v>
      </c>
      <c r="FM74" s="78">
        <v>2</v>
      </c>
      <c r="FN74" s="78">
        <v>2016</v>
      </c>
      <c r="FO74" s="78">
        <v>9.3750000000000018E-4</v>
      </c>
      <c r="FP74" s="78">
        <v>2</v>
      </c>
      <c r="FQ74" s="78">
        <v>2016</v>
      </c>
      <c r="FR74" s="78">
        <v>3.125E-2</v>
      </c>
      <c r="FS74" s="78">
        <v>2</v>
      </c>
      <c r="FT74" s="78">
        <v>2016</v>
      </c>
      <c r="FU74" s="78">
        <v>9.4999999999999998E-3</v>
      </c>
      <c r="FV74" s="78">
        <v>2</v>
      </c>
      <c r="FW74" s="78">
        <v>2016</v>
      </c>
      <c r="FX74" s="78" t="s">
        <v>440</v>
      </c>
      <c r="FY74" s="78">
        <v>1</v>
      </c>
      <c r="FZ74" s="78">
        <v>2016</v>
      </c>
      <c r="GA74" s="78" t="s">
        <v>436</v>
      </c>
      <c r="GB74" s="78" t="s">
        <v>436</v>
      </c>
      <c r="GC74" s="78"/>
      <c r="GD74" s="78" t="s">
        <v>436</v>
      </c>
      <c r="GE74" s="78" t="s">
        <v>436</v>
      </c>
      <c r="GF74" s="78"/>
      <c r="GG74" s="78" t="s">
        <v>440</v>
      </c>
      <c r="GH74" s="78">
        <v>1</v>
      </c>
      <c r="GI74" s="78">
        <v>2016</v>
      </c>
      <c r="GJ74" s="78" t="s">
        <v>440</v>
      </c>
      <c r="GK74" s="78">
        <v>1</v>
      </c>
      <c r="GL74" s="78">
        <v>2016</v>
      </c>
      <c r="GM74" s="78" t="s">
        <v>436</v>
      </c>
      <c r="GN74" s="78" t="s">
        <v>436</v>
      </c>
      <c r="GO74" s="78"/>
      <c r="GP74" s="78" t="s">
        <v>436</v>
      </c>
      <c r="GQ74" s="78" t="s">
        <v>436</v>
      </c>
      <c r="GR74" s="78"/>
      <c r="GS74" s="78" t="s">
        <v>440</v>
      </c>
      <c r="GT74" s="78">
        <v>1</v>
      </c>
      <c r="GU74" s="78">
        <v>2016</v>
      </c>
      <c r="GV74" s="78" t="s">
        <v>440</v>
      </c>
      <c r="GW74" s="78">
        <v>1</v>
      </c>
      <c r="GX74" s="78">
        <v>2016</v>
      </c>
      <c r="GY74" s="78">
        <v>0.1</v>
      </c>
      <c r="GZ74" s="78">
        <v>2</v>
      </c>
      <c r="HA74" s="78">
        <v>2016</v>
      </c>
      <c r="HB74" s="78" t="s">
        <v>436</v>
      </c>
      <c r="HC74" s="78" t="s">
        <v>436</v>
      </c>
      <c r="HD74" s="78"/>
      <c r="HE74" s="78" t="s">
        <v>436</v>
      </c>
      <c r="HF74" s="78" t="s">
        <v>436</v>
      </c>
      <c r="HG74" s="78"/>
      <c r="HH74" s="78"/>
      <c r="HI74" s="78"/>
      <c r="HJ74" s="78">
        <v>2016</v>
      </c>
      <c r="HK74" s="78">
        <v>2016</v>
      </c>
      <c r="HL74" s="78">
        <v>2</v>
      </c>
      <c r="HM74" s="78">
        <v>2016</v>
      </c>
      <c r="HN74" s="78">
        <v>2016</v>
      </c>
      <c r="HO74" s="78">
        <v>3</v>
      </c>
      <c r="HP74" s="78" t="s">
        <v>441</v>
      </c>
      <c r="HQ74" s="200" t="s">
        <v>749</v>
      </c>
      <c r="HR74" s="78">
        <v>2016</v>
      </c>
      <c r="HS74" s="78" t="s">
        <v>436</v>
      </c>
      <c r="HT74" s="78" t="s">
        <v>436</v>
      </c>
      <c r="HU74" s="78" t="s">
        <v>436</v>
      </c>
      <c r="HV74" s="78"/>
      <c r="HW74" s="78" t="s">
        <v>436</v>
      </c>
      <c r="HX74" s="78" t="s">
        <v>436</v>
      </c>
      <c r="HY74" s="78" t="s">
        <v>436</v>
      </c>
      <c r="HZ74" s="78"/>
      <c r="IA74" s="78" t="s">
        <v>436</v>
      </c>
      <c r="IB74" s="78" t="s">
        <v>436</v>
      </c>
      <c r="IC74" s="78" t="s">
        <v>436</v>
      </c>
      <c r="ID74" s="78"/>
      <c r="IE74" s="78"/>
      <c r="IF74" s="78"/>
      <c r="IG74" s="78"/>
      <c r="IH74" s="78"/>
      <c r="II74" s="78"/>
      <c r="IJ74" s="78"/>
      <c r="IK74" s="78"/>
      <c r="IL74" s="78" t="s">
        <v>436</v>
      </c>
      <c r="IM74" s="78" t="s">
        <v>436</v>
      </c>
      <c r="IN74" s="78"/>
      <c r="IO74" s="78">
        <v>0.02</v>
      </c>
      <c r="IP74" s="78">
        <v>0.1</v>
      </c>
      <c r="IQ74" s="78">
        <v>1</v>
      </c>
      <c r="IR74" s="78">
        <v>2016</v>
      </c>
      <c r="IS74" s="78" t="s">
        <v>436</v>
      </c>
      <c r="IT74" s="78" t="s">
        <v>436</v>
      </c>
      <c r="IU74" s="78" t="s">
        <v>436</v>
      </c>
      <c r="IV74" s="78"/>
      <c r="IW74" s="78" t="s">
        <v>436</v>
      </c>
      <c r="IX74" s="78" t="s">
        <v>436</v>
      </c>
      <c r="IY74" s="78" t="s">
        <v>436</v>
      </c>
      <c r="IZ74" s="78"/>
      <c r="JA74" s="78" t="s">
        <v>436</v>
      </c>
      <c r="JB74" s="78" t="s">
        <v>436</v>
      </c>
      <c r="JC74" s="78" t="s">
        <v>436</v>
      </c>
      <c r="JD74" s="78"/>
      <c r="JE74" s="78"/>
      <c r="JF74" s="78"/>
      <c r="JG74" s="78"/>
      <c r="JH74" s="78" t="s">
        <v>436</v>
      </c>
      <c r="JI74" s="78" t="s">
        <v>436</v>
      </c>
      <c r="JJ74" s="78"/>
      <c r="JK74" s="78" t="s">
        <v>436</v>
      </c>
      <c r="JL74" s="78" t="s">
        <v>436</v>
      </c>
      <c r="JM74" s="78"/>
      <c r="JN74" s="78" t="s">
        <v>436</v>
      </c>
      <c r="JO74" s="78" t="s">
        <v>436</v>
      </c>
      <c r="JP74" s="78" t="s">
        <v>436</v>
      </c>
      <c r="JQ74" s="78"/>
      <c r="JR74" s="78" t="s">
        <v>436</v>
      </c>
      <c r="JS74" s="78" t="s">
        <v>436</v>
      </c>
      <c r="JT74" s="78" t="s">
        <v>436</v>
      </c>
      <c r="JU74" s="78"/>
      <c r="JV74" s="78"/>
      <c r="JW74" s="78"/>
      <c r="JX74" s="78"/>
      <c r="JY74" s="78" t="s">
        <v>436</v>
      </c>
      <c r="JZ74" s="78" t="s">
        <v>436</v>
      </c>
      <c r="KA74" s="78" t="s">
        <v>436</v>
      </c>
      <c r="KB74" s="78"/>
      <c r="KC74" s="78"/>
      <c r="KD74" s="78"/>
      <c r="KE74" s="78"/>
      <c r="KF74" s="78" t="s">
        <v>436</v>
      </c>
      <c r="KG74" s="78" t="s">
        <v>436</v>
      </c>
      <c r="KH74" s="78"/>
      <c r="KI74" s="78"/>
      <c r="KJ74" s="78"/>
      <c r="KK74" s="78"/>
      <c r="KL74" s="78" t="s">
        <v>436</v>
      </c>
      <c r="KM74" s="78" t="s">
        <v>436</v>
      </c>
      <c r="KN74" s="78"/>
      <c r="KO74" s="78"/>
      <c r="KP74" s="78"/>
      <c r="KQ74" s="78"/>
      <c r="KR74" s="78"/>
      <c r="KS74" s="78" t="s">
        <v>436</v>
      </c>
      <c r="KT74" s="78" t="s">
        <v>436</v>
      </c>
      <c r="KU74" s="78" t="s">
        <v>436</v>
      </c>
      <c r="KV74" s="78"/>
      <c r="KW74" s="78">
        <v>0.6</v>
      </c>
      <c r="KX74" s="78">
        <v>1</v>
      </c>
      <c r="KY74" s="78">
        <v>1</v>
      </c>
      <c r="KZ74" s="78">
        <v>2016</v>
      </c>
      <c r="LA74" s="78"/>
      <c r="LB74" s="78"/>
      <c r="LC74" s="78"/>
      <c r="LD74" s="78"/>
      <c r="LE74" s="78"/>
      <c r="LF74" s="78"/>
      <c r="LG74" s="78" t="s">
        <v>436</v>
      </c>
      <c r="LH74" s="78"/>
      <c r="LI74" s="78" t="s">
        <v>436</v>
      </c>
      <c r="LJ74" s="78"/>
      <c r="LK74" s="78">
        <v>1</v>
      </c>
      <c r="LL74" s="78">
        <v>2</v>
      </c>
      <c r="LM74" s="78">
        <v>1</v>
      </c>
      <c r="LN74" s="78">
        <v>2016</v>
      </c>
      <c r="LO74" s="78" t="s">
        <v>436</v>
      </c>
      <c r="LP74" s="78" t="s">
        <v>436</v>
      </c>
      <c r="LQ74" s="78" t="s">
        <v>436</v>
      </c>
      <c r="LR74" s="78"/>
      <c r="LS74" s="78" t="s">
        <v>436</v>
      </c>
      <c r="LT74" s="78" t="s">
        <v>436</v>
      </c>
      <c r="LU74" s="78"/>
      <c r="LV74" s="78" t="s">
        <v>436</v>
      </c>
      <c r="LW74" s="78" t="s">
        <v>436</v>
      </c>
      <c r="LX74" s="78"/>
      <c r="LY74" s="78" t="s">
        <v>436</v>
      </c>
      <c r="LZ74" s="78" t="s">
        <v>436</v>
      </c>
      <c r="MA74" s="78" t="s">
        <v>436</v>
      </c>
      <c r="MB74" s="78"/>
      <c r="MC74" s="78"/>
      <c r="MD74" s="78"/>
      <c r="ME74" s="78"/>
      <c r="MF74" s="78" t="s">
        <v>440</v>
      </c>
      <c r="MG74" s="78" t="s">
        <v>440</v>
      </c>
      <c r="MH74" s="78">
        <v>1</v>
      </c>
      <c r="MI74" s="78">
        <v>2016</v>
      </c>
      <c r="MJ74" s="78" t="s">
        <v>440</v>
      </c>
      <c r="MK74" s="78">
        <v>1</v>
      </c>
      <c r="ML74" s="78">
        <v>2016</v>
      </c>
      <c r="MM74" s="78" t="s">
        <v>440</v>
      </c>
      <c r="MN74" s="78">
        <v>1</v>
      </c>
      <c r="MO74" s="78">
        <v>2016</v>
      </c>
      <c r="MP74" s="78" t="s">
        <v>440</v>
      </c>
      <c r="MQ74" s="78">
        <v>1</v>
      </c>
      <c r="MR74" s="78">
        <v>2016</v>
      </c>
      <c r="MS74" s="78" t="s">
        <v>440</v>
      </c>
      <c r="MT74" s="78">
        <v>2016</v>
      </c>
      <c r="MU74" s="78" t="s">
        <v>436</v>
      </c>
      <c r="MV74" s="78" t="s">
        <v>436</v>
      </c>
      <c r="MW74" s="78" t="s">
        <v>436</v>
      </c>
      <c r="MX74" s="78"/>
      <c r="MY74" s="78" t="s">
        <v>436</v>
      </c>
      <c r="MZ74" s="78" t="s">
        <v>436</v>
      </c>
      <c r="NA74" s="78" t="s">
        <v>436</v>
      </c>
      <c r="NB74" s="78"/>
      <c r="NC74" s="78"/>
      <c r="ND74" s="78"/>
      <c r="NE74" s="78"/>
      <c r="NF74" s="78"/>
      <c r="NG74" s="78"/>
      <c r="NH74" s="78"/>
      <c r="NI74" s="78" t="s">
        <v>436</v>
      </c>
      <c r="NJ74" s="78" t="s">
        <v>436</v>
      </c>
      <c r="NK74" s="78"/>
      <c r="NL74" s="78"/>
      <c r="NM74" s="78"/>
      <c r="NN74" s="78"/>
      <c r="NO74" s="78"/>
      <c r="NP74" s="78"/>
      <c r="NQ74" s="78"/>
      <c r="NR74" s="78"/>
      <c r="NS74" s="78"/>
      <c r="NT74" s="78"/>
      <c r="NU74" s="78"/>
      <c r="NV74" s="78"/>
      <c r="NW74" s="78"/>
      <c r="NX74" s="78"/>
      <c r="NY74" s="78"/>
      <c r="NZ74" s="78"/>
      <c r="OA74" s="78"/>
      <c r="OB74" s="78"/>
      <c r="OC74" s="78"/>
      <c r="OD74" s="78"/>
      <c r="OE74" s="78"/>
      <c r="OF74" s="78"/>
      <c r="OG74" s="78"/>
      <c r="OH74" s="78"/>
      <c r="OI74" s="78"/>
      <c r="OJ74" s="78"/>
      <c r="OK74" s="78"/>
      <c r="OL74" s="78"/>
      <c r="OM74" s="78"/>
      <c r="ON74" s="78"/>
      <c r="OO74" s="78"/>
      <c r="OP74" s="78"/>
      <c r="OQ74" s="78"/>
      <c r="OR74" s="78"/>
      <c r="OS74" s="78"/>
      <c r="OT74" s="78"/>
      <c r="OU74" s="78"/>
      <c r="OV74" s="78"/>
      <c r="OW74" s="78"/>
      <c r="OX74" s="78"/>
      <c r="OY74" s="78"/>
      <c r="OZ74" s="78"/>
      <c r="PA74" s="78"/>
      <c r="PB74" s="78"/>
      <c r="PC74" s="78"/>
      <c r="PD74" s="78"/>
      <c r="PE74" s="78"/>
      <c r="PF74" s="78"/>
      <c r="PG74" s="78"/>
      <c r="PH74" s="78"/>
      <c r="PI74" s="78"/>
      <c r="PJ74" s="78"/>
      <c r="PK74" s="78"/>
      <c r="PL74" s="78"/>
      <c r="PM74" s="78"/>
      <c r="PN74" s="78"/>
      <c r="PO74" s="78"/>
      <c r="PP74" s="78"/>
      <c r="PQ74" s="78"/>
      <c r="PR74" s="78"/>
      <c r="PS74" s="78"/>
      <c r="PT74" s="78" t="s">
        <v>440</v>
      </c>
      <c r="PU74" s="78">
        <v>1</v>
      </c>
      <c r="PV74" s="78">
        <v>2016</v>
      </c>
      <c r="PW74" s="78"/>
      <c r="PX74" s="78">
        <v>1</v>
      </c>
      <c r="PY74" s="78">
        <v>2014</v>
      </c>
      <c r="PZ74" s="78" t="s">
        <v>436</v>
      </c>
      <c r="QA74" s="78" t="s">
        <v>436</v>
      </c>
      <c r="QB74" s="78"/>
      <c r="QC74" s="78"/>
      <c r="QD74" s="78"/>
      <c r="QE74" s="78"/>
      <c r="QF74" s="78"/>
      <c r="QG74" s="78"/>
      <c r="QH74" s="78"/>
      <c r="QI74" s="78"/>
      <c r="QJ74" s="78"/>
      <c r="QK74" s="78"/>
      <c r="QL74" s="78">
        <v>2014</v>
      </c>
      <c r="QM74" s="78">
        <v>2016</v>
      </c>
      <c r="QN74" s="78" t="s">
        <v>479</v>
      </c>
      <c r="QO74" s="78" t="s">
        <v>769</v>
      </c>
      <c r="QP74" s="78">
        <v>2016</v>
      </c>
      <c r="QQ74" s="78">
        <v>2014</v>
      </c>
      <c r="QR74" s="78">
        <v>2016</v>
      </c>
      <c r="QS74" s="78" t="s">
        <v>444</v>
      </c>
      <c r="QT74" s="78" t="s">
        <v>749</v>
      </c>
      <c r="QU74" s="78">
        <v>2016</v>
      </c>
      <c r="QV74" s="93"/>
      <c r="QW74" s="94" t="s">
        <v>445</v>
      </c>
    </row>
    <row r="75" spans="1:465" s="95" customFormat="1" ht="12.75">
      <c r="A75" s="78">
        <v>64</v>
      </c>
      <c r="B75" s="56" t="s">
        <v>762</v>
      </c>
      <c r="C75" s="56" t="s">
        <v>763</v>
      </c>
      <c r="D75" s="56" t="s">
        <v>744</v>
      </c>
      <c r="E75" s="56" t="s">
        <v>431</v>
      </c>
      <c r="F75" s="59" t="s">
        <v>764</v>
      </c>
      <c r="G75" s="57" t="s">
        <v>608</v>
      </c>
      <c r="H75" s="56">
        <v>12</v>
      </c>
      <c r="I75" s="56" t="s">
        <v>455</v>
      </c>
      <c r="J75" s="56" t="s">
        <v>747</v>
      </c>
      <c r="K75" s="56" t="s">
        <v>437</v>
      </c>
      <c r="L75" s="56" t="s">
        <v>437</v>
      </c>
      <c r="M75" s="56" t="s">
        <v>437</v>
      </c>
      <c r="N75" s="56" t="s">
        <v>436</v>
      </c>
      <c r="O75" s="56" t="s">
        <v>437</v>
      </c>
      <c r="P75" s="56" t="s">
        <v>437</v>
      </c>
      <c r="Q75" s="56" t="s">
        <v>437</v>
      </c>
      <c r="R75" s="56" t="s">
        <v>436</v>
      </c>
      <c r="S75" s="56" t="s">
        <v>436</v>
      </c>
      <c r="T75" s="56" t="s">
        <v>436</v>
      </c>
      <c r="U75" s="56" t="s">
        <v>437</v>
      </c>
      <c r="V75" s="78" t="s">
        <v>436</v>
      </c>
      <c r="W75" s="78" t="s">
        <v>436</v>
      </c>
      <c r="X75" s="78"/>
      <c r="Y75" s="78"/>
      <c r="Z75" s="78"/>
      <c r="AA75" s="78">
        <v>0.57999999999999996</v>
      </c>
      <c r="AB75" s="78">
        <v>2</v>
      </c>
      <c r="AC75" s="78">
        <v>2016</v>
      </c>
      <c r="AD75" s="78" t="s">
        <v>436</v>
      </c>
      <c r="AE75" s="78" t="s">
        <v>436</v>
      </c>
      <c r="AF75" s="78" t="s">
        <v>436</v>
      </c>
      <c r="AG75" s="78"/>
      <c r="AH75" s="78"/>
      <c r="AI75" s="78"/>
      <c r="AJ75" s="78" t="s">
        <v>436</v>
      </c>
      <c r="AK75" s="78"/>
      <c r="AL75" s="78"/>
      <c r="AM75" s="78">
        <v>0.92700000000000005</v>
      </c>
      <c r="AN75" s="78">
        <v>1</v>
      </c>
      <c r="AO75" s="78">
        <v>2016</v>
      </c>
      <c r="AP75" s="78"/>
      <c r="AQ75" s="78">
        <v>3</v>
      </c>
      <c r="AR75" s="78">
        <v>2014</v>
      </c>
      <c r="AS75" s="78">
        <v>2014</v>
      </c>
      <c r="AT75" s="78">
        <v>2016</v>
      </c>
      <c r="AU75" s="78">
        <v>3</v>
      </c>
      <c r="AV75" s="79">
        <v>1.5</v>
      </c>
      <c r="AW75" s="79">
        <v>2</v>
      </c>
      <c r="AX75" s="79">
        <v>2016</v>
      </c>
      <c r="AY75" s="79">
        <v>11</v>
      </c>
      <c r="AZ75" s="79">
        <v>1</v>
      </c>
      <c r="BA75" s="79">
        <v>2016</v>
      </c>
      <c r="BB75" s="79"/>
      <c r="BC75" s="79"/>
      <c r="BD75" s="79">
        <v>8</v>
      </c>
      <c r="BE75" s="79">
        <v>2016</v>
      </c>
      <c r="BF75" s="79"/>
      <c r="BG75" s="79"/>
      <c r="BH75" s="79"/>
      <c r="BI75" s="79">
        <v>2</v>
      </c>
      <c r="BJ75" s="79">
        <v>1</v>
      </c>
      <c r="BK75" s="79">
        <v>2016</v>
      </c>
      <c r="BL75" s="79">
        <v>10.9</v>
      </c>
      <c r="BM75" s="79">
        <v>1</v>
      </c>
      <c r="BN75" s="79">
        <v>2016</v>
      </c>
      <c r="BO75" s="79">
        <v>1.4</v>
      </c>
      <c r="BP75" s="79">
        <v>1</v>
      </c>
      <c r="BQ75" s="79">
        <v>2016</v>
      </c>
      <c r="BR75" s="79">
        <v>1.8</v>
      </c>
      <c r="BS75" s="79">
        <v>1</v>
      </c>
      <c r="BT75" s="79">
        <v>2016</v>
      </c>
      <c r="BU75" s="79">
        <v>3.2</v>
      </c>
      <c r="BV75" s="79">
        <v>2</v>
      </c>
      <c r="BW75" s="79">
        <v>2016</v>
      </c>
      <c r="BX75" s="79"/>
      <c r="BY75" s="79"/>
      <c r="BZ75" s="79"/>
      <c r="CA75" s="79">
        <v>4</v>
      </c>
      <c r="CB75" s="79">
        <v>1</v>
      </c>
      <c r="CC75" s="79">
        <v>2016</v>
      </c>
      <c r="CD75" s="79"/>
      <c r="CE75" s="79"/>
      <c r="CF75" s="79"/>
      <c r="CG75" s="79">
        <v>426</v>
      </c>
      <c r="CH75" s="79">
        <v>1</v>
      </c>
      <c r="CI75" s="79">
        <v>2015</v>
      </c>
      <c r="CJ75" s="79">
        <v>308</v>
      </c>
      <c r="CK75" s="79" t="s">
        <v>539</v>
      </c>
      <c r="CL75" s="79">
        <v>2016</v>
      </c>
      <c r="CM75" s="79"/>
      <c r="CN75" s="79"/>
      <c r="CO75" s="79"/>
      <c r="CP75" s="79"/>
      <c r="CQ75" s="79"/>
      <c r="CR75" s="79"/>
      <c r="CS75" s="79" t="s">
        <v>436</v>
      </c>
      <c r="CT75" s="79" t="s">
        <v>436</v>
      </c>
      <c r="CU75" s="79"/>
      <c r="CV75" s="79" t="s">
        <v>436</v>
      </c>
      <c r="CW75" s="79" t="s">
        <v>436</v>
      </c>
      <c r="CX75" s="79"/>
      <c r="CY75" s="79"/>
      <c r="CZ75" s="79">
        <v>1</v>
      </c>
      <c r="DA75" s="79">
        <v>2015</v>
      </c>
      <c r="DB75" s="79" t="s">
        <v>478</v>
      </c>
      <c r="DC75" s="79">
        <v>1</v>
      </c>
      <c r="DD75" s="79">
        <v>2016</v>
      </c>
      <c r="DE75" s="79" t="s">
        <v>436</v>
      </c>
      <c r="DF75" s="79" t="s">
        <v>436</v>
      </c>
      <c r="DG75" s="79"/>
      <c r="DH75" s="79">
        <v>0.04</v>
      </c>
      <c r="DI75" s="79">
        <v>1</v>
      </c>
      <c r="DJ75" s="79">
        <v>2016</v>
      </c>
      <c r="DK75" s="79">
        <v>0.3</v>
      </c>
      <c r="DL75" s="79">
        <v>1</v>
      </c>
      <c r="DM75" s="79">
        <v>2016</v>
      </c>
      <c r="DN75" s="79">
        <v>0.7</v>
      </c>
      <c r="DO75" s="79">
        <v>1</v>
      </c>
      <c r="DP75" s="79">
        <v>2016</v>
      </c>
      <c r="DQ75" s="79">
        <v>8.0000000000000002E-3</v>
      </c>
      <c r="DR75" s="79">
        <v>1</v>
      </c>
      <c r="DS75" s="79">
        <v>2016</v>
      </c>
      <c r="DT75" s="79">
        <v>0.9</v>
      </c>
      <c r="DU75" s="79">
        <v>1</v>
      </c>
      <c r="DV75" s="79">
        <v>2016</v>
      </c>
      <c r="DW75" s="79">
        <v>1.2999999999999999E-2</v>
      </c>
      <c r="DX75" s="79">
        <v>1</v>
      </c>
      <c r="DY75" s="79">
        <v>2016</v>
      </c>
      <c r="DZ75" s="79">
        <v>0.03</v>
      </c>
      <c r="EA75" s="79">
        <v>1</v>
      </c>
      <c r="EB75" s="79">
        <v>2016</v>
      </c>
      <c r="EC75" s="79">
        <v>4</v>
      </c>
      <c r="ED75" s="79">
        <v>2016</v>
      </c>
      <c r="EE75" s="79"/>
      <c r="EF75" s="79"/>
      <c r="EG75" s="79"/>
      <c r="EH75" s="79"/>
      <c r="EI75" s="79"/>
      <c r="EJ75" s="79"/>
      <c r="EK75" s="79"/>
      <c r="EL75" s="79"/>
      <c r="EM75" s="79"/>
      <c r="EN75" s="78">
        <v>2015</v>
      </c>
      <c r="EO75" s="78">
        <v>2016</v>
      </c>
      <c r="EP75" s="78">
        <v>2</v>
      </c>
      <c r="EQ75" s="78" t="s">
        <v>440</v>
      </c>
      <c r="ER75" s="78">
        <v>1</v>
      </c>
      <c r="ES75" s="78">
        <v>2016</v>
      </c>
      <c r="ET75" s="78" t="s">
        <v>440</v>
      </c>
      <c r="EU75" s="78">
        <v>1</v>
      </c>
      <c r="EV75" s="78">
        <v>2016</v>
      </c>
      <c r="EW75" s="78">
        <v>0.1</v>
      </c>
      <c r="EX75" s="78">
        <v>2</v>
      </c>
      <c r="EY75" s="78">
        <v>2016</v>
      </c>
      <c r="EZ75" s="78">
        <v>6.1749999999999999E-2</v>
      </c>
      <c r="FA75" s="78">
        <v>2</v>
      </c>
      <c r="FB75" s="78">
        <v>2016</v>
      </c>
      <c r="FC75" s="78" t="s">
        <v>440</v>
      </c>
      <c r="FD75" s="78">
        <v>1</v>
      </c>
      <c r="FE75" s="78">
        <v>2016</v>
      </c>
      <c r="FF75" s="78" t="s">
        <v>440</v>
      </c>
      <c r="FG75" s="78">
        <v>1</v>
      </c>
      <c r="FH75" s="78">
        <v>2016</v>
      </c>
      <c r="FI75" s="78">
        <v>3.2500000000000003E-3</v>
      </c>
      <c r="FJ75" s="78">
        <v>2</v>
      </c>
      <c r="FK75" s="78">
        <v>2016</v>
      </c>
      <c r="FL75" s="78">
        <v>2.0250000000000003E-3</v>
      </c>
      <c r="FM75" s="78">
        <v>2</v>
      </c>
      <c r="FN75" s="78">
        <v>2016</v>
      </c>
      <c r="FO75" s="78" t="s">
        <v>440</v>
      </c>
      <c r="FP75" s="78">
        <v>1</v>
      </c>
      <c r="FQ75" s="78">
        <v>2016</v>
      </c>
      <c r="FR75" s="78" t="s">
        <v>440</v>
      </c>
      <c r="FS75" s="78">
        <v>1</v>
      </c>
      <c r="FT75" s="78">
        <v>2016</v>
      </c>
      <c r="FU75" s="78">
        <v>8.2500000000000004E-3</v>
      </c>
      <c r="FV75" s="78">
        <v>2</v>
      </c>
      <c r="FW75" s="78">
        <v>2016</v>
      </c>
      <c r="FX75" s="78" t="s">
        <v>440</v>
      </c>
      <c r="FY75" s="78">
        <v>1</v>
      </c>
      <c r="FZ75" s="78">
        <v>2016</v>
      </c>
      <c r="GA75" s="78" t="s">
        <v>440</v>
      </c>
      <c r="GB75" s="78">
        <v>1</v>
      </c>
      <c r="GC75" s="78">
        <v>2016</v>
      </c>
      <c r="GD75" s="78">
        <v>3.7499999999999995E-4</v>
      </c>
      <c r="GE75" s="78">
        <v>2</v>
      </c>
      <c r="GF75" s="78">
        <v>2016</v>
      </c>
      <c r="GG75" s="78" t="s">
        <v>440</v>
      </c>
      <c r="GH75" s="78">
        <v>1</v>
      </c>
      <c r="GI75" s="78">
        <v>2016</v>
      </c>
      <c r="GJ75" s="78" t="s">
        <v>440</v>
      </c>
      <c r="GK75" s="78">
        <v>1</v>
      </c>
      <c r="GL75" s="78">
        <v>2016</v>
      </c>
      <c r="GM75" s="78" t="s">
        <v>440</v>
      </c>
      <c r="GN75" s="78">
        <v>1</v>
      </c>
      <c r="GO75" s="78">
        <v>2016</v>
      </c>
      <c r="GP75" s="78" t="s">
        <v>440</v>
      </c>
      <c r="GQ75" s="78">
        <v>1</v>
      </c>
      <c r="GR75" s="78">
        <v>2016</v>
      </c>
      <c r="GS75" s="78" t="s">
        <v>440</v>
      </c>
      <c r="GT75" s="78">
        <v>1</v>
      </c>
      <c r="GU75" s="78">
        <v>2016</v>
      </c>
      <c r="GV75" s="78" t="s">
        <v>440</v>
      </c>
      <c r="GW75" s="78">
        <v>1</v>
      </c>
      <c r="GX75" s="78">
        <v>2016</v>
      </c>
      <c r="GY75" s="78">
        <v>0.1</v>
      </c>
      <c r="GZ75" s="78">
        <v>2</v>
      </c>
      <c r="HA75" s="78">
        <v>2016</v>
      </c>
      <c r="HB75" s="78" t="s">
        <v>440</v>
      </c>
      <c r="HC75" s="78">
        <v>1</v>
      </c>
      <c r="HD75" s="78">
        <v>2016</v>
      </c>
      <c r="HE75" s="78" t="s">
        <v>440</v>
      </c>
      <c r="HF75" s="78">
        <v>1</v>
      </c>
      <c r="HG75" s="78">
        <v>2016</v>
      </c>
      <c r="HH75" s="78" t="s">
        <v>440</v>
      </c>
      <c r="HI75" s="78">
        <v>2016</v>
      </c>
      <c r="HJ75" s="78">
        <v>2016</v>
      </c>
      <c r="HK75" s="78">
        <v>2016</v>
      </c>
      <c r="HL75" s="78">
        <v>2</v>
      </c>
      <c r="HM75" s="78">
        <v>2014</v>
      </c>
      <c r="HN75" s="78">
        <v>2016</v>
      </c>
      <c r="HO75" s="78">
        <v>3</v>
      </c>
      <c r="HP75" s="78" t="s">
        <v>457</v>
      </c>
      <c r="HQ75" s="200" t="s">
        <v>749</v>
      </c>
      <c r="HR75" s="78">
        <v>2016</v>
      </c>
      <c r="HS75" s="78" t="s">
        <v>440</v>
      </c>
      <c r="HT75" s="78" t="s">
        <v>440</v>
      </c>
      <c r="HU75" s="78">
        <v>1</v>
      </c>
      <c r="HV75" s="78">
        <v>2016</v>
      </c>
      <c r="HW75" s="78" t="s">
        <v>440</v>
      </c>
      <c r="HX75" s="78" t="s">
        <v>440</v>
      </c>
      <c r="HY75" s="78">
        <v>1</v>
      </c>
      <c r="HZ75" s="78">
        <v>2016</v>
      </c>
      <c r="IA75" s="78" t="s">
        <v>440</v>
      </c>
      <c r="IB75" s="78" t="s">
        <v>440</v>
      </c>
      <c r="IC75" s="78">
        <v>1</v>
      </c>
      <c r="ID75" s="78">
        <v>2016</v>
      </c>
      <c r="IE75" s="78" t="s">
        <v>440</v>
      </c>
      <c r="IF75" s="78" t="s">
        <v>440</v>
      </c>
      <c r="IG75" s="78">
        <v>1</v>
      </c>
      <c r="IH75" s="78">
        <v>2016</v>
      </c>
      <c r="II75" s="78"/>
      <c r="IJ75" s="78"/>
      <c r="IK75" s="78"/>
      <c r="IL75" s="78" t="s">
        <v>440</v>
      </c>
      <c r="IM75" s="78">
        <v>1</v>
      </c>
      <c r="IN75" s="78">
        <v>2016</v>
      </c>
      <c r="IO75" s="78">
        <v>0.02</v>
      </c>
      <c r="IP75" s="78">
        <v>0.1</v>
      </c>
      <c r="IQ75" s="78">
        <v>1</v>
      </c>
      <c r="IR75" s="78">
        <v>2016</v>
      </c>
      <c r="IS75" s="78" t="s">
        <v>440</v>
      </c>
      <c r="IT75" s="78" t="s">
        <v>440</v>
      </c>
      <c r="IU75" s="78">
        <v>1</v>
      </c>
      <c r="IV75" s="78">
        <v>2016</v>
      </c>
      <c r="IW75" s="78" t="s">
        <v>440</v>
      </c>
      <c r="IX75" s="78" t="s">
        <v>440</v>
      </c>
      <c r="IY75" s="78">
        <v>1</v>
      </c>
      <c r="IZ75" s="78">
        <v>2016</v>
      </c>
      <c r="JA75" s="78" t="s">
        <v>440</v>
      </c>
      <c r="JB75" s="78" t="s">
        <v>440</v>
      </c>
      <c r="JC75" s="78">
        <v>1</v>
      </c>
      <c r="JD75" s="78">
        <v>2016</v>
      </c>
      <c r="JE75" s="78" t="s">
        <v>440</v>
      </c>
      <c r="JF75" s="78">
        <v>1</v>
      </c>
      <c r="JG75" s="78">
        <v>2016</v>
      </c>
      <c r="JH75" s="78" t="s">
        <v>440</v>
      </c>
      <c r="JI75" s="78">
        <v>1</v>
      </c>
      <c r="JJ75" s="78">
        <v>2016</v>
      </c>
      <c r="JK75" s="78">
        <v>0.1</v>
      </c>
      <c r="JL75" s="78">
        <v>1</v>
      </c>
      <c r="JM75" s="78">
        <v>2016</v>
      </c>
      <c r="JN75" s="78" t="s">
        <v>440</v>
      </c>
      <c r="JO75" s="78" t="s">
        <v>440</v>
      </c>
      <c r="JP75" s="78">
        <v>1</v>
      </c>
      <c r="JQ75" s="78">
        <v>2016</v>
      </c>
      <c r="JR75" s="78" t="s">
        <v>440</v>
      </c>
      <c r="JS75" s="78" t="s">
        <v>440</v>
      </c>
      <c r="JT75" s="78">
        <v>1</v>
      </c>
      <c r="JU75" s="78">
        <v>2016</v>
      </c>
      <c r="JV75" s="78"/>
      <c r="JW75" s="78"/>
      <c r="JX75" s="78"/>
      <c r="JY75" s="78" t="s">
        <v>440</v>
      </c>
      <c r="JZ75" s="78" t="s">
        <v>440</v>
      </c>
      <c r="KA75" s="78">
        <v>1</v>
      </c>
      <c r="KB75" s="78">
        <v>2016</v>
      </c>
      <c r="KC75" s="78"/>
      <c r="KD75" s="78"/>
      <c r="KE75" s="78"/>
      <c r="KF75" s="78" t="s">
        <v>440</v>
      </c>
      <c r="KG75" s="78">
        <v>1</v>
      </c>
      <c r="KH75" s="78">
        <v>2016</v>
      </c>
      <c r="KI75" s="78"/>
      <c r="KJ75" s="78"/>
      <c r="KK75" s="78"/>
      <c r="KL75" s="78" t="s">
        <v>440</v>
      </c>
      <c r="KM75" s="78">
        <v>1</v>
      </c>
      <c r="KN75" s="78">
        <v>2016</v>
      </c>
      <c r="KO75" s="78" t="s">
        <v>440</v>
      </c>
      <c r="KP75" s="78" t="s">
        <v>440</v>
      </c>
      <c r="KQ75" s="78">
        <v>1</v>
      </c>
      <c r="KR75" s="78">
        <v>2016</v>
      </c>
      <c r="KS75" s="78" t="s">
        <v>440</v>
      </c>
      <c r="KT75" s="78" t="s">
        <v>440</v>
      </c>
      <c r="KU75" s="78">
        <v>1</v>
      </c>
      <c r="KV75" s="78">
        <v>2016</v>
      </c>
      <c r="KW75" s="78" t="s">
        <v>440</v>
      </c>
      <c r="KX75" s="78" t="s">
        <v>440</v>
      </c>
      <c r="KY75" s="78">
        <v>1</v>
      </c>
      <c r="KZ75" s="78">
        <v>2016</v>
      </c>
      <c r="LA75" s="78"/>
      <c r="LB75" s="78"/>
      <c r="LC75" s="78"/>
      <c r="LD75" s="78" t="s">
        <v>440</v>
      </c>
      <c r="LE75" s="78">
        <v>1</v>
      </c>
      <c r="LF75" s="78">
        <v>2016</v>
      </c>
      <c r="LG75" s="78">
        <v>4.0833333333333338E-3</v>
      </c>
      <c r="LH75" s="78">
        <v>1.2E-2</v>
      </c>
      <c r="LI75" s="78">
        <v>1</v>
      </c>
      <c r="LJ75" s="78">
        <v>2016</v>
      </c>
      <c r="LK75" s="78">
        <v>1</v>
      </c>
      <c r="LL75" s="78">
        <v>2</v>
      </c>
      <c r="LM75" s="78">
        <v>1</v>
      </c>
      <c r="LN75" s="78">
        <v>2016</v>
      </c>
      <c r="LO75" s="78" t="s">
        <v>440</v>
      </c>
      <c r="LP75" s="78" t="s">
        <v>440</v>
      </c>
      <c r="LQ75" s="78">
        <v>1</v>
      </c>
      <c r="LR75" s="78">
        <v>2016</v>
      </c>
      <c r="LS75" s="78" t="s">
        <v>440</v>
      </c>
      <c r="LT75" s="78">
        <v>1</v>
      </c>
      <c r="LU75" s="78">
        <v>2016</v>
      </c>
      <c r="LV75" s="78" t="s">
        <v>440</v>
      </c>
      <c r="LW75" s="78">
        <v>1</v>
      </c>
      <c r="LX75" s="78">
        <v>2016</v>
      </c>
      <c r="LY75" s="78" t="s">
        <v>440</v>
      </c>
      <c r="LZ75" s="78" t="s">
        <v>440</v>
      </c>
      <c r="MA75" s="78">
        <v>1</v>
      </c>
      <c r="MB75" s="78">
        <v>2016</v>
      </c>
      <c r="MC75" s="78"/>
      <c r="MD75" s="78"/>
      <c r="ME75" s="78"/>
      <c r="MF75" s="78">
        <v>1E-4</v>
      </c>
      <c r="MG75" s="78">
        <v>5.8E-4</v>
      </c>
      <c r="MH75" s="78">
        <v>1</v>
      </c>
      <c r="MI75" s="78">
        <v>2016</v>
      </c>
      <c r="MJ75" s="78" t="s">
        <v>440</v>
      </c>
      <c r="MK75" s="78">
        <v>1</v>
      </c>
      <c r="ML75" s="78">
        <v>2016</v>
      </c>
      <c r="MM75" s="78" t="s">
        <v>440</v>
      </c>
      <c r="MN75" s="78">
        <v>1</v>
      </c>
      <c r="MO75" s="78">
        <v>2016</v>
      </c>
      <c r="MP75" s="78" t="s">
        <v>440</v>
      </c>
      <c r="MQ75" s="78">
        <v>1</v>
      </c>
      <c r="MR75" s="78">
        <v>2016</v>
      </c>
      <c r="MS75" s="78" t="s">
        <v>440</v>
      </c>
      <c r="MT75" s="78">
        <v>2016</v>
      </c>
      <c r="MU75" s="78" t="s">
        <v>440</v>
      </c>
      <c r="MV75" s="78" t="s">
        <v>440</v>
      </c>
      <c r="MW75" s="78">
        <v>1</v>
      </c>
      <c r="MX75" s="78">
        <v>2016</v>
      </c>
      <c r="MY75" s="78" t="s">
        <v>440</v>
      </c>
      <c r="MZ75" s="78" t="s">
        <v>440</v>
      </c>
      <c r="NA75" s="78">
        <v>1</v>
      </c>
      <c r="NB75" s="78">
        <v>2016</v>
      </c>
      <c r="NC75" s="78" t="s">
        <v>440</v>
      </c>
      <c r="ND75" s="78">
        <v>1</v>
      </c>
      <c r="NE75" s="78">
        <v>2016</v>
      </c>
      <c r="NF75" s="78">
        <v>0.1</v>
      </c>
      <c r="NG75" s="78">
        <v>1</v>
      </c>
      <c r="NH75" s="78">
        <v>2016</v>
      </c>
      <c r="NI75" s="78" t="s">
        <v>440</v>
      </c>
      <c r="NJ75" s="78">
        <v>1</v>
      </c>
      <c r="NK75" s="78">
        <v>2016</v>
      </c>
      <c r="NL75" s="78"/>
      <c r="NM75" s="78"/>
      <c r="NN75" s="78"/>
      <c r="NO75" s="78"/>
      <c r="NP75" s="78"/>
      <c r="NQ75" s="78"/>
      <c r="NR75" s="78"/>
      <c r="NS75" s="78"/>
      <c r="NT75" s="78"/>
      <c r="NU75" s="78"/>
      <c r="NV75" s="78"/>
      <c r="NW75" s="78"/>
      <c r="NX75" s="78"/>
      <c r="NY75" s="78"/>
      <c r="NZ75" s="78"/>
      <c r="OA75" s="78"/>
      <c r="OB75" s="78"/>
      <c r="OC75" s="78"/>
      <c r="OD75" s="78"/>
      <c r="OE75" s="78"/>
      <c r="OF75" s="78"/>
      <c r="OG75" s="78"/>
      <c r="OH75" s="78"/>
      <c r="OI75" s="78"/>
      <c r="OJ75" s="78"/>
      <c r="OK75" s="78"/>
      <c r="OL75" s="78"/>
      <c r="OM75" s="78"/>
      <c r="ON75" s="78"/>
      <c r="OO75" s="78"/>
      <c r="OP75" s="78"/>
      <c r="OQ75" s="78"/>
      <c r="OR75" s="78"/>
      <c r="OS75" s="78"/>
      <c r="OT75" s="78"/>
      <c r="OU75" s="78"/>
      <c r="OV75" s="78"/>
      <c r="OW75" s="78"/>
      <c r="OX75" s="78"/>
      <c r="OY75" s="78"/>
      <c r="OZ75" s="78"/>
      <c r="PA75" s="78"/>
      <c r="PB75" s="78"/>
      <c r="PC75" s="78"/>
      <c r="PD75" s="78"/>
      <c r="PE75" s="78"/>
      <c r="PF75" s="78"/>
      <c r="PG75" s="78"/>
      <c r="PH75" s="78"/>
      <c r="PI75" s="78"/>
      <c r="PJ75" s="78"/>
      <c r="PK75" s="78"/>
      <c r="PL75" s="78"/>
      <c r="PM75" s="78"/>
      <c r="PN75" s="78"/>
      <c r="PO75" s="78"/>
      <c r="PP75" s="78"/>
      <c r="PQ75" s="78"/>
      <c r="PR75" s="78"/>
      <c r="PS75" s="78"/>
      <c r="PT75" s="78" t="s">
        <v>440</v>
      </c>
      <c r="PU75" s="78">
        <v>1</v>
      </c>
      <c r="PV75" s="78">
        <v>2016</v>
      </c>
      <c r="PW75" s="78" t="s">
        <v>440</v>
      </c>
      <c r="PX75" s="78">
        <v>1</v>
      </c>
      <c r="PY75" s="78">
        <v>2016</v>
      </c>
      <c r="PZ75" s="78" t="s">
        <v>440</v>
      </c>
      <c r="QA75" s="78">
        <v>1</v>
      </c>
      <c r="QB75" s="78">
        <v>2016</v>
      </c>
      <c r="QC75" s="78" t="s">
        <v>440</v>
      </c>
      <c r="QD75" s="78">
        <v>1</v>
      </c>
      <c r="QE75" s="78">
        <v>2016</v>
      </c>
      <c r="QF75" s="78" t="s">
        <v>440</v>
      </c>
      <c r="QG75" s="78">
        <v>1</v>
      </c>
      <c r="QH75" s="78">
        <v>2016</v>
      </c>
      <c r="QI75" s="78" t="s">
        <v>440</v>
      </c>
      <c r="QJ75" s="78">
        <v>1</v>
      </c>
      <c r="QK75" s="78">
        <v>2016</v>
      </c>
      <c r="QL75" s="78">
        <v>2016</v>
      </c>
      <c r="QM75" s="78">
        <v>2016</v>
      </c>
      <c r="QN75" s="78" t="s">
        <v>479</v>
      </c>
      <c r="QO75" s="78" t="s">
        <v>750</v>
      </c>
      <c r="QP75" s="78">
        <v>2016</v>
      </c>
      <c r="QQ75" s="78">
        <v>2014</v>
      </c>
      <c r="QR75" s="78">
        <v>2016</v>
      </c>
      <c r="QS75" s="78" t="s">
        <v>444</v>
      </c>
      <c r="QT75" s="78" t="s">
        <v>749</v>
      </c>
      <c r="QU75" s="78">
        <v>2016</v>
      </c>
      <c r="QV75" s="93"/>
      <c r="QW75" s="94" t="s">
        <v>445</v>
      </c>
    </row>
    <row r="76" spans="1:465" s="95" customFormat="1" ht="12.75">
      <c r="A76" s="78">
        <v>65</v>
      </c>
      <c r="B76" s="56" t="s">
        <v>893</v>
      </c>
      <c r="C76" s="56" t="s">
        <v>894</v>
      </c>
      <c r="D76" s="56" t="s">
        <v>744</v>
      </c>
      <c r="E76" s="56" t="s">
        <v>431</v>
      </c>
      <c r="F76" s="59" t="s">
        <v>895</v>
      </c>
      <c r="G76" s="57" t="s">
        <v>896</v>
      </c>
      <c r="H76" s="56">
        <v>12</v>
      </c>
      <c r="I76" s="56" t="s">
        <v>455</v>
      </c>
      <c r="J76" s="56" t="s">
        <v>747</v>
      </c>
      <c r="K76" s="56"/>
      <c r="L76" s="56" t="s">
        <v>437</v>
      </c>
      <c r="M76" s="56" t="s">
        <v>437</v>
      </c>
      <c r="N76" s="56" t="s">
        <v>436</v>
      </c>
      <c r="O76" s="56" t="s">
        <v>436</v>
      </c>
      <c r="P76" s="56" t="s">
        <v>436</v>
      </c>
      <c r="Q76" s="56" t="s">
        <v>436</v>
      </c>
      <c r="R76" s="56" t="s">
        <v>437</v>
      </c>
      <c r="S76" s="56" t="s">
        <v>436</v>
      </c>
      <c r="T76" s="56" t="s">
        <v>436</v>
      </c>
      <c r="U76" s="56" t="s">
        <v>437</v>
      </c>
      <c r="V76" s="78" t="s">
        <v>436</v>
      </c>
      <c r="W76" s="78" t="s">
        <v>436</v>
      </c>
      <c r="X76" s="78"/>
      <c r="Y76" s="88"/>
      <c r="Z76" s="88"/>
      <c r="AA76" s="78"/>
      <c r="AB76" s="78">
        <v>2</v>
      </c>
      <c r="AC76" s="78">
        <v>2015</v>
      </c>
      <c r="AD76" s="78" t="s">
        <v>436</v>
      </c>
      <c r="AE76" s="78" t="s">
        <v>436</v>
      </c>
      <c r="AF76" s="78" t="s">
        <v>436</v>
      </c>
      <c r="AG76" s="78" t="s">
        <v>436</v>
      </c>
      <c r="AH76" s="78" t="s">
        <v>436</v>
      </c>
      <c r="AI76" s="78"/>
      <c r="AJ76" s="78" t="s">
        <v>436</v>
      </c>
      <c r="AK76" s="78"/>
      <c r="AL76" s="78"/>
      <c r="AM76" s="78" t="s">
        <v>436</v>
      </c>
      <c r="AN76" s="78" t="s">
        <v>436</v>
      </c>
      <c r="AO76" s="78"/>
      <c r="AP76" s="78" t="s">
        <v>436</v>
      </c>
      <c r="AQ76" s="78" t="s">
        <v>436</v>
      </c>
      <c r="AR76" s="78"/>
      <c r="AS76" s="78">
        <v>2015</v>
      </c>
      <c r="AT76" s="78">
        <v>2015</v>
      </c>
      <c r="AU76" s="78">
        <v>2</v>
      </c>
      <c r="AV76" s="89"/>
      <c r="AW76" s="79">
        <v>2</v>
      </c>
      <c r="AX76" s="79">
        <v>2015</v>
      </c>
      <c r="AY76" s="79">
        <v>11.8</v>
      </c>
      <c r="AZ76" s="79">
        <v>1</v>
      </c>
      <c r="BA76" s="79">
        <v>2016</v>
      </c>
      <c r="BB76" s="89"/>
      <c r="BC76" s="89"/>
      <c r="BD76" s="89"/>
      <c r="BE76" s="89"/>
      <c r="BF76" s="89"/>
      <c r="BG76" s="89"/>
      <c r="BH76" s="89"/>
      <c r="BI76" s="79">
        <v>2</v>
      </c>
      <c r="BJ76" s="79">
        <v>1</v>
      </c>
      <c r="BK76" s="79">
        <v>2016</v>
      </c>
      <c r="BL76" s="79">
        <v>12.3</v>
      </c>
      <c r="BM76" s="79">
        <v>1</v>
      </c>
      <c r="BN76" s="79">
        <v>2016</v>
      </c>
      <c r="BO76" s="79">
        <v>2.5</v>
      </c>
      <c r="BP76" s="79">
        <v>2</v>
      </c>
      <c r="BQ76" s="79">
        <v>2016</v>
      </c>
      <c r="BR76" s="79" t="s">
        <v>436</v>
      </c>
      <c r="BS76" s="79" t="s">
        <v>436</v>
      </c>
      <c r="BT76" s="79"/>
      <c r="BU76" s="79">
        <v>3.5</v>
      </c>
      <c r="BV76" s="79">
        <v>2</v>
      </c>
      <c r="BW76" s="79">
        <v>2016</v>
      </c>
      <c r="BX76" s="89"/>
      <c r="BY76" s="89"/>
      <c r="BZ76" s="89"/>
      <c r="CA76" s="79">
        <v>7.9</v>
      </c>
      <c r="CB76" s="79">
        <v>1</v>
      </c>
      <c r="CC76" s="79">
        <v>2016</v>
      </c>
      <c r="CD76" s="89"/>
      <c r="CE76" s="89"/>
      <c r="CF76" s="89"/>
      <c r="CG76" s="79">
        <v>367</v>
      </c>
      <c r="CH76" s="79">
        <v>1</v>
      </c>
      <c r="CI76" s="79">
        <v>2015</v>
      </c>
      <c r="CJ76" s="79"/>
      <c r="CK76" s="79"/>
      <c r="CL76" s="79"/>
      <c r="CM76" s="79"/>
      <c r="CN76" s="79">
        <v>1</v>
      </c>
      <c r="CO76" s="79">
        <v>2015</v>
      </c>
      <c r="CP76" s="79"/>
      <c r="CQ76" s="79">
        <v>1</v>
      </c>
      <c r="CR76" s="79">
        <v>2015</v>
      </c>
      <c r="CS76" s="79" t="s">
        <v>436</v>
      </c>
      <c r="CT76" s="79" t="s">
        <v>436</v>
      </c>
      <c r="CU76" s="79"/>
      <c r="CV76" s="79" t="s">
        <v>436</v>
      </c>
      <c r="CW76" s="79" t="s">
        <v>436</v>
      </c>
      <c r="CX76" s="79"/>
      <c r="CY76" s="79"/>
      <c r="CZ76" s="79">
        <v>1</v>
      </c>
      <c r="DA76" s="79">
        <v>2015</v>
      </c>
      <c r="DB76" s="79" t="s">
        <v>897</v>
      </c>
      <c r="DC76" s="79">
        <v>1</v>
      </c>
      <c r="DD76" s="79">
        <v>2016</v>
      </c>
      <c r="DE76" s="79" t="s">
        <v>436</v>
      </c>
      <c r="DF76" s="79" t="s">
        <v>436</v>
      </c>
      <c r="DG76" s="79"/>
      <c r="DH76" s="79">
        <v>0.05</v>
      </c>
      <c r="DI76" s="79">
        <v>1</v>
      </c>
      <c r="DJ76" s="79">
        <v>2016</v>
      </c>
      <c r="DK76" s="79">
        <v>0.4</v>
      </c>
      <c r="DL76" s="79">
        <v>1</v>
      </c>
      <c r="DM76" s="79">
        <v>2016</v>
      </c>
      <c r="DN76" s="79">
        <v>0.7</v>
      </c>
      <c r="DO76" s="79">
        <v>1</v>
      </c>
      <c r="DP76" s="79">
        <v>2016</v>
      </c>
      <c r="DQ76" s="89"/>
      <c r="DR76" s="89"/>
      <c r="DS76" s="89"/>
      <c r="DT76" s="79">
        <v>1</v>
      </c>
      <c r="DU76" s="79">
        <v>1</v>
      </c>
      <c r="DV76" s="79">
        <v>2016</v>
      </c>
      <c r="DW76" s="79">
        <v>4.1000000000000002E-2</v>
      </c>
      <c r="DX76" s="79">
        <v>2</v>
      </c>
      <c r="DY76" s="79">
        <v>2016</v>
      </c>
      <c r="DZ76" s="79">
        <v>0.04</v>
      </c>
      <c r="EA76" s="79">
        <v>1</v>
      </c>
      <c r="EB76" s="79">
        <v>2016</v>
      </c>
      <c r="EC76" s="89"/>
      <c r="ED76" s="89"/>
      <c r="EE76" s="89"/>
      <c r="EF76" s="89"/>
      <c r="EG76" s="89"/>
      <c r="EH76" s="89"/>
      <c r="EI76" s="89"/>
      <c r="EJ76" s="89"/>
      <c r="EK76" s="89"/>
      <c r="EL76" s="89"/>
      <c r="EM76" s="89"/>
      <c r="EN76" s="78">
        <v>2015</v>
      </c>
      <c r="EO76" s="78">
        <v>2016</v>
      </c>
      <c r="EP76" s="78">
        <v>2</v>
      </c>
      <c r="EQ76" s="78"/>
      <c r="ER76" s="78">
        <v>1</v>
      </c>
      <c r="ES76" s="78">
        <v>2015</v>
      </c>
      <c r="ET76" s="78" t="s">
        <v>440</v>
      </c>
      <c r="EU76" s="78">
        <v>1</v>
      </c>
      <c r="EV76" s="78">
        <v>2016</v>
      </c>
      <c r="EW76" s="78">
        <v>0.1</v>
      </c>
      <c r="EX76" s="78">
        <v>2</v>
      </c>
      <c r="EY76" s="78">
        <v>2016</v>
      </c>
      <c r="EZ76" s="78">
        <v>7.5999999999999998E-2</v>
      </c>
      <c r="FA76" s="78">
        <v>2</v>
      </c>
      <c r="FB76" s="78">
        <v>2016</v>
      </c>
      <c r="FC76" s="78" t="s">
        <v>440</v>
      </c>
      <c r="FD76" s="78">
        <v>1</v>
      </c>
      <c r="FE76" s="78">
        <v>2016</v>
      </c>
      <c r="FF76" s="78" t="s">
        <v>440</v>
      </c>
      <c r="FG76" s="78">
        <v>1</v>
      </c>
      <c r="FH76" s="78">
        <v>2016</v>
      </c>
      <c r="FI76" s="78">
        <v>3.0000000000000001E-3</v>
      </c>
      <c r="FJ76" s="78">
        <v>2</v>
      </c>
      <c r="FK76" s="78">
        <v>2016</v>
      </c>
      <c r="FL76" s="78">
        <v>0.01</v>
      </c>
      <c r="FM76" s="78">
        <v>2</v>
      </c>
      <c r="FN76" s="78">
        <v>2016</v>
      </c>
      <c r="FO76" s="78">
        <v>1E-3</v>
      </c>
      <c r="FP76" s="78">
        <v>1</v>
      </c>
      <c r="FQ76" s="78">
        <v>2016</v>
      </c>
      <c r="FR76" s="78" t="s">
        <v>440</v>
      </c>
      <c r="FS76" s="78">
        <v>1</v>
      </c>
      <c r="FT76" s="78">
        <v>2016</v>
      </c>
      <c r="FU76" s="78">
        <v>5.0000000000000001E-3</v>
      </c>
      <c r="FV76" s="78">
        <v>2</v>
      </c>
      <c r="FW76" s="78">
        <v>2016</v>
      </c>
      <c r="FX76" s="78" t="s">
        <v>440</v>
      </c>
      <c r="FY76" s="78">
        <v>1</v>
      </c>
      <c r="FZ76" s="78">
        <v>2016</v>
      </c>
      <c r="GA76" s="78" t="s">
        <v>436</v>
      </c>
      <c r="GB76" s="78" t="s">
        <v>436</v>
      </c>
      <c r="GC76" s="78"/>
      <c r="GD76" s="78" t="s">
        <v>436</v>
      </c>
      <c r="GE76" s="78" t="s">
        <v>436</v>
      </c>
      <c r="GF76" s="78"/>
      <c r="GG76" s="78" t="s">
        <v>440</v>
      </c>
      <c r="GH76" s="78">
        <v>1</v>
      </c>
      <c r="GI76" s="78">
        <v>2016</v>
      </c>
      <c r="GJ76" s="78">
        <v>2.7500000000000002E-4</v>
      </c>
      <c r="GK76" s="78">
        <v>1</v>
      </c>
      <c r="GL76" s="78">
        <v>2015</v>
      </c>
      <c r="GM76" s="78" t="s">
        <v>436</v>
      </c>
      <c r="GN76" s="78" t="s">
        <v>436</v>
      </c>
      <c r="GO76" s="78"/>
      <c r="GP76" s="78" t="s">
        <v>436</v>
      </c>
      <c r="GQ76" s="78" t="s">
        <v>436</v>
      </c>
      <c r="GR76" s="78"/>
      <c r="GS76" s="78" t="s">
        <v>440</v>
      </c>
      <c r="GT76" s="78">
        <v>1</v>
      </c>
      <c r="GU76" s="78">
        <v>2016</v>
      </c>
      <c r="GV76" s="78"/>
      <c r="GW76" s="78">
        <v>1</v>
      </c>
      <c r="GX76" s="78">
        <v>2015</v>
      </c>
      <c r="GY76" s="78">
        <v>0.1</v>
      </c>
      <c r="GZ76" s="78">
        <v>2</v>
      </c>
      <c r="HA76" s="78">
        <v>2016</v>
      </c>
      <c r="HB76" s="78" t="s">
        <v>436</v>
      </c>
      <c r="HC76" s="78" t="s">
        <v>436</v>
      </c>
      <c r="HD76" s="78"/>
      <c r="HE76" s="78" t="s">
        <v>436</v>
      </c>
      <c r="HF76" s="78" t="s">
        <v>436</v>
      </c>
      <c r="HG76" s="78"/>
      <c r="HH76" s="78"/>
      <c r="HI76" s="78"/>
      <c r="HJ76" s="78">
        <v>2015</v>
      </c>
      <c r="HK76" s="78">
        <v>2016</v>
      </c>
      <c r="HL76" s="78">
        <v>2</v>
      </c>
      <c r="HM76" s="78">
        <v>2015</v>
      </c>
      <c r="HN76" s="78">
        <v>2016</v>
      </c>
      <c r="HO76" s="78">
        <v>2</v>
      </c>
      <c r="HP76" s="78" t="s">
        <v>474</v>
      </c>
      <c r="HQ76" s="200" t="s">
        <v>769</v>
      </c>
      <c r="HR76" s="78">
        <v>2016</v>
      </c>
      <c r="HS76" s="78" t="s">
        <v>436</v>
      </c>
      <c r="HT76" s="78" t="s">
        <v>436</v>
      </c>
      <c r="HU76" s="78" t="s">
        <v>436</v>
      </c>
      <c r="HV76" s="78"/>
      <c r="HW76" s="78" t="s">
        <v>436</v>
      </c>
      <c r="HX76" s="78" t="s">
        <v>436</v>
      </c>
      <c r="HY76" s="78" t="s">
        <v>436</v>
      </c>
      <c r="HZ76" s="78"/>
      <c r="IA76" s="78" t="s">
        <v>436</v>
      </c>
      <c r="IB76" s="78" t="s">
        <v>436</v>
      </c>
      <c r="IC76" s="78" t="s">
        <v>436</v>
      </c>
      <c r="ID76" s="78"/>
      <c r="IE76" s="78"/>
      <c r="IF76" s="78"/>
      <c r="IG76" s="78">
        <v>1</v>
      </c>
      <c r="IH76" s="78">
        <v>2015</v>
      </c>
      <c r="II76" s="88"/>
      <c r="IJ76" s="88"/>
      <c r="IK76" s="88"/>
      <c r="IL76" s="78"/>
      <c r="IM76" s="78">
        <v>1</v>
      </c>
      <c r="IN76" s="78">
        <v>2015</v>
      </c>
      <c r="IO76" s="78"/>
      <c r="IP76" s="78"/>
      <c r="IQ76" s="78"/>
      <c r="IR76" s="78"/>
      <c r="IS76" s="78"/>
      <c r="IT76" s="78"/>
      <c r="IU76" s="78">
        <v>1</v>
      </c>
      <c r="IV76" s="78">
        <v>2015</v>
      </c>
      <c r="IW76" s="78" t="s">
        <v>436</v>
      </c>
      <c r="IX76" s="78" t="s">
        <v>436</v>
      </c>
      <c r="IY76" s="78" t="s">
        <v>436</v>
      </c>
      <c r="IZ76" s="78"/>
      <c r="JA76" s="78" t="s">
        <v>436</v>
      </c>
      <c r="JB76" s="78" t="s">
        <v>436</v>
      </c>
      <c r="JC76" s="78" t="s">
        <v>436</v>
      </c>
      <c r="JD76" s="78"/>
      <c r="JE76" s="78" t="s">
        <v>436</v>
      </c>
      <c r="JF76" s="78" t="s">
        <v>436</v>
      </c>
      <c r="JG76" s="78"/>
      <c r="JH76" s="78" t="s">
        <v>436</v>
      </c>
      <c r="JI76" s="78" t="s">
        <v>436</v>
      </c>
      <c r="JJ76" s="78"/>
      <c r="JK76" s="78" t="s">
        <v>436</v>
      </c>
      <c r="JL76" s="78" t="s">
        <v>436</v>
      </c>
      <c r="JM76" s="78"/>
      <c r="JN76" s="78" t="s">
        <v>436</v>
      </c>
      <c r="JO76" s="78" t="s">
        <v>436</v>
      </c>
      <c r="JP76" s="78" t="s">
        <v>436</v>
      </c>
      <c r="JQ76" s="78"/>
      <c r="JR76" s="78" t="s">
        <v>436</v>
      </c>
      <c r="JS76" s="78" t="s">
        <v>436</v>
      </c>
      <c r="JT76" s="78" t="s">
        <v>436</v>
      </c>
      <c r="JU76" s="78"/>
      <c r="JV76" s="78"/>
      <c r="JW76" s="78"/>
      <c r="JX76" s="78"/>
      <c r="JY76" s="78" t="s">
        <v>436</v>
      </c>
      <c r="JZ76" s="78" t="s">
        <v>436</v>
      </c>
      <c r="KA76" s="78" t="s">
        <v>436</v>
      </c>
      <c r="KB76" s="78"/>
      <c r="KC76" s="88"/>
      <c r="KD76" s="88"/>
      <c r="KE76" s="88"/>
      <c r="KF76" s="78" t="s">
        <v>436</v>
      </c>
      <c r="KG76" s="78" t="s">
        <v>436</v>
      </c>
      <c r="KH76" s="78"/>
      <c r="KI76" s="78"/>
      <c r="KJ76" s="78"/>
      <c r="KK76" s="78"/>
      <c r="KL76" s="78" t="s">
        <v>436</v>
      </c>
      <c r="KM76" s="78" t="s">
        <v>436</v>
      </c>
      <c r="KN76" s="78"/>
      <c r="KO76" s="78"/>
      <c r="KP76" s="78"/>
      <c r="KQ76" s="78"/>
      <c r="KR76" s="78"/>
      <c r="KS76" s="78" t="s">
        <v>436</v>
      </c>
      <c r="KT76" s="78" t="s">
        <v>436</v>
      </c>
      <c r="KU76" s="78" t="s">
        <v>436</v>
      </c>
      <c r="KV76" s="78"/>
      <c r="KW76" s="78">
        <v>0.6</v>
      </c>
      <c r="KX76" s="78">
        <v>2</v>
      </c>
      <c r="KY76" s="78">
        <v>1</v>
      </c>
      <c r="KZ76" s="78">
        <v>2016</v>
      </c>
      <c r="LA76" s="78"/>
      <c r="LB76" s="78"/>
      <c r="LC76" s="78"/>
      <c r="LD76" s="78"/>
      <c r="LE76" s="78"/>
      <c r="LF76" s="78"/>
      <c r="LG76" s="78" t="s">
        <v>436</v>
      </c>
      <c r="LH76" s="78"/>
      <c r="LI76" s="78" t="s">
        <v>436</v>
      </c>
      <c r="LJ76" s="78"/>
      <c r="LK76" s="78"/>
      <c r="LL76" s="78"/>
      <c r="LM76" s="78"/>
      <c r="LN76" s="78"/>
      <c r="LO76" s="78" t="s">
        <v>436</v>
      </c>
      <c r="LP76" s="78" t="s">
        <v>436</v>
      </c>
      <c r="LQ76" s="78" t="s">
        <v>436</v>
      </c>
      <c r="LR76" s="78"/>
      <c r="LS76" s="78" t="s">
        <v>436</v>
      </c>
      <c r="LT76" s="78" t="s">
        <v>436</v>
      </c>
      <c r="LU76" s="78"/>
      <c r="LV76" s="78" t="s">
        <v>436</v>
      </c>
      <c r="LW76" s="78" t="s">
        <v>436</v>
      </c>
      <c r="LX76" s="78"/>
      <c r="LY76" s="78" t="s">
        <v>436</v>
      </c>
      <c r="LZ76" s="78" t="s">
        <v>436</v>
      </c>
      <c r="MA76" s="78" t="s">
        <v>436</v>
      </c>
      <c r="MB76" s="78"/>
      <c r="MC76" s="78"/>
      <c r="MD76" s="78"/>
      <c r="ME76" s="78"/>
      <c r="MF76" s="78"/>
      <c r="MG76" s="78"/>
      <c r="MH76" s="78"/>
      <c r="MI76" s="78"/>
      <c r="MJ76" s="78" t="s">
        <v>440</v>
      </c>
      <c r="MK76" s="78">
        <v>1</v>
      </c>
      <c r="ML76" s="78">
        <v>2016</v>
      </c>
      <c r="MM76" s="78" t="s">
        <v>440</v>
      </c>
      <c r="MN76" s="78">
        <v>1</v>
      </c>
      <c r="MO76" s="78">
        <v>2016</v>
      </c>
      <c r="MP76" s="78" t="s">
        <v>440</v>
      </c>
      <c r="MQ76" s="78">
        <v>1</v>
      </c>
      <c r="MR76" s="78">
        <v>2016</v>
      </c>
      <c r="MS76" s="78" t="s">
        <v>440</v>
      </c>
      <c r="MT76" s="78">
        <v>2016</v>
      </c>
      <c r="MU76" s="78" t="s">
        <v>436</v>
      </c>
      <c r="MV76" s="78" t="s">
        <v>436</v>
      </c>
      <c r="MW76" s="78" t="s">
        <v>436</v>
      </c>
      <c r="MX76" s="78"/>
      <c r="MY76" s="78" t="s">
        <v>436</v>
      </c>
      <c r="MZ76" s="78" t="s">
        <v>436</v>
      </c>
      <c r="NA76" s="78" t="s">
        <v>436</v>
      </c>
      <c r="NB76" s="78"/>
      <c r="NC76" s="78" t="s">
        <v>436</v>
      </c>
      <c r="ND76" s="78" t="s">
        <v>436</v>
      </c>
      <c r="NE76" s="78"/>
      <c r="NF76" s="78" t="s">
        <v>436</v>
      </c>
      <c r="NG76" s="78" t="s">
        <v>436</v>
      </c>
      <c r="NH76" s="78"/>
      <c r="NI76" s="78" t="s">
        <v>436</v>
      </c>
      <c r="NJ76" s="78" t="s">
        <v>436</v>
      </c>
      <c r="NK76" s="78"/>
      <c r="NL76" s="78"/>
      <c r="NM76" s="78"/>
      <c r="NN76" s="78"/>
      <c r="NO76" s="78"/>
      <c r="NP76" s="78"/>
      <c r="NQ76" s="78"/>
      <c r="NR76" s="78"/>
      <c r="NS76" s="78"/>
      <c r="NT76" s="78"/>
      <c r="NU76" s="78"/>
      <c r="NV76" s="78"/>
      <c r="NW76" s="78"/>
      <c r="NX76" s="78"/>
      <c r="NY76" s="78"/>
      <c r="NZ76" s="78"/>
      <c r="OA76" s="78"/>
      <c r="OB76" s="78"/>
      <c r="OC76" s="78"/>
      <c r="OD76" s="78"/>
      <c r="OE76" s="78"/>
      <c r="OF76" s="78"/>
      <c r="OG76" s="78"/>
      <c r="OH76" s="78"/>
      <c r="OI76" s="78"/>
      <c r="OJ76" s="78"/>
      <c r="OK76" s="78"/>
      <c r="OL76" s="78"/>
      <c r="OM76" s="78"/>
      <c r="ON76" s="78"/>
      <c r="OO76" s="78"/>
      <c r="OP76" s="78"/>
      <c r="OQ76" s="78"/>
      <c r="OR76" s="78"/>
      <c r="OS76" s="78"/>
      <c r="OT76" s="78"/>
      <c r="OU76" s="78"/>
      <c r="OV76" s="78"/>
      <c r="OW76" s="78"/>
      <c r="OX76" s="78"/>
      <c r="OY76" s="78"/>
      <c r="OZ76" s="78"/>
      <c r="PA76" s="78"/>
      <c r="PB76" s="78"/>
      <c r="PC76" s="78"/>
      <c r="PD76" s="78"/>
      <c r="PE76" s="78"/>
      <c r="PF76" s="78"/>
      <c r="PG76" s="78"/>
      <c r="PH76" s="78"/>
      <c r="PI76" s="78"/>
      <c r="PJ76" s="78"/>
      <c r="PK76" s="78"/>
      <c r="PL76" s="78"/>
      <c r="PM76" s="78"/>
      <c r="PN76" s="78"/>
      <c r="PO76" s="78"/>
      <c r="PP76" s="78"/>
      <c r="PQ76" s="78"/>
      <c r="PR76" s="78"/>
      <c r="PS76" s="78"/>
      <c r="PT76" s="78" t="s">
        <v>436</v>
      </c>
      <c r="PU76" s="78" t="s">
        <v>436</v>
      </c>
      <c r="PV76" s="78"/>
      <c r="PW76" s="78" t="s">
        <v>436</v>
      </c>
      <c r="PX76" s="78" t="s">
        <v>436</v>
      </c>
      <c r="PY76" s="78"/>
      <c r="PZ76" s="78" t="s">
        <v>436</v>
      </c>
      <c r="QA76" s="78" t="s">
        <v>436</v>
      </c>
      <c r="QB76" s="78"/>
      <c r="QC76" s="78"/>
      <c r="QD76" s="78"/>
      <c r="QE76" s="78"/>
      <c r="QF76" s="78"/>
      <c r="QG76" s="78">
        <v>1</v>
      </c>
      <c r="QH76" s="78">
        <v>2015</v>
      </c>
      <c r="QI76" s="78" t="s">
        <v>436</v>
      </c>
      <c r="QJ76" s="78" t="s">
        <v>436</v>
      </c>
      <c r="QK76" s="78"/>
      <c r="QL76" s="78">
        <v>2015</v>
      </c>
      <c r="QM76" s="78">
        <v>2016</v>
      </c>
      <c r="QN76" s="78" t="s">
        <v>479</v>
      </c>
      <c r="QO76" s="200" t="s">
        <v>749</v>
      </c>
      <c r="QP76" s="78">
        <v>2016</v>
      </c>
      <c r="QQ76" s="78">
        <v>2015</v>
      </c>
      <c r="QR76" s="78">
        <v>2016</v>
      </c>
      <c r="QS76" s="78" t="s">
        <v>480</v>
      </c>
      <c r="QT76" s="200" t="s">
        <v>749</v>
      </c>
      <c r="QU76" s="78">
        <v>2016</v>
      </c>
      <c r="QV76" s="93"/>
      <c r="QW76" s="94" t="s">
        <v>445</v>
      </c>
    </row>
    <row r="77" spans="1:465" s="95" customFormat="1" ht="12.75">
      <c r="A77" s="78">
        <v>66</v>
      </c>
      <c r="B77" s="56" t="s">
        <v>910</v>
      </c>
      <c r="C77" s="56" t="s">
        <v>911</v>
      </c>
      <c r="D77" s="56" t="s">
        <v>744</v>
      </c>
      <c r="E77" s="56" t="s">
        <v>431</v>
      </c>
      <c r="F77" s="59" t="s">
        <v>912</v>
      </c>
      <c r="G77" s="57" t="s">
        <v>913</v>
      </c>
      <c r="H77" s="56">
        <v>6</v>
      </c>
      <c r="I77" s="56" t="s">
        <v>434</v>
      </c>
      <c r="J77" s="56" t="s">
        <v>747</v>
      </c>
      <c r="K77" s="56" t="s">
        <v>436</v>
      </c>
      <c r="L77" s="56" t="s">
        <v>437</v>
      </c>
      <c r="M77" s="56" t="s">
        <v>437</v>
      </c>
      <c r="N77" s="56" t="s">
        <v>436</v>
      </c>
      <c r="O77" s="56" t="s">
        <v>436</v>
      </c>
      <c r="P77" s="56" t="s">
        <v>436</v>
      </c>
      <c r="Q77" s="56" t="s">
        <v>436</v>
      </c>
      <c r="R77" s="56" t="s">
        <v>436</v>
      </c>
      <c r="S77" s="56" t="s">
        <v>436</v>
      </c>
      <c r="T77" s="56" t="s">
        <v>436</v>
      </c>
      <c r="U77" s="56" t="s">
        <v>437</v>
      </c>
      <c r="V77" s="78" t="s">
        <v>436</v>
      </c>
      <c r="W77" s="78" t="s">
        <v>436</v>
      </c>
      <c r="X77" s="78"/>
      <c r="Y77" s="88"/>
      <c r="Z77" s="88"/>
      <c r="AA77" s="78"/>
      <c r="AB77" s="78">
        <v>4</v>
      </c>
      <c r="AC77" s="78">
        <v>2014</v>
      </c>
      <c r="AD77" s="78" t="s">
        <v>436</v>
      </c>
      <c r="AE77" s="78" t="s">
        <v>436</v>
      </c>
      <c r="AF77" s="78" t="s">
        <v>436</v>
      </c>
      <c r="AG77" s="78" t="s">
        <v>436</v>
      </c>
      <c r="AH77" s="78" t="s">
        <v>436</v>
      </c>
      <c r="AI77" s="78"/>
      <c r="AJ77" s="78" t="s">
        <v>436</v>
      </c>
      <c r="AK77" s="78"/>
      <c r="AL77" s="78"/>
      <c r="AM77" s="78" t="s">
        <v>436</v>
      </c>
      <c r="AN77" s="78" t="s">
        <v>436</v>
      </c>
      <c r="AO77" s="78"/>
      <c r="AP77" s="78" t="s">
        <v>436</v>
      </c>
      <c r="AQ77" s="78" t="s">
        <v>436</v>
      </c>
      <c r="AR77" s="78"/>
      <c r="AS77" s="78">
        <v>2014</v>
      </c>
      <c r="AT77" s="78">
        <v>2014</v>
      </c>
      <c r="AU77" s="78">
        <v>4</v>
      </c>
      <c r="AV77" s="89"/>
      <c r="AW77" s="79">
        <v>2</v>
      </c>
      <c r="AX77" s="79">
        <v>2014</v>
      </c>
      <c r="AY77" s="79"/>
      <c r="AZ77" s="79">
        <v>1</v>
      </c>
      <c r="BA77" s="79">
        <v>2014</v>
      </c>
      <c r="BB77" s="89"/>
      <c r="BC77" s="89"/>
      <c r="BD77" s="89"/>
      <c r="BE77" s="89"/>
      <c r="BF77" s="89"/>
      <c r="BG77" s="89"/>
      <c r="BH77" s="89"/>
      <c r="BI77" s="79"/>
      <c r="BJ77" s="79" t="s">
        <v>436</v>
      </c>
      <c r="BK77" s="79"/>
      <c r="BL77" s="79">
        <v>9.5</v>
      </c>
      <c r="BM77" s="79">
        <v>1</v>
      </c>
      <c r="BN77" s="79">
        <v>2014</v>
      </c>
      <c r="BO77" s="79"/>
      <c r="BP77" s="79">
        <v>1</v>
      </c>
      <c r="BQ77" s="79">
        <v>2014</v>
      </c>
      <c r="BR77" s="79" t="s">
        <v>436</v>
      </c>
      <c r="BS77" s="79" t="s">
        <v>436</v>
      </c>
      <c r="BT77" s="79"/>
      <c r="BU77" s="79"/>
      <c r="BV77" s="79">
        <v>1</v>
      </c>
      <c r="BW77" s="79">
        <v>2014</v>
      </c>
      <c r="BX77" s="89"/>
      <c r="BY77" s="89"/>
      <c r="BZ77" s="89"/>
      <c r="CA77" s="79" t="s">
        <v>436</v>
      </c>
      <c r="CB77" s="79" t="s">
        <v>436</v>
      </c>
      <c r="CC77" s="79"/>
      <c r="CD77" s="89"/>
      <c r="CE77" s="89"/>
      <c r="CF77" s="89"/>
      <c r="CG77" s="79">
        <v>589</v>
      </c>
      <c r="CH77" s="79">
        <v>1</v>
      </c>
      <c r="CI77" s="79">
        <v>2014</v>
      </c>
      <c r="CJ77" s="79" t="s">
        <v>436</v>
      </c>
      <c r="CK77" s="79" t="s">
        <v>436</v>
      </c>
      <c r="CL77" s="79"/>
      <c r="CM77" s="79"/>
      <c r="CN77" s="79"/>
      <c r="CO77" s="79"/>
      <c r="CP77" s="79"/>
      <c r="CQ77" s="79"/>
      <c r="CR77" s="79"/>
      <c r="CS77" s="79" t="s">
        <v>436</v>
      </c>
      <c r="CT77" s="79" t="s">
        <v>436</v>
      </c>
      <c r="CU77" s="79"/>
      <c r="CV77" s="79" t="s">
        <v>436</v>
      </c>
      <c r="CW77" s="79" t="s">
        <v>436</v>
      </c>
      <c r="CX77" s="79"/>
      <c r="CY77" s="79"/>
      <c r="CZ77" s="79">
        <v>1</v>
      </c>
      <c r="DA77" s="79">
        <v>2014</v>
      </c>
      <c r="DB77" s="79"/>
      <c r="DC77" s="79">
        <v>1</v>
      </c>
      <c r="DD77" s="79">
        <v>2014</v>
      </c>
      <c r="DE77" s="79" t="s">
        <v>436</v>
      </c>
      <c r="DF77" s="79" t="s">
        <v>436</v>
      </c>
      <c r="DG77" s="79"/>
      <c r="DH77" s="79"/>
      <c r="DI77" s="79">
        <v>1</v>
      </c>
      <c r="DJ77" s="79">
        <v>2014</v>
      </c>
      <c r="DK77" s="79"/>
      <c r="DL77" s="79">
        <v>1</v>
      </c>
      <c r="DM77" s="79">
        <v>2014</v>
      </c>
      <c r="DN77" s="79"/>
      <c r="DO77" s="79">
        <v>1</v>
      </c>
      <c r="DP77" s="79">
        <v>2014</v>
      </c>
      <c r="DQ77" s="89"/>
      <c r="DR77" s="89"/>
      <c r="DS77" s="89"/>
      <c r="DT77" s="79"/>
      <c r="DU77" s="79">
        <v>1</v>
      </c>
      <c r="DV77" s="79">
        <v>2014</v>
      </c>
      <c r="DW77" s="79"/>
      <c r="DX77" s="79">
        <v>2</v>
      </c>
      <c r="DY77" s="79">
        <v>2014</v>
      </c>
      <c r="DZ77" s="79"/>
      <c r="EA77" s="79">
        <v>1</v>
      </c>
      <c r="EB77" s="79">
        <v>2014</v>
      </c>
      <c r="EC77" s="89"/>
      <c r="ED77" s="89"/>
      <c r="EE77" s="89"/>
      <c r="EF77" s="89"/>
      <c r="EG77" s="89"/>
      <c r="EH77" s="89"/>
      <c r="EI77" s="89"/>
      <c r="EJ77" s="89"/>
      <c r="EK77" s="89"/>
      <c r="EL77" s="89"/>
      <c r="EM77" s="89"/>
      <c r="EN77" s="78">
        <v>2014</v>
      </c>
      <c r="EO77" s="78">
        <v>2014</v>
      </c>
      <c r="EP77" s="78">
        <v>2</v>
      </c>
      <c r="EQ77" s="78"/>
      <c r="ER77" s="78">
        <v>2</v>
      </c>
      <c r="ES77" s="78">
        <v>2014</v>
      </c>
      <c r="ET77" s="78" t="s">
        <v>436</v>
      </c>
      <c r="EU77" s="78" t="s">
        <v>436</v>
      </c>
      <c r="EV77" s="78"/>
      <c r="EW77" s="78" t="s">
        <v>436</v>
      </c>
      <c r="EX77" s="78" t="s">
        <v>436</v>
      </c>
      <c r="EY77" s="78"/>
      <c r="EZ77" s="78" t="s">
        <v>436</v>
      </c>
      <c r="FA77" s="78" t="s">
        <v>436</v>
      </c>
      <c r="FB77" s="78"/>
      <c r="FC77" s="78" t="s">
        <v>436</v>
      </c>
      <c r="FD77" s="78" t="s">
        <v>436</v>
      </c>
      <c r="FE77" s="78"/>
      <c r="FF77" s="78" t="s">
        <v>436</v>
      </c>
      <c r="FG77" s="78" t="s">
        <v>436</v>
      </c>
      <c r="FH77" s="78"/>
      <c r="FI77" s="78" t="s">
        <v>436</v>
      </c>
      <c r="FJ77" s="78" t="s">
        <v>436</v>
      </c>
      <c r="FK77" s="78"/>
      <c r="FL77" s="78" t="s">
        <v>436</v>
      </c>
      <c r="FM77" s="78" t="s">
        <v>436</v>
      </c>
      <c r="FN77" s="78"/>
      <c r="FO77" s="78" t="s">
        <v>436</v>
      </c>
      <c r="FP77" s="78" t="s">
        <v>436</v>
      </c>
      <c r="FQ77" s="78"/>
      <c r="FR77" s="78" t="s">
        <v>436</v>
      </c>
      <c r="FS77" s="78" t="s">
        <v>436</v>
      </c>
      <c r="FT77" s="78"/>
      <c r="FU77" s="78" t="s">
        <v>436</v>
      </c>
      <c r="FV77" s="78" t="s">
        <v>436</v>
      </c>
      <c r="FW77" s="78"/>
      <c r="FX77" s="78" t="s">
        <v>436</v>
      </c>
      <c r="FY77" s="78" t="s">
        <v>436</v>
      </c>
      <c r="FZ77" s="78"/>
      <c r="GA77" s="78" t="s">
        <v>436</v>
      </c>
      <c r="GB77" s="78" t="s">
        <v>436</v>
      </c>
      <c r="GC77" s="78"/>
      <c r="GD77" s="78" t="s">
        <v>436</v>
      </c>
      <c r="GE77" s="78" t="s">
        <v>436</v>
      </c>
      <c r="GF77" s="78"/>
      <c r="GG77" s="78" t="s">
        <v>436</v>
      </c>
      <c r="GH77" s="78" t="s">
        <v>436</v>
      </c>
      <c r="GI77" s="78"/>
      <c r="GJ77" s="78" t="s">
        <v>436</v>
      </c>
      <c r="GK77" s="78" t="s">
        <v>436</v>
      </c>
      <c r="GL77" s="78"/>
      <c r="GM77" s="78" t="s">
        <v>436</v>
      </c>
      <c r="GN77" s="78" t="s">
        <v>436</v>
      </c>
      <c r="GO77" s="78"/>
      <c r="GP77" s="78" t="s">
        <v>436</v>
      </c>
      <c r="GQ77" s="78" t="s">
        <v>436</v>
      </c>
      <c r="GR77" s="78"/>
      <c r="GS77" s="78" t="s">
        <v>436</v>
      </c>
      <c r="GT77" s="78" t="s">
        <v>436</v>
      </c>
      <c r="GU77" s="78"/>
      <c r="GV77" s="78" t="s">
        <v>436</v>
      </c>
      <c r="GW77" s="78" t="s">
        <v>436</v>
      </c>
      <c r="GX77" s="78"/>
      <c r="GY77" s="78" t="s">
        <v>436</v>
      </c>
      <c r="GZ77" s="78" t="s">
        <v>436</v>
      </c>
      <c r="HA77" s="78"/>
      <c r="HB77" s="78" t="s">
        <v>436</v>
      </c>
      <c r="HC77" s="78" t="s">
        <v>436</v>
      </c>
      <c r="HD77" s="78"/>
      <c r="HE77" s="78" t="s">
        <v>436</v>
      </c>
      <c r="HF77" s="78" t="s">
        <v>436</v>
      </c>
      <c r="HG77" s="78"/>
      <c r="HH77" s="78"/>
      <c r="HI77" s="78"/>
      <c r="HJ77" s="78">
        <v>2014</v>
      </c>
      <c r="HK77" s="78">
        <v>2014</v>
      </c>
      <c r="HL77" s="78">
        <v>2</v>
      </c>
      <c r="HM77" s="78">
        <v>2014</v>
      </c>
      <c r="HN77" s="78">
        <v>2014</v>
      </c>
      <c r="HO77" s="78">
        <v>4</v>
      </c>
      <c r="HP77" s="78" t="s">
        <v>499</v>
      </c>
      <c r="HQ77" s="200" t="s">
        <v>749</v>
      </c>
      <c r="HR77" s="78">
        <v>2014</v>
      </c>
      <c r="HS77" s="78" t="s">
        <v>436</v>
      </c>
      <c r="HT77" s="78" t="s">
        <v>436</v>
      </c>
      <c r="HU77" s="78" t="s">
        <v>436</v>
      </c>
      <c r="HV77" s="78"/>
      <c r="HW77" s="78" t="s">
        <v>436</v>
      </c>
      <c r="HX77" s="78" t="s">
        <v>436</v>
      </c>
      <c r="HY77" s="78" t="s">
        <v>436</v>
      </c>
      <c r="HZ77" s="78"/>
      <c r="IA77" s="78" t="s">
        <v>436</v>
      </c>
      <c r="IB77" s="78" t="s">
        <v>436</v>
      </c>
      <c r="IC77" s="78" t="s">
        <v>436</v>
      </c>
      <c r="ID77" s="78"/>
      <c r="IE77" s="78" t="s">
        <v>436</v>
      </c>
      <c r="IF77" s="78" t="s">
        <v>436</v>
      </c>
      <c r="IG77" s="78" t="s">
        <v>436</v>
      </c>
      <c r="IH77" s="78"/>
      <c r="II77" s="88"/>
      <c r="IJ77" s="88"/>
      <c r="IK77" s="88"/>
      <c r="IL77" s="78" t="s">
        <v>436</v>
      </c>
      <c r="IM77" s="78" t="s">
        <v>436</v>
      </c>
      <c r="IN77" s="78"/>
      <c r="IO77" s="78" t="s">
        <v>436</v>
      </c>
      <c r="IP77" s="78" t="s">
        <v>436</v>
      </c>
      <c r="IQ77" s="78" t="s">
        <v>436</v>
      </c>
      <c r="IR77" s="78"/>
      <c r="IS77" s="78" t="s">
        <v>436</v>
      </c>
      <c r="IT77" s="78" t="s">
        <v>436</v>
      </c>
      <c r="IU77" s="78" t="s">
        <v>436</v>
      </c>
      <c r="IV77" s="78"/>
      <c r="IW77" s="78" t="s">
        <v>436</v>
      </c>
      <c r="IX77" s="78" t="s">
        <v>436</v>
      </c>
      <c r="IY77" s="78" t="s">
        <v>436</v>
      </c>
      <c r="IZ77" s="78"/>
      <c r="JA77" s="78" t="s">
        <v>436</v>
      </c>
      <c r="JB77" s="78" t="s">
        <v>436</v>
      </c>
      <c r="JC77" s="78" t="s">
        <v>436</v>
      </c>
      <c r="JD77" s="78"/>
      <c r="JE77" s="78" t="s">
        <v>436</v>
      </c>
      <c r="JF77" s="78" t="s">
        <v>436</v>
      </c>
      <c r="JG77" s="78"/>
      <c r="JH77" s="78" t="s">
        <v>436</v>
      </c>
      <c r="JI77" s="78" t="s">
        <v>436</v>
      </c>
      <c r="JJ77" s="78"/>
      <c r="JK77" s="78" t="s">
        <v>436</v>
      </c>
      <c r="JL77" s="78" t="s">
        <v>436</v>
      </c>
      <c r="JM77" s="78"/>
      <c r="JN77" s="78" t="s">
        <v>436</v>
      </c>
      <c r="JO77" s="78" t="s">
        <v>436</v>
      </c>
      <c r="JP77" s="78" t="s">
        <v>436</v>
      </c>
      <c r="JQ77" s="78"/>
      <c r="JR77" s="78" t="s">
        <v>436</v>
      </c>
      <c r="JS77" s="78" t="s">
        <v>436</v>
      </c>
      <c r="JT77" s="78" t="s">
        <v>436</v>
      </c>
      <c r="JU77" s="78"/>
      <c r="JV77" s="78"/>
      <c r="JW77" s="78"/>
      <c r="JX77" s="78"/>
      <c r="JY77" s="78" t="s">
        <v>436</v>
      </c>
      <c r="JZ77" s="78" t="s">
        <v>436</v>
      </c>
      <c r="KA77" s="78" t="s">
        <v>436</v>
      </c>
      <c r="KB77" s="78"/>
      <c r="KC77" s="88"/>
      <c r="KD77" s="88"/>
      <c r="KE77" s="88"/>
      <c r="KF77" s="78" t="s">
        <v>436</v>
      </c>
      <c r="KG77" s="78" t="s">
        <v>436</v>
      </c>
      <c r="KH77" s="78"/>
      <c r="KI77" s="78"/>
      <c r="KJ77" s="78"/>
      <c r="KK77" s="78"/>
      <c r="KL77" s="78" t="s">
        <v>436</v>
      </c>
      <c r="KM77" s="78" t="s">
        <v>436</v>
      </c>
      <c r="KN77" s="78"/>
      <c r="KO77" s="78" t="s">
        <v>436</v>
      </c>
      <c r="KP77" s="78" t="s">
        <v>436</v>
      </c>
      <c r="KQ77" s="78" t="s">
        <v>436</v>
      </c>
      <c r="KR77" s="78"/>
      <c r="KS77" s="78" t="s">
        <v>436</v>
      </c>
      <c r="KT77" s="78" t="s">
        <v>436</v>
      </c>
      <c r="KU77" s="78" t="s">
        <v>436</v>
      </c>
      <c r="KV77" s="78"/>
      <c r="KW77" s="78" t="s">
        <v>436</v>
      </c>
      <c r="KX77" s="78"/>
      <c r="KY77" s="78" t="s">
        <v>436</v>
      </c>
      <c r="KZ77" s="78"/>
      <c r="LA77" s="78"/>
      <c r="LB77" s="78"/>
      <c r="LC77" s="78"/>
      <c r="LD77" s="78" t="s">
        <v>436</v>
      </c>
      <c r="LE77" s="78" t="s">
        <v>436</v>
      </c>
      <c r="LF77" s="78"/>
      <c r="LG77" s="78" t="s">
        <v>436</v>
      </c>
      <c r="LH77" s="78"/>
      <c r="LI77" s="78" t="s">
        <v>436</v>
      </c>
      <c r="LJ77" s="78"/>
      <c r="LK77" s="78" t="s">
        <v>436</v>
      </c>
      <c r="LL77" s="78"/>
      <c r="LM77" s="78" t="s">
        <v>436</v>
      </c>
      <c r="LN77" s="78"/>
      <c r="LO77" s="78" t="s">
        <v>436</v>
      </c>
      <c r="LP77" s="78" t="s">
        <v>436</v>
      </c>
      <c r="LQ77" s="78" t="s">
        <v>436</v>
      </c>
      <c r="LR77" s="78"/>
      <c r="LS77" s="78" t="s">
        <v>436</v>
      </c>
      <c r="LT77" s="78" t="s">
        <v>436</v>
      </c>
      <c r="LU77" s="78"/>
      <c r="LV77" s="78" t="s">
        <v>436</v>
      </c>
      <c r="LW77" s="78" t="s">
        <v>436</v>
      </c>
      <c r="LX77" s="78"/>
      <c r="LY77" s="78" t="s">
        <v>436</v>
      </c>
      <c r="LZ77" s="78" t="s">
        <v>436</v>
      </c>
      <c r="MA77" s="78" t="s">
        <v>436</v>
      </c>
      <c r="MB77" s="78"/>
      <c r="MC77" s="78"/>
      <c r="MD77" s="78"/>
      <c r="ME77" s="78"/>
      <c r="MF77" s="78" t="s">
        <v>436</v>
      </c>
      <c r="MG77" s="78" t="s">
        <v>436</v>
      </c>
      <c r="MH77" s="78" t="s">
        <v>436</v>
      </c>
      <c r="MI77" s="78" t="s">
        <v>436</v>
      </c>
      <c r="MJ77" s="78" t="s">
        <v>436</v>
      </c>
      <c r="MK77" s="78" t="s">
        <v>436</v>
      </c>
      <c r="ML77" s="78" t="s">
        <v>436</v>
      </c>
      <c r="MM77" s="78" t="s">
        <v>436</v>
      </c>
      <c r="MN77" s="78" t="s">
        <v>436</v>
      </c>
      <c r="MO77" s="78" t="s">
        <v>436</v>
      </c>
      <c r="MP77" s="78" t="s">
        <v>436</v>
      </c>
      <c r="MQ77" s="78" t="s">
        <v>436</v>
      </c>
      <c r="MR77" s="78" t="s">
        <v>436</v>
      </c>
      <c r="MS77" s="78"/>
      <c r="MT77" s="78"/>
      <c r="MU77" s="78" t="s">
        <v>436</v>
      </c>
      <c r="MV77" s="78" t="s">
        <v>436</v>
      </c>
      <c r="MW77" s="78" t="s">
        <v>436</v>
      </c>
      <c r="MX77" s="78"/>
      <c r="MY77" s="78" t="s">
        <v>436</v>
      </c>
      <c r="MZ77" s="78" t="s">
        <v>436</v>
      </c>
      <c r="NA77" s="78" t="s">
        <v>436</v>
      </c>
      <c r="NB77" s="78"/>
      <c r="NC77" s="78" t="s">
        <v>436</v>
      </c>
      <c r="ND77" s="78" t="s">
        <v>436</v>
      </c>
      <c r="NE77" s="78"/>
      <c r="NF77" s="78" t="s">
        <v>436</v>
      </c>
      <c r="NG77" s="78" t="s">
        <v>436</v>
      </c>
      <c r="NH77" s="78"/>
      <c r="NI77" s="78" t="s">
        <v>436</v>
      </c>
      <c r="NJ77" s="78" t="s">
        <v>436</v>
      </c>
      <c r="NK77" s="78"/>
      <c r="NL77" s="78"/>
      <c r="NM77" s="78"/>
      <c r="NN77" s="78"/>
      <c r="NO77" s="78"/>
      <c r="NP77" s="78"/>
      <c r="NQ77" s="78"/>
      <c r="NR77" s="78"/>
      <c r="NS77" s="78"/>
      <c r="NT77" s="78"/>
      <c r="NU77" s="78"/>
      <c r="NV77" s="78"/>
      <c r="NW77" s="78"/>
      <c r="NX77" s="78"/>
      <c r="NY77" s="78"/>
      <c r="NZ77" s="78"/>
      <c r="OA77" s="78"/>
      <c r="OB77" s="78"/>
      <c r="OC77" s="78"/>
      <c r="OD77" s="78"/>
      <c r="OE77" s="78"/>
      <c r="OF77" s="78"/>
      <c r="OG77" s="78"/>
      <c r="OH77" s="78"/>
      <c r="OI77" s="78"/>
      <c r="OJ77" s="78"/>
      <c r="OK77" s="78"/>
      <c r="OL77" s="78"/>
      <c r="OM77" s="78"/>
      <c r="ON77" s="78"/>
      <c r="OO77" s="78"/>
      <c r="OP77" s="78"/>
      <c r="OQ77" s="78"/>
      <c r="OR77" s="78"/>
      <c r="OS77" s="78"/>
      <c r="OT77" s="78"/>
      <c r="OU77" s="78"/>
      <c r="OV77" s="78"/>
      <c r="OW77" s="78"/>
      <c r="OX77" s="78"/>
      <c r="OY77" s="78"/>
      <c r="OZ77" s="78"/>
      <c r="PA77" s="78"/>
      <c r="PB77" s="78"/>
      <c r="PC77" s="78"/>
      <c r="PD77" s="78"/>
      <c r="PE77" s="78"/>
      <c r="PF77" s="78"/>
      <c r="PG77" s="78"/>
      <c r="PH77" s="78"/>
      <c r="PI77" s="78"/>
      <c r="PJ77" s="78"/>
      <c r="PK77" s="78"/>
      <c r="PL77" s="78"/>
      <c r="PM77" s="78"/>
      <c r="PN77" s="78"/>
      <c r="PO77" s="78"/>
      <c r="PP77" s="78"/>
      <c r="PQ77" s="78"/>
      <c r="PR77" s="78"/>
      <c r="PS77" s="78"/>
      <c r="PT77" s="78" t="s">
        <v>436</v>
      </c>
      <c r="PU77" s="78" t="s">
        <v>436</v>
      </c>
      <c r="PV77" s="78"/>
      <c r="PW77" s="78" t="s">
        <v>436</v>
      </c>
      <c r="PX77" s="78" t="s">
        <v>436</v>
      </c>
      <c r="PY77" s="78"/>
      <c r="PZ77" s="78" t="s">
        <v>436</v>
      </c>
      <c r="QA77" s="78" t="s">
        <v>436</v>
      </c>
      <c r="QB77" s="78"/>
      <c r="QC77" s="78" t="s">
        <v>436</v>
      </c>
      <c r="QD77" s="78" t="s">
        <v>436</v>
      </c>
      <c r="QE77" s="78"/>
      <c r="QF77" s="78" t="s">
        <v>436</v>
      </c>
      <c r="QG77" s="78" t="s">
        <v>436</v>
      </c>
      <c r="QH77" s="78"/>
      <c r="QI77" s="78" t="s">
        <v>436</v>
      </c>
      <c r="QJ77" s="78" t="s">
        <v>436</v>
      </c>
      <c r="QK77" s="78"/>
      <c r="QL77" s="78" t="s">
        <v>436</v>
      </c>
      <c r="QM77" s="78" t="s">
        <v>436</v>
      </c>
      <c r="QN77" s="78" t="s">
        <v>436</v>
      </c>
      <c r="QO77" s="200"/>
      <c r="QP77" s="78"/>
      <c r="QQ77" s="78">
        <v>2014</v>
      </c>
      <c r="QR77" s="78">
        <v>2014</v>
      </c>
      <c r="QS77" s="78" t="s">
        <v>444</v>
      </c>
      <c r="QT77" s="205" t="s">
        <v>749</v>
      </c>
      <c r="QU77" s="78">
        <v>2014</v>
      </c>
      <c r="QV77" s="93"/>
      <c r="QW77" s="94" t="s">
        <v>445</v>
      </c>
    </row>
    <row r="78" spans="1:465" s="95" customFormat="1" ht="12.75">
      <c r="A78" s="78">
        <v>67</v>
      </c>
      <c r="B78" s="56" t="s">
        <v>898</v>
      </c>
      <c r="C78" s="56" t="s">
        <v>899</v>
      </c>
      <c r="D78" s="56" t="s">
        <v>744</v>
      </c>
      <c r="E78" s="56" t="s">
        <v>431</v>
      </c>
      <c r="F78" s="59" t="s">
        <v>900</v>
      </c>
      <c r="G78" s="57" t="s">
        <v>901</v>
      </c>
      <c r="H78" s="56">
        <v>6</v>
      </c>
      <c r="I78" s="56" t="s">
        <v>455</v>
      </c>
      <c r="J78" s="56" t="s">
        <v>747</v>
      </c>
      <c r="K78" s="56"/>
      <c r="L78" s="61" t="s">
        <v>437</v>
      </c>
      <c r="M78" s="56" t="s">
        <v>437</v>
      </c>
      <c r="N78" s="56"/>
      <c r="O78" s="56"/>
      <c r="P78" s="56"/>
      <c r="Q78" s="56" t="s">
        <v>436</v>
      </c>
      <c r="R78" s="56"/>
      <c r="S78" s="56"/>
      <c r="T78" s="56"/>
      <c r="U78" s="56" t="s">
        <v>437</v>
      </c>
      <c r="V78" s="78" t="s">
        <v>436</v>
      </c>
      <c r="W78" s="78" t="s">
        <v>436</v>
      </c>
      <c r="X78" s="78"/>
      <c r="Y78" s="88"/>
      <c r="Z78" s="88"/>
      <c r="AA78" s="78"/>
      <c r="AB78" s="78">
        <v>3</v>
      </c>
      <c r="AC78" s="78">
        <v>2015</v>
      </c>
      <c r="AD78" s="78" t="s">
        <v>436</v>
      </c>
      <c r="AE78" s="78" t="s">
        <v>436</v>
      </c>
      <c r="AF78" s="78" t="s">
        <v>436</v>
      </c>
      <c r="AG78" s="78" t="s">
        <v>436</v>
      </c>
      <c r="AH78" s="78" t="s">
        <v>436</v>
      </c>
      <c r="AI78" s="78"/>
      <c r="AJ78" s="78" t="s">
        <v>436</v>
      </c>
      <c r="AK78" s="78"/>
      <c r="AL78" s="78"/>
      <c r="AM78" s="78" t="s">
        <v>436</v>
      </c>
      <c r="AN78" s="78" t="s">
        <v>436</v>
      </c>
      <c r="AO78" s="78"/>
      <c r="AP78" s="78" t="s">
        <v>436</v>
      </c>
      <c r="AQ78" s="78" t="s">
        <v>436</v>
      </c>
      <c r="AR78" s="78"/>
      <c r="AS78" s="78">
        <v>2015</v>
      </c>
      <c r="AT78" s="78">
        <v>2015</v>
      </c>
      <c r="AU78" s="78">
        <v>3</v>
      </c>
      <c r="AV78" s="89"/>
      <c r="AW78" s="79">
        <v>1</v>
      </c>
      <c r="AX78" s="79">
        <v>2015</v>
      </c>
      <c r="AY78" s="79"/>
      <c r="AZ78" s="79">
        <v>1</v>
      </c>
      <c r="BA78" s="79">
        <v>2015</v>
      </c>
      <c r="BB78" s="89"/>
      <c r="BC78" s="89"/>
      <c r="BD78" s="89"/>
      <c r="BE78" s="89"/>
      <c r="BF78" s="89"/>
      <c r="BG78" s="89"/>
      <c r="BH78" s="89"/>
      <c r="BI78" s="79"/>
      <c r="BJ78" s="79">
        <v>1</v>
      </c>
      <c r="BK78" s="79">
        <v>2015</v>
      </c>
      <c r="BL78" s="79">
        <v>11.5</v>
      </c>
      <c r="BM78" s="79">
        <v>1</v>
      </c>
      <c r="BN78" s="79">
        <v>2015</v>
      </c>
      <c r="BO78" s="79"/>
      <c r="BP78" s="79">
        <v>1</v>
      </c>
      <c r="BQ78" s="79">
        <v>2015</v>
      </c>
      <c r="BR78" s="79" t="s">
        <v>436</v>
      </c>
      <c r="BS78" s="79" t="s">
        <v>436</v>
      </c>
      <c r="BT78" s="79"/>
      <c r="BU78" s="79"/>
      <c r="BV78" s="79">
        <v>1</v>
      </c>
      <c r="BW78" s="79">
        <v>2015</v>
      </c>
      <c r="BX78" s="89"/>
      <c r="BY78" s="89"/>
      <c r="BZ78" s="89"/>
      <c r="CA78" s="79" t="s">
        <v>436</v>
      </c>
      <c r="CB78" s="79" t="s">
        <v>436</v>
      </c>
      <c r="CC78" s="79"/>
      <c r="CD78" s="89"/>
      <c r="CE78" s="89"/>
      <c r="CF78" s="89"/>
      <c r="CG78" s="79">
        <v>378</v>
      </c>
      <c r="CH78" s="79">
        <v>1</v>
      </c>
      <c r="CI78" s="79">
        <v>2015</v>
      </c>
      <c r="CJ78" s="79"/>
      <c r="CK78" s="79">
        <v>1</v>
      </c>
      <c r="CL78" s="79">
        <v>2015</v>
      </c>
      <c r="CM78" s="79"/>
      <c r="CN78" s="79"/>
      <c r="CO78" s="79"/>
      <c r="CP78" s="79"/>
      <c r="CQ78" s="79"/>
      <c r="CR78" s="79"/>
      <c r="CS78" s="79" t="s">
        <v>436</v>
      </c>
      <c r="CT78" s="79" t="s">
        <v>436</v>
      </c>
      <c r="CU78" s="79"/>
      <c r="CV78" s="79" t="s">
        <v>436</v>
      </c>
      <c r="CW78" s="79" t="s">
        <v>436</v>
      </c>
      <c r="CX78" s="79"/>
      <c r="CY78" s="79"/>
      <c r="CZ78" s="79">
        <v>1</v>
      </c>
      <c r="DA78" s="79">
        <v>2015</v>
      </c>
      <c r="DB78" s="79"/>
      <c r="DC78" s="79">
        <v>1</v>
      </c>
      <c r="DD78" s="79">
        <v>2015</v>
      </c>
      <c r="DE78" s="79" t="s">
        <v>436</v>
      </c>
      <c r="DF78" s="79" t="s">
        <v>436</v>
      </c>
      <c r="DG78" s="79"/>
      <c r="DH78" s="79"/>
      <c r="DI78" s="79">
        <v>1</v>
      </c>
      <c r="DJ78" s="79">
        <v>2015</v>
      </c>
      <c r="DK78" s="79"/>
      <c r="DL78" s="79">
        <v>1</v>
      </c>
      <c r="DM78" s="79">
        <v>2015</v>
      </c>
      <c r="DN78" s="79"/>
      <c r="DO78" s="79">
        <v>1</v>
      </c>
      <c r="DP78" s="79">
        <v>2015</v>
      </c>
      <c r="DQ78" s="89"/>
      <c r="DR78" s="89"/>
      <c r="DS78" s="89"/>
      <c r="DT78" s="79"/>
      <c r="DU78" s="79">
        <v>1</v>
      </c>
      <c r="DV78" s="79">
        <v>2015</v>
      </c>
      <c r="DW78" s="79"/>
      <c r="DX78" s="79">
        <v>1</v>
      </c>
      <c r="DY78" s="79">
        <v>2015</v>
      </c>
      <c r="DZ78" s="79"/>
      <c r="EA78" s="79">
        <v>1</v>
      </c>
      <c r="EB78" s="79">
        <v>2015</v>
      </c>
      <c r="EC78" s="89"/>
      <c r="ED78" s="89"/>
      <c r="EE78" s="89"/>
      <c r="EF78" s="89"/>
      <c r="EG78" s="89"/>
      <c r="EH78" s="89"/>
      <c r="EI78" s="89"/>
      <c r="EJ78" s="89"/>
      <c r="EK78" s="89"/>
      <c r="EL78" s="89"/>
      <c r="EM78" s="89"/>
      <c r="EN78" s="78">
        <v>2015</v>
      </c>
      <c r="EO78" s="78">
        <v>2015</v>
      </c>
      <c r="EP78" s="78">
        <v>1</v>
      </c>
      <c r="EQ78" s="78" t="s">
        <v>436</v>
      </c>
      <c r="ER78" s="78" t="s">
        <v>436</v>
      </c>
      <c r="ES78" s="78"/>
      <c r="ET78" s="78" t="s">
        <v>436</v>
      </c>
      <c r="EU78" s="78" t="s">
        <v>436</v>
      </c>
      <c r="EV78" s="78"/>
      <c r="EW78" s="78" t="s">
        <v>436</v>
      </c>
      <c r="EX78" s="78" t="s">
        <v>436</v>
      </c>
      <c r="EY78" s="78"/>
      <c r="EZ78" s="78" t="s">
        <v>436</v>
      </c>
      <c r="FA78" s="78" t="s">
        <v>436</v>
      </c>
      <c r="FB78" s="78"/>
      <c r="FC78" s="78" t="s">
        <v>436</v>
      </c>
      <c r="FD78" s="78" t="s">
        <v>436</v>
      </c>
      <c r="FE78" s="78"/>
      <c r="FF78" s="78" t="s">
        <v>436</v>
      </c>
      <c r="FG78" s="78" t="s">
        <v>436</v>
      </c>
      <c r="FH78" s="78"/>
      <c r="FI78" s="78" t="s">
        <v>436</v>
      </c>
      <c r="FJ78" s="78" t="s">
        <v>436</v>
      </c>
      <c r="FK78" s="78"/>
      <c r="FL78" s="78" t="s">
        <v>436</v>
      </c>
      <c r="FM78" s="78" t="s">
        <v>436</v>
      </c>
      <c r="FN78" s="78"/>
      <c r="FO78" s="78" t="s">
        <v>436</v>
      </c>
      <c r="FP78" s="78" t="s">
        <v>436</v>
      </c>
      <c r="FQ78" s="78"/>
      <c r="FR78" s="78" t="s">
        <v>436</v>
      </c>
      <c r="FS78" s="78" t="s">
        <v>436</v>
      </c>
      <c r="FT78" s="78"/>
      <c r="FU78" s="78" t="s">
        <v>436</v>
      </c>
      <c r="FV78" s="78" t="s">
        <v>436</v>
      </c>
      <c r="FW78" s="78"/>
      <c r="FX78" s="78" t="s">
        <v>436</v>
      </c>
      <c r="FY78" s="78" t="s">
        <v>436</v>
      </c>
      <c r="FZ78" s="78"/>
      <c r="GA78" s="78" t="s">
        <v>436</v>
      </c>
      <c r="GB78" s="78" t="s">
        <v>436</v>
      </c>
      <c r="GC78" s="78"/>
      <c r="GD78" s="78" t="s">
        <v>436</v>
      </c>
      <c r="GE78" s="78" t="s">
        <v>436</v>
      </c>
      <c r="GF78" s="78"/>
      <c r="GG78" s="78" t="s">
        <v>436</v>
      </c>
      <c r="GH78" s="78" t="s">
        <v>436</v>
      </c>
      <c r="GI78" s="78"/>
      <c r="GJ78" s="78" t="s">
        <v>436</v>
      </c>
      <c r="GK78" s="78" t="s">
        <v>436</v>
      </c>
      <c r="GL78" s="78"/>
      <c r="GM78" s="78" t="s">
        <v>436</v>
      </c>
      <c r="GN78" s="78" t="s">
        <v>436</v>
      </c>
      <c r="GO78" s="78"/>
      <c r="GP78" s="78" t="s">
        <v>436</v>
      </c>
      <c r="GQ78" s="78" t="s">
        <v>436</v>
      </c>
      <c r="GR78" s="78"/>
      <c r="GS78" s="78" t="s">
        <v>436</v>
      </c>
      <c r="GT78" s="78" t="s">
        <v>436</v>
      </c>
      <c r="GU78" s="78"/>
      <c r="GV78" s="78" t="s">
        <v>436</v>
      </c>
      <c r="GW78" s="78" t="s">
        <v>436</v>
      </c>
      <c r="GX78" s="78"/>
      <c r="GY78" s="78" t="s">
        <v>436</v>
      </c>
      <c r="GZ78" s="78" t="s">
        <v>436</v>
      </c>
      <c r="HA78" s="78"/>
      <c r="HB78" s="78" t="s">
        <v>436</v>
      </c>
      <c r="HC78" s="78" t="s">
        <v>436</v>
      </c>
      <c r="HD78" s="78"/>
      <c r="HE78" s="78" t="s">
        <v>436</v>
      </c>
      <c r="HF78" s="78" t="s">
        <v>436</v>
      </c>
      <c r="HG78" s="78"/>
      <c r="HH78" s="78"/>
      <c r="HI78" s="78"/>
      <c r="HJ78" s="78" t="s">
        <v>436</v>
      </c>
      <c r="HK78" s="78" t="s">
        <v>436</v>
      </c>
      <c r="HL78" s="78" t="s">
        <v>436</v>
      </c>
      <c r="HM78" s="78">
        <v>2015</v>
      </c>
      <c r="HN78" s="78">
        <v>2015</v>
      </c>
      <c r="HO78" s="78">
        <v>3</v>
      </c>
      <c r="HP78" s="78" t="s">
        <v>457</v>
      </c>
      <c r="HQ78" s="200" t="s">
        <v>749</v>
      </c>
      <c r="HR78" s="78">
        <v>2015</v>
      </c>
      <c r="HS78" s="78" t="s">
        <v>436</v>
      </c>
      <c r="HT78" s="78" t="s">
        <v>436</v>
      </c>
      <c r="HU78" s="78" t="s">
        <v>436</v>
      </c>
      <c r="HV78" s="78"/>
      <c r="HW78" s="78" t="s">
        <v>436</v>
      </c>
      <c r="HX78" s="78" t="s">
        <v>436</v>
      </c>
      <c r="HY78" s="78" t="s">
        <v>436</v>
      </c>
      <c r="HZ78" s="78"/>
      <c r="IA78" s="78" t="s">
        <v>436</v>
      </c>
      <c r="IB78" s="78" t="s">
        <v>436</v>
      </c>
      <c r="IC78" s="78" t="s">
        <v>436</v>
      </c>
      <c r="ID78" s="78"/>
      <c r="IE78" s="78" t="s">
        <v>436</v>
      </c>
      <c r="IF78" s="78" t="s">
        <v>436</v>
      </c>
      <c r="IG78" s="78" t="s">
        <v>436</v>
      </c>
      <c r="IH78" s="78"/>
      <c r="II78" s="88"/>
      <c r="IJ78" s="88"/>
      <c r="IK78" s="88"/>
      <c r="IL78" s="78" t="s">
        <v>436</v>
      </c>
      <c r="IM78" s="78" t="s">
        <v>436</v>
      </c>
      <c r="IN78" s="78"/>
      <c r="IO78" s="78" t="s">
        <v>436</v>
      </c>
      <c r="IP78" s="78" t="s">
        <v>436</v>
      </c>
      <c r="IQ78" s="78" t="s">
        <v>436</v>
      </c>
      <c r="IR78" s="78"/>
      <c r="IS78" s="78" t="s">
        <v>436</v>
      </c>
      <c r="IT78" s="78" t="s">
        <v>436</v>
      </c>
      <c r="IU78" s="78" t="s">
        <v>436</v>
      </c>
      <c r="IV78" s="78"/>
      <c r="IW78" s="78" t="s">
        <v>436</v>
      </c>
      <c r="IX78" s="78" t="s">
        <v>436</v>
      </c>
      <c r="IY78" s="78" t="s">
        <v>436</v>
      </c>
      <c r="IZ78" s="78"/>
      <c r="JA78" s="78" t="s">
        <v>436</v>
      </c>
      <c r="JB78" s="78" t="s">
        <v>436</v>
      </c>
      <c r="JC78" s="78" t="s">
        <v>436</v>
      </c>
      <c r="JD78" s="78"/>
      <c r="JE78" s="78" t="s">
        <v>436</v>
      </c>
      <c r="JF78" s="78" t="s">
        <v>436</v>
      </c>
      <c r="JG78" s="78"/>
      <c r="JH78" s="78" t="s">
        <v>436</v>
      </c>
      <c r="JI78" s="78" t="s">
        <v>436</v>
      </c>
      <c r="JJ78" s="78"/>
      <c r="JK78" s="78" t="s">
        <v>436</v>
      </c>
      <c r="JL78" s="78" t="s">
        <v>436</v>
      </c>
      <c r="JM78" s="78"/>
      <c r="JN78" s="78" t="s">
        <v>436</v>
      </c>
      <c r="JO78" s="78" t="s">
        <v>436</v>
      </c>
      <c r="JP78" s="78" t="s">
        <v>436</v>
      </c>
      <c r="JQ78" s="78"/>
      <c r="JR78" s="78" t="s">
        <v>436</v>
      </c>
      <c r="JS78" s="78" t="s">
        <v>436</v>
      </c>
      <c r="JT78" s="78" t="s">
        <v>436</v>
      </c>
      <c r="JU78" s="78"/>
      <c r="JV78" s="78"/>
      <c r="JW78" s="78"/>
      <c r="JX78" s="78"/>
      <c r="JY78" s="78" t="s">
        <v>436</v>
      </c>
      <c r="JZ78" s="78" t="s">
        <v>436</v>
      </c>
      <c r="KA78" s="78" t="s">
        <v>436</v>
      </c>
      <c r="KB78" s="78"/>
      <c r="KC78" s="88"/>
      <c r="KD78" s="88"/>
      <c r="KE78" s="88"/>
      <c r="KF78" s="78" t="s">
        <v>436</v>
      </c>
      <c r="KG78" s="78" t="s">
        <v>436</v>
      </c>
      <c r="KH78" s="78"/>
      <c r="KI78" s="78"/>
      <c r="KJ78" s="78"/>
      <c r="KK78" s="78"/>
      <c r="KL78" s="78" t="s">
        <v>436</v>
      </c>
      <c r="KM78" s="78" t="s">
        <v>436</v>
      </c>
      <c r="KN78" s="78"/>
      <c r="KO78" s="78" t="s">
        <v>436</v>
      </c>
      <c r="KP78" s="78" t="s">
        <v>436</v>
      </c>
      <c r="KQ78" s="78" t="s">
        <v>436</v>
      </c>
      <c r="KR78" s="78"/>
      <c r="KS78" s="78" t="s">
        <v>436</v>
      </c>
      <c r="KT78" s="78" t="s">
        <v>436</v>
      </c>
      <c r="KU78" s="78" t="s">
        <v>436</v>
      </c>
      <c r="KV78" s="78"/>
      <c r="KW78" s="78" t="s">
        <v>436</v>
      </c>
      <c r="KX78" s="78"/>
      <c r="KY78" s="78" t="s">
        <v>436</v>
      </c>
      <c r="KZ78" s="78"/>
      <c r="LA78" s="78"/>
      <c r="LB78" s="78"/>
      <c r="LC78" s="78"/>
      <c r="LD78" s="78" t="s">
        <v>436</v>
      </c>
      <c r="LE78" s="78" t="s">
        <v>436</v>
      </c>
      <c r="LF78" s="78"/>
      <c r="LG78" s="78" t="s">
        <v>436</v>
      </c>
      <c r="LH78" s="78"/>
      <c r="LI78" s="78" t="s">
        <v>436</v>
      </c>
      <c r="LJ78" s="78"/>
      <c r="LK78" s="78" t="s">
        <v>436</v>
      </c>
      <c r="LL78" s="78"/>
      <c r="LM78" s="78" t="s">
        <v>436</v>
      </c>
      <c r="LN78" s="78"/>
      <c r="LO78" s="78" t="s">
        <v>436</v>
      </c>
      <c r="LP78" s="78" t="s">
        <v>436</v>
      </c>
      <c r="LQ78" s="78" t="s">
        <v>436</v>
      </c>
      <c r="LR78" s="78"/>
      <c r="LS78" s="78" t="s">
        <v>436</v>
      </c>
      <c r="LT78" s="78" t="s">
        <v>436</v>
      </c>
      <c r="LU78" s="78"/>
      <c r="LV78" s="78" t="s">
        <v>436</v>
      </c>
      <c r="LW78" s="78" t="s">
        <v>436</v>
      </c>
      <c r="LX78" s="78"/>
      <c r="LY78" s="78" t="s">
        <v>436</v>
      </c>
      <c r="LZ78" s="78" t="s">
        <v>436</v>
      </c>
      <c r="MA78" s="78" t="s">
        <v>436</v>
      </c>
      <c r="MB78" s="78"/>
      <c r="MC78" s="78"/>
      <c r="MD78" s="78"/>
      <c r="ME78" s="78"/>
      <c r="MF78" s="78" t="s">
        <v>436</v>
      </c>
      <c r="MG78" s="78" t="s">
        <v>436</v>
      </c>
      <c r="MH78" s="78" t="s">
        <v>436</v>
      </c>
      <c r="MI78" s="78" t="s">
        <v>436</v>
      </c>
      <c r="MJ78" s="78" t="s">
        <v>436</v>
      </c>
      <c r="MK78" s="78" t="s">
        <v>436</v>
      </c>
      <c r="ML78" s="78" t="s">
        <v>436</v>
      </c>
      <c r="MM78" s="78" t="s">
        <v>436</v>
      </c>
      <c r="MN78" s="78" t="s">
        <v>436</v>
      </c>
      <c r="MO78" s="78" t="s">
        <v>436</v>
      </c>
      <c r="MP78" s="78" t="s">
        <v>436</v>
      </c>
      <c r="MQ78" s="78" t="s">
        <v>436</v>
      </c>
      <c r="MR78" s="78" t="s">
        <v>436</v>
      </c>
      <c r="MS78" s="78"/>
      <c r="MT78" s="78"/>
      <c r="MU78" s="78" t="s">
        <v>436</v>
      </c>
      <c r="MV78" s="78" t="s">
        <v>436</v>
      </c>
      <c r="MW78" s="78" t="s">
        <v>436</v>
      </c>
      <c r="MX78" s="78"/>
      <c r="MY78" s="78" t="s">
        <v>436</v>
      </c>
      <c r="MZ78" s="78" t="s">
        <v>436</v>
      </c>
      <c r="NA78" s="78" t="s">
        <v>436</v>
      </c>
      <c r="NB78" s="78"/>
      <c r="NC78" s="78" t="s">
        <v>436</v>
      </c>
      <c r="ND78" s="78" t="s">
        <v>436</v>
      </c>
      <c r="NE78" s="78"/>
      <c r="NF78" s="78" t="s">
        <v>436</v>
      </c>
      <c r="NG78" s="78" t="s">
        <v>436</v>
      </c>
      <c r="NH78" s="78"/>
      <c r="NI78" s="78" t="s">
        <v>436</v>
      </c>
      <c r="NJ78" s="78" t="s">
        <v>436</v>
      </c>
      <c r="NK78" s="78"/>
      <c r="NL78" s="78"/>
      <c r="NM78" s="78"/>
      <c r="NN78" s="78"/>
      <c r="NO78" s="78"/>
      <c r="NP78" s="78"/>
      <c r="NQ78" s="78"/>
      <c r="NR78" s="78"/>
      <c r="NS78" s="78"/>
      <c r="NT78" s="78"/>
      <c r="NU78" s="78"/>
      <c r="NV78" s="78"/>
      <c r="NW78" s="78"/>
      <c r="NX78" s="78"/>
      <c r="NY78" s="78"/>
      <c r="NZ78" s="78"/>
      <c r="OA78" s="78"/>
      <c r="OB78" s="78"/>
      <c r="OC78" s="78"/>
      <c r="OD78" s="78"/>
      <c r="OE78" s="78"/>
      <c r="OF78" s="78"/>
      <c r="OG78" s="78"/>
      <c r="OH78" s="78"/>
      <c r="OI78" s="78"/>
      <c r="OJ78" s="78"/>
      <c r="OK78" s="78"/>
      <c r="OL78" s="78"/>
      <c r="OM78" s="78"/>
      <c r="ON78" s="78"/>
      <c r="OO78" s="78"/>
      <c r="OP78" s="78"/>
      <c r="OQ78" s="78"/>
      <c r="OR78" s="78"/>
      <c r="OS78" s="78"/>
      <c r="OT78" s="78"/>
      <c r="OU78" s="78"/>
      <c r="OV78" s="78"/>
      <c r="OW78" s="78"/>
      <c r="OX78" s="78"/>
      <c r="OY78" s="78"/>
      <c r="OZ78" s="78"/>
      <c r="PA78" s="78"/>
      <c r="PB78" s="78"/>
      <c r="PC78" s="78"/>
      <c r="PD78" s="78"/>
      <c r="PE78" s="78"/>
      <c r="PF78" s="78"/>
      <c r="PG78" s="78"/>
      <c r="PH78" s="78"/>
      <c r="PI78" s="78"/>
      <c r="PJ78" s="78"/>
      <c r="PK78" s="78"/>
      <c r="PL78" s="78"/>
      <c r="PM78" s="78"/>
      <c r="PN78" s="78"/>
      <c r="PO78" s="78"/>
      <c r="PP78" s="78"/>
      <c r="PQ78" s="78"/>
      <c r="PR78" s="78"/>
      <c r="PS78" s="78"/>
      <c r="PT78" s="78" t="s">
        <v>436</v>
      </c>
      <c r="PU78" s="78" t="s">
        <v>436</v>
      </c>
      <c r="PV78" s="78"/>
      <c r="PW78" s="78" t="s">
        <v>436</v>
      </c>
      <c r="PX78" s="78" t="s">
        <v>436</v>
      </c>
      <c r="PY78" s="78"/>
      <c r="PZ78" s="78" t="s">
        <v>436</v>
      </c>
      <c r="QA78" s="78" t="s">
        <v>436</v>
      </c>
      <c r="QB78" s="78"/>
      <c r="QC78" s="78" t="s">
        <v>436</v>
      </c>
      <c r="QD78" s="78" t="s">
        <v>436</v>
      </c>
      <c r="QE78" s="78"/>
      <c r="QF78" s="78" t="s">
        <v>436</v>
      </c>
      <c r="QG78" s="78" t="s">
        <v>436</v>
      </c>
      <c r="QH78" s="78"/>
      <c r="QI78" s="78" t="s">
        <v>436</v>
      </c>
      <c r="QJ78" s="78" t="s">
        <v>436</v>
      </c>
      <c r="QK78" s="78"/>
      <c r="QL78" s="78" t="s">
        <v>436</v>
      </c>
      <c r="QM78" s="78" t="s">
        <v>436</v>
      </c>
      <c r="QN78" s="78" t="s">
        <v>436</v>
      </c>
      <c r="QO78" s="200"/>
      <c r="QP78" s="78"/>
      <c r="QQ78" s="78">
        <v>2015</v>
      </c>
      <c r="QR78" s="78">
        <v>2015</v>
      </c>
      <c r="QS78" s="78" t="s">
        <v>444</v>
      </c>
      <c r="QT78" s="205" t="s">
        <v>749</v>
      </c>
      <c r="QU78" s="78">
        <v>2015</v>
      </c>
      <c r="QV78" s="93"/>
      <c r="QW78" s="94" t="s">
        <v>445</v>
      </c>
    </row>
    <row r="79" spans="1:465" s="95" customFormat="1" ht="12.75">
      <c r="A79" s="78">
        <v>68</v>
      </c>
      <c r="B79" s="56" t="s">
        <v>770</v>
      </c>
      <c r="C79" s="56" t="s">
        <v>771</v>
      </c>
      <c r="D79" s="56" t="s">
        <v>744</v>
      </c>
      <c r="E79" s="56" t="s">
        <v>431</v>
      </c>
      <c r="F79" s="59" t="s">
        <v>772</v>
      </c>
      <c r="G79" s="57" t="s">
        <v>773</v>
      </c>
      <c r="H79" s="56">
        <v>19</v>
      </c>
      <c r="I79" s="56" t="s">
        <v>434</v>
      </c>
      <c r="J79" s="56" t="s">
        <v>747</v>
      </c>
      <c r="K79" s="56" t="s">
        <v>437</v>
      </c>
      <c r="L79" s="56" t="s">
        <v>437</v>
      </c>
      <c r="M79" s="56" t="s">
        <v>437</v>
      </c>
      <c r="N79" s="56" t="s">
        <v>436</v>
      </c>
      <c r="O79" s="56" t="s">
        <v>436</v>
      </c>
      <c r="P79" s="56" t="s">
        <v>436</v>
      </c>
      <c r="Q79" s="56" t="s">
        <v>436</v>
      </c>
      <c r="R79" s="56" t="s">
        <v>436</v>
      </c>
      <c r="S79" s="56" t="s">
        <v>436</v>
      </c>
      <c r="T79" s="56" t="s">
        <v>436</v>
      </c>
      <c r="U79" s="56" t="s">
        <v>437</v>
      </c>
      <c r="V79" s="78" t="s">
        <v>436</v>
      </c>
      <c r="W79" s="78" t="s">
        <v>436</v>
      </c>
      <c r="X79" s="78"/>
      <c r="Y79" s="78"/>
      <c r="Z79" s="78"/>
      <c r="AA79" s="78">
        <v>0.53</v>
      </c>
      <c r="AB79" s="78">
        <v>2</v>
      </c>
      <c r="AC79" s="78">
        <v>2016</v>
      </c>
      <c r="AD79" s="78" t="s">
        <v>436</v>
      </c>
      <c r="AE79" s="78" t="s">
        <v>436</v>
      </c>
      <c r="AF79" s="78" t="s">
        <v>436</v>
      </c>
      <c r="AG79" s="78" t="s">
        <v>436</v>
      </c>
      <c r="AH79" s="78" t="s">
        <v>436</v>
      </c>
      <c r="AI79" s="78"/>
      <c r="AJ79" s="78" t="s">
        <v>774</v>
      </c>
      <c r="AK79" s="78"/>
      <c r="AL79" s="78"/>
      <c r="AM79" s="78">
        <v>1</v>
      </c>
      <c r="AN79" s="78">
        <v>1</v>
      </c>
      <c r="AO79" s="78">
        <v>2016</v>
      </c>
      <c r="AP79" s="78"/>
      <c r="AQ79" s="78">
        <v>2</v>
      </c>
      <c r="AR79" s="78">
        <v>2012</v>
      </c>
      <c r="AS79" s="78">
        <v>2012</v>
      </c>
      <c r="AT79" s="78">
        <v>2016</v>
      </c>
      <c r="AU79" s="78">
        <v>2</v>
      </c>
      <c r="AV79" s="79">
        <v>1.3</v>
      </c>
      <c r="AW79" s="79">
        <v>1</v>
      </c>
      <c r="AX79" s="79">
        <v>2016</v>
      </c>
      <c r="AY79" s="79">
        <v>12</v>
      </c>
      <c r="AZ79" s="79">
        <v>1</v>
      </c>
      <c r="BA79" s="79">
        <v>2016</v>
      </c>
      <c r="BB79" s="79"/>
      <c r="BC79" s="79"/>
      <c r="BD79" s="79">
        <v>9</v>
      </c>
      <c r="BE79" s="79">
        <v>2016</v>
      </c>
      <c r="BF79" s="79"/>
      <c r="BG79" s="79"/>
      <c r="BH79" s="79"/>
      <c r="BI79" s="79">
        <v>15.4</v>
      </c>
      <c r="BJ79" s="79">
        <v>2</v>
      </c>
      <c r="BK79" s="79">
        <v>2016</v>
      </c>
      <c r="BL79" s="79">
        <v>10.7</v>
      </c>
      <c r="BM79" s="79">
        <v>1</v>
      </c>
      <c r="BN79" s="79">
        <v>2016</v>
      </c>
      <c r="BO79" s="79">
        <v>1.8</v>
      </c>
      <c r="BP79" s="79">
        <v>1</v>
      </c>
      <c r="BQ79" s="79">
        <v>2016</v>
      </c>
      <c r="BR79" s="79">
        <v>2.6</v>
      </c>
      <c r="BS79" s="79">
        <v>1</v>
      </c>
      <c r="BT79" s="79">
        <v>2016</v>
      </c>
      <c r="BU79" s="79">
        <v>3.5</v>
      </c>
      <c r="BV79" s="79">
        <v>1</v>
      </c>
      <c r="BW79" s="79">
        <v>2016</v>
      </c>
      <c r="BX79" s="79"/>
      <c r="BY79" s="79"/>
      <c r="BZ79" s="79"/>
      <c r="CA79" s="79">
        <v>10</v>
      </c>
      <c r="CB79" s="79">
        <v>1</v>
      </c>
      <c r="CC79" s="79">
        <v>2016</v>
      </c>
      <c r="CD79" s="79"/>
      <c r="CE79" s="79"/>
      <c r="CF79" s="79"/>
      <c r="CG79" s="79">
        <v>377</v>
      </c>
      <c r="CH79" s="79">
        <v>1</v>
      </c>
      <c r="CI79" s="79">
        <v>2016</v>
      </c>
      <c r="CJ79" s="79">
        <v>248</v>
      </c>
      <c r="CK79" s="79">
        <v>1</v>
      </c>
      <c r="CL79" s="79">
        <v>2016</v>
      </c>
      <c r="CM79" s="79">
        <v>35.5</v>
      </c>
      <c r="CN79" s="79">
        <v>2</v>
      </c>
      <c r="CO79" s="79">
        <v>2016</v>
      </c>
      <c r="CP79" s="79">
        <v>22.5</v>
      </c>
      <c r="CQ79" s="79">
        <v>2</v>
      </c>
      <c r="CR79" s="79">
        <v>2016</v>
      </c>
      <c r="CS79" s="79">
        <v>52.1</v>
      </c>
      <c r="CT79" s="79">
        <v>1</v>
      </c>
      <c r="CU79" s="79">
        <v>2016</v>
      </c>
      <c r="CV79" s="79">
        <v>8.6</v>
      </c>
      <c r="CW79" s="79">
        <v>1</v>
      </c>
      <c r="CX79" s="79">
        <v>2016</v>
      </c>
      <c r="CY79" s="79">
        <v>172</v>
      </c>
      <c r="CZ79" s="79">
        <v>1</v>
      </c>
      <c r="DA79" s="79">
        <v>2016</v>
      </c>
      <c r="DB79" s="79" t="s">
        <v>775</v>
      </c>
      <c r="DC79" s="79">
        <v>2</v>
      </c>
      <c r="DD79" s="79">
        <v>2016</v>
      </c>
      <c r="DE79" s="79">
        <v>134.19999999999999</v>
      </c>
      <c r="DF79" s="79">
        <v>1</v>
      </c>
      <c r="DG79" s="79">
        <v>2016</v>
      </c>
      <c r="DH79" s="79">
        <v>4.9000000000000002E-2</v>
      </c>
      <c r="DI79" s="79">
        <v>1</v>
      </c>
      <c r="DJ79" s="79">
        <v>2016</v>
      </c>
      <c r="DK79" s="79">
        <v>0.6</v>
      </c>
      <c r="DL79" s="79">
        <v>1</v>
      </c>
      <c r="DM79" s="79">
        <v>2016</v>
      </c>
      <c r="DN79" s="79">
        <v>1.1000000000000001</v>
      </c>
      <c r="DO79" s="79">
        <v>1</v>
      </c>
      <c r="DP79" s="79">
        <v>2016</v>
      </c>
      <c r="DQ79" s="79">
        <v>0.02</v>
      </c>
      <c r="DR79" s="79">
        <v>2</v>
      </c>
      <c r="DS79" s="79">
        <v>2016</v>
      </c>
      <c r="DT79" s="79">
        <v>1.7</v>
      </c>
      <c r="DU79" s="79">
        <v>1</v>
      </c>
      <c r="DV79" s="79">
        <v>2016</v>
      </c>
      <c r="DW79" s="79">
        <v>2.5999999999999999E-2</v>
      </c>
      <c r="DX79" s="79">
        <v>1</v>
      </c>
      <c r="DY79" s="79">
        <v>2016</v>
      </c>
      <c r="DZ79" s="79">
        <v>0.06</v>
      </c>
      <c r="EA79" s="79">
        <v>1</v>
      </c>
      <c r="EB79" s="79">
        <v>2016</v>
      </c>
      <c r="EC79" s="79">
        <v>3</v>
      </c>
      <c r="ED79" s="79">
        <v>2016</v>
      </c>
      <c r="EE79" s="79"/>
      <c r="EF79" s="79"/>
      <c r="EG79" s="79"/>
      <c r="EH79" s="79"/>
      <c r="EI79" s="79"/>
      <c r="EJ79" s="79"/>
      <c r="EK79" s="79"/>
      <c r="EL79" s="79"/>
      <c r="EM79" s="79"/>
      <c r="EN79" s="78">
        <v>2016</v>
      </c>
      <c r="EO79" s="78">
        <v>2016</v>
      </c>
      <c r="EP79" s="78">
        <v>2</v>
      </c>
      <c r="EQ79" s="78">
        <v>0.01</v>
      </c>
      <c r="ER79" s="78">
        <v>2</v>
      </c>
      <c r="ES79" s="78">
        <v>2016</v>
      </c>
      <c r="ET79" s="78" t="s">
        <v>440</v>
      </c>
      <c r="EU79" s="78">
        <v>1</v>
      </c>
      <c r="EV79" s="78">
        <v>2016</v>
      </c>
      <c r="EW79" s="78">
        <v>4.4500000000000005E-2</v>
      </c>
      <c r="EX79" s="78">
        <v>2</v>
      </c>
      <c r="EY79" s="78">
        <v>2016</v>
      </c>
      <c r="EZ79" s="78">
        <v>4.725E-2</v>
      </c>
      <c r="FA79" s="78">
        <v>2</v>
      </c>
      <c r="FB79" s="78">
        <v>2016</v>
      </c>
      <c r="FC79" s="78" t="s">
        <v>440</v>
      </c>
      <c r="FD79" s="78">
        <v>1</v>
      </c>
      <c r="FE79" s="78">
        <v>2016</v>
      </c>
      <c r="FF79" s="78" t="s">
        <v>440</v>
      </c>
      <c r="FG79" s="78">
        <v>1</v>
      </c>
      <c r="FH79" s="78">
        <v>2016</v>
      </c>
      <c r="FI79" s="78">
        <v>2.8124999999999999E-3</v>
      </c>
      <c r="FJ79" s="78">
        <v>2</v>
      </c>
      <c r="FK79" s="78">
        <v>2016</v>
      </c>
      <c r="FL79" s="78">
        <v>2.6875000000000007E-3</v>
      </c>
      <c r="FM79" s="78">
        <v>2</v>
      </c>
      <c r="FN79" s="78">
        <v>2016</v>
      </c>
      <c r="FO79" s="78">
        <v>6.2500000000000001E-4</v>
      </c>
      <c r="FP79" s="78">
        <v>2</v>
      </c>
      <c r="FQ79" s="78">
        <v>2016</v>
      </c>
      <c r="FR79" s="78" t="s">
        <v>440</v>
      </c>
      <c r="FS79" s="78">
        <v>1</v>
      </c>
      <c r="FT79" s="78">
        <v>2016</v>
      </c>
      <c r="FU79" s="78">
        <v>1.575E-2</v>
      </c>
      <c r="FV79" s="78">
        <v>2</v>
      </c>
      <c r="FW79" s="78">
        <v>2016</v>
      </c>
      <c r="FX79" s="78" t="s">
        <v>440</v>
      </c>
      <c r="FY79" s="78">
        <v>1</v>
      </c>
      <c r="FZ79" s="78">
        <v>2016</v>
      </c>
      <c r="GA79" s="78" t="s">
        <v>440</v>
      </c>
      <c r="GB79" s="78">
        <v>1</v>
      </c>
      <c r="GC79" s="78">
        <v>2016</v>
      </c>
      <c r="GD79" s="78" t="s">
        <v>440</v>
      </c>
      <c r="GE79" s="78">
        <v>1</v>
      </c>
      <c r="GF79" s="78">
        <v>2016</v>
      </c>
      <c r="GG79" s="78" t="s">
        <v>440</v>
      </c>
      <c r="GH79" s="78">
        <v>1</v>
      </c>
      <c r="GI79" s="78">
        <v>2016</v>
      </c>
      <c r="GJ79" s="78" t="s">
        <v>440</v>
      </c>
      <c r="GK79" s="78">
        <v>1</v>
      </c>
      <c r="GL79" s="78">
        <v>2016</v>
      </c>
      <c r="GM79" s="78" t="s">
        <v>440</v>
      </c>
      <c r="GN79" s="78">
        <v>1</v>
      </c>
      <c r="GO79" s="78">
        <v>2016</v>
      </c>
      <c r="GP79" s="78">
        <v>5.1249999999999993E-4</v>
      </c>
      <c r="GQ79" s="78">
        <v>2</v>
      </c>
      <c r="GR79" s="78">
        <v>2016</v>
      </c>
      <c r="GS79" s="78" t="s">
        <v>440</v>
      </c>
      <c r="GT79" s="78">
        <v>1</v>
      </c>
      <c r="GU79" s="78">
        <v>2016</v>
      </c>
      <c r="GV79" s="78" t="s">
        <v>440</v>
      </c>
      <c r="GW79" s="78">
        <v>1</v>
      </c>
      <c r="GX79" s="78">
        <v>2016</v>
      </c>
      <c r="GY79" s="78">
        <v>0.1</v>
      </c>
      <c r="GZ79" s="78">
        <v>2</v>
      </c>
      <c r="HA79" s="78">
        <v>2016</v>
      </c>
      <c r="HB79" s="78" t="s">
        <v>440</v>
      </c>
      <c r="HC79" s="78">
        <v>1</v>
      </c>
      <c r="HD79" s="78">
        <v>2016</v>
      </c>
      <c r="HE79" s="78" t="s">
        <v>440</v>
      </c>
      <c r="HF79" s="78">
        <v>1</v>
      </c>
      <c r="HG79" s="78">
        <v>2016</v>
      </c>
      <c r="HH79" s="78" t="s">
        <v>440</v>
      </c>
      <c r="HI79" s="78">
        <v>2016</v>
      </c>
      <c r="HJ79" s="78">
        <v>2016</v>
      </c>
      <c r="HK79" s="78">
        <v>2016</v>
      </c>
      <c r="HL79" s="78">
        <v>2</v>
      </c>
      <c r="HM79" s="78">
        <v>2012</v>
      </c>
      <c r="HN79" s="78">
        <v>2016</v>
      </c>
      <c r="HO79" s="78">
        <v>2</v>
      </c>
      <c r="HP79" s="78" t="s">
        <v>485</v>
      </c>
      <c r="HQ79" s="200" t="s">
        <v>776</v>
      </c>
      <c r="HR79" s="78">
        <v>2016</v>
      </c>
      <c r="HS79" s="78" t="s">
        <v>440</v>
      </c>
      <c r="HT79" s="78" t="s">
        <v>440</v>
      </c>
      <c r="HU79" s="78">
        <v>1</v>
      </c>
      <c r="HV79" s="78">
        <v>2016</v>
      </c>
      <c r="HW79" s="78" t="s">
        <v>440</v>
      </c>
      <c r="HX79" s="78" t="s">
        <v>440</v>
      </c>
      <c r="HY79" s="78">
        <v>1</v>
      </c>
      <c r="HZ79" s="78">
        <v>2016</v>
      </c>
      <c r="IA79" s="78" t="s">
        <v>440</v>
      </c>
      <c r="IB79" s="78" t="s">
        <v>440</v>
      </c>
      <c r="IC79" s="78">
        <v>1</v>
      </c>
      <c r="ID79" s="78">
        <v>2016</v>
      </c>
      <c r="IE79" s="78" t="s">
        <v>440</v>
      </c>
      <c r="IF79" s="78" t="s">
        <v>440</v>
      </c>
      <c r="IG79" s="78">
        <v>1</v>
      </c>
      <c r="IH79" s="78">
        <v>2016</v>
      </c>
      <c r="II79" s="78"/>
      <c r="IJ79" s="78"/>
      <c r="IK79" s="78"/>
      <c r="IL79" s="78" t="s">
        <v>440</v>
      </c>
      <c r="IM79" s="78">
        <v>1</v>
      </c>
      <c r="IN79" s="78">
        <v>2016</v>
      </c>
      <c r="IO79" s="78">
        <v>0.02</v>
      </c>
      <c r="IP79" s="78">
        <v>0.1</v>
      </c>
      <c r="IQ79" s="78">
        <v>1</v>
      </c>
      <c r="IR79" s="78">
        <v>2016</v>
      </c>
      <c r="IS79" s="78" t="s">
        <v>440</v>
      </c>
      <c r="IT79" s="78" t="s">
        <v>440</v>
      </c>
      <c r="IU79" s="78">
        <v>1</v>
      </c>
      <c r="IV79" s="78">
        <v>2016</v>
      </c>
      <c r="IW79" s="78" t="s">
        <v>440</v>
      </c>
      <c r="IX79" s="78" t="s">
        <v>440</v>
      </c>
      <c r="IY79" s="78">
        <v>1</v>
      </c>
      <c r="IZ79" s="78">
        <v>2016</v>
      </c>
      <c r="JA79" s="78" t="s">
        <v>440</v>
      </c>
      <c r="JB79" s="78" t="s">
        <v>440</v>
      </c>
      <c r="JC79" s="78">
        <v>1</v>
      </c>
      <c r="JD79" s="78">
        <v>2016</v>
      </c>
      <c r="JE79" s="78" t="s">
        <v>440</v>
      </c>
      <c r="JF79" s="78">
        <v>1</v>
      </c>
      <c r="JG79" s="78">
        <v>2016</v>
      </c>
      <c r="JH79" s="78" t="s">
        <v>440</v>
      </c>
      <c r="JI79" s="78">
        <v>1</v>
      </c>
      <c r="JJ79" s="78">
        <v>2016</v>
      </c>
      <c r="JK79" s="78">
        <v>0.1</v>
      </c>
      <c r="JL79" s="78">
        <v>1</v>
      </c>
      <c r="JM79" s="78">
        <v>2016</v>
      </c>
      <c r="JN79" s="78" t="s">
        <v>440</v>
      </c>
      <c r="JO79" s="78" t="s">
        <v>440</v>
      </c>
      <c r="JP79" s="78">
        <v>1</v>
      </c>
      <c r="JQ79" s="78">
        <v>2016</v>
      </c>
      <c r="JR79" s="78" t="s">
        <v>440</v>
      </c>
      <c r="JS79" s="78" t="s">
        <v>440</v>
      </c>
      <c r="JT79" s="78">
        <v>1</v>
      </c>
      <c r="JU79" s="78">
        <v>2016</v>
      </c>
      <c r="JV79" s="78"/>
      <c r="JW79" s="78"/>
      <c r="JX79" s="78"/>
      <c r="JY79" s="78" t="s">
        <v>440</v>
      </c>
      <c r="JZ79" s="78" t="s">
        <v>440</v>
      </c>
      <c r="KA79" s="78">
        <v>1</v>
      </c>
      <c r="KB79" s="78">
        <v>2016</v>
      </c>
      <c r="KC79" s="78"/>
      <c r="KD79" s="78"/>
      <c r="KE79" s="78"/>
      <c r="KF79" s="78" t="s">
        <v>440</v>
      </c>
      <c r="KG79" s="78">
        <v>1</v>
      </c>
      <c r="KH79" s="78">
        <v>2016</v>
      </c>
      <c r="KI79" s="78"/>
      <c r="KJ79" s="78"/>
      <c r="KK79" s="78"/>
      <c r="KL79" s="78" t="s">
        <v>440</v>
      </c>
      <c r="KM79" s="78">
        <v>1</v>
      </c>
      <c r="KN79" s="78">
        <v>2016</v>
      </c>
      <c r="KO79" s="78" t="s">
        <v>440</v>
      </c>
      <c r="KP79" s="78" t="s">
        <v>440</v>
      </c>
      <c r="KQ79" s="78">
        <v>1</v>
      </c>
      <c r="KR79" s="78">
        <v>2016</v>
      </c>
      <c r="KS79" s="78" t="s">
        <v>440</v>
      </c>
      <c r="KT79" s="78" t="s">
        <v>440</v>
      </c>
      <c r="KU79" s="78">
        <v>1</v>
      </c>
      <c r="KV79" s="78">
        <v>2016</v>
      </c>
      <c r="KW79" s="78">
        <v>0.6</v>
      </c>
      <c r="KX79" s="78">
        <v>2</v>
      </c>
      <c r="KY79" s="78">
        <v>1</v>
      </c>
      <c r="KZ79" s="78">
        <v>2016</v>
      </c>
      <c r="LA79" s="78"/>
      <c r="LB79" s="78"/>
      <c r="LC79" s="78"/>
      <c r="LD79" s="78" t="s">
        <v>440</v>
      </c>
      <c r="LE79" s="78">
        <v>1</v>
      </c>
      <c r="LF79" s="78">
        <v>2016</v>
      </c>
      <c r="LG79" s="78">
        <v>6.0416666666666665E-3</v>
      </c>
      <c r="LH79" s="78">
        <v>2.3E-2</v>
      </c>
      <c r="LI79" s="78">
        <v>1</v>
      </c>
      <c r="LJ79" s="78">
        <v>2016</v>
      </c>
      <c r="LK79" s="78">
        <v>1</v>
      </c>
      <c r="LL79" s="78">
        <v>1</v>
      </c>
      <c r="LM79" s="78">
        <v>1</v>
      </c>
      <c r="LN79" s="78">
        <v>2016</v>
      </c>
      <c r="LO79" s="78" t="s">
        <v>440</v>
      </c>
      <c r="LP79" s="78" t="s">
        <v>440</v>
      </c>
      <c r="LQ79" s="78">
        <v>1</v>
      </c>
      <c r="LR79" s="78">
        <v>2016</v>
      </c>
      <c r="LS79" s="78" t="s">
        <v>440</v>
      </c>
      <c r="LT79" s="78">
        <v>1</v>
      </c>
      <c r="LU79" s="78">
        <v>2016</v>
      </c>
      <c r="LV79" s="78" t="s">
        <v>440</v>
      </c>
      <c r="LW79" s="78">
        <v>1</v>
      </c>
      <c r="LX79" s="78">
        <v>2016</v>
      </c>
      <c r="LY79" s="78" t="s">
        <v>440</v>
      </c>
      <c r="LZ79" s="78" t="s">
        <v>440</v>
      </c>
      <c r="MA79" s="78">
        <v>1</v>
      </c>
      <c r="MB79" s="78">
        <v>2016</v>
      </c>
      <c r="MC79" s="78"/>
      <c r="MD79" s="78"/>
      <c r="ME79" s="78"/>
      <c r="MF79" s="78">
        <v>1.1E-4</v>
      </c>
      <c r="MG79" s="78">
        <v>5.1000000000000004E-4</v>
      </c>
      <c r="MH79" s="78">
        <v>1</v>
      </c>
      <c r="MI79" s="78">
        <v>2016</v>
      </c>
      <c r="MJ79" s="78" t="s">
        <v>440</v>
      </c>
      <c r="MK79" s="78">
        <v>1</v>
      </c>
      <c r="ML79" s="78">
        <v>2016</v>
      </c>
      <c r="MM79" s="78" t="s">
        <v>440</v>
      </c>
      <c r="MN79" s="78">
        <v>1</v>
      </c>
      <c r="MO79" s="78">
        <v>2016</v>
      </c>
      <c r="MP79" s="78" t="s">
        <v>440</v>
      </c>
      <c r="MQ79" s="78">
        <v>1</v>
      </c>
      <c r="MR79" s="78">
        <v>2016</v>
      </c>
      <c r="MS79" s="78" t="s">
        <v>440</v>
      </c>
      <c r="MT79" s="78">
        <v>2016</v>
      </c>
      <c r="MU79" s="78" t="s">
        <v>440</v>
      </c>
      <c r="MV79" s="78" t="s">
        <v>440</v>
      </c>
      <c r="MW79" s="78">
        <v>1</v>
      </c>
      <c r="MX79" s="78">
        <v>2016</v>
      </c>
      <c r="MY79" s="78" t="s">
        <v>440</v>
      </c>
      <c r="MZ79" s="78" t="s">
        <v>440</v>
      </c>
      <c r="NA79" s="78">
        <v>1</v>
      </c>
      <c r="NB79" s="78">
        <v>2016</v>
      </c>
      <c r="NC79" s="78" t="s">
        <v>440</v>
      </c>
      <c r="ND79" s="78">
        <v>1</v>
      </c>
      <c r="NE79" s="78">
        <v>2016</v>
      </c>
      <c r="NF79" s="78">
        <v>0.1</v>
      </c>
      <c r="NG79" s="78">
        <v>1</v>
      </c>
      <c r="NH79" s="78">
        <v>2016</v>
      </c>
      <c r="NI79" s="78" t="s">
        <v>440</v>
      </c>
      <c r="NJ79" s="78">
        <v>1</v>
      </c>
      <c r="NK79" s="78">
        <v>2016</v>
      </c>
      <c r="NL79" s="78"/>
      <c r="NM79" s="78"/>
      <c r="NN79" s="78"/>
      <c r="NO79" s="78"/>
      <c r="NP79" s="78"/>
      <c r="NQ79" s="78"/>
      <c r="NR79" s="78"/>
      <c r="NS79" s="78"/>
      <c r="NT79" s="78"/>
      <c r="NU79" s="78"/>
      <c r="NV79" s="78"/>
      <c r="NW79" s="78"/>
      <c r="NX79" s="78"/>
      <c r="NY79" s="78"/>
      <c r="NZ79" s="78"/>
      <c r="OA79" s="78"/>
      <c r="OB79" s="78"/>
      <c r="OC79" s="78"/>
      <c r="OD79" s="78"/>
      <c r="OE79" s="78"/>
      <c r="OF79" s="78"/>
      <c r="OG79" s="78"/>
      <c r="OH79" s="78"/>
      <c r="OI79" s="78"/>
      <c r="OJ79" s="78"/>
      <c r="OK79" s="78"/>
      <c r="OL79" s="78"/>
      <c r="OM79" s="78"/>
      <c r="ON79" s="78"/>
      <c r="OO79" s="78"/>
      <c r="OP79" s="78"/>
      <c r="OQ79" s="78"/>
      <c r="OR79" s="78"/>
      <c r="OS79" s="78"/>
      <c r="OT79" s="78"/>
      <c r="OU79" s="78"/>
      <c r="OV79" s="78"/>
      <c r="OW79" s="78"/>
      <c r="OX79" s="78"/>
      <c r="OY79" s="78"/>
      <c r="OZ79" s="78"/>
      <c r="PA79" s="78"/>
      <c r="PB79" s="78"/>
      <c r="PC79" s="78"/>
      <c r="PD79" s="78"/>
      <c r="PE79" s="78"/>
      <c r="PF79" s="78"/>
      <c r="PG79" s="78"/>
      <c r="PH79" s="78"/>
      <c r="PI79" s="78"/>
      <c r="PJ79" s="78"/>
      <c r="PK79" s="78"/>
      <c r="PL79" s="78"/>
      <c r="PM79" s="78"/>
      <c r="PN79" s="78"/>
      <c r="PO79" s="78"/>
      <c r="PP79" s="78"/>
      <c r="PQ79" s="78"/>
      <c r="PR79" s="78"/>
      <c r="PS79" s="78"/>
      <c r="PT79" s="78" t="s">
        <v>440</v>
      </c>
      <c r="PU79" s="78">
        <v>1</v>
      </c>
      <c r="PV79" s="78">
        <v>2016</v>
      </c>
      <c r="PW79" s="78" t="s">
        <v>440</v>
      </c>
      <c r="PX79" s="78">
        <v>1</v>
      </c>
      <c r="PY79" s="78">
        <v>2016</v>
      </c>
      <c r="PZ79" s="78" t="s">
        <v>440</v>
      </c>
      <c r="QA79" s="78">
        <v>1</v>
      </c>
      <c r="QB79" s="78">
        <v>2016</v>
      </c>
      <c r="QC79" s="78" t="s">
        <v>440</v>
      </c>
      <c r="QD79" s="78">
        <v>1</v>
      </c>
      <c r="QE79" s="78">
        <v>2016</v>
      </c>
      <c r="QF79" s="78" t="s">
        <v>440</v>
      </c>
      <c r="QG79" s="78">
        <v>1</v>
      </c>
      <c r="QH79" s="78">
        <v>2016</v>
      </c>
      <c r="QI79" s="78" t="s">
        <v>440</v>
      </c>
      <c r="QJ79" s="78">
        <v>1</v>
      </c>
      <c r="QK79" s="78">
        <v>2016</v>
      </c>
      <c r="QL79" s="78">
        <v>2016</v>
      </c>
      <c r="QM79" s="78">
        <v>2016</v>
      </c>
      <c r="QN79" s="78" t="s">
        <v>479</v>
      </c>
      <c r="QO79" s="78" t="s">
        <v>750</v>
      </c>
      <c r="QP79" s="78">
        <v>2016</v>
      </c>
      <c r="QQ79" s="78">
        <v>2012</v>
      </c>
      <c r="QR79" s="78">
        <v>2016</v>
      </c>
      <c r="QS79" s="78" t="s">
        <v>480</v>
      </c>
      <c r="QT79" s="78" t="s">
        <v>776</v>
      </c>
      <c r="QU79" s="78">
        <v>2016</v>
      </c>
      <c r="QV79" s="93"/>
      <c r="QW79" s="94" t="s">
        <v>445</v>
      </c>
    </row>
    <row r="80" spans="1:465" s="95" customFormat="1" ht="12.75">
      <c r="A80" s="78">
        <v>69</v>
      </c>
      <c r="B80" s="56" t="s">
        <v>863</v>
      </c>
      <c r="C80" s="56" t="s">
        <v>864</v>
      </c>
      <c r="D80" s="56" t="s">
        <v>744</v>
      </c>
      <c r="E80" s="56" t="s">
        <v>431</v>
      </c>
      <c r="F80" s="59" t="s">
        <v>865</v>
      </c>
      <c r="G80" s="57" t="s">
        <v>866</v>
      </c>
      <c r="H80" s="56">
        <v>7</v>
      </c>
      <c r="I80" s="56" t="s">
        <v>455</v>
      </c>
      <c r="J80" s="56" t="s">
        <v>747</v>
      </c>
      <c r="K80" s="56"/>
      <c r="L80" s="56" t="s">
        <v>437</v>
      </c>
      <c r="M80" s="56" t="s">
        <v>437</v>
      </c>
      <c r="N80" s="56" t="s">
        <v>436</v>
      </c>
      <c r="O80" s="56" t="s">
        <v>436</v>
      </c>
      <c r="P80" s="56" t="s">
        <v>436</v>
      </c>
      <c r="Q80" s="56" t="s">
        <v>436</v>
      </c>
      <c r="R80" s="56" t="s">
        <v>436</v>
      </c>
      <c r="S80" s="56" t="s">
        <v>436</v>
      </c>
      <c r="T80" s="56" t="s">
        <v>436</v>
      </c>
      <c r="U80" s="56"/>
      <c r="V80" s="78" t="s">
        <v>436</v>
      </c>
      <c r="W80" s="78" t="s">
        <v>436</v>
      </c>
      <c r="X80" s="78"/>
      <c r="Y80" s="78"/>
      <c r="Z80" s="78"/>
      <c r="AA80" s="78" t="s">
        <v>436</v>
      </c>
      <c r="AB80" s="78" t="s">
        <v>436</v>
      </c>
      <c r="AC80" s="78"/>
      <c r="AD80" s="78" t="s">
        <v>436</v>
      </c>
      <c r="AE80" s="78" t="s">
        <v>436</v>
      </c>
      <c r="AF80" s="78" t="s">
        <v>436</v>
      </c>
      <c r="AG80" s="78" t="s">
        <v>436</v>
      </c>
      <c r="AH80" s="78" t="s">
        <v>436</v>
      </c>
      <c r="AI80" s="78"/>
      <c r="AJ80" s="78" t="s">
        <v>436</v>
      </c>
      <c r="AK80" s="78"/>
      <c r="AL80" s="78"/>
      <c r="AM80" s="78" t="s">
        <v>436</v>
      </c>
      <c r="AN80" s="78" t="s">
        <v>436</v>
      </c>
      <c r="AO80" s="78"/>
      <c r="AP80" s="78" t="s">
        <v>436</v>
      </c>
      <c r="AQ80" s="78" t="s">
        <v>436</v>
      </c>
      <c r="AR80" s="78"/>
      <c r="AS80" s="78" t="s">
        <v>436</v>
      </c>
      <c r="AT80" s="78" t="s">
        <v>436</v>
      </c>
      <c r="AU80" s="78" t="s">
        <v>436</v>
      </c>
      <c r="AV80" s="79"/>
      <c r="AW80" s="79" t="s">
        <v>436</v>
      </c>
      <c r="AX80" s="79"/>
      <c r="AY80" s="79">
        <v>9</v>
      </c>
      <c r="AZ80" s="79">
        <v>1</v>
      </c>
      <c r="BA80" s="79">
        <v>2016</v>
      </c>
      <c r="BB80" s="79"/>
      <c r="BC80" s="79"/>
      <c r="BD80" s="79"/>
      <c r="BE80" s="79"/>
      <c r="BF80" s="79"/>
      <c r="BG80" s="79"/>
      <c r="BH80" s="79"/>
      <c r="BI80" s="79">
        <v>67.099999999999994</v>
      </c>
      <c r="BJ80" s="79" t="s">
        <v>438</v>
      </c>
      <c r="BK80" s="79">
        <v>2016</v>
      </c>
      <c r="BL80" s="79">
        <v>9.1999999999999993</v>
      </c>
      <c r="BM80" s="79">
        <v>2</v>
      </c>
      <c r="BN80" s="79">
        <v>2016</v>
      </c>
      <c r="BO80" s="79">
        <v>2.4</v>
      </c>
      <c r="BP80" s="79">
        <v>2</v>
      </c>
      <c r="BQ80" s="79">
        <v>2016</v>
      </c>
      <c r="BR80" s="79" t="s">
        <v>436</v>
      </c>
      <c r="BS80" s="79" t="s">
        <v>436</v>
      </c>
      <c r="BT80" s="79"/>
      <c r="BU80" s="79">
        <v>2.99</v>
      </c>
      <c r="BV80" s="79">
        <v>1</v>
      </c>
      <c r="BW80" s="79">
        <v>2016</v>
      </c>
      <c r="BX80" s="79"/>
      <c r="BY80" s="79"/>
      <c r="BZ80" s="79"/>
      <c r="CA80" s="79">
        <v>17</v>
      </c>
      <c r="CB80" s="79">
        <v>2</v>
      </c>
      <c r="CC80" s="79">
        <v>2016</v>
      </c>
      <c r="CD80" s="79"/>
      <c r="CE80" s="79"/>
      <c r="CF80" s="79"/>
      <c r="CG80" s="79">
        <v>567</v>
      </c>
      <c r="CH80" s="79" t="s">
        <v>438</v>
      </c>
      <c r="CI80" s="79">
        <v>2016</v>
      </c>
      <c r="CJ80" s="79">
        <v>401</v>
      </c>
      <c r="CK80" s="79" t="s">
        <v>539</v>
      </c>
      <c r="CL80" s="79">
        <v>2016</v>
      </c>
      <c r="CM80" s="79" t="s">
        <v>436</v>
      </c>
      <c r="CN80" s="79" t="s">
        <v>436</v>
      </c>
      <c r="CO80" s="79"/>
      <c r="CP80" s="79" t="s">
        <v>436</v>
      </c>
      <c r="CQ80" s="79" t="s">
        <v>436</v>
      </c>
      <c r="CR80" s="79"/>
      <c r="CS80" s="79" t="s">
        <v>436</v>
      </c>
      <c r="CT80" s="79" t="s">
        <v>436</v>
      </c>
      <c r="CU80" s="79"/>
      <c r="CV80" s="79" t="s">
        <v>436</v>
      </c>
      <c r="CW80" s="79" t="s">
        <v>436</v>
      </c>
      <c r="CX80" s="79"/>
      <c r="CY80" s="79">
        <v>312.8</v>
      </c>
      <c r="CZ80" s="79" t="s">
        <v>438</v>
      </c>
      <c r="DA80" s="79">
        <v>2016</v>
      </c>
      <c r="DB80" s="79" t="s">
        <v>867</v>
      </c>
      <c r="DC80" s="79">
        <v>1</v>
      </c>
      <c r="DD80" s="79">
        <v>2016</v>
      </c>
      <c r="DE80" s="79" t="s">
        <v>436</v>
      </c>
      <c r="DF80" s="79" t="s">
        <v>436</v>
      </c>
      <c r="DG80" s="79"/>
      <c r="DH80" s="79" t="s">
        <v>436</v>
      </c>
      <c r="DI80" s="79" t="s">
        <v>436</v>
      </c>
      <c r="DJ80" s="79"/>
      <c r="DK80" s="79"/>
      <c r="DL80" s="79" t="s">
        <v>436</v>
      </c>
      <c r="DM80" s="79"/>
      <c r="DN80" s="79" t="s">
        <v>436</v>
      </c>
      <c r="DO80" s="79" t="s">
        <v>436</v>
      </c>
      <c r="DP80" s="79"/>
      <c r="DQ80" s="79"/>
      <c r="DR80" s="79"/>
      <c r="DS80" s="79"/>
      <c r="DT80" s="79" t="s">
        <v>436</v>
      </c>
      <c r="DU80" s="79" t="s">
        <v>436</v>
      </c>
      <c r="DV80" s="79"/>
      <c r="DW80" s="79" t="s">
        <v>436</v>
      </c>
      <c r="DX80" s="79" t="s">
        <v>436</v>
      </c>
      <c r="DY80" s="79"/>
      <c r="DZ80" s="79" t="s">
        <v>436</v>
      </c>
      <c r="EA80" s="79" t="s">
        <v>436</v>
      </c>
      <c r="EB80" s="79"/>
      <c r="EC80" s="79"/>
      <c r="ED80" s="79"/>
      <c r="EE80" s="79"/>
      <c r="EF80" s="79"/>
      <c r="EG80" s="79"/>
      <c r="EH80" s="79"/>
      <c r="EI80" s="79"/>
      <c r="EJ80" s="79"/>
      <c r="EK80" s="79"/>
      <c r="EL80" s="79"/>
      <c r="EM80" s="79"/>
      <c r="EN80" s="78">
        <v>2016</v>
      </c>
      <c r="EO80" s="78">
        <v>2016</v>
      </c>
      <c r="EP80" s="78" t="s">
        <v>438</v>
      </c>
      <c r="EQ80" s="78">
        <v>0.01</v>
      </c>
      <c r="ER80" s="78">
        <v>2</v>
      </c>
      <c r="ES80" s="78">
        <v>2016</v>
      </c>
      <c r="ET80" s="78" t="s">
        <v>436</v>
      </c>
      <c r="EU80" s="78" t="s">
        <v>436</v>
      </c>
      <c r="EV80" s="78"/>
      <c r="EW80" s="78" t="s">
        <v>436</v>
      </c>
      <c r="EX80" s="78" t="s">
        <v>436</v>
      </c>
      <c r="EY80" s="78"/>
      <c r="EZ80" s="78" t="s">
        <v>436</v>
      </c>
      <c r="FA80" s="78" t="s">
        <v>436</v>
      </c>
      <c r="FB80" s="78"/>
      <c r="FC80" s="78" t="s">
        <v>436</v>
      </c>
      <c r="FD80" s="78" t="s">
        <v>436</v>
      </c>
      <c r="FE80" s="78"/>
      <c r="FF80" s="78" t="s">
        <v>436</v>
      </c>
      <c r="FG80" s="78" t="s">
        <v>436</v>
      </c>
      <c r="FH80" s="78"/>
      <c r="FI80" s="78">
        <v>7.000000000000001E-3</v>
      </c>
      <c r="FJ80" s="78">
        <v>2</v>
      </c>
      <c r="FK80" s="78">
        <v>2016</v>
      </c>
      <c r="FL80" s="78">
        <v>3.3374999999999998E-3</v>
      </c>
      <c r="FM80" s="78">
        <v>2</v>
      </c>
      <c r="FN80" s="78">
        <v>2016</v>
      </c>
      <c r="FO80" s="78">
        <v>7.5000000000000002E-4</v>
      </c>
      <c r="FP80" s="78">
        <v>2</v>
      </c>
      <c r="FQ80" s="78">
        <v>2016</v>
      </c>
      <c r="FR80" s="78">
        <v>2.8124999999999997E-2</v>
      </c>
      <c r="FS80" s="78">
        <v>2</v>
      </c>
      <c r="FT80" s="78">
        <v>2016</v>
      </c>
      <c r="FU80" s="78" t="s">
        <v>436</v>
      </c>
      <c r="FV80" s="78" t="s">
        <v>436</v>
      </c>
      <c r="FW80" s="78"/>
      <c r="FX80" s="78" t="s">
        <v>436</v>
      </c>
      <c r="FY80" s="78" t="s">
        <v>436</v>
      </c>
      <c r="FZ80" s="78"/>
      <c r="GA80" s="78" t="s">
        <v>436</v>
      </c>
      <c r="GB80" s="78" t="s">
        <v>436</v>
      </c>
      <c r="GC80" s="78"/>
      <c r="GD80" s="78" t="s">
        <v>436</v>
      </c>
      <c r="GE80" s="78" t="s">
        <v>436</v>
      </c>
      <c r="GF80" s="78"/>
      <c r="GG80" s="78" t="s">
        <v>436</v>
      </c>
      <c r="GH80" s="78" t="s">
        <v>436</v>
      </c>
      <c r="GI80" s="78"/>
      <c r="GJ80" s="78" t="s">
        <v>436</v>
      </c>
      <c r="GK80" s="78" t="s">
        <v>436</v>
      </c>
      <c r="GL80" s="78"/>
      <c r="GM80" s="78" t="s">
        <v>436</v>
      </c>
      <c r="GN80" s="78" t="s">
        <v>436</v>
      </c>
      <c r="GO80" s="78"/>
      <c r="GP80" s="78" t="s">
        <v>436</v>
      </c>
      <c r="GQ80" s="78" t="s">
        <v>436</v>
      </c>
      <c r="GR80" s="78"/>
      <c r="GS80" s="78">
        <v>3.3749999999999996E-4</v>
      </c>
      <c r="GT80" s="78">
        <v>2</v>
      </c>
      <c r="GU80" s="78">
        <v>2016</v>
      </c>
      <c r="GV80" s="78" t="s">
        <v>436</v>
      </c>
      <c r="GW80" s="78" t="s">
        <v>436</v>
      </c>
      <c r="GX80" s="78"/>
      <c r="GY80" s="78" t="s">
        <v>436</v>
      </c>
      <c r="GZ80" s="78" t="s">
        <v>436</v>
      </c>
      <c r="HA80" s="78"/>
      <c r="HB80" s="78" t="s">
        <v>436</v>
      </c>
      <c r="HC80" s="78" t="s">
        <v>436</v>
      </c>
      <c r="HD80" s="78"/>
      <c r="HE80" s="78" t="s">
        <v>436</v>
      </c>
      <c r="HF80" s="78" t="s">
        <v>436</v>
      </c>
      <c r="HG80" s="78"/>
      <c r="HH80" s="78"/>
      <c r="HI80" s="78"/>
      <c r="HJ80" s="78">
        <v>2016</v>
      </c>
      <c r="HK80" s="78">
        <v>2016</v>
      </c>
      <c r="HL80" s="78">
        <v>2</v>
      </c>
      <c r="HM80" s="78">
        <v>2016</v>
      </c>
      <c r="HN80" s="78">
        <v>2016</v>
      </c>
      <c r="HO80" s="78" t="s">
        <v>436</v>
      </c>
      <c r="HP80" s="78" t="s">
        <v>436</v>
      </c>
      <c r="HQ80" s="200"/>
      <c r="HR80" s="78"/>
      <c r="HS80" s="78" t="s">
        <v>436</v>
      </c>
      <c r="HT80" s="78" t="s">
        <v>436</v>
      </c>
      <c r="HU80" s="78" t="s">
        <v>436</v>
      </c>
      <c r="HV80" s="78"/>
      <c r="HW80" s="78" t="s">
        <v>436</v>
      </c>
      <c r="HX80" s="78" t="s">
        <v>436</v>
      </c>
      <c r="HY80" s="78" t="s">
        <v>436</v>
      </c>
      <c r="HZ80" s="78"/>
      <c r="IA80" s="78" t="s">
        <v>436</v>
      </c>
      <c r="IB80" s="78" t="s">
        <v>436</v>
      </c>
      <c r="IC80" s="78" t="s">
        <v>436</v>
      </c>
      <c r="ID80" s="78"/>
      <c r="IE80" s="78" t="s">
        <v>436</v>
      </c>
      <c r="IF80" s="78" t="s">
        <v>436</v>
      </c>
      <c r="IG80" s="78" t="s">
        <v>436</v>
      </c>
      <c r="IH80" s="78"/>
      <c r="II80" s="78"/>
      <c r="IJ80" s="78"/>
      <c r="IK80" s="78"/>
      <c r="IL80" s="78" t="s">
        <v>436</v>
      </c>
      <c r="IM80" s="78" t="s">
        <v>436</v>
      </c>
      <c r="IN80" s="78"/>
      <c r="IO80" s="78">
        <v>0.02</v>
      </c>
      <c r="IP80" s="78">
        <v>0.1</v>
      </c>
      <c r="IQ80" s="78">
        <v>1</v>
      </c>
      <c r="IR80" s="78">
        <v>2016</v>
      </c>
      <c r="IS80" s="78" t="s">
        <v>436</v>
      </c>
      <c r="IT80" s="78" t="s">
        <v>436</v>
      </c>
      <c r="IU80" s="78" t="s">
        <v>436</v>
      </c>
      <c r="IV80" s="78"/>
      <c r="IW80" s="78" t="s">
        <v>436</v>
      </c>
      <c r="IX80" s="78" t="s">
        <v>436</v>
      </c>
      <c r="IY80" s="78" t="s">
        <v>436</v>
      </c>
      <c r="IZ80" s="78"/>
      <c r="JA80" s="78">
        <v>1.75E-3</v>
      </c>
      <c r="JB80" s="78">
        <v>3.0000000000000001E-3</v>
      </c>
      <c r="JC80" s="78">
        <v>1</v>
      </c>
      <c r="JD80" s="78">
        <v>2016</v>
      </c>
      <c r="JE80" s="78" t="s">
        <v>436</v>
      </c>
      <c r="JF80" s="78" t="s">
        <v>436</v>
      </c>
      <c r="JG80" s="78"/>
      <c r="JH80" s="78" t="s">
        <v>436</v>
      </c>
      <c r="JI80" s="78" t="s">
        <v>436</v>
      </c>
      <c r="JJ80" s="78"/>
      <c r="JK80" s="78">
        <v>0.1</v>
      </c>
      <c r="JL80" s="78">
        <v>1</v>
      </c>
      <c r="JM80" s="78">
        <v>2016</v>
      </c>
      <c r="JN80" s="78" t="s">
        <v>436</v>
      </c>
      <c r="JO80" s="78" t="s">
        <v>436</v>
      </c>
      <c r="JP80" s="78" t="s">
        <v>436</v>
      </c>
      <c r="JQ80" s="78"/>
      <c r="JR80" s="78" t="s">
        <v>436</v>
      </c>
      <c r="JS80" s="78" t="s">
        <v>436</v>
      </c>
      <c r="JT80" s="78" t="s">
        <v>436</v>
      </c>
      <c r="JU80" s="78"/>
      <c r="JV80" s="78"/>
      <c r="JW80" s="78"/>
      <c r="JX80" s="78"/>
      <c r="JY80" s="78" t="s">
        <v>436</v>
      </c>
      <c r="JZ80" s="78" t="s">
        <v>436</v>
      </c>
      <c r="KA80" s="78" t="s">
        <v>436</v>
      </c>
      <c r="KB80" s="78"/>
      <c r="KC80" s="78"/>
      <c r="KD80" s="78"/>
      <c r="KE80" s="78"/>
      <c r="KF80" s="78" t="s">
        <v>436</v>
      </c>
      <c r="KG80" s="78" t="s">
        <v>436</v>
      </c>
      <c r="KH80" s="78"/>
      <c r="KI80" s="78"/>
      <c r="KJ80" s="78"/>
      <c r="KK80" s="78"/>
      <c r="KL80" s="78" t="s">
        <v>436</v>
      </c>
      <c r="KM80" s="78" t="s">
        <v>436</v>
      </c>
      <c r="KN80" s="78"/>
      <c r="KO80" s="78" t="s">
        <v>436</v>
      </c>
      <c r="KP80" s="78" t="s">
        <v>436</v>
      </c>
      <c r="KQ80" s="78" t="s">
        <v>436</v>
      </c>
      <c r="KR80" s="78"/>
      <c r="KS80" s="78" t="s">
        <v>436</v>
      </c>
      <c r="KT80" s="78" t="s">
        <v>436</v>
      </c>
      <c r="KU80" s="78" t="s">
        <v>436</v>
      </c>
      <c r="KV80" s="78"/>
      <c r="KW80" s="78">
        <v>0.7</v>
      </c>
      <c r="KX80" s="78">
        <v>3</v>
      </c>
      <c r="KY80" s="78">
        <v>1</v>
      </c>
      <c r="KZ80" s="78">
        <v>2016</v>
      </c>
      <c r="LA80" s="78"/>
      <c r="LB80" s="78"/>
      <c r="LC80" s="78"/>
      <c r="LD80" s="78" t="s">
        <v>436</v>
      </c>
      <c r="LE80" s="78" t="s">
        <v>436</v>
      </c>
      <c r="LF80" s="78"/>
      <c r="LG80" s="78">
        <v>1.4500000000000001E-2</v>
      </c>
      <c r="LH80" s="78">
        <v>3.6999999999999998E-2</v>
      </c>
      <c r="LI80" s="78">
        <v>1</v>
      </c>
      <c r="LJ80" s="78">
        <v>2016</v>
      </c>
      <c r="LK80" s="78">
        <v>1</v>
      </c>
      <c r="LL80" s="78">
        <v>2</v>
      </c>
      <c r="LM80" s="78">
        <v>1</v>
      </c>
      <c r="LN80" s="78">
        <v>2016</v>
      </c>
      <c r="LO80" s="78" t="s">
        <v>440</v>
      </c>
      <c r="LP80" s="78" t="s">
        <v>440</v>
      </c>
      <c r="LQ80" s="78">
        <v>1</v>
      </c>
      <c r="LR80" s="78">
        <v>2016</v>
      </c>
      <c r="LS80" s="78">
        <v>2.0000000000000005E-3</v>
      </c>
      <c r="LT80" s="78">
        <v>1</v>
      </c>
      <c r="LU80" s="78">
        <v>2016</v>
      </c>
      <c r="LV80" s="78" t="s">
        <v>436</v>
      </c>
      <c r="LW80" s="78" t="s">
        <v>436</v>
      </c>
      <c r="LX80" s="78"/>
      <c r="LY80" s="78" t="s">
        <v>436</v>
      </c>
      <c r="LZ80" s="78" t="s">
        <v>436</v>
      </c>
      <c r="MA80" s="78" t="s">
        <v>436</v>
      </c>
      <c r="MB80" s="78"/>
      <c r="MC80" s="78"/>
      <c r="MD80" s="78"/>
      <c r="ME80" s="78"/>
      <c r="MF80" s="78">
        <v>1.14E-3</v>
      </c>
      <c r="MG80" s="78">
        <v>4.5999999999999999E-3</v>
      </c>
      <c r="MH80" s="78" t="s">
        <v>442</v>
      </c>
      <c r="MI80" s="78">
        <v>2016</v>
      </c>
      <c r="MJ80" s="78">
        <v>5.0000000000000001E-3</v>
      </c>
      <c r="MK80" s="78">
        <v>1</v>
      </c>
      <c r="ML80" s="78">
        <v>2016</v>
      </c>
      <c r="MM80" s="78" t="s">
        <v>440</v>
      </c>
      <c r="MN80" s="78">
        <v>1</v>
      </c>
      <c r="MO80" s="78">
        <v>2016</v>
      </c>
      <c r="MP80" s="78">
        <v>6.0000000000000001E-3</v>
      </c>
      <c r="MQ80" s="78">
        <v>1</v>
      </c>
      <c r="MR80" s="78">
        <v>2016</v>
      </c>
      <c r="MS80" s="78">
        <v>1.0416666666666669E-3</v>
      </c>
      <c r="MT80" s="78">
        <v>2016</v>
      </c>
      <c r="MU80" s="78" t="s">
        <v>436</v>
      </c>
      <c r="MV80" s="78" t="s">
        <v>436</v>
      </c>
      <c r="MW80" s="78" t="s">
        <v>436</v>
      </c>
      <c r="MX80" s="78"/>
      <c r="MY80" s="78" t="s">
        <v>436</v>
      </c>
      <c r="MZ80" s="78" t="s">
        <v>436</v>
      </c>
      <c r="NA80" s="78" t="s">
        <v>436</v>
      </c>
      <c r="NB80" s="78"/>
      <c r="NC80" s="78" t="s">
        <v>436</v>
      </c>
      <c r="ND80" s="78" t="s">
        <v>436</v>
      </c>
      <c r="NE80" s="78"/>
      <c r="NF80" s="78">
        <v>0.1</v>
      </c>
      <c r="NG80" s="78">
        <v>1</v>
      </c>
      <c r="NH80" s="78">
        <v>2016</v>
      </c>
      <c r="NI80" s="78" t="s">
        <v>436</v>
      </c>
      <c r="NJ80" s="78" t="s">
        <v>436</v>
      </c>
      <c r="NK80" s="78"/>
      <c r="NL80" s="78"/>
      <c r="NM80" s="78"/>
      <c r="NN80" s="78"/>
      <c r="NO80" s="78"/>
      <c r="NP80" s="78"/>
      <c r="NQ80" s="78"/>
      <c r="NR80" s="78"/>
      <c r="NS80" s="78"/>
      <c r="NT80" s="78"/>
      <c r="NU80" s="78"/>
      <c r="NV80" s="78"/>
      <c r="NW80" s="78"/>
      <c r="NX80" s="78"/>
      <c r="NY80" s="78"/>
      <c r="NZ80" s="78"/>
      <c r="OA80" s="78"/>
      <c r="OB80" s="78"/>
      <c r="OC80" s="78"/>
      <c r="OD80" s="78"/>
      <c r="OE80" s="78"/>
      <c r="OF80" s="78"/>
      <c r="OG80" s="78"/>
      <c r="OH80" s="78"/>
      <c r="OI80" s="78"/>
      <c r="OJ80" s="78"/>
      <c r="OK80" s="78"/>
      <c r="OL80" s="78"/>
      <c r="OM80" s="78"/>
      <c r="ON80" s="78"/>
      <c r="OO80" s="78"/>
      <c r="OP80" s="78"/>
      <c r="OQ80" s="78"/>
      <c r="OR80" s="78"/>
      <c r="OS80" s="78"/>
      <c r="OT80" s="78"/>
      <c r="OU80" s="78"/>
      <c r="OV80" s="78"/>
      <c r="OW80" s="78"/>
      <c r="OX80" s="78"/>
      <c r="OY80" s="78"/>
      <c r="OZ80" s="78"/>
      <c r="PA80" s="78"/>
      <c r="PB80" s="78"/>
      <c r="PC80" s="78"/>
      <c r="PD80" s="78"/>
      <c r="PE80" s="78"/>
      <c r="PF80" s="78"/>
      <c r="PG80" s="78"/>
      <c r="PH80" s="78"/>
      <c r="PI80" s="78"/>
      <c r="PJ80" s="78"/>
      <c r="PK80" s="78"/>
      <c r="PL80" s="78"/>
      <c r="PM80" s="78"/>
      <c r="PN80" s="78"/>
      <c r="PO80" s="78"/>
      <c r="PP80" s="78"/>
      <c r="PQ80" s="78"/>
      <c r="PR80" s="78"/>
      <c r="PS80" s="78"/>
      <c r="PT80" s="78" t="s">
        <v>436</v>
      </c>
      <c r="PU80" s="78" t="s">
        <v>436</v>
      </c>
      <c r="PV80" s="78"/>
      <c r="PW80" s="78" t="s">
        <v>436</v>
      </c>
      <c r="PX80" s="78" t="s">
        <v>436</v>
      </c>
      <c r="PY80" s="78"/>
      <c r="PZ80" s="78" t="s">
        <v>436</v>
      </c>
      <c r="QA80" s="78" t="s">
        <v>436</v>
      </c>
      <c r="QB80" s="78"/>
      <c r="QC80" s="78" t="s">
        <v>436</v>
      </c>
      <c r="QD80" s="78" t="s">
        <v>436</v>
      </c>
      <c r="QE80" s="78"/>
      <c r="QF80" s="78" t="s">
        <v>436</v>
      </c>
      <c r="QG80" s="78" t="s">
        <v>436</v>
      </c>
      <c r="QH80" s="78"/>
      <c r="QI80" s="78" t="s">
        <v>436</v>
      </c>
      <c r="QJ80" s="78" t="s">
        <v>436</v>
      </c>
      <c r="QK80" s="78"/>
      <c r="QL80" s="78">
        <v>2016</v>
      </c>
      <c r="QM80" s="78">
        <v>2016</v>
      </c>
      <c r="QN80" s="78" t="s">
        <v>443</v>
      </c>
      <c r="QO80" s="78" t="s">
        <v>769</v>
      </c>
      <c r="QP80" s="78">
        <v>2016</v>
      </c>
      <c r="QQ80" s="78">
        <v>2016</v>
      </c>
      <c r="QR80" s="78">
        <v>2016</v>
      </c>
      <c r="QS80" s="78" t="s">
        <v>444</v>
      </c>
      <c r="QT80" s="78" t="s">
        <v>769</v>
      </c>
      <c r="QU80" s="78">
        <v>2016</v>
      </c>
      <c r="QV80" s="93"/>
      <c r="QW80" s="94" t="s">
        <v>445</v>
      </c>
    </row>
    <row r="81" spans="1:465" s="95" customFormat="1" ht="12.75">
      <c r="A81" s="78">
        <v>70</v>
      </c>
      <c r="B81" s="56" t="s">
        <v>742</v>
      </c>
      <c r="C81" s="56" t="s">
        <v>743</v>
      </c>
      <c r="D81" s="56" t="s">
        <v>744</v>
      </c>
      <c r="E81" s="56" t="s">
        <v>431</v>
      </c>
      <c r="F81" s="59" t="s">
        <v>745</v>
      </c>
      <c r="G81" s="57" t="s">
        <v>746</v>
      </c>
      <c r="H81" s="56">
        <v>9</v>
      </c>
      <c r="I81" s="56" t="s">
        <v>455</v>
      </c>
      <c r="J81" s="56" t="s">
        <v>747</v>
      </c>
      <c r="K81" s="56" t="s">
        <v>437</v>
      </c>
      <c r="L81" s="56" t="s">
        <v>437</v>
      </c>
      <c r="M81" s="56" t="s">
        <v>437</v>
      </c>
      <c r="N81" s="56" t="s">
        <v>436</v>
      </c>
      <c r="O81" s="56" t="s">
        <v>436</v>
      </c>
      <c r="P81" s="56" t="s">
        <v>436</v>
      </c>
      <c r="Q81" s="56" t="s">
        <v>436</v>
      </c>
      <c r="R81" s="56" t="s">
        <v>436</v>
      </c>
      <c r="S81" s="56" t="s">
        <v>436</v>
      </c>
      <c r="T81" s="56" t="s">
        <v>436</v>
      </c>
      <c r="U81" s="56" t="s">
        <v>437</v>
      </c>
      <c r="V81" s="78" t="s">
        <v>436</v>
      </c>
      <c r="W81" s="78" t="s">
        <v>436</v>
      </c>
      <c r="X81" s="78"/>
      <c r="Y81" s="78"/>
      <c r="Z81" s="78"/>
      <c r="AA81" s="78"/>
      <c r="AB81" s="78">
        <v>4</v>
      </c>
      <c r="AC81" s="78">
        <v>2015</v>
      </c>
      <c r="AD81" s="78" t="s">
        <v>436</v>
      </c>
      <c r="AE81" s="78" t="s">
        <v>436</v>
      </c>
      <c r="AF81" s="78" t="s">
        <v>436</v>
      </c>
      <c r="AG81" s="78"/>
      <c r="AH81" s="78">
        <v>4</v>
      </c>
      <c r="AI81" s="78">
        <v>2012</v>
      </c>
      <c r="AJ81" s="78" t="s">
        <v>436</v>
      </c>
      <c r="AK81" s="78"/>
      <c r="AL81" s="78"/>
      <c r="AM81" s="78"/>
      <c r="AN81" s="78">
        <v>3</v>
      </c>
      <c r="AO81" s="78">
        <v>2012</v>
      </c>
      <c r="AP81" s="78"/>
      <c r="AQ81" s="78">
        <v>4</v>
      </c>
      <c r="AR81" s="78">
        <v>2012</v>
      </c>
      <c r="AS81" s="78">
        <v>2012</v>
      </c>
      <c r="AT81" s="78">
        <v>2015</v>
      </c>
      <c r="AU81" s="78">
        <v>4</v>
      </c>
      <c r="AV81" s="79"/>
      <c r="AW81" s="79">
        <v>2</v>
      </c>
      <c r="AX81" s="79">
        <v>2015</v>
      </c>
      <c r="AY81" s="79">
        <v>10</v>
      </c>
      <c r="AZ81" s="79">
        <v>1</v>
      </c>
      <c r="BA81" s="79">
        <v>2016</v>
      </c>
      <c r="BB81" s="79"/>
      <c r="BC81" s="79"/>
      <c r="BD81" s="79"/>
      <c r="BE81" s="79"/>
      <c r="BF81" s="79"/>
      <c r="BG81" s="79"/>
      <c r="BH81" s="79"/>
      <c r="BI81" s="79">
        <v>54.3</v>
      </c>
      <c r="BJ81" s="79" t="s">
        <v>438</v>
      </c>
      <c r="BK81" s="79">
        <v>2016</v>
      </c>
      <c r="BL81" s="79">
        <v>9.3000000000000007</v>
      </c>
      <c r="BM81" s="79">
        <v>1</v>
      </c>
      <c r="BN81" s="79">
        <v>2016</v>
      </c>
      <c r="BO81" s="79">
        <v>2.7</v>
      </c>
      <c r="BP81" s="79" t="s">
        <v>438</v>
      </c>
      <c r="BQ81" s="79">
        <v>2016</v>
      </c>
      <c r="BR81" s="79"/>
      <c r="BS81" s="79">
        <v>1</v>
      </c>
      <c r="BT81" s="79">
        <v>2012</v>
      </c>
      <c r="BU81" s="79">
        <v>4.5</v>
      </c>
      <c r="BV81" s="79">
        <v>1</v>
      </c>
      <c r="BW81" s="79">
        <v>2016</v>
      </c>
      <c r="BX81" s="79"/>
      <c r="BY81" s="79"/>
      <c r="BZ81" s="79"/>
      <c r="CA81" s="79">
        <v>21</v>
      </c>
      <c r="CB81" s="79">
        <v>1</v>
      </c>
      <c r="CC81" s="79">
        <v>2016</v>
      </c>
      <c r="CD81" s="79"/>
      <c r="CE81" s="79"/>
      <c r="CF81" s="79"/>
      <c r="CG81" s="79">
        <v>735</v>
      </c>
      <c r="CH81" s="79" t="s">
        <v>438</v>
      </c>
      <c r="CI81" s="79">
        <v>2016</v>
      </c>
      <c r="CJ81" s="79">
        <v>548</v>
      </c>
      <c r="CK81" s="79" t="s">
        <v>539</v>
      </c>
      <c r="CL81" s="79">
        <v>2016</v>
      </c>
      <c r="CM81" s="79"/>
      <c r="CN81" s="79">
        <v>1</v>
      </c>
      <c r="CO81" s="79">
        <v>2012</v>
      </c>
      <c r="CP81" s="79"/>
      <c r="CQ81" s="79"/>
      <c r="CR81" s="79"/>
      <c r="CS81" s="79" t="s">
        <v>436</v>
      </c>
      <c r="CT81" s="79" t="s">
        <v>436</v>
      </c>
      <c r="CU81" s="79"/>
      <c r="CV81" s="79" t="s">
        <v>436</v>
      </c>
      <c r="CW81" s="79" t="s">
        <v>436</v>
      </c>
      <c r="CX81" s="79"/>
      <c r="CY81" s="79">
        <v>380.9</v>
      </c>
      <c r="CZ81" s="79" t="s">
        <v>438</v>
      </c>
      <c r="DA81" s="79">
        <v>2016</v>
      </c>
      <c r="DB81" s="79" t="s">
        <v>748</v>
      </c>
      <c r="DC81" s="79">
        <v>1</v>
      </c>
      <c r="DD81" s="79">
        <v>2016</v>
      </c>
      <c r="DE81" s="79"/>
      <c r="DF81" s="79"/>
      <c r="DG81" s="79"/>
      <c r="DH81" s="79"/>
      <c r="DI81" s="79">
        <v>1</v>
      </c>
      <c r="DJ81" s="79">
        <v>2015</v>
      </c>
      <c r="DK81" s="79"/>
      <c r="DL81" s="79">
        <v>1</v>
      </c>
      <c r="DM81" s="79">
        <v>2015</v>
      </c>
      <c r="DN81" s="79"/>
      <c r="DO81" s="79">
        <v>2</v>
      </c>
      <c r="DP81" s="79">
        <v>2015</v>
      </c>
      <c r="DQ81" s="79"/>
      <c r="DR81" s="79"/>
      <c r="DS81" s="79"/>
      <c r="DT81" s="79"/>
      <c r="DU81" s="79">
        <v>2</v>
      </c>
      <c r="DV81" s="79">
        <v>2015</v>
      </c>
      <c r="DW81" s="79"/>
      <c r="DX81" s="79" t="s">
        <v>438</v>
      </c>
      <c r="DY81" s="79">
        <v>2015</v>
      </c>
      <c r="DZ81" s="79"/>
      <c r="EA81" s="79">
        <v>2</v>
      </c>
      <c r="EB81" s="79">
        <v>2015</v>
      </c>
      <c r="EC81" s="79"/>
      <c r="ED81" s="79"/>
      <c r="EE81" s="79"/>
      <c r="EF81" s="79"/>
      <c r="EG81" s="79"/>
      <c r="EH81" s="79"/>
      <c r="EI81" s="79"/>
      <c r="EJ81" s="79"/>
      <c r="EK81" s="79"/>
      <c r="EL81" s="79"/>
      <c r="EM81" s="79"/>
      <c r="EN81" s="78">
        <v>2012</v>
      </c>
      <c r="EO81" s="78">
        <v>2016</v>
      </c>
      <c r="EP81" s="78" t="s">
        <v>438</v>
      </c>
      <c r="EQ81" s="78">
        <v>0.01</v>
      </c>
      <c r="ER81" s="78">
        <v>2</v>
      </c>
      <c r="ES81" s="78">
        <v>2016</v>
      </c>
      <c r="ET81" s="78"/>
      <c r="EU81" s="78">
        <v>1</v>
      </c>
      <c r="EV81" s="78">
        <v>2012</v>
      </c>
      <c r="EW81" s="78"/>
      <c r="EX81" s="78">
        <v>1</v>
      </c>
      <c r="EY81" s="78">
        <v>2012</v>
      </c>
      <c r="EZ81" s="78"/>
      <c r="FA81" s="78">
        <v>1</v>
      </c>
      <c r="FB81" s="78">
        <v>2012</v>
      </c>
      <c r="FC81" s="78"/>
      <c r="FD81" s="78">
        <v>1</v>
      </c>
      <c r="FE81" s="78">
        <v>2012</v>
      </c>
      <c r="FF81" s="78"/>
      <c r="FG81" s="78">
        <v>1</v>
      </c>
      <c r="FH81" s="78">
        <v>2012</v>
      </c>
      <c r="FI81" s="78">
        <v>4.5000000000000005E-3</v>
      </c>
      <c r="FJ81" s="78">
        <v>2</v>
      </c>
      <c r="FK81" s="78">
        <v>2016</v>
      </c>
      <c r="FL81" s="78">
        <v>3.9750000000000002E-3</v>
      </c>
      <c r="FM81" s="78">
        <v>2</v>
      </c>
      <c r="FN81" s="78">
        <v>2016</v>
      </c>
      <c r="FO81" s="78">
        <v>7.5000000000000002E-4</v>
      </c>
      <c r="FP81" s="78">
        <v>2</v>
      </c>
      <c r="FQ81" s="78">
        <v>2016</v>
      </c>
      <c r="FR81" s="78">
        <v>3.125E-2</v>
      </c>
      <c r="FS81" s="78">
        <v>2</v>
      </c>
      <c r="FT81" s="78">
        <v>2016</v>
      </c>
      <c r="FU81" s="78"/>
      <c r="FV81" s="78">
        <v>1</v>
      </c>
      <c r="FW81" s="78">
        <v>2012</v>
      </c>
      <c r="FX81" s="78"/>
      <c r="FY81" s="78">
        <v>1</v>
      </c>
      <c r="FZ81" s="78">
        <v>2012</v>
      </c>
      <c r="GA81" s="78" t="s">
        <v>436</v>
      </c>
      <c r="GB81" s="78" t="s">
        <v>436</v>
      </c>
      <c r="GC81" s="78"/>
      <c r="GD81" s="78" t="s">
        <v>436</v>
      </c>
      <c r="GE81" s="78" t="s">
        <v>436</v>
      </c>
      <c r="GF81" s="78"/>
      <c r="GG81" s="78" t="s">
        <v>436</v>
      </c>
      <c r="GH81" s="78" t="s">
        <v>436</v>
      </c>
      <c r="GI81" s="78"/>
      <c r="GJ81" s="78" t="s">
        <v>436</v>
      </c>
      <c r="GK81" s="78" t="s">
        <v>436</v>
      </c>
      <c r="GL81" s="78"/>
      <c r="GM81" s="78" t="s">
        <v>436</v>
      </c>
      <c r="GN81" s="78" t="s">
        <v>436</v>
      </c>
      <c r="GO81" s="78"/>
      <c r="GP81" s="78" t="s">
        <v>436</v>
      </c>
      <c r="GQ81" s="78" t="s">
        <v>436</v>
      </c>
      <c r="GR81" s="78"/>
      <c r="GS81" s="78">
        <v>3.3750000000000002E-4</v>
      </c>
      <c r="GT81" s="78">
        <v>2</v>
      </c>
      <c r="GU81" s="78">
        <v>2016</v>
      </c>
      <c r="GV81" s="78" t="s">
        <v>436</v>
      </c>
      <c r="GW81" s="78" t="s">
        <v>436</v>
      </c>
      <c r="GX81" s="78"/>
      <c r="GY81" s="78" t="s">
        <v>436</v>
      </c>
      <c r="GZ81" s="78" t="s">
        <v>436</v>
      </c>
      <c r="HA81" s="78"/>
      <c r="HB81" s="78" t="s">
        <v>436</v>
      </c>
      <c r="HC81" s="78" t="s">
        <v>436</v>
      </c>
      <c r="HD81" s="78"/>
      <c r="HE81" s="78" t="s">
        <v>436</v>
      </c>
      <c r="HF81" s="78" t="s">
        <v>436</v>
      </c>
      <c r="HG81" s="78"/>
      <c r="HH81" s="78"/>
      <c r="HI81" s="78"/>
      <c r="HJ81" s="78">
        <v>2012</v>
      </c>
      <c r="HK81" s="78">
        <v>2016</v>
      </c>
      <c r="HL81" s="78">
        <v>2</v>
      </c>
      <c r="HM81" s="78">
        <v>2012</v>
      </c>
      <c r="HN81" s="78">
        <v>2016</v>
      </c>
      <c r="HO81" s="78">
        <v>4</v>
      </c>
      <c r="HP81" s="78" t="s">
        <v>463</v>
      </c>
      <c r="HQ81" s="200" t="s">
        <v>749</v>
      </c>
      <c r="HR81" s="78">
        <v>2016</v>
      </c>
      <c r="HS81" s="78"/>
      <c r="HT81" s="78"/>
      <c r="HU81" s="78">
        <v>1</v>
      </c>
      <c r="HV81" s="78">
        <v>2012</v>
      </c>
      <c r="HW81" s="78"/>
      <c r="HX81" s="78"/>
      <c r="HY81" s="78">
        <v>1</v>
      </c>
      <c r="HZ81" s="78">
        <v>2012</v>
      </c>
      <c r="IA81" s="78"/>
      <c r="IB81" s="78"/>
      <c r="IC81" s="78">
        <v>1</v>
      </c>
      <c r="ID81" s="78">
        <v>2012</v>
      </c>
      <c r="IE81" s="78"/>
      <c r="IF81" s="78"/>
      <c r="IG81" s="78">
        <v>1</v>
      </c>
      <c r="IH81" s="78">
        <v>2012</v>
      </c>
      <c r="II81" s="78"/>
      <c r="IJ81" s="78"/>
      <c r="IK81" s="78"/>
      <c r="IL81" s="78" t="s">
        <v>436</v>
      </c>
      <c r="IM81" s="78" t="s">
        <v>436</v>
      </c>
      <c r="IN81" s="78"/>
      <c r="IO81" s="78">
        <v>0.02</v>
      </c>
      <c r="IP81" s="78">
        <v>0.1</v>
      </c>
      <c r="IQ81" s="78">
        <v>1</v>
      </c>
      <c r="IR81" s="78">
        <v>2016</v>
      </c>
      <c r="IS81" s="78"/>
      <c r="IT81" s="78"/>
      <c r="IU81" s="78">
        <v>1</v>
      </c>
      <c r="IV81" s="78">
        <v>2012</v>
      </c>
      <c r="IW81" s="78"/>
      <c r="IX81" s="78"/>
      <c r="IY81" s="78">
        <v>1</v>
      </c>
      <c r="IZ81" s="78">
        <v>2012</v>
      </c>
      <c r="JA81" s="78">
        <v>2.9166666666666668E-3</v>
      </c>
      <c r="JB81" s="78">
        <v>1.6E-2</v>
      </c>
      <c r="JC81" s="78">
        <v>1</v>
      </c>
      <c r="JD81" s="78">
        <v>2016</v>
      </c>
      <c r="JE81" s="78"/>
      <c r="JF81" s="78">
        <v>1</v>
      </c>
      <c r="JG81" s="78">
        <v>2012</v>
      </c>
      <c r="JH81" s="78"/>
      <c r="JI81" s="78">
        <v>1</v>
      </c>
      <c r="JJ81" s="78">
        <v>2012</v>
      </c>
      <c r="JK81" s="78">
        <v>0.1</v>
      </c>
      <c r="JL81" s="78">
        <v>1</v>
      </c>
      <c r="JM81" s="78">
        <v>2016</v>
      </c>
      <c r="JN81" s="78"/>
      <c r="JO81" s="78"/>
      <c r="JP81" s="78">
        <v>1</v>
      </c>
      <c r="JQ81" s="78">
        <v>2012</v>
      </c>
      <c r="JR81" s="78"/>
      <c r="JS81" s="78"/>
      <c r="JT81" s="78">
        <v>1</v>
      </c>
      <c r="JU81" s="78">
        <v>2012</v>
      </c>
      <c r="JV81" s="78"/>
      <c r="JW81" s="78"/>
      <c r="JX81" s="78"/>
      <c r="JY81" s="78"/>
      <c r="JZ81" s="78"/>
      <c r="KA81" s="78">
        <v>1</v>
      </c>
      <c r="KB81" s="78">
        <v>2012</v>
      </c>
      <c r="KC81" s="78"/>
      <c r="KD81" s="78"/>
      <c r="KE81" s="78"/>
      <c r="KF81" s="78"/>
      <c r="KG81" s="78">
        <v>1</v>
      </c>
      <c r="KH81" s="78">
        <v>2012</v>
      </c>
      <c r="KI81" s="78"/>
      <c r="KJ81" s="78"/>
      <c r="KK81" s="78"/>
      <c r="KL81" s="78"/>
      <c r="KM81" s="78">
        <v>1</v>
      </c>
      <c r="KN81" s="78">
        <v>2012</v>
      </c>
      <c r="KO81" s="78"/>
      <c r="KP81" s="78"/>
      <c r="KQ81" s="78">
        <v>1</v>
      </c>
      <c r="KR81" s="78">
        <v>2012</v>
      </c>
      <c r="KS81" s="78"/>
      <c r="KT81" s="78"/>
      <c r="KU81" s="78">
        <v>1</v>
      </c>
      <c r="KV81" s="78">
        <v>2012</v>
      </c>
      <c r="KW81" s="78">
        <v>0.7</v>
      </c>
      <c r="KX81" s="78">
        <v>3</v>
      </c>
      <c r="KY81" s="78">
        <v>1</v>
      </c>
      <c r="KZ81" s="78">
        <v>2016</v>
      </c>
      <c r="LA81" s="78"/>
      <c r="LB81" s="78"/>
      <c r="LC81" s="78"/>
      <c r="LD81" s="78"/>
      <c r="LE81" s="78">
        <v>1</v>
      </c>
      <c r="LF81" s="78">
        <v>2012</v>
      </c>
      <c r="LG81" s="78">
        <v>1.1833333333333335E-2</v>
      </c>
      <c r="LH81" s="78">
        <v>7.8E-2</v>
      </c>
      <c r="LI81" s="78">
        <v>1</v>
      </c>
      <c r="LJ81" s="78">
        <v>2016</v>
      </c>
      <c r="LK81" s="78">
        <v>1</v>
      </c>
      <c r="LL81" s="78">
        <v>2</v>
      </c>
      <c r="LM81" s="78">
        <v>1</v>
      </c>
      <c r="LN81" s="78">
        <v>2016</v>
      </c>
      <c r="LO81" s="78" t="s">
        <v>440</v>
      </c>
      <c r="LP81" s="78" t="s">
        <v>440</v>
      </c>
      <c r="LQ81" s="78">
        <v>1</v>
      </c>
      <c r="LR81" s="78">
        <v>2016</v>
      </c>
      <c r="LS81" s="78">
        <v>1.7083333333333336E-3</v>
      </c>
      <c r="LT81" s="78">
        <v>1</v>
      </c>
      <c r="LU81" s="78">
        <v>2016</v>
      </c>
      <c r="LV81" s="78"/>
      <c r="LW81" s="78">
        <v>1</v>
      </c>
      <c r="LX81" s="78">
        <v>2012</v>
      </c>
      <c r="LY81" s="78"/>
      <c r="LZ81" s="78"/>
      <c r="MA81" s="78">
        <v>1</v>
      </c>
      <c r="MB81" s="78">
        <v>2012</v>
      </c>
      <c r="MC81" s="78"/>
      <c r="MD81" s="78"/>
      <c r="ME81" s="78"/>
      <c r="MF81" s="78">
        <v>9.3999999999999997E-4</v>
      </c>
      <c r="MG81" s="78">
        <v>4.1999999999999997E-3</v>
      </c>
      <c r="MH81" s="78" t="s">
        <v>442</v>
      </c>
      <c r="MI81" s="78">
        <v>2016</v>
      </c>
      <c r="MJ81" s="78" t="s">
        <v>440</v>
      </c>
      <c r="MK81" s="78">
        <v>1</v>
      </c>
      <c r="ML81" s="78">
        <v>2016</v>
      </c>
      <c r="MM81" s="78" t="s">
        <v>440</v>
      </c>
      <c r="MN81" s="78">
        <v>1</v>
      </c>
      <c r="MO81" s="78">
        <v>2016</v>
      </c>
      <c r="MP81" s="78">
        <v>3.0000000000000001E-3</v>
      </c>
      <c r="MQ81" s="78">
        <v>1</v>
      </c>
      <c r="MR81" s="78">
        <v>2016</v>
      </c>
      <c r="MS81" s="78">
        <v>7.0833333333333338E-4</v>
      </c>
      <c r="MT81" s="78">
        <v>2016</v>
      </c>
      <c r="MU81" s="78"/>
      <c r="MV81" s="78"/>
      <c r="MW81" s="78">
        <v>1</v>
      </c>
      <c r="MX81" s="78">
        <v>2012</v>
      </c>
      <c r="MY81" s="78"/>
      <c r="MZ81" s="78"/>
      <c r="NA81" s="78"/>
      <c r="NB81" s="78"/>
      <c r="NC81" s="78"/>
      <c r="ND81" s="78">
        <v>1</v>
      </c>
      <c r="NE81" s="78">
        <v>2012</v>
      </c>
      <c r="NF81" s="78">
        <v>0.1</v>
      </c>
      <c r="NG81" s="78">
        <v>1</v>
      </c>
      <c r="NH81" s="78">
        <v>2016</v>
      </c>
      <c r="NI81" s="78"/>
      <c r="NJ81" s="78">
        <v>1</v>
      </c>
      <c r="NK81" s="78">
        <v>2012</v>
      </c>
      <c r="NL81" s="78"/>
      <c r="NM81" s="78"/>
      <c r="NN81" s="78"/>
      <c r="NO81" s="78"/>
      <c r="NP81" s="78"/>
      <c r="NQ81" s="78"/>
      <c r="NR81" s="78"/>
      <c r="NS81" s="78"/>
      <c r="NT81" s="78"/>
      <c r="NU81" s="78"/>
      <c r="NV81" s="78"/>
      <c r="NW81" s="78"/>
      <c r="NX81" s="78"/>
      <c r="NY81" s="78"/>
      <c r="NZ81" s="78"/>
      <c r="OA81" s="78"/>
      <c r="OB81" s="78"/>
      <c r="OC81" s="78"/>
      <c r="OD81" s="78"/>
      <c r="OE81" s="78"/>
      <c r="OF81" s="78"/>
      <c r="OG81" s="78"/>
      <c r="OH81" s="78"/>
      <c r="OI81" s="78"/>
      <c r="OJ81" s="78"/>
      <c r="OK81" s="78"/>
      <c r="OL81" s="78"/>
      <c r="OM81" s="78"/>
      <c r="ON81" s="78"/>
      <c r="OO81" s="78"/>
      <c r="OP81" s="78"/>
      <c r="OQ81" s="78"/>
      <c r="OR81" s="78"/>
      <c r="OS81" s="78"/>
      <c r="OT81" s="78"/>
      <c r="OU81" s="78"/>
      <c r="OV81" s="78"/>
      <c r="OW81" s="78"/>
      <c r="OX81" s="78"/>
      <c r="OY81" s="78"/>
      <c r="OZ81" s="78"/>
      <c r="PA81" s="78"/>
      <c r="PB81" s="78"/>
      <c r="PC81" s="78"/>
      <c r="PD81" s="78"/>
      <c r="PE81" s="78"/>
      <c r="PF81" s="78"/>
      <c r="PG81" s="78"/>
      <c r="PH81" s="78"/>
      <c r="PI81" s="78"/>
      <c r="PJ81" s="78"/>
      <c r="PK81" s="78"/>
      <c r="PL81" s="78"/>
      <c r="PM81" s="78"/>
      <c r="PN81" s="78"/>
      <c r="PO81" s="78"/>
      <c r="PP81" s="78"/>
      <c r="PQ81" s="78"/>
      <c r="PR81" s="78"/>
      <c r="PS81" s="78"/>
      <c r="PT81" s="78"/>
      <c r="PU81" s="78">
        <v>1</v>
      </c>
      <c r="PV81" s="78">
        <v>2012</v>
      </c>
      <c r="PW81" s="78"/>
      <c r="PX81" s="78">
        <v>1</v>
      </c>
      <c r="PY81" s="78">
        <v>2012</v>
      </c>
      <c r="PZ81" s="78"/>
      <c r="QA81" s="78">
        <v>1</v>
      </c>
      <c r="QB81" s="78">
        <v>2012</v>
      </c>
      <c r="QC81" s="78"/>
      <c r="QD81" s="78">
        <v>1</v>
      </c>
      <c r="QE81" s="78">
        <v>2012</v>
      </c>
      <c r="QF81" s="78"/>
      <c r="QG81" s="78">
        <v>1</v>
      </c>
      <c r="QH81" s="78">
        <v>2012</v>
      </c>
      <c r="QI81" s="78"/>
      <c r="QJ81" s="78">
        <v>1</v>
      </c>
      <c r="QK81" s="78">
        <v>2012</v>
      </c>
      <c r="QL81" s="78">
        <v>2012</v>
      </c>
      <c r="QM81" s="78">
        <v>2016</v>
      </c>
      <c r="QN81" s="78" t="s">
        <v>443</v>
      </c>
      <c r="QO81" s="200" t="s">
        <v>750</v>
      </c>
      <c r="QP81" s="78">
        <v>2016</v>
      </c>
      <c r="QQ81" s="78">
        <v>2012</v>
      </c>
      <c r="QR81" s="78">
        <v>2016</v>
      </c>
      <c r="QS81" s="78" t="s">
        <v>444</v>
      </c>
      <c r="QT81" s="200" t="s">
        <v>749</v>
      </c>
      <c r="QU81" s="78">
        <v>2016</v>
      </c>
      <c r="QV81" s="93"/>
      <c r="QW81" s="94" t="s">
        <v>445</v>
      </c>
    </row>
    <row r="82" spans="1:465" s="95" customFormat="1" ht="12.75">
      <c r="A82" s="78">
        <v>71</v>
      </c>
      <c r="B82" s="56" t="s">
        <v>883</v>
      </c>
      <c r="C82" s="56" t="s">
        <v>884</v>
      </c>
      <c r="D82" s="56" t="s">
        <v>744</v>
      </c>
      <c r="E82" s="56" t="s">
        <v>431</v>
      </c>
      <c r="F82" s="59" t="s">
        <v>885</v>
      </c>
      <c r="G82" s="57" t="s">
        <v>886</v>
      </c>
      <c r="H82" s="56">
        <v>6</v>
      </c>
      <c r="I82" s="56" t="s">
        <v>455</v>
      </c>
      <c r="J82" s="56" t="s">
        <v>747</v>
      </c>
      <c r="K82" s="56"/>
      <c r="L82" s="56" t="s">
        <v>437</v>
      </c>
      <c r="M82" s="56" t="s">
        <v>437</v>
      </c>
      <c r="N82" s="56" t="s">
        <v>436</v>
      </c>
      <c r="O82" s="56" t="s">
        <v>436</v>
      </c>
      <c r="P82" s="56" t="s">
        <v>436</v>
      </c>
      <c r="Q82" s="56" t="s">
        <v>436</v>
      </c>
      <c r="R82" s="56" t="s">
        <v>437</v>
      </c>
      <c r="S82" s="56" t="s">
        <v>436</v>
      </c>
      <c r="T82" s="56" t="s">
        <v>436</v>
      </c>
      <c r="U82" s="56" t="s">
        <v>437</v>
      </c>
      <c r="V82" s="78" t="s">
        <v>436</v>
      </c>
      <c r="W82" s="78" t="s">
        <v>436</v>
      </c>
      <c r="X82" s="78"/>
      <c r="Y82" s="88"/>
      <c r="Z82" s="88"/>
      <c r="AA82" s="78"/>
      <c r="AB82" s="78">
        <v>4</v>
      </c>
      <c r="AC82" s="78">
        <v>2015</v>
      </c>
      <c r="AD82" s="78" t="s">
        <v>436</v>
      </c>
      <c r="AE82" s="78" t="s">
        <v>436</v>
      </c>
      <c r="AF82" s="78" t="s">
        <v>436</v>
      </c>
      <c r="AG82" s="78" t="s">
        <v>436</v>
      </c>
      <c r="AH82" s="78" t="s">
        <v>436</v>
      </c>
      <c r="AI82" s="78"/>
      <c r="AJ82" s="78" t="s">
        <v>436</v>
      </c>
      <c r="AK82" s="78"/>
      <c r="AL82" s="78"/>
      <c r="AM82" s="78" t="s">
        <v>436</v>
      </c>
      <c r="AN82" s="78" t="s">
        <v>436</v>
      </c>
      <c r="AO82" s="78"/>
      <c r="AP82" s="78" t="s">
        <v>436</v>
      </c>
      <c r="AQ82" s="78" t="s">
        <v>436</v>
      </c>
      <c r="AR82" s="78"/>
      <c r="AS82" s="78">
        <v>2015</v>
      </c>
      <c r="AT82" s="78">
        <v>2015</v>
      </c>
      <c r="AU82" s="78">
        <v>4</v>
      </c>
      <c r="AV82" s="89"/>
      <c r="AW82" s="79">
        <v>2</v>
      </c>
      <c r="AX82" s="79">
        <v>2015</v>
      </c>
      <c r="AY82" s="79">
        <v>10</v>
      </c>
      <c r="AZ82" s="79">
        <v>1</v>
      </c>
      <c r="BA82" s="79">
        <v>2016</v>
      </c>
      <c r="BB82" s="89"/>
      <c r="BC82" s="89"/>
      <c r="BD82" s="89"/>
      <c r="BE82" s="89"/>
      <c r="BF82" s="89"/>
      <c r="BG82" s="89"/>
      <c r="BH82" s="89"/>
      <c r="BI82" s="79">
        <v>40.299999999999997</v>
      </c>
      <c r="BJ82" s="79" t="s">
        <v>438</v>
      </c>
      <c r="BK82" s="79">
        <v>2016</v>
      </c>
      <c r="BL82" s="79">
        <v>9.9</v>
      </c>
      <c r="BM82" s="79">
        <v>1</v>
      </c>
      <c r="BN82" s="79">
        <v>2016</v>
      </c>
      <c r="BO82" s="79">
        <v>1.2</v>
      </c>
      <c r="BP82" s="79">
        <v>1</v>
      </c>
      <c r="BQ82" s="79">
        <v>2016</v>
      </c>
      <c r="BR82" s="79" t="s">
        <v>436</v>
      </c>
      <c r="BS82" s="79" t="s">
        <v>436</v>
      </c>
      <c r="BT82" s="79"/>
      <c r="BU82" s="79">
        <v>3.2</v>
      </c>
      <c r="BV82" s="79">
        <v>1</v>
      </c>
      <c r="BW82" s="79">
        <v>2016</v>
      </c>
      <c r="BX82" s="89"/>
      <c r="BY82" s="89"/>
      <c r="BZ82" s="89"/>
      <c r="CA82" s="79">
        <v>9</v>
      </c>
      <c r="CB82" s="79">
        <v>1</v>
      </c>
      <c r="CC82" s="79">
        <v>2016</v>
      </c>
      <c r="CD82" s="89">
        <v>615</v>
      </c>
      <c r="CE82" s="89"/>
      <c r="CF82" s="89">
        <v>2014</v>
      </c>
      <c r="CG82" s="79">
        <v>803</v>
      </c>
      <c r="CH82" s="79" t="s">
        <v>438</v>
      </c>
      <c r="CI82" s="79">
        <v>2016</v>
      </c>
      <c r="CJ82" s="79"/>
      <c r="CK82" s="79"/>
      <c r="CL82" s="79"/>
      <c r="CM82" s="79">
        <v>130.80000000000001</v>
      </c>
      <c r="CN82" s="79" t="s">
        <v>438</v>
      </c>
      <c r="CO82" s="79">
        <v>2016</v>
      </c>
      <c r="CP82" s="79">
        <v>29.3</v>
      </c>
      <c r="CQ82" s="79">
        <v>1</v>
      </c>
      <c r="CR82" s="79">
        <v>2016</v>
      </c>
      <c r="CS82" s="79" t="s">
        <v>436</v>
      </c>
      <c r="CT82" s="79" t="s">
        <v>436</v>
      </c>
      <c r="CU82" s="79"/>
      <c r="CV82" s="79" t="s">
        <v>436</v>
      </c>
      <c r="CW82" s="79" t="s">
        <v>436</v>
      </c>
      <c r="CX82" s="79"/>
      <c r="CY82" s="79">
        <v>379.8</v>
      </c>
      <c r="CZ82" s="79" t="s">
        <v>438</v>
      </c>
      <c r="DA82" s="79">
        <v>2016</v>
      </c>
      <c r="DB82" s="79" t="s">
        <v>604</v>
      </c>
      <c r="DC82" s="79" t="s">
        <v>438</v>
      </c>
      <c r="DD82" s="79">
        <v>2016</v>
      </c>
      <c r="DE82" s="79" t="s">
        <v>436</v>
      </c>
      <c r="DF82" s="79" t="s">
        <v>436</v>
      </c>
      <c r="DG82" s="79"/>
      <c r="DH82" s="79">
        <v>0.05</v>
      </c>
      <c r="DI82" s="79">
        <v>1</v>
      </c>
      <c r="DJ82" s="79">
        <v>2016</v>
      </c>
      <c r="DK82" s="79">
        <v>0.5</v>
      </c>
      <c r="DL82" s="79">
        <v>1</v>
      </c>
      <c r="DM82" s="79">
        <v>2016</v>
      </c>
      <c r="DN82" s="79">
        <v>4.8</v>
      </c>
      <c r="DO82" s="79">
        <v>2</v>
      </c>
      <c r="DP82" s="79">
        <v>2016</v>
      </c>
      <c r="DQ82" s="89"/>
      <c r="DR82" s="89"/>
      <c r="DS82" s="89"/>
      <c r="DT82" s="79">
        <v>5.3</v>
      </c>
      <c r="DU82" s="79">
        <v>2</v>
      </c>
      <c r="DV82" s="79">
        <v>2016</v>
      </c>
      <c r="DW82" s="79">
        <v>0.104</v>
      </c>
      <c r="DX82" s="79" t="s">
        <v>438</v>
      </c>
      <c r="DY82" s="79">
        <v>2016</v>
      </c>
      <c r="DZ82" s="79">
        <v>0.1</v>
      </c>
      <c r="EA82" s="79">
        <v>1</v>
      </c>
      <c r="EB82" s="79">
        <v>2016</v>
      </c>
      <c r="EC82" s="89"/>
      <c r="ED82" s="89"/>
      <c r="EE82" s="89"/>
      <c r="EF82" s="89"/>
      <c r="EG82" s="89"/>
      <c r="EH82" s="89"/>
      <c r="EI82" s="89"/>
      <c r="EJ82" s="89"/>
      <c r="EK82" s="89"/>
      <c r="EL82" s="89"/>
      <c r="EM82" s="89"/>
      <c r="EN82" s="78">
        <v>2014</v>
      </c>
      <c r="EO82" s="78">
        <v>2016</v>
      </c>
      <c r="EP82" s="78" t="s">
        <v>438</v>
      </c>
      <c r="EQ82" s="78"/>
      <c r="ER82" s="78"/>
      <c r="ES82" s="78"/>
      <c r="ET82" s="78" t="s">
        <v>440</v>
      </c>
      <c r="EU82" s="78">
        <v>1</v>
      </c>
      <c r="EV82" s="78">
        <v>2016</v>
      </c>
      <c r="EW82" s="78">
        <v>2.5000000000000001E-2</v>
      </c>
      <c r="EX82" s="78">
        <v>2</v>
      </c>
      <c r="EY82" s="78">
        <v>2016</v>
      </c>
      <c r="EZ82" s="78">
        <v>7.1999999999999995E-2</v>
      </c>
      <c r="FA82" s="78">
        <v>2</v>
      </c>
      <c r="FB82" s="78">
        <v>2016</v>
      </c>
      <c r="FC82" s="78" t="s">
        <v>440</v>
      </c>
      <c r="FD82" s="78">
        <v>1</v>
      </c>
      <c r="FE82" s="78">
        <v>2016</v>
      </c>
      <c r="FF82" s="78" t="s">
        <v>440</v>
      </c>
      <c r="FG82" s="78">
        <v>1</v>
      </c>
      <c r="FH82" s="78">
        <v>2016</v>
      </c>
      <c r="FI82" s="78">
        <v>4.0000000000000001E-3</v>
      </c>
      <c r="FJ82" s="78">
        <v>2</v>
      </c>
      <c r="FK82" s="78">
        <v>2016</v>
      </c>
      <c r="FL82" s="78">
        <v>3.0000000000000001E-3</v>
      </c>
      <c r="FM82" s="78">
        <v>2</v>
      </c>
      <c r="FN82" s="78">
        <v>2016</v>
      </c>
      <c r="FO82" s="78">
        <v>1E-3</v>
      </c>
      <c r="FP82" s="78">
        <v>2</v>
      </c>
      <c r="FQ82" s="78">
        <v>2016</v>
      </c>
      <c r="FR82" s="78">
        <v>0.03</v>
      </c>
      <c r="FS82" s="78">
        <v>2</v>
      </c>
      <c r="FT82" s="78">
        <v>2016</v>
      </c>
      <c r="FU82" s="78" t="s">
        <v>436</v>
      </c>
      <c r="FV82" s="78" t="s">
        <v>436</v>
      </c>
      <c r="FW82" s="78"/>
      <c r="FX82" s="78" t="s">
        <v>440</v>
      </c>
      <c r="FY82" s="78">
        <v>1</v>
      </c>
      <c r="FZ82" s="78">
        <v>2016</v>
      </c>
      <c r="GA82" s="78" t="s">
        <v>436</v>
      </c>
      <c r="GB82" s="78" t="s">
        <v>436</v>
      </c>
      <c r="GC82" s="78"/>
      <c r="GD82" s="78" t="s">
        <v>436</v>
      </c>
      <c r="GE82" s="78" t="s">
        <v>436</v>
      </c>
      <c r="GF82" s="78"/>
      <c r="GG82" s="78" t="s">
        <v>440</v>
      </c>
      <c r="GH82" s="78">
        <v>1</v>
      </c>
      <c r="GI82" s="78">
        <v>2016</v>
      </c>
      <c r="GJ82" s="78">
        <v>2.7999999999999998E-4</v>
      </c>
      <c r="GK82" s="78">
        <v>1</v>
      </c>
      <c r="GL82" s="78">
        <v>2014</v>
      </c>
      <c r="GM82" s="78" t="s">
        <v>436</v>
      </c>
      <c r="GN82" s="78" t="s">
        <v>436</v>
      </c>
      <c r="GO82" s="78"/>
      <c r="GP82" s="78" t="s">
        <v>436</v>
      </c>
      <c r="GQ82" s="78" t="s">
        <v>436</v>
      </c>
      <c r="GR82" s="78"/>
      <c r="GS82" s="78">
        <v>4.0000000000000002E-4</v>
      </c>
      <c r="GT82" s="78">
        <v>2</v>
      </c>
      <c r="GU82" s="78">
        <v>2016</v>
      </c>
      <c r="GV82" s="78"/>
      <c r="GW82" s="78"/>
      <c r="GX82" s="78"/>
      <c r="GY82" s="78">
        <v>0.2</v>
      </c>
      <c r="GZ82" s="78">
        <v>2</v>
      </c>
      <c r="HA82" s="78">
        <v>2016</v>
      </c>
      <c r="HB82" s="78" t="s">
        <v>436</v>
      </c>
      <c r="HC82" s="78" t="s">
        <v>436</v>
      </c>
      <c r="HD82" s="78"/>
      <c r="HE82" s="78" t="s">
        <v>436</v>
      </c>
      <c r="HF82" s="78" t="s">
        <v>436</v>
      </c>
      <c r="HG82" s="78"/>
      <c r="HH82" s="78"/>
      <c r="HI82" s="78"/>
      <c r="HJ82" s="78">
        <v>2014</v>
      </c>
      <c r="HK82" s="78">
        <v>2016</v>
      </c>
      <c r="HL82" s="78">
        <v>2</v>
      </c>
      <c r="HM82" s="78">
        <v>2014</v>
      </c>
      <c r="HN82" s="78">
        <v>2016</v>
      </c>
      <c r="HO82" s="78">
        <v>4</v>
      </c>
      <c r="HP82" s="78" t="s">
        <v>463</v>
      </c>
      <c r="HQ82" s="200" t="s">
        <v>749</v>
      </c>
      <c r="HR82" s="78">
        <v>2016</v>
      </c>
      <c r="HS82" s="78" t="s">
        <v>436</v>
      </c>
      <c r="HT82" s="78" t="s">
        <v>436</v>
      </c>
      <c r="HU82" s="78" t="s">
        <v>436</v>
      </c>
      <c r="HV82" s="78"/>
      <c r="HW82" s="78" t="s">
        <v>436</v>
      </c>
      <c r="HX82" s="78" t="s">
        <v>436</v>
      </c>
      <c r="HY82" s="78" t="s">
        <v>436</v>
      </c>
      <c r="HZ82" s="78"/>
      <c r="IA82" s="78" t="s">
        <v>436</v>
      </c>
      <c r="IB82" s="78" t="s">
        <v>436</v>
      </c>
      <c r="IC82" s="78" t="s">
        <v>436</v>
      </c>
      <c r="ID82" s="78"/>
      <c r="IE82" s="78" t="s">
        <v>436</v>
      </c>
      <c r="IF82" s="78" t="s">
        <v>436</v>
      </c>
      <c r="IG82" s="78" t="s">
        <v>436</v>
      </c>
      <c r="IH82" s="78"/>
      <c r="II82" s="88"/>
      <c r="IJ82" s="88"/>
      <c r="IK82" s="88"/>
      <c r="IL82" s="78" t="s">
        <v>436</v>
      </c>
      <c r="IM82" s="78" t="s">
        <v>436</v>
      </c>
      <c r="IN82" s="78"/>
      <c r="IO82" s="78"/>
      <c r="IP82" s="78"/>
      <c r="IQ82" s="78"/>
      <c r="IR82" s="78"/>
      <c r="IS82" s="78" t="s">
        <v>436</v>
      </c>
      <c r="IT82" s="78" t="s">
        <v>436</v>
      </c>
      <c r="IU82" s="78" t="s">
        <v>436</v>
      </c>
      <c r="IV82" s="78"/>
      <c r="IW82" s="78" t="s">
        <v>436</v>
      </c>
      <c r="IX82" s="78" t="s">
        <v>436</v>
      </c>
      <c r="IY82" s="78" t="s">
        <v>436</v>
      </c>
      <c r="IZ82" s="78"/>
      <c r="JA82" s="78" t="s">
        <v>436</v>
      </c>
      <c r="JB82" s="78" t="s">
        <v>436</v>
      </c>
      <c r="JC82" s="78" t="s">
        <v>436</v>
      </c>
      <c r="JD82" s="78"/>
      <c r="JE82" s="78" t="s">
        <v>436</v>
      </c>
      <c r="JF82" s="78" t="s">
        <v>436</v>
      </c>
      <c r="JG82" s="78"/>
      <c r="JH82" s="78" t="s">
        <v>436</v>
      </c>
      <c r="JI82" s="78" t="s">
        <v>436</v>
      </c>
      <c r="JJ82" s="78"/>
      <c r="JK82" s="78" t="s">
        <v>436</v>
      </c>
      <c r="JL82" s="78" t="s">
        <v>436</v>
      </c>
      <c r="JM82" s="78"/>
      <c r="JN82" s="78" t="s">
        <v>436</v>
      </c>
      <c r="JO82" s="78" t="s">
        <v>436</v>
      </c>
      <c r="JP82" s="78" t="s">
        <v>436</v>
      </c>
      <c r="JQ82" s="78"/>
      <c r="JR82" s="78" t="s">
        <v>436</v>
      </c>
      <c r="JS82" s="78" t="s">
        <v>436</v>
      </c>
      <c r="JT82" s="78" t="s">
        <v>436</v>
      </c>
      <c r="JU82" s="78"/>
      <c r="JV82" s="78"/>
      <c r="JW82" s="78"/>
      <c r="JX82" s="78"/>
      <c r="JY82" s="78" t="s">
        <v>436</v>
      </c>
      <c r="JZ82" s="78" t="s">
        <v>436</v>
      </c>
      <c r="KA82" s="78" t="s">
        <v>436</v>
      </c>
      <c r="KB82" s="78"/>
      <c r="KC82" s="88"/>
      <c r="KD82" s="88"/>
      <c r="KE82" s="88"/>
      <c r="KF82" s="78" t="s">
        <v>436</v>
      </c>
      <c r="KG82" s="78" t="s">
        <v>436</v>
      </c>
      <c r="KH82" s="78"/>
      <c r="KI82" s="78"/>
      <c r="KJ82" s="78"/>
      <c r="KK82" s="78"/>
      <c r="KL82" s="78" t="s">
        <v>436</v>
      </c>
      <c r="KM82" s="78" t="s">
        <v>436</v>
      </c>
      <c r="KN82" s="78"/>
      <c r="KO82" s="78"/>
      <c r="KP82" s="78"/>
      <c r="KQ82" s="78"/>
      <c r="KR82" s="78"/>
      <c r="KS82" s="78" t="s">
        <v>436</v>
      </c>
      <c r="KT82" s="78" t="s">
        <v>436</v>
      </c>
      <c r="KU82" s="78" t="s">
        <v>436</v>
      </c>
      <c r="KV82" s="78"/>
      <c r="KW82" s="78"/>
      <c r="KX82" s="78"/>
      <c r="KY82" s="78"/>
      <c r="KZ82" s="78"/>
      <c r="LA82" s="78"/>
      <c r="LB82" s="78"/>
      <c r="LC82" s="78"/>
      <c r="LD82" s="78"/>
      <c r="LE82" s="78"/>
      <c r="LF82" s="78"/>
      <c r="LG82" s="78" t="s">
        <v>436</v>
      </c>
      <c r="LH82" s="78"/>
      <c r="LI82" s="78" t="s">
        <v>436</v>
      </c>
      <c r="LJ82" s="78"/>
      <c r="LK82" s="78"/>
      <c r="LL82" s="78"/>
      <c r="LM82" s="78"/>
      <c r="LN82" s="78"/>
      <c r="LO82" s="78" t="s">
        <v>436</v>
      </c>
      <c r="LP82" s="78" t="s">
        <v>436</v>
      </c>
      <c r="LQ82" s="78" t="s">
        <v>436</v>
      </c>
      <c r="LR82" s="78"/>
      <c r="LS82" s="78" t="s">
        <v>436</v>
      </c>
      <c r="LT82" s="78" t="s">
        <v>436</v>
      </c>
      <c r="LU82" s="78"/>
      <c r="LV82" s="78" t="s">
        <v>436</v>
      </c>
      <c r="LW82" s="78" t="s">
        <v>436</v>
      </c>
      <c r="LX82" s="78"/>
      <c r="LY82" s="78" t="s">
        <v>436</v>
      </c>
      <c r="LZ82" s="78" t="s">
        <v>436</v>
      </c>
      <c r="MA82" s="78" t="s">
        <v>436</v>
      </c>
      <c r="MB82" s="78"/>
      <c r="MC82" s="78"/>
      <c r="MD82" s="78"/>
      <c r="ME82" s="78"/>
      <c r="MF82" s="78"/>
      <c r="MG82" s="78"/>
      <c r="MH82" s="78"/>
      <c r="MI82" s="78"/>
      <c r="MJ82" s="78"/>
      <c r="MK82" s="78"/>
      <c r="ML82" s="78"/>
      <c r="MM82" s="78"/>
      <c r="MN82" s="78"/>
      <c r="MO82" s="78"/>
      <c r="MP82" s="78"/>
      <c r="MQ82" s="78"/>
      <c r="MR82" s="78"/>
      <c r="MS82" s="78"/>
      <c r="MT82" s="78"/>
      <c r="MU82" s="78" t="s">
        <v>436</v>
      </c>
      <c r="MV82" s="78" t="s">
        <v>436</v>
      </c>
      <c r="MW82" s="78" t="s">
        <v>436</v>
      </c>
      <c r="MX82" s="78"/>
      <c r="MY82" s="78" t="s">
        <v>436</v>
      </c>
      <c r="MZ82" s="78" t="s">
        <v>436</v>
      </c>
      <c r="NA82" s="78" t="s">
        <v>436</v>
      </c>
      <c r="NB82" s="78"/>
      <c r="NC82" s="78" t="s">
        <v>436</v>
      </c>
      <c r="ND82" s="78" t="s">
        <v>436</v>
      </c>
      <c r="NE82" s="78"/>
      <c r="NF82" s="78" t="s">
        <v>436</v>
      </c>
      <c r="NG82" s="78" t="s">
        <v>436</v>
      </c>
      <c r="NH82" s="78"/>
      <c r="NI82" s="78" t="s">
        <v>436</v>
      </c>
      <c r="NJ82" s="78" t="s">
        <v>436</v>
      </c>
      <c r="NK82" s="78"/>
      <c r="NL82" s="78"/>
      <c r="NM82" s="78"/>
      <c r="NN82" s="78"/>
      <c r="NO82" s="78"/>
      <c r="NP82" s="78"/>
      <c r="NQ82" s="78"/>
      <c r="NR82" s="78"/>
      <c r="NS82" s="78"/>
      <c r="NT82" s="78"/>
      <c r="NU82" s="78"/>
      <c r="NV82" s="78"/>
      <c r="NW82" s="78"/>
      <c r="NX82" s="78"/>
      <c r="NY82" s="78"/>
      <c r="NZ82" s="78"/>
      <c r="OA82" s="78"/>
      <c r="OB82" s="78"/>
      <c r="OC82" s="78"/>
      <c r="OD82" s="78"/>
      <c r="OE82" s="78"/>
      <c r="OF82" s="78"/>
      <c r="OG82" s="78"/>
      <c r="OH82" s="78"/>
      <c r="OI82" s="78"/>
      <c r="OJ82" s="78"/>
      <c r="OK82" s="78"/>
      <c r="OL82" s="78"/>
      <c r="OM82" s="78"/>
      <c r="ON82" s="78"/>
      <c r="OO82" s="78"/>
      <c r="OP82" s="78"/>
      <c r="OQ82" s="78"/>
      <c r="OR82" s="78"/>
      <c r="OS82" s="78"/>
      <c r="OT82" s="78"/>
      <c r="OU82" s="78"/>
      <c r="OV82" s="78"/>
      <c r="OW82" s="78"/>
      <c r="OX82" s="78"/>
      <c r="OY82" s="78"/>
      <c r="OZ82" s="78"/>
      <c r="PA82" s="78"/>
      <c r="PB82" s="78"/>
      <c r="PC82" s="78"/>
      <c r="PD82" s="78"/>
      <c r="PE82" s="78"/>
      <c r="PF82" s="78"/>
      <c r="PG82" s="78"/>
      <c r="PH82" s="78"/>
      <c r="PI82" s="78"/>
      <c r="PJ82" s="78"/>
      <c r="PK82" s="78"/>
      <c r="PL82" s="78"/>
      <c r="PM82" s="78"/>
      <c r="PN82" s="78"/>
      <c r="PO82" s="78"/>
      <c r="PP82" s="78"/>
      <c r="PQ82" s="78"/>
      <c r="PR82" s="78"/>
      <c r="PS82" s="78"/>
      <c r="PT82" s="78" t="s">
        <v>436</v>
      </c>
      <c r="PU82" s="78" t="s">
        <v>436</v>
      </c>
      <c r="PV82" s="78"/>
      <c r="PW82" s="78" t="s">
        <v>436</v>
      </c>
      <c r="PX82" s="78" t="s">
        <v>436</v>
      </c>
      <c r="PY82" s="78"/>
      <c r="PZ82" s="78" t="s">
        <v>436</v>
      </c>
      <c r="QA82" s="78" t="s">
        <v>436</v>
      </c>
      <c r="QB82" s="78"/>
      <c r="QC82" s="78"/>
      <c r="QD82" s="78"/>
      <c r="QE82" s="78"/>
      <c r="QF82" s="78" t="s">
        <v>436</v>
      </c>
      <c r="QG82" s="78" t="s">
        <v>436</v>
      </c>
      <c r="QH82" s="78"/>
      <c r="QI82" s="78" t="s">
        <v>436</v>
      </c>
      <c r="QJ82" s="78" t="s">
        <v>436</v>
      </c>
      <c r="QK82" s="78"/>
      <c r="QL82" s="78" t="s">
        <v>436</v>
      </c>
      <c r="QM82" s="78" t="s">
        <v>436</v>
      </c>
      <c r="QN82" s="78" t="s">
        <v>436</v>
      </c>
      <c r="QO82" s="200"/>
      <c r="QP82" s="78"/>
      <c r="QQ82" s="78">
        <v>2014</v>
      </c>
      <c r="QR82" s="78">
        <v>2016</v>
      </c>
      <c r="QS82" s="78" t="s">
        <v>444</v>
      </c>
      <c r="QT82" s="200" t="s">
        <v>749</v>
      </c>
      <c r="QU82" s="78">
        <v>2016</v>
      </c>
      <c r="QV82" s="93"/>
      <c r="QW82" s="94" t="s">
        <v>445</v>
      </c>
    </row>
    <row r="83" spans="1:465" s="95" customFormat="1" ht="12.75">
      <c r="A83" s="78">
        <v>72</v>
      </c>
      <c r="B83" s="56" t="s">
        <v>777</v>
      </c>
      <c r="C83" s="56" t="s">
        <v>778</v>
      </c>
      <c r="D83" s="56" t="s">
        <v>744</v>
      </c>
      <c r="E83" s="56" t="s">
        <v>431</v>
      </c>
      <c r="F83" s="59" t="s">
        <v>779</v>
      </c>
      <c r="G83" s="57" t="s">
        <v>780</v>
      </c>
      <c r="H83" s="56">
        <v>16</v>
      </c>
      <c r="I83" s="56" t="s">
        <v>455</v>
      </c>
      <c r="J83" s="56" t="s">
        <v>747</v>
      </c>
      <c r="K83" s="56"/>
      <c r="L83" s="56" t="s">
        <v>437</v>
      </c>
      <c r="M83" s="56" t="s">
        <v>437</v>
      </c>
      <c r="N83" s="56" t="s">
        <v>436</v>
      </c>
      <c r="O83" s="56" t="s">
        <v>437</v>
      </c>
      <c r="P83" s="56" t="s">
        <v>437</v>
      </c>
      <c r="Q83" s="56" t="s">
        <v>437</v>
      </c>
      <c r="R83" s="56" t="s">
        <v>436</v>
      </c>
      <c r="S83" s="56" t="s">
        <v>436</v>
      </c>
      <c r="T83" s="56" t="s">
        <v>436</v>
      </c>
      <c r="U83" s="56" t="s">
        <v>437</v>
      </c>
      <c r="V83" s="78" t="s">
        <v>436</v>
      </c>
      <c r="W83" s="78" t="s">
        <v>436</v>
      </c>
      <c r="X83" s="78"/>
      <c r="Y83" s="78"/>
      <c r="Z83" s="78"/>
      <c r="AA83" s="78"/>
      <c r="AB83" s="78">
        <v>2</v>
      </c>
      <c r="AC83" s="78">
        <v>2015</v>
      </c>
      <c r="AD83" s="78" t="s">
        <v>436</v>
      </c>
      <c r="AE83" s="78" t="s">
        <v>436</v>
      </c>
      <c r="AF83" s="78" t="s">
        <v>436</v>
      </c>
      <c r="AG83" s="78" t="s">
        <v>436</v>
      </c>
      <c r="AH83" s="78" t="s">
        <v>436</v>
      </c>
      <c r="AI83" s="78"/>
      <c r="AJ83" s="78" t="s">
        <v>436</v>
      </c>
      <c r="AK83" s="78"/>
      <c r="AL83" s="78"/>
      <c r="AM83" s="78" t="s">
        <v>436</v>
      </c>
      <c r="AN83" s="78" t="s">
        <v>436</v>
      </c>
      <c r="AO83" s="78"/>
      <c r="AP83" s="78" t="s">
        <v>436</v>
      </c>
      <c r="AQ83" s="78" t="s">
        <v>436</v>
      </c>
      <c r="AR83" s="78"/>
      <c r="AS83" s="78">
        <v>2015</v>
      </c>
      <c r="AT83" s="78">
        <v>2015</v>
      </c>
      <c r="AU83" s="78">
        <v>2</v>
      </c>
      <c r="AV83" s="79"/>
      <c r="AW83" s="79">
        <v>2</v>
      </c>
      <c r="AX83" s="79">
        <v>2015</v>
      </c>
      <c r="AY83" s="79">
        <v>10</v>
      </c>
      <c r="AZ83" s="79">
        <v>1</v>
      </c>
      <c r="BA83" s="79">
        <v>2016</v>
      </c>
      <c r="BB83" s="79"/>
      <c r="BC83" s="79"/>
      <c r="BD83" s="79"/>
      <c r="BE83" s="79"/>
      <c r="BF83" s="79"/>
      <c r="BG83" s="79"/>
      <c r="BH83" s="79"/>
      <c r="BI83" s="79">
        <v>12.1</v>
      </c>
      <c r="BJ83" s="79">
        <v>2</v>
      </c>
      <c r="BK83" s="79">
        <v>2016</v>
      </c>
      <c r="BL83" s="79">
        <v>8.9</v>
      </c>
      <c r="BM83" s="79">
        <v>1</v>
      </c>
      <c r="BN83" s="79">
        <v>2016</v>
      </c>
      <c r="BO83" s="79">
        <v>1.9</v>
      </c>
      <c r="BP83" s="79">
        <v>1</v>
      </c>
      <c r="BQ83" s="79">
        <v>2016</v>
      </c>
      <c r="BR83" s="79" t="s">
        <v>436</v>
      </c>
      <c r="BS83" s="79" t="s">
        <v>436</v>
      </c>
      <c r="BT83" s="79"/>
      <c r="BU83" s="79">
        <v>7.3</v>
      </c>
      <c r="BV83" s="79">
        <v>1</v>
      </c>
      <c r="BW83" s="79">
        <v>2016</v>
      </c>
      <c r="BX83" s="79"/>
      <c r="BY83" s="79"/>
      <c r="BZ83" s="79"/>
      <c r="CA83" s="79">
        <v>18</v>
      </c>
      <c r="CB83" s="79">
        <v>1</v>
      </c>
      <c r="CC83" s="79">
        <v>2016</v>
      </c>
      <c r="CD83" s="79"/>
      <c r="CE83" s="79"/>
      <c r="CF83" s="79"/>
      <c r="CG83" s="79">
        <v>483</v>
      </c>
      <c r="CH83" s="79">
        <v>1</v>
      </c>
      <c r="CI83" s="79">
        <v>2016</v>
      </c>
      <c r="CJ83" s="79">
        <v>333</v>
      </c>
      <c r="CK83" s="79" t="s">
        <v>539</v>
      </c>
      <c r="CL83" s="79">
        <v>2016</v>
      </c>
      <c r="CM83" s="79"/>
      <c r="CN83" s="79"/>
      <c r="CO83" s="79"/>
      <c r="CP83" s="79"/>
      <c r="CQ83" s="79"/>
      <c r="CR83" s="79"/>
      <c r="CS83" s="79" t="s">
        <v>436</v>
      </c>
      <c r="CT83" s="79" t="s">
        <v>436</v>
      </c>
      <c r="CU83" s="79"/>
      <c r="CV83" s="79" t="s">
        <v>436</v>
      </c>
      <c r="CW83" s="79" t="s">
        <v>436</v>
      </c>
      <c r="CX83" s="79"/>
      <c r="CY83" s="79">
        <v>210.5</v>
      </c>
      <c r="CZ83" s="79">
        <v>1</v>
      </c>
      <c r="DA83" s="79">
        <v>2016</v>
      </c>
      <c r="DB83" s="79" t="s">
        <v>668</v>
      </c>
      <c r="DC83" s="79" t="s">
        <v>438</v>
      </c>
      <c r="DD83" s="79">
        <v>2016</v>
      </c>
      <c r="DE83" s="79" t="s">
        <v>436</v>
      </c>
      <c r="DF83" s="79" t="s">
        <v>436</v>
      </c>
      <c r="DG83" s="79"/>
      <c r="DH83" s="79"/>
      <c r="DI83" s="79">
        <v>1</v>
      </c>
      <c r="DJ83" s="79">
        <v>2015</v>
      </c>
      <c r="DK83" s="79"/>
      <c r="DL83" s="79">
        <v>1</v>
      </c>
      <c r="DM83" s="79">
        <v>2015</v>
      </c>
      <c r="DN83" s="79"/>
      <c r="DO83" s="79">
        <v>1</v>
      </c>
      <c r="DP83" s="79">
        <v>2015</v>
      </c>
      <c r="DQ83" s="79"/>
      <c r="DR83" s="79"/>
      <c r="DS83" s="79"/>
      <c r="DT83" s="79"/>
      <c r="DU83" s="79">
        <v>1</v>
      </c>
      <c r="DV83" s="79">
        <v>2015</v>
      </c>
      <c r="DW83" s="79"/>
      <c r="DX83" s="79">
        <v>2</v>
      </c>
      <c r="DY83" s="79">
        <v>2015</v>
      </c>
      <c r="DZ83" s="79"/>
      <c r="EA83" s="79">
        <v>1</v>
      </c>
      <c r="EB83" s="79">
        <v>2015</v>
      </c>
      <c r="EC83" s="79"/>
      <c r="ED83" s="79"/>
      <c r="EE83" s="79"/>
      <c r="EF83" s="79"/>
      <c r="EG83" s="79"/>
      <c r="EH83" s="79"/>
      <c r="EI83" s="79"/>
      <c r="EJ83" s="79"/>
      <c r="EK83" s="79"/>
      <c r="EL83" s="79"/>
      <c r="EM83" s="79"/>
      <c r="EN83" s="78">
        <v>2015</v>
      </c>
      <c r="EO83" s="78">
        <v>2016</v>
      </c>
      <c r="EP83" s="78" t="s">
        <v>438</v>
      </c>
      <c r="EQ83" s="78"/>
      <c r="ER83" s="78">
        <v>1</v>
      </c>
      <c r="ES83" s="78">
        <v>2015</v>
      </c>
      <c r="ET83" s="78" t="s">
        <v>436</v>
      </c>
      <c r="EU83" s="78" t="s">
        <v>436</v>
      </c>
      <c r="EV83" s="78"/>
      <c r="EW83" s="78" t="s">
        <v>436</v>
      </c>
      <c r="EX83" s="78" t="s">
        <v>436</v>
      </c>
      <c r="EY83" s="78"/>
      <c r="EZ83" s="78" t="s">
        <v>436</v>
      </c>
      <c r="FA83" s="78" t="s">
        <v>436</v>
      </c>
      <c r="FB83" s="78"/>
      <c r="FC83" s="78" t="s">
        <v>436</v>
      </c>
      <c r="FD83" s="78" t="s">
        <v>436</v>
      </c>
      <c r="FE83" s="78"/>
      <c r="FF83" s="78" t="s">
        <v>436</v>
      </c>
      <c r="FG83" s="78" t="s">
        <v>436</v>
      </c>
      <c r="FH83" s="78"/>
      <c r="FI83" s="78">
        <v>6.3750000000000005E-3</v>
      </c>
      <c r="FJ83" s="78">
        <v>2</v>
      </c>
      <c r="FK83" s="78">
        <v>2016</v>
      </c>
      <c r="FL83" s="78">
        <v>3.7374999999999999E-3</v>
      </c>
      <c r="FM83" s="78">
        <v>2</v>
      </c>
      <c r="FN83" s="78">
        <v>2016</v>
      </c>
      <c r="FO83" s="78" t="s">
        <v>436</v>
      </c>
      <c r="FP83" s="78" t="s">
        <v>436</v>
      </c>
      <c r="FQ83" s="78"/>
      <c r="FR83" s="78" t="s">
        <v>440</v>
      </c>
      <c r="FS83" s="78">
        <v>1</v>
      </c>
      <c r="FT83" s="78">
        <v>2016</v>
      </c>
      <c r="FU83" s="78" t="s">
        <v>436</v>
      </c>
      <c r="FV83" s="78" t="s">
        <v>436</v>
      </c>
      <c r="FW83" s="78"/>
      <c r="FX83" s="78" t="s">
        <v>436</v>
      </c>
      <c r="FY83" s="78" t="s">
        <v>436</v>
      </c>
      <c r="FZ83" s="78"/>
      <c r="GA83" s="78" t="s">
        <v>436</v>
      </c>
      <c r="GB83" s="78" t="s">
        <v>436</v>
      </c>
      <c r="GC83" s="78"/>
      <c r="GD83" s="78" t="s">
        <v>436</v>
      </c>
      <c r="GE83" s="78" t="s">
        <v>436</v>
      </c>
      <c r="GF83" s="78"/>
      <c r="GG83" s="78" t="s">
        <v>436</v>
      </c>
      <c r="GH83" s="78" t="s">
        <v>436</v>
      </c>
      <c r="GI83" s="78"/>
      <c r="GJ83" s="78" t="s">
        <v>436</v>
      </c>
      <c r="GK83" s="78" t="s">
        <v>436</v>
      </c>
      <c r="GL83" s="78"/>
      <c r="GM83" s="78" t="s">
        <v>436</v>
      </c>
      <c r="GN83" s="78" t="s">
        <v>436</v>
      </c>
      <c r="GO83" s="78"/>
      <c r="GP83" s="78"/>
      <c r="GQ83" s="78"/>
      <c r="GR83" s="78"/>
      <c r="GS83" s="78" t="s">
        <v>440</v>
      </c>
      <c r="GT83" s="78">
        <v>1</v>
      </c>
      <c r="GU83" s="78">
        <v>2016</v>
      </c>
      <c r="GV83" s="78" t="s">
        <v>436</v>
      </c>
      <c r="GW83" s="78" t="s">
        <v>436</v>
      </c>
      <c r="GX83" s="78"/>
      <c r="GY83" s="78" t="s">
        <v>436</v>
      </c>
      <c r="GZ83" s="78" t="s">
        <v>436</v>
      </c>
      <c r="HA83" s="78"/>
      <c r="HB83" s="78" t="s">
        <v>436</v>
      </c>
      <c r="HC83" s="78" t="s">
        <v>436</v>
      </c>
      <c r="HD83" s="78"/>
      <c r="HE83" s="78" t="s">
        <v>436</v>
      </c>
      <c r="HF83" s="78" t="s">
        <v>436</v>
      </c>
      <c r="HG83" s="78"/>
      <c r="HH83" s="78"/>
      <c r="HI83" s="78"/>
      <c r="HJ83" s="78">
        <v>2015</v>
      </c>
      <c r="HK83" s="78">
        <v>2016</v>
      </c>
      <c r="HL83" s="78">
        <v>2</v>
      </c>
      <c r="HM83" s="78">
        <v>2015</v>
      </c>
      <c r="HN83" s="78">
        <v>2016</v>
      </c>
      <c r="HO83" s="78">
        <v>3</v>
      </c>
      <c r="HP83" s="78" t="s">
        <v>457</v>
      </c>
      <c r="HQ83" s="200" t="s">
        <v>769</v>
      </c>
      <c r="HR83" s="78">
        <v>2016</v>
      </c>
      <c r="HS83" s="78" t="s">
        <v>436</v>
      </c>
      <c r="HT83" s="78" t="s">
        <v>436</v>
      </c>
      <c r="HU83" s="78" t="s">
        <v>436</v>
      </c>
      <c r="HV83" s="78"/>
      <c r="HW83" s="78" t="s">
        <v>436</v>
      </c>
      <c r="HX83" s="78" t="s">
        <v>436</v>
      </c>
      <c r="HY83" s="78" t="s">
        <v>436</v>
      </c>
      <c r="HZ83" s="78"/>
      <c r="IA83" s="78" t="s">
        <v>436</v>
      </c>
      <c r="IB83" s="78" t="s">
        <v>436</v>
      </c>
      <c r="IC83" s="78" t="s">
        <v>436</v>
      </c>
      <c r="ID83" s="78"/>
      <c r="IE83" s="78" t="s">
        <v>436</v>
      </c>
      <c r="IF83" s="78" t="s">
        <v>436</v>
      </c>
      <c r="IG83" s="78" t="s">
        <v>436</v>
      </c>
      <c r="IH83" s="78"/>
      <c r="II83" s="78"/>
      <c r="IJ83" s="78"/>
      <c r="IK83" s="78"/>
      <c r="IL83" s="78" t="s">
        <v>436</v>
      </c>
      <c r="IM83" s="78" t="s">
        <v>436</v>
      </c>
      <c r="IN83" s="78"/>
      <c r="IO83" s="78" t="s">
        <v>436</v>
      </c>
      <c r="IP83" s="78" t="s">
        <v>436</v>
      </c>
      <c r="IQ83" s="78" t="s">
        <v>436</v>
      </c>
      <c r="IR83" s="78"/>
      <c r="IS83" s="78" t="s">
        <v>436</v>
      </c>
      <c r="IT83" s="78" t="s">
        <v>436</v>
      </c>
      <c r="IU83" s="78" t="s">
        <v>436</v>
      </c>
      <c r="IV83" s="78"/>
      <c r="IW83" s="78" t="s">
        <v>436</v>
      </c>
      <c r="IX83" s="78" t="s">
        <v>436</v>
      </c>
      <c r="IY83" s="78" t="s">
        <v>436</v>
      </c>
      <c r="IZ83" s="78"/>
      <c r="JA83" s="78" t="s">
        <v>436</v>
      </c>
      <c r="JB83" s="78" t="s">
        <v>436</v>
      </c>
      <c r="JC83" s="78" t="s">
        <v>436</v>
      </c>
      <c r="JD83" s="78"/>
      <c r="JE83" s="78" t="s">
        <v>436</v>
      </c>
      <c r="JF83" s="78" t="s">
        <v>436</v>
      </c>
      <c r="JG83" s="78"/>
      <c r="JH83" s="78" t="s">
        <v>436</v>
      </c>
      <c r="JI83" s="78" t="s">
        <v>436</v>
      </c>
      <c r="JJ83" s="78"/>
      <c r="JK83" s="78" t="s">
        <v>436</v>
      </c>
      <c r="JL83" s="78" t="s">
        <v>436</v>
      </c>
      <c r="JM83" s="78"/>
      <c r="JN83" s="78" t="s">
        <v>436</v>
      </c>
      <c r="JO83" s="78" t="s">
        <v>436</v>
      </c>
      <c r="JP83" s="78" t="s">
        <v>436</v>
      </c>
      <c r="JQ83" s="78"/>
      <c r="JR83" s="78" t="s">
        <v>436</v>
      </c>
      <c r="JS83" s="78" t="s">
        <v>436</v>
      </c>
      <c r="JT83" s="78" t="s">
        <v>436</v>
      </c>
      <c r="JU83" s="78"/>
      <c r="JV83" s="78"/>
      <c r="JW83" s="78"/>
      <c r="JX83" s="78"/>
      <c r="JY83" s="78" t="s">
        <v>436</v>
      </c>
      <c r="JZ83" s="78" t="s">
        <v>436</v>
      </c>
      <c r="KA83" s="78" t="s">
        <v>436</v>
      </c>
      <c r="KB83" s="78"/>
      <c r="KC83" s="78"/>
      <c r="KD83" s="78"/>
      <c r="KE83" s="78"/>
      <c r="KF83" s="78" t="s">
        <v>436</v>
      </c>
      <c r="KG83" s="78" t="s">
        <v>436</v>
      </c>
      <c r="KH83" s="78"/>
      <c r="KI83" s="78"/>
      <c r="KJ83" s="78"/>
      <c r="KK83" s="78"/>
      <c r="KL83" s="78" t="s">
        <v>436</v>
      </c>
      <c r="KM83" s="78" t="s">
        <v>436</v>
      </c>
      <c r="KN83" s="78"/>
      <c r="KO83" s="78" t="s">
        <v>436</v>
      </c>
      <c r="KP83" s="78" t="s">
        <v>436</v>
      </c>
      <c r="KQ83" s="78" t="s">
        <v>436</v>
      </c>
      <c r="KR83" s="78"/>
      <c r="KS83" s="78" t="s">
        <v>436</v>
      </c>
      <c r="KT83" s="78" t="s">
        <v>436</v>
      </c>
      <c r="KU83" s="78" t="s">
        <v>436</v>
      </c>
      <c r="KV83" s="78"/>
      <c r="KW83" s="78" t="s">
        <v>440</v>
      </c>
      <c r="KX83" s="78" t="s">
        <v>440</v>
      </c>
      <c r="KY83" s="78">
        <v>1</v>
      </c>
      <c r="KZ83" s="78">
        <v>2016</v>
      </c>
      <c r="LA83" s="78"/>
      <c r="LB83" s="78"/>
      <c r="LC83" s="78"/>
      <c r="LD83" s="78" t="s">
        <v>436</v>
      </c>
      <c r="LE83" s="78" t="s">
        <v>436</v>
      </c>
      <c r="LF83" s="78"/>
      <c r="LG83" s="78" t="s">
        <v>436</v>
      </c>
      <c r="LH83" s="78"/>
      <c r="LI83" s="78" t="s">
        <v>436</v>
      </c>
      <c r="LJ83" s="78"/>
      <c r="LK83" s="78">
        <v>2</v>
      </c>
      <c r="LL83" s="78">
        <v>3</v>
      </c>
      <c r="LM83" s="78">
        <v>1</v>
      </c>
      <c r="LN83" s="78">
        <v>2016</v>
      </c>
      <c r="LO83" s="78" t="s">
        <v>436</v>
      </c>
      <c r="LP83" s="78" t="s">
        <v>436</v>
      </c>
      <c r="LQ83" s="78" t="s">
        <v>436</v>
      </c>
      <c r="LR83" s="78"/>
      <c r="LS83" s="78" t="s">
        <v>436</v>
      </c>
      <c r="LT83" s="78" t="s">
        <v>436</v>
      </c>
      <c r="LU83" s="78"/>
      <c r="LV83" s="78" t="s">
        <v>436</v>
      </c>
      <c r="LW83" s="78" t="s">
        <v>436</v>
      </c>
      <c r="LX83" s="78"/>
      <c r="LY83" s="78" t="s">
        <v>436</v>
      </c>
      <c r="LZ83" s="78" t="s">
        <v>436</v>
      </c>
      <c r="MA83" s="78" t="s">
        <v>436</v>
      </c>
      <c r="MB83" s="78"/>
      <c r="MC83" s="78"/>
      <c r="MD83" s="78"/>
      <c r="ME83" s="78"/>
      <c r="MF83" s="78"/>
      <c r="MG83" s="78"/>
      <c r="MH83" s="78">
        <v>1</v>
      </c>
      <c r="MI83" s="78">
        <v>2014</v>
      </c>
      <c r="MJ83" s="78"/>
      <c r="MK83" s="78">
        <v>1</v>
      </c>
      <c r="ML83" s="78">
        <v>2014</v>
      </c>
      <c r="MM83" s="78"/>
      <c r="MN83" s="78">
        <v>1</v>
      </c>
      <c r="MO83" s="78">
        <v>2014</v>
      </c>
      <c r="MP83" s="78"/>
      <c r="MQ83" s="78">
        <v>1</v>
      </c>
      <c r="MR83" s="78">
        <v>2014</v>
      </c>
      <c r="MS83" s="78"/>
      <c r="MT83" s="78"/>
      <c r="MU83" s="78" t="s">
        <v>436</v>
      </c>
      <c r="MV83" s="78" t="s">
        <v>436</v>
      </c>
      <c r="MW83" s="78" t="s">
        <v>436</v>
      </c>
      <c r="MX83" s="78"/>
      <c r="MY83" s="78" t="s">
        <v>436</v>
      </c>
      <c r="MZ83" s="78" t="s">
        <v>436</v>
      </c>
      <c r="NA83" s="78" t="s">
        <v>436</v>
      </c>
      <c r="NB83" s="78"/>
      <c r="NC83" s="78" t="s">
        <v>436</v>
      </c>
      <c r="ND83" s="78" t="s">
        <v>436</v>
      </c>
      <c r="NE83" s="78"/>
      <c r="NF83" s="78">
        <v>0.1</v>
      </c>
      <c r="NG83" s="78">
        <v>1</v>
      </c>
      <c r="NH83" s="78">
        <v>2016</v>
      </c>
      <c r="NI83" s="78" t="s">
        <v>436</v>
      </c>
      <c r="NJ83" s="78" t="s">
        <v>436</v>
      </c>
      <c r="NK83" s="78"/>
      <c r="NL83" s="78"/>
      <c r="NM83" s="78"/>
      <c r="NN83" s="78"/>
      <c r="NO83" s="78"/>
      <c r="NP83" s="78"/>
      <c r="NQ83" s="78"/>
      <c r="NR83" s="78"/>
      <c r="NS83" s="78"/>
      <c r="NT83" s="78"/>
      <c r="NU83" s="78"/>
      <c r="NV83" s="78"/>
      <c r="NW83" s="78"/>
      <c r="NX83" s="78"/>
      <c r="NY83" s="78"/>
      <c r="NZ83" s="78"/>
      <c r="OA83" s="78"/>
      <c r="OB83" s="78"/>
      <c r="OC83" s="78"/>
      <c r="OD83" s="78"/>
      <c r="OE83" s="78"/>
      <c r="OF83" s="78"/>
      <c r="OG83" s="78"/>
      <c r="OH83" s="78"/>
      <c r="OI83" s="78"/>
      <c r="OJ83" s="78"/>
      <c r="OK83" s="78"/>
      <c r="OL83" s="78"/>
      <c r="OM83" s="78"/>
      <c r="ON83" s="78"/>
      <c r="OO83" s="78"/>
      <c r="OP83" s="78"/>
      <c r="OQ83" s="78"/>
      <c r="OR83" s="78"/>
      <c r="OS83" s="78"/>
      <c r="OT83" s="78"/>
      <c r="OU83" s="78"/>
      <c r="OV83" s="78"/>
      <c r="OW83" s="78"/>
      <c r="OX83" s="78"/>
      <c r="OY83" s="78"/>
      <c r="OZ83" s="78"/>
      <c r="PA83" s="78"/>
      <c r="PB83" s="78"/>
      <c r="PC83" s="78"/>
      <c r="PD83" s="78"/>
      <c r="PE83" s="78"/>
      <c r="PF83" s="78"/>
      <c r="PG83" s="78"/>
      <c r="PH83" s="78"/>
      <c r="PI83" s="78"/>
      <c r="PJ83" s="78"/>
      <c r="PK83" s="78"/>
      <c r="PL83" s="78"/>
      <c r="PM83" s="78"/>
      <c r="PN83" s="78"/>
      <c r="PO83" s="78"/>
      <c r="PP83" s="78"/>
      <c r="PQ83" s="78"/>
      <c r="PR83" s="78"/>
      <c r="PS83" s="78"/>
      <c r="PT83" s="78" t="s">
        <v>436</v>
      </c>
      <c r="PU83" s="78" t="s">
        <v>436</v>
      </c>
      <c r="PV83" s="78"/>
      <c r="PW83" s="78" t="s">
        <v>436</v>
      </c>
      <c r="PX83" s="78" t="s">
        <v>436</v>
      </c>
      <c r="PY83" s="78"/>
      <c r="PZ83" s="78" t="s">
        <v>436</v>
      </c>
      <c r="QA83" s="78" t="s">
        <v>436</v>
      </c>
      <c r="QB83" s="78"/>
      <c r="QC83" s="78" t="s">
        <v>436</v>
      </c>
      <c r="QD83" s="78" t="s">
        <v>436</v>
      </c>
      <c r="QE83" s="78"/>
      <c r="QF83" s="78" t="s">
        <v>436</v>
      </c>
      <c r="QG83" s="78" t="s">
        <v>436</v>
      </c>
      <c r="QH83" s="78"/>
      <c r="QI83" s="78" t="s">
        <v>436</v>
      </c>
      <c r="QJ83" s="78" t="s">
        <v>436</v>
      </c>
      <c r="QK83" s="78"/>
      <c r="QL83" s="78">
        <v>2014</v>
      </c>
      <c r="QM83" s="78">
        <v>2016</v>
      </c>
      <c r="QN83" s="78" t="s">
        <v>479</v>
      </c>
      <c r="QO83" s="200" t="s">
        <v>769</v>
      </c>
      <c r="QP83" s="78">
        <v>2016</v>
      </c>
      <c r="QQ83" s="78">
        <v>2014</v>
      </c>
      <c r="QR83" s="78">
        <v>2016</v>
      </c>
      <c r="QS83" s="78" t="s">
        <v>444</v>
      </c>
      <c r="QT83" s="200" t="s">
        <v>769</v>
      </c>
      <c r="QU83" s="78">
        <v>2016</v>
      </c>
      <c r="QV83" s="93"/>
      <c r="QW83" s="94" t="s">
        <v>445</v>
      </c>
    </row>
    <row r="84" spans="1:465" s="95" customFormat="1" ht="12.75">
      <c r="A84" s="78">
        <v>73</v>
      </c>
      <c r="B84" s="56" t="s">
        <v>844</v>
      </c>
      <c r="C84" s="56" t="s">
        <v>845</v>
      </c>
      <c r="D84" s="56" t="s">
        <v>744</v>
      </c>
      <c r="E84" s="56" t="s">
        <v>431</v>
      </c>
      <c r="F84" s="59" t="s">
        <v>846</v>
      </c>
      <c r="G84" s="57" t="s">
        <v>847</v>
      </c>
      <c r="H84" s="56">
        <v>19</v>
      </c>
      <c r="I84" s="56" t="s">
        <v>455</v>
      </c>
      <c r="J84" s="56" t="s">
        <v>747</v>
      </c>
      <c r="K84" s="56" t="s">
        <v>437</v>
      </c>
      <c r="L84" s="56" t="s">
        <v>437</v>
      </c>
      <c r="M84" s="56" t="s">
        <v>437</v>
      </c>
      <c r="N84" s="56" t="s">
        <v>436</v>
      </c>
      <c r="O84" s="56" t="s">
        <v>437</v>
      </c>
      <c r="P84" s="56" t="s">
        <v>437</v>
      </c>
      <c r="Q84" s="56" t="s">
        <v>437</v>
      </c>
      <c r="R84" s="56" t="s">
        <v>436</v>
      </c>
      <c r="S84" s="56" t="s">
        <v>436</v>
      </c>
      <c r="T84" s="56" t="s">
        <v>436</v>
      </c>
      <c r="U84" s="56" t="s">
        <v>437</v>
      </c>
      <c r="V84" s="78" t="s">
        <v>436</v>
      </c>
      <c r="W84" s="78" t="s">
        <v>436</v>
      </c>
      <c r="X84" s="78"/>
      <c r="Y84" s="78"/>
      <c r="Z84" s="78"/>
      <c r="AA84" s="78"/>
      <c r="AB84" s="78">
        <v>2</v>
      </c>
      <c r="AC84" s="78">
        <v>2015</v>
      </c>
      <c r="AD84" s="78" t="s">
        <v>436</v>
      </c>
      <c r="AE84" s="78" t="s">
        <v>436</v>
      </c>
      <c r="AF84" s="78" t="s">
        <v>436</v>
      </c>
      <c r="AG84" s="78"/>
      <c r="AH84" s="78">
        <v>3</v>
      </c>
      <c r="AI84" s="78">
        <v>2014</v>
      </c>
      <c r="AJ84" s="78" t="s">
        <v>436</v>
      </c>
      <c r="AK84" s="78"/>
      <c r="AL84" s="78"/>
      <c r="AM84" s="78"/>
      <c r="AN84" s="78">
        <v>1</v>
      </c>
      <c r="AO84" s="78">
        <v>2014</v>
      </c>
      <c r="AP84" s="78"/>
      <c r="AQ84" s="78">
        <v>4</v>
      </c>
      <c r="AR84" s="78">
        <v>2015</v>
      </c>
      <c r="AS84" s="78">
        <v>2014</v>
      </c>
      <c r="AT84" s="78">
        <v>2015</v>
      </c>
      <c r="AU84" s="78">
        <v>4</v>
      </c>
      <c r="AV84" s="79"/>
      <c r="AW84" s="79">
        <v>2</v>
      </c>
      <c r="AX84" s="79">
        <v>2015</v>
      </c>
      <c r="AY84" s="79">
        <v>10</v>
      </c>
      <c r="AZ84" s="79">
        <v>1</v>
      </c>
      <c r="BA84" s="79">
        <v>2016</v>
      </c>
      <c r="BB84" s="79"/>
      <c r="BC84" s="79"/>
      <c r="BD84" s="79"/>
      <c r="BE84" s="79"/>
      <c r="BF84" s="79"/>
      <c r="BG84" s="79"/>
      <c r="BH84" s="79"/>
      <c r="BI84" s="79">
        <v>12.8</v>
      </c>
      <c r="BJ84" s="79">
        <v>2</v>
      </c>
      <c r="BK84" s="79">
        <v>2016</v>
      </c>
      <c r="BL84" s="79">
        <v>8.3000000000000007</v>
      </c>
      <c r="BM84" s="79">
        <v>1</v>
      </c>
      <c r="BN84" s="79">
        <v>2016</v>
      </c>
      <c r="BO84" s="79">
        <v>2</v>
      </c>
      <c r="BP84" s="79">
        <v>1</v>
      </c>
      <c r="BQ84" s="79">
        <v>2016</v>
      </c>
      <c r="BR84" s="79"/>
      <c r="BS84" s="79">
        <v>2</v>
      </c>
      <c r="BT84" s="79">
        <v>2014</v>
      </c>
      <c r="BU84" s="79">
        <v>9.9</v>
      </c>
      <c r="BV84" s="79">
        <v>2</v>
      </c>
      <c r="BW84" s="79">
        <v>2016</v>
      </c>
      <c r="BX84" s="79"/>
      <c r="BY84" s="79"/>
      <c r="BZ84" s="79"/>
      <c r="CA84" s="79">
        <v>23</v>
      </c>
      <c r="CB84" s="79">
        <v>1</v>
      </c>
      <c r="CC84" s="79">
        <v>2016</v>
      </c>
      <c r="CD84" s="79"/>
      <c r="CE84" s="79"/>
      <c r="CF84" s="79"/>
      <c r="CG84" s="79">
        <v>403</v>
      </c>
      <c r="CH84" s="79">
        <v>1</v>
      </c>
      <c r="CI84" s="79">
        <v>2016</v>
      </c>
      <c r="CJ84" s="79">
        <v>287</v>
      </c>
      <c r="CK84" s="79" t="s">
        <v>539</v>
      </c>
      <c r="CL84" s="79">
        <v>2016</v>
      </c>
      <c r="CM84" s="79"/>
      <c r="CN84" s="79">
        <v>1</v>
      </c>
      <c r="CO84" s="79">
        <v>2012</v>
      </c>
      <c r="CP84" s="79"/>
      <c r="CQ84" s="79">
        <v>1</v>
      </c>
      <c r="CR84" s="79">
        <v>2012</v>
      </c>
      <c r="CS84" s="79" t="s">
        <v>436</v>
      </c>
      <c r="CT84" s="79" t="s">
        <v>436</v>
      </c>
      <c r="CU84" s="79"/>
      <c r="CV84" s="79" t="s">
        <v>436</v>
      </c>
      <c r="CW84" s="79" t="s">
        <v>436</v>
      </c>
      <c r="CX84" s="79"/>
      <c r="CY84" s="79">
        <v>184.1</v>
      </c>
      <c r="CZ84" s="79">
        <v>1</v>
      </c>
      <c r="DA84" s="79">
        <v>2016</v>
      </c>
      <c r="DB84" s="79" t="s">
        <v>848</v>
      </c>
      <c r="DC84" s="79">
        <v>1</v>
      </c>
      <c r="DD84" s="79">
        <v>2016</v>
      </c>
      <c r="DE84" s="79"/>
      <c r="DF84" s="79">
        <v>1</v>
      </c>
      <c r="DG84" s="79">
        <v>2012</v>
      </c>
      <c r="DH84" s="79"/>
      <c r="DI84" s="79">
        <v>1</v>
      </c>
      <c r="DJ84" s="79">
        <v>2015</v>
      </c>
      <c r="DK84" s="79"/>
      <c r="DL84" s="79">
        <v>1</v>
      </c>
      <c r="DM84" s="79">
        <v>2015</v>
      </c>
      <c r="DN84" s="79"/>
      <c r="DO84" s="79">
        <v>1</v>
      </c>
      <c r="DP84" s="79">
        <v>2015</v>
      </c>
      <c r="DQ84" s="79"/>
      <c r="DR84" s="79"/>
      <c r="DS84" s="79"/>
      <c r="DT84" s="79"/>
      <c r="DU84" s="79">
        <v>1</v>
      </c>
      <c r="DV84" s="79">
        <v>2015</v>
      </c>
      <c r="DW84" s="79"/>
      <c r="DX84" s="79">
        <v>2</v>
      </c>
      <c r="DY84" s="79">
        <v>2015</v>
      </c>
      <c r="DZ84" s="79"/>
      <c r="EA84" s="79">
        <v>1</v>
      </c>
      <c r="EB84" s="79">
        <v>2015</v>
      </c>
      <c r="EC84" s="79"/>
      <c r="ED84" s="79"/>
      <c r="EE84" s="79"/>
      <c r="EF84" s="79"/>
      <c r="EG84" s="79"/>
      <c r="EH84" s="79"/>
      <c r="EI84" s="79"/>
      <c r="EJ84" s="79"/>
      <c r="EK84" s="79"/>
      <c r="EL84" s="79"/>
      <c r="EM84" s="79"/>
      <c r="EN84" s="78">
        <v>2012</v>
      </c>
      <c r="EO84" s="78">
        <v>2016</v>
      </c>
      <c r="EP84" s="78">
        <v>2</v>
      </c>
      <c r="EQ84" s="78"/>
      <c r="ER84" s="78">
        <v>1</v>
      </c>
      <c r="ES84" s="78">
        <v>2015</v>
      </c>
      <c r="ET84" s="78"/>
      <c r="EU84" s="78">
        <v>1</v>
      </c>
      <c r="EV84" s="78">
        <v>2014</v>
      </c>
      <c r="EW84" s="78"/>
      <c r="EX84" s="78">
        <v>1</v>
      </c>
      <c r="EY84" s="78">
        <v>2014</v>
      </c>
      <c r="EZ84" s="78"/>
      <c r="FA84" s="78">
        <v>1</v>
      </c>
      <c r="FB84" s="78">
        <v>2014</v>
      </c>
      <c r="FC84" s="78"/>
      <c r="FD84" s="78">
        <v>1</v>
      </c>
      <c r="FE84" s="78">
        <v>2014</v>
      </c>
      <c r="FF84" s="78"/>
      <c r="FG84" s="78">
        <v>1</v>
      </c>
      <c r="FH84" s="78">
        <v>2014</v>
      </c>
      <c r="FI84" s="78">
        <v>8.6250000000000007E-3</v>
      </c>
      <c r="FJ84" s="78">
        <v>2</v>
      </c>
      <c r="FK84" s="78">
        <v>2016</v>
      </c>
      <c r="FL84" s="78">
        <v>3.6124999999999998E-3</v>
      </c>
      <c r="FM84" s="78">
        <v>2</v>
      </c>
      <c r="FN84" s="78">
        <v>2016</v>
      </c>
      <c r="FO84" s="78"/>
      <c r="FP84" s="78">
        <v>1</v>
      </c>
      <c r="FQ84" s="78">
        <v>2014</v>
      </c>
      <c r="FR84" s="78">
        <v>3.7499999999999999E-2</v>
      </c>
      <c r="FS84" s="78">
        <v>2</v>
      </c>
      <c r="FT84" s="78">
        <v>2016</v>
      </c>
      <c r="FU84" s="78"/>
      <c r="FV84" s="78">
        <v>1</v>
      </c>
      <c r="FW84" s="78">
        <v>2014</v>
      </c>
      <c r="FX84" s="78"/>
      <c r="FY84" s="78">
        <v>1</v>
      </c>
      <c r="FZ84" s="78">
        <v>2014</v>
      </c>
      <c r="GA84" s="78" t="s">
        <v>436</v>
      </c>
      <c r="GB84" s="78" t="s">
        <v>436</v>
      </c>
      <c r="GC84" s="78"/>
      <c r="GD84" s="78"/>
      <c r="GE84" s="78">
        <v>1</v>
      </c>
      <c r="GF84" s="78">
        <v>2014</v>
      </c>
      <c r="GG84" s="78"/>
      <c r="GH84" s="78">
        <v>1</v>
      </c>
      <c r="GI84" s="78">
        <v>2014</v>
      </c>
      <c r="GJ84" s="78">
        <v>2.7999999999999998E-4</v>
      </c>
      <c r="GK84" s="78">
        <v>1</v>
      </c>
      <c r="GL84" s="78">
        <v>2014</v>
      </c>
      <c r="GM84" s="78"/>
      <c r="GN84" s="78">
        <v>1</v>
      </c>
      <c r="GO84" s="78">
        <v>2014</v>
      </c>
      <c r="GP84" s="78"/>
      <c r="GQ84" s="78">
        <v>1</v>
      </c>
      <c r="GR84" s="78">
        <v>2014</v>
      </c>
      <c r="GS84" s="78" t="s">
        <v>440</v>
      </c>
      <c r="GT84" s="78">
        <v>1</v>
      </c>
      <c r="GU84" s="78">
        <v>2016</v>
      </c>
      <c r="GV84" s="78"/>
      <c r="GW84" s="78">
        <v>1</v>
      </c>
      <c r="GX84" s="78">
        <v>2014</v>
      </c>
      <c r="GY84" s="78"/>
      <c r="GZ84" s="78">
        <v>1</v>
      </c>
      <c r="HA84" s="78">
        <v>2014</v>
      </c>
      <c r="HB84" s="78"/>
      <c r="HC84" s="78">
        <v>1</v>
      </c>
      <c r="HD84" s="78">
        <v>2014</v>
      </c>
      <c r="HE84" s="78"/>
      <c r="HF84" s="78">
        <v>1</v>
      </c>
      <c r="HG84" s="78">
        <v>2014</v>
      </c>
      <c r="HH84" s="78"/>
      <c r="HI84" s="78"/>
      <c r="HJ84" s="78">
        <v>2014</v>
      </c>
      <c r="HK84" s="78">
        <v>2016</v>
      </c>
      <c r="HL84" s="78">
        <v>2</v>
      </c>
      <c r="HM84" s="78">
        <v>2012</v>
      </c>
      <c r="HN84" s="78">
        <v>2016</v>
      </c>
      <c r="HO84" s="78">
        <v>4</v>
      </c>
      <c r="HP84" s="78" t="s">
        <v>463</v>
      </c>
      <c r="HQ84" s="200" t="s">
        <v>749</v>
      </c>
      <c r="HR84" s="78">
        <v>2016</v>
      </c>
      <c r="HS84" s="78"/>
      <c r="HT84" s="78"/>
      <c r="HU84" s="78">
        <v>1</v>
      </c>
      <c r="HV84" s="78">
        <v>2014</v>
      </c>
      <c r="HW84" s="78"/>
      <c r="HX84" s="78"/>
      <c r="HY84" s="78">
        <v>1</v>
      </c>
      <c r="HZ84" s="78">
        <v>2014</v>
      </c>
      <c r="IA84" s="78"/>
      <c r="IB84" s="78"/>
      <c r="IC84" s="78">
        <v>1</v>
      </c>
      <c r="ID84" s="78">
        <v>2014</v>
      </c>
      <c r="IE84" s="78"/>
      <c r="IF84" s="78"/>
      <c r="IG84" s="78">
        <v>1</v>
      </c>
      <c r="IH84" s="78">
        <v>2014</v>
      </c>
      <c r="II84" s="78"/>
      <c r="IJ84" s="78"/>
      <c r="IK84" s="78"/>
      <c r="IL84" s="78" t="s">
        <v>436</v>
      </c>
      <c r="IM84" s="78" t="s">
        <v>436</v>
      </c>
      <c r="IN84" s="78"/>
      <c r="IO84" s="78">
        <v>0.02</v>
      </c>
      <c r="IP84" s="78">
        <v>0.1</v>
      </c>
      <c r="IQ84" s="78">
        <v>1</v>
      </c>
      <c r="IR84" s="78">
        <v>2016</v>
      </c>
      <c r="IS84" s="78" t="s">
        <v>436</v>
      </c>
      <c r="IT84" s="78" t="s">
        <v>436</v>
      </c>
      <c r="IU84" s="78" t="s">
        <v>436</v>
      </c>
      <c r="IV84" s="78"/>
      <c r="IW84" s="78"/>
      <c r="IX84" s="78"/>
      <c r="IY84" s="78">
        <v>1</v>
      </c>
      <c r="IZ84" s="78">
        <v>2014</v>
      </c>
      <c r="JA84" s="78"/>
      <c r="JB84" s="78"/>
      <c r="JC84" s="78">
        <v>1</v>
      </c>
      <c r="JD84" s="78">
        <v>2014</v>
      </c>
      <c r="JE84" s="78"/>
      <c r="JF84" s="78">
        <v>1</v>
      </c>
      <c r="JG84" s="78">
        <v>2014</v>
      </c>
      <c r="JH84" s="78"/>
      <c r="JI84" s="78">
        <v>1</v>
      </c>
      <c r="JJ84" s="78">
        <v>2014</v>
      </c>
      <c r="JK84" s="78">
        <v>0.2</v>
      </c>
      <c r="JL84" s="78">
        <v>1</v>
      </c>
      <c r="JM84" s="78">
        <v>2016</v>
      </c>
      <c r="JN84" s="78"/>
      <c r="JO84" s="78"/>
      <c r="JP84" s="78">
        <v>1</v>
      </c>
      <c r="JQ84" s="78">
        <v>2014</v>
      </c>
      <c r="JR84" s="78"/>
      <c r="JS84" s="78"/>
      <c r="JT84" s="78">
        <v>1</v>
      </c>
      <c r="JU84" s="78">
        <v>2014</v>
      </c>
      <c r="JV84" s="78"/>
      <c r="JW84" s="78"/>
      <c r="JX84" s="78"/>
      <c r="JY84" s="78"/>
      <c r="JZ84" s="78"/>
      <c r="KA84" s="78">
        <v>1</v>
      </c>
      <c r="KB84" s="78">
        <v>2014</v>
      </c>
      <c r="KC84" s="78"/>
      <c r="KD84" s="78"/>
      <c r="KE84" s="78"/>
      <c r="KF84" s="78"/>
      <c r="KG84" s="78">
        <v>1</v>
      </c>
      <c r="KH84" s="78">
        <v>2014</v>
      </c>
      <c r="KI84" s="78"/>
      <c r="KJ84" s="78"/>
      <c r="KK84" s="78"/>
      <c r="KL84" s="78"/>
      <c r="KM84" s="78">
        <v>1</v>
      </c>
      <c r="KN84" s="78">
        <v>2014</v>
      </c>
      <c r="KO84" s="78"/>
      <c r="KP84" s="78"/>
      <c r="KQ84" s="78">
        <v>1</v>
      </c>
      <c r="KR84" s="78">
        <v>2014</v>
      </c>
      <c r="KS84" s="78"/>
      <c r="KT84" s="78"/>
      <c r="KU84" s="78">
        <v>1</v>
      </c>
      <c r="KV84" s="78">
        <v>2014</v>
      </c>
      <c r="KW84" s="78">
        <v>0.6</v>
      </c>
      <c r="KX84" s="78">
        <v>1</v>
      </c>
      <c r="KY84" s="78">
        <v>1</v>
      </c>
      <c r="KZ84" s="78">
        <v>2016</v>
      </c>
      <c r="LA84" s="78"/>
      <c r="LB84" s="78"/>
      <c r="LC84" s="78"/>
      <c r="LD84" s="78"/>
      <c r="LE84" s="78">
        <v>1</v>
      </c>
      <c r="LF84" s="78">
        <v>2014</v>
      </c>
      <c r="LG84" s="78">
        <v>3.9166666666666664E-3</v>
      </c>
      <c r="LH84" s="78">
        <v>1.2E-2</v>
      </c>
      <c r="LI84" s="78">
        <v>1</v>
      </c>
      <c r="LJ84" s="78">
        <v>2016</v>
      </c>
      <c r="LK84" s="78">
        <v>3</v>
      </c>
      <c r="LL84" s="78">
        <v>4</v>
      </c>
      <c r="LM84" s="78">
        <v>1</v>
      </c>
      <c r="LN84" s="78">
        <v>2016</v>
      </c>
      <c r="LO84" s="78" t="s">
        <v>440</v>
      </c>
      <c r="LP84" s="78" t="s">
        <v>440</v>
      </c>
      <c r="LQ84" s="78">
        <v>1</v>
      </c>
      <c r="LR84" s="78">
        <v>2016</v>
      </c>
      <c r="LS84" s="78" t="s">
        <v>440</v>
      </c>
      <c r="LT84" s="78">
        <v>1</v>
      </c>
      <c r="LU84" s="78">
        <v>2016</v>
      </c>
      <c r="LV84" s="78"/>
      <c r="LW84" s="78">
        <v>1</v>
      </c>
      <c r="LX84" s="78">
        <v>2014</v>
      </c>
      <c r="LY84" s="78"/>
      <c r="LZ84" s="78"/>
      <c r="MA84" s="78">
        <v>1</v>
      </c>
      <c r="MB84" s="78">
        <v>2014</v>
      </c>
      <c r="MC84" s="78"/>
      <c r="MD84" s="78"/>
      <c r="ME84" s="78"/>
      <c r="MF84" s="78"/>
      <c r="MG84" s="78"/>
      <c r="MH84" s="78">
        <v>1</v>
      </c>
      <c r="MI84" s="78">
        <v>2014</v>
      </c>
      <c r="MJ84" s="78"/>
      <c r="MK84" s="78">
        <v>1</v>
      </c>
      <c r="ML84" s="78">
        <v>2014</v>
      </c>
      <c r="MM84" s="78"/>
      <c r="MN84" s="78">
        <v>1</v>
      </c>
      <c r="MO84" s="78">
        <v>2014</v>
      </c>
      <c r="MP84" s="78"/>
      <c r="MQ84" s="78">
        <v>1</v>
      </c>
      <c r="MR84" s="78">
        <v>2014</v>
      </c>
      <c r="MS84" s="78"/>
      <c r="MT84" s="78"/>
      <c r="MU84" s="78"/>
      <c r="MV84" s="78"/>
      <c r="MW84" s="78">
        <v>1</v>
      </c>
      <c r="MX84" s="78">
        <v>2014</v>
      </c>
      <c r="MY84" s="78"/>
      <c r="MZ84" s="78"/>
      <c r="NA84" s="78">
        <v>1</v>
      </c>
      <c r="NB84" s="78">
        <v>2014</v>
      </c>
      <c r="NC84" s="78"/>
      <c r="ND84" s="78">
        <v>1</v>
      </c>
      <c r="NE84" s="78">
        <v>2014</v>
      </c>
      <c r="NF84" s="78" t="s">
        <v>440</v>
      </c>
      <c r="NG84" s="78">
        <v>1</v>
      </c>
      <c r="NH84" s="78">
        <v>2016</v>
      </c>
      <c r="NI84" s="78"/>
      <c r="NJ84" s="78">
        <v>1</v>
      </c>
      <c r="NK84" s="78">
        <v>2014</v>
      </c>
      <c r="NL84" s="78"/>
      <c r="NM84" s="78"/>
      <c r="NN84" s="78"/>
      <c r="NO84" s="78"/>
      <c r="NP84" s="78"/>
      <c r="NQ84" s="78"/>
      <c r="NR84" s="78"/>
      <c r="NS84" s="78"/>
      <c r="NT84" s="78"/>
      <c r="NU84" s="78"/>
      <c r="NV84" s="78"/>
      <c r="NW84" s="78"/>
      <c r="NX84" s="78"/>
      <c r="NY84" s="78"/>
      <c r="NZ84" s="78"/>
      <c r="OA84" s="78"/>
      <c r="OB84" s="78"/>
      <c r="OC84" s="78"/>
      <c r="OD84" s="78"/>
      <c r="OE84" s="78"/>
      <c r="OF84" s="78"/>
      <c r="OG84" s="78"/>
      <c r="OH84" s="78"/>
      <c r="OI84" s="78"/>
      <c r="OJ84" s="78"/>
      <c r="OK84" s="78"/>
      <c r="OL84" s="78"/>
      <c r="OM84" s="78"/>
      <c r="ON84" s="78"/>
      <c r="OO84" s="78"/>
      <c r="OP84" s="78"/>
      <c r="OQ84" s="78"/>
      <c r="OR84" s="78"/>
      <c r="OS84" s="78"/>
      <c r="OT84" s="78"/>
      <c r="OU84" s="78"/>
      <c r="OV84" s="78"/>
      <c r="OW84" s="78"/>
      <c r="OX84" s="78"/>
      <c r="OY84" s="78"/>
      <c r="OZ84" s="78"/>
      <c r="PA84" s="78"/>
      <c r="PB84" s="78"/>
      <c r="PC84" s="78"/>
      <c r="PD84" s="78"/>
      <c r="PE84" s="78"/>
      <c r="PF84" s="78"/>
      <c r="PG84" s="78"/>
      <c r="PH84" s="78"/>
      <c r="PI84" s="78"/>
      <c r="PJ84" s="78"/>
      <c r="PK84" s="78"/>
      <c r="PL84" s="78"/>
      <c r="PM84" s="78"/>
      <c r="PN84" s="78"/>
      <c r="PO84" s="78"/>
      <c r="PP84" s="78"/>
      <c r="PQ84" s="78"/>
      <c r="PR84" s="78"/>
      <c r="PS84" s="78"/>
      <c r="PT84" s="78" t="s">
        <v>440</v>
      </c>
      <c r="PU84" s="78">
        <v>1</v>
      </c>
      <c r="PV84" s="78">
        <v>2016</v>
      </c>
      <c r="PW84" s="78"/>
      <c r="PX84" s="78">
        <v>1</v>
      </c>
      <c r="PY84" s="78">
        <v>2014</v>
      </c>
      <c r="PZ84" s="78"/>
      <c r="QA84" s="78">
        <v>1</v>
      </c>
      <c r="QB84" s="78">
        <v>2014</v>
      </c>
      <c r="QC84" s="78"/>
      <c r="QD84" s="78">
        <v>1</v>
      </c>
      <c r="QE84" s="78">
        <v>2014</v>
      </c>
      <c r="QF84" s="78"/>
      <c r="QG84" s="78">
        <v>1</v>
      </c>
      <c r="QH84" s="78">
        <v>2014</v>
      </c>
      <c r="QI84" s="78"/>
      <c r="QJ84" s="78">
        <v>1</v>
      </c>
      <c r="QK84" s="78">
        <v>2014</v>
      </c>
      <c r="QL84" s="78">
        <v>2014</v>
      </c>
      <c r="QM84" s="78">
        <v>2016</v>
      </c>
      <c r="QN84" s="78" t="s">
        <v>479</v>
      </c>
      <c r="QO84" s="200" t="s">
        <v>750</v>
      </c>
      <c r="QP84" s="78">
        <v>2016</v>
      </c>
      <c r="QQ84" s="78">
        <v>2012</v>
      </c>
      <c r="QR84" s="78">
        <v>2016</v>
      </c>
      <c r="QS84" s="78" t="s">
        <v>444</v>
      </c>
      <c r="QT84" s="200" t="s">
        <v>749</v>
      </c>
      <c r="QU84" s="78">
        <v>2016</v>
      </c>
      <c r="QV84" s="93"/>
      <c r="QW84" s="94" t="s">
        <v>445</v>
      </c>
    </row>
    <row r="85" spans="1:465" s="95" customFormat="1" ht="12.75">
      <c r="A85" s="78">
        <v>74</v>
      </c>
      <c r="B85" s="56" t="s">
        <v>781</v>
      </c>
      <c r="C85" s="56" t="s">
        <v>782</v>
      </c>
      <c r="D85" s="56" t="s">
        <v>744</v>
      </c>
      <c r="E85" s="56" t="s">
        <v>431</v>
      </c>
      <c r="F85" s="59" t="s">
        <v>783</v>
      </c>
      <c r="G85" s="57" t="s">
        <v>784</v>
      </c>
      <c r="H85" s="56">
        <v>12</v>
      </c>
      <c r="I85" s="56" t="s">
        <v>434</v>
      </c>
      <c r="J85" s="56" t="s">
        <v>747</v>
      </c>
      <c r="K85" s="56" t="s">
        <v>436</v>
      </c>
      <c r="L85" s="56" t="s">
        <v>437</v>
      </c>
      <c r="M85" s="56" t="s">
        <v>437</v>
      </c>
      <c r="N85" s="56" t="s">
        <v>436</v>
      </c>
      <c r="O85" s="56" t="s">
        <v>436</v>
      </c>
      <c r="P85" s="56" t="s">
        <v>436</v>
      </c>
      <c r="Q85" s="56" t="s">
        <v>436</v>
      </c>
      <c r="R85" s="56" t="s">
        <v>436</v>
      </c>
      <c r="S85" s="56" t="s">
        <v>436</v>
      </c>
      <c r="T85" s="56" t="s">
        <v>436</v>
      </c>
      <c r="U85" s="56" t="s">
        <v>437</v>
      </c>
      <c r="V85" s="78" t="s">
        <v>436</v>
      </c>
      <c r="W85" s="78" t="s">
        <v>436</v>
      </c>
      <c r="X85" s="78"/>
      <c r="Y85" s="78"/>
      <c r="Z85" s="78"/>
      <c r="AA85" s="78"/>
      <c r="AB85" s="78">
        <v>3</v>
      </c>
      <c r="AC85" s="78">
        <v>2015</v>
      </c>
      <c r="AD85" s="78" t="s">
        <v>436</v>
      </c>
      <c r="AE85" s="78" t="s">
        <v>436</v>
      </c>
      <c r="AF85" s="78" t="s">
        <v>436</v>
      </c>
      <c r="AG85" s="78" t="s">
        <v>436</v>
      </c>
      <c r="AH85" s="78" t="s">
        <v>436</v>
      </c>
      <c r="AI85" s="78"/>
      <c r="AJ85" s="78" t="s">
        <v>436</v>
      </c>
      <c r="AK85" s="78"/>
      <c r="AL85" s="78"/>
      <c r="AM85" s="78" t="s">
        <v>436</v>
      </c>
      <c r="AN85" s="78" t="s">
        <v>436</v>
      </c>
      <c r="AO85" s="78"/>
      <c r="AP85" s="78" t="s">
        <v>436</v>
      </c>
      <c r="AQ85" s="78" t="s">
        <v>436</v>
      </c>
      <c r="AR85" s="78"/>
      <c r="AS85" s="78">
        <v>2015</v>
      </c>
      <c r="AT85" s="78">
        <v>2015</v>
      </c>
      <c r="AU85" s="78">
        <v>3</v>
      </c>
      <c r="AV85" s="79"/>
      <c r="AW85" s="79">
        <v>2</v>
      </c>
      <c r="AX85" s="79">
        <v>2015</v>
      </c>
      <c r="AY85" s="79">
        <v>10</v>
      </c>
      <c r="AZ85" s="79">
        <v>1</v>
      </c>
      <c r="BA85" s="79">
        <v>2016</v>
      </c>
      <c r="BB85" s="79"/>
      <c r="BC85" s="79"/>
      <c r="BD85" s="79"/>
      <c r="BE85" s="79"/>
      <c r="BF85" s="79"/>
      <c r="BG85" s="79"/>
      <c r="BH85" s="79"/>
      <c r="BI85" s="79">
        <v>20.5</v>
      </c>
      <c r="BJ85" s="79" t="s">
        <v>438</v>
      </c>
      <c r="BK85" s="79">
        <v>2016</v>
      </c>
      <c r="BL85" s="79">
        <v>9.3000000000000007</v>
      </c>
      <c r="BM85" s="79">
        <v>1</v>
      </c>
      <c r="BN85" s="79">
        <v>2016</v>
      </c>
      <c r="BO85" s="79">
        <v>4.3</v>
      </c>
      <c r="BP85" s="79" t="s">
        <v>438</v>
      </c>
      <c r="BQ85" s="79">
        <v>2016</v>
      </c>
      <c r="BR85" s="79" t="s">
        <v>436</v>
      </c>
      <c r="BS85" s="79" t="s">
        <v>436</v>
      </c>
      <c r="BT85" s="79"/>
      <c r="BU85" s="79">
        <v>6.6</v>
      </c>
      <c r="BV85" s="79" t="s">
        <v>438</v>
      </c>
      <c r="BW85" s="79">
        <v>2016</v>
      </c>
      <c r="BX85" s="79"/>
      <c r="BY85" s="79"/>
      <c r="BZ85" s="79"/>
      <c r="CA85" s="79">
        <v>25</v>
      </c>
      <c r="CB85" s="79" t="s">
        <v>438</v>
      </c>
      <c r="CC85" s="79">
        <v>2016</v>
      </c>
      <c r="CD85" s="79"/>
      <c r="CE85" s="79"/>
      <c r="CF85" s="79"/>
      <c r="CG85" s="79">
        <v>421</v>
      </c>
      <c r="CH85" s="79" t="s">
        <v>438</v>
      </c>
      <c r="CI85" s="79">
        <v>2016</v>
      </c>
      <c r="CJ85" s="79">
        <v>282</v>
      </c>
      <c r="CK85" s="79" t="s">
        <v>438</v>
      </c>
      <c r="CL85" s="79">
        <v>2016</v>
      </c>
      <c r="CM85" s="79"/>
      <c r="CN85" s="79"/>
      <c r="CO85" s="79"/>
      <c r="CP85" s="79"/>
      <c r="CQ85" s="79"/>
      <c r="CR85" s="79"/>
      <c r="CS85" s="79" t="s">
        <v>436</v>
      </c>
      <c r="CT85" s="79" t="s">
        <v>436</v>
      </c>
      <c r="CU85" s="79"/>
      <c r="CV85" s="79" t="s">
        <v>436</v>
      </c>
      <c r="CW85" s="79" t="s">
        <v>436</v>
      </c>
      <c r="CX85" s="79"/>
      <c r="CY85" s="79">
        <v>187</v>
      </c>
      <c r="CZ85" s="79" t="s">
        <v>438</v>
      </c>
      <c r="DA85" s="79">
        <v>2016</v>
      </c>
      <c r="DB85" s="79" t="s">
        <v>473</v>
      </c>
      <c r="DC85" s="79">
        <v>2</v>
      </c>
      <c r="DD85" s="79">
        <v>2016</v>
      </c>
      <c r="DE85" s="79" t="s">
        <v>436</v>
      </c>
      <c r="DF85" s="79" t="s">
        <v>436</v>
      </c>
      <c r="DG85" s="79"/>
      <c r="DH85" s="79"/>
      <c r="DI85" s="79">
        <v>2</v>
      </c>
      <c r="DJ85" s="79">
        <v>2015</v>
      </c>
      <c r="DK85" s="79"/>
      <c r="DL85" s="79">
        <v>2</v>
      </c>
      <c r="DM85" s="79">
        <v>2015</v>
      </c>
      <c r="DN85" s="79"/>
      <c r="DO85" s="79">
        <v>1</v>
      </c>
      <c r="DP85" s="79">
        <v>2015</v>
      </c>
      <c r="DQ85" s="79"/>
      <c r="DR85" s="79"/>
      <c r="DS85" s="79"/>
      <c r="DT85" s="79"/>
      <c r="DU85" s="79">
        <v>1</v>
      </c>
      <c r="DV85" s="79">
        <v>2015</v>
      </c>
      <c r="DW85" s="79"/>
      <c r="DX85" s="79">
        <v>2</v>
      </c>
      <c r="DY85" s="79">
        <v>2015</v>
      </c>
      <c r="DZ85" s="79"/>
      <c r="EA85" s="79">
        <v>2</v>
      </c>
      <c r="EB85" s="79">
        <v>2015</v>
      </c>
      <c r="EC85" s="79"/>
      <c r="ED85" s="79"/>
      <c r="EE85" s="79"/>
      <c r="EF85" s="79"/>
      <c r="EG85" s="79"/>
      <c r="EH85" s="79"/>
      <c r="EI85" s="79"/>
      <c r="EJ85" s="79"/>
      <c r="EK85" s="79"/>
      <c r="EL85" s="79"/>
      <c r="EM85" s="79"/>
      <c r="EN85" s="78">
        <v>2015</v>
      </c>
      <c r="EO85" s="78">
        <v>2016</v>
      </c>
      <c r="EP85" s="78" t="s">
        <v>438</v>
      </c>
      <c r="EQ85" s="78">
        <v>0.01</v>
      </c>
      <c r="ER85" s="78">
        <v>2</v>
      </c>
      <c r="ES85" s="78">
        <v>2016</v>
      </c>
      <c r="ET85" s="78" t="s">
        <v>436</v>
      </c>
      <c r="EU85" s="78" t="s">
        <v>436</v>
      </c>
      <c r="EV85" s="78"/>
      <c r="EW85" s="78" t="s">
        <v>436</v>
      </c>
      <c r="EX85" s="78" t="s">
        <v>436</v>
      </c>
      <c r="EY85" s="78"/>
      <c r="EZ85" s="78">
        <v>7.8499999999999986E-2</v>
      </c>
      <c r="FA85" s="78">
        <v>2</v>
      </c>
      <c r="FB85" s="78">
        <v>2016</v>
      </c>
      <c r="FC85" s="78"/>
      <c r="FD85" s="78">
        <v>1</v>
      </c>
      <c r="FE85" s="78">
        <v>2014</v>
      </c>
      <c r="FF85" s="78" t="s">
        <v>440</v>
      </c>
      <c r="FG85" s="78">
        <v>1</v>
      </c>
      <c r="FH85" s="78">
        <v>2016</v>
      </c>
      <c r="FI85" s="78">
        <v>5.8125E-3</v>
      </c>
      <c r="FJ85" s="78">
        <v>2</v>
      </c>
      <c r="FK85" s="78">
        <v>2016</v>
      </c>
      <c r="FL85" s="78">
        <v>2.5000000000000001E-3</v>
      </c>
      <c r="FM85" s="78">
        <v>2</v>
      </c>
      <c r="FN85" s="78">
        <v>2016</v>
      </c>
      <c r="FO85" s="78">
        <v>1E-3</v>
      </c>
      <c r="FP85" s="78">
        <v>2</v>
      </c>
      <c r="FQ85" s="78">
        <v>2016</v>
      </c>
      <c r="FR85" s="78" t="s">
        <v>440</v>
      </c>
      <c r="FS85" s="78">
        <v>1</v>
      </c>
      <c r="FT85" s="78">
        <v>2016</v>
      </c>
      <c r="FU85" s="78">
        <v>4.9625000000000009E-2</v>
      </c>
      <c r="FV85" s="78">
        <v>2</v>
      </c>
      <c r="FW85" s="78">
        <v>2016</v>
      </c>
      <c r="FX85" s="78"/>
      <c r="FY85" s="78">
        <v>1</v>
      </c>
      <c r="FZ85" s="78">
        <v>2014</v>
      </c>
      <c r="GA85" s="78" t="s">
        <v>436</v>
      </c>
      <c r="GB85" s="78" t="s">
        <v>436</v>
      </c>
      <c r="GC85" s="78"/>
      <c r="GD85" s="78" t="s">
        <v>436</v>
      </c>
      <c r="GE85" s="78" t="s">
        <v>436</v>
      </c>
      <c r="GF85" s="78"/>
      <c r="GG85" s="78" t="s">
        <v>436</v>
      </c>
      <c r="GH85" s="78" t="s">
        <v>436</v>
      </c>
      <c r="GI85" s="78"/>
      <c r="GJ85" s="78" t="s">
        <v>436</v>
      </c>
      <c r="GK85" s="78" t="s">
        <v>436</v>
      </c>
      <c r="GL85" s="78"/>
      <c r="GM85" s="78" t="s">
        <v>436</v>
      </c>
      <c r="GN85" s="78" t="s">
        <v>436</v>
      </c>
      <c r="GO85" s="78"/>
      <c r="GP85" s="78" t="s">
        <v>436</v>
      </c>
      <c r="GQ85" s="78" t="s">
        <v>436</v>
      </c>
      <c r="GR85" s="78"/>
      <c r="GS85" s="78">
        <v>3.8750000000000004E-4</v>
      </c>
      <c r="GT85" s="78">
        <v>2</v>
      </c>
      <c r="GU85" s="78">
        <v>2016</v>
      </c>
      <c r="GV85" s="78" t="s">
        <v>436</v>
      </c>
      <c r="GW85" s="78" t="s">
        <v>436</v>
      </c>
      <c r="GX85" s="78"/>
      <c r="GY85" s="78" t="s">
        <v>436</v>
      </c>
      <c r="GZ85" s="78" t="s">
        <v>436</v>
      </c>
      <c r="HA85" s="78"/>
      <c r="HB85" s="78" t="s">
        <v>436</v>
      </c>
      <c r="HC85" s="78" t="s">
        <v>436</v>
      </c>
      <c r="HD85" s="78"/>
      <c r="HE85" s="78" t="s">
        <v>436</v>
      </c>
      <c r="HF85" s="78" t="s">
        <v>436</v>
      </c>
      <c r="HG85" s="78"/>
      <c r="HH85" s="78"/>
      <c r="HI85" s="78"/>
      <c r="HJ85" s="78">
        <v>2014</v>
      </c>
      <c r="HK85" s="78">
        <v>2016</v>
      </c>
      <c r="HL85" s="78">
        <v>2</v>
      </c>
      <c r="HM85" s="78">
        <v>2014</v>
      </c>
      <c r="HN85" s="78">
        <v>2016</v>
      </c>
      <c r="HO85" s="78">
        <v>3</v>
      </c>
      <c r="HP85" s="78" t="s">
        <v>441</v>
      </c>
      <c r="HQ85" s="200" t="s">
        <v>749</v>
      </c>
      <c r="HR85" s="78">
        <v>2016</v>
      </c>
      <c r="HS85" s="78" t="s">
        <v>436</v>
      </c>
      <c r="HT85" s="78" t="s">
        <v>436</v>
      </c>
      <c r="HU85" s="78" t="s">
        <v>436</v>
      </c>
      <c r="HV85" s="78"/>
      <c r="HW85" s="78" t="s">
        <v>436</v>
      </c>
      <c r="HX85" s="78" t="s">
        <v>436</v>
      </c>
      <c r="HY85" s="78" t="s">
        <v>436</v>
      </c>
      <c r="HZ85" s="78"/>
      <c r="IA85" s="78" t="s">
        <v>436</v>
      </c>
      <c r="IB85" s="78" t="s">
        <v>436</v>
      </c>
      <c r="IC85" s="78" t="s">
        <v>436</v>
      </c>
      <c r="ID85" s="78"/>
      <c r="IE85" s="78"/>
      <c r="IF85" s="78"/>
      <c r="IG85" s="78">
        <v>1</v>
      </c>
      <c r="IH85" s="78">
        <v>2014</v>
      </c>
      <c r="II85" s="78"/>
      <c r="IJ85" s="78"/>
      <c r="IK85" s="78"/>
      <c r="IL85" s="78" t="s">
        <v>436</v>
      </c>
      <c r="IM85" s="78" t="s">
        <v>436</v>
      </c>
      <c r="IN85" s="78"/>
      <c r="IO85" s="78" t="s">
        <v>440</v>
      </c>
      <c r="IP85" s="78" t="s">
        <v>440</v>
      </c>
      <c r="IQ85" s="78">
        <v>1</v>
      </c>
      <c r="IR85" s="78">
        <v>2016</v>
      </c>
      <c r="IS85" s="78" t="s">
        <v>436</v>
      </c>
      <c r="IT85" s="78" t="s">
        <v>436</v>
      </c>
      <c r="IU85" s="78" t="s">
        <v>436</v>
      </c>
      <c r="IV85" s="78"/>
      <c r="IW85" s="78" t="s">
        <v>436</v>
      </c>
      <c r="IX85" s="78" t="s">
        <v>436</v>
      </c>
      <c r="IY85" s="78" t="s">
        <v>436</v>
      </c>
      <c r="IZ85" s="78"/>
      <c r="JA85" s="78" t="s">
        <v>436</v>
      </c>
      <c r="JB85" s="78" t="s">
        <v>436</v>
      </c>
      <c r="JC85" s="78" t="s">
        <v>436</v>
      </c>
      <c r="JD85" s="78"/>
      <c r="JE85" s="78" t="s">
        <v>440</v>
      </c>
      <c r="JF85" s="78">
        <v>1</v>
      </c>
      <c r="JG85" s="78">
        <v>2016</v>
      </c>
      <c r="JH85" s="78" t="s">
        <v>436</v>
      </c>
      <c r="JI85" s="78" t="s">
        <v>436</v>
      </c>
      <c r="JJ85" s="78"/>
      <c r="JK85" s="78" t="s">
        <v>436</v>
      </c>
      <c r="JL85" s="78" t="s">
        <v>436</v>
      </c>
      <c r="JM85" s="78"/>
      <c r="JN85" s="78" t="s">
        <v>436</v>
      </c>
      <c r="JO85" s="78" t="s">
        <v>436</v>
      </c>
      <c r="JP85" s="78" t="s">
        <v>436</v>
      </c>
      <c r="JQ85" s="78"/>
      <c r="JR85" s="78" t="s">
        <v>436</v>
      </c>
      <c r="JS85" s="78" t="s">
        <v>436</v>
      </c>
      <c r="JT85" s="78" t="s">
        <v>436</v>
      </c>
      <c r="JU85" s="78"/>
      <c r="JV85" s="78"/>
      <c r="JW85" s="78"/>
      <c r="JX85" s="78"/>
      <c r="JY85" s="78" t="s">
        <v>436</v>
      </c>
      <c r="JZ85" s="78" t="s">
        <v>436</v>
      </c>
      <c r="KA85" s="78" t="s">
        <v>436</v>
      </c>
      <c r="KB85" s="78"/>
      <c r="KC85" s="78"/>
      <c r="KD85" s="78"/>
      <c r="KE85" s="78"/>
      <c r="KF85" s="78" t="s">
        <v>436</v>
      </c>
      <c r="KG85" s="78" t="s">
        <v>436</v>
      </c>
      <c r="KH85" s="78"/>
      <c r="KI85" s="78"/>
      <c r="KJ85" s="78"/>
      <c r="KK85" s="78"/>
      <c r="KL85" s="78" t="s">
        <v>436</v>
      </c>
      <c r="KM85" s="78" t="s">
        <v>436</v>
      </c>
      <c r="KN85" s="78"/>
      <c r="KO85" s="78" t="s">
        <v>436</v>
      </c>
      <c r="KP85" s="78" t="s">
        <v>436</v>
      </c>
      <c r="KQ85" s="78" t="s">
        <v>436</v>
      </c>
      <c r="KR85" s="78"/>
      <c r="KS85" s="78" t="s">
        <v>436</v>
      </c>
      <c r="KT85" s="78" t="s">
        <v>436</v>
      </c>
      <c r="KU85" s="78" t="s">
        <v>436</v>
      </c>
      <c r="KV85" s="78"/>
      <c r="KW85" s="78" t="s">
        <v>440</v>
      </c>
      <c r="KX85" s="78" t="s">
        <v>440</v>
      </c>
      <c r="KY85" s="78">
        <v>1</v>
      </c>
      <c r="KZ85" s="78">
        <v>2016</v>
      </c>
      <c r="LA85" s="78"/>
      <c r="LB85" s="78"/>
      <c r="LC85" s="78"/>
      <c r="LD85" s="78" t="s">
        <v>440</v>
      </c>
      <c r="LE85" s="78">
        <v>1</v>
      </c>
      <c r="LF85" s="78">
        <v>2016</v>
      </c>
      <c r="LG85" s="78" t="s">
        <v>436</v>
      </c>
      <c r="LH85" s="78"/>
      <c r="LI85" s="78" t="s">
        <v>436</v>
      </c>
      <c r="LJ85" s="78"/>
      <c r="LK85" s="78">
        <v>2</v>
      </c>
      <c r="LL85" s="78">
        <v>3</v>
      </c>
      <c r="LM85" s="78">
        <v>1</v>
      </c>
      <c r="LN85" s="78">
        <v>2016</v>
      </c>
      <c r="LO85" s="78" t="s">
        <v>436</v>
      </c>
      <c r="LP85" s="78" t="s">
        <v>436</v>
      </c>
      <c r="LQ85" s="78" t="s">
        <v>436</v>
      </c>
      <c r="LR85" s="78"/>
      <c r="LS85" s="78" t="s">
        <v>436</v>
      </c>
      <c r="LT85" s="78" t="s">
        <v>436</v>
      </c>
      <c r="LU85" s="78"/>
      <c r="LV85" s="78" t="s">
        <v>436</v>
      </c>
      <c r="LW85" s="78" t="s">
        <v>436</v>
      </c>
      <c r="LX85" s="78"/>
      <c r="LY85" s="78" t="s">
        <v>436</v>
      </c>
      <c r="LZ85" s="78" t="s">
        <v>436</v>
      </c>
      <c r="MA85" s="78" t="s">
        <v>436</v>
      </c>
      <c r="MB85" s="78"/>
      <c r="MC85" s="78"/>
      <c r="MD85" s="78"/>
      <c r="ME85" s="78"/>
      <c r="MF85" s="78">
        <v>1.2999999999999999E-4</v>
      </c>
      <c r="MG85" s="78">
        <v>4.4999999999999999E-4</v>
      </c>
      <c r="MH85" s="78">
        <v>1</v>
      </c>
      <c r="MI85" s="78">
        <v>2016</v>
      </c>
      <c r="MJ85" s="78" t="s">
        <v>440</v>
      </c>
      <c r="MK85" s="78">
        <v>1</v>
      </c>
      <c r="ML85" s="78">
        <v>2016</v>
      </c>
      <c r="MM85" s="78" t="s">
        <v>440</v>
      </c>
      <c r="MN85" s="78">
        <v>1</v>
      </c>
      <c r="MO85" s="78">
        <v>2016</v>
      </c>
      <c r="MP85" s="78" t="s">
        <v>440</v>
      </c>
      <c r="MQ85" s="78">
        <v>1</v>
      </c>
      <c r="MR85" s="78">
        <v>2016</v>
      </c>
      <c r="MS85" s="78" t="s">
        <v>440</v>
      </c>
      <c r="MT85" s="78">
        <v>2016</v>
      </c>
      <c r="MU85" s="78" t="s">
        <v>436</v>
      </c>
      <c r="MV85" s="78" t="s">
        <v>436</v>
      </c>
      <c r="MW85" s="78" t="s">
        <v>436</v>
      </c>
      <c r="MX85" s="78"/>
      <c r="MY85" s="78" t="s">
        <v>436</v>
      </c>
      <c r="MZ85" s="78" t="s">
        <v>436</v>
      </c>
      <c r="NA85" s="78" t="s">
        <v>436</v>
      </c>
      <c r="NB85" s="78"/>
      <c r="NC85" s="78" t="s">
        <v>436</v>
      </c>
      <c r="ND85" s="78" t="s">
        <v>436</v>
      </c>
      <c r="NE85" s="78"/>
      <c r="NF85" s="78">
        <v>0.3</v>
      </c>
      <c r="NG85" s="78">
        <v>1</v>
      </c>
      <c r="NH85" s="78">
        <v>2016</v>
      </c>
      <c r="NI85" s="78" t="s">
        <v>436</v>
      </c>
      <c r="NJ85" s="78" t="s">
        <v>436</v>
      </c>
      <c r="NK85" s="78"/>
      <c r="NL85" s="78"/>
      <c r="NM85" s="78"/>
      <c r="NN85" s="78"/>
      <c r="NO85" s="78"/>
      <c r="NP85" s="78"/>
      <c r="NQ85" s="78"/>
      <c r="NR85" s="78"/>
      <c r="NS85" s="78"/>
      <c r="NT85" s="78"/>
      <c r="NU85" s="78"/>
      <c r="NV85" s="78"/>
      <c r="NW85" s="78"/>
      <c r="NX85" s="78"/>
      <c r="NY85" s="78"/>
      <c r="NZ85" s="78"/>
      <c r="OA85" s="78"/>
      <c r="OB85" s="78"/>
      <c r="OC85" s="78"/>
      <c r="OD85" s="78"/>
      <c r="OE85" s="78"/>
      <c r="OF85" s="78"/>
      <c r="OG85" s="78"/>
      <c r="OH85" s="78"/>
      <c r="OI85" s="78"/>
      <c r="OJ85" s="78"/>
      <c r="OK85" s="78"/>
      <c r="OL85" s="78"/>
      <c r="OM85" s="78"/>
      <c r="ON85" s="78"/>
      <c r="OO85" s="78"/>
      <c r="OP85" s="78"/>
      <c r="OQ85" s="78"/>
      <c r="OR85" s="78"/>
      <c r="OS85" s="78"/>
      <c r="OT85" s="78"/>
      <c r="OU85" s="78"/>
      <c r="OV85" s="78"/>
      <c r="OW85" s="78"/>
      <c r="OX85" s="78"/>
      <c r="OY85" s="78"/>
      <c r="OZ85" s="78"/>
      <c r="PA85" s="78"/>
      <c r="PB85" s="78"/>
      <c r="PC85" s="78"/>
      <c r="PD85" s="78"/>
      <c r="PE85" s="78"/>
      <c r="PF85" s="78"/>
      <c r="PG85" s="78"/>
      <c r="PH85" s="78"/>
      <c r="PI85" s="78"/>
      <c r="PJ85" s="78"/>
      <c r="PK85" s="78"/>
      <c r="PL85" s="78"/>
      <c r="PM85" s="78"/>
      <c r="PN85" s="78"/>
      <c r="PO85" s="78"/>
      <c r="PP85" s="78"/>
      <c r="PQ85" s="78"/>
      <c r="PR85" s="78"/>
      <c r="PS85" s="78"/>
      <c r="PT85" s="78" t="s">
        <v>436</v>
      </c>
      <c r="PU85" s="78" t="s">
        <v>436</v>
      </c>
      <c r="PV85" s="78"/>
      <c r="PW85" s="78" t="s">
        <v>436</v>
      </c>
      <c r="PX85" s="78" t="s">
        <v>436</v>
      </c>
      <c r="PY85" s="78"/>
      <c r="PZ85" s="78" t="s">
        <v>436</v>
      </c>
      <c r="QA85" s="78" t="s">
        <v>436</v>
      </c>
      <c r="QB85" s="78"/>
      <c r="QC85" s="78" t="s">
        <v>436</v>
      </c>
      <c r="QD85" s="78" t="s">
        <v>436</v>
      </c>
      <c r="QE85" s="78"/>
      <c r="QF85" s="78" t="s">
        <v>440</v>
      </c>
      <c r="QG85" s="78">
        <v>1</v>
      </c>
      <c r="QH85" s="78">
        <v>2016</v>
      </c>
      <c r="QI85" s="78" t="s">
        <v>436</v>
      </c>
      <c r="QJ85" s="78" t="s">
        <v>436</v>
      </c>
      <c r="QK85" s="78"/>
      <c r="QL85" s="78">
        <v>2014</v>
      </c>
      <c r="QM85" s="78">
        <v>2016</v>
      </c>
      <c r="QN85" s="78" t="s">
        <v>479</v>
      </c>
      <c r="QO85" s="200" t="s">
        <v>749</v>
      </c>
      <c r="QP85" s="78">
        <v>2016</v>
      </c>
      <c r="QQ85" s="78">
        <v>2014</v>
      </c>
      <c r="QR85" s="78">
        <v>2016</v>
      </c>
      <c r="QS85" s="78" t="s">
        <v>444</v>
      </c>
      <c r="QT85" s="200" t="s">
        <v>749</v>
      </c>
      <c r="QU85" s="78">
        <v>2016</v>
      </c>
      <c r="QV85" s="93"/>
      <c r="QW85" s="94" t="s">
        <v>445</v>
      </c>
    </row>
    <row r="86" spans="1:465" s="95" customFormat="1" ht="12.75">
      <c r="A86" s="78">
        <v>75</v>
      </c>
      <c r="B86" s="56" t="s">
        <v>785</v>
      </c>
      <c r="C86" s="56" t="s">
        <v>786</v>
      </c>
      <c r="D86" s="56" t="s">
        <v>744</v>
      </c>
      <c r="E86" s="56" t="s">
        <v>431</v>
      </c>
      <c r="F86" s="59" t="s">
        <v>787</v>
      </c>
      <c r="G86" s="57" t="s">
        <v>788</v>
      </c>
      <c r="H86" s="56">
        <v>19</v>
      </c>
      <c r="I86" s="56" t="s">
        <v>434</v>
      </c>
      <c r="J86" s="56" t="s">
        <v>747</v>
      </c>
      <c r="K86" s="56" t="s">
        <v>436</v>
      </c>
      <c r="L86" s="56" t="s">
        <v>437</v>
      </c>
      <c r="M86" s="56" t="s">
        <v>437</v>
      </c>
      <c r="N86" s="56" t="s">
        <v>436</v>
      </c>
      <c r="O86" s="56" t="s">
        <v>436</v>
      </c>
      <c r="P86" s="56" t="s">
        <v>436</v>
      </c>
      <c r="Q86" s="56" t="s">
        <v>436</v>
      </c>
      <c r="R86" s="56" t="s">
        <v>436</v>
      </c>
      <c r="S86" s="56" t="s">
        <v>436</v>
      </c>
      <c r="T86" s="56" t="s">
        <v>436</v>
      </c>
      <c r="U86" s="56" t="s">
        <v>437</v>
      </c>
      <c r="V86" s="78" t="s">
        <v>436</v>
      </c>
      <c r="W86" s="78" t="s">
        <v>436</v>
      </c>
      <c r="X86" s="78"/>
      <c r="Y86" s="78"/>
      <c r="Z86" s="78"/>
      <c r="AA86" s="78"/>
      <c r="AB86" s="78">
        <v>2</v>
      </c>
      <c r="AC86" s="78">
        <v>2015</v>
      </c>
      <c r="AD86" s="78" t="s">
        <v>436</v>
      </c>
      <c r="AE86" s="78" t="s">
        <v>436</v>
      </c>
      <c r="AF86" s="78" t="s">
        <v>436</v>
      </c>
      <c r="AG86" s="78" t="s">
        <v>436</v>
      </c>
      <c r="AH86" s="78" t="s">
        <v>436</v>
      </c>
      <c r="AI86" s="78"/>
      <c r="AJ86" s="78" t="s">
        <v>436</v>
      </c>
      <c r="AK86" s="78"/>
      <c r="AL86" s="78"/>
      <c r="AM86" s="78" t="s">
        <v>436</v>
      </c>
      <c r="AN86" s="78" t="s">
        <v>436</v>
      </c>
      <c r="AO86" s="78"/>
      <c r="AP86" s="78" t="s">
        <v>436</v>
      </c>
      <c r="AQ86" s="78" t="s">
        <v>436</v>
      </c>
      <c r="AR86" s="78"/>
      <c r="AS86" s="78">
        <v>2015</v>
      </c>
      <c r="AT86" s="78">
        <v>2015</v>
      </c>
      <c r="AU86" s="78">
        <v>2</v>
      </c>
      <c r="AV86" s="79"/>
      <c r="AW86" s="79">
        <v>2</v>
      </c>
      <c r="AX86" s="79">
        <v>2015</v>
      </c>
      <c r="AY86" s="79">
        <v>10</v>
      </c>
      <c r="AZ86" s="79">
        <v>1</v>
      </c>
      <c r="BA86" s="79">
        <v>2016</v>
      </c>
      <c r="BB86" s="79"/>
      <c r="BC86" s="79"/>
      <c r="BD86" s="79"/>
      <c r="BE86" s="79"/>
      <c r="BF86" s="79"/>
      <c r="BG86" s="79"/>
      <c r="BH86" s="79"/>
      <c r="BI86" s="79">
        <v>25.2</v>
      </c>
      <c r="BJ86" s="79" t="s">
        <v>438</v>
      </c>
      <c r="BK86" s="79">
        <v>2016</v>
      </c>
      <c r="BL86" s="79">
        <v>9.9</v>
      </c>
      <c r="BM86" s="79">
        <v>1</v>
      </c>
      <c r="BN86" s="79">
        <v>2016</v>
      </c>
      <c r="BO86" s="79">
        <v>2.5</v>
      </c>
      <c r="BP86" s="79">
        <v>1</v>
      </c>
      <c r="BQ86" s="79">
        <v>2016</v>
      </c>
      <c r="BR86" s="79" t="s">
        <v>436</v>
      </c>
      <c r="BS86" s="79" t="s">
        <v>436</v>
      </c>
      <c r="BT86" s="79"/>
      <c r="BU86" s="79">
        <v>6.5</v>
      </c>
      <c r="BV86" s="79">
        <v>1</v>
      </c>
      <c r="BW86" s="79">
        <v>2016</v>
      </c>
      <c r="BX86" s="79"/>
      <c r="BY86" s="79"/>
      <c r="BZ86" s="79"/>
      <c r="CA86" s="79">
        <v>20</v>
      </c>
      <c r="CB86" s="79">
        <v>1</v>
      </c>
      <c r="CC86" s="79">
        <v>2016</v>
      </c>
      <c r="CD86" s="79"/>
      <c r="CE86" s="79"/>
      <c r="CF86" s="79"/>
      <c r="CG86" s="79">
        <v>415</v>
      </c>
      <c r="CH86" s="79">
        <v>2</v>
      </c>
      <c r="CI86" s="79">
        <v>2016</v>
      </c>
      <c r="CJ86" s="79">
        <v>270</v>
      </c>
      <c r="CK86" s="79">
        <v>1</v>
      </c>
      <c r="CL86" s="79">
        <v>2016</v>
      </c>
      <c r="CM86" s="79"/>
      <c r="CN86" s="79"/>
      <c r="CO86" s="79"/>
      <c r="CP86" s="79"/>
      <c r="CQ86" s="79"/>
      <c r="CR86" s="79"/>
      <c r="CS86" s="79" t="s">
        <v>436</v>
      </c>
      <c r="CT86" s="79" t="s">
        <v>436</v>
      </c>
      <c r="CU86" s="79"/>
      <c r="CV86" s="79" t="s">
        <v>436</v>
      </c>
      <c r="CW86" s="79" t="s">
        <v>436</v>
      </c>
      <c r="CX86" s="79"/>
      <c r="CY86" s="79">
        <v>180</v>
      </c>
      <c r="CZ86" s="79">
        <v>1</v>
      </c>
      <c r="DA86" s="79">
        <v>2016</v>
      </c>
      <c r="DB86" s="79" t="s">
        <v>789</v>
      </c>
      <c r="DC86" s="79" t="s">
        <v>438</v>
      </c>
      <c r="DD86" s="79">
        <v>2016</v>
      </c>
      <c r="DE86" s="79" t="s">
        <v>436</v>
      </c>
      <c r="DF86" s="79" t="s">
        <v>436</v>
      </c>
      <c r="DG86" s="79"/>
      <c r="DH86" s="79"/>
      <c r="DI86" s="79">
        <v>1</v>
      </c>
      <c r="DJ86" s="79">
        <v>2015</v>
      </c>
      <c r="DK86" s="79"/>
      <c r="DL86" s="79">
        <v>1</v>
      </c>
      <c r="DM86" s="79">
        <v>2015</v>
      </c>
      <c r="DN86" s="79"/>
      <c r="DO86" s="79">
        <v>1</v>
      </c>
      <c r="DP86" s="79">
        <v>2015</v>
      </c>
      <c r="DQ86" s="79"/>
      <c r="DR86" s="79"/>
      <c r="DS86" s="79"/>
      <c r="DT86" s="79"/>
      <c r="DU86" s="79">
        <v>1</v>
      </c>
      <c r="DV86" s="79">
        <v>2015</v>
      </c>
      <c r="DW86" s="79"/>
      <c r="DX86" s="79">
        <v>1</v>
      </c>
      <c r="DY86" s="79">
        <v>2015</v>
      </c>
      <c r="DZ86" s="79"/>
      <c r="EA86" s="79">
        <v>1</v>
      </c>
      <c r="EB86" s="79">
        <v>2015</v>
      </c>
      <c r="EC86" s="79"/>
      <c r="ED86" s="79"/>
      <c r="EE86" s="79"/>
      <c r="EF86" s="79"/>
      <c r="EG86" s="79"/>
      <c r="EH86" s="79"/>
      <c r="EI86" s="79"/>
      <c r="EJ86" s="79"/>
      <c r="EK86" s="79"/>
      <c r="EL86" s="79"/>
      <c r="EM86" s="79"/>
      <c r="EN86" s="78">
        <v>2015</v>
      </c>
      <c r="EO86" s="78">
        <v>2016</v>
      </c>
      <c r="EP86" s="78" t="s">
        <v>438</v>
      </c>
      <c r="EQ86" s="78">
        <v>0.01</v>
      </c>
      <c r="ER86" s="78">
        <v>2</v>
      </c>
      <c r="ES86" s="78">
        <v>2016</v>
      </c>
      <c r="ET86" s="78" t="s">
        <v>436</v>
      </c>
      <c r="EU86" s="78" t="s">
        <v>436</v>
      </c>
      <c r="EV86" s="78"/>
      <c r="EW86" s="78" t="s">
        <v>436</v>
      </c>
      <c r="EX86" s="78" t="s">
        <v>436</v>
      </c>
      <c r="EY86" s="78"/>
      <c r="EZ86" s="78" t="s">
        <v>436</v>
      </c>
      <c r="FA86" s="78" t="s">
        <v>436</v>
      </c>
      <c r="FB86" s="78"/>
      <c r="FC86" s="78"/>
      <c r="FD86" s="78">
        <v>1</v>
      </c>
      <c r="FE86" s="78">
        <v>2014</v>
      </c>
      <c r="FF86" s="78" t="s">
        <v>440</v>
      </c>
      <c r="FG86" s="78">
        <v>1</v>
      </c>
      <c r="FH86" s="78">
        <v>2016</v>
      </c>
      <c r="FI86" s="78">
        <v>6.3750000000000005E-3</v>
      </c>
      <c r="FJ86" s="78">
        <v>2</v>
      </c>
      <c r="FK86" s="78">
        <v>2016</v>
      </c>
      <c r="FL86" s="78">
        <v>3.1624999999999999E-3</v>
      </c>
      <c r="FM86" s="78">
        <v>2</v>
      </c>
      <c r="FN86" s="78">
        <v>2016</v>
      </c>
      <c r="FO86" s="78">
        <v>9.3750000000000018E-4</v>
      </c>
      <c r="FP86" s="78">
        <v>2</v>
      </c>
      <c r="FQ86" s="78">
        <v>2016</v>
      </c>
      <c r="FR86" s="78">
        <v>3.125E-2</v>
      </c>
      <c r="FS86" s="78">
        <v>2</v>
      </c>
      <c r="FT86" s="78">
        <v>2016</v>
      </c>
      <c r="FU86" s="78">
        <v>3.8750000000000007E-2</v>
      </c>
      <c r="FV86" s="78">
        <v>2</v>
      </c>
      <c r="FW86" s="78">
        <v>2016</v>
      </c>
      <c r="FX86" s="78"/>
      <c r="FY86" s="78">
        <v>1</v>
      </c>
      <c r="FZ86" s="78">
        <v>2014</v>
      </c>
      <c r="GA86" s="78" t="s">
        <v>436</v>
      </c>
      <c r="GB86" s="78" t="s">
        <v>436</v>
      </c>
      <c r="GC86" s="78"/>
      <c r="GD86" s="78" t="s">
        <v>436</v>
      </c>
      <c r="GE86" s="78" t="s">
        <v>436</v>
      </c>
      <c r="GF86" s="78"/>
      <c r="GG86" s="78" t="s">
        <v>436</v>
      </c>
      <c r="GH86" s="78" t="s">
        <v>436</v>
      </c>
      <c r="GI86" s="78"/>
      <c r="GJ86" s="78" t="s">
        <v>436</v>
      </c>
      <c r="GK86" s="78" t="s">
        <v>436</v>
      </c>
      <c r="GL86" s="78"/>
      <c r="GM86" s="78" t="s">
        <v>436</v>
      </c>
      <c r="GN86" s="78" t="s">
        <v>436</v>
      </c>
      <c r="GO86" s="78"/>
      <c r="GP86" s="78" t="s">
        <v>436</v>
      </c>
      <c r="GQ86" s="78" t="s">
        <v>436</v>
      </c>
      <c r="GR86" s="78"/>
      <c r="GS86" s="78" t="s">
        <v>436</v>
      </c>
      <c r="GT86" s="78" t="s">
        <v>436</v>
      </c>
      <c r="GU86" s="78"/>
      <c r="GV86" s="78" t="s">
        <v>436</v>
      </c>
      <c r="GW86" s="78" t="s">
        <v>436</v>
      </c>
      <c r="GX86" s="78"/>
      <c r="GY86" s="78" t="s">
        <v>436</v>
      </c>
      <c r="GZ86" s="78" t="s">
        <v>436</v>
      </c>
      <c r="HA86" s="78"/>
      <c r="HB86" s="78" t="s">
        <v>436</v>
      </c>
      <c r="HC86" s="78" t="s">
        <v>436</v>
      </c>
      <c r="HD86" s="78"/>
      <c r="HE86" s="78" t="s">
        <v>436</v>
      </c>
      <c r="HF86" s="78" t="s">
        <v>436</v>
      </c>
      <c r="HG86" s="78"/>
      <c r="HH86" s="78"/>
      <c r="HI86" s="78"/>
      <c r="HJ86" s="78">
        <v>2014</v>
      </c>
      <c r="HK86" s="78">
        <v>2016</v>
      </c>
      <c r="HL86" s="78">
        <v>2</v>
      </c>
      <c r="HM86" s="78">
        <v>2014</v>
      </c>
      <c r="HN86" s="78">
        <v>2016</v>
      </c>
      <c r="HO86" s="78">
        <v>3</v>
      </c>
      <c r="HP86" s="78" t="s">
        <v>441</v>
      </c>
      <c r="HQ86" s="200" t="s">
        <v>769</v>
      </c>
      <c r="HR86" s="78">
        <v>2016</v>
      </c>
      <c r="HS86" s="78" t="s">
        <v>436</v>
      </c>
      <c r="HT86" s="78" t="s">
        <v>436</v>
      </c>
      <c r="HU86" s="78" t="s">
        <v>436</v>
      </c>
      <c r="HV86" s="78"/>
      <c r="HW86" s="78" t="s">
        <v>436</v>
      </c>
      <c r="HX86" s="78" t="s">
        <v>436</v>
      </c>
      <c r="HY86" s="78" t="s">
        <v>436</v>
      </c>
      <c r="HZ86" s="78"/>
      <c r="IA86" s="78" t="s">
        <v>436</v>
      </c>
      <c r="IB86" s="78" t="s">
        <v>436</v>
      </c>
      <c r="IC86" s="78" t="s">
        <v>436</v>
      </c>
      <c r="ID86" s="78"/>
      <c r="IE86" s="78" t="s">
        <v>436</v>
      </c>
      <c r="IF86" s="78" t="s">
        <v>436</v>
      </c>
      <c r="IG86" s="78" t="s">
        <v>436</v>
      </c>
      <c r="IH86" s="78"/>
      <c r="II86" s="78"/>
      <c r="IJ86" s="78"/>
      <c r="IK86" s="78"/>
      <c r="IL86" s="78" t="s">
        <v>436</v>
      </c>
      <c r="IM86" s="78" t="s">
        <v>436</v>
      </c>
      <c r="IN86" s="78"/>
      <c r="IO86" s="78" t="s">
        <v>440</v>
      </c>
      <c r="IP86" s="78" t="s">
        <v>440</v>
      </c>
      <c r="IQ86" s="78">
        <v>1</v>
      </c>
      <c r="IR86" s="78">
        <v>2016</v>
      </c>
      <c r="IS86" s="78" t="s">
        <v>436</v>
      </c>
      <c r="IT86" s="78" t="s">
        <v>436</v>
      </c>
      <c r="IU86" s="78" t="s">
        <v>436</v>
      </c>
      <c r="IV86" s="78"/>
      <c r="IW86" s="78" t="s">
        <v>436</v>
      </c>
      <c r="IX86" s="78" t="s">
        <v>436</v>
      </c>
      <c r="IY86" s="78" t="s">
        <v>436</v>
      </c>
      <c r="IZ86" s="78"/>
      <c r="JA86" s="78" t="s">
        <v>436</v>
      </c>
      <c r="JB86" s="78" t="s">
        <v>436</v>
      </c>
      <c r="JC86" s="78" t="s">
        <v>436</v>
      </c>
      <c r="JD86" s="78"/>
      <c r="JE86" s="78" t="s">
        <v>440</v>
      </c>
      <c r="JF86" s="78">
        <v>1</v>
      </c>
      <c r="JG86" s="78">
        <v>2016</v>
      </c>
      <c r="JH86" s="78" t="s">
        <v>436</v>
      </c>
      <c r="JI86" s="78" t="s">
        <v>436</v>
      </c>
      <c r="JJ86" s="78"/>
      <c r="JK86" s="78" t="s">
        <v>436</v>
      </c>
      <c r="JL86" s="78" t="s">
        <v>436</v>
      </c>
      <c r="JM86" s="78"/>
      <c r="JN86" s="78" t="s">
        <v>436</v>
      </c>
      <c r="JO86" s="78" t="s">
        <v>436</v>
      </c>
      <c r="JP86" s="78" t="s">
        <v>436</v>
      </c>
      <c r="JQ86" s="78"/>
      <c r="JR86" s="78" t="s">
        <v>436</v>
      </c>
      <c r="JS86" s="78" t="s">
        <v>436</v>
      </c>
      <c r="JT86" s="78" t="s">
        <v>436</v>
      </c>
      <c r="JU86" s="78"/>
      <c r="JV86" s="78"/>
      <c r="JW86" s="78"/>
      <c r="JX86" s="78"/>
      <c r="JY86" s="78" t="s">
        <v>436</v>
      </c>
      <c r="JZ86" s="78" t="s">
        <v>436</v>
      </c>
      <c r="KA86" s="78" t="s">
        <v>436</v>
      </c>
      <c r="KB86" s="78"/>
      <c r="KC86" s="78"/>
      <c r="KD86" s="78"/>
      <c r="KE86" s="78"/>
      <c r="KF86" s="78" t="s">
        <v>436</v>
      </c>
      <c r="KG86" s="78" t="s">
        <v>436</v>
      </c>
      <c r="KH86" s="78"/>
      <c r="KI86" s="78"/>
      <c r="KJ86" s="78"/>
      <c r="KK86" s="78"/>
      <c r="KL86" s="78" t="s">
        <v>436</v>
      </c>
      <c r="KM86" s="78" t="s">
        <v>436</v>
      </c>
      <c r="KN86" s="78"/>
      <c r="KO86" s="78" t="s">
        <v>436</v>
      </c>
      <c r="KP86" s="78" t="s">
        <v>436</v>
      </c>
      <c r="KQ86" s="78" t="s">
        <v>436</v>
      </c>
      <c r="KR86" s="78"/>
      <c r="KS86" s="78" t="s">
        <v>436</v>
      </c>
      <c r="KT86" s="78" t="s">
        <v>436</v>
      </c>
      <c r="KU86" s="78" t="s">
        <v>436</v>
      </c>
      <c r="KV86" s="78"/>
      <c r="KW86" s="78">
        <v>0.6</v>
      </c>
      <c r="KX86" s="78">
        <v>2</v>
      </c>
      <c r="KY86" s="78">
        <v>1</v>
      </c>
      <c r="KZ86" s="78">
        <v>2016</v>
      </c>
      <c r="LA86" s="78"/>
      <c r="LB86" s="78"/>
      <c r="LC86" s="78"/>
      <c r="LD86" s="78" t="s">
        <v>440</v>
      </c>
      <c r="LE86" s="78">
        <v>1</v>
      </c>
      <c r="LF86" s="78">
        <v>2016</v>
      </c>
      <c r="LG86" s="78" t="s">
        <v>436</v>
      </c>
      <c r="LH86" s="78"/>
      <c r="LI86" s="78" t="s">
        <v>436</v>
      </c>
      <c r="LJ86" s="78"/>
      <c r="LK86" s="78">
        <v>3</v>
      </c>
      <c r="LL86" s="78">
        <v>5</v>
      </c>
      <c r="LM86" s="78">
        <v>1</v>
      </c>
      <c r="LN86" s="78">
        <v>2016</v>
      </c>
      <c r="LO86" s="78" t="s">
        <v>436</v>
      </c>
      <c r="LP86" s="78" t="s">
        <v>436</v>
      </c>
      <c r="LQ86" s="78" t="s">
        <v>436</v>
      </c>
      <c r="LR86" s="78"/>
      <c r="LS86" s="78" t="s">
        <v>436</v>
      </c>
      <c r="LT86" s="78" t="s">
        <v>436</v>
      </c>
      <c r="LU86" s="78"/>
      <c r="LV86" s="78" t="s">
        <v>436</v>
      </c>
      <c r="LW86" s="78" t="s">
        <v>436</v>
      </c>
      <c r="LX86" s="78"/>
      <c r="LY86" s="78" t="s">
        <v>436</v>
      </c>
      <c r="LZ86" s="78" t="s">
        <v>436</v>
      </c>
      <c r="MA86" s="78" t="s">
        <v>436</v>
      </c>
      <c r="MB86" s="78"/>
      <c r="MC86" s="78"/>
      <c r="MD86" s="78"/>
      <c r="ME86" s="78"/>
      <c r="MF86" s="78">
        <v>9.0000000000000006E-5</v>
      </c>
      <c r="MG86" s="78">
        <v>2.9999999999999997E-4</v>
      </c>
      <c r="MH86" s="78">
        <v>1</v>
      </c>
      <c r="MI86" s="78">
        <v>2016</v>
      </c>
      <c r="MJ86" s="78" t="s">
        <v>440</v>
      </c>
      <c r="MK86" s="78">
        <v>1</v>
      </c>
      <c r="ML86" s="78">
        <v>2016</v>
      </c>
      <c r="MM86" s="78" t="s">
        <v>440</v>
      </c>
      <c r="MN86" s="78">
        <v>1</v>
      </c>
      <c r="MO86" s="78">
        <v>2016</v>
      </c>
      <c r="MP86" s="78" t="s">
        <v>440</v>
      </c>
      <c r="MQ86" s="78">
        <v>1</v>
      </c>
      <c r="MR86" s="78">
        <v>2016</v>
      </c>
      <c r="MS86" s="78" t="s">
        <v>440</v>
      </c>
      <c r="MT86" s="78">
        <v>2016</v>
      </c>
      <c r="MU86" s="78" t="s">
        <v>436</v>
      </c>
      <c r="MV86" s="78" t="s">
        <v>436</v>
      </c>
      <c r="MW86" s="78" t="s">
        <v>436</v>
      </c>
      <c r="MX86" s="78"/>
      <c r="MY86" s="78" t="s">
        <v>436</v>
      </c>
      <c r="MZ86" s="78" t="s">
        <v>436</v>
      </c>
      <c r="NA86" s="78" t="s">
        <v>436</v>
      </c>
      <c r="NB86" s="78"/>
      <c r="NC86" s="78" t="s">
        <v>436</v>
      </c>
      <c r="ND86" s="78" t="s">
        <v>436</v>
      </c>
      <c r="NE86" s="78"/>
      <c r="NF86" s="78">
        <v>0.1</v>
      </c>
      <c r="NG86" s="78">
        <v>1</v>
      </c>
      <c r="NH86" s="78">
        <v>2016</v>
      </c>
      <c r="NI86" s="78" t="s">
        <v>436</v>
      </c>
      <c r="NJ86" s="78" t="s">
        <v>436</v>
      </c>
      <c r="NK86" s="78"/>
      <c r="NL86" s="78"/>
      <c r="NM86" s="78"/>
      <c r="NN86" s="78"/>
      <c r="NO86" s="78"/>
      <c r="NP86" s="78"/>
      <c r="NQ86" s="78"/>
      <c r="NR86" s="78"/>
      <c r="NS86" s="78"/>
      <c r="NT86" s="78"/>
      <c r="NU86" s="78"/>
      <c r="NV86" s="78"/>
      <c r="NW86" s="78"/>
      <c r="NX86" s="78"/>
      <c r="NY86" s="78"/>
      <c r="NZ86" s="78"/>
      <c r="OA86" s="78"/>
      <c r="OB86" s="78"/>
      <c r="OC86" s="78"/>
      <c r="OD86" s="78"/>
      <c r="OE86" s="78"/>
      <c r="OF86" s="78"/>
      <c r="OG86" s="78"/>
      <c r="OH86" s="78"/>
      <c r="OI86" s="78"/>
      <c r="OJ86" s="78"/>
      <c r="OK86" s="78"/>
      <c r="OL86" s="78"/>
      <c r="OM86" s="78"/>
      <c r="ON86" s="78"/>
      <c r="OO86" s="78"/>
      <c r="OP86" s="78"/>
      <c r="OQ86" s="78"/>
      <c r="OR86" s="78"/>
      <c r="OS86" s="78"/>
      <c r="OT86" s="78"/>
      <c r="OU86" s="78"/>
      <c r="OV86" s="78"/>
      <c r="OW86" s="78"/>
      <c r="OX86" s="78"/>
      <c r="OY86" s="78"/>
      <c r="OZ86" s="78"/>
      <c r="PA86" s="78"/>
      <c r="PB86" s="78"/>
      <c r="PC86" s="78"/>
      <c r="PD86" s="78"/>
      <c r="PE86" s="78"/>
      <c r="PF86" s="78"/>
      <c r="PG86" s="78"/>
      <c r="PH86" s="78"/>
      <c r="PI86" s="78"/>
      <c r="PJ86" s="78"/>
      <c r="PK86" s="78"/>
      <c r="PL86" s="78"/>
      <c r="PM86" s="78"/>
      <c r="PN86" s="78"/>
      <c r="PO86" s="78"/>
      <c r="PP86" s="78"/>
      <c r="PQ86" s="78"/>
      <c r="PR86" s="78"/>
      <c r="PS86" s="78"/>
      <c r="PT86" s="78" t="s">
        <v>436</v>
      </c>
      <c r="PU86" s="78" t="s">
        <v>436</v>
      </c>
      <c r="PV86" s="78"/>
      <c r="PW86" s="78" t="s">
        <v>436</v>
      </c>
      <c r="PX86" s="78" t="s">
        <v>436</v>
      </c>
      <c r="PY86" s="78"/>
      <c r="PZ86" s="78" t="s">
        <v>436</v>
      </c>
      <c r="QA86" s="78" t="s">
        <v>436</v>
      </c>
      <c r="QB86" s="78"/>
      <c r="QC86" s="78" t="s">
        <v>436</v>
      </c>
      <c r="QD86" s="78" t="s">
        <v>436</v>
      </c>
      <c r="QE86" s="78"/>
      <c r="QF86" s="78" t="s">
        <v>440</v>
      </c>
      <c r="QG86" s="78">
        <v>1</v>
      </c>
      <c r="QH86" s="78">
        <v>2016</v>
      </c>
      <c r="QI86" s="78" t="s">
        <v>436</v>
      </c>
      <c r="QJ86" s="78" t="s">
        <v>436</v>
      </c>
      <c r="QK86" s="78"/>
      <c r="QL86" s="78">
        <v>2016</v>
      </c>
      <c r="QM86" s="78">
        <v>2016</v>
      </c>
      <c r="QN86" s="78" t="s">
        <v>479</v>
      </c>
      <c r="QO86" s="200" t="s">
        <v>749</v>
      </c>
      <c r="QP86" s="78">
        <v>2016</v>
      </c>
      <c r="QQ86" s="78">
        <v>2014</v>
      </c>
      <c r="QR86" s="78">
        <v>2016</v>
      </c>
      <c r="QS86" s="78" t="s">
        <v>444</v>
      </c>
      <c r="QT86" s="200" t="s">
        <v>749</v>
      </c>
      <c r="QU86" s="78">
        <v>2016</v>
      </c>
      <c r="QV86" s="93"/>
      <c r="QW86" s="94" t="s">
        <v>445</v>
      </c>
    </row>
    <row r="87" spans="1:465" s="95" customFormat="1" ht="12.75">
      <c r="A87" s="78">
        <v>76</v>
      </c>
      <c r="B87" s="56" t="s">
        <v>790</v>
      </c>
      <c r="C87" s="56" t="s">
        <v>791</v>
      </c>
      <c r="D87" s="56" t="s">
        <v>744</v>
      </c>
      <c r="E87" s="56" t="s">
        <v>431</v>
      </c>
      <c r="F87" s="59" t="s">
        <v>792</v>
      </c>
      <c r="G87" s="57" t="s">
        <v>793</v>
      </c>
      <c r="H87" s="56">
        <v>17</v>
      </c>
      <c r="I87" s="56" t="s">
        <v>434</v>
      </c>
      <c r="J87" s="56" t="s">
        <v>747</v>
      </c>
      <c r="K87" s="56" t="s">
        <v>437</v>
      </c>
      <c r="L87" s="56" t="s">
        <v>437</v>
      </c>
      <c r="M87" s="56" t="s">
        <v>437</v>
      </c>
      <c r="N87" s="56" t="s">
        <v>436</v>
      </c>
      <c r="O87" s="56" t="s">
        <v>437</v>
      </c>
      <c r="P87" s="56" t="s">
        <v>437</v>
      </c>
      <c r="Q87" s="56" t="s">
        <v>437</v>
      </c>
      <c r="R87" s="56" t="s">
        <v>436</v>
      </c>
      <c r="S87" s="56" t="s">
        <v>436</v>
      </c>
      <c r="T87" s="56" t="s">
        <v>436</v>
      </c>
      <c r="U87" s="56" t="s">
        <v>437</v>
      </c>
      <c r="V87" s="78" t="s">
        <v>436</v>
      </c>
      <c r="W87" s="78" t="s">
        <v>436</v>
      </c>
      <c r="X87" s="78"/>
      <c r="Y87" s="78"/>
      <c r="Z87" s="78"/>
      <c r="AA87" s="78">
        <v>0.45</v>
      </c>
      <c r="AB87" s="78">
        <v>2</v>
      </c>
      <c r="AC87" s="78">
        <v>2016</v>
      </c>
      <c r="AD87" s="78" t="s">
        <v>436</v>
      </c>
      <c r="AE87" s="78" t="s">
        <v>436</v>
      </c>
      <c r="AF87" s="78" t="s">
        <v>436</v>
      </c>
      <c r="AG87" s="78">
        <v>38.799999999999997</v>
      </c>
      <c r="AH87" s="78">
        <v>2</v>
      </c>
      <c r="AI87" s="78">
        <v>2016</v>
      </c>
      <c r="AJ87" s="78" t="s">
        <v>436</v>
      </c>
      <c r="AK87" s="78"/>
      <c r="AL87" s="78"/>
      <c r="AM87" s="78">
        <v>0.93600000000000005</v>
      </c>
      <c r="AN87" s="78">
        <v>1</v>
      </c>
      <c r="AO87" s="78">
        <v>2016</v>
      </c>
      <c r="AP87" s="78"/>
      <c r="AQ87" s="78">
        <v>3</v>
      </c>
      <c r="AR87" s="78">
        <v>2014</v>
      </c>
      <c r="AS87" s="78">
        <v>2014</v>
      </c>
      <c r="AT87" s="78">
        <v>2016</v>
      </c>
      <c r="AU87" s="78">
        <v>3</v>
      </c>
      <c r="AV87" s="79">
        <v>1.2</v>
      </c>
      <c r="AW87" s="79">
        <v>1</v>
      </c>
      <c r="AX87" s="79">
        <v>2016</v>
      </c>
      <c r="AY87" s="79">
        <v>10</v>
      </c>
      <c r="AZ87" s="79">
        <v>1</v>
      </c>
      <c r="BA87" s="79">
        <v>2016</v>
      </c>
      <c r="BB87" s="79"/>
      <c r="BC87" s="79"/>
      <c r="BD87" s="79">
        <v>42</v>
      </c>
      <c r="BE87" s="79">
        <v>2016</v>
      </c>
      <c r="BF87" s="79"/>
      <c r="BG87" s="79"/>
      <c r="BH87" s="79"/>
      <c r="BI87" s="79">
        <v>19.600000000000001</v>
      </c>
      <c r="BJ87" s="79" t="s">
        <v>438</v>
      </c>
      <c r="BK87" s="79">
        <v>2016</v>
      </c>
      <c r="BL87" s="79">
        <v>10.3</v>
      </c>
      <c r="BM87" s="79">
        <v>1</v>
      </c>
      <c r="BN87" s="79">
        <v>2016</v>
      </c>
      <c r="BO87" s="79">
        <v>2.1</v>
      </c>
      <c r="BP87" s="79">
        <v>1</v>
      </c>
      <c r="BQ87" s="79">
        <v>2016</v>
      </c>
      <c r="BR87" s="79">
        <v>7.6</v>
      </c>
      <c r="BS87" s="79">
        <v>1</v>
      </c>
      <c r="BT87" s="79">
        <v>2016</v>
      </c>
      <c r="BU87" s="79">
        <v>8.6</v>
      </c>
      <c r="BV87" s="79">
        <v>1</v>
      </c>
      <c r="BW87" s="79">
        <v>2016</v>
      </c>
      <c r="BX87" s="79"/>
      <c r="BY87" s="79"/>
      <c r="BZ87" s="79"/>
      <c r="CA87" s="79">
        <v>29</v>
      </c>
      <c r="CB87" s="79">
        <v>2</v>
      </c>
      <c r="CC87" s="79">
        <v>2016</v>
      </c>
      <c r="CD87" s="79"/>
      <c r="CE87" s="79"/>
      <c r="CF87" s="79"/>
      <c r="CG87" s="79">
        <v>277</v>
      </c>
      <c r="CH87" s="79">
        <v>1</v>
      </c>
      <c r="CI87" s="79">
        <v>2016</v>
      </c>
      <c r="CJ87" s="79">
        <v>186</v>
      </c>
      <c r="CK87" s="79">
        <v>1</v>
      </c>
      <c r="CL87" s="79">
        <v>2016</v>
      </c>
      <c r="CM87" s="79">
        <v>44.7</v>
      </c>
      <c r="CN87" s="79">
        <v>2</v>
      </c>
      <c r="CO87" s="79">
        <v>2016</v>
      </c>
      <c r="CP87" s="79">
        <v>18.5</v>
      </c>
      <c r="CQ87" s="79">
        <v>1</v>
      </c>
      <c r="CR87" s="79">
        <v>2016</v>
      </c>
      <c r="CS87" s="79">
        <v>35.1</v>
      </c>
      <c r="CT87" s="79">
        <v>1</v>
      </c>
      <c r="CU87" s="79">
        <v>2016</v>
      </c>
      <c r="CV87" s="79">
        <v>5.5</v>
      </c>
      <c r="CW87" s="79">
        <v>1</v>
      </c>
      <c r="CX87" s="79">
        <v>2016</v>
      </c>
      <c r="CY87" s="79">
        <v>129</v>
      </c>
      <c r="CZ87" s="79">
        <v>1</v>
      </c>
      <c r="DA87" s="79">
        <v>2016</v>
      </c>
      <c r="DB87" s="79" t="s">
        <v>794</v>
      </c>
      <c r="DC87" s="79" t="s">
        <v>438</v>
      </c>
      <c r="DD87" s="79">
        <v>2016</v>
      </c>
      <c r="DE87" s="79">
        <v>75.7</v>
      </c>
      <c r="DF87" s="79">
        <v>1</v>
      </c>
      <c r="DG87" s="79">
        <v>2016</v>
      </c>
      <c r="DH87" s="79">
        <v>7.4999999999999997E-2</v>
      </c>
      <c r="DI87" s="79">
        <v>1</v>
      </c>
      <c r="DJ87" s="79">
        <v>2016</v>
      </c>
      <c r="DK87" s="79">
        <v>0.6</v>
      </c>
      <c r="DL87" s="79">
        <v>1</v>
      </c>
      <c r="DM87" s="79">
        <v>2016</v>
      </c>
      <c r="DN87" s="79">
        <v>0.9</v>
      </c>
      <c r="DO87" s="79">
        <v>1</v>
      </c>
      <c r="DP87" s="79">
        <v>2016</v>
      </c>
      <c r="DQ87" s="79">
        <v>0.02</v>
      </c>
      <c r="DR87" s="79">
        <v>2</v>
      </c>
      <c r="DS87" s="79">
        <v>2016</v>
      </c>
      <c r="DT87" s="79">
        <v>1.5</v>
      </c>
      <c r="DU87" s="79">
        <v>1</v>
      </c>
      <c r="DV87" s="79">
        <v>2016</v>
      </c>
      <c r="DW87" s="79">
        <v>2.1000000000000001E-2</v>
      </c>
      <c r="DX87" s="79">
        <v>1</v>
      </c>
      <c r="DY87" s="79">
        <v>2016</v>
      </c>
      <c r="DZ87" s="79">
        <v>7.0000000000000007E-2</v>
      </c>
      <c r="EA87" s="79">
        <v>1</v>
      </c>
      <c r="EB87" s="79">
        <v>2016</v>
      </c>
      <c r="EC87" s="79">
        <v>12</v>
      </c>
      <c r="ED87" s="79">
        <v>2016</v>
      </c>
      <c r="EE87" s="79"/>
      <c r="EF87" s="79"/>
      <c r="EG87" s="79"/>
      <c r="EH87" s="79"/>
      <c r="EI87" s="79"/>
      <c r="EJ87" s="79"/>
      <c r="EK87" s="79"/>
      <c r="EL87" s="79"/>
      <c r="EM87" s="79"/>
      <c r="EN87" s="78">
        <v>2016</v>
      </c>
      <c r="EO87" s="78">
        <v>2016</v>
      </c>
      <c r="EP87" s="78" t="s">
        <v>438</v>
      </c>
      <c r="EQ87" s="78">
        <v>0.02</v>
      </c>
      <c r="ER87" s="78">
        <v>2</v>
      </c>
      <c r="ES87" s="78">
        <v>2016</v>
      </c>
      <c r="ET87" s="78" t="s">
        <v>440</v>
      </c>
      <c r="EU87" s="78">
        <v>1</v>
      </c>
      <c r="EV87" s="78">
        <v>2016</v>
      </c>
      <c r="EW87" s="78">
        <v>4.5750000000000006E-2</v>
      </c>
      <c r="EX87" s="78">
        <v>2</v>
      </c>
      <c r="EY87" s="78">
        <v>2016</v>
      </c>
      <c r="EZ87" s="78">
        <v>4.9750000000000003E-2</v>
      </c>
      <c r="FA87" s="78">
        <v>2</v>
      </c>
      <c r="FB87" s="78">
        <v>2016</v>
      </c>
      <c r="FC87" s="78" t="s">
        <v>440</v>
      </c>
      <c r="FD87" s="78">
        <v>1</v>
      </c>
      <c r="FE87" s="78">
        <v>2016</v>
      </c>
      <c r="FF87" s="78" t="s">
        <v>440</v>
      </c>
      <c r="FG87" s="78">
        <v>1</v>
      </c>
      <c r="FH87" s="78">
        <v>2016</v>
      </c>
      <c r="FI87" s="78">
        <v>8.2500000000000004E-3</v>
      </c>
      <c r="FJ87" s="78">
        <v>2</v>
      </c>
      <c r="FK87" s="78">
        <v>2016</v>
      </c>
      <c r="FL87" s="78">
        <v>2.0500000000000002E-3</v>
      </c>
      <c r="FM87" s="78">
        <v>2</v>
      </c>
      <c r="FN87" s="78">
        <v>2016</v>
      </c>
      <c r="FO87" s="78">
        <v>9.3750000000000007E-4</v>
      </c>
      <c r="FP87" s="78">
        <v>2</v>
      </c>
      <c r="FQ87" s="78">
        <v>2016</v>
      </c>
      <c r="FR87" s="78">
        <v>2.8124999999999997E-2</v>
      </c>
      <c r="FS87" s="78">
        <v>2</v>
      </c>
      <c r="FT87" s="78">
        <v>2016</v>
      </c>
      <c r="FU87" s="78">
        <v>4.5499999999999999E-2</v>
      </c>
      <c r="FV87" s="78">
        <v>2</v>
      </c>
      <c r="FW87" s="78">
        <v>2016</v>
      </c>
      <c r="FX87" s="78" t="s">
        <v>440</v>
      </c>
      <c r="FY87" s="78">
        <v>1</v>
      </c>
      <c r="FZ87" s="78">
        <v>2016</v>
      </c>
      <c r="GA87" s="78" t="s">
        <v>440</v>
      </c>
      <c r="GB87" s="78">
        <v>1</v>
      </c>
      <c r="GC87" s="78">
        <v>2016</v>
      </c>
      <c r="GD87" s="78" t="s">
        <v>440</v>
      </c>
      <c r="GE87" s="78">
        <v>1</v>
      </c>
      <c r="GF87" s="78">
        <v>2016</v>
      </c>
      <c r="GG87" s="78" t="s">
        <v>440</v>
      </c>
      <c r="GH87" s="78">
        <v>1</v>
      </c>
      <c r="GI87" s="78">
        <v>2016</v>
      </c>
      <c r="GJ87" s="78" t="s">
        <v>440</v>
      </c>
      <c r="GK87" s="78">
        <v>1</v>
      </c>
      <c r="GL87" s="78">
        <v>2016</v>
      </c>
      <c r="GM87" s="78" t="s">
        <v>440</v>
      </c>
      <c r="GN87" s="78">
        <v>1</v>
      </c>
      <c r="GO87" s="78">
        <v>2016</v>
      </c>
      <c r="GP87" s="78">
        <v>6.7500000000000004E-4</v>
      </c>
      <c r="GQ87" s="78">
        <v>2</v>
      </c>
      <c r="GR87" s="78">
        <v>2016</v>
      </c>
      <c r="GS87" s="78">
        <v>4.6250000000000002E-4</v>
      </c>
      <c r="GT87" s="78">
        <v>2</v>
      </c>
      <c r="GU87" s="78">
        <v>2016</v>
      </c>
      <c r="GV87" s="78" t="s">
        <v>440</v>
      </c>
      <c r="GW87" s="78">
        <v>1</v>
      </c>
      <c r="GX87" s="78">
        <v>2016</v>
      </c>
      <c r="GY87" s="78">
        <v>0.2</v>
      </c>
      <c r="GZ87" s="78">
        <v>2</v>
      </c>
      <c r="HA87" s="78">
        <v>2016</v>
      </c>
      <c r="HB87" s="78" t="s">
        <v>440</v>
      </c>
      <c r="HC87" s="78">
        <v>1</v>
      </c>
      <c r="HD87" s="78">
        <v>2016</v>
      </c>
      <c r="HE87" s="78" t="s">
        <v>440</v>
      </c>
      <c r="HF87" s="78">
        <v>1</v>
      </c>
      <c r="HG87" s="78">
        <v>2016</v>
      </c>
      <c r="HH87" s="78" t="s">
        <v>440</v>
      </c>
      <c r="HI87" s="78">
        <v>2016</v>
      </c>
      <c r="HJ87" s="78">
        <v>2016</v>
      </c>
      <c r="HK87" s="78">
        <v>2016</v>
      </c>
      <c r="HL87" s="78">
        <v>2</v>
      </c>
      <c r="HM87" s="78">
        <v>2014</v>
      </c>
      <c r="HN87" s="78">
        <v>2016</v>
      </c>
      <c r="HO87" s="78">
        <v>3</v>
      </c>
      <c r="HP87" s="78" t="s">
        <v>441</v>
      </c>
      <c r="HQ87" s="200" t="s">
        <v>749</v>
      </c>
      <c r="HR87" s="78">
        <v>2016</v>
      </c>
      <c r="HS87" s="78" t="s">
        <v>440</v>
      </c>
      <c r="HT87" s="78" t="s">
        <v>440</v>
      </c>
      <c r="HU87" s="78">
        <v>1</v>
      </c>
      <c r="HV87" s="78">
        <v>2016</v>
      </c>
      <c r="HW87" s="78" t="s">
        <v>440</v>
      </c>
      <c r="HX87" s="78" t="s">
        <v>440</v>
      </c>
      <c r="HY87" s="78">
        <v>1</v>
      </c>
      <c r="HZ87" s="78">
        <v>2016</v>
      </c>
      <c r="IA87" s="78" t="s">
        <v>440</v>
      </c>
      <c r="IB87" s="78" t="s">
        <v>440</v>
      </c>
      <c r="IC87" s="78">
        <v>1</v>
      </c>
      <c r="ID87" s="78">
        <v>2016</v>
      </c>
      <c r="IE87" s="78" t="s">
        <v>440</v>
      </c>
      <c r="IF87" s="78" t="s">
        <v>440</v>
      </c>
      <c r="IG87" s="78">
        <v>1</v>
      </c>
      <c r="IH87" s="78">
        <v>2016</v>
      </c>
      <c r="II87" s="78">
        <v>0.4</v>
      </c>
      <c r="IJ87" s="78" t="s">
        <v>442</v>
      </c>
      <c r="IK87" s="78">
        <v>2016</v>
      </c>
      <c r="IL87" s="78" t="s">
        <v>440</v>
      </c>
      <c r="IM87" s="78">
        <v>1</v>
      </c>
      <c r="IN87" s="78">
        <v>2016</v>
      </c>
      <c r="IO87" s="78">
        <v>0.03</v>
      </c>
      <c r="IP87" s="78">
        <v>0.1</v>
      </c>
      <c r="IQ87" s="78">
        <v>1</v>
      </c>
      <c r="IR87" s="78">
        <v>2016</v>
      </c>
      <c r="IS87" s="78" t="s">
        <v>440</v>
      </c>
      <c r="IT87" s="78" t="s">
        <v>440</v>
      </c>
      <c r="IU87" s="78">
        <v>1</v>
      </c>
      <c r="IV87" s="78">
        <v>2016</v>
      </c>
      <c r="IW87" s="78" t="s">
        <v>440</v>
      </c>
      <c r="IX87" s="78" t="s">
        <v>440</v>
      </c>
      <c r="IY87" s="78">
        <v>1</v>
      </c>
      <c r="IZ87" s="78">
        <v>2016</v>
      </c>
      <c r="JA87" s="78" t="s">
        <v>440</v>
      </c>
      <c r="JB87" s="78" t="s">
        <v>440</v>
      </c>
      <c r="JC87" s="78">
        <v>1</v>
      </c>
      <c r="JD87" s="78">
        <v>2016</v>
      </c>
      <c r="JE87" s="78" t="s">
        <v>440</v>
      </c>
      <c r="JF87" s="78">
        <v>1</v>
      </c>
      <c r="JG87" s="78">
        <v>2016</v>
      </c>
      <c r="JH87" s="78" t="s">
        <v>440</v>
      </c>
      <c r="JI87" s="78">
        <v>1</v>
      </c>
      <c r="JJ87" s="78">
        <v>2016</v>
      </c>
      <c r="JK87" s="78">
        <v>0.1</v>
      </c>
      <c r="JL87" s="78">
        <v>1</v>
      </c>
      <c r="JM87" s="78">
        <v>2016</v>
      </c>
      <c r="JN87" s="78" t="s">
        <v>440</v>
      </c>
      <c r="JO87" s="78" t="s">
        <v>440</v>
      </c>
      <c r="JP87" s="78">
        <v>1</v>
      </c>
      <c r="JQ87" s="78">
        <v>2016</v>
      </c>
      <c r="JR87" s="78" t="s">
        <v>440</v>
      </c>
      <c r="JS87" s="78" t="s">
        <v>440</v>
      </c>
      <c r="JT87" s="78">
        <v>1</v>
      </c>
      <c r="JU87" s="78">
        <v>2016</v>
      </c>
      <c r="JV87" s="78" t="s">
        <v>440</v>
      </c>
      <c r="JW87" s="78">
        <v>1</v>
      </c>
      <c r="JX87" s="78">
        <v>2016</v>
      </c>
      <c r="JY87" s="78">
        <v>3.3E-3</v>
      </c>
      <c r="JZ87" s="78">
        <v>0.01</v>
      </c>
      <c r="KA87" s="78">
        <v>1</v>
      </c>
      <c r="KB87" s="78">
        <v>2016</v>
      </c>
      <c r="KC87" s="78" t="s">
        <v>440</v>
      </c>
      <c r="KD87" s="78">
        <v>1</v>
      </c>
      <c r="KE87" s="78">
        <v>2016</v>
      </c>
      <c r="KF87" s="78" t="s">
        <v>440</v>
      </c>
      <c r="KG87" s="78">
        <v>1</v>
      </c>
      <c r="KH87" s="78">
        <v>2016</v>
      </c>
      <c r="KI87" s="78" t="s">
        <v>440</v>
      </c>
      <c r="KJ87" s="78">
        <v>1</v>
      </c>
      <c r="KK87" s="78">
        <v>2016</v>
      </c>
      <c r="KL87" s="78" t="s">
        <v>440</v>
      </c>
      <c r="KM87" s="78">
        <v>1</v>
      </c>
      <c r="KN87" s="78">
        <v>2016</v>
      </c>
      <c r="KO87" s="78" t="s">
        <v>440</v>
      </c>
      <c r="KP87" s="78" t="s">
        <v>440</v>
      </c>
      <c r="KQ87" s="78">
        <v>1</v>
      </c>
      <c r="KR87" s="78">
        <v>2016</v>
      </c>
      <c r="KS87" s="78" t="s">
        <v>440</v>
      </c>
      <c r="KT87" s="78" t="s">
        <v>440</v>
      </c>
      <c r="KU87" s="78">
        <v>1</v>
      </c>
      <c r="KV87" s="78">
        <v>2016</v>
      </c>
      <c r="KW87" s="78" t="s">
        <v>440</v>
      </c>
      <c r="KX87" s="78" t="s">
        <v>440</v>
      </c>
      <c r="KY87" s="78">
        <v>1</v>
      </c>
      <c r="KZ87" s="78">
        <v>2016</v>
      </c>
      <c r="LA87" s="78">
        <v>15</v>
      </c>
      <c r="LB87" s="78">
        <v>1</v>
      </c>
      <c r="LC87" s="78">
        <v>2016</v>
      </c>
      <c r="LD87" s="78" t="s">
        <v>440</v>
      </c>
      <c r="LE87" s="78">
        <v>1</v>
      </c>
      <c r="LF87" s="78">
        <v>2016</v>
      </c>
      <c r="LG87" s="78">
        <v>4.791666666666668E-3</v>
      </c>
      <c r="LH87" s="78">
        <v>1.4E-2</v>
      </c>
      <c r="LI87" s="78">
        <v>1</v>
      </c>
      <c r="LJ87" s="78">
        <v>2016</v>
      </c>
      <c r="LK87" s="78">
        <v>2</v>
      </c>
      <c r="LL87" s="78">
        <v>3</v>
      </c>
      <c r="LM87" s="78">
        <v>1</v>
      </c>
      <c r="LN87" s="78">
        <v>2016</v>
      </c>
      <c r="LO87" s="78" t="s">
        <v>440</v>
      </c>
      <c r="LP87" s="78" t="s">
        <v>440</v>
      </c>
      <c r="LQ87" s="78">
        <v>1</v>
      </c>
      <c r="LR87" s="78">
        <v>2016</v>
      </c>
      <c r="LS87" s="78" t="s">
        <v>440</v>
      </c>
      <c r="LT87" s="78">
        <v>1</v>
      </c>
      <c r="LU87" s="78">
        <v>2016</v>
      </c>
      <c r="LV87" s="78" t="s">
        <v>440</v>
      </c>
      <c r="LW87" s="78">
        <v>1</v>
      </c>
      <c r="LX87" s="78">
        <v>2016</v>
      </c>
      <c r="LY87" s="78" t="s">
        <v>440</v>
      </c>
      <c r="LZ87" s="78" t="s">
        <v>440</v>
      </c>
      <c r="MA87" s="78">
        <v>1</v>
      </c>
      <c r="MB87" s="78">
        <v>2016</v>
      </c>
      <c r="MC87" s="78" t="s">
        <v>440</v>
      </c>
      <c r="MD87" s="78">
        <v>1</v>
      </c>
      <c r="ME87" s="78">
        <v>2016</v>
      </c>
      <c r="MF87" s="78">
        <v>1.2999999999999999E-4</v>
      </c>
      <c r="MG87" s="78">
        <v>5.2999999999999998E-4</v>
      </c>
      <c r="MH87" s="78">
        <v>1</v>
      </c>
      <c r="MI87" s="78">
        <v>2016</v>
      </c>
      <c r="MJ87" s="78" t="s">
        <v>440</v>
      </c>
      <c r="MK87" s="78">
        <v>1</v>
      </c>
      <c r="ML87" s="78">
        <v>2016</v>
      </c>
      <c r="MM87" s="78" t="s">
        <v>440</v>
      </c>
      <c r="MN87" s="78">
        <v>1</v>
      </c>
      <c r="MO87" s="78">
        <v>2016</v>
      </c>
      <c r="MP87" s="78" t="s">
        <v>440</v>
      </c>
      <c r="MQ87" s="78">
        <v>1</v>
      </c>
      <c r="MR87" s="78">
        <v>2016</v>
      </c>
      <c r="MS87" s="78" t="s">
        <v>440</v>
      </c>
      <c r="MT87" s="78">
        <v>2016</v>
      </c>
      <c r="MU87" s="78" t="s">
        <v>440</v>
      </c>
      <c r="MV87" s="78" t="s">
        <v>440</v>
      </c>
      <c r="MW87" s="78">
        <v>1</v>
      </c>
      <c r="MX87" s="78">
        <v>2016</v>
      </c>
      <c r="MY87" s="78" t="s">
        <v>440</v>
      </c>
      <c r="MZ87" s="78" t="s">
        <v>440</v>
      </c>
      <c r="NA87" s="78">
        <v>1</v>
      </c>
      <c r="NB87" s="78">
        <v>2016</v>
      </c>
      <c r="NC87" s="78" t="s">
        <v>440</v>
      </c>
      <c r="ND87" s="78">
        <v>1</v>
      </c>
      <c r="NE87" s="78">
        <v>2016</v>
      </c>
      <c r="NF87" s="78">
        <v>0.1</v>
      </c>
      <c r="NG87" s="78">
        <v>1</v>
      </c>
      <c r="NH87" s="78">
        <v>2016</v>
      </c>
      <c r="NI87" s="78" t="s">
        <v>440</v>
      </c>
      <c r="NJ87" s="78">
        <v>1</v>
      </c>
      <c r="NK87" s="78">
        <v>2016</v>
      </c>
      <c r="NL87" s="78" t="s">
        <v>440</v>
      </c>
      <c r="NM87" s="78">
        <v>1</v>
      </c>
      <c r="NN87" s="78">
        <v>2016</v>
      </c>
      <c r="NO87" s="78"/>
      <c r="NP87" s="78"/>
      <c r="NQ87" s="78"/>
      <c r="NR87" s="78">
        <v>2</v>
      </c>
      <c r="NS87" s="78">
        <v>1</v>
      </c>
      <c r="NT87" s="78">
        <v>2016</v>
      </c>
      <c r="NU87" s="78"/>
      <c r="NV87" s="78"/>
      <c r="NW87" s="78"/>
      <c r="NX87" s="78"/>
      <c r="NY87" s="78"/>
      <c r="NZ87" s="78"/>
      <c r="OA87" s="78"/>
      <c r="OB87" s="78"/>
      <c r="OC87" s="78">
        <v>2.7000000000000001E-3</v>
      </c>
      <c r="OD87" s="78">
        <v>1</v>
      </c>
      <c r="OE87" s="78">
        <v>2016</v>
      </c>
      <c r="OF87" s="78"/>
      <c r="OG87" s="78"/>
      <c r="OH87" s="78"/>
      <c r="OI87" s="78"/>
      <c r="OJ87" s="78"/>
      <c r="OK87" s="78"/>
      <c r="OL87" s="78"/>
      <c r="OM87" s="78"/>
      <c r="ON87" s="78"/>
      <c r="OO87" s="78"/>
      <c r="OP87" s="78"/>
      <c r="OQ87" s="78"/>
      <c r="OR87" s="78"/>
      <c r="OS87" s="78"/>
      <c r="OT87" s="78"/>
      <c r="OU87" s="78"/>
      <c r="OV87" s="78"/>
      <c r="OW87" s="78"/>
      <c r="OX87" s="78"/>
      <c r="OY87" s="78"/>
      <c r="OZ87" s="78"/>
      <c r="PA87" s="78"/>
      <c r="PB87" s="78">
        <v>0.11</v>
      </c>
      <c r="PC87" s="78">
        <v>1</v>
      </c>
      <c r="PD87" s="78">
        <v>2016</v>
      </c>
      <c r="PE87" s="78"/>
      <c r="PF87" s="78"/>
      <c r="PG87" s="78"/>
      <c r="PH87" s="78"/>
      <c r="PI87" s="78">
        <v>3.1E-2</v>
      </c>
      <c r="PJ87" s="78" t="s">
        <v>442</v>
      </c>
      <c r="PK87" s="78">
        <v>2016</v>
      </c>
      <c r="PL87" s="78"/>
      <c r="PM87" s="78"/>
      <c r="PN87" s="78"/>
      <c r="PO87" s="78"/>
      <c r="PP87" s="78"/>
      <c r="PQ87" s="78"/>
      <c r="PR87" s="78"/>
      <c r="PS87" s="78"/>
      <c r="PT87" s="78" t="s">
        <v>440</v>
      </c>
      <c r="PU87" s="78">
        <v>1</v>
      </c>
      <c r="PV87" s="78">
        <v>2016</v>
      </c>
      <c r="PW87" s="78" t="s">
        <v>440</v>
      </c>
      <c r="PX87" s="78">
        <v>1</v>
      </c>
      <c r="PY87" s="78">
        <v>2016</v>
      </c>
      <c r="PZ87" s="78" t="s">
        <v>440</v>
      </c>
      <c r="QA87" s="78">
        <v>1</v>
      </c>
      <c r="QB87" s="78">
        <v>2016</v>
      </c>
      <c r="QC87" s="78" t="s">
        <v>440</v>
      </c>
      <c r="QD87" s="78">
        <v>1</v>
      </c>
      <c r="QE87" s="78">
        <v>2016</v>
      </c>
      <c r="QF87" s="78" t="s">
        <v>440</v>
      </c>
      <c r="QG87" s="78">
        <v>1</v>
      </c>
      <c r="QH87" s="78">
        <v>2016</v>
      </c>
      <c r="QI87" s="78" t="s">
        <v>440</v>
      </c>
      <c r="QJ87" s="78">
        <v>1</v>
      </c>
      <c r="QK87" s="78">
        <v>2016</v>
      </c>
      <c r="QL87" s="78">
        <v>2016</v>
      </c>
      <c r="QM87" s="78">
        <v>2016</v>
      </c>
      <c r="QN87" s="78" t="s">
        <v>443</v>
      </c>
      <c r="QO87" s="78" t="s">
        <v>750</v>
      </c>
      <c r="QP87" s="78">
        <v>2016</v>
      </c>
      <c r="QQ87" s="78">
        <v>2014</v>
      </c>
      <c r="QR87" s="78">
        <v>2016</v>
      </c>
      <c r="QS87" s="78" t="s">
        <v>444</v>
      </c>
      <c r="QT87" s="78" t="s">
        <v>749</v>
      </c>
      <c r="QU87" s="78">
        <v>2016</v>
      </c>
      <c r="QV87" s="93"/>
      <c r="QW87" s="94" t="s">
        <v>445</v>
      </c>
    </row>
    <row r="88" spans="1:465" s="163" customFormat="1">
      <c r="A88" s="173"/>
      <c r="B88" s="309" t="s">
        <v>1151</v>
      </c>
      <c r="C88" s="300"/>
      <c r="D88" s="56"/>
      <c r="E88" s="56"/>
      <c r="F88" s="56"/>
      <c r="G88" s="183"/>
      <c r="H88" s="56"/>
      <c r="I88" s="78"/>
      <c r="J88" s="78"/>
      <c r="K88" s="78"/>
      <c r="L88" s="79"/>
      <c r="M88" s="79"/>
      <c r="N88" s="78"/>
      <c r="O88" s="78"/>
      <c r="P88" s="78"/>
      <c r="Q88" s="78"/>
      <c r="R88" s="78"/>
      <c r="S88" s="78"/>
      <c r="T88" s="78"/>
      <c r="U88" s="78"/>
      <c r="V88" s="78"/>
      <c r="W88" s="78"/>
      <c r="X88" s="78"/>
      <c r="Y88" s="78"/>
      <c r="Z88" s="78"/>
      <c r="AA88" s="78"/>
      <c r="AB88" s="78"/>
      <c r="AC88" s="78"/>
      <c r="AD88" s="168"/>
      <c r="AE88" s="116"/>
      <c r="AF88" s="116"/>
      <c r="AG88" s="385"/>
      <c r="AH88" s="385"/>
      <c r="AI88" s="385"/>
    </row>
    <row r="89" spans="1:465">
      <c r="A89" s="78">
        <v>77</v>
      </c>
      <c r="B89" s="61" t="s">
        <v>934</v>
      </c>
      <c r="C89" s="62" t="s">
        <v>935</v>
      </c>
      <c r="D89" s="62" t="s">
        <v>936</v>
      </c>
      <c r="E89" s="62" t="s">
        <v>431</v>
      </c>
      <c r="F89" s="190" t="s">
        <v>937</v>
      </c>
      <c r="G89" s="63" t="s">
        <v>938</v>
      </c>
      <c r="H89" s="62">
        <v>1</v>
      </c>
      <c r="I89" s="62" t="s">
        <v>434</v>
      </c>
      <c r="J89" s="62" t="s">
        <v>747</v>
      </c>
      <c r="K89" s="62" t="s">
        <v>437</v>
      </c>
      <c r="L89" s="62" t="s">
        <v>437</v>
      </c>
      <c r="M89" s="62" t="s">
        <v>437</v>
      </c>
      <c r="N89" s="62" t="s">
        <v>436</v>
      </c>
      <c r="O89" s="62" t="s">
        <v>436</v>
      </c>
      <c r="P89" s="62" t="s">
        <v>436</v>
      </c>
      <c r="Q89" s="62" t="s">
        <v>436</v>
      </c>
      <c r="R89" s="62" t="s">
        <v>436</v>
      </c>
      <c r="S89" s="62" t="s">
        <v>436</v>
      </c>
      <c r="T89" s="62" t="s">
        <v>436</v>
      </c>
      <c r="U89" s="62" t="s">
        <v>437</v>
      </c>
      <c r="V89" s="64" t="s">
        <v>436</v>
      </c>
      <c r="W89" s="64" t="s">
        <v>436</v>
      </c>
      <c r="X89" s="64"/>
      <c r="Y89" s="64"/>
      <c r="Z89" s="64"/>
      <c r="AA89" s="64">
        <v>0.753</v>
      </c>
      <c r="AB89" s="64">
        <v>2</v>
      </c>
      <c r="AC89" s="64">
        <v>2016</v>
      </c>
      <c r="AD89" s="65" t="s">
        <v>436</v>
      </c>
      <c r="AE89" s="65" t="s">
        <v>436</v>
      </c>
      <c r="AF89" s="65" t="s">
        <v>436</v>
      </c>
      <c r="AG89" s="64">
        <v>64.099999999999994</v>
      </c>
      <c r="AH89" s="64">
        <v>1</v>
      </c>
      <c r="AI89" s="64">
        <v>2016</v>
      </c>
      <c r="AJ89" s="64" t="s">
        <v>436</v>
      </c>
      <c r="AK89" s="64"/>
      <c r="AL89" s="64"/>
      <c r="AM89" s="64">
        <v>0.93300000000000005</v>
      </c>
      <c r="AN89" s="64">
        <v>1</v>
      </c>
      <c r="AO89" s="64">
        <v>2016</v>
      </c>
      <c r="AP89" s="64" t="s">
        <v>436</v>
      </c>
      <c r="AQ89" s="64" t="s">
        <v>436</v>
      </c>
      <c r="AR89" s="64"/>
      <c r="AS89" s="65">
        <v>2016</v>
      </c>
      <c r="AT89" s="65">
        <v>2016</v>
      </c>
      <c r="AU89" s="65">
        <v>2</v>
      </c>
      <c r="AV89" s="66">
        <v>1.5</v>
      </c>
      <c r="AW89" s="66">
        <v>2</v>
      </c>
      <c r="AX89" s="66">
        <v>2016</v>
      </c>
      <c r="AY89" s="66">
        <v>9</v>
      </c>
      <c r="AZ89" s="66">
        <v>1</v>
      </c>
      <c r="BA89" s="66">
        <v>2016</v>
      </c>
      <c r="BB89" s="66"/>
      <c r="BC89" s="66"/>
      <c r="BD89" s="66">
        <v>2</v>
      </c>
      <c r="BE89" s="66">
        <v>2016</v>
      </c>
      <c r="BF89" s="66"/>
      <c r="BG89" s="66"/>
      <c r="BH89" s="66"/>
      <c r="BI89" s="67">
        <v>7</v>
      </c>
      <c r="BJ89" s="66">
        <v>2</v>
      </c>
      <c r="BK89" s="67">
        <v>2016</v>
      </c>
      <c r="BL89" s="67">
        <v>10.3</v>
      </c>
      <c r="BM89" s="66" t="s">
        <v>438</v>
      </c>
      <c r="BN89" s="66">
        <v>2016</v>
      </c>
      <c r="BO89" s="66">
        <v>1</v>
      </c>
      <c r="BP89" s="66">
        <v>1</v>
      </c>
      <c r="BQ89" s="66">
        <v>2016</v>
      </c>
      <c r="BR89" s="66">
        <v>1.7</v>
      </c>
      <c r="BS89" s="66">
        <v>2</v>
      </c>
      <c r="BT89" s="66">
        <v>2016</v>
      </c>
      <c r="BU89" s="66">
        <v>0.7</v>
      </c>
      <c r="BV89" s="66">
        <v>1</v>
      </c>
      <c r="BW89" s="66">
        <v>2016</v>
      </c>
      <c r="BX89" s="66"/>
      <c r="BY89" s="66"/>
      <c r="BZ89" s="66"/>
      <c r="CA89" s="66" t="s">
        <v>440</v>
      </c>
      <c r="CB89" s="66">
        <v>1</v>
      </c>
      <c r="CC89" s="66">
        <v>2016</v>
      </c>
      <c r="CD89" s="66"/>
      <c r="CE89" s="66"/>
      <c r="CF89" s="66"/>
      <c r="CG89" s="66">
        <v>207</v>
      </c>
      <c r="CH89" s="66" t="s">
        <v>438</v>
      </c>
      <c r="CI89" s="66">
        <v>2016</v>
      </c>
      <c r="CJ89" s="66">
        <v>132</v>
      </c>
      <c r="CK89" s="66">
        <v>2</v>
      </c>
      <c r="CL89" s="66">
        <v>2016</v>
      </c>
      <c r="CM89" s="66">
        <v>13.6</v>
      </c>
      <c r="CN89" s="66">
        <v>2</v>
      </c>
      <c r="CO89" s="66">
        <v>2016</v>
      </c>
      <c r="CP89" s="66">
        <v>1.7</v>
      </c>
      <c r="CQ89" s="66">
        <v>1</v>
      </c>
      <c r="CR89" s="66">
        <v>2016</v>
      </c>
      <c r="CS89" s="66">
        <v>36.5</v>
      </c>
      <c r="CT89" s="66" t="s">
        <v>438</v>
      </c>
      <c r="CU89" s="66">
        <v>2016</v>
      </c>
      <c r="CV89" s="66">
        <v>7.5</v>
      </c>
      <c r="CW89" s="66" t="s">
        <v>438</v>
      </c>
      <c r="CX89" s="66">
        <v>2016</v>
      </c>
      <c r="CY89" s="66">
        <v>130</v>
      </c>
      <c r="CZ89" s="66" t="s">
        <v>438</v>
      </c>
      <c r="DA89" s="66">
        <v>2016</v>
      </c>
      <c r="DB89" s="66" t="s">
        <v>939</v>
      </c>
      <c r="DC89" s="66">
        <v>1</v>
      </c>
      <c r="DD89" s="66">
        <v>2016</v>
      </c>
      <c r="DE89" s="66">
        <v>106.8</v>
      </c>
      <c r="DF89" s="66" t="s">
        <v>438</v>
      </c>
      <c r="DG89" s="66">
        <v>2016</v>
      </c>
      <c r="DH89" s="66" t="s">
        <v>440</v>
      </c>
      <c r="DI89" s="66">
        <v>1</v>
      </c>
      <c r="DJ89" s="66">
        <v>2016</v>
      </c>
      <c r="DK89" s="66">
        <v>0.1</v>
      </c>
      <c r="DL89" s="66">
        <v>1</v>
      </c>
      <c r="DM89" s="66">
        <v>2016</v>
      </c>
      <c r="DN89" s="66">
        <v>0.6</v>
      </c>
      <c r="DO89" s="66">
        <v>2</v>
      </c>
      <c r="DP89" s="66">
        <v>2016</v>
      </c>
      <c r="DQ89" s="66"/>
      <c r="DR89" s="66"/>
      <c r="DS89" s="66"/>
      <c r="DT89" s="66">
        <v>0.7</v>
      </c>
      <c r="DU89" s="66">
        <v>1</v>
      </c>
      <c r="DV89" s="66">
        <v>2016</v>
      </c>
      <c r="DW89" s="66" t="s">
        <v>440</v>
      </c>
      <c r="DX89" s="66">
        <v>1</v>
      </c>
      <c r="DY89" s="66">
        <v>2016</v>
      </c>
      <c r="DZ89" s="66">
        <v>0.02</v>
      </c>
      <c r="EA89" s="66">
        <v>1</v>
      </c>
      <c r="EB89" s="66">
        <v>2016</v>
      </c>
      <c r="EC89" s="66">
        <v>3</v>
      </c>
      <c r="ED89" s="66">
        <v>2016</v>
      </c>
      <c r="EE89" s="66"/>
      <c r="EF89" s="66"/>
      <c r="EG89" s="66"/>
      <c r="EH89" s="66"/>
      <c r="EI89" s="66"/>
      <c r="EJ89" s="66"/>
      <c r="EK89" s="66"/>
      <c r="EL89" s="66"/>
      <c r="EM89" s="66"/>
      <c r="EN89" s="65">
        <v>2016</v>
      </c>
      <c r="EO89" s="65">
        <v>2016</v>
      </c>
      <c r="EP89" s="68" t="s">
        <v>438</v>
      </c>
      <c r="EQ89" s="64" t="s">
        <v>440</v>
      </c>
      <c r="ER89" s="64">
        <v>1</v>
      </c>
      <c r="ES89" s="64">
        <v>2016</v>
      </c>
      <c r="ET89" s="64" t="s">
        <v>440</v>
      </c>
      <c r="EU89" s="64">
        <v>1</v>
      </c>
      <c r="EV89" s="64">
        <v>2016</v>
      </c>
      <c r="EW89" s="64">
        <v>0.1</v>
      </c>
      <c r="EX89" s="64">
        <v>2</v>
      </c>
      <c r="EY89" s="64">
        <v>2016</v>
      </c>
      <c r="EZ89" s="64">
        <v>1.0500000000000001E-2</v>
      </c>
      <c r="FA89" s="64">
        <v>2</v>
      </c>
      <c r="FB89" s="64">
        <v>2016</v>
      </c>
      <c r="FC89" s="64" t="s">
        <v>440</v>
      </c>
      <c r="FD89" s="64">
        <v>1</v>
      </c>
      <c r="FE89" s="64">
        <v>2016</v>
      </c>
      <c r="FF89" s="64" t="s">
        <v>440</v>
      </c>
      <c r="FG89" s="64">
        <v>1</v>
      </c>
      <c r="FH89" s="64">
        <v>2016</v>
      </c>
      <c r="FI89" s="64">
        <v>1.8750000000000001E-3</v>
      </c>
      <c r="FJ89" s="64">
        <v>2</v>
      </c>
      <c r="FK89" s="64">
        <v>2016</v>
      </c>
      <c r="FL89" s="64" t="s">
        <v>440</v>
      </c>
      <c r="FM89" s="64">
        <v>1</v>
      </c>
      <c r="FN89" s="64">
        <v>2016</v>
      </c>
      <c r="FO89" s="64">
        <v>1E-3</v>
      </c>
      <c r="FP89" s="64">
        <v>2</v>
      </c>
      <c r="FQ89" s="64">
        <v>2016</v>
      </c>
      <c r="FR89" s="64" t="s">
        <v>440</v>
      </c>
      <c r="FS89" s="64">
        <v>1</v>
      </c>
      <c r="FT89" s="64">
        <v>2016</v>
      </c>
      <c r="FU89" s="64">
        <v>3.95E-2</v>
      </c>
      <c r="FV89" s="64">
        <v>2</v>
      </c>
      <c r="FW89" s="64">
        <v>2016</v>
      </c>
      <c r="FX89" s="64" t="s">
        <v>440</v>
      </c>
      <c r="FY89" s="64">
        <v>1</v>
      </c>
      <c r="FZ89" s="64">
        <v>2016</v>
      </c>
      <c r="GA89" s="64" t="s">
        <v>440</v>
      </c>
      <c r="GB89" s="64">
        <v>1</v>
      </c>
      <c r="GC89" s="64">
        <v>2016</v>
      </c>
      <c r="GD89" s="64" t="s">
        <v>440</v>
      </c>
      <c r="GE89" s="64">
        <v>1</v>
      </c>
      <c r="GF89" s="64">
        <v>2016</v>
      </c>
      <c r="GG89" s="64" t="s">
        <v>440</v>
      </c>
      <c r="GH89" s="64">
        <v>1</v>
      </c>
      <c r="GI89" s="64">
        <v>2016</v>
      </c>
      <c r="GJ89" s="64" t="s">
        <v>440</v>
      </c>
      <c r="GK89" s="64">
        <v>1</v>
      </c>
      <c r="GL89" s="64">
        <v>2016</v>
      </c>
      <c r="GM89" s="64" t="s">
        <v>440</v>
      </c>
      <c r="GN89" s="64">
        <v>1</v>
      </c>
      <c r="GO89" s="64">
        <v>2016</v>
      </c>
      <c r="GP89" s="64">
        <v>1.5E-3</v>
      </c>
      <c r="GQ89" s="64">
        <v>2</v>
      </c>
      <c r="GR89" s="64">
        <v>2016</v>
      </c>
      <c r="GS89" s="64" t="s">
        <v>440</v>
      </c>
      <c r="GT89" s="64">
        <v>1</v>
      </c>
      <c r="GU89" s="64">
        <v>2016</v>
      </c>
      <c r="GV89" s="64" t="s">
        <v>440</v>
      </c>
      <c r="GW89" s="64">
        <v>1</v>
      </c>
      <c r="GX89" s="64">
        <v>2016</v>
      </c>
      <c r="GY89" s="64">
        <v>0.1</v>
      </c>
      <c r="GZ89" s="64">
        <v>2</v>
      </c>
      <c r="HA89" s="68">
        <v>2016</v>
      </c>
      <c r="HB89" s="68" t="s">
        <v>440</v>
      </c>
      <c r="HC89" s="64">
        <v>1</v>
      </c>
      <c r="HD89" s="68">
        <v>2016</v>
      </c>
      <c r="HE89" s="68" t="s">
        <v>440</v>
      </c>
      <c r="HF89" s="64">
        <v>1</v>
      </c>
      <c r="HG89" s="68">
        <v>2016</v>
      </c>
      <c r="HH89" s="68" t="s">
        <v>440</v>
      </c>
      <c r="HI89" s="68">
        <v>2016</v>
      </c>
      <c r="HJ89" s="68">
        <v>2016</v>
      </c>
      <c r="HK89" s="68">
        <v>2016</v>
      </c>
      <c r="HL89" s="68">
        <v>2</v>
      </c>
      <c r="HM89" s="68">
        <v>2016</v>
      </c>
      <c r="HN89" s="68">
        <v>2016</v>
      </c>
      <c r="HO89" s="68">
        <v>3</v>
      </c>
      <c r="HP89" s="68" t="s">
        <v>441</v>
      </c>
      <c r="HQ89" s="203"/>
      <c r="HR89" s="64"/>
      <c r="HS89" s="64" t="s">
        <v>440</v>
      </c>
      <c r="HT89" s="64" t="s">
        <v>440</v>
      </c>
      <c r="HU89" s="64">
        <v>1</v>
      </c>
      <c r="HV89" s="64">
        <v>2016</v>
      </c>
      <c r="HW89" s="64" t="s">
        <v>440</v>
      </c>
      <c r="HX89" s="64" t="s">
        <v>440</v>
      </c>
      <c r="HY89" s="64">
        <v>1</v>
      </c>
      <c r="HZ89" s="64">
        <v>2016</v>
      </c>
      <c r="IA89" s="64" t="s">
        <v>440</v>
      </c>
      <c r="IB89" s="64" t="s">
        <v>440</v>
      </c>
      <c r="IC89" s="64">
        <v>1</v>
      </c>
      <c r="ID89" s="64">
        <v>2016</v>
      </c>
      <c r="IE89" s="64" t="s">
        <v>440</v>
      </c>
      <c r="IF89" s="64" t="s">
        <v>440</v>
      </c>
      <c r="IG89" s="64">
        <v>1</v>
      </c>
      <c r="IH89" s="64">
        <v>2016</v>
      </c>
      <c r="II89" s="64">
        <v>0.19</v>
      </c>
      <c r="IJ89" s="64" t="s">
        <v>442</v>
      </c>
      <c r="IK89" s="64">
        <v>2016</v>
      </c>
      <c r="IL89" s="64"/>
      <c r="IM89" s="64"/>
      <c r="IN89" s="64"/>
      <c r="IO89" s="68" t="s">
        <v>440</v>
      </c>
      <c r="IP89" s="68" t="s">
        <v>440</v>
      </c>
      <c r="IQ89" s="68">
        <v>1</v>
      </c>
      <c r="IR89" s="64">
        <v>2016</v>
      </c>
      <c r="IS89" s="64" t="s">
        <v>440</v>
      </c>
      <c r="IT89" s="64" t="s">
        <v>440</v>
      </c>
      <c r="IU89" s="64">
        <v>1</v>
      </c>
      <c r="IV89" s="64">
        <v>2016</v>
      </c>
      <c r="IW89" s="64" t="s">
        <v>440</v>
      </c>
      <c r="IX89" s="64" t="s">
        <v>440</v>
      </c>
      <c r="IY89" s="64">
        <v>1</v>
      </c>
      <c r="IZ89" s="64">
        <v>2016</v>
      </c>
      <c r="JA89" s="64" t="s">
        <v>440</v>
      </c>
      <c r="JB89" s="64" t="s">
        <v>440</v>
      </c>
      <c r="JC89" s="64">
        <v>1</v>
      </c>
      <c r="JD89" s="64">
        <v>2016</v>
      </c>
      <c r="JE89" s="64" t="s">
        <v>440</v>
      </c>
      <c r="JF89" s="64">
        <v>1</v>
      </c>
      <c r="JG89" s="64">
        <v>2016</v>
      </c>
      <c r="JH89" s="64" t="s">
        <v>440</v>
      </c>
      <c r="JI89" s="64">
        <v>1</v>
      </c>
      <c r="JJ89" s="64">
        <v>2016</v>
      </c>
      <c r="JK89" s="64">
        <v>0.2</v>
      </c>
      <c r="JL89" s="64">
        <v>1</v>
      </c>
      <c r="JM89" s="64">
        <v>2016</v>
      </c>
      <c r="JN89" s="64" t="s">
        <v>440</v>
      </c>
      <c r="JO89" s="64" t="s">
        <v>440</v>
      </c>
      <c r="JP89" s="64">
        <v>1</v>
      </c>
      <c r="JQ89" s="64">
        <v>2016</v>
      </c>
      <c r="JR89" s="64" t="s">
        <v>440</v>
      </c>
      <c r="JS89" s="64" t="s">
        <v>440</v>
      </c>
      <c r="JT89" s="64">
        <v>1</v>
      </c>
      <c r="JU89" s="64">
        <v>2016</v>
      </c>
      <c r="JV89" s="64" t="s">
        <v>440</v>
      </c>
      <c r="JW89" s="64">
        <v>1</v>
      </c>
      <c r="JX89" s="64">
        <v>2016</v>
      </c>
      <c r="JY89" s="64" t="s">
        <v>440</v>
      </c>
      <c r="JZ89" s="64" t="s">
        <v>440</v>
      </c>
      <c r="KA89" s="64">
        <v>1</v>
      </c>
      <c r="KB89" s="64">
        <v>2016</v>
      </c>
      <c r="KC89" s="64" t="s">
        <v>440</v>
      </c>
      <c r="KD89" s="64">
        <v>1</v>
      </c>
      <c r="KE89" s="64">
        <v>2016</v>
      </c>
      <c r="KF89" s="64" t="s">
        <v>440</v>
      </c>
      <c r="KG89" s="64">
        <v>1</v>
      </c>
      <c r="KH89" s="64">
        <v>2016</v>
      </c>
      <c r="KI89" s="64" t="s">
        <v>440</v>
      </c>
      <c r="KJ89" s="64">
        <v>1</v>
      </c>
      <c r="KK89" s="64">
        <v>2016</v>
      </c>
      <c r="KL89" s="64" t="s">
        <v>440</v>
      </c>
      <c r="KM89" s="64">
        <v>1</v>
      </c>
      <c r="KN89" s="64">
        <v>2016</v>
      </c>
      <c r="KO89" s="64" t="s">
        <v>440</v>
      </c>
      <c r="KP89" s="64" t="s">
        <v>440</v>
      </c>
      <c r="KQ89" s="64">
        <v>1</v>
      </c>
      <c r="KR89" s="64">
        <v>2016</v>
      </c>
      <c r="KS89" s="64" t="s">
        <v>440</v>
      </c>
      <c r="KT89" s="64" t="s">
        <v>440</v>
      </c>
      <c r="KU89" s="64">
        <v>1</v>
      </c>
      <c r="KV89" s="64">
        <v>2016</v>
      </c>
      <c r="KW89" s="64">
        <v>0.2</v>
      </c>
      <c r="KX89" s="64">
        <v>0.4</v>
      </c>
      <c r="KY89" s="64">
        <v>1</v>
      </c>
      <c r="KZ89" s="64">
        <v>2016</v>
      </c>
      <c r="LA89" s="64">
        <v>13</v>
      </c>
      <c r="LB89" s="64">
        <v>1</v>
      </c>
      <c r="LC89" s="64">
        <v>2016</v>
      </c>
      <c r="LD89" s="64">
        <v>0.03</v>
      </c>
      <c r="LE89" s="64">
        <v>1</v>
      </c>
      <c r="LF89" s="64">
        <v>2016</v>
      </c>
      <c r="LG89" s="64">
        <v>5.8333333333333336E-3</v>
      </c>
      <c r="LH89" s="64">
        <v>2.5999999999999999E-2</v>
      </c>
      <c r="LI89" s="64">
        <v>1</v>
      </c>
      <c r="LJ89" s="64">
        <v>2016</v>
      </c>
      <c r="LK89" s="64">
        <v>3</v>
      </c>
      <c r="LL89" s="64">
        <v>15</v>
      </c>
      <c r="LM89" s="64">
        <v>1</v>
      </c>
      <c r="LN89" s="64">
        <v>2016</v>
      </c>
      <c r="LO89" s="64">
        <v>1.6250000000000004E-3</v>
      </c>
      <c r="LP89" s="64">
        <v>3.0000000000000001E-3</v>
      </c>
      <c r="LQ89" s="64">
        <v>1</v>
      </c>
      <c r="LR89" s="64">
        <v>2016</v>
      </c>
      <c r="LS89" s="64">
        <v>1.7083333333333336E-3</v>
      </c>
      <c r="LT89" s="64">
        <v>1</v>
      </c>
      <c r="LU89" s="64">
        <v>2016</v>
      </c>
      <c r="LV89" s="64" t="s">
        <v>440</v>
      </c>
      <c r="LW89" s="64">
        <v>1</v>
      </c>
      <c r="LX89" s="64">
        <v>2016</v>
      </c>
      <c r="LY89" s="64" t="s">
        <v>440</v>
      </c>
      <c r="LZ89" s="64" t="s">
        <v>440</v>
      </c>
      <c r="MA89" s="64">
        <v>1</v>
      </c>
      <c r="MB89" s="64">
        <v>2016</v>
      </c>
      <c r="MC89" s="64" t="s">
        <v>440</v>
      </c>
      <c r="MD89" s="64">
        <v>1</v>
      </c>
      <c r="ME89" s="64">
        <v>2016</v>
      </c>
      <c r="MF89" s="64" t="s">
        <v>440</v>
      </c>
      <c r="MG89" s="64" t="s">
        <v>440</v>
      </c>
      <c r="MH89" s="64">
        <v>1</v>
      </c>
      <c r="MI89" s="64">
        <v>2016</v>
      </c>
      <c r="MJ89" s="64" t="s">
        <v>440</v>
      </c>
      <c r="MK89" s="64">
        <v>1</v>
      </c>
      <c r="ML89" s="64">
        <v>2016</v>
      </c>
      <c r="MM89" s="64" t="s">
        <v>440</v>
      </c>
      <c r="MN89" s="64">
        <v>1</v>
      </c>
      <c r="MO89" s="64">
        <v>2016</v>
      </c>
      <c r="MP89" s="64" t="s">
        <v>440</v>
      </c>
      <c r="MQ89" s="64">
        <v>1</v>
      </c>
      <c r="MR89" s="64">
        <v>2016</v>
      </c>
      <c r="MS89" s="64" t="s">
        <v>440</v>
      </c>
      <c r="MT89" s="64">
        <v>2016</v>
      </c>
      <c r="MU89" s="64" t="s">
        <v>440</v>
      </c>
      <c r="MV89" s="64" t="s">
        <v>440</v>
      </c>
      <c r="MW89" s="64">
        <v>1</v>
      </c>
      <c r="MX89" s="64">
        <v>2016</v>
      </c>
      <c r="MY89" s="64" t="s">
        <v>440</v>
      </c>
      <c r="MZ89" s="64" t="s">
        <v>440</v>
      </c>
      <c r="NA89" s="64">
        <v>1</v>
      </c>
      <c r="NB89" s="64">
        <v>2016</v>
      </c>
      <c r="NC89" s="64" t="s">
        <v>440</v>
      </c>
      <c r="ND89" s="64">
        <v>1</v>
      </c>
      <c r="NE89" s="64">
        <v>2016</v>
      </c>
      <c r="NF89" s="64" t="s">
        <v>440</v>
      </c>
      <c r="NG89" s="64">
        <v>1</v>
      </c>
      <c r="NH89" s="64">
        <v>2016</v>
      </c>
      <c r="NI89" s="64" t="s">
        <v>440</v>
      </c>
      <c r="NJ89" s="64">
        <v>1</v>
      </c>
      <c r="NK89" s="64">
        <v>2016</v>
      </c>
      <c r="NL89" s="64" t="s">
        <v>440</v>
      </c>
      <c r="NM89" s="64">
        <v>1</v>
      </c>
      <c r="NN89" s="64">
        <v>2016</v>
      </c>
      <c r="NO89" s="64"/>
      <c r="NP89" s="64"/>
      <c r="NQ89" s="64"/>
      <c r="NR89" s="64">
        <v>5</v>
      </c>
      <c r="NS89" s="64">
        <v>1</v>
      </c>
      <c r="NT89" s="64">
        <v>2016</v>
      </c>
      <c r="NU89" s="64"/>
      <c r="NV89" s="64"/>
      <c r="NW89" s="64"/>
      <c r="NX89" s="64"/>
      <c r="NY89" s="64"/>
      <c r="NZ89" s="64"/>
      <c r="OA89" s="64"/>
      <c r="OB89" s="64"/>
      <c r="OC89" s="64">
        <v>8.0000000000000004E-4</v>
      </c>
      <c r="OD89" s="64">
        <v>1</v>
      </c>
      <c r="OE89" s="64">
        <v>2016</v>
      </c>
      <c r="OF89" s="64"/>
      <c r="OG89" s="64"/>
      <c r="OH89" s="64"/>
      <c r="OI89" s="64"/>
      <c r="OJ89" s="64"/>
      <c r="OK89" s="64"/>
      <c r="OL89" s="64"/>
      <c r="OM89" s="64"/>
      <c r="ON89" s="64"/>
      <c r="OO89" s="64"/>
      <c r="OP89" s="64"/>
      <c r="OQ89" s="64"/>
      <c r="OR89" s="64"/>
      <c r="OS89" s="64"/>
      <c r="OT89" s="64"/>
      <c r="OU89" s="64"/>
      <c r="OV89" s="64"/>
      <c r="OW89" s="64"/>
      <c r="OX89" s="64"/>
      <c r="OY89" s="64"/>
      <c r="OZ89" s="64"/>
      <c r="PA89" s="64"/>
      <c r="PB89" s="64">
        <v>0.03</v>
      </c>
      <c r="PC89" s="64">
        <v>1</v>
      </c>
      <c r="PD89" s="64">
        <v>2016</v>
      </c>
      <c r="PE89" s="64"/>
      <c r="PF89" s="64"/>
      <c r="PG89" s="64"/>
      <c r="PH89" s="64"/>
      <c r="PI89" s="64">
        <v>2.9000000000000001E-2</v>
      </c>
      <c r="PJ89" s="64" t="s">
        <v>442</v>
      </c>
      <c r="PK89" s="64">
        <v>2016</v>
      </c>
      <c r="PL89" s="64"/>
      <c r="PM89" s="64"/>
      <c r="PN89" s="64"/>
      <c r="PO89" s="64"/>
      <c r="PP89" s="64"/>
      <c r="PQ89" s="64"/>
      <c r="PR89" s="64"/>
      <c r="PS89" s="64"/>
      <c r="PT89" s="64" t="s">
        <v>440</v>
      </c>
      <c r="PU89" s="64">
        <v>1</v>
      </c>
      <c r="PV89" s="64">
        <v>2016</v>
      </c>
      <c r="PW89" s="64" t="s">
        <v>440</v>
      </c>
      <c r="PX89" s="64">
        <v>1</v>
      </c>
      <c r="PY89" s="64">
        <v>2016</v>
      </c>
      <c r="PZ89" s="64" t="s">
        <v>440</v>
      </c>
      <c r="QA89" s="64">
        <v>1</v>
      </c>
      <c r="QB89" s="64">
        <v>2016</v>
      </c>
      <c r="QC89" s="64" t="s">
        <v>440</v>
      </c>
      <c r="QD89" s="64">
        <v>1</v>
      </c>
      <c r="QE89" s="64">
        <v>2016</v>
      </c>
      <c r="QF89" s="64" t="s">
        <v>440</v>
      </c>
      <c r="QG89" s="64">
        <v>1</v>
      </c>
      <c r="QH89" s="64">
        <v>2016</v>
      </c>
      <c r="QI89" s="64" t="s">
        <v>440</v>
      </c>
      <c r="QJ89" s="64">
        <v>1</v>
      </c>
      <c r="QK89" s="64">
        <v>2016</v>
      </c>
      <c r="QL89" s="68">
        <v>2016</v>
      </c>
      <c r="QM89" s="68">
        <v>2016</v>
      </c>
      <c r="QN89" s="68" t="s">
        <v>443</v>
      </c>
      <c r="QO89" s="68"/>
      <c r="QP89" s="68"/>
      <c r="QQ89" s="68">
        <v>2016</v>
      </c>
      <c r="QR89" s="68">
        <v>2016</v>
      </c>
      <c r="QS89" s="68" t="s">
        <v>444</v>
      </c>
      <c r="QT89" s="69"/>
      <c r="QU89" s="69"/>
      <c r="QV89" s="69"/>
      <c r="QW89" s="70" t="s">
        <v>445</v>
      </c>
    </row>
    <row r="90" spans="1:465">
      <c r="A90" s="78">
        <v>78</v>
      </c>
      <c r="B90" s="61" t="s">
        <v>940</v>
      </c>
      <c r="C90" s="62" t="s">
        <v>941</v>
      </c>
      <c r="D90" s="62" t="s">
        <v>936</v>
      </c>
      <c r="E90" s="62" t="s">
        <v>431</v>
      </c>
      <c r="F90" s="190" t="s">
        <v>942</v>
      </c>
      <c r="G90" s="63" t="s">
        <v>943</v>
      </c>
      <c r="H90" s="62">
        <v>14</v>
      </c>
      <c r="I90" s="62" t="s">
        <v>455</v>
      </c>
      <c r="J90" s="62" t="s">
        <v>747</v>
      </c>
      <c r="K90" s="62" t="s">
        <v>436</v>
      </c>
      <c r="L90" s="62" t="s">
        <v>437</v>
      </c>
      <c r="M90" s="62" t="s">
        <v>437</v>
      </c>
      <c r="N90" s="62" t="s">
        <v>436</v>
      </c>
      <c r="O90" s="62" t="s">
        <v>436</v>
      </c>
      <c r="P90" s="62" t="s">
        <v>436</v>
      </c>
      <c r="Q90" s="62" t="s">
        <v>436</v>
      </c>
      <c r="R90" s="62" t="s">
        <v>436</v>
      </c>
      <c r="S90" s="62" t="s">
        <v>436</v>
      </c>
      <c r="T90" s="62" t="s">
        <v>436</v>
      </c>
      <c r="U90" s="62" t="s">
        <v>437</v>
      </c>
      <c r="V90" s="64"/>
      <c r="W90" s="64"/>
      <c r="X90" s="64"/>
      <c r="Y90" s="64"/>
      <c r="Z90" s="64"/>
      <c r="AA90" s="64">
        <v>0.68400000000000005</v>
      </c>
      <c r="AB90" s="64">
        <v>1</v>
      </c>
      <c r="AC90" s="64">
        <v>2016</v>
      </c>
      <c r="AD90" s="65" t="s">
        <v>436</v>
      </c>
      <c r="AE90" s="65" t="s">
        <v>436</v>
      </c>
      <c r="AF90" s="65" t="s">
        <v>436</v>
      </c>
      <c r="AG90" s="64"/>
      <c r="AH90" s="64"/>
      <c r="AI90" s="64"/>
      <c r="AJ90" s="64"/>
      <c r="AK90" s="64"/>
      <c r="AL90" s="64"/>
      <c r="AM90" s="64"/>
      <c r="AN90" s="64"/>
      <c r="AO90" s="64"/>
      <c r="AP90" s="64"/>
      <c r="AQ90" s="64"/>
      <c r="AR90" s="64"/>
      <c r="AS90" s="65">
        <v>2016</v>
      </c>
      <c r="AT90" s="65">
        <v>2016</v>
      </c>
      <c r="AU90" s="65">
        <v>1</v>
      </c>
      <c r="AV90" s="66">
        <v>1.83</v>
      </c>
      <c r="AW90" s="66">
        <v>2</v>
      </c>
      <c r="AX90" s="66">
        <v>2016</v>
      </c>
      <c r="AY90" s="66">
        <v>9</v>
      </c>
      <c r="AZ90" s="66">
        <v>1</v>
      </c>
      <c r="BA90" s="66">
        <v>2016</v>
      </c>
      <c r="BB90" s="66"/>
      <c r="BC90" s="66"/>
      <c r="BD90" s="66"/>
      <c r="BE90" s="66"/>
      <c r="BF90" s="66"/>
      <c r="BG90" s="66"/>
      <c r="BH90" s="66"/>
      <c r="BI90" s="67"/>
      <c r="BJ90" s="66"/>
      <c r="BK90" s="67"/>
      <c r="BL90" s="67">
        <v>10.9</v>
      </c>
      <c r="BM90" s="66">
        <v>1</v>
      </c>
      <c r="BN90" s="66">
        <v>2016</v>
      </c>
      <c r="BO90" s="66">
        <v>1.6</v>
      </c>
      <c r="BP90" s="66">
        <v>1</v>
      </c>
      <c r="BQ90" s="66">
        <v>2016</v>
      </c>
      <c r="BR90" s="66"/>
      <c r="BS90" s="66"/>
      <c r="BT90" s="66"/>
      <c r="BU90" s="66">
        <v>2.2000000000000002</v>
      </c>
      <c r="BV90" s="66">
        <v>1</v>
      </c>
      <c r="BW90" s="66">
        <v>2016</v>
      </c>
      <c r="BX90" s="66"/>
      <c r="BY90" s="66"/>
      <c r="BZ90" s="66"/>
      <c r="CA90" s="66"/>
      <c r="CB90" s="66"/>
      <c r="CC90" s="66"/>
      <c r="CD90" s="66"/>
      <c r="CE90" s="66"/>
      <c r="CF90" s="66"/>
      <c r="CG90" s="66">
        <v>290</v>
      </c>
      <c r="CH90" s="66">
        <v>1</v>
      </c>
      <c r="CI90" s="66">
        <v>2016</v>
      </c>
      <c r="CJ90" s="66"/>
      <c r="CK90" s="66"/>
      <c r="CL90" s="66"/>
      <c r="CM90" s="66"/>
      <c r="CN90" s="66"/>
      <c r="CO90" s="66"/>
      <c r="CP90" s="66"/>
      <c r="CQ90" s="66"/>
      <c r="CR90" s="66"/>
      <c r="CS90" s="66"/>
      <c r="CT90" s="66"/>
      <c r="CU90" s="66"/>
      <c r="CV90" s="66"/>
      <c r="CW90" s="66"/>
      <c r="CX90" s="66"/>
      <c r="CY90" s="66">
        <v>146.80000000000001</v>
      </c>
      <c r="CZ90" s="66">
        <v>1</v>
      </c>
      <c r="DA90" s="66">
        <v>2016</v>
      </c>
      <c r="DB90" s="66" t="s">
        <v>944</v>
      </c>
      <c r="DC90" s="66" t="s">
        <v>438</v>
      </c>
      <c r="DD90" s="66">
        <v>2016</v>
      </c>
      <c r="DE90" s="66"/>
      <c r="DF90" s="66"/>
      <c r="DG90" s="66"/>
      <c r="DH90" s="66">
        <v>0.05</v>
      </c>
      <c r="DI90" s="66">
        <v>1</v>
      </c>
      <c r="DJ90" s="66">
        <v>2016</v>
      </c>
      <c r="DK90" s="66">
        <v>0.3</v>
      </c>
      <c r="DL90" s="66">
        <v>1</v>
      </c>
      <c r="DM90" s="66">
        <v>2016</v>
      </c>
      <c r="DN90" s="66">
        <v>0.8</v>
      </c>
      <c r="DO90" s="66">
        <v>2</v>
      </c>
      <c r="DP90" s="66">
        <v>2016</v>
      </c>
      <c r="DQ90" s="66"/>
      <c r="DR90" s="66"/>
      <c r="DS90" s="66"/>
      <c r="DT90" s="66">
        <v>1</v>
      </c>
      <c r="DU90" s="66">
        <v>1</v>
      </c>
      <c r="DV90" s="66">
        <v>2016</v>
      </c>
      <c r="DW90" s="66" t="s">
        <v>440</v>
      </c>
      <c r="DX90" s="66">
        <v>1</v>
      </c>
      <c r="DY90" s="66">
        <v>2016</v>
      </c>
      <c r="DZ90" s="66">
        <v>0.02</v>
      </c>
      <c r="EA90" s="66">
        <v>1</v>
      </c>
      <c r="EB90" s="66">
        <v>2016</v>
      </c>
      <c r="EC90" s="66"/>
      <c r="ED90" s="66"/>
      <c r="EE90" s="66"/>
      <c r="EF90" s="66"/>
      <c r="EG90" s="66"/>
      <c r="EH90" s="66"/>
      <c r="EI90" s="66"/>
      <c r="EJ90" s="66"/>
      <c r="EK90" s="66"/>
      <c r="EL90" s="66"/>
      <c r="EM90" s="66"/>
      <c r="EN90" s="65">
        <v>2016</v>
      </c>
      <c r="EO90" s="65">
        <v>2016</v>
      </c>
      <c r="EP90" s="68" t="s">
        <v>438</v>
      </c>
      <c r="EQ90" s="64"/>
      <c r="ER90" s="64"/>
      <c r="ES90" s="64"/>
      <c r="ET90" s="64"/>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4"/>
      <c r="GD90" s="64"/>
      <c r="GE90" s="64"/>
      <c r="GF90" s="64"/>
      <c r="GG90" s="64"/>
      <c r="GH90" s="64"/>
      <c r="GI90" s="64"/>
      <c r="GJ90" s="64"/>
      <c r="GK90" s="64"/>
      <c r="GL90" s="64"/>
      <c r="GM90" s="64"/>
      <c r="GN90" s="64"/>
      <c r="GO90" s="64"/>
      <c r="GP90" s="64"/>
      <c r="GQ90" s="64"/>
      <c r="GR90" s="64"/>
      <c r="GS90" s="64"/>
      <c r="GT90" s="64"/>
      <c r="GU90" s="64"/>
      <c r="GV90" s="64"/>
      <c r="GW90" s="64"/>
      <c r="GX90" s="64"/>
      <c r="GY90" s="64"/>
      <c r="GZ90" s="64"/>
      <c r="HA90" s="68"/>
      <c r="HB90" s="68"/>
      <c r="HC90" s="64"/>
      <c r="HD90" s="68"/>
      <c r="HE90" s="68"/>
      <c r="HF90" s="64"/>
      <c r="HG90" s="68"/>
      <c r="HH90" s="68"/>
      <c r="HI90" s="68"/>
      <c r="HJ90" s="68" t="s">
        <v>436</v>
      </c>
      <c r="HK90" s="68" t="s">
        <v>436</v>
      </c>
      <c r="HL90" s="68" t="s">
        <v>436</v>
      </c>
      <c r="HM90" s="68">
        <v>2016</v>
      </c>
      <c r="HN90" s="68">
        <v>2016</v>
      </c>
      <c r="HO90" s="68">
        <v>3</v>
      </c>
      <c r="HP90" s="68" t="s">
        <v>457</v>
      </c>
      <c r="HQ90" s="203"/>
      <c r="HR90" s="64"/>
      <c r="HS90" s="64"/>
      <c r="HT90" s="64"/>
      <c r="HU90" s="64"/>
      <c r="HV90" s="64"/>
      <c r="HW90" s="64"/>
      <c r="HX90" s="64"/>
      <c r="HY90" s="64"/>
      <c r="HZ90" s="64"/>
      <c r="IA90" s="64"/>
      <c r="IB90" s="64"/>
      <c r="IC90" s="64"/>
      <c r="ID90" s="64"/>
      <c r="IE90" s="64"/>
      <c r="IF90" s="64"/>
      <c r="IG90" s="64"/>
      <c r="IH90" s="64"/>
      <c r="II90" s="64"/>
      <c r="IJ90" s="64"/>
      <c r="IK90" s="64"/>
      <c r="IL90" s="64"/>
      <c r="IM90" s="64"/>
      <c r="IN90" s="64"/>
      <c r="IO90" s="68"/>
      <c r="IP90" s="68"/>
      <c r="IQ90" s="68"/>
      <c r="IR90" s="64"/>
      <c r="IS90" s="64"/>
      <c r="IT90" s="64"/>
      <c r="IU90" s="64"/>
      <c r="IV90" s="64"/>
      <c r="IW90" s="64"/>
      <c r="IX90" s="64"/>
      <c r="IY90" s="64"/>
      <c r="IZ90" s="64"/>
      <c r="JA90" s="64"/>
      <c r="JB90" s="64"/>
      <c r="JC90" s="64"/>
      <c r="JD90" s="64"/>
      <c r="JE90" s="64"/>
      <c r="JF90" s="64"/>
      <c r="JG90" s="64"/>
      <c r="JH90" s="64"/>
      <c r="JI90" s="64"/>
      <c r="JJ90" s="64"/>
      <c r="JK90" s="64"/>
      <c r="JL90" s="64"/>
      <c r="JM90" s="64"/>
      <c r="JN90" s="64"/>
      <c r="JO90" s="64"/>
      <c r="JP90" s="64"/>
      <c r="JQ90" s="64"/>
      <c r="JR90" s="64"/>
      <c r="JS90" s="64"/>
      <c r="JT90" s="64"/>
      <c r="JU90" s="64"/>
      <c r="JV90" s="64"/>
      <c r="JW90" s="64"/>
      <c r="JX90" s="64"/>
      <c r="JY90" s="64"/>
      <c r="JZ90" s="64"/>
      <c r="KA90" s="64"/>
      <c r="KB90" s="64"/>
      <c r="KC90" s="64"/>
      <c r="KD90" s="64"/>
      <c r="KE90" s="64"/>
      <c r="KF90" s="64"/>
      <c r="KG90" s="64"/>
      <c r="KH90" s="64"/>
      <c r="KI90" s="64"/>
      <c r="KJ90" s="64"/>
      <c r="KK90" s="64"/>
      <c r="KL90" s="64"/>
      <c r="KM90" s="64"/>
      <c r="KN90" s="64"/>
      <c r="KO90" s="64"/>
      <c r="KP90" s="64"/>
      <c r="KQ90" s="64"/>
      <c r="KR90" s="64"/>
      <c r="KS90" s="64"/>
      <c r="KT90" s="64"/>
      <c r="KU90" s="64"/>
      <c r="KV90" s="64"/>
      <c r="KW90" s="64"/>
      <c r="KX90" s="64"/>
      <c r="KY90" s="64"/>
      <c r="KZ90" s="64"/>
      <c r="LA90" s="64"/>
      <c r="LB90" s="64"/>
      <c r="LC90" s="64"/>
      <c r="LD90" s="64"/>
      <c r="LE90" s="64"/>
      <c r="LF90" s="64"/>
      <c r="LG90" s="64"/>
      <c r="LH90" s="64"/>
      <c r="LI90" s="64"/>
      <c r="LJ90" s="64"/>
      <c r="LK90" s="64"/>
      <c r="LL90" s="64"/>
      <c r="LM90" s="64"/>
      <c r="LN90" s="64"/>
      <c r="LO90" s="64"/>
      <c r="LP90" s="64"/>
      <c r="LQ90" s="64"/>
      <c r="LR90" s="64"/>
      <c r="LS90" s="64"/>
      <c r="LT90" s="64"/>
      <c r="LU90" s="64"/>
      <c r="LV90" s="64"/>
      <c r="LW90" s="64"/>
      <c r="LX90" s="64"/>
      <c r="LY90" s="64"/>
      <c r="LZ90" s="64"/>
      <c r="MA90" s="64"/>
      <c r="MB90" s="64"/>
      <c r="MC90" s="64"/>
      <c r="MD90" s="64"/>
      <c r="ME90" s="64"/>
      <c r="MF90" s="64"/>
      <c r="MG90" s="64"/>
      <c r="MH90" s="64"/>
      <c r="MI90" s="64"/>
      <c r="MJ90" s="64"/>
      <c r="MK90" s="64"/>
      <c r="ML90" s="64"/>
      <c r="MM90" s="64"/>
      <c r="MN90" s="64"/>
      <c r="MO90" s="64"/>
      <c r="MP90" s="64"/>
      <c r="MQ90" s="64"/>
      <c r="MR90" s="64"/>
      <c r="MS90" s="64"/>
      <c r="MT90" s="64"/>
      <c r="MU90" s="64"/>
      <c r="MV90" s="64"/>
      <c r="MW90" s="64"/>
      <c r="MX90" s="64"/>
      <c r="MY90" s="64"/>
      <c r="MZ90" s="64"/>
      <c r="NA90" s="64"/>
      <c r="NB90" s="64"/>
      <c r="NC90" s="64"/>
      <c r="ND90" s="64"/>
      <c r="NE90" s="64"/>
      <c r="NF90" s="64"/>
      <c r="NG90" s="64"/>
      <c r="NH90" s="64"/>
      <c r="NI90" s="64"/>
      <c r="NJ90" s="64"/>
      <c r="NK90" s="64"/>
      <c r="NL90" s="64"/>
      <c r="NM90" s="64"/>
      <c r="NN90" s="64"/>
      <c r="NO90" s="64"/>
      <c r="NP90" s="64"/>
      <c r="NQ90" s="64"/>
      <c r="NR90" s="64"/>
      <c r="NS90" s="64"/>
      <c r="NT90" s="64"/>
      <c r="NU90" s="64"/>
      <c r="NV90" s="64"/>
      <c r="NW90" s="64"/>
      <c r="NX90" s="64"/>
      <c r="NY90" s="64"/>
      <c r="NZ90" s="64"/>
      <c r="OA90" s="64"/>
      <c r="OB90" s="64"/>
      <c r="OC90" s="64"/>
      <c r="OD90" s="64"/>
      <c r="OE90" s="64"/>
      <c r="OF90" s="64"/>
      <c r="OG90" s="64"/>
      <c r="OH90" s="64"/>
      <c r="OI90" s="64"/>
      <c r="OJ90" s="64"/>
      <c r="OK90" s="64"/>
      <c r="OL90" s="64"/>
      <c r="OM90" s="64"/>
      <c r="ON90" s="64"/>
      <c r="OO90" s="64"/>
      <c r="OP90" s="64"/>
      <c r="OQ90" s="64"/>
      <c r="OR90" s="64"/>
      <c r="OS90" s="64"/>
      <c r="OT90" s="64"/>
      <c r="OU90" s="64"/>
      <c r="OV90" s="64"/>
      <c r="OW90" s="64"/>
      <c r="OX90" s="64"/>
      <c r="OY90" s="64"/>
      <c r="OZ90" s="64"/>
      <c r="PA90" s="64"/>
      <c r="PB90" s="64"/>
      <c r="PC90" s="64"/>
      <c r="PD90" s="64"/>
      <c r="PE90" s="64"/>
      <c r="PF90" s="64"/>
      <c r="PG90" s="64"/>
      <c r="PH90" s="64"/>
      <c r="PI90" s="64"/>
      <c r="PJ90" s="64"/>
      <c r="PK90" s="64"/>
      <c r="PL90" s="64"/>
      <c r="PM90" s="64"/>
      <c r="PN90" s="64"/>
      <c r="PO90" s="64"/>
      <c r="PP90" s="64"/>
      <c r="PQ90" s="64"/>
      <c r="PR90" s="64"/>
      <c r="PS90" s="64"/>
      <c r="PT90" s="64"/>
      <c r="PU90" s="64"/>
      <c r="PV90" s="64"/>
      <c r="PW90" s="64"/>
      <c r="PX90" s="64"/>
      <c r="PY90" s="64"/>
      <c r="PZ90" s="64"/>
      <c r="QA90" s="64"/>
      <c r="QB90" s="64"/>
      <c r="QC90" s="64"/>
      <c r="QD90" s="64"/>
      <c r="QE90" s="64"/>
      <c r="QF90" s="64"/>
      <c r="QG90" s="64"/>
      <c r="QH90" s="64"/>
      <c r="QI90" s="64"/>
      <c r="QJ90" s="64"/>
      <c r="QK90" s="64"/>
      <c r="QL90" s="68" t="s">
        <v>436</v>
      </c>
      <c r="QM90" s="68" t="s">
        <v>436</v>
      </c>
      <c r="QN90" s="68" t="s">
        <v>436</v>
      </c>
      <c r="QO90" s="68"/>
      <c r="QP90" s="68"/>
      <c r="QQ90" s="68">
        <v>2016</v>
      </c>
      <c r="QR90" s="68">
        <v>2016</v>
      </c>
      <c r="QS90" s="68" t="s">
        <v>444</v>
      </c>
      <c r="QT90" s="69"/>
      <c r="QU90" s="69"/>
      <c r="QV90" s="69"/>
      <c r="QW90" s="70" t="s">
        <v>445</v>
      </c>
    </row>
    <row r="91" spans="1:465">
      <c r="A91" s="78">
        <v>79</v>
      </c>
      <c r="B91" s="61" t="s">
        <v>945</v>
      </c>
      <c r="C91" s="62" t="s">
        <v>946</v>
      </c>
      <c r="D91" s="62" t="s">
        <v>936</v>
      </c>
      <c r="E91" s="62" t="s">
        <v>431</v>
      </c>
      <c r="F91" s="190" t="s">
        <v>947</v>
      </c>
      <c r="G91" s="63" t="s">
        <v>948</v>
      </c>
      <c r="H91" s="62">
        <v>2</v>
      </c>
      <c r="I91" s="62" t="s">
        <v>455</v>
      </c>
      <c r="J91" s="62" t="s">
        <v>747</v>
      </c>
      <c r="K91" s="62" t="s">
        <v>437</v>
      </c>
      <c r="L91" s="62" t="s">
        <v>437</v>
      </c>
      <c r="M91" s="62" t="s">
        <v>437</v>
      </c>
      <c r="N91" s="62" t="s">
        <v>436</v>
      </c>
      <c r="O91" s="62" t="s">
        <v>436</v>
      </c>
      <c r="P91" s="62" t="s">
        <v>436</v>
      </c>
      <c r="Q91" s="62" t="s">
        <v>436</v>
      </c>
      <c r="R91" s="62" t="s">
        <v>436</v>
      </c>
      <c r="S91" s="62" t="s">
        <v>436</v>
      </c>
      <c r="T91" s="62" t="s">
        <v>436</v>
      </c>
      <c r="U91" s="62" t="s">
        <v>437</v>
      </c>
      <c r="V91" s="64" t="s">
        <v>436</v>
      </c>
      <c r="W91" s="64" t="s">
        <v>436</v>
      </c>
      <c r="X91" s="64"/>
      <c r="Y91" s="64"/>
      <c r="Z91" s="64"/>
      <c r="AA91" s="64">
        <v>0.64600000000000002</v>
      </c>
      <c r="AB91" s="64">
        <v>2</v>
      </c>
      <c r="AC91" s="64">
        <v>2016</v>
      </c>
      <c r="AD91" s="65" t="s">
        <v>436</v>
      </c>
      <c r="AE91" s="65" t="s">
        <v>436</v>
      </c>
      <c r="AF91" s="65" t="s">
        <v>436</v>
      </c>
      <c r="AG91" s="64">
        <v>53.5</v>
      </c>
      <c r="AH91" s="64">
        <v>2</v>
      </c>
      <c r="AI91" s="64">
        <v>2016</v>
      </c>
      <c r="AJ91" s="64" t="s">
        <v>436</v>
      </c>
      <c r="AK91" s="64"/>
      <c r="AL91" s="64"/>
      <c r="AM91" s="64">
        <v>0.68200000000000005</v>
      </c>
      <c r="AN91" s="64">
        <v>1</v>
      </c>
      <c r="AO91" s="64">
        <v>2016</v>
      </c>
      <c r="AP91" s="64" t="s">
        <v>436</v>
      </c>
      <c r="AQ91" s="64" t="s">
        <v>436</v>
      </c>
      <c r="AR91" s="64"/>
      <c r="AS91" s="65">
        <v>2016</v>
      </c>
      <c r="AT91" s="65">
        <v>2016</v>
      </c>
      <c r="AU91" s="65">
        <v>2</v>
      </c>
      <c r="AV91" s="66">
        <v>2.08</v>
      </c>
      <c r="AW91" s="66">
        <v>2</v>
      </c>
      <c r="AX91" s="66">
        <v>2016</v>
      </c>
      <c r="AY91" s="66">
        <v>8</v>
      </c>
      <c r="AZ91" s="66">
        <v>1</v>
      </c>
      <c r="BA91" s="66">
        <v>2016</v>
      </c>
      <c r="BB91" s="66"/>
      <c r="BC91" s="66"/>
      <c r="BD91" s="66">
        <v>4</v>
      </c>
      <c r="BE91" s="66">
        <v>2016</v>
      </c>
      <c r="BF91" s="66"/>
      <c r="BG91" s="66"/>
      <c r="BH91" s="66"/>
      <c r="BI91" s="67" t="s">
        <v>440</v>
      </c>
      <c r="BJ91" s="66">
        <v>1</v>
      </c>
      <c r="BK91" s="67">
        <v>2016</v>
      </c>
      <c r="BL91" s="67">
        <v>10.9</v>
      </c>
      <c r="BM91" s="66">
        <v>1</v>
      </c>
      <c r="BN91" s="66">
        <v>2016</v>
      </c>
      <c r="BO91" s="66">
        <v>1.2</v>
      </c>
      <c r="BP91" s="66">
        <v>2</v>
      </c>
      <c r="BQ91" s="66">
        <v>2016</v>
      </c>
      <c r="BR91" s="66">
        <v>2.5</v>
      </c>
      <c r="BS91" s="66">
        <v>2</v>
      </c>
      <c r="BT91" s="66">
        <v>2016</v>
      </c>
      <c r="BU91" s="66">
        <v>1.4</v>
      </c>
      <c r="BV91" s="66">
        <v>2</v>
      </c>
      <c r="BW91" s="66">
        <v>2016</v>
      </c>
      <c r="BX91" s="66">
        <v>13</v>
      </c>
      <c r="BY91" s="66" t="s">
        <v>539</v>
      </c>
      <c r="BZ91" s="66">
        <v>2016</v>
      </c>
      <c r="CA91" s="66" t="s">
        <v>440</v>
      </c>
      <c r="CB91" s="66">
        <v>1</v>
      </c>
      <c r="CC91" s="66">
        <v>2016</v>
      </c>
      <c r="CD91" s="66"/>
      <c r="CE91" s="66"/>
      <c r="CF91" s="66"/>
      <c r="CG91" s="66">
        <v>303</v>
      </c>
      <c r="CH91" s="66" t="s">
        <v>438</v>
      </c>
      <c r="CI91" s="66">
        <v>2016</v>
      </c>
      <c r="CJ91" s="66">
        <v>195</v>
      </c>
      <c r="CK91" s="66" t="s">
        <v>539</v>
      </c>
      <c r="CL91" s="66">
        <v>2016</v>
      </c>
      <c r="CM91" s="66"/>
      <c r="CN91" s="66"/>
      <c r="CO91" s="66"/>
      <c r="CP91" s="66"/>
      <c r="CQ91" s="66"/>
      <c r="CR91" s="66"/>
      <c r="CS91" s="66" t="s">
        <v>436</v>
      </c>
      <c r="CT91" s="66" t="s">
        <v>436</v>
      </c>
      <c r="CU91" s="66"/>
      <c r="CV91" s="66" t="s">
        <v>436</v>
      </c>
      <c r="CW91" s="66" t="s">
        <v>436</v>
      </c>
      <c r="CX91" s="66"/>
      <c r="CY91" s="66">
        <v>154.6</v>
      </c>
      <c r="CZ91" s="66">
        <v>2</v>
      </c>
      <c r="DA91" s="66">
        <v>2016</v>
      </c>
      <c r="DB91" s="66" t="s">
        <v>949</v>
      </c>
      <c r="DC91" s="66">
        <v>1</v>
      </c>
      <c r="DD91" s="66">
        <v>2016</v>
      </c>
      <c r="DE91" s="66"/>
      <c r="DF91" s="66"/>
      <c r="DG91" s="66"/>
      <c r="DH91" s="66">
        <v>2.7E-2</v>
      </c>
      <c r="DI91" s="66">
        <v>1</v>
      </c>
      <c r="DJ91" s="66">
        <v>2016</v>
      </c>
      <c r="DK91" s="66">
        <v>0.2</v>
      </c>
      <c r="DL91" s="66">
        <v>1</v>
      </c>
      <c r="DM91" s="66">
        <v>2016</v>
      </c>
      <c r="DN91" s="66">
        <v>0.8</v>
      </c>
      <c r="DO91" s="66">
        <v>1</v>
      </c>
      <c r="DP91" s="66">
        <v>2016</v>
      </c>
      <c r="DQ91" s="66">
        <v>5.0000000000000001E-3</v>
      </c>
      <c r="DR91" s="66">
        <v>2</v>
      </c>
      <c r="DS91" s="66">
        <v>2016</v>
      </c>
      <c r="DT91" s="66">
        <v>1</v>
      </c>
      <c r="DU91" s="66">
        <v>2</v>
      </c>
      <c r="DV91" s="66">
        <v>2016</v>
      </c>
      <c r="DW91" s="66">
        <v>1.6E-2</v>
      </c>
      <c r="DX91" s="66">
        <v>2</v>
      </c>
      <c r="DY91" s="66">
        <v>2016</v>
      </c>
      <c r="DZ91" s="66">
        <v>0.03</v>
      </c>
      <c r="EA91" s="66">
        <v>1</v>
      </c>
      <c r="EB91" s="66">
        <v>2016</v>
      </c>
      <c r="EC91" s="66">
        <v>2</v>
      </c>
      <c r="ED91" s="66">
        <v>2016</v>
      </c>
      <c r="EE91" s="66"/>
      <c r="EF91" s="66"/>
      <c r="EG91" s="66"/>
      <c r="EH91" s="66"/>
      <c r="EI91" s="66"/>
      <c r="EJ91" s="66"/>
      <c r="EK91" s="66"/>
      <c r="EL91" s="66"/>
      <c r="EM91" s="66"/>
      <c r="EN91" s="65">
        <v>2016</v>
      </c>
      <c r="EO91" s="65">
        <v>2016</v>
      </c>
      <c r="EP91" s="68" t="s">
        <v>438</v>
      </c>
      <c r="EQ91" s="64" t="s">
        <v>440</v>
      </c>
      <c r="ER91" s="64">
        <v>1</v>
      </c>
      <c r="ES91" s="64">
        <v>2016</v>
      </c>
      <c r="ET91" s="64" t="s">
        <v>440</v>
      </c>
      <c r="EU91" s="64">
        <v>1</v>
      </c>
      <c r="EV91" s="64">
        <v>2016</v>
      </c>
      <c r="EW91" s="64">
        <v>4.8000000000000001E-2</v>
      </c>
      <c r="EX91" s="64">
        <v>2</v>
      </c>
      <c r="EY91" s="64">
        <v>2016</v>
      </c>
      <c r="EZ91" s="64">
        <v>1.55E-2</v>
      </c>
      <c r="FA91" s="64">
        <v>2</v>
      </c>
      <c r="FB91" s="64">
        <v>2016</v>
      </c>
      <c r="FC91" s="64" t="s">
        <v>440</v>
      </c>
      <c r="FD91" s="64">
        <v>1</v>
      </c>
      <c r="FE91" s="64">
        <v>2016</v>
      </c>
      <c r="FF91" s="64" t="s">
        <v>440</v>
      </c>
      <c r="FG91" s="64">
        <v>1</v>
      </c>
      <c r="FH91" s="64">
        <v>2016</v>
      </c>
      <c r="FI91" s="64">
        <v>7.5000000000000006E-3</v>
      </c>
      <c r="FJ91" s="64">
        <v>2</v>
      </c>
      <c r="FK91" s="64">
        <v>2016</v>
      </c>
      <c r="FL91" s="64" t="s">
        <v>440</v>
      </c>
      <c r="FM91" s="64">
        <v>1</v>
      </c>
      <c r="FN91" s="64">
        <v>2016</v>
      </c>
      <c r="FO91" s="64">
        <v>1.75E-3</v>
      </c>
      <c r="FP91" s="64">
        <v>2</v>
      </c>
      <c r="FQ91" s="64">
        <v>2016</v>
      </c>
      <c r="FR91" s="64">
        <v>4.6249999999999999E-2</v>
      </c>
      <c r="FS91" s="64">
        <v>2</v>
      </c>
      <c r="FT91" s="64">
        <v>2016</v>
      </c>
      <c r="FU91" s="64">
        <v>0.1</v>
      </c>
      <c r="FV91" s="64">
        <v>2</v>
      </c>
      <c r="FW91" s="64">
        <v>2016</v>
      </c>
      <c r="FX91" s="64" t="s">
        <v>440</v>
      </c>
      <c r="FY91" s="64">
        <v>1</v>
      </c>
      <c r="FZ91" s="64">
        <v>2016</v>
      </c>
      <c r="GA91" s="64" t="s">
        <v>440</v>
      </c>
      <c r="GB91" s="64">
        <v>1</v>
      </c>
      <c r="GC91" s="64">
        <v>2016</v>
      </c>
      <c r="GD91" s="64" t="s">
        <v>440</v>
      </c>
      <c r="GE91" s="64">
        <v>1</v>
      </c>
      <c r="GF91" s="64">
        <v>2016</v>
      </c>
      <c r="GG91" s="64" t="s">
        <v>440</v>
      </c>
      <c r="GH91" s="64">
        <v>1</v>
      </c>
      <c r="GI91" s="64">
        <v>2016</v>
      </c>
      <c r="GJ91" s="64" t="s">
        <v>440</v>
      </c>
      <c r="GK91" s="64">
        <v>1</v>
      </c>
      <c r="GL91" s="64">
        <v>2016</v>
      </c>
      <c r="GM91" s="64">
        <v>1E-3</v>
      </c>
      <c r="GN91" s="64">
        <v>2</v>
      </c>
      <c r="GO91" s="64">
        <v>2016</v>
      </c>
      <c r="GP91" s="64">
        <v>2.5249999999999999E-3</v>
      </c>
      <c r="GQ91" s="64">
        <v>2</v>
      </c>
      <c r="GR91" s="64">
        <v>2016</v>
      </c>
      <c r="GS91" s="64" t="s">
        <v>440</v>
      </c>
      <c r="GT91" s="64">
        <v>1</v>
      </c>
      <c r="GU91" s="64">
        <v>2016</v>
      </c>
      <c r="GV91" s="64" t="s">
        <v>440</v>
      </c>
      <c r="GW91" s="64">
        <v>1</v>
      </c>
      <c r="GX91" s="64">
        <v>2016</v>
      </c>
      <c r="GY91" s="64">
        <v>0.1</v>
      </c>
      <c r="GZ91" s="64">
        <v>2</v>
      </c>
      <c r="HA91" s="68">
        <v>2016</v>
      </c>
      <c r="HB91" s="68" t="s">
        <v>440</v>
      </c>
      <c r="HC91" s="64">
        <v>1</v>
      </c>
      <c r="HD91" s="68">
        <v>2016</v>
      </c>
      <c r="HE91" s="68" t="s">
        <v>440</v>
      </c>
      <c r="HF91" s="64">
        <v>1</v>
      </c>
      <c r="HG91" s="68">
        <v>2016</v>
      </c>
      <c r="HH91" s="68" t="s">
        <v>440</v>
      </c>
      <c r="HI91" s="68">
        <v>2016</v>
      </c>
      <c r="HJ91" s="68">
        <v>2016</v>
      </c>
      <c r="HK91" s="68">
        <v>2016</v>
      </c>
      <c r="HL91" s="68">
        <v>2</v>
      </c>
      <c r="HM91" s="68">
        <v>2016</v>
      </c>
      <c r="HN91" s="68">
        <v>2016</v>
      </c>
      <c r="HO91" s="68">
        <v>3</v>
      </c>
      <c r="HP91" s="68" t="s">
        <v>457</v>
      </c>
      <c r="HQ91" s="203"/>
      <c r="HR91" s="64"/>
      <c r="HS91" s="64" t="s">
        <v>440</v>
      </c>
      <c r="HT91" s="64" t="s">
        <v>440</v>
      </c>
      <c r="HU91" s="64">
        <v>1</v>
      </c>
      <c r="HV91" s="64">
        <v>2016</v>
      </c>
      <c r="HW91" s="64" t="s">
        <v>440</v>
      </c>
      <c r="HX91" s="64" t="s">
        <v>440</v>
      </c>
      <c r="HY91" s="64">
        <v>1</v>
      </c>
      <c r="HZ91" s="64">
        <v>2016</v>
      </c>
      <c r="IA91" s="64" t="s">
        <v>440</v>
      </c>
      <c r="IB91" s="64" t="s">
        <v>440</v>
      </c>
      <c r="IC91" s="64">
        <v>1</v>
      </c>
      <c r="ID91" s="64">
        <v>2016</v>
      </c>
      <c r="IE91" s="64" t="s">
        <v>440</v>
      </c>
      <c r="IF91" s="64" t="s">
        <v>440</v>
      </c>
      <c r="IG91" s="64">
        <v>1</v>
      </c>
      <c r="IH91" s="64">
        <v>2016</v>
      </c>
      <c r="II91" s="64">
        <v>0.22</v>
      </c>
      <c r="IJ91" s="64" t="s">
        <v>442</v>
      </c>
      <c r="IK91" s="64">
        <v>2016</v>
      </c>
      <c r="IL91" s="64"/>
      <c r="IM91" s="64"/>
      <c r="IN91" s="64"/>
      <c r="IO91" s="68" t="s">
        <v>440</v>
      </c>
      <c r="IP91" s="68" t="s">
        <v>440</v>
      </c>
      <c r="IQ91" s="68">
        <v>1</v>
      </c>
      <c r="IR91" s="64">
        <v>2016</v>
      </c>
      <c r="IS91" s="64" t="s">
        <v>440</v>
      </c>
      <c r="IT91" s="64" t="s">
        <v>440</v>
      </c>
      <c r="IU91" s="64">
        <v>1</v>
      </c>
      <c r="IV91" s="64">
        <v>2016</v>
      </c>
      <c r="IW91" s="64" t="s">
        <v>440</v>
      </c>
      <c r="IX91" s="64" t="s">
        <v>440</v>
      </c>
      <c r="IY91" s="64">
        <v>1</v>
      </c>
      <c r="IZ91" s="64">
        <v>2016</v>
      </c>
      <c r="JA91" s="64" t="s">
        <v>440</v>
      </c>
      <c r="JB91" s="64" t="s">
        <v>440</v>
      </c>
      <c r="JC91" s="64">
        <v>1</v>
      </c>
      <c r="JD91" s="64">
        <v>2016</v>
      </c>
      <c r="JE91" s="64" t="s">
        <v>440</v>
      </c>
      <c r="JF91" s="64">
        <v>1</v>
      </c>
      <c r="JG91" s="64">
        <v>2016</v>
      </c>
      <c r="JH91" s="64" t="s">
        <v>440</v>
      </c>
      <c r="JI91" s="64">
        <v>1</v>
      </c>
      <c r="JJ91" s="64">
        <v>2016</v>
      </c>
      <c r="JK91" s="64">
        <v>0.1</v>
      </c>
      <c r="JL91" s="64">
        <v>1</v>
      </c>
      <c r="JM91" s="64">
        <v>2016</v>
      </c>
      <c r="JN91" s="64" t="s">
        <v>440</v>
      </c>
      <c r="JO91" s="64" t="s">
        <v>440</v>
      </c>
      <c r="JP91" s="64">
        <v>1</v>
      </c>
      <c r="JQ91" s="64">
        <v>2016</v>
      </c>
      <c r="JR91" s="64" t="s">
        <v>440</v>
      </c>
      <c r="JS91" s="64" t="s">
        <v>440</v>
      </c>
      <c r="JT91" s="64">
        <v>1</v>
      </c>
      <c r="JU91" s="64">
        <v>2016</v>
      </c>
      <c r="JV91" s="64" t="s">
        <v>440</v>
      </c>
      <c r="JW91" s="64">
        <v>1</v>
      </c>
      <c r="JX91" s="64"/>
      <c r="JY91" s="64" t="s">
        <v>440</v>
      </c>
      <c r="JZ91" s="64" t="s">
        <v>440</v>
      </c>
      <c r="KA91" s="64">
        <v>1</v>
      </c>
      <c r="KB91" s="64">
        <v>2016</v>
      </c>
      <c r="KC91" s="64" t="s">
        <v>440</v>
      </c>
      <c r="KD91" s="64">
        <v>1</v>
      </c>
      <c r="KE91" s="64">
        <v>2016</v>
      </c>
      <c r="KF91" s="64" t="s">
        <v>440</v>
      </c>
      <c r="KG91" s="64">
        <v>1</v>
      </c>
      <c r="KH91" s="64">
        <v>2016</v>
      </c>
      <c r="KI91" s="64" t="s">
        <v>440</v>
      </c>
      <c r="KJ91" s="64">
        <v>1</v>
      </c>
      <c r="KK91" s="64">
        <v>2016</v>
      </c>
      <c r="KL91" s="64" t="s">
        <v>440</v>
      </c>
      <c r="KM91" s="64">
        <v>1</v>
      </c>
      <c r="KN91" s="64">
        <v>2016</v>
      </c>
      <c r="KO91" s="64" t="s">
        <v>440</v>
      </c>
      <c r="KP91" s="64" t="s">
        <v>440</v>
      </c>
      <c r="KQ91" s="64">
        <v>1</v>
      </c>
      <c r="KR91" s="64">
        <v>2016</v>
      </c>
      <c r="KS91" s="64" t="s">
        <v>440</v>
      </c>
      <c r="KT91" s="64" t="s">
        <v>440</v>
      </c>
      <c r="KU91" s="64">
        <v>1</v>
      </c>
      <c r="KV91" s="64">
        <v>2016</v>
      </c>
      <c r="KW91" s="64">
        <v>0.7</v>
      </c>
      <c r="KX91" s="64">
        <v>7</v>
      </c>
      <c r="KY91" s="64">
        <v>1</v>
      </c>
      <c r="KZ91" s="64">
        <v>2016</v>
      </c>
      <c r="LA91" s="64">
        <v>13</v>
      </c>
      <c r="LB91" s="64">
        <v>1</v>
      </c>
      <c r="LC91" s="64">
        <v>2016</v>
      </c>
      <c r="LD91" s="64">
        <v>0.02</v>
      </c>
      <c r="LE91" s="64">
        <v>1</v>
      </c>
      <c r="LF91" s="64">
        <v>2016</v>
      </c>
      <c r="LG91" s="64">
        <v>9.0416666666666683E-3</v>
      </c>
      <c r="LH91" s="64">
        <v>3.4000000000000002E-2</v>
      </c>
      <c r="LI91" s="64">
        <v>1</v>
      </c>
      <c r="LJ91" s="64">
        <v>2016</v>
      </c>
      <c r="LK91" s="64">
        <v>1</v>
      </c>
      <c r="LL91" s="64">
        <v>2</v>
      </c>
      <c r="LM91" s="64">
        <v>1</v>
      </c>
      <c r="LN91" s="64">
        <v>2016</v>
      </c>
      <c r="LO91" s="64">
        <v>1.6299999999999999E-2</v>
      </c>
      <c r="LP91" s="64">
        <v>3.0000000000000001E-3</v>
      </c>
      <c r="LQ91" s="64">
        <v>1</v>
      </c>
      <c r="LR91" s="64">
        <v>2016</v>
      </c>
      <c r="LS91" s="64" t="s">
        <v>440</v>
      </c>
      <c r="LT91" s="64">
        <v>1</v>
      </c>
      <c r="LU91" s="64">
        <v>2016</v>
      </c>
      <c r="LV91" s="64" t="s">
        <v>440</v>
      </c>
      <c r="LW91" s="64">
        <v>1</v>
      </c>
      <c r="LX91" s="64">
        <v>2016</v>
      </c>
      <c r="LY91" s="64" t="s">
        <v>440</v>
      </c>
      <c r="LZ91" s="64" t="s">
        <v>440</v>
      </c>
      <c r="MA91" s="64">
        <v>1</v>
      </c>
      <c r="MB91" s="64">
        <v>2016</v>
      </c>
      <c r="MC91" s="64" t="s">
        <v>440</v>
      </c>
      <c r="MD91" s="64">
        <v>1</v>
      </c>
      <c r="ME91" s="64">
        <v>2016</v>
      </c>
      <c r="MF91" s="64" t="s">
        <v>440</v>
      </c>
      <c r="MG91" s="64" t="s">
        <v>440</v>
      </c>
      <c r="MH91" s="64">
        <v>1</v>
      </c>
      <c r="MI91" s="64">
        <v>2016</v>
      </c>
      <c r="MJ91" s="64" t="s">
        <v>440</v>
      </c>
      <c r="MK91" s="64">
        <v>1</v>
      </c>
      <c r="ML91" s="64">
        <v>2016</v>
      </c>
      <c r="MM91" s="64" t="s">
        <v>440</v>
      </c>
      <c r="MN91" s="64">
        <v>1</v>
      </c>
      <c r="MO91" s="64">
        <v>2016</v>
      </c>
      <c r="MP91" s="64" t="s">
        <v>440</v>
      </c>
      <c r="MQ91" s="64">
        <v>1</v>
      </c>
      <c r="MR91" s="64">
        <v>2016</v>
      </c>
      <c r="MS91" s="64" t="s">
        <v>440</v>
      </c>
      <c r="MT91" s="64">
        <v>1</v>
      </c>
      <c r="MU91" s="64" t="s">
        <v>440</v>
      </c>
      <c r="MV91" s="64" t="s">
        <v>440</v>
      </c>
      <c r="MW91" s="64">
        <v>1</v>
      </c>
      <c r="MX91" s="64">
        <v>2016</v>
      </c>
      <c r="MY91" s="64" t="s">
        <v>440</v>
      </c>
      <c r="MZ91" s="64" t="s">
        <v>440</v>
      </c>
      <c r="NA91" s="64">
        <v>1</v>
      </c>
      <c r="NB91" s="64">
        <v>2016</v>
      </c>
      <c r="NC91" s="64" t="s">
        <v>440</v>
      </c>
      <c r="ND91" s="64">
        <v>1</v>
      </c>
      <c r="NE91" s="64">
        <v>2016</v>
      </c>
      <c r="NF91" s="64" t="s">
        <v>440</v>
      </c>
      <c r="NG91" s="64">
        <v>1</v>
      </c>
      <c r="NH91" s="64">
        <v>2016</v>
      </c>
      <c r="NI91" s="64" t="s">
        <v>440</v>
      </c>
      <c r="NJ91" s="64">
        <v>1</v>
      </c>
      <c r="NK91" s="64">
        <v>2016</v>
      </c>
      <c r="NL91" s="64" t="s">
        <v>440</v>
      </c>
      <c r="NM91" s="64">
        <v>1</v>
      </c>
      <c r="NN91" s="64">
        <v>2016</v>
      </c>
      <c r="NO91" s="64"/>
      <c r="NP91" s="64"/>
      <c r="NQ91" s="64"/>
      <c r="NR91" s="64">
        <v>2</v>
      </c>
      <c r="NS91" s="64">
        <v>1</v>
      </c>
      <c r="NT91" s="64">
        <v>2016</v>
      </c>
      <c r="NU91" s="64"/>
      <c r="NV91" s="64"/>
      <c r="NW91" s="64"/>
      <c r="NX91" s="64"/>
      <c r="NY91" s="64"/>
      <c r="NZ91" s="64"/>
      <c r="OA91" s="64"/>
      <c r="OB91" s="64"/>
      <c r="OC91" s="64">
        <v>2.2000000000000001E-3</v>
      </c>
      <c r="OD91" s="64">
        <v>1</v>
      </c>
      <c r="OE91" s="64">
        <v>2016</v>
      </c>
      <c r="OF91" s="64"/>
      <c r="OG91" s="64"/>
      <c r="OH91" s="64"/>
      <c r="OI91" s="64"/>
      <c r="OJ91" s="64"/>
      <c r="OK91" s="64"/>
      <c r="OL91" s="64"/>
      <c r="OM91" s="64"/>
      <c r="ON91" s="64"/>
      <c r="OO91" s="64"/>
      <c r="OP91" s="64"/>
      <c r="OQ91" s="64"/>
      <c r="OR91" s="64"/>
      <c r="OS91" s="64"/>
      <c r="OT91" s="64"/>
      <c r="OU91" s="64"/>
      <c r="OV91" s="64"/>
      <c r="OW91" s="64"/>
      <c r="OX91" s="64"/>
      <c r="OY91" s="64"/>
      <c r="OZ91" s="64"/>
      <c r="PA91" s="64"/>
      <c r="PB91" s="64">
        <v>0.1</v>
      </c>
      <c r="PC91" s="64">
        <v>1</v>
      </c>
      <c r="PD91" s="64">
        <v>2016</v>
      </c>
      <c r="PE91" s="64"/>
      <c r="PF91" s="64"/>
      <c r="PG91" s="64"/>
      <c r="PH91" s="64"/>
      <c r="PI91" s="64">
        <v>0.05</v>
      </c>
      <c r="PJ91" s="64" t="s">
        <v>442</v>
      </c>
      <c r="PK91" s="64">
        <v>2016</v>
      </c>
      <c r="PL91" s="64"/>
      <c r="PM91" s="64"/>
      <c r="PN91" s="64"/>
      <c r="PO91" s="64"/>
      <c r="PP91" s="64"/>
      <c r="PQ91" s="64"/>
      <c r="PR91" s="64"/>
      <c r="PS91" s="64"/>
      <c r="PT91" s="64" t="s">
        <v>440</v>
      </c>
      <c r="PU91" s="64">
        <v>1</v>
      </c>
      <c r="PV91" s="64">
        <v>2016</v>
      </c>
      <c r="PW91" s="64" t="s">
        <v>440</v>
      </c>
      <c r="PX91" s="64">
        <v>1</v>
      </c>
      <c r="PY91" s="64">
        <v>2016</v>
      </c>
      <c r="PZ91" s="64" t="s">
        <v>440</v>
      </c>
      <c r="QA91" s="64">
        <v>1</v>
      </c>
      <c r="QB91" s="64">
        <v>2016</v>
      </c>
      <c r="QC91" s="64" t="s">
        <v>440</v>
      </c>
      <c r="QD91" s="64">
        <v>1</v>
      </c>
      <c r="QE91" s="64">
        <v>2016</v>
      </c>
      <c r="QF91" s="64" t="s">
        <v>440</v>
      </c>
      <c r="QG91" s="64">
        <v>1</v>
      </c>
      <c r="QH91" s="64">
        <v>2016</v>
      </c>
      <c r="QI91" s="64" t="s">
        <v>440</v>
      </c>
      <c r="QJ91" s="64">
        <v>1</v>
      </c>
      <c r="QK91" s="64">
        <v>2016</v>
      </c>
      <c r="QL91" s="68">
        <v>2016</v>
      </c>
      <c r="QM91" s="68">
        <v>2016</v>
      </c>
      <c r="QN91" s="68" t="s">
        <v>443</v>
      </c>
      <c r="QO91" s="68"/>
      <c r="QP91" s="68"/>
      <c r="QQ91" s="68">
        <v>2016</v>
      </c>
      <c r="QR91" s="68">
        <v>2016</v>
      </c>
      <c r="QS91" s="68" t="s">
        <v>444</v>
      </c>
      <c r="QT91" s="69"/>
      <c r="QU91" s="69"/>
      <c r="QV91" s="69"/>
      <c r="QW91" s="70" t="s">
        <v>445</v>
      </c>
    </row>
    <row r="92" spans="1:465">
      <c r="A92" s="78">
        <v>80</v>
      </c>
      <c r="B92" s="61" t="s">
        <v>950</v>
      </c>
      <c r="C92" s="62" t="s">
        <v>951</v>
      </c>
      <c r="D92" s="62" t="s">
        <v>936</v>
      </c>
      <c r="E92" s="62" t="s">
        <v>431</v>
      </c>
      <c r="F92" s="190" t="s">
        <v>952</v>
      </c>
      <c r="G92" s="63" t="s">
        <v>953</v>
      </c>
      <c r="H92" s="62">
        <v>1</v>
      </c>
      <c r="I92" s="62" t="s">
        <v>455</v>
      </c>
      <c r="J92" s="62" t="s">
        <v>747</v>
      </c>
      <c r="K92" s="62"/>
      <c r="L92" s="62" t="s">
        <v>437</v>
      </c>
      <c r="M92" s="62" t="s">
        <v>437</v>
      </c>
      <c r="N92" s="62" t="s">
        <v>436</v>
      </c>
      <c r="O92" s="62" t="s">
        <v>436</v>
      </c>
      <c r="P92" s="62" t="s">
        <v>436</v>
      </c>
      <c r="Q92" s="62" t="s">
        <v>436</v>
      </c>
      <c r="R92" s="62" t="s">
        <v>436</v>
      </c>
      <c r="S92" s="62" t="s">
        <v>436</v>
      </c>
      <c r="T92" s="62" t="s">
        <v>436</v>
      </c>
      <c r="U92" s="62" t="s">
        <v>437</v>
      </c>
      <c r="V92" s="64" t="s">
        <v>436</v>
      </c>
      <c r="W92" s="64" t="s">
        <v>436</v>
      </c>
      <c r="X92" s="64"/>
      <c r="Y92" s="64"/>
      <c r="Z92" s="64"/>
      <c r="AA92" s="64">
        <v>0.61099999999999999</v>
      </c>
      <c r="AB92" s="64">
        <v>2</v>
      </c>
      <c r="AC92" s="64">
        <v>2016</v>
      </c>
      <c r="AD92" s="65" t="s">
        <v>436</v>
      </c>
      <c r="AE92" s="65" t="s">
        <v>436</v>
      </c>
      <c r="AF92" s="65" t="s">
        <v>436</v>
      </c>
      <c r="AG92" s="64" t="s">
        <v>436</v>
      </c>
      <c r="AH92" s="64" t="s">
        <v>436</v>
      </c>
      <c r="AI92" s="64"/>
      <c r="AJ92" s="64" t="s">
        <v>436</v>
      </c>
      <c r="AK92" s="64"/>
      <c r="AL92" s="64"/>
      <c r="AM92" s="64" t="s">
        <v>436</v>
      </c>
      <c r="AN92" s="64" t="s">
        <v>436</v>
      </c>
      <c r="AO92" s="64"/>
      <c r="AP92" s="64" t="s">
        <v>436</v>
      </c>
      <c r="AQ92" s="64" t="s">
        <v>436</v>
      </c>
      <c r="AR92" s="64"/>
      <c r="AS92" s="65">
        <v>2016</v>
      </c>
      <c r="AT92" s="65">
        <v>2016</v>
      </c>
      <c r="AU92" s="65">
        <v>2</v>
      </c>
      <c r="AV92" s="66">
        <v>2.08</v>
      </c>
      <c r="AW92" s="66">
        <v>2</v>
      </c>
      <c r="AX92" s="66">
        <v>2016</v>
      </c>
      <c r="AY92" s="66">
        <v>9</v>
      </c>
      <c r="AZ92" s="66">
        <v>1</v>
      </c>
      <c r="BA92" s="66">
        <v>2016</v>
      </c>
      <c r="BB92" s="66"/>
      <c r="BC92" s="66"/>
      <c r="BD92" s="66"/>
      <c r="BE92" s="66"/>
      <c r="BF92" s="66"/>
      <c r="BG92" s="66"/>
      <c r="BH92" s="66"/>
      <c r="BI92" s="67" t="s">
        <v>436</v>
      </c>
      <c r="BJ92" s="66" t="s">
        <v>436</v>
      </c>
      <c r="BK92" s="67"/>
      <c r="BL92" s="67">
        <v>9.9</v>
      </c>
      <c r="BM92" s="66" t="s">
        <v>438</v>
      </c>
      <c r="BN92" s="66">
        <v>2016</v>
      </c>
      <c r="BO92" s="66">
        <v>7.2</v>
      </c>
      <c r="BP92" s="66" t="s">
        <v>438</v>
      </c>
      <c r="BQ92" s="66">
        <v>2016</v>
      </c>
      <c r="BR92" s="66" t="s">
        <v>436</v>
      </c>
      <c r="BS92" s="66" t="s">
        <v>436</v>
      </c>
      <c r="BT92" s="66"/>
      <c r="BU92" s="66">
        <v>2.2999999999999998</v>
      </c>
      <c r="BV92" s="66" t="s">
        <v>438</v>
      </c>
      <c r="BW92" s="66">
        <v>2016</v>
      </c>
      <c r="BX92" s="66"/>
      <c r="BY92" s="66"/>
      <c r="BZ92" s="66"/>
      <c r="CA92" s="66" t="s">
        <v>436</v>
      </c>
      <c r="CB92" s="66" t="s">
        <v>436</v>
      </c>
      <c r="CC92" s="66"/>
      <c r="CD92" s="66"/>
      <c r="CE92" s="66"/>
      <c r="CF92" s="66"/>
      <c r="CG92" s="66">
        <v>306</v>
      </c>
      <c r="CH92" s="66" t="s">
        <v>438</v>
      </c>
      <c r="CI92" s="66">
        <v>2016</v>
      </c>
      <c r="CJ92" s="66" t="s">
        <v>436</v>
      </c>
      <c r="CK92" s="66" t="s">
        <v>436</v>
      </c>
      <c r="CL92" s="66"/>
      <c r="CM92" s="66" t="s">
        <v>436</v>
      </c>
      <c r="CN92" s="66" t="s">
        <v>436</v>
      </c>
      <c r="CO92" s="66"/>
      <c r="CP92" s="66" t="s">
        <v>436</v>
      </c>
      <c r="CQ92" s="66" t="s">
        <v>436</v>
      </c>
      <c r="CR92" s="66"/>
      <c r="CS92" s="66" t="s">
        <v>436</v>
      </c>
      <c r="CT92" s="66" t="s">
        <v>436</v>
      </c>
      <c r="CU92" s="66"/>
      <c r="CV92" s="66" t="s">
        <v>436</v>
      </c>
      <c r="CW92" s="66" t="s">
        <v>436</v>
      </c>
      <c r="CX92" s="66"/>
      <c r="CY92" s="66">
        <v>140.6</v>
      </c>
      <c r="CZ92" s="66" t="s">
        <v>438</v>
      </c>
      <c r="DA92" s="66">
        <v>2016</v>
      </c>
      <c r="DB92" s="66" t="s">
        <v>456</v>
      </c>
      <c r="DC92" s="66">
        <v>1</v>
      </c>
      <c r="DD92" s="66">
        <v>2016</v>
      </c>
      <c r="DE92" s="66" t="s">
        <v>436</v>
      </c>
      <c r="DF92" s="66" t="s">
        <v>436</v>
      </c>
      <c r="DG92" s="66"/>
      <c r="DH92" s="66">
        <v>1.256</v>
      </c>
      <c r="DI92" s="66" t="s">
        <v>438</v>
      </c>
      <c r="DJ92" s="66">
        <v>2016</v>
      </c>
      <c r="DK92" s="66">
        <v>2.2999999999999998</v>
      </c>
      <c r="DL92" s="66" t="s">
        <v>438</v>
      </c>
      <c r="DM92" s="66">
        <v>2016</v>
      </c>
      <c r="DN92" s="66">
        <v>1.2</v>
      </c>
      <c r="DO92" s="66" t="s">
        <v>438</v>
      </c>
      <c r="DP92" s="66">
        <v>2016</v>
      </c>
      <c r="DQ92" s="66"/>
      <c r="DR92" s="66"/>
      <c r="DS92" s="66"/>
      <c r="DT92" s="66">
        <v>3.5</v>
      </c>
      <c r="DU92" s="66" t="s">
        <v>438</v>
      </c>
      <c r="DV92" s="66">
        <v>2016</v>
      </c>
      <c r="DW92" s="66">
        <v>0.13900000000000001</v>
      </c>
      <c r="DX92" s="66" t="s">
        <v>438</v>
      </c>
      <c r="DY92" s="66">
        <v>2016</v>
      </c>
      <c r="DZ92" s="66">
        <v>0.19</v>
      </c>
      <c r="EA92" s="66" t="s">
        <v>438</v>
      </c>
      <c r="EB92" s="66">
        <v>2016</v>
      </c>
      <c r="EC92" s="66"/>
      <c r="ED92" s="66"/>
      <c r="EE92" s="66"/>
      <c r="EF92" s="66"/>
      <c r="EG92" s="66"/>
      <c r="EH92" s="66"/>
      <c r="EI92" s="66"/>
      <c r="EJ92" s="66"/>
      <c r="EK92" s="66"/>
      <c r="EL92" s="66"/>
      <c r="EM92" s="66"/>
      <c r="EN92" s="65">
        <v>2016</v>
      </c>
      <c r="EO92" s="65">
        <v>2016</v>
      </c>
      <c r="EP92" s="68" t="s">
        <v>438</v>
      </c>
      <c r="EQ92" s="64" t="s">
        <v>436</v>
      </c>
      <c r="ER92" s="64" t="s">
        <v>436</v>
      </c>
      <c r="ES92" s="64"/>
      <c r="ET92" s="64" t="s">
        <v>436</v>
      </c>
      <c r="EU92" s="64" t="s">
        <v>436</v>
      </c>
      <c r="EV92" s="64"/>
      <c r="EW92" s="64" t="s">
        <v>436</v>
      </c>
      <c r="EX92" s="64" t="s">
        <v>436</v>
      </c>
      <c r="EY92" s="64"/>
      <c r="EZ92" s="64" t="s">
        <v>436</v>
      </c>
      <c r="FA92" s="64" t="s">
        <v>436</v>
      </c>
      <c r="FB92" s="64"/>
      <c r="FC92" s="64" t="s">
        <v>436</v>
      </c>
      <c r="FD92" s="64" t="s">
        <v>436</v>
      </c>
      <c r="FE92" s="64"/>
      <c r="FF92" s="64" t="s">
        <v>436</v>
      </c>
      <c r="FG92" s="64" t="s">
        <v>436</v>
      </c>
      <c r="FH92" s="64"/>
      <c r="FI92" s="64" t="s">
        <v>436</v>
      </c>
      <c r="FJ92" s="64" t="s">
        <v>436</v>
      </c>
      <c r="FK92" s="64"/>
      <c r="FL92" s="64" t="s">
        <v>436</v>
      </c>
      <c r="FM92" s="64" t="s">
        <v>436</v>
      </c>
      <c r="FN92" s="64"/>
      <c r="FO92" s="64" t="s">
        <v>436</v>
      </c>
      <c r="FP92" s="64" t="s">
        <v>436</v>
      </c>
      <c r="FQ92" s="64"/>
      <c r="FR92" s="64" t="s">
        <v>436</v>
      </c>
      <c r="FS92" s="64" t="s">
        <v>436</v>
      </c>
      <c r="FT92" s="64"/>
      <c r="FU92" s="64" t="s">
        <v>436</v>
      </c>
      <c r="FV92" s="64" t="s">
        <v>436</v>
      </c>
      <c r="FW92" s="64"/>
      <c r="FX92" s="64" t="s">
        <v>436</v>
      </c>
      <c r="FY92" s="64" t="s">
        <v>436</v>
      </c>
      <c r="FZ92" s="64"/>
      <c r="GA92" s="64" t="s">
        <v>436</v>
      </c>
      <c r="GB92" s="64" t="s">
        <v>436</v>
      </c>
      <c r="GC92" s="64"/>
      <c r="GD92" s="64" t="s">
        <v>436</v>
      </c>
      <c r="GE92" s="64" t="s">
        <v>436</v>
      </c>
      <c r="GF92" s="64"/>
      <c r="GG92" s="64" t="s">
        <v>436</v>
      </c>
      <c r="GH92" s="64" t="s">
        <v>436</v>
      </c>
      <c r="GI92" s="64"/>
      <c r="GJ92" s="64" t="s">
        <v>436</v>
      </c>
      <c r="GK92" s="64" t="s">
        <v>436</v>
      </c>
      <c r="GL92" s="64"/>
      <c r="GM92" s="64" t="s">
        <v>436</v>
      </c>
      <c r="GN92" s="64" t="s">
        <v>436</v>
      </c>
      <c r="GO92" s="64"/>
      <c r="GP92" s="64" t="s">
        <v>436</v>
      </c>
      <c r="GQ92" s="64" t="s">
        <v>436</v>
      </c>
      <c r="GR92" s="64"/>
      <c r="GS92" s="64" t="s">
        <v>436</v>
      </c>
      <c r="GT92" s="64" t="s">
        <v>436</v>
      </c>
      <c r="GU92" s="64"/>
      <c r="GV92" s="64" t="s">
        <v>436</v>
      </c>
      <c r="GW92" s="64" t="s">
        <v>436</v>
      </c>
      <c r="GX92" s="64"/>
      <c r="GY92" s="64" t="s">
        <v>436</v>
      </c>
      <c r="GZ92" s="64" t="s">
        <v>436</v>
      </c>
      <c r="HA92" s="68"/>
      <c r="HB92" s="68" t="s">
        <v>436</v>
      </c>
      <c r="HC92" s="64" t="s">
        <v>436</v>
      </c>
      <c r="HD92" s="68"/>
      <c r="HE92" s="68" t="s">
        <v>436</v>
      </c>
      <c r="HF92" s="64" t="s">
        <v>436</v>
      </c>
      <c r="HG92" s="68"/>
      <c r="HH92" s="68"/>
      <c r="HI92" s="68"/>
      <c r="HJ92" s="68" t="s">
        <v>436</v>
      </c>
      <c r="HK92" s="68" t="s">
        <v>436</v>
      </c>
      <c r="HL92" s="68" t="s">
        <v>436</v>
      </c>
      <c r="HM92" s="68">
        <v>2016</v>
      </c>
      <c r="HN92" s="68">
        <v>2016</v>
      </c>
      <c r="HO92" s="68">
        <v>3</v>
      </c>
      <c r="HP92" s="68" t="s">
        <v>457</v>
      </c>
      <c r="HQ92" s="203"/>
      <c r="HR92" s="64"/>
      <c r="HS92" s="64" t="s">
        <v>436</v>
      </c>
      <c r="HT92" s="64" t="s">
        <v>436</v>
      </c>
      <c r="HU92" s="64" t="s">
        <v>436</v>
      </c>
      <c r="HV92" s="64"/>
      <c r="HW92" s="64" t="s">
        <v>436</v>
      </c>
      <c r="HX92" s="64" t="s">
        <v>436</v>
      </c>
      <c r="HY92" s="64" t="s">
        <v>436</v>
      </c>
      <c r="HZ92" s="64"/>
      <c r="IA92" s="64" t="s">
        <v>436</v>
      </c>
      <c r="IB92" s="64" t="s">
        <v>436</v>
      </c>
      <c r="IC92" s="64" t="s">
        <v>436</v>
      </c>
      <c r="ID92" s="64"/>
      <c r="IE92" s="64" t="s">
        <v>436</v>
      </c>
      <c r="IF92" s="64" t="s">
        <v>436</v>
      </c>
      <c r="IG92" s="64" t="s">
        <v>436</v>
      </c>
      <c r="IH92" s="64"/>
      <c r="II92" s="64"/>
      <c r="IJ92" s="64"/>
      <c r="IK92" s="64"/>
      <c r="IL92" s="64" t="s">
        <v>436</v>
      </c>
      <c r="IM92" s="64" t="s">
        <v>436</v>
      </c>
      <c r="IN92" s="64"/>
      <c r="IO92" s="68" t="s">
        <v>436</v>
      </c>
      <c r="IP92" s="68" t="s">
        <v>436</v>
      </c>
      <c r="IQ92" s="68" t="s">
        <v>436</v>
      </c>
      <c r="IR92" s="64"/>
      <c r="IS92" s="64" t="s">
        <v>436</v>
      </c>
      <c r="IT92" s="64" t="s">
        <v>436</v>
      </c>
      <c r="IU92" s="64" t="s">
        <v>436</v>
      </c>
      <c r="IV92" s="64"/>
      <c r="IW92" s="64" t="s">
        <v>436</v>
      </c>
      <c r="IX92" s="64" t="s">
        <v>436</v>
      </c>
      <c r="IY92" s="64" t="s">
        <v>436</v>
      </c>
      <c r="IZ92" s="64"/>
      <c r="JA92" s="64" t="s">
        <v>436</v>
      </c>
      <c r="JB92" s="64" t="s">
        <v>436</v>
      </c>
      <c r="JC92" s="64" t="s">
        <v>436</v>
      </c>
      <c r="JD92" s="64"/>
      <c r="JE92" s="64" t="s">
        <v>436</v>
      </c>
      <c r="JF92" s="64" t="s">
        <v>436</v>
      </c>
      <c r="JG92" s="64"/>
      <c r="JH92" s="64" t="s">
        <v>436</v>
      </c>
      <c r="JI92" s="64" t="s">
        <v>436</v>
      </c>
      <c r="JJ92" s="64"/>
      <c r="JK92" s="64" t="s">
        <v>436</v>
      </c>
      <c r="JL92" s="64" t="s">
        <v>436</v>
      </c>
      <c r="JM92" s="64"/>
      <c r="JN92" s="64" t="s">
        <v>436</v>
      </c>
      <c r="JO92" s="64" t="s">
        <v>436</v>
      </c>
      <c r="JP92" s="64" t="s">
        <v>436</v>
      </c>
      <c r="JQ92" s="64"/>
      <c r="JR92" s="64" t="s">
        <v>436</v>
      </c>
      <c r="JS92" s="64" t="s">
        <v>436</v>
      </c>
      <c r="JT92" s="64" t="s">
        <v>436</v>
      </c>
      <c r="JU92" s="64"/>
      <c r="JV92" s="64"/>
      <c r="JW92" s="64"/>
      <c r="JX92" s="64"/>
      <c r="JY92" s="64" t="s">
        <v>436</v>
      </c>
      <c r="JZ92" s="64" t="s">
        <v>436</v>
      </c>
      <c r="KA92" s="64" t="s">
        <v>436</v>
      </c>
      <c r="KB92" s="64"/>
      <c r="KC92" s="64"/>
      <c r="KD92" s="64"/>
      <c r="KE92" s="64"/>
      <c r="KF92" s="64" t="s">
        <v>436</v>
      </c>
      <c r="KG92" s="64" t="s">
        <v>436</v>
      </c>
      <c r="KH92" s="64"/>
      <c r="KI92" s="64"/>
      <c r="KJ92" s="64"/>
      <c r="KK92" s="64"/>
      <c r="KL92" s="64" t="s">
        <v>436</v>
      </c>
      <c r="KM92" s="64" t="s">
        <v>436</v>
      </c>
      <c r="KN92" s="64"/>
      <c r="KO92" s="64" t="s">
        <v>436</v>
      </c>
      <c r="KP92" s="64" t="s">
        <v>436</v>
      </c>
      <c r="KQ92" s="64" t="s">
        <v>436</v>
      </c>
      <c r="KR92" s="64"/>
      <c r="KS92" s="64" t="s">
        <v>436</v>
      </c>
      <c r="KT92" s="64" t="s">
        <v>436</v>
      </c>
      <c r="KU92" s="64" t="s">
        <v>436</v>
      </c>
      <c r="KV92" s="64"/>
      <c r="KW92" s="64" t="s">
        <v>436</v>
      </c>
      <c r="KX92" s="64" t="s">
        <v>436</v>
      </c>
      <c r="KY92" s="64" t="s">
        <v>436</v>
      </c>
      <c r="KZ92" s="64"/>
      <c r="LA92" s="64"/>
      <c r="LB92" s="64"/>
      <c r="LC92" s="64"/>
      <c r="LD92" s="64" t="s">
        <v>436</v>
      </c>
      <c r="LE92" s="64" t="s">
        <v>436</v>
      </c>
      <c r="LF92" s="64"/>
      <c r="LG92" s="64" t="s">
        <v>436</v>
      </c>
      <c r="LH92" s="64" t="s">
        <v>436</v>
      </c>
      <c r="LI92" s="64" t="s">
        <v>436</v>
      </c>
      <c r="LJ92" s="64"/>
      <c r="LK92" s="64" t="s">
        <v>436</v>
      </c>
      <c r="LL92" s="64" t="s">
        <v>436</v>
      </c>
      <c r="LM92" s="64" t="s">
        <v>436</v>
      </c>
      <c r="LN92" s="64"/>
      <c r="LO92" s="64" t="s">
        <v>436</v>
      </c>
      <c r="LP92" s="64" t="s">
        <v>436</v>
      </c>
      <c r="LQ92" s="64" t="s">
        <v>436</v>
      </c>
      <c r="LR92" s="64"/>
      <c r="LS92" s="64" t="s">
        <v>436</v>
      </c>
      <c r="LT92" s="64" t="s">
        <v>436</v>
      </c>
      <c r="LU92" s="64"/>
      <c r="LV92" s="64" t="s">
        <v>436</v>
      </c>
      <c r="LW92" s="64" t="s">
        <v>436</v>
      </c>
      <c r="LX92" s="64"/>
      <c r="LY92" s="64" t="s">
        <v>436</v>
      </c>
      <c r="LZ92" s="64" t="s">
        <v>436</v>
      </c>
      <c r="MA92" s="64" t="s">
        <v>436</v>
      </c>
      <c r="MB92" s="64"/>
      <c r="MC92" s="64"/>
      <c r="MD92" s="64"/>
      <c r="ME92" s="64"/>
      <c r="MF92" s="64" t="s">
        <v>436</v>
      </c>
      <c r="MG92" s="64" t="s">
        <v>436</v>
      </c>
      <c r="MH92" s="64" t="s">
        <v>436</v>
      </c>
      <c r="MI92" s="64" t="s">
        <v>436</v>
      </c>
      <c r="MJ92" s="64" t="s">
        <v>436</v>
      </c>
      <c r="MK92" s="64" t="s">
        <v>436</v>
      </c>
      <c r="ML92" s="64" t="s">
        <v>436</v>
      </c>
      <c r="MM92" s="64" t="s">
        <v>436</v>
      </c>
      <c r="MN92" s="64" t="s">
        <v>436</v>
      </c>
      <c r="MO92" s="64" t="s">
        <v>436</v>
      </c>
      <c r="MP92" s="64" t="s">
        <v>436</v>
      </c>
      <c r="MQ92" s="64" t="s">
        <v>436</v>
      </c>
      <c r="MR92" s="64" t="s">
        <v>436</v>
      </c>
      <c r="MS92" s="64"/>
      <c r="MT92" s="64"/>
      <c r="MU92" s="64" t="s">
        <v>436</v>
      </c>
      <c r="MV92" s="64" t="s">
        <v>436</v>
      </c>
      <c r="MW92" s="64" t="s">
        <v>436</v>
      </c>
      <c r="MX92" s="64"/>
      <c r="MY92" s="64" t="s">
        <v>436</v>
      </c>
      <c r="MZ92" s="64" t="s">
        <v>436</v>
      </c>
      <c r="NA92" s="64" t="s">
        <v>436</v>
      </c>
      <c r="NB92" s="64"/>
      <c r="NC92" s="64" t="s">
        <v>436</v>
      </c>
      <c r="ND92" s="64" t="s">
        <v>436</v>
      </c>
      <c r="NE92" s="64"/>
      <c r="NF92" s="64" t="s">
        <v>436</v>
      </c>
      <c r="NG92" s="64" t="s">
        <v>436</v>
      </c>
      <c r="NH92" s="64"/>
      <c r="NI92" s="64" t="s">
        <v>436</v>
      </c>
      <c r="NJ92" s="64" t="s">
        <v>436</v>
      </c>
      <c r="NK92" s="64"/>
      <c r="NL92" s="64"/>
      <c r="NM92" s="64"/>
      <c r="NN92" s="64"/>
      <c r="NO92" s="64"/>
      <c r="NP92" s="64"/>
      <c r="NQ92" s="64"/>
      <c r="NR92" s="64"/>
      <c r="NS92" s="64"/>
      <c r="NT92" s="64"/>
      <c r="NU92" s="64"/>
      <c r="NV92" s="64"/>
      <c r="NW92" s="64"/>
      <c r="NX92" s="64"/>
      <c r="NY92" s="64"/>
      <c r="NZ92" s="64"/>
      <c r="OA92" s="64"/>
      <c r="OB92" s="64"/>
      <c r="OC92" s="64"/>
      <c r="OD92" s="64"/>
      <c r="OE92" s="64"/>
      <c r="OF92" s="64"/>
      <c r="OG92" s="64"/>
      <c r="OH92" s="64"/>
      <c r="OI92" s="64"/>
      <c r="OJ92" s="64"/>
      <c r="OK92" s="64"/>
      <c r="OL92" s="64"/>
      <c r="OM92" s="64"/>
      <c r="ON92" s="64"/>
      <c r="OO92" s="64"/>
      <c r="OP92" s="64"/>
      <c r="OQ92" s="64"/>
      <c r="OR92" s="64"/>
      <c r="OS92" s="64"/>
      <c r="OT92" s="64"/>
      <c r="OU92" s="64"/>
      <c r="OV92" s="64"/>
      <c r="OW92" s="64"/>
      <c r="OX92" s="64"/>
      <c r="OY92" s="64"/>
      <c r="OZ92" s="64"/>
      <c r="PA92" s="64"/>
      <c r="PB92" s="64"/>
      <c r="PC92" s="64"/>
      <c r="PD92" s="64"/>
      <c r="PE92" s="64"/>
      <c r="PF92" s="64"/>
      <c r="PG92" s="64"/>
      <c r="PH92" s="64"/>
      <c r="PI92" s="64"/>
      <c r="PJ92" s="64"/>
      <c r="PK92" s="64"/>
      <c r="PL92" s="64"/>
      <c r="PM92" s="64"/>
      <c r="PN92" s="64"/>
      <c r="PO92" s="64"/>
      <c r="PP92" s="64"/>
      <c r="PQ92" s="64"/>
      <c r="PR92" s="64"/>
      <c r="PS92" s="64"/>
      <c r="PT92" s="64" t="s">
        <v>436</v>
      </c>
      <c r="PU92" s="64" t="s">
        <v>436</v>
      </c>
      <c r="PV92" s="64"/>
      <c r="PW92" s="64" t="s">
        <v>436</v>
      </c>
      <c r="PX92" s="64" t="s">
        <v>436</v>
      </c>
      <c r="PY92" s="64"/>
      <c r="PZ92" s="64" t="s">
        <v>436</v>
      </c>
      <c r="QA92" s="64" t="s">
        <v>436</v>
      </c>
      <c r="QB92" s="64"/>
      <c r="QC92" s="64" t="s">
        <v>436</v>
      </c>
      <c r="QD92" s="64" t="s">
        <v>436</v>
      </c>
      <c r="QE92" s="64"/>
      <c r="QF92" s="64" t="s">
        <v>436</v>
      </c>
      <c r="QG92" s="64" t="s">
        <v>436</v>
      </c>
      <c r="QH92" s="64"/>
      <c r="QI92" s="64" t="s">
        <v>436</v>
      </c>
      <c r="QJ92" s="64" t="s">
        <v>436</v>
      </c>
      <c r="QK92" s="64"/>
      <c r="QL92" s="68" t="s">
        <v>436</v>
      </c>
      <c r="QM92" s="68" t="s">
        <v>436</v>
      </c>
      <c r="QN92" s="68" t="s">
        <v>436</v>
      </c>
      <c r="QO92" s="68"/>
      <c r="QP92" s="68"/>
      <c r="QQ92" s="68">
        <v>2016</v>
      </c>
      <c r="QR92" s="68">
        <v>2016</v>
      </c>
      <c r="QS92" s="68" t="s">
        <v>444</v>
      </c>
      <c r="QT92" s="69"/>
      <c r="QU92" s="69"/>
      <c r="QV92" s="69"/>
      <c r="QW92" s="70" t="s">
        <v>445</v>
      </c>
    </row>
    <row r="93" spans="1:465">
      <c r="A93" s="78">
        <v>81</v>
      </c>
      <c r="B93" s="61" t="s">
        <v>954</v>
      </c>
      <c r="C93" s="62" t="s">
        <v>955</v>
      </c>
      <c r="D93" s="62" t="s">
        <v>936</v>
      </c>
      <c r="E93" s="62" t="s">
        <v>431</v>
      </c>
      <c r="F93" s="190" t="s">
        <v>956</v>
      </c>
      <c r="G93" s="63" t="s">
        <v>957</v>
      </c>
      <c r="H93" s="62">
        <v>1</v>
      </c>
      <c r="I93" s="62" t="s">
        <v>455</v>
      </c>
      <c r="J93" s="62" t="s">
        <v>747</v>
      </c>
      <c r="K93" s="62"/>
      <c r="L93" s="62" t="s">
        <v>437</v>
      </c>
      <c r="M93" s="62" t="s">
        <v>437</v>
      </c>
      <c r="N93" s="62" t="s">
        <v>436</v>
      </c>
      <c r="O93" s="62" t="s">
        <v>436</v>
      </c>
      <c r="P93" s="62" t="s">
        <v>436</v>
      </c>
      <c r="Q93" s="62" t="s">
        <v>436</v>
      </c>
      <c r="R93" s="62" t="s">
        <v>436</v>
      </c>
      <c r="S93" s="62" t="s">
        <v>436</v>
      </c>
      <c r="T93" s="62" t="s">
        <v>436</v>
      </c>
      <c r="U93" s="62" t="s">
        <v>437</v>
      </c>
      <c r="V93" s="64" t="s">
        <v>436</v>
      </c>
      <c r="W93" s="64" t="s">
        <v>436</v>
      </c>
      <c r="X93" s="64"/>
      <c r="Y93" s="71"/>
      <c r="Z93" s="71"/>
      <c r="AA93" s="64"/>
      <c r="AB93" s="64">
        <v>3</v>
      </c>
      <c r="AC93" s="64">
        <v>2015</v>
      </c>
      <c r="AD93" s="65" t="s">
        <v>436</v>
      </c>
      <c r="AE93" s="65" t="s">
        <v>436</v>
      </c>
      <c r="AF93" s="65" t="s">
        <v>436</v>
      </c>
      <c r="AG93" s="64" t="s">
        <v>436</v>
      </c>
      <c r="AH93" s="64" t="s">
        <v>436</v>
      </c>
      <c r="AI93" s="64"/>
      <c r="AJ93" s="64" t="s">
        <v>436</v>
      </c>
      <c r="AK93" s="64"/>
      <c r="AL93" s="64"/>
      <c r="AM93" s="64" t="s">
        <v>436</v>
      </c>
      <c r="AN93" s="64" t="s">
        <v>436</v>
      </c>
      <c r="AO93" s="64"/>
      <c r="AP93" s="64" t="s">
        <v>436</v>
      </c>
      <c r="AQ93" s="64" t="s">
        <v>436</v>
      </c>
      <c r="AR93" s="64"/>
      <c r="AS93" s="65">
        <v>2015</v>
      </c>
      <c r="AT93" s="65">
        <v>2015</v>
      </c>
      <c r="AU93" s="65">
        <v>3</v>
      </c>
      <c r="AV93" s="72"/>
      <c r="AW93" s="66">
        <v>2</v>
      </c>
      <c r="AX93" s="66">
        <v>2015</v>
      </c>
      <c r="AY93" s="66"/>
      <c r="AZ93" s="66">
        <v>1</v>
      </c>
      <c r="BA93" s="66">
        <v>2015</v>
      </c>
      <c r="BB93" s="72"/>
      <c r="BC93" s="72"/>
      <c r="BD93" s="72"/>
      <c r="BE93" s="72"/>
      <c r="BF93" s="72"/>
      <c r="BG93" s="72"/>
      <c r="BH93" s="72"/>
      <c r="BI93" s="67"/>
      <c r="BJ93" s="66" t="s">
        <v>436</v>
      </c>
      <c r="BK93" s="67"/>
      <c r="BL93" s="67">
        <v>11.7</v>
      </c>
      <c r="BM93" s="66">
        <v>1</v>
      </c>
      <c r="BN93" s="66">
        <v>2015</v>
      </c>
      <c r="BO93" s="66"/>
      <c r="BP93" s="66">
        <v>2</v>
      </c>
      <c r="BQ93" s="66">
        <v>2015</v>
      </c>
      <c r="BR93" s="66" t="s">
        <v>436</v>
      </c>
      <c r="BS93" s="66" t="s">
        <v>436</v>
      </c>
      <c r="BT93" s="66"/>
      <c r="BU93" s="66"/>
      <c r="BV93" s="66">
        <v>1</v>
      </c>
      <c r="BW93" s="66">
        <v>2015</v>
      </c>
      <c r="BX93" s="72"/>
      <c r="BY93" s="72"/>
      <c r="BZ93" s="72"/>
      <c r="CA93" s="66" t="s">
        <v>436</v>
      </c>
      <c r="CB93" s="66" t="s">
        <v>436</v>
      </c>
      <c r="CC93" s="66"/>
      <c r="CD93" s="72"/>
      <c r="CE93" s="72"/>
      <c r="CF93" s="72"/>
      <c r="CG93" s="66">
        <v>289</v>
      </c>
      <c r="CH93" s="66">
        <v>1</v>
      </c>
      <c r="CI93" s="66">
        <v>2015</v>
      </c>
      <c r="CJ93" s="66" t="s">
        <v>436</v>
      </c>
      <c r="CK93" s="66" t="s">
        <v>436</v>
      </c>
      <c r="CL93" s="66"/>
      <c r="CM93" s="66"/>
      <c r="CN93" s="66"/>
      <c r="CO93" s="66"/>
      <c r="CP93" s="66"/>
      <c r="CQ93" s="66"/>
      <c r="CR93" s="66"/>
      <c r="CS93" s="66" t="s">
        <v>436</v>
      </c>
      <c r="CT93" s="66" t="s">
        <v>436</v>
      </c>
      <c r="CU93" s="66"/>
      <c r="CV93" s="66" t="s">
        <v>436</v>
      </c>
      <c r="CW93" s="66" t="s">
        <v>436</v>
      </c>
      <c r="CX93" s="66"/>
      <c r="CY93" s="66"/>
      <c r="CZ93" s="66">
        <v>1</v>
      </c>
      <c r="DA93" s="66">
        <v>2015</v>
      </c>
      <c r="DB93" s="66"/>
      <c r="DC93" s="66">
        <v>2</v>
      </c>
      <c r="DD93" s="66">
        <v>2015</v>
      </c>
      <c r="DE93" s="66" t="s">
        <v>436</v>
      </c>
      <c r="DF93" s="66" t="s">
        <v>436</v>
      </c>
      <c r="DG93" s="66"/>
      <c r="DH93" s="66"/>
      <c r="DI93" s="66">
        <v>1</v>
      </c>
      <c r="DJ93" s="66">
        <v>2015</v>
      </c>
      <c r="DK93" s="66"/>
      <c r="DL93" s="66">
        <v>2</v>
      </c>
      <c r="DM93" s="66">
        <v>2015</v>
      </c>
      <c r="DN93" s="66"/>
      <c r="DO93" s="66">
        <v>1</v>
      </c>
      <c r="DP93" s="66">
        <v>2015</v>
      </c>
      <c r="DQ93" s="72"/>
      <c r="DR93" s="72"/>
      <c r="DS93" s="72"/>
      <c r="DT93" s="66"/>
      <c r="DU93" s="66">
        <v>1</v>
      </c>
      <c r="DV93" s="66">
        <v>2015</v>
      </c>
      <c r="DW93" s="66"/>
      <c r="DX93" s="66" t="s">
        <v>438</v>
      </c>
      <c r="DY93" s="66">
        <v>2015</v>
      </c>
      <c r="DZ93" s="66"/>
      <c r="EA93" s="66">
        <v>1</v>
      </c>
      <c r="EB93" s="66">
        <v>2015</v>
      </c>
      <c r="EC93" s="72"/>
      <c r="ED93" s="72"/>
      <c r="EE93" s="72"/>
      <c r="EF93" s="72"/>
      <c r="EG93" s="72"/>
      <c r="EH93" s="72"/>
      <c r="EI93" s="72"/>
      <c r="EJ93" s="72"/>
      <c r="EK93" s="72"/>
      <c r="EL93" s="72"/>
      <c r="EM93" s="72"/>
      <c r="EN93" s="65">
        <v>2015</v>
      </c>
      <c r="EO93" s="65">
        <v>2015</v>
      </c>
      <c r="EP93" s="68" t="s">
        <v>438</v>
      </c>
      <c r="EQ93" s="64" t="s">
        <v>436</v>
      </c>
      <c r="ER93" s="64" t="s">
        <v>436</v>
      </c>
      <c r="ES93" s="64"/>
      <c r="ET93" s="64" t="s">
        <v>436</v>
      </c>
      <c r="EU93" s="64" t="s">
        <v>436</v>
      </c>
      <c r="EV93" s="64"/>
      <c r="EW93" s="64" t="s">
        <v>436</v>
      </c>
      <c r="EX93" s="64" t="s">
        <v>436</v>
      </c>
      <c r="EY93" s="64"/>
      <c r="EZ93" s="64" t="s">
        <v>436</v>
      </c>
      <c r="FA93" s="64" t="s">
        <v>436</v>
      </c>
      <c r="FB93" s="64"/>
      <c r="FC93" s="64" t="s">
        <v>436</v>
      </c>
      <c r="FD93" s="64" t="s">
        <v>436</v>
      </c>
      <c r="FE93" s="64"/>
      <c r="FF93" s="64" t="s">
        <v>436</v>
      </c>
      <c r="FG93" s="64" t="s">
        <v>436</v>
      </c>
      <c r="FH93" s="64"/>
      <c r="FI93" s="64" t="s">
        <v>436</v>
      </c>
      <c r="FJ93" s="64" t="s">
        <v>436</v>
      </c>
      <c r="FK93" s="64"/>
      <c r="FL93" s="64" t="s">
        <v>436</v>
      </c>
      <c r="FM93" s="64" t="s">
        <v>436</v>
      </c>
      <c r="FN93" s="64"/>
      <c r="FO93" s="64" t="s">
        <v>436</v>
      </c>
      <c r="FP93" s="64" t="s">
        <v>436</v>
      </c>
      <c r="FQ93" s="64"/>
      <c r="FR93" s="64" t="s">
        <v>436</v>
      </c>
      <c r="FS93" s="64" t="s">
        <v>436</v>
      </c>
      <c r="FT93" s="64"/>
      <c r="FU93" s="64" t="s">
        <v>436</v>
      </c>
      <c r="FV93" s="64" t="s">
        <v>436</v>
      </c>
      <c r="FW93" s="64"/>
      <c r="FX93" s="64" t="s">
        <v>436</v>
      </c>
      <c r="FY93" s="64" t="s">
        <v>436</v>
      </c>
      <c r="FZ93" s="64"/>
      <c r="GA93" s="64" t="s">
        <v>436</v>
      </c>
      <c r="GB93" s="64" t="s">
        <v>436</v>
      </c>
      <c r="GC93" s="64"/>
      <c r="GD93" s="64" t="s">
        <v>436</v>
      </c>
      <c r="GE93" s="64" t="s">
        <v>436</v>
      </c>
      <c r="GF93" s="64"/>
      <c r="GG93" s="64" t="s">
        <v>436</v>
      </c>
      <c r="GH93" s="64" t="s">
        <v>436</v>
      </c>
      <c r="GI93" s="64"/>
      <c r="GJ93" s="64" t="s">
        <v>436</v>
      </c>
      <c r="GK93" s="64" t="s">
        <v>436</v>
      </c>
      <c r="GL93" s="64"/>
      <c r="GM93" s="64" t="s">
        <v>436</v>
      </c>
      <c r="GN93" s="64" t="s">
        <v>436</v>
      </c>
      <c r="GO93" s="64"/>
      <c r="GP93" s="64" t="s">
        <v>436</v>
      </c>
      <c r="GQ93" s="64" t="s">
        <v>436</v>
      </c>
      <c r="GR93" s="64"/>
      <c r="GS93" s="64" t="s">
        <v>436</v>
      </c>
      <c r="GT93" s="64" t="s">
        <v>436</v>
      </c>
      <c r="GU93" s="64"/>
      <c r="GV93" s="64" t="s">
        <v>436</v>
      </c>
      <c r="GW93" s="64" t="s">
        <v>436</v>
      </c>
      <c r="GX93" s="64"/>
      <c r="GY93" s="64" t="s">
        <v>436</v>
      </c>
      <c r="GZ93" s="64" t="s">
        <v>436</v>
      </c>
      <c r="HA93" s="68"/>
      <c r="HB93" s="68" t="s">
        <v>436</v>
      </c>
      <c r="HC93" s="64" t="s">
        <v>436</v>
      </c>
      <c r="HD93" s="68"/>
      <c r="HE93" s="68" t="s">
        <v>436</v>
      </c>
      <c r="HF93" s="64" t="s">
        <v>436</v>
      </c>
      <c r="HG93" s="68"/>
      <c r="HH93" s="68"/>
      <c r="HI93" s="68"/>
      <c r="HJ93" s="68" t="s">
        <v>436</v>
      </c>
      <c r="HK93" s="68" t="s">
        <v>436</v>
      </c>
      <c r="HL93" s="68" t="s">
        <v>436</v>
      </c>
      <c r="HM93" s="68">
        <v>2015</v>
      </c>
      <c r="HN93" s="68">
        <v>2015</v>
      </c>
      <c r="HO93" s="68">
        <v>3</v>
      </c>
      <c r="HP93" s="68" t="s">
        <v>457</v>
      </c>
      <c r="HQ93" s="201" t="s">
        <v>769</v>
      </c>
      <c r="HR93" s="64"/>
      <c r="HS93" s="64" t="s">
        <v>436</v>
      </c>
      <c r="HT93" s="64" t="s">
        <v>436</v>
      </c>
      <c r="HU93" s="64" t="s">
        <v>436</v>
      </c>
      <c r="HV93" s="64"/>
      <c r="HW93" s="64" t="s">
        <v>436</v>
      </c>
      <c r="HX93" s="64" t="s">
        <v>436</v>
      </c>
      <c r="HY93" s="64" t="s">
        <v>436</v>
      </c>
      <c r="HZ93" s="64"/>
      <c r="IA93" s="64" t="s">
        <v>436</v>
      </c>
      <c r="IB93" s="64" t="s">
        <v>436</v>
      </c>
      <c r="IC93" s="64" t="s">
        <v>436</v>
      </c>
      <c r="ID93" s="64"/>
      <c r="IE93" s="64" t="s">
        <v>436</v>
      </c>
      <c r="IF93" s="64" t="s">
        <v>436</v>
      </c>
      <c r="IG93" s="64" t="s">
        <v>436</v>
      </c>
      <c r="IH93" s="64"/>
      <c r="II93" s="71"/>
      <c r="IJ93" s="71"/>
      <c r="IK93" s="71"/>
      <c r="IL93" s="64" t="s">
        <v>436</v>
      </c>
      <c r="IM93" s="64" t="s">
        <v>436</v>
      </c>
      <c r="IN93" s="64"/>
      <c r="IO93" s="64" t="s">
        <v>436</v>
      </c>
      <c r="IP93" s="64" t="s">
        <v>436</v>
      </c>
      <c r="IQ93" s="64" t="s">
        <v>436</v>
      </c>
      <c r="IR93" s="64"/>
      <c r="IS93" s="64" t="s">
        <v>436</v>
      </c>
      <c r="IT93" s="64" t="s">
        <v>436</v>
      </c>
      <c r="IU93" s="64" t="s">
        <v>436</v>
      </c>
      <c r="IV93" s="64"/>
      <c r="IW93" s="64" t="s">
        <v>436</v>
      </c>
      <c r="IX93" s="64" t="s">
        <v>436</v>
      </c>
      <c r="IY93" s="64" t="s">
        <v>436</v>
      </c>
      <c r="IZ93" s="64"/>
      <c r="JA93" s="64" t="s">
        <v>436</v>
      </c>
      <c r="JB93" s="64" t="s">
        <v>436</v>
      </c>
      <c r="JC93" s="64" t="s">
        <v>436</v>
      </c>
      <c r="JD93" s="64"/>
      <c r="JE93" s="64" t="s">
        <v>436</v>
      </c>
      <c r="JF93" s="64" t="s">
        <v>436</v>
      </c>
      <c r="JG93" s="64"/>
      <c r="JH93" s="64" t="s">
        <v>436</v>
      </c>
      <c r="JI93" s="64" t="s">
        <v>436</v>
      </c>
      <c r="JJ93" s="64"/>
      <c r="JK93" s="64" t="s">
        <v>436</v>
      </c>
      <c r="JL93" s="64" t="s">
        <v>436</v>
      </c>
      <c r="JM93" s="64"/>
      <c r="JN93" s="64" t="s">
        <v>436</v>
      </c>
      <c r="JO93" s="64" t="s">
        <v>436</v>
      </c>
      <c r="JP93" s="64" t="s">
        <v>436</v>
      </c>
      <c r="JQ93" s="64"/>
      <c r="JR93" s="64" t="s">
        <v>436</v>
      </c>
      <c r="JS93" s="64" t="s">
        <v>436</v>
      </c>
      <c r="JT93" s="64" t="s">
        <v>436</v>
      </c>
      <c r="JU93" s="64"/>
      <c r="JV93" s="64"/>
      <c r="JW93" s="64"/>
      <c r="JX93" s="64"/>
      <c r="JY93" s="64" t="s">
        <v>436</v>
      </c>
      <c r="JZ93" s="64" t="s">
        <v>436</v>
      </c>
      <c r="KA93" s="64" t="s">
        <v>436</v>
      </c>
      <c r="KB93" s="64"/>
      <c r="KC93" s="71"/>
      <c r="KD93" s="71"/>
      <c r="KE93" s="71"/>
      <c r="KF93" s="64" t="s">
        <v>436</v>
      </c>
      <c r="KG93" s="64" t="s">
        <v>436</v>
      </c>
      <c r="KH93" s="64"/>
      <c r="KI93" s="64"/>
      <c r="KJ93" s="64"/>
      <c r="KK93" s="64"/>
      <c r="KL93" s="64" t="s">
        <v>436</v>
      </c>
      <c r="KM93" s="64" t="s">
        <v>436</v>
      </c>
      <c r="KN93" s="64"/>
      <c r="KO93" s="64" t="s">
        <v>436</v>
      </c>
      <c r="KP93" s="64" t="s">
        <v>436</v>
      </c>
      <c r="KQ93" s="64" t="s">
        <v>436</v>
      </c>
      <c r="KR93" s="64"/>
      <c r="KS93" s="64" t="s">
        <v>436</v>
      </c>
      <c r="KT93" s="64" t="s">
        <v>436</v>
      </c>
      <c r="KU93" s="64" t="s">
        <v>436</v>
      </c>
      <c r="KV93" s="64"/>
      <c r="KW93" s="64" t="s">
        <v>436</v>
      </c>
      <c r="KX93" s="64"/>
      <c r="KY93" s="64" t="s">
        <v>436</v>
      </c>
      <c r="KZ93" s="64"/>
      <c r="LA93" s="64"/>
      <c r="LB93" s="64"/>
      <c r="LC93" s="64"/>
      <c r="LD93" s="64" t="s">
        <v>436</v>
      </c>
      <c r="LE93" s="64" t="s">
        <v>436</v>
      </c>
      <c r="LF93" s="64"/>
      <c r="LG93" s="64" t="s">
        <v>436</v>
      </c>
      <c r="LH93" s="64"/>
      <c r="LI93" s="64" t="s">
        <v>436</v>
      </c>
      <c r="LJ93" s="64"/>
      <c r="LK93" s="64" t="s">
        <v>436</v>
      </c>
      <c r="LL93" s="64"/>
      <c r="LM93" s="64" t="s">
        <v>436</v>
      </c>
      <c r="LN93" s="64"/>
      <c r="LO93" s="64" t="s">
        <v>436</v>
      </c>
      <c r="LP93" s="64" t="s">
        <v>436</v>
      </c>
      <c r="LQ93" s="64" t="s">
        <v>436</v>
      </c>
      <c r="LR93" s="64"/>
      <c r="LS93" s="64" t="s">
        <v>436</v>
      </c>
      <c r="LT93" s="64" t="s">
        <v>436</v>
      </c>
      <c r="LU93" s="64"/>
      <c r="LV93" s="64" t="s">
        <v>436</v>
      </c>
      <c r="LW93" s="64" t="s">
        <v>436</v>
      </c>
      <c r="LX93" s="64"/>
      <c r="LY93" s="64" t="s">
        <v>436</v>
      </c>
      <c r="LZ93" s="64" t="s">
        <v>436</v>
      </c>
      <c r="MA93" s="64" t="s">
        <v>436</v>
      </c>
      <c r="MB93" s="64"/>
      <c r="MC93" s="64"/>
      <c r="MD93" s="64"/>
      <c r="ME93" s="64"/>
      <c r="MF93" s="64" t="s">
        <v>436</v>
      </c>
      <c r="MG93" s="64" t="s">
        <v>436</v>
      </c>
      <c r="MH93" s="64"/>
      <c r="MI93" s="64" t="s">
        <v>436</v>
      </c>
      <c r="MJ93" s="64" t="s">
        <v>436</v>
      </c>
      <c r="MK93" s="64" t="s">
        <v>436</v>
      </c>
      <c r="ML93" s="64" t="s">
        <v>436</v>
      </c>
      <c r="MM93" s="64" t="s">
        <v>436</v>
      </c>
      <c r="MN93" s="64" t="s">
        <v>436</v>
      </c>
      <c r="MO93" s="64" t="s">
        <v>436</v>
      </c>
      <c r="MP93" s="64" t="s">
        <v>436</v>
      </c>
      <c r="MQ93" s="64" t="s">
        <v>436</v>
      </c>
      <c r="MR93" s="64" t="s">
        <v>436</v>
      </c>
      <c r="MS93" s="64"/>
      <c r="MT93" s="64"/>
      <c r="MU93" s="64" t="s">
        <v>436</v>
      </c>
      <c r="MV93" s="64" t="s">
        <v>436</v>
      </c>
      <c r="MW93" s="64" t="s">
        <v>436</v>
      </c>
      <c r="MX93" s="64"/>
      <c r="MY93" s="64" t="s">
        <v>436</v>
      </c>
      <c r="MZ93" s="64" t="s">
        <v>436</v>
      </c>
      <c r="NA93" s="64" t="s">
        <v>436</v>
      </c>
      <c r="NB93" s="64"/>
      <c r="NC93" s="64" t="s">
        <v>436</v>
      </c>
      <c r="ND93" s="64" t="s">
        <v>436</v>
      </c>
      <c r="NE93" s="64"/>
      <c r="NF93" s="64" t="s">
        <v>436</v>
      </c>
      <c r="NG93" s="64" t="s">
        <v>436</v>
      </c>
      <c r="NH93" s="64"/>
      <c r="NI93" s="64" t="s">
        <v>436</v>
      </c>
      <c r="NJ93" s="64" t="s">
        <v>436</v>
      </c>
      <c r="NK93" s="64"/>
      <c r="NL93" s="64"/>
      <c r="NM93" s="64"/>
      <c r="NN93" s="64"/>
      <c r="NO93" s="64"/>
      <c r="NP93" s="64"/>
      <c r="NQ93" s="64"/>
      <c r="NR93" s="64"/>
      <c r="NS93" s="64"/>
      <c r="NT93" s="64"/>
      <c r="NU93" s="64"/>
      <c r="NV93" s="64"/>
      <c r="NW93" s="64"/>
      <c r="NX93" s="64"/>
      <c r="NY93" s="64"/>
      <c r="NZ93" s="64"/>
      <c r="OA93" s="64"/>
      <c r="OB93" s="64"/>
      <c r="OC93" s="64"/>
      <c r="OD93" s="64"/>
      <c r="OE93" s="64"/>
      <c r="OF93" s="64"/>
      <c r="OG93" s="64"/>
      <c r="OH93" s="64"/>
      <c r="OI93" s="64"/>
      <c r="OJ93" s="64"/>
      <c r="OK93" s="64"/>
      <c r="OL93" s="64"/>
      <c r="OM93" s="64"/>
      <c r="ON93" s="64"/>
      <c r="OO93" s="64"/>
      <c r="OP93" s="64"/>
      <c r="OQ93" s="64"/>
      <c r="OR93" s="64"/>
      <c r="OS93" s="64"/>
      <c r="OT93" s="64"/>
      <c r="OU93" s="64"/>
      <c r="OV93" s="64"/>
      <c r="OW93" s="64"/>
      <c r="OX93" s="64"/>
      <c r="OY93" s="64"/>
      <c r="OZ93" s="64"/>
      <c r="PA93" s="64"/>
      <c r="PB93" s="64"/>
      <c r="PC93" s="64"/>
      <c r="PD93" s="64"/>
      <c r="PE93" s="64"/>
      <c r="PF93" s="64"/>
      <c r="PG93" s="64"/>
      <c r="PH93" s="64"/>
      <c r="PI93" s="64"/>
      <c r="PJ93" s="64"/>
      <c r="PK93" s="64"/>
      <c r="PL93" s="64"/>
      <c r="PM93" s="64"/>
      <c r="PN93" s="64"/>
      <c r="PO93" s="64"/>
      <c r="PP93" s="64"/>
      <c r="PQ93" s="64"/>
      <c r="PR93" s="64"/>
      <c r="PS93" s="64"/>
      <c r="PT93" s="64" t="s">
        <v>436</v>
      </c>
      <c r="PU93" s="64" t="s">
        <v>436</v>
      </c>
      <c r="PV93" s="64"/>
      <c r="PW93" s="64" t="s">
        <v>436</v>
      </c>
      <c r="PX93" s="64" t="s">
        <v>436</v>
      </c>
      <c r="PY93" s="64"/>
      <c r="PZ93" s="64" t="s">
        <v>436</v>
      </c>
      <c r="QA93" s="64" t="s">
        <v>436</v>
      </c>
      <c r="QB93" s="64"/>
      <c r="QC93" s="64" t="s">
        <v>436</v>
      </c>
      <c r="QD93" s="64" t="s">
        <v>436</v>
      </c>
      <c r="QE93" s="64"/>
      <c r="QF93" s="64" t="s">
        <v>436</v>
      </c>
      <c r="QG93" s="64" t="s">
        <v>436</v>
      </c>
      <c r="QH93" s="64"/>
      <c r="QI93" s="64" t="s">
        <v>436</v>
      </c>
      <c r="QJ93" s="64" t="s">
        <v>436</v>
      </c>
      <c r="QK93" s="64"/>
      <c r="QL93" s="68" t="s">
        <v>436</v>
      </c>
      <c r="QM93" s="68" t="s">
        <v>436</v>
      </c>
      <c r="QN93" s="68" t="s">
        <v>436</v>
      </c>
      <c r="QO93" s="204"/>
      <c r="QP93" s="68"/>
      <c r="QQ93" s="68">
        <v>2015</v>
      </c>
      <c r="QR93" s="68">
        <v>2015</v>
      </c>
      <c r="QS93" s="68" t="s">
        <v>444</v>
      </c>
      <c r="QT93" s="206" t="s">
        <v>769</v>
      </c>
      <c r="QU93" s="69"/>
      <c r="QV93" s="69"/>
      <c r="QW93" s="70" t="s">
        <v>445</v>
      </c>
    </row>
    <row r="94" spans="1:465">
      <c r="A94" s="78">
        <v>82</v>
      </c>
      <c r="B94" s="61" t="s">
        <v>958</v>
      </c>
      <c r="C94" s="62" t="s">
        <v>959</v>
      </c>
      <c r="D94" s="62" t="s">
        <v>936</v>
      </c>
      <c r="E94" s="62" t="s">
        <v>431</v>
      </c>
      <c r="F94" s="190" t="s">
        <v>960</v>
      </c>
      <c r="G94" s="63" t="s">
        <v>961</v>
      </c>
      <c r="H94" s="62">
        <v>1</v>
      </c>
      <c r="I94" s="62" t="s">
        <v>434</v>
      </c>
      <c r="J94" s="62" t="s">
        <v>747</v>
      </c>
      <c r="K94" s="62" t="s">
        <v>437</v>
      </c>
      <c r="L94" s="62" t="s">
        <v>436</v>
      </c>
      <c r="M94" s="62" t="s">
        <v>437</v>
      </c>
      <c r="N94" s="62" t="s">
        <v>436</v>
      </c>
      <c r="O94" s="62" t="s">
        <v>437</v>
      </c>
      <c r="P94" s="62" t="s">
        <v>436</v>
      </c>
      <c r="Q94" s="62" t="s">
        <v>437</v>
      </c>
      <c r="R94" s="62" t="s">
        <v>436</v>
      </c>
      <c r="S94" s="62" t="s">
        <v>436</v>
      </c>
      <c r="T94" s="62" t="s">
        <v>436</v>
      </c>
      <c r="U94" s="62" t="s">
        <v>436</v>
      </c>
      <c r="V94" s="64" t="s">
        <v>436</v>
      </c>
      <c r="W94" s="64" t="s">
        <v>436</v>
      </c>
      <c r="X94" s="64"/>
      <c r="Y94" s="64"/>
      <c r="Z94" s="64"/>
      <c r="AA94" s="64">
        <v>0.80300000000000005</v>
      </c>
      <c r="AB94" s="64">
        <v>1</v>
      </c>
      <c r="AC94" s="64">
        <v>2016</v>
      </c>
      <c r="AD94" s="65" t="s">
        <v>436</v>
      </c>
      <c r="AE94" s="65" t="s">
        <v>436</v>
      </c>
      <c r="AF94" s="65" t="s">
        <v>436</v>
      </c>
      <c r="AG94" s="64">
        <v>73.5</v>
      </c>
      <c r="AH94" s="64">
        <v>1</v>
      </c>
      <c r="AI94" s="64">
        <v>2016</v>
      </c>
      <c r="AJ94" s="64" t="s">
        <v>436</v>
      </c>
      <c r="AK94" s="64"/>
      <c r="AL94" s="64"/>
      <c r="AM94" s="64">
        <v>0.72799999999999998</v>
      </c>
      <c r="AN94" s="64">
        <v>1</v>
      </c>
      <c r="AO94" s="64">
        <v>2016</v>
      </c>
      <c r="AP94" s="64"/>
      <c r="AQ94" s="64"/>
      <c r="AR94" s="64"/>
      <c r="AS94" s="65">
        <v>2016</v>
      </c>
      <c r="AT94" s="65">
        <v>2016</v>
      </c>
      <c r="AU94" s="65">
        <v>1</v>
      </c>
      <c r="AV94" s="66">
        <v>1</v>
      </c>
      <c r="AW94" s="66">
        <v>1</v>
      </c>
      <c r="AX94" s="66">
        <v>2016</v>
      </c>
      <c r="AY94" s="66">
        <v>6</v>
      </c>
      <c r="AZ94" s="66">
        <v>1</v>
      </c>
      <c r="BA94" s="66">
        <v>2016</v>
      </c>
      <c r="BB94" s="66"/>
      <c r="BC94" s="66"/>
      <c r="BD94" s="66">
        <v>1</v>
      </c>
      <c r="BE94" s="66">
        <v>2016</v>
      </c>
      <c r="BF94" s="66"/>
      <c r="BG94" s="66"/>
      <c r="BH94" s="66"/>
      <c r="BI94" s="67" t="s">
        <v>440</v>
      </c>
      <c r="BJ94" s="66">
        <v>1</v>
      </c>
      <c r="BK94" s="67">
        <v>2016</v>
      </c>
      <c r="BL94" s="67">
        <v>10.7</v>
      </c>
      <c r="BM94" s="66">
        <v>2</v>
      </c>
      <c r="BN94" s="66">
        <v>2016</v>
      </c>
      <c r="BO94" s="66">
        <v>1</v>
      </c>
      <c r="BP94" s="66">
        <v>1</v>
      </c>
      <c r="BQ94" s="66">
        <v>2016</v>
      </c>
      <c r="BR94" s="66">
        <v>1.2</v>
      </c>
      <c r="BS94" s="66">
        <v>2</v>
      </c>
      <c r="BT94" s="66">
        <v>2016</v>
      </c>
      <c r="BU94" s="66" t="s">
        <v>440</v>
      </c>
      <c r="BV94" s="66">
        <v>1</v>
      </c>
      <c r="BW94" s="66">
        <v>2016</v>
      </c>
      <c r="BX94" s="66"/>
      <c r="BY94" s="66"/>
      <c r="BZ94" s="66"/>
      <c r="CA94" s="66" t="s">
        <v>440</v>
      </c>
      <c r="CB94" s="66">
        <v>1</v>
      </c>
      <c r="CC94" s="66">
        <v>2016</v>
      </c>
      <c r="CD94" s="66"/>
      <c r="CE94" s="66"/>
      <c r="CF94" s="66"/>
      <c r="CG94" s="66">
        <v>109</v>
      </c>
      <c r="CH94" s="66">
        <v>1</v>
      </c>
      <c r="CI94" s="66">
        <v>2016</v>
      </c>
      <c r="CJ94" s="66">
        <v>68</v>
      </c>
      <c r="CK94" s="66">
        <v>1</v>
      </c>
      <c r="CL94" s="66">
        <v>2016</v>
      </c>
      <c r="CM94" s="66">
        <v>16.600000000000001</v>
      </c>
      <c r="CN94" s="66" t="s">
        <v>438</v>
      </c>
      <c r="CO94" s="66">
        <v>2016</v>
      </c>
      <c r="CP94" s="66">
        <v>0.4</v>
      </c>
      <c r="CQ94" s="66">
        <v>1</v>
      </c>
      <c r="CR94" s="66">
        <v>2016</v>
      </c>
      <c r="CS94" s="66">
        <v>15.3</v>
      </c>
      <c r="CT94" s="66">
        <v>1</v>
      </c>
      <c r="CU94" s="66">
        <v>2016</v>
      </c>
      <c r="CV94" s="66">
        <v>3.2</v>
      </c>
      <c r="CW94" s="66">
        <v>1</v>
      </c>
      <c r="CX94" s="66">
        <v>2016</v>
      </c>
      <c r="CY94" s="66">
        <v>51</v>
      </c>
      <c r="CZ94" s="66">
        <v>1</v>
      </c>
      <c r="DA94" s="66">
        <v>2016</v>
      </c>
      <c r="DB94" s="66" t="s">
        <v>962</v>
      </c>
      <c r="DC94" s="66" t="s">
        <v>438</v>
      </c>
      <c r="DD94" s="66">
        <v>2016</v>
      </c>
      <c r="DE94" s="66">
        <v>39.4</v>
      </c>
      <c r="DF94" s="66">
        <v>1</v>
      </c>
      <c r="DG94" s="66">
        <v>2016</v>
      </c>
      <c r="DH94" s="66" t="s">
        <v>440</v>
      </c>
      <c r="DI94" s="66">
        <v>1</v>
      </c>
      <c r="DJ94" s="66">
        <v>2016</v>
      </c>
      <c r="DK94" s="66" t="s">
        <v>440</v>
      </c>
      <c r="DL94" s="66">
        <v>1</v>
      </c>
      <c r="DM94" s="66">
        <v>2016</v>
      </c>
      <c r="DN94" s="66">
        <v>0.4</v>
      </c>
      <c r="DO94" s="66">
        <v>1</v>
      </c>
      <c r="DP94" s="66">
        <v>2016</v>
      </c>
      <c r="DQ94" s="66"/>
      <c r="DR94" s="66"/>
      <c r="DS94" s="66"/>
      <c r="DT94" s="66">
        <v>0.4</v>
      </c>
      <c r="DU94" s="66">
        <v>1</v>
      </c>
      <c r="DV94" s="66">
        <v>2016</v>
      </c>
      <c r="DW94" s="66" t="s">
        <v>440</v>
      </c>
      <c r="DX94" s="66">
        <v>1</v>
      </c>
      <c r="DY94" s="66">
        <v>2016</v>
      </c>
      <c r="DZ94" s="66">
        <v>0.03</v>
      </c>
      <c r="EA94" s="66">
        <v>1</v>
      </c>
      <c r="EB94" s="66">
        <v>2016</v>
      </c>
      <c r="EC94" s="66">
        <v>3</v>
      </c>
      <c r="ED94" s="66">
        <v>2016</v>
      </c>
      <c r="EE94" s="66"/>
      <c r="EF94" s="66"/>
      <c r="EG94" s="66"/>
      <c r="EH94" s="66"/>
      <c r="EI94" s="66"/>
      <c r="EJ94" s="66"/>
      <c r="EK94" s="66"/>
      <c r="EL94" s="66"/>
      <c r="EM94" s="66"/>
      <c r="EN94" s="65">
        <v>2016</v>
      </c>
      <c r="EO94" s="65">
        <v>2016</v>
      </c>
      <c r="EP94" s="68" t="s">
        <v>438</v>
      </c>
      <c r="EQ94" s="64" t="s">
        <v>440</v>
      </c>
      <c r="ER94" s="64">
        <v>1</v>
      </c>
      <c r="ES94" s="64">
        <v>2016</v>
      </c>
      <c r="ET94" s="64" t="s">
        <v>440</v>
      </c>
      <c r="EU94" s="64">
        <v>1</v>
      </c>
      <c r="EV94" s="64">
        <v>2016</v>
      </c>
      <c r="EW94" s="64">
        <v>4.2000000000000003E-2</v>
      </c>
      <c r="EX94" s="64">
        <v>2</v>
      </c>
      <c r="EY94" s="64">
        <v>2016</v>
      </c>
      <c r="EZ94" s="64">
        <v>6.2500000000000003E-3</v>
      </c>
      <c r="FA94" s="64">
        <v>2</v>
      </c>
      <c r="FB94" s="64">
        <v>2016</v>
      </c>
      <c r="FC94" s="64" t="s">
        <v>440</v>
      </c>
      <c r="FD94" s="64">
        <v>1</v>
      </c>
      <c r="FE94" s="64">
        <v>2016</v>
      </c>
      <c r="FF94" s="64" t="s">
        <v>440</v>
      </c>
      <c r="FG94" s="64">
        <v>1</v>
      </c>
      <c r="FH94" s="64">
        <v>2016</v>
      </c>
      <c r="FI94" s="64" t="s">
        <v>440</v>
      </c>
      <c r="FJ94" s="64">
        <v>1</v>
      </c>
      <c r="FK94" s="64">
        <v>2016</v>
      </c>
      <c r="FL94" s="64" t="s">
        <v>440</v>
      </c>
      <c r="FM94" s="64">
        <v>1</v>
      </c>
      <c r="FN94" s="64">
        <v>2016</v>
      </c>
      <c r="FO94" s="64" t="s">
        <v>440</v>
      </c>
      <c r="FP94" s="64">
        <v>1</v>
      </c>
      <c r="FQ94" s="64">
        <v>2016</v>
      </c>
      <c r="FR94" s="64" t="s">
        <v>440</v>
      </c>
      <c r="FS94" s="64">
        <v>1</v>
      </c>
      <c r="FT94" s="64">
        <v>2016</v>
      </c>
      <c r="FU94" s="64">
        <v>1.6500000000000001E-2</v>
      </c>
      <c r="FV94" s="64">
        <v>2</v>
      </c>
      <c r="FW94" s="64">
        <v>2016</v>
      </c>
      <c r="FX94" s="64" t="s">
        <v>440</v>
      </c>
      <c r="FY94" s="64">
        <v>1</v>
      </c>
      <c r="FZ94" s="64">
        <v>2016</v>
      </c>
      <c r="GA94" s="64" t="s">
        <v>440</v>
      </c>
      <c r="GB94" s="64">
        <v>1</v>
      </c>
      <c r="GC94" s="64">
        <v>2016</v>
      </c>
      <c r="GD94" s="64" t="s">
        <v>440</v>
      </c>
      <c r="GE94" s="64">
        <v>1</v>
      </c>
      <c r="GF94" s="64">
        <v>2016</v>
      </c>
      <c r="GG94" s="64" t="s">
        <v>440</v>
      </c>
      <c r="GH94" s="64">
        <v>1</v>
      </c>
      <c r="GI94" s="64">
        <v>2016</v>
      </c>
      <c r="GJ94" s="64" t="s">
        <v>440</v>
      </c>
      <c r="GK94" s="64">
        <v>1</v>
      </c>
      <c r="GL94" s="64">
        <v>2016</v>
      </c>
      <c r="GM94" s="64" t="s">
        <v>440</v>
      </c>
      <c r="GN94" s="64">
        <v>1</v>
      </c>
      <c r="GO94" s="64">
        <v>2016</v>
      </c>
      <c r="GP94" s="64" t="s">
        <v>440</v>
      </c>
      <c r="GQ94" s="64">
        <v>1</v>
      </c>
      <c r="GR94" s="64">
        <v>2016</v>
      </c>
      <c r="GS94" s="64" t="s">
        <v>440</v>
      </c>
      <c r="GT94" s="64">
        <v>1</v>
      </c>
      <c r="GU94" s="64">
        <v>2016</v>
      </c>
      <c r="GV94" s="64" t="s">
        <v>440</v>
      </c>
      <c r="GW94" s="64">
        <v>1</v>
      </c>
      <c r="GX94" s="64">
        <v>2016</v>
      </c>
      <c r="GY94" s="64">
        <v>4.4999999999999998E-2</v>
      </c>
      <c r="GZ94" s="64">
        <v>2</v>
      </c>
      <c r="HA94" s="68">
        <v>2016</v>
      </c>
      <c r="HB94" s="68" t="s">
        <v>440</v>
      </c>
      <c r="HC94" s="64">
        <v>1</v>
      </c>
      <c r="HD94" s="68">
        <v>2016</v>
      </c>
      <c r="HE94" s="68" t="s">
        <v>440</v>
      </c>
      <c r="HF94" s="64">
        <v>1</v>
      </c>
      <c r="HG94" s="68">
        <v>2016</v>
      </c>
      <c r="HH94" s="68" t="s">
        <v>440</v>
      </c>
      <c r="HI94" s="68">
        <v>2016</v>
      </c>
      <c r="HJ94" s="68">
        <v>2016</v>
      </c>
      <c r="HK94" s="68">
        <v>2016</v>
      </c>
      <c r="HL94" s="68">
        <v>2</v>
      </c>
      <c r="HM94" s="68">
        <v>2016</v>
      </c>
      <c r="HN94" s="68">
        <v>2016</v>
      </c>
      <c r="HO94" s="68">
        <v>3</v>
      </c>
      <c r="HP94" s="68" t="s">
        <v>441</v>
      </c>
      <c r="HQ94" s="203"/>
      <c r="HR94" s="64"/>
      <c r="HS94" s="64" t="s">
        <v>440</v>
      </c>
      <c r="HT94" s="64" t="s">
        <v>440</v>
      </c>
      <c r="HU94" s="64">
        <v>1</v>
      </c>
      <c r="HV94" s="64">
        <v>2016</v>
      </c>
      <c r="HW94" s="64" t="s">
        <v>440</v>
      </c>
      <c r="HX94" s="64" t="s">
        <v>440</v>
      </c>
      <c r="HY94" s="64">
        <v>1</v>
      </c>
      <c r="HZ94" s="64">
        <v>2016</v>
      </c>
      <c r="IA94" s="64" t="s">
        <v>440</v>
      </c>
      <c r="IB94" s="64" t="s">
        <v>440</v>
      </c>
      <c r="IC94" s="64">
        <v>1</v>
      </c>
      <c r="ID94" s="64">
        <v>2016</v>
      </c>
      <c r="IE94" s="64" t="s">
        <v>440</v>
      </c>
      <c r="IF94" s="64" t="s">
        <v>440</v>
      </c>
      <c r="IG94" s="64">
        <v>1</v>
      </c>
      <c r="IH94" s="64">
        <v>2016</v>
      </c>
      <c r="II94" s="64"/>
      <c r="IJ94" s="64"/>
      <c r="IK94" s="64"/>
      <c r="IL94" s="64"/>
      <c r="IM94" s="64"/>
      <c r="IN94" s="64"/>
      <c r="IO94" s="68" t="s">
        <v>440</v>
      </c>
      <c r="IP94" s="68" t="s">
        <v>440</v>
      </c>
      <c r="IQ94" s="68">
        <v>1</v>
      </c>
      <c r="IR94" s="64">
        <v>2016</v>
      </c>
      <c r="IS94" s="64" t="s">
        <v>440</v>
      </c>
      <c r="IT94" s="64" t="s">
        <v>440</v>
      </c>
      <c r="IU94" s="64">
        <v>1</v>
      </c>
      <c r="IV94" s="64">
        <v>2016</v>
      </c>
      <c r="IW94" s="64" t="s">
        <v>440</v>
      </c>
      <c r="IX94" s="64" t="s">
        <v>440</v>
      </c>
      <c r="IY94" s="64">
        <v>1</v>
      </c>
      <c r="IZ94" s="64">
        <v>2016</v>
      </c>
      <c r="JA94" s="64" t="s">
        <v>440</v>
      </c>
      <c r="JB94" s="64" t="s">
        <v>440</v>
      </c>
      <c r="JC94" s="64">
        <v>1</v>
      </c>
      <c r="JD94" s="64">
        <v>2016</v>
      </c>
      <c r="JE94" s="64" t="s">
        <v>440</v>
      </c>
      <c r="JF94" s="64">
        <v>1</v>
      </c>
      <c r="JG94" s="64">
        <v>2016</v>
      </c>
      <c r="JH94" s="64" t="s">
        <v>440</v>
      </c>
      <c r="JI94" s="64">
        <v>1</v>
      </c>
      <c r="JJ94" s="64">
        <v>2016</v>
      </c>
      <c r="JK94" s="64">
        <v>0.1</v>
      </c>
      <c r="JL94" s="64">
        <v>1</v>
      </c>
      <c r="JM94" s="64">
        <v>2016</v>
      </c>
      <c r="JN94" s="64" t="s">
        <v>440</v>
      </c>
      <c r="JO94" s="64" t="s">
        <v>440</v>
      </c>
      <c r="JP94" s="64">
        <v>1</v>
      </c>
      <c r="JQ94" s="64">
        <v>2016</v>
      </c>
      <c r="JR94" s="64" t="s">
        <v>440</v>
      </c>
      <c r="JS94" s="64" t="s">
        <v>440</v>
      </c>
      <c r="JT94" s="64">
        <v>1</v>
      </c>
      <c r="JU94" s="64">
        <v>2016</v>
      </c>
      <c r="JV94" s="64"/>
      <c r="JW94" s="64"/>
      <c r="JX94" s="64"/>
      <c r="JY94" s="64"/>
      <c r="JZ94" s="64"/>
      <c r="KA94" s="64">
        <v>1</v>
      </c>
      <c r="KB94" s="64">
        <v>2011</v>
      </c>
      <c r="KC94" s="64"/>
      <c r="KD94" s="64"/>
      <c r="KE94" s="64"/>
      <c r="KF94" s="64"/>
      <c r="KG94" s="64">
        <v>1</v>
      </c>
      <c r="KH94" s="64">
        <v>2011</v>
      </c>
      <c r="KI94" s="64"/>
      <c r="KJ94" s="64"/>
      <c r="KK94" s="64"/>
      <c r="KL94" s="64"/>
      <c r="KM94" s="64">
        <v>1</v>
      </c>
      <c r="KN94" s="64">
        <v>2011</v>
      </c>
      <c r="KO94" s="64" t="s">
        <v>440</v>
      </c>
      <c r="KP94" s="64" t="s">
        <v>440</v>
      </c>
      <c r="KQ94" s="64">
        <v>1</v>
      </c>
      <c r="KR94" s="64">
        <v>2016</v>
      </c>
      <c r="KS94" s="64" t="s">
        <v>440</v>
      </c>
      <c r="KT94" s="64" t="s">
        <v>440</v>
      </c>
      <c r="KU94" s="64">
        <v>1</v>
      </c>
      <c r="KV94" s="64">
        <v>2016</v>
      </c>
      <c r="KW94" s="64">
        <v>0.2</v>
      </c>
      <c r="KX94" s="64">
        <v>1</v>
      </c>
      <c r="KY94" s="64">
        <v>1</v>
      </c>
      <c r="KZ94" s="64">
        <v>2016</v>
      </c>
      <c r="LA94" s="64"/>
      <c r="LB94" s="64"/>
      <c r="LC94" s="64"/>
      <c r="LD94" s="64"/>
      <c r="LE94" s="64">
        <v>1</v>
      </c>
      <c r="LF94" s="64">
        <v>2011</v>
      </c>
      <c r="LG94" s="64">
        <v>4.1250000000000002E-3</v>
      </c>
      <c r="LH94" s="64">
        <v>1.4E-2</v>
      </c>
      <c r="LI94" s="64">
        <v>1</v>
      </c>
      <c r="LJ94" s="64">
        <v>2016</v>
      </c>
      <c r="LK94" s="64">
        <v>1</v>
      </c>
      <c r="LL94" s="64">
        <v>1</v>
      </c>
      <c r="LM94" s="64">
        <v>1</v>
      </c>
      <c r="LN94" s="64">
        <v>2016</v>
      </c>
      <c r="LO94" s="64" t="s">
        <v>440</v>
      </c>
      <c r="LP94" s="64" t="s">
        <v>440</v>
      </c>
      <c r="LQ94" s="64">
        <v>1</v>
      </c>
      <c r="LR94" s="64">
        <v>2016</v>
      </c>
      <c r="LS94" s="64" t="s">
        <v>440</v>
      </c>
      <c r="LT94" s="64">
        <v>1</v>
      </c>
      <c r="LU94" s="64">
        <v>2016</v>
      </c>
      <c r="LV94" s="64" t="s">
        <v>440</v>
      </c>
      <c r="LW94" s="64">
        <v>1</v>
      </c>
      <c r="LX94" s="64">
        <v>2016</v>
      </c>
      <c r="LY94" s="64" t="s">
        <v>440</v>
      </c>
      <c r="LZ94" s="64" t="s">
        <v>440</v>
      </c>
      <c r="MA94" s="64">
        <v>1</v>
      </c>
      <c r="MB94" s="64">
        <v>2016</v>
      </c>
      <c r="MC94" s="64"/>
      <c r="MD94" s="64"/>
      <c r="ME94" s="64"/>
      <c r="MF94" s="64" t="s">
        <v>440</v>
      </c>
      <c r="MG94" s="64" t="s">
        <v>440</v>
      </c>
      <c r="MH94" s="64">
        <v>1</v>
      </c>
      <c r="MI94" s="64">
        <v>2016</v>
      </c>
      <c r="MJ94" s="64" t="s">
        <v>440</v>
      </c>
      <c r="MK94" s="64">
        <v>1</v>
      </c>
      <c r="ML94" s="64">
        <v>2016</v>
      </c>
      <c r="MM94" s="64" t="s">
        <v>440</v>
      </c>
      <c r="MN94" s="64">
        <v>1</v>
      </c>
      <c r="MO94" s="64">
        <v>2016</v>
      </c>
      <c r="MP94" s="64" t="s">
        <v>440</v>
      </c>
      <c r="MQ94" s="64">
        <v>1</v>
      </c>
      <c r="MR94" s="64">
        <v>2016</v>
      </c>
      <c r="MS94" s="64" t="s">
        <v>440</v>
      </c>
      <c r="MT94" s="64">
        <v>2016</v>
      </c>
      <c r="MU94" s="64" t="s">
        <v>440</v>
      </c>
      <c r="MV94" s="64" t="s">
        <v>440</v>
      </c>
      <c r="MW94" s="64">
        <v>1</v>
      </c>
      <c r="MX94" s="64">
        <v>2016</v>
      </c>
      <c r="MY94" s="64" t="s">
        <v>440</v>
      </c>
      <c r="MZ94" s="64" t="s">
        <v>440</v>
      </c>
      <c r="NA94" s="64">
        <v>1</v>
      </c>
      <c r="NB94" s="64">
        <v>2016</v>
      </c>
      <c r="NC94" s="64" t="s">
        <v>440</v>
      </c>
      <c r="ND94" s="64">
        <v>1</v>
      </c>
      <c r="NE94" s="64">
        <v>2016</v>
      </c>
      <c r="NF94" s="64" t="s">
        <v>440</v>
      </c>
      <c r="NG94" s="64">
        <v>1</v>
      </c>
      <c r="NH94" s="64">
        <v>2016</v>
      </c>
      <c r="NI94" s="64" t="s">
        <v>440</v>
      </c>
      <c r="NJ94" s="64">
        <v>1</v>
      </c>
      <c r="NK94" s="64">
        <v>2016</v>
      </c>
      <c r="NL94" s="64"/>
      <c r="NM94" s="64"/>
      <c r="NN94" s="64"/>
      <c r="NO94" s="64"/>
      <c r="NP94" s="64"/>
      <c r="NQ94" s="64"/>
      <c r="NR94" s="64"/>
      <c r="NS94" s="64"/>
      <c r="NT94" s="64"/>
      <c r="NU94" s="64"/>
      <c r="NV94" s="64"/>
      <c r="NW94" s="64"/>
      <c r="NX94" s="64"/>
      <c r="NY94" s="64"/>
      <c r="NZ94" s="64"/>
      <c r="OA94" s="64"/>
      <c r="OB94" s="64"/>
      <c r="OC94" s="64"/>
      <c r="OD94" s="64"/>
      <c r="OE94" s="64"/>
      <c r="OF94" s="64"/>
      <c r="OG94" s="64"/>
      <c r="OH94" s="64"/>
      <c r="OI94" s="64"/>
      <c r="OJ94" s="64"/>
      <c r="OK94" s="64"/>
      <c r="OL94" s="64"/>
      <c r="OM94" s="64"/>
      <c r="ON94" s="64"/>
      <c r="OO94" s="64"/>
      <c r="OP94" s="64"/>
      <c r="OQ94" s="64"/>
      <c r="OR94" s="64"/>
      <c r="OS94" s="64"/>
      <c r="OT94" s="64"/>
      <c r="OU94" s="64"/>
      <c r="OV94" s="64"/>
      <c r="OW94" s="64"/>
      <c r="OX94" s="64"/>
      <c r="OY94" s="64"/>
      <c r="OZ94" s="64"/>
      <c r="PA94" s="64"/>
      <c r="PB94" s="64"/>
      <c r="PC94" s="64"/>
      <c r="PD94" s="64"/>
      <c r="PE94" s="64"/>
      <c r="PF94" s="64"/>
      <c r="PG94" s="64"/>
      <c r="PH94" s="64"/>
      <c r="PI94" s="64"/>
      <c r="PJ94" s="64"/>
      <c r="PK94" s="64"/>
      <c r="PL94" s="64"/>
      <c r="PM94" s="64"/>
      <c r="PN94" s="64"/>
      <c r="PO94" s="64"/>
      <c r="PP94" s="64"/>
      <c r="PQ94" s="64"/>
      <c r="PR94" s="64"/>
      <c r="PS94" s="64"/>
      <c r="PT94" s="64" t="s">
        <v>440</v>
      </c>
      <c r="PU94" s="64">
        <v>1</v>
      </c>
      <c r="PV94" s="64">
        <v>2016</v>
      </c>
      <c r="PW94" s="64" t="s">
        <v>440</v>
      </c>
      <c r="PX94" s="64">
        <v>1</v>
      </c>
      <c r="PY94" s="64">
        <v>2016</v>
      </c>
      <c r="PZ94" s="64" t="s">
        <v>440</v>
      </c>
      <c r="QA94" s="64">
        <v>1</v>
      </c>
      <c r="QB94" s="64">
        <v>2016</v>
      </c>
      <c r="QC94" s="64" t="s">
        <v>440</v>
      </c>
      <c r="QD94" s="64">
        <v>1</v>
      </c>
      <c r="QE94" s="64">
        <v>2016</v>
      </c>
      <c r="QF94" s="64" t="s">
        <v>440</v>
      </c>
      <c r="QG94" s="64">
        <v>1</v>
      </c>
      <c r="QH94" s="64">
        <v>2016</v>
      </c>
      <c r="QI94" s="64" t="s">
        <v>440</v>
      </c>
      <c r="QJ94" s="64">
        <v>1</v>
      </c>
      <c r="QK94" s="64">
        <v>2016</v>
      </c>
      <c r="QL94" s="68">
        <v>2011</v>
      </c>
      <c r="QM94" s="68">
        <v>2016</v>
      </c>
      <c r="QN94" s="68" t="s">
        <v>479</v>
      </c>
      <c r="QO94" s="68"/>
      <c r="QP94" s="68"/>
      <c r="QQ94" s="68">
        <v>2011</v>
      </c>
      <c r="QR94" s="68">
        <v>2016</v>
      </c>
      <c r="QS94" s="68" t="s">
        <v>444</v>
      </c>
      <c r="QT94" s="69"/>
      <c r="QU94" s="69"/>
      <c r="QV94" s="69"/>
      <c r="QW94" s="70" t="s">
        <v>445</v>
      </c>
    </row>
    <row r="95" spans="1:465">
      <c r="A95" s="78">
        <v>83</v>
      </c>
      <c r="B95" s="61" t="s">
        <v>963</v>
      </c>
      <c r="C95" s="62" t="s">
        <v>964</v>
      </c>
      <c r="D95" s="62" t="s">
        <v>936</v>
      </c>
      <c r="E95" s="62" t="s">
        <v>431</v>
      </c>
      <c r="F95" s="190" t="s">
        <v>965</v>
      </c>
      <c r="G95" s="63" t="s">
        <v>966</v>
      </c>
      <c r="H95" s="62">
        <v>14</v>
      </c>
      <c r="I95" s="62" t="s">
        <v>434</v>
      </c>
      <c r="J95" s="62" t="s">
        <v>747</v>
      </c>
      <c r="K95" s="62" t="s">
        <v>437</v>
      </c>
      <c r="L95" s="62" t="s">
        <v>437</v>
      </c>
      <c r="M95" s="62" t="s">
        <v>437</v>
      </c>
      <c r="N95" s="62" t="s">
        <v>436</v>
      </c>
      <c r="O95" s="62" t="s">
        <v>437</v>
      </c>
      <c r="P95" s="62" t="s">
        <v>437</v>
      </c>
      <c r="Q95" s="62" t="s">
        <v>437</v>
      </c>
      <c r="R95" s="62" t="s">
        <v>436</v>
      </c>
      <c r="S95" s="62" t="s">
        <v>436</v>
      </c>
      <c r="T95" s="62" t="s">
        <v>436</v>
      </c>
      <c r="U95" s="62" t="s">
        <v>437</v>
      </c>
      <c r="V95" s="64" t="s">
        <v>436</v>
      </c>
      <c r="W95" s="64" t="s">
        <v>436</v>
      </c>
      <c r="X95" s="64"/>
      <c r="Y95" s="64"/>
      <c r="Z95" s="64"/>
      <c r="AA95" s="64">
        <v>0.76900000000000002</v>
      </c>
      <c r="AB95" s="64">
        <v>1</v>
      </c>
      <c r="AC95" s="64">
        <v>2016</v>
      </c>
      <c r="AD95" s="65" t="s">
        <v>436</v>
      </c>
      <c r="AE95" s="65" t="s">
        <v>436</v>
      </c>
      <c r="AF95" s="65" t="s">
        <v>436</v>
      </c>
      <c r="AG95" s="64">
        <v>60</v>
      </c>
      <c r="AH95" s="64">
        <v>1</v>
      </c>
      <c r="AI95" s="64">
        <v>2016</v>
      </c>
      <c r="AJ95" s="64" t="s">
        <v>436</v>
      </c>
      <c r="AK95" s="64"/>
      <c r="AL95" s="64"/>
      <c r="AM95" s="64">
        <v>0.97399999999999998</v>
      </c>
      <c r="AN95" s="64">
        <v>1</v>
      </c>
      <c r="AO95" s="64">
        <v>2016</v>
      </c>
      <c r="AP95" s="64" t="s">
        <v>436</v>
      </c>
      <c r="AQ95" s="64" t="s">
        <v>436</v>
      </c>
      <c r="AR95" s="64"/>
      <c r="AS95" s="65">
        <v>2016</v>
      </c>
      <c r="AT95" s="65">
        <v>2016</v>
      </c>
      <c r="AU95" s="65">
        <v>1</v>
      </c>
      <c r="AV95" s="66">
        <v>1.33</v>
      </c>
      <c r="AW95" s="66">
        <v>2</v>
      </c>
      <c r="AX95" s="66">
        <v>2016</v>
      </c>
      <c r="AY95" s="66">
        <v>9</v>
      </c>
      <c r="AZ95" s="66">
        <v>1</v>
      </c>
      <c r="BA95" s="66">
        <v>2016</v>
      </c>
      <c r="BB95" s="66"/>
      <c r="BC95" s="66"/>
      <c r="BD95" s="66">
        <v>3</v>
      </c>
      <c r="BE95" s="66">
        <v>2016</v>
      </c>
      <c r="BF95" s="66"/>
      <c r="BG95" s="66"/>
      <c r="BH95" s="66"/>
      <c r="BI95" s="67">
        <v>3.5</v>
      </c>
      <c r="BJ95" s="66">
        <v>1</v>
      </c>
      <c r="BK95" s="67">
        <v>2016</v>
      </c>
      <c r="BL95" s="67">
        <v>11</v>
      </c>
      <c r="BM95" s="66">
        <v>1</v>
      </c>
      <c r="BN95" s="66">
        <v>2016</v>
      </c>
      <c r="BO95" s="66">
        <v>1.1000000000000001</v>
      </c>
      <c r="BP95" s="66">
        <v>1</v>
      </c>
      <c r="BQ95" s="66">
        <v>2016</v>
      </c>
      <c r="BR95" s="66">
        <v>1.4</v>
      </c>
      <c r="BS95" s="66">
        <v>1</v>
      </c>
      <c r="BT95" s="66">
        <v>2016</v>
      </c>
      <c r="BU95" s="66">
        <v>0.9</v>
      </c>
      <c r="BV95" s="66">
        <v>1</v>
      </c>
      <c r="BW95" s="66">
        <v>2016</v>
      </c>
      <c r="BX95" s="66"/>
      <c r="BY95" s="66"/>
      <c r="BZ95" s="66"/>
      <c r="CA95" s="66" t="s">
        <v>440</v>
      </c>
      <c r="CB95" s="66">
        <v>1</v>
      </c>
      <c r="CC95" s="66">
        <v>2016</v>
      </c>
      <c r="CD95" s="66"/>
      <c r="CE95" s="66"/>
      <c r="CF95" s="66"/>
      <c r="CG95" s="66">
        <v>210</v>
      </c>
      <c r="CH95" s="66">
        <v>1</v>
      </c>
      <c r="CI95" s="66">
        <v>2016</v>
      </c>
      <c r="CJ95" s="66">
        <v>130</v>
      </c>
      <c r="CK95" s="66">
        <v>1</v>
      </c>
      <c r="CL95" s="66">
        <v>2016</v>
      </c>
      <c r="CM95" s="66">
        <v>18.8</v>
      </c>
      <c r="CN95" s="66">
        <v>1</v>
      </c>
      <c r="CO95" s="66">
        <v>2016</v>
      </c>
      <c r="CP95" s="66">
        <v>4.5999999999999996</v>
      </c>
      <c r="CQ95" s="66">
        <v>1</v>
      </c>
      <c r="CR95" s="66">
        <v>2016</v>
      </c>
      <c r="CS95" s="66">
        <v>35.5</v>
      </c>
      <c r="CT95" s="66">
        <v>1</v>
      </c>
      <c r="CU95" s="66">
        <v>2016</v>
      </c>
      <c r="CV95" s="66">
        <v>5.8</v>
      </c>
      <c r="CW95" s="66">
        <v>1</v>
      </c>
      <c r="CX95" s="66">
        <v>2016</v>
      </c>
      <c r="CY95" s="66">
        <v>114</v>
      </c>
      <c r="CZ95" s="66">
        <v>1</v>
      </c>
      <c r="DA95" s="66">
        <v>2016</v>
      </c>
      <c r="DB95" s="66" t="s">
        <v>939</v>
      </c>
      <c r="DC95" s="66">
        <v>1</v>
      </c>
      <c r="DD95" s="66">
        <v>2016</v>
      </c>
      <c r="DE95" s="66">
        <v>98.7</v>
      </c>
      <c r="DF95" s="66">
        <v>1</v>
      </c>
      <c r="DG95" s="66">
        <v>2016</v>
      </c>
      <c r="DH95" s="66">
        <v>0.03</v>
      </c>
      <c r="DI95" s="66">
        <v>1</v>
      </c>
      <c r="DJ95" s="66">
        <v>2016</v>
      </c>
      <c r="DK95" s="66">
        <v>0.2</v>
      </c>
      <c r="DL95" s="66">
        <v>1</v>
      </c>
      <c r="DM95" s="66">
        <v>2016</v>
      </c>
      <c r="DN95" s="66">
        <v>0.6</v>
      </c>
      <c r="DO95" s="66">
        <v>1</v>
      </c>
      <c r="DP95" s="66">
        <v>2016</v>
      </c>
      <c r="DQ95" s="66">
        <v>2E-3</v>
      </c>
      <c r="DR95" s="66">
        <v>1</v>
      </c>
      <c r="DS95" s="66">
        <v>2016</v>
      </c>
      <c r="DT95" s="66">
        <v>0.7</v>
      </c>
      <c r="DU95" s="66">
        <v>1</v>
      </c>
      <c r="DV95" s="66">
        <v>2016</v>
      </c>
      <c r="DW95" s="66">
        <v>6.0000000000000001E-3</v>
      </c>
      <c r="DX95" s="66">
        <v>1</v>
      </c>
      <c r="DY95" s="66">
        <v>2016</v>
      </c>
      <c r="DZ95" s="66">
        <v>0.03</v>
      </c>
      <c r="EA95" s="66">
        <v>1</v>
      </c>
      <c r="EB95" s="66">
        <v>2016</v>
      </c>
      <c r="EC95" s="66">
        <v>3</v>
      </c>
      <c r="ED95" s="66">
        <v>2016</v>
      </c>
      <c r="EE95" s="66"/>
      <c r="EF95" s="66"/>
      <c r="EG95" s="66"/>
      <c r="EH95" s="66"/>
      <c r="EI95" s="66"/>
      <c r="EJ95" s="66"/>
      <c r="EK95" s="66"/>
      <c r="EL95" s="66"/>
      <c r="EM95" s="66"/>
      <c r="EN95" s="65">
        <v>2016</v>
      </c>
      <c r="EO95" s="65">
        <v>2016</v>
      </c>
      <c r="EP95" s="68">
        <v>1</v>
      </c>
      <c r="EQ95" s="64" t="s">
        <v>440</v>
      </c>
      <c r="ER95" s="64">
        <v>1</v>
      </c>
      <c r="ES95" s="64">
        <v>2016</v>
      </c>
      <c r="ET95" s="64" t="s">
        <v>440</v>
      </c>
      <c r="EU95" s="64">
        <v>1</v>
      </c>
      <c r="EV95" s="64">
        <v>2016</v>
      </c>
      <c r="EW95" s="64">
        <v>0.1</v>
      </c>
      <c r="EX95" s="64">
        <v>2</v>
      </c>
      <c r="EY95" s="64">
        <v>2016</v>
      </c>
      <c r="EZ95" s="64">
        <v>1.2750000000000001E-2</v>
      </c>
      <c r="FA95" s="64">
        <v>2</v>
      </c>
      <c r="FB95" s="64">
        <v>2016</v>
      </c>
      <c r="FC95" s="64" t="s">
        <v>440</v>
      </c>
      <c r="FD95" s="64">
        <v>1</v>
      </c>
      <c r="FE95" s="64">
        <v>2016</v>
      </c>
      <c r="FF95" s="64" t="s">
        <v>440</v>
      </c>
      <c r="FG95" s="64">
        <v>1</v>
      </c>
      <c r="FH95" s="64">
        <v>2016</v>
      </c>
      <c r="FI95" s="64">
        <v>3.6249999999999998E-3</v>
      </c>
      <c r="FJ95" s="64">
        <v>2</v>
      </c>
      <c r="FK95" s="64">
        <v>2016</v>
      </c>
      <c r="FL95" s="64" t="s">
        <v>440</v>
      </c>
      <c r="FM95" s="64">
        <v>1</v>
      </c>
      <c r="FN95" s="64">
        <v>2016</v>
      </c>
      <c r="FO95" s="64">
        <v>8.7500000000000002E-4</v>
      </c>
      <c r="FP95" s="64">
        <v>2</v>
      </c>
      <c r="FQ95" s="64">
        <v>2016</v>
      </c>
      <c r="FR95" s="64" t="s">
        <v>440</v>
      </c>
      <c r="FS95" s="64">
        <v>1</v>
      </c>
      <c r="FT95" s="64">
        <v>2016</v>
      </c>
      <c r="FU95" s="64">
        <v>2.8000000000000004E-2</v>
      </c>
      <c r="FV95" s="64">
        <v>2</v>
      </c>
      <c r="FW95" s="64">
        <v>2016</v>
      </c>
      <c r="FX95" s="64" t="s">
        <v>440</v>
      </c>
      <c r="FY95" s="64">
        <v>1</v>
      </c>
      <c r="FZ95" s="64">
        <v>2016</v>
      </c>
      <c r="GA95" s="64" t="s">
        <v>440</v>
      </c>
      <c r="GB95" s="64">
        <v>1</v>
      </c>
      <c r="GC95" s="64">
        <v>2016</v>
      </c>
      <c r="GD95" s="64" t="s">
        <v>440</v>
      </c>
      <c r="GE95" s="64">
        <v>1</v>
      </c>
      <c r="GF95" s="64">
        <v>2016</v>
      </c>
      <c r="GG95" s="64" t="s">
        <v>440</v>
      </c>
      <c r="GH95" s="64">
        <v>1</v>
      </c>
      <c r="GI95" s="64">
        <v>2016</v>
      </c>
      <c r="GJ95" s="64" t="s">
        <v>440</v>
      </c>
      <c r="GK95" s="64">
        <v>1</v>
      </c>
      <c r="GL95" s="64">
        <v>2016</v>
      </c>
      <c r="GM95" s="64" t="s">
        <v>440</v>
      </c>
      <c r="GN95" s="64">
        <v>1</v>
      </c>
      <c r="GO95" s="64">
        <v>2016</v>
      </c>
      <c r="GP95" s="64">
        <v>9.0000000000000008E-4</v>
      </c>
      <c r="GQ95" s="64">
        <v>2</v>
      </c>
      <c r="GR95" s="64">
        <v>2016</v>
      </c>
      <c r="GS95" s="64" t="s">
        <v>440</v>
      </c>
      <c r="GT95" s="64">
        <v>1</v>
      </c>
      <c r="GU95" s="64">
        <v>2016</v>
      </c>
      <c r="GV95" s="64" t="s">
        <v>440</v>
      </c>
      <c r="GW95" s="64">
        <v>1</v>
      </c>
      <c r="GX95" s="64">
        <v>2016</v>
      </c>
      <c r="GY95" s="64">
        <v>0.1</v>
      </c>
      <c r="GZ95" s="64">
        <v>2</v>
      </c>
      <c r="HA95" s="68">
        <v>2016</v>
      </c>
      <c r="HB95" s="68" t="s">
        <v>440</v>
      </c>
      <c r="HC95" s="64">
        <v>1</v>
      </c>
      <c r="HD95" s="68">
        <v>2016</v>
      </c>
      <c r="HE95" s="68" t="s">
        <v>440</v>
      </c>
      <c r="HF95" s="64">
        <v>1</v>
      </c>
      <c r="HG95" s="68">
        <v>2016</v>
      </c>
      <c r="HH95" s="68" t="s">
        <v>440</v>
      </c>
      <c r="HI95" s="68">
        <v>2016</v>
      </c>
      <c r="HJ95" s="68">
        <v>2016</v>
      </c>
      <c r="HK95" s="68">
        <v>2016</v>
      </c>
      <c r="HL95" s="68">
        <v>2</v>
      </c>
      <c r="HM95" s="68">
        <v>2016</v>
      </c>
      <c r="HN95" s="68">
        <v>2016</v>
      </c>
      <c r="HO95" s="68">
        <v>2</v>
      </c>
      <c r="HP95" s="68" t="s">
        <v>485</v>
      </c>
      <c r="HQ95" s="203"/>
      <c r="HR95" s="64"/>
      <c r="HS95" s="64" t="s">
        <v>440</v>
      </c>
      <c r="HT95" s="64" t="s">
        <v>440</v>
      </c>
      <c r="HU95" s="64">
        <v>1</v>
      </c>
      <c r="HV95" s="64">
        <v>2016</v>
      </c>
      <c r="HW95" s="64" t="s">
        <v>440</v>
      </c>
      <c r="HX95" s="64" t="s">
        <v>440</v>
      </c>
      <c r="HY95" s="64">
        <v>1</v>
      </c>
      <c r="HZ95" s="64">
        <v>2016</v>
      </c>
      <c r="IA95" s="64" t="s">
        <v>440</v>
      </c>
      <c r="IB95" s="64" t="s">
        <v>440</v>
      </c>
      <c r="IC95" s="64">
        <v>1</v>
      </c>
      <c r="ID95" s="64">
        <v>2016</v>
      </c>
      <c r="IE95" s="64" t="s">
        <v>440</v>
      </c>
      <c r="IF95" s="64" t="s">
        <v>440</v>
      </c>
      <c r="IG95" s="64">
        <v>1</v>
      </c>
      <c r="IH95" s="64">
        <v>2016</v>
      </c>
      <c r="II95" s="64"/>
      <c r="IJ95" s="64"/>
      <c r="IK95" s="64"/>
      <c r="IL95" s="64"/>
      <c r="IM95" s="64"/>
      <c r="IN95" s="64"/>
      <c r="IO95" s="68" t="s">
        <v>440</v>
      </c>
      <c r="IP95" s="68" t="s">
        <v>440</v>
      </c>
      <c r="IQ95" s="68">
        <v>1</v>
      </c>
      <c r="IR95" s="64">
        <v>2016</v>
      </c>
      <c r="IS95" s="64" t="s">
        <v>440</v>
      </c>
      <c r="IT95" s="64" t="s">
        <v>440</v>
      </c>
      <c r="IU95" s="64">
        <v>1</v>
      </c>
      <c r="IV95" s="64">
        <v>2016</v>
      </c>
      <c r="IW95" s="64" t="s">
        <v>440</v>
      </c>
      <c r="IX95" s="64" t="s">
        <v>440</v>
      </c>
      <c r="IY95" s="64">
        <v>1</v>
      </c>
      <c r="IZ95" s="64">
        <v>2016</v>
      </c>
      <c r="JA95" s="64" t="s">
        <v>440</v>
      </c>
      <c r="JB95" s="64" t="s">
        <v>440</v>
      </c>
      <c r="JC95" s="64">
        <v>1</v>
      </c>
      <c r="JD95" s="64">
        <v>2016</v>
      </c>
      <c r="JE95" s="64" t="s">
        <v>440</v>
      </c>
      <c r="JF95" s="64">
        <v>1</v>
      </c>
      <c r="JG95" s="64">
        <v>2016</v>
      </c>
      <c r="JH95" s="64" t="s">
        <v>440</v>
      </c>
      <c r="JI95" s="64">
        <v>1</v>
      </c>
      <c r="JJ95" s="64">
        <v>2016</v>
      </c>
      <c r="JK95" s="64">
        <v>0.1</v>
      </c>
      <c r="JL95" s="64">
        <v>1</v>
      </c>
      <c r="JM95" s="64">
        <v>2016</v>
      </c>
      <c r="JN95" s="64" t="s">
        <v>440</v>
      </c>
      <c r="JO95" s="64" t="s">
        <v>440</v>
      </c>
      <c r="JP95" s="64">
        <v>1</v>
      </c>
      <c r="JQ95" s="64">
        <v>2016</v>
      </c>
      <c r="JR95" s="64" t="s">
        <v>440</v>
      </c>
      <c r="JS95" s="64" t="s">
        <v>440</v>
      </c>
      <c r="JT95" s="64">
        <v>1</v>
      </c>
      <c r="JU95" s="64">
        <v>2016</v>
      </c>
      <c r="JV95" s="64"/>
      <c r="JW95" s="64"/>
      <c r="JX95" s="64"/>
      <c r="JY95" s="64"/>
      <c r="JZ95" s="64"/>
      <c r="KA95" s="64">
        <v>1</v>
      </c>
      <c r="KB95" s="64">
        <v>2011</v>
      </c>
      <c r="KC95" s="64"/>
      <c r="KD95" s="64"/>
      <c r="KE95" s="64"/>
      <c r="KF95" s="64"/>
      <c r="KG95" s="64">
        <v>1</v>
      </c>
      <c r="KH95" s="64">
        <v>2011</v>
      </c>
      <c r="KI95" s="64"/>
      <c r="KJ95" s="64"/>
      <c r="KK95" s="64"/>
      <c r="KL95" s="64"/>
      <c r="KM95" s="64">
        <v>1</v>
      </c>
      <c r="KN95" s="64">
        <v>2011</v>
      </c>
      <c r="KO95" s="64" t="s">
        <v>440</v>
      </c>
      <c r="KP95" s="64" t="s">
        <v>440</v>
      </c>
      <c r="KQ95" s="64">
        <v>1</v>
      </c>
      <c r="KR95" s="64">
        <v>2016</v>
      </c>
      <c r="KS95" s="64" t="s">
        <v>440</v>
      </c>
      <c r="KT95" s="64" t="s">
        <v>440</v>
      </c>
      <c r="KU95" s="64">
        <v>1</v>
      </c>
      <c r="KV95" s="64">
        <v>2016</v>
      </c>
      <c r="KW95" s="64">
        <v>0.3</v>
      </c>
      <c r="KX95" s="64">
        <v>1</v>
      </c>
      <c r="KY95" s="64">
        <v>1</v>
      </c>
      <c r="KZ95" s="64">
        <v>2016</v>
      </c>
      <c r="LA95" s="64"/>
      <c r="LB95" s="64"/>
      <c r="LC95" s="64"/>
      <c r="LD95" s="64"/>
      <c r="LE95" s="64">
        <v>1</v>
      </c>
      <c r="LF95" s="64">
        <v>2011</v>
      </c>
      <c r="LG95" s="64">
        <v>5.1250000000000002E-3</v>
      </c>
      <c r="LH95" s="64">
        <v>1.0999999999999999E-2</v>
      </c>
      <c r="LI95" s="64">
        <v>1</v>
      </c>
      <c r="LJ95" s="64">
        <v>2016</v>
      </c>
      <c r="LK95" s="64">
        <v>1</v>
      </c>
      <c r="LL95" s="64">
        <v>1</v>
      </c>
      <c r="LM95" s="64">
        <v>1</v>
      </c>
      <c r="LN95" s="64">
        <v>2016</v>
      </c>
      <c r="LO95" s="64" t="s">
        <v>440</v>
      </c>
      <c r="LP95" s="64" t="s">
        <v>440</v>
      </c>
      <c r="LQ95" s="64">
        <v>1</v>
      </c>
      <c r="LR95" s="64">
        <v>2016</v>
      </c>
      <c r="LS95" s="64" t="s">
        <v>440</v>
      </c>
      <c r="LT95" s="64">
        <v>1</v>
      </c>
      <c r="LU95" s="64">
        <v>2016</v>
      </c>
      <c r="LV95" s="64" t="s">
        <v>440</v>
      </c>
      <c r="LW95" s="64">
        <v>1</v>
      </c>
      <c r="LX95" s="64">
        <v>2016</v>
      </c>
      <c r="LY95" s="64" t="s">
        <v>440</v>
      </c>
      <c r="LZ95" s="64" t="s">
        <v>440</v>
      </c>
      <c r="MA95" s="64">
        <v>1</v>
      </c>
      <c r="MB95" s="64">
        <v>2016</v>
      </c>
      <c r="MC95" s="64"/>
      <c r="MD95" s="64"/>
      <c r="ME95" s="64"/>
      <c r="MF95" s="64" t="s">
        <v>440</v>
      </c>
      <c r="MG95" s="64" t="s">
        <v>440</v>
      </c>
      <c r="MH95" s="64">
        <v>1</v>
      </c>
      <c r="MI95" s="64">
        <v>2016</v>
      </c>
      <c r="MJ95" s="64" t="s">
        <v>440</v>
      </c>
      <c r="MK95" s="64">
        <v>1</v>
      </c>
      <c r="ML95" s="64">
        <v>2016</v>
      </c>
      <c r="MM95" s="64" t="s">
        <v>440</v>
      </c>
      <c r="MN95" s="64">
        <v>1</v>
      </c>
      <c r="MO95" s="64">
        <v>2016</v>
      </c>
      <c r="MP95" s="64" t="s">
        <v>440</v>
      </c>
      <c r="MQ95" s="64">
        <v>1</v>
      </c>
      <c r="MR95" s="64">
        <v>2016</v>
      </c>
      <c r="MS95" s="64" t="s">
        <v>440</v>
      </c>
      <c r="MT95" s="64">
        <v>2016</v>
      </c>
      <c r="MU95" s="64" t="s">
        <v>440</v>
      </c>
      <c r="MV95" s="64" t="s">
        <v>440</v>
      </c>
      <c r="MW95" s="64">
        <v>1</v>
      </c>
      <c r="MX95" s="64">
        <v>2016</v>
      </c>
      <c r="MY95" s="64" t="s">
        <v>440</v>
      </c>
      <c r="MZ95" s="64" t="s">
        <v>440</v>
      </c>
      <c r="NA95" s="64">
        <v>1</v>
      </c>
      <c r="NB95" s="64">
        <v>2016</v>
      </c>
      <c r="NC95" s="64" t="s">
        <v>440</v>
      </c>
      <c r="ND95" s="64">
        <v>1</v>
      </c>
      <c r="NE95" s="64">
        <v>2016</v>
      </c>
      <c r="NF95" s="64" t="s">
        <v>440</v>
      </c>
      <c r="NG95" s="64">
        <v>1</v>
      </c>
      <c r="NH95" s="64">
        <v>2016</v>
      </c>
      <c r="NI95" s="64" t="s">
        <v>440</v>
      </c>
      <c r="NJ95" s="64">
        <v>1</v>
      </c>
      <c r="NK95" s="64">
        <v>2016</v>
      </c>
      <c r="NL95" s="64"/>
      <c r="NM95" s="64"/>
      <c r="NN95" s="64"/>
      <c r="NO95" s="64"/>
      <c r="NP95" s="64"/>
      <c r="NQ95" s="64"/>
      <c r="NR95" s="64"/>
      <c r="NS95" s="64"/>
      <c r="NT95" s="64"/>
      <c r="NU95" s="64"/>
      <c r="NV95" s="64"/>
      <c r="NW95" s="64"/>
      <c r="NX95" s="64"/>
      <c r="NY95" s="64"/>
      <c r="NZ95" s="64"/>
      <c r="OA95" s="64"/>
      <c r="OB95" s="64"/>
      <c r="OC95" s="64"/>
      <c r="OD95" s="64"/>
      <c r="OE95" s="64"/>
      <c r="OF95" s="64"/>
      <c r="OG95" s="64"/>
      <c r="OH95" s="64"/>
      <c r="OI95" s="64"/>
      <c r="OJ95" s="64"/>
      <c r="OK95" s="64"/>
      <c r="OL95" s="64"/>
      <c r="OM95" s="64"/>
      <c r="ON95" s="64"/>
      <c r="OO95" s="64"/>
      <c r="OP95" s="64"/>
      <c r="OQ95" s="64"/>
      <c r="OR95" s="64"/>
      <c r="OS95" s="64"/>
      <c r="OT95" s="64"/>
      <c r="OU95" s="64"/>
      <c r="OV95" s="64"/>
      <c r="OW95" s="64"/>
      <c r="OX95" s="64"/>
      <c r="OY95" s="64"/>
      <c r="OZ95" s="64"/>
      <c r="PA95" s="64"/>
      <c r="PB95" s="64"/>
      <c r="PC95" s="64"/>
      <c r="PD95" s="64"/>
      <c r="PE95" s="64"/>
      <c r="PF95" s="64"/>
      <c r="PG95" s="64"/>
      <c r="PH95" s="64"/>
      <c r="PI95" s="64"/>
      <c r="PJ95" s="64"/>
      <c r="PK95" s="64"/>
      <c r="PL95" s="64"/>
      <c r="PM95" s="64"/>
      <c r="PN95" s="64"/>
      <c r="PO95" s="64"/>
      <c r="PP95" s="64"/>
      <c r="PQ95" s="64"/>
      <c r="PR95" s="64"/>
      <c r="PS95" s="64"/>
      <c r="PT95" s="64" t="s">
        <v>440</v>
      </c>
      <c r="PU95" s="64">
        <v>1</v>
      </c>
      <c r="PV95" s="64">
        <v>2016</v>
      </c>
      <c r="PW95" s="64" t="s">
        <v>440</v>
      </c>
      <c r="PX95" s="64">
        <v>1</v>
      </c>
      <c r="PY95" s="64">
        <v>2016</v>
      </c>
      <c r="PZ95" s="64" t="s">
        <v>440</v>
      </c>
      <c r="QA95" s="64">
        <v>1</v>
      </c>
      <c r="QB95" s="64">
        <v>2016</v>
      </c>
      <c r="QC95" s="64" t="s">
        <v>440</v>
      </c>
      <c r="QD95" s="64">
        <v>1</v>
      </c>
      <c r="QE95" s="64">
        <v>2016</v>
      </c>
      <c r="QF95" s="64" t="s">
        <v>440</v>
      </c>
      <c r="QG95" s="64">
        <v>1</v>
      </c>
      <c r="QH95" s="64">
        <v>2016</v>
      </c>
      <c r="QI95" s="64" t="s">
        <v>440</v>
      </c>
      <c r="QJ95" s="64">
        <v>1</v>
      </c>
      <c r="QK95" s="64">
        <v>2016</v>
      </c>
      <c r="QL95" s="68">
        <v>2011</v>
      </c>
      <c r="QM95" s="68">
        <v>2016</v>
      </c>
      <c r="QN95" s="68" t="s">
        <v>479</v>
      </c>
      <c r="QO95" s="68"/>
      <c r="QP95" s="68"/>
      <c r="QQ95" s="68">
        <v>2011</v>
      </c>
      <c r="QR95" s="68">
        <v>2016</v>
      </c>
      <c r="QS95" s="68" t="s">
        <v>480</v>
      </c>
      <c r="QT95" s="69"/>
      <c r="QU95" s="69"/>
      <c r="QV95" s="69"/>
      <c r="QW95" s="70" t="s">
        <v>445</v>
      </c>
    </row>
    <row r="96" spans="1:465" s="134" customFormat="1">
      <c r="A96" s="78">
        <v>84</v>
      </c>
      <c r="B96" s="62" t="s">
        <v>976</v>
      </c>
      <c r="C96" s="62" t="s">
        <v>977</v>
      </c>
      <c r="D96" s="62" t="s">
        <v>936</v>
      </c>
      <c r="E96" s="62" t="s">
        <v>431</v>
      </c>
      <c r="F96" s="190" t="s">
        <v>978</v>
      </c>
      <c r="G96" s="63" t="s">
        <v>979</v>
      </c>
      <c r="H96" s="62">
        <v>14</v>
      </c>
      <c r="I96" s="62" t="s">
        <v>434</v>
      </c>
      <c r="J96" s="62" t="s">
        <v>747</v>
      </c>
      <c r="K96" s="62" t="s">
        <v>437</v>
      </c>
      <c r="L96" s="62" t="s">
        <v>437</v>
      </c>
      <c r="M96" s="62" t="s">
        <v>437</v>
      </c>
      <c r="N96" s="62" t="s">
        <v>436</v>
      </c>
      <c r="O96" s="62" t="s">
        <v>437</v>
      </c>
      <c r="P96" s="62" t="s">
        <v>437</v>
      </c>
      <c r="Q96" s="62" t="s">
        <v>437</v>
      </c>
      <c r="R96" s="62" t="s">
        <v>436</v>
      </c>
      <c r="S96" s="62" t="s">
        <v>436</v>
      </c>
      <c r="T96" s="62" t="s">
        <v>436</v>
      </c>
      <c r="U96" s="62" t="s">
        <v>437</v>
      </c>
      <c r="V96" s="64" t="s">
        <v>436</v>
      </c>
      <c r="W96" s="64" t="s">
        <v>436</v>
      </c>
      <c r="X96" s="64"/>
      <c r="Y96" s="64"/>
      <c r="Z96" s="64"/>
      <c r="AA96" s="64">
        <v>0.54400000000000004</v>
      </c>
      <c r="AB96" s="64">
        <v>2</v>
      </c>
      <c r="AC96" s="64">
        <v>2016</v>
      </c>
      <c r="AD96" s="65" t="s">
        <v>436</v>
      </c>
      <c r="AE96" s="65" t="s">
        <v>436</v>
      </c>
      <c r="AF96" s="65" t="s">
        <v>436</v>
      </c>
      <c r="AG96" s="64">
        <v>42.9</v>
      </c>
      <c r="AH96" s="64">
        <v>2</v>
      </c>
      <c r="AI96" s="64">
        <v>2016</v>
      </c>
      <c r="AJ96" s="64" t="s">
        <v>436</v>
      </c>
      <c r="AK96" s="64"/>
      <c r="AL96" s="64"/>
      <c r="AM96" s="64">
        <v>0.77700000000000002</v>
      </c>
      <c r="AN96" s="64">
        <v>2</v>
      </c>
      <c r="AO96" s="64">
        <v>2016</v>
      </c>
      <c r="AP96" s="64"/>
      <c r="AQ96" s="64"/>
      <c r="AR96" s="64"/>
      <c r="AS96" s="65">
        <v>2016</v>
      </c>
      <c r="AT96" s="65">
        <v>2016</v>
      </c>
      <c r="AU96" s="65">
        <v>2</v>
      </c>
      <c r="AV96" s="66">
        <v>1.25</v>
      </c>
      <c r="AW96" s="66">
        <v>1</v>
      </c>
      <c r="AX96" s="66">
        <v>2016</v>
      </c>
      <c r="AY96" s="66">
        <v>9</v>
      </c>
      <c r="AZ96" s="66">
        <v>1</v>
      </c>
      <c r="BA96" s="66">
        <v>2016</v>
      </c>
      <c r="BB96" s="66"/>
      <c r="BC96" s="66"/>
      <c r="BD96" s="66">
        <v>6</v>
      </c>
      <c r="BE96" s="66">
        <v>2016</v>
      </c>
      <c r="BF96" s="66"/>
      <c r="BG96" s="66"/>
      <c r="BH96" s="66"/>
      <c r="BI96" s="67">
        <v>6.5</v>
      </c>
      <c r="BJ96" s="66">
        <v>1</v>
      </c>
      <c r="BK96" s="67">
        <v>2016</v>
      </c>
      <c r="BL96" s="67">
        <v>11.2</v>
      </c>
      <c r="BM96" s="66">
        <v>1</v>
      </c>
      <c r="BN96" s="66">
        <v>2016</v>
      </c>
      <c r="BO96" s="66">
        <v>1.9</v>
      </c>
      <c r="BP96" s="66">
        <v>2</v>
      </c>
      <c r="BQ96" s="66">
        <v>2016</v>
      </c>
      <c r="BR96" s="66">
        <v>3.3</v>
      </c>
      <c r="BS96" s="66">
        <v>1</v>
      </c>
      <c r="BT96" s="66">
        <v>2016</v>
      </c>
      <c r="BU96" s="66">
        <v>2.4</v>
      </c>
      <c r="BV96" s="66">
        <v>1</v>
      </c>
      <c r="BW96" s="66">
        <v>2016</v>
      </c>
      <c r="BX96" s="66"/>
      <c r="BY96" s="66"/>
      <c r="BZ96" s="66"/>
      <c r="CA96" s="66">
        <v>6</v>
      </c>
      <c r="CB96" s="66">
        <v>1</v>
      </c>
      <c r="CC96" s="66">
        <v>2016</v>
      </c>
      <c r="CD96" s="66"/>
      <c r="CE96" s="66"/>
      <c r="CF96" s="66"/>
      <c r="CG96" s="66">
        <v>327</v>
      </c>
      <c r="CH96" s="66">
        <v>2</v>
      </c>
      <c r="CI96" s="66">
        <v>2016</v>
      </c>
      <c r="CJ96" s="66">
        <v>208</v>
      </c>
      <c r="CK96" s="66">
        <v>2</v>
      </c>
      <c r="CL96" s="66">
        <v>2016</v>
      </c>
      <c r="CM96" s="66">
        <v>20.7</v>
      </c>
      <c r="CN96" s="66">
        <v>1</v>
      </c>
      <c r="CO96" s="66">
        <v>2016</v>
      </c>
      <c r="CP96" s="66">
        <v>14.8</v>
      </c>
      <c r="CQ96" s="66" t="s">
        <v>438</v>
      </c>
      <c r="CR96" s="66">
        <v>2016</v>
      </c>
      <c r="CS96" s="66">
        <v>48.5</v>
      </c>
      <c r="CT96" s="66">
        <v>1</v>
      </c>
      <c r="CU96" s="66">
        <v>2016</v>
      </c>
      <c r="CV96" s="66">
        <v>9.3000000000000007</v>
      </c>
      <c r="CW96" s="66" t="s">
        <v>438</v>
      </c>
      <c r="CX96" s="66">
        <v>2016</v>
      </c>
      <c r="CY96" s="66">
        <v>158</v>
      </c>
      <c r="CZ96" s="66">
        <v>1</v>
      </c>
      <c r="DA96" s="66">
        <v>2016</v>
      </c>
      <c r="DB96" s="66" t="s">
        <v>944</v>
      </c>
      <c r="DC96" s="66">
        <v>2</v>
      </c>
      <c r="DD96" s="66">
        <v>2016</v>
      </c>
      <c r="DE96" s="66">
        <v>146.30000000000001</v>
      </c>
      <c r="DF96" s="66">
        <v>1</v>
      </c>
      <c r="DG96" s="66">
        <v>2016</v>
      </c>
      <c r="DH96" s="66">
        <v>0.16700000000000001</v>
      </c>
      <c r="DI96" s="66">
        <v>2</v>
      </c>
      <c r="DJ96" s="66">
        <v>2016</v>
      </c>
      <c r="DK96" s="66">
        <v>0.5</v>
      </c>
      <c r="DL96" s="66">
        <v>1</v>
      </c>
      <c r="DM96" s="66">
        <v>2016</v>
      </c>
      <c r="DN96" s="66">
        <v>1.1000000000000001</v>
      </c>
      <c r="DO96" s="66" t="s">
        <v>438</v>
      </c>
      <c r="DP96" s="66">
        <v>2016</v>
      </c>
      <c r="DQ96" s="66">
        <v>1.6E-2</v>
      </c>
      <c r="DR96" s="66" t="s">
        <v>438</v>
      </c>
      <c r="DS96" s="66">
        <v>2016</v>
      </c>
      <c r="DT96" s="66">
        <v>1.6</v>
      </c>
      <c r="DU96" s="66" t="s">
        <v>438</v>
      </c>
      <c r="DV96" s="66">
        <v>2016</v>
      </c>
      <c r="DW96" s="66">
        <v>2.9000000000000001E-2</v>
      </c>
      <c r="DX96" s="66" t="s">
        <v>438</v>
      </c>
      <c r="DY96" s="66">
        <v>2016</v>
      </c>
      <c r="DZ96" s="66">
        <v>0.05</v>
      </c>
      <c r="EA96" s="66">
        <v>1</v>
      </c>
      <c r="EB96" s="66">
        <v>2016</v>
      </c>
      <c r="EC96" s="66">
        <v>1.6E-2</v>
      </c>
      <c r="ED96" s="66">
        <v>2016</v>
      </c>
      <c r="EE96" s="66"/>
      <c r="EF96" s="66"/>
      <c r="EG96" s="66"/>
      <c r="EH96" s="66"/>
      <c r="EI96" s="66"/>
      <c r="EJ96" s="66"/>
      <c r="EK96" s="66"/>
      <c r="EL96" s="66"/>
      <c r="EM96" s="66"/>
      <c r="EN96" s="65">
        <v>2016</v>
      </c>
      <c r="EO96" s="65">
        <v>2016</v>
      </c>
      <c r="EP96" s="68" t="s">
        <v>438</v>
      </c>
      <c r="EQ96" s="64" t="s">
        <v>440</v>
      </c>
      <c r="ER96" s="64">
        <v>1</v>
      </c>
      <c r="ES96" s="64">
        <v>2016</v>
      </c>
      <c r="ET96" s="64" t="s">
        <v>440</v>
      </c>
      <c r="EU96" s="64">
        <v>1</v>
      </c>
      <c r="EV96" s="64">
        <v>2016</v>
      </c>
      <c r="EW96" s="64">
        <v>7.0000000000000007E-2</v>
      </c>
      <c r="EX96" s="64">
        <v>2</v>
      </c>
      <c r="EY96" s="64">
        <v>2016</v>
      </c>
      <c r="EZ96" s="64">
        <v>0.04</v>
      </c>
      <c r="FA96" s="64">
        <v>2</v>
      </c>
      <c r="FB96" s="64">
        <v>2016</v>
      </c>
      <c r="FC96" s="64" t="s">
        <v>440</v>
      </c>
      <c r="FD96" s="64">
        <v>1</v>
      </c>
      <c r="FE96" s="64">
        <v>2016</v>
      </c>
      <c r="FF96" s="64" t="s">
        <v>440</v>
      </c>
      <c r="FG96" s="64">
        <v>1</v>
      </c>
      <c r="FH96" s="64">
        <v>2016</v>
      </c>
      <c r="FI96" s="64">
        <v>3.0000000000000001E-3</v>
      </c>
      <c r="FJ96" s="64">
        <v>2</v>
      </c>
      <c r="FK96" s="64">
        <v>2016</v>
      </c>
      <c r="FL96" s="64" t="s">
        <v>440</v>
      </c>
      <c r="FM96" s="64">
        <v>1</v>
      </c>
      <c r="FN96" s="64">
        <v>2016</v>
      </c>
      <c r="FO96" s="64">
        <v>1E-3</v>
      </c>
      <c r="FP96" s="64">
        <v>2</v>
      </c>
      <c r="FQ96" s="64">
        <v>2016</v>
      </c>
      <c r="FR96" s="64" t="s">
        <v>440</v>
      </c>
      <c r="FS96" s="64">
        <v>1</v>
      </c>
      <c r="FT96" s="64">
        <v>2016</v>
      </c>
      <c r="FU96" s="64">
        <v>4.3499999999999997E-2</v>
      </c>
      <c r="FV96" s="64">
        <v>2</v>
      </c>
      <c r="FW96" s="64">
        <v>2016</v>
      </c>
      <c r="FX96" s="64" t="s">
        <v>440</v>
      </c>
      <c r="FY96" s="64">
        <v>1</v>
      </c>
      <c r="FZ96" s="64">
        <v>2016</v>
      </c>
      <c r="GA96" s="64" t="s">
        <v>440</v>
      </c>
      <c r="GB96" s="64">
        <v>1</v>
      </c>
      <c r="GC96" s="64">
        <v>2016</v>
      </c>
      <c r="GD96" s="64" t="s">
        <v>440</v>
      </c>
      <c r="GE96" s="64">
        <v>1</v>
      </c>
      <c r="GF96" s="64">
        <v>2016</v>
      </c>
      <c r="GG96" s="64" t="s">
        <v>440</v>
      </c>
      <c r="GH96" s="64">
        <v>1</v>
      </c>
      <c r="GI96" s="64">
        <v>2016</v>
      </c>
      <c r="GJ96" s="64" t="s">
        <v>440</v>
      </c>
      <c r="GK96" s="64">
        <v>1</v>
      </c>
      <c r="GL96" s="64">
        <v>2016</v>
      </c>
      <c r="GM96" s="64">
        <v>8.0000000000000004E-4</v>
      </c>
      <c r="GN96" s="64">
        <v>2</v>
      </c>
      <c r="GO96" s="64">
        <v>2016</v>
      </c>
      <c r="GP96" s="64">
        <v>1E-3</v>
      </c>
      <c r="GQ96" s="64">
        <v>2</v>
      </c>
      <c r="GR96" s="64">
        <v>2016</v>
      </c>
      <c r="GS96" s="64" t="s">
        <v>440</v>
      </c>
      <c r="GT96" s="64">
        <v>1</v>
      </c>
      <c r="GU96" s="64">
        <v>2016</v>
      </c>
      <c r="GV96" s="64" t="s">
        <v>440</v>
      </c>
      <c r="GW96" s="64">
        <v>1</v>
      </c>
      <c r="GX96" s="64">
        <v>2016</v>
      </c>
      <c r="GY96" s="64">
        <v>0.1</v>
      </c>
      <c r="GZ96" s="64">
        <v>2</v>
      </c>
      <c r="HA96" s="68">
        <v>2016</v>
      </c>
      <c r="HB96" s="68" t="s">
        <v>440</v>
      </c>
      <c r="HC96" s="64">
        <v>1</v>
      </c>
      <c r="HD96" s="68">
        <v>2016</v>
      </c>
      <c r="HE96" s="68" t="s">
        <v>440</v>
      </c>
      <c r="HF96" s="64">
        <v>1</v>
      </c>
      <c r="HG96" s="68">
        <v>2016</v>
      </c>
      <c r="HH96" s="68" t="s">
        <v>440</v>
      </c>
      <c r="HI96" s="68">
        <v>2016</v>
      </c>
      <c r="HJ96" s="68">
        <v>2016</v>
      </c>
      <c r="HK96" s="68">
        <v>2016</v>
      </c>
      <c r="HL96" s="68">
        <v>2</v>
      </c>
      <c r="HM96" s="68">
        <v>2016</v>
      </c>
      <c r="HN96" s="68">
        <v>2016</v>
      </c>
      <c r="HO96" s="68">
        <v>3</v>
      </c>
      <c r="HP96" s="68" t="s">
        <v>441</v>
      </c>
      <c r="HQ96" s="203"/>
      <c r="HR96" s="64"/>
      <c r="HS96" s="64" t="s">
        <v>440</v>
      </c>
      <c r="HT96" s="64" t="s">
        <v>440</v>
      </c>
      <c r="HU96" s="64">
        <v>1</v>
      </c>
      <c r="HV96" s="64">
        <v>2016</v>
      </c>
      <c r="HW96" s="64" t="s">
        <v>440</v>
      </c>
      <c r="HX96" s="64" t="s">
        <v>440</v>
      </c>
      <c r="HY96" s="64">
        <v>1</v>
      </c>
      <c r="HZ96" s="64">
        <v>2016</v>
      </c>
      <c r="IA96" s="64" t="s">
        <v>440</v>
      </c>
      <c r="IB96" s="64" t="s">
        <v>440</v>
      </c>
      <c r="IC96" s="64">
        <v>1</v>
      </c>
      <c r="ID96" s="64">
        <v>2016</v>
      </c>
      <c r="IE96" s="64" t="s">
        <v>440</v>
      </c>
      <c r="IF96" s="64" t="s">
        <v>440</v>
      </c>
      <c r="IG96" s="64">
        <v>1</v>
      </c>
      <c r="IH96" s="64">
        <v>2016</v>
      </c>
      <c r="II96" s="64"/>
      <c r="IJ96" s="64"/>
      <c r="IK96" s="64"/>
      <c r="IL96" s="64"/>
      <c r="IM96" s="64"/>
      <c r="IN96" s="64"/>
      <c r="IO96" s="68" t="s">
        <v>440</v>
      </c>
      <c r="IP96" s="68" t="s">
        <v>440</v>
      </c>
      <c r="IQ96" s="68">
        <v>1</v>
      </c>
      <c r="IR96" s="64">
        <v>2016</v>
      </c>
      <c r="IS96" s="64" t="s">
        <v>440</v>
      </c>
      <c r="IT96" s="64" t="s">
        <v>440</v>
      </c>
      <c r="IU96" s="64">
        <v>1</v>
      </c>
      <c r="IV96" s="64">
        <v>2016</v>
      </c>
      <c r="IW96" s="64" t="s">
        <v>440</v>
      </c>
      <c r="IX96" s="64" t="s">
        <v>440</v>
      </c>
      <c r="IY96" s="64">
        <v>1</v>
      </c>
      <c r="IZ96" s="64">
        <v>2016</v>
      </c>
      <c r="JA96" s="64" t="s">
        <v>440</v>
      </c>
      <c r="JB96" s="64" t="s">
        <v>440</v>
      </c>
      <c r="JC96" s="64">
        <v>1</v>
      </c>
      <c r="JD96" s="64">
        <v>2016</v>
      </c>
      <c r="JE96" s="64" t="s">
        <v>440</v>
      </c>
      <c r="JF96" s="64">
        <v>1</v>
      </c>
      <c r="JG96" s="64">
        <v>2016</v>
      </c>
      <c r="JH96" s="64" t="s">
        <v>440</v>
      </c>
      <c r="JI96" s="64">
        <v>1</v>
      </c>
      <c r="JJ96" s="64">
        <v>2016</v>
      </c>
      <c r="JK96" s="64">
        <v>0.1</v>
      </c>
      <c r="JL96" s="64">
        <v>1</v>
      </c>
      <c r="JM96" s="64">
        <v>2016</v>
      </c>
      <c r="JN96" s="64" t="s">
        <v>440</v>
      </c>
      <c r="JO96" s="64" t="s">
        <v>440</v>
      </c>
      <c r="JP96" s="64">
        <v>1</v>
      </c>
      <c r="JQ96" s="64">
        <v>2016</v>
      </c>
      <c r="JR96" s="64" t="s">
        <v>440</v>
      </c>
      <c r="JS96" s="64" t="s">
        <v>440</v>
      </c>
      <c r="JT96" s="64">
        <v>1</v>
      </c>
      <c r="JU96" s="64">
        <v>2016</v>
      </c>
      <c r="JV96" s="64"/>
      <c r="JW96" s="64"/>
      <c r="JX96" s="64"/>
      <c r="JY96" s="64" t="s">
        <v>440</v>
      </c>
      <c r="JZ96" s="64" t="s">
        <v>440</v>
      </c>
      <c r="KA96" s="64">
        <v>1</v>
      </c>
      <c r="KB96" s="64">
        <v>2016</v>
      </c>
      <c r="KC96" s="64"/>
      <c r="KD96" s="64"/>
      <c r="KE96" s="64"/>
      <c r="KF96" s="64" t="s">
        <v>440</v>
      </c>
      <c r="KG96" s="64">
        <v>1</v>
      </c>
      <c r="KH96" s="64">
        <v>2016</v>
      </c>
      <c r="KI96" s="64"/>
      <c r="KJ96" s="64"/>
      <c r="KK96" s="64"/>
      <c r="KL96" s="64" t="s">
        <v>440</v>
      </c>
      <c r="KM96" s="64">
        <v>1</v>
      </c>
      <c r="KN96" s="64">
        <v>2016</v>
      </c>
      <c r="KO96" s="64" t="s">
        <v>440</v>
      </c>
      <c r="KP96" s="64" t="s">
        <v>440</v>
      </c>
      <c r="KQ96" s="64">
        <v>1</v>
      </c>
      <c r="KR96" s="64">
        <v>2016</v>
      </c>
      <c r="KS96" s="64" t="s">
        <v>440</v>
      </c>
      <c r="KT96" s="64" t="s">
        <v>440</v>
      </c>
      <c r="KU96" s="64">
        <v>1</v>
      </c>
      <c r="KV96" s="64">
        <v>2016</v>
      </c>
      <c r="KW96" s="64">
        <v>0.3</v>
      </c>
      <c r="KX96" s="64">
        <v>1</v>
      </c>
      <c r="KY96" s="64">
        <v>1</v>
      </c>
      <c r="KZ96" s="64">
        <v>2016</v>
      </c>
      <c r="LA96" s="64"/>
      <c r="LB96" s="64"/>
      <c r="LC96" s="64"/>
      <c r="LD96" s="64">
        <v>0.05</v>
      </c>
      <c r="LE96" s="64">
        <v>1</v>
      </c>
      <c r="LF96" s="64">
        <v>2016</v>
      </c>
      <c r="LG96" s="64">
        <v>5.79E-3</v>
      </c>
      <c r="LH96" s="64">
        <v>1.7999999999999999E-2</v>
      </c>
      <c r="LI96" s="64">
        <v>1</v>
      </c>
      <c r="LJ96" s="64">
        <v>2016</v>
      </c>
      <c r="LK96" s="64">
        <v>1</v>
      </c>
      <c r="LL96" s="64">
        <v>2</v>
      </c>
      <c r="LM96" s="64">
        <v>1</v>
      </c>
      <c r="LN96" s="64">
        <v>2016</v>
      </c>
      <c r="LO96" s="64" t="s">
        <v>440</v>
      </c>
      <c r="LP96" s="64" t="s">
        <v>440</v>
      </c>
      <c r="LQ96" s="64">
        <v>1</v>
      </c>
      <c r="LR96" s="64">
        <v>2016</v>
      </c>
      <c r="LS96" s="64" t="s">
        <v>440</v>
      </c>
      <c r="LT96" s="64">
        <v>1</v>
      </c>
      <c r="LU96" s="64">
        <v>2016</v>
      </c>
      <c r="LV96" s="64" t="s">
        <v>440</v>
      </c>
      <c r="LW96" s="64">
        <v>1</v>
      </c>
      <c r="LX96" s="64">
        <v>2016</v>
      </c>
      <c r="LY96" s="64" t="s">
        <v>440</v>
      </c>
      <c r="LZ96" s="64" t="s">
        <v>440</v>
      </c>
      <c r="MA96" s="64">
        <v>1</v>
      </c>
      <c r="MB96" s="64">
        <v>2016</v>
      </c>
      <c r="MC96" s="64"/>
      <c r="MD96" s="64"/>
      <c r="ME96" s="64"/>
      <c r="MF96" s="64" t="s">
        <v>440</v>
      </c>
      <c r="MG96" s="64" t="s">
        <v>440</v>
      </c>
      <c r="MH96" s="64">
        <v>1</v>
      </c>
      <c r="MI96" s="64">
        <v>2016</v>
      </c>
      <c r="MJ96" s="64" t="s">
        <v>440</v>
      </c>
      <c r="MK96" s="64">
        <v>1</v>
      </c>
      <c r="ML96" s="64">
        <v>2016</v>
      </c>
      <c r="MM96" s="64" t="s">
        <v>440</v>
      </c>
      <c r="MN96" s="64">
        <v>1</v>
      </c>
      <c r="MO96" s="64">
        <v>2016</v>
      </c>
      <c r="MP96" s="64" t="s">
        <v>440</v>
      </c>
      <c r="MQ96" s="64">
        <v>1</v>
      </c>
      <c r="MR96" s="64">
        <v>2016</v>
      </c>
      <c r="MS96" s="64" t="s">
        <v>440</v>
      </c>
      <c r="MT96" s="64">
        <v>2016</v>
      </c>
      <c r="MU96" s="64" t="s">
        <v>440</v>
      </c>
      <c r="MV96" s="64" t="s">
        <v>440</v>
      </c>
      <c r="MW96" s="64">
        <v>1</v>
      </c>
      <c r="MX96" s="64">
        <v>2016</v>
      </c>
      <c r="MY96" s="64" t="s">
        <v>440</v>
      </c>
      <c r="MZ96" s="64" t="s">
        <v>440</v>
      </c>
      <c r="NA96" s="64">
        <v>1</v>
      </c>
      <c r="NB96" s="64">
        <v>2016</v>
      </c>
      <c r="NC96" s="64" t="s">
        <v>440</v>
      </c>
      <c r="ND96" s="64">
        <v>1</v>
      </c>
      <c r="NE96" s="64">
        <v>2016</v>
      </c>
      <c r="NF96" s="64" t="s">
        <v>440</v>
      </c>
      <c r="NG96" s="64">
        <v>1</v>
      </c>
      <c r="NH96" s="64">
        <v>2016</v>
      </c>
      <c r="NI96" s="64" t="s">
        <v>440</v>
      </c>
      <c r="NJ96" s="64">
        <v>1</v>
      </c>
      <c r="NK96" s="64">
        <v>2016</v>
      </c>
      <c r="NL96" s="64"/>
      <c r="NM96" s="64"/>
      <c r="NN96" s="64"/>
      <c r="NO96" s="64"/>
      <c r="NP96" s="64"/>
      <c r="NQ96" s="64"/>
      <c r="NR96" s="64"/>
      <c r="NS96" s="64"/>
      <c r="NT96" s="64"/>
      <c r="NU96" s="64"/>
      <c r="NV96" s="64"/>
      <c r="NW96" s="64"/>
      <c r="NX96" s="64"/>
      <c r="NY96" s="64"/>
      <c r="NZ96" s="64"/>
      <c r="OA96" s="64"/>
      <c r="OB96" s="64"/>
      <c r="OC96" s="64"/>
      <c r="OD96" s="64"/>
      <c r="OE96" s="64"/>
      <c r="OF96" s="64"/>
      <c r="OG96" s="64"/>
      <c r="OH96" s="64"/>
      <c r="OI96" s="64"/>
      <c r="OJ96" s="64"/>
      <c r="OK96" s="64"/>
      <c r="OL96" s="64"/>
      <c r="OM96" s="64"/>
      <c r="ON96" s="64"/>
      <c r="OO96" s="64"/>
      <c r="OP96" s="64"/>
      <c r="OQ96" s="64"/>
      <c r="OR96" s="64"/>
      <c r="OS96" s="64"/>
      <c r="OT96" s="64"/>
      <c r="OU96" s="64"/>
      <c r="OV96" s="64"/>
      <c r="OW96" s="64"/>
      <c r="OX96" s="64"/>
      <c r="OY96" s="64"/>
      <c r="OZ96" s="64"/>
      <c r="PA96" s="64"/>
      <c r="PB96" s="64"/>
      <c r="PC96" s="64"/>
      <c r="PD96" s="64"/>
      <c r="PE96" s="64"/>
      <c r="PF96" s="64"/>
      <c r="PG96" s="64"/>
      <c r="PH96" s="64"/>
      <c r="PI96" s="64"/>
      <c r="PJ96" s="64"/>
      <c r="PK96" s="64"/>
      <c r="PL96" s="64"/>
      <c r="PM96" s="64"/>
      <c r="PN96" s="64"/>
      <c r="PO96" s="64"/>
      <c r="PP96" s="64"/>
      <c r="PQ96" s="64"/>
      <c r="PR96" s="64"/>
      <c r="PS96" s="64"/>
      <c r="PT96" s="64" t="s">
        <v>440</v>
      </c>
      <c r="PU96" s="64">
        <v>1</v>
      </c>
      <c r="PV96" s="64">
        <v>2016</v>
      </c>
      <c r="PW96" s="64" t="s">
        <v>440</v>
      </c>
      <c r="PX96" s="64">
        <v>1</v>
      </c>
      <c r="PY96" s="64">
        <v>2016</v>
      </c>
      <c r="PZ96" s="64" t="s">
        <v>440</v>
      </c>
      <c r="QA96" s="64">
        <v>1</v>
      </c>
      <c r="QB96" s="64">
        <v>2016</v>
      </c>
      <c r="QC96" s="64" t="s">
        <v>440</v>
      </c>
      <c r="QD96" s="64">
        <v>1</v>
      </c>
      <c r="QE96" s="64">
        <v>2016</v>
      </c>
      <c r="QF96" s="64" t="s">
        <v>440</v>
      </c>
      <c r="QG96" s="64">
        <v>1</v>
      </c>
      <c r="QH96" s="64">
        <v>2016</v>
      </c>
      <c r="QI96" s="64" t="s">
        <v>440</v>
      </c>
      <c r="QJ96" s="64">
        <v>1</v>
      </c>
      <c r="QK96" s="64">
        <v>2016</v>
      </c>
      <c r="QL96" s="68">
        <v>2016</v>
      </c>
      <c r="QM96" s="68">
        <v>2016</v>
      </c>
      <c r="QN96" s="68" t="s">
        <v>479</v>
      </c>
      <c r="QO96" s="68"/>
      <c r="QP96" s="68"/>
      <c r="QQ96" s="68">
        <v>2016</v>
      </c>
      <c r="QR96" s="68">
        <v>2016</v>
      </c>
      <c r="QS96" s="68" t="s">
        <v>444</v>
      </c>
      <c r="QT96" s="69"/>
      <c r="QU96" s="69"/>
      <c r="QV96" s="69"/>
      <c r="QW96" s="70" t="s">
        <v>445</v>
      </c>
    </row>
    <row r="97" spans="1:465">
      <c r="A97" s="78">
        <v>85</v>
      </c>
      <c r="B97" s="62" t="s">
        <v>967</v>
      </c>
      <c r="C97" s="62" t="s">
        <v>968</v>
      </c>
      <c r="D97" s="62" t="s">
        <v>936</v>
      </c>
      <c r="E97" s="62" t="s">
        <v>431</v>
      </c>
      <c r="F97" s="190" t="s">
        <v>969</v>
      </c>
      <c r="G97" s="63" t="s">
        <v>970</v>
      </c>
      <c r="H97" s="62">
        <v>12</v>
      </c>
      <c r="I97" s="62" t="s">
        <v>455</v>
      </c>
      <c r="J97" s="62" t="s">
        <v>747</v>
      </c>
      <c r="K97" s="62" t="s">
        <v>436</v>
      </c>
      <c r="L97" s="62" t="s">
        <v>436</v>
      </c>
      <c r="M97" s="62" t="s">
        <v>436</v>
      </c>
      <c r="N97" s="62" t="s">
        <v>437</v>
      </c>
      <c r="O97" s="62" t="s">
        <v>436</v>
      </c>
      <c r="P97" s="62" t="s">
        <v>436</v>
      </c>
      <c r="Q97" s="62" t="s">
        <v>436</v>
      </c>
      <c r="R97" s="62" t="s">
        <v>436</v>
      </c>
      <c r="S97" s="62"/>
      <c r="T97" s="62"/>
      <c r="U97" s="62"/>
      <c r="V97" s="64"/>
      <c r="W97" s="64"/>
      <c r="X97" s="64"/>
      <c r="Y97" s="64"/>
      <c r="Z97" s="64"/>
      <c r="AA97" s="64">
        <v>0.75600000000000001</v>
      </c>
      <c r="AB97" s="64">
        <v>1</v>
      </c>
      <c r="AC97" s="64">
        <v>2016</v>
      </c>
      <c r="AD97" s="65" t="s">
        <v>436</v>
      </c>
      <c r="AE97" s="65" t="s">
        <v>436</v>
      </c>
      <c r="AF97" s="65" t="s">
        <v>436</v>
      </c>
      <c r="AG97" s="64"/>
      <c r="AH97" s="64"/>
      <c r="AI97" s="64"/>
      <c r="AJ97" s="64"/>
      <c r="AK97" s="64"/>
      <c r="AL97" s="64"/>
      <c r="AM97" s="64"/>
      <c r="AN97" s="64"/>
      <c r="AO97" s="64"/>
      <c r="AP97" s="64"/>
      <c r="AQ97" s="64"/>
      <c r="AR97" s="64"/>
      <c r="AS97" s="65">
        <v>2016</v>
      </c>
      <c r="AT97" s="65">
        <v>2016</v>
      </c>
      <c r="AU97" s="65">
        <v>1</v>
      </c>
      <c r="AV97" s="66">
        <v>1.42</v>
      </c>
      <c r="AW97" s="66">
        <v>2</v>
      </c>
      <c r="AX97" s="66">
        <v>2016</v>
      </c>
      <c r="AY97" s="66">
        <v>9</v>
      </c>
      <c r="AZ97" s="66">
        <v>1</v>
      </c>
      <c r="BA97" s="66">
        <v>2016</v>
      </c>
      <c r="BB97" s="66"/>
      <c r="BC97" s="66"/>
      <c r="BD97" s="66"/>
      <c r="BE97" s="66"/>
      <c r="BF97" s="66"/>
      <c r="BG97" s="66"/>
      <c r="BH97" s="66"/>
      <c r="BI97" s="67"/>
      <c r="BJ97" s="66"/>
      <c r="BK97" s="67"/>
      <c r="BL97" s="67">
        <v>10.8</v>
      </c>
      <c r="BM97" s="66">
        <v>1</v>
      </c>
      <c r="BN97" s="66">
        <v>2016</v>
      </c>
      <c r="BO97" s="66">
        <v>1</v>
      </c>
      <c r="BP97" s="66">
        <v>1</v>
      </c>
      <c r="BQ97" s="66">
        <v>2016</v>
      </c>
      <c r="BR97" s="66"/>
      <c r="BS97" s="66"/>
      <c r="BT97" s="66"/>
      <c r="BU97" s="66">
        <v>0.9</v>
      </c>
      <c r="BV97" s="66">
        <v>1</v>
      </c>
      <c r="BW97" s="66">
        <v>2016</v>
      </c>
      <c r="BX97" s="66"/>
      <c r="BY97" s="66"/>
      <c r="BZ97" s="66"/>
      <c r="CA97" s="66"/>
      <c r="CB97" s="66"/>
      <c r="CC97" s="66"/>
      <c r="CD97" s="66"/>
      <c r="CE97" s="66"/>
      <c r="CF97" s="66"/>
      <c r="CG97" s="66">
        <v>312</v>
      </c>
      <c r="CH97" s="66" t="s">
        <v>438</v>
      </c>
      <c r="CI97" s="66">
        <v>2016</v>
      </c>
      <c r="CJ97" s="66"/>
      <c r="CK97" s="66"/>
      <c r="CL97" s="66"/>
      <c r="CM97" s="66"/>
      <c r="CN97" s="66"/>
      <c r="CO97" s="66"/>
      <c r="CP97" s="66"/>
      <c r="CQ97" s="66"/>
      <c r="CR97" s="66"/>
      <c r="CS97" s="66"/>
      <c r="CT97" s="66"/>
      <c r="CU97" s="66"/>
      <c r="CV97" s="66"/>
      <c r="CW97" s="66"/>
      <c r="CX97" s="66"/>
      <c r="CY97" s="66">
        <v>159.4</v>
      </c>
      <c r="CZ97" s="66" t="s">
        <v>438</v>
      </c>
      <c r="DA97" s="66">
        <v>2016</v>
      </c>
      <c r="DB97" s="66" t="s">
        <v>971</v>
      </c>
      <c r="DC97" s="66" t="s">
        <v>438</v>
      </c>
      <c r="DD97" s="66">
        <v>2016</v>
      </c>
      <c r="DE97" s="66"/>
      <c r="DF97" s="66"/>
      <c r="DG97" s="66"/>
      <c r="DH97" s="66">
        <v>0.3</v>
      </c>
      <c r="DI97" s="66">
        <v>2</v>
      </c>
      <c r="DJ97" s="66">
        <v>2016</v>
      </c>
      <c r="DK97" s="66">
        <v>0.2</v>
      </c>
      <c r="DL97" s="66">
        <v>1</v>
      </c>
      <c r="DM97" s="66">
        <v>2016</v>
      </c>
      <c r="DN97" s="66">
        <v>0.5</v>
      </c>
      <c r="DO97" s="66">
        <v>1</v>
      </c>
      <c r="DP97" s="66">
        <v>2016</v>
      </c>
      <c r="DQ97" s="66"/>
      <c r="DR97" s="66"/>
      <c r="DS97" s="66"/>
      <c r="DT97" s="66">
        <v>0.6</v>
      </c>
      <c r="DU97" s="66">
        <v>1</v>
      </c>
      <c r="DV97" s="66">
        <v>2016</v>
      </c>
      <c r="DW97" s="66">
        <v>8.0000000000000002E-3</v>
      </c>
      <c r="DX97" s="66">
        <v>1</v>
      </c>
      <c r="DY97" s="66">
        <v>2016</v>
      </c>
      <c r="DZ97" s="66">
        <v>0.03</v>
      </c>
      <c r="EA97" s="66">
        <v>1</v>
      </c>
      <c r="EB97" s="66">
        <v>2016</v>
      </c>
      <c r="EC97" s="66"/>
      <c r="ED97" s="66"/>
      <c r="EE97" s="66"/>
      <c r="EF97" s="66"/>
      <c r="EG97" s="66"/>
      <c r="EH97" s="66"/>
      <c r="EI97" s="66"/>
      <c r="EJ97" s="66"/>
      <c r="EK97" s="66"/>
      <c r="EL97" s="66"/>
      <c r="EM97" s="66"/>
      <c r="EN97" s="65">
        <v>2016</v>
      </c>
      <c r="EO97" s="65">
        <v>2016</v>
      </c>
      <c r="EP97" s="68" t="s">
        <v>438</v>
      </c>
      <c r="EQ97" s="64"/>
      <c r="ER97" s="64"/>
      <c r="ES97" s="64"/>
      <c r="ET97" s="64"/>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64"/>
      <c r="GD97" s="64"/>
      <c r="GE97" s="64"/>
      <c r="GF97" s="64"/>
      <c r="GG97" s="64"/>
      <c r="GH97" s="64"/>
      <c r="GI97" s="64"/>
      <c r="GJ97" s="64"/>
      <c r="GK97" s="64"/>
      <c r="GL97" s="64"/>
      <c r="GM97" s="64"/>
      <c r="GN97" s="64"/>
      <c r="GO97" s="64"/>
      <c r="GP97" s="64"/>
      <c r="GQ97" s="64"/>
      <c r="GR97" s="64"/>
      <c r="GS97" s="64"/>
      <c r="GT97" s="64"/>
      <c r="GU97" s="64"/>
      <c r="GV97" s="64"/>
      <c r="GW97" s="64"/>
      <c r="GX97" s="64"/>
      <c r="GY97" s="64"/>
      <c r="GZ97" s="64"/>
      <c r="HA97" s="68"/>
      <c r="HB97" s="68"/>
      <c r="HC97" s="64"/>
      <c r="HD97" s="68"/>
      <c r="HE97" s="68"/>
      <c r="HF97" s="64"/>
      <c r="HG97" s="68"/>
      <c r="HH97" s="68"/>
      <c r="HI97" s="68"/>
      <c r="HJ97" s="68" t="s">
        <v>436</v>
      </c>
      <c r="HK97" s="68" t="s">
        <v>436</v>
      </c>
      <c r="HL97" s="68" t="s">
        <v>436</v>
      </c>
      <c r="HM97" s="68">
        <v>2016</v>
      </c>
      <c r="HN97" s="68">
        <v>2016</v>
      </c>
      <c r="HO97" s="68">
        <v>3</v>
      </c>
      <c r="HP97" s="68" t="s">
        <v>457</v>
      </c>
      <c r="HQ97" s="203"/>
      <c r="HR97" s="64"/>
      <c r="HS97" s="64"/>
      <c r="HT97" s="64"/>
      <c r="HU97" s="64"/>
      <c r="HV97" s="64"/>
      <c r="HW97" s="64"/>
      <c r="HX97" s="64"/>
      <c r="HY97" s="64"/>
      <c r="HZ97" s="64"/>
      <c r="IA97" s="64"/>
      <c r="IB97" s="64"/>
      <c r="IC97" s="64"/>
      <c r="ID97" s="64"/>
      <c r="IE97" s="64"/>
      <c r="IF97" s="64"/>
      <c r="IG97" s="64"/>
      <c r="IH97" s="64"/>
      <c r="II97" s="64"/>
      <c r="IJ97" s="64"/>
      <c r="IK97" s="64"/>
      <c r="IL97" s="64"/>
      <c r="IM97" s="64"/>
      <c r="IN97" s="64"/>
      <c r="IO97" s="64"/>
      <c r="IP97" s="64"/>
      <c r="IQ97" s="64"/>
      <c r="IR97" s="64"/>
      <c r="IS97" s="64"/>
      <c r="IT97" s="64"/>
      <c r="IU97" s="64"/>
      <c r="IV97" s="64"/>
      <c r="IW97" s="64"/>
      <c r="IX97" s="64"/>
      <c r="IY97" s="64"/>
      <c r="IZ97" s="64"/>
      <c r="JA97" s="64"/>
      <c r="JB97" s="64"/>
      <c r="JC97" s="64"/>
      <c r="JD97" s="64"/>
      <c r="JE97" s="64"/>
      <c r="JF97" s="64"/>
      <c r="JG97" s="64"/>
      <c r="JH97" s="64"/>
      <c r="JI97" s="64"/>
      <c r="JJ97" s="64"/>
      <c r="JK97" s="64"/>
      <c r="JL97" s="64"/>
      <c r="JM97" s="64"/>
      <c r="JN97" s="64"/>
      <c r="JO97" s="64"/>
      <c r="JP97" s="64"/>
      <c r="JQ97" s="64"/>
      <c r="JR97" s="64"/>
      <c r="JS97" s="64"/>
      <c r="JT97" s="64"/>
      <c r="JU97" s="64"/>
      <c r="JV97" s="64"/>
      <c r="JW97" s="64"/>
      <c r="JX97" s="64"/>
      <c r="JY97" s="64"/>
      <c r="JZ97" s="64"/>
      <c r="KA97" s="64"/>
      <c r="KB97" s="64"/>
      <c r="KC97" s="64"/>
      <c r="KD97" s="64"/>
      <c r="KE97" s="64"/>
      <c r="KF97" s="64"/>
      <c r="KG97" s="64"/>
      <c r="KH97" s="64"/>
      <c r="KI97" s="64"/>
      <c r="KJ97" s="64"/>
      <c r="KK97" s="64"/>
      <c r="KL97" s="64"/>
      <c r="KM97" s="64"/>
      <c r="KN97" s="64"/>
      <c r="KO97" s="64"/>
      <c r="KP97" s="64"/>
      <c r="KQ97" s="64"/>
      <c r="KR97" s="64"/>
      <c r="KS97" s="64"/>
      <c r="KT97" s="64"/>
      <c r="KU97" s="64"/>
      <c r="KV97" s="64"/>
      <c r="KW97" s="64"/>
      <c r="KX97" s="64"/>
      <c r="KY97" s="64"/>
      <c r="KZ97" s="64"/>
      <c r="LA97" s="64"/>
      <c r="LB97" s="64"/>
      <c r="LC97" s="64"/>
      <c r="LD97" s="64"/>
      <c r="LE97" s="64"/>
      <c r="LF97" s="64"/>
      <c r="LG97" s="64"/>
      <c r="LH97" s="64"/>
      <c r="LI97" s="64"/>
      <c r="LJ97" s="64"/>
      <c r="LK97" s="64"/>
      <c r="LL97" s="64"/>
      <c r="LM97" s="64"/>
      <c r="LN97" s="64"/>
      <c r="LO97" s="64"/>
      <c r="LP97" s="64"/>
      <c r="LQ97" s="64"/>
      <c r="LR97" s="64"/>
      <c r="LS97" s="64"/>
      <c r="LT97" s="64"/>
      <c r="LU97" s="64"/>
      <c r="LV97" s="64"/>
      <c r="LW97" s="64"/>
      <c r="LX97" s="64"/>
      <c r="LY97" s="64"/>
      <c r="LZ97" s="64"/>
      <c r="MA97" s="64"/>
      <c r="MB97" s="64"/>
      <c r="MC97" s="64"/>
      <c r="MD97" s="64"/>
      <c r="ME97" s="64"/>
      <c r="MF97" s="64"/>
      <c r="MG97" s="64"/>
      <c r="MH97" s="64"/>
      <c r="MI97" s="64"/>
      <c r="MJ97" s="64"/>
      <c r="MK97" s="64"/>
      <c r="ML97" s="64"/>
      <c r="MM97" s="64"/>
      <c r="MN97" s="64"/>
      <c r="MO97" s="64"/>
      <c r="MP97" s="64"/>
      <c r="MQ97" s="64"/>
      <c r="MR97" s="64"/>
      <c r="MS97" s="64"/>
      <c r="MT97" s="64"/>
      <c r="MU97" s="64"/>
      <c r="MV97" s="64"/>
      <c r="MW97" s="64"/>
      <c r="MX97" s="64"/>
      <c r="MY97" s="64"/>
      <c r="MZ97" s="64"/>
      <c r="NA97" s="64"/>
      <c r="NB97" s="64"/>
      <c r="NC97" s="64"/>
      <c r="ND97" s="64"/>
      <c r="NE97" s="64"/>
      <c r="NF97" s="64"/>
      <c r="NG97" s="64"/>
      <c r="NH97" s="64"/>
      <c r="NI97" s="64"/>
      <c r="NJ97" s="64"/>
      <c r="NK97" s="64"/>
      <c r="NL97" s="64"/>
      <c r="NM97" s="64"/>
      <c r="NN97" s="64"/>
      <c r="NO97" s="64"/>
      <c r="NP97" s="64"/>
      <c r="NQ97" s="64"/>
      <c r="NR97" s="64"/>
      <c r="NS97" s="64"/>
      <c r="NT97" s="64"/>
      <c r="NU97" s="64"/>
      <c r="NV97" s="64"/>
      <c r="NW97" s="64"/>
      <c r="NX97" s="64"/>
      <c r="NY97" s="64"/>
      <c r="NZ97" s="64"/>
      <c r="OA97" s="64"/>
      <c r="OB97" s="64"/>
      <c r="OC97" s="64"/>
      <c r="OD97" s="64"/>
      <c r="OE97" s="64"/>
      <c r="OF97" s="64"/>
      <c r="OG97" s="64"/>
      <c r="OH97" s="64"/>
      <c r="OI97" s="64"/>
      <c r="OJ97" s="64"/>
      <c r="OK97" s="64"/>
      <c r="OL97" s="64"/>
      <c r="OM97" s="64"/>
      <c r="ON97" s="64"/>
      <c r="OO97" s="64"/>
      <c r="OP97" s="64"/>
      <c r="OQ97" s="64"/>
      <c r="OR97" s="64"/>
      <c r="OS97" s="64"/>
      <c r="OT97" s="64"/>
      <c r="OU97" s="64"/>
      <c r="OV97" s="64"/>
      <c r="OW97" s="64"/>
      <c r="OX97" s="64"/>
      <c r="OY97" s="64"/>
      <c r="OZ97" s="64"/>
      <c r="PA97" s="64"/>
      <c r="PB97" s="64"/>
      <c r="PC97" s="64"/>
      <c r="PD97" s="64"/>
      <c r="PE97" s="64"/>
      <c r="PF97" s="64"/>
      <c r="PG97" s="64"/>
      <c r="PH97" s="64"/>
      <c r="PI97" s="64"/>
      <c r="PJ97" s="64"/>
      <c r="PK97" s="64"/>
      <c r="PL97" s="64"/>
      <c r="PM97" s="64"/>
      <c r="PN97" s="64"/>
      <c r="PO97" s="64"/>
      <c r="PP97" s="64"/>
      <c r="PQ97" s="64"/>
      <c r="PR97" s="64"/>
      <c r="PS97" s="64"/>
      <c r="PT97" s="64"/>
      <c r="PU97" s="64"/>
      <c r="PV97" s="64"/>
      <c r="PW97" s="64"/>
      <c r="PX97" s="64"/>
      <c r="PY97" s="64"/>
      <c r="PZ97" s="64"/>
      <c r="QA97" s="64"/>
      <c r="QB97" s="64"/>
      <c r="QC97" s="64"/>
      <c r="QD97" s="64"/>
      <c r="QE97" s="64"/>
      <c r="QF97" s="64"/>
      <c r="QG97" s="64"/>
      <c r="QH97" s="64"/>
      <c r="QI97" s="64"/>
      <c r="QJ97" s="64"/>
      <c r="QK97" s="64"/>
      <c r="QL97" s="68" t="s">
        <v>436</v>
      </c>
      <c r="QM97" s="68" t="s">
        <v>436</v>
      </c>
      <c r="QN97" s="68" t="s">
        <v>436</v>
      </c>
      <c r="QO97" s="68"/>
      <c r="QP97" s="68"/>
      <c r="QQ97" s="68">
        <v>2016</v>
      </c>
      <c r="QR97" s="68">
        <v>2016</v>
      </c>
      <c r="QS97" s="68" t="s">
        <v>444</v>
      </c>
      <c r="QT97" s="69"/>
      <c r="QU97" s="69"/>
      <c r="QV97" s="69"/>
      <c r="QW97" s="70" t="s">
        <v>445</v>
      </c>
    </row>
    <row r="98" spans="1:465">
      <c r="A98" s="78">
        <v>86</v>
      </c>
      <c r="B98" s="62" t="s">
        <v>1081</v>
      </c>
      <c r="C98" s="62" t="s">
        <v>1082</v>
      </c>
      <c r="D98" s="62" t="s">
        <v>936</v>
      </c>
      <c r="E98" s="62" t="s">
        <v>431</v>
      </c>
      <c r="F98" s="190" t="s">
        <v>1083</v>
      </c>
      <c r="G98" s="63" t="s">
        <v>1084</v>
      </c>
      <c r="H98" s="62">
        <v>0</v>
      </c>
      <c r="I98" s="62" t="s">
        <v>455</v>
      </c>
      <c r="J98" s="62" t="s">
        <v>1124</v>
      </c>
      <c r="K98" s="62"/>
      <c r="L98" s="62" t="s">
        <v>437</v>
      </c>
      <c r="M98" s="62" t="s">
        <v>437</v>
      </c>
      <c r="N98" s="62" t="s">
        <v>436</v>
      </c>
      <c r="O98" s="62" t="s">
        <v>436</v>
      </c>
      <c r="P98" s="62" t="s">
        <v>436</v>
      </c>
      <c r="Q98" s="62" t="s">
        <v>436</v>
      </c>
      <c r="R98" s="62" t="s">
        <v>436</v>
      </c>
      <c r="S98" s="62"/>
      <c r="T98" s="62" t="s">
        <v>436</v>
      </c>
      <c r="U98" s="62" t="s">
        <v>437</v>
      </c>
      <c r="V98" s="64"/>
      <c r="W98" s="64">
        <v>1</v>
      </c>
      <c r="X98" s="64">
        <v>2012</v>
      </c>
      <c r="Y98" s="71"/>
      <c r="Z98" s="71"/>
      <c r="AA98" s="64"/>
      <c r="AB98" s="64">
        <v>1</v>
      </c>
      <c r="AC98" s="64">
        <v>2015</v>
      </c>
      <c r="AD98" s="65"/>
      <c r="AE98" s="65">
        <v>2</v>
      </c>
      <c r="AF98" s="65">
        <v>2012</v>
      </c>
      <c r="AG98" s="64" t="s">
        <v>436</v>
      </c>
      <c r="AH98" s="64" t="s">
        <v>436</v>
      </c>
      <c r="AI98" s="64"/>
      <c r="AJ98" s="64"/>
      <c r="AK98" s="64"/>
      <c r="AL98" s="64"/>
      <c r="AM98" s="64" t="s">
        <v>436</v>
      </c>
      <c r="AN98" s="64" t="s">
        <v>436</v>
      </c>
      <c r="AO98" s="64"/>
      <c r="AP98" s="64" t="s">
        <v>436</v>
      </c>
      <c r="AQ98" s="64" t="s">
        <v>436</v>
      </c>
      <c r="AR98" s="64"/>
      <c r="AS98" s="65">
        <v>2012</v>
      </c>
      <c r="AT98" s="65">
        <v>2015</v>
      </c>
      <c r="AU98" s="65">
        <v>2</v>
      </c>
      <c r="AV98" s="72"/>
      <c r="AW98" s="66">
        <v>2</v>
      </c>
      <c r="AX98" s="66">
        <v>2015</v>
      </c>
      <c r="AY98" s="66"/>
      <c r="AZ98" s="66">
        <v>1</v>
      </c>
      <c r="BA98" s="66">
        <v>2015</v>
      </c>
      <c r="BB98" s="72"/>
      <c r="BC98" s="72"/>
      <c r="BD98" s="72"/>
      <c r="BE98" s="72"/>
      <c r="BF98" s="72"/>
      <c r="BG98" s="72"/>
      <c r="BH98" s="72"/>
      <c r="BI98" s="67"/>
      <c r="BJ98" s="66">
        <v>1</v>
      </c>
      <c r="BK98" s="67">
        <v>2012</v>
      </c>
      <c r="BL98" s="67">
        <v>9.6999999999999993</v>
      </c>
      <c r="BM98" s="66">
        <v>1</v>
      </c>
      <c r="BN98" s="66">
        <v>2015</v>
      </c>
      <c r="BO98" s="66"/>
      <c r="BP98" s="66">
        <v>1</v>
      </c>
      <c r="BQ98" s="66">
        <v>2015</v>
      </c>
      <c r="BR98" s="66"/>
      <c r="BS98" s="66">
        <v>1</v>
      </c>
      <c r="BT98" s="66">
        <v>2012</v>
      </c>
      <c r="BU98" s="66"/>
      <c r="BV98" s="66">
        <v>1</v>
      </c>
      <c r="BW98" s="66">
        <v>2015</v>
      </c>
      <c r="BX98" s="72"/>
      <c r="BY98" s="72"/>
      <c r="BZ98" s="72"/>
      <c r="CA98" s="66" t="s">
        <v>436</v>
      </c>
      <c r="CB98" s="66" t="s">
        <v>436</v>
      </c>
      <c r="CC98" s="66"/>
      <c r="CD98" s="72"/>
      <c r="CE98" s="72"/>
      <c r="CF98" s="72"/>
      <c r="CG98" s="66">
        <v>260</v>
      </c>
      <c r="CH98" s="66">
        <v>1</v>
      </c>
      <c r="CI98" s="66">
        <v>2015</v>
      </c>
      <c r="CJ98" s="66" t="s">
        <v>436</v>
      </c>
      <c r="CK98" s="66" t="s">
        <v>436</v>
      </c>
      <c r="CL98" s="66"/>
      <c r="CM98" s="66"/>
      <c r="CN98" s="66">
        <v>1</v>
      </c>
      <c r="CO98" s="66">
        <v>2012</v>
      </c>
      <c r="CP98" s="66"/>
      <c r="CQ98" s="66">
        <v>1</v>
      </c>
      <c r="CR98" s="66">
        <v>2012</v>
      </c>
      <c r="CS98" s="66"/>
      <c r="CT98" s="66">
        <v>1</v>
      </c>
      <c r="CU98" s="66">
        <v>2012</v>
      </c>
      <c r="CV98" s="66"/>
      <c r="CW98" s="66">
        <v>1</v>
      </c>
      <c r="CX98" s="66">
        <v>2012</v>
      </c>
      <c r="CY98" s="66"/>
      <c r="CZ98" s="66">
        <v>1</v>
      </c>
      <c r="DA98" s="66">
        <v>2015</v>
      </c>
      <c r="DB98" s="66"/>
      <c r="DC98" s="66"/>
      <c r="DD98" s="66"/>
      <c r="DE98" s="66"/>
      <c r="DF98" s="66">
        <v>1</v>
      </c>
      <c r="DG98" s="66">
        <v>2012</v>
      </c>
      <c r="DH98" s="66"/>
      <c r="DI98" s="66">
        <v>1</v>
      </c>
      <c r="DJ98" s="66">
        <v>2012</v>
      </c>
      <c r="DK98" s="66"/>
      <c r="DL98" s="66">
        <v>1</v>
      </c>
      <c r="DM98" s="66">
        <v>2012</v>
      </c>
      <c r="DN98" s="66"/>
      <c r="DO98" s="66">
        <v>1</v>
      </c>
      <c r="DP98" s="66">
        <v>2015</v>
      </c>
      <c r="DQ98" s="72"/>
      <c r="DR98" s="72"/>
      <c r="DS98" s="72"/>
      <c r="DT98" s="66"/>
      <c r="DU98" s="66">
        <v>1</v>
      </c>
      <c r="DV98" s="66">
        <v>2015</v>
      </c>
      <c r="DW98" s="66"/>
      <c r="DX98" s="66">
        <v>1</v>
      </c>
      <c r="DY98" s="66">
        <v>2015</v>
      </c>
      <c r="DZ98" s="66"/>
      <c r="EA98" s="66">
        <v>1</v>
      </c>
      <c r="EB98" s="66">
        <v>2015</v>
      </c>
      <c r="EC98" s="72"/>
      <c r="ED98" s="72"/>
      <c r="EE98" s="72"/>
      <c r="EF98" s="72"/>
      <c r="EG98" s="72"/>
      <c r="EH98" s="72"/>
      <c r="EI98" s="72"/>
      <c r="EJ98" s="72"/>
      <c r="EK98" s="72"/>
      <c r="EL98" s="72"/>
      <c r="EM98" s="72"/>
      <c r="EN98" s="65">
        <v>2012</v>
      </c>
      <c r="EO98" s="65">
        <v>2015</v>
      </c>
      <c r="EP98" s="68">
        <v>1</v>
      </c>
      <c r="EQ98" s="64" t="s">
        <v>436</v>
      </c>
      <c r="ER98" s="64" t="s">
        <v>436</v>
      </c>
      <c r="ES98" s="64"/>
      <c r="ET98" s="64"/>
      <c r="EU98" s="64">
        <v>1</v>
      </c>
      <c r="EV98" s="64">
        <v>2012</v>
      </c>
      <c r="EW98" s="64"/>
      <c r="EX98" s="64">
        <v>1</v>
      </c>
      <c r="EY98" s="64">
        <v>2012</v>
      </c>
      <c r="EZ98" s="64"/>
      <c r="FA98" s="64">
        <v>1</v>
      </c>
      <c r="FB98" s="64">
        <v>2012</v>
      </c>
      <c r="FC98" s="64"/>
      <c r="FD98" s="64">
        <v>1</v>
      </c>
      <c r="FE98" s="64">
        <v>2012</v>
      </c>
      <c r="FF98" s="64"/>
      <c r="FG98" s="64">
        <v>1</v>
      </c>
      <c r="FH98" s="64">
        <v>2012</v>
      </c>
      <c r="FI98" s="64"/>
      <c r="FJ98" s="64">
        <v>1</v>
      </c>
      <c r="FK98" s="64">
        <v>2012</v>
      </c>
      <c r="FL98" s="64"/>
      <c r="FM98" s="64">
        <v>1</v>
      </c>
      <c r="FN98" s="64">
        <v>2012</v>
      </c>
      <c r="FO98" s="64"/>
      <c r="FP98" s="64">
        <v>1</v>
      </c>
      <c r="FQ98" s="64">
        <v>2012</v>
      </c>
      <c r="FR98" s="64"/>
      <c r="FS98" s="64">
        <v>1</v>
      </c>
      <c r="FT98" s="64">
        <v>2012</v>
      </c>
      <c r="FU98" s="64"/>
      <c r="FV98" s="64">
        <v>1</v>
      </c>
      <c r="FW98" s="64">
        <v>2012</v>
      </c>
      <c r="FX98" s="64"/>
      <c r="FY98" s="64">
        <v>1</v>
      </c>
      <c r="FZ98" s="64">
        <v>2012</v>
      </c>
      <c r="GA98" s="64" t="s">
        <v>436</v>
      </c>
      <c r="GB98" s="64" t="s">
        <v>436</v>
      </c>
      <c r="GC98" s="64"/>
      <c r="GD98" s="64" t="s">
        <v>436</v>
      </c>
      <c r="GE98" s="64" t="s">
        <v>436</v>
      </c>
      <c r="GF98" s="64"/>
      <c r="GG98" s="64" t="s">
        <v>436</v>
      </c>
      <c r="GH98" s="64" t="s">
        <v>436</v>
      </c>
      <c r="GI98" s="64"/>
      <c r="GJ98" s="64" t="s">
        <v>436</v>
      </c>
      <c r="GK98" s="64" t="s">
        <v>436</v>
      </c>
      <c r="GL98" s="64"/>
      <c r="GM98" s="64" t="s">
        <v>436</v>
      </c>
      <c r="GN98" s="64" t="s">
        <v>436</v>
      </c>
      <c r="GO98" s="64"/>
      <c r="GP98" s="64" t="s">
        <v>436</v>
      </c>
      <c r="GQ98" s="64" t="s">
        <v>436</v>
      </c>
      <c r="GR98" s="64"/>
      <c r="GS98" s="64" t="s">
        <v>436</v>
      </c>
      <c r="GT98" s="64" t="s">
        <v>436</v>
      </c>
      <c r="GU98" s="64"/>
      <c r="GV98" s="64" t="s">
        <v>436</v>
      </c>
      <c r="GW98" s="64" t="s">
        <v>436</v>
      </c>
      <c r="GX98" s="64"/>
      <c r="GY98" s="64" t="s">
        <v>436</v>
      </c>
      <c r="GZ98" s="64" t="s">
        <v>436</v>
      </c>
      <c r="HA98" s="68"/>
      <c r="HB98" s="68" t="s">
        <v>436</v>
      </c>
      <c r="HC98" s="64" t="s">
        <v>436</v>
      </c>
      <c r="HD98" s="68"/>
      <c r="HE98" s="68" t="s">
        <v>436</v>
      </c>
      <c r="HF98" s="64" t="s">
        <v>436</v>
      </c>
      <c r="HG98" s="68"/>
      <c r="HH98" s="68"/>
      <c r="HI98" s="68"/>
      <c r="HJ98" s="68">
        <v>2012</v>
      </c>
      <c r="HK98" s="68">
        <v>2012</v>
      </c>
      <c r="HL98" s="68">
        <v>1</v>
      </c>
      <c r="HM98" s="68">
        <v>2012</v>
      </c>
      <c r="HN98" s="68">
        <v>2015</v>
      </c>
      <c r="HO98" s="68">
        <v>2</v>
      </c>
      <c r="HP98" s="68" t="s">
        <v>474</v>
      </c>
      <c r="HQ98" s="201" t="s">
        <v>756</v>
      </c>
      <c r="HR98" s="64"/>
      <c r="HS98" s="64"/>
      <c r="HT98" s="64"/>
      <c r="HU98" s="64">
        <v>1</v>
      </c>
      <c r="HV98" s="64">
        <v>2012</v>
      </c>
      <c r="HW98" s="64"/>
      <c r="HX98" s="64"/>
      <c r="HY98" s="64">
        <v>1</v>
      </c>
      <c r="HZ98" s="64">
        <v>2012</v>
      </c>
      <c r="IA98" s="64"/>
      <c r="IB98" s="64"/>
      <c r="IC98" s="64">
        <v>1</v>
      </c>
      <c r="ID98" s="64">
        <v>2012</v>
      </c>
      <c r="IE98" s="64"/>
      <c r="IF98" s="64"/>
      <c r="IG98" s="64">
        <v>1</v>
      </c>
      <c r="IH98" s="64">
        <v>2012</v>
      </c>
      <c r="II98" s="71"/>
      <c r="IJ98" s="71"/>
      <c r="IK98" s="71"/>
      <c r="IL98" s="64" t="s">
        <v>436</v>
      </c>
      <c r="IM98" s="64" t="s">
        <v>436</v>
      </c>
      <c r="IN98" s="64"/>
      <c r="IO98" s="64"/>
      <c r="IP98" s="64"/>
      <c r="IQ98" s="64">
        <v>1</v>
      </c>
      <c r="IR98" s="64">
        <v>2012</v>
      </c>
      <c r="IS98" s="64" t="s">
        <v>436</v>
      </c>
      <c r="IT98" s="64" t="s">
        <v>436</v>
      </c>
      <c r="IU98" s="64" t="s">
        <v>436</v>
      </c>
      <c r="IV98" s="64"/>
      <c r="IW98" s="64"/>
      <c r="IX98" s="64"/>
      <c r="IY98" s="64">
        <v>1</v>
      </c>
      <c r="IZ98" s="64">
        <v>2012</v>
      </c>
      <c r="JA98" s="64"/>
      <c r="JB98" s="64"/>
      <c r="JC98" s="64">
        <v>1</v>
      </c>
      <c r="JD98" s="64">
        <v>2012</v>
      </c>
      <c r="JE98" s="64"/>
      <c r="JF98" s="64">
        <v>1</v>
      </c>
      <c r="JG98" s="64">
        <v>2012</v>
      </c>
      <c r="JH98" s="64"/>
      <c r="JI98" s="64">
        <v>1</v>
      </c>
      <c r="JJ98" s="64">
        <v>2012</v>
      </c>
      <c r="JK98" s="64"/>
      <c r="JL98" s="64">
        <v>1</v>
      </c>
      <c r="JM98" s="64">
        <v>2012</v>
      </c>
      <c r="JN98" s="64"/>
      <c r="JO98" s="64"/>
      <c r="JP98" s="64">
        <v>1</v>
      </c>
      <c r="JQ98" s="64">
        <v>2012</v>
      </c>
      <c r="JR98" s="64"/>
      <c r="JS98" s="64"/>
      <c r="JT98" s="64">
        <v>1</v>
      </c>
      <c r="JU98" s="64">
        <v>2012</v>
      </c>
      <c r="JV98" s="64"/>
      <c r="JW98" s="64"/>
      <c r="JX98" s="64"/>
      <c r="JY98" s="64"/>
      <c r="JZ98" s="64"/>
      <c r="KA98" s="64">
        <v>1</v>
      </c>
      <c r="KB98" s="64">
        <v>2012</v>
      </c>
      <c r="KC98" s="71"/>
      <c r="KD98" s="71"/>
      <c r="KE98" s="71"/>
      <c r="KF98" s="64"/>
      <c r="KG98" s="64">
        <v>1</v>
      </c>
      <c r="KH98" s="64">
        <v>2012</v>
      </c>
      <c r="KI98" s="64"/>
      <c r="KJ98" s="64"/>
      <c r="KK98" s="64"/>
      <c r="KL98" s="64"/>
      <c r="KM98" s="64">
        <v>1</v>
      </c>
      <c r="KN98" s="64">
        <v>2012</v>
      </c>
      <c r="KO98" s="64"/>
      <c r="KP98" s="64"/>
      <c r="KQ98" s="64">
        <v>1</v>
      </c>
      <c r="KR98" s="64">
        <v>2012</v>
      </c>
      <c r="KS98" s="64"/>
      <c r="KT98" s="64"/>
      <c r="KU98" s="64">
        <v>1</v>
      </c>
      <c r="KV98" s="64">
        <v>2012</v>
      </c>
      <c r="KW98" s="64"/>
      <c r="KX98" s="64"/>
      <c r="KY98" s="64">
        <v>1</v>
      </c>
      <c r="KZ98" s="64">
        <v>2012</v>
      </c>
      <c r="LA98" s="64"/>
      <c r="LB98" s="64"/>
      <c r="LC98" s="64"/>
      <c r="LD98" s="64"/>
      <c r="LE98" s="64">
        <v>1</v>
      </c>
      <c r="LF98" s="64">
        <v>2012</v>
      </c>
      <c r="LG98" s="64"/>
      <c r="LH98" s="64"/>
      <c r="LI98" s="64">
        <v>1</v>
      </c>
      <c r="LJ98" s="64">
        <v>2012</v>
      </c>
      <c r="LK98" s="64"/>
      <c r="LL98" s="64"/>
      <c r="LM98" s="64">
        <v>1</v>
      </c>
      <c r="LN98" s="64">
        <v>2012</v>
      </c>
      <c r="LO98" s="64"/>
      <c r="LP98" s="64"/>
      <c r="LQ98" s="64">
        <v>1</v>
      </c>
      <c r="LR98" s="64">
        <v>2012</v>
      </c>
      <c r="LS98" s="64"/>
      <c r="LT98" s="64">
        <v>1</v>
      </c>
      <c r="LU98" s="64">
        <v>2012</v>
      </c>
      <c r="LV98" s="64"/>
      <c r="LW98" s="64">
        <v>1</v>
      </c>
      <c r="LX98" s="64">
        <v>2012</v>
      </c>
      <c r="LY98" s="64"/>
      <c r="LZ98" s="64"/>
      <c r="MA98" s="64">
        <v>1</v>
      </c>
      <c r="MB98" s="64">
        <v>2012</v>
      </c>
      <c r="MC98" s="64"/>
      <c r="MD98" s="64"/>
      <c r="ME98" s="64"/>
      <c r="MF98" s="64"/>
      <c r="MG98" s="64"/>
      <c r="MH98" s="64">
        <v>1</v>
      </c>
      <c r="MI98" s="64">
        <v>2012</v>
      </c>
      <c r="MJ98" s="64"/>
      <c r="MK98" s="64">
        <v>1</v>
      </c>
      <c r="ML98" s="64">
        <v>2012</v>
      </c>
      <c r="MM98" s="64"/>
      <c r="MN98" s="64">
        <v>1</v>
      </c>
      <c r="MO98" s="64">
        <v>2012</v>
      </c>
      <c r="MP98" s="64"/>
      <c r="MQ98" s="64">
        <v>1</v>
      </c>
      <c r="MR98" s="64">
        <v>2012</v>
      </c>
      <c r="MS98" s="64"/>
      <c r="MT98" s="64"/>
      <c r="MU98" s="64"/>
      <c r="MV98" s="64"/>
      <c r="MW98" s="64">
        <v>1</v>
      </c>
      <c r="MX98" s="64">
        <v>2012</v>
      </c>
      <c r="MY98" s="64"/>
      <c r="MZ98" s="64"/>
      <c r="NA98" s="64"/>
      <c r="NB98" s="64"/>
      <c r="NC98" s="64"/>
      <c r="ND98" s="64">
        <v>1</v>
      </c>
      <c r="NE98" s="64">
        <v>2012</v>
      </c>
      <c r="NF98" s="64"/>
      <c r="NG98" s="64">
        <v>1</v>
      </c>
      <c r="NH98" s="64">
        <v>2012</v>
      </c>
      <c r="NI98" s="64"/>
      <c r="NJ98" s="64">
        <v>1</v>
      </c>
      <c r="NK98" s="64">
        <v>2012</v>
      </c>
      <c r="NL98" s="64"/>
      <c r="NM98" s="64"/>
      <c r="NN98" s="64"/>
      <c r="NO98" s="64"/>
      <c r="NP98" s="64"/>
      <c r="NQ98" s="64"/>
      <c r="NR98" s="64"/>
      <c r="NS98" s="64"/>
      <c r="NT98" s="64"/>
      <c r="NU98" s="64"/>
      <c r="NV98" s="64"/>
      <c r="NW98" s="64"/>
      <c r="NX98" s="64"/>
      <c r="NY98" s="64"/>
      <c r="NZ98" s="64"/>
      <c r="OA98" s="64"/>
      <c r="OB98" s="64"/>
      <c r="OC98" s="64"/>
      <c r="OD98" s="64"/>
      <c r="OE98" s="64"/>
      <c r="OF98" s="64"/>
      <c r="OG98" s="64"/>
      <c r="OH98" s="64"/>
      <c r="OI98" s="64"/>
      <c r="OJ98" s="64"/>
      <c r="OK98" s="64"/>
      <c r="OL98" s="64"/>
      <c r="OM98" s="64"/>
      <c r="ON98" s="64"/>
      <c r="OO98" s="64"/>
      <c r="OP98" s="64"/>
      <c r="OQ98" s="64"/>
      <c r="OR98" s="64"/>
      <c r="OS98" s="64"/>
      <c r="OT98" s="64"/>
      <c r="OU98" s="64"/>
      <c r="OV98" s="64"/>
      <c r="OW98" s="64"/>
      <c r="OX98" s="64"/>
      <c r="OY98" s="64"/>
      <c r="OZ98" s="64"/>
      <c r="PA98" s="64"/>
      <c r="PB98" s="64"/>
      <c r="PC98" s="64"/>
      <c r="PD98" s="64"/>
      <c r="PE98" s="64"/>
      <c r="PF98" s="64"/>
      <c r="PG98" s="64"/>
      <c r="PH98" s="64"/>
      <c r="PI98" s="64"/>
      <c r="PJ98" s="64"/>
      <c r="PK98" s="64"/>
      <c r="PL98" s="64"/>
      <c r="PM98" s="64"/>
      <c r="PN98" s="64"/>
      <c r="PO98" s="64"/>
      <c r="PP98" s="64"/>
      <c r="PQ98" s="64"/>
      <c r="PR98" s="64"/>
      <c r="PS98" s="64"/>
      <c r="PT98" s="64"/>
      <c r="PU98" s="64">
        <v>1</v>
      </c>
      <c r="PV98" s="64">
        <v>2012</v>
      </c>
      <c r="PW98" s="64"/>
      <c r="PX98" s="64">
        <v>1</v>
      </c>
      <c r="PY98" s="64">
        <v>2012</v>
      </c>
      <c r="PZ98" s="64"/>
      <c r="QA98" s="64">
        <v>1</v>
      </c>
      <c r="QB98" s="64">
        <v>2012</v>
      </c>
      <c r="QC98" s="64"/>
      <c r="QD98" s="64">
        <v>1</v>
      </c>
      <c r="QE98" s="64">
        <v>2012</v>
      </c>
      <c r="QF98" s="64"/>
      <c r="QG98" s="64">
        <v>1</v>
      </c>
      <c r="QH98" s="64">
        <v>2012</v>
      </c>
      <c r="QI98" s="64"/>
      <c r="QJ98" s="64">
        <v>1</v>
      </c>
      <c r="QK98" s="64">
        <v>2012</v>
      </c>
      <c r="QL98" s="68">
        <v>2012</v>
      </c>
      <c r="QM98" s="68">
        <v>2012</v>
      </c>
      <c r="QN98" s="68" t="s">
        <v>479</v>
      </c>
      <c r="QO98" s="201" t="s">
        <v>769</v>
      </c>
      <c r="QP98" s="68"/>
      <c r="QQ98" s="68">
        <v>2012</v>
      </c>
      <c r="QR98" s="68">
        <v>2015</v>
      </c>
      <c r="QS98" s="68" t="s">
        <v>480</v>
      </c>
      <c r="QT98" s="202" t="s">
        <v>769</v>
      </c>
      <c r="QU98" s="69"/>
      <c r="QV98" s="69"/>
      <c r="QW98" s="70" t="s">
        <v>445</v>
      </c>
    </row>
    <row r="99" spans="1:465">
      <c r="A99" s="78">
        <v>87</v>
      </c>
      <c r="B99" s="62" t="s">
        <v>980</v>
      </c>
      <c r="C99" s="62" t="s">
        <v>981</v>
      </c>
      <c r="D99" s="62" t="s">
        <v>936</v>
      </c>
      <c r="E99" s="62" t="s">
        <v>431</v>
      </c>
      <c r="F99" s="190" t="s">
        <v>982</v>
      </c>
      <c r="G99" s="63" t="s">
        <v>983</v>
      </c>
      <c r="H99" s="62">
        <v>15</v>
      </c>
      <c r="I99" s="62" t="s">
        <v>455</v>
      </c>
      <c r="J99" s="62" t="s">
        <v>747</v>
      </c>
      <c r="K99" s="62" t="s">
        <v>437</v>
      </c>
      <c r="L99" s="62" t="s">
        <v>437</v>
      </c>
      <c r="M99" s="62" t="s">
        <v>437</v>
      </c>
      <c r="N99" s="62" t="s">
        <v>436</v>
      </c>
      <c r="O99" s="62" t="s">
        <v>437</v>
      </c>
      <c r="P99" s="62" t="s">
        <v>437</v>
      </c>
      <c r="Q99" s="62" t="s">
        <v>437</v>
      </c>
      <c r="R99" s="62" t="s">
        <v>436</v>
      </c>
      <c r="S99" s="62" t="s">
        <v>436</v>
      </c>
      <c r="T99" s="62" t="s">
        <v>436</v>
      </c>
      <c r="U99" s="62" t="s">
        <v>437</v>
      </c>
      <c r="V99" s="64" t="s">
        <v>436</v>
      </c>
      <c r="W99" s="64" t="s">
        <v>436</v>
      </c>
      <c r="X99" s="64"/>
      <c r="Y99" s="64"/>
      <c r="Z99" s="64"/>
      <c r="AA99" s="64">
        <v>0.66300000000000003</v>
      </c>
      <c r="AB99" s="64">
        <v>2</v>
      </c>
      <c r="AC99" s="64">
        <v>2016</v>
      </c>
      <c r="AD99" s="65" t="s">
        <v>436</v>
      </c>
      <c r="AE99" s="65" t="s">
        <v>436</v>
      </c>
      <c r="AF99" s="65" t="s">
        <v>436</v>
      </c>
      <c r="AG99" s="64"/>
      <c r="AH99" s="64"/>
      <c r="AI99" s="64"/>
      <c r="AJ99" s="64" t="s">
        <v>436</v>
      </c>
      <c r="AK99" s="64"/>
      <c r="AL99" s="64"/>
      <c r="AM99" s="64">
        <v>0.99399999999999999</v>
      </c>
      <c r="AN99" s="64">
        <v>1</v>
      </c>
      <c r="AO99" s="64">
        <v>2016</v>
      </c>
      <c r="AP99" s="64" t="s">
        <v>436</v>
      </c>
      <c r="AQ99" s="64" t="s">
        <v>436</v>
      </c>
      <c r="AR99" s="64"/>
      <c r="AS99" s="65">
        <v>2016</v>
      </c>
      <c r="AT99" s="65">
        <v>2016</v>
      </c>
      <c r="AU99" s="65">
        <v>2</v>
      </c>
      <c r="AV99" s="66">
        <v>2</v>
      </c>
      <c r="AW99" s="66">
        <v>2</v>
      </c>
      <c r="AX99" s="66">
        <v>2016</v>
      </c>
      <c r="AY99" s="66">
        <v>10</v>
      </c>
      <c r="AZ99" s="66">
        <v>1</v>
      </c>
      <c r="BA99" s="66">
        <v>2016</v>
      </c>
      <c r="BB99" s="66"/>
      <c r="BC99" s="66"/>
      <c r="BD99" s="66">
        <v>8</v>
      </c>
      <c r="BE99" s="66">
        <v>2016</v>
      </c>
      <c r="BF99" s="66"/>
      <c r="BG99" s="66"/>
      <c r="BH99" s="66"/>
      <c r="BI99" s="67">
        <v>9.6</v>
      </c>
      <c r="BJ99" s="66">
        <v>1</v>
      </c>
      <c r="BK99" s="67">
        <v>2016</v>
      </c>
      <c r="BL99" s="67">
        <v>10.9</v>
      </c>
      <c r="BM99" s="66">
        <v>1</v>
      </c>
      <c r="BN99" s="66">
        <v>2016</v>
      </c>
      <c r="BO99" s="66">
        <v>1.5</v>
      </c>
      <c r="BP99" s="66">
        <v>1</v>
      </c>
      <c r="BQ99" s="66">
        <v>2016</v>
      </c>
      <c r="BR99" s="66">
        <v>3.3</v>
      </c>
      <c r="BS99" s="66">
        <v>1</v>
      </c>
      <c r="BT99" s="66">
        <v>2016</v>
      </c>
      <c r="BU99" s="66">
        <v>2.4</v>
      </c>
      <c r="BV99" s="66">
        <v>2</v>
      </c>
      <c r="BW99" s="66">
        <v>2016</v>
      </c>
      <c r="BX99" s="66">
        <v>99</v>
      </c>
      <c r="BY99" s="66" t="s">
        <v>539</v>
      </c>
      <c r="BZ99" s="66">
        <v>2016</v>
      </c>
      <c r="CA99" s="66">
        <v>5</v>
      </c>
      <c r="CB99" s="66">
        <v>1</v>
      </c>
      <c r="CC99" s="66">
        <v>2016</v>
      </c>
      <c r="CD99" s="66"/>
      <c r="CE99" s="66"/>
      <c r="CF99" s="66"/>
      <c r="CG99" s="66">
        <v>293</v>
      </c>
      <c r="CH99" s="66">
        <v>1</v>
      </c>
      <c r="CI99" s="66">
        <v>2016</v>
      </c>
      <c r="CJ99" s="66">
        <v>183</v>
      </c>
      <c r="CK99" s="66" t="s">
        <v>539</v>
      </c>
      <c r="CL99" s="66">
        <v>2016</v>
      </c>
      <c r="CM99" s="66">
        <v>23</v>
      </c>
      <c r="CN99" s="66">
        <v>1</v>
      </c>
      <c r="CO99" s="66">
        <v>2016</v>
      </c>
      <c r="CP99" s="66">
        <v>12.6</v>
      </c>
      <c r="CQ99" s="66">
        <v>2</v>
      </c>
      <c r="CR99" s="66">
        <v>2016</v>
      </c>
      <c r="CS99" s="66">
        <v>47.4</v>
      </c>
      <c r="CT99" s="66">
        <v>1</v>
      </c>
      <c r="CU99" s="66">
        <v>2016</v>
      </c>
      <c r="CV99" s="66">
        <v>8.6</v>
      </c>
      <c r="CW99" s="66">
        <v>1</v>
      </c>
      <c r="CX99" s="66">
        <v>2016</v>
      </c>
      <c r="CY99" s="66">
        <v>153.69999999999999</v>
      </c>
      <c r="CZ99" s="66">
        <v>1</v>
      </c>
      <c r="DA99" s="66">
        <v>2016</v>
      </c>
      <c r="DB99" s="66" t="s">
        <v>984</v>
      </c>
      <c r="DC99" s="66" t="s">
        <v>438</v>
      </c>
      <c r="DD99" s="66">
        <v>2016</v>
      </c>
      <c r="DE99" s="66">
        <v>132.19999999999999</v>
      </c>
      <c r="DF99" s="66">
        <v>1</v>
      </c>
      <c r="DG99" s="66">
        <v>2016</v>
      </c>
      <c r="DH99" s="66">
        <v>0.05</v>
      </c>
      <c r="DI99" s="66">
        <v>1</v>
      </c>
      <c r="DJ99" s="66">
        <v>2016</v>
      </c>
      <c r="DK99" s="66">
        <v>0.3</v>
      </c>
      <c r="DL99" s="66">
        <v>1</v>
      </c>
      <c r="DM99" s="66">
        <v>2016</v>
      </c>
      <c r="DN99" s="66">
        <v>0.9</v>
      </c>
      <c r="DO99" s="66">
        <v>1</v>
      </c>
      <c r="DP99" s="66">
        <v>2016</v>
      </c>
      <c r="DQ99" s="66">
        <v>0.01</v>
      </c>
      <c r="DR99" s="66">
        <v>1</v>
      </c>
      <c r="DS99" s="66">
        <v>2016</v>
      </c>
      <c r="DT99" s="66">
        <v>1.2</v>
      </c>
      <c r="DU99" s="66">
        <v>1</v>
      </c>
      <c r="DV99" s="66">
        <v>2016</v>
      </c>
      <c r="DW99" s="66">
        <v>1.0999999999999999E-2</v>
      </c>
      <c r="DX99" s="66">
        <v>1</v>
      </c>
      <c r="DY99" s="66">
        <v>2016</v>
      </c>
      <c r="DZ99" s="66">
        <v>0.03</v>
      </c>
      <c r="EA99" s="66">
        <v>1</v>
      </c>
      <c r="EB99" s="66">
        <v>2016</v>
      </c>
      <c r="EC99" s="66">
        <v>3</v>
      </c>
      <c r="ED99" s="66">
        <v>2016</v>
      </c>
      <c r="EE99" s="66"/>
      <c r="EF99" s="66"/>
      <c r="EG99" s="66"/>
      <c r="EH99" s="66"/>
      <c r="EI99" s="66"/>
      <c r="EJ99" s="66"/>
      <c r="EK99" s="66"/>
      <c r="EL99" s="66"/>
      <c r="EM99" s="66"/>
      <c r="EN99" s="65">
        <v>2016</v>
      </c>
      <c r="EO99" s="65">
        <v>2016</v>
      </c>
      <c r="EP99" s="68" t="s">
        <v>438</v>
      </c>
      <c r="EQ99" s="64" t="s">
        <v>440</v>
      </c>
      <c r="ER99" s="64">
        <v>1</v>
      </c>
      <c r="ES99" s="64">
        <v>2016</v>
      </c>
      <c r="ET99" s="64">
        <v>0.01</v>
      </c>
      <c r="EU99" s="64">
        <v>2</v>
      </c>
      <c r="EV99" s="64">
        <v>2016</v>
      </c>
      <c r="EW99" s="64">
        <v>4.5571428571428575E-2</v>
      </c>
      <c r="EX99" s="64">
        <v>2</v>
      </c>
      <c r="EY99" s="64">
        <v>2016</v>
      </c>
      <c r="EZ99" s="64">
        <v>2.5500000000000002E-2</v>
      </c>
      <c r="FA99" s="64">
        <v>2</v>
      </c>
      <c r="FB99" s="64">
        <v>2016</v>
      </c>
      <c r="FC99" s="64">
        <v>0.01</v>
      </c>
      <c r="FD99" s="64">
        <v>2</v>
      </c>
      <c r="FE99" s="64">
        <v>2016</v>
      </c>
      <c r="FF99" s="64">
        <v>0.01</v>
      </c>
      <c r="FG99" s="64">
        <v>2</v>
      </c>
      <c r="FH99" s="64">
        <v>2016</v>
      </c>
      <c r="FI99" s="64">
        <v>5.6250000000000007E-3</v>
      </c>
      <c r="FJ99" s="64">
        <v>2</v>
      </c>
      <c r="FK99" s="64">
        <v>2016</v>
      </c>
      <c r="FL99" s="64">
        <v>4.0833333333333338E-3</v>
      </c>
      <c r="FM99" s="64">
        <v>2</v>
      </c>
      <c r="FN99" s="64">
        <v>2016</v>
      </c>
      <c r="FO99" s="64">
        <v>3.2500000000000003E-3</v>
      </c>
      <c r="FP99" s="64">
        <v>2</v>
      </c>
      <c r="FQ99" s="64">
        <v>2016</v>
      </c>
      <c r="FR99" s="64" t="s">
        <v>440</v>
      </c>
      <c r="FS99" s="64">
        <v>1</v>
      </c>
      <c r="FT99" s="64">
        <v>2016</v>
      </c>
      <c r="FU99" s="64">
        <v>0.1</v>
      </c>
      <c r="FV99" s="64">
        <v>2</v>
      </c>
      <c r="FW99" s="64">
        <v>2016</v>
      </c>
      <c r="FX99" s="64">
        <v>0.01</v>
      </c>
      <c r="FY99" s="64">
        <v>2</v>
      </c>
      <c r="FZ99" s="64">
        <v>2016</v>
      </c>
      <c r="GA99" s="64">
        <v>0.01</v>
      </c>
      <c r="GB99" s="64">
        <v>2</v>
      </c>
      <c r="GC99" s="64">
        <v>2016</v>
      </c>
      <c r="GD99" s="64">
        <v>0.01</v>
      </c>
      <c r="GE99" s="64">
        <v>2</v>
      </c>
      <c r="GF99" s="64">
        <v>2016</v>
      </c>
      <c r="GG99" s="64">
        <v>0.01</v>
      </c>
      <c r="GH99" s="64">
        <v>2</v>
      </c>
      <c r="GI99" s="64">
        <v>2016</v>
      </c>
      <c r="GJ99" s="64">
        <v>4.0000000000000001E-3</v>
      </c>
      <c r="GK99" s="64">
        <v>2</v>
      </c>
      <c r="GL99" s="64">
        <v>2016</v>
      </c>
      <c r="GM99" s="64">
        <v>5.0000000000000001E-3</v>
      </c>
      <c r="GN99" s="64" t="s">
        <v>438</v>
      </c>
      <c r="GO99" s="64">
        <v>2016</v>
      </c>
      <c r="GP99" s="64">
        <v>0.01</v>
      </c>
      <c r="GQ99" s="64">
        <v>2</v>
      </c>
      <c r="GR99" s="64">
        <v>2016</v>
      </c>
      <c r="GS99" s="64">
        <v>4.6250000000000006E-3</v>
      </c>
      <c r="GT99" s="64">
        <v>2</v>
      </c>
      <c r="GU99" s="64">
        <v>2016</v>
      </c>
      <c r="GV99" s="64">
        <v>4.0000000000000001E-3</v>
      </c>
      <c r="GW99" s="64" t="s">
        <v>438</v>
      </c>
      <c r="GX99" s="64">
        <v>2016</v>
      </c>
      <c r="GY99" s="64">
        <v>0.1</v>
      </c>
      <c r="GZ99" s="64">
        <v>2</v>
      </c>
      <c r="HA99" s="68">
        <v>2016</v>
      </c>
      <c r="HB99" s="68">
        <v>3.5999999999999999E-3</v>
      </c>
      <c r="HC99" s="64" t="s">
        <v>438</v>
      </c>
      <c r="HD99" s="68">
        <v>2016</v>
      </c>
      <c r="HE99" s="68">
        <v>0.01</v>
      </c>
      <c r="HF99" s="64">
        <v>2</v>
      </c>
      <c r="HG99" s="68">
        <v>2016</v>
      </c>
      <c r="HH99" s="68">
        <v>7.2499999999999995E-3</v>
      </c>
      <c r="HI99" s="68">
        <v>2016</v>
      </c>
      <c r="HJ99" s="68">
        <v>2016</v>
      </c>
      <c r="HK99" s="68">
        <v>2016</v>
      </c>
      <c r="HL99" s="68" t="s">
        <v>438</v>
      </c>
      <c r="HM99" s="68">
        <v>2016</v>
      </c>
      <c r="HN99" s="68">
        <v>2016</v>
      </c>
      <c r="HO99" s="68">
        <v>3</v>
      </c>
      <c r="HP99" s="68" t="s">
        <v>457</v>
      </c>
      <c r="HQ99" s="203"/>
      <c r="HR99" s="64"/>
      <c r="HS99" s="64" t="s">
        <v>440</v>
      </c>
      <c r="HT99" s="64" t="s">
        <v>440</v>
      </c>
      <c r="HU99" s="64">
        <v>1</v>
      </c>
      <c r="HV99" s="64">
        <v>2016</v>
      </c>
      <c r="HW99" s="64" t="s">
        <v>440</v>
      </c>
      <c r="HX99" s="64" t="s">
        <v>440</v>
      </c>
      <c r="HY99" s="64">
        <v>1</v>
      </c>
      <c r="HZ99" s="64">
        <v>2016</v>
      </c>
      <c r="IA99" s="64" t="s">
        <v>440</v>
      </c>
      <c r="IB99" s="64" t="s">
        <v>440</v>
      </c>
      <c r="IC99" s="64">
        <v>1</v>
      </c>
      <c r="ID99" s="64">
        <v>2016</v>
      </c>
      <c r="IE99" s="64" t="s">
        <v>440</v>
      </c>
      <c r="IF99" s="64" t="s">
        <v>440</v>
      </c>
      <c r="IG99" s="64">
        <v>1</v>
      </c>
      <c r="IH99" s="64">
        <v>2016</v>
      </c>
      <c r="II99" s="64"/>
      <c r="IJ99" s="64"/>
      <c r="IK99" s="64"/>
      <c r="IL99" s="64"/>
      <c r="IM99" s="64"/>
      <c r="IN99" s="64"/>
      <c r="IO99" s="68" t="s">
        <v>440</v>
      </c>
      <c r="IP99" s="68" t="s">
        <v>440</v>
      </c>
      <c r="IQ99" s="68">
        <v>1</v>
      </c>
      <c r="IR99" s="64">
        <v>2016</v>
      </c>
      <c r="IS99" s="64" t="s">
        <v>440</v>
      </c>
      <c r="IT99" s="64" t="s">
        <v>440</v>
      </c>
      <c r="IU99" s="64">
        <v>1</v>
      </c>
      <c r="IV99" s="64">
        <v>2016</v>
      </c>
      <c r="IW99" s="64" t="s">
        <v>440</v>
      </c>
      <c r="IX99" s="64" t="s">
        <v>440</v>
      </c>
      <c r="IY99" s="64">
        <v>1</v>
      </c>
      <c r="IZ99" s="64">
        <v>2016</v>
      </c>
      <c r="JA99" s="64" t="s">
        <v>440</v>
      </c>
      <c r="JB99" s="64" t="s">
        <v>440</v>
      </c>
      <c r="JC99" s="64">
        <v>1</v>
      </c>
      <c r="JD99" s="64">
        <v>2016</v>
      </c>
      <c r="JE99" s="64" t="s">
        <v>440</v>
      </c>
      <c r="JF99" s="64">
        <v>1</v>
      </c>
      <c r="JG99" s="64">
        <v>2016</v>
      </c>
      <c r="JH99" s="64" t="s">
        <v>440</v>
      </c>
      <c r="JI99" s="64">
        <v>1</v>
      </c>
      <c r="JJ99" s="64">
        <v>2016</v>
      </c>
      <c r="JK99" s="64">
        <v>0.2</v>
      </c>
      <c r="JL99" s="64">
        <v>1</v>
      </c>
      <c r="JM99" s="64">
        <v>2016</v>
      </c>
      <c r="JN99" s="64" t="s">
        <v>440</v>
      </c>
      <c r="JO99" s="64" t="s">
        <v>440</v>
      </c>
      <c r="JP99" s="64">
        <v>1</v>
      </c>
      <c r="JQ99" s="64">
        <v>2016</v>
      </c>
      <c r="JR99" s="64" t="s">
        <v>440</v>
      </c>
      <c r="JS99" s="64" t="s">
        <v>440</v>
      </c>
      <c r="JT99" s="64">
        <v>1</v>
      </c>
      <c r="JU99" s="64">
        <v>2016</v>
      </c>
      <c r="JV99" s="64"/>
      <c r="JW99" s="64"/>
      <c r="JX99" s="64"/>
      <c r="JY99" s="64" t="s">
        <v>440</v>
      </c>
      <c r="JZ99" s="64" t="s">
        <v>440</v>
      </c>
      <c r="KA99" s="64">
        <v>1</v>
      </c>
      <c r="KB99" s="64">
        <v>2015</v>
      </c>
      <c r="KC99" s="64"/>
      <c r="KD99" s="64"/>
      <c r="KE99" s="64"/>
      <c r="KF99" s="64" t="s">
        <v>440</v>
      </c>
      <c r="KG99" s="64">
        <v>1</v>
      </c>
      <c r="KH99" s="64">
        <v>2016</v>
      </c>
      <c r="KI99" s="64"/>
      <c r="KJ99" s="64"/>
      <c r="KK99" s="64"/>
      <c r="KL99" s="64" t="s">
        <v>440</v>
      </c>
      <c r="KM99" s="64">
        <v>1</v>
      </c>
      <c r="KN99" s="64">
        <v>2016</v>
      </c>
      <c r="KO99" s="64" t="s">
        <v>440</v>
      </c>
      <c r="KP99" s="64" t="s">
        <v>440</v>
      </c>
      <c r="KQ99" s="64">
        <v>1</v>
      </c>
      <c r="KR99" s="64">
        <v>2016</v>
      </c>
      <c r="KS99" s="64" t="s">
        <v>440</v>
      </c>
      <c r="KT99" s="64" t="s">
        <v>440</v>
      </c>
      <c r="KU99" s="64">
        <v>1</v>
      </c>
      <c r="KV99" s="64">
        <v>2016</v>
      </c>
      <c r="KW99" s="64">
        <v>0.2</v>
      </c>
      <c r="KX99" s="64">
        <v>1</v>
      </c>
      <c r="KY99" s="64">
        <v>1</v>
      </c>
      <c r="KZ99" s="64">
        <v>2016</v>
      </c>
      <c r="LA99" s="64"/>
      <c r="LB99" s="64"/>
      <c r="LC99" s="64"/>
      <c r="LD99" s="64">
        <v>0.02</v>
      </c>
      <c r="LE99" s="64">
        <v>1</v>
      </c>
      <c r="LF99" s="64">
        <v>2016</v>
      </c>
      <c r="LG99" s="64">
        <v>6.7499999999999999E-3</v>
      </c>
      <c r="LH99" s="64">
        <v>1.6E-2</v>
      </c>
      <c r="LI99" s="64">
        <v>1</v>
      </c>
      <c r="LJ99" s="64">
        <v>2016</v>
      </c>
      <c r="LK99" s="64">
        <v>1</v>
      </c>
      <c r="LL99" s="64">
        <v>3</v>
      </c>
      <c r="LM99" s="64">
        <v>1</v>
      </c>
      <c r="LN99" s="64">
        <v>2016</v>
      </c>
      <c r="LO99" s="64" t="s">
        <v>440</v>
      </c>
      <c r="LP99" s="64" t="s">
        <v>440</v>
      </c>
      <c r="LQ99" s="64">
        <v>1</v>
      </c>
      <c r="LR99" s="64">
        <v>2016</v>
      </c>
      <c r="LS99" s="64" t="s">
        <v>440</v>
      </c>
      <c r="LT99" s="64">
        <v>1</v>
      </c>
      <c r="LU99" s="64">
        <v>2016</v>
      </c>
      <c r="LV99" s="64" t="s">
        <v>440</v>
      </c>
      <c r="LW99" s="64">
        <v>1</v>
      </c>
      <c r="LX99" s="64">
        <v>2016</v>
      </c>
      <c r="LY99" s="64" t="s">
        <v>440</v>
      </c>
      <c r="LZ99" s="64" t="s">
        <v>440</v>
      </c>
      <c r="MA99" s="64">
        <v>1</v>
      </c>
      <c r="MB99" s="64">
        <v>2016</v>
      </c>
      <c r="MC99" s="64"/>
      <c r="MD99" s="64"/>
      <c r="ME99" s="64"/>
      <c r="MF99" s="64" t="s">
        <v>440</v>
      </c>
      <c r="MG99" s="64" t="s">
        <v>440</v>
      </c>
      <c r="MH99" s="64">
        <v>1</v>
      </c>
      <c r="MI99" s="64">
        <v>2016</v>
      </c>
      <c r="MJ99" s="64" t="s">
        <v>440</v>
      </c>
      <c r="MK99" s="64">
        <v>1</v>
      </c>
      <c r="ML99" s="64">
        <v>2016</v>
      </c>
      <c r="MM99" s="64" t="s">
        <v>440</v>
      </c>
      <c r="MN99" s="64">
        <v>1</v>
      </c>
      <c r="MO99" s="64">
        <v>2016</v>
      </c>
      <c r="MP99" s="64" t="s">
        <v>440</v>
      </c>
      <c r="MQ99" s="64">
        <v>1</v>
      </c>
      <c r="MR99" s="64">
        <v>2016</v>
      </c>
      <c r="MS99" s="64" t="s">
        <v>440</v>
      </c>
      <c r="MT99" s="64">
        <v>2016</v>
      </c>
      <c r="MU99" s="64" t="s">
        <v>440</v>
      </c>
      <c r="MV99" s="64" t="s">
        <v>440</v>
      </c>
      <c r="MW99" s="64">
        <v>1</v>
      </c>
      <c r="MX99" s="64">
        <v>2016</v>
      </c>
      <c r="MY99" s="64" t="s">
        <v>440</v>
      </c>
      <c r="MZ99" s="64" t="s">
        <v>440</v>
      </c>
      <c r="NA99" s="64">
        <v>1</v>
      </c>
      <c r="NB99" s="64">
        <v>2016</v>
      </c>
      <c r="NC99" s="64" t="s">
        <v>440</v>
      </c>
      <c r="ND99" s="64">
        <v>1</v>
      </c>
      <c r="NE99" s="64">
        <v>2016</v>
      </c>
      <c r="NF99" s="64" t="s">
        <v>440</v>
      </c>
      <c r="NG99" s="64">
        <v>1</v>
      </c>
      <c r="NH99" s="64">
        <v>2016</v>
      </c>
      <c r="NI99" s="64" t="s">
        <v>440</v>
      </c>
      <c r="NJ99" s="64">
        <v>1</v>
      </c>
      <c r="NK99" s="64">
        <v>2016</v>
      </c>
      <c r="NL99" s="64"/>
      <c r="NM99" s="64"/>
      <c r="NN99" s="64"/>
      <c r="NO99" s="64"/>
      <c r="NP99" s="64"/>
      <c r="NQ99" s="64"/>
      <c r="NR99" s="64"/>
      <c r="NS99" s="64"/>
      <c r="NT99" s="64"/>
      <c r="NU99" s="64"/>
      <c r="NV99" s="64"/>
      <c r="NW99" s="64"/>
      <c r="NX99" s="64"/>
      <c r="NY99" s="64"/>
      <c r="NZ99" s="64"/>
      <c r="OA99" s="64"/>
      <c r="OB99" s="64"/>
      <c r="OC99" s="64"/>
      <c r="OD99" s="64"/>
      <c r="OE99" s="64"/>
      <c r="OF99" s="64"/>
      <c r="OG99" s="64"/>
      <c r="OH99" s="64"/>
      <c r="OI99" s="64"/>
      <c r="OJ99" s="64"/>
      <c r="OK99" s="64"/>
      <c r="OL99" s="64"/>
      <c r="OM99" s="64"/>
      <c r="ON99" s="64"/>
      <c r="OO99" s="64"/>
      <c r="OP99" s="64"/>
      <c r="OQ99" s="64"/>
      <c r="OR99" s="64"/>
      <c r="OS99" s="64"/>
      <c r="OT99" s="64"/>
      <c r="OU99" s="64"/>
      <c r="OV99" s="64"/>
      <c r="OW99" s="64"/>
      <c r="OX99" s="64"/>
      <c r="OY99" s="64"/>
      <c r="OZ99" s="64"/>
      <c r="PA99" s="64"/>
      <c r="PB99" s="64"/>
      <c r="PC99" s="64"/>
      <c r="PD99" s="64"/>
      <c r="PE99" s="64"/>
      <c r="PF99" s="64"/>
      <c r="PG99" s="64"/>
      <c r="PH99" s="64"/>
      <c r="PI99" s="64"/>
      <c r="PJ99" s="64"/>
      <c r="PK99" s="64"/>
      <c r="PL99" s="64"/>
      <c r="PM99" s="64"/>
      <c r="PN99" s="64"/>
      <c r="PO99" s="64"/>
      <c r="PP99" s="64"/>
      <c r="PQ99" s="64"/>
      <c r="PR99" s="64"/>
      <c r="PS99" s="64"/>
      <c r="PT99" s="64" t="s">
        <v>440</v>
      </c>
      <c r="PU99" s="64">
        <v>1</v>
      </c>
      <c r="PV99" s="64">
        <v>2016</v>
      </c>
      <c r="PW99" s="64" t="s">
        <v>440</v>
      </c>
      <c r="PX99" s="64">
        <v>1</v>
      </c>
      <c r="PY99" s="64">
        <v>2016</v>
      </c>
      <c r="PZ99" s="64" t="s">
        <v>440</v>
      </c>
      <c r="QA99" s="64">
        <v>1</v>
      </c>
      <c r="QB99" s="64">
        <v>2016</v>
      </c>
      <c r="QC99" s="64" t="s">
        <v>440</v>
      </c>
      <c r="QD99" s="64">
        <v>1</v>
      </c>
      <c r="QE99" s="64">
        <v>2016</v>
      </c>
      <c r="QF99" s="64" t="s">
        <v>440</v>
      </c>
      <c r="QG99" s="64">
        <v>1</v>
      </c>
      <c r="QH99" s="64">
        <v>2016</v>
      </c>
      <c r="QI99" s="64" t="s">
        <v>440</v>
      </c>
      <c r="QJ99" s="64">
        <v>1</v>
      </c>
      <c r="QK99" s="64">
        <v>2016</v>
      </c>
      <c r="QL99" s="68">
        <v>2015</v>
      </c>
      <c r="QM99" s="68">
        <v>2016</v>
      </c>
      <c r="QN99" s="68" t="s">
        <v>479</v>
      </c>
      <c r="QO99" s="68"/>
      <c r="QP99" s="68"/>
      <c r="QQ99" s="68">
        <v>2015</v>
      </c>
      <c r="QR99" s="68">
        <v>2016</v>
      </c>
      <c r="QS99" s="68" t="s">
        <v>444</v>
      </c>
      <c r="QT99" s="69"/>
      <c r="QU99" s="69"/>
      <c r="QV99" s="69"/>
      <c r="QW99" s="70" t="s">
        <v>445</v>
      </c>
    </row>
    <row r="100" spans="1:465">
      <c r="A100" s="78">
        <v>88</v>
      </c>
      <c r="B100" s="62" t="s">
        <v>985</v>
      </c>
      <c r="C100" s="62" t="s">
        <v>986</v>
      </c>
      <c r="D100" s="62" t="s">
        <v>936</v>
      </c>
      <c r="E100" s="62" t="s">
        <v>431</v>
      </c>
      <c r="F100" s="190" t="s">
        <v>987</v>
      </c>
      <c r="G100" s="63" t="s">
        <v>988</v>
      </c>
      <c r="H100" s="62">
        <v>15</v>
      </c>
      <c r="I100" s="62" t="s">
        <v>455</v>
      </c>
      <c r="J100" s="62" t="s">
        <v>747</v>
      </c>
      <c r="K100" s="62"/>
      <c r="L100" s="62" t="s">
        <v>437</v>
      </c>
      <c r="M100" s="62" t="s">
        <v>437</v>
      </c>
      <c r="N100" s="62" t="s">
        <v>436</v>
      </c>
      <c r="O100" s="62" t="s">
        <v>436</v>
      </c>
      <c r="P100" s="62" t="s">
        <v>436</v>
      </c>
      <c r="Q100" s="62" t="s">
        <v>436</v>
      </c>
      <c r="R100" s="62" t="s">
        <v>437</v>
      </c>
      <c r="S100" s="62" t="s">
        <v>436</v>
      </c>
      <c r="T100" s="62" t="s">
        <v>436</v>
      </c>
      <c r="U100" s="62"/>
      <c r="V100" s="64" t="s">
        <v>436</v>
      </c>
      <c r="W100" s="64" t="s">
        <v>436</v>
      </c>
      <c r="X100" s="64"/>
      <c r="Y100" s="71"/>
      <c r="Z100" s="71"/>
      <c r="AA100" s="64"/>
      <c r="AB100" s="64">
        <v>2</v>
      </c>
      <c r="AC100" s="64">
        <v>2014</v>
      </c>
      <c r="AD100" s="65" t="s">
        <v>436</v>
      </c>
      <c r="AE100" s="65" t="s">
        <v>436</v>
      </c>
      <c r="AF100" s="65" t="s">
        <v>436</v>
      </c>
      <c r="AG100" s="64" t="s">
        <v>436</v>
      </c>
      <c r="AH100" s="64" t="s">
        <v>436</v>
      </c>
      <c r="AI100" s="64"/>
      <c r="AJ100" s="64" t="s">
        <v>436</v>
      </c>
      <c r="AK100" s="64"/>
      <c r="AL100" s="64"/>
      <c r="AM100" s="64" t="s">
        <v>436</v>
      </c>
      <c r="AN100" s="64" t="s">
        <v>436</v>
      </c>
      <c r="AO100" s="64"/>
      <c r="AP100" s="64" t="s">
        <v>436</v>
      </c>
      <c r="AQ100" s="64" t="s">
        <v>436</v>
      </c>
      <c r="AR100" s="64"/>
      <c r="AS100" s="65">
        <v>2014</v>
      </c>
      <c r="AT100" s="65">
        <v>2014</v>
      </c>
      <c r="AU100" s="65">
        <v>2</v>
      </c>
      <c r="AV100" s="72"/>
      <c r="AW100" s="66">
        <v>2</v>
      </c>
      <c r="AX100" s="66">
        <v>2014</v>
      </c>
      <c r="AY100" s="66">
        <v>10</v>
      </c>
      <c r="AZ100" s="66">
        <v>1</v>
      </c>
      <c r="BA100" s="66">
        <v>2016</v>
      </c>
      <c r="BB100" s="72">
        <v>1</v>
      </c>
      <c r="BC100" s="72">
        <v>2016</v>
      </c>
      <c r="BD100" s="72">
        <v>6</v>
      </c>
      <c r="BE100" s="72">
        <v>2016</v>
      </c>
      <c r="BF100" s="72"/>
      <c r="BG100" s="72"/>
      <c r="BH100" s="72"/>
      <c r="BI100" s="67">
        <v>5.4</v>
      </c>
      <c r="BJ100" s="66">
        <v>1</v>
      </c>
      <c r="BK100" s="67">
        <v>2016</v>
      </c>
      <c r="BL100" s="67"/>
      <c r="BM100" s="66">
        <v>1</v>
      </c>
      <c r="BN100" s="66">
        <v>2014</v>
      </c>
      <c r="BO100" s="66">
        <v>1.7</v>
      </c>
      <c r="BP100" s="66">
        <v>1</v>
      </c>
      <c r="BQ100" s="66">
        <v>2016</v>
      </c>
      <c r="BR100" s="66" t="s">
        <v>436</v>
      </c>
      <c r="BS100" s="66" t="s">
        <v>436</v>
      </c>
      <c r="BT100" s="66"/>
      <c r="BU100" s="66">
        <v>2.2999999999999998</v>
      </c>
      <c r="BV100" s="66">
        <v>1</v>
      </c>
      <c r="BW100" s="66">
        <v>2016</v>
      </c>
      <c r="BX100" s="72"/>
      <c r="BY100" s="72"/>
      <c r="BZ100" s="72"/>
      <c r="CA100" s="66">
        <v>5</v>
      </c>
      <c r="CB100" s="66">
        <v>1</v>
      </c>
      <c r="CC100" s="66">
        <v>2016</v>
      </c>
      <c r="CD100" s="72"/>
      <c r="CE100" s="72"/>
      <c r="CF100" s="72"/>
      <c r="CG100" s="66">
        <v>286</v>
      </c>
      <c r="CH100" s="66">
        <v>1</v>
      </c>
      <c r="CI100" s="66">
        <v>2016</v>
      </c>
      <c r="CJ100" s="66" t="s">
        <v>436</v>
      </c>
      <c r="CK100" s="66"/>
      <c r="CL100" s="66"/>
      <c r="CM100" s="66">
        <v>20</v>
      </c>
      <c r="CN100" s="66">
        <v>1</v>
      </c>
      <c r="CO100" s="66">
        <v>2016</v>
      </c>
      <c r="CP100" s="66">
        <v>9</v>
      </c>
      <c r="CQ100" s="66">
        <v>1</v>
      </c>
      <c r="CR100" s="66">
        <v>2016</v>
      </c>
      <c r="CS100" s="66" t="s">
        <v>436</v>
      </c>
      <c r="CT100" s="66" t="s">
        <v>436</v>
      </c>
      <c r="CU100" s="66"/>
      <c r="CV100" s="66" t="s">
        <v>436</v>
      </c>
      <c r="CW100" s="66" t="s">
        <v>436</v>
      </c>
      <c r="CX100" s="66"/>
      <c r="CY100" s="66"/>
      <c r="CZ100" s="66">
        <v>1</v>
      </c>
      <c r="DA100" s="66">
        <v>2014</v>
      </c>
      <c r="DB100" s="66" t="s">
        <v>1139</v>
      </c>
      <c r="DC100" s="66">
        <v>2</v>
      </c>
      <c r="DD100" s="66">
        <v>2016</v>
      </c>
      <c r="DE100" s="66" t="s">
        <v>436</v>
      </c>
      <c r="DF100" s="66" t="s">
        <v>436</v>
      </c>
      <c r="DG100" s="66"/>
      <c r="DH100" s="66"/>
      <c r="DI100" s="66"/>
      <c r="DJ100" s="66"/>
      <c r="DK100" s="66">
        <v>0.3</v>
      </c>
      <c r="DL100" s="66">
        <v>1</v>
      </c>
      <c r="DM100" s="66">
        <v>2016</v>
      </c>
      <c r="DN100" s="66">
        <v>0.9</v>
      </c>
      <c r="DO100" s="66">
        <v>1</v>
      </c>
      <c r="DP100" s="66">
        <v>2016</v>
      </c>
      <c r="DQ100" s="72"/>
      <c r="DR100" s="66">
        <v>1</v>
      </c>
      <c r="DS100" s="72">
        <v>2015</v>
      </c>
      <c r="DT100" s="66"/>
      <c r="DU100" s="66">
        <v>1</v>
      </c>
      <c r="DV100" s="66">
        <v>2014</v>
      </c>
      <c r="DW100" s="66" t="s">
        <v>1140</v>
      </c>
      <c r="DX100" s="66">
        <v>1</v>
      </c>
      <c r="DY100" s="66">
        <v>2016</v>
      </c>
      <c r="DZ100" s="66"/>
      <c r="EA100" s="66">
        <v>1</v>
      </c>
      <c r="EB100" s="66">
        <v>2014</v>
      </c>
      <c r="EC100" s="72"/>
      <c r="ED100" s="72"/>
      <c r="EE100" s="72"/>
      <c r="EF100" s="72"/>
      <c r="EG100" s="72"/>
      <c r="EH100" s="72"/>
      <c r="EI100" s="72"/>
      <c r="EJ100" s="72"/>
      <c r="EK100" s="72"/>
      <c r="EL100" s="72"/>
      <c r="EM100" s="72"/>
      <c r="EN100" s="65">
        <v>2014</v>
      </c>
      <c r="EO100" s="65">
        <v>2016</v>
      </c>
      <c r="EP100" s="68">
        <v>2</v>
      </c>
      <c r="EQ100" s="64"/>
      <c r="ER100" s="64">
        <v>1</v>
      </c>
      <c r="ES100" s="64">
        <v>2014</v>
      </c>
      <c r="ET100" s="64" t="s">
        <v>440</v>
      </c>
      <c r="EU100" s="64">
        <v>1</v>
      </c>
      <c r="EV100" s="64">
        <v>2016</v>
      </c>
      <c r="EW100" s="64">
        <v>0.06</v>
      </c>
      <c r="EX100" s="64">
        <v>2</v>
      </c>
      <c r="EY100" s="64">
        <v>2016</v>
      </c>
      <c r="EZ100" s="64">
        <v>0.03</v>
      </c>
      <c r="FA100" s="64">
        <v>2</v>
      </c>
      <c r="FB100" s="64">
        <v>2016</v>
      </c>
      <c r="FC100" s="64" t="s">
        <v>440</v>
      </c>
      <c r="FD100" s="64">
        <v>1</v>
      </c>
      <c r="FE100" s="64">
        <v>2016</v>
      </c>
      <c r="FF100" s="64" t="s">
        <v>440</v>
      </c>
      <c r="FG100" s="64">
        <v>1</v>
      </c>
      <c r="FH100" s="64">
        <v>2016</v>
      </c>
      <c r="FI100" s="64">
        <v>4.0000000000000001E-3</v>
      </c>
      <c r="FJ100" s="64">
        <v>2</v>
      </c>
      <c r="FK100" s="64">
        <v>2016</v>
      </c>
      <c r="FL100" s="64">
        <v>4.0000000000000001E-3</v>
      </c>
      <c r="FM100" s="64">
        <v>2</v>
      </c>
      <c r="FN100" s="64">
        <v>2016</v>
      </c>
      <c r="FO100" s="64">
        <v>1E-3</v>
      </c>
      <c r="FP100" s="64">
        <v>2</v>
      </c>
      <c r="FQ100" s="64">
        <v>2016</v>
      </c>
      <c r="FR100" s="64" t="s">
        <v>440</v>
      </c>
      <c r="FS100" s="64">
        <v>1</v>
      </c>
      <c r="FT100" s="64">
        <v>2016</v>
      </c>
      <c r="FU100" s="64" t="s">
        <v>436</v>
      </c>
      <c r="FV100" s="64" t="s">
        <v>436</v>
      </c>
      <c r="FW100" s="64"/>
      <c r="FX100" s="64" t="s">
        <v>440</v>
      </c>
      <c r="FY100" s="64">
        <v>1</v>
      </c>
      <c r="FZ100" s="64">
        <v>2016</v>
      </c>
      <c r="GA100" s="64" t="s">
        <v>436</v>
      </c>
      <c r="GB100" s="64" t="s">
        <v>436</v>
      </c>
      <c r="GC100" s="64"/>
      <c r="GD100" s="64" t="s">
        <v>436</v>
      </c>
      <c r="GE100" s="64" t="s">
        <v>436</v>
      </c>
      <c r="GF100" s="64"/>
      <c r="GG100" s="64" t="s">
        <v>440</v>
      </c>
      <c r="GH100" s="64">
        <v>1</v>
      </c>
      <c r="GI100" s="64">
        <v>2016</v>
      </c>
      <c r="GJ100" s="64"/>
      <c r="GK100" s="64">
        <v>1</v>
      </c>
      <c r="GL100" s="64">
        <v>2015</v>
      </c>
      <c r="GM100" s="64" t="s">
        <v>436</v>
      </c>
      <c r="GN100" s="64" t="s">
        <v>436</v>
      </c>
      <c r="GO100" s="64"/>
      <c r="GP100" s="64" t="s">
        <v>436</v>
      </c>
      <c r="GQ100" s="64" t="s">
        <v>436</v>
      </c>
      <c r="GR100" s="64"/>
      <c r="GS100" s="64" t="s">
        <v>440</v>
      </c>
      <c r="GT100" s="64">
        <v>1</v>
      </c>
      <c r="GU100" s="64">
        <v>2016</v>
      </c>
      <c r="GV100" s="64"/>
      <c r="GW100" s="64">
        <v>1</v>
      </c>
      <c r="GX100" s="64">
        <v>2014</v>
      </c>
      <c r="GY100" s="64">
        <v>0.1</v>
      </c>
      <c r="GZ100" s="64">
        <v>2</v>
      </c>
      <c r="HA100" s="68">
        <v>2016</v>
      </c>
      <c r="HB100" s="68" t="s">
        <v>436</v>
      </c>
      <c r="HC100" s="64" t="s">
        <v>436</v>
      </c>
      <c r="HD100" s="68"/>
      <c r="HE100" s="68" t="s">
        <v>436</v>
      </c>
      <c r="HF100" s="64" t="s">
        <v>436</v>
      </c>
      <c r="HG100" s="68"/>
      <c r="HH100" s="68"/>
      <c r="HI100" s="68"/>
      <c r="HJ100" s="68">
        <v>2014</v>
      </c>
      <c r="HK100" s="68">
        <v>2016</v>
      </c>
      <c r="HL100" s="68">
        <v>2</v>
      </c>
      <c r="HM100" s="68">
        <v>2014</v>
      </c>
      <c r="HN100" s="68">
        <v>2016</v>
      </c>
      <c r="HO100" s="68">
        <v>2</v>
      </c>
      <c r="HP100" s="68" t="s">
        <v>474</v>
      </c>
      <c r="HQ100" s="201" t="s">
        <v>769</v>
      </c>
      <c r="HR100" s="64"/>
      <c r="HS100" s="64" t="s">
        <v>436</v>
      </c>
      <c r="HT100" s="64" t="s">
        <v>436</v>
      </c>
      <c r="HU100" s="64" t="s">
        <v>436</v>
      </c>
      <c r="HV100" s="64"/>
      <c r="HW100" s="64" t="s">
        <v>436</v>
      </c>
      <c r="HX100" s="64" t="s">
        <v>436</v>
      </c>
      <c r="HY100" s="64" t="s">
        <v>436</v>
      </c>
      <c r="HZ100" s="64"/>
      <c r="IA100" s="64" t="s">
        <v>436</v>
      </c>
      <c r="IB100" s="64" t="s">
        <v>436</v>
      </c>
      <c r="IC100" s="64" t="s">
        <v>436</v>
      </c>
      <c r="ID100" s="64"/>
      <c r="IE100" s="64" t="s">
        <v>436</v>
      </c>
      <c r="IF100" s="64" t="s">
        <v>436</v>
      </c>
      <c r="IG100" s="64" t="s">
        <v>436</v>
      </c>
      <c r="IH100" s="64"/>
      <c r="II100" s="71"/>
      <c r="IJ100" s="71"/>
      <c r="IK100" s="71"/>
      <c r="IL100" s="64" t="s">
        <v>436</v>
      </c>
      <c r="IM100" s="64" t="s">
        <v>436</v>
      </c>
      <c r="IN100" s="64"/>
      <c r="IO100" s="64"/>
      <c r="IP100" s="64"/>
      <c r="IQ100" s="64"/>
      <c r="IR100" s="64"/>
      <c r="IS100" s="64" t="s">
        <v>436</v>
      </c>
      <c r="IT100" s="64" t="s">
        <v>436</v>
      </c>
      <c r="IU100" s="64" t="s">
        <v>436</v>
      </c>
      <c r="IV100" s="64"/>
      <c r="IW100" s="64" t="s">
        <v>436</v>
      </c>
      <c r="IX100" s="64" t="s">
        <v>436</v>
      </c>
      <c r="IY100" s="64" t="s">
        <v>436</v>
      </c>
      <c r="IZ100" s="64"/>
      <c r="JA100" s="64" t="s">
        <v>436</v>
      </c>
      <c r="JB100" s="64" t="s">
        <v>436</v>
      </c>
      <c r="JC100" s="64" t="s">
        <v>436</v>
      </c>
      <c r="JD100" s="64"/>
      <c r="JE100" s="64" t="s">
        <v>436</v>
      </c>
      <c r="JF100" s="64" t="s">
        <v>436</v>
      </c>
      <c r="JG100" s="64"/>
      <c r="JH100" s="64" t="s">
        <v>436</v>
      </c>
      <c r="JI100" s="64" t="s">
        <v>436</v>
      </c>
      <c r="JJ100" s="64"/>
      <c r="JK100" s="64" t="s">
        <v>436</v>
      </c>
      <c r="JL100" s="64" t="s">
        <v>436</v>
      </c>
      <c r="JM100" s="64"/>
      <c r="JN100" s="64" t="s">
        <v>436</v>
      </c>
      <c r="JO100" s="64" t="s">
        <v>436</v>
      </c>
      <c r="JP100" s="64" t="s">
        <v>436</v>
      </c>
      <c r="JQ100" s="64"/>
      <c r="JR100" s="64" t="s">
        <v>436</v>
      </c>
      <c r="JS100" s="64" t="s">
        <v>436</v>
      </c>
      <c r="JT100" s="64" t="s">
        <v>436</v>
      </c>
      <c r="JU100" s="64"/>
      <c r="JV100" s="64"/>
      <c r="JW100" s="64"/>
      <c r="JX100" s="64"/>
      <c r="JY100" s="64" t="s">
        <v>436</v>
      </c>
      <c r="JZ100" s="64" t="s">
        <v>436</v>
      </c>
      <c r="KA100" s="64" t="s">
        <v>436</v>
      </c>
      <c r="KB100" s="64"/>
      <c r="KC100" s="71"/>
      <c r="KD100" s="71"/>
      <c r="KE100" s="71"/>
      <c r="KF100" s="64" t="s">
        <v>436</v>
      </c>
      <c r="KG100" s="64" t="s">
        <v>436</v>
      </c>
      <c r="KH100" s="64"/>
      <c r="KI100" s="64"/>
      <c r="KJ100" s="64"/>
      <c r="KK100" s="64"/>
      <c r="KL100" s="64" t="s">
        <v>436</v>
      </c>
      <c r="KM100" s="64" t="s">
        <v>436</v>
      </c>
      <c r="KN100" s="64"/>
      <c r="KO100" s="64"/>
      <c r="KP100" s="64"/>
      <c r="KQ100" s="64"/>
      <c r="KR100" s="64"/>
      <c r="KS100" s="64" t="s">
        <v>436</v>
      </c>
      <c r="KT100" s="64" t="s">
        <v>436</v>
      </c>
      <c r="KU100" s="64" t="s">
        <v>436</v>
      </c>
      <c r="KV100" s="64"/>
      <c r="KW100" s="64"/>
      <c r="KX100" s="64"/>
      <c r="KY100" s="64"/>
      <c r="KZ100" s="64"/>
      <c r="LA100" s="64"/>
      <c r="LB100" s="64"/>
      <c r="LC100" s="64"/>
      <c r="LD100" s="64"/>
      <c r="LE100" s="64"/>
      <c r="LF100" s="64"/>
      <c r="LG100" s="64"/>
      <c r="LH100" s="64"/>
      <c r="LI100" s="64"/>
      <c r="LJ100" s="64"/>
      <c r="LK100" s="64"/>
      <c r="LL100" s="64"/>
      <c r="LM100" s="64"/>
      <c r="LN100" s="64"/>
      <c r="LO100" s="64"/>
      <c r="LP100" s="64"/>
      <c r="LQ100" s="64" t="s">
        <v>436</v>
      </c>
      <c r="LR100" s="64"/>
      <c r="LS100" s="64" t="s">
        <v>436</v>
      </c>
      <c r="LT100" s="64" t="s">
        <v>436</v>
      </c>
      <c r="LU100" s="64"/>
      <c r="LV100" s="64" t="s">
        <v>436</v>
      </c>
      <c r="LW100" s="64" t="s">
        <v>436</v>
      </c>
      <c r="LX100" s="64"/>
      <c r="LY100" s="64" t="s">
        <v>436</v>
      </c>
      <c r="LZ100" s="64" t="s">
        <v>436</v>
      </c>
      <c r="MA100" s="64" t="s">
        <v>436</v>
      </c>
      <c r="MB100" s="64"/>
      <c r="MC100" s="64"/>
      <c r="MD100" s="64"/>
      <c r="ME100" s="64"/>
      <c r="MF100" s="64"/>
      <c r="MG100" s="64"/>
      <c r="MH100" s="64"/>
      <c r="MI100" s="64"/>
      <c r="MJ100" s="64"/>
      <c r="MK100" s="64"/>
      <c r="ML100" s="64"/>
      <c r="MM100" s="64"/>
      <c r="MN100" s="64"/>
      <c r="MO100" s="64"/>
      <c r="MP100" s="64"/>
      <c r="MQ100" s="64"/>
      <c r="MR100" s="64"/>
      <c r="MS100" s="64"/>
      <c r="MT100" s="64"/>
      <c r="MU100" s="64"/>
      <c r="MV100" s="64"/>
      <c r="MW100" s="64"/>
      <c r="MX100" s="64"/>
      <c r="MY100" s="64" t="s">
        <v>436</v>
      </c>
      <c r="MZ100" s="64" t="s">
        <v>436</v>
      </c>
      <c r="NA100" s="64" t="s">
        <v>436</v>
      </c>
      <c r="NB100" s="64"/>
      <c r="NC100" s="64" t="s">
        <v>436</v>
      </c>
      <c r="ND100" s="64" t="s">
        <v>436</v>
      </c>
      <c r="NE100" s="64"/>
      <c r="NF100" s="64" t="s">
        <v>436</v>
      </c>
      <c r="NG100" s="64" t="s">
        <v>436</v>
      </c>
      <c r="NH100" s="64"/>
      <c r="NI100" s="64" t="s">
        <v>436</v>
      </c>
      <c r="NJ100" s="64" t="s">
        <v>436</v>
      </c>
      <c r="NK100" s="64"/>
      <c r="NL100" s="64"/>
      <c r="NM100" s="64"/>
      <c r="NN100" s="64"/>
      <c r="NO100" s="64"/>
      <c r="NP100" s="64"/>
      <c r="NQ100" s="64"/>
      <c r="NR100" s="64"/>
      <c r="NS100" s="64"/>
      <c r="NT100" s="64"/>
      <c r="NU100" s="64"/>
      <c r="NV100" s="64"/>
      <c r="NW100" s="64"/>
      <c r="NX100" s="64"/>
      <c r="NY100" s="64"/>
      <c r="NZ100" s="64"/>
      <c r="OA100" s="64"/>
      <c r="OB100" s="64"/>
      <c r="OC100" s="64"/>
      <c r="OD100" s="64"/>
      <c r="OE100" s="64"/>
      <c r="OF100" s="64"/>
      <c r="OG100" s="64"/>
      <c r="OH100" s="64"/>
      <c r="OI100" s="64"/>
      <c r="OJ100" s="64"/>
      <c r="OK100" s="64"/>
      <c r="OL100" s="64"/>
      <c r="OM100" s="64"/>
      <c r="ON100" s="64"/>
      <c r="OO100" s="64"/>
      <c r="OP100" s="64"/>
      <c r="OQ100" s="64"/>
      <c r="OR100" s="64"/>
      <c r="OS100" s="64"/>
      <c r="OT100" s="64"/>
      <c r="OU100" s="64"/>
      <c r="OV100" s="64"/>
      <c r="OW100" s="64"/>
      <c r="OX100" s="64"/>
      <c r="OY100" s="64"/>
      <c r="OZ100" s="64"/>
      <c r="PA100" s="64"/>
      <c r="PB100" s="64"/>
      <c r="PC100" s="64"/>
      <c r="PD100" s="64"/>
      <c r="PE100" s="64"/>
      <c r="PF100" s="64"/>
      <c r="PG100" s="64"/>
      <c r="PH100" s="64"/>
      <c r="PI100" s="64"/>
      <c r="PJ100" s="64"/>
      <c r="PK100" s="64"/>
      <c r="PL100" s="64"/>
      <c r="PM100" s="64"/>
      <c r="PN100" s="64"/>
      <c r="PO100" s="64"/>
      <c r="PP100" s="64"/>
      <c r="PQ100" s="64"/>
      <c r="PR100" s="64"/>
      <c r="PS100" s="64"/>
      <c r="PT100" s="64" t="s">
        <v>436</v>
      </c>
      <c r="PU100" s="64" t="s">
        <v>436</v>
      </c>
      <c r="PV100" s="64"/>
      <c r="PW100" s="64"/>
      <c r="PX100" s="64"/>
      <c r="PY100" s="64"/>
      <c r="PZ100" s="64"/>
      <c r="QA100" s="64"/>
      <c r="QB100" s="64"/>
      <c r="QC100" s="64"/>
      <c r="QD100" s="64"/>
      <c r="QE100" s="64"/>
      <c r="QF100" s="64"/>
      <c r="QG100" s="64"/>
      <c r="QH100" s="64"/>
      <c r="QI100" s="64"/>
      <c r="QJ100" s="64"/>
      <c r="QK100" s="64"/>
      <c r="QL100" s="68"/>
      <c r="QM100" s="68"/>
      <c r="QN100" s="68"/>
      <c r="QO100" s="204"/>
      <c r="QP100" s="68"/>
      <c r="QQ100" s="68"/>
      <c r="QR100" s="68"/>
      <c r="QS100" s="68"/>
      <c r="QT100" s="207"/>
      <c r="QU100" s="69"/>
      <c r="QV100" s="69"/>
      <c r="QW100" s="70" t="s">
        <v>445</v>
      </c>
    </row>
    <row r="101" spans="1:465">
      <c r="A101" s="78">
        <v>89</v>
      </c>
      <c r="B101" s="62" t="s">
        <v>1010</v>
      </c>
      <c r="C101" s="62" t="s">
        <v>1011</v>
      </c>
      <c r="D101" s="62" t="s">
        <v>936</v>
      </c>
      <c r="E101" s="62" t="s">
        <v>431</v>
      </c>
      <c r="F101" s="190" t="s">
        <v>1012</v>
      </c>
      <c r="G101" s="63" t="s">
        <v>1013</v>
      </c>
      <c r="H101" s="62">
        <v>12</v>
      </c>
      <c r="I101" s="62" t="s">
        <v>434</v>
      </c>
      <c r="J101" s="62" t="s">
        <v>747</v>
      </c>
      <c r="K101" s="62" t="s">
        <v>436</v>
      </c>
      <c r="L101" s="62" t="s">
        <v>436</v>
      </c>
      <c r="M101" s="62" t="s">
        <v>436</v>
      </c>
      <c r="N101" s="62" t="s">
        <v>437</v>
      </c>
      <c r="O101" s="62" t="s">
        <v>436</v>
      </c>
      <c r="P101" s="62" t="s">
        <v>436</v>
      </c>
      <c r="Q101" s="62" t="s">
        <v>436</v>
      </c>
      <c r="R101" s="62" t="s">
        <v>436</v>
      </c>
      <c r="S101" s="62"/>
      <c r="T101" s="62"/>
      <c r="U101" s="62"/>
      <c r="V101" s="64" t="s">
        <v>436</v>
      </c>
      <c r="W101" s="64" t="s">
        <v>436</v>
      </c>
      <c r="X101" s="64"/>
      <c r="Y101" s="64"/>
      <c r="Z101" s="64"/>
      <c r="AA101" s="64">
        <v>0.39700000000000002</v>
      </c>
      <c r="AB101" s="64">
        <v>3</v>
      </c>
      <c r="AC101" s="64">
        <v>2016</v>
      </c>
      <c r="AD101" s="65" t="s">
        <v>436</v>
      </c>
      <c r="AE101" s="65" t="s">
        <v>436</v>
      </c>
      <c r="AF101" s="65" t="s">
        <v>436</v>
      </c>
      <c r="AG101" s="64" t="s">
        <v>436</v>
      </c>
      <c r="AH101" s="64" t="s">
        <v>436</v>
      </c>
      <c r="AI101" s="64"/>
      <c r="AJ101" s="64" t="s">
        <v>436</v>
      </c>
      <c r="AK101" s="64"/>
      <c r="AL101" s="64"/>
      <c r="AM101" s="64" t="s">
        <v>436</v>
      </c>
      <c r="AN101" s="64" t="s">
        <v>436</v>
      </c>
      <c r="AO101" s="64"/>
      <c r="AP101" s="64" t="s">
        <v>436</v>
      </c>
      <c r="AQ101" s="64" t="s">
        <v>436</v>
      </c>
      <c r="AR101" s="64"/>
      <c r="AS101" s="65">
        <v>2016</v>
      </c>
      <c r="AT101" s="65">
        <v>2016</v>
      </c>
      <c r="AU101" s="65">
        <v>3</v>
      </c>
      <c r="AV101" s="66">
        <v>1</v>
      </c>
      <c r="AW101" s="66">
        <v>1</v>
      </c>
      <c r="AX101" s="66">
        <v>2016</v>
      </c>
      <c r="AY101" s="66">
        <v>9</v>
      </c>
      <c r="AZ101" s="66">
        <v>1</v>
      </c>
      <c r="BA101" s="66">
        <v>2016</v>
      </c>
      <c r="BB101" s="66"/>
      <c r="BC101" s="66"/>
      <c r="BD101" s="66"/>
      <c r="BE101" s="66"/>
      <c r="BF101" s="66"/>
      <c r="BG101" s="66"/>
      <c r="BH101" s="66"/>
      <c r="BI101" s="67" t="s">
        <v>436</v>
      </c>
      <c r="BJ101" s="66" t="s">
        <v>436</v>
      </c>
      <c r="BK101" s="67"/>
      <c r="BL101" s="67">
        <v>10.4</v>
      </c>
      <c r="BM101" s="66">
        <v>1</v>
      </c>
      <c r="BN101" s="66">
        <v>2016</v>
      </c>
      <c r="BO101" s="66">
        <v>1.4</v>
      </c>
      <c r="BP101" s="66">
        <v>1</v>
      </c>
      <c r="BQ101" s="66">
        <v>2016</v>
      </c>
      <c r="BR101" s="66" t="s">
        <v>436</v>
      </c>
      <c r="BS101" s="66" t="s">
        <v>436</v>
      </c>
      <c r="BT101" s="66"/>
      <c r="BU101" s="66">
        <v>3.3</v>
      </c>
      <c r="BV101" s="66">
        <v>2</v>
      </c>
      <c r="BW101" s="66">
        <v>2016</v>
      </c>
      <c r="BX101" s="66"/>
      <c r="BY101" s="66"/>
      <c r="BZ101" s="66"/>
      <c r="CA101" s="66" t="s">
        <v>436</v>
      </c>
      <c r="CB101" s="66" t="s">
        <v>436</v>
      </c>
      <c r="CC101" s="66"/>
      <c r="CD101" s="66"/>
      <c r="CE101" s="66"/>
      <c r="CF101" s="66"/>
      <c r="CG101" s="66">
        <v>328</v>
      </c>
      <c r="CH101" s="66" t="s">
        <v>438</v>
      </c>
      <c r="CI101" s="66">
        <v>2016</v>
      </c>
      <c r="CJ101" s="66">
        <v>218</v>
      </c>
      <c r="CK101" s="66" t="s">
        <v>438</v>
      </c>
      <c r="CL101" s="66">
        <v>2016</v>
      </c>
      <c r="CM101" s="66" t="s">
        <v>436</v>
      </c>
      <c r="CN101" s="66" t="s">
        <v>436</v>
      </c>
      <c r="CO101" s="66"/>
      <c r="CP101" s="66" t="s">
        <v>436</v>
      </c>
      <c r="CQ101" s="66" t="s">
        <v>436</v>
      </c>
      <c r="CR101" s="66"/>
      <c r="CS101" s="66" t="s">
        <v>436</v>
      </c>
      <c r="CT101" s="66" t="s">
        <v>436</v>
      </c>
      <c r="CU101" s="66"/>
      <c r="CV101" s="66" t="s">
        <v>436</v>
      </c>
      <c r="CW101" s="66" t="s">
        <v>436</v>
      </c>
      <c r="CX101" s="66"/>
      <c r="CY101" s="66">
        <v>180</v>
      </c>
      <c r="CZ101" s="66" t="s">
        <v>438</v>
      </c>
      <c r="DA101" s="66">
        <v>2016</v>
      </c>
      <c r="DB101" s="66" t="s">
        <v>858</v>
      </c>
      <c r="DC101" s="66">
        <v>1</v>
      </c>
      <c r="DD101" s="66">
        <v>2016</v>
      </c>
      <c r="DE101" s="66" t="s">
        <v>436</v>
      </c>
      <c r="DF101" s="66" t="s">
        <v>436</v>
      </c>
      <c r="DG101" s="66"/>
      <c r="DH101" s="66">
        <v>0.06</v>
      </c>
      <c r="DI101" s="66">
        <v>1</v>
      </c>
      <c r="DJ101" s="66">
        <v>2016</v>
      </c>
      <c r="DK101" s="66">
        <v>0.5</v>
      </c>
      <c r="DL101" s="66">
        <v>1</v>
      </c>
      <c r="DM101" s="66">
        <v>2016</v>
      </c>
      <c r="DN101" s="66">
        <v>1.4</v>
      </c>
      <c r="DO101" s="66">
        <v>2</v>
      </c>
      <c r="DP101" s="66">
        <v>2016</v>
      </c>
      <c r="DQ101" s="66"/>
      <c r="DR101" s="66"/>
      <c r="DS101" s="66"/>
      <c r="DT101" s="66">
        <v>1.9</v>
      </c>
      <c r="DU101" s="66">
        <v>2</v>
      </c>
      <c r="DV101" s="66">
        <v>2016</v>
      </c>
      <c r="DW101" s="66">
        <v>1.2E-2</v>
      </c>
      <c r="DX101" s="66">
        <v>1</v>
      </c>
      <c r="DY101" s="66">
        <v>2016</v>
      </c>
      <c r="DZ101" s="66">
        <v>0.04</v>
      </c>
      <c r="EA101" s="66">
        <v>1</v>
      </c>
      <c r="EB101" s="66">
        <v>2016</v>
      </c>
      <c r="EC101" s="66"/>
      <c r="ED101" s="66"/>
      <c r="EE101" s="66"/>
      <c r="EF101" s="66"/>
      <c r="EG101" s="66"/>
      <c r="EH101" s="66"/>
      <c r="EI101" s="66"/>
      <c r="EJ101" s="66"/>
      <c r="EK101" s="66"/>
      <c r="EL101" s="66"/>
      <c r="EM101" s="66"/>
      <c r="EN101" s="65">
        <v>2016</v>
      </c>
      <c r="EO101" s="65">
        <v>2016</v>
      </c>
      <c r="EP101" s="68" t="s">
        <v>438</v>
      </c>
      <c r="EQ101" s="64" t="s">
        <v>436</v>
      </c>
      <c r="ER101" s="64" t="s">
        <v>436</v>
      </c>
      <c r="ES101" s="64"/>
      <c r="ET101" s="64" t="s">
        <v>436</v>
      </c>
      <c r="EU101" s="64" t="s">
        <v>436</v>
      </c>
      <c r="EV101" s="64"/>
      <c r="EW101" s="64" t="s">
        <v>436</v>
      </c>
      <c r="EX101" s="64" t="s">
        <v>436</v>
      </c>
      <c r="EY101" s="64"/>
      <c r="EZ101" s="64" t="s">
        <v>436</v>
      </c>
      <c r="FA101" s="64" t="s">
        <v>436</v>
      </c>
      <c r="FB101" s="64"/>
      <c r="FC101" s="64" t="s">
        <v>436</v>
      </c>
      <c r="FD101" s="64" t="s">
        <v>436</v>
      </c>
      <c r="FE101" s="64"/>
      <c r="FF101" s="64" t="s">
        <v>436</v>
      </c>
      <c r="FG101" s="64" t="s">
        <v>436</v>
      </c>
      <c r="FH101" s="64"/>
      <c r="FI101" s="64" t="s">
        <v>436</v>
      </c>
      <c r="FJ101" s="64" t="s">
        <v>436</v>
      </c>
      <c r="FK101" s="64"/>
      <c r="FL101" s="64" t="s">
        <v>436</v>
      </c>
      <c r="FM101" s="64" t="s">
        <v>436</v>
      </c>
      <c r="FN101" s="64"/>
      <c r="FO101" s="64" t="s">
        <v>436</v>
      </c>
      <c r="FP101" s="64" t="s">
        <v>436</v>
      </c>
      <c r="FQ101" s="64"/>
      <c r="FR101" s="64" t="s">
        <v>436</v>
      </c>
      <c r="FS101" s="64" t="s">
        <v>436</v>
      </c>
      <c r="FT101" s="64"/>
      <c r="FU101" s="64" t="s">
        <v>436</v>
      </c>
      <c r="FV101" s="64" t="s">
        <v>436</v>
      </c>
      <c r="FW101" s="64"/>
      <c r="FX101" s="64" t="s">
        <v>436</v>
      </c>
      <c r="FY101" s="64" t="s">
        <v>436</v>
      </c>
      <c r="FZ101" s="64"/>
      <c r="GA101" s="64" t="s">
        <v>436</v>
      </c>
      <c r="GB101" s="64" t="s">
        <v>436</v>
      </c>
      <c r="GC101" s="64"/>
      <c r="GD101" s="64" t="s">
        <v>436</v>
      </c>
      <c r="GE101" s="64" t="s">
        <v>436</v>
      </c>
      <c r="GF101" s="64"/>
      <c r="GG101" s="64" t="s">
        <v>436</v>
      </c>
      <c r="GH101" s="64" t="s">
        <v>436</v>
      </c>
      <c r="GI101" s="64"/>
      <c r="GJ101" s="64" t="s">
        <v>436</v>
      </c>
      <c r="GK101" s="64" t="s">
        <v>436</v>
      </c>
      <c r="GL101" s="64"/>
      <c r="GM101" s="64" t="s">
        <v>436</v>
      </c>
      <c r="GN101" s="64" t="s">
        <v>436</v>
      </c>
      <c r="GO101" s="64"/>
      <c r="GP101" s="64" t="s">
        <v>436</v>
      </c>
      <c r="GQ101" s="64" t="s">
        <v>436</v>
      </c>
      <c r="GR101" s="64"/>
      <c r="GS101" s="64" t="s">
        <v>436</v>
      </c>
      <c r="GT101" s="64" t="s">
        <v>436</v>
      </c>
      <c r="GU101" s="64"/>
      <c r="GV101" s="64" t="s">
        <v>436</v>
      </c>
      <c r="GW101" s="64" t="s">
        <v>436</v>
      </c>
      <c r="GX101" s="64"/>
      <c r="GY101" s="64" t="s">
        <v>436</v>
      </c>
      <c r="GZ101" s="64" t="s">
        <v>436</v>
      </c>
      <c r="HA101" s="68"/>
      <c r="HB101" s="68" t="s">
        <v>436</v>
      </c>
      <c r="HC101" s="64" t="s">
        <v>436</v>
      </c>
      <c r="HD101" s="68"/>
      <c r="HE101" s="68" t="s">
        <v>436</v>
      </c>
      <c r="HF101" s="64" t="s">
        <v>436</v>
      </c>
      <c r="HG101" s="68"/>
      <c r="HH101" s="68"/>
      <c r="HI101" s="68"/>
      <c r="HJ101" s="68" t="s">
        <v>436</v>
      </c>
      <c r="HK101" s="68" t="s">
        <v>436</v>
      </c>
      <c r="HL101" s="68" t="s">
        <v>436</v>
      </c>
      <c r="HM101" s="68">
        <v>2016</v>
      </c>
      <c r="HN101" s="68">
        <v>2016</v>
      </c>
      <c r="HO101" s="68">
        <v>3</v>
      </c>
      <c r="HP101" s="68" t="s">
        <v>441</v>
      </c>
      <c r="HQ101" s="203"/>
      <c r="HR101" s="64"/>
      <c r="HS101" s="64" t="s">
        <v>436</v>
      </c>
      <c r="HT101" s="64" t="s">
        <v>436</v>
      </c>
      <c r="HU101" s="64" t="s">
        <v>436</v>
      </c>
      <c r="HV101" s="64"/>
      <c r="HW101" s="64" t="s">
        <v>436</v>
      </c>
      <c r="HX101" s="64" t="s">
        <v>436</v>
      </c>
      <c r="HY101" s="64" t="s">
        <v>436</v>
      </c>
      <c r="HZ101" s="64"/>
      <c r="IA101" s="64" t="s">
        <v>436</v>
      </c>
      <c r="IB101" s="64" t="s">
        <v>436</v>
      </c>
      <c r="IC101" s="64" t="s">
        <v>436</v>
      </c>
      <c r="ID101" s="64"/>
      <c r="IE101" s="64" t="s">
        <v>436</v>
      </c>
      <c r="IF101" s="64" t="s">
        <v>436</v>
      </c>
      <c r="IG101" s="64" t="s">
        <v>436</v>
      </c>
      <c r="IH101" s="64"/>
      <c r="II101" s="64"/>
      <c r="IJ101" s="64"/>
      <c r="IK101" s="64"/>
      <c r="IL101" s="64" t="s">
        <v>436</v>
      </c>
      <c r="IM101" s="64" t="s">
        <v>436</v>
      </c>
      <c r="IN101" s="64"/>
      <c r="IO101" s="64" t="s">
        <v>436</v>
      </c>
      <c r="IP101" s="64" t="s">
        <v>436</v>
      </c>
      <c r="IQ101" s="64" t="s">
        <v>436</v>
      </c>
      <c r="IR101" s="64"/>
      <c r="IS101" s="64" t="s">
        <v>436</v>
      </c>
      <c r="IT101" s="64" t="s">
        <v>436</v>
      </c>
      <c r="IU101" s="64" t="s">
        <v>436</v>
      </c>
      <c r="IV101" s="64"/>
      <c r="IW101" s="64" t="s">
        <v>436</v>
      </c>
      <c r="IX101" s="64" t="s">
        <v>436</v>
      </c>
      <c r="IY101" s="64" t="s">
        <v>436</v>
      </c>
      <c r="IZ101" s="64"/>
      <c r="JA101" s="64" t="s">
        <v>436</v>
      </c>
      <c r="JB101" s="64" t="s">
        <v>436</v>
      </c>
      <c r="JC101" s="64" t="s">
        <v>436</v>
      </c>
      <c r="JD101" s="64"/>
      <c r="JE101" s="64" t="s">
        <v>436</v>
      </c>
      <c r="JF101" s="64" t="s">
        <v>436</v>
      </c>
      <c r="JG101" s="64"/>
      <c r="JH101" s="64" t="s">
        <v>436</v>
      </c>
      <c r="JI101" s="64" t="s">
        <v>436</v>
      </c>
      <c r="JJ101" s="64"/>
      <c r="JK101" s="64" t="s">
        <v>436</v>
      </c>
      <c r="JL101" s="64" t="s">
        <v>436</v>
      </c>
      <c r="JM101" s="64"/>
      <c r="JN101" s="64" t="s">
        <v>436</v>
      </c>
      <c r="JO101" s="64" t="s">
        <v>436</v>
      </c>
      <c r="JP101" s="64" t="s">
        <v>436</v>
      </c>
      <c r="JQ101" s="64"/>
      <c r="JR101" s="64" t="s">
        <v>436</v>
      </c>
      <c r="JS101" s="64" t="s">
        <v>436</v>
      </c>
      <c r="JT101" s="64" t="s">
        <v>436</v>
      </c>
      <c r="JU101" s="64"/>
      <c r="JV101" s="64"/>
      <c r="JW101" s="64"/>
      <c r="JX101" s="64"/>
      <c r="JY101" s="64" t="s">
        <v>436</v>
      </c>
      <c r="JZ101" s="64" t="s">
        <v>436</v>
      </c>
      <c r="KA101" s="64" t="s">
        <v>436</v>
      </c>
      <c r="KB101" s="64"/>
      <c r="KC101" s="64"/>
      <c r="KD101" s="64"/>
      <c r="KE101" s="64"/>
      <c r="KF101" s="64" t="s">
        <v>436</v>
      </c>
      <c r="KG101" s="64" t="s">
        <v>436</v>
      </c>
      <c r="KH101" s="64"/>
      <c r="KI101" s="64"/>
      <c r="KJ101" s="64"/>
      <c r="KK101" s="64"/>
      <c r="KL101" s="64" t="s">
        <v>436</v>
      </c>
      <c r="KM101" s="64" t="s">
        <v>436</v>
      </c>
      <c r="KN101" s="64"/>
      <c r="KO101" s="64" t="s">
        <v>436</v>
      </c>
      <c r="KP101" s="64" t="s">
        <v>436</v>
      </c>
      <c r="KQ101" s="64" t="s">
        <v>436</v>
      </c>
      <c r="KR101" s="64"/>
      <c r="KS101" s="64" t="s">
        <v>436</v>
      </c>
      <c r="KT101" s="64" t="s">
        <v>436</v>
      </c>
      <c r="KU101" s="64" t="s">
        <v>436</v>
      </c>
      <c r="KV101" s="64"/>
      <c r="KW101" s="64" t="s">
        <v>436</v>
      </c>
      <c r="KX101" s="64" t="s">
        <v>436</v>
      </c>
      <c r="KY101" s="64" t="s">
        <v>436</v>
      </c>
      <c r="KZ101" s="64"/>
      <c r="LA101" s="64"/>
      <c r="LB101" s="64"/>
      <c r="LC101" s="64"/>
      <c r="LD101" s="64" t="s">
        <v>436</v>
      </c>
      <c r="LE101" s="64" t="s">
        <v>436</v>
      </c>
      <c r="LF101" s="64"/>
      <c r="LG101" s="64" t="s">
        <v>436</v>
      </c>
      <c r="LH101" s="64" t="s">
        <v>436</v>
      </c>
      <c r="LI101" s="64" t="s">
        <v>436</v>
      </c>
      <c r="LJ101" s="64"/>
      <c r="LK101" s="64" t="s">
        <v>436</v>
      </c>
      <c r="LL101" s="64" t="s">
        <v>436</v>
      </c>
      <c r="LM101" s="64" t="s">
        <v>436</v>
      </c>
      <c r="LN101" s="64"/>
      <c r="LO101" s="64" t="s">
        <v>436</v>
      </c>
      <c r="LP101" s="64" t="s">
        <v>436</v>
      </c>
      <c r="LQ101" s="64" t="s">
        <v>436</v>
      </c>
      <c r="LR101" s="64"/>
      <c r="LS101" s="64" t="s">
        <v>436</v>
      </c>
      <c r="LT101" s="64" t="s">
        <v>436</v>
      </c>
      <c r="LU101" s="64"/>
      <c r="LV101" s="64" t="s">
        <v>436</v>
      </c>
      <c r="LW101" s="64" t="s">
        <v>436</v>
      </c>
      <c r="LX101" s="64"/>
      <c r="LY101" s="64" t="s">
        <v>436</v>
      </c>
      <c r="LZ101" s="64" t="s">
        <v>436</v>
      </c>
      <c r="MA101" s="64" t="s">
        <v>436</v>
      </c>
      <c r="MB101" s="64"/>
      <c r="MC101" s="64"/>
      <c r="MD101" s="64"/>
      <c r="ME101" s="64"/>
      <c r="MF101" s="64" t="s">
        <v>436</v>
      </c>
      <c r="MG101" s="64" t="s">
        <v>436</v>
      </c>
      <c r="MH101" s="64" t="s">
        <v>436</v>
      </c>
      <c r="MI101" s="64" t="s">
        <v>436</v>
      </c>
      <c r="MJ101" s="64" t="s">
        <v>436</v>
      </c>
      <c r="MK101" s="64" t="s">
        <v>436</v>
      </c>
      <c r="ML101" s="64" t="s">
        <v>436</v>
      </c>
      <c r="MM101" s="64" t="s">
        <v>436</v>
      </c>
      <c r="MN101" s="64" t="s">
        <v>436</v>
      </c>
      <c r="MO101" s="64" t="s">
        <v>436</v>
      </c>
      <c r="MP101" s="64" t="s">
        <v>436</v>
      </c>
      <c r="MQ101" s="64" t="s">
        <v>436</v>
      </c>
      <c r="MR101" s="64" t="s">
        <v>436</v>
      </c>
      <c r="MS101" s="64"/>
      <c r="MT101" s="64"/>
      <c r="MU101" s="64" t="s">
        <v>436</v>
      </c>
      <c r="MV101" s="64" t="s">
        <v>436</v>
      </c>
      <c r="MW101" s="64" t="s">
        <v>436</v>
      </c>
      <c r="MX101" s="64"/>
      <c r="MY101" s="64" t="s">
        <v>436</v>
      </c>
      <c r="MZ101" s="64" t="s">
        <v>436</v>
      </c>
      <c r="NA101" s="64" t="s">
        <v>436</v>
      </c>
      <c r="NB101" s="64"/>
      <c r="NC101" s="64" t="s">
        <v>436</v>
      </c>
      <c r="ND101" s="64" t="s">
        <v>436</v>
      </c>
      <c r="NE101" s="64"/>
      <c r="NF101" s="64" t="s">
        <v>436</v>
      </c>
      <c r="NG101" s="64" t="s">
        <v>436</v>
      </c>
      <c r="NH101" s="64"/>
      <c r="NI101" s="64" t="s">
        <v>436</v>
      </c>
      <c r="NJ101" s="64" t="s">
        <v>436</v>
      </c>
      <c r="NK101" s="64"/>
      <c r="NL101" s="64"/>
      <c r="NM101" s="64"/>
      <c r="NN101" s="64"/>
      <c r="NO101" s="64"/>
      <c r="NP101" s="64"/>
      <c r="NQ101" s="64"/>
      <c r="NR101" s="64"/>
      <c r="NS101" s="64"/>
      <c r="NT101" s="64"/>
      <c r="NU101" s="64"/>
      <c r="NV101" s="64"/>
      <c r="NW101" s="64"/>
      <c r="NX101" s="64"/>
      <c r="NY101" s="64"/>
      <c r="NZ101" s="64"/>
      <c r="OA101" s="64"/>
      <c r="OB101" s="64"/>
      <c r="OC101" s="64"/>
      <c r="OD101" s="64"/>
      <c r="OE101" s="64"/>
      <c r="OF101" s="64"/>
      <c r="OG101" s="64"/>
      <c r="OH101" s="64"/>
      <c r="OI101" s="64"/>
      <c r="OJ101" s="64"/>
      <c r="OK101" s="64"/>
      <c r="OL101" s="64"/>
      <c r="OM101" s="64"/>
      <c r="ON101" s="64"/>
      <c r="OO101" s="64"/>
      <c r="OP101" s="64"/>
      <c r="OQ101" s="64"/>
      <c r="OR101" s="64"/>
      <c r="OS101" s="64"/>
      <c r="OT101" s="64"/>
      <c r="OU101" s="64"/>
      <c r="OV101" s="64"/>
      <c r="OW101" s="64"/>
      <c r="OX101" s="64"/>
      <c r="OY101" s="64"/>
      <c r="OZ101" s="64"/>
      <c r="PA101" s="64"/>
      <c r="PB101" s="64"/>
      <c r="PC101" s="64"/>
      <c r="PD101" s="64"/>
      <c r="PE101" s="64"/>
      <c r="PF101" s="64"/>
      <c r="PG101" s="64"/>
      <c r="PH101" s="64"/>
      <c r="PI101" s="64"/>
      <c r="PJ101" s="64"/>
      <c r="PK101" s="64"/>
      <c r="PL101" s="64"/>
      <c r="PM101" s="64"/>
      <c r="PN101" s="64"/>
      <c r="PO101" s="64"/>
      <c r="PP101" s="64"/>
      <c r="PQ101" s="64"/>
      <c r="PR101" s="64"/>
      <c r="PS101" s="64"/>
      <c r="PT101" s="64" t="s">
        <v>436</v>
      </c>
      <c r="PU101" s="64" t="s">
        <v>436</v>
      </c>
      <c r="PV101" s="64"/>
      <c r="PW101" s="64" t="s">
        <v>436</v>
      </c>
      <c r="PX101" s="64" t="s">
        <v>436</v>
      </c>
      <c r="PY101" s="64"/>
      <c r="PZ101" s="64" t="s">
        <v>436</v>
      </c>
      <c r="QA101" s="64" t="s">
        <v>436</v>
      </c>
      <c r="QB101" s="64"/>
      <c r="QC101" s="64" t="s">
        <v>436</v>
      </c>
      <c r="QD101" s="64" t="s">
        <v>436</v>
      </c>
      <c r="QE101" s="64"/>
      <c r="QF101" s="64" t="s">
        <v>436</v>
      </c>
      <c r="QG101" s="64" t="s">
        <v>436</v>
      </c>
      <c r="QH101" s="64"/>
      <c r="QI101" s="64" t="s">
        <v>436</v>
      </c>
      <c r="QJ101" s="64" t="s">
        <v>436</v>
      </c>
      <c r="QK101" s="64"/>
      <c r="QL101" s="68" t="s">
        <v>436</v>
      </c>
      <c r="QM101" s="68" t="s">
        <v>436</v>
      </c>
      <c r="QN101" s="68" t="s">
        <v>436</v>
      </c>
      <c r="QO101" s="68"/>
      <c r="QP101" s="68"/>
      <c r="QQ101" s="68">
        <v>2016</v>
      </c>
      <c r="QR101" s="68">
        <v>2016</v>
      </c>
      <c r="QS101" s="68" t="s">
        <v>444</v>
      </c>
      <c r="QT101" s="69"/>
      <c r="QU101" s="69"/>
      <c r="QV101" s="69"/>
      <c r="QW101" s="70" t="s">
        <v>445</v>
      </c>
    </row>
    <row r="102" spans="1:465">
      <c r="A102" s="78">
        <v>90</v>
      </c>
      <c r="B102" s="62" t="s">
        <v>1006</v>
      </c>
      <c r="C102" s="62" t="s">
        <v>1007</v>
      </c>
      <c r="D102" s="62" t="s">
        <v>936</v>
      </c>
      <c r="E102" s="62" t="s">
        <v>431</v>
      </c>
      <c r="F102" s="190" t="s">
        <v>1008</v>
      </c>
      <c r="G102" s="63" t="s">
        <v>1009</v>
      </c>
      <c r="H102" s="62">
        <v>12</v>
      </c>
      <c r="I102" s="62" t="s">
        <v>455</v>
      </c>
      <c r="J102" s="62" t="s">
        <v>747</v>
      </c>
      <c r="K102" s="62"/>
      <c r="L102" s="62" t="s">
        <v>437</v>
      </c>
      <c r="M102" s="62"/>
      <c r="N102" s="62" t="s">
        <v>436</v>
      </c>
      <c r="O102" s="62" t="s">
        <v>436</v>
      </c>
      <c r="P102" s="62" t="s">
        <v>436</v>
      </c>
      <c r="Q102" s="62" t="s">
        <v>436</v>
      </c>
      <c r="R102" s="62" t="s">
        <v>437</v>
      </c>
      <c r="S102" s="62" t="s">
        <v>436</v>
      </c>
      <c r="T102" s="62" t="s">
        <v>436</v>
      </c>
      <c r="U102" s="62"/>
      <c r="V102" s="64" t="s">
        <v>436</v>
      </c>
      <c r="W102" s="64" t="s">
        <v>436</v>
      </c>
      <c r="X102" s="64"/>
      <c r="Y102" s="71"/>
      <c r="Z102" s="71"/>
      <c r="AA102" s="64"/>
      <c r="AB102" s="64">
        <v>1</v>
      </c>
      <c r="AC102" s="64">
        <v>2015</v>
      </c>
      <c r="AD102" s="65" t="s">
        <v>436</v>
      </c>
      <c r="AE102" s="65" t="s">
        <v>436</v>
      </c>
      <c r="AF102" s="65" t="s">
        <v>436</v>
      </c>
      <c r="AG102" s="64" t="s">
        <v>436</v>
      </c>
      <c r="AH102" s="64" t="s">
        <v>436</v>
      </c>
      <c r="AI102" s="64"/>
      <c r="AJ102" s="64" t="s">
        <v>436</v>
      </c>
      <c r="AK102" s="64"/>
      <c r="AL102" s="64"/>
      <c r="AM102" s="64" t="s">
        <v>436</v>
      </c>
      <c r="AN102" s="64" t="s">
        <v>436</v>
      </c>
      <c r="AO102" s="64"/>
      <c r="AP102" s="64" t="s">
        <v>436</v>
      </c>
      <c r="AQ102" s="64" t="s">
        <v>436</v>
      </c>
      <c r="AR102" s="64"/>
      <c r="AS102" s="65">
        <v>2015</v>
      </c>
      <c r="AT102" s="65">
        <v>2015</v>
      </c>
      <c r="AU102" s="65">
        <v>1</v>
      </c>
      <c r="AV102" s="72"/>
      <c r="AW102" s="66">
        <v>2</v>
      </c>
      <c r="AX102" s="66">
        <v>2015</v>
      </c>
      <c r="AY102" s="66">
        <v>9</v>
      </c>
      <c r="AZ102" s="66">
        <v>1</v>
      </c>
      <c r="BA102" s="66">
        <v>2016</v>
      </c>
      <c r="BB102" s="72">
        <v>1</v>
      </c>
      <c r="BC102" s="72">
        <v>2016</v>
      </c>
      <c r="BD102" s="72">
        <v>7</v>
      </c>
      <c r="BE102" s="72">
        <v>2016</v>
      </c>
      <c r="BF102" s="72"/>
      <c r="BG102" s="72"/>
      <c r="BH102" s="72"/>
      <c r="BI102" s="67">
        <v>6.8</v>
      </c>
      <c r="BJ102" s="66">
        <v>1</v>
      </c>
      <c r="BK102" s="67">
        <v>2016</v>
      </c>
      <c r="BL102" s="67"/>
      <c r="BM102" s="66">
        <v>1</v>
      </c>
      <c r="BN102" s="66">
        <v>2015</v>
      </c>
      <c r="BO102" s="66">
        <v>1</v>
      </c>
      <c r="BP102" s="66">
        <v>1</v>
      </c>
      <c r="BQ102" s="66">
        <v>2016</v>
      </c>
      <c r="BR102" s="66"/>
      <c r="BS102" s="66"/>
      <c r="BT102" s="66"/>
      <c r="BU102" s="66">
        <v>2.5</v>
      </c>
      <c r="BV102" s="66">
        <v>1</v>
      </c>
      <c r="BW102" s="66">
        <v>2016</v>
      </c>
      <c r="BX102" s="72">
        <v>101</v>
      </c>
      <c r="BY102" s="72" t="s">
        <v>539</v>
      </c>
      <c r="BZ102" s="72">
        <v>2016</v>
      </c>
      <c r="CA102" s="66">
        <v>5</v>
      </c>
      <c r="CB102" s="66">
        <v>1</v>
      </c>
      <c r="CC102" s="66">
        <v>2016</v>
      </c>
      <c r="CD102" s="72"/>
      <c r="CE102" s="72"/>
      <c r="CF102" s="72"/>
      <c r="CG102" s="66">
        <v>167</v>
      </c>
      <c r="CH102" s="66">
        <v>1</v>
      </c>
      <c r="CI102" s="66">
        <v>2016</v>
      </c>
      <c r="CJ102" s="66"/>
      <c r="CK102" s="66"/>
      <c r="CL102" s="66"/>
      <c r="CM102" s="66">
        <v>22</v>
      </c>
      <c r="CN102" s="66">
        <v>2</v>
      </c>
      <c r="CO102" s="66">
        <v>2016</v>
      </c>
      <c r="CP102" s="66"/>
      <c r="CQ102" s="66"/>
      <c r="CR102" s="66"/>
      <c r="CS102" s="66" t="s">
        <v>436</v>
      </c>
      <c r="CT102" s="66" t="s">
        <v>436</v>
      </c>
      <c r="CU102" s="66"/>
      <c r="CV102" s="66" t="s">
        <v>436</v>
      </c>
      <c r="CW102" s="66" t="s">
        <v>436</v>
      </c>
      <c r="CX102" s="66"/>
      <c r="CY102" s="66"/>
      <c r="CZ102" s="66">
        <v>1</v>
      </c>
      <c r="DA102" s="66">
        <v>2015</v>
      </c>
      <c r="DB102" s="66" t="s">
        <v>1141</v>
      </c>
      <c r="DC102" s="66">
        <v>1</v>
      </c>
      <c r="DD102" s="66">
        <v>2016</v>
      </c>
      <c r="DE102" s="66" t="s">
        <v>436</v>
      </c>
      <c r="DF102" s="66" t="s">
        <v>436</v>
      </c>
      <c r="DG102" s="66"/>
      <c r="DH102" s="66"/>
      <c r="DI102" s="66">
        <v>1</v>
      </c>
      <c r="DJ102" s="66">
        <v>2015</v>
      </c>
      <c r="DK102" s="66">
        <v>0.2</v>
      </c>
      <c r="DL102" s="66">
        <v>1</v>
      </c>
      <c r="DM102" s="66">
        <v>2016</v>
      </c>
      <c r="DN102" s="66">
        <v>0.4</v>
      </c>
      <c r="DO102" s="66">
        <v>1</v>
      </c>
      <c r="DP102" s="66">
        <v>2016</v>
      </c>
      <c r="DQ102" s="72"/>
      <c r="DR102" s="72"/>
      <c r="DS102" s="72"/>
      <c r="DT102" s="66"/>
      <c r="DU102" s="66">
        <v>1</v>
      </c>
      <c r="DV102" s="66">
        <v>2015</v>
      </c>
      <c r="DW102" s="66">
        <v>0.15</v>
      </c>
      <c r="DX102" s="66">
        <v>1</v>
      </c>
      <c r="DY102" s="66">
        <v>2016</v>
      </c>
      <c r="DZ102" s="66"/>
      <c r="EA102" s="66">
        <v>1</v>
      </c>
      <c r="EB102" s="66">
        <v>2015</v>
      </c>
      <c r="EC102" s="72"/>
      <c r="ED102" s="72"/>
      <c r="EE102" s="72"/>
      <c r="EF102" s="72"/>
      <c r="EG102" s="72"/>
      <c r="EH102" s="72"/>
      <c r="EI102" s="72"/>
      <c r="EJ102" s="72"/>
      <c r="EK102" s="72"/>
      <c r="EL102" s="72"/>
      <c r="EM102" s="72"/>
      <c r="EN102" s="65">
        <v>2015</v>
      </c>
      <c r="EO102" s="65">
        <v>2016</v>
      </c>
      <c r="EP102" s="68">
        <v>2</v>
      </c>
      <c r="EQ102" s="64"/>
      <c r="ER102" s="64"/>
      <c r="ES102" s="64"/>
      <c r="ET102" s="64" t="s">
        <v>440</v>
      </c>
      <c r="EU102" s="64">
        <v>1</v>
      </c>
      <c r="EV102" s="64">
        <v>2016</v>
      </c>
      <c r="EW102" s="64">
        <v>0.08</v>
      </c>
      <c r="EX102" s="64">
        <v>2</v>
      </c>
      <c r="EY102" s="64">
        <v>2016</v>
      </c>
      <c r="EZ102" s="64">
        <v>0.03</v>
      </c>
      <c r="FA102" s="64">
        <v>2</v>
      </c>
      <c r="FB102" s="64">
        <v>2016</v>
      </c>
      <c r="FC102" s="64" t="s">
        <v>440</v>
      </c>
      <c r="FD102" s="64">
        <v>1</v>
      </c>
      <c r="FE102" s="64">
        <v>2016</v>
      </c>
      <c r="FF102" s="64" t="s">
        <v>440</v>
      </c>
      <c r="FG102" s="64">
        <v>1</v>
      </c>
      <c r="FH102" s="64">
        <v>2016</v>
      </c>
      <c r="FI102" s="64">
        <v>0.04</v>
      </c>
      <c r="FJ102" s="64">
        <v>2</v>
      </c>
      <c r="FK102" s="64">
        <v>2016</v>
      </c>
      <c r="FL102" s="64" t="s">
        <v>440</v>
      </c>
      <c r="FM102" s="64">
        <v>1</v>
      </c>
      <c r="FN102" s="64">
        <v>2016</v>
      </c>
      <c r="FO102" s="64">
        <v>1E-3</v>
      </c>
      <c r="FP102" s="64">
        <v>2</v>
      </c>
      <c r="FQ102" s="64">
        <v>2016</v>
      </c>
      <c r="FR102" s="64" t="s">
        <v>440</v>
      </c>
      <c r="FS102" s="64">
        <v>1</v>
      </c>
      <c r="FT102" s="64">
        <v>2016</v>
      </c>
      <c r="FU102" s="64" t="s">
        <v>436</v>
      </c>
      <c r="FV102" s="64" t="s">
        <v>436</v>
      </c>
      <c r="FW102" s="64"/>
      <c r="FX102" s="64" t="s">
        <v>440</v>
      </c>
      <c r="FY102" s="64">
        <v>1</v>
      </c>
      <c r="FZ102" s="64">
        <v>2016</v>
      </c>
      <c r="GA102" s="64" t="s">
        <v>436</v>
      </c>
      <c r="GB102" s="64" t="s">
        <v>436</v>
      </c>
      <c r="GC102" s="64"/>
      <c r="GD102" s="64" t="s">
        <v>436</v>
      </c>
      <c r="GE102" s="64" t="s">
        <v>436</v>
      </c>
      <c r="GF102" s="64"/>
      <c r="GG102" s="64" t="s">
        <v>440</v>
      </c>
      <c r="GH102" s="64">
        <v>1</v>
      </c>
      <c r="GI102" s="64">
        <v>2016</v>
      </c>
      <c r="GJ102" s="64"/>
      <c r="GK102" s="64"/>
      <c r="GL102" s="64"/>
      <c r="GM102" s="64" t="s">
        <v>436</v>
      </c>
      <c r="GN102" s="64" t="s">
        <v>436</v>
      </c>
      <c r="GO102" s="64"/>
      <c r="GP102" s="64" t="s">
        <v>436</v>
      </c>
      <c r="GQ102" s="64" t="s">
        <v>436</v>
      </c>
      <c r="GR102" s="64"/>
      <c r="GS102" s="64" t="s">
        <v>440</v>
      </c>
      <c r="GT102" s="64">
        <v>1</v>
      </c>
      <c r="GU102" s="64">
        <v>2016</v>
      </c>
      <c r="GV102" s="64" t="s">
        <v>436</v>
      </c>
      <c r="GW102" s="64" t="s">
        <v>436</v>
      </c>
      <c r="GX102" s="64"/>
      <c r="GY102" s="64">
        <v>0.06</v>
      </c>
      <c r="GZ102" s="64">
        <v>2</v>
      </c>
      <c r="HA102" s="68">
        <v>2016</v>
      </c>
      <c r="HB102" s="68" t="s">
        <v>436</v>
      </c>
      <c r="HC102" s="64" t="s">
        <v>436</v>
      </c>
      <c r="HD102" s="68"/>
      <c r="HE102" s="68" t="s">
        <v>436</v>
      </c>
      <c r="HF102" s="64" t="s">
        <v>436</v>
      </c>
      <c r="HG102" s="68"/>
      <c r="HH102" s="68"/>
      <c r="HI102" s="68"/>
      <c r="HJ102" s="68">
        <v>2016</v>
      </c>
      <c r="HK102" s="68">
        <v>2016</v>
      </c>
      <c r="HL102" s="68">
        <v>2</v>
      </c>
      <c r="HM102" s="68">
        <v>2015</v>
      </c>
      <c r="HN102" s="68">
        <v>2015</v>
      </c>
      <c r="HO102" s="68">
        <v>2</v>
      </c>
      <c r="HP102" s="68" t="s">
        <v>474</v>
      </c>
      <c r="HQ102" s="201" t="s">
        <v>769</v>
      </c>
      <c r="HR102" s="64"/>
      <c r="HS102" s="64" t="s">
        <v>436</v>
      </c>
      <c r="HT102" s="64" t="s">
        <v>436</v>
      </c>
      <c r="HU102" s="64" t="s">
        <v>436</v>
      </c>
      <c r="HV102" s="64"/>
      <c r="HW102" s="64" t="s">
        <v>436</v>
      </c>
      <c r="HX102" s="64" t="s">
        <v>436</v>
      </c>
      <c r="HY102" s="64" t="s">
        <v>436</v>
      </c>
      <c r="HZ102" s="64"/>
      <c r="IA102" s="64" t="s">
        <v>436</v>
      </c>
      <c r="IB102" s="64" t="s">
        <v>436</v>
      </c>
      <c r="IC102" s="64" t="s">
        <v>436</v>
      </c>
      <c r="ID102" s="64"/>
      <c r="IE102" s="64" t="s">
        <v>436</v>
      </c>
      <c r="IF102" s="64" t="s">
        <v>436</v>
      </c>
      <c r="IG102" s="64" t="s">
        <v>436</v>
      </c>
      <c r="IH102" s="64"/>
      <c r="II102" s="71"/>
      <c r="IJ102" s="71"/>
      <c r="IK102" s="71"/>
      <c r="IL102" s="64" t="s">
        <v>436</v>
      </c>
      <c r="IM102" s="64" t="s">
        <v>436</v>
      </c>
      <c r="IN102" s="64"/>
      <c r="IO102" s="64" t="s">
        <v>440</v>
      </c>
      <c r="IP102" s="64" t="s">
        <v>440</v>
      </c>
      <c r="IQ102" s="64">
        <v>1</v>
      </c>
      <c r="IR102" s="64">
        <v>2016</v>
      </c>
      <c r="IS102" s="64" t="s">
        <v>436</v>
      </c>
      <c r="IT102" s="64" t="s">
        <v>436</v>
      </c>
      <c r="IU102" s="64" t="s">
        <v>436</v>
      </c>
      <c r="IV102" s="64"/>
      <c r="IW102" s="64" t="s">
        <v>436</v>
      </c>
      <c r="IX102" s="64" t="s">
        <v>436</v>
      </c>
      <c r="IY102" s="64" t="s">
        <v>436</v>
      </c>
      <c r="IZ102" s="64"/>
      <c r="JA102" s="64" t="s">
        <v>436</v>
      </c>
      <c r="JB102" s="64" t="s">
        <v>436</v>
      </c>
      <c r="JC102" s="64" t="s">
        <v>436</v>
      </c>
      <c r="JD102" s="64"/>
      <c r="JE102" s="64" t="s">
        <v>436</v>
      </c>
      <c r="JF102" s="64" t="s">
        <v>436</v>
      </c>
      <c r="JG102" s="64"/>
      <c r="JH102" s="64" t="s">
        <v>436</v>
      </c>
      <c r="JI102" s="64" t="s">
        <v>436</v>
      </c>
      <c r="JJ102" s="64"/>
      <c r="JK102" s="64" t="s">
        <v>436</v>
      </c>
      <c r="JL102" s="64" t="s">
        <v>436</v>
      </c>
      <c r="JM102" s="64"/>
      <c r="JN102" s="64" t="s">
        <v>436</v>
      </c>
      <c r="JO102" s="64" t="s">
        <v>436</v>
      </c>
      <c r="JP102" s="64" t="s">
        <v>436</v>
      </c>
      <c r="JQ102" s="64"/>
      <c r="JR102" s="64" t="s">
        <v>436</v>
      </c>
      <c r="JS102" s="64" t="s">
        <v>436</v>
      </c>
      <c r="JT102" s="64" t="s">
        <v>436</v>
      </c>
      <c r="JU102" s="64"/>
      <c r="JV102" s="64"/>
      <c r="JW102" s="64"/>
      <c r="JX102" s="64"/>
      <c r="JY102" s="64" t="s">
        <v>436</v>
      </c>
      <c r="JZ102" s="64" t="s">
        <v>436</v>
      </c>
      <c r="KA102" s="64" t="s">
        <v>436</v>
      </c>
      <c r="KB102" s="64"/>
      <c r="KC102" s="71"/>
      <c r="KD102" s="71"/>
      <c r="KE102" s="71"/>
      <c r="KF102" s="64" t="s">
        <v>436</v>
      </c>
      <c r="KG102" s="64" t="s">
        <v>436</v>
      </c>
      <c r="KH102" s="64"/>
      <c r="KI102" s="64"/>
      <c r="KJ102" s="64"/>
      <c r="KK102" s="64"/>
      <c r="KL102" s="64" t="s">
        <v>436</v>
      </c>
      <c r="KM102" s="64" t="s">
        <v>436</v>
      </c>
      <c r="KN102" s="64"/>
      <c r="KO102" s="64" t="s">
        <v>440</v>
      </c>
      <c r="KP102" s="64" t="s">
        <v>440</v>
      </c>
      <c r="KQ102" s="64">
        <v>1</v>
      </c>
      <c r="KR102" s="64">
        <v>2016</v>
      </c>
      <c r="KS102" s="64" t="s">
        <v>436</v>
      </c>
      <c r="KT102" s="64" t="s">
        <v>436</v>
      </c>
      <c r="KU102" s="64" t="s">
        <v>436</v>
      </c>
      <c r="KV102" s="64"/>
      <c r="KW102" s="64">
        <v>0.2</v>
      </c>
      <c r="KX102" s="64">
        <v>0.4</v>
      </c>
      <c r="KY102" s="64">
        <v>1</v>
      </c>
      <c r="KZ102" s="64">
        <v>2016</v>
      </c>
      <c r="LA102" s="64"/>
      <c r="LB102" s="64"/>
      <c r="LC102" s="64"/>
      <c r="LD102" s="64" t="s">
        <v>440</v>
      </c>
      <c r="LE102" s="64">
        <v>1</v>
      </c>
      <c r="LF102" s="64">
        <v>2016</v>
      </c>
      <c r="LG102" s="64"/>
      <c r="LH102" s="64"/>
      <c r="LI102" s="64"/>
      <c r="LJ102" s="64"/>
      <c r="LK102" s="64">
        <v>1</v>
      </c>
      <c r="LL102" s="64">
        <v>1.5</v>
      </c>
      <c r="LM102" s="64">
        <v>1</v>
      </c>
      <c r="LN102" s="64">
        <v>2016</v>
      </c>
      <c r="LO102" s="64" t="s">
        <v>436</v>
      </c>
      <c r="LP102" s="64" t="s">
        <v>436</v>
      </c>
      <c r="LQ102" s="64" t="s">
        <v>436</v>
      </c>
      <c r="LR102" s="64"/>
      <c r="LS102" s="64" t="s">
        <v>436</v>
      </c>
      <c r="LT102" s="64" t="s">
        <v>436</v>
      </c>
      <c r="LU102" s="64"/>
      <c r="LV102" s="64" t="s">
        <v>436</v>
      </c>
      <c r="LW102" s="64" t="s">
        <v>436</v>
      </c>
      <c r="LX102" s="64"/>
      <c r="LY102" s="64" t="s">
        <v>436</v>
      </c>
      <c r="LZ102" s="64" t="s">
        <v>436</v>
      </c>
      <c r="MA102" s="64" t="s">
        <v>436</v>
      </c>
      <c r="MB102" s="64"/>
      <c r="MC102" s="64"/>
      <c r="MD102" s="64"/>
      <c r="ME102" s="64"/>
      <c r="MF102" s="64" t="s">
        <v>440</v>
      </c>
      <c r="MG102" s="64" t="s">
        <v>440</v>
      </c>
      <c r="MH102" s="64">
        <v>1</v>
      </c>
      <c r="MI102" s="64">
        <v>2016</v>
      </c>
      <c r="MJ102" s="64" t="s">
        <v>440</v>
      </c>
      <c r="MK102" s="64">
        <v>1</v>
      </c>
      <c r="ML102" s="64">
        <v>2016</v>
      </c>
      <c r="MM102" s="64" t="s">
        <v>440</v>
      </c>
      <c r="MN102" s="64">
        <v>1</v>
      </c>
      <c r="MO102" s="64">
        <v>2016</v>
      </c>
      <c r="MP102" s="64" t="s">
        <v>440</v>
      </c>
      <c r="MQ102" s="64">
        <v>1</v>
      </c>
      <c r="MR102" s="64">
        <v>2016</v>
      </c>
      <c r="MS102" s="64"/>
      <c r="MT102" s="64"/>
      <c r="MU102" s="64" t="s">
        <v>436</v>
      </c>
      <c r="MV102" s="64" t="s">
        <v>436</v>
      </c>
      <c r="MW102" s="64" t="s">
        <v>436</v>
      </c>
      <c r="MX102" s="64"/>
      <c r="MY102" s="64" t="s">
        <v>436</v>
      </c>
      <c r="MZ102" s="64" t="s">
        <v>436</v>
      </c>
      <c r="NA102" s="64" t="s">
        <v>436</v>
      </c>
      <c r="NB102" s="64"/>
      <c r="NC102" s="64" t="s">
        <v>436</v>
      </c>
      <c r="ND102" s="64" t="s">
        <v>436</v>
      </c>
      <c r="NE102" s="64"/>
      <c r="NF102" s="64" t="s">
        <v>436</v>
      </c>
      <c r="NG102" s="64" t="s">
        <v>436</v>
      </c>
      <c r="NH102" s="64"/>
      <c r="NI102" s="64" t="s">
        <v>436</v>
      </c>
      <c r="NJ102" s="64" t="s">
        <v>436</v>
      </c>
      <c r="NK102" s="64"/>
      <c r="NL102" s="64"/>
      <c r="NM102" s="64"/>
      <c r="NN102" s="64"/>
      <c r="NO102" s="64"/>
      <c r="NP102" s="64"/>
      <c r="NQ102" s="64"/>
      <c r="NR102" s="64"/>
      <c r="NS102" s="64"/>
      <c r="NT102" s="64"/>
      <c r="NU102" s="64"/>
      <c r="NV102" s="64"/>
      <c r="NW102" s="64"/>
      <c r="NX102" s="64"/>
      <c r="NY102" s="64"/>
      <c r="NZ102" s="64"/>
      <c r="OA102" s="64"/>
      <c r="OB102" s="64"/>
      <c r="OC102" s="64"/>
      <c r="OD102" s="64"/>
      <c r="OE102" s="64"/>
      <c r="OF102" s="64"/>
      <c r="OG102" s="64"/>
      <c r="OH102" s="64"/>
      <c r="OI102" s="64"/>
      <c r="OJ102" s="64"/>
      <c r="OK102" s="64"/>
      <c r="OL102" s="64"/>
      <c r="OM102" s="64"/>
      <c r="ON102" s="64"/>
      <c r="OO102" s="64"/>
      <c r="OP102" s="64"/>
      <c r="OQ102" s="64"/>
      <c r="OR102" s="64"/>
      <c r="OS102" s="64"/>
      <c r="OT102" s="64"/>
      <c r="OU102" s="64"/>
      <c r="OV102" s="64"/>
      <c r="OW102" s="64"/>
      <c r="OX102" s="64"/>
      <c r="OY102" s="64"/>
      <c r="OZ102" s="64"/>
      <c r="PA102" s="64"/>
      <c r="PB102" s="64"/>
      <c r="PC102" s="64"/>
      <c r="PD102" s="64"/>
      <c r="PE102" s="64"/>
      <c r="PF102" s="64"/>
      <c r="PG102" s="64"/>
      <c r="PH102" s="64"/>
      <c r="PI102" s="64"/>
      <c r="PJ102" s="64"/>
      <c r="PK102" s="64"/>
      <c r="PL102" s="64"/>
      <c r="PM102" s="64"/>
      <c r="PN102" s="64"/>
      <c r="PO102" s="64"/>
      <c r="PP102" s="64"/>
      <c r="PQ102" s="64"/>
      <c r="PR102" s="64"/>
      <c r="PS102" s="64"/>
      <c r="PT102" s="64" t="s">
        <v>436</v>
      </c>
      <c r="PU102" s="64" t="s">
        <v>436</v>
      </c>
      <c r="PV102" s="64"/>
      <c r="PW102" s="64" t="s">
        <v>440</v>
      </c>
      <c r="PX102" s="64">
        <v>1</v>
      </c>
      <c r="PY102" s="64">
        <v>2016</v>
      </c>
      <c r="PZ102" s="64" t="s">
        <v>436</v>
      </c>
      <c r="QA102" s="64" t="s">
        <v>436</v>
      </c>
      <c r="QB102" s="64"/>
      <c r="QC102" s="64"/>
      <c r="QD102" s="64"/>
      <c r="QE102" s="64"/>
      <c r="QF102" s="64" t="s">
        <v>436</v>
      </c>
      <c r="QG102" s="64" t="s">
        <v>436</v>
      </c>
      <c r="QH102" s="64"/>
      <c r="QI102" s="64" t="s">
        <v>436</v>
      </c>
      <c r="QJ102" s="64" t="s">
        <v>436</v>
      </c>
      <c r="QK102" s="64"/>
      <c r="QL102" s="68"/>
      <c r="QM102" s="68"/>
      <c r="QN102" s="68"/>
      <c r="QO102" s="204"/>
      <c r="QP102" s="68"/>
      <c r="QQ102" s="68"/>
      <c r="QR102" s="68"/>
      <c r="QS102" s="68"/>
      <c r="QT102" s="207"/>
      <c r="QU102" s="69"/>
      <c r="QV102" s="69"/>
      <c r="QW102" s="70" t="s">
        <v>445</v>
      </c>
    </row>
    <row r="103" spans="1:465">
      <c r="A103" s="78">
        <v>91</v>
      </c>
      <c r="B103" s="62" t="s">
        <v>1014</v>
      </c>
      <c r="C103" s="62" t="s">
        <v>1015</v>
      </c>
      <c r="D103" s="62" t="s">
        <v>936</v>
      </c>
      <c r="E103" s="62" t="s">
        <v>431</v>
      </c>
      <c r="F103" s="190" t="s">
        <v>1016</v>
      </c>
      <c r="G103" s="63" t="s">
        <v>1017</v>
      </c>
      <c r="H103" s="62">
        <v>15</v>
      </c>
      <c r="I103" s="62" t="s">
        <v>434</v>
      </c>
      <c r="J103" s="62" t="s">
        <v>747</v>
      </c>
      <c r="K103" s="62" t="s">
        <v>437</v>
      </c>
      <c r="L103" s="62" t="s">
        <v>437</v>
      </c>
      <c r="M103" s="62" t="s">
        <v>437</v>
      </c>
      <c r="N103" s="62" t="s">
        <v>436</v>
      </c>
      <c r="O103" s="62" t="s">
        <v>437</v>
      </c>
      <c r="P103" s="62" t="s">
        <v>437</v>
      </c>
      <c r="Q103" s="62" t="s">
        <v>437</v>
      </c>
      <c r="R103" s="62" t="s">
        <v>436</v>
      </c>
      <c r="S103" s="62" t="s">
        <v>436</v>
      </c>
      <c r="T103" s="62" t="s">
        <v>436</v>
      </c>
      <c r="U103" s="62" t="s">
        <v>437</v>
      </c>
      <c r="V103" s="64" t="s">
        <v>436</v>
      </c>
      <c r="W103" s="64" t="s">
        <v>436</v>
      </c>
      <c r="X103" s="64"/>
      <c r="Y103" s="64"/>
      <c r="Z103" s="64"/>
      <c r="AA103" s="64">
        <v>0.433</v>
      </c>
      <c r="AB103" s="64">
        <v>3</v>
      </c>
      <c r="AC103" s="64">
        <v>2016</v>
      </c>
      <c r="AD103" s="65" t="s">
        <v>436</v>
      </c>
      <c r="AE103" s="65" t="s">
        <v>436</v>
      </c>
      <c r="AF103" s="65" t="s">
        <v>436</v>
      </c>
      <c r="AG103" s="64"/>
      <c r="AH103" s="64"/>
      <c r="AI103" s="64"/>
      <c r="AJ103" s="64" t="s">
        <v>436</v>
      </c>
      <c r="AK103" s="64"/>
      <c r="AL103" s="64"/>
      <c r="AM103" s="64">
        <v>0.94</v>
      </c>
      <c r="AN103" s="64">
        <v>1</v>
      </c>
      <c r="AO103" s="64">
        <v>2016</v>
      </c>
      <c r="AP103" s="64" t="s">
        <v>436</v>
      </c>
      <c r="AQ103" s="64" t="s">
        <v>436</v>
      </c>
      <c r="AR103" s="64"/>
      <c r="AS103" s="65">
        <v>2016</v>
      </c>
      <c r="AT103" s="65">
        <v>2016</v>
      </c>
      <c r="AU103" s="65">
        <v>3</v>
      </c>
      <c r="AV103" s="66">
        <v>1.08</v>
      </c>
      <c r="AW103" s="66">
        <v>1</v>
      </c>
      <c r="AX103" s="66">
        <v>2016</v>
      </c>
      <c r="AY103" s="66">
        <v>11</v>
      </c>
      <c r="AZ103" s="66">
        <v>1</v>
      </c>
      <c r="BA103" s="66">
        <v>2016</v>
      </c>
      <c r="BB103" s="66"/>
      <c r="BC103" s="66"/>
      <c r="BD103" s="66">
        <v>8</v>
      </c>
      <c r="BE103" s="66">
        <v>2016</v>
      </c>
      <c r="BF103" s="66"/>
      <c r="BG103" s="66"/>
      <c r="BH103" s="66"/>
      <c r="BI103" s="67">
        <v>17.5</v>
      </c>
      <c r="BJ103" s="66">
        <v>1</v>
      </c>
      <c r="BK103" s="67">
        <v>2016</v>
      </c>
      <c r="BL103" s="67">
        <v>10.9</v>
      </c>
      <c r="BM103" s="66">
        <v>1</v>
      </c>
      <c r="BN103" s="66">
        <v>2016</v>
      </c>
      <c r="BO103" s="66">
        <v>2.6</v>
      </c>
      <c r="BP103" s="66">
        <v>1</v>
      </c>
      <c r="BQ103" s="66">
        <v>2016</v>
      </c>
      <c r="BR103" s="66">
        <v>4.0999999999999996</v>
      </c>
      <c r="BS103" s="66">
        <v>1</v>
      </c>
      <c r="BT103" s="66">
        <v>2016</v>
      </c>
      <c r="BU103" s="66">
        <v>2.6</v>
      </c>
      <c r="BV103" s="66">
        <v>2</v>
      </c>
      <c r="BW103" s="66">
        <v>2016</v>
      </c>
      <c r="BX103" s="66">
        <v>104</v>
      </c>
      <c r="BY103" s="66" t="s">
        <v>539</v>
      </c>
      <c r="BZ103" s="66">
        <v>2016</v>
      </c>
      <c r="CA103" s="66">
        <v>8</v>
      </c>
      <c r="CB103" s="66">
        <v>1</v>
      </c>
      <c r="CC103" s="66">
        <v>2016</v>
      </c>
      <c r="CD103" s="66"/>
      <c r="CE103" s="66"/>
      <c r="CF103" s="66"/>
      <c r="CG103" s="66">
        <v>354</v>
      </c>
      <c r="CH103" s="66">
        <v>1</v>
      </c>
      <c r="CI103" s="66">
        <v>2016</v>
      </c>
      <c r="CJ103" s="66">
        <v>222</v>
      </c>
      <c r="CK103" s="66">
        <v>1</v>
      </c>
      <c r="CL103" s="66">
        <v>2016</v>
      </c>
      <c r="CM103" s="66">
        <v>27.5</v>
      </c>
      <c r="CN103" s="66">
        <v>1</v>
      </c>
      <c r="CO103" s="66">
        <v>2016</v>
      </c>
      <c r="CP103" s="66">
        <v>11.7</v>
      </c>
      <c r="CQ103" s="66">
        <v>2</v>
      </c>
      <c r="CR103" s="66">
        <v>2016</v>
      </c>
      <c r="CS103" s="66">
        <v>54.4</v>
      </c>
      <c r="CT103" s="66">
        <v>1</v>
      </c>
      <c r="CU103" s="66">
        <v>2016</v>
      </c>
      <c r="CV103" s="66">
        <v>11.6</v>
      </c>
      <c r="CW103" s="66">
        <v>1</v>
      </c>
      <c r="CX103" s="66">
        <v>2016</v>
      </c>
      <c r="CY103" s="66">
        <v>183</v>
      </c>
      <c r="CZ103" s="66">
        <v>1</v>
      </c>
      <c r="DA103" s="66">
        <v>2016</v>
      </c>
      <c r="DB103" s="66" t="s">
        <v>1018</v>
      </c>
      <c r="DC103" s="66" t="s">
        <v>438</v>
      </c>
      <c r="DD103" s="66">
        <v>2016</v>
      </c>
      <c r="DE103" s="66">
        <v>158</v>
      </c>
      <c r="DF103" s="66">
        <v>1</v>
      </c>
      <c r="DG103" s="66">
        <v>2016</v>
      </c>
      <c r="DH103" s="66">
        <v>0.11</v>
      </c>
      <c r="DI103" s="66">
        <v>1</v>
      </c>
      <c r="DJ103" s="66">
        <v>2016</v>
      </c>
      <c r="DK103" s="66">
        <v>0.6</v>
      </c>
      <c r="DL103" s="66">
        <v>1</v>
      </c>
      <c r="DM103" s="66">
        <v>2016</v>
      </c>
      <c r="DN103" s="66">
        <v>1</v>
      </c>
      <c r="DO103" s="66">
        <v>1</v>
      </c>
      <c r="DP103" s="66">
        <v>2016</v>
      </c>
      <c r="DQ103" s="66">
        <v>0.02</v>
      </c>
      <c r="DR103" s="66">
        <v>2</v>
      </c>
      <c r="DS103" s="66">
        <v>2016</v>
      </c>
      <c r="DT103" s="66">
        <v>1.6</v>
      </c>
      <c r="DU103" s="66">
        <v>1</v>
      </c>
      <c r="DV103" s="66">
        <v>2016</v>
      </c>
      <c r="DW103" s="66">
        <v>4.7E-2</v>
      </c>
      <c r="DX103" s="66">
        <v>1</v>
      </c>
      <c r="DY103" s="66">
        <v>2016</v>
      </c>
      <c r="DZ103" s="66">
        <v>0.09</v>
      </c>
      <c r="EA103" s="66">
        <v>1</v>
      </c>
      <c r="EB103" s="66">
        <v>2016</v>
      </c>
      <c r="EC103" s="66">
        <v>0.34699999999999998</v>
      </c>
      <c r="ED103" s="66">
        <v>2016</v>
      </c>
      <c r="EE103" s="66"/>
      <c r="EF103" s="66"/>
      <c r="EG103" s="66"/>
      <c r="EH103" s="66"/>
      <c r="EI103" s="66"/>
      <c r="EJ103" s="66"/>
      <c r="EK103" s="66"/>
      <c r="EL103" s="66"/>
      <c r="EM103" s="66"/>
      <c r="EN103" s="65">
        <v>2016</v>
      </c>
      <c r="EO103" s="65">
        <v>2016</v>
      </c>
      <c r="EP103" s="68" t="s">
        <v>438</v>
      </c>
      <c r="EQ103" s="64" t="s">
        <v>440</v>
      </c>
      <c r="ER103" s="64">
        <v>1</v>
      </c>
      <c r="ES103" s="64">
        <v>2016</v>
      </c>
      <c r="ET103" s="64" t="s">
        <v>440</v>
      </c>
      <c r="EU103" s="64">
        <v>1</v>
      </c>
      <c r="EV103" s="64">
        <v>2016</v>
      </c>
      <c r="EW103" s="64">
        <v>0.1</v>
      </c>
      <c r="EX103" s="64">
        <v>2</v>
      </c>
      <c r="EY103" s="64">
        <v>2016</v>
      </c>
      <c r="EZ103" s="64">
        <v>3.2250000000000001E-2</v>
      </c>
      <c r="FA103" s="64">
        <v>2</v>
      </c>
      <c r="FB103" s="64">
        <v>2016</v>
      </c>
      <c r="FC103" s="64" t="s">
        <v>440</v>
      </c>
      <c r="FD103" s="64">
        <v>1</v>
      </c>
      <c r="FE103" s="64">
        <v>2016</v>
      </c>
      <c r="FF103" s="64" t="s">
        <v>440</v>
      </c>
      <c r="FG103" s="64">
        <v>1</v>
      </c>
      <c r="FH103" s="64">
        <v>2016</v>
      </c>
      <c r="FI103" s="64">
        <v>1.5958333333333335E-2</v>
      </c>
      <c r="FJ103" s="64">
        <v>2</v>
      </c>
      <c r="FK103" s="64">
        <v>2016</v>
      </c>
      <c r="FL103" s="64">
        <v>2.166666666666667E-3</v>
      </c>
      <c r="FM103" s="64">
        <v>2</v>
      </c>
      <c r="FN103" s="64">
        <v>2016</v>
      </c>
      <c r="FO103" s="64">
        <v>1.8125000000000001E-3</v>
      </c>
      <c r="FP103" s="64">
        <v>2</v>
      </c>
      <c r="FQ103" s="64">
        <v>2016</v>
      </c>
      <c r="FR103" s="64" t="s">
        <v>440</v>
      </c>
      <c r="FS103" s="64">
        <v>1</v>
      </c>
      <c r="FT103" s="64">
        <v>2016</v>
      </c>
      <c r="FU103" s="64">
        <v>0.1</v>
      </c>
      <c r="FV103" s="64">
        <v>2</v>
      </c>
      <c r="FW103" s="64">
        <v>2016</v>
      </c>
      <c r="FX103" s="64" t="s">
        <v>440</v>
      </c>
      <c r="FY103" s="64">
        <v>1</v>
      </c>
      <c r="FZ103" s="64">
        <v>2016</v>
      </c>
      <c r="GA103" s="64" t="s">
        <v>440</v>
      </c>
      <c r="GB103" s="64">
        <v>1</v>
      </c>
      <c r="GC103" s="64">
        <v>2016</v>
      </c>
      <c r="GD103" s="64" t="s">
        <v>440</v>
      </c>
      <c r="GE103" s="64">
        <v>1</v>
      </c>
      <c r="GF103" s="64">
        <v>2016</v>
      </c>
      <c r="GG103" s="64" t="s">
        <v>440</v>
      </c>
      <c r="GH103" s="64">
        <v>1</v>
      </c>
      <c r="GI103" s="64">
        <v>2016</v>
      </c>
      <c r="GJ103" s="64" t="s">
        <v>440</v>
      </c>
      <c r="GK103" s="64">
        <v>1</v>
      </c>
      <c r="GL103" s="64">
        <v>2016</v>
      </c>
      <c r="GM103" s="64">
        <v>1E-3</v>
      </c>
      <c r="GN103" s="64">
        <v>2</v>
      </c>
      <c r="GO103" s="64">
        <v>2016</v>
      </c>
      <c r="GP103" s="64">
        <v>2.4750000000000002E-3</v>
      </c>
      <c r="GQ103" s="64">
        <v>2</v>
      </c>
      <c r="GR103" s="64">
        <v>2016</v>
      </c>
      <c r="GS103" s="64" t="s">
        <v>440</v>
      </c>
      <c r="GT103" s="64">
        <v>1</v>
      </c>
      <c r="GU103" s="64">
        <v>2016</v>
      </c>
      <c r="GV103" s="64" t="s">
        <v>440</v>
      </c>
      <c r="GW103" s="64">
        <v>1</v>
      </c>
      <c r="GX103" s="64">
        <v>2016</v>
      </c>
      <c r="GY103" s="64">
        <v>0.1</v>
      </c>
      <c r="GZ103" s="64">
        <v>2</v>
      </c>
      <c r="HA103" s="68">
        <v>2016</v>
      </c>
      <c r="HB103" s="68" t="s">
        <v>440</v>
      </c>
      <c r="HC103" s="64">
        <v>1</v>
      </c>
      <c r="HD103" s="68">
        <v>2016</v>
      </c>
      <c r="HE103" s="68" t="s">
        <v>440</v>
      </c>
      <c r="HF103" s="64">
        <v>1</v>
      </c>
      <c r="HG103" s="68">
        <v>2016</v>
      </c>
      <c r="HH103" s="68" t="s">
        <v>440</v>
      </c>
      <c r="HI103" s="68">
        <v>2016</v>
      </c>
      <c r="HJ103" s="68">
        <v>2016</v>
      </c>
      <c r="HK103" s="68">
        <v>2016</v>
      </c>
      <c r="HL103" s="68">
        <v>2</v>
      </c>
      <c r="HM103" s="68">
        <v>2016</v>
      </c>
      <c r="HN103" s="68">
        <v>2016</v>
      </c>
      <c r="HO103" s="68">
        <v>3</v>
      </c>
      <c r="HP103" s="68" t="s">
        <v>441</v>
      </c>
      <c r="HQ103" s="203"/>
      <c r="HR103" s="64"/>
      <c r="HS103" s="64" t="s">
        <v>440</v>
      </c>
      <c r="HT103" s="64" t="s">
        <v>440</v>
      </c>
      <c r="HU103" s="64">
        <v>1</v>
      </c>
      <c r="HV103" s="64">
        <v>2016</v>
      </c>
      <c r="HW103" s="64" t="s">
        <v>440</v>
      </c>
      <c r="HX103" s="64" t="s">
        <v>440</v>
      </c>
      <c r="HY103" s="64">
        <v>1</v>
      </c>
      <c r="HZ103" s="64">
        <v>2016</v>
      </c>
      <c r="IA103" s="64" t="s">
        <v>440</v>
      </c>
      <c r="IB103" s="64" t="s">
        <v>440</v>
      </c>
      <c r="IC103" s="64">
        <v>1</v>
      </c>
      <c r="ID103" s="64">
        <v>2016</v>
      </c>
      <c r="IE103" s="64" t="s">
        <v>440</v>
      </c>
      <c r="IF103" s="64" t="s">
        <v>440</v>
      </c>
      <c r="IG103" s="64">
        <v>1</v>
      </c>
      <c r="IH103" s="64">
        <v>2016</v>
      </c>
      <c r="II103" s="64"/>
      <c r="IJ103" s="64"/>
      <c r="IK103" s="64"/>
      <c r="IL103" s="64"/>
      <c r="IM103" s="64"/>
      <c r="IN103" s="64"/>
      <c r="IO103" s="68" t="s">
        <v>440</v>
      </c>
      <c r="IP103" s="68" t="s">
        <v>440</v>
      </c>
      <c r="IQ103" s="68">
        <v>1</v>
      </c>
      <c r="IR103" s="64">
        <v>2016</v>
      </c>
      <c r="IS103" s="64" t="s">
        <v>440</v>
      </c>
      <c r="IT103" s="64" t="s">
        <v>440</v>
      </c>
      <c r="IU103" s="64">
        <v>1</v>
      </c>
      <c r="IV103" s="64">
        <v>2016</v>
      </c>
      <c r="IW103" s="64" t="s">
        <v>440</v>
      </c>
      <c r="IX103" s="64" t="s">
        <v>440</v>
      </c>
      <c r="IY103" s="64">
        <v>1</v>
      </c>
      <c r="IZ103" s="64">
        <v>2016</v>
      </c>
      <c r="JA103" s="64" t="s">
        <v>440</v>
      </c>
      <c r="JB103" s="64" t="s">
        <v>440</v>
      </c>
      <c r="JC103" s="64">
        <v>1</v>
      </c>
      <c r="JD103" s="64">
        <v>2016</v>
      </c>
      <c r="JE103" s="64" t="s">
        <v>440</v>
      </c>
      <c r="JF103" s="64">
        <v>1</v>
      </c>
      <c r="JG103" s="64">
        <v>2016</v>
      </c>
      <c r="JH103" s="64" t="s">
        <v>440</v>
      </c>
      <c r="JI103" s="64">
        <v>1</v>
      </c>
      <c r="JJ103" s="64">
        <v>2016</v>
      </c>
      <c r="JK103" s="64">
        <v>0.1</v>
      </c>
      <c r="JL103" s="64">
        <v>1</v>
      </c>
      <c r="JM103" s="64">
        <v>2016</v>
      </c>
      <c r="JN103" s="64" t="s">
        <v>440</v>
      </c>
      <c r="JO103" s="64" t="s">
        <v>440</v>
      </c>
      <c r="JP103" s="64">
        <v>1</v>
      </c>
      <c r="JQ103" s="64">
        <v>2016</v>
      </c>
      <c r="JR103" s="64" t="s">
        <v>440</v>
      </c>
      <c r="JS103" s="64" t="s">
        <v>440</v>
      </c>
      <c r="JT103" s="64">
        <v>1</v>
      </c>
      <c r="JU103" s="64">
        <v>2016</v>
      </c>
      <c r="JV103" s="64"/>
      <c r="JW103" s="64"/>
      <c r="JX103" s="64"/>
      <c r="JY103" s="64" t="s">
        <v>440</v>
      </c>
      <c r="JZ103" s="64" t="s">
        <v>440</v>
      </c>
      <c r="KA103" s="64">
        <v>1</v>
      </c>
      <c r="KB103" s="64">
        <v>2016</v>
      </c>
      <c r="KC103" s="64"/>
      <c r="KD103" s="64"/>
      <c r="KE103" s="64"/>
      <c r="KF103" s="64" t="s">
        <v>440</v>
      </c>
      <c r="KG103" s="64">
        <v>1</v>
      </c>
      <c r="KH103" s="64">
        <v>2016</v>
      </c>
      <c r="KI103" s="64"/>
      <c r="KJ103" s="64"/>
      <c r="KK103" s="64"/>
      <c r="KL103" s="64" t="s">
        <v>440</v>
      </c>
      <c r="KM103" s="64">
        <v>1</v>
      </c>
      <c r="KN103" s="64">
        <v>2016</v>
      </c>
      <c r="KO103" s="64" t="s">
        <v>440</v>
      </c>
      <c r="KP103" s="64" t="s">
        <v>440</v>
      </c>
      <c r="KQ103" s="64">
        <v>1</v>
      </c>
      <c r="KR103" s="64">
        <v>2016</v>
      </c>
      <c r="KS103" s="64" t="s">
        <v>440</v>
      </c>
      <c r="KT103" s="64" t="s">
        <v>440</v>
      </c>
      <c r="KU103" s="64">
        <v>1</v>
      </c>
      <c r="KV103" s="64">
        <v>2016</v>
      </c>
      <c r="KW103" s="64">
        <v>0.3</v>
      </c>
      <c r="KX103" s="64">
        <v>1</v>
      </c>
      <c r="KY103" s="64">
        <v>1</v>
      </c>
      <c r="KZ103" s="64">
        <v>2016</v>
      </c>
      <c r="LA103" s="64"/>
      <c r="LB103" s="64"/>
      <c r="LC103" s="64"/>
      <c r="LD103" s="64">
        <v>0.02</v>
      </c>
      <c r="LE103" s="64">
        <v>1</v>
      </c>
      <c r="LF103" s="64">
        <v>2016</v>
      </c>
      <c r="LG103" s="64">
        <v>3.5833333333333338E-3</v>
      </c>
      <c r="LH103" s="64">
        <v>1.0999999999999999E-2</v>
      </c>
      <c r="LI103" s="64">
        <v>1</v>
      </c>
      <c r="LJ103" s="64">
        <v>2016</v>
      </c>
      <c r="LK103" s="64">
        <v>1</v>
      </c>
      <c r="LL103" s="64">
        <v>4</v>
      </c>
      <c r="LM103" s="64">
        <v>1</v>
      </c>
      <c r="LN103" s="64">
        <v>2016</v>
      </c>
      <c r="LO103" s="64" t="s">
        <v>440</v>
      </c>
      <c r="LP103" s="64" t="s">
        <v>440</v>
      </c>
      <c r="LQ103" s="64">
        <v>1</v>
      </c>
      <c r="LR103" s="64">
        <v>2016</v>
      </c>
      <c r="LS103" s="64">
        <v>1.7083333333333334E-3</v>
      </c>
      <c r="LT103" s="64">
        <v>1</v>
      </c>
      <c r="LU103" s="64">
        <v>2016</v>
      </c>
      <c r="LV103" s="64" t="s">
        <v>440</v>
      </c>
      <c r="LW103" s="64">
        <v>1</v>
      </c>
      <c r="LX103" s="64">
        <v>2016</v>
      </c>
      <c r="LY103" s="64" t="s">
        <v>440</v>
      </c>
      <c r="LZ103" s="64" t="s">
        <v>440</v>
      </c>
      <c r="MA103" s="64">
        <v>1</v>
      </c>
      <c r="MB103" s="64">
        <v>2016</v>
      </c>
      <c r="MC103" s="64"/>
      <c r="MD103" s="64"/>
      <c r="ME103" s="64"/>
      <c r="MF103" s="64" t="s">
        <v>440</v>
      </c>
      <c r="MG103" s="64" t="s">
        <v>440</v>
      </c>
      <c r="MH103" s="64">
        <v>1</v>
      </c>
      <c r="MI103" s="64">
        <v>2016</v>
      </c>
      <c r="MJ103" s="64" t="s">
        <v>440</v>
      </c>
      <c r="MK103" s="64">
        <v>1</v>
      </c>
      <c r="ML103" s="64">
        <v>2016</v>
      </c>
      <c r="MM103" s="64" t="s">
        <v>440</v>
      </c>
      <c r="MN103" s="64">
        <v>1</v>
      </c>
      <c r="MO103" s="64">
        <v>2016</v>
      </c>
      <c r="MP103" s="64" t="s">
        <v>440</v>
      </c>
      <c r="MQ103" s="64">
        <v>1</v>
      </c>
      <c r="MR103" s="64">
        <v>2016</v>
      </c>
      <c r="MS103" s="64" t="s">
        <v>440</v>
      </c>
      <c r="MT103" s="64">
        <v>2016</v>
      </c>
      <c r="MU103" s="64" t="s">
        <v>440</v>
      </c>
      <c r="MV103" s="64" t="s">
        <v>440</v>
      </c>
      <c r="MW103" s="64">
        <v>1</v>
      </c>
      <c r="MX103" s="64">
        <v>2016</v>
      </c>
      <c r="MY103" s="64" t="s">
        <v>440</v>
      </c>
      <c r="MZ103" s="64" t="s">
        <v>440</v>
      </c>
      <c r="NA103" s="64">
        <v>1</v>
      </c>
      <c r="NB103" s="64">
        <v>2016</v>
      </c>
      <c r="NC103" s="64" t="s">
        <v>440</v>
      </c>
      <c r="ND103" s="64">
        <v>1</v>
      </c>
      <c r="NE103" s="64">
        <v>2016</v>
      </c>
      <c r="NF103" s="64" t="s">
        <v>440</v>
      </c>
      <c r="NG103" s="64">
        <v>1</v>
      </c>
      <c r="NH103" s="64">
        <v>2016</v>
      </c>
      <c r="NI103" s="64" t="s">
        <v>440</v>
      </c>
      <c r="NJ103" s="64">
        <v>1</v>
      </c>
      <c r="NK103" s="64">
        <v>2016</v>
      </c>
      <c r="NL103" s="64"/>
      <c r="NM103" s="64"/>
      <c r="NN103" s="64"/>
      <c r="NO103" s="64"/>
      <c r="NP103" s="64"/>
      <c r="NQ103" s="64"/>
      <c r="NR103" s="64"/>
      <c r="NS103" s="64"/>
      <c r="NT103" s="64"/>
      <c r="NU103" s="64"/>
      <c r="NV103" s="64"/>
      <c r="NW103" s="64"/>
      <c r="NX103" s="64"/>
      <c r="NY103" s="64"/>
      <c r="NZ103" s="64"/>
      <c r="OA103" s="64"/>
      <c r="OB103" s="64"/>
      <c r="OC103" s="64"/>
      <c r="OD103" s="64"/>
      <c r="OE103" s="64"/>
      <c r="OF103" s="64"/>
      <c r="OG103" s="64"/>
      <c r="OH103" s="64"/>
      <c r="OI103" s="64"/>
      <c r="OJ103" s="64"/>
      <c r="OK103" s="64"/>
      <c r="OL103" s="64"/>
      <c r="OM103" s="64"/>
      <c r="ON103" s="64"/>
      <c r="OO103" s="64"/>
      <c r="OP103" s="64"/>
      <c r="OQ103" s="64"/>
      <c r="OR103" s="64"/>
      <c r="OS103" s="64"/>
      <c r="OT103" s="64"/>
      <c r="OU103" s="64"/>
      <c r="OV103" s="64"/>
      <c r="OW103" s="64"/>
      <c r="OX103" s="64"/>
      <c r="OY103" s="64"/>
      <c r="OZ103" s="64"/>
      <c r="PA103" s="64"/>
      <c r="PB103" s="64"/>
      <c r="PC103" s="64"/>
      <c r="PD103" s="64"/>
      <c r="PE103" s="64"/>
      <c r="PF103" s="64"/>
      <c r="PG103" s="64"/>
      <c r="PH103" s="64"/>
      <c r="PI103" s="64"/>
      <c r="PJ103" s="64"/>
      <c r="PK103" s="64"/>
      <c r="PL103" s="64"/>
      <c r="PM103" s="64"/>
      <c r="PN103" s="64"/>
      <c r="PO103" s="64"/>
      <c r="PP103" s="64"/>
      <c r="PQ103" s="64"/>
      <c r="PR103" s="64"/>
      <c r="PS103" s="64"/>
      <c r="PT103" s="64" t="s">
        <v>440</v>
      </c>
      <c r="PU103" s="64">
        <v>1</v>
      </c>
      <c r="PV103" s="64">
        <v>2016</v>
      </c>
      <c r="PW103" s="64" t="s">
        <v>440</v>
      </c>
      <c r="PX103" s="64">
        <v>1</v>
      </c>
      <c r="PY103" s="64">
        <v>2016</v>
      </c>
      <c r="PZ103" s="64" t="s">
        <v>440</v>
      </c>
      <c r="QA103" s="64">
        <v>1</v>
      </c>
      <c r="QB103" s="64">
        <v>2016</v>
      </c>
      <c r="QC103" s="64" t="s">
        <v>440</v>
      </c>
      <c r="QD103" s="64">
        <v>1</v>
      </c>
      <c r="QE103" s="64">
        <v>2016</v>
      </c>
      <c r="QF103" s="64" t="s">
        <v>440</v>
      </c>
      <c r="QG103" s="64">
        <v>1</v>
      </c>
      <c r="QH103" s="64">
        <v>2016</v>
      </c>
      <c r="QI103" s="64" t="s">
        <v>440</v>
      </c>
      <c r="QJ103" s="64">
        <v>1</v>
      </c>
      <c r="QK103" s="64">
        <v>2016</v>
      </c>
      <c r="QL103" s="68">
        <v>2016</v>
      </c>
      <c r="QM103" s="68">
        <v>2016</v>
      </c>
      <c r="QN103" s="68" t="s">
        <v>479</v>
      </c>
      <c r="QO103" s="68"/>
      <c r="QP103" s="68"/>
      <c r="QQ103" s="68">
        <v>2016</v>
      </c>
      <c r="QR103" s="68">
        <v>2016</v>
      </c>
      <c r="QS103" s="68" t="s">
        <v>444</v>
      </c>
      <c r="QT103" s="69"/>
      <c r="QU103" s="69"/>
      <c r="QV103" s="69"/>
      <c r="QW103" s="70" t="s">
        <v>445</v>
      </c>
    </row>
    <row r="104" spans="1:465">
      <c r="A104" s="78">
        <v>92</v>
      </c>
      <c r="B104" s="62" t="s">
        <v>1019</v>
      </c>
      <c r="C104" s="62" t="s">
        <v>1020</v>
      </c>
      <c r="D104" s="62" t="s">
        <v>936</v>
      </c>
      <c r="E104" s="62" t="s">
        <v>431</v>
      </c>
      <c r="F104" s="190" t="s">
        <v>1021</v>
      </c>
      <c r="G104" s="63" t="s">
        <v>1022</v>
      </c>
      <c r="H104" s="62">
        <v>15</v>
      </c>
      <c r="I104" s="62" t="s">
        <v>434</v>
      </c>
      <c r="J104" s="62" t="s">
        <v>747</v>
      </c>
      <c r="K104" s="62" t="s">
        <v>437</v>
      </c>
      <c r="L104" s="62" t="s">
        <v>437</v>
      </c>
      <c r="M104" s="62" t="s">
        <v>437</v>
      </c>
      <c r="N104" s="62" t="s">
        <v>436</v>
      </c>
      <c r="O104" s="62" t="s">
        <v>436</v>
      </c>
      <c r="P104" s="62" t="s">
        <v>436</v>
      </c>
      <c r="Q104" s="62" t="s">
        <v>436</v>
      </c>
      <c r="R104" s="62" t="s">
        <v>436</v>
      </c>
      <c r="S104" s="62" t="s">
        <v>436</v>
      </c>
      <c r="T104" s="62" t="s">
        <v>436</v>
      </c>
      <c r="U104" s="62" t="s">
        <v>437</v>
      </c>
      <c r="V104" s="64" t="s">
        <v>436</v>
      </c>
      <c r="W104" s="64" t="s">
        <v>436</v>
      </c>
      <c r="X104" s="64"/>
      <c r="Y104" s="64"/>
      <c r="Z104" s="64"/>
      <c r="AA104" s="64">
        <v>0.49399999999999999</v>
      </c>
      <c r="AB104" s="64">
        <v>2</v>
      </c>
      <c r="AC104" s="64">
        <v>2016</v>
      </c>
      <c r="AD104" s="65" t="s">
        <v>436</v>
      </c>
      <c r="AE104" s="65" t="s">
        <v>436</v>
      </c>
      <c r="AF104" s="65" t="s">
        <v>436</v>
      </c>
      <c r="AG104" s="64"/>
      <c r="AH104" s="64"/>
      <c r="AI104" s="64"/>
      <c r="AJ104" s="64" t="s">
        <v>436</v>
      </c>
      <c r="AK104" s="64"/>
      <c r="AL104" s="64"/>
      <c r="AM104" s="64">
        <v>1</v>
      </c>
      <c r="AN104" s="64">
        <v>1</v>
      </c>
      <c r="AO104" s="64">
        <v>2016</v>
      </c>
      <c r="AP104" s="64"/>
      <c r="AQ104" s="64"/>
      <c r="AR104" s="64"/>
      <c r="AS104" s="65">
        <v>2016</v>
      </c>
      <c r="AT104" s="65">
        <v>2016</v>
      </c>
      <c r="AU104" s="65">
        <v>2</v>
      </c>
      <c r="AV104" s="66">
        <v>1.08</v>
      </c>
      <c r="AW104" s="66">
        <v>1</v>
      </c>
      <c r="AX104" s="66">
        <v>2016</v>
      </c>
      <c r="AY104" s="66">
        <v>13</v>
      </c>
      <c r="AZ104" s="66">
        <v>1</v>
      </c>
      <c r="BA104" s="66">
        <v>2016</v>
      </c>
      <c r="BB104" s="66"/>
      <c r="BC104" s="66"/>
      <c r="BD104" s="66">
        <v>8</v>
      </c>
      <c r="BE104" s="66">
        <v>2016</v>
      </c>
      <c r="BF104" s="66"/>
      <c r="BG104" s="66"/>
      <c r="BH104" s="66"/>
      <c r="BI104" s="67">
        <v>28.2</v>
      </c>
      <c r="BJ104" s="66">
        <v>2</v>
      </c>
      <c r="BK104" s="67">
        <v>2016</v>
      </c>
      <c r="BL104" s="67">
        <v>11.3</v>
      </c>
      <c r="BM104" s="66">
        <v>1</v>
      </c>
      <c r="BN104" s="66">
        <v>2016</v>
      </c>
      <c r="BO104" s="66">
        <v>1.9</v>
      </c>
      <c r="BP104" s="66">
        <v>1</v>
      </c>
      <c r="BQ104" s="66">
        <v>2016</v>
      </c>
      <c r="BR104" s="66">
        <v>4.5</v>
      </c>
      <c r="BS104" s="66">
        <v>1</v>
      </c>
      <c r="BT104" s="66">
        <v>2016</v>
      </c>
      <c r="BU104" s="66">
        <v>2.7</v>
      </c>
      <c r="BV104" s="66">
        <v>2</v>
      </c>
      <c r="BW104" s="66">
        <v>2016</v>
      </c>
      <c r="BX104" s="66"/>
      <c r="BY104" s="66"/>
      <c r="BZ104" s="66"/>
      <c r="CA104" s="66">
        <v>10</v>
      </c>
      <c r="CB104" s="66">
        <v>1</v>
      </c>
      <c r="CC104" s="66">
        <v>2016</v>
      </c>
      <c r="CD104" s="66"/>
      <c r="CE104" s="66"/>
      <c r="CF104" s="66"/>
      <c r="CG104" s="66">
        <v>338</v>
      </c>
      <c r="CH104" s="66">
        <v>1</v>
      </c>
      <c r="CI104" s="66">
        <v>2016</v>
      </c>
      <c r="CJ104" s="66">
        <v>205</v>
      </c>
      <c r="CK104" s="66">
        <v>1</v>
      </c>
      <c r="CL104" s="66">
        <v>2016</v>
      </c>
      <c r="CM104" s="66">
        <v>27.4</v>
      </c>
      <c r="CN104" s="66">
        <v>1</v>
      </c>
      <c r="CO104" s="66">
        <v>2016</v>
      </c>
      <c r="CP104" s="66">
        <v>12.1</v>
      </c>
      <c r="CQ104" s="66">
        <v>2</v>
      </c>
      <c r="CR104" s="66">
        <v>2016</v>
      </c>
      <c r="CS104" s="66">
        <v>48.8</v>
      </c>
      <c r="CT104" s="66">
        <v>1</v>
      </c>
      <c r="CU104" s="66">
        <v>2016</v>
      </c>
      <c r="CV104" s="66">
        <v>11.6</v>
      </c>
      <c r="CW104" s="66">
        <v>1</v>
      </c>
      <c r="CX104" s="66">
        <v>2016</v>
      </c>
      <c r="CY104" s="66">
        <v>172</v>
      </c>
      <c r="CZ104" s="66">
        <v>1</v>
      </c>
      <c r="DA104" s="66">
        <v>2016</v>
      </c>
      <c r="DB104" s="66" t="s">
        <v>567</v>
      </c>
      <c r="DC104" s="66">
        <v>2</v>
      </c>
      <c r="DD104" s="66">
        <v>2016</v>
      </c>
      <c r="DE104" s="66">
        <v>156.9</v>
      </c>
      <c r="DF104" s="66">
        <v>1</v>
      </c>
      <c r="DG104" s="66">
        <v>2016</v>
      </c>
      <c r="DH104" s="66">
        <v>0.09</v>
      </c>
      <c r="DI104" s="66">
        <v>1</v>
      </c>
      <c r="DJ104" s="66">
        <v>2016</v>
      </c>
      <c r="DK104" s="66">
        <v>0.6</v>
      </c>
      <c r="DL104" s="66">
        <v>1</v>
      </c>
      <c r="DM104" s="66">
        <v>2016</v>
      </c>
      <c r="DN104" s="66">
        <v>1</v>
      </c>
      <c r="DO104" s="66">
        <v>1</v>
      </c>
      <c r="DP104" s="66">
        <v>2016</v>
      </c>
      <c r="DQ104" s="66">
        <v>0.01</v>
      </c>
      <c r="DR104" s="66">
        <v>1</v>
      </c>
      <c r="DS104" s="66">
        <v>2016</v>
      </c>
      <c r="DT104" s="66">
        <v>1.6</v>
      </c>
      <c r="DU104" s="66">
        <v>1</v>
      </c>
      <c r="DV104" s="66">
        <v>2016</v>
      </c>
      <c r="DW104" s="66">
        <v>3.9E-2</v>
      </c>
      <c r="DX104" s="66">
        <v>1</v>
      </c>
      <c r="DY104" s="66">
        <v>2016</v>
      </c>
      <c r="DZ104" s="66">
        <v>7.0000000000000007E-2</v>
      </c>
      <c r="EA104" s="66">
        <v>1</v>
      </c>
      <c r="EB104" s="66">
        <v>2016</v>
      </c>
      <c r="EC104" s="66">
        <v>4</v>
      </c>
      <c r="ED104" s="66">
        <v>2016</v>
      </c>
      <c r="EE104" s="66"/>
      <c r="EF104" s="66"/>
      <c r="EG104" s="66"/>
      <c r="EH104" s="66"/>
      <c r="EI104" s="66"/>
      <c r="EJ104" s="66"/>
      <c r="EK104" s="66"/>
      <c r="EL104" s="66"/>
      <c r="EM104" s="66"/>
      <c r="EN104" s="65">
        <v>2016</v>
      </c>
      <c r="EO104" s="65">
        <v>2016</v>
      </c>
      <c r="EP104" s="68">
        <v>2</v>
      </c>
      <c r="EQ104" s="64" t="s">
        <v>440</v>
      </c>
      <c r="ER104" s="64">
        <v>1</v>
      </c>
      <c r="ES104" s="64">
        <v>2016</v>
      </c>
      <c r="ET104" s="64" t="s">
        <v>440</v>
      </c>
      <c r="EU104" s="64">
        <v>1</v>
      </c>
      <c r="EV104" s="64">
        <v>2016</v>
      </c>
      <c r="EW104" s="64">
        <v>4.5999999999999999E-2</v>
      </c>
      <c r="EX104" s="64">
        <v>2</v>
      </c>
      <c r="EY104" s="64">
        <v>2016</v>
      </c>
      <c r="EZ104" s="64">
        <v>2.7749999999999997E-2</v>
      </c>
      <c r="FA104" s="64">
        <v>2</v>
      </c>
      <c r="FB104" s="64">
        <v>2016</v>
      </c>
      <c r="FC104" s="64" t="s">
        <v>440</v>
      </c>
      <c r="FD104" s="64">
        <v>1</v>
      </c>
      <c r="FE104" s="64">
        <v>2016</v>
      </c>
      <c r="FF104" s="64" t="s">
        <v>440</v>
      </c>
      <c r="FG104" s="64">
        <v>1</v>
      </c>
      <c r="FH104" s="64">
        <v>2016</v>
      </c>
      <c r="FI104" s="64">
        <v>3.6249999999999998E-3</v>
      </c>
      <c r="FJ104" s="64">
        <v>2</v>
      </c>
      <c r="FK104" s="64">
        <v>2016</v>
      </c>
      <c r="FL104" s="64" t="s">
        <v>440</v>
      </c>
      <c r="FM104" s="64">
        <v>1</v>
      </c>
      <c r="FN104" s="64">
        <v>2016</v>
      </c>
      <c r="FO104" s="64">
        <v>1.0555555555555557E-3</v>
      </c>
      <c r="FP104" s="64">
        <v>2</v>
      </c>
      <c r="FQ104" s="64">
        <v>2016</v>
      </c>
      <c r="FR104" s="64"/>
      <c r="FS104" s="64">
        <v>1</v>
      </c>
      <c r="FT104" s="64">
        <v>2012</v>
      </c>
      <c r="FU104" s="64">
        <v>0.1</v>
      </c>
      <c r="FV104" s="64">
        <v>2</v>
      </c>
      <c r="FW104" s="64">
        <v>2016</v>
      </c>
      <c r="FX104" s="64" t="s">
        <v>440</v>
      </c>
      <c r="FY104" s="64">
        <v>1</v>
      </c>
      <c r="FZ104" s="64">
        <v>2016</v>
      </c>
      <c r="GA104" s="64" t="s">
        <v>440</v>
      </c>
      <c r="GB104" s="64">
        <v>1</v>
      </c>
      <c r="GC104" s="64">
        <v>2016</v>
      </c>
      <c r="GD104" s="64" t="s">
        <v>440</v>
      </c>
      <c r="GE104" s="64">
        <v>1</v>
      </c>
      <c r="GF104" s="64">
        <v>2016</v>
      </c>
      <c r="GG104" s="64" t="s">
        <v>440</v>
      </c>
      <c r="GH104" s="64">
        <v>1</v>
      </c>
      <c r="GI104" s="64">
        <v>2016</v>
      </c>
      <c r="GJ104" s="64" t="s">
        <v>440</v>
      </c>
      <c r="GK104" s="64">
        <v>1</v>
      </c>
      <c r="GL104" s="64">
        <v>2016</v>
      </c>
      <c r="GM104" s="64" t="s">
        <v>440</v>
      </c>
      <c r="GN104" s="64">
        <v>1</v>
      </c>
      <c r="GO104" s="64">
        <v>2016</v>
      </c>
      <c r="GP104" s="64">
        <v>3.2749999999999997E-3</v>
      </c>
      <c r="GQ104" s="64">
        <v>2</v>
      </c>
      <c r="GR104" s="64">
        <v>2016</v>
      </c>
      <c r="GS104" s="64" t="s">
        <v>440</v>
      </c>
      <c r="GT104" s="64">
        <v>1</v>
      </c>
      <c r="GU104" s="64">
        <v>2016</v>
      </c>
      <c r="GV104" s="64" t="s">
        <v>440</v>
      </c>
      <c r="GW104" s="64">
        <v>1</v>
      </c>
      <c r="GX104" s="64">
        <v>2016</v>
      </c>
      <c r="GY104" s="64">
        <v>0.1</v>
      </c>
      <c r="GZ104" s="64">
        <v>2</v>
      </c>
      <c r="HA104" s="68">
        <v>2016</v>
      </c>
      <c r="HB104" s="68" t="s">
        <v>440</v>
      </c>
      <c r="HC104" s="64">
        <v>1</v>
      </c>
      <c r="HD104" s="68">
        <v>2016</v>
      </c>
      <c r="HE104" s="68" t="s">
        <v>440</v>
      </c>
      <c r="HF104" s="64">
        <v>1</v>
      </c>
      <c r="HG104" s="68">
        <v>2016</v>
      </c>
      <c r="HH104" s="68" t="s">
        <v>440</v>
      </c>
      <c r="HI104" s="68">
        <v>2016</v>
      </c>
      <c r="HJ104" s="68">
        <v>2012</v>
      </c>
      <c r="HK104" s="68">
        <v>2016</v>
      </c>
      <c r="HL104" s="68">
        <v>2</v>
      </c>
      <c r="HM104" s="68">
        <v>2012</v>
      </c>
      <c r="HN104" s="68">
        <v>2016</v>
      </c>
      <c r="HO104" s="68">
        <v>2</v>
      </c>
      <c r="HP104" s="68" t="s">
        <v>485</v>
      </c>
      <c r="HQ104" s="203"/>
      <c r="HR104" s="64"/>
      <c r="HS104" s="64" t="s">
        <v>440</v>
      </c>
      <c r="HT104" s="64" t="s">
        <v>440</v>
      </c>
      <c r="HU104" s="64">
        <v>1</v>
      </c>
      <c r="HV104" s="64">
        <v>2016</v>
      </c>
      <c r="HW104" s="64" t="s">
        <v>440</v>
      </c>
      <c r="HX104" s="64" t="s">
        <v>440</v>
      </c>
      <c r="HY104" s="64">
        <v>1</v>
      </c>
      <c r="HZ104" s="64">
        <v>2016</v>
      </c>
      <c r="IA104" s="64" t="s">
        <v>440</v>
      </c>
      <c r="IB104" s="64" t="s">
        <v>440</v>
      </c>
      <c r="IC104" s="64">
        <v>1</v>
      </c>
      <c r="ID104" s="64">
        <v>2016</v>
      </c>
      <c r="IE104" s="64" t="s">
        <v>440</v>
      </c>
      <c r="IF104" s="64" t="s">
        <v>440</v>
      </c>
      <c r="IG104" s="64">
        <v>1</v>
      </c>
      <c r="IH104" s="64">
        <v>2016</v>
      </c>
      <c r="II104" s="64">
        <v>0.26</v>
      </c>
      <c r="IJ104" s="64" t="s">
        <v>442</v>
      </c>
      <c r="IK104" s="64">
        <v>2016</v>
      </c>
      <c r="IL104" s="64"/>
      <c r="IM104" s="64"/>
      <c r="IN104" s="64"/>
      <c r="IO104" s="64" t="s">
        <v>440</v>
      </c>
      <c r="IP104" s="64" t="s">
        <v>440</v>
      </c>
      <c r="IQ104" s="64">
        <v>1</v>
      </c>
      <c r="IR104" s="64">
        <v>2016</v>
      </c>
      <c r="IS104" s="64" t="s">
        <v>440</v>
      </c>
      <c r="IT104" s="64" t="s">
        <v>440</v>
      </c>
      <c r="IU104" s="64">
        <v>1</v>
      </c>
      <c r="IV104" s="64">
        <v>2016</v>
      </c>
      <c r="IW104" s="64" t="s">
        <v>440</v>
      </c>
      <c r="IX104" s="64" t="s">
        <v>440</v>
      </c>
      <c r="IY104" s="64">
        <v>1</v>
      </c>
      <c r="IZ104" s="64">
        <v>2016</v>
      </c>
      <c r="JA104" s="64" t="s">
        <v>440</v>
      </c>
      <c r="JB104" s="64" t="s">
        <v>440</v>
      </c>
      <c r="JC104" s="64">
        <v>1</v>
      </c>
      <c r="JD104" s="64">
        <v>2016</v>
      </c>
      <c r="JE104" s="64" t="s">
        <v>440</v>
      </c>
      <c r="JF104" s="64">
        <v>1</v>
      </c>
      <c r="JG104" s="64">
        <v>2016</v>
      </c>
      <c r="JH104" s="64" t="s">
        <v>440</v>
      </c>
      <c r="JI104" s="64">
        <v>1</v>
      </c>
      <c r="JJ104" s="64">
        <v>2016</v>
      </c>
      <c r="JK104" s="64">
        <v>0.1</v>
      </c>
      <c r="JL104" s="64">
        <v>1</v>
      </c>
      <c r="JM104" s="64">
        <v>2016</v>
      </c>
      <c r="JN104" s="64" t="s">
        <v>440</v>
      </c>
      <c r="JO104" s="64" t="s">
        <v>440</v>
      </c>
      <c r="JP104" s="64">
        <v>1</v>
      </c>
      <c r="JQ104" s="64">
        <v>2016</v>
      </c>
      <c r="JR104" s="64" t="s">
        <v>440</v>
      </c>
      <c r="JS104" s="64" t="s">
        <v>440</v>
      </c>
      <c r="JT104" s="64">
        <v>1</v>
      </c>
      <c r="JU104" s="64">
        <v>2016</v>
      </c>
      <c r="JV104" s="64" t="s">
        <v>440</v>
      </c>
      <c r="JW104" s="64">
        <v>1</v>
      </c>
      <c r="JX104" s="64">
        <v>2016</v>
      </c>
      <c r="JY104" s="64">
        <v>2.8999999999999998E-3</v>
      </c>
      <c r="JZ104" s="64">
        <v>0.01</v>
      </c>
      <c r="KA104" s="64">
        <v>1</v>
      </c>
      <c r="KB104" s="64">
        <v>2016</v>
      </c>
      <c r="KC104" s="64" t="s">
        <v>440</v>
      </c>
      <c r="KD104" s="64">
        <v>1</v>
      </c>
      <c r="KE104" s="64">
        <v>2016</v>
      </c>
      <c r="KF104" s="64"/>
      <c r="KG104" s="64">
        <v>1</v>
      </c>
      <c r="KH104" s="64">
        <v>2011</v>
      </c>
      <c r="KI104" s="64" t="s">
        <v>440</v>
      </c>
      <c r="KJ104" s="64">
        <v>1</v>
      </c>
      <c r="KK104" s="64">
        <v>2016</v>
      </c>
      <c r="KL104" s="64"/>
      <c r="KM104" s="64">
        <v>1</v>
      </c>
      <c r="KN104" s="64">
        <v>2011</v>
      </c>
      <c r="KO104" s="64" t="s">
        <v>440</v>
      </c>
      <c r="KP104" s="64" t="s">
        <v>440</v>
      </c>
      <c r="KQ104" s="64">
        <v>1</v>
      </c>
      <c r="KR104" s="64">
        <v>2016</v>
      </c>
      <c r="KS104" s="64" t="s">
        <v>440</v>
      </c>
      <c r="KT104" s="64" t="s">
        <v>440</v>
      </c>
      <c r="KU104" s="64">
        <v>1</v>
      </c>
      <c r="KV104" s="64">
        <v>2016</v>
      </c>
      <c r="KW104" s="64">
        <v>0.3</v>
      </c>
      <c r="KX104" s="64">
        <v>2</v>
      </c>
      <c r="KY104" s="64">
        <v>1</v>
      </c>
      <c r="KZ104" s="64">
        <v>2016</v>
      </c>
      <c r="LA104" s="64">
        <v>15</v>
      </c>
      <c r="LB104" s="64">
        <v>1</v>
      </c>
      <c r="LC104" s="64">
        <v>2016</v>
      </c>
      <c r="LD104" s="64" t="s">
        <v>440</v>
      </c>
      <c r="LE104" s="64">
        <v>1</v>
      </c>
      <c r="LF104" s="64">
        <v>2016</v>
      </c>
      <c r="LG104" s="64">
        <v>4.2500000000000012E-3</v>
      </c>
      <c r="LH104" s="64">
        <v>1.7000000000000001E-2</v>
      </c>
      <c r="LI104" s="64">
        <v>1</v>
      </c>
      <c r="LJ104" s="64">
        <v>2016</v>
      </c>
      <c r="LK104" s="64">
        <v>1</v>
      </c>
      <c r="LL104" s="64">
        <v>3</v>
      </c>
      <c r="LM104" s="64">
        <v>1</v>
      </c>
      <c r="LN104" s="64">
        <v>2016</v>
      </c>
      <c r="LO104" s="64" t="s">
        <v>440</v>
      </c>
      <c r="LP104" s="64" t="s">
        <v>440</v>
      </c>
      <c r="LQ104" s="64">
        <v>1</v>
      </c>
      <c r="LR104" s="64">
        <v>2016</v>
      </c>
      <c r="LS104" s="64" t="s">
        <v>440</v>
      </c>
      <c r="LT104" s="64">
        <v>1</v>
      </c>
      <c r="LU104" s="64">
        <v>2016</v>
      </c>
      <c r="LV104" s="64" t="s">
        <v>440</v>
      </c>
      <c r="LW104" s="64">
        <v>1</v>
      </c>
      <c r="LX104" s="64">
        <v>2016</v>
      </c>
      <c r="LY104" s="64" t="s">
        <v>440</v>
      </c>
      <c r="LZ104" s="64" t="s">
        <v>440</v>
      </c>
      <c r="MA104" s="64">
        <v>1</v>
      </c>
      <c r="MB104" s="64">
        <v>2016</v>
      </c>
      <c r="MC104" s="64" t="s">
        <v>440</v>
      </c>
      <c r="MD104" s="64">
        <v>1</v>
      </c>
      <c r="ME104" s="64">
        <v>2016</v>
      </c>
      <c r="MF104" s="64" t="s">
        <v>440</v>
      </c>
      <c r="MG104" s="64" t="s">
        <v>440</v>
      </c>
      <c r="MH104" s="64">
        <v>1</v>
      </c>
      <c r="MI104" s="64">
        <v>2016</v>
      </c>
      <c r="MJ104" s="64" t="s">
        <v>440</v>
      </c>
      <c r="MK104" s="64">
        <v>1</v>
      </c>
      <c r="ML104" s="64">
        <v>2016</v>
      </c>
      <c r="MM104" s="64" t="s">
        <v>440</v>
      </c>
      <c r="MN104" s="64">
        <v>1</v>
      </c>
      <c r="MO104" s="64">
        <v>2016</v>
      </c>
      <c r="MP104" s="64" t="s">
        <v>440</v>
      </c>
      <c r="MQ104" s="64">
        <v>1</v>
      </c>
      <c r="MR104" s="64">
        <v>2016</v>
      </c>
      <c r="MS104" s="64" t="s">
        <v>440</v>
      </c>
      <c r="MT104" s="64">
        <v>2016</v>
      </c>
      <c r="MU104" s="64" t="s">
        <v>440</v>
      </c>
      <c r="MV104" s="64" t="s">
        <v>440</v>
      </c>
      <c r="MW104" s="64">
        <v>1</v>
      </c>
      <c r="MX104" s="64">
        <v>2016</v>
      </c>
      <c r="MY104" s="64" t="s">
        <v>440</v>
      </c>
      <c r="MZ104" s="64" t="s">
        <v>440</v>
      </c>
      <c r="NA104" s="64">
        <v>1</v>
      </c>
      <c r="NB104" s="64">
        <v>2016</v>
      </c>
      <c r="NC104" s="64" t="s">
        <v>440</v>
      </c>
      <c r="ND104" s="64">
        <v>1</v>
      </c>
      <c r="NE104" s="64">
        <v>2016</v>
      </c>
      <c r="NF104" s="64" t="s">
        <v>440</v>
      </c>
      <c r="NG104" s="64">
        <v>1</v>
      </c>
      <c r="NH104" s="64">
        <v>2016</v>
      </c>
      <c r="NI104" s="64" t="s">
        <v>440</v>
      </c>
      <c r="NJ104" s="64">
        <v>1</v>
      </c>
      <c r="NK104" s="64">
        <v>2016</v>
      </c>
      <c r="NL104" s="64" t="s">
        <v>440</v>
      </c>
      <c r="NM104" s="64">
        <v>1</v>
      </c>
      <c r="NN104" s="64">
        <v>2016</v>
      </c>
      <c r="NO104" s="64"/>
      <c r="NP104" s="64"/>
      <c r="NQ104" s="64"/>
      <c r="NR104" s="64">
        <v>2</v>
      </c>
      <c r="NS104" s="64">
        <v>1</v>
      </c>
      <c r="NT104" s="64">
        <v>2016</v>
      </c>
      <c r="NU104" s="64"/>
      <c r="NV104" s="64"/>
      <c r="NW104" s="64"/>
      <c r="NX104" s="64"/>
      <c r="NY104" s="64"/>
      <c r="NZ104" s="64"/>
      <c r="OA104" s="64"/>
      <c r="OB104" s="64"/>
      <c r="OC104" s="64">
        <v>2.3E-3</v>
      </c>
      <c r="OD104" s="64">
        <v>1</v>
      </c>
      <c r="OE104" s="64">
        <v>2016</v>
      </c>
      <c r="OF104" s="64"/>
      <c r="OG104" s="64"/>
      <c r="OH104" s="64"/>
      <c r="OI104" s="64"/>
      <c r="OJ104" s="64"/>
      <c r="OK104" s="64"/>
      <c r="OL104" s="64"/>
      <c r="OM104" s="64"/>
      <c r="ON104" s="64"/>
      <c r="OO104" s="64"/>
      <c r="OP104" s="64"/>
      <c r="OQ104" s="64"/>
      <c r="OR104" s="64"/>
      <c r="OS104" s="64"/>
      <c r="OT104" s="64"/>
      <c r="OU104" s="64"/>
      <c r="OV104" s="64"/>
      <c r="OW104" s="64"/>
      <c r="OX104" s="64"/>
      <c r="OY104" s="64"/>
      <c r="OZ104" s="64"/>
      <c r="PA104" s="64"/>
      <c r="PB104" s="64" t="s">
        <v>440</v>
      </c>
      <c r="PC104" s="64">
        <v>1</v>
      </c>
      <c r="PD104" s="64">
        <v>2016</v>
      </c>
      <c r="PE104" s="64"/>
      <c r="PF104" s="64"/>
      <c r="PG104" s="64"/>
      <c r="PH104" s="64"/>
      <c r="PI104" s="64">
        <v>3.3000000000000002E-2</v>
      </c>
      <c r="PJ104" s="64" t="s">
        <v>442</v>
      </c>
      <c r="PK104" s="64">
        <v>2016</v>
      </c>
      <c r="PL104" s="64"/>
      <c r="PM104" s="64"/>
      <c r="PN104" s="64"/>
      <c r="PO104" s="64"/>
      <c r="PP104" s="64"/>
      <c r="PQ104" s="64"/>
      <c r="PR104" s="64"/>
      <c r="PS104" s="64"/>
      <c r="PT104" s="64" t="s">
        <v>440</v>
      </c>
      <c r="PU104" s="64">
        <v>1</v>
      </c>
      <c r="PV104" s="64">
        <v>2016</v>
      </c>
      <c r="PW104" s="64" t="s">
        <v>440</v>
      </c>
      <c r="PX104" s="64">
        <v>1</v>
      </c>
      <c r="PY104" s="64">
        <v>2016</v>
      </c>
      <c r="PZ104" s="64" t="s">
        <v>440</v>
      </c>
      <c r="QA104" s="64">
        <v>1</v>
      </c>
      <c r="QB104" s="64">
        <v>2016</v>
      </c>
      <c r="QC104" s="64" t="s">
        <v>440</v>
      </c>
      <c r="QD104" s="64">
        <v>1</v>
      </c>
      <c r="QE104" s="64">
        <v>2016</v>
      </c>
      <c r="QF104" s="64" t="s">
        <v>440</v>
      </c>
      <c r="QG104" s="64">
        <v>1</v>
      </c>
      <c r="QH104" s="64">
        <v>2016</v>
      </c>
      <c r="QI104" s="64" t="s">
        <v>440</v>
      </c>
      <c r="QJ104" s="64">
        <v>1</v>
      </c>
      <c r="QK104" s="64">
        <v>2016</v>
      </c>
      <c r="QL104" s="68">
        <v>2011</v>
      </c>
      <c r="QM104" s="68">
        <v>2016</v>
      </c>
      <c r="QN104" s="68" t="s">
        <v>443</v>
      </c>
      <c r="QO104" s="68"/>
      <c r="QP104" s="68"/>
      <c r="QQ104" s="68">
        <v>2011</v>
      </c>
      <c r="QR104" s="68">
        <v>2016</v>
      </c>
      <c r="QS104" s="68" t="s">
        <v>444</v>
      </c>
      <c r="QT104" s="69"/>
      <c r="QU104" s="69"/>
      <c r="QV104" s="69"/>
      <c r="QW104" s="70" t="s">
        <v>445</v>
      </c>
    </row>
    <row r="105" spans="1:465">
      <c r="A105" s="78">
        <v>93</v>
      </c>
      <c r="B105" s="62" t="s">
        <v>997</v>
      </c>
      <c r="C105" s="62" t="s">
        <v>998</v>
      </c>
      <c r="D105" s="62" t="s">
        <v>936</v>
      </c>
      <c r="E105" s="62" t="s">
        <v>431</v>
      </c>
      <c r="F105" s="190" t="s">
        <v>999</v>
      </c>
      <c r="G105" s="63" t="s">
        <v>1000</v>
      </c>
      <c r="H105" s="62">
        <v>12</v>
      </c>
      <c r="I105" s="62" t="s">
        <v>455</v>
      </c>
      <c r="J105" s="62" t="s">
        <v>747</v>
      </c>
      <c r="K105" s="62" t="s">
        <v>436</v>
      </c>
      <c r="L105" s="62" t="s">
        <v>437</v>
      </c>
      <c r="M105" s="62" t="s">
        <v>437</v>
      </c>
      <c r="N105" s="62" t="s">
        <v>436</v>
      </c>
      <c r="O105" s="62" t="s">
        <v>436</v>
      </c>
      <c r="P105" s="62" t="s">
        <v>436</v>
      </c>
      <c r="Q105" s="62" t="s">
        <v>436</v>
      </c>
      <c r="R105" s="62" t="s">
        <v>436</v>
      </c>
      <c r="S105" s="62" t="s">
        <v>436</v>
      </c>
      <c r="T105" s="62" t="s">
        <v>436</v>
      </c>
      <c r="U105" s="62" t="s">
        <v>436</v>
      </c>
      <c r="V105" s="64"/>
      <c r="W105" s="64"/>
      <c r="X105" s="64"/>
      <c r="Y105" s="64"/>
      <c r="Z105" s="64"/>
      <c r="AA105" s="64">
        <v>0.39</v>
      </c>
      <c r="AB105" s="64">
        <v>3</v>
      </c>
      <c r="AC105" s="64">
        <v>2016</v>
      </c>
      <c r="AD105" s="65" t="s">
        <v>436</v>
      </c>
      <c r="AE105" s="65" t="s">
        <v>436</v>
      </c>
      <c r="AF105" s="65" t="s">
        <v>436</v>
      </c>
      <c r="AG105" s="64"/>
      <c r="AH105" s="64"/>
      <c r="AI105" s="64"/>
      <c r="AJ105" s="64"/>
      <c r="AK105" s="64"/>
      <c r="AL105" s="64"/>
      <c r="AM105" s="64"/>
      <c r="AN105" s="64"/>
      <c r="AO105" s="64"/>
      <c r="AP105" s="64"/>
      <c r="AQ105" s="64"/>
      <c r="AR105" s="64"/>
      <c r="AS105" s="65">
        <v>2016</v>
      </c>
      <c r="AT105" s="65">
        <v>2016</v>
      </c>
      <c r="AU105" s="65">
        <v>3</v>
      </c>
      <c r="AV105" s="66">
        <v>1.75</v>
      </c>
      <c r="AW105" s="66">
        <v>2</v>
      </c>
      <c r="AX105" s="66">
        <v>2016</v>
      </c>
      <c r="AY105" s="66">
        <v>13</v>
      </c>
      <c r="AZ105" s="66">
        <v>1</v>
      </c>
      <c r="BA105" s="66">
        <v>2016</v>
      </c>
      <c r="BB105" s="66"/>
      <c r="BC105" s="66"/>
      <c r="BD105" s="66"/>
      <c r="BE105" s="66"/>
      <c r="BF105" s="66"/>
      <c r="BG105" s="66"/>
      <c r="BH105" s="66"/>
      <c r="BI105" s="67"/>
      <c r="BJ105" s="66"/>
      <c r="BK105" s="67"/>
      <c r="BL105" s="67">
        <v>11.5</v>
      </c>
      <c r="BM105" s="66">
        <v>1</v>
      </c>
      <c r="BN105" s="66">
        <v>2016</v>
      </c>
      <c r="BO105" s="66">
        <v>1.8</v>
      </c>
      <c r="BP105" s="66">
        <v>1</v>
      </c>
      <c r="BQ105" s="66">
        <v>2016</v>
      </c>
      <c r="BR105" s="66"/>
      <c r="BS105" s="66"/>
      <c r="BT105" s="66"/>
      <c r="BU105" s="66">
        <v>2.9</v>
      </c>
      <c r="BV105" s="66">
        <v>1</v>
      </c>
      <c r="BW105" s="66">
        <v>2016</v>
      </c>
      <c r="BX105" s="66"/>
      <c r="BY105" s="66"/>
      <c r="BZ105" s="66"/>
      <c r="CA105" s="66"/>
      <c r="CB105" s="66"/>
      <c r="CC105" s="66"/>
      <c r="CD105" s="66"/>
      <c r="CE105" s="66"/>
      <c r="CF105" s="66"/>
      <c r="CG105" s="66">
        <v>437</v>
      </c>
      <c r="CH105" s="66" t="s">
        <v>438</v>
      </c>
      <c r="CI105" s="66">
        <v>2016</v>
      </c>
      <c r="CJ105" s="66"/>
      <c r="CK105" s="66"/>
      <c r="CL105" s="66"/>
      <c r="CM105" s="66"/>
      <c r="CN105" s="66"/>
      <c r="CO105" s="66"/>
      <c r="CP105" s="66"/>
      <c r="CQ105" s="66"/>
      <c r="CR105" s="66"/>
      <c r="CS105" s="66"/>
      <c r="CT105" s="66"/>
      <c r="CU105" s="66"/>
      <c r="CV105" s="66"/>
      <c r="CW105" s="66"/>
      <c r="CX105" s="66"/>
      <c r="CY105" s="66">
        <v>209</v>
      </c>
      <c r="CZ105" s="66" t="s">
        <v>438</v>
      </c>
      <c r="DA105" s="66">
        <v>2016</v>
      </c>
      <c r="DB105" s="66" t="s">
        <v>1001</v>
      </c>
      <c r="DC105" s="66" t="s">
        <v>438</v>
      </c>
      <c r="DD105" s="66">
        <v>2016</v>
      </c>
      <c r="DE105" s="66"/>
      <c r="DF105" s="66"/>
      <c r="DG105" s="66"/>
      <c r="DH105" s="66" t="s">
        <v>440</v>
      </c>
      <c r="DI105" s="66">
        <v>1</v>
      </c>
      <c r="DJ105" s="66">
        <v>2016</v>
      </c>
      <c r="DK105" s="66">
        <v>0.4</v>
      </c>
      <c r="DL105" s="66">
        <v>1</v>
      </c>
      <c r="DM105" s="66">
        <v>2016</v>
      </c>
      <c r="DN105" s="66">
        <v>1.3</v>
      </c>
      <c r="DO105" s="66">
        <v>2</v>
      </c>
      <c r="DP105" s="66">
        <v>2016</v>
      </c>
      <c r="DQ105" s="66"/>
      <c r="DR105" s="66"/>
      <c r="DS105" s="66"/>
      <c r="DT105" s="66">
        <v>1.6</v>
      </c>
      <c r="DU105" s="66">
        <v>2</v>
      </c>
      <c r="DV105" s="66">
        <v>2016</v>
      </c>
      <c r="DW105" s="66">
        <v>1.2E-2</v>
      </c>
      <c r="DX105" s="66">
        <v>1</v>
      </c>
      <c r="DY105" s="66">
        <v>2016</v>
      </c>
      <c r="DZ105" s="66">
        <v>0.05</v>
      </c>
      <c r="EA105" s="66">
        <v>1</v>
      </c>
      <c r="EB105" s="66">
        <v>2016</v>
      </c>
      <c r="EC105" s="66"/>
      <c r="ED105" s="66"/>
      <c r="EE105" s="66"/>
      <c r="EF105" s="66"/>
      <c r="EG105" s="66"/>
      <c r="EH105" s="66"/>
      <c r="EI105" s="66"/>
      <c r="EJ105" s="66"/>
      <c r="EK105" s="66"/>
      <c r="EL105" s="66"/>
      <c r="EM105" s="66"/>
      <c r="EN105" s="65">
        <v>2016</v>
      </c>
      <c r="EO105" s="65">
        <v>2016</v>
      </c>
      <c r="EP105" s="68" t="s">
        <v>438</v>
      </c>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8"/>
      <c r="HB105" s="68"/>
      <c r="HC105" s="64"/>
      <c r="HD105" s="68"/>
      <c r="HE105" s="68"/>
      <c r="HF105" s="64"/>
      <c r="HG105" s="68"/>
      <c r="HH105" s="68"/>
      <c r="HI105" s="68"/>
      <c r="HJ105" s="68" t="s">
        <v>436</v>
      </c>
      <c r="HK105" s="68" t="s">
        <v>436</v>
      </c>
      <c r="HL105" s="68" t="s">
        <v>436</v>
      </c>
      <c r="HM105" s="68">
        <v>2016</v>
      </c>
      <c r="HN105" s="68">
        <v>2016</v>
      </c>
      <c r="HO105" s="68">
        <v>3</v>
      </c>
      <c r="HP105" s="68" t="s">
        <v>457</v>
      </c>
      <c r="HQ105" s="203"/>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c r="IO105" s="68"/>
      <c r="IP105" s="68"/>
      <c r="IQ105" s="68"/>
      <c r="IR105" s="64"/>
      <c r="IS105" s="64"/>
      <c r="IT105" s="64"/>
      <c r="IU105" s="64"/>
      <c r="IV105" s="64"/>
      <c r="IW105" s="64"/>
      <c r="IX105" s="64"/>
      <c r="IY105" s="64"/>
      <c r="IZ105" s="64"/>
      <c r="JA105" s="64"/>
      <c r="JB105" s="64"/>
      <c r="JC105" s="64"/>
      <c r="JD105" s="64"/>
      <c r="JE105" s="64"/>
      <c r="JF105" s="64"/>
      <c r="JG105" s="64"/>
      <c r="JH105" s="64"/>
      <c r="JI105" s="64"/>
      <c r="JJ105" s="64"/>
      <c r="JK105" s="64"/>
      <c r="JL105" s="64"/>
      <c r="JM105" s="64"/>
      <c r="JN105" s="64"/>
      <c r="JO105" s="64"/>
      <c r="JP105" s="64"/>
      <c r="JQ105" s="64"/>
      <c r="JR105" s="64"/>
      <c r="JS105" s="64"/>
      <c r="JT105" s="64"/>
      <c r="JU105" s="64"/>
      <c r="JV105" s="64"/>
      <c r="JW105" s="64"/>
      <c r="JX105" s="64"/>
      <c r="JY105" s="64"/>
      <c r="JZ105" s="64"/>
      <c r="KA105" s="64"/>
      <c r="KB105" s="64"/>
      <c r="KC105" s="64"/>
      <c r="KD105" s="64"/>
      <c r="KE105" s="64"/>
      <c r="KF105" s="64"/>
      <c r="KG105" s="64"/>
      <c r="KH105" s="64"/>
      <c r="KI105" s="64"/>
      <c r="KJ105" s="64"/>
      <c r="KK105" s="64"/>
      <c r="KL105" s="64"/>
      <c r="KM105" s="64"/>
      <c r="KN105" s="64"/>
      <c r="KO105" s="64"/>
      <c r="KP105" s="64"/>
      <c r="KQ105" s="64"/>
      <c r="KR105" s="64"/>
      <c r="KS105" s="64"/>
      <c r="KT105" s="64"/>
      <c r="KU105" s="64"/>
      <c r="KV105" s="64"/>
      <c r="KW105" s="64"/>
      <c r="KX105" s="64"/>
      <c r="KY105" s="64"/>
      <c r="KZ105" s="64"/>
      <c r="LA105" s="64"/>
      <c r="LB105" s="64"/>
      <c r="LC105" s="64"/>
      <c r="LD105" s="64"/>
      <c r="LE105" s="64"/>
      <c r="LF105" s="64"/>
      <c r="LG105" s="64"/>
      <c r="LH105" s="64"/>
      <c r="LI105" s="64"/>
      <c r="LJ105" s="64"/>
      <c r="LK105" s="64"/>
      <c r="LL105" s="64"/>
      <c r="LM105" s="64"/>
      <c r="LN105" s="64"/>
      <c r="LO105" s="64"/>
      <c r="LP105" s="64"/>
      <c r="LQ105" s="64"/>
      <c r="LR105" s="64"/>
      <c r="LS105" s="64"/>
      <c r="LT105" s="64"/>
      <c r="LU105" s="64"/>
      <c r="LV105" s="64"/>
      <c r="LW105" s="64"/>
      <c r="LX105" s="64"/>
      <c r="LY105" s="64"/>
      <c r="LZ105" s="64"/>
      <c r="MA105" s="64"/>
      <c r="MB105" s="64"/>
      <c r="MC105" s="64"/>
      <c r="MD105" s="64"/>
      <c r="ME105" s="64"/>
      <c r="MF105" s="64"/>
      <c r="MG105" s="64"/>
      <c r="MH105" s="64"/>
      <c r="MI105" s="64"/>
      <c r="MJ105" s="64"/>
      <c r="MK105" s="64"/>
      <c r="ML105" s="64"/>
      <c r="MM105" s="64"/>
      <c r="MN105" s="64"/>
      <c r="MO105" s="64"/>
      <c r="MP105" s="64"/>
      <c r="MQ105" s="64"/>
      <c r="MR105" s="64"/>
      <c r="MS105" s="64"/>
      <c r="MT105" s="64"/>
      <c r="MU105" s="64"/>
      <c r="MV105" s="64"/>
      <c r="MW105" s="64"/>
      <c r="MX105" s="64"/>
      <c r="MY105" s="64"/>
      <c r="MZ105" s="64"/>
      <c r="NA105" s="64"/>
      <c r="NB105" s="64"/>
      <c r="NC105" s="64"/>
      <c r="ND105" s="64"/>
      <c r="NE105" s="64"/>
      <c r="NF105" s="64"/>
      <c r="NG105" s="64"/>
      <c r="NH105" s="64"/>
      <c r="NI105" s="64"/>
      <c r="NJ105" s="64"/>
      <c r="NK105" s="64"/>
      <c r="NL105" s="64"/>
      <c r="NM105" s="64"/>
      <c r="NN105" s="64"/>
      <c r="NO105" s="64"/>
      <c r="NP105" s="64"/>
      <c r="NQ105" s="64"/>
      <c r="NR105" s="64"/>
      <c r="NS105" s="64"/>
      <c r="NT105" s="64"/>
      <c r="NU105" s="64"/>
      <c r="NV105" s="64"/>
      <c r="NW105" s="64"/>
      <c r="NX105" s="64"/>
      <c r="NY105" s="64"/>
      <c r="NZ105" s="64"/>
      <c r="OA105" s="64"/>
      <c r="OB105" s="64"/>
      <c r="OC105" s="64"/>
      <c r="OD105" s="64"/>
      <c r="OE105" s="64"/>
      <c r="OF105" s="64"/>
      <c r="OG105" s="64"/>
      <c r="OH105" s="64"/>
      <c r="OI105" s="64"/>
      <c r="OJ105" s="64"/>
      <c r="OK105" s="64"/>
      <c r="OL105" s="64"/>
      <c r="OM105" s="64"/>
      <c r="ON105" s="64"/>
      <c r="OO105" s="64"/>
      <c r="OP105" s="64"/>
      <c r="OQ105" s="64"/>
      <c r="OR105" s="64"/>
      <c r="OS105" s="64"/>
      <c r="OT105" s="64"/>
      <c r="OU105" s="64"/>
      <c r="OV105" s="64"/>
      <c r="OW105" s="64"/>
      <c r="OX105" s="64"/>
      <c r="OY105" s="64"/>
      <c r="OZ105" s="64"/>
      <c r="PA105" s="64"/>
      <c r="PB105" s="64"/>
      <c r="PC105" s="64"/>
      <c r="PD105" s="64"/>
      <c r="PE105" s="64"/>
      <c r="PF105" s="64"/>
      <c r="PG105" s="64"/>
      <c r="PH105" s="64"/>
      <c r="PI105" s="64"/>
      <c r="PJ105" s="64"/>
      <c r="PK105" s="64"/>
      <c r="PL105" s="64"/>
      <c r="PM105" s="64"/>
      <c r="PN105" s="64"/>
      <c r="PO105" s="64"/>
      <c r="PP105" s="64"/>
      <c r="PQ105" s="64"/>
      <c r="PR105" s="64"/>
      <c r="PS105" s="64"/>
      <c r="PT105" s="64"/>
      <c r="PU105" s="64"/>
      <c r="PV105" s="64"/>
      <c r="PW105" s="64"/>
      <c r="PX105" s="64"/>
      <c r="PY105" s="64"/>
      <c r="PZ105" s="64"/>
      <c r="QA105" s="64"/>
      <c r="QB105" s="64"/>
      <c r="QC105" s="64"/>
      <c r="QD105" s="64"/>
      <c r="QE105" s="64"/>
      <c r="QF105" s="64"/>
      <c r="QG105" s="64"/>
      <c r="QH105" s="64"/>
      <c r="QI105" s="64"/>
      <c r="QJ105" s="64"/>
      <c r="QK105" s="64"/>
      <c r="QL105" s="68" t="s">
        <v>436</v>
      </c>
      <c r="QM105" s="68" t="s">
        <v>436</v>
      </c>
      <c r="QN105" s="68" t="s">
        <v>436</v>
      </c>
      <c r="QO105" s="68"/>
      <c r="QP105" s="68"/>
      <c r="QQ105" s="68">
        <v>2016</v>
      </c>
      <c r="QR105" s="68">
        <v>2016</v>
      </c>
      <c r="QS105" s="68" t="s">
        <v>444</v>
      </c>
      <c r="QT105" s="69"/>
      <c r="QU105" s="69"/>
      <c r="QV105" s="69"/>
      <c r="QW105" s="70" t="s">
        <v>445</v>
      </c>
    </row>
    <row r="106" spans="1:465">
      <c r="A106" s="78">
        <v>94</v>
      </c>
      <c r="B106" s="62" t="s">
        <v>989</v>
      </c>
      <c r="C106" s="62" t="s">
        <v>990</v>
      </c>
      <c r="D106" s="62" t="s">
        <v>936</v>
      </c>
      <c r="E106" s="62" t="s">
        <v>431</v>
      </c>
      <c r="F106" s="190" t="s">
        <v>991</v>
      </c>
      <c r="G106" s="63" t="s">
        <v>992</v>
      </c>
      <c r="H106" s="62">
        <v>15</v>
      </c>
      <c r="I106" s="62" t="s">
        <v>455</v>
      </c>
      <c r="J106" s="62" t="s">
        <v>747</v>
      </c>
      <c r="K106" s="62" t="s">
        <v>437</v>
      </c>
      <c r="L106" s="62" t="s">
        <v>437</v>
      </c>
      <c r="M106" s="62" t="s">
        <v>437</v>
      </c>
      <c r="N106" s="62" t="s">
        <v>436</v>
      </c>
      <c r="O106" s="62" t="s">
        <v>437</v>
      </c>
      <c r="P106" s="62" t="s">
        <v>437</v>
      </c>
      <c r="Q106" s="62" t="s">
        <v>437</v>
      </c>
      <c r="R106" s="62" t="s">
        <v>436</v>
      </c>
      <c r="S106" s="62" t="s">
        <v>436</v>
      </c>
      <c r="T106" s="62" t="s">
        <v>436</v>
      </c>
      <c r="U106" s="62" t="s">
        <v>437</v>
      </c>
      <c r="V106" s="64" t="s">
        <v>436</v>
      </c>
      <c r="W106" s="64" t="s">
        <v>436</v>
      </c>
      <c r="X106" s="64"/>
      <c r="Y106" s="64"/>
      <c r="Z106" s="64"/>
      <c r="AA106" s="64">
        <v>0.52700000000000002</v>
      </c>
      <c r="AB106" s="64">
        <v>2</v>
      </c>
      <c r="AC106" s="64">
        <v>2016</v>
      </c>
      <c r="AD106" s="65" t="s">
        <v>436</v>
      </c>
      <c r="AE106" s="65" t="s">
        <v>436</v>
      </c>
      <c r="AF106" s="65" t="s">
        <v>436</v>
      </c>
      <c r="AG106" s="64"/>
      <c r="AH106" s="64"/>
      <c r="AI106" s="64"/>
      <c r="AJ106" s="64" t="s">
        <v>436</v>
      </c>
      <c r="AK106" s="64"/>
      <c r="AL106" s="64"/>
      <c r="AM106" s="64">
        <v>0.96199999999999997</v>
      </c>
      <c r="AN106" s="64">
        <v>1</v>
      </c>
      <c r="AO106" s="64">
        <v>2016</v>
      </c>
      <c r="AP106" s="64" t="s">
        <v>436</v>
      </c>
      <c r="AQ106" s="64" t="s">
        <v>436</v>
      </c>
      <c r="AR106" s="64"/>
      <c r="AS106" s="65">
        <v>2016</v>
      </c>
      <c r="AT106" s="65">
        <v>2016</v>
      </c>
      <c r="AU106" s="65">
        <v>2</v>
      </c>
      <c r="AV106" s="66">
        <v>1.67</v>
      </c>
      <c r="AW106" s="66">
        <v>2</v>
      </c>
      <c r="AX106" s="66">
        <v>2016</v>
      </c>
      <c r="AY106" s="66">
        <v>13</v>
      </c>
      <c r="AZ106" s="66">
        <v>1</v>
      </c>
      <c r="BA106" s="66">
        <v>2016</v>
      </c>
      <c r="BB106" s="66"/>
      <c r="BC106" s="66"/>
      <c r="BD106" s="66">
        <v>7</v>
      </c>
      <c r="BE106" s="66">
        <v>2016</v>
      </c>
      <c r="BF106" s="66"/>
      <c r="BG106" s="66"/>
      <c r="BH106" s="66"/>
      <c r="BI106" s="67">
        <v>13.4</v>
      </c>
      <c r="BJ106" s="66">
        <v>1</v>
      </c>
      <c r="BK106" s="67">
        <v>2016</v>
      </c>
      <c r="BL106" s="67">
        <v>10.3</v>
      </c>
      <c r="BM106" s="66">
        <v>1</v>
      </c>
      <c r="BN106" s="66">
        <v>2016</v>
      </c>
      <c r="BO106" s="66">
        <v>1.6</v>
      </c>
      <c r="BP106" s="66">
        <v>1</v>
      </c>
      <c r="BQ106" s="66">
        <v>2016</v>
      </c>
      <c r="BR106" s="66">
        <v>3.3</v>
      </c>
      <c r="BS106" s="66">
        <v>1</v>
      </c>
      <c r="BT106" s="66">
        <v>2016</v>
      </c>
      <c r="BU106" s="66">
        <v>2.4</v>
      </c>
      <c r="BV106" s="66">
        <v>2</v>
      </c>
      <c r="BW106" s="66">
        <v>2016</v>
      </c>
      <c r="BX106" s="66"/>
      <c r="BY106" s="66"/>
      <c r="BZ106" s="66"/>
      <c r="CA106" s="66">
        <v>7</v>
      </c>
      <c r="CB106" s="66">
        <v>1</v>
      </c>
      <c r="CC106" s="66">
        <v>2016</v>
      </c>
      <c r="CD106" s="66"/>
      <c r="CE106" s="66"/>
      <c r="CF106" s="66"/>
      <c r="CG106" s="66">
        <v>343</v>
      </c>
      <c r="CH106" s="66">
        <v>1</v>
      </c>
      <c r="CI106" s="66">
        <v>2016</v>
      </c>
      <c r="CJ106" s="66">
        <v>213</v>
      </c>
      <c r="CK106" s="66" t="s">
        <v>539</v>
      </c>
      <c r="CL106" s="66">
        <v>2016</v>
      </c>
      <c r="CM106" s="66"/>
      <c r="CN106" s="66">
        <v>1</v>
      </c>
      <c r="CO106" s="66">
        <v>2011</v>
      </c>
      <c r="CP106" s="66"/>
      <c r="CQ106" s="66">
        <v>1</v>
      </c>
      <c r="CR106" s="66">
        <v>2011</v>
      </c>
      <c r="CS106" s="66"/>
      <c r="CT106" s="66">
        <v>1</v>
      </c>
      <c r="CU106" s="66">
        <v>2011</v>
      </c>
      <c r="CV106" s="66"/>
      <c r="CW106" s="66">
        <v>1</v>
      </c>
      <c r="CX106" s="66">
        <v>2011</v>
      </c>
      <c r="CY106" s="66">
        <v>166.6</v>
      </c>
      <c r="CZ106" s="66">
        <v>1</v>
      </c>
      <c r="DA106" s="66">
        <v>2016</v>
      </c>
      <c r="DB106" s="66" t="s">
        <v>478</v>
      </c>
      <c r="DC106" s="66">
        <v>2</v>
      </c>
      <c r="DD106" s="66">
        <v>2016</v>
      </c>
      <c r="DE106" s="66"/>
      <c r="DF106" s="66"/>
      <c r="DG106" s="66"/>
      <c r="DH106" s="66">
        <v>7.0000000000000007E-2</v>
      </c>
      <c r="DI106" s="66">
        <v>1</v>
      </c>
      <c r="DJ106" s="66">
        <v>2016</v>
      </c>
      <c r="DK106" s="66">
        <v>0.5</v>
      </c>
      <c r="DL106" s="66">
        <v>1</v>
      </c>
      <c r="DM106" s="66">
        <v>2016</v>
      </c>
      <c r="DN106" s="66">
        <v>0.9</v>
      </c>
      <c r="DO106" s="66">
        <v>1</v>
      </c>
      <c r="DP106" s="66">
        <v>2016</v>
      </c>
      <c r="DQ106" s="66">
        <v>0.01</v>
      </c>
      <c r="DR106" s="66">
        <v>1</v>
      </c>
      <c r="DS106" s="66">
        <v>2016</v>
      </c>
      <c r="DT106" s="66">
        <v>1.4</v>
      </c>
      <c r="DU106" s="66">
        <v>1</v>
      </c>
      <c r="DV106" s="66">
        <v>2016</v>
      </c>
      <c r="DW106" s="66">
        <v>1.7000000000000001E-2</v>
      </c>
      <c r="DX106" s="66">
        <v>1</v>
      </c>
      <c r="DY106" s="66">
        <v>2016</v>
      </c>
      <c r="DZ106" s="66">
        <v>0.05</v>
      </c>
      <c r="EA106" s="66">
        <v>1</v>
      </c>
      <c r="EB106" s="66">
        <v>2016</v>
      </c>
      <c r="EC106" s="66">
        <v>4</v>
      </c>
      <c r="ED106" s="66">
        <v>2016</v>
      </c>
      <c r="EE106" s="66"/>
      <c r="EF106" s="66"/>
      <c r="EG106" s="66"/>
      <c r="EH106" s="66"/>
      <c r="EI106" s="66"/>
      <c r="EJ106" s="66"/>
      <c r="EK106" s="66"/>
      <c r="EL106" s="66"/>
      <c r="EM106" s="66"/>
      <c r="EN106" s="65">
        <v>2011</v>
      </c>
      <c r="EO106" s="65">
        <v>2016</v>
      </c>
      <c r="EP106" s="68">
        <v>2</v>
      </c>
      <c r="EQ106" s="64" t="s">
        <v>440</v>
      </c>
      <c r="ER106" s="64">
        <v>1</v>
      </c>
      <c r="ES106" s="64">
        <v>2016</v>
      </c>
      <c r="ET106" s="64" t="s">
        <v>440</v>
      </c>
      <c r="EU106" s="64">
        <v>1</v>
      </c>
      <c r="EV106" s="64">
        <v>2016</v>
      </c>
      <c r="EW106" s="64">
        <v>0.1</v>
      </c>
      <c r="EX106" s="64">
        <v>2</v>
      </c>
      <c r="EY106" s="64">
        <v>2016</v>
      </c>
      <c r="EZ106" s="64">
        <v>3.0249999999999999E-2</v>
      </c>
      <c r="FA106" s="64">
        <v>2</v>
      </c>
      <c r="FB106" s="64">
        <v>2016</v>
      </c>
      <c r="FC106" s="64" t="s">
        <v>440</v>
      </c>
      <c r="FD106" s="64">
        <v>1</v>
      </c>
      <c r="FE106" s="64">
        <v>2016</v>
      </c>
      <c r="FF106" s="64" t="s">
        <v>440</v>
      </c>
      <c r="FG106" s="64">
        <v>1</v>
      </c>
      <c r="FH106" s="64">
        <v>2016</v>
      </c>
      <c r="FI106" s="64">
        <v>5.9000000000000007E-3</v>
      </c>
      <c r="FJ106" s="64">
        <v>2</v>
      </c>
      <c r="FK106" s="64">
        <v>2016</v>
      </c>
      <c r="FL106" s="64">
        <v>3.3999999999999994E-3</v>
      </c>
      <c r="FM106" s="64">
        <v>2</v>
      </c>
      <c r="FN106" s="64">
        <v>2016</v>
      </c>
      <c r="FO106" s="64">
        <v>8.7500000000000002E-4</v>
      </c>
      <c r="FP106" s="64">
        <v>2</v>
      </c>
      <c r="FQ106" s="64">
        <v>2016</v>
      </c>
      <c r="FR106" s="64" t="s">
        <v>440</v>
      </c>
      <c r="FS106" s="64">
        <v>1</v>
      </c>
      <c r="FT106" s="64">
        <v>2016</v>
      </c>
      <c r="FU106" s="64">
        <v>0.1</v>
      </c>
      <c r="FV106" s="64">
        <v>2</v>
      </c>
      <c r="FW106" s="64">
        <v>2016</v>
      </c>
      <c r="FX106" s="64" t="s">
        <v>440</v>
      </c>
      <c r="FY106" s="64">
        <v>1</v>
      </c>
      <c r="FZ106" s="64">
        <v>2016</v>
      </c>
      <c r="GA106" s="64" t="s">
        <v>440</v>
      </c>
      <c r="GB106" s="64">
        <v>1</v>
      </c>
      <c r="GC106" s="64">
        <v>2016</v>
      </c>
      <c r="GD106" s="64" t="s">
        <v>440</v>
      </c>
      <c r="GE106" s="64">
        <v>1</v>
      </c>
      <c r="GF106" s="64">
        <v>2016</v>
      </c>
      <c r="GG106" s="64" t="s">
        <v>440</v>
      </c>
      <c r="GH106" s="64">
        <v>1</v>
      </c>
      <c r="GI106" s="64">
        <v>2016</v>
      </c>
      <c r="GJ106" s="64" t="s">
        <v>440</v>
      </c>
      <c r="GK106" s="64">
        <v>1</v>
      </c>
      <c r="GL106" s="64">
        <v>2016</v>
      </c>
      <c r="GM106" s="64" t="s">
        <v>440</v>
      </c>
      <c r="GN106" s="64">
        <v>1</v>
      </c>
      <c r="GO106" s="64">
        <v>2016</v>
      </c>
      <c r="GP106" s="64">
        <v>2.725E-3</v>
      </c>
      <c r="GQ106" s="64">
        <v>2</v>
      </c>
      <c r="GR106" s="64">
        <v>2016</v>
      </c>
      <c r="GS106" s="64" t="s">
        <v>440</v>
      </c>
      <c r="GT106" s="64">
        <v>1</v>
      </c>
      <c r="GU106" s="64">
        <v>2016</v>
      </c>
      <c r="GV106" s="64" t="s">
        <v>440</v>
      </c>
      <c r="GW106" s="64">
        <v>1</v>
      </c>
      <c r="GX106" s="64">
        <v>2016</v>
      </c>
      <c r="GY106" s="64">
        <v>0.1</v>
      </c>
      <c r="GZ106" s="64">
        <v>2</v>
      </c>
      <c r="HA106" s="68">
        <v>2016</v>
      </c>
      <c r="HB106" s="68" t="s">
        <v>440</v>
      </c>
      <c r="HC106" s="64">
        <v>1</v>
      </c>
      <c r="HD106" s="68">
        <v>2016</v>
      </c>
      <c r="HE106" s="68" t="s">
        <v>440</v>
      </c>
      <c r="HF106" s="64">
        <v>1</v>
      </c>
      <c r="HG106" s="68">
        <v>2016</v>
      </c>
      <c r="HH106" s="68" t="s">
        <v>440</v>
      </c>
      <c r="HI106" s="68">
        <v>2016</v>
      </c>
      <c r="HJ106" s="68">
        <v>2016</v>
      </c>
      <c r="HK106" s="68">
        <v>2016</v>
      </c>
      <c r="HL106" s="68">
        <v>2</v>
      </c>
      <c r="HM106" s="68">
        <v>2011</v>
      </c>
      <c r="HN106" s="68">
        <v>2016</v>
      </c>
      <c r="HO106" s="68">
        <v>2</v>
      </c>
      <c r="HP106" s="68" t="s">
        <v>474</v>
      </c>
      <c r="HQ106" s="203"/>
      <c r="HR106" s="64"/>
      <c r="HS106" s="64" t="s">
        <v>440</v>
      </c>
      <c r="HT106" s="64" t="s">
        <v>440</v>
      </c>
      <c r="HU106" s="64">
        <v>1</v>
      </c>
      <c r="HV106" s="64">
        <v>2016</v>
      </c>
      <c r="HW106" s="64" t="s">
        <v>440</v>
      </c>
      <c r="HX106" s="64" t="s">
        <v>440</v>
      </c>
      <c r="HY106" s="64">
        <v>1</v>
      </c>
      <c r="HZ106" s="64">
        <v>2016</v>
      </c>
      <c r="IA106" s="64" t="s">
        <v>440</v>
      </c>
      <c r="IB106" s="64" t="s">
        <v>440</v>
      </c>
      <c r="IC106" s="64">
        <v>1</v>
      </c>
      <c r="ID106" s="64">
        <v>2016</v>
      </c>
      <c r="IE106" s="64" t="s">
        <v>440</v>
      </c>
      <c r="IF106" s="64" t="s">
        <v>440</v>
      </c>
      <c r="IG106" s="64">
        <v>1</v>
      </c>
      <c r="IH106" s="64">
        <v>2016</v>
      </c>
      <c r="II106" s="64"/>
      <c r="IJ106" s="64"/>
      <c r="IK106" s="64"/>
      <c r="IL106" s="64"/>
      <c r="IM106" s="64"/>
      <c r="IN106" s="64"/>
      <c r="IO106" s="68" t="s">
        <v>440</v>
      </c>
      <c r="IP106" s="68" t="s">
        <v>440</v>
      </c>
      <c r="IQ106" s="68">
        <v>1</v>
      </c>
      <c r="IR106" s="64">
        <v>2016</v>
      </c>
      <c r="IS106" s="64" t="s">
        <v>440</v>
      </c>
      <c r="IT106" s="64" t="s">
        <v>440</v>
      </c>
      <c r="IU106" s="64">
        <v>1</v>
      </c>
      <c r="IV106" s="64">
        <v>2016</v>
      </c>
      <c r="IW106" s="64" t="s">
        <v>440</v>
      </c>
      <c r="IX106" s="64" t="s">
        <v>440</v>
      </c>
      <c r="IY106" s="64">
        <v>1</v>
      </c>
      <c r="IZ106" s="64">
        <v>2016</v>
      </c>
      <c r="JA106" s="64" t="s">
        <v>440</v>
      </c>
      <c r="JB106" s="64" t="s">
        <v>440</v>
      </c>
      <c r="JC106" s="64">
        <v>1</v>
      </c>
      <c r="JD106" s="64">
        <v>2016</v>
      </c>
      <c r="JE106" s="64" t="s">
        <v>440</v>
      </c>
      <c r="JF106" s="64">
        <v>1</v>
      </c>
      <c r="JG106" s="64">
        <v>2016</v>
      </c>
      <c r="JH106" s="64" t="s">
        <v>440</v>
      </c>
      <c r="JI106" s="64">
        <v>1</v>
      </c>
      <c r="JJ106" s="64">
        <v>2016</v>
      </c>
      <c r="JK106" s="64">
        <v>0.1</v>
      </c>
      <c r="JL106" s="64">
        <v>1</v>
      </c>
      <c r="JM106" s="64">
        <v>2016</v>
      </c>
      <c r="JN106" s="64" t="s">
        <v>440</v>
      </c>
      <c r="JO106" s="64" t="s">
        <v>440</v>
      </c>
      <c r="JP106" s="64">
        <v>1</v>
      </c>
      <c r="JQ106" s="64">
        <v>2016</v>
      </c>
      <c r="JR106" s="64" t="s">
        <v>440</v>
      </c>
      <c r="JS106" s="64" t="s">
        <v>440</v>
      </c>
      <c r="JT106" s="64">
        <v>1</v>
      </c>
      <c r="JU106" s="64">
        <v>2016</v>
      </c>
      <c r="JV106" s="64"/>
      <c r="JW106" s="64"/>
      <c r="JX106" s="64"/>
      <c r="JY106" s="64"/>
      <c r="JZ106" s="64"/>
      <c r="KA106" s="64"/>
      <c r="KB106" s="64"/>
      <c r="KC106" s="64"/>
      <c r="KD106" s="64"/>
      <c r="KE106" s="64"/>
      <c r="KF106" s="64"/>
      <c r="KG106" s="64"/>
      <c r="KH106" s="64"/>
      <c r="KI106" s="64"/>
      <c r="KJ106" s="64"/>
      <c r="KK106" s="64"/>
      <c r="KL106" s="64"/>
      <c r="KM106" s="64">
        <v>1</v>
      </c>
      <c r="KN106" s="64">
        <v>2011</v>
      </c>
      <c r="KO106" s="64" t="s">
        <v>440</v>
      </c>
      <c r="KP106" s="64" t="s">
        <v>440</v>
      </c>
      <c r="KQ106" s="64">
        <v>1</v>
      </c>
      <c r="KR106" s="64">
        <v>2016</v>
      </c>
      <c r="KS106" s="64" t="s">
        <v>440</v>
      </c>
      <c r="KT106" s="64" t="s">
        <v>440</v>
      </c>
      <c r="KU106" s="64">
        <v>1</v>
      </c>
      <c r="KV106" s="64">
        <v>2016</v>
      </c>
      <c r="KW106" s="64">
        <v>0.4</v>
      </c>
      <c r="KX106" s="64">
        <v>2</v>
      </c>
      <c r="KY106" s="64">
        <v>1</v>
      </c>
      <c r="KZ106" s="64">
        <v>2016</v>
      </c>
      <c r="LA106" s="64"/>
      <c r="LB106" s="64"/>
      <c r="LC106" s="64"/>
      <c r="LD106" s="64" t="s">
        <v>440</v>
      </c>
      <c r="LE106" s="64">
        <v>1</v>
      </c>
      <c r="LF106" s="64">
        <v>2016</v>
      </c>
      <c r="LG106" s="64">
        <v>4.6666666666666671E-3</v>
      </c>
      <c r="LH106" s="64">
        <v>1.7999999999999999E-2</v>
      </c>
      <c r="LI106" s="64">
        <v>1</v>
      </c>
      <c r="LJ106" s="64">
        <v>2016</v>
      </c>
      <c r="LK106" s="64">
        <v>1</v>
      </c>
      <c r="LL106" s="64">
        <v>10</v>
      </c>
      <c r="LM106" s="64">
        <v>1</v>
      </c>
      <c r="LN106" s="64">
        <v>2016</v>
      </c>
      <c r="LO106" s="64" t="s">
        <v>440</v>
      </c>
      <c r="LP106" s="64" t="s">
        <v>440</v>
      </c>
      <c r="LQ106" s="64">
        <v>1</v>
      </c>
      <c r="LR106" s="64">
        <v>2016</v>
      </c>
      <c r="LS106" s="64" t="s">
        <v>440</v>
      </c>
      <c r="LT106" s="64">
        <v>1</v>
      </c>
      <c r="LU106" s="64">
        <v>2016</v>
      </c>
      <c r="LV106" s="64" t="s">
        <v>440</v>
      </c>
      <c r="LW106" s="64">
        <v>1</v>
      </c>
      <c r="LX106" s="64">
        <v>2016</v>
      </c>
      <c r="LY106" s="64" t="s">
        <v>440</v>
      </c>
      <c r="LZ106" s="64" t="s">
        <v>440</v>
      </c>
      <c r="MA106" s="64">
        <v>1</v>
      </c>
      <c r="MB106" s="64">
        <v>2016</v>
      </c>
      <c r="MC106" s="64"/>
      <c r="MD106" s="64"/>
      <c r="ME106" s="64"/>
      <c r="MF106" s="64" t="s">
        <v>440</v>
      </c>
      <c r="MG106" s="64" t="s">
        <v>440</v>
      </c>
      <c r="MH106" s="64">
        <v>1</v>
      </c>
      <c r="MI106" s="64">
        <v>2016</v>
      </c>
      <c r="MJ106" s="64" t="s">
        <v>440</v>
      </c>
      <c r="MK106" s="64">
        <v>1</v>
      </c>
      <c r="ML106" s="64">
        <v>2016</v>
      </c>
      <c r="MM106" s="64" t="s">
        <v>440</v>
      </c>
      <c r="MN106" s="64">
        <v>1</v>
      </c>
      <c r="MO106" s="64">
        <v>2016</v>
      </c>
      <c r="MP106" s="64" t="s">
        <v>440</v>
      </c>
      <c r="MQ106" s="64">
        <v>1</v>
      </c>
      <c r="MR106" s="64">
        <v>2016</v>
      </c>
      <c r="MS106" s="64" t="s">
        <v>440</v>
      </c>
      <c r="MT106" s="64">
        <v>2016</v>
      </c>
      <c r="MU106" s="64" t="s">
        <v>440</v>
      </c>
      <c r="MV106" s="64" t="s">
        <v>440</v>
      </c>
      <c r="MW106" s="64">
        <v>1</v>
      </c>
      <c r="MX106" s="64">
        <v>2016</v>
      </c>
      <c r="MY106" s="64" t="s">
        <v>440</v>
      </c>
      <c r="MZ106" s="64" t="s">
        <v>440</v>
      </c>
      <c r="NA106" s="64">
        <v>1</v>
      </c>
      <c r="NB106" s="64">
        <v>2016</v>
      </c>
      <c r="NC106" s="64" t="s">
        <v>440</v>
      </c>
      <c r="ND106" s="64">
        <v>1</v>
      </c>
      <c r="NE106" s="64">
        <v>2016</v>
      </c>
      <c r="NF106" s="64" t="s">
        <v>440</v>
      </c>
      <c r="NG106" s="64">
        <v>1</v>
      </c>
      <c r="NH106" s="64">
        <v>2016</v>
      </c>
      <c r="NI106" s="64" t="s">
        <v>440</v>
      </c>
      <c r="NJ106" s="64">
        <v>1</v>
      </c>
      <c r="NK106" s="64">
        <v>2016</v>
      </c>
      <c r="NL106" s="64"/>
      <c r="NM106" s="64"/>
      <c r="NN106" s="64"/>
      <c r="NO106" s="64"/>
      <c r="NP106" s="64"/>
      <c r="NQ106" s="64"/>
      <c r="NR106" s="64"/>
      <c r="NS106" s="64"/>
      <c r="NT106" s="64"/>
      <c r="NU106" s="64"/>
      <c r="NV106" s="64"/>
      <c r="NW106" s="64"/>
      <c r="NX106" s="64"/>
      <c r="NY106" s="64"/>
      <c r="NZ106" s="64"/>
      <c r="OA106" s="64"/>
      <c r="OB106" s="64"/>
      <c r="OC106" s="64"/>
      <c r="OD106" s="64"/>
      <c r="OE106" s="64"/>
      <c r="OF106" s="64"/>
      <c r="OG106" s="64"/>
      <c r="OH106" s="64"/>
      <c r="OI106" s="64"/>
      <c r="OJ106" s="64"/>
      <c r="OK106" s="64"/>
      <c r="OL106" s="64"/>
      <c r="OM106" s="64"/>
      <c r="ON106" s="64"/>
      <c r="OO106" s="64"/>
      <c r="OP106" s="64"/>
      <c r="OQ106" s="64"/>
      <c r="OR106" s="64"/>
      <c r="OS106" s="64"/>
      <c r="OT106" s="64"/>
      <c r="OU106" s="64"/>
      <c r="OV106" s="64"/>
      <c r="OW106" s="64"/>
      <c r="OX106" s="64"/>
      <c r="OY106" s="64"/>
      <c r="OZ106" s="64"/>
      <c r="PA106" s="64"/>
      <c r="PB106" s="64"/>
      <c r="PC106" s="64"/>
      <c r="PD106" s="64"/>
      <c r="PE106" s="64"/>
      <c r="PF106" s="64"/>
      <c r="PG106" s="64"/>
      <c r="PH106" s="64"/>
      <c r="PI106" s="64"/>
      <c r="PJ106" s="64"/>
      <c r="PK106" s="64"/>
      <c r="PL106" s="64"/>
      <c r="PM106" s="64"/>
      <c r="PN106" s="64"/>
      <c r="PO106" s="64"/>
      <c r="PP106" s="64"/>
      <c r="PQ106" s="64"/>
      <c r="PR106" s="64"/>
      <c r="PS106" s="64"/>
      <c r="PT106" s="64" t="s">
        <v>440</v>
      </c>
      <c r="PU106" s="64">
        <v>1</v>
      </c>
      <c r="PV106" s="64">
        <v>2016</v>
      </c>
      <c r="PW106" s="64" t="s">
        <v>440</v>
      </c>
      <c r="PX106" s="64">
        <v>1</v>
      </c>
      <c r="PY106" s="64">
        <v>2016</v>
      </c>
      <c r="PZ106" s="64" t="s">
        <v>440</v>
      </c>
      <c r="QA106" s="64">
        <v>1</v>
      </c>
      <c r="QB106" s="64">
        <v>2016</v>
      </c>
      <c r="QC106" s="64" t="s">
        <v>440</v>
      </c>
      <c r="QD106" s="64">
        <v>1</v>
      </c>
      <c r="QE106" s="64">
        <v>2016</v>
      </c>
      <c r="QF106" s="64" t="s">
        <v>440</v>
      </c>
      <c r="QG106" s="64">
        <v>1</v>
      </c>
      <c r="QH106" s="64">
        <v>2016</v>
      </c>
      <c r="QI106" s="64" t="s">
        <v>440</v>
      </c>
      <c r="QJ106" s="64">
        <v>1</v>
      </c>
      <c r="QK106" s="64">
        <v>2016</v>
      </c>
      <c r="QL106" s="68">
        <v>2016</v>
      </c>
      <c r="QM106" s="68">
        <v>2016</v>
      </c>
      <c r="QN106" s="68" t="s">
        <v>479</v>
      </c>
      <c r="QO106" s="68"/>
      <c r="QP106" s="68"/>
      <c r="QQ106" s="68">
        <v>2011</v>
      </c>
      <c r="QR106" s="68">
        <v>2016</v>
      </c>
      <c r="QS106" s="68" t="s">
        <v>480</v>
      </c>
      <c r="QT106" s="69"/>
      <c r="QU106" s="69"/>
      <c r="QV106" s="69"/>
      <c r="QW106" s="70" t="s">
        <v>445</v>
      </c>
    </row>
    <row r="107" spans="1:465">
      <c r="A107" s="78">
        <v>95</v>
      </c>
      <c r="B107" s="62" t="s">
        <v>993</v>
      </c>
      <c r="C107" s="62" t="s">
        <v>994</v>
      </c>
      <c r="D107" s="62" t="s">
        <v>936</v>
      </c>
      <c r="E107" s="62" t="s">
        <v>431</v>
      </c>
      <c r="F107" s="190" t="s">
        <v>995</v>
      </c>
      <c r="G107" s="63" t="s">
        <v>996</v>
      </c>
      <c r="H107" s="62">
        <v>12</v>
      </c>
      <c r="I107" s="62" t="s">
        <v>455</v>
      </c>
      <c r="J107" s="62" t="s">
        <v>747</v>
      </c>
      <c r="K107" s="62" t="s">
        <v>436</v>
      </c>
      <c r="L107" s="62" t="s">
        <v>437</v>
      </c>
      <c r="M107" s="62" t="s">
        <v>437</v>
      </c>
      <c r="N107" s="62" t="s">
        <v>436</v>
      </c>
      <c r="O107" s="62" t="s">
        <v>436</v>
      </c>
      <c r="P107" s="62" t="s">
        <v>436</v>
      </c>
      <c r="Q107" s="62" t="s">
        <v>436</v>
      </c>
      <c r="R107" s="62" t="s">
        <v>436</v>
      </c>
      <c r="S107" s="62" t="s">
        <v>436</v>
      </c>
      <c r="T107" s="62" t="s">
        <v>436</v>
      </c>
      <c r="U107" s="62" t="s">
        <v>437</v>
      </c>
      <c r="V107" s="64" t="s">
        <v>436</v>
      </c>
      <c r="W107" s="64" t="s">
        <v>436</v>
      </c>
      <c r="X107" s="64"/>
      <c r="Y107" s="71"/>
      <c r="Z107" s="71"/>
      <c r="AA107" s="64"/>
      <c r="AB107" s="64">
        <v>4</v>
      </c>
      <c r="AC107" s="64">
        <v>2015</v>
      </c>
      <c r="AD107" s="65" t="s">
        <v>436</v>
      </c>
      <c r="AE107" s="65" t="s">
        <v>436</v>
      </c>
      <c r="AF107" s="65" t="s">
        <v>436</v>
      </c>
      <c r="AG107" s="64" t="s">
        <v>436</v>
      </c>
      <c r="AH107" s="64" t="s">
        <v>436</v>
      </c>
      <c r="AI107" s="64"/>
      <c r="AJ107" s="64" t="s">
        <v>436</v>
      </c>
      <c r="AK107" s="64"/>
      <c r="AL107" s="64"/>
      <c r="AM107" s="64" t="s">
        <v>436</v>
      </c>
      <c r="AN107" s="64" t="s">
        <v>436</v>
      </c>
      <c r="AO107" s="64"/>
      <c r="AP107" s="64" t="s">
        <v>436</v>
      </c>
      <c r="AQ107" s="64" t="s">
        <v>436</v>
      </c>
      <c r="AR107" s="64"/>
      <c r="AS107" s="65">
        <v>2015</v>
      </c>
      <c r="AT107" s="65">
        <v>2015</v>
      </c>
      <c r="AU107" s="65">
        <v>4</v>
      </c>
      <c r="AV107" s="72"/>
      <c r="AW107" s="66">
        <v>1</v>
      </c>
      <c r="AX107" s="66">
        <v>2015</v>
      </c>
      <c r="AY107" s="66"/>
      <c r="AZ107" s="66">
        <v>1</v>
      </c>
      <c r="BA107" s="66">
        <v>2015</v>
      </c>
      <c r="BB107" s="72"/>
      <c r="BC107" s="72"/>
      <c r="BD107" s="72"/>
      <c r="BE107" s="72"/>
      <c r="BF107" s="72"/>
      <c r="BG107" s="72"/>
      <c r="BH107" s="72"/>
      <c r="BI107" s="67"/>
      <c r="BJ107" s="66" t="s">
        <v>436</v>
      </c>
      <c r="BK107" s="67"/>
      <c r="BL107" s="67">
        <v>9.5</v>
      </c>
      <c r="BM107" s="66">
        <v>1</v>
      </c>
      <c r="BN107" s="66">
        <v>2015</v>
      </c>
      <c r="BO107" s="66"/>
      <c r="BP107" s="66">
        <v>2</v>
      </c>
      <c r="BQ107" s="66">
        <v>2015</v>
      </c>
      <c r="BR107" s="66" t="s">
        <v>436</v>
      </c>
      <c r="BS107" s="66" t="s">
        <v>436</v>
      </c>
      <c r="BT107" s="66"/>
      <c r="BU107" s="66"/>
      <c r="BV107" s="66">
        <v>1</v>
      </c>
      <c r="BW107" s="66">
        <v>2015</v>
      </c>
      <c r="BX107" s="72"/>
      <c r="BY107" s="72"/>
      <c r="BZ107" s="72"/>
      <c r="CA107" s="66" t="s">
        <v>436</v>
      </c>
      <c r="CB107" s="66" t="s">
        <v>436</v>
      </c>
      <c r="CC107" s="66"/>
      <c r="CD107" s="72"/>
      <c r="CE107" s="72"/>
      <c r="CF107" s="72"/>
      <c r="CG107" s="66">
        <v>1037</v>
      </c>
      <c r="CH107" s="66">
        <v>2</v>
      </c>
      <c r="CI107" s="66">
        <v>2015</v>
      </c>
      <c r="CJ107" s="66"/>
      <c r="CK107" s="66">
        <v>2</v>
      </c>
      <c r="CL107" s="66">
        <v>2015</v>
      </c>
      <c r="CM107" s="66"/>
      <c r="CN107" s="66"/>
      <c r="CO107" s="66"/>
      <c r="CP107" s="66"/>
      <c r="CQ107" s="66"/>
      <c r="CR107" s="66"/>
      <c r="CS107" s="66" t="s">
        <v>436</v>
      </c>
      <c r="CT107" s="66" t="s">
        <v>436</v>
      </c>
      <c r="CU107" s="66"/>
      <c r="CV107" s="66" t="s">
        <v>436</v>
      </c>
      <c r="CW107" s="66" t="s">
        <v>436</v>
      </c>
      <c r="CX107" s="66"/>
      <c r="CY107" s="66"/>
      <c r="CZ107" s="66" t="s">
        <v>438</v>
      </c>
      <c r="DA107" s="66">
        <v>2015</v>
      </c>
      <c r="DB107" s="66"/>
      <c r="DC107" s="66">
        <v>1</v>
      </c>
      <c r="DD107" s="66">
        <v>2015</v>
      </c>
      <c r="DE107" s="66" t="s">
        <v>436</v>
      </c>
      <c r="DF107" s="66" t="s">
        <v>436</v>
      </c>
      <c r="DG107" s="66"/>
      <c r="DH107" s="66"/>
      <c r="DI107" s="66" t="s">
        <v>438</v>
      </c>
      <c r="DJ107" s="66">
        <v>2015</v>
      </c>
      <c r="DK107" s="66"/>
      <c r="DL107" s="66" t="s">
        <v>438</v>
      </c>
      <c r="DM107" s="66">
        <v>2015</v>
      </c>
      <c r="DN107" s="66"/>
      <c r="DO107" s="66">
        <v>2</v>
      </c>
      <c r="DP107" s="66">
        <v>2015</v>
      </c>
      <c r="DQ107" s="72"/>
      <c r="DR107" s="72"/>
      <c r="DS107" s="72"/>
      <c r="DT107" s="66"/>
      <c r="DU107" s="66">
        <v>2</v>
      </c>
      <c r="DV107" s="66">
        <v>2015</v>
      </c>
      <c r="DW107" s="66"/>
      <c r="DX107" s="66" t="s">
        <v>438</v>
      </c>
      <c r="DY107" s="66">
        <v>2015</v>
      </c>
      <c r="DZ107" s="66"/>
      <c r="EA107" s="66">
        <v>2</v>
      </c>
      <c r="EB107" s="66">
        <v>2015</v>
      </c>
      <c r="EC107" s="72"/>
      <c r="ED107" s="72"/>
      <c r="EE107" s="72"/>
      <c r="EF107" s="72"/>
      <c r="EG107" s="72"/>
      <c r="EH107" s="72"/>
      <c r="EI107" s="72"/>
      <c r="EJ107" s="72"/>
      <c r="EK107" s="72"/>
      <c r="EL107" s="72"/>
      <c r="EM107" s="72"/>
      <c r="EN107" s="65">
        <v>2015</v>
      </c>
      <c r="EO107" s="65">
        <v>2015</v>
      </c>
      <c r="EP107" s="68" t="s">
        <v>438</v>
      </c>
      <c r="EQ107" s="64" t="s">
        <v>436</v>
      </c>
      <c r="ER107" s="64" t="s">
        <v>436</v>
      </c>
      <c r="ES107" s="64"/>
      <c r="ET107" s="64" t="s">
        <v>436</v>
      </c>
      <c r="EU107" s="64" t="s">
        <v>436</v>
      </c>
      <c r="EV107" s="64"/>
      <c r="EW107" s="64" t="s">
        <v>436</v>
      </c>
      <c r="EX107" s="64" t="s">
        <v>436</v>
      </c>
      <c r="EY107" s="64"/>
      <c r="EZ107" s="64" t="s">
        <v>436</v>
      </c>
      <c r="FA107" s="64" t="s">
        <v>436</v>
      </c>
      <c r="FB107" s="64"/>
      <c r="FC107" s="64" t="s">
        <v>436</v>
      </c>
      <c r="FD107" s="64" t="s">
        <v>436</v>
      </c>
      <c r="FE107" s="64"/>
      <c r="FF107" s="64" t="s">
        <v>436</v>
      </c>
      <c r="FG107" s="64" t="s">
        <v>436</v>
      </c>
      <c r="FH107" s="64"/>
      <c r="FI107" s="64" t="s">
        <v>436</v>
      </c>
      <c r="FJ107" s="64" t="s">
        <v>436</v>
      </c>
      <c r="FK107" s="64"/>
      <c r="FL107" s="64" t="s">
        <v>436</v>
      </c>
      <c r="FM107" s="64" t="s">
        <v>436</v>
      </c>
      <c r="FN107" s="64"/>
      <c r="FO107" s="64" t="s">
        <v>436</v>
      </c>
      <c r="FP107" s="64" t="s">
        <v>436</v>
      </c>
      <c r="FQ107" s="64"/>
      <c r="FR107" s="64" t="s">
        <v>436</v>
      </c>
      <c r="FS107" s="64" t="s">
        <v>436</v>
      </c>
      <c r="FT107" s="64"/>
      <c r="FU107" s="64" t="s">
        <v>436</v>
      </c>
      <c r="FV107" s="64" t="s">
        <v>436</v>
      </c>
      <c r="FW107" s="64"/>
      <c r="FX107" s="64" t="s">
        <v>436</v>
      </c>
      <c r="FY107" s="64" t="s">
        <v>436</v>
      </c>
      <c r="FZ107" s="64"/>
      <c r="GA107" s="64" t="s">
        <v>436</v>
      </c>
      <c r="GB107" s="64" t="s">
        <v>436</v>
      </c>
      <c r="GC107" s="64"/>
      <c r="GD107" s="64" t="s">
        <v>436</v>
      </c>
      <c r="GE107" s="64" t="s">
        <v>436</v>
      </c>
      <c r="GF107" s="64"/>
      <c r="GG107" s="64" t="s">
        <v>436</v>
      </c>
      <c r="GH107" s="64" t="s">
        <v>436</v>
      </c>
      <c r="GI107" s="64"/>
      <c r="GJ107" s="64" t="s">
        <v>436</v>
      </c>
      <c r="GK107" s="64" t="s">
        <v>436</v>
      </c>
      <c r="GL107" s="64"/>
      <c r="GM107" s="64" t="s">
        <v>436</v>
      </c>
      <c r="GN107" s="64" t="s">
        <v>436</v>
      </c>
      <c r="GO107" s="64"/>
      <c r="GP107" s="64" t="s">
        <v>436</v>
      </c>
      <c r="GQ107" s="64" t="s">
        <v>436</v>
      </c>
      <c r="GR107" s="64"/>
      <c r="GS107" s="64" t="s">
        <v>436</v>
      </c>
      <c r="GT107" s="64" t="s">
        <v>436</v>
      </c>
      <c r="GU107" s="64"/>
      <c r="GV107" s="64" t="s">
        <v>436</v>
      </c>
      <c r="GW107" s="64" t="s">
        <v>436</v>
      </c>
      <c r="GX107" s="64"/>
      <c r="GY107" s="64" t="s">
        <v>436</v>
      </c>
      <c r="GZ107" s="64" t="s">
        <v>436</v>
      </c>
      <c r="HA107" s="68"/>
      <c r="HB107" s="68" t="s">
        <v>436</v>
      </c>
      <c r="HC107" s="64" t="s">
        <v>436</v>
      </c>
      <c r="HD107" s="68"/>
      <c r="HE107" s="68" t="s">
        <v>436</v>
      </c>
      <c r="HF107" s="64" t="s">
        <v>436</v>
      </c>
      <c r="HG107" s="68"/>
      <c r="HH107" s="68"/>
      <c r="HI107" s="68"/>
      <c r="HJ107" s="68" t="s">
        <v>436</v>
      </c>
      <c r="HK107" s="68" t="s">
        <v>436</v>
      </c>
      <c r="HL107" s="68" t="s">
        <v>436</v>
      </c>
      <c r="HM107" s="68">
        <v>2015</v>
      </c>
      <c r="HN107" s="68">
        <v>2015</v>
      </c>
      <c r="HO107" s="68">
        <v>4</v>
      </c>
      <c r="HP107" s="68" t="s">
        <v>463</v>
      </c>
      <c r="HQ107" s="201" t="s">
        <v>749</v>
      </c>
      <c r="HR107" s="64"/>
      <c r="HS107" s="64" t="s">
        <v>436</v>
      </c>
      <c r="HT107" s="64" t="s">
        <v>436</v>
      </c>
      <c r="HU107" s="64" t="s">
        <v>436</v>
      </c>
      <c r="HV107" s="64"/>
      <c r="HW107" s="64" t="s">
        <v>436</v>
      </c>
      <c r="HX107" s="64" t="s">
        <v>436</v>
      </c>
      <c r="HY107" s="64" t="s">
        <v>436</v>
      </c>
      <c r="HZ107" s="64"/>
      <c r="IA107" s="64" t="s">
        <v>436</v>
      </c>
      <c r="IB107" s="64" t="s">
        <v>436</v>
      </c>
      <c r="IC107" s="64" t="s">
        <v>436</v>
      </c>
      <c r="ID107" s="64"/>
      <c r="IE107" s="64" t="s">
        <v>436</v>
      </c>
      <c r="IF107" s="64" t="s">
        <v>436</v>
      </c>
      <c r="IG107" s="64" t="s">
        <v>436</v>
      </c>
      <c r="IH107" s="64"/>
      <c r="II107" s="71"/>
      <c r="IJ107" s="71"/>
      <c r="IK107" s="71"/>
      <c r="IL107" s="64" t="s">
        <v>436</v>
      </c>
      <c r="IM107" s="64" t="s">
        <v>436</v>
      </c>
      <c r="IN107" s="64"/>
      <c r="IO107" s="64" t="s">
        <v>436</v>
      </c>
      <c r="IP107" s="64" t="s">
        <v>436</v>
      </c>
      <c r="IQ107" s="64" t="s">
        <v>436</v>
      </c>
      <c r="IR107" s="64"/>
      <c r="IS107" s="64" t="s">
        <v>436</v>
      </c>
      <c r="IT107" s="64" t="s">
        <v>436</v>
      </c>
      <c r="IU107" s="64" t="s">
        <v>436</v>
      </c>
      <c r="IV107" s="64"/>
      <c r="IW107" s="64" t="s">
        <v>436</v>
      </c>
      <c r="IX107" s="64" t="s">
        <v>436</v>
      </c>
      <c r="IY107" s="64" t="s">
        <v>436</v>
      </c>
      <c r="IZ107" s="64"/>
      <c r="JA107" s="64" t="s">
        <v>436</v>
      </c>
      <c r="JB107" s="64" t="s">
        <v>436</v>
      </c>
      <c r="JC107" s="64" t="s">
        <v>436</v>
      </c>
      <c r="JD107" s="64"/>
      <c r="JE107" s="64" t="s">
        <v>436</v>
      </c>
      <c r="JF107" s="64" t="s">
        <v>436</v>
      </c>
      <c r="JG107" s="64"/>
      <c r="JH107" s="64" t="s">
        <v>436</v>
      </c>
      <c r="JI107" s="64" t="s">
        <v>436</v>
      </c>
      <c r="JJ107" s="64"/>
      <c r="JK107" s="64" t="s">
        <v>436</v>
      </c>
      <c r="JL107" s="64" t="s">
        <v>436</v>
      </c>
      <c r="JM107" s="64"/>
      <c r="JN107" s="64" t="s">
        <v>436</v>
      </c>
      <c r="JO107" s="64" t="s">
        <v>436</v>
      </c>
      <c r="JP107" s="64" t="s">
        <v>436</v>
      </c>
      <c r="JQ107" s="64"/>
      <c r="JR107" s="64" t="s">
        <v>436</v>
      </c>
      <c r="JS107" s="64" t="s">
        <v>436</v>
      </c>
      <c r="JT107" s="64" t="s">
        <v>436</v>
      </c>
      <c r="JU107" s="64"/>
      <c r="JV107" s="64"/>
      <c r="JW107" s="64"/>
      <c r="JX107" s="64"/>
      <c r="JY107" s="64" t="s">
        <v>436</v>
      </c>
      <c r="JZ107" s="64" t="s">
        <v>436</v>
      </c>
      <c r="KA107" s="64" t="s">
        <v>436</v>
      </c>
      <c r="KB107" s="64"/>
      <c r="KC107" s="71"/>
      <c r="KD107" s="71"/>
      <c r="KE107" s="71"/>
      <c r="KF107" s="64" t="s">
        <v>436</v>
      </c>
      <c r="KG107" s="64" t="s">
        <v>436</v>
      </c>
      <c r="KH107" s="64"/>
      <c r="KI107" s="64"/>
      <c r="KJ107" s="64"/>
      <c r="KK107" s="64"/>
      <c r="KL107" s="64" t="s">
        <v>436</v>
      </c>
      <c r="KM107" s="64" t="s">
        <v>436</v>
      </c>
      <c r="KN107" s="64"/>
      <c r="KO107" s="64" t="s">
        <v>436</v>
      </c>
      <c r="KP107" s="64" t="s">
        <v>436</v>
      </c>
      <c r="KQ107" s="64" t="s">
        <v>436</v>
      </c>
      <c r="KR107" s="64"/>
      <c r="KS107" s="64" t="s">
        <v>436</v>
      </c>
      <c r="KT107" s="64" t="s">
        <v>436</v>
      </c>
      <c r="KU107" s="64" t="s">
        <v>436</v>
      </c>
      <c r="KV107" s="64"/>
      <c r="KW107" s="64" t="s">
        <v>436</v>
      </c>
      <c r="KX107" s="64"/>
      <c r="KY107" s="64" t="s">
        <v>436</v>
      </c>
      <c r="KZ107" s="64"/>
      <c r="LA107" s="64"/>
      <c r="LB107" s="64"/>
      <c r="LC107" s="64"/>
      <c r="LD107" s="64" t="s">
        <v>436</v>
      </c>
      <c r="LE107" s="64" t="s">
        <v>436</v>
      </c>
      <c r="LF107" s="64"/>
      <c r="LG107" s="64" t="s">
        <v>436</v>
      </c>
      <c r="LH107" s="64"/>
      <c r="LI107" s="64" t="s">
        <v>436</v>
      </c>
      <c r="LJ107" s="64"/>
      <c r="LK107" s="64" t="s">
        <v>436</v>
      </c>
      <c r="LL107" s="64"/>
      <c r="LM107" s="64" t="s">
        <v>436</v>
      </c>
      <c r="LN107" s="64"/>
      <c r="LO107" s="64" t="s">
        <v>436</v>
      </c>
      <c r="LP107" s="64" t="s">
        <v>436</v>
      </c>
      <c r="LQ107" s="64" t="s">
        <v>436</v>
      </c>
      <c r="LR107" s="64"/>
      <c r="LS107" s="64" t="s">
        <v>436</v>
      </c>
      <c r="LT107" s="64" t="s">
        <v>436</v>
      </c>
      <c r="LU107" s="64"/>
      <c r="LV107" s="64" t="s">
        <v>436</v>
      </c>
      <c r="LW107" s="64" t="s">
        <v>436</v>
      </c>
      <c r="LX107" s="64"/>
      <c r="LY107" s="64" t="s">
        <v>436</v>
      </c>
      <c r="LZ107" s="64" t="s">
        <v>436</v>
      </c>
      <c r="MA107" s="64" t="s">
        <v>436</v>
      </c>
      <c r="MB107" s="64"/>
      <c r="MC107" s="64"/>
      <c r="MD107" s="64"/>
      <c r="ME107" s="64"/>
      <c r="MF107" s="64" t="s">
        <v>436</v>
      </c>
      <c r="MG107" s="64" t="s">
        <v>436</v>
      </c>
      <c r="MH107" s="64"/>
      <c r="MI107" s="64" t="s">
        <v>436</v>
      </c>
      <c r="MJ107" s="64" t="s">
        <v>436</v>
      </c>
      <c r="MK107" s="64" t="s">
        <v>436</v>
      </c>
      <c r="ML107" s="64" t="s">
        <v>436</v>
      </c>
      <c r="MM107" s="64" t="s">
        <v>436</v>
      </c>
      <c r="MN107" s="64" t="s">
        <v>436</v>
      </c>
      <c r="MO107" s="64" t="s">
        <v>436</v>
      </c>
      <c r="MP107" s="64" t="s">
        <v>436</v>
      </c>
      <c r="MQ107" s="64" t="s">
        <v>436</v>
      </c>
      <c r="MR107" s="64" t="s">
        <v>436</v>
      </c>
      <c r="MS107" s="64"/>
      <c r="MT107" s="64"/>
      <c r="MU107" s="64" t="s">
        <v>436</v>
      </c>
      <c r="MV107" s="64" t="s">
        <v>436</v>
      </c>
      <c r="MW107" s="64" t="s">
        <v>436</v>
      </c>
      <c r="MX107" s="64"/>
      <c r="MY107" s="64" t="s">
        <v>436</v>
      </c>
      <c r="MZ107" s="64" t="s">
        <v>436</v>
      </c>
      <c r="NA107" s="64" t="s">
        <v>436</v>
      </c>
      <c r="NB107" s="64"/>
      <c r="NC107" s="64" t="s">
        <v>436</v>
      </c>
      <c r="ND107" s="64" t="s">
        <v>436</v>
      </c>
      <c r="NE107" s="64"/>
      <c r="NF107" s="64" t="s">
        <v>436</v>
      </c>
      <c r="NG107" s="64" t="s">
        <v>436</v>
      </c>
      <c r="NH107" s="64"/>
      <c r="NI107" s="64" t="s">
        <v>436</v>
      </c>
      <c r="NJ107" s="64" t="s">
        <v>436</v>
      </c>
      <c r="NK107" s="64"/>
      <c r="NL107" s="64"/>
      <c r="NM107" s="64"/>
      <c r="NN107" s="64"/>
      <c r="NO107" s="64"/>
      <c r="NP107" s="64"/>
      <c r="NQ107" s="64"/>
      <c r="NR107" s="64"/>
      <c r="NS107" s="64"/>
      <c r="NT107" s="64"/>
      <c r="NU107" s="64"/>
      <c r="NV107" s="64"/>
      <c r="NW107" s="64"/>
      <c r="NX107" s="64"/>
      <c r="NY107" s="64"/>
      <c r="NZ107" s="64"/>
      <c r="OA107" s="64"/>
      <c r="OB107" s="64"/>
      <c r="OC107" s="64"/>
      <c r="OD107" s="64"/>
      <c r="OE107" s="64"/>
      <c r="OF107" s="64"/>
      <c r="OG107" s="64"/>
      <c r="OH107" s="64"/>
      <c r="OI107" s="64"/>
      <c r="OJ107" s="64"/>
      <c r="OK107" s="64"/>
      <c r="OL107" s="64"/>
      <c r="OM107" s="64"/>
      <c r="ON107" s="64"/>
      <c r="OO107" s="64"/>
      <c r="OP107" s="64"/>
      <c r="OQ107" s="64"/>
      <c r="OR107" s="64"/>
      <c r="OS107" s="64"/>
      <c r="OT107" s="64"/>
      <c r="OU107" s="64"/>
      <c r="OV107" s="64"/>
      <c r="OW107" s="64"/>
      <c r="OX107" s="64"/>
      <c r="OY107" s="64"/>
      <c r="OZ107" s="64"/>
      <c r="PA107" s="64"/>
      <c r="PB107" s="64"/>
      <c r="PC107" s="64"/>
      <c r="PD107" s="64"/>
      <c r="PE107" s="64"/>
      <c r="PF107" s="64"/>
      <c r="PG107" s="64"/>
      <c r="PH107" s="64"/>
      <c r="PI107" s="64"/>
      <c r="PJ107" s="64"/>
      <c r="PK107" s="64"/>
      <c r="PL107" s="64"/>
      <c r="PM107" s="64"/>
      <c r="PN107" s="64"/>
      <c r="PO107" s="64"/>
      <c r="PP107" s="64"/>
      <c r="PQ107" s="64"/>
      <c r="PR107" s="64"/>
      <c r="PS107" s="64"/>
      <c r="PT107" s="64" t="s">
        <v>436</v>
      </c>
      <c r="PU107" s="64" t="s">
        <v>436</v>
      </c>
      <c r="PV107" s="64"/>
      <c r="PW107" s="64" t="s">
        <v>436</v>
      </c>
      <c r="PX107" s="64" t="s">
        <v>436</v>
      </c>
      <c r="PY107" s="64"/>
      <c r="PZ107" s="64" t="s">
        <v>436</v>
      </c>
      <c r="QA107" s="64" t="s">
        <v>436</v>
      </c>
      <c r="QB107" s="64"/>
      <c r="QC107" s="64" t="s">
        <v>436</v>
      </c>
      <c r="QD107" s="64" t="s">
        <v>436</v>
      </c>
      <c r="QE107" s="64"/>
      <c r="QF107" s="64" t="s">
        <v>436</v>
      </c>
      <c r="QG107" s="64" t="s">
        <v>436</v>
      </c>
      <c r="QH107" s="64"/>
      <c r="QI107" s="64" t="s">
        <v>436</v>
      </c>
      <c r="QJ107" s="64" t="s">
        <v>436</v>
      </c>
      <c r="QK107" s="64"/>
      <c r="QL107" s="68" t="s">
        <v>436</v>
      </c>
      <c r="QM107" s="68" t="s">
        <v>436</v>
      </c>
      <c r="QN107" s="68" t="s">
        <v>436</v>
      </c>
      <c r="QO107" s="204"/>
      <c r="QP107" s="68"/>
      <c r="QQ107" s="68">
        <v>2015</v>
      </c>
      <c r="QR107" s="68">
        <v>2015</v>
      </c>
      <c r="QS107" s="68" t="s">
        <v>444</v>
      </c>
      <c r="QT107" s="206" t="s">
        <v>749</v>
      </c>
      <c r="QU107" s="69"/>
      <c r="QV107" s="69"/>
      <c r="QW107" s="70" t="s">
        <v>445</v>
      </c>
    </row>
    <row r="108" spans="1:465">
      <c r="A108" s="78">
        <v>96</v>
      </c>
      <c r="B108" s="62" t="s">
        <v>1023</v>
      </c>
      <c r="C108" s="62" t="s">
        <v>1024</v>
      </c>
      <c r="D108" s="62" t="s">
        <v>936</v>
      </c>
      <c r="E108" s="62" t="s">
        <v>431</v>
      </c>
      <c r="F108" s="190" t="s">
        <v>1025</v>
      </c>
      <c r="G108" s="63" t="s">
        <v>1026</v>
      </c>
      <c r="H108" s="62">
        <v>12</v>
      </c>
      <c r="I108" s="62" t="s">
        <v>455</v>
      </c>
      <c r="J108" s="62" t="s">
        <v>747</v>
      </c>
      <c r="K108" s="62"/>
      <c r="L108" s="62" t="s">
        <v>437</v>
      </c>
      <c r="M108" s="62"/>
      <c r="N108" s="62" t="s">
        <v>436</v>
      </c>
      <c r="O108" s="62" t="s">
        <v>436</v>
      </c>
      <c r="P108" s="62" t="s">
        <v>436</v>
      </c>
      <c r="Q108" s="62" t="s">
        <v>436</v>
      </c>
      <c r="R108" s="62" t="s">
        <v>437</v>
      </c>
      <c r="S108" s="62" t="s">
        <v>436</v>
      </c>
      <c r="T108" s="62" t="s">
        <v>436</v>
      </c>
      <c r="U108" s="62"/>
      <c r="V108" s="64" t="s">
        <v>436</v>
      </c>
      <c r="W108" s="64" t="s">
        <v>436</v>
      </c>
      <c r="X108" s="64"/>
      <c r="Y108" s="71"/>
      <c r="Z108" s="71"/>
      <c r="AA108" s="64"/>
      <c r="AB108" s="64">
        <v>2</v>
      </c>
      <c r="AC108" s="64">
        <v>2015</v>
      </c>
      <c r="AD108" s="65" t="s">
        <v>436</v>
      </c>
      <c r="AE108" s="65" t="s">
        <v>436</v>
      </c>
      <c r="AF108" s="65" t="s">
        <v>436</v>
      </c>
      <c r="AG108" s="64" t="s">
        <v>436</v>
      </c>
      <c r="AH108" s="64" t="s">
        <v>436</v>
      </c>
      <c r="AI108" s="64"/>
      <c r="AJ108" s="64" t="s">
        <v>436</v>
      </c>
      <c r="AK108" s="64"/>
      <c r="AL108" s="64"/>
      <c r="AM108" s="64" t="s">
        <v>436</v>
      </c>
      <c r="AN108" s="64" t="s">
        <v>436</v>
      </c>
      <c r="AO108" s="64"/>
      <c r="AP108" s="64" t="s">
        <v>436</v>
      </c>
      <c r="AQ108" s="64" t="s">
        <v>436</v>
      </c>
      <c r="AR108" s="64"/>
      <c r="AS108" s="65">
        <v>2015</v>
      </c>
      <c r="AT108" s="65">
        <v>2015</v>
      </c>
      <c r="AU108" s="65">
        <v>2</v>
      </c>
      <c r="AV108" s="72"/>
      <c r="AW108" s="66">
        <v>2</v>
      </c>
      <c r="AX108" s="66">
        <v>2015</v>
      </c>
      <c r="AY108" s="66">
        <v>11</v>
      </c>
      <c r="AZ108" s="66">
        <v>1</v>
      </c>
      <c r="BA108" s="66">
        <v>2016</v>
      </c>
      <c r="BB108" s="72">
        <v>1</v>
      </c>
      <c r="BC108" s="72">
        <v>2016</v>
      </c>
      <c r="BD108" s="72">
        <v>6</v>
      </c>
      <c r="BE108" s="72">
        <v>2016</v>
      </c>
      <c r="BF108" s="72"/>
      <c r="BG108" s="72"/>
      <c r="BH108" s="72"/>
      <c r="BI108" s="67">
        <v>4.3</v>
      </c>
      <c r="BJ108" s="66">
        <v>1</v>
      </c>
      <c r="BK108" s="67">
        <v>2016</v>
      </c>
      <c r="BL108" s="67"/>
      <c r="BM108" s="66">
        <v>1</v>
      </c>
      <c r="BN108" s="66">
        <v>2015</v>
      </c>
      <c r="BO108" s="66">
        <v>1.3</v>
      </c>
      <c r="BP108" s="66">
        <v>1</v>
      </c>
      <c r="BQ108" s="66">
        <v>2016</v>
      </c>
      <c r="BR108" s="66"/>
      <c r="BS108" s="66" t="s">
        <v>436</v>
      </c>
      <c r="BT108" s="66"/>
      <c r="BU108" s="66">
        <v>2.1</v>
      </c>
      <c r="BV108" s="66">
        <v>1</v>
      </c>
      <c r="BW108" s="66">
        <v>2016</v>
      </c>
      <c r="BX108" s="72"/>
      <c r="BY108" s="72"/>
      <c r="BZ108" s="72"/>
      <c r="CA108" s="66">
        <v>4.7</v>
      </c>
      <c r="CB108" s="66">
        <v>1</v>
      </c>
      <c r="CC108" s="66">
        <v>2016</v>
      </c>
      <c r="CD108" s="72"/>
      <c r="CE108" s="72"/>
      <c r="CF108" s="72"/>
      <c r="CG108" s="66">
        <v>265</v>
      </c>
      <c r="CH108" s="66">
        <v>2</v>
      </c>
      <c r="CI108" s="66">
        <v>2016</v>
      </c>
      <c r="CJ108" s="66"/>
      <c r="CK108" s="66">
        <v>1</v>
      </c>
      <c r="CL108" s="66">
        <v>2015</v>
      </c>
      <c r="CM108" s="66">
        <v>19</v>
      </c>
      <c r="CN108" s="66">
        <v>2</v>
      </c>
      <c r="CO108" s="66">
        <v>2016</v>
      </c>
      <c r="CP108" s="66">
        <v>10.4</v>
      </c>
      <c r="CQ108" s="66">
        <v>1</v>
      </c>
      <c r="CR108" s="66">
        <v>2016</v>
      </c>
      <c r="CS108" s="66" t="s">
        <v>436</v>
      </c>
      <c r="CT108" s="66" t="s">
        <v>436</v>
      </c>
      <c r="CU108" s="66"/>
      <c r="CV108" s="66" t="s">
        <v>436</v>
      </c>
      <c r="CW108" s="66" t="s">
        <v>436</v>
      </c>
      <c r="CX108" s="66"/>
      <c r="CY108" s="66"/>
      <c r="CZ108" s="66">
        <v>1</v>
      </c>
      <c r="DA108" s="66">
        <v>2015</v>
      </c>
      <c r="DB108" s="66" t="s">
        <v>1142</v>
      </c>
      <c r="DC108" s="66">
        <v>1</v>
      </c>
      <c r="DD108" s="66">
        <v>2016</v>
      </c>
      <c r="DE108" s="66" t="s">
        <v>436</v>
      </c>
      <c r="DF108" s="66" t="s">
        <v>436</v>
      </c>
      <c r="DG108" s="66"/>
      <c r="DH108" s="66"/>
      <c r="DI108" s="66">
        <v>1</v>
      </c>
      <c r="DJ108" s="66">
        <v>2015</v>
      </c>
      <c r="DK108" s="66">
        <v>0.4</v>
      </c>
      <c r="DL108" s="66">
        <v>1</v>
      </c>
      <c r="DM108" s="66">
        <v>2016</v>
      </c>
      <c r="DN108" s="66">
        <v>1</v>
      </c>
      <c r="DO108" s="66">
        <v>1</v>
      </c>
      <c r="DP108" s="66">
        <v>2016</v>
      </c>
      <c r="DQ108" s="72"/>
      <c r="DR108" s="72"/>
      <c r="DS108" s="72"/>
      <c r="DT108" s="66"/>
      <c r="DU108" s="66">
        <v>1</v>
      </c>
      <c r="DV108" s="66">
        <v>2015</v>
      </c>
      <c r="DW108" s="66">
        <v>0.04</v>
      </c>
      <c r="DX108" s="66">
        <v>1</v>
      </c>
      <c r="DY108" s="66">
        <v>2016</v>
      </c>
      <c r="DZ108" s="66"/>
      <c r="EA108" s="66">
        <v>1</v>
      </c>
      <c r="EB108" s="66">
        <v>2015</v>
      </c>
      <c r="EC108" s="72"/>
      <c r="ED108" s="72"/>
      <c r="EE108" s="72"/>
      <c r="EF108" s="72"/>
      <c r="EG108" s="72"/>
      <c r="EH108" s="72"/>
      <c r="EI108" s="72"/>
      <c r="EJ108" s="72"/>
      <c r="EK108" s="72"/>
      <c r="EL108" s="72"/>
      <c r="EM108" s="72"/>
      <c r="EN108" s="65">
        <v>2015</v>
      </c>
      <c r="EO108" s="65">
        <v>2016</v>
      </c>
      <c r="EP108" s="68">
        <v>2</v>
      </c>
      <c r="EQ108" s="64"/>
      <c r="ER108" s="64">
        <v>1</v>
      </c>
      <c r="ES108" s="64">
        <v>2015</v>
      </c>
      <c r="ET108" s="64" t="s">
        <v>440</v>
      </c>
      <c r="EU108" s="64">
        <v>1</v>
      </c>
      <c r="EV108" s="64">
        <v>2016</v>
      </c>
      <c r="EW108" s="64">
        <v>0.2</v>
      </c>
      <c r="EX108" s="64">
        <v>2</v>
      </c>
      <c r="EY108" s="64">
        <v>2016</v>
      </c>
      <c r="EZ108" s="64">
        <v>0.03</v>
      </c>
      <c r="FA108" s="64">
        <v>2</v>
      </c>
      <c r="FB108" s="64">
        <v>2016</v>
      </c>
      <c r="FC108" s="64" t="s">
        <v>440</v>
      </c>
      <c r="FD108" s="64">
        <v>1</v>
      </c>
      <c r="FE108" s="64">
        <v>2016</v>
      </c>
      <c r="FF108" s="64"/>
      <c r="FG108" s="64"/>
      <c r="FH108" s="64"/>
      <c r="FI108" s="64">
        <v>0.01</v>
      </c>
      <c r="FJ108" s="64">
        <v>2</v>
      </c>
      <c r="FK108" s="64">
        <v>2016</v>
      </c>
      <c r="FL108" s="64" t="s">
        <v>440</v>
      </c>
      <c r="FM108" s="64">
        <v>1</v>
      </c>
      <c r="FN108" s="64">
        <v>2016</v>
      </c>
      <c r="FO108" s="64">
        <v>1E-3</v>
      </c>
      <c r="FP108" s="64">
        <v>2</v>
      </c>
      <c r="FQ108" s="64">
        <v>2016</v>
      </c>
      <c r="FR108" s="64" t="s">
        <v>440</v>
      </c>
      <c r="FS108" s="64">
        <v>1</v>
      </c>
      <c r="FT108" s="64">
        <v>2016</v>
      </c>
      <c r="FU108" s="64" t="s">
        <v>436</v>
      </c>
      <c r="FV108" s="64" t="s">
        <v>436</v>
      </c>
      <c r="FW108" s="64"/>
      <c r="FX108" s="64" t="s">
        <v>440</v>
      </c>
      <c r="FY108" s="64">
        <v>1</v>
      </c>
      <c r="FZ108" s="64">
        <v>2016</v>
      </c>
      <c r="GA108" s="64" t="s">
        <v>436</v>
      </c>
      <c r="GB108" s="64" t="s">
        <v>436</v>
      </c>
      <c r="GC108" s="64"/>
      <c r="GD108" s="64" t="s">
        <v>436</v>
      </c>
      <c r="GE108" s="64" t="s">
        <v>436</v>
      </c>
      <c r="GF108" s="64"/>
      <c r="GG108" s="64" t="s">
        <v>440</v>
      </c>
      <c r="GH108" s="64">
        <v>1</v>
      </c>
      <c r="GI108" s="64">
        <v>2016</v>
      </c>
      <c r="GJ108" s="64"/>
      <c r="GK108" s="64">
        <v>1</v>
      </c>
      <c r="GL108" s="64">
        <v>2015</v>
      </c>
      <c r="GM108" s="64" t="s">
        <v>436</v>
      </c>
      <c r="GN108" s="64" t="s">
        <v>436</v>
      </c>
      <c r="GO108" s="64"/>
      <c r="GP108" s="64" t="s">
        <v>436</v>
      </c>
      <c r="GQ108" s="64" t="s">
        <v>436</v>
      </c>
      <c r="GR108" s="64"/>
      <c r="GS108" s="64" t="s">
        <v>440</v>
      </c>
      <c r="GT108" s="64">
        <v>1</v>
      </c>
      <c r="GU108" s="64">
        <v>2016</v>
      </c>
      <c r="GV108" s="64"/>
      <c r="GW108" s="64">
        <v>1</v>
      </c>
      <c r="GX108" s="64">
        <v>2015</v>
      </c>
      <c r="GY108" s="64">
        <v>0.1</v>
      </c>
      <c r="GZ108" s="64">
        <v>2</v>
      </c>
      <c r="HA108" s="68">
        <v>2016</v>
      </c>
      <c r="HB108" s="68" t="s">
        <v>436</v>
      </c>
      <c r="HC108" s="64" t="s">
        <v>436</v>
      </c>
      <c r="HD108" s="68"/>
      <c r="HE108" s="68" t="s">
        <v>436</v>
      </c>
      <c r="HF108" s="64" t="s">
        <v>436</v>
      </c>
      <c r="HG108" s="68"/>
      <c r="HH108" s="68"/>
      <c r="HI108" s="68"/>
      <c r="HJ108" s="68">
        <v>2015</v>
      </c>
      <c r="HK108" s="68">
        <v>2016</v>
      </c>
      <c r="HL108" s="68">
        <v>2</v>
      </c>
      <c r="HM108" s="68">
        <v>2015</v>
      </c>
      <c r="HN108" s="68">
        <v>2016</v>
      </c>
      <c r="HO108" s="68">
        <v>2</v>
      </c>
      <c r="HP108" s="68" t="s">
        <v>474</v>
      </c>
      <c r="HQ108" s="201" t="s">
        <v>1144</v>
      </c>
      <c r="HR108" s="64"/>
      <c r="HS108" s="64" t="s">
        <v>436</v>
      </c>
      <c r="HT108" s="64" t="s">
        <v>436</v>
      </c>
      <c r="HU108" s="64" t="s">
        <v>436</v>
      </c>
      <c r="HV108" s="64"/>
      <c r="HW108" s="64" t="s">
        <v>436</v>
      </c>
      <c r="HX108" s="64" t="s">
        <v>436</v>
      </c>
      <c r="HY108" s="64" t="s">
        <v>436</v>
      </c>
      <c r="HZ108" s="64"/>
      <c r="IA108" s="64" t="s">
        <v>436</v>
      </c>
      <c r="IB108" s="64" t="s">
        <v>436</v>
      </c>
      <c r="IC108" s="64" t="s">
        <v>436</v>
      </c>
      <c r="ID108" s="64"/>
      <c r="IE108" s="64" t="s">
        <v>436</v>
      </c>
      <c r="IF108" s="64" t="s">
        <v>436</v>
      </c>
      <c r="IG108" s="64" t="s">
        <v>436</v>
      </c>
      <c r="IH108" s="64"/>
      <c r="II108" s="71"/>
      <c r="IJ108" s="71"/>
      <c r="IK108" s="71"/>
      <c r="IL108" s="64" t="s">
        <v>436</v>
      </c>
      <c r="IM108" s="64" t="s">
        <v>436</v>
      </c>
      <c r="IN108" s="64"/>
      <c r="IO108" s="64" t="s">
        <v>440</v>
      </c>
      <c r="IP108" s="64" t="s">
        <v>440</v>
      </c>
      <c r="IQ108" s="64">
        <v>1</v>
      </c>
      <c r="IR108" s="64">
        <v>2016</v>
      </c>
      <c r="IS108" s="64" t="s">
        <v>436</v>
      </c>
      <c r="IT108" s="64" t="s">
        <v>436</v>
      </c>
      <c r="IU108" s="64" t="s">
        <v>436</v>
      </c>
      <c r="IV108" s="64"/>
      <c r="IW108" s="64" t="s">
        <v>436</v>
      </c>
      <c r="IX108" s="64" t="s">
        <v>436</v>
      </c>
      <c r="IY108" s="64" t="s">
        <v>436</v>
      </c>
      <c r="IZ108" s="64"/>
      <c r="JA108" s="64" t="s">
        <v>436</v>
      </c>
      <c r="JB108" s="64" t="s">
        <v>436</v>
      </c>
      <c r="JC108" s="64" t="s">
        <v>436</v>
      </c>
      <c r="JD108" s="64"/>
      <c r="JE108" s="64" t="s">
        <v>436</v>
      </c>
      <c r="JF108" s="64" t="s">
        <v>436</v>
      </c>
      <c r="JG108" s="64"/>
      <c r="JH108" s="64" t="s">
        <v>436</v>
      </c>
      <c r="JI108" s="64" t="s">
        <v>436</v>
      </c>
      <c r="JJ108" s="64"/>
      <c r="JK108" s="64" t="s">
        <v>436</v>
      </c>
      <c r="JL108" s="64" t="s">
        <v>436</v>
      </c>
      <c r="JM108" s="64"/>
      <c r="JN108" s="64" t="s">
        <v>436</v>
      </c>
      <c r="JO108" s="64" t="s">
        <v>436</v>
      </c>
      <c r="JP108" s="64" t="s">
        <v>436</v>
      </c>
      <c r="JQ108" s="64"/>
      <c r="JR108" s="64" t="s">
        <v>436</v>
      </c>
      <c r="JS108" s="64" t="s">
        <v>436</v>
      </c>
      <c r="JT108" s="64" t="s">
        <v>436</v>
      </c>
      <c r="JU108" s="64"/>
      <c r="JV108" s="64"/>
      <c r="JW108" s="64"/>
      <c r="JX108" s="64"/>
      <c r="JY108" s="64" t="s">
        <v>436</v>
      </c>
      <c r="JZ108" s="64" t="s">
        <v>436</v>
      </c>
      <c r="KA108" s="64" t="s">
        <v>436</v>
      </c>
      <c r="KB108" s="64"/>
      <c r="KC108" s="71"/>
      <c r="KD108" s="71"/>
      <c r="KE108" s="71"/>
      <c r="KF108" s="64" t="s">
        <v>436</v>
      </c>
      <c r="KG108" s="64" t="s">
        <v>436</v>
      </c>
      <c r="KH108" s="64"/>
      <c r="KI108" s="64"/>
      <c r="KJ108" s="64"/>
      <c r="KK108" s="64"/>
      <c r="KL108" s="64" t="s">
        <v>436</v>
      </c>
      <c r="KM108" s="64" t="s">
        <v>436</v>
      </c>
      <c r="KN108" s="64"/>
      <c r="KO108" s="64" t="s">
        <v>440</v>
      </c>
      <c r="KP108" s="64" t="s">
        <v>440</v>
      </c>
      <c r="KQ108" s="64">
        <v>1</v>
      </c>
      <c r="KR108" s="64">
        <v>2016</v>
      </c>
      <c r="KS108" s="64" t="s">
        <v>436</v>
      </c>
      <c r="KT108" s="64" t="s">
        <v>436</v>
      </c>
      <c r="KU108" s="64" t="s">
        <v>436</v>
      </c>
      <c r="KV108" s="64"/>
      <c r="KW108" s="64">
        <v>0.2</v>
      </c>
      <c r="KX108" s="64">
        <v>0.5</v>
      </c>
      <c r="KY108" s="64">
        <v>1</v>
      </c>
      <c r="KZ108" s="64">
        <v>2016</v>
      </c>
      <c r="LA108" s="64"/>
      <c r="LB108" s="64"/>
      <c r="LC108" s="64"/>
      <c r="LD108" s="64" t="s">
        <v>440</v>
      </c>
      <c r="LE108" s="64">
        <v>1</v>
      </c>
      <c r="LF108" s="64">
        <v>2016</v>
      </c>
      <c r="LG108" s="64" t="s">
        <v>436</v>
      </c>
      <c r="LH108" s="64"/>
      <c r="LI108" s="64" t="s">
        <v>436</v>
      </c>
      <c r="LJ108" s="64"/>
      <c r="LK108" s="64" t="s">
        <v>440</v>
      </c>
      <c r="LL108" s="64" t="s">
        <v>440</v>
      </c>
      <c r="LM108" s="64">
        <v>1</v>
      </c>
      <c r="LN108" s="64">
        <v>2016</v>
      </c>
      <c r="LO108" s="64" t="s">
        <v>436</v>
      </c>
      <c r="LP108" s="64" t="s">
        <v>436</v>
      </c>
      <c r="LQ108" s="64" t="s">
        <v>436</v>
      </c>
      <c r="LR108" s="64"/>
      <c r="LS108" s="64" t="s">
        <v>436</v>
      </c>
      <c r="LT108" s="64" t="s">
        <v>436</v>
      </c>
      <c r="LU108" s="64"/>
      <c r="LV108" s="64" t="s">
        <v>436</v>
      </c>
      <c r="LW108" s="64" t="s">
        <v>436</v>
      </c>
      <c r="LX108" s="64"/>
      <c r="LY108" s="64" t="s">
        <v>436</v>
      </c>
      <c r="LZ108" s="64" t="s">
        <v>436</v>
      </c>
      <c r="MA108" s="64" t="s">
        <v>436</v>
      </c>
      <c r="MB108" s="64"/>
      <c r="MC108" s="64"/>
      <c r="MD108" s="64"/>
      <c r="ME108" s="64"/>
      <c r="MF108" s="64" t="s">
        <v>440</v>
      </c>
      <c r="MG108" s="64" t="s">
        <v>440</v>
      </c>
      <c r="MH108" s="64">
        <v>1</v>
      </c>
      <c r="MI108" s="64">
        <v>2016</v>
      </c>
      <c r="MJ108" s="64" t="s">
        <v>440</v>
      </c>
      <c r="MK108" s="64">
        <v>1</v>
      </c>
      <c r="ML108" s="64">
        <v>2016</v>
      </c>
      <c r="MM108" s="64" t="s">
        <v>440</v>
      </c>
      <c r="MN108" s="64">
        <v>1</v>
      </c>
      <c r="MO108" s="64">
        <v>2016</v>
      </c>
      <c r="MP108" s="64" t="s">
        <v>440</v>
      </c>
      <c r="MQ108" s="64">
        <v>1</v>
      </c>
      <c r="MR108" s="64">
        <v>2016</v>
      </c>
      <c r="MS108" s="64"/>
      <c r="MT108" s="64"/>
      <c r="MU108" s="64" t="s">
        <v>436</v>
      </c>
      <c r="MV108" s="64" t="s">
        <v>436</v>
      </c>
      <c r="MW108" s="64" t="s">
        <v>436</v>
      </c>
      <c r="MX108" s="64"/>
      <c r="MY108" s="64" t="s">
        <v>436</v>
      </c>
      <c r="MZ108" s="64" t="s">
        <v>436</v>
      </c>
      <c r="NA108" s="64" t="s">
        <v>436</v>
      </c>
      <c r="NB108" s="64"/>
      <c r="NC108" s="64" t="s">
        <v>436</v>
      </c>
      <c r="ND108" s="64" t="s">
        <v>436</v>
      </c>
      <c r="NE108" s="64"/>
      <c r="NF108" s="64" t="s">
        <v>436</v>
      </c>
      <c r="NG108" s="64" t="s">
        <v>436</v>
      </c>
      <c r="NH108" s="64"/>
      <c r="NI108" s="64" t="s">
        <v>436</v>
      </c>
      <c r="NJ108" s="64" t="s">
        <v>436</v>
      </c>
      <c r="NK108" s="64"/>
      <c r="NL108" s="64"/>
      <c r="NM108" s="64"/>
      <c r="NN108" s="64"/>
      <c r="NO108" s="64"/>
      <c r="NP108" s="64"/>
      <c r="NQ108" s="64"/>
      <c r="NR108" s="64"/>
      <c r="NS108" s="64"/>
      <c r="NT108" s="64"/>
      <c r="NU108" s="64"/>
      <c r="NV108" s="64"/>
      <c r="NW108" s="64"/>
      <c r="NX108" s="64"/>
      <c r="NY108" s="64"/>
      <c r="NZ108" s="64"/>
      <c r="OA108" s="64"/>
      <c r="OB108" s="64"/>
      <c r="OC108" s="64"/>
      <c r="OD108" s="64"/>
      <c r="OE108" s="64"/>
      <c r="OF108" s="64"/>
      <c r="OG108" s="64"/>
      <c r="OH108" s="64"/>
      <c r="OI108" s="64"/>
      <c r="OJ108" s="64"/>
      <c r="OK108" s="64"/>
      <c r="OL108" s="64"/>
      <c r="OM108" s="64"/>
      <c r="ON108" s="64"/>
      <c r="OO108" s="64"/>
      <c r="OP108" s="64"/>
      <c r="OQ108" s="64"/>
      <c r="OR108" s="64"/>
      <c r="OS108" s="64"/>
      <c r="OT108" s="64"/>
      <c r="OU108" s="64"/>
      <c r="OV108" s="64"/>
      <c r="OW108" s="64"/>
      <c r="OX108" s="64"/>
      <c r="OY108" s="64"/>
      <c r="OZ108" s="64"/>
      <c r="PA108" s="64"/>
      <c r="PB108" s="64"/>
      <c r="PC108" s="64"/>
      <c r="PD108" s="64"/>
      <c r="PE108" s="64"/>
      <c r="PF108" s="64"/>
      <c r="PG108" s="64"/>
      <c r="PH108" s="64"/>
      <c r="PI108" s="64"/>
      <c r="PJ108" s="64"/>
      <c r="PK108" s="64"/>
      <c r="PL108" s="64"/>
      <c r="PM108" s="64"/>
      <c r="PN108" s="64"/>
      <c r="PO108" s="64"/>
      <c r="PP108" s="64"/>
      <c r="PQ108" s="64"/>
      <c r="PR108" s="64"/>
      <c r="PS108" s="64"/>
      <c r="PT108" s="64" t="s">
        <v>436</v>
      </c>
      <c r="PU108" s="64" t="s">
        <v>436</v>
      </c>
      <c r="PV108" s="64"/>
      <c r="PW108" s="64" t="s">
        <v>440</v>
      </c>
      <c r="PX108" s="64">
        <v>1</v>
      </c>
      <c r="PY108" s="64">
        <v>2016</v>
      </c>
      <c r="PZ108" s="64" t="s">
        <v>436</v>
      </c>
      <c r="QA108" s="64" t="s">
        <v>436</v>
      </c>
      <c r="QB108" s="64"/>
      <c r="QC108" s="64" t="s">
        <v>440</v>
      </c>
      <c r="QD108" s="64">
        <v>1</v>
      </c>
      <c r="QE108" s="64">
        <v>2016</v>
      </c>
      <c r="QF108" s="64" t="s">
        <v>436</v>
      </c>
      <c r="QG108" s="64" t="s">
        <v>436</v>
      </c>
      <c r="QH108" s="64"/>
      <c r="QI108" s="64" t="s">
        <v>436</v>
      </c>
      <c r="QJ108" s="64" t="s">
        <v>436</v>
      </c>
      <c r="QK108" s="64"/>
      <c r="QL108" s="68" t="s">
        <v>436</v>
      </c>
      <c r="QM108" s="68" t="s">
        <v>436</v>
      </c>
      <c r="QN108" s="68" t="s">
        <v>436</v>
      </c>
      <c r="QO108" s="204"/>
      <c r="QP108" s="68"/>
      <c r="QQ108" s="68" t="s">
        <v>436</v>
      </c>
      <c r="QR108" s="68" t="s">
        <v>436</v>
      </c>
      <c r="QS108" s="68" t="s">
        <v>436</v>
      </c>
      <c r="QT108" s="207"/>
      <c r="QU108" s="69"/>
      <c r="QV108" s="69"/>
      <c r="QW108" s="70" t="s">
        <v>445</v>
      </c>
    </row>
    <row r="109" spans="1:465">
      <c r="A109" s="78">
        <v>97</v>
      </c>
      <c r="B109" s="62" t="s">
        <v>1027</v>
      </c>
      <c r="C109" s="62" t="s">
        <v>1028</v>
      </c>
      <c r="D109" s="62" t="s">
        <v>936</v>
      </c>
      <c r="E109" s="62" t="s">
        <v>431</v>
      </c>
      <c r="F109" s="190" t="s">
        <v>1029</v>
      </c>
      <c r="G109" s="63" t="s">
        <v>1030</v>
      </c>
      <c r="H109" s="62">
        <v>14</v>
      </c>
      <c r="I109" s="62" t="s">
        <v>434</v>
      </c>
      <c r="J109" s="62" t="s">
        <v>747</v>
      </c>
      <c r="K109" s="62"/>
      <c r="L109" s="62" t="s">
        <v>437</v>
      </c>
      <c r="M109" s="62" t="s">
        <v>437</v>
      </c>
      <c r="N109" s="62" t="s">
        <v>436</v>
      </c>
      <c r="O109" s="62" t="s">
        <v>436</v>
      </c>
      <c r="P109" s="62" t="s">
        <v>436</v>
      </c>
      <c r="Q109" s="62" t="s">
        <v>436</v>
      </c>
      <c r="R109" s="62" t="s">
        <v>436</v>
      </c>
      <c r="S109" s="62" t="s">
        <v>436</v>
      </c>
      <c r="T109" s="62" t="s">
        <v>436</v>
      </c>
      <c r="U109" s="62" t="s">
        <v>437</v>
      </c>
      <c r="V109" s="64"/>
      <c r="W109" s="64"/>
      <c r="X109" s="64"/>
      <c r="Y109" s="64"/>
      <c r="Z109" s="64"/>
      <c r="AA109" s="64">
        <v>0.46</v>
      </c>
      <c r="AB109" s="64">
        <v>3</v>
      </c>
      <c r="AC109" s="64">
        <v>2016</v>
      </c>
      <c r="AD109" s="65" t="s">
        <v>436</v>
      </c>
      <c r="AE109" s="65" t="s">
        <v>436</v>
      </c>
      <c r="AF109" s="65" t="s">
        <v>436</v>
      </c>
      <c r="AG109" s="64"/>
      <c r="AH109" s="64"/>
      <c r="AI109" s="64"/>
      <c r="AJ109" s="64"/>
      <c r="AK109" s="64"/>
      <c r="AL109" s="64"/>
      <c r="AM109" s="64"/>
      <c r="AN109" s="64"/>
      <c r="AO109" s="64"/>
      <c r="AP109" s="64"/>
      <c r="AQ109" s="64"/>
      <c r="AR109" s="64"/>
      <c r="AS109" s="65">
        <v>2016</v>
      </c>
      <c r="AT109" s="65">
        <v>2016</v>
      </c>
      <c r="AU109" s="65">
        <v>3</v>
      </c>
      <c r="AV109" s="66">
        <v>1.42</v>
      </c>
      <c r="AW109" s="66">
        <v>2</v>
      </c>
      <c r="AX109" s="66">
        <v>2016</v>
      </c>
      <c r="AY109" s="66">
        <v>13</v>
      </c>
      <c r="AZ109" s="66">
        <v>1</v>
      </c>
      <c r="BA109" s="66">
        <v>2016</v>
      </c>
      <c r="BB109" s="66"/>
      <c r="BC109" s="66"/>
      <c r="BD109" s="66"/>
      <c r="BE109" s="66"/>
      <c r="BF109" s="66"/>
      <c r="BG109" s="66"/>
      <c r="BH109" s="66"/>
      <c r="BI109" s="67"/>
      <c r="BJ109" s="66"/>
      <c r="BK109" s="67"/>
      <c r="BL109" s="67">
        <v>12.5</v>
      </c>
      <c r="BM109" s="66">
        <v>1</v>
      </c>
      <c r="BN109" s="66">
        <v>2016</v>
      </c>
      <c r="BO109" s="66">
        <v>1.5</v>
      </c>
      <c r="BP109" s="66">
        <v>1</v>
      </c>
      <c r="BQ109" s="66">
        <v>2016</v>
      </c>
      <c r="BR109" s="66"/>
      <c r="BS109" s="66"/>
      <c r="BT109" s="66"/>
      <c r="BU109" s="66">
        <v>2.7</v>
      </c>
      <c r="BV109" s="66">
        <v>1</v>
      </c>
      <c r="BW109" s="66">
        <v>2016</v>
      </c>
      <c r="BX109" s="66"/>
      <c r="BY109" s="66"/>
      <c r="BZ109" s="66"/>
      <c r="CA109" s="66"/>
      <c r="CB109" s="66"/>
      <c r="CC109" s="66"/>
      <c r="CD109" s="66"/>
      <c r="CE109" s="66"/>
      <c r="CF109" s="66"/>
      <c r="CG109" s="66">
        <v>322</v>
      </c>
      <c r="CH109" s="66">
        <v>2</v>
      </c>
      <c r="CI109" s="66">
        <v>2016</v>
      </c>
      <c r="CJ109" s="66">
        <v>219</v>
      </c>
      <c r="CK109" s="66">
        <v>2</v>
      </c>
      <c r="CL109" s="66">
        <v>2016</v>
      </c>
      <c r="CM109" s="66"/>
      <c r="CN109" s="66"/>
      <c r="CO109" s="66"/>
      <c r="CP109" s="66"/>
      <c r="CQ109" s="66"/>
      <c r="CR109" s="66"/>
      <c r="CS109" s="66"/>
      <c r="CT109" s="66"/>
      <c r="CU109" s="66"/>
      <c r="CV109" s="66"/>
      <c r="CW109" s="66"/>
      <c r="CX109" s="66"/>
      <c r="CY109" s="66">
        <v>153</v>
      </c>
      <c r="CZ109" s="66">
        <v>1</v>
      </c>
      <c r="DA109" s="66">
        <v>2016</v>
      </c>
      <c r="DB109" s="66" t="s">
        <v>740</v>
      </c>
      <c r="DC109" s="66" t="s">
        <v>438</v>
      </c>
      <c r="DD109" s="66">
        <v>2016</v>
      </c>
      <c r="DE109" s="66"/>
      <c r="DF109" s="66"/>
      <c r="DG109" s="66"/>
      <c r="DH109" s="66">
        <v>7.0000000000000007E-2</v>
      </c>
      <c r="DI109" s="66">
        <v>1</v>
      </c>
      <c r="DJ109" s="66">
        <v>2016</v>
      </c>
      <c r="DK109" s="66">
        <v>0.5</v>
      </c>
      <c r="DL109" s="66">
        <v>1</v>
      </c>
      <c r="DM109" s="66">
        <v>2016</v>
      </c>
      <c r="DN109" s="66">
        <v>1.1000000000000001</v>
      </c>
      <c r="DO109" s="66" t="s">
        <v>438</v>
      </c>
      <c r="DP109" s="66">
        <v>2016</v>
      </c>
      <c r="DQ109" s="66"/>
      <c r="DR109" s="66"/>
      <c r="DS109" s="66"/>
      <c r="DT109" s="66">
        <v>1.5</v>
      </c>
      <c r="DU109" s="66">
        <v>2</v>
      </c>
      <c r="DV109" s="66">
        <v>2016</v>
      </c>
      <c r="DW109" s="66">
        <v>5.5E-2</v>
      </c>
      <c r="DX109" s="66" t="s">
        <v>438</v>
      </c>
      <c r="DY109" s="66">
        <v>2016</v>
      </c>
      <c r="DZ109" s="66">
        <v>0.04</v>
      </c>
      <c r="EA109" s="66">
        <v>1</v>
      </c>
      <c r="EB109" s="66">
        <v>2016</v>
      </c>
      <c r="EC109" s="66"/>
      <c r="ED109" s="66"/>
      <c r="EE109" s="66"/>
      <c r="EF109" s="66"/>
      <c r="EG109" s="66"/>
      <c r="EH109" s="66"/>
      <c r="EI109" s="66"/>
      <c r="EJ109" s="66"/>
      <c r="EK109" s="66"/>
      <c r="EL109" s="66"/>
      <c r="EM109" s="66"/>
      <c r="EN109" s="65">
        <v>2016</v>
      </c>
      <c r="EO109" s="65">
        <v>2016</v>
      </c>
      <c r="EP109" s="68" t="s">
        <v>438</v>
      </c>
      <c r="EQ109" s="64"/>
      <c r="ER109" s="64"/>
      <c r="ES109" s="64"/>
      <c r="ET109" s="64"/>
      <c r="EU109" s="64"/>
      <c r="EV109" s="64"/>
      <c r="EW109" s="64"/>
      <c r="EX109" s="64"/>
      <c r="EY109" s="64"/>
      <c r="EZ109" s="64"/>
      <c r="FA109" s="64"/>
      <c r="FB109" s="64"/>
      <c r="FC109" s="64"/>
      <c r="FD109" s="64"/>
      <c r="FE109" s="64"/>
      <c r="FF109" s="64"/>
      <c r="FG109" s="64"/>
      <c r="FH109" s="64"/>
      <c r="FI109" s="64"/>
      <c r="FJ109" s="64"/>
      <c r="FK109" s="64"/>
      <c r="FL109" s="64"/>
      <c r="FM109" s="64"/>
      <c r="FN109" s="64"/>
      <c r="FO109" s="64"/>
      <c r="FP109" s="64"/>
      <c r="FQ109" s="64"/>
      <c r="FR109" s="64"/>
      <c r="FS109" s="64"/>
      <c r="FT109" s="64"/>
      <c r="FU109" s="64"/>
      <c r="FV109" s="64"/>
      <c r="FW109" s="64"/>
      <c r="FX109" s="64"/>
      <c r="FY109" s="64"/>
      <c r="FZ109" s="64"/>
      <c r="GA109" s="64"/>
      <c r="GB109" s="64"/>
      <c r="GC109" s="64"/>
      <c r="GD109" s="64"/>
      <c r="GE109" s="64"/>
      <c r="GF109" s="64"/>
      <c r="GG109" s="64"/>
      <c r="GH109" s="64"/>
      <c r="GI109" s="64"/>
      <c r="GJ109" s="64"/>
      <c r="GK109" s="64"/>
      <c r="GL109" s="64"/>
      <c r="GM109" s="64"/>
      <c r="GN109" s="64"/>
      <c r="GO109" s="64"/>
      <c r="GP109" s="64"/>
      <c r="GQ109" s="64"/>
      <c r="GR109" s="64"/>
      <c r="GS109" s="64"/>
      <c r="GT109" s="64"/>
      <c r="GU109" s="64"/>
      <c r="GV109" s="64"/>
      <c r="GW109" s="64"/>
      <c r="GX109" s="64"/>
      <c r="GY109" s="64"/>
      <c r="GZ109" s="64"/>
      <c r="HA109" s="68"/>
      <c r="HB109" s="68"/>
      <c r="HC109" s="64"/>
      <c r="HD109" s="68"/>
      <c r="HE109" s="68"/>
      <c r="HF109" s="64"/>
      <c r="HG109" s="68"/>
      <c r="HH109" s="68"/>
      <c r="HI109" s="68"/>
      <c r="HJ109" s="68" t="s">
        <v>436</v>
      </c>
      <c r="HK109" s="68" t="s">
        <v>436</v>
      </c>
      <c r="HL109" s="68" t="s">
        <v>436</v>
      </c>
      <c r="HM109" s="68">
        <v>2016</v>
      </c>
      <c r="HN109" s="68">
        <v>2016</v>
      </c>
      <c r="HO109" s="68">
        <v>3</v>
      </c>
      <c r="HP109" s="68" t="s">
        <v>441</v>
      </c>
      <c r="HQ109" s="203"/>
      <c r="HR109" s="64"/>
      <c r="HS109" s="64"/>
      <c r="HT109" s="64"/>
      <c r="HU109" s="64"/>
      <c r="HV109" s="64"/>
      <c r="HW109" s="64"/>
      <c r="HX109" s="64"/>
      <c r="HY109" s="64"/>
      <c r="HZ109" s="64"/>
      <c r="IA109" s="64"/>
      <c r="IB109" s="64"/>
      <c r="IC109" s="64"/>
      <c r="ID109" s="64"/>
      <c r="IE109" s="64"/>
      <c r="IF109" s="64"/>
      <c r="IG109" s="64"/>
      <c r="IH109" s="64"/>
      <c r="II109" s="64"/>
      <c r="IJ109" s="64"/>
      <c r="IK109" s="64"/>
      <c r="IL109" s="64"/>
      <c r="IM109" s="64"/>
      <c r="IN109" s="64"/>
      <c r="IO109" s="68"/>
      <c r="IP109" s="68"/>
      <c r="IQ109" s="68"/>
      <c r="IR109" s="64"/>
      <c r="IS109" s="64"/>
      <c r="IT109" s="64"/>
      <c r="IU109" s="64"/>
      <c r="IV109" s="64"/>
      <c r="IW109" s="64"/>
      <c r="IX109" s="64"/>
      <c r="IY109" s="64"/>
      <c r="IZ109" s="64"/>
      <c r="JA109" s="64"/>
      <c r="JB109" s="64"/>
      <c r="JC109" s="64"/>
      <c r="JD109" s="64"/>
      <c r="JE109" s="64"/>
      <c r="JF109" s="64"/>
      <c r="JG109" s="64"/>
      <c r="JH109" s="64"/>
      <c r="JI109" s="64"/>
      <c r="JJ109" s="64"/>
      <c r="JK109" s="64"/>
      <c r="JL109" s="64"/>
      <c r="JM109" s="64"/>
      <c r="JN109" s="64"/>
      <c r="JO109" s="64"/>
      <c r="JP109" s="64"/>
      <c r="JQ109" s="64"/>
      <c r="JR109" s="64"/>
      <c r="JS109" s="64"/>
      <c r="JT109" s="64"/>
      <c r="JU109" s="64"/>
      <c r="JV109" s="64"/>
      <c r="JW109" s="64"/>
      <c r="JX109" s="64"/>
      <c r="JY109" s="64"/>
      <c r="JZ109" s="64"/>
      <c r="KA109" s="64"/>
      <c r="KB109" s="64"/>
      <c r="KC109" s="64"/>
      <c r="KD109" s="64"/>
      <c r="KE109" s="64"/>
      <c r="KF109" s="64"/>
      <c r="KG109" s="64"/>
      <c r="KH109" s="64"/>
      <c r="KI109" s="64"/>
      <c r="KJ109" s="64"/>
      <c r="KK109" s="64"/>
      <c r="KL109" s="64"/>
      <c r="KM109" s="64"/>
      <c r="KN109" s="64"/>
      <c r="KO109" s="64"/>
      <c r="KP109" s="64"/>
      <c r="KQ109" s="64"/>
      <c r="KR109" s="64"/>
      <c r="KS109" s="64"/>
      <c r="KT109" s="64"/>
      <c r="KU109" s="64"/>
      <c r="KV109" s="64"/>
      <c r="KW109" s="64"/>
      <c r="KX109" s="64"/>
      <c r="KY109" s="64"/>
      <c r="KZ109" s="64"/>
      <c r="LA109" s="64"/>
      <c r="LB109" s="64"/>
      <c r="LC109" s="64"/>
      <c r="LD109" s="64"/>
      <c r="LE109" s="64"/>
      <c r="LF109" s="64"/>
      <c r="LG109" s="64"/>
      <c r="LH109" s="64"/>
      <c r="LI109" s="64"/>
      <c r="LJ109" s="64"/>
      <c r="LK109" s="64"/>
      <c r="LL109" s="64"/>
      <c r="LM109" s="64"/>
      <c r="LN109" s="64"/>
      <c r="LO109" s="64"/>
      <c r="LP109" s="64"/>
      <c r="LQ109" s="64"/>
      <c r="LR109" s="64"/>
      <c r="LS109" s="64"/>
      <c r="LT109" s="64"/>
      <c r="LU109" s="64"/>
      <c r="LV109" s="64"/>
      <c r="LW109" s="64"/>
      <c r="LX109" s="64"/>
      <c r="LY109" s="64"/>
      <c r="LZ109" s="64"/>
      <c r="MA109" s="64"/>
      <c r="MB109" s="64"/>
      <c r="MC109" s="64"/>
      <c r="MD109" s="64"/>
      <c r="ME109" s="64"/>
      <c r="MF109" s="64"/>
      <c r="MG109" s="64"/>
      <c r="MH109" s="64"/>
      <c r="MI109" s="64"/>
      <c r="MJ109" s="64"/>
      <c r="MK109" s="64"/>
      <c r="ML109" s="64"/>
      <c r="MM109" s="64"/>
      <c r="MN109" s="64"/>
      <c r="MO109" s="64"/>
      <c r="MP109" s="64"/>
      <c r="MQ109" s="64"/>
      <c r="MR109" s="64"/>
      <c r="MS109" s="64"/>
      <c r="MT109" s="64"/>
      <c r="MU109" s="64"/>
      <c r="MV109" s="64"/>
      <c r="MW109" s="64"/>
      <c r="MX109" s="64"/>
      <c r="MY109" s="64"/>
      <c r="MZ109" s="64"/>
      <c r="NA109" s="64"/>
      <c r="NB109" s="64"/>
      <c r="NC109" s="64"/>
      <c r="ND109" s="64"/>
      <c r="NE109" s="64"/>
      <c r="NF109" s="64"/>
      <c r="NG109" s="64"/>
      <c r="NH109" s="64"/>
      <c r="NI109" s="64"/>
      <c r="NJ109" s="64"/>
      <c r="NK109" s="64"/>
      <c r="NL109" s="64"/>
      <c r="NM109" s="64"/>
      <c r="NN109" s="64"/>
      <c r="NO109" s="64"/>
      <c r="NP109" s="64"/>
      <c r="NQ109" s="64"/>
      <c r="NR109" s="64"/>
      <c r="NS109" s="64"/>
      <c r="NT109" s="64"/>
      <c r="NU109" s="64"/>
      <c r="NV109" s="64"/>
      <c r="NW109" s="64"/>
      <c r="NX109" s="64"/>
      <c r="NY109" s="64"/>
      <c r="NZ109" s="64"/>
      <c r="OA109" s="64"/>
      <c r="OB109" s="64"/>
      <c r="OC109" s="64"/>
      <c r="OD109" s="64"/>
      <c r="OE109" s="64"/>
      <c r="OF109" s="64"/>
      <c r="OG109" s="64"/>
      <c r="OH109" s="64"/>
      <c r="OI109" s="64"/>
      <c r="OJ109" s="64"/>
      <c r="OK109" s="64"/>
      <c r="OL109" s="64"/>
      <c r="OM109" s="64"/>
      <c r="ON109" s="64"/>
      <c r="OO109" s="64"/>
      <c r="OP109" s="64"/>
      <c r="OQ109" s="64"/>
      <c r="OR109" s="64"/>
      <c r="OS109" s="64"/>
      <c r="OT109" s="64"/>
      <c r="OU109" s="64"/>
      <c r="OV109" s="64"/>
      <c r="OW109" s="64"/>
      <c r="OX109" s="64"/>
      <c r="OY109" s="64"/>
      <c r="OZ109" s="64"/>
      <c r="PA109" s="64"/>
      <c r="PB109" s="64"/>
      <c r="PC109" s="64"/>
      <c r="PD109" s="64"/>
      <c r="PE109" s="64"/>
      <c r="PF109" s="64"/>
      <c r="PG109" s="64"/>
      <c r="PH109" s="64"/>
      <c r="PI109" s="64"/>
      <c r="PJ109" s="64"/>
      <c r="PK109" s="64"/>
      <c r="PL109" s="64"/>
      <c r="PM109" s="64"/>
      <c r="PN109" s="64"/>
      <c r="PO109" s="64"/>
      <c r="PP109" s="64"/>
      <c r="PQ109" s="64"/>
      <c r="PR109" s="64"/>
      <c r="PS109" s="64"/>
      <c r="PT109" s="64"/>
      <c r="PU109" s="64"/>
      <c r="PV109" s="64"/>
      <c r="PW109" s="64"/>
      <c r="PX109" s="64"/>
      <c r="PY109" s="64"/>
      <c r="PZ109" s="64"/>
      <c r="QA109" s="64"/>
      <c r="QB109" s="64"/>
      <c r="QC109" s="64"/>
      <c r="QD109" s="64"/>
      <c r="QE109" s="64"/>
      <c r="QF109" s="64"/>
      <c r="QG109" s="64"/>
      <c r="QH109" s="64"/>
      <c r="QI109" s="64"/>
      <c r="QJ109" s="64"/>
      <c r="QK109" s="64"/>
      <c r="QL109" s="68" t="s">
        <v>436</v>
      </c>
      <c r="QM109" s="68" t="s">
        <v>436</v>
      </c>
      <c r="QN109" s="68" t="s">
        <v>436</v>
      </c>
      <c r="QO109" s="68"/>
      <c r="QP109" s="68"/>
      <c r="QQ109" s="68">
        <v>2016</v>
      </c>
      <c r="QR109" s="68">
        <v>2016</v>
      </c>
      <c r="QS109" s="68" t="s">
        <v>444</v>
      </c>
      <c r="QT109" s="69"/>
      <c r="QU109" s="69"/>
      <c r="QV109" s="69"/>
      <c r="QW109" s="70" t="s">
        <v>445</v>
      </c>
    </row>
    <row r="110" spans="1:465" ht="15" customHeight="1">
      <c r="A110" s="78">
        <v>98</v>
      </c>
      <c r="B110" s="62" t="s">
        <v>1035</v>
      </c>
      <c r="C110" s="62" t="s">
        <v>1036</v>
      </c>
      <c r="D110" s="62" t="s">
        <v>936</v>
      </c>
      <c r="E110" s="62" t="s">
        <v>431</v>
      </c>
      <c r="F110" s="190" t="s">
        <v>1037</v>
      </c>
      <c r="G110" s="63" t="s">
        <v>1038</v>
      </c>
      <c r="H110" s="62">
        <v>12</v>
      </c>
      <c r="I110" s="62" t="s">
        <v>455</v>
      </c>
      <c r="J110" s="62" t="s">
        <v>747</v>
      </c>
      <c r="K110" s="62" t="s">
        <v>436</v>
      </c>
      <c r="L110" s="62" t="s">
        <v>437</v>
      </c>
      <c r="M110" s="62" t="s">
        <v>437</v>
      </c>
      <c r="N110" s="62" t="s">
        <v>436</v>
      </c>
      <c r="O110" s="62" t="s">
        <v>436</v>
      </c>
      <c r="P110" s="62" t="s">
        <v>436</v>
      </c>
      <c r="Q110" s="62" t="s">
        <v>436</v>
      </c>
      <c r="R110" s="62" t="s">
        <v>436</v>
      </c>
      <c r="S110" s="62" t="s">
        <v>436</v>
      </c>
      <c r="T110" s="62" t="s">
        <v>436</v>
      </c>
      <c r="U110" s="62" t="s">
        <v>437</v>
      </c>
      <c r="V110" s="64"/>
      <c r="W110" s="64"/>
      <c r="X110" s="64"/>
      <c r="Y110" s="64"/>
      <c r="Z110" s="64"/>
      <c r="AA110" s="64">
        <v>0.30599999999999999</v>
      </c>
      <c r="AB110" s="64">
        <v>3</v>
      </c>
      <c r="AC110" s="64">
        <v>2016</v>
      </c>
      <c r="AD110" s="65" t="s">
        <v>436</v>
      </c>
      <c r="AE110" s="65" t="s">
        <v>436</v>
      </c>
      <c r="AF110" s="65" t="s">
        <v>436</v>
      </c>
      <c r="AG110" s="64"/>
      <c r="AH110" s="64"/>
      <c r="AI110" s="64"/>
      <c r="AJ110" s="64"/>
      <c r="AK110" s="64"/>
      <c r="AL110" s="64"/>
      <c r="AM110" s="64"/>
      <c r="AN110" s="64"/>
      <c r="AO110" s="64"/>
      <c r="AP110" s="64"/>
      <c r="AQ110" s="64"/>
      <c r="AR110" s="64"/>
      <c r="AS110" s="65">
        <v>2016</v>
      </c>
      <c r="AT110" s="65">
        <v>2016</v>
      </c>
      <c r="AU110" s="65">
        <v>3</v>
      </c>
      <c r="AV110" s="66">
        <v>1.58</v>
      </c>
      <c r="AW110" s="66">
        <v>2</v>
      </c>
      <c r="AX110" s="66">
        <v>2016</v>
      </c>
      <c r="AY110" s="66">
        <v>10</v>
      </c>
      <c r="AZ110" s="66">
        <v>1</v>
      </c>
      <c r="BA110" s="66">
        <v>2016</v>
      </c>
      <c r="BB110" s="66"/>
      <c r="BC110" s="66"/>
      <c r="BD110" s="66"/>
      <c r="BE110" s="66"/>
      <c r="BF110" s="66"/>
      <c r="BG110" s="66"/>
      <c r="BH110" s="66"/>
      <c r="BI110" s="67"/>
      <c r="BJ110" s="66"/>
      <c r="BK110" s="67"/>
      <c r="BL110" s="67">
        <v>11.2</v>
      </c>
      <c r="BM110" s="66">
        <v>1</v>
      </c>
      <c r="BN110" s="66">
        <v>2016</v>
      </c>
      <c r="BO110" s="66">
        <v>2.1</v>
      </c>
      <c r="BP110" s="66">
        <v>1</v>
      </c>
      <c r="BQ110" s="66">
        <v>2016</v>
      </c>
      <c r="BR110" s="66"/>
      <c r="BS110" s="66"/>
      <c r="BT110" s="66"/>
      <c r="BU110" s="66">
        <v>3.7</v>
      </c>
      <c r="BV110" s="66">
        <v>2</v>
      </c>
      <c r="BW110" s="66">
        <v>2016</v>
      </c>
      <c r="BX110" s="66"/>
      <c r="BY110" s="66"/>
      <c r="BZ110" s="66"/>
      <c r="CA110" s="66"/>
      <c r="CB110" s="66"/>
      <c r="CC110" s="66"/>
      <c r="CD110" s="66"/>
      <c r="CE110" s="66"/>
      <c r="CF110" s="66"/>
      <c r="CG110" s="66">
        <v>477</v>
      </c>
      <c r="CH110" s="66" t="s">
        <v>438</v>
      </c>
      <c r="CI110" s="66">
        <v>2016</v>
      </c>
      <c r="CJ110" s="66"/>
      <c r="CK110" s="66"/>
      <c r="CL110" s="66"/>
      <c r="CM110" s="66"/>
      <c r="CN110" s="66"/>
      <c r="CO110" s="66"/>
      <c r="CP110" s="66"/>
      <c r="CQ110" s="66"/>
      <c r="CR110" s="66"/>
      <c r="CS110" s="66"/>
      <c r="CT110" s="66"/>
      <c r="CU110" s="66"/>
      <c r="CV110" s="66"/>
      <c r="CW110" s="66"/>
      <c r="CX110" s="66"/>
      <c r="CY110" s="66">
        <v>199.8</v>
      </c>
      <c r="CZ110" s="66" t="s">
        <v>438</v>
      </c>
      <c r="DA110" s="66">
        <v>2016</v>
      </c>
      <c r="DB110" s="66" t="s">
        <v>1018</v>
      </c>
      <c r="DC110" s="66" t="s">
        <v>438</v>
      </c>
      <c r="DD110" s="66">
        <v>2016</v>
      </c>
      <c r="DE110" s="66"/>
      <c r="DF110" s="66"/>
      <c r="DG110" s="66"/>
      <c r="DH110" s="66">
        <v>0.12</v>
      </c>
      <c r="DI110" s="66">
        <v>1</v>
      </c>
      <c r="DJ110" s="66">
        <v>2016</v>
      </c>
      <c r="DK110" s="66">
        <v>0.6</v>
      </c>
      <c r="DL110" s="66">
        <v>2</v>
      </c>
      <c r="DM110" s="66">
        <v>2016</v>
      </c>
      <c r="DN110" s="66">
        <v>1.6</v>
      </c>
      <c r="DO110" s="66" t="s">
        <v>438</v>
      </c>
      <c r="DP110" s="66">
        <v>2016</v>
      </c>
      <c r="DQ110" s="66"/>
      <c r="DR110" s="66"/>
      <c r="DS110" s="66"/>
      <c r="DT110" s="66">
        <v>2.1</v>
      </c>
      <c r="DU110" s="66">
        <v>2</v>
      </c>
      <c r="DV110" s="66">
        <v>2016</v>
      </c>
      <c r="DW110" s="66">
        <v>3.7999999999999999E-2</v>
      </c>
      <c r="DX110" s="66">
        <v>2</v>
      </c>
      <c r="DY110" s="66">
        <v>2016</v>
      </c>
      <c r="DZ110" s="66">
        <v>0.08</v>
      </c>
      <c r="EA110" s="66">
        <v>2</v>
      </c>
      <c r="EB110" s="66">
        <v>2016</v>
      </c>
      <c r="EC110" s="66"/>
      <c r="ED110" s="66"/>
      <c r="EE110" s="66"/>
      <c r="EF110" s="66"/>
      <c r="EG110" s="66"/>
      <c r="EH110" s="66"/>
      <c r="EI110" s="66"/>
      <c r="EJ110" s="66"/>
      <c r="EK110" s="66"/>
      <c r="EL110" s="66"/>
      <c r="EM110" s="66"/>
      <c r="EN110" s="65">
        <v>2016</v>
      </c>
      <c r="EO110" s="65">
        <v>2016</v>
      </c>
      <c r="EP110" s="68" t="s">
        <v>438</v>
      </c>
      <c r="EQ110" s="64"/>
      <c r="ER110" s="64"/>
      <c r="ES110" s="64"/>
      <c r="ET110" s="64"/>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64"/>
      <c r="GD110" s="64"/>
      <c r="GE110" s="64"/>
      <c r="GF110" s="64"/>
      <c r="GG110" s="64"/>
      <c r="GH110" s="64"/>
      <c r="GI110" s="64"/>
      <c r="GJ110" s="64"/>
      <c r="GK110" s="64"/>
      <c r="GL110" s="64"/>
      <c r="GM110" s="64"/>
      <c r="GN110" s="64"/>
      <c r="GO110" s="64"/>
      <c r="GP110" s="64"/>
      <c r="GQ110" s="64"/>
      <c r="GR110" s="64"/>
      <c r="GS110" s="64"/>
      <c r="GT110" s="64"/>
      <c r="GU110" s="64"/>
      <c r="GV110" s="64"/>
      <c r="GW110" s="64"/>
      <c r="GX110" s="64"/>
      <c r="GY110" s="64"/>
      <c r="GZ110" s="64"/>
      <c r="HA110" s="68"/>
      <c r="HB110" s="68"/>
      <c r="HC110" s="64"/>
      <c r="HD110" s="68"/>
      <c r="HE110" s="68"/>
      <c r="HF110" s="64"/>
      <c r="HG110" s="68"/>
      <c r="HH110" s="68"/>
      <c r="HI110" s="68"/>
      <c r="HJ110" s="68" t="s">
        <v>436</v>
      </c>
      <c r="HK110" s="68" t="s">
        <v>436</v>
      </c>
      <c r="HL110" s="68" t="s">
        <v>436</v>
      </c>
      <c r="HM110" s="68">
        <v>2016</v>
      </c>
      <c r="HN110" s="68">
        <v>2016</v>
      </c>
      <c r="HO110" s="68">
        <v>3</v>
      </c>
      <c r="HP110" s="68" t="s">
        <v>457</v>
      </c>
      <c r="HQ110" s="203"/>
      <c r="HR110" s="64"/>
      <c r="HS110" s="64"/>
      <c r="HT110" s="64"/>
      <c r="HU110" s="64"/>
      <c r="HV110" s="64"/>
      <c r="HW110" s="64"/>
      <c r="HX110" s="64"/>
      <c r="HY110" s="64"/>
      <c r="HZ110" s="64"/>
      <c r="IA110" s="64"/>
      <c r="IB110" s="64"/>
      <c r="IC110" s="64"/>
      <c r="ID110" s="64"/>
      <c r="IE110" s="64"/>
      <c r="IF110" s="64"/>
      <c r="IG110" s="64"/>
      <c r="IH110" s="64"/>
      <c r="II110" s="64"/>
      <c r="IJ110" s="64"/>
      <c r="IK110" s="64"/>
      <c r="IL110" s="64"/>
      <c r="IM110" s="64"/>
      <c r="IN110" s="64"/>
      <c r="IO110" s="68"/>
      <c r="IP110" s="68"/>
      <c r="IQ110" s="68"/>
      <c r="IR110" s="64"/>
      <c r="IS110" s="64"/>
      <c r="IT110" s="64"/>
      <c r="IU110" s="64"/>
      <c r="IV110" s="64"/>
      <c r="IW110" s="64"/>
      <c r="IX110" s="64"/>
      <c r="IY110" s="64"/>
      <c r="IZ110" s="64"/>
      <c r="JA110" s="64"/>
      <c r="JB110" s="64"/>
      <c r="JC110" s="64"/>
      <c r="JD110" s="64"/>
      <c r="JE110" s="64"/>
      <c r="JF110" s="64"/>
      <c r="JG110" s="64"/>
      <c r="JH110" s="64"/>
      <c r="JI110" s="64"/>
      <c r="JJ110" s="64"/>
      <c r="JK110" s="64"/>
      <c r="JL110" s="64"/>
      <c r="JM110" s="64"/>
      <c r="JN110" s="64"/>
      <c r="JO110" s="64"/>
      <c r="JP110" s="64"/>
      <c r="JQ110" s="64"/>
      <c r="JR110" s="64"/>
      <c r="JS110" s="64"/>
      <c r="JT110" s="64"/>
      <c r="JU110" s="64"/>
      <c r="JV110" s="64"/>
      <c r="JW110" s="64"/>
      <c r="JX110" s="64"/>
      <c r="JY110" s="64"/>
      <c r="JZ110" s="64"/>
      <c r="KA110" s="64"/>
      <c r="KB110" s="64"/>
      <c r="KC110" s="64"/>
      <c r="KD110" s="64"/>
      <c r="KE110" s="64"/>
      <c r="KF110" s="64"/>
      <c r="KG110" s="64"/>
      <c r="KH110" s="64"/>
      <c r="KI110" s="64"/>
      <c r="KJ110" s="64"/>
      <c r="KK110" s="64"/>
      <c r="KL110" s="64"/>
      <c r="KM110" s="64"/>
      <c r="KN110" s="64"/>
      <c r="KO110" s="64"/>
      <c r="KP110" s="64"/>
      <c r="KQ110" s="64"/>
      <c r="KR110" s="64"/>
      <c r="KS110" s="64"/>
      <c r="KT110" s="64"/>
      <c r="KU110" s="64"/>
      <c r="KV110" s="64"/>
      <c r="KW110" s="64"/>
      <c r="KX110" s="64"/>
      <c r="KY110" s="64"/>
      <c r="KZ110" s="64"/>
      <c r="LA110" s="64"/>
      <c r="LB110" s="64"/>
      <c r="LC110" s="64"/>
      <c r="LD110" s="64"/>
      <c r="LE110" s="64"/>
      <c r="LF110" s="64"/>
      <c r="LG110" s="64"/>
      <c r="LH110" s="64"/>
      <c r="LI110" s="64"/>
      <c r="LJ110" s="64"/>
      <c r="LK110" s="64"/>
      <c r="LL110" s="64"/>
      <c r="LM110" s="64"/>
      <c r="LN110" s="64"/>
      <c r="LO110" s="64"/>
      <c r="LP110" s="64"/>
      <c r="LQ110" s="64"/>
      <c r="LR110" s="64"/>
      <c r="LS110" s="64"/>
      <c r="LT110" s="64"/>
      <c r="LU110" s="64"/>
      <c r="LV110" s="64"/>
      <c r="LW110" s="64"/>
      <c r="LX110" s="64"/>
      <c r="LY110" s="64"/>
      <c r="LZ110" s="64"/>
      <c r="MA110" s="64"/>
      <c r="MB110" s="64"/>
      <c r="MC110" s="64"/>
      <c r="MD110" s="64"/>
      <c r="ME110" s="64"/>
      <c r="MF110" s="64"/>
      <c r="MG110" s="64"/>
      <c r="MH110" s="64"/>
      <c r="MI110" s="64"/>
      <c r="MJ110" s="64"/>
      <c r="MK110" s="64"/>
      <c r="ML110" s="64"/>
      <c r="MM110" s="64"/>
      <c r="MN110" s="64"/>
      <c r="MO110" s="64"/>
      <c r="MP110" s="64"/>
      <c r="MQ110" s="64"/>
      <c r="MR110" s="64"/>
      <c r="MS110" s="64"/>
      <c r="MT110" s="64"/>
      <c r="MU110" s="64"/>
      <c r="MV110" s="64"/>
      <c r="MW110" s="64"/>
      <c r="MX110" s="64"/>
      <c r="MY110" s="64"/>
      <c r="MZ110" s="64"/>
      <c r="NA110" s="64"/>
      <c r="NB110" s="64"/>
      <c r="NC110" s="64"/>
      <c r="ND110" s="64"/>
      <c r="NE110" s="64"/>
      <c r="NF110" s="64"/>
      <c r="NG110" s="64"/>
      <c r="NH110" s="64"/>
      <c r="NI110" s="64"/>
      <c r="NJ110" s="64"/>
      <c r="NK110" s="64"/>
      <c r="NL110" s="64"/>
      <c r="NM110" s="64"/>
      <c r="NN110" s="64"/>
      <c r="NO110" s="64"/>
      <c r="NP110" s="64"/>
      <c r="NQ110" s="64"/>
      <c r="NR110" s="64"/>
      <c r="NS110" s="64"/>
      <c r="NT110" s="64"/>
      <c r="NU110" s="64"/>
      <c r="NV110" s="64"/>
      <c r="NW110" s="64"/>
      <c r="NX110" s="64"/>
      <c r="NY110" s="64"/>
      <c r="NZ110" s="64"/>
      <c r="OA110" s="64"/>
      <c r="OB110" s="64"/>
      <c r="OC110" s="64"/>
      <c r="OD110" s="64"/>
      <c r="OE110" s="64"/>
      <c r="OF110" s="64"/>
      <c r="OG110" s="64"/>
      <c r="OH110" s="64"/>
      <c r="OI110" s="64"/>
      <c r="OJ110" s="64"/>
      <c r="OK110" s="64"/>
      <c r="OL110" s="64"/>
      <c r="OM110" s="64"/>
      <c r="ON110" s="64"/>
      <c r="OO110" s="64"/>
      <c r="OP110" s="64"/>
      <c r="OQ110" s="64"/>
      <c r="OR110" s="64"/>
      <c r="OS110" s="64"/>
      <c r="OT110" s="64"/>
      <c r="OU110" s="64"/>
      <c r="OV110" s="64"/>
      <c r="OW110" s="64"/>
      <c r="OX110" s="64"/>
      <c r="OY110" s="64"/>
      <c r="OZ110" s="64"/>
      <c r="PA110" s="64"/>
      <c r="PB110" s="64"/>
      <c r="PC110" s="64"/>
      <c r="PD110" s="64"/>
      <c r="PE110" s="64"/>
      <c r="PF110" s="64"/>
      <c r="PG110" s="64"/>
      <c r="PH110" s="64"/>
      <c r="PI110" s="64"/>
      <c r="PJ110" s="64"/>
      <c r="PK110" s="64"/>
      <c r="PL110" s="64"/>
      <c r="PM110" s="64"/>
      <c r="PN110" s="64"/>
      <c r="PO110" s="64"/>
      <c r="PP110" s="64"/>
      <c r="PQ110" s="64"/>
      <c r="PR110" s="64"/>
      <c r="PS110" s="64"/>
      <c r="PT110" s="64"/>
      <c r="PU110" s="64"/>
      <c r="PV110" s="64"/>
      <c r="PW110" s="64"/>
      <c r="PX110" s="64"/>
      <c r="PY110" s="64"/>
      <c r="PZ110" s="64"/>
      <c r="QA110" s="64"/>
      <c r="QB110" s="64"/>
      <c r="QC110" s="64"/>
      <c r="QD110" s="64"/>
      <c r="QE110" s="64"/>
      <c r="QF110" s="64"/>
      <c r="QG110" s="64"/>
      <c r="QH110" s="64"/>
      <c r="QI110" s="64"/>
      <c r="QJ110" s="64"/>
      <c r="QK110" s="64"/>
      <c r="QL110" s="68" t="s">
        <v>436</v>
      </c>
      <c r="QM110" s="68" t="s">
        <v>436</v>
      </c>
      <c r="QN110" s="68" t="s">
        <v>436</v>
      </c>
      <c r="QO110" s="68"/>
      <c r="QP110" s="68"/>
      <c r="QQ110" s="68">
        <v>2016</v>
      </c>
      <c r="QR110" s="68">
        <v>2016</v>
      </c>
      <c r="QS110" s="68" t="s">
        <v>444</v>
      </c>
      <c r="QT110" s="69"/>
      <c r="QU110" s="69"/>
      <c r="QV110" s="69"/>
      <c r="QW110" s="70" t="s">
        <v>445</v>
      </c>
    </row>
    <row r="111" spans="1:465">
      <c r="A111" s="78">
        <v>99</v>
      </c>
      <c r="B111" s="62" t="s">
        <v>1031</v>
      </c>
      <c r="C111" s="62" t="s">
        <v>1032</v>
      </c>
      <c r="D111" s="62" t="s">
        <v>936</v>
      </c>
      <c r="E111" s="62" t="s">
        <v>431</v>
      </c>
      <c r="F111" s="190" t="s">
        <v>1033</v>
      </c>
      <c r="G111" s="63" t="s">
        <v>1034</v>
      </c>
      <c r="H111" s="62">
        <v>14</v>
      </c>
      <c r="I111" s="62" t="s">
        <v>434</v>
      </c>
      <c r="J111" s="62" t="s">
        <v>747</v>
      </c>
      <c r="K111" s="62"/>
      <c r="L111" s="62" t="s">
        <v>437</v>
      </c>
      <c r="M111" s="62" t="s">
        <v>437</v>
      </c>
      <c r="N111" s="62" t="s">
        <v>436</v>
      </c>
      <c r="O111" s="62"/>
      <c r="P111" s="62" t="s">
        <v>437</v>
      </c>
      <c r="Q111" s="62" t="s">
        <v>437</v>
      </c>
      <c r="R111" s="62" t="s">
        <v>436</v>
      </c>
      <c r="S111" s="62" t="s">
        <v>436</v>
      </c>
      <c r="T111" s="62" t="s">
        <v>436</v>
      </c>
      <c r="U111" s="62" t="s">
        <v>437</v>
      </c>
      <c r="V111" s="64" t="s">
        <v>436</v>
      </c>
      <c r="W111" s="64" t="s">
        <v>436</v>
      </c>
      <c r="X111" s="64"/>
      <c r="Y111" s="71"/>
      <c r="Z111" s="71"/>
      <c r="AA111" s="64"/>
      <c r="AB111" s="64">
        <v>3</v>
      </c>
      <c r="AC111" s="64">
        <v>2015</v>
      </c>
      <c r="AD111" s="65" t="s">
        <v>436</v>
      </c>
      <c r="AE111" s="65" t="s">
        <v>436</v>
      </c>
      <c r="AF111" s="65" t="s">
        <v>436</v>
      </c>
      <c r="AG111" s="64"/>
      <c r="AH111" s="64">
        <v>3</v>
      </c>
      <c r="AI111" s="64">
        <v>2011</v>
      </c>
      <c r="AJ111" s="64" t="s">
        <v>436</v>
      </c>
      <c r="AK111" s="64"/>
      <c r="AL111" s="64"/>
      <c r="AM111" s="64"/>
      <c r="AN111" s="64">
        <v>2</v>
      </c>
      <c r="AO111" s="64">
        <v>2011</v>
      </c>
      <c r="AP111" s="64"/>
      <c r="AQ111" s="64">
        <v>2</v>
      </c>
      <c r="AR111" s="64">
        <v>2015</v>
      </c>
      <c r="AS111" s="65">
        <v>2011</v>
      </c>
      <c r="AT111" s="65">
        <v>2015</v>
      </c>
      <c r="AU111" s="65">
        <v>3</v>
      </c>
      <c r="AV111" s="72"/>
      <c r="AW111" s="66">
        <v>2</v>
      </c>
      <c r="AX111" s="66">
        <v>2015</v>
      </c>
      <c r="AY111" s="66"/>
      <c r="AZ111" s="66">
        <v>1</v>
      </c>
      <c r="BA111" s="66">
        <v>2015</v>
      </c>
      <c r="BB111" s="72"/>
      <c r="BC111" s="72"/>
      <c r="BD111" s="72"/>
      <c r="BE111" s="72"/>
      <c r="BF111" s="72"/>
      <c r="BG111" s="72"/>
      <c r="BH111" s="72"/>
      <c r="BI111" s="67"/>
      <c r="BJ111" s="66">
        <v>1</v>
      </c>
      <c r="BK111" s="67">
        <v>2012</v>
      </c>
      <c r="BL111" s="67">
        <v>12.4</v>
      </c>
      <c r="BM111" s="66">
        <v>1</v>
      </c>
      <c r="BN111" s="66">
        <v>2015</v>
      </c>
      <c r="BO111" s="66"/>
      <c r="BP111" s="66">
        <v>1</v>
      </c>
      <c r="BQ111" s="66">
        <v>2015</v>
      </c>
      <c r="BR111" s="66"/>
      <c r="BS111" s="66">
        <v>1</v>
      </c>
      <c r="BT111" s="66">
        <v>2012</v>
      </c>
      <c r="BU111" s="66"/>
      <c r="BV111" s="66">
        <v>1</v>
      </c>
      <c r="BW111" s="66">
        <v>2015</v>
      </c>
      <c r="BX111" s="72"/>
      <c r="BY111" s="72"/>
      <c r="BZ111" s="72"/>
      <c r="CA111" s="66" t="s">
        <v>436</v>
      </c>
      <c r="CB111" s="66" t="s">
        <v>436</v>
      </c>
      <c r="CC111" s="66"/>
      <c r="CD111" s="72"/>
      <c r="CE111" s="72"/>
      <c r="CF111" s="72"/>
      <c r="CG111" s="66">
        <v>387</v>
      </c>
      <c r="CH111" s="66">
        <v>1</v>
      </c>
      <c r="CI111" s="66">
        <v>2015</v>
      </c>
      <c r="CJ111" s="66"/>
      <c r="CK111" s="66"/>
      <c r="CL111" s="66"/>
      <c r="CM111" s="66"/>
      <c r="CN111" s="66">
        <v>1</v>
      </c>
      <c r="CO111" s="66">
        <v>2011</v>
      </c>
      <c r="CP111" s="66"/>
      <c r="CQ111" s="66">
        <v>1</v>
      </c>
      <c r="CR111" s="66">
        <v>2011</v>
      </c>
      <c r="CS111" s="66"/>
      <c r="CT111" s="66">
        <v>1</v>
      </c>
      <c r="CU111" s="66">
        <v>2011</v>
      </c>
      <c r="CV111" s="66"/>
      <c r="CW111" s="66">
        <v>1</v>
      </c>
      <c r="CX111" s="66">
        <v>2011</v>
      </c>
      <c r="CY111" s="66"/>
      <c r="CZ111" s="66">
        <v>1</v>
      </c>
      <c r="DA111" s="66">
        <v>2015</v>
      </c>
      <c r="DB111" s="66"/>
      <c r="DC111" s="66">
        <v>2</v>
      </c>
      <c r="DD111" s="66">
        <v>2015</v>
      </c>
      <c r="DE111" s="66"/>
      <c r="DF111" s="66"/>
      <c r="DG111" s="66"/>
      <c r="DH111" s="66"/>
      <c r="DI111" s="66">
        <v>1</v>
      </c>
      <c r="DJ111" s="66">
        <v>2015</v>
      </c>
      <c r="DK111" s="66"/>
      <c r="DL111" s="66">
        <v>1</v>
      </c>
      <c r="DM111" s="66">
        <v>2015</v>
      </c>
      <c r="DN111" s="66"/>
      <c r="DO111" s="66">
        <v>1</v>
      </c>
      <c r="DP111" s="66">
        <v>2015</v>
      </c>
      <c r="DQ111" s="72"/>
      <c r="DR111" s="72"/>
      <c r="DS111" s="72"/>
      <c r="DT111" s="66"/>
      <c r="DU111" s="66">
        <v>1</v>
      </c>
      <c r="DV111" s="66">
        <v>2015</v>
      </c>
      <c r="DW111" s="66"/>
      <c r="DX111" s="66">
        <v>1</v>
      </c>
      <c r="DY111" s="66">
        <v>2015</v>
      </c>
      <c r="DZ111" s="66"/>
      <c r="EA111" s="66">
        <v>1</v>
      </c>
      <c r="EB111" s="66">
        <v>2015</v>
      </c>
      <c r="EC111" s="72"/>
      <c r="ED111" s="72"/>
      <c r="EE111" s="72"/>
      <c r="EF111" s="72"/>
      <c r="EG111" s="72"/>
      <c r="EH111" s="72"/>
      <c r="EI111" s="72"/>
      <c r="EJ111" s="72"/>
      <c r="EK111" s="72"/>
      <c r="EL111" s="72"/>
      <c r="EM111" s="72"/>
      <c r="EN111" s="65">
        <v>2011</v>
      </c>
      <c r="EO111" s="65">
        <v>2015</v>
      </c>
      <c r="EP111" s="68">
        <v>2</v>
      </c>
      <c r="EQ111" s="64" t="s">
        <v>436</v>
      </c>
      <c r="ER111" s="64" t="s">
        <v>436</v>
      </c>
      <c r="ES111" s="64"/>
      <c r="ET111" s="64"/>
      <c r="EU111" s="64">
        <v>1</v>
      </c>
      <c r="EV111" s="64">
        <v>2011</v>
      </c>
      <c r="EW111" s="64"/>
      <c r="EX111" s="64">
        <v>1</v>
      </c>
      <c r="EY111" s="64">
        <v>2011</v>
      </c>
      <c r="EZ111" s="64"/>
      <c r="FA111" s="64">
        <v>2</v>
      </c>
      <c r="FB111" s="64">
        <v>2011</v>
      </c>
      <c r="FC111" s="64"/>
      <c r="FD111" s="64">
        <v>1</v>
      </c>
      <c r="FE111" s="64">
        <v>2011</v>
      </c>
      <c r="FF111" s="64"/>
      <c r="FG111" s="64">
        <v>1</v>
      </c>
      <c r="FH111" s="64">
        <v>2011</v>
      </c>
      <c r="FI111" s="64"/>
      <c r="FJ111" s="64">
        <v>1</v>
      </c>
      <c r="FK111" s="64">
        <v>2011</v>
      </c>
      <c r="FL111" s="64"/>
      <c r="FM111" s="64">
        <v>1</v>
      </c>
      <c r="FN111" s="64">
        <v>2011</v>
      </c>
      <c r="FO111" s="64"/>
      <c r="FP111" s="64">
        <v>2</v>
      </c>
      <c r="FQ111" s="64">
        <v>2011</v>
      </c>
      <c r="FR111" s="64"/>
      <c r="FS111" s="64">
        <v>1</v>
      </c>
      <c r="FT111" s="64">
        <v>2011</v>
      </c>
      <c r="FU111" s="64"/>
      <c r="FV111" s="64">
        <v>2</v>
      </c>
      <c r="FW111" s="64">
        <v>2011</v>
      </c>
      <c r="FX111" s="64"/>
      <c r="FY111" s="64">
        <v>1</v>
      </c>
      <c r="FZ111" s="64">
        <v>2011</v>
      </c>
      <c r="GA111" s="64" t="s">
        <v>436</v>
      </c>
      <c r="GB111" s="64" t="s">
        <v>436</v>
      </c>
      <c r="GC111" s="64"/>
      <c r="GD111" s="64" t="s">
        <v>436</v>
      </c>
      <c r="GE111" s="64" t="s">
        <v>436</v>
      </c>
      <c r="GF111" s="64"/>
      <c r="GG111" s="64" t="s">
        <v>436</v>
      </c>
      <c r="GH111" s="64" t="s">
        <v>436</v>
      </c>
      <c r="GI111" s="64"/>
      <c r="GJ111" s="64" t="s">
        <v>436</v>
      </c>
      <c r="GK111" s="64" t="s">
        <v>436</v>
      </c>
      <c r="GL111" s="64"/>
      <c r="GM111" s="64" t="s">
        <v>436</v>
      </c>
      <c r="GN111" s="64" t="s">
        <v>436</v>
      </c>
      <c r="GO111" s="64"/>
      <c r="GP111" s="64" t="s">
        <v>436</v>
      </c>
      <c r="GQ111" s="64" t="s">
        <v>436</v>
      </c>
      <c r="GR111" s="64"/>
      <c r="GS111" s="64" t="s">
        <v>436</v>
      </c>
      <c r="GT111" s="64" t="s">
        <v>436</v>
      </c>
      <c r="GU111" s="64"/>
      <c r="GV111" s="64" t="s">
        <v>436</v>
      </c>
      <c r="GW111" s="64" t="s">
        <v>436</v>
      </c>
      <c r="GX111" s="64"/>
      <c r="GY111" s="64" t="s">
        <v>436</v>
      </c>
      <c r="GZ111" s="64" t="s">
        <v>436</v>
      </c>
      <c r="HA111" s="68"/>
      <c r="HB111" s="68" t="s">
        <v>436</v>
      </c>
      <c r="HC111" s="64" t="s">
        <v>436</v>
      </c>
      <c r="HD111" s="68"/>
      <c r="HE111" s="68" t="s">
        <v>436</v>
      </c>
      <c r="HF111" s="64" t="s">
        <v>436</v>
      </c>
      <c r="HG111" s="68"/>
      <c r="HH111" s="68"/>
      <c r="HI111" s="68"/>
      <c r="HJ111" s="68">
        <v>2011</v>
      </c>
      <c r="HK111" s="68">
        <v>2011</v>
      </c>
      <c r="HL111" s="68">
        <v>2</v>
      </c>
      <c r="HM111" s="68">
        <v>2011</v>
      </c>
      <c r="HN111" s="68">
        <v>2015</v>
      </c>
      <c r="HO111" s="68">
        <v>3</v>
      </c>
      <c r="HP111" s="68" t="s">
        <v>441</v>
      </c>
      <c r="HQ111" s="201" t="s">
        <v>769</v>
      </c>
      <c r="HR111" s="64"/>
      <c r="HS111" s="64"/>
      <c r="HT111" s="64"/>
      <c r="HU111" s="64">
        <v>1</v>
      </c>
      <c r="HV111" s="64">
        <v>2011</v>
      </c>
      <c r="HW111" s="64"/>
      <c r="HX111" s="64"/>
      <c r="HY111" s="64">
        <v>1</v>
      </c>
      <c r="HZ111" s="64">
        <v>2011</v>
      </c>
      <c r="IA111" s="64"/>
      <c r="IB111" s="64"/>
      <c r="IC111" s="64">
        <v>1</v>
      </c>
      <c r="ID111" s="64">
        <v>2011</v>
      </c>
      <c r="IE111" s="64"/>
      <c r="IF111" s="64"/>
      <c r="IG111" s="64">
        <v>1</v>
      </c>
      <c r="IH111" s="64">
        <v>2011</v>
      </c>
      <c r="II111" s="71"/>
      <c r="IJ111" s="71"/>
      <c r="IK111" s="71"/>
      <c r="IL111" s="64" t="s">
        <v>436</v>
      </c>
      <c r="IM111" s="64" t="s">
        <v>436</v>
      </c>
      <c r="IN111" s="64"/>
      <c r="IO111" s="64" t="s">
        <v>436</v>
      </c>
      <c r="IP111" s="64" t="s">
        <v>436</v>
      </c>
      <c r="IQ111" s="64" t="s">
        <v>436</v>
      </c>
      <c r="IR111" s="64"/>
      <c r="IS111" s="64" t="s">
        <v>436</v>
      </c>
      <c r="IT111" s="64" t="s">
        <v>436</v>
      </c>
      <c r="IU111" s="64" t="s">
        <v>436</v>
      </c>
      <c r="IV111" s="64"/>
      <c r="IW111" s="64"/>
      <c r="IX111" s="64"/>
      <c r="IY111" s="64">
        <v>1</v>
      </c>
      <c r="IZ111" s="64">
        <v>2011</v>
      </c>
      <c r="JA111" s="64"/>
      <c r="JB111" s="64"/>
      <c r="JC111" s="64">
        <v>1</v>
      </c>
      <c r="JD111" s="64">
        <v>2011</v>
      </c>
      <c r="JE111" s="64"/>
      <c r="JF111" s="64">
        <v>1</v>
      </c>
      <c r="JG111" s="64">
        <v>2011</v>
      </c>
      <c r="JH111" s="64"/>
      <c r="JI111" s="64">
        <v>1</v>
      </c>
      <c r="JJ111" s="64">
        <v>2011</v>
      </c>
      <c r="JK111" s="64"/>
      <c r="JL111" s="64">
        <v>1</v>
      </c>
      <c r="JM111" s="64">
        <v>2011</v>
      </c>
      <c r="JN111" s="64"/>
      <c r="JO111" s="64"/>
      <c r="JP111" s="64">
        <v>1</v>
      </c>
      <c r="JQ111" s="64">
        <v>2011</v>
      </c>
      <c r="JR111" s="64"/>
      <c r="JS111" s="64"/>
      <c r="JT111" s="64">
        <v>1</v>
      </c>
      <c r="JU111" s="64">
        <v>2011</v>
      </c>
      <c r="JV111" s="64"/>
      <c r="JW111" s="64"/>
      <c r="JX111" s="64"/>
      <c r="JY111" s="64"/>
      <c r="JZ111" s="64"/>
      <c r="KA111" s="64">
        <v>1</v>
      </c>
      <c r="KB111" s="64">
        <v>2011</v>
      </c>
      <c r="KC111" s="71"/>
      <c r="KD111" s="71"/>
      <c r="KE111" s="71"/>
      <c r="KF111" s="64"/>
      <c r="KG111" s="64">
        <v>1</v>
      </c>
      <c r="KH111" s="64">
        <v>2011</v>
      </c>
      <c r="KI111" s="64"/>
      <c r="KJ111" s="64"/>
      <c r="KK111" s="64"/>
      <c r="KL111" s="64"/>
      <c r="KM111" s="64">
        <v>1</v>
      </c>
      <c r="KN111" s="64">
        <v>2011</v>
      </c>
      <c r="KO111" s="64"/>
      <c r="KP111" s="64"/>
      <c r="KQ111" s="64">
        <v>1</v>
      </c>
      <c r="KR111" s="64">
        <v>2011</v>
      </c>
      <c r="KS111" s="64"/>
      <c r="KT111" s="64"/>
      <c r="KU111" s="64">
        <v>1</v>
      </c>
      <c r="KV111" s="64">
        <v>2011</v>
      </c>
      <c r="KW111" s="64"/>
      <c r="KX111" s="64"/>
      <c r="KY111" s="64">
        <v>1</v>
      </c>
      <c r="KZ111" s="64">
        <v>2011</v>
      </c>
      <c r="LA111" s="64"/>
      <c r="LB111" s="64"/>
      <c r="LC111" s="64"/>
      <c r="LD111" s="64"/>
      <c r="LE111" s="64">
        <v>1</v>
      </c>
      <c r="LF111" s="64">
        <v>2011</v>
      </c>
      <c r="LG111" s="64"/>
      <c r="LH111" s="64"/>
      <c r="LI111" s="64">
        <v>1</v>
      </c>
      <c r="LJ111" s="64">
        <v>2011</v>
      </c>
      <c r="LK111" s="64"/>
      <c r="LL111" s="64"/>
      <c r="LM111" s="64">
        <v>1</v>
      </c>
      <c r="LN111" s="64">
        <v>2011</v>
      </c>
      <c r="LO111" s="64"/>
      <c r="LP111" s="64"/>
      <c r="LQ111" s="64">
        <v>1</v>
      </c>
      <c r="LR111" s="64">
        <v>2011</v>
      </c>
      <c r="LS111" s="64"/>
      <c r="LT111" s="64">
        <v>1</v>
      </c>
      <c r="LU111" s="64">
        <v>2011</v>
      </c>
      <c r="LV111" s="64"/>
      <c r="LW111" s="64">
        <v>1</v>
      </c>
      <c r="LX111" s="64">
        <v>2011</v>
      </c>
      <c r="LY111" s="64"/>
      <c r="LZ111" s="64"/>
      <c r="MA111" s="64">
        <v>1</v>
      </c>
      <c r="MB111" s="64">
        <v>2011</v>
      </c>
      <c r="MC111" s="64"/>
      <c r="MD111" s="64"/>
      <c r="ME111" s="64"/>
      <c r="MF111" s="64"/>
      <c r="MG111" s="64"/>
      <c r="MH111" s="64">
        <v>1</v>
      </c>
      <c r="MI111" s="64">
        <v>2011</v>
      </c>
      <c r="MJ111" s="64"/>
      <c r="MK111" s="64">
        <v>1</v>
      </c>
      <c r="ML111" s="64">
        <v>2011</v>
      </c>
      <c r="MM111" s="64"/>
      <c r="MN111" s="64">
        <v>1</v>
      </c>
      <c r="MO111" s="64">
        <v>2011</v>
      </c>
      <c r="MP111" s="64"/>
      <c r="MQ111" s="64">
        <v>1</v>
      </c>
      <c r="MR111" s="64">
        <v>2011</v>
      </c>
      <c r="MS111" s="64"/>
      <c r="MT111" s="64"/>
      <c r="MU111" s="64"/>
      <c r="MV111" s="64"/>
      <c r="MW111" s="64">
        <v>1</v>
      </c>
      <c r="MX111" s="64">
        <v>2011</v>
      </c>
      <c r="MY111" s="64"/>
      <c r="MZ111" s="64"/>
      <c r="NA111" s="64"/>
      <c r="NB111" s="64"/>
      <c r="NC111" s="64"/>
      <c r="ND111" s="64">
        <v>1</v>
      </c>
      <c r="NE111" s="64">
        <v>2011</v>
      </c>
      <c r="NF111" s="64"/>
      <c r="NG111" s="64">
        <v>1</v>
      </c>
      <c r="NH111" s="64">
        <v>2011</v>
      </c>
      <c r="NI111" s="64"/>
      <c r="NJ111" s="64">
        <v>1</v>
      </c>
      <c r="NK111" s="64">
        <v>2011</v>
      </c>
      <c r="NL111" s="64"/>
      <c r="NM111" s="64"/>
      <c r="NN111" s="64"/>
      <c r="NO111" s="64"/>
      <c r="NP111" s="64"/>
      <c r="NQ111" s="64"/>
      <c r="NR111" s="64"/>
      <c r="NS111" s="64"/>
      <c r="NT111" s="64"/>
      <c r="NU111" s="64"/>
      <c r="NV111" s="64"/>
      <c r="NW111" s="64"/>
      <c r="NX111" s="64"/>
      <c r="NY111" s="64"/>
      <c r="NZ111" s="64"/>
      <c r="OA111" s="64"/>
      <c r="OB111" s="64"/>
      <c r="OC111" s="64"/>
      <c r="OD111" s="64"/>
      <c r="OE111" s="64"/>
      <c r="OF111" s="64"/>
      <c r="OG111" s="64"/>
      <c r="OH111" s="64"/>
      <c r="OI111" s="64"/>
      <c r="OJ111" s="64"/>
      <c r="OK111" s="64"/>
      <c r="OL111" s="64"/>
      <c r="OM111" s="64"/>
      <c r="ON111" s="64"/>
      <c r="OO111" s="64"/>
      <c r="OP111" s="64"/>
      <c r="OQ111" s="64"/>
      <c r="OR111" s="64"/>
      <c r="OS111" s="64"/>
      <c r="OT111" s="64"/>
      <c r="OU111" s="64"/>
      <c r="OV111" s="64"/>
      <c r="OW111" s="64"/>
      <c r="OX111" s="64"/>
      <c r="OY111" s="64"/>
      <c r="OZ111" s="64"/>
      <c r="PA111" s="64"/>
      <c r="PB111" s="64"/>
      <c r="PC111" s="64"/>
      <c r="PD111" s="64"/>
      <c r="PE111" s="64"/>
      <c r="PF111" s="64"/>
      <c r="PG111" s="64"/>
      <c r="PH111" s="64"/>
      <c r="PI111" s="64"/>
      <c r="PJ111" s="64"/>
      <c r="PK111" s="64"/>
      <c r="PL111" s="64"/>
      <c r="PM111" s="64"/>
      <c r="PN111" s="64"/>
      <c r="PO111" s="64"/>
      <c r="PP111" s="64"/>
      <c r="PQ111" s="64"/>
      <c r="PR111" s="64"/>
      <c r="PS111" s="64"/>
      <c r="PT111" s="64"/>
      <c r="PU111" s="64">
        <v>1</v>
      </c>
      <c r="PV111" s="64">
        <v>2011</v>
      </c>
      <c r="PW111" s="64"/>
      <c r="PX111" s="64">
        <v>1</v>
      </c>
      <c r="PY111" s="64">
        <v>2011</v>
      </c>
      <c r="PZ111" s="64"/>
      <c r="QA111" s="64">
        <v>1</v>
      </c>
      <c r="QB111" s="64">
        <v>2011</v>
      </c>
      <c r="QC111" s="64"/>
      <c r="QD111" s="64">
        <v>1</v>
      </c>
      <c r="QE111" s="64">
        <v>2011</v>
      </c>
      <c r="QF111" s="64"/>
      <c r="QG111" s="64">
        <v>1</v>
      </c>
      <c r="QH111" s="64">
        <v>2011</v>
      </c>
      <c r="QI111" s="64"/>
      <c r="QJ111" s="64">
        <v>1</v>
      </c>
      <c r="QK111" s="64">
        <v>2011</v>
      </c>
      <c r="QL111" s="68">
        <v>2011</v>
      </c>
      <c r="QM111" s="68">
        <v>2011</v>
      </c>
      <c r="QN111" s="68" t="s">
        <v>479</v>
      </c>
      <c r="QO111" s="201" t="s">
        <v>769</v>
      </c>
      <c r="QP111" s="68"/>
      <c r="QQ111" s="68">
        <v>2011</v>
      </c>
      <c r="QR111" s="68">
        <v>2015</v>
      </c>
      <c r="QS111" s="68" t="s">
        <v>444</v>
      </c>
      <c r="QT111" s="206" t="s">
        <v>769</v>
      </c>
      <c r="QU111" s="69"/>
      <c r="QV111" s="69"/>
      <c r="QW111" s="70" t="s">
        <v>445</v>
      </c>
    </row>
    <row r="112" spans="1:465">
      <c r="A112" s="78">
        <v>100</v>
      </c>
      <c r="B112" s="62" t="s">
        <v>1085</v>
      </c>
      <c r="C112" s="62" t="s">
        <v>1086</v>
      </c>
      <c r="D112" s="62" t="s">
        <v>936</v>
      </c>
      <c r="E112" s="62" t="s">
        <v>431</v>
      </c>
      <c r="F112" s="190" t="s">
        <v>1087</v>
      </c>
      <c r="G112" s="63" t="s">
        <v>1088</v>
      </c>
      <c r="H112" s="62">
        <v>0</v>
      </c>
      <c r="I112" s="62" t="s">
        <v>455</v>
      </c>
      <c r="J112" s="62" t="s">
        <v>1124</v>
      </c>
      <c r="K112" s="62"/>
      <c r="L112" s="62" t="s">
        <v>437</v>
      </c>
      <c r="M112" s="62" t="s">
        <v>437</v>
      </c>
      <c r="N112" s="62" t="s">
        <v>436</v>
      </c>
      <c r="O112" s="62" t="s">
        <v>436</v>
      </c>
      <c r="P112" s="62" t="s">
        <v>436</v>
      </c>
      <c r="Q112" s="62" t="s">
        <v>436</v>
      </c>
      <c r="R112" s="62" t="s">
        <v>436</v>
      </c>
      <c r="S112" s="62" t="s">
        <v>436</v>
      </c>
      <c r="T112" s="62" t="s">
        <v>436</v>
      </c>
      <c r="U112" s="62" t="s">
        <v>437</v>
      </c>
      <c r="V112" s="64"/>
      <c r="W112" s="64">
        <v>1</v>
      </c>
      <c r="X112" s="64">
        <v>2012</v>
      </c>
      <c r="Y112" s="71"/>
      <c r="Z112" s="71"/>
      <c r="AA112" s="64"/>
      <c r="AB112" s="64">
        <v>1</v>
      </c>
      <c r="AC112" s="64">
        <v>2015</v>
      </c>
      <c r="AD112" s="65"/>
      <c r="AE112" s="65">
        <v>1</v>
      </c>
      <c r="AF112" s="65">
        <v>2012</v>
      </c>
      <c r="AG112" s="64" t="s">
        <v>436</v>
      </c>
      <c r="AH112" s="64" t="s">
        <v>436</v>
      </c>
      <c r="AI112" s="64"/>
      <c r="AJ112" s="64"/>
      <c r="AK112" s="64"/>
      <c r="AL112" s="64"/>
      <c r="AM112" s="64" t="s">
        <v>436</v>
      </c>
      <c r="AN112" s="64" t="s">
        <v>436</v>
      </c>
      <c r="AO112" s="64"/>
      <c r="AP112" s="64" t="s">
        <v>436</v>
      </c>
      <c r="AQ112" s="64" t="s">
        <v>436</v>
      </c>
      <c r="AR112" s="64"/>
      <c r="AS112" s="65">
        <v>2012</v>
      </c>
      <c r="AT112" s="65">
        <v>2015</v>
      </c>
      <c r="AU112" s="65">
        <v>1</v>
      </c>
      <c r="AV112" s="72"/>
      <c r="AW112" s="66">
        <v>1</v>
      </c>
      <c r="AX112" s="66">
        <v>2015</v>
      </c>
      <c r="AY112" s="66"/>
      <c r="AZ112" s="66">
        <v>1</v>
      </c>
      <c r="BA112" s="66">
        <v>2015</v>
      </c>
      <c r="BB112" s="72"/>
      <c r="BC112" s="72"/>
      <c r="BD112" s="72"/>
      <c r="BE112" s="72"/>
      <c r="BF112" s="72"/>
      <c r="BG112" s="72"/>
      <c r="BH112" s="72"/>
      <c r="BI112" s="67"/>
      <c r="BJ112" s="66">
        <v>1</v>
      </c>
      <c r="BK112" s="67">
        <v>2012</v>
      </c>
      <c r="BL112" s="67">
        <v>10.1</v>
      </c>
      <c r="BM112" s="66">
        <v>1</v>
      </c>
      <c r="BN112" s="66">
        <v>2015</v>
      </c>
      <c r="BO112" s="66"/>
      <c r="BP112" s="66">
        <v>1</v>
      </c>
      <c r="BQ112" s="66">
        <v>2015</v>
      </c>
      <c r="BR112" s="66"/>
      <c r="BS112" s="66">
        <v>1</v>
      </c>
      <c r="BT112" s="66">
        <v>2012</v>
      </c>
      <c r="BU112" s="66"/>
      <c r="BV112" s="66">
        <v>1</v>
      </c>
      <c r="BW112" s="66">
        <v>2015</v>
      </c>
      <c r="BX112" s="72"/>
      <c r="BY112" s="72"/>
      <c r="BZ112" s="72"/>
      <c r="CA112" s="66" t="s">
        <v>436</v>
      </c>
      <c r="CB112" s="66" t="s">
        <v>436</v>
      </c>
      <c r="CC112" s="66"/>
      <c r="CD112" s="72"/>
      <c r="CE112" s="72"/>
      <c r="CF112" s="72"/>
      <c r="CG112" s="66">
        <v>281</v>
      </c>
      <c r="CH112" s="66">
        <v>1</v>
      </c>
      <c r="CI112" s="66">
        <v>2015</v>
      </c>
      <c r="CJ112" s="66" t="s">
        <v>436</v>
      </c>
      <c r="CK112" s="66" t="s">
        <v>436</v>
      </c>
      <c r="CL112" s="66"/>
      <c r="CM112" s="66"/>
      <c r="CN112" s="66">
        <v>1</v>
      </c>
      <c r="CO112" s="66">
        <v>2012</v>
      </c>
      <c r="CP112" s="66"/>
      <c r="CQ112" s="66">
        <v>1</v>
      </c>
      <c r="CR112" s="66">
        <v>2012</v>
      </c>
      <c r="CS112" s="66"/>
      <c r="CT112" s="66">
        <v>1</v>
      </c>
      <c r="CU112" s="66">
        <v>2012</v>
      </c>
      <c r="CV112" s="66"/>
      <c r="CW112" s="66">
        <v>1</v>
      </c>
      <c r="CX112" s="66">
        <v>2012</v>
      </c>
      <c r="CY112" s="66"/>
      <c r="CZ112" s="66">
        <v>1</v>
      </c>
      <c r="DA112" s="66">
        <v>2015</v>
      </c>
      <c r="DB112" s="66"/>
      <c r="DC112" s="66"/>
      <c r="DD112" s="66"/>
      <c r="DE112" s="66"/>
      <c r="DF112" s="66">
        <v>1</v>
      </c>
      <c r="DG112" s="66">
        <v>2012</v>
      </c>
      <c r="DH112" s="66"/>
      <c r="DI112" s="66">
        <v>1</v>
      </c>
      <c r="DJ112" s="66">
        <v>2012</v>
      </c>
      <c r="DK112" s="66"/>
      <c r="DL112" s="66">
        <v>1</v>
      </c>
      <c r="DM112" s="66">
        <v>2012</v>
      </c>
      <c r="DN112" s="66"/>
      <c r="DO112" s="66">
        <v>1</v>
      </c>
      <c r="DP112" s="66">
        <v>2015</v>
      </c>
      <c r="DQ112" s="72"/>
      <c r="DR112" s="72"/>
      <c r="DS112" s="72"/>
      <c r="DT112" s="66"/>
      <c r="DU112" s="66">
        <v>1</v>
      </c>
      <c r="DV112" s="66">
        <v>2015</v>
      </c>
      <c r="DW112" s="66"/>
      <c r="DX112" s="66">
        <v>1</v>
      </c>
      <c r="DY112" s="66">
        <v>2015</v>
      </c>
      <c r="DZ112" s="66"/>
      <c r="EA112" s="66">
        <v>1</v>
      </c>
      <c r="EB112" s="66">
        <v>2012</v>
      </c>
      <c r="EC112" s="72"/>
      <c r="ED112" s="72"/>
      <c r="EE112" s="72"/>
      <c r="EF112" s="72"/>
      <c r="EG112" s="72"/>
      <c r="EH112" s="72"/>
      <c r="EI112" s="72"/>
      <c r="EJ112" s="72"/>
      <c r="EK112" s="72"/>
      <c r="EL112" s="72"/>
      <c r="EM112" s="72"/>
      <c r="EN112" s="65">
        <v>2012</v>
      </c>
      <c r="EO112" s="65">
        <v>2015</v>
      </c>
      <c r="EP112" s="68">
        <v>1</v>
      </c>
      <c r="EQ112" s="64" t="s">
        <v>436</v>
      </c>
      <c r="ER112" s="64" t="s">
        <v>436</v>
      </c>
      <c r="ES112" s="64"/>
      <c r="ET112" s="64"/>
      <c r="EU112" s="64">
        <v>1</v>
      </c>
      <c r="EV112" s="64">
        <v>2012</v>
      </c>
      <c r="EW112" s="64"/>
      <c r="EX112" s="64">
        <v>1</v>
      </c>
      <c r="EY112" s="64">
        <v>2012</v>
      </c>
      <c r="EZ112" s="64"/>
      <c r="FA112" s="64">
        <v>1</v>
      </c>
      <c r="FB112" s="64">
        <v>2012</v>
      </c>
      <c r="FC112" s="64"/>
      <c r="FD112" s="64">
        <v>1</v>
      </c>
      <c r="FE112" s="64">
        <v>2012</v>
      </c>
      <c r="FF112" s="64"/>
      <c r="FG112" s="64">
        <v>1</v>
      </c>
      <c r="FH112" s="64">
        <v>2012</v>
      </c>
      <c r="FI112" s="64"/>
      <c r="FJ112" s="64">
        <v>1</v>
      </c>
      <c r="FK112" s="64">
        <v>2012</v>
      </c>
      <c r="FL112" s="64"/>
      <c r="FM112" s="64">
        <v>1</v>
      </c>
      <c r="FN112" s="64">
        <v>2012</v>
      </c>
      <c r="FO112" s="64"/>
      <c r="FP112" s="64">
        <v>2</v>
      </c>
      <c r="FQ112" s="64">
        <v>2012</v>
      </c>
      <c r="FR112" s="64"/>
      <c r="FS112" s="64">
        <v>1</v>
      </c>
      <c r="FT112" s="64">
        <v>2012</v>
      </c>
      <c r="FU112" s="64"/>
      <c r="FV112" s="64">
        <v>1</v>
      </c>
      <c r="FW112" s="64">
        <v>2012</v>
      </c>
      <c r="FX112" s="64"/>
      <c r="FY112" s="64">
        <v>1</v>
      </c>
      <c r="FZ112" s="64">
        <v>2012</v>
      </c>
      <c r="GA112" s="64" t="s">
        <v>436</v>
      </c>
      <c r="GB112" s="64" t="s">
        <v>436</v>
      </c>
      <c r="GC112" s="64"/>
      <c r="GD112" s="64" t="s">
        <v>436</v>
      </c>
      <c r="GE112" s="64" t="s">
        <v>436</v>
      </c>
      <c r="GF112" s="64"/>
      <c r="GG112" s="64" t="s">
        <v>436</v>
      </c>
      <c r="GH112" s="64" t="s">
        <v>436</v>
      </c>
      <c r="GI112" s="64"/>
      <c r="GJ112" s="64" t="s">
        <v>436</v>
      </c>
      <c r="GK112" s="64" t="s">
        <v>436</v>
      </c>
      <c r="GL112" s="64"/>
      <c r="GM112" s="64" t="s">
        <v>436</v>
      </c>
      <c r="GN112" s="64" t="s">
        <v>436</v>
      </c>
      <c r="GO112" s="64"/>
      <c r="GP112" s="64" t="s">
        <v>436</v>
      </c>
      <c r="GQ112" s="64" t="s">
        <v>436</v>
      </c>
      <c r="GR112" s="64"/>
      <c r="GS112" s="64" t="s">
        <v>436</v>
      </c>
      <c r="GT112" s="64" t="s">
        <v>436</v>
      </c>
      <c r="GU112" s="64"/>
      <c r="GV112" s="64" t="s">
        <v>436</v>
      </c>
      <c r="GW112" s="64" t="s">
        <v>436</v>
      </c>
      <c r="GX112" s="64"/>
      <c r="GY112" s="64" t="s">
        <v>436</v>
      </c>
      <c r="GZ112" s="64" t="s">
        <v>436</v>
      </c>
      <c r="HA112" s="68"/>
      <c r="HB112" s="68" t="s">
        <v>436</v>
      </c>
      <c r="HC112" s="64" t="s">
        <v>436</v>
      </c>
      <c r="HD112" s="68"/>
      <c r="HE112" s="68" t="s">
        <v>436</v>
      </c>
      <c r="HF112" s="64" t="s">
        <v>436</v>
      </c>
      <c r="HG112" s="68"/>
      <c r="HH112" s="68"/>
      <c r="HI112" s="68"/>
      <c r="HJ112" s="68">
        <v>2012</v>
      </c>
      <c r="HK112" s="68">
        <v>2012</v>
      </c>
      <c r="HL112" s="68">
        <v>2</v>
      </c>
      <c r="HM112" s="68">
        <v>2012</v>
      </c>
      <c r="HN112" s="68">
        <v>2015</v>
      </c>
      <c r="HO112" s="68">
        <v>2</v>
      </c>
      <c r="HP112" s="68" t="s">
        <v>474</v>
      </c>
      <c r="HQ112" s="201" t="s">
        <v>769</v>
      </c>
      <c r="HR112" s="64"/>
      <c r="HS112" s="64"/>
      <c r="HT112" s="64"/>
      <c r="HU112" s="64">
        <v>1</v>
      </c>
      <c r="HV112" s="64">
        <v>2012</v>
      </c>
      <c r="HW112" s="64"/>
      <c r="HX112" s="64"/>
      <c r="HY112" s="64">
        <v>1</v>
      </c>
      <c r="HZ112" s="64">
        <v>2012</v>
      </c>
      <c r="IA112" s="64"/>
      <c r="IB112" s="64"/>
      <c r="IC112" s="64">
        <v>1</v>
      </c>
      <c r="ID112" s="64">
        <v>2012</v>
      </c>
      <c r="IE112" s="64"/>
      <c r="IF112" s="64"/>
      <c r="IG112" s="64">
        <v>1</v>
      </c>
      <c r="IH112" s="64">
        <v>2012</v>
      </c>
      <c r="II112" s="71"/>
      <c r="IJ112" s="71"/>
      <c r="IK112" s="71"/>
      <c r="IL112" s="64" t="s">
        <v>436</v>
      </c>
      <c r="IM112" s="64" t="s">
        <v>436</v>
      </c>
      <c r="IN112" s="64"/>
      <c r="IO112" s="64"/>
      <c r="IP112" s="64"/>
      <c r="IQ112" s="64">
        <v>1</v>
      </c>
      <c r="IR112" s="64">
        <v>2012</v>
      </c>
      <c r="IS112" s="64" t="s">
        <v>436</v>
      </c>
      <c r="IT112" s="64" t="s">
        <v>436</v>
      </c>
      <c r="IU112" s="64" t="s">
        <v>436</v>
      </c>
      <c r="IV112" s="64"/>
      <c r="IW112" s="64"/>
      <c r="IX112" s="64"/>
      <c r="IY112" s="64">
        <v>1</v>
      </c>
      <c r="IZ112" s="64">
        <v>2012</v>
      </c>
      <c r="JA112" s="64"/>
      <c r="JB112" s="64"/>
      <c r="JC112" s="64">
        <v>1</v>
      </c>
      <c r="JD112" s="64">
        <v>2012</v>
      </c>
      <c r="JE112" s="64"/>
      <c r="JF112" s="64">
        <v>1</v>
      </c>
      <c r="JG112" s="64">
        <v>2012</v>
      </c>
      <c r="JH112" s="64"/>
      <c r="JI112" s="64">
        <v>1</v>
      </c>
      <c r="JJ112" s="64">
        <v>2012</v>
      </c>
      <c r="JK112" s="64"/>
      <c r="JL112" s="64">
        <v>1</v>
      </c>
      <c r="JM112" s="64">
        <v>2012</v>
      </c>
      <c r="JN112" s="64"/>
      <c r="JO112" s="64"/>
      <c r="JP112" s="64">
        <v>1</v>
      </c>
      <c r="JQ112" s="64">
        <v>2012</v>
      </c>
      <c r="JR112" s="64"/>
      <c r="JS112" s="64"/>
      <c r="JT112" s="64">
        <v>1</v>
      </c>
      <c r="JU112" s="64">
        <v>2012</v>
      </c>
      <c r="JV112" s="64"/>
      <c r="JW112" s="64"/>
      <c r="JX112" s="64"/>
      <c r="JY112" s="64"/>
      <c r="JZ112" s="64"/>
      <c r="KA112" s="64">
        <v>1</v>
      </c>
      <c r="KB112" s="64">
        <v>2012</v>
      </c>
      <c r="KC112" s="71"/>
      <c r="KD112" s="71"/>
      <c r="KE112" s="71"/>
      <c r="KF112" s="64"/>
      <c r="KG112" s="64">
        <v>1</v>
      </c>
      <c r="KH112" s="64">
        <v>2012</v>
      </c>
      <c r="KI112" s="64"/>
      <c r="KJ112" s="64"/>
      <c r="KK112" s="64"/>
      <c r="KL112" s="64"/>
      <c r="KM112" s="64">
        <v>1</v>
      </c>
      <c r="KN112" s="64">
        <v>2012</v>
      </c>
      <c r="KO112" s="64"/>
      <c r="KP112" s="64"/>
      <c r="KQ112" s="64">
        <v>1</v>
      </c>
      <c r="KR112" s="64">
        <v>2012</v>
      </c>
      <c r="KS112" s="64"/>
      <c r="KT112" s="64"/>
      <c r="KU112" s="64">
        <v>1</v>
      </c>
      <c r="KV112" s="64">
        <v>2012</v>
      </c>
      <c r="KW112" s="64"/>
      <c r="KX112" s="64"/>
      <c r="KY112" s="64">
        <v>1</v>
      </c>
      <c r="KZ112" s="64">
        <v>2012</v>
      </c>
      <c r="LA112" s="64"/>
      <c r="LB112" s="64"/>
      <c r="LC112" s="64"/>
      <c r="LD112" s="64"/>
      <c r="LE112" s="64">
        <v>1</v>
      </c>
      <c r="LF112" s="64">
        <v>2012</v>
      </c>
      <c r="LG112" s="64"/>
      <c r="LH112" s="64"/>
      <c r="LI112" s="64">
        <v>1</v>
      </c>
      <c r="LJ112" s="64">
        <v>2012</v>
      </c>
      <c r="LK112" s="64"/>
      <c r="LL112" s="64"/>
      <c r="LM112" s="64">
        <v>1</v>
      </c>
      <c r="LN112" s="64">
        <v>2012</v>
      </c>
      <c r="LO112" s="64"/>
      <c r="LP112" s="64"/>
      <c r="LQ112" s="64">
        <v>1</v>
      </c>
      <c r="LR112" s="64">
        <v>2012</v>
      </c>
      <c r="LS112" s="64"/>
      <c r="LT112" s="64">
        <v>1</v>
      </c>
      <c r="LU112" s="64">
        <v>2012</v>
      </c>
      <c r="LV112" s="64"/>
      <c r="LW112" s="64">
        <v>1</v>
      </c>
      <c r="LX112" s="64">
        <v>2012</v>
      </c>
      <c r="LY112" s="64"/>
      <c r="LZ112" s="64"/>
      <c r="MA112" s="64">
        <v>1</v>
      </c>
      <c r="MB112" s="64">
        <v>2012</v>
      </c>
      <c r="MC112" s="64"/>
      <c r="MD112" s="64"/>
      <c r="ME112" s="64"/>
      <c r="MF112" s="64"/>
      <c r="MG112" s="64"/>
      <c r="MH112" s="64">
        <v>1</v>
      </c>
      <c r="MI112" s="64">
        <v>2012</v>
      </c>
      <c r="MJ112" s="64"/>
      <c r="MK112" s="64">
        <v>1</v>
      </c>
      <c r="ML112" s="64">
        <v>2012</v>
      </c>
      <c r="MM112" s="64"/>
      <c r="MN112" s="64">
        <v>1</v>
      </c>
      <c r="MO112" s="64">
        <v>2012</v>
      </c>
      <c r="MP112" s="64"/>
      <c r="MQ112" s="64">
        <v>1</v>
      </c>
      <c r="MR112" s="64">
        <v>2012</v>
      </c>
      <c r="MS112" s="64"/>
      <c r="MT112" s="64"/>
      <c r="MU112" s="64"/>
      <c r="MV112" s="64"/>
      <c r="MW112" s="64">
        <v>1</v>
      </c>
      <c r="MX112" s="64">
        <v>2012</v>
      </c>
      <c r="MY112" s="64"/>
      <c r="MZ112" s="64"/>
      <c r="NA112" s="64"/>
      <c r="NB112" s="64"/>
      <c r="NC112" s="64"/>
      <c r="ND112" s="64">
        <v>1</v>
      </c>
      <c r="NE112" s="64">
        <v>2012</v>
      </c>
      <c r="NF112" s="64"/>
      <c r="NG112" s="64">
        <v>1</v>
      </c>
      <c r="NH112" s="64">
        <v>2012</v>
      </c>
      <c r="NI112" s="64"/>
      <c r="NJ112" s="64">
        <v>1</v>
      </c>
      <c r="NK112" s="64">
        <v>2012</v>
      </c>
      <c r="NL112" s="64"/>
      <c r="NM112" s="64"/>
      <c r="NN112" s="64"/>
      <c r="NO112" s="64"/>
      <c r="NP112" s="64"/>
      <c r="NQ112" s="64"/>
      <c r="NR112" s="64"/>
      <c r="NS112" s="64"/>
      <c r="NT112" s="64"/>
      <c r="NU112" s="64"/>
      <c r="NV112" s="64"/>
      <c r="NW112" s="64"/>
      <c r="NX112" s="64"/>
      <c r="NY112" s="64"/>
      <c r="NZ112" s="64"/>
      <c r="OA112" s="64"/>
      <c r="OB112" s="64"/>
      <c r="OC112" s="64"/>
      <c r="OD112" s="64"/>
      <c r="OE112" s="64"/>
      <c r="OF112" s="64"/>
      <c r="OG112" s="64"/>
      <c r="OH112" s="64"/>
      <c r="OI112" s="64"/>
      <c r="OJ112" s="64"/>
      <c r="OK112" s="64"/>
      <c r="OL112" s="64"/>
      <c r="OM112" s="64"/>
      <c r="ON112" s="64"/>
      <c r="OO112" s="64"/>
      <c r="OP112" s="64"/>
      <c r="OQ112" s="64"/>
      <c r="OR112" s="64"/>
      <c r="OS112" s="64"/>
      <c r="OT112" s="64"/>
      <c r="OU112" s="64"/>
      <c r="OV112" s="64"/>
      <c r="OW112" s="64"/>
      <c r="OX112" s="64"/>
      <c r="OY112" s="64"/>
      <c r="OZ112" s="64"/>
      <c r="PA112" s="64"/>
      <c r="PB112" s="64"/>
      <c r="PC112" s="64"/>
      <c r="PD112" s="64"/>
      <c r="PE112" s="64"/>
      <c r="PF112" s="64"/>
      <c r="PG112" s="64"/>
      <c r="PH112" s="64"/>
      <c r="PI112" s="64"/>
      <c r="PJ112" s="64"/>
      <c r="PK112" s="64"/>
      <c r="PL112" s="64"/>
      <c r="PM112" s="64"/>
      <c r="PN112" s="64"/>
      <c r="PO112" s="64"/>
      <c r="PP112" s="64"/>
      <c r="PQ112" s="64"/>
      <c r="PR112" s="64"/>
      <c r="PS112" s="64"/>
      <c r="PT112" s="64"/>
      <c r="PU112" s="64">
        <v>1</v>
      </c>
      <c r="PV112" s="64">
        <v>2012</v>
      </c>
      <c r="PW112" s="64"/>
      <c r="PX112" s="64">
        <v>1</v>
      </c>
      <c r="PY112" s="64">
        <v>2012</v>
      </c>
      <c r="PZ112" s="64"/>
      <c r="QA112" s="64">
        <v>1</v>
      </c>
      <c r="QB112" s="64">
        <v>2012</v>
      </c>
      <c r="QC112" s="64"/>
      <c r="QD112" s="64">
        <v>1</v>
      </c>
      <c r="QE112" s="64">
        <v>2012</v>
      </c>
      <c r="QF112" s="64"/>
      <c r="QG112" s="64">
        <v>1</v>
      </c>
      <c r="QH112" s="64">
        <v>2012</v>
      </c>
      <c r="QI112" s="64"/>
      <c r="QJ112" s="64">
        <v>1</v>
      </c>
      <c r="QK112" s="64">
        <v>2012</v>
      </c>
      <c r="QL112" s="68">
        <v>2012</v>
      </c>
      <c r="QM112" s="68">
        <v>2012</v>
      </c>
      <c r="QN112" s="68" t="s">
        <v>479</v>
      </c>
      <c r="QO112" s="201" t="s">
        <v>769</v>
      </c>
      <c r="QP112" s="68"/>
      <c r="QQ112" s="68">
        <v>2012</v>
      </c>
      <c r="QR112" s="68">
        <v>2015</v>
      </c>
      <c r="QS112" s="68" t="s">
        <v>480</v>
      </c>
      <c r="QT112" s="202" t="s">
        <v>769</v>
      </c>
      <c r="QU112" s="69"/>
      <c r="QV112" s="69"/>
      <c r="QW112" s="70" t="s">
        <v>445</v>
      </c>
    </row>
    <row r="113" spans="1:465">
      <c r="A113" s="78">
        <v>101</v>
      </c>
      <c r="B113" s="62" t="s">
        <v>1002</v>
      </c>
      <c r="C113" s="62" t="s">
        <v>1003</v>
      </c>
      <c r="D113" s="62" t="s">
        <v>936</v>
      </c>
      <c r="E113" s="62" t="s">
        <v>431</v>
      </c>
      <c r="F113" s="190" t="s">
        <v>1004</v>
      </c>
      <c r="G113" s="63" t="s">
        <v>1005</v>
      </c>
      <c r="H113" s="62">
        <v>12</v>
      </c>
      <c r="I113" s="62" t="s">
        <v>434</v>
      </c>
      <c r="J113" s="62" t="s">
        <v>747</v>
      </c>
      <c r="K113" s="62" t="s">
        <v>436</v>
      </c>
      <c r="L113" s="62" t="s">
        <v>437</v>
      </c>
      <c r="M113" s="62" t="s">
        <v>437</v>
      </c>
      <c r="N113" s="62" t="s">
        <v>436</v>
      </c>
      <c r="O113" s="62" t="s">
        <v>436</v>
      </c>
      <c r="P113" s="62" t="s">
        <v>436</v>
      </c>
      <c r="Q113" s="62" t="s">
        <v>436</v>
      </c>
      <c r="R113" s="62" t="s">
        <v>436</v>
      </c>
      <c r="S113" s="62" t="s">
        <v>436</v>
      </c>
      <c r="T113" s="62" t="s">
        <v>436</v>
      </c>
      <c r="U113" s="62" t="s">
        <v>437</v>
      </c>
      <c r="V113" s="64"/>
      <c r="W113" s="64"/>
      <c r="X113" s="64"/>
      <c r="Y113" s="64"/>
      <c r="Z113" s="64"/>
      <c r="AA113" s="64">
        <v>0.26500000000000001</v>
      </c>
      <c r="AB113" s="64">
        <v>4</v>
      </c>
      <c r="AC113" s="64">
        <v>2016</v>
      </c>
      <c r="AD113" s="65" t="s">
        <v>436</v>
      </c>
      <c r="AE113" s="65" t="s">
        <v>436</v>
      </c>
      <c r="AF113" s="65" t="s">
        <v>436</v>
      </c>
      <c r="AG113" s="64"/>
      <c r="AH113" s="64"/>
      <c r="AI113" s="64"/>
      <c r="AJ113" s="64"/>
      <c r="AK113" s="64"/>
      <c r="AL113" s="64"/>
      <c r="AM113" s="64"/>
      <c r="AN113" s="64"/>
      <c r="AO113" s="64"/>
      <c r="AP113" s="64"/>
      <c r="AQ113" s="64"/>
      <c r="AR113" s="64"/>
      <c r="AS113" s="65">
        <v>2016</v>
      </c>
      <c r="AT113" s="65">
        <v>2016</v>
      </c>
      <c r="AU113" s="65">
        <v>4</v>
      </c>
      <c r="AV113" s="66">
        <v>1.08</v>
      </c>
      <c r="AW113" s="66">
        <v>1</v>
      </c>
      <c r="AX113" s="66">
        <v>2016</v>
      </c>
      <c r="AY113" s="66">
        <v>11</v>
      </c>
      <c r="AZ113" s="66">
        <v>1</v>
      </c>
      <c r="BA113" s="66">
        <v>2016</v>
      </c>
      <c r="BB113" s="66"/>
      <c r="BC113" s="66"/>
      <c r="BD113" s="66"/>
      <c r="BE113" s="66"/>
      <c r="BF113" s="66"/>
      <c r="BG113" s="66"/>
      <c r="BH113" s="66"/>
      <c r="BI113" s="67"/>
      <c r="BJ113" s="66"/>
      <c r="BK113" s="67"/>
      <c r="BL113" s="67">
        <v>10.7</v>
      </c>
      <c r="BM113" s="66">
        <v>1</v>
      </c>
      <c r="BN113" s="66">
        <v>2016</v>
      </c>
      <c r="BO113" s="66">
        <v>1.2</v>
      </c>
      <c r="BP113" s="66">
        <v>1</v>
      </c>
      <c r="BQ113" s="66">
        <v>2016</v>
      </c>
      <c r="BR113" s="66"/>
      <c r="BS113" s="66"/>
      <c r="BT113" s="66"/>
      <c r="BU113" s="66">
        <v>3.3</v>
      </c>
      <c r="BV113" s="66">
        <v>2</v>
      </c>
      <c r="BW113" s="66">
        <v>2016</v>
      </c>
      <c r="BX113" s="66"/>
      <c r="BY113" s="66"/>
      <c r="BZ113" s="66"/>
      <c r="CA113" s="66"/>
      <c r="CB113" s="66"/>
      <c r="CC113" s="66"/>
      <c r="CD113" s="66"/>
      <c r="CE113" s="66"/>
      <c r="CF113" s="66"/>
      <c r="CG113" s="66">
        <v>382</v>
      </c>
      <c r="CH113" s="66" t="s">
        <v>438</v>
      </c>
      <c r="CI113" s="66">
        <v>2016</v>
      </c>
      <c r="CJ113" s="66">
        <v>245</v>
      </c>
      <c r="CK113" s="66" t="s">
        <v>438</v>
      </c>
      <c r="CL113" s="66">
        <v>2016</v>
      </c>
      <c r="CM113" s="66"/>
      <c r="CN113" s="66"/>
      <c r="CO113" s="66"/>
      <c r="CP113" s="66"/>
      <c r="CQ113" s="66"/>
      <c r="CR113" s="66"/>
      <c r="CS113" s="66"/>
      <c r="CT113" s="66"/>
      <c r="CU113" s="66"/>
      <c r="CV113" s="66"/>
      <c r="CW113" s="66"/>
      <c r="CX113" s="66"/>
      <c r="CY113" s="66">
        <v>163</v>
      </c>
      <c r="CZ113" s="66" t="s">
        <v>438</v>
      </c>
      <c r="DA113" s="66">
        <v>2016</v>
      </c>
      <c r="DB113" s="66" t="s">
        <v>944</v>
      </c>
      <c r="DC113" s="66" t="s">
        <v>438</v>
      </c>
      <c r="DD113" s="66">
        <v>2016</v>
      </c>
      <c r="DE113" s="66"/>
      <c r="DF113" s="66"/>
      <c r="DG113" s="66"/>
      <c r="DH113" s="66">
        <v>7.0000000000000007E-2</v>
      </c>
      <c r="DI113" s="66">
        <v>1</v>
      </c>
      <c r="DJ113" s="66">
        <v>2016</v>
      </c>
      <c r="DK113" s="66">
        <v>0.4</v>
      </c>
      <c r="DL113" s="66">
        <v>1</v>
      </c>
      <c r="DM113" s="66">
        <v>2016</v>
      </c>
      <c r="DN113" s="66">
        <v>1.1000000000000001</v>
      </c>
      <c r="DO113" s="66">
        <v>2</v>
      </c>
      <c r="DP113" s="66">
        <v>2016</v>
      </c>
      <c r="DQ113" s="66"/>
      <c r="DR113" s="66"/>
      <c r="DS113" s="66"/>
      <c r="DT113" s="66">
        <v>1.6</v>
      </c>
      <c r="DU113" s="66">
        <v>2</v>
      </c>
      <c r="DV113" s="66">
        <v>2016</v>
      </c>
      <c r="DW113" s="66">
        <v>0.01</v>
      </c>
      <c r="DX113" s="66">
        <v>1</v>
      </c>
      <c r="DY113" s="66">
        <v>2016</v>
      </c>
      <c r="DZ113" s="66">
        <v>0.05</v>
      </c>
      <c r="EA113" s="66">
        <v>1</v>
      </c>
      <c r="EB113" s="66">
        <v>2016</v>
      </c>
      <c r="EC113" s="66"/>
      <c r="ED113" s="66"/>
      <c r="EE113" s="66"/>
      <c r="EF113" s="66"/>
      <c r="EG113" s="66"/>
      <c r="EH113" s="66"/>
      <c r="EI113" s="66"/>
      <c r="EJ113" s="66"/>
      <c r="EK113" s="66"/>
      <c r="EL113" s="66"/>
      <c r="EM113" s="66"/>
      <c r="EN113" s="65">
        <v>2016</v>
      </c>
      <c r="EO113" s="65">
        <v>2016</v>
      </c>
      <c r="EP113" s="68" t="s">
        <v>438</v>
      </c>
      <c r="EQ113" s="64"/>
      <c r="ER113" s="64"/>
      <c r="ES113" s="64"/>
      <c r="ET113" s="64"/>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4"/>
      <c r="GD113" s="64"/>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8"/>
      <c r="HB113" s="68"/>
      <c r="HC113" s="64"/>
      <c r="HD113" s="68"/>
      <c r="HE113" s="68"/>
      <c r="HF113" s="64"/>
      <c r="HG113" s="68"/>
      <c r="HH113" s="68"/>
      <c r="HI113" s="68"/>
      <c r="HJ113" s="68" t="s">
        <v>436</v>
      </c>
      <c r="HK113" s="68" t="s">
        <v>436</v>
      </c>
      <c r="HL113" s="68" t="s">
        <v>436</v>
      </c>
      <c r="HM113" s="68">
        <v>2016</v>
      </c>
      <c r="HN113" s="68">
        <v>2016</v>
      </c>
      <c r="HO113" s="68">
        <v>4</v>
      </c>
      <c r="HP113" s="68" t="s">
        <v>499</v>
      </c>
      <c r="HQ113" s="203"/>
      <c r="HR113" s="64"/>
      <c r="HS113" s="64"/>
      <c r="HT113" s="64"/>
      <c r="HU113" s="64"/>
      <c r="HV113" s="64"/>
      <c r="HW113" s="64"/>
      <c r="HX113" s="64"/>
      <c r="HY113" s="64"/>
      <c r="HZ113" s="64"/>
      <c r="IA113" s="64"/>
      <c r="IB113" s="64"/>
      <c r="IC113" s="64"/>
      <c r="ID113" s="64"/>
      <c r="IE113" s="64"/>
      <c r="IF113" s="64"/>
      <c r="IG113" s="64"/>
      <c r="IH113" s="64"/>
      <c r="II113" s="64"/>
      <c r="IJ113" s="64"/>
      <c r="IK113" s="64"/>
      <c r="IL113" s="64"/>
      <c r="IM113" s="64"/>
      <c r="IN113" s="64"/>
      <c r="IO113" s="68"/>
      <c r="IP113" s="68"/>
      <c r="IQ113" s="68"/>
      <c r="IR113" s="64"/>
      <c r="IS113" s="64"/>
      <c r="IT113" s="64"/>
      <c r="IU113" s="64"/>
      <c r="IV113" s="64"/>
      <c r="IW113" s="64"/>
      <c r="IX113" s="64"/>
      <c r="IY113" s="64"/>
      <c r="IZ113" s="64"/>
      <c r="JA113" s="64"/>
      <c r="JB113" s="64"/>
      <c r="JC113" s="64"/>
      <c r="JD113" s="64"/>
      <c r="JE113" s="64"/>
      <c r="JF113" s="64"/>
      <c r="JG113" s="64"/>
      <c r="JH113" s="64"/>
      <c r="JI113" s="64"/>
      <c r="JJ113" s="64"/>
      <c r="JK113" s="64"/>
      <c r="JL113" s="64"/>
      <c r="JM113" s="64"/>
      <c r="JN113" s="64"/>
      <c r="JO113" s="64"/>
      <c r="JP113" s="64"/>
      <c r="JQ113" s="64"/>
      <c r="JR113" s="64"/>
      <c r="JS113" s="64"/>
      <c r="JT113" s="64"/>
      <c r="JU113" s="64"/>
      <c r="JV113" s="64"/>
      <c r="JW113" s="64"/>
      <c r="JX113" s="64"/>
      <c r="JY113" s="64"/>
      <c r="JZ113" s="64"/>
      <c r="KA113" s="64"/>
      <c r="KB113" s="64"/>
      <c r="KC113" s="64"/>
      <c r="KD113" s="64"/>
      <c r="KE113" s="64"/>
      <c r="KF113" s="64"/>
      <c r="KG113" s="64"/>
      <c r="KH113" s="64"/>
      <c r="KI113" s="64"/>
      <c r="KJ113" s="64"/>
      <c r="KK113" s="64"/>
      <c r="KL113" s="64"/>
      <c r="KM113" s="64"/>
      <c r="KN113" s="64"/>
      <c r="KO113" s="64"/>
      <c r="KP113" s="64"/>
      <c r="KQ113" s="64"/>
      <c r="KR113" s="64"/>
      <c r="KS113" s="64"/>
      <c r="KT113" s="64"/>
      <c r="KU113" s="64"/>
      <c r="KV113" s="64"/>
      <c r="KW113" s="64"/>
      <c r="KX113" s="64"/>
      <c r="KY113" s="64"/>
      <c r="KZ113" s="64"/>
      <c r="LA113" s="64"/>
      <c r="LB113" s="64"/>
      <c r="LC113" s="64"/>
      <c r="LD113" s="64"/>
      <c r="LE113" s="64"/>
      <c r="LF113" s="64"/>
      <c r="LG113" s="64"/>
      <c r="LH113" s="64"/>
      <c r="LI113" s="64"/>
      <c r="LJ113" s="64"/>
      <c r="LK113" s="64"/>
      <c r="LL113" s="64"/>
      <c r="LM113" s="64"/>
      <c r="LN113" s="64"/>
      <c r="LO113" s="64"/>
      <c r="LP113" s="64"/>
      <c r="LQ113" s="64"/>
      <c r="LR113" s="64"/>
      <c r="LS113" s="64"/>
      <c r="LT113" s="64"/>
      <c r="LU113" s="64"/>
      <c r="LV113" s="64"/>
      <c r="LW113" s="64"/>
      <c r="LX113" s="64"/>
      <c r="LY113" s="64"/>
      <c r="LZ113" s="64"/>
      <c r="MA113" s="64"/>
      <c r="MB113" s="64"/>
      <c r="MC113" s="64"/>
      <c r="MD113" s="64"/>
      <c r="ME113" s="64"/>
      <c r="MF113" s="64"/>
      <c r="MG113" s="64"/>
      <c r="MH113" s="64"/>
      <c r="MI113" s="64"/>
      <c r="MJ113" s="64"/>
      <c r="MK113" s="64"/>
      <c r="ML113" s="64"/>
      <c r="MM113" s="64"/>
      <c r="MN113" s="64"/>
      <c r="MO113" s="64"/>
      <c r="MP113" s="64"/>
      <c r="MQ113" s="64"/>
      <c r="MR113" s="64"/>
      <c r="MS113" s="64"/>
      <c r="MT113" s="64"/>
      <c r="MU113" s="64"/>
      <c r="MV113" s="64"/>
      <c r="MW113" s="64"/>
      <c r="MX113" s="64"/>
      <c r="MY113" s="64"/>
      <c r="MZ113" s="64"/>
      <c r="NA113" s="64"/>
      <c r="NB113" s="64"/>
      <c r="NC113" s="64"/>
      <c r="ND113" s="64"/>
      <c r="NE113" s="64"/>
      <c r="NF113" s="64"/>
      <c r="NG113" s="64"/>
      <c r="NH113" s="64"/>
      <c r="NI113" s="64"/>
      <c r="NJ113" s="64"/>
      <c r="NK113" s="64"/>
      <c r="NL113" s="64"/>
      <c r="NM113" s="64"/>
      <c r="NN113" s="64"/>
      <c r="NO113" s="64"/>
      <c r="NP113" s="64"/>
      <c r="NQ113" s="64"/>
      <c r="NR113" s="64"/>
      <c r="NS113" s="64"/>
      <c r="NT113" s="64"/>
      <c r="NU113" s="64"/>
      <c r="NV113" s="64"/>
      <c r="NW113" s="64"/>
      <c r="NX113" s="64"/>
      <c r="NY113" s="64"/>
      <c r="NZ113" s="64"/>
      <c r="OA113" s="64"/>
      <c r="OB113" s="64"/>
      <c r="OC113" s="64"/>
      <c r="OD113" s="64"/>
      <c r="OE113" s="64"/>
      <c r="OF113" s="64"/>
      <c r="OG113" s="64"/>
      <c r="OH113" s="64"/>
      <c r="OI113" s="64"/>
      <c r="OJ113" s="64"/>
      <c r="OK113" s="64"/>
      <c r="OL113" s="64"/>
      <c r="OM113" s="64"/>
      <c r="ON113" s="64"/>
      <c r="OO113" s="64"/>
      <c r="OP113" s="64"/>
      <c r="OQ113" s="64"/>
      <c r="OR113" s="64"/>
      <c r="OS113" s="64"/>
      <c r="OT113" s="64"/>
      <c r="OU113" s="64"/>
      <c r="OV113" s="64"/>
      <c r="OW113" s="64"/>
      <c r="OX113" s="64"/>
      <c r="OY113" s="64"/>
      <c r="OZ113" s="64"/>
      <c r="PA113" s="64"/>
      <c r="PB113" s="64"/>
      <c r="PC113" s="64"/>
      <c r="PD113" s="64"/>
      <c r="PE113" s="64"/>
      <c r="PF113" s="64"/>
      <c r="PG113" s="64"/>
      <c r="PH113" s="64"/>
      <c r="PI113" s="64"/>
      <c r="PJ113" s="64"/>
      <c r="PK113" s="64"/>
      <c r="PL113" s="64"/>
      <c r="PM113" s="64"/>
      <c r="PN113" s="64"/>
      <c r="PO113" s="64"/>
      <c r="PP113" s="64"/>
      <c r="PQ113" s="64"/>
      <c r="PR113" s="64"/>
      <c r="PS113" s="64"/>
      <c r="PT113" s="64"/>
      <c r="PU113" s="64"/>
      <c r="PV113" s="64"/>
      <c r="PW113" s="64"/>
      <c r="PX113" s="64"/>
      <c r="PY113" s="64"/>
      <c r="PZ113" s="64"/>
      <c r="QA113" s="64"/>
      <c r="QB113" s="64"/>
      <c r="QC113" s="64"/>
      <c r="QD113" s="64"/>
      <c r="QE113" s="64"/>
      <c r="QF113" s="64"/>
      <c r="QG113" s="64"/>
      <c r="QH113" s="64"/>
      <c r="QI113" s="64"/>
      <c r="QJ113" s="64"/>
      <c r="QK113" s="64"/>
      <c r="QL113" s="68" t="s">
        <v>436</v>
      </c>
      <c r="QM113" s="68" t="s">
        <v>436</v>
      </c>
      <c r="QN113" s="68" t="s">
        <v>436</v>
      </c>
      <c r="QO113" s="68"/>
      <c r="QP113" s="68"/>
      <c r="QQ113" s="68">
        <v>2016</v>
      </c>
      <c r="QR113" s="68">
        <v>2016</v>
      </c>
      <c r="QS113" s="68" t="s">
        <v>444</v>
      </c>
      <c r="QT113" s="69"/>
      <c r="QU113" s="69"/>
      <c r="QV113" s="69"/>
      <c r="QW113" s="70" t="s">
        <v>445</v>
      </c>
    </row>
    <row r="114" spans="1:465">
      <c r="A114" s="78">
        <v>102</v>
      </c>
      <c r="B114" s="62" t="s">
        <v>972</v>
      </c>
      <c r="C114" s="62" t="s">
        <v>973</v>
      </c>
      <c r="D114" s="62" t="s">
        <v>936</v>
      </c>
      <c r="E114" s="62" t="s">
        <v>431</v>
      </c>
      <c r="F114" s="190" t="s">
        <v>974</v>
      </c>
      <c r="G114" s="63" t="s">
        <v>975</v>
      </c>
      <c r="H114" s="62">
        <v>6</v>
      </c>
      <c r="I114" s="62" t="s">
        <v>455</v>
      </c>
      <c r="J114" s="62" t="s">
        <v>747</v>
      </c>
      <c r="K114" s="62" t="s">
        <v>436</v>
      </c>
      <c r="L114" s="62" t="s">
        <v>437</v>
      </c>
      <c r="M114" s="62" t="s">
        <v>437</v>
      </c>
      <c r="N114" s="62" t="s">
        <v>436</v>
      </c>
      <c r="O114" s="62" t="s">
        <v>436</v>
      </c>
      <c r="P114" s="62" t="s">
        <v>436</v>
      </c>
      <c r="Q114" s="62" t="s">
        <v>436</v>
      </c>
      <c r="R114" s="62" t="s">
        <v>436</v>
      </c>
      <c r="S114" s="62" t="s">
        <v>436</v>
      </c>
      <c r="T114" s="62" t="s">
        <v>436</v>
      </c>
      <c r="U114" s="62" t="s">
        <v>437</v>
      </c>
      <c r="V114" s="64" t="s">
        <v>436</v>
      </c>
      <c r="W114" s="64" t="s">
        <v>436</v>
      </c>
      <c r="X114" s="64"/>
      <c r="Y114" s="64"/>
      <c r="Z114" s="64"/>
      <c r="AA114" s="64">
        <v>0.73199999999999998</v>
      </c>
      <c r="AB114" s="64">
        <v>1</v>
      </c>
      <c r="AC114" s="64">
        <v>2016</v>
      </c>
      <c r="AD114" s="65" t="s">
        <v>436</v>
      </c>
      <c r="AE114" s="65" t="s">
        <v>436</v>
      </c>
      <c r="AF114" s="65" t="s">
        <v>436</v>
      </c>
      <c r="AG114" s="64" t="s">
        <v>436</v>
      </c>
      <c r="AH114" s="64" t="s">
        <v>436</v>
      </c>
      <c r="AI114" s="64"/>
      <c r="AJ114" s="64" t="s">
        <v>436</v>
      </c>
      <c r="AK114" s="64"/>
      <c r="AL114" s="64"/>
      <c r="AM114" s="64" t="s">
        <v>436</v>
      </c>
      <c r="AN114" s="64" t="s">
        <v>436</v>
      </c>
      <c r="AO114" s="64"/>
      <c r="AP114" s="64" t="s">
        <v>436</v>
      </c>
      <c r="AQ114" s="64" t="s">
        <v>436</v>
      </c>
      <c r="AR114" s="64"/>
      <c r="AS114" s="65">
        <v>2016</v>
      </c>
      <c r="AT114" s="65">
        <v>2016</v>
      </c>
      <c r="AU114" s="65">
        <v>1</v>
      </c>
      <c r="AV114" s="66">
        <v>1.58</v>
      </c>
      <c r="AW114" s="66">
        <v>2</v>
      </c>
      <c r="AX114" s="66">
        <v>2016</v>
      </c>
      <c r="AY114" s="66">
        <v>10</v>
      </c>
      <c r="AZ114" s="66">
        <v>1</v>
      </c>
      <c r="BA114" s="66">
        <v>2016</v>
      </c>
      <c r="BB114" s="66"/>
      <c r="BC114" s="66"/>
      <c r="BD114" s="66"/>
      <c r="BE114" s="66"/>
      <c r="BF114" s="66"/>
      <c r="BG114" s="66"/>
      <c r="BH114" s="66"/>
      <c r="BI114" s="67" t="s">
        <v>436</v>
      </c>
      <c r="BJ114" s="66" t="s">
        <v>436</v>
      </c>
      <c r="BK114" s="67"/>
      <c r="BL114" s="67">
        <v>10.4</v>
      </c>
      <c r="BM114" s="66">
        <v>1</v>
      </c>
      <c r="BN114" s="66">
        <v>2016</v>
      </c>
      <c r="BO114" s="66">
        <v>1.4</v>
      </c>
      <c r="BP114" s="66">
        <v>1</v>
      </c>
      <c r="BQ114" s="66">
        <v>2016</v>
      </c>
      <c r="BR114" s="66" t="s">
        <v>436</v>
      </c>
      <c r="BS114" s="66" t="s">
        <v>436</v>
      </c>
      <c r="BT114" s="66"/>
      <c r="BU114" s="66">
        <v>12</v>
      </c>
      <c r="BV114" s="66" t="s">
        <v>438</v>
      </c>
      <c r="BW114" s="66">
        <v>2016</v>
      </c>
      <c r="BX114" s="66"/>
      <c r="BY114" s="66"/>
      <c r="BZ114" s="66"/>
      <c r="CA114" s="66" t="s">
        <v>436</v>
      </c>
      <c r="CB114" s="66" t="s">
        <v>436</v>
      </c>
      <c r="CC114" s="66"/>
      <c r="CD114" s="66"/>
      <c r="CE114" s="66"/>
      <c r="CF114" s="66"/>
      <c r="CG114" s="66">
        <v>242</v>
      </c>
      <c r="CH114" s="66">
        <v>1</v>
      </c>
      <c r="CI114" s="66">
        <v>2016</v>
      </c>
      <c r="CJ114" s="66" t="s">
        <v>436</v>
      </c>
      <c r="CK114" s="66" t="s">
        <v>436</v>
      </c>
      <c r="CL114" s="66"/>
      <c r="CM114" s="66" t="s">
        <v>436</v>
      </c>
      <c r="CN114" s="66" t="s">
        <v>436</v>
      </c>
      <c r="CO114" s="66"/>
      <c r="CP114" s="66" t="s">
        <v>436</v>
      </c>
      <c r="CQ114" s="66" t="s">
        <v>436</v>
      </c>
      <c r="CR114" s="66"/>
      <c r="CS114" s="66" t="s">
        <v>436</v>
      </c>
      <c r="CT114" s="66" t="s">
        <v>436</v>
      </c>
      <c r="CU114" s="66"/>
      <c r="CV114" s="66" t="s">
        <v>436</v>
      </c>
      <c r="CW114" s="66" t="s">
        <v>436</v>
      </c>
      <c r="CX114" s="66"/>
      <c r="CY114" s="66">
        <v>140.5</v>
      </c>
      <c r="CZ114" s="66">
        <v>1</v>
      </c>
      <c r="DA114" s="66">
        <v>2016</v>
      </c>
      <c r="DB114" s="66" t="s">
        <v>513</v>
      </c>
      <c r="DC114" s="66" t="s">
        <v>438</v>
      </c>
      <c r="DD114" s="66">
        <v>2016</v>
      </c>
      <c r="DE114" s="66" t="s">
        <v>436</v>
      </c>
      <c r="DF114" s="66" t="s">
        <v>436</v>
      </c>
      <c r="DG114" s="66"/>
      <c r="DH114" s="66">
        <v>5.7000000000000002E-2</v>
      </c>
      <c r="DI114" s="66">
        <v>1</v>
      </c>
      <c r="DJ114" s="66">
        <v>2016</v>
      </c>
      <c r="DK114" s="66">
        <v>0.7</v>
      </c>
      <c r="DL114" s="66">
        <v>1</v>
      </c>
      <c r="DM114" s="66">
        <v>2016</v>
      </c>
      <c r="DN114" s="66">
        <v>0.1</v>
      </c>
      <c r="DO114" s="66">
        <v>1</v>
      </c>
      <c r="DP114" s="66">
        <v>2016</v>
      </c>
      <c r="DQ114" s="66"/>
      <c r="DR114" s="66"/>
      <c r="DS114" s="66"/>
      <c r="DT114" s="66">
        <v>0.8</v>
      </c>
      <c r="DU114" s="66">
        <v>1</v>
      </c>
      <c r="DV114" s="66">
        <v>2016</v>
      </c>
      <c r="DW114" s="66">
        <v>7.0000000000000001E-3</v>
      </c>
      <c r="DX114" s="66">
        <v>1</v>
      </c>
      <c r="DY114" s="66">
        <v>2016</v>
      </c>
      <c r="DZ114" s="66">
        <v>0.03</v>
      </c>
      <c r="EA114" s="66">
        <v>1</v>
      </c>
      <c r="EB114" s="66">
        <v>2016</v>
      </c>
      <c r="EC114" s="66"/>
      <c r="ED114" s="66"/>
      <c r="EE114" s="66"/>
      <c r="EF114" s="66"/>
      <c r="EG114" s="66"/>
      <c r="EH114" s="66"/>
      <c r="EI114" s="66"/>
      <c r="EJ114" s="66"/>
      <c r="EK114" s="66"/>
      <c r="EL114" s="66"/>
      <c r="EM114" s="66"/>
      <c r="EN114" s="65">
        <v>2016</v>
      </c>
      <c r="EO114" s="65">
        <v>2016</v>
      </c>
      <c r="EP114" s="68" t="s">
        <v>438</v>
      </c>
      <c r="EQ114" s="64" t="s">
        <v>436</v>
      </c>
      <c r="ER114" s="64" t="s">
        <v>436</v>
      </c>
      <c r="ES114" s="64"/>
      <c r="ET114" s="64" t="s">
        <v>436</v>
      </c>
      <c r="EU114" s="64" t="s">
        <v>436</v>
      </c>
      <c r="EV114" s="64"/>
      <c r="EW114" s="64" t="s">
        <v>436</v>
      </c>
      <c r="EX114" s="64" t="s">
        <v>436</v>
      </c>
      <c r="EY114" s="64"/>
      <c r="EZ114" s="64" t="s">
        <v>436</v>
      </c>
      <c r="FA114" s="64" t="s">
        <v>436</v>
      </c>
      <c r="FB114" s="64"/>
      <c r="FC114" s="64" t="s">
        <v>436</v>
      </c>
      <c r="FD114" s="64" t="s">
        <v>436</v>
      </c>
      <c r="FE114" s="64"/>
      <c r="FF114" s="64" t="s">
        <v>436</v>
      </c>
      <c r="FG114" s="64" t="s">
        <v>436</v>
      </c>
      <c r="FH114" s="64"/>
      <c r="FI114" s="64" t="s">
        <v>436</v>
      </c>
      <c r="FJ114" s="64" t="s">
        <v>436</v>
      </c>
      <c r="FK114" s="64"/>
      <c r="FL114" s="64" t="s">
        <v>436</v>
      </c>
      <c r="FM114" s="64" t="s">
        <v>436</v>
      </c>
      <c r="FN114" s="64"/>
      <c r="FO114" s="64" t="s">
        <v>436</v>
      </c>
      <c r="FP114" s="64" t="s">
        <v>436</v>
      </c>
      <c r="FQ114" s="64"/>
      <c r="FR114" s="64" t="s">
        <v>436</v>
      </c>
      <c r="FS114" s="64" t="s">
        <v>436</v>
      </c>
      <c r="FT114" s="64"/>
      <c r="FU114" s="64" t="s">
        <v>436</v>
      </c>
      <c r="FV114" s="64" t="s">
        <v>436</v>
      </c>
      <c r="FW114" s="64"/>
      <c r="FX114" s="64" t="s">
        <v>436</v>
      </c>
      <c r="FY114" s="64" t="s">
        <v>436</v>
      </c>
      <c r="FZ114" s="64"/>
      <c r="GA114" s="64" t="s">
        <v>436</v>
      </c>
      <c r="GB114" s="64" t="s">
        <v>436</v>
      </c>
      <c r="GC114" s="64"/>
      <c r="GD114" s="64" t="s">
        <v>436</v>
      </c>
      <c r="GE114" s="64" t="s">
        <v>436</v>
      </c>
      <c r="GF114" s="64"/>
      <c r="GG114" s="64" t="s">
        <v>436</v>
      </c>
      <c r="GH114" s="64" t="s">
        <v>436</v>
      </c>
      <c r="GI114" s="64"/>
      <c r="GJ114" s="64" t="s">
        <v>436</v>
      </c>
      <c r="GK114" s="64" t="s">
        <v>436</v>
      </c>
      <c r="GL114" s="64"/>
      <c r="GM114" s="64" t="s">
        <v>436</v>
      </c>
      <c r="GN114" s="64" t="s">
        <v>436</v>
      </c>
      <c r="GO114" s="64"/>
      <c r="GP114" s="64" t="s">
        <v>436</v>
      </c>
      <c r="GQ114" s="64" t="s">
        <v>436</v>
      </c>
      <c r="GR114" s="64"/>
      <c r="GS114" s="64" t="s">
        <v>436</v>
      </c>
      <c r="GT114" s="64" t="s">
        <v>436</v>
      </c>
      <c r="GU114" s="64"/>
      <c r="GV114" s="64" t="s">
        <v>436</v>
      </c>
      <c r="GW114" s="64" t="s">
        <v>436</v>
      </c>
      <c r="GX114" s="64"/>
      <c r="GY114" s="64" t="s">
        <v>436</v>
      </c>
      <c r="GZ114" s="64" t="s">
        <v>436</v>
      </c>
      <c r="HA114" s="68"/>
      <c r="HB114" s="68" t="s">
        <v>436</v>
      </c>
      <c r="HC114" s="64" t="s">
        <v>436</v>
      </c>
      <c r="HD114" s="68"/>
      <c r="HE114" s="68" t="s">
        <v>436</v>
      </c>
      <c r="HF114" s="64" t="s">
        <v>436</v>
      </c>
      <c r="HG114" s="68"/>
      <c r="HH114" s="68"/>
      <c r="HI114" s="68"/>
      <c r="HJ114" s="68" t="s">
        <v>436</v>
      </c>
      <c r="HK114" s="68" t="s">
        <v>436</v>
      </c>
      <c r="HL114" s="68" t="s">
        <v>436</v>
      </c>
      <c r="HM114" s="68">
        <v>2016</v>
      </c>
      <c r="HN114" s="68">
        <v>2016</v>
      </c>
      <c r="HO114" s="68">
        <v>3</v>
      </c>
      <c r="HP114" s="68" t="s">
        <v>457</v>
      </c>
      <c r="HQ114" s="203"/>
      <c r="HR114" s="64"/>
      <c r="HS114" s="64" t="s">
        <v>436</v>
      </c>
      <c r="HT114" s="64" t="s">
        <v>436</v>
      </c>
      <c r="HU114" s="64" t="s">
        <v>436</v>
      </c>
      <c r="HV114" s="64"/>
      <c r="HW114" s="64" t="s">
        <v>436</v>
      </c>
      <c r="HX114" s="64" t="s">
        <v>436</v>
      </c>
      <c r="HY114" s="64" t="s">
        <v>436</v>
      </c>
      <c r="HZ114" s="64"/>
      <c r="IA114" s="64" t="s">
        <v>436</v>
      </c>
      <c r="IB114" s="64" t="s">
        <v>436</v>
      </c>
      <c r="IC114" s="64" t="s">
        <v>436</v>
      </c>
      <c r="ID114" s="64"/>
      <c r="IE114" s="64" t="s">
        <v>436</v>
      </c>
      <c r="IF114" s="64" t="s">
        <v>436</v>
      </c>
      <c r="IG114" s="64" t="s">
        <v>436</v>
      </c>
      <c r="IH114" s="64"/>
      <c r="II114" s="64"/>
      <c r="IJ114" s="64"/>
      <c r="IK114" s="64"/>
      <c r="IL114" s="64" t="s">
        <v>436</v>
      </c>
      <c r="IM114" s="64" t="s">
        <v>436</v>
      </c>
      <c r="IN114" s="64"/>
      <c r="IO114" s="68" t="s">
        <v>436</v>
      </c>
      <c r="IP114" s="68" t="s">
        <v>436</v>
      </c>
      <c r="IQ114" s="68" t="s">
        <v>436</v>
      </c>
      <c r="IR114" s="64"/>
      <c r="IS114" s="64" t="s">
        <v>436</v>
      </c>
      <c r="IT114" s="64" t="s">
        <v>436</v>
      </c>
      <c r="IU114" s="64" t="s">
        <v>436</v>
      </c>
      <c r="IV114" s="64"/>
      <c r="IW114" s="64" t="s">
        <v>436</v>
      </c>
      <c r="IX114" s="64" t="s">
        <v>436</v>
      </c>
      <c r="IY114" s="64" t="s">
        <v>436</v>
      </c>
      <c r="IZ114" s="64"/>
      <c r="JA114" s="64" t="s">
        <v>436</v>
      </c>
      <c r="JB114" s="64" t="s">
        <v>436</v>
      </c>
      <c r="JC114" s="64" t="s">
        <v>436</v>
      </c>
      <c r="JD114" s="64"/>
      <c r="JE114" s="64" t="s">
        <v>436</v>
      </c>
      <c r="JF114" s="64" t="s">
        <v>436</v>
      </c>
      <c r="JG114" s="64"/>
      <c r="JH114" s="64" t="s">
        <v>436</v>
      </c>
      <c r="JI114" s="64" t="s">
        <v>436</v>
      </c>
      <c r="JJ114" s="64"/>
      <c r="JK114" s="64" t="s">
        <v>436</v>
      </c>
      <c r="JL114" s="64" t="s">
        <v>436</v>
      </c>
      <c r="JM114" s="64"/>
      <c r="JN114" s="64" t="s">
        <v>436</v>
      </c>
      <c r="JO114" s="64" t="s">
        <v>436</v>
      </c>
      <c r="JP114" s="64" t="s">
        <v>436</v>
      </c>
      <c r="JQ114" s="64"/>
      <c r="JR114" s="64" t="s">
        <v>436</v>
      </c>
      <c r="JS114" s="64" t="s">
        <v>436</v>
      </c>
      <c r="JT114" s="64" t="s">
        <v>436</v>
      </c>
      <c r="JU114" s="64"/>
      <c r="JV114" s="64"/>
      <c r="JW114" s="64"/>
      <c r="JX114" s="64"/>
      <c r="JY114" s="64" t="s">
        <v>436</v>
      </c>
      <c r="JZ114" s="64" t="s">
        <v>436</v>
      </c>
      <c r="KA114" s="64" t="s">
        <v>436</v>
      </c>
      <c r="KB114" s="64"/>
      <c r="KC114" s="64"/>
      <c r="KD114" s="64"/>
      <c r="KE114" s="64"/>
      <c r="KF114" s="64" t="s">
        <v>436</v>
      </c>
      <c r="KG114" s="64" t="s">
        <v>436</v>
      </c>
      <c r="KH114" s="64"/>
      <c r="KI114" s="64"/>
      <c r="KJ114" s="64"/>
      <c r="KK114" s="64"/>
      <c r="KL114" s="64" t="s">
        <v>436</v>
      </c>
      <c r="KM114" s="64" t="s">
        <v>436</v>
      </c>
      <c r="KN114" s="64"/>
      <c r="KO114" s="64" t="s">
        <v>436</v>
      </c>
      <c r="KP114" s="64" t="s">
        <v>436</v>
      </c>
      <c r="KQ114" s="64" t="s">
        <v>436</v>
      </c>
      <c r="KR114" s="64"/>
      <c r="KS114" s="64" t="s">
        <v>436</v>
      </c>
      <c r="KT114" s="64" t="s">
        <v>436</v>
      </c>
      <c r="KU114" s="64" t="s">
        <v>436</v>
      </c>
      <c r="KV114" s="64"/>
      <c r="KW114" s="64" t="s">
        <v>436</v>
      </c>
      <c r="KX114" s="64" t="s">
        <v>436</v>
      </c>
      <c r="KY114" s="64" t="s">
        <v>436</v>
      </c>
      <c r="KZ114" s="64"/>
      <c r="LA114" s="64"/>
      <c r="LB114" s="64"/>
      <c r="LC114" s="64"/>
      <c r="LD114" s="64" t="s">
        <v>436</v>
      </c>
      <c r="LE114" s="64" t="s">
        <v>436</v>
      </c>
      <c r="LF114" s="64"/>
      <c r="LG114" s="64" t="s">
        <v>436</v>
      </c>
      <c r="LH114" s="64" t="s">
        <v>436</v>
      </c>
      <c r="LI114" s="64" t="s">
        <v>436</v>
      </c>
      <c r="LJ114" s="64"/>
      <c r="LK114" s="64" t="s">
        <v>436</v>
      </c>
      <c r="LL114" s="64" t="s">
        <v>436</v>
      </c>
      <c r="LM114" s="64" t="s">
        <v>436</v>
      </c>
      <c r="LN114" s="64"/>
      <c r="LO114" s="64" t="s">
        <v>436</v>
      </c>
      <c r="LP114" s="64" t="s">
        <v>436</v>
      </c>
      <c r="LQ114" s="64" t="s">
        <v>436</v>
      </c>
      <c r="LR114" s="64"/>
      <c r="LS114" s="64" t="s">
        <v>436</v>
      </c>
      <c r="LT114" s="64" t="s">
        <v>436</v>
      </c>
      <c r="LU114" s="64"/>
      <c r="LV114" s="64" t="s">
        <v>436</v>
      </c>
      <c r="LW114" s="64" t="s">
        <v>436</v>
      </c>
      <c r="LX114" s="64"/>
      <c r="LY114" s="64" t="s">
        <v>436</v>
      </c>
      <c r="LZ114" s="64" t="s">
        <v>436</v>
      </c>
      <c r="MA114" s="64" t="s">
        <v>436</v>
      </c>
      <c r="MB114" s="64"/>
      <c r="MC114" s="64"/>
      <c r="MD114" s="64"/>
      <c r="ME114" s="64"/>
      <c r="MF114" s="64" t="s">
        <v>436</v>
      </c>
      <c r="MG114" s="64" t="s">
        <v>436</v>
      </c>
      <c r="MH114" s="64" t="s">
        <v>436</v>
      </c>
      <c r="MI114" s="64" t="s">
        <v>436</v>
      </c>
      <c r="MJ114" s="64" t="s">
        <v>436</v>
      </c>
      <c r="MK114" s="64" t="s">
        <v>436</v>
      </c>
      <c r="ML114" s="64" t="s">
        <v>436</v>
      </c>
      <c r="MM114" s="64" t="s">
        <v>436</v>
      </c>
      <c r="MN114" s="64" t="s">
        <v>436</v>
      </c>
      <c r="MO114" s="64" t="s">
        <v>436</v>
      </c>
      <c r="MP114" s="64" t="s">
        <v>436</v>
      </c>
      <c r="MQ114" s="64" t="s">
        <v>436</v>
      </c>
      <c r="MR114" s="64" t="s">
        <v>436</v>
      </c>
      <c r="MS114" s="64"/>
      <c r="MT114" s="64"/>
      <c r="MU114" s="64" t="s">
        <v>436</v>
      </c>
      <c r="MV114" s="64" t="s">
        <v>436</v>
      </c>
      <c r="MW114" s="64" t="s">
        <v>436</v>
      </c>
      <c r="MX114" s="64"/>
      <c r="MY114" s="64" t="s">
        <v>436</v>
      </c>
      <c r="MZ114" s="64" t="s">
        <v>436</v>
      </c>
      <c r="NA114" s="64" t="s">
        <v>436</v>
      </c>
      <c r="NB114" s="64"/>
      <c r="NC114" s="64" t="s">
        <v>436</v>
      </c>
      <c r="ND114" s="64" t="s">
        <v>436</v>
      </c>
      <c r="NE114" s="64"/>
      <c r="NF114" s="64" t="s">
        <v>436</v>
      </c>
      <c r="NG114" s="64" t="s">
        <v>436</v>
      </c>
      <c r="NH114" s="64"/>
      <c r="NI114" s="64" t="s">
        <v>436</v>
      </c>
      <c r="NJ114" s="64" t="s">
        <v>436</v>
      </c>
      <c r="NK114" s="64"/>
      <c r="NL114" s="64"/>
      <c r="NM114" s="64"/>
      <c r="NN114" s="64"/>
      <c r="NO114" s="64"/>
      <c r="NP114" s="64"/>
      <c r="NQ114" s="64"/>
      <c r="NR114" s="64"/>
      <c r="NS114" s="64"/>
      <c r="NT114" s="64"/>
      <c r="NU114" s="64"/>
      <c r="NV114" s="64"/>
      <c r="NW114" s="64"/>
      <c r="NX114" s="64"/>
      <c r="NY114" s="64"/>
      <c r="NZ114" s="64"/>
      <c r="OA114" s="64"/>
      <c r="OB114" s="64"/>
      <c r="OC114" s="64"/>
      <c r="OD114" s="64"/>
      <c r="OE114" s="64"/>
      <c r="OF114" s="64"/>
      <c r="OG114" s="64"/>
      <c r="OH114" s="64"/>
      <c r="OI114" s="64"/>
      <c r="OJ114" s="64"/>
      <c r="OK114" s="64"/>
      <c r="OL114" s="64"/>
      <c r="OM114" s="64"/>
      <c r="ON114" s="64"/>
      <c r="OO114" s="64"/>
      <c r="OP114" s="64"/>
      <c r="OQ114" s="64"/>
      <c r="OR114" s="64"/>
      <c r="OS114" s="64"/>
      <c r="OT114" s="64"/>
      <c r="OU114" s="64"/>
      <c r="OV114" s="64"/>
      <c r="OW114" s="64"/>
      <c r="OX114" s="64"/>
      <c r="OY114" s="64"/>
      <c r="OZ114" s="64"/>
      <c r="PA114" s="64"/>
      <c r="PB114" s="64"/>
      <c r="PC114" s="64"/>
      <c r="PD114" s="64"/>
      <c r="PE114" s="64"/>
      <c r="PF114" s="64"/>
      <c r="PG114" s="64"/>
      <c r="PH114" s="64"/>
      <c r="PI114" s="64"/>
      <c r="PJ114" s="64"/>
      <c r="PK114" s="64"/>
      <c r="PL114" s="64"/>
      <c r="PM114" s="64"/>
      <c r="PN114" s="64"/>
      <c r="PO114" s="64"/>
      <c r="PP114" s="64"/>
      <c r="PQ114" s="64"/>
      <c r="PR114" s="64"/>
      <c r="PS114" s="64"/>
      <c r="PT114" s="64" t="s">
        <v>436</v>
      </c>
      <c r="PU114" s="64" t="s">
        <v>436</v>
      </c>
      <c r="PV114" s="64"/>
      <c r="PW114" s="64" t="s">
        <v>436</v>
      </c>
      <c r="PX114" s="64" t="s">
        <v>436</v>
      </c>
      <c r="PY114" s="64"/>
      <c r="PZ114" s="64" t="s">
        <v>436</v>
      </c>
      <c r="QA114" s="64" t="s">
        <v>436</v>
      </c>
      <c r="QB114" s="64"/>
      <c r="QC114" s="64" t="s">
        <v>436</v>
      </c>
      <c r="QD114" s="64" t="s">
        <v>436</v>
      </c>
      <c r="QE114" s="64"/>
      <c r="QF114" s="64" t="s">
        <v>436</v>
      </c>
      <c r="QG114" s="64" t="s">
        <v>436</v>
      </c>
      <c r="QH114" s="64"/>
      <c r="QI114" s="64" t="s">
        <v>436</v>
      </c>
      <c r="QJ114" s="64" t="s">
        <v>436</v>
      </c>
      <c r="QK114" s="64"/>
      <c r="QL114" s="68" t="s">
        <v>436</v>
      </c>
      <c r="QM114" s="68" t="s">
        <v>436</v>
      </c>
      <c r="QN114" s="68" t="s">
        <v>436</v>
      </c>
      <c r="QO114" s="68"/>
      <c r="QP114" s="68"/>
      <c r="QQ114" s="68">
        <v>2016</v>
      </c>
      <c r="QR114" s="68">
        <v>2016</v>
      </c>
      <c r="QS114" s="68" t="s">
        <v>444</v>
      </c>
      <c r="QT114" s="69"/>
      <c r="QU114" s="69"/>
      <c r="QV114" s="69"/>
      <c r="QW114" s="70" t="s">
        <v>445</v>
      </c>
    </row>
    <row r="115" spans="1:465" s="95" customFormat="1" ht="12.75">
      <c r="A115" s="78">
        <v>103</v>
      </c>
      <c r="B115" s="56" t="s">
        <v>868</v>
      </c>
      <c r="C115" s="56" t="s">
        <v>869</v>
      </c>
      <c r="D115" s="56" t="s">
        <v>744</v>
      </c>
      <c r="E115" s="56" t="s">
        <v>431</v>
      </c>
      <c r="F115" s="59" t="s">
        <v>870</v>
      </c>
      <c r="G115" s="57" t="s">
        <v>871</v>
      </c>
      <c r="H115" s="56">
        <v>12</v>
      </c>
      <c r="I115" s="56" t="s">
        <v>434</v>
      </c>
      <c r="J115" s="56" t="s">
        <v>747</v>
      </c>
      <c r="K115" s="56" t="s">
        <v>437</v>
      </c>
      <c r="L115" s="56" t="s">
        <v>437</v>
      </c>
      <c r="M115" s="56" t="s">
        <v>437</v>
      </c>
      <c r="N115" s="56" t="s">
        <v>436</v>
      </c>
      <c r="O115" s="56" t="s">
        <v>437</v>
      </c>
      <c r="P115" s="56" t="s">
        <v>437</v>
      </c>
      <c r="Q115" s="56" t="s">
        <v>437</v>
      </c>
      <c r="R115" s="56" t="s">
        <v>436</v>
      </c>
      <c r="S115" s="56" t="s">
        <v>436</v>
      </c>
      <c r="T115" s="56" t="s">
        <v>436</v>
      </c>
      <c r="U115" s="56" t="s">
        <v>437</v>
      </c>
      <c r="V115" s="78" t="s">
        <v>436</v>
      </c>
      <c r="W115" s="78" t="s">
        <v>436</v>
      </c>
      <c r="X115" s="78"/>
      <c r="Y115" s="78"/>
      <c r="Z115" s="78"/>
      <c r="AA115" s="78">
        <v>0.57999999999999996</v>
      </c>
      <c r="AB115" s="78">
        <v>2</v>
      </c>
      <c r="AC115" s="78">
        <v>2016</v>
      </c>
      <c r="AD115" s="78" t="s">
        <v>436</v>
      </c>
      <c r="AE115" s="78" t="s">
        <v>436</v>
      </c>
      <c r="AF115" s="78" t="s">
        <v>436</v>
      </c>
      <c r="AG115" s="78" t="s">
        <v>436</v>
      </c>
      <c r="AH115" s="78" t="s">
        <v>436</v>
      </c>
      <c r="AI115" s="78"/>
      <c r="AJ115" s="78" t="s">
        <v>436</v>
      </c>
      <c r="AK115" s="78"/>
      <c r="AL115" s="78"/>
      <c r="AM115" s="78">
        <v>0.94699999999999995</v>
      </c>
      <c r="AN115" s="78">
        <v>1</v>
      </c>
      <c r="AO115" s="78">
        <v>2016</v>
      </c>
      <c r="AP115" s="78" t="s">
        <v>436</v>
      </c>
      <c r="AQ115" s="78" t="s">
        <v>436</v>
      </c>
      <c r="AR115" s="78"/>
      <c r="AS115" s="78">
        <v>2016</v>
      </c>
      <c r="AT115" s="78">
        <v>2016</v>
      </c>
      <c r="AU115" s="78">
        <v>2</v>
      </c>
      <c r="AV115" s="79">
        <v>1.2</v>
      </c>
      <c r="AW115" s="79">
        <v>1</v>
      </c>
      <c r="AX115" s="79">
        <v>2016</v>
      </c>
      <c r="AY115" s="79">
        <v>9</v>
      </c>
      <c r="AZ115" s="79">
        <v>1</v>
      </c>
      <c r="BA115" s="79">
        <v>2016</v>
      </c>
      <c r="BB115" s="79"/>
      <c r="BC115" s="79"/>
      <c r="BD115" s="79">
        <v>14</v>
      </c>
      <c r="BE115" s="79">
        <v>2016</v>
      </c>
      <c r="BF115" s="79"/>
      <c r="BG115" s="79"/>
      <c r="BH115" s="79"/>
      <c r="BI115" s="79">
        <v>13.1</v>
      </c>
      <c r="BJ115" s="79">
        <v>2</v>
      </c>
      <c r="BK115" s="79">
        <v>2016</v>
      </c>
      <c r="BL115" s="79">
        <v>11.6</v>
      </c>
      <c r="BM115" s="79">
        <v>1</v>
      </c>
      <c r="BN115" s="79">
        <v>2016</v>
      </c>
      <c r="BO115" s="79">
        <v>1.8</v>
      </c>
      <c r="BP115" s="79">
        <v>1</v>
      </c>
      <c r="BQ115" s="79">
        <v>2016</v>
      </c>
      <c r="BR115" s="79">
        <v>3.2</v>
      </c>
      <c r="BS115" s="79">
        <v>2</v>
      </c>
      <c r="BT115" s="79">
        <v>2016</v>
      </c>
      <c r="BU115" s="79">
        <v>3.6</v>
      </c>
      <c r="BV115" s="79">
        <v>2</v>
      </c>
      <c r="BW115" s="79">
        <v>2016</v>
      </c>
      <c r="BX115" s="79"/>
      <c r="BY115" s="79"/>
      <c r="BZ115" s="79"/>
      <c r="CA115" s="79">
        <v>11</v>
      </c>
      <c r="CB115" s="79">
        <v>2</v>
      </c>
      <c r="CC115" s="79">
        <v>2016</v>
      </c>
      <c r="CD115" s="79"/>
      <c r="CE115" s="79"/>
      <c r="CF115" s="79"/>
      <c r="CG115" s="79">
        <v>286</v>
      </c>
      <c r="CH115" s="79">
        <v>2</v>
      </c>
      <c r="CI115" s="79">
        <v>2016</v>
      </c>
      <c r="CJ115" s="79">
        <v>195</v>
      </c>
      <c r="CK115" s="79">
        <v>2</v>
      </c>
      <c r="CL115" s="79">
        <v>2016</v>
      </c>
      <c r="CM115" s="79">
        <v>37.299999999999997</v>
      </c>
      <c r="CN115" s="79" t="s">
        <v>438</v>
      </c>
      <c r="CO115" s="79">
        <v>2016</v>
      </c>
      <c r="CP115" s="79">
        <v>10.199999999999999</v>
      </c>
      <c r="CQ115" s="79">
        <v>2</v>
      </c>
      <c r="CR115" s="79">
        <v>2016</v>
      </c>
      <c r="CS115" s="79">
        <v>40.6</v>
      </c>
      <c r="CT115" s="79">
        <v>1</v>
      </c>
      <c r="CU115" s="79">
        <v>2016</v>
      </c>
      <c r="CV115" s="79">
        <v>6.9</v>
      </c>
      <c r="CW115" s="79">
        <v>2</v>
      </c>
      <c r="CX115" s="79">
        <v>2016</v>
      </c>
      <c r="CY115" s="79">
        <v>143</v>
      </c>
      <c r="CZ115" s="79">
        <v>2</v>
      </c>
      <c r="DA115" s="79">
        <v>2016</v>
      </c>
      <c r="DB115" s="79" t="s">
        <v>872</v>
      </c>
      <c r="DC115" s="79">
        <v>2</v>
      </c>
      <c r="DD115" s="79">
        <v>2016</v>
      </c>
      <c r="DE115" s="79">
        <v>96.5</v>
      </c>
      <c r="DF115" s="79">
        <v>1</v>
      </c>
      <c r="DG115" s="79">
        <v>2016</v>
      </c>
      <c r="DH115" s="79">
        <v>0.02</v>
      </c>
      <c r="DI115" s="79">
        <v>1</v>
      </c>
      <c r="DJ115" s="79">
        <v>2016</v>
      </c>
      <c r="DK115" s="79">
        <v>0.3</v>
      </c>
      <c r="DL115" s="79">
        <v>1</v>
      </c>
      <c r="DM115" s="79">
        <v>2016</v>
      </c>
      <c r="DN115" s="79">
        <v>0.9</v>
      </c>
      <c r="DO115" s="79">
        <v>1</v>
      </c>
      <c r="DP115" s="79">
        <v>2016</v>
      </c>
      <c r="DQ115" s="79">
        <v>1.4999999999999999E-2</v>
      </c>
      <c r="DR115" s="79">
        <v>2</v>
      </c>
      <c r="DS115" s="79">
        <v>2016</v>
      </c>
      <c r="DT115" s="79">
        <v>0.9</v>
      </c>
      <c r="DU115" s="79">
        <v>1</v>
      </c>
      <c r="DV115" s="79">
        <v>2016</v>
      </c>
      <c r="DW115" s="79">
        <v>1.2E-2</v>
      </c>
      <c r="DX115" s="79">
        <v>1</v>
      </c>
      <c r="DY115" s="79">
        <v>2016</v>
      </c>
      <c r="DZ115" s="79">
        <v>0.06</v>
      </c>
      <c r="EA115" s="79">
        <v>1</v>
      </c>
      <c r="EB115" s="79">
        <v>2016</v>
      </c>
      <c r="EC115" s="79">
        <v>7</v>
      </c>
      <c r="ED115" s="79">
        <v>2016</v>
      </c>
      <c r="EE115" s="79"/>
      <c r="EF115" s="79"/>
      <c r="EG115" s="79"/>
      <c r="EH115" s="79"/>
      <c r="EI115" s="79"/>
      <c r="EJ115" s="79"/>
      <c r="EK115" s="79"/>
      <c r="EL115" s="79"/>
      <c r="EM115" s="79"/>
      <c r="EN115" s="78">
        <v>2016</v>
      </c>
      <c r="EO115" s="78">
        <v>2016</v>
      </c>
      <c r="EP115" s="78" t="s">
        <v>438</v>
      </c>
      <c r="EQ115" s="78" t="s">
        <v>440</v>
      </c>
      <c r="ER115" s="78">
        <v>1</v>
      </c>
      <c r="ES115" s="78">
        <v>2016</v>
      </c>
      <c r="ET115" s="78" t="s">
        <v>440</v>
      </c>
      <c r="EU115" s="78">
        <v>1</v>
      </c>
      <c r="EV115" s="78">
        <v>2016</v>
      </c>
      <c r="EW115" s="78">
        <v>3.2500000000000001E-2</v>
      </c>
      <c r="EX115" s="78">
        <v>2</v>
      </c>
      <c r="EY115" s="78">
        <v>2016</v>
      </c>
      <c r="EZ115" s="78">
        <v>8.7499999999999994E-2</v>
      </c>
      <c r="FA115" s="78">
        <v>2</v>
      </c>
      <c r="FB115" s="78">
        <v>2016</v>
      </c>
      <c r="FC115" s="78" t="s">
        <v>440</v>
      </c>
      <c r="FD115" s="78">
        <v>1</v>
      </c>
      <c r="FE115" s="78">
        <v>2016</v>
      </c>
      <c r="FF115" s="78" t="s">
        <v>440</v>
      </c>
      <c r="FG115" s="78">
        <v>1</v>
      </c>
      <c r="FH115" s="78">
        <v>2016</v>
      </c>
      <c r="FI115" s="78">
        <v>5.0000000000000001E-3</v>
      </c>
      <c r="FJ115" s="78">
        <v>2</v>
      </c>
      <c r="FK115" s="78">
        <v>2016</v>
      </c>
      <c r="FL115" s="78">
        <v>2.8249999999999998E-3</v>
      </c>
      <c r="FM115" s="78">
        <v>2</v>
      </c>
      <c r="FN115" s="78">
        <v>2016</v>
      </c>
      <c r="FO115" s="78">
        <v>6.8749999999999996E-4</v>
      </c>
      <c r="FP115" s="78">
        <v>2</v>
      </c>
      <c r="FQ115" s="78">
        <v>2016</v>
      </c>
      <c r="FR115" s="78" t="s">
        <v>440</v>
      </c>
      <c r="FS115" s="78">
        <v>1</v>
      </c>
      <c r="FT115" s="78">
        <v>2016</v>
      </c>
      <c r="FU115" s="78">
        <v>0.1</v>
      </c>
      <c r="FV115" s="78">
        <v>2</v>
      </c>
      <c r="FW115" s="78">
        <v>2016</v>
      </c>
      <c r="FX115" s="78" t="s">
        <v>440</v>
      </c>
      <c r="FY115" s="78">
        <v>1</v>
      </c>
      <c r="FZ115" s="78">
        <v>2016</v>
      </c>
      <c r="GA115" s="78" t="s">
        <v>440</v>
      </c>
      <c r="GB115" s="78">
        <v>1</v>
      </c>
      <c r="GC115" s="78">
        <v>2016</v>
      </c>
      <c r="GD115" s="78" t="s">
        <v>440</v>
      </c>
      <c r="GE115" s="78">
        <v>1</v>
      </c>
      <c r="GF115" s="78">
        <v>2016</v>
      </c>
      <c r="GG115" s="78" t="s">
        <v>440</v>
      </c>
      <c r="GH115" s="78">
        <v>1</v>
      </c>
      <c r="GI115" s="78">
        <v>2016</v>
      </c>
      <c r="GJ115" s="78" t="s">
        <v>440</v>
      </c>
      <c r="GK115" s="78">
        <v>1</v>
      </c>
      <c r="GL115" s="78">
        <v>2016</v>
      </c>
      <c r="GM115" s="78" t="s">
        <v>440</v>
      </c>
      <c r="GN115" s="78">
        <v>1</v>
      </c>
      <c r="GO115" s="78">
        <v>2016</v>
      </c>
      <c r="GP115" s="78">
        <v>1.5499999999999999E-3</v>
      </c>
      <c r="GQ115" s="78">
        <v>2</v>
      </c>
      <c r="GR115" s="78">
        <v>2016</v>
      </c>
      <c r="GS115" s="78">
        <v>4.8749999999999998E-4</v>
      </c>
      <c r="GT115" s="78">
        <v>2</v>
      </c>
      <c r="GU115" s="78">
        <v>2016</v>
      </c>
      <c r="GV115" s="78" t="s">
        <v>440</v>
      </c>
      <c r="GW115" s="78">
        <v>1</v>
      </c>
      <c r="GX115" s="78">
        <v>2016</v>
      </c>
      <c r="GY115" s="78">
        <v>0.1</v>
      </c>
      <c r="GZ115" s="78">
        <v>2</v>
      </c>
      <c r="HA115" s="78">
        <v>2016</v>
      </c>
      <c r="HB115" s="78" t="s">
        <v>440</v>
      </c>
      <c r="HC115" s="78">
        <v>1</v>
      </c>
      <c r="HD115" s="78">
        <v>2016</v>
      </c>
      <c r="HE115" s="78" t="s">
        <v>440</v>
      </c>
      <c r="HF115" s="78">
        <v>1</v>
      </c>
      <c r="HG115" s="78">
        <v>2016</v>
      </c>
      <c r="HH115" s="78">
        <v>7.5000000000000002E-4</v>
      </c>
      <c r="HI115" s="78">
        <v>2016</v>
      </c>
      <c r="HJ115" s="78">
        <v>2016</v>
      </c>
      <c r="HK115" s="78">
        <v>2016</v>
      </c>
      <c r="HL115" s="78">
        <v>2</v>
      </c>
      <c r="HM115" s="78">
        <v>2016</v>
      </c>
      <c r="HN115" s="78">
        <v>2016</v>
      </c>
      <c r="HO115" s="78">
        <v>3</v>
      </c>
      <c r="HP115" s="78" t="s">
        <v>441</v>
      </c>
      <c r="HQ115" s="200" t="s">
        <v>756</v>
      </c>
      <c r="HR115" s="78">
        <v>2016</v>
      </c>
      <c r="HS115" s="78" t="s">
        <v>440</v>
      </c>
      <c r="HT115" s="78" t="s">
        <v>440</v>
      </c>
      <c r="HU115" s="78">
        <v>1</v>
      </c>
      <c r="HV115" s="78">
        <v>2016</v>
      </c>
      <c r="HW115" s="78" t="s">
        <v>440</v>
      </c>
      <c r="HX115" s="78" t="s">
        <v>440</v>
      </c>
      <c r="HY115" s="78">
        <v>1</v>
      </c>
      <c r="HZ115" s="78">
        <v>2016</v>
      </c>
      <c r="IA115" s="78" t="s">
        <v>440</v>
      </c>
      <c r="IB115" s="78" t="s">
        <v>440</v>
      </c>
      <c r="IC115" s="78">
        <v>1</v>
      </c>
      <c r="ID115" s="78">
        <v>2016</v>
      </c>
      <c r="IE115" s="78" t="s">
        <v>440</v>
      </c>
      <c r="IF115" s="78" t="s">
        <v>440</v>
      </c>
      <c r="IG115" s="78">
        <v>1</v>
      </c>
      <c r="IH115" s="78">
        <v>2016</v>
      </c>
      <c r="II115" s="78">
        <v>0.34</v>
      </c>
      <c r="IJ115" s="78" t="s">
        <v>442</v>
      </c>
      <c r="IK115" s="78">
        <v>2016</v>
      </c>
      <c r="IL115" s="78" t="s">
        <v>440</v>
      </c>
      <c r="IM115" s="78">
        <v>1</v>
      </c>
      <c r="IN115" s="78">
        <v>2016</v>
      </c>
      <c r="IO115" s="78" t="s">
        <v>440</v>
      </c>
      <c r="IP115" s="78" t="s">
        <v>440</v>
      </c>
      <c r="IQ115" s="78">
        <v>1</v>
      </c>
      <c r="IR115" s="78">
        <v>2016</v>
      </c>
      <c r="IS115" s="78" t="s">
        <v>440</v>
      </c>
      <c r="IT115" s="78" t="s">
        <v>440</v>
      </c>
      <c r="IU115" s="78">
        <v>1</v>
      </c>
      <c r="IV115" s="78">
        <v>2016</v>
      </c>
      <c r="IW115" s="78" t="s">
        <v>440</v>
      </c>
      <c r="IX115" s="78" t="s">
        <v>440</v>
      </c>
      <c r="IY115" s="78">
        <v>1</v>
      </c>
      <c r="IZ115" s="78">
        <v>2016</v>
      </c>
      <c r="JA115" s="78" t="s">
        <v>440</v>
      </c>
      <c r="JB115" s="78" t="s">
        <v>440</v>
      </c>
      <c r="JC115" s="78">
        <v>1</v>
      </c>
      <c r="JD115" s="78">
        <v>2016</v>
      </c>
      <c r="JE115" s="78" t="s">
        <v>440</v>
      </c>
      <c r="JF115" s="78">
        <v>1</v>
      </c>
      <c r="JG115" s="78">
        <v>2016</v>
      </c>
      <c r="JH115" s="78" t="s">
        <v>440</v>
      </c>
      <c r="JI115" s="78">
        <v>1</v>
      </c>
      <c r="JJ115" s="78">
        <v>2016</v>
      </c>
      <c r="JK115" s="78">
        <v>0.2</v>
      </c>
      <c r="JL115" s="78">
        <v>1</v>
      </c>
      <c r="JM115" s="78">
        <v>2016</v>
      </c>
      <c r="JN115" s="78" t="s">
        <v>440</v>
      </c>
      <c r="JO115" s="78" t="s">
        <v>440</v>
      </c>
      <c r="JP115" s="78">
        <v>1</v>
      </c>
      <c r="JQ115" s="78">
        <v>2016</v>
      </c>
      <c r="JR115" s="78" t="s">
        <v>440</v>
      </c>
      <c r="JS115" s="78" t="s">
        <v>440</v>
      </c>
      <c r="JT115" s="78">
        <v>1</v>
      </c>
      <c r="JU115" s="78">
        <v>2016</v>
      </c>
      <c r="JV115" s="78" t="s">
        <v>440</v>
      </c>
      <c r="JW115" s="78">
        <v>1</v>
      </c>
      <c r="JX115" s="78">
        <v>2016</v>
      </c>
      <c r="JY115" s="78">
        <v>3.7000000000000002E-3</v>
      </c>
      <c r="JZ115" s="78">
        <v>0.01</v>
      </c>
      <c r="KA115" s="78">
        <v>1</v>
      </c>
      <c r="KB115" s="78">
        <v>2016</v>
      </c>
      <c r="KC115" s="78" t="s">
        <v>440</v>
      </c>
      <c r="KD115" s="78">
        <v>1</v>
      </c>
      <c r="KE115" s="78">
        <v>2016</v>
      </c>
      <c r="KF115" s="78" t="s">
        <v>440</v>
      </c>
      <c r="KG115" s="78">
        <v>1</v>
      </c>
      <c r="KH115" s="78">
        <v>2016</v>
      </c>
      <c r="KI115" s="78" t="s">
        <v>440</v>
      </c>
      <c r="KJ115" s="78">
        <v>1</v>
      </c>
      <c r="KK115" s="78">
        <v>2016</v>
      </c>
      <c r="KL115" s="78" t="s">
        <v>440</v>
      </c>
      <c r="KM115" s="78">
        <v>1</v>
      </c>
      <c r="KN115" s="78">
        <v>2016</v>
      </c>
      <c r="KO115" s="78" t="s">
        <v>440</v>
      </c>
      <c r="KP115" s="78" t="s">
        <v>440</v>
      </c>
      <c r="KQ115" s="78">
        <v>1</v>
      </c>
      <c r="KR115" s="78">
        <v>2016</v>
      </c>
      <c r="KS115" s="78" t="s">
        <v>440</v>
      </c>
      <c r="KT115" s="78" t="s">
        <v>440</v>
      </c>
      <c r="KU115" s="78">
        <v>1</v>
      </c>
      <c r="KV115" s="78">
        <v>2016</v>
      </c>
      <c r="KW115" s="78" t="s">
        <v>440</v>
      </c>
      <c r="KX115" s="78" t="s">
        <v>440</v>
      </c>
      <c r="KY115" s="78">
        <v>1</v>
      </c>
      <c r="KZ115" s="78">
        <v>2016</v>
      </c>
      <c r="LA115" s="78">
        <v>13</v>
      </c>
      <c r="LB115" s="78">
        <v>1</v>
      </c>
      <c r="LC115" s="78">
        <v>2016</v>
      </c>
      <c r="LD115" s="78" t="s">
        <v>440</v>
      </c>
      <c r="LE115" s="78">
        <v>1</v>
      </c>
      <c r="LF115" s="78">
        <v>2016</v>
      </c>
      <c r="LG115" s="78">
        <v>7.2083333333333331E-3</v>
      </c>
      <c r="LH115" s="78">
        <v>0.03</v>
      </c>
      <c r="LI115" s="78">
        <v>1</v>
      </c>
      <c r="LJ115" s="78">
        <v>2016</v>
      </c>
      <c r="LK115" s="78">
        <v>1</v>
      </c>
      <c r="LL115" s="78">
        <v>4</v>
      </c>
      <c r="LM115" s="78">
        <v>1</v>
      </c>
      <c r="LN115" s="78">
        <v>2016</v>
      </c>
      <c r="LO115" s="78" t="s">
        <v>440</v>
      </c>
      <c r="LP115" s="78" t="s">
        <v>440</v>
      </c>
      <c r="LQ115" s="78">
        <v>1</v>
      </c>
      <c r="LR115" s="78">
        <v>2016</v>
      </c>
      <c r="LS115" s="78">
        <v>1.7916666666666669E-3</v>
      </c>
      <c r="LT115" s="78">
        <v>1</v>
      </c>
      <c r="LU115" s="78">
        <v>2016</v>
      </c>
      <c r="LV115" s="78" t="s">
        <v>440</v>
      </c>
      <c r="LW115" s="78">
        <v>1</v>
      </c>
      <c r="LX115" s="78">
        <v>2016</v>
      </c>
      <c r="LY115" s="78" t="s">
        <v>440</v>
      </c>
      <c r="LZ115" s="78" t="s">
        <v>440</v>
      </c>
      <c r="MA115" s="78">
        <v>1</v>
      </c>
      <c r="MB115" s="78">
        <v>2016</v>
      </c>
      <c r="MC115" s="78" t="s">
        <v>440</v>
      </c>
      <c r="MD115" s="78">
        <v>1</v>
      </c>
      <c r="ME115" s="78">
        <v>2016</v>
      </c>
      <c r="MF115" s="78">
        <v>2.5999999999999998E-4</v>
      </c>
      <c r="MG115" s="78">
        <v>1.4E-3</v>
      </c>
      <c r="MH115" s="78" t="s">
        <v>442</v>
      </c>
      <c r="MI115" s="78">
        <v>2016</v>
      </c>
      <c r="MJ115" s="78" t="s">
        <v>440</v>
      </c>
      <c r="MK115" s="78">
        <v>1</v>
      </c>
      <c r="ML115" s="78">
        <v>2016</v>
      </c>
      <c r="MM115" s="78" t="s">
        <v>440</v>
      </c>
      <c r="MN115" s="78">
        <v>1</v>
      </c>
      <c r="MO115" s="78">
        <v>2016</v>
      </c>
      <c r="MP115" s="78" t="s">
        <v>440</v>
      </c>
      <c r="MQ115" s="78">
        <v>1</v>
      </c>
      <c r="MR115" s="78">
        <v>2016</v>
      </c>
      <c r="MS115" s="78" t="s">
        <v>440</v>
      </c>
      <c r="MT115" s="78">
        <v>2016</v>
      </c>
      <c r="MU115" s="78" t="s">
        <v>440</v>
      </c>
      <c r="MV115" s="78" t="s">
        <v>440</v>
      </c>
      <c r="MW115" s="78">
        <v>1</v>
      </c>
      <c r="MX115" s="78">
        <v>2016</v>
      </c>
      <c r="MY115" s="78" t="s">
        <v>440</v>
      </c>
      <c r="MZ115" s="78" t="s">
        <v>440</v>
      </c>
      <c r="NA115" s="78">
        <v>1</v>
      </c>
      <c r="NB115" s="78">
        <v>2016</v>
      </c>
      <c r="NC115" s="78" t="s">
        <v>440</v>
      </c>
      <c r="ND115" s="78">
        <v>1</v>
      </c>
      <c r="NE115" s="78">
        <v>2016</v>
      </c>
      <c r="NF115" s="78">
        <v>0.2</v>
      </c>
      <c r="NG115" s="78">
        <v>1</v>
      </c>
      <c r="NH115" s="78">
        <v>2016</v>
      </c>
      <c r="NI115" s="78" t="s">
        <v>440</v>
      </c>
      <c r="NJ115" s="78">
        <v>1</v>
      </c>
      <c r="NK115" s="78">
        <v>2016</v>
      </c>
      <c r="NL115" s="78" t="s">
        <v>440</v>
      </c>
      <c r="NM115" s="78">
        <v>1</v>
      </c>
      <c r="NN115" s="78">
        <v>2016</v>
      </c>
      <c r="NO115" s="78"/>
      <c r="NP115" s="78"/>
      <c r="NQ115" s="78"/>
      <c r="NR115" s="78">
        <v>3</v>
      </c>
      <c r="NS115" s="78">
        <v>1</v>
      </c>
      <c r="NT115" s="78">
        <v>2016</v>
      </c>
      <c r="NU115" s="78"/>
      <c r="NV115" s="78"/>
      <c r="NW115" s="78"/>
      <c r="NX115" s="78"/>
      <c r="NY115" s="78"/>
      <c r="NZ115" s="78"/>
      <c r="OA115" s="78"/>
      <c r="OB115" s="78"/>
      <c r="OC115" s="78">
        <v>2.7000000000000001E-3</v>
      </c>
      <c r="OD115" s="78">
        <v>1</v>
      </c>
      <c r="OE115" s="78">
        <v>2016</v>
      </c>
      <c r="OF115" s="78"/>
      <c r="OG115" s="78"/>
      <c r="OH115" s="78"/>
      <c r="OI115" s="78"/>
      <c r="OJ115" s="78"/>
      <c r="OK115" s="78"/>
      <c r="OL115" s="78"/>
      <c r="OM115" s="78"/>
      <c r="ON115" s="78"/>
      <c r="OO115" s="78"/>
      <c r="OP115" s="78"/>
      <c r="OQ115" s="78"/>
      <c r="OR115" s="78"/>
      <c r="OS115" s="78"/>
      <c r="OT115" s="78"/>
      <c r="OU115" s="78"/>
      <c r="OV115" s="78"/>
      <c r="OW115" s="78"/>
      <c r="OX115" s="78"/>
      <c r="OY115" s="78"/>
      <c r="OZ115" s="78"/>
      <c r="PA115" s="78"/>
      <c r="PB115" s="78">
        <v>0.15</v>
      </c>
      <c r="PC115" s="78">
        <v>1</v>
      </c>
      <c r="PD115" s="78">
        <v>2016</v>
      </c>
      <c r="PE115" s="78"/>
      <c r="PF115" s="78"/>
      <c r="PG115" s="78"/>
      <c r="PH115" s="78"/>
      <c r="PI115" s="78">
        <v>3.2000000000000001E-2</v>
      </c>
      <c r="PJ115" s="78" t="s">
        <v>442</v>
      </c>
      <c r="PK115" s="78">
        <v>2016</v>
      </c>
      <c r="PL115" s="78"/>
      <c r="PM115" s="78"/>
      <c r="PN115" s="78"/>
      <c r="PO115" s="78"/>
      <c r="PP115" s="78"/>
      <c r="PQ115" s="78"/>
      <c r="PR115" s="78"/>
      <c r="PS115" s="78"/>
      <c r="PT115" s="78">
        <v>9.1666666666666688E-2</v>
      </c>
      <c r="PU115" s="78">
        <v>1</v>
      </c>
      <c r="PV115" s="78">
        <v>2016</v>
      </c>
      <c r="PW115" s="78" t="s">
        <v>440</v>
      </c>
      <c r="PX115" s="78">
        <v>1</v>
      </c>
      <c r="PY115" s="78">
        <v>2016</v>
      </c>
      <c r="PZ115" s="78" t="s">
        <v>440</v>
      </c>
      <c r="QA115" s="78">
        <v>1</v>
      </c>
      <c r="QB115" s="78">
        <v>2016</v>
      </c>
      <c r="QC115" s="78" t="s">
        <v>440</v>
      </c>
      <c r="QD115" s="78">
        <v>1</v>
      </c>
      <c r="QE115" s="78">
        <v>2016</v>
      </c>
      <c r="QF115" s="78" t="s">
        <v>440</v>
      </c>
      <c r="QG115" s="78">
        <v>1</v>
      </c>
      <c r="QH115" s="78">
        <v>2016</v>
      </c>
      <c r="QI115" s="78" t="s">
        <v>440</v>
      </c>
      <c r="QJ115" s="78">
        <v>1</v>
      </c>
      <c r="QK115" s="78">
        <v>2016</v>
      </c>
      <c r="QL115" s="78">
        <v>2016</v>
      </c>
      <c r="QM115" s="78">
        <v>2016</v>
      </c>
      <c r="QN115" s="78" t="s">
        <v>443</v>
      </c>
      <c r="QO115" s="78" t="s">
        <v>750</v>
      </c>
      <c r="QP115" s="78">
        <v>2016</v>
      </c>
      <c r="QQ115" s="78">
        <v>2016</v>
      </c>
      <c r="QR115" s="78">
        <v>2016</v>
      </c>
      <c r="QS115" s="78" t="s">
        <v>444</v>
      </c>
      <c r="QT115" s="78" t="s">
        <v>756</v>
      </c>
      <c r="QU115" s="78">
        <v>2016</v>
      </c>
      <c r="QV115" s="93"/>
      <c r="QW115" s="94" t="s">
        <v>445</v>
      </c>
    </row>
    <row r="116" spans="1:465" s="95" customFormat="1" ht="12.75">
      <c r="A116" s="78">
        <v>104</v>
      </c>
      <c r="B116" s="56" t="s">
        <v>828</v>
      </c>
      <c r="C116" s="56" t="s">
        <v>829</v>
      </c>
      <c r="D116" s="56" t="s">
        <v>744</v>
      </c>
      <c r="E116" s="56" t="s">
        <v>431</v>
      </c>
      <c r="F116" s="59" t="s">
        <v>830</v>
      </c>
      <c r="G116" s="57" t="s">
        <v>831</v>
      </c>
      <c r="H116" s="56">
        <v>19</v>
      </c>
      <c r="I116" s="56" t="s">
        <v>455</v>
      </c>
      <c r="J116" s="56" t="s">
        <v>747</v>
      </c>
      <c r="K116" s="56" t="s">
        <v>437</v>
      </c>
      <c r="L116" s="56" t="s">
        <v>437</v>
      </c>
      <c r="M116" s="56" t="s">
        <v>437</v>
      </c>
      <c r="N116" s="56" t="s">
        <v>436</v>
      </c>
      <c r="O116" s="56" t="s">
        <v>437</v>
      </c>
      <c r="P116" s="56" t="s">
        <v>437</v>
      </c>
      <c r="Q116" s="56" t="s">
        <v>437</v>
      </c>
      <c r="R116" s="56" t="s">
        <v>436</v>
      </c>
      <c r="S116" s="56" t="s">
        <v>436</v>
      </c>
      <c r="T116" s="56" t="s">
        <v>436</v>
      </c>
      <c r="U116" s="56" t="s">
        <v>437</v>
      </c>
      <c r="V116" s="78" t="s">
        <v>436</v>
      </c>
      <c r="W116" s="78" t="s">
        <v>436</v>
      </c>
      <c r="X116" s="78"/>
      <c r="Y116" s="78"/>
      <c r="Z116" s="78"/>
      <c r="AA116" s="78">
        <v>0.57999999999999996</v>
      </c>
      <c r="AB116" s="78">
        <v>1</v>
      </c>
      <c r="AC116" s="78">
        <v>2016</v>
      </c>
      <c r="AD116" s="78" t="s">
        <v>436</v>
      </c>
      <c r="AE116" s="78" t="s">
        <v>436</v>
      </c>
      <c r="AF116" s="78" t="s">
        <v>436</v>
      </c>
      <c r="AG116" s="78" t="s">
        <v>436</v>
      </c>
      <c r="AH116" s="78" t="s">
        <v>436</v>
      </c>
      <c r="AI116" s="78"/>
      <c r="AJ116" s="78" t="s">
        <v>436</v>
      </c>
      <c r="AK116" s="78"/>
      <c r="AL116" s="78"/>
      <c r="AM116" s="78">
        <v>0.72399999999999998</v>
      </c>
      <c r="AN116" s="78">
        <v>2</v>
      </c>
      <c r="AO116" s="78">
        <v>2016</v>
      </c>
      <c r="AP116" s="78"/>
      <c r="AQ116" s="78">
        <v>2</v>
      </c>
      <c r="AR116" s="78">
        <v>2012</v>
      </c>
      <c r="AS116" s="78">
        <v>2012</v>
      </c>
      <c r="AT116" s="78">
        <v>2016</v>
      </c>
      <c r="AU116" s="78">
        <v>2</v>
      </c>
      <c r="AV116" s="79">
        <v>1.2</v>
      </c>
      <c r="AW116" s="79">
        <v>1</v>
      </c>
      <c r="AX116" s="79">
        <v>2016</v>
      </c>
      <c r="AY116" s="79">
        <v>11</v>
      </c>
      <c r="AZ116" s="79">
        <v>1</v>
      </c>
      <c r="BA116" s="79">
        <v>2016</v>
      </c>
      <c r="BB116" s="79"/>
      <c r="BC116" s="79"/>
      <c r="BD116" s="79">
        <v>15</v>
      </c>
      <c r="BE116" s="79">
        <v>2016</v>
      </c>
      <c r="BF116" s="79"/>
      <c r="BG116" s="79"/>
      <c r="BH116" s="79"/>
      <c r="BI116" s="79">
        <v>14.2</v>
      </c>
      <c r="BJ116" s="79">
        <v>2</v>
      </c>
      <c r="BK116" s="79">
        <v>2016</v>
      </c>
      <c r="BL116" s="79">
        <v>10.6</v>
      </c>
      <c r="BM116" s="79">
        <v>1</v>
      </c>
      <c r="BN116" s="79">
        <v>2016</v>
      </c>
      <c r="BO116" s="79">
        <v>2.1</v>
      </c>
      <c r="BP116" s="79">
        <v>1</v>
      </c>
      <c r="BQ116" s="79">
        <v>2016</v>
      </c>
      <c r="BR116" s="79">
        <v>3.9</v>
      </c>
      <c r="BS116" s="79">
        <v>1</v>
      </c>
      <c r="BT116" s="79">
        <v>2016</v>
      </c>
      <c r="BU116" s="79">
        <v>3.8</v>
      </c>
      <c r="BV116" s="79">
        <v>1</v>
      </c>
      <c r="BW116" s="79">
        <v>2016</v>
      </c>
      <c r="BX116" s="79"/>
      <c r="BY116" s="79"/>
      <c r="BZ116" s="79"/>
      <c r="CA116" s="79">
        <v>12</v>
      </c>
      <c r="CB116" s="79">
        <v>1</v>
      </c>
      <c r="CC116" s="79">
        <v>2016</v>
      </c>
      <c r="CD116" s="79"/>
      <c r="CE116" s="79"/>
      <c r="CF116" s="79"/>
      <c r="CG116" s="79">
        <v>329</v>
      </c>
      <c r="CH116" s="79">
        <v>1</v>
      </c>
      <c r="CI116" s="79">
        <v>2016</v>
      </c>
      <c r="CJ116" s="79">
        <v>223</v>
      </c>
      <c r="CK116" s="79" t="s">
        <v>539</v>
      </c>
      <c r="CL116" s="79">
        <v>2016</v>
      </c>
      <c r="CM116" s="79"/>
      <c r="CN116" s="79"/>
      <c r="CO116" s="79"/>
      <c r="CP116" s="79"/>
      <c r="CQ116" s="79"/>
      <c r="CR116" s="79"/>
      <c r="CS116" s="79" t="s">
        <v>436</v>
      </c>
      <c r="CT116" s="79" t="s">
        <v>436</v>
      </c>
      <c r="CU116" s="79"/>
      <c r="CV116" s="79" t="s">
        <v>436</v>
      </c>
      <c r="CW116" s="79" t="s">
        <v>436</v>
      </c>
      <c r="CX116" s="79"/>
      <c r="CY116" s="79">
        <v>175.4</v>
      </c>
      <c r="CZ116" s="79">
        <v>1</v>
      </c>
      <c r="DA116" s="79">
        <v>2016</v>
      </c>
      <c r="DB116" s="79" t="s">
        <v>775</v>
      </c>
      <c r="DC116" s="79">
        <v>2</v>
      </c>
      <c r="DD116" s="79">
        <v>2016</v>
      </c>
      <c r="DE116" s="79"/>
      <c r="DF116" s="79"/>
      <c r="DG116" s="79"/>
      <c r="DH116" s="79">
        <v>5.3999999999999999E-2</v>
      </c>
      <c r="DI116" s="79">
        <v>1</v>
      </c>
      <c r="DJ116" s="79">
        <v>2016</v>
      </c>
      <c r="DK116" s="79">
        <v>0.5</v>
      </c>
      <c r="DL116" s="79">
        <v>1</v>
      </c>
      <c r="DM116" s="79">
        <v>2016</v>
      </c>
      <c r="DN116" s="79">
        <v>0.9</v>
      </c>
      <c r="DO116" s="79">
        <v>1</v>
      </c>
      <c r="DP116" s="79">
        <v>2016</v>
      </c>
      <c r="DQ116" s="79">
        <v>0.02</v>
      </c>
      <c r="DR116" s="79">
        <v>2</v>
      </c>
      <c r="DS116" s="79">
        <v>2016</v>
      </c>
      <c r="DT116" s="79">
        <v>1.2</v>
      </c>
      <c r="DU116" s="79">
        <v>1</v>
      </c>
      <c r="DV116" s="79">
        <v>2016</v>
      </c>
      <c r="DW116" s="79">
        <v>1.4999999999999999E-2</v>
      </c>
      <c r="DX116" s="79">
        <v>1</v>
      </c>
      <c r="DY116" s="79">
        <v>2016</v>
      </c>
      <c r="DZ116" s="79">
        <v>0.05</v>
      </c>
      <c r="EA116" s="79">
        <v>1</v>
      </c>
      <c r="EB116" s="79">
        <v>2016</v>
      </c>
      <c r="EC116" s="79">
        <v>5</v>
      </c>
      <c r="ED116" s="79">
        <v>2016</v>
      </c>
      <c r="EE116" s="79"/>
      <c r="EF116" s="79"/>
      <c r="EG116" s="79"/>
      <c r="EH116" s="79"/>
      <c r="EI116" s="79"/>
      <c r="EJ116" s="79"/>
      <c r="EK116" s="79"/>
      <c r="EL116" s="79"/>
      <c r="EM116" s="79"/>
      <c r="EN116" s="78">
        <v>2016</v>
      </c>
      <c r="EO116" s="78">
        <v>2016</v>
      </c>
      <c r="EP116" s="78">
        <v>2</v>
      </c>
      <c r="EQ116" s="78">
        <v>0.01</v>
      </c>
      <c r="ER116" s="78">
        <v>2</v>
      </c>
      <c r="ES116" s="78">
        <v>2016</v>
      </c>
      <c r="ET116" s="78" t="s">
        <v>440</v>
      </c>
      <c r="EU116" s="78">
        <v>1</v>
      </c>
      <c r="EV116" s="78">
        <v>2016</v>
      </c>
      <c r="EW116" s="78">
        <v>4.0499999999999994E-2</v>
      </c>
      <c r="EX116" s="78">
        <v>2</v>
      </c>
      <c r="EY116" s="78">
        <v>2016</v>
      </c>
      <c r="EZ116" s="78">
        <v>0.04</v>
      </c>
      <c r="FA116" s="78">
        <v>2</v>
      </c>
      <c r="FB116" s="78">
        <v>2016</v>
      </c>
      <c r="FC116" s="78" t="s">
        <v>440</v>
      </c>
      <c r="FD116" s="78">
        <v>1</v>
      </c>
      <c r="FE116" s="78">
        <v>2016</v>
      </c>
      <c r="FF116" s="78" t="s">
        <v>440</v>
      </c>
      <c r="FG116" s="78">
        <v>1</v>
      </c>
      <c r="FH116" s="78">
        <v>2016</v>
      </c>
      <c r="FI116" s="78">
        <v>3.3125000000000003E-3</v>
      </c>
      <c r="FJ116" s="78">
        <v>2</v>
      </c>
      <c r="FK116" s="78">
        <v>2016</v>
      </c>
      <c r="FL116" s="78">
        <v>2.6874999999999998E-3</v>
      </c>
      <c r="FM116" s="78">
        <v>2</v>
      </c>
      <c r="FN116" s="78">
        <v>2016</v>
      </c>
      <c r="FO116" s="78">
        <v>5.6250000000000007E-4</v>
      </c>
      <c r="FP116" s="78">
        <v>2</v>
      </c>
      <c r="FQ116" s="78">
        <v>2016</v>
      </c>
      <c r="FR116" s="78">
        <v>2.8124999999999997E-2</v>
      </c>
      <c r="FS116" s="78">
        <v>2</v>
      </c>
      <c r="FT116" s="78">
        <v>2016</v>
      </c>
      <c r="FU116" s="78">
        <v>3.3500000000000002E-2</v>
      </c>
      <c r="FV116" s="78">
        <v>2</v>
      </c>
      <c r="FW116" s="78">
        <v>2016</v>
      </c>
      <c r="FX116" s="78" t="s">
        <v>440</v>
      </c>
      <c r="FY116" s="78">
        <v>1</v>
      </c>
      <c r="FZ116" s="78">
        <v>2016</v>
      </c>
      <c r="GA116" s="78" t="s">
        <v>440</v>
      </c>
      <c r="GB116" s="78">
        <v>1</v>
      </c>
      <c r="GC116" s="78">
        <v>2016</v>
      </c>
      <c r="GD116" s="78">
        <v>3.7499999999999995E-4</v>
      </c>
      <c r="GE116" s="78">
        <v>2</v>
      </c>
      <c r="GF116" s="78">
        <v>2016</v>
      </c>
      <c r="GG116" s="78" t="s">
        <v>440</v>
      </c>
      <c r="GH116" s="78">
        <v>1</v>
      </c>
      <c r="GI116" s="78">
        <v>2016</v>
      </c>
      <c r="GJ116" s="78" t="s">
        <v>440</v>
      </c>
      <c r="GK116" s="78">
        <v>1</v>
      </c>
      <c r="GL116" s="78">
        <v>2016</v>
      </c>
      <c r="GM116" s="78" t="s">
        <v>440</v>
      </c>
      <c r="GN116" s="78">
        <v>1</v>
      </c>
      <c r="GO116" s="78">
        <v>2016</v>
      </c>
      <c r="GP116" s="78">
        <v>6.0000000000000006E-4</v>
      </c>
      <c r="GQ116" s="78">
        <v>2</v>
      </c>
      <c r="GR116" s="78">
        <v>2016</v>
      </c>
      <c r="GS116" s="78" t="s">
        <v>440</v>
      </c>
      <c r="GT116" s="78">
        <v>1</v>
      </c>
      <c r="GU116" s="78">
        <v>2016</v>
      </c>
      <c r="GV116" s="78" t="s">
        <v>440</v>
      </c>
      <c r="GW116" s="78">
        <v>1</v>
      </c>
      <c r="GX116" s="78">
        <v>2016</v>
      </c>
      <c r="GY116" s="78">
        <v>0.1</v>
      </c>
      <c r="GZ116" s="78">
        <v>2</v>
      </c>
      <c r="HA116" s="78">
        <v>2016</v>
      </c>
      <c r="HB116" s="78" t="s">
        <v>440</v>
      </c>
      <c r="HC116" s="78">
        <v>1</v>
      </c>
      <c r="HD116" s="78">
        <v>2016</v>
      </c>
      <c r="HE116" s="78" t="s">
        <v>440</v>
      </c>
      <c r="HF116" s="78">
        <v>1</v>
      </c>
      <c r="HG116" s="78">
        <v>2016</v>
      </c>
      <c r="HH116" s="78" t="s">
        <v>440</v>
      </c>
      <c r="HI116" s="78">
        <v>2016</v>
      </c>
      <c r="HJ116" s="78">
        <v>2016</v>
      </c>
      <c r="HK116" s="78">
        <v>2016</v>
      </c>
      <c r="HL116" s="78">
        <v>2</v>
      </c>
      <c r="HM116" s="78">
        <v>2012</v>
      </c>
      <c r="HN116" s="78">
        <v>2016</v>
      </c>
      <c r="HO116" s="78">
        <v>2</v>
      </c>
      <c r="HP116" s="78" t="s">
        <v>474</v>
      </c>
      <c r="HQ116" s="200" t="s">
        <v>769</v>
      </c>
      <c r="HR116" s="78">
        <v>2016</v>
      </c>
      <c r="HS116" s="78" t="s">
        <v>440</v>
      </c>
      <c r="HT116" s="78" t="s">
        <v>440</v>
      </c>
      <c r="HU116" s="78">
        <v>1</v>
      </c>
      <c r="HV116" s="78">
        <v>2016</v>
      </c>
      <c r="HW116" s="78" t="s">
        <v>440</v>
      </c>
      <c r="HX116" s="78" t="s">
        <v>440</v>
      </c>
      <c r="HY116" s="78">
        <v>1</v>
      </c>
      <c r="HZ116" s="78">
        <v>2016</v>
      </c>
      <c r="IA116" s="78" t="s">
        <v>440</v>
      </c>
      <c r="IB116" s="78" t="s">
        <v>440</v>
      </c>
      <c r="IC116" s="78">
        <v>1</v>
      </c>
      <c r="ID116" s="78">
        <v>2016</v>
      </c>
      <c r="IE116" s="78" t="s">
        <v>440</v>
      </c>
      <c r="IF116" s="78" t="s">
        <v>440</v>
      </c>
      <c r="IG116" s="78">
        <v>1</v>
      </c>
      <c r="IH116" s="78">
        <v>2016</v>
      </c>
      <c r="II116" s="78">
        <v>0.21</v>
      </c>
      <c r="IJ116" s="78" t="s">
        <v>442</v>
      </c>
      <c r="IK116" s="78">
        <v>2016</v>
      </c>
      <c r="IL116" s="78" t="s">
        <v>440</v>
      </c>
      <c r="IM116" s="78">
        <v>1</v>
      </c>
      <c r="IN116" s="78">
        <v>2016</v>
      </c>
      <c r="IO116" s="78" t="s">
        <v>440</v>
      </c>
      <c r="IP116" s="78" t="s">
        <v>440</v>
      </c>
      <c r="IQ116" s="78">
        <v>1</v>
      </c>
      <c r="IR116" s="78">
        <v>2016</v>
      </c>
      <c r="IS116" s="78" t="s">
        <v>440</v>
      </c>
      <c r="IT116" s="78" t="s">
        <v>440</v>
      </c>
      <c r="IU116" s="78">
        <v>1</v>
      </c>
      <c r="IV116" s="78">
        <v>2016</v>
      </c>
      <c r="IW116" s="78" t="s">
        <v>440</v>
      </c>
      <c r="IX116" s="78" t="s">
        <v>440</v>
      </c>
      <c r="IY116" s="78">
        <v>1</v>
      </c>
      <c r="IZ116" s="78">
        <v>2016</v>
      </c>
      <c r="JA116" s="78" t="s">
        <v>440</v>
      </c>
      <c r="JB116" s="78" t="s">
        <v>440</v>
      </c>
      <c r="JC116" s="78">
        <v>1</v>
      </c>
      <c r="JD116" s="78">
        <v>2016</v>
      </c>
      <c r="JE116" s="78" t="s">
        <v>440</v>
      </c>
      <c r="JF116" s="78">
        <v>1</v>
      </c>
      <c r="JG116" s="78">
        <v>2016</v>
      </c>
      <c r="JH116" s="78" t="s">
        <v>440</v>
      </c>
      <c r="JI116" s="78">
        <v>1</v>
      </c>
      <c r="JJ116" s="78">
        <v>2016</v>
      </c>
      <c r="JK116" s="78">
        <v>0.1</v>
      </c>
      <c r="JL116" s="78">
        <v>1</v>
      </c>
      <c r="JM116" s="78">
        <v>2016</v>
      </c>
      <c r="JN116" s="78" t="s">
        <v>440</v>
      </c>
      <c r="JO116" s="78" t="s">
        <v>440</v>
      </c>
      <c r="JP116" s="78">
        <v>1</v>
      </c>
      <c r="JQ116" s="78">
        <v>2016</v>
      </c>
      <c r="JR116" s="78" t="s">
        <v>440</v>
      </c>
      <c r="JS116" s="78" t="s">
        <v>440</v>
      </c>
      <c r="JT116" s="78">
        <v>1</v>
      </c>
      <c r="JU116" s="78">
        <v>2016</v>
      </c>
      <c r="JV116" s="78" t="s">
        <v>440</v>
      </c>
      <c r="JW116" s="78">
        <v>1</v>
      </c>
      <c r="JX116" s="78">
        <v>2016</v>
      </c>
      <c r="JY116" s="78">
        <v>2.8E-3</v>
      </c>
      <c r="JZ116" s="78">
        <v>0.01</v>
      </c>
      <c r="KA116" s="78">
        <v>1</v>
      </c>
      <c r="KB116" s="78">
        <v>2016</v>
      </c>
      <c r="KC116" s="78" t="s">
        <v>440</v>
      </c>
      <c r="KD116" s="78">
        <v>1</v>
      </c>
      <c r="KE116" s="78">
        <v>2016</v>
      </c>
      <c r="KF116" s="78" t="s">
        <v>440</v>
      </c>
      <c r="KG116" s="78">
        <v>1</v>
      </c>
      <c r="KH116" s="78">
        <v>2016</v>
      </c>
      <c r="KI116" s="78" t="s">
        <v>440</v>
      </c>
      <c r="KJ116" s="78">
        <v>1</v>
      </c>
      <c r="KK116" s="78">
        <v>2016</v>
      </c>
      <c r="KL116" s="78" t="s">
        <v>440</v>
      </c>
      <c r="KM116" s="78">
        <v>1</v>
      </c>
      <c r="KN116" s="78">
        <v>2016</v>
      </c>
      <c r="KO116" s="78" t="s">
        <v>440</v>
      </c>
      <c r="KP116" s="78" t="s">
        <v>440</v>
      </c>
      <c r="KQ116" s="78">
        <v>1</v>
      </c>
      <c r="KR116" s="78">
        <v>2016</v>
      </c>
      <c r="KS116" s="78" t="s">
        <v>440</v>
      </c>
      <c r="KT116" s="78" t="s">
        <v>440</v>
      </c>
      <c r="KU116" s="78">
        <v>1</v>
      </c>
      <c r="KV116" s="78">
        <v>2016</v>
      </c>
      <c r="KW116" s="78" t="s">
        <v>440</v>
      </c>
      <c r="KX116" s="78" t="s">
        <v>440</v>
      </c>
      <c r="KY116" s="78">
        <v>1</v>
      </c>
      <c r="KZ116" s="78">
        <v>2016</v>
      </c>
      <c r="LA116" s="78">
        <v>14</v>
      </c>
      <c r="LB116" s="78">
        <v>1</v>
      </c>
      <c r="LC116" s="78">
        <v>2016</v>
      </c>
      <c r="LD116" s="78" t="s">
        <v>440</v>
      </c>
      <c r="LE116" s="78">
        <v>1</v>
      </c>
      <c r="LF116" s="78">
        <v>2016</v>
      </c>
      <c r="LG116" s="78">
        <v>5.1666666666666666E-3</v>
      </c>
      <c r="LH116" s="78">
        <v>1.4E-2</v>
      </c>
      <c r="LI116" s="78">
        <v>1</v>
      </c>
      <c r="LJ116" s="78">
        <v>2016</v>
      </c>
      <c r="LK116" s="78">
        <v>1</v>
      </c>
      <c r="LL116" s="78">
        <v>2</v>
      </c>
      <c r="LM116" s="78">
        <v>1</v>
      </c>
      <c r="LN116" s="78">
        <v>2016</v>
      </c>
      <c r="LO116" s="78" t="s">
        <v>440</v>
      </c>
      <c r="LP116" s="78" t="s">
        <v>440</v>
      </c>
      <c r="LQ116" s="78">
        <v>1</v>
      </c>
      <c r="LR116" s="78">
        <v>2016</v>
      </c>
      <c r="LS116" s="78" t="s">
        <v>440</v>
      </c>
      <c r="LT116" s="78">
        <v>1</v>
      </c>
      <c r="LU116" s="78">
        <v>2016</v>
      </c>
      <c r="LV116" s="78" t="s">
        <v>440</v>
      </c>
      <c r="LW116" s="78">
        <v>1</v>
      </c>
      <c r="LX116" s="78">
        <v>2016</v>
      </c>
      <c r="LY116" s="78" t="s">
        <v>440</v>
      </c>
      <c r="LZ116" s="78" t="s">
        <v>440</v>
      </c>
      <c r="MA116" s="78">
        <v>1</v>
      </c>
      <c r="MB116" s="78">
        <v>2016</v>
      </c>
      <c r="MC116" s="78" t="s">
        <v>440</v>
      </c>
      <c r="MD116" s="78">
        <v>1</v>
      </c>
      <c r="ME116" s="78">
        <v>2016</v>
      </c>
      <c r="MF116" s="78">
        <v>1.1E-4</v>
      </c>
      <c r="MG116" s="78">
        <v>4.0999999999999999E-4</v>
      </c>
      <c r="MH116" s="78">
        <v>1</v>
      </c>
      <c r="MI116" s="78">
        <v>2016</v>
      </c>
      <c r="MJ116" s="78" t="s">
        <v>440</v>
      </c>
      <c r="MK116" s="78">
        <v>1</v>
      </c>
      <c r="ML116" s="78">
        <v>2016</v>
      </c>
      <c r="MM116" s="78" t="s">
        <v>440</v>
      </c>
      <c r="MN116" s="78">
        <v>1</v>
      </c>
      <c r="MO116" s="78">
        <v>2016</v>
      </c>
      <c r="MP116" s="78" t="s">
        <v>440</v>
      </c>
      <c r="MQ116" s="78">
        <v>1</v>
      </c>
      <c r="MR116" s="78">
        <v>2016</v>
      </c>
      <c r="MS116" s="78" t="s">
        <v>440</v>
      </c>
      <c r="MT116" s="78">
        <v>2016</v>
      </c>
      <c r="MU116" s="78" t="s">
        <v>440</v>
      </c>
      <c r="MV116" s="78" t="s">
        <v>440</v>
      </c>
      <c r="MW116" s="78">
        <v>1</v>
      </c>
      <c r="MX116" s="78">
        <v>2016</v>
      </c>
      <c r="MY116" s="78" t="s">
        <v>440</v>
      </c>
      <c r="MZ116" s="78" t="s">
        <v>440</v>
      </c>
      <c r="NA116" s="78">
        <v>1</v>
      </c>
      <c r="NB116" s="78">
        <v>2016</v>
      </c>
      <c r="NC116" s="78" t="s">
        <v>440</v>
      </c>
      <c r="ND116" s="78">
        <v>1</v>
      </c>
      <c r="NE116" s="78">
        <v>2016</v>
      </c>
      <c r="NF116" s="78">
        <v>0.2</v>
      </c>
      <c r="NG116" s="78">
        <v>1</v>
      </c>
      <c r="NH116" s="78">
        <v>2016</v>
      </c>
      <c r="NI116" s="78" t="s">
        <v>440</v>
      </c>
      <c r="NJ116" s="78">
        <v>1</v>
      </c>
      <c r="NK116" s="78">
        <v>2016</v>
      </c>
      <c r="NL116" s="78" t="s">
        <v>440</v>
      </c>
      <c r="NM116" s="78">
        <v>1</v>
      </c>
      <c r="NN116" s="78">
        <v>2016</v>
      </c>
      <c r="NO116" s="78"/>
      <c r="NP116" s="78"/>
      <c r="NQ116" s="78"/>
      <c r="NR116" s="78">
        <v>2</v>
      </c>
      <c r="NS116" s="78">
        <v>1</v>
      </c>
      <c r="NT116" s="78">
        <v>2016</v>
      </c>
      <c r="NU116" s="78"/>
      <c r="NV116" s="78"/>
      <c r="NW116" s="78"/>
      <c r="NX116" s="78"/>
      <c r="NY116" s="78"/>
      <c r="NZ116" s="78"/>
      <c r="OA116" s="78"/>
      <c r="OB116" s="78"/>
      <c r="OC116" s="78">
        <v>1.2999999999999999E-3</v>
      </c>
      <c r="OD116" s="78">
        <v>1</v>
      </c>
      <c r="OE116" s="78">
        <v>2016</v>
      </c>
      <c r="OF116" s="78"/>
      <c r="OG116" s="78"/>
      <c r="OH116" s="78"/>
      <c r="OI116" s="78"/>
      <c r="OJ116" s="78"/>
      <c r="OK116" s="78"/>
      <c r="OL116" s="78"/>
      <c r="OM116" s="78"/>
      <c r="ON116" s="78"/>
      <c r="OO116" s="78"/>
      <c r="OP116" s="78"/>
      <c r="OQ116" s="78"/>
      <c r="OR116" s="78"/>
      <c r="OS116" s="78"/>
      <c r="OT116" s="78"/>
      <c r="OU116" s="78"/>
      <c r="OV116" s="78"/>
      <c r="OW116" s="78"/>
      <c r="OX116" s="78"/>
      <c r="OY116" s="78"/>
      <c r="OZ116" s="78"/>
      <c r="PA116" s="78"/>
      <c r="PB116" s="78">
        <v>0.28999999999999998</v>
      </c>
      <c r="PC116" s="78">
        <v>1</v>
      </c>
      <c r="PD116" s="78">
        <v>2016</v>
      </c>
      <c r="PE116" s="78"/>
      <c r="PF116" s="78"/>
      <c r="PG116" s="78"/>
      <c r="PH116" s="78"/>
      <c r="PI116" s="78">
        <v>4.1000000000000002E-2</v>
      </c>
      <c r="PJ116" s="78" t="s">
        <v>442</v>
      </c>
      <c r="PK116" s="78">
        <v>2016</v>
      </c>
      <c r="PL116" s="78"/>
      <c r="PM116" s="78"/>
      <c r="PN116" s="78"/>
      <c r="PO116" s="78"/>
      <c r="PP116" s="78"/>
      <c r="PQ116" s="78"/>
      <c r="PR116" s="78"/>
      <c r="PS116" s="78"/>
      <c r="PT116" s="78">
        <v>8.7500000000000022E-2</v>
      </c>
      <c r="PU116" s="78">
        <v>1</v>
      </c>
      <c r="PV116" s="78">
        <v>2016</v>
      </c>
      <c r="PW116" s="78" t="s">
        <v>440</v>
      </c>
      <c r="PX116" s="78">
        <v>1</v>
      </c>
      <c r="PY116" s="78">
        <v>2016</v>
      </c>
      <c r="PZ116" s="78" t="s">
        <v>440</v>
      </c>
      <c r="QA116" s="78">
        <v>1</v>
      </c>
      <c r="QB116" s="78">
        <v>2016</v>
      </c>
      <c r="QC116" s="78" t="s">
        <v>440</v>
      </c>
      <c r="QD116" s="78">
        <v>1</v>
      </c>
      <c r="QE116" s="78">
        <v>2016</v>
      </c>
      <c r="QF116" s="78" t="s">
        <v>440</v>
      </c>
      <c r="QG116" s="78">
        <v>1</v>
      </c>
      <c r="QH116" s="78">
        <v>2016</v>
      </c>
      <c r="QI116" s="78" t="s">
        <v>440</v>
      </c>
      <c r="QJ116" s="78">
        <v>1</v>
      </c>
      <c r="QK116" s="78">
        <v>2016</v>
      </c>
      <c r="QL116" s="78">
        <v>2016</v>
      </c>
      <c r="QM116" s="78">
        <v>2016</v>
      </c>
      <c r="QN116" s="78" t="s">
        <v>443</v>
      </c>
      <c r="QO116" s="78" t="s">
        <v>750</v>
      </c>
      <c r="QP116" s="78">
        <v>2016</v>
      </c>
      <c r="QQ116" s="78">
        <v>2012</v>
      </c>
      <c r="QR116" s="78">
        <v>2016</v>
      </c>
      <c r="QS116" s="78" t="s">
        <v>444</v>
      </c>
      <c r="QT116" s="78" t="s">
        <v>769</v>
      </c>
      <c r="QU116" s="78">
        <v>2016</v>
      </c>
      <c r="QV116" s="93"/>
      <c r="QW116" s="94" t="s">
        <v>445</v>
      </c>
    </row>
    <row r="117" spans="1:465" s="95" customFormat="1" ht="12.75">
      <c r="A117" s="78">
        <v>105</v>
      </c>
      <c r="B117" s="56" t="s">
        <v>873</v>
      </c>
      <c r="C117" s="56" t="s">
        <v>874</v>
      </c>
      <c r="D117" s="56" t="s">
        <v>744</v>
      </c>
      <c r="E117" s="56" t="s">
        <v>431</v>
      </c>
      <c r="F117" s="59" t="s">
        <v>875</v>
      </c>
      <c r="G117" s="57" t="s">
        <v>876</v>
      </c>
      <c r="H117" s="56">
        <v>12</v>
      </c>
      <c r="I117" s="56" t="s">
        <v>434</v>
      </c>
      <c r="J117" s="56" t="s">
        <v>747</v>
      </c>
      <c r="K117" s="56" t="s">
        <v>437</v>
      </c>
      <c r="L117" s="56" t="s">
        <v>437</v>
      </c>
      <c r="M117" s="56" t="s">
        <v>437</v>
      </c>
      <c r="N117" s="56" t="s">
        <v>436</v>
      </c>
      <c r="O117" s="56" t="s">
        <v>437</v>
      </c>
      <c r="P117" s="56" t="s">
        <v>437</v>
      </c>
      <c r="Q117" s="56" t="s">
        <v>437</v>
      </c>
      <c r="R117" s="56" t="s">
        <v>437</v>
      </c>
      <c r="S117" s="56" t="s">
        <v>436</v>
      </c>
      <c r="T117" s="56" t="s">
        <v>436</v>
      </c>
      <c r="U117" s="56" t="s">
        <v>437</v>
      </c>
      <c r="V117" s="78" t="s">
        <v>436</v>
      </c>
      <c r="W117" s="78" t="s">
        <v>436</v>
      </c>
      <c r="X117" s="78"/>
      <c r="Y117" s="78"/>
      <c r="Z117" s="78"/>
      <c r="AA117" s="78">
        <v>0.52</v>
      </c>
      <c r="AB117" s="78">
        <v>2</v>
      </c>
      <c r="AC117" s="78">
        <v>2016</v>
      </c>
      <c r="AD117" s="78" t="s">
        <v>436</v>
      </c>
      <c r="AE117" s="78" t="s">
        <v>436</v>
      </c>
      <c r="AF117" s="78" t="s">
        <v>436</v>
      </c>
      <c r="AG117" s="78" t="s">
        <v>436</v>
      </c>
      <c r="AH117" s="78" t="s">
        <v>436</v>
      </c>
      <c r="AI117" s="78"/>
      <c r="AJ117" s="78" t="s">
        <v>436</v>
      </c>
      <c r="AK117" s="78"/>
      <c r="AL117" s="78"/>
      <c r="AM117" s="78">
        <v>1</v>
      </c>
      <c r="AN117" s="78">
        <v>1</v>
      </c>
      <c r="AO117" s="78">
        <v>2016</v>
      </c>
      <c r="AP117" s="78" t="s">
        <v>436</v>
      </c>
      <c r="AQ117" s="78" t="s">
        <v>436</v>
      </c>
      <c r="AR117" s="78"/>
      <c r="AS117" s="78">
        <v>2016</v>
      </c>
      <c r="AT117" s="78">
        <v>2016</v>
      </c>
      <c r="AU117" s="78">
        <v>2</v>
      </c>
      <c r="AV117" s="79">
        <v>1.5</v>
      </c>
      <c r="AW117" s="79">
        <v>2</v>
      </c>
      <c r="AX117" s="79">
        <v>2016</v>
      </c>
      <c r="AY117" s="79">
        <v>8</v>
      </c>
      <c r="AZ117" s="79">
        <v>1</v>
      </c>
      <c r="BA117" s="79">
        <v>2016</v>
      </c>
      <c r="BB117" s="79">
        <v>2</v>
      </c>
      <c r="BC117" s="79">
        <v>2016</v>
      </c>
      <c r="BD117" s="79">
        <v>9</v>
      </c>
      <c r="BE117" s="79">
        <v>2016</v>
      </c>
      <c r="BF117" s="79"/>
      <c r="BG117" s="79"/>
      <c r="BH117" s="79"/>
      <c r="BI117" s="79">
        <v>13</v>
      </c>
      <c r="BJ117" s="79">
        <v>2</v>
      </c>
      <c r="BK117" s="79">
        <v>2016</v>
      </c>
      <c r="BL117" s="79">
        <v>11.6</v>
      </c>
      <c r="BM117" s="79">
        <v>1</v>
      </c>
      <c r="BN117" s="79">
        <v>2016</v>
      </c>
      <c r="BO117" s="79">
        <v>1.7</v>
      </c>
      <c r="BP117" s="79">
        <v>1</v>
      </c>
      <c r="BQ117" s="79">
        <v>2016</v>
      </c>
      <c r="BR117" s="79">
        <v>3.6</v>
      </c>
      <c r="BS117" s="79" t="s">
        <v>877</v>
      </c>
      <c r="BT117" s="79">
        <v>2016</v>
      </c>
      <c r="BU117" s="79">
        <v>3.8</v>
      </c>
      <c r="BV117" s="79">
        <v>2</v>
      </c>
      <c r="BW117" s="79">
        <v>2016</v>
      </c>
      <c r="BX117" s="79">
        <v>103</v>
      </c>
      <c r="BY117" s="79" t="s">
        <v>539</v>
      </c>
      <c r="BZ117" s="79">
        <v>2016</v>
      </c>
      <c r="CA117" s="79">
        <v>8</v>
      </c>
      <c r="CB117" s="79">
        <v>1</v>
      </c>
      <c r="CC117" s="79">
        <v>2016</v>
      </c>
      <c r="CD117" s="79"/>
      <c r="CE117" s="79"/>
      <c r="CF117" s="79"/>
      <c r="CG117" s="79">
        <v>260</v>
      </c>
      <c r="CH117" s="79">
        <v>2</v>
      </c>
      <c r="CI117" s="79">
        <v>2016</v>
      </c>
      <c r="CJ117" s="79">
        <v>175</v>
      </c>
      <c r="CK117" s="79">
        <v>2</v>
      </c>
      <c r="CL117" s="79">
        <v>2016</v>
      </c>
      <c r="CM117" s="79">
        <v>17.2</v>
      </c>
      <c r="CN117" s="79">
        <v>1</v>
      </c>
      <c r="CO117" s="79">
        <v>2016</v>
      </c>
      <c r="CP117" s="79"/>
      <c r="CQ117" s="79"/>
      <c r="CR117" s="79"/>
      <c r="CS117" s="79">
        <v>44.3</v>
      </c>
      <c r="CT117" s="79">
        <v>1</v>
      </c>
      <c r="CU117" s="79">
        <v>2016</v>
      </c>
      <c r="CV117" s="79">
        <v>7.9</v>
      </c>
      <c r="CW117" s="79">
        <v>2</v>
      </c>
      <c r="CX117" s="79">
        <v>2016</v>
      </c>
      <c r="CY117" s="79" t="s">
        <v>436</v>
      </c>
      <c r="CZ117" s="79" t="s">
        <v>436</v>
      </c>
      <c r="DA117" s="79"/>
      <c r="DB117" s="79" t="s">
        <v>439</v>
      </c>
      <c r="DC117" s="79">
        <v>2</v>
      </c>
      <c r="DD117" s="79">
        <v>2016</v>
      </c>
      <c r="DE117" s="79">
        <v>129</v>
      </c>
      <c r="DF117" s="79">
        <v>1</v>
      </c>
      <c r="DG117" s="79">
        <v>2016</v>
      </c>
      <c r="DH117" s="79">
        <v>0.04</v>
      </c>
      <c r="DI117" s="79">
        <v>1</v>
      </c>
      <c r="DJ117" s="79">
        <v>2016</v>
      </c>
      <c r="DK117" s="79" t="s">
        <v>440</v>
      </c>
      <c r="DL117" s="79">
        <v>1</v>
      </c>
      <c r="DM117" s="79">
        <v>2016</v>
      </c>
      <c r="DN117" s="79">
        <v>0.6</v>
      </c>
      <c r="DO117" s="79">
        <v>1</v>
      </c>
      <c r="DP117" s="79">
        <v>2016</v>
      </c>
      <c r="DQ117" s="79">
        <v>1.2E-2</v>
      </c>
      <c r="DR117" s="79">
        <v>2</v>
      </c>
      <c r="DS117" s="79">
        <v>2016</v>
      </c>
      <c r="DT117" s="79">
        <v>0.6</v>
      </c>
      <c r="DU117" s="79">
        <v>1</v>
      </c>
      <c r="DV117" s="79">
        <v>2016</v>
      </c>
      <c r="DW117" s="79">
        <v>1.0999999999999999E-2</v>
      </c>
      <c r="DX117" s="79">
        <v>1</v>
      </c>
      <c r="DY117" s="79">
        <v>2016</v>
      </c>
      <c r="DZ117" s="79">
        <v>0.03</v>
      </c>
      <c r="EA117" s="79">
        <v>1</v>
      </c>
      <c r="EB117" s="79">
        <v>2016</v>
      </c>
      <c r="EC117" s="79"/>
      <c r="ED117" s="79"/>
      <c r="EE117" s="79"/>
      <c r="EF117" s="79"/>
      <c r="EG117" s="79"/>
      <c r="EH117" s="79"/>
      <c r="EI117" s="79"/>
      <c r="EJ117" s="79"/>
      <c r="EK117" s="79"/>
      <c r="EL117" s="79"/>
      <c r="EM117" s="79"/>
      <c r="EN117" s="78">
        <v>2016</v>
      </c>
      <c r="EO117" s="78">
        <v>2016</v>
      </c>
      <c r="EP117" s="78">
        <v>2</v>
      </c>
      <c r="EQ117" s="78" t="s">
        <v>440</v>
      </c>
      <c r="ER117" s="78">
        <v>1</v>
      </c>
      <c r="ES117" s="78">
        <v>2016</v>
      </c>
      <c r="ET117" s="78" t="s">
        <v>440</v>
      </c>
      <c r="EU117" s="78">
        <v>1</v>
      </c>
      <c r="EV117" s="78">
        <v>2016</v>
      </c>
      <c r="EW117" s="78">
        <v>3.875E-2</v>
      </c>
      <c r="EX117" s="78">
        <v>2</v>
      </c>
      <c r="EY117" s="78">
        <v>2016</v>
      </c>
      <c r="EZ117" s="78">
        <v>2.6499999999999999E-2</v>
      </c>
      <c r="FA117" s="78">
        <v>2</v>
      </c>
      <c r="FB117" s="78">
        <v>2016</v>
      </c>
      <c r="FC117" s="78" t="s">
        <v>440</v>
      </c>
      <c r="FD117" s="78">
        <v>1</v>
      </c>
      <c r="FE117" s="78">
        <v>2016</v>
      </c>
      <c r="FF117" s="78">
        <v>6.2500000000000001E-4</v>
      </c>
      <c r="FG117" s="78">
        <v>2</v>
      </c>
      <c r="FH117" s="78">
        <v>2016</v>
      </c>
      <c r="FI117" s="78">
        <v>4.0000000000000001E-3</v>
      </c>
      <c r="FJ117" s="78">
        <v>2</v>
      </c>
      <c r="FK117" s="78">
        <v>2016</v>
      </c>
      <c r="FL117" s="78">
        <v>3.8499999999999997E-3</v>
      </c>
      <c r="FM117" s="78">
        <v>2</v>
      </c>
      <c r="FN117" s="78">
        <v>2016</v>
      </c>
      <c r="FO117" s="78">
        <v>1E-3</v>
      </c>
      <c r="FP117" s="78">
        <v>2</v>
      </c>
      <c r="FQ117" s="78">
        <v>2016</v>
      </c>
      <c r="FR117" s="78" t="s">
        <v>440</v>
      </c>
      <c r="FS117" s="78">
        <v>1</v>
      </c>
      <c r="FT117" s="78">
        <v>2016</v>
      </c>
      <c r="FU117" s="78"/>
      <c r="FV117" s="78"/>
      <c r="FW117" s="78"/>
      <c r="FX117" s="78" t="s">
        <v>440</v>
      </c>
      <c r="FY117" s="78">
        <v>1</v>
      </c>
      <c r="FZ117" s="78">
        <v>2016</v>
      </c>
      <c r="GA117" s="78" t="s">
        <v>440</v>
      </c>
      <c r="GB117" s="78">
        <v>1</v>
      </c>
      <c r="GC117" s="78">
        <v>2016</v>
      </c>
      <c r="GD117" s="78" t="s">
        <v>440</v>
      </c>
      <c r="GE117" s="78">
        <v>1</v>
      </c>
      <c r="GF117" s="78">
        <v>2016</v>
      </c>
      <c r="GG117" s="78" t="s">
        <v>440</v>
      </c>
      <c r="GH117" s="78">
        <v>1</v>
      </c>
      <c r="GI117" s="78">
        <v>2016</v>
      </c>
      <c r="GJ117" s="78" t="s">
        <v>440</v>
      </c>
      <c r="GK117" s="78">
        <v>1</v>
      </c>
      <c r="GL117" s="78">
        <v>2016</v>
      </c>
      <c r="GM117" s="78" t="s">
        <v>440</v>
      </c>
      <c r="GN117" s="78">
        <v>1</v>
      </c>
      <c r="GO117" s="78">
        <v>2016</v>
      </c>
      <c r="GP117" s="78">
        <v>1.9875000000000001E-3</v>
      </c>
      <c r="GQ117" s="78">
        <v>2</v>
      </c>
      <c r="GR117" s="78">
        <v>2016</v>
      </c>
      <c r="GS117" s="78">
        <v>3.8750000000000004E-4</v>
      </c>
      <c r="GT117" s="78">
        <v>2</v>
      </c>
      <c r="GU117" s="78">
        <v>2016</v>
      </c>
      <c r="GV117" s="78" t="s">
        <v>440</v>
      </c>
      <c r="GW117" s="78">
        <v>1</v>
      </c>
      <c r="GX117" s="78">
        <v>2016</v>
      </c>
      <c r="GY117" s="78" t="s">
        <v>440</v>
      </c>
      <c r="GZ117" s="78">
        <v>1</v>
      </c>
      <c r="HA117" s="78">
        <v>2016</v>
      </c>
      <c r="HB117" s="78" t="s">
        <v>440</v>
      </c>
      <c r="HC117" s="78">
        <v>1</v>
      </c>
      <c r="HD117" s="78">
        <v>2016</v>
      </c>
      <c r="HE117" s="78" t="s">
        <v>440</v>
      </c>
      <c r="HF117" s="78">
        <v>1</v>
      </c>
      <c r="HG117" s="78">
        <v>2016</v>
      </c>
      <c r="HH117" s="78" t="s">
        <v>440</v>
      </c>
      <c r="HI117" s="78">
        <v>2016</v>
      </c>
      <c r="HJ117" s="78">
        <v>2016</v>
      </c>
      <c r="HK117" s="78">
        <v>2016</v>
      </c>
      <c r="HL117" s="78">
        <v>2</v>
      </c>
      <c r="HM117" s="78">
        <v>2016</v>
      </c>
      <c r="HN117" s="78">
        <v>2016</v>
      </c>
      <c r="HO117" s="78">
        <v>2</v>
      </c>
      <c r="HP117" s="78" t="s">
        <v>485</v>
      </c>
      <c r="HQ117" s="200" t="s">
        <v>769</v>
      </c>
      <c r="HR117" s="78">
        <v>2016</v>
      </c>
      <c r="HS117" s="78" t="s">
        <v>440</v>
      </c>
      <c r="HT117" s="78" t="s">
        <v>440</v>
      </c>
      <c r="HU117" s="78">
        <v>1</v>
      </c>
      <c r="HV117" s="78">
        <v>2016</v>
      </c>
      <c r="HW117" s="78" t="s">
        <v>440</v>
      </c>
      <c r="HX117" s="78" t="s">
        <v>440</v>
      </c>
      <c r="HY117" s="78">
        <v>1</v>
      </c>
      <c r="HZ117" s="78">
        <v>2016</v>
      </c>
      <c r="IA117" s="78" t="s">
        <v>440</v>
      </c>
      <c r="IB117" s="78" t="s">
        <v>440</v>
      </c>
      <c r="IC117" s="78">
        <v>1</v>
      </c>
      <c r="ID117" s="78">
        <v>2016</v>
      </c>
      <c r="IE117" s="78" t="s">
        <v>440</v>
      </c>
      <c r="IF117" s="78" t="s">
        <v>440</v>
      </c>
      <c r="IG117" s="78">
        <v>1</v>
      </c>
      <c r="IH117" s="78">
        <v>2016</v>
      </c>
      <c r="II117" s="78"/>
      <c r="IJ117" s="78"/>
      <c r="IK117" s="78"/>
      <c r="IL117" s="78" t="s">
        <v>440</v>
      </c>
      <c r="IM117" s="78">
        <v>1</v>
      </c>
      <c r="IN117" s="78">
        <v>2016</v>
      </c>
      <c r="IO117" s="78" t="s">
        <v>440</v>
      </c>
      <c r="IP117" s="78" t="s">
        <v>440</v>
      </c>
      <c r="IQ117" s="78">
        <v>1</v>
      </c>
      <c r="IR117" s="78">
        <v>2016</v>
      </c>
      <c r="IS117" s="78" t="s">
        <v>440</v>
      </c>
      <c r="IT117" s="78" t="s">
        <v>440</v>
      </c>
      <c r="IU117" s="78">
        <v>1</v>
      </c>
      <c r="IV117" s="78">
        <v>2016</v>
      </c>
      <c r="IW117" s="78" t="s">
        <v>440</v>
      </c>
      <c r="IX117" s="78" t="s">
        <v>440</v>
      </c>
      <c r="IY117" s="78">
        <v>1</v>
      </c>
      <c r="IZ117" s="78">
        <v>2016</v>
      </c>
      <c r="JA117" s="78" t="s">
        <v>440</v>
      </c>
      <c r="JB117" s="78" t="s">
        <v>440</v>
      </c>
      <c r="JC117" s="78">
        <v>1</v>
      </c>
      <c r="JD117" s="78">
        <v>2016</v>
      </c>
      <c r="JE117" s="78" t="s">
        <v>440</v>
      </c>
      <c r="JF117" s="78">
        <v>1</v>
      </c>
      <c r="JG117" s="78">
        <v>2016</v>
      </c>
      <c r="JH117" s="78" t="s">
        <v>440</v>
      </c>
      <c r="JI117" s="78">
        <v>1</v>
      </c>
      <c r="JJ117" s="78">
        <v>2016</v>
      </c>
      <c r="JK117" s="78">
        <v>0.1</v>
      </c>
      <c r="JL117" s="78">
        <v>1</v>
      </c>
      <c r="JM117" s="78">
        <v>2016</v>
      </c>
      <c r="JN117" s="78" t="s">
        <v>440</v>
      </c>
      <c r="JO117" s="78" t="s">
        <v>440</v>
      </c>
      <c r="JP117" s="78">
        <v>1</v>
      </c>
      <c r="JQ117" s="78">
        <v>2016</v>
      </c>
      <c r="JR117" s="78" t="s">
        <v>440</v>
      </c>
      <c r="JS117" s="78" t="s">
        <v>440</v>
      </c>
      <c r="JT117" s="78">
        <v>1</v>
      </c>
      <c r="JU117" s="78">
        <v>2016</v>
      </c>
      <c r="JV117" s="78"/>
      <c r="JW117" s="78"/>
      <c r="JX117" s="78"/>
      <c r="JY117" s="78">
        <v>2.8E-3</v>
      </c>
      <c r="JZ117" s="78">
        <v>0.01</v>
      </c>
      <c r="KA117" s="78">
        <v>1</v>
      </c>
      <c r="KB117" s="78">
        <v>2016</v>
      </c>
      <c r="KC117" s="78"/>
      <c r="KD117" s="78"/>
      <c r="KE117" s="78"/>
      <c r="KF117" s="78" t="s">
        <v>440</v>
      </c>
      <c r="KG117" s="78">
        <v>1</v>
      </c>
      <c r="KH117" s="78">
        <v>2016</v>
      </c>
      <c r="KI117" s="78"/>
      <c r="KJ117" s="78"/>
      <c r="KK117" s="78"/>
      <c r="KL117" s="78" t="s">
        <v>440</v>
      </c>
      <c r="KM117" s="78">
        <v>1</v>
      </c>
      <c r="KN117" s="78">
        <v>2016</v>
      </c>
      <c r="KO117" s="78" t="s">
        <v>440</v>
      </c>
      <c r="KP117" s="78" t="s">
        <v>440</v>
      </c>
      <c r="KQ117" s="78">
        <v>1</v>
      </c>
      <c r="KR117" s="78">
        <v>2016</v>
      </c>
      <c r="KS117" s="78" t="s">
        <v>440</v>
      </c>
      <c r="KT117" s="78" t="s">
        <v>440</v>
      </c>
      <c r="KU117" s="78">
        <v>1</v>
      </c>
      <c r="KV117" s="78">
        <v>2016</v>
      </c>
      <c r="KW117" s="78" t="s">
        <v>440</v>
      </c>
      <c r="KX117" s="78" t="s">
        <v>440</v>
      </c>
      <c r="KY117" s="78">
        <v>1</v>
      </c>
      <c r="KZ117" s="78">
        <v>2016</v>
      </c>
      <c r="LA117" s="78"/>
      <c r="LB117" s="78"/>
      <c r="LC117" s="78"/>
      <c r="LD117" s="78" t="s">
        <v>440</v>
      </c>
      <c r="LE117" s="78">
        <v>1</v>
      </c>
      <c r="LF117" s="78">
        <v>2016</v>
      </c>
      <c r="LG117" s="78">
        <v>5.4583333333333324E-3</v>
      </c>
      <c r="LH117" s="78">
        <v>2.5999999999999999E-2</v>
      </c>
      <c r="LI117" s="78">
        <v>1</v>
      </c>
      <c r="LJ117" s="78">
        <v>2016</v>
      </c>
      <c r="LK117" s="78">
        <v>1</v>
      </c>
      <c r="LL117" s="78">
        <v>2</v>
      </c>
      <c r="LM117" s="78">
        <v>1</v>
      </c>
      <c r="LN117" s="78">
        <v>2016</v>
      </c>
      <c r="LO117" s="78">
        <v>1.6249999999999999E-3</v>
      </c>
      <c r="LP117" s="78">
        <v>3.0000000000000001E-3</v>
      </c>
      <c r="LQ117" s="78">
        <v>1</v>
      </c>
      <c r="LR117" s="78">
        <v>2016</v>
      </c>
      <c r="LS117" s="78">
        <v>1.7083333333333334E-3</v>
      </c>
      <c r="LT117" s="78">
        <v>1</v>
      </c>
      <c r="LU117" s="78">
        <v>2016</v>
      </c>
      <c r="LV117" s="78" t="s">
        <v>440</v>
      </c>
      <c r="LW117" s="78">
        <v>1</v>
      </c>
      <c r="LX117" s="78">
        <v>2016</v>
      </c>
      <c r="LY117" s="78" t="s">
        <v>440</v>
      </c>
      <c r="LZ117" s="78" t="s">
        <v>440</v>
      </c>
      <c r="MA117" s="78">
        <v>1</v>
      </c>
      <c r="MB117" s="78">
        <v>2016</v>
      </c>
      <c r="MC117" s="78"/>
      <c r="MD117" s="78"/>
      <c r="ME117" s="78"/>
      <c r="MF117" s="78">
        <v>1.2999999999999999E-4</v>
      </c>
      <c r="MG117" s="78">
        <v>5.1000000000000004E-4</v>
      </c>
      <c r="MH117" s="78">
        <v>1</v>
      </c>
      <c r="MI117" s="78">
        <v>2016</v>
      </c>
      <c r="MJ117" s="78" t="s">
        <v>440</v>
      </c>
      <c r="MK117" s="78">
        <v>1</v>
      </c>
      <c r="ML117" s="78">
        <v>2016</v>
      </c>
      <c r="MM117" s="78" t="s">
        <v>440</v>
      </c>
      <c r="MN117" s="78">
        <v>1</v>
      </c>
      <c r="MO117" s="78">
        <v>2016</v>
      </c>
      <c r="MP117" s="78" t="s">
        <v>440</v>
      </c>
      <c r="MQ117" s="78">
        <v>1</v>
      </c>
      <c r="MR117" s="78">
        <v>2016</v>
      </c>
      <c r="MS117" s="78" t="s">
        <v>440</v>
      </c>
      <c r="MT117" s="78">
        <v>2016</v>
      </c>
      <c r="MU117" s="78" t="s">
        <v>440</v>
      </c>
      <c r="MV117" s="78" t="s">
        <v>440</v>
      </c>
      <c r="MW117" s="78">
        <v>1</v>
      </c>
      <c r="MX117" s="78">
        <v>2016</v>
      </c>
      <c r="MY117" s="78" t="s">
        <v>440</v>
      </c>
      <c r="MZ117" s="78" t="s">
        <v>440</v>
      </c>
      <c r="NA117" s="78">
        <v>1</v>
      </c>
      <c r="NB117" s="78">
        <v>2016</v>
      </c>
      <c r="NC117" s="78" t="s">
        <v>440</v>
      </c>
      <c r="ND117" s="78">
        <v>1</v>
      </c>
      <c r="NE117" s="78">
        <v>2016</v>
      </c>
      <c r="NF117" s="78">
        <v>0.1</v>
      </c>
      <c r="NG117" s="78">
        <v>1</v>
      </c>
      <c r="NH117" s="78">
        <v>2016</v>
      </c>
      <c r="NI117" s="78" t="s">
        <v>440</v>
      </c>
      <c r="NJ117" s="78">
        <v>1</v>
      </c>
      <c r="NK117" s="78">
        <v>2016</v>
      </c>
      <c r="NL117" s="78"/>
      <c r="NM117" s="78"/>
      <c r="NN117" s="78"/>
      <c r="NO117" s="78"/>
      <c r="NP117" s="78"/>
      <c r="NQ117" s="78"/>
      <c r="NR117" s="78"/>
      <c r="NS117" s="78"/>
      <c r="NT117" s="78"/>
      <c r="NU117" s="78"/>
      <c r="NV117" s="78"/>
      <c r="NW117" s="78"/>
      <c r="NX117" s="78"/>
      <c r="NY117" s="78"/>
      <c r="NZ117" s="78"/>
      <c r="OA117" s="78"/>
      <c r="OB117" s="78"/>
      <c r="OC117" s="78"/>
      <c r="OD117" s="78"/>
      <c r="OE117" s="78"/>
      <c r="OF117" s="78"/>
      <c r="OG117" s="78"/>
      <c r="OH117" s="78"/>
      <c r="OI117" s="78"/>
      <c r="OJ117" s="78"/>
      <c r="OK117" s="78"/>
      <c r="OL117" s="78"/>
      <c r="OM117" s="78"/>
      <c r="ON117" s="78"/>
      <c r="OO117" s="78"/>
      <c r="OP117" s="78"/>
      <c r="OQ117" s="78"/>
      <c r="OR117" s="78"/>
      <c r="OS117" s="78"/>
      <c r="OT117" s="78"/>
      <c r="OU117" s="78"/>
      <c r="OV117" s="78"/>
      <c r="OW117" s="78"/>
      <c r="OX117" s="78"/>
      <c r="OY117" s="78"/>
      <c r="OZ117" s="78"/>
      <c r="PA117" s="78"/>
      <c r="PB117" s="78"/>
      <c r="PC117" s="78"/>
      <c r="PD117" s="78"/>
      <c r="PE117" s="78"/>
      <c r="PF117" s="78"/>
      <c r="PG117" s="78"/>
      <c r="PH117" s="78"/>
      <c r="PI117" s="78"/>
      <c r="PJ117" s="78"/>
      <c r="PK117" s="78"/>
      <c r="PL117" s="78"/>
      <c r="PM117" s="78"/>
      <c r="PN117" s="78"/>
      <c r="PO117" s="78"/>
      <c r="PP117" s="78"/>
      <c r="PQ117" s="78"/>
      <c r="PR117" s="78"/>
      <c r="PS117" s="78"/>
      <c r="PT117" s="78" t="s">
        <v>440</v>
      </c>
      <c r="PU117" s="78">
        <v>1</v>
      </c>
      <c r="PV117" s="78">
        <v>2016</v>
      </c>
      <c r="PW117" s="78" t="s">
        <v>440</v>
      </c>
      <c r="PX117" s="78">
        <v>1</v>
      </c>
      <c r="PY117" s="78">
        <v>2016</v>
      </c>
      <c r="PZ117" s="78" t="s">
        <v>440</v>
      </c>
      <c r="QA117" s="78">
        <v>1</v>
      </c>
      <c r="QB117" s="78">
        <v>2016</v>
      </c>
      <c r="QC117" s="78" t="s">
        <v>440</v>
      </c>
      <c r="QD117" s="78">
        <v>1</v>
      </c>
      <c r="QE117" s="78">
        <v>2016</v>
      </c>
      <c r="QF117" s="78" t="s">
        <v>440</v>
      </c>
      <c r="QG117" s="78">
        <v>1</v>
      </c>
      <c r="QH117" s="78">
        <v>2016</v>
      </c>
      <c r="QI117" s="78" t="s">
        <v>440</v>
      </c>
      <c r="QJ117" s="78">
        <v>1</v>
      </c>
      <c r="QK117" s="78">
        <v>2016</v>
      </c>
      <c r="QL117" s="78">
        <v>2016</v>
      </c>
      <c r="QM117" s="78">
        <v>2016</v>
      </c>
      <c r="QN117" s="78" t="s">
        <v>479</v>
      </c>
      <c r="QO117" s="78" t="s">
        <v>750</v>
      </c>
      <c r="QP117" s="78">
        <v>2016</v>
      </c>
      <c r="QQ117" s="78">
        <v>2016</v>
      </c>
      <c r="QR117" s="78">
        <v>2016</v>
      </c>
      <c r="QS117" s="78" t="s">
        <v>480</v>
      </c>
      <c r="QT117" s="78" t="s">
        <v>769</v>
      </c>
      <c r="QU117" s="78">
        <v>2016</v>
      </c>
      <c r="QV117" s="93" t="s">
        <v>878</v>
      </c>
      <c r="QW117" s="94" t="s">
        <v>445</v>
      </c>
    </row>
    <row r="118" spans="1:465" s="95" customFormat="1" ht="12.75">
      <c r="A118" s="78">
        <v>106</v>
      </c>
      <c r="B118" s="56" t="s">
        <v>805</v>
      </c>
      <c r="C118" s="56" t="s">
        <v>806</v>
      </c>
      <c r="D118" s="56" t="s">
        <v>744</v>
      </c>
      <c r="E118" s="56" t="s">
        <v>431</v>
      </c>
      <c r="F118" s="59" t="s">
        <v>807</v>
      </c>
      <c r="G118" s="57" t="s">
        <v>808</v>
      </c>
      <c r="H118" s="56">
        <v>12</v>
      </c>
      <c r="I118" s="56" t="s">
        <v>455</v>
      </c>
      <c r="J118" s="56" t="s">
        <v>747</v>
      </c>
      <c r="K118" s="56" t="s">
        <v>436</v>
      </c>
      <c r="L118" s="56" t="s">
        <v>437</v>
      </c>
      <c r="M118" s="56" t="s">
        <v>437</v>
      </c>
      <c r="N118" s="56" t="s">
        <v>436</v>
      </c>
      <c r="O118" s="56" t="s">
        <v>436</v>
      </c>
      <c r="P118" s="56" t="s">
        <v>436</v>
      </c>
      <c r="Q118" s="56" t="s">
        <v>436</v>
      </c>
      <c r="R118" s="56" t="s">
        <v>436</v>
      </c>
      <c r="S118" s="56" t="s">
        <v>436</v>
      </c>
      <c r="T118" s="56" t="s">
        <v>436</v>
      </c>
      <c r="U118" s="56" t="s">
        <v>437</v>
      </c>
      <c r="V118" s="78"/>
      <c r="W118" s="78"/>
      <c r="X118" s="78"/>
      <c r="Y118" s="78"/>
      <c r="Z118" s="78"/>
      <c r="AA118" s="78">
        <v>0.38</v>
      </c>
      <c r="AB118" s="78">
        <v>3</v>
      </c>
      <c r="AC118" s="78">
        <v>2016</v>
      </c>
      <c r="AD118" s="78" t="s">
        <v>436</v>
      </c>
      <c r="AE118" s="78" t="s">
        <v>436</v>
      </c>
      <c r="AF118" s="78" t="s">
        <v>436</v>
      </c>
      <c r="AG118" s="78"/>
      <c r="AH118" s="78"/>
      <c r="AI118" s="78"/>
      <c r="AJ118" s="78"/>
      <c r="AK118" s="78"/>
      <c r="AL118" s="78"/>
      <c r="AM118" s="78"/>
      <c r="AN118" s="78"/>
      <c r="AO118" s="78"/>
      <c r="AP118" s="78"/>
      <c r="AQ118" s="78"/>
      <c r="AR118" s="78"/>
      <c r="AS118" s="78">
        <v>2016</v>
      </c>
      <c r="AT118" s="78">
        <v>2016</v>
      </c>
      <c r="AU118" s="78">
        <v>3</v>
      </c>
      <c r="AV118" s="79">
        <v>1.7</v>
      </c>
      <c r="AW118" s="79">
        <v>2</v>
      </c>
      <c r="AX118" s="79">
        <v>2016</v>
      </c>
      <c r="AY118" s="79">
        <v>9</v>
      </c>
      <c r="AZ118" s="79">
        <v>1</v>
      </c>
      <c r="BA118" s="79">
        <v>2016</v>
      </c>
      <c r="BB118" s="79"/>
      <c r="BC118" s="79"/>
      <c r="BD118" s="79"/>
      <c r="BE118" s="79"/>
      <c r="BF118" s="79"/>
      <c r="BG118" s="79"/>
      <c r="BH118" s="79"/>
      <c r="BI118" s="79"/>
      <c r="BJ118" s="79"/>
      <c r="BK118" s="79"/>
      <c r="BL118" s="79">
        <v>12</v>
      </c>
      <c r="BM118" s="79">
        <v>1</v>
      </c>
      <c r="BN118" s="79">
        <v>2016</v>
      </c>
      <c r="BO118" s="79">
        <v>1.8</v>
      </c>
      <c r="BP118" s="79">
        <v>1</v>
      </c>
      <c r="BQ118" s="79">
        <v>2016</v>
      </c>
      <c r="BR118" s="79"/>
      <c r="BS118" s="79"/>
      <c r="BT118" s="79"/>
      <c r="BU118" s="79">
        <v>4.5</v>
      </c>
      <c r="BV118" s="79" t="s">
        <v>438</v>
      </c>
      <c r="BW118" s="79">
        <v>2016</v>
      </c>
      <c r="BX118" s="79"/>
      <c r="BY118" s="79"/>
      <c r="BZ118" s="79"/>
      <c r="CA118" s="79">
        <v>11</v>
      </c>
      <c r="CB118" s="79">
        <v>2</v>
      </c>
      <c r="CC118" s="79">
        <v>2016</v>
      </c>
      <c r="CD118" s="79"/>
      <c r="CE118" s="79"/>
      <c r="CF118" s="79"/>
      <c r="CG118" s="79">
        <v>289</v>
      </c>
      <c r="CH118" s="79">
        <v>2</v>
      </c>
      <c r="CI118" s="79">
        <v>2016</v>
      </c>
      <c r="CJ118" s="79"/>
      <c r="CK118" s="79"/>
      <c r="CL118" s="79"/>
      <c r="CM118" s="79"/>
      <c r="CN118" s="79"/>
      <c r="CO118" s="79"/>
      <c r="CP118" s="79"/>
      <c r="CQ118" s="79"/>
      <c r="CR118" s="79"/>
      <c r="CS118" s="79"/>
      <c r="CT118" s="79"/>
      <c r="CU118" s="79"/>
      <c r="CV118" s="79"/>
      <c r="CW118" s="79"/>
      <c r="CX118" s="79"/>
      <c r="CY118" s="79">
        <v>159.5</v>
      </c>
      <c r="CZ118" s="79" t="s">
        <v>438</v>
      </c>
      <c r="DA118" s="79">
        <v>2016</v>
      </c>
      <c r="DB118" s="79" t="s">
        <v>809</v>
      </c>
      <c r="DC118" s="79">
        <v>1</v>
      </c>
      <c r="DD118" s="79">
        <v>2016</v>
      </c>
      <c r="DE118" s="79"/>
      <c r="DF118" s="79"/>
      <c r="DG118" s="79"/>
      <c r="DH118" s="79">
        <v>0.22</v>
      </c>
      <c r="DI118" s="79">
        <v>2</v>
      </c>
      <c r="DJ118" s="79">
        <v>2016</v>
      </c>
      <c r="DK118" s="79">
        <v>0.6</v>
      </c>
      <c r="DL118" s="79">
        <v>2</v>
      </c>
      <c r="DM118" s="79">
        <v>2016</v>
      </c>
      <c r="DN118" s="79">
        <v>1</v>
      </c>
      <c r="DO118" s="79">
        <v>1</v>
      </c>
      <c r="DP118" s="79">
        <v>2016</v>
      </c>
      <c r="DQ118" s="79"/>
      <c r="DR118" s="79"/>
      <c r="DS118" s="79"/>
      <c r="DT118" s="79">
        <v>1.5</v>
      </c>
      <c r="DU118" s="79">
        <v>2</v>
      </c>
      <c r="DV118" s="79">
        <v>2016</v>
      </c>
      <c r="DW118" s="79">
        <v>3.5000000000000003E-2</v>
      </c>
      <c r="DX118" s="79">
        <v>2</v>
      </c>
      <c r="DY118" s="79">
        <v>2016</v>
      </c>
      <c r="DZ118" s="79">
        <v>7.0000000000000007E-2</v>
      </c>
      <c r="EA118" s="79">
        <v>1</v>
      </c>
      <c r="EB118" s="79">
        <v>2016</v>
      </c>
      <c r="EC118" s="79"/>
      <c r="ED118" s="79"/>
      <c r="EE118" s="79"/>
      <c r="EF118" s="79"/>
      <c r="EG118" s="79"/>
      <c r="EH118" s="79"/>
      <c r="EI118" s="79"/>
      <c r="EJ118" s="79"/>
      <c r="EK118" s="79"/>
      <c r="EL118" s="79"/>
      <c r="EM118" s="79"/>
      <c r="EN118" s="78">
        <v>2016</v>
      </c>
      <c r="EO118" s="78">
        <v>2016</v>
      </c>
      <c r="EP118" s="78" t="s">
        <v>438</v>
      </c>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c r="GG118" s="78"/>
      <c r="GH118" s="78"/>
      <c r="GI118" s="78"/>
      <c r="GJ118" s="78"/>
      <c r="GK118" s="78"/>
      <c r="GL118" s="78"/>
      <c r="GM118" s="78"/>
      <c r="GN118" s="78"/>
      <c r="GO118" s="78"/>
      <c r="GP118" s="78"/>
      <c r="GQ118" s="78"/>
      <c r="GR118" s="78"/>
      <c r="GS118" s="78"/>
      <c r="GT118" s="78"/>
      <c r="GU118" s="78"/>
      <c r="GV118" s="78"/>
      <c r="GW118" s="78"/>
      <c r="GX118" s="78"/>
      <c r="GY118" s="78"/>
      <c r="GZ118" s="78"/>
      <c r="HA118" s="78"/>
      <c r="HB118" s="78"/>
      <c r="HC118" s="78"/>
      <c r="HD118" s="78"/>
      <c r="HE118" s="78"/>
      <c r="HF118" s="78"/>
      <c r="HG118" s="78"/>
      <c r="HH118" s="78"/>
      <c r="HI118" s="78"/>
      <c r="HJ118" s="78" t="s">
        <v>436</v>
      </c>
      <c r="HK118" s="78" t="s">
        <v>436</v>
      </c>
      <c r="HL118" s="78" t="s">
        <v>436</v>
      </c>
      <c r="HM118" s="78">
        <v>2016</v>
      </c>
      <c r="HN118" s="78">
        <v>2016</v>
      </c>
      <c r="HO118" s="78">
        <v>3</v>
      </c>
      <c r="HP118" s="78" t="s">
        <v>457</v>
      </c>
      <c r="HQ118" s="200" t="s">
        <v>749</v>
      </c>
      <c r="HR118" s="78">
        <v>2016</v>
      </c>
      <c r="HS118" s="78"/>
      <c r="HT118" s="78"/>
      <c r="HU118" s="78"/>
      <c r="HV118" s="78"/>
      <c r="HW118" s="78"/>
      <c r="HX118" s="78"/>
      <c r="HY118" s="78"/>
      <c r="HZ118" s="78"/>
      <c r="IA118" s="78"/>
      <c r="IB118" s="78"/>
      <c r="IC118" s="78"/>
      <c r="ID118" s="78"/>
      <c r="IE118" s="78"/>
      <c r="IF118" s="78"/>
      <c r="IG118" s="78"/>
      <c r="IH118" s="78"/>
      <c r="II118" s="78"/>
      <c r="IJ118" s="78"/>
      <c r="IK118" s="78"/>
      <c r="IL118" s="78"/>
      <c r="IM118" s="78"/>
      <c r="IN118" s="78"/>
      <c r="IO118" s="78"/>
      <c r="IP118" s="78"/>
      <c r="IQ118" s="78"/>
      <c r="IR118" s="78"/>
      <c r="IS118" s="78"/>
      <c r="IT118" s="78"/>
      <c r="IU118" s="78"/>
      <c r="IV118" s="78"/>
      <c r="IW118" s="78"/>
      <c r="IX118" s="78"/>
      <c r="IY118" s="78"/>
      <c r="IZ118" s="78"/>
      <c r="JA118" s="78"/>
      <c r="JB118" s="78"/>
      <c r="JC118" s="78"/>
      <c r="JD118" s="78"/>
      <c r="JE118" s="78"/>
      <c r="JF118" s="78"/>
      <c r="JG118" s="78"/>
      <c r="JH118" s="78"/>
      <c r="JI118" s="78"/>
      <c r="JJ118" s="78"/>
      <c r="JK118" s="78"/>
      <c r="JL118" s="78"/>
      <c r="JM118" s="78"/>
      <c r="JN118" s="78"/>
      <c r="JO118" s="78"/>
      <c r="JP118" s="78"/>
      <c r="JQ118" s="78"/>
      <c r="JR118" s="78"/>
      <c r="JS118" s="78"/>
      <c r="JT118" s="78"/>
      <c r="JU118" s="78"/>
      <c r="JV118" s="78"/>
      <c r="JW118" s="78"/>
      <c r="JX118" s="78"/>
      <c r="JY118" s="78"/>
      <c r="JZ118" s="78"/>
      <c r="KA118" s="78"/>
      <c r="KB118" s="78"/>
      <c r="KC118" s="78"/>
      <c r="KD118" s="78"/>
      <c r="KE118" s="78"/>
      <c r="KF118" s="78"/>
      <c r="KG118" s="78"/>
      <c r="KH118" s="78"/>
      <c r="KI118" s="78"/>
      <c r="KJ118" s="78"/>
      <c r="KK118" s="78"/>
      <c r="KL118" s="78"/>
      <c r="KM118" s="78"/>
      <c r="KN118" s="78"/>
      <c r="KO118" s="78"/>
      <c r="KP118" s="78"/>
      <c r="KQ118" s="78"/>
      <c r="KR118" s="78"/>
      <c r="KS118" s="78"/>
      <c r="KT118" s="78"/>
      <c r="KU118" s="78"/>
      <c r="KV118" s="78"/>
      <c r="KW118" s="78"/>
      <c r="KX118" s="78"/>
      <c r="KY118" s="78"/>
      <c r="KZ118" s="78"/>
      <c r="LA118" s="78"/>
      <c r="LB118" s="78"/>
      <c r="LC118" s="78"/>
      <c r="LD118" s="78"/>
      <c r="LE118" s="78"/>
      <c r="LF118" s="78"/>
      <c r="LG118" s="78"/>
      <c r="LH118" s="78"/>
      <c r="LI118" s="78"/>
      <c r="LJ118" s="78"/>
      <c r="LK118" s="78"/>
      <c r="LL118" s="78"/>
      <c r="LM118" s="78"/>
      <c r="LN118" s="78"/>
      <c r="LO118" s="78"/>
      <c r="LP118" s="78"/>
      <c r="LQ118" s="78"/>
      <c r="LR118" s="78"/>
      <c r="LS118" s="78"/>
      <c r="LT118" s="78"/>
      <c r="LU118" s="78"/>
      <c r="LV118" s="78"/>
      <c r="LW118" s="78"/>
      <c r="LX118" s="78"/>
      <c r="LY118" s="78"/>
      <c r="LZ118" s="78"/>
      <c r="MA118" s="78"/>
      <c r="MB118" s="78"/>
      <c r="MC118" s="78"/>
      <c r="MD118" s="78"/>
      <c r="ME118" s="78"/>
      <c r="MF118" s="78"/>
      <c r="MG118" s="78"/>
      <c r="MH118" s="78"/>
      <c r="MI118" s="78"/>
      <c r="MJ118" s="78"/>
      <c r="MK118" s="78"/>
      <c r="ML118" s="78"/>
      <c r="MM118" s="78"/>
      <c r="MN118" s="78"/>
      <c r="MO118" s="78"/>
      <c r="MP118" s="78"/>
      <c r="MQ118" s="78"/>
      <c r="MR118" s="78"/>
      <c r="MS118" s="78"/>
      <c r="MT118" s="78"/>
      <c r="MU118" s="78"/>
      <c r="MV118" s="78"/>
      <c r="MW118" s="78"/>
      <c r="MX118" s="78"/>
      <c r="MY118" s="78"/>
      <c r="MZ118" s="78"/>
      <c r="NA118" s="78"/>
      <c r="NB118" s="78"/>
      <c r="NC118" s="78"/>
      <c r="ND118" s="78"/>
      <c r="NE118" s="78"/>
      <c r="NF118" s="78"/>
      <c r="NG118" s="78"/>
      <c r="NH118" s="78"/>
      <c r="NI118" s="78"/>
      <c r="NJ118" s="78"/>
      <c r="NK118" s="78"/>
      <c r="NL118" s="78"/>
      <c r="NM118" s="78"/>
      <c r="NN118" s="78"/>
      <c r="NO118" s="78"/>
      <c r="NP118" s="78"/>
      <c r="NQ118" s="78"/>
      <c r="NR118" s="78"/>
      <c r="NS118" s="78"/>
      <c r="NT118" s="78"/>
      <c r="NU118" s="78"/>
      <c r="NV118" s="78"/>
      <c r="NW118" s="78"/>
      <c r="NX118" s="78"/>
      <c r="NY118" s="78"/>
      <c r="NZ118" s="78"/>
      <c r="OA118" s="78"/>
      <c r="OB118" s="78"/>
      <c r="OC118" s="78"/>
      <c r="OD118" s="78"/>
      <c r="OE118" s="78"/>
      <c r="OF118" s="78"/>
      <c r="OG118" s="78"/>
      <c r="OH118" s="78"/>
      <c r="OI118" s="78"/>
      <c r="OJ118" s="78"/>
      <c r="OK118" s="78"/>
      <c r="OL118" s="78"/>
      <c r="OM118" s="78"/>
      <c r="ON118" s="78"/>
      <c r="OO118" s="78"/>
      <c r="OP118" s="78"/>
      <c r="OQ118" s="78"/>
      <c r="OR118" s="78"/>
      <c r="OS118" s="78"/>
      <c r="OT118" s="78"/>
      <c r="OU118" s="78"/>
      <c r="OV118" s="78"/>
      <c r="OW118" s="78"/>
      <c r="OX118" s="78"/>
      <c r="OY118" s="78"/>
      <c r="OZ118" s="78"/>
      <c r="PA118" s="78"/>
      <c r="PB118" s="78"/>
      <c r="PC118" s="78"/>
      <c r="PD118" s="78"/>
      <c r="PE118" s="78"/>
      <c r="PF118" s="78"/>
      <c r="PG118" s="78"/>
      <c r="PH118" s="78"/>
      <c r="PI118" s="78"/>
      <c r="PJ118" s="78"/>
      <c r="PK118" s="78"/>
      <c r="PL118" s="78"/>
      <c r="PM118" s="78"/>
      <c r="PN118" s="78"/>
      <c r="PO118" s="78"/>
      <c r="PP118" s="78"/>
      <c r="PQ118" s="78"/>
      <c r="PR118" s="78"/>
      <c r="PS118" s="78"/>
      <c r="PT118" s="78"/>
      <c r="PU118" s="78"/>
      <c r="PV118" s="78"/>
      <c r="PW118" s="78"/>
      <c r="PX118" s="78"/>
      <c r="PY118" s="78"/>
      <c r="PZ118" s="78"/>
      <c r="QA118" s="78"/>
      <c r="QB118" s="78"/>
      <c r="QC118" s="78"/>
      <c r="QD118" s="78"/>
      <c r="QE118" s="78"/>
      <c r="QF118" s="78"/>
      <c r="QG118" s="78"/>
      <c r="QH118" s="78"/>
      <c r="QI118" s="78"/>
      <c r="QJ118" s="78"/>
      <c r="QK118" s="78"/>
      <c r="QL118" s="78" t="s">
        <v>436</v>
      </c>
      <c r="QM118" s="78" t="s">
        <v>436</v>
      </c>
      <c r="QN118" s="78" t="s">
        <v>436</v>
      </c>
      <c r="QO118" s="78"/>
      <c r="QP118" s="78"/>
      <c r="QQ118" s="78">
        <v>2016</v>
      </c>
      <c r="QR118" s="78">
        <v>2016</v>
      </c>
      <c r="QS118" s="78" t="s">
        <v>444</v>
      </c>
      <c r="QT118" s="78" t="s">
        <v>749</v>
      </c>
      <c r="QU118" s="78">
        <v>2016</v>
      </c>
      <c r="QV118" s="93"/>
      <c r="QW118" s="94" t="s">
        <v>445</v>
      </c>
    </row>
    <row r="119" spans="1:465" s="95" customFormat="1" ht="12.75">
      <c r="A119" s="78">
        <v>107</v>
      </c>
      <c r="B119" s="56" t="s">
        <v>800</v>
      </c>
      <c r="C119" s="56" t="s">
        <v>801</v>
      </c>
      <c r="D119" s="56" t="s">
        <v>744</v>
      </c>
      <c r="E119" s="56" t="s">
        <v>431</v>
      </c>
      <c r="F119" s="59" t="s">
        <v>802</v>
      </c>
      <c r="G119" s="57" t="s">
        <v>803</v>
      </c>
      <c r="H119" s="56">
        <v>12</v>
      </c>
      <c r="I119" s="56" t="s">
        <v>455</v>
      </c>
      <c r="J119" s="56" t="s">
        <v>747</v>
      </c>
      <c r="K119" s="56" t="s">
        <v>436</v>
      </c>
      <c r="L119" s="56" t="s">
        <v>437</v>
      </c>
      <c r="M119" s="56" t="s">
        <v>437</v>
      </c>
      <c r="N119" s="56" t="s">
        <v>436</v>
      </c>
      <c r="O119" s="56" t="s">
        <v>436</v>
      </c>
      <c r="P119" s="56" t="s">
        <v>436</v>
      </c>
      <c r="Q119" s="56" t="s">
        <v>436</v>
      </c>
      <c r="R119" s="56" t="s">
        <v>436</v>
      </c>
      <c r="S119" s="56" t="s">
        <v>436</v>
      </c>
      <c r="T119" s="56" t="s">
        <v>436</v>
      </c>
      <c r="U119" s="56" t="s">
        <v>437</v>
      </c>
      <c r="V119" s="78"/>
      <c r="W119" s="78"/>
      <c r="X119" s="78"/>
      <c r="Y119" s="78"/>
      <c r="Z119" s="78"/>
      <c r="AA119" s="78">
        <v>0.43</v>
      </c>
      <c r="AB119" s="78">
        <v>3</v>
      </c>
      <c r="AC119" s="78">
        <v>2016</v>
      </c>
      <c r="AD119" s="78" t="s">
        <v>436</v>
      </c>
      <c r="AE119" s="78" t="s">
        <v>436</v>
      </c>
      <c r="AF119" s="78" t="s">
        <v>436</v>
      </c>
      <c r="AG119" s="78"/>
      <c r="AH119" s="78"/>
      <c r="AI119" s="78"/>
      <c r="AJ119" s="78"/>
      <c r="AK119" s="78"/>
      <c r="AL119" s="78"/>
      <c r="AM119" s="78"/>
      <c r="AN119" s="78"/>
      <c r="AO119" s="78"/>
      <c r="AP119" s="78"/>
      <c r="AQ119" s="78"/>
      <c r="AR119" s="78"/>
      <c r="AS119" s="78">
        <v>2016</v>
      </c>
      <c r="AT119" s="78">
        <v>2016</v>
      </c>
      <c r="AU119" s="78">
        <v>3</v>
      </c>
      <c r="AV119" s="79">
        <v>1.5</v>
      </c>
      <c r="AW119" s="79">
        <v>2</v>
      </c>
      <c r="AX119" s="79">
        <v>2016</v>
      </c>
      <c r="AY119" s="79">
        <v>9</v>
      </c>
      <c r="AZ119" s="79">
        <v>1</v>
      </c>
      <c r="BA119" s="79">
        <v>2016</v>
      </c>
      <c r="BB119" s="79"/>
      <c r="BC119" s="79"/>
      <c r="BD119" s="79"/>
      <c r="BE119" s="79"/>
      <c r="BF119" s="79"/>
      <c r="BG119" s="79"/>
      <c r="BH119" s="79"/>
      <c r="BI119" s="79"/>
      <c r="BJ119" s="79"/>
      <c r="BK119" s="79"/>
      <c r="BL119" s="79">
        <v>11.5</v>
      </c>
      <c r="BM119" s="79">
        <v>1</v>
      </c>
      <c r="BN119" s="79">
        <v>2016</v>
      </c>
      <c r="BO119" s="79">
        <v>1.8</v>
      </c>
      <c r="BP119" s="79">
        <v>1</v>
      </c>
      <c r="BQ119" s="79">
        <v>2016</v>
      </c>
      <c r="BR119" s="79"/>
      <c r="BS119" s="79"/>
      <c r="BT119" s="79"/>
      <c r="BU119" s="79">
        <v>4.7</v>
      </c>
      <c r="BV119" s="79" t="s">
        <v>438</v>
      </c>
      <c r="BW119" s="79">
        <v>2016</v>
      </c>
      <c r="BX119" s="79"/>
      <c r="BY119" s="79"/>
      <c r="BZ119" s="79"/>
      <c r="CA119" s="79">
        <v>12</v>
      </c>
      <c r="CB119" s="79">
        <v>2</v>
      </c>
      <c r="CC119" s="79">
        <v>2016</v>
      </c>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t="s">
        <v>804</v>
      </c>
      <c r="DC119" s="79">
        <v>1</v>
      </c>
      <c r="DD119" s="79">
        <v>2016</v>
      </c>
      <c r="DE119" s="79"/>
      <c r="DF119" s="79"/>
      <c r="DG119" s="79"/>
      <c r="DH119" s="79">
        <v>0.1</v>
      </c>
      <c r="DI119" s="79">
        <v>1</v>
      </c>
      <c r="DJ119" s="79">
        <v>2016</v>
      </c>
      <c r="DK119" s="79">
        <v>0.5</v>
      </c>
      <c r="DL119" s="79">
        <v>1</v>
      </c>
      <c r="DM119" s="79">
        <v>2016</v>
      </c>
      <c r="DN119" s="79">
        <v>1</v>
      </c>
      <c r="DO119" s="79">
        <v>1</v>
      </c>
      <c r="DP119" s="79">
        <v>2016</v>
      </c>
      <c r="DQ119" s="79"/>
      <c r="DR119" s="79"/>
      <c r="DS119" s="79"/>
      <c r="DT119" s="79">
        <v>1.3</v>
      </c>
      <c r="DU119" s="79">
        <v>1</v>
      </c>
      <c r="DV119" s="79">
        <v>2016</v>
      </c>
      <c r="DW119" s="79">
        <v>3.5999999999999997E-2</v>
      </c>
      <c r="DX119" s="79">
        <v>2</v>
      </c>
      <c r="DY119" s="79">
        <v>2016</v>
      </c>
      <c r="DZ119" s="79">
        <v>7.0000000000000007E-2</v>
      </c>
      <c r="EA119" s="79">
        <v>1</v>
      </c>
      <c r="EB119" s="79">
        <v>2016</v>
      </c>
      <c r="EC119" s="79"/>
      <c r="ED119" s="79"/>
      <c r="EE119" s="79"/>
      <c r="EF119" s="79"/>
      <c r="EG119" s="79"/>
      <c r="EH119" s="79"/>
      <c r="EI119" s="79"/>
      <c r="EJ119" s="79"/>
      <c r="EK119" s="79"/>
      <c r="EL119" s="79"/>
      <c r="EM119" s="79"/>
      <c r="EN119" s="78">
        <v>2016</v>
      </c>
      <c r="EO119" s="78">
        <v>2016</v>
      </c>
      <c r="EP119" s="78" t="s">
        <v>438</v>
      </c>
      <c r="EQ119" s="78" t="s">
        <v>440</v>
      </c>
      <c r="ER119" s="78">
        <v>1</v>
      </c>
      <c r="ES119" s="78">
        <v>2016</v>
      </c>
      <c r="ET119" s="78"/>
      <c r="EU119" s="78"/>
      <c r="EV119" s="78"/>
      <c r="EW119" s="78"/>
      <c r="EX119" s="78"/>
      <c r="EY119" s="78"/>
      <c r="EZ119" s="78"/>
      <c r="FA119" s="78"/>
      <c r="FB119" s="78"/>
      <c r="FC119" s="78" t="s">
        <v>440</v>
      </c>
      <c r="FD119" s="78">
        <v>1</v>
      </c>
      <c r="FE119" s="78">
        <v>2016</v>
      </c>
      <c r="FF119" s="78">
        <v>5.6250000000000007E-4</v>
      </c>
      <c r="FG119" s="78">
        <v>2</v>
      </c>
      <c r="FH119" s="78">
        <v>2016</v>
      </c>
      <c r="FI119" s="78">
        <v>1.0312500000000002E-2</v>
      </c>
      <c r="FJ119" s="78">
        <v>2</v>
      </c>
      <c r="FK119" s="78">
        <v>2016</v>
      </c>
      <c r="FL119" s="78">
        <v>4.6499999999999996E-3</v>
      </c>
      <c r="FM119" s="78">
        <v>2</v>
      </c>
      <c r="FN119" s="78">
        <v>2016</v>
      </c>
      <c r="FO119" s="78">
        <v>6.8750000000000018E-4</v>
      </c>
      <c r="FP119" s="78">
        <v>2</v>
      </c>
      <c r="FQ119" s="78">
        <v>2016</v>
      </c>
      <c r="FR119" s="78">
        <v>3.1249999999999997E-2</v>
      </c>
      <c r="FS119" s="78">
        <v>2</v>
      </c>
      <c r="FT119" s="78">
        <v>2016</v>
      </c>
      <c r="FU119" s="78">
        <v>2.1000000000000001E-2</v>
      </c>
      <c r="FV119" s="78">
        <v>2</v>
      </c>
      <c r="FW119" s="78">
        <v>2016</v>
      </c>
      <c r="FX119" s="78" t="s">
        <v>440</v>
      </c>
      <c r="FY119" s="78">
        <v>1</v>
      </c>
      <c r="FZ119" s="78">
        <v>2016</v>
      </c>
      <c r="GA119" s="78"/>
      <c r="GB119" s="78"/>
      <c r="GC119" s="78"/>
      <c r="GD119" s="78"/>
      <c r="GE119" s="78"/>
      <c r="GF119" s="78"/>
      <c r="GG119" s="78"/>
      <c r="GH119" s="78"/>
      <c r="GI119" s="78"/>
      <c r="GJ119" s="78"/>
      <c r="GK119" s="78"/>
      <c r="GL119" s="78"/>
      <c r="GM119" s="78"/>
      <c r="GN119" s="78"/>
      <c r="GO119" s="78"/>
      <c r="GP119" s="78"/>
      <c r="GQ119" s="78"/>
      <c r="GR119" s="78"/>
      <c r="GS119" s="78"/>
      <c r="GT119" s="78"/>
      <c r="GU119" s="78"/>
      <c r="GV119" s="78"/>
      <c r="GW119" s="78"/>
      <c r="GX119" s="78"/>
      <c r="GY119" s="78"/>
      <c r="GZ119" s="78"/>
      <c r="HA119" s="78"/>
      <c r="HB119" s="78"/>
      <c r="HC119" s="78"/>
      <c r="HD119" s="78"/>
      <c r="HE119" s="78"/>
      <c r="HF119" s="78"/>
      <c r="HG119" s="78"/>
      <c r="HH119" s="78"/>
      <c r="HI119" s="78"/>
      <c r="HJ119" s="78">
        <v>2016</v>
      </c>
      <c r="HK119" s="78">
        <v>2016</v>
      </c>
      <c r="HL119" s="78">
        <v>2</v>
      </c>
      <c r="HM119" s="78">
        <v>2016</v>
      </c>
      <c r="HN119" s="78">
        <v>2016</v>
      </c>
      <c r="HO119" s="78">
        <v>3</v>
      </c>
      <c r="HP119" s="78" t="s">
        <v>457</v>
      </c>
      <c r="HQ119" s="200" t="s">
        <v>749</v>
      </c>
      <c r="HR119" s="78">
        <v>2016</v>
      </c>
      <c r="HS119" s="78"/>
      <c r="HT119" s="78"/>
      <c r="HU119" s="78"/>
      <c r="HV119" s="78"/>
      <c r="HW119" s="78"/>
      <c r="HX119" s="78"/>
      <c r="HY119" s="78"/>
      <c r="HZ119" s="78"/>
      <c r="IA119" s="78"/>
      <c r="IB119" s="78"/>
      <c r="IC119" s="78"/>
      <c r="ID119" s="78"/>
      <c r="IE119" s="78"/>
      <c r="IF119" s="78"/>
      <c r="IG119" s="78"/>
      <c r="IH119" s="78"/>
      <c r="II119" s="78"/>
      <c r="IJ119" s="78"/>
      <c r="IK119" s="78"/>
      <c r="IL119" s="78"/>
      <c r="IM119" s="78"/>
      <c r="IN119" s="78"/>
      <c r="IO119" s="78" t="s">
        <v>440</v>
      </c>
      <c r="IP119" s="78" t="s">
        <v>440</v>
      </c>
      <c r="IQ119" s="78">
        <v>1</v>
      </c>
      <c r="IR119" s="78">
        <v>2016</v>
      </c>
      <c r="IS119" s="78"/>
      <c r="IT119" s="78"/>
      <c r="IU119" s="78"/>
      <c r="IV119" s="78"/>
      <c r="IW119" s="78"/>
      <c r="IX119" s="78"/>
      <c r="IY119" s="78"/>
      <c r="IZ119" s="78"/>
      <c r="JA119" s="78"/>
      <c r="JB119" s="78"/>
      <c r="JC119" s="78"/>
      <c r="JD119" s="78"/>
      <c r="JE119" s="78"/>
      <c r="JF119" s="78"/>
      <c r="JG119" s="78"/>
      <c r="JH119" s="78"/>
      <c r="JI119" s="78"/>
      <c r="JJ119" s="78"/>
      <c r="JK119" s="78">
        <v>0.1</v>
      </c>
      <c r="JL119" s="78">
        <v>1</v>
      </c>
      <c r="JM119" s="78">
        <v>2016</v>
      </c>
      <c r="JN119" s="78"/>
      <c r="JO119" s="78"/>
      <c r="JP119" s="78"/>
      <c r="JQ119" s="78"/>
      <c r="JR119" s="78"/>
      <c r="JS119" s="78"/>
      <c r="JT119" s="78"/>
      <c r="JU119" s="78"/>
      <c r="JV119" s="78"/>
      <c r="JW119" s="78"/>
      <c r="JX119" s="78"/>
      <c r="JY119" s="78"/>
      <c r="JZ119" s="78"/>
      <c r="KA119" s="78"/>
      <c r="KB119" s="78"/>
      <c r="KC119" s="78"/>
      <c r="KD119" s="78"/>
      <c r="KE119" s="78"/>
      <c r="KF119" s="78"/>
      <c r="KG119" s="78"/>
      <c r="KH119" s="78"/>
      <c r="KI119" s="78"/>
      <c r="KJ119" s="78"/>
      <c r="KK119" s="78"/>
      <c r="KL119" s="78"/>
      <c r="KM119" s="78"/>
      <c r="KN119" s="78"/>
      <c r="KO119" s="78"/>
      <c r="KP119" s="78"/>
      <c r="KQ119" s="78"/>
      <c r="KR119" s="78"/>
      <c r="KS119" s="78"/>
      <c r="KT119" s="78"/>
      <c r="KU119" s="78"/>
      <c r="KV119" s="78"/>
      <c r="KW119" s="78" t="s">
        <v>440</v>
      </c>
      <c r="KX119" s="78" t="s">
        <v>440</v>
      </c>
      <c r="KY119" s="78">
        <v>1</v>
      </c>
      <c r="KZ119" s="78">
        <v>2016</v>
      </c>
      <c r="LA119" s="78"/>
      <c r="LB119" s="78"/>
      <c r="LC119" s="78"/>
      <c r="LD119" s="78">
        <v>0.05</v>
      </c>
      <c r="LE119" s="78">
        <v>1</v>
      </c>
      <c r="LF119" s="78">
        <v>2016</v>
      </c>
      <c r="LG119" s="78"/>
      <c r="LH119" s="78"/>
      <c r="LI119" s="78"/>
      <c r="LJ119" s="78"/>
      <c r="LK119" s="78">
        <v>1</v>
      </c>
      <c r="LL119" s="78">
        <v>2</v>
      </c>
      <c r="LM119" s="78">
        <v>1</v>
      </c>
      <c r="LN119" s="78">
        <v>2016</v>
      </c>
      <c r="LO119" s="78"/>
      <c r="LP119" s="78"/>
      <c r="LQ119" s="78"/>
      <c r="LR119" s="78"/>
      <c r="LS119" s="78"/>
      <c r="LT119" s="78"/>
      <c r="LU119" s="78"/>
      <c r="LV119" s="78"/>
      <c r="LW119" s="78"/>
      <c r="LX119" s="78"/>
      <c r="LY119" s="78"/>
      <c r="LZ119" s="78"/>
      <c r="MA119" s="78"/>
      <c r="MB119" s="78"/>
      <c r="MC119" s="78"/>
      <c r="MD119" s="78"/>
      <c r="ME119" s="78"/>
      <c r="MF119" s="78">
        <v>1.4999999999999999E-4</v>
      </c>
      <c r="MG119" s="78">
        <v>1E-3</v>
      </c>
      <c r="MH119" s="78">
        <v>1</v>
      </c>
      <c r="MI119" s="78">
        <v>2016</v>
      </c>
      <c r="MJ119" s="78" t="s">
        <v>440</v>
      </c>
      <c r="MK119" s="78">
        <v>1</v>
      </c>
      <c r="ML119" s="78">
        <v>2016</v>
      </c>
      <c r="MM119" s="78" t="s">
        <v>440</v>
      </c>
      <c r="MN119" s="78">
        <v>1</v>
      </c>
      <c r="MO119" s="78">
        <v>2016</v>
      </c>
      <c r="MP119" s="78" t="s">
        <v>440</v>
      </c>
      <c r="MQ119" s="78">
        <v>1</v>
      </c>
      <c r="MR119" s="78">
        <v>2016</v>
      </c>
      <c r="MS119" s="78" t="s">
        <v>440</v>
      </c>
      <c r="MT119" s="78">
        <v>2016</v>
      </c>
      <c r="MU119" s="78"/>
      <c r="MV119" s="78"/>
      <c r="MW119" s="78"/>
      <c r="MX119" s="78"/>
      <c r="MY119" s="78"/>
      <c r="MZ119" s="78"/>
      <c r="NA119" s="78"/>
      <c r="NB119" s="78"/>
      <c r="NC119" s="78"/>
      <c r="ND119" s="78"/>
      <c r="NE119" s="78"/>
      <c r="NF119" s="78">
        <v>0.1</v>
      </c>
      <c r="NG119" s="78">
        <v>1</v>
      </c>
      <c r="NH119" s="78">
        <v>2016</v>
      </c>
      <c r="NI119" s="78"/>
      <c r="NJ119" s="78"/>
      <c r="NK119" s="78"/>
      <c r="NL119" s="78"/>
      <c r="NM119" s="78"/>
      <c r="NN119" s="78"/>
      <c r="NO119" s="78"/>
      <c r="NP119" s="78"/>
      <c r="NQ119" s="78"/>
      <c r="NR119" s="78"/>
      <c r="NS119" s="78"/>
      <c r="NT119" s="78"/>
      <c r="NU119" s="78"/>
      <c r="NV119" s="78"/>
      <c r="NW119" s="78"/>
      <c r="NX119" s="78"/>
      <c r="NY119" s="78"/>
      <c r="NZ119" s="78"/>
      <c r="OA119" s="78"/>
      <c r="OB119" s="78"/>
      <c r="OC119" s="78"/>
      <c r="OD119" s="78"/>
      <c r="OE119" s="78"/>
      <c r="OF119" s="78"/>
      <c r="OG119" s="78"/>
      <c r="OH119" s="78"/>
      <c r="OI119" s="78"/>
      <c r="OJ119" s="78"/>
      <c r="OK119" s="78"/>
      <c r="OL119" s="78"/>
      <c r="OM119" s="78"/>
      <c r="ON119" s="78"/>
      <c r="OO119" s="78"/>
      <c r="OP119" s="78"/>
      <c r="OQ119" s="78"/>
      <c r="OR119" s="78"/>
      <c r="OS119" s="78"/>
      <c r="OT119" s="78"/>
      <c r="OU119" s="78"/>
      <c r="OV119" s="78"/>
      <c r="OW119" s="78"/>
      <c r="OX119" s="78"/>
      <c r="OY119" s="78"/>
      <c r="OZ119" s="78"/>
      <c r="PA119" s="78"/>
      <c r="PB119" s="78"/>
      <c r="PC119" s="78"/>
      <c r="PD119" s="78"/>
      <c r="PE119" s="78"/>
      <c r="PF119" s="78"/>
      <c r="PG119" s="78"/>
      <c r="PH119" s="78"/>
      <c r="PI119" s="78"/>
      <c r="PJ119" s="78"/>
      <c r="PK119" s="78"/>
      <c r="PL119" s="78"/>
      <c r="PM119" s="78"/>
      <c r="PN119" s="78"/>
      <c r="PO119" s="78"/>
      <c r="PP119" s="78"/>
      <c r="PQ119" s="78"/>
      <c r="PR119" s="78"/>
      <c r="PS119" s="78"/>
      <c r="PT119" s="78"/>
      <c r="PU119" s="78"/>
      <c r="PV119" s="78"/>
      <c r="PW119" s="78"/>
      <c r="PX119" s="78"/>
      <c r="PY119" s="78"/>
      <c r="PZ119" s="78"/>
      <c r="QA119" s="78"/>
      <c r="QB119" s="78"/>
      <c r="QC119" s="78"/>
      <c r="QD119" s="78"/>
      <c r="QE119" s="78"/>
      <c r="QF119" s="78"/>
      <c r="QG119" s="78"/>
      <c r="QH119" s="78"/>
      <c r="QI119" s="78"/>
      <c r="QJ119" s="78"/>
      <c r="QK119" s="78"/>
      <c r="QL119" s="78">
        <v>2016</v>
      </c>
      <c r="QM119" s="78">
        <v>2016</v>
      </c>
      <c r="QN119" s="78" t="s">
        <v>479</v>
      </c>
      <c r="QO119" s="78" t="s">
        <v>749</v>
      </c>
      <c r="QP119" s="78">
        <v>2016</v>
      </c>
      <c r="QQ119" s="78">
        <v>2016</v>
      </c>
      <c r="QR119" s="78">
        <v>2016</v>
      </c>
      <c r="QS119" s="78" t="s">
        <v>444</v>
      </c>
      <c r="QT119" s="78" t="s">
        <v>749</v>
      </c>
      <c r="QU119" s="78">
        <v>2016</v>
      </c>
      <c r="QV119" s="93"/>
      <c r="QW119" s="94" t="s">
        <v>445</v>
      </c>
    </row>
    <row r="120" spans="1:465" s="95" customFormat="1" ht="12.75">
      <c r="A120" s="78">
        <v>108</v>
      </c>
      <c r="B120" s="56" t="s">
        <v>854</v>
      </c>
      <c r="C120" s="56" t="s">
        <v>855</v>
      </c>
      <c r="D120" s="56" t="s">
        <v>744</v>
      </c>
      <c r="E120" s="56" t="s">
        <v>431</v>
      </c>
      <c r="F120" s="59" t="s">
        <v>856</v>
      </c>
      <c r="G120" s="57" t="s">
        <v>857</v>
      </c>
      <c r="H120" s="56">
        <v>12</v>
      </c>
      <c r="I120" s="56" t="s">
        <v>434</v>
      </c>
      <c r="J120" s="56" t="s">
        <v>747</v>
      </c>
      <c r="K120" s="56" t="s">
        <v>436</v>
      </c>
      <c r="L120" s="56" t="s">
        <v>437</v>
      </c>
      <c r="M120" s="56" t="s">
        <v>437</v>
      </c>
      <c r="N120" s="56" t="s">
        <v>436</v>
      </c>
      <c r="O120" s="56" t="s">
        <v>436</v>
      </c>
      <c r="P120" s="56" t="s">
        <v>436</v>
      </c>
      <c r="Q120" s="56" t="s">
        <v>436</v>
      </c>
      <c r="R120" s="56" t="s">
        <v>436</v>
      </c>
      <c r="S120" s="56" t="s">
        <v>436</v>
      </c>
      <c r="T120" s="56" t="s">
        <v>436</v>
      </c>
      <c r="U120" s="56" t="s">
        <v>437</v>
      </c>
      <c r="V120" s="78" t="s">
        <v>436</v>
      </c>
      <c r="W120" s="78" t="s">
        <v>436</v>
      </c>
      <c r="X120" s="78"/>
      <c r="Y120" s="78"/>
      <c r="Z120" s="78"/>
      <c r="AA120" s="78"/>
      <c r="AB120" s="78">
        <v>1</v>
      </c>
      <c r="AC120" s="78">
        <v>2014</v>
      </c>
      <c r="AD120" s="78" t="s">
        <v>436</v>
      </c>
      <c r="AE120" s="78" t="s">
        <v>436</v>
      </c>
      <c r="AF120" s="78" t="s">
        <v>436</v>
      </c>
      <c r="AG120" s="78" t="s">
        <v>436</v>
      </c>
      <c r="AH120" s="78" t="s">
        <v>436</v>
      </c>
      <c r="AI120" s="78"/>
      <c r="AJ120" s="78" t="s">
        <v>436</v>
      </c>
      <c r="AK120" s="78"/>
      <c r="AL120" s="78"/>
      <c r="AM120" s="78" t="s">
        <v>436</v>
      </c>
      <c r="AN120" s="78" t="s">
        <v>436</v>
      </c>
      <c r="AO120" s="78"/>
      <c r="AP120" s="78" t="s">
        <v>436</v>
      </c>
      <c r="AQ120" s="78" t="s">
        <v>436</v>
      </c>
      <c r="AR120" s="78"/>
      <c r="AS120" s="78">
        <v>2014</v>
      </c>
      <c r="AT120" s="78">
        <v>2014</v>
      </c>
      <c r="AU120" s="78">
        <v>1</v>
      </c>
      <c r="AV120" s="79"/>
      <c r="AW120" s="79">
        <v>2</v>
      </c>
      <c r="AX120" s="79">
        <v>2014</v>
      </c>
      <c r="AY120" s="79">
        <v>10</v>
      </c>
      <c r="AZ120" s="79">
        <v>1</v>
      </c>
      <c r="BA120" s="79">
        <v>2016</v>
      </c>
      <c r="BB120" s="79"/>
      <c r="BC120" s="79"/>
      <c r="BD120" s="79"/>
      <c r="BE120" s="79"/>
      <c r="BF120" s="79"/>
      <c r="BG120" s="79"/>
      <c r="BH120" s="79"/>
      <c r="BI120" s="79">
        <v>8.1</v>
      </c>
      <c r="BJ120" s="79">
        <v>2</v>
      </c>
      <c r="BK120" s="79">
        <v>2016</v>
      </c>
      <c r="BL120" s="79">
        <v>11.7</v>
      </c>
      <c r="BM120" s="79">
        <v>1</v>
      </c>
      <c r="BN120" s="79">
        <v>2016</v>
      </c>
      <c r="BO120" s="79">
        <v>1.8</v>
      </c>
      <c r="BP120" s="79">
        <v>1</v>
      </c>
      <c r="BQ120" s="79">
        <v>2016</v>
      </c>
      <c r="BR120" s="79" t="s">
        <v>436</v>
      </c>
      <c r="BS120" s="79" t="s">
        <v>436</v>
      </c>
      <c r="BT120" s="79"/>
      <c r="BU120" s="79">
        <v>3.4</v>
      </c>
      <c r="BV120" s="79">
        <v>2</v>
      </c>
      <c r="BW120" s="79">
        <v>2016</v>
      </c>
      <c r="BX120" s="79"/>
      <c r="BY120" s="79"/>
      <c r="BZ120" s="79"/>
      <c r="CA120" s="79">
        <v>10</v>
      </c>
      <c r="CB120" s="79">
        <v>1</v>
      </c>
      <c r="CC120" s="79">
        <v>2016</v>
      </c>
      <c r="CD120" s="79"/>
      <c r="CE120" s="79"/>
      <c r="CF120" s="79"/>
      <c r="CG120" s="79">
        <v>517</v>
      </c>
      <c r="CH120" s="79">
        <v>1</v>
      </c>
      <c r="CI120" s="79">
        <v>2014</v>
      </c>
      <c r="CJ120" s="79">
        <v>337</v>
      </c>
      <c r="CK120" s="79" t="s">
        <v>438</v>
      </c>
      <c r="CL120" s="79">
        <v>2016</v>
      </c>
      <c r="CM120" s="79"/>
      <c r="CN120" s="79"/>
      <c r="CO120" s="79"/>
      <c r="CP120" s="79"/>
      <c r="CQ120" s="79"/>
      <c r="CR120" s="79"/>
      <c r="CS120" s="79" t="s">
        <v>436</v>
      </c>
      <c r="CT120" s="79" t="s">
        <v>436</v>
      </c>
      <c r="CU120" s="79"/>
      <c r="CV120" s="79" t="s">
        <v>436</v>
      </c>
      <c r="CW120" s="79" t="s">
        <v>436</v>
      </c>
      <c r="CX120" s="79"/>
      <c r="CY120" s="79"/>
      <c r="CZ120" s="79">
        <v>1</v>
      </c>
      <c r="DA120" s="79">
        <v>2015</v>
      </c>
      <c r="DB120" s="79" t="s">
        <v>858</v>
      </c>
      <c r="DC120" s="79">
        <v>1</v>
      </c>
      <c r="DD120" s="79">
        <v>2016</v>
      </c>
      <c r="DE120" s="79" t="s">
        <v>436</v>
      </c>
      <c r="DF120" s="79" t="s">
        <v>436</v>
      </c>
      <c r="DG120" s="79"/>
      <c r="DH120" s="79"/>
      <c r="DI120" s="79">
        <v>1</v>
      </c>
      <c r="DJ120" s="79">
        <v>2014</v>
      </c>
      <c r="DK120" s="79"/>
      <c r="DL120" s="79">
        <v>1</v>
      </c>
      <c r="DM120" s="79">
        <v>2014</v>
      </c>
      <c r="DN120" s="79"/>
      <c r="DO120" s="79">
        <v>1</v>
      </c>
      <c r="DP120" s="79">
        <v>2014</v>
      </c>
      <c r="DQ120" s="79"/>
      <c r="DR120" s="79"/>
      <c r="DS120" s="79"/>
      <c r="DT120" s="79"/>
      <c r="DU120" s="79">
        <v>1</v>
      </c>
      <c r="DV120" s="79">
        <v>2014</v>
      </c>
      <c r="DW120" s="79"/>
      <c r="DX120" s="79">
        <v>1</v>
      </c>
      <c r="DY120" s="79">
        <v>2014</v>
      </c>
      <c r="DZ120" s="79"/>
      <c r="EA120" s="79">
        <v>1</v>
      </c>
      <c r="EB120" s="79">
        <v>2014</v>
      </c>
      <c r="EC120" s="79"/>
      <c r="ED120" s="79"/>
      <c r="EE120" s="79"/>
      <c r="EF120" s="79"/>
      <c r="EG120" s="79"/>
      <c r="EH120" s="79"/>
      <c r="EI120" s="79"/>
      <c r="EJ120" s="79"/>
      <c r="EK120" s="79"/>
      <c r="EL120" s="79"/>
      <c r="EM120" s="79"/>
      <c r="EN120" s="78">
        <v>2014</v>
      </c>
      <c r="EO120" s="78">
        <v>2016</v>
      </c>
      <c r="EP120" s="78" t="s">
        <v>438</v>
      </c>
      <c r="EQ120" s="78" t="s">
        <v>440</v>
      </c>
      <c r="ER120" s="78">
        <v>1</v>
      </c>
      <c r="ES120" s="78">
        <v>2016</v>
      </c>
      <c r="ET120" s="78" t="s">
        <v>440</v>
      </c>
      <c r="EU120" s="78">
        <v>1</v>
      </c>
      <c r="EV120" s="78">
        <v>2016</v>
      </c>
      <c r="EW120" s="78" t="s">
        <v>436</v>
      </c>
      <c r="EX120" s="78" t="s">
        <v>436</v>
      </c>
      <c r="EY120" s="78"/>
      <c r="EZ120" s="78" t="s">
        <v>436</v>
      </c>
      <c r="FA120" s="78" t="s">
        <v>436</v>
      </c>
      <c r="FB120" s="78"/>
      <c r="FC120" s="78"/>
      <c r="FD120" s="78">
        <v>1</v>
      </c>
      <c r="FE120" s="78">
        <v>2015</v>
      </c>
      <c r="FF120" s="78" t="s">
        <v>440</v>
      </c>
      <c r="FG120" s="78">
        <v>1</v>
      </c>
      <c r="FH120" s="78">
        <v>2016</v>
      </c>
      <c r="FI120" s="78">
        <v>3.1875000000000002E-3</v>
      </c>
      <c r="FJ120" s="78">
        <v>2</v>
      </c>
      <c r="FK120" s="78">
        <v>2016</v>
      </c>
      <c r="FL120" s="78">
        <v>2.5374999999999998E-3</v>
      </c>
      <c r="FM120" s="78">
        <v>2</v>
      </c>
      <c r="FN120" s="78">
        <v>2016</v>
      </c>
      <c r="FO120" s="78">
        <v>8.7500000000000013E-4</v>
      </c>
      <c r="FP120" s="78">
        <v>2</v>
      </c>
      <c r="FQ120" s="78">
        <v>2016</v>
      </c>
      <c r="FR120" s="78">
        <v>2.8124999999999997E-2</v>
      </c>
      <c r="FS120" s="78">
        <v>2</v>
      </c>
      <c r="FT120" s="78">
        <v>2016</v>
      </c>
      <c r="FU120" s="78">
        <v>1.1142857142857144E-2</v>
      </c>
      <c r="FV120" s="78">
        <v>2</v>
      </c>
      <c r="FW120" s="78">
        <v>2016</v>
      </c>
      <c r="FX120" s="78"/>
      <c r="FY120" s="78">
        <v>1</v>
      </c>
      <c r="FZ120" s="78">
        <v>2015</v>
      </c>
      <c r="GA120" s="78" t="s">
        <v>436</v>
      </c>
      <c r="GB120" s="78" t="s">
        <v>436</v>
      </c>
      <c r="GC120" s="78"/>
      <c r="GD120" s="78" t="s">
        <v>436</v>
      </c>
      <c r="GE120" s="78" t="s">
        <v>436</v>
      </c>
      <c r="GF120" s="78"/>
      <c r="GG120" s="78" t="s">
        <v>436</v>
      </c>
      <c r="GH120" s="78" t="s">
        <v>436</v>
      </c>
      <c r="GI120" s="78"/>
      <c r="GJ120" s="78" t="s">
        <v>436</v>
      </c>
      <c r="GK120" s="78" t="s">
        <v>436</v>
      </c>
      <c r="GL120" s="78"/>
      <c r="GM120" s="78" t="s">
        <v>436</v>
      </c>
      <c r="GN120" s="78" t="s">
        <v>436</v>
      </c>
      <c r="GO120" s="78"/>
      <c r="GP120" s="78" t="s">
        <v>436</v>
      </c>
      <c r="GQ120" s="78" t="s">
        <v>436</v>
      </c>
      <c r="GR120" s="78"/>
      <c r="GS120" s="78">
        <v>5.375E-4</v>
      </c>
      <c r="GT120" s="78">
        <v>2</v>
      </c>
      <c r="GU120" s="78">
        <v>2016</v>
      </c>
      <c r="GV120" s="78" t="s">
        <v>436</v>
      </c>
      <c r="GW120" s="78" t="s">
        <v>436</v>
      </c>
      <c r="GX120" s="78"/>
      <c r="GY120" s="78" t="s">
        <v>436</v>
      </c>
      <c r="GZ120" s="78" t="s">
        <v>436</v>
      </c>
      <c r="HA120" s="78"/>
      <c r="HB120" s="78" t="s">
        <v>436</v>
      </c>
      <c r="HC120" s="78" t="s">
        <v>436</v>
      </c>
      <c r="HD120" s="78"/>
      <c r="HE120" s="78" t="s">
        <v>436</v>
      </c>
      <c r="HF120" s="78" t="s">
        <v>436</v>
      </c>
      <c r="HG120" s="78"/>
      <c r="HH120" s="78"/>
      <c r="HI120" s="78"/>
      <c r="HJ120" s="78">
        <v>2015</v>
      </c>
      <c r="HK120" s="78">
        <v>2016</v>
      </c>
      <c r="HL120" s="78">
        <v>2</v>
      </c>
      <c r="HM120" s="78">
        <v>2014</v>
      </c>
      <c r="HN120" s="78">
        <v>2016</v>
      </c>
      <c r="HO120" s="78">
        <v>3</v>
      </c>
      <c r="HP120" s="78" t="s">
        <v>441</v>
      </c>
      <c r="HQ120" s="200" t="s">
        <v>749</v>
      </c>
      <c r="HR120" s="78">
        <v>2016</v>
      </c>
      <c r="HS120" s="78" t="s">
        <v>436</v>
      </c>
      <c r="HT120" s="78" t="s">
        <v>436</v>
      </c>
      <c r="HU120" s="78" t="s">
        <v>436</v>
      </c>
      <c r="HV120" s="78"/>
      <c r="HW120" s="78" t="s">
        <v>436</v>
      </c>
      <c r="HX120" s="78" t="s">
        <v>436</v>
      </c>
      <c r="HY120" s="78" t="s">
        <v>436</v>
      </c>
      <c r="HZ120" s="78"/>
      <c r="IA120" s="78" t="s">
        <v>436</v>
      </c>
      <c r="IB120" s="78" t="s">
        <v>436</v>
      </c>
      <c r="IC120" s="78" t="s">
        <v>436</v>
      </c>
      <c r="ID120" s="78"/>
      <c r="IE120" s="78"/>
      <c r="IF120" s="78"/>
      <c r="IG120" s="78">
        <v>1</v>
      </c>
      <c r="IH120" s="78">
        <v>2013</v>
      </c>
      <c r="II120" s="78"/>
      <c r="IJ120" s="78"/>
      <c r="IK120" s="78"/>
      <c r="IL120" s="78" t="s">
        <v>436</v>
      </c>
      <c r="IM120" s="78" t="s">
        <v>436</v>
      </c>
      <c r="IN120" s="78"/>
      <c r="IO120" s="78" t="s">
        <v>440</v>
      </c>
      <c r="IP120" s="78" t="s">
        <v>440</v>
      </c>
      <c r="IQ120" s="78">
        <v>1</v>
      </c>
      <c r="IR120" s="78">
        <v>2016</v>
      </c>
      <c r="IS120" s="78" t="s">
        <v>436</v>
      </c>
      <c r="IT120" s="78" t="s">
        <v>436</v>
      </c>
      <c r="IU120" s="78" t="s">
        <v>436</v>
      </c>
      <c r="IV120" s="78"/>
      <c r="IW120" s="78" t="s">
        <v>436</v>
      </c>
      <c r="IX120" s="78" t="s">
        <v>436</v>
      </c>
      <c r="IY120" s="78" t="s">
        <v>436</v>
      </c>
      <c r="IZ120" s="78"/>
      <c r="JA120" s="78" t="s">
        <v>436</v>
      </c>
      <c r="JB120" s="78" t="s">
        <v>436</v>
      </c>
      <c r="JC120" s="78" t="s">
        <v>436</v>
      </c>
      <c r="JD120" s="78"/>
      <c r="JE120" s="78" t="s">
        <v>436</v>
      </c>
      <c r="JF120" s="78" t="s">
        <v>436</v>
      </c>
      <c r="JG120" s="78"/>
      <c r="JH120" s="78" t="s">
        <v>436</v>
      </c>
      <c r="JI120" s="78" t="s">
        <v>436</v>
      </c>
      <c r="JJ120" s="78"/>
      <c r="JK120" s="78" t="s">
        <v>436</v>
      </c>
      <c r="JL120" s="78" t="s">
        <v>436</v>
      </c>
      <c r="JM120" s="78"/>
      <c r="JN120" s="78" t="s">
        <v>436</v>
      </c>
      <c r="JO120" s="78" t="s">
        <v>436</v>
      </c>
      <c r="JP120" s="78" t="s">
        <v>436</v>
      </c>
      <c r="JQ120" s="78"/>
      <c r="JR120" s="78" t="s">
        <v>436</v>
      </c>
      <c r="JS120" s="78" t="s">
        <v>436</v>
      </c>
      <c r="JT120" s="78" t="s">
        <v>436</v>
      </c>
      <c r="JU120" s="78"/>
      <c r="JV120" s="78"/>
      <c r="JW120" s="78"/>
      <c r="JX120" s="78"/>
      <c r="JY120" s="78" t="s">
        <v>436</v>
      </c>
      <c r="JZ120" s="78" t="s">
        <v>436</v>
      </c>
      <c r="KA120" s="78" t="s">
        <v>436</v>
      </c>
      <c r="KB120" s="78"/>
      <c r="KC120" s="78"/>
      <c r="KD120" s="78"/>
      <c r="KE120" s="78"/>
      <c r="KF120" s="78" t="s">
        <v>436</v>
      </c>
      <c r="KG120" s="78" t="s">
        <v>436</v>
      </c>
      <c r="KH120" s="78"/>
      <c r="KI120" s="78"/>
      <c r="KJ120" s="78"/>
      <c r="KK120" s="78"/>
      <c r="KL120" s="78" t="s">
        <v>436</v>
      </c>
      <c r="KM120" s="78" t="s">
        <v>436</v>
      </c>
      <c r="KN120" s="78"/>
      <c r="KO120" s="78" t="s">
        <v>436</v>
      </c>
      <c r="KP120" s="78" t="s">
        <v>436</v>
      </c>
      <c r="KQ120" s="78" t="s">
        <v>436</v>
      </c>
      <c r="KR120" s="78"/>
      <c r="KS120" s="78" t="s">
        <v>436</v>
      </c>
      <c r="KT120" s="78" t="s">
        <v>436</v>
      </c>
      <c r="KU120" s="78" t="s">
        <v>436</v>
      </c>
      <c r="KV120" s="78"/>
      <c r="KW120" s="78" t="s">
        <v>440</v>
      </c>
      <c r="KX120" s="78" t="s">
        <v>440</v>
      </c>
      <c r="KY120" s="78">
        <v>1</v>
      </c>
      <c r="KZ120" s="78">
        <v>2016</v>
      </c>
      <c r="LA120" s="78"/>
      <c r="LB120" s="78"/>
      <c r="LC120" s="78"/>
      <c r="LD120" s="78" t="s">
        <v>440</v>
      </c>
      <c r="LE120" s="78">
        <v>1</v>
      </c>
      <c r="LF120" s="78">
        <v>2016</v>
      </c>
      <c r="LG120" s="78" t="s">
        <v>436</v>
      </c>
      <c r="LH120" s="78"/>
      <c r="LI120" s="78" t="s">
        <v>436</v>
      </c>
      <c r="LJ120" s="78"/>
      <c r="LK120" s="78">
        <v>1</v>
      </c>
      <c r="LL120" s="78">
        <v>2</v>
      </c>
      <c r="LM120" s="78">
        <v>1</v>
      </c>
      <c r="LN120" s="78">
        <v>2016</v>
      </c>
      <c r="LO120" s="78" t="s">
        <v>436</v>
      </c>
      <c r="LP120" s="78" t="s">
        <v>436</v>
      </c>
      <c r="LQ120" s="78" t="s">
        <v>436</v>
      </c>
      <c r="LR120" s="78"/>
      <c r="LS120" s="78" t="s">
        <v>436</v>
      </c>
      <c r="LT120" s="78" t="s">
        <v>436</v>
      </c>
      <c r="LU120" s="78"/>
      <c r="LV120" s="78" t="s">
        <v>436</v>
      </c>
      <c r="LW120" s="78" t="s">
        <v>436</v>
      </c>
      <c r="LX120" s="78"/>
      <c r="LY120" s="78" t="s">
        <v>436</v>
      </c>
      <c r="LZ120" s="78" t="s">
        <v>436</v>
      </c>
      <c r="MA120" s="78" t="s">
        <v>436</v>
      </c>
      <c r="MB120" s="78"/>
      <c r="MC120" s="78"/>
      <c r="MD120" s="78"/>
      <c r="ME120" s="78"/>
      <c r="MF120" s="78">
        <v>2.7E-4</v>
      </c>
      <c r="MG120" s="78">
        <v>1.6000000000000001E-3</v>
      </c>
      <c r="MH120" s="78" t="s">
        <v>442</v>
      </c>
      <c r="MI120" s="78">
        <v>2016</v>
      </c>
      <c r="MJ120" s="78" t="s">
        <v>440</v>
      </c>
      <c r="MK120" s="78">
        <v>1</v>
      </c>
      <c r="ML120" s="78">
        <v>2016</v>
      </c>
      <c r="MM120" s="78" t="s">
        <v>440</v>
      </c>
      <c r="MN120" s="78">
        <v>1</v>
      </c>
      <c r="MO120" s="78">
        <v>2016</v>
      </c>
      <c r="MP120" s="78" t="s">
        <v>440</v>
      </c>
      <c r="MQ120" s="78">
        <v>1</v>
      </c>
      <c r="MR120" s="78">
        <v>2016</v>
      </c>
      <c r="MS120" s="78" t="s">
        <v>440</v>
      </c>
      <c r="MT120" s="78">
        <v>2016</v>
      </c>
      <c r="MU120" s="78" t="s">
        <v>436</v>
      </c>
      <c r="MV120" s="78" t="s">
        <v>436</v>
      </c>
      <c r="MW120" s="78" t="s">
        <v>436</v>
      </c>
      <c r="MX120" s="78"/>
      <c r="MY120" s="78" t="s">
        <v>436</v>
      </c>
      <c r="MZ120" s="78" t="s">
        <v>436</v>
      </c>
      <c r="NA120" s="78" t="s">
        <v>436</v>
      </c>
      <c r="NB120" s="78"/>
      <c r="NC120" s="78" t="s">
        <v>436</v>
      </c>
      <c r="ND120" s="78" t="s">
        <v>436</v>
      </c>
      <c r="NE120" s="78"/>
      <c r="NF120" s="78">
        <v>0.1</v>
      </c>
      <c r="NG120" s="78">
        <v>1</v>
      </c>
      <c r="NH120" s="78">
        <v>2016</v>
      </c>
      <c r="NI120" s="78" t="s">
        <v>436</v>
      </c>
      <c r="NJ120" s="78" t="s">
        <v>436</v>
      </c>
      <c r="NK120" s="78"/>
      <c r="NL120" s="78"/>
      <c r="NM120" s="78"/>
      <c r="NN120" s="78"/>
      <c r="NO120" s="78"/>
      <c r="NP120" s="78"/>
      <c r="NQ120" s="78"/>
      <c r="NR120" s="78"/>
      <c r="NS120" s="78"/>
      <c r="NT120" s="78"/>
      <c r="NU120" s="78"/>
      <c r="NV120" s="78"/>
      <c r="NW120" s="78"/>
      <c r="NX120" s="78"/>
      <c r="NY120" s="78"/>
      <c r="NZ120" s="78"/>
      <c r="OA120" s="78"/>
      <c r="OB120" s="78"/>
      <c r="OC120" s="78"/>
      <c r="OD120" s="78"/>
      <c r="OE120" s="78"/>
      <c r="OF120" s="78"/>
      <c r="OG120" s="78"/>
      <c r="OH120" s="78"/>
      <c r="OI120" s="78"/>
      <c r="OJ120" s="78"/>
      <c r="OK120" s="78"/>
      <c r="OL120" s="78"/>
      <c r="OM120" s="78"/>
      <c r="ON120" s="78"/>
      <c r="OO120" s="78"/>
      <c r="OP120" s="78"/>
      <c r="OQ120" s="78"/>
      <c r="OR120" s="78"/>
      <c r="OS120" s="78"/>
      <c r="OT120" s="78"/>
      <c r="OU120" s="78"/>
      <c r="OV120" s="78"/>
      <c r="OW120" s="78"/>
      <c r="OX120" s="78"/>
      <c r="OY120" s="78"/>
      <c r="OZ120" s="78"/>
      <c r="PA120" s="78"/>
      <c r="PB120" s="78"/>
      <c r="PC120" s="78"/>
      <c r="PD120" s="78"/>
      <c r="PE120" s="78"/>
      <c r="PF120" s="78"/>
      <c r="PG120" s="78"/>
      <c r="PH120" s="78"/>
      <c r="PI120" s="78"/>
      <c r="PJ120" s="78"/>
      <c r="PK120" s="78"/>
      <c r="PL120" s="78"/>
      <c r="PM120" s="78"/>
      <c r="PN120" s="78"/>
      <c r="PO120" s="78"/>
      <c r="PP120" s="78"/>
      <c r="PQ120" s="78"/>
      <c r="PR120" s="78"/>
      <c r="PS120" s="78"/>
      <c r="PT120" s="78" t="s">
        <v>436</v>
      </c>
      <c r="PU120" s="78" t="s">
        <v>436</v>
      </c>
      <c r="PV120" s="78"/>
      <c r="PW120" s="78" t="s">
        <v>436</v>
      </c>
      <c r="PX120" s="78" t="s">
        <v>436</v>
      </c>
      <c r="PY120" s="78"/>
      <c r="PZ120" s="78" t="s">
        <v>436</v>
      </c>
      <c r="QA120" s="78" t="s">
        <v>436</v>
      </c>
      <c r="QB120" s="78"/>
      <c r="QC120" s="78" t="s">
        <v>436</v>
      </c>
      <c r="QD120" s="78" t="s">
        <v>436</v>
      </c>
      <c r="QE120" s="78"/>
      <c r="QF120" s="78" t="s">
        <v>436</v>
      </c>
      <c r="QG120" s="78" t="s">
        <v>436</v>
      </c>
      <c r="QH120" s="78"/>
      <c r="QI120" s="78" t="s">
        <v>436</v>
      </c>
      <c r="QJ120" s="78" t="s">
        <v>436</v>
      </c>
      <c r="QK120" s="78"/>
      <c r="QL120" s="78">
        <v>2013</v>
      </c>
      <c r="QM120" s="78">
        <v>2016</v>
      </c>
      <c r="QN120" s="78" t="s">
        <v>443</v>
      </c>
      <c r="QO120" s="200" t="s">
        <v>769</v>
      </c>
      <c r="QP120" s="78">
        <v>2016</v>
      </c>
      <c r="QQ120" s="78">
        <v>2013</v>
      </c>
      <c r="QR120" s="78">
        <v>2016</v>
      </c>
      <c r="QS120" s="78" t="s">
        <v>444</v>
      </c>
      <c r="QT120" s="200" t="s">
        <v>749</v>
      </c>
      <c r="QU120" s="78">
        <v>2016</v>
      </c>
      <c r="QV120" s="93"/>
      <c r="QW120" s="94" t="s">
        <v>445</v>
      </c>
    </row>
    <row r="121" spans="1:465" s="95" customFormat="1" ht="12.75">
      <c r="A121" s="78">
        <v>109</v>
      </c>
      <c r="B121" s="56" t="s">
        <v>795</v>
      </c>
      <c r="C121" s="56" t="s">
        <v>796</v>
      </c>
      <c r="D121" s="56" t="s">
        <v>744</v>
      </c>
      <c r="E121" s="56" t="s">
        <v>431</v>
      </c>
      <c r="F121" s="59" t="s">
        <v>797</v>
      </c>
      <c r="G121" s="57" t="s">
        <v>798</v>
      </c>
      <c r="H121" s="56">
        <v>12</v>
      </c>
      <c r="I121" s="56" t="s">
        <v>455</v>
      </c>
      <c r="J121" s="56" t="s">
        <v>747</v>
      </c>
      <c r="K121" s="56" t="s">
        <v>437</v>
      </c>
      <c r="L121" s="56" t="s">
        <v>437</v>
      </c>
      <c r="M121" s="56" t="s">
        <v>437</v>
      </c>
      <c r="N121" s="56" t="s">
        <v>436</v>
      </c>
      <c r="O121" s="56" t="s">
        <v>437</v>
      </c>
      <c r="P121" s="56" t="s">
        <v>437</v>
      </c>
      <c r="Q121" s="56" t="s">
        <v>437</v>
      </c>
      <c r="R121" s="56" t="s">
        <v>437</v>
      </c>
      <c r="S121" s="56" t="s">
        <v>436</v>
      </c>
      <c r="T121" s="56" t="s">
        <v>436</v>
      </c>
      <c r="U121" s="56" t="s">
        <v>437</v>
      </c>
      <c r="V121" s="78" t="s">
        <v>436</v>
      </c>
      <c r="W121" s="78" t="s">
        <v>436</v>
      </c>
      <c r="X121" s="78"/>
      <c r="Y121" s="78"/>
      <c r="Z121" s="78"/>
      <c r="AA121" s="78">
        <v>0.56000000000000005</v>
      </c>
      <c r="AB121" s="78">
        <v>2</v>
      </c>
      <c r="AC121" s="78">
        <v>2016</v>
      </c>
      <c r="AD121" s="78" t="s">
        <v>436</v>
      </c>
      <c r="AE121" s="78" t="s">
        <v>436</v>
      </c>
      <c r="AF121" s="78" t="s">
        <v>436</v>
      </c>
      <c r="AG121" s="78" t="s">
        <v>436</v>
      </c>
      <c r="AH121" s="78" t="s">
        <v>436</v>
      </c>
      <c r="AI121" s="78"/>
      <c r="AJ121" s="78" t="s">
        <v>436</v>
      </c>
      <c r="AK121" s="78"/>
      <c r="AL121" s="78"/>
      <c r="AM121" s="78">
        <v>1</v>
      </c>
      <c r="AN121" s="78">
        <v>1</v>
      </c>
      <c r="AO121" s="78">
        <v>2016</v>
      </c>
      <c r="AP121" s="78" t="s">
        <v>436</v>
      </c>
      <c r="AQ121" s="78" t="s">
        <v>436</v>
      </c>
      <c r="AR121" s="78"/>
      <c r="AS121" s="78">
        <v>2016</v>
      </c>
      <c r="AT121" s="78">
        <v>2016</v>
      </c>
      <c r="AU121" s="78">
        <v>2</v>
      </c>
      <c r="AV121" s="79">
        <v>1.7</v>
      </c>
      <c r="AW121" s="79">
        <v>2</v>
      </c>
      <c r="AX121" s="79">
        <v>2016</v>
      </c>
      <c r="AY121" s="79">
        <v>8</v>
      </c>
      <c r="AZ121" s="79">
        <v>1</v>
      </c>
      <c r="BA121" s="79">
        <v>2016</v>
      </c>
      <c r="BB121" s="79">
        <v>1</v>
      </c>
      <c r="BC121" s="79">
        <v>2016</v>
      </c>
      <c r="BD121" s="79">
        <v>15</v>
      </c>
      <c r="BE121" s="79">
        <v>2016</v>
      </c>
      <c r="BF121" s="79"/>
      <c r="BG121" s="79"/>
      <c r="BH121" s="79"/>
      <c r="BI121" s="79">
        <v>20.7</v>
      </c>
      <c r="BJ121" s="79" t="s">
        <v>438</v>
      </c>
      <c r="BK121" s="79">
        <v>2016</v>
      </c>
      <c r="BL121" s="79">
        <v>11.9</v>
      </c>
      <c r="BM121" s="79">
        <v>1</v>
      </c>
      <c r="BN121" s="79">
        <v>2016</v>
      </c>
      <c r="BO121" s="79">
        <v>1.5</v>
      </c>
      <c r="BP121" s="79">
        <v>1</v>
      </c>
      <c r="BQ121" s="79">
        <v>2016</v>
      </c>
      <c r="BR121" s="79">
        <v>2.2999999999999998</v>
      </c>
      <c r="BS121" s="79">
        <v>1</v>
      </c>
      <c r="BT121" s="79">
        <v>2016</v>
      </c>
      <c r="BU121" s="79">
        <v>3.9</v>
      </c>
      <c r="BV121" s="79">
        <v>2</v>
      </c>
      <c r="BW121" s="79">
        <v>2016</v>
      </c>
      <c r="BX121" s="79">
        <v>104</v>
      </c>
      <c r="BY121" s="79" t="s">
        <v>539</v>
      </c>
      <c r="BZ121" s="79">
        <v>2016</v>
      </c>
      <c r="CA121" s="79">
        <v>9</v>
      </c>
      <c r="CB121" s="79">
        <v>1</v>
      </c>
      <c r="CC121" s="79">
        <v>2016</v>
      </c>
      <c r="CD121" s="79"/>
      <c r="CE121" s="79"/>
      <c r="CF121" s="79"/>
      <c r="CG121" s="79">
        <v>282</v>
      </c>
      <c r="CH121" s="79">
        <v>2</v>
      </c>
      <c r="CI121" s="79">
        <v>2016</v>
      </c>
      <c r="CJ121" s="79">
        <v>194</v>
      </c>
      <c r="CK121" s="79" t="s">
        <v>539</v>
      </c>
      <c r="CL121" s="79">
        <v>2016</v>
      </c>
      <c r="CM121" s="79">
        <v>19.100000000000001</v>
      </c>
      <c r="CN121" s="79">
        <v>2</v>
      </c>
      <c r="CO121" s="79">
        <v>2016</v>
      </c>
      <c r="CP121" s="79">
        <v>7.4</v>
      </c>
      <c r="CQ121" s="79">
        <v>2</v>
      </c>
      <c r="CR121" s="79">
        <v>2016</v>
      </c>
      <c r="CS121" s="79" t="s">
        <v>436</v>
      </c>
      <c r="CT121" s="79" t="s">
        <v>436</v>
      </c>
      <c r="CU121" s="79"/>
      <c r="CV121" s="79" t="s">
        <v>436</v>
      </c>
      <c r="CW121" s="79" t="s">
        <v>436</v>
      </c>
      <c r="CX121" s="79"/>
      <c r="CY121" s="79"/>
      <c r="CZ121" s="79">
        <v>1</v>
      </c>
      <c r="DA121" s="79">
        <v>2014</v>
      </c>
      <c r="DB121" s="79" t="s">
        <v>799</v>
      </c>
      <c r="DC121" s="79">
        <v>1</v>
      </c>
      <c r="DD121" s="79">
        <v>2016</v>
      </c>
      <c r="DE121" s="79" t="s">
        <v>436</v>
      </c>
      <c r="DF121" s="79" t="s">
        <v>436</v>
      </c>
      <c r="DG121" s="79"/>
      <c r="DH121" s="79">
        <v>0.06</v>
      </c>
      <c r="DI121" s="79">
        <v>1</v>
      </c>
      <c r="DJ121" s="79">
        <v>2016</v>
      </c>
      <c r="DK121" s="79">
        <v>0.3</v>
      </c>
      <c r="DL121" s="79">
        <v>1</v>
      </c>
      <c r="DM121" s="79">
        <v>2016</v>
      </c>
      <c r="DN121" s="79">
        <v>0.6</v>
      </c>
      <c r="DO121" s="79">
        <v>1</v>
      </c>
      <c r="DP121" s="79">
        <v>2016</v>
      </c>
      <c r="DQ121" s="79">
        <v>8.9999999999999993E-3</v>
      </c>
      <c r="DR121" s="79">
        <v>1</v>
      </c>
      <c r="DS121" s="79">
        <v>2016</v>
      </c>
      <c r="DT121" s="79">
        <v>0.7</v>
      </c>
      <c r="DU121" s="79">
        <v>1</v>
      </c>
      <c r="DV121" s="79">
        <v>2016</v>
      </c>
      <c r="DW121" s="79">
        <v>1.4999999999999999E-2</v>
      </c>
      <c r="DX121" s="79">
        <v>1</v>
      </c>
      <c r="DY121" s="79">
        <v>2016</v>
      </c>
      <c r="DZ121" s="79">
        <v>0.04</v>
      </c>
      <c r="EA121" s="79">
        <v>1</v>
      </c>
      <c r="EB121" s="79">
        <v>2016</v>
      </c>
      <c r="EC121" s="79">
        <v>5</v>
      </c>
      <c r="ED121" s="79">
        <v>2016</v>
      </c>
      <c r="EE121" s="79"/>
      <c r="EF121" s="79"/>
      <c r="EG121" s="79"/>
      <c r="EH121" s="79"/>
      <c r="EI121" s="79"/>
      <c r="EJ121" s="79"/>
      <c r="EK121" s="79"/>
      <c r="EL121" s="79"/>
      <c r="EM121" s="79"/>
      <c r="EN121" s="78">
        <v>2014</v>
      </c>
      <c r="EO121" s="78">
        <v>2016</v>
      </c>
      <c r="EP121" s="78" t="s">
        <v>438</v>
      </c>
      <c r="EQ121" s="78" t="s">
        <v>440</v>
      </c>
      <c r="ER121" s="78">
        <v>1</v>
      </c>
      <c r="ES121" s="78">
        <v>2016</v>
      </c>
      <c r="ET121" s="78" t="s">
        <v>440</v>
      </c>
      <c r="EU121" s="78">
        <v>1</v>
      </c>
      <c r="EV121" s="78">
        <v>2016</v>
      </c>
      <c r="EW121" s="78">
        <v>4.3999999999999997E-2</v>
      </c>
      <c r="EX121" s="78">
        <v>2</v>
      </c>
      <c r="EY121" s="78">
        <v>2016</v>
      </c>
      <c r="EZ121" s="78">
        <v>3.1E-2</v>
      </c>
      <c r="FA121" s="78">
        <v>2</v>
      </c>
      <c r="FB121" s="78">
        <v>2016</v>
      </c>
      <c r="FC121" s="78" t="s">
        <v>440</v>
      </c>
      <c r="FD121" s="78">
        <v>1</v>
      </c>
      <c r="FE121" s="78">
        <v>2016</v>
      </c>
      <c r="FF121" s="78">
        <v>6.2500000000000001E-4</v>
      </c>
      <c r="FG121" s="78">
        <v>2</v>
      </c>
      <c r="FH121" s="78">
        <v>2016</v>
      </c>
      <c r="FI121" s="78">
        <v>2.5625000000000001E-3</v>
      </c>
      <c r="FJ121" s="78">
        <v>2</v>
      </c>
      <c r="FK121" s="78">
        <v>2016</v>
      </c>
      <c r="FL121" s="78">
        <v>4.3750000000000004E-3</v>
      </c>
      <c r="FM121" s="78">
        <v>2</v>
      </c>
      <c r="FN121" s="78">
        <v>2016</v>
      </c>
      <c r="FO121" s="78">
        <v>1E-3</v>
      </c>
      <c r="FP121" s="78">
        <v>2</v>
      </c>
      <c r="FQ121" s="78">
        <v>2016</v>
      </c>
      <c r="FR121" s="78">
        <v>2.9374999999999998E-2</v>
      </c>
      <c r="FS121" s="78">
        <v>2</v>
      </c>
      <c r="FT121" s="78">
        <v>2016</v>
      </c>
      <c r="FU121" s="78">
        <v>1.7428571428571429E-2</v>
      </c>
      <c r="FV121" s="78">
        <v>2</v>
      </c>
      <c r="FW121" s="78">
        <v>2016</v>
      </c>
      <c r="FX121" s="78" t="s">
        <v>440</v>
      </c>
      <c r="FY121" s="78">
        <v>1</v>
      </c>
      <c r="FZ121" s="78">
        <v>2016</v>
      </c>
      <c r="GA121" s="78" t="s">
        <v>440</v>
      </c>
      <c r="GB121" s="78">
        <v>1</v>
      </c>
      <c r="GC121" s="78">
        <v>2016</v>
      </c>
      <c r="GD121" s="78" t="s">
        <v>440</v>
      </c>
      <c r="GE121" s="78">
        <v>1</v>
      </c>
      <c r="GF121" s="78">
        <v>2016</v>
      </c>
      <c r="GG121" s="78" t="s">
        <v>440</v>
      </c>
      <c r="GH121" s="78">
        <v>1</v>
      </c>
      <c r="GI121" s="78">
        <v>2016</v>
      </c>
      <c r="GJ121" s="78" t="s">
        <v>440</v>
      </c>
      <c r="GK121" s="78">
        <v>1</v>
      </c>
      <c r="GL121" s="78">
        <v>2016</v>
      </c>
      <c r="GM121" s="78" t="s">
        <v>440</v>
      </c>
      <c r="GN121" s="78">
        <v>1</v>
      </c>
      <c r="GO121" s="78">
        <v>2016</v>
      </c>
      <c r="GP121" s="78">
        <v>1.8E-3</v>
      </c>
      <c r="GQ121" s="78">
        <v>2</v>
      </c>
      <c r="GR121" s="78">
        <v>2016</v>
      </c>
      <c r="GS121" s="78">
        <v>4.2500000000000003E-4</v>
      </c>
      <c r="GT121" s="78">
        <v>2</v>
      </c>
      <c r="GU121" s="78">
        <v>2016</v>
      </c>
      <c r="GV121" s="78" t="s">
        <v>440</v>
      </c>
      <c r="GW121" s="78">
        <v>1</v>
      </c>
      <c r="GX121" s="78">
        <v>2016</v>
      </c>
      <c r="GY121" s="78" t="s">
        <v>440</v>
      </c>
      <c r="GZ121" s="78">
        <v>1</v>
      </c>
      <c r="HA121" s="78">
        <v>2016</v>
      </c>
      <c r="HB121" s="78" t="s">
        <v>440</v>
      </c>
      <c r="HC121" s="78">
        <v>1</v>
      </c>
      <c r="HD121" s="78">
        <v>2016</v>
      </c>
      <c r="HE121" s="78" t="s">
        <v>440</v>
      </c>
      <c r="HF121" s="78">
        <v>1</v>
      </c>
      <c r="HG121" s="78">
        <v>2016</v>
      </c>
      <c r="HH121" s="78" t="s">
        <v>440</v>
      </c>
      <c r="HI121" s="78">
        <v>2016</v>
      </c>
      <c r="HJ121" s="78">
        <v>2016</v>
      </c>
      <c r="HK121" s="78">
        <v>2016</v>
      </c>
      <c r="HL121" s="78">
        <v>2</v>
      </c>
      <c r="HM121" s="78">
        <v>2014</v>
      </c>
      <c r="HN121" s="78">
        <v>2016</v>
      </c>
      <c r="HO121" s="78">
        <v>3</v>
      </c>
      <c r="HP121" s="78" t="s">
        <v>457</v>
      </c>
      <c r="HQ121" s="200" t="s">
        <v>769</v>
      </c>
      <c r="HR121" s="78">
        <v>2016</v>
      </c>
      <c r="HS121" s="78" t="s">
        <v>440</v>
      </c>
      <c r="HT121" s="78" t="s">
        <v>440</v>
      </c>
      <c r="HU121" s="78">
        <v>1</v>
      </c>
      <c r="HV121" s="78">
        <v>2016</v>
      </c>
      <c r="HW121" s="78" t="s">
        <v>440</v>
      </c>
      <c r="HX121" s="78" t="s">
        <v>440</v>
      </c>
      <c r="HY121" s="78">
        <v>1</v>
      </c>
      <c r="HZ121" s="78">
        <v>2016</v>
      </c>
      <c r="IA121" s="78" t="s">
        <v>440</v>
      </c>
      <c r="IB121" s="78" t="s">
        <v>440</v>
      </c>
      <c r="IC121" s="78">
        <v>1</v>
      </c>
      <c r="ID121" s="78">
        <v>2016</v>
      </c>
      <c r="IE121" s="78" t="s">
        <v>440</v>
      </c>
      <c r="IF121" s="78" t="s">
        <v>440</v>
      </c>
      <c r="IG121" s="78">
        <v>1</v>
      </c>
      <c r="IH121" s="78">
        <v>2016</v>
      </c>
      <c r="II121" s="78">
        <v>0.25</v>
      </c>
      <c r="IJ121" s="78" t="s">
        <v>442</v>
      </c>
      <c r="IK121" s="78">
        <v>2016</v>
      </c>
      <c r="IL121" s="78" t="s">
        <v>440</v>
      </c>
      <c r="IM121" s="78">
        <v>1</v>
      </c>
      <c r="IN121" s="78">
        <v>2016</v>
      </c>
      <c r="IO121" s="78" t="s">
        <v>440</v>
      </c>
      <c r="IP121" s="78" t="s">
        <v>440</v>
      </c>
      <c r="IQ121" s="78">
        <v>1</v>
      </c>
      <c r="IR121" s="78">
        <v>2016</v>
      </c>
      <c r="IS121" s="78" t="s">
        <v>440</v>
      </c>
      <c r="IT121" s="78" t="s">
        <v>440</v>
      </c>
      <c r="IU121" s="78">
        <v>1</v>
      </c>
      <c r="IV121" s="78">
        <v>2016</v>
      </c>
      <c r="IW121" s="78" t="s">
        <v>440</v>
      </c>
      <c r="IX121" s="78" t="s">
        <v>440</v>
      </c>
      <c r="IY121" s="78">
        <v>1</v>
      </c>
      <c r="IZ121" s="78">
        <v>2016</v>
      </c>
      <c r="JA121" s="78" t="s">
        <v>440</v>
      </c>
      <c r="JB121" s="78" t="s">
        <v>440</v>
      </c>
      <c r="JC121" s="78">
        <v>1</v>
      </c>
      <c r="JD121" s="78">
        <v>2016</v>
      </c>
      <c r="JE121" s="78" t="s">
        <v>440</v>
      </c>
      <c r="JF121" s="78">
        <v>1</v>
      </c>
      <c r="JG121" s="78">
        <v>2016</v>
      </c>
      <c r="JH121" s="78" t="s">
        <v>440</v>
      </c>
      <c r="JI121" s="78">
        <v>1</v>
      </c>
      <c r="JJ121" s="78">
        <v>2016</v>
      </c>
      <c r="JK121" s="78">
        <v>0.1</v>
      </c>
      <c r="JL121" s="78">
        <v>1</v>
      </c>
      <c r="JM121" s="78">
        <v>2016</v>
      </c>
      <c r="JN121" s="78" t="s">
        <v>440</v>
      </c>
      <c r="JO121" s="78" t="s">
        <v>440</v>
      </c>
      <c r="JP121" s="78">
        <v>1</v>
      </c>
      <c r="JQ121" s="78">
        <v>2016</v>
      </c>
      <c r="JR121" s="78" t="s">
        <v>440</v>
      </c>
      <c r="JS121" s="78" t="s">
        <v>440</v>
      </c>
      <c r="JT121" s="78">
        <v>1</v>
      </c>
      <c r="JU121" s="78">
        <v>2016</v>
      </c>
      <c r="JV121" s="78" t="s">
        <v>440</v>
      </c>
      <c r="JW121" s="78">
        <v>1</v>
      </c>
      <c r="JX121" s="78">
        <v>2016</v>
      </c>
      <c r="JY121" s="78" t="s">
        <v>440</v>
      </c>
      <c r="JZ121" s="78" t="s">
        <v>440</v>
      </c>
      <c r="KA121" s="78">
        <v>1</v>
      </c>
      <c r="KB121" s="78">
        <v>2016</v>
      </c>
      <c r="KC121" s="78" t="s">
        <v>440</v>
      </c>
      <c r="KD121" s="78">
        <v>1</v>
      </c>
      <c r="KE121" s="78">
        <v>2016</v>
      </c>
      <c r="KF121" s="78" t="s">
        <v>440</v>
      </c>
      <c r="KG121" s="78">
        <v>1</v>
      </c>
      <c r="KH121" s="78">
        <v>2016</v>
      </c>
      <c r="KI121" s="78" t="s">
        <v>440</v>
      </c>
      <c r="KJ121" s="78">
        <v>1</v>
      </c>
      <c r="KK121" s="78">
        <v>2016</v>
      </c>
      <c r="KL121" s="78" t="s">
        <v>440</v>
      </c>
      <c r="KM121" s="78">
        <v>1</v>
      </c>
      <c r="KN121" s="78">
        <v>2016</v>
      </c>
      <c r="KO121" s="78" t="s">
        <v>440</v>
      </c>
      <c r="KP121" s="78" t="s">
        <v>440</v>
      </c>
      <c r="KQ121" s="78">
        <v>1</v>
      </c>
      <c r="KR121" s="78">
        <v>2016</v>
      </c>
      <c r="KS121" s="78" t="s">
        <v>440</v>
      </c>
      <c r="KT121" s="78" t="s">
        <v>440</v>
      </c>
      <c r="KU121" s="78">
        <v>1</v>
      </c>
      <c r="KV121" s="78">
        <v>2016</v>
      </c>
      <c r="KW121" s="78" t="s">
        <v>440</v>
      </c>
      <c r="KX121" s="78" t="s">
        <v>440</v>
      </c>
      <c r="KY121" s="78">
        <v>1</v>
      </c>
      <c r="KZ121" s="78">
        <v>2016</v>
      </c>
      <c r="LA121" s="78">
        <v>12</v>
      </c>
      <c r="LB121" s="78">
        <v>1</v>
      </c>
      <c r="LC121" s="78">
        <v>2016</v>
      </c>
      <c r="LD121" s="78" t="s">
        <v>440</v>
      </c>
      <c r="LE121" s="78">
        <v>1</v>
      </c>
      <c r="LF121" s="78">
        <v>2016</v>
      </c>
      <c r="LG121" s="78">
        <v>5.3750000000000013E-3</v>
      </c>
      <c r="LH121" s="78">
        <v>2.7E-2</v>
      </c>
      <c r="LI121" s="78">
        <v>1</v>
      </c>
      <c r="LJ121" s="78">
        <v>2016</v>
      </c>
      <c r="LK121" s="78">
        <v>1</v>
      </c>
      <c r="LL121" s="78">
        <v>2</v>
      </c>
      <c r="LM121" s="78">
        <v>1</v>
      </c>
      <c r="LN121" s="78">
        <v>2016</v>
      </c>
      <c r="LO121" s="78">
        <v>1.6249999999999999E-3</v>
      </c>
      <c r="LP121" s="78">
        <v>3.0000000000000001E-3</v>
      </c>
      <c r="LQ121" s="78">
        <v>1</v>
      </c>
      <c r="LR121" s="78">
        <v>2016</v>
      </c>
      <c r="LS121" s="78">
        <v>1.7083333333333334E-3</v>
      </c>
      <c r="LT121" s="78">
        <v>1</v>
      </c>
      <c r="LU121" s="78">
        <v>2016</v>
      </c>
      <c r="LV121" s="78" t="s">
        <v>440</v>
      </c>
      <c r="LW121" s="78">
        <v>1</v>
      </c>
      <c r="LX121" s="78">
        <v>2016</v>
      </c>
      <c r="LY121" s="78" t="s">
        <v>440</v>
      </c>
      <c r="LZ121" s="78" t="s">
        <v>440</v>
      </c>
      <c r="MA121" s="78">
        <v>1</v>
      </c>
      <c r="MB121" s="78">
        <v>2016</v>
      </c>
      <c r="MC121" s="78" t="s">
        <v>440</v>
      </c>
      <c r="MD121" s="78">
        <v>1</v>
      </c>
      <c r="ME121" s="78">
        <v>2016</v>
      </c>
      <c r="MF121" s="78">
        <v>9.6000000000000002E-4</v>
      </c>
      <c r="MG121" s="78">
        <v>0.01</v>
      </c>
      <c r="MH121" s="78" t="s">
        <v>442</v>
      </c>
      <c r="MI121" s="78">
        <v>2016</v>
      </c>
      <c r="MJ121" s="78" t="s">
        <v>440</v>
      </c>
      <c r="MK121" s="78">
        <v>1</v>
      </c>
      <c r="ML121" s="78">
        <v>2016</v>
      </c>
      <c r="MM121" s="78" t="s">
        <v>440</v>
      </c>
      <c r="MN121" s="78">
        <v>1</v>
      </c>
      <c r="MO121" s="78">
        <v>2016</v>
      </c>
      <c r="MP121" s="78" t="s">
        <v>440</v>
      </c>
      <c r="MQ121" s="78">
        <v>1</v>
      </c>
      <c r="MR121" s="78">
        <v>2016</v>
      </c>
      <c r="MS121" s="78" t="s">
        <v>440</v>
      </c>
      <c r="MT121" s="78">
        <v>2016</v>
      </c>
      <c r="MU121" s="78" t="s">
        <v>440</v>
      </c>
      <c r="MV121" s="78" t="s">
        <v>440</v>
      </c>
      <c r="MW121" s="78">
        <v>1</v>
      </c>
      <c r="MX121" s="78">
        <v>2016</v>
      </c>
      <c r="MY121" s="78" t="s">
        <v>440</v>
      </c>
      <c r="MZ121" s="78" t="s">
        <v>440</v>
      </c>
      <c r="NA121" s="78">
        <v>1</v>
      </c>
      <c r="NB121" s="78">
        <v>2016</v>
      </c>
      <c r="NC121" s="78" t="s">
        <v>440</v>
      </c>
      <c r="ND121" s="78">
        <v>1</v>
      </c>
      <c r="NE121" s="78">
        <v>2016</v>
      </c>
      <c r="NF121" s="78">
        <v>0.1</v>
      </c>
      <c r="NG121" s="78">
        <v>1</v>
      </c>
      <c r="NH121" s="78">
        <v>2016</v>
      </c>
      <c r="NI121" s="78" t="s">
        <v>440</v>
      </c>
      <c r="NJ121" s="78">
        <v>1</v>
      </c>
      <c r="NK121" s="78">
        <v>2016</v>
      </c>
      <c r="NL121" s="78" t="s">
        <v>440</v>
      </c>
      <c r="NM121" s="78">
        <v>1</v>
      </c>
      <c r="NN121" s="78">
        <v>2016</v>
      </c>
      <c r="NO121" s="78"/>
      <c r="NP121" s="78"/>
      <c r="NQ121" s="78"/>
      <c r="NR121" s="78">
        <v>2</v>
      </c>
      <c r="NS121" s="78">
        <v>1</v>
      </c>
      <c r="NT121" s="78">
        <v>2016</v>
      </c>
      <c r="NU121" s="78"/>
      <c r="NV121" s="78"/>
      <c r="NW121" s="78"/>
      <c r="NX121" s="78"/>
      <c r="NY121" s="78"/>
      <c r="NZ121" s="78"/>
      <c r="OA121" s="78"/>
      <c r="OB121" s="78"/>
      <c r="OC121" s="78">
        <v>2E-3</v>
      </c>
      <c r="OD121" s="78">
        <v>1</v>
      </c>
      <c r="OE121" s="78">
        <v>2016</v>
      </c>
      <c r="OF121" s="78"/>
      <c r="OG121" s="78"/>
      <c r="OH121" s="78"/>
      <c r="OI121" s="78"/>
      <c r="OJ121" s="78"/>
      <c r="OK121" s="78"/>
      <c r="OL121" s="78"/>
      <c r="OM121" s="78"/>
      <c r="ON121" s="78"/>
      <c r="OO121" s="78"/>
      <c r="OP121" s="78"/>
      <c r="OQ121" s="78"/>
      <c r="OR121" s="78"/>
      <c r="OS121" s="78"/>
      <c r="OT121" s="78"/>
      <c r="OU121" s="78"/>
      <c r="OV121" s="78"/>
      <c r="OW121" s="78"/>
      <c r="OX121" s="78"/>
      <c r="OY121" s="78"/>
      <c r="OZ121" s="78"/>
      <c r="PA121" s="78"/>
      <c r="PB121" s="78">
        <v>0.45</v>
      </c>
      <c r="PC121" s="78">
        <v>1</v>
      </c>
      <c r="PD121" s="78">
        <v>2016</v>
      </c>
      <c r="PE121" s="78"/>
      <c r="PF121" s="78"/>
      <c r="PG121" s="78"/>
      <c r="PH121" s="78"/>
      <c r="PI121" s="78">
        <v>4.3999999999999997E-2</v>
      </c>
      <c r="PJ121" s="78" t="s">
        <v>442</v>
      </c>
      <c r="PK121" s="78">
        <v>2016</v>
      </c>
      <c r="PL121" s="78"/>
      <c r="PM121" s="78"/>
      <c r="PN121" s="78"/>
      <c r="PO121" s="78"/>
      <c r="PP121" s="78"/>
      <c r="PQ121" s="78"/>
      <c r="PR121" s="78"/>
      <c r="PS121" s="78"/>
      <c r="PT121" s="78" t="s">
        <v>440</v>
      </c>
      <c r="PU121" s="78">
        <v>1</v>
      </c>
      <c r="PV121" s="78">
        <v>2016</v>
      </c>
      <c r="PW121" s="78" t="s">
        <v>440</v>
      </c>
      <c r="PX121" s="78">
        <v>1</v>
      </c>
      <c r="PY121" s="78">
        <v>2016</v>
      </c>
      <c r="PZ121" s="78" t="s">
        <v>440</v>
      </c>
      <c r="QA121" s="78">
        <v>1</v>
      </c>
      <c r="QB121" s="78">
        <v>2016</v>
      </c>
      <c r="QC121" s="78" t="s">
        <v>440</v>
      </c>
      <c r="QD121" s="78">
        <v>1</v>
      </c>
      <c r="QE121" s="78">
        <v>2016</v>
      </c>
      <c r="QF121" s="78" t="s">
        <v>440</v>
      </c>
      <c r="QG121" s="78">
        <v>1</v>
      </c>
      <c r="QH121" s="78">
        <v>2016</v>
      </c>
      <c r="QI121" s="78"/>
      <c r="QJ121" s="78">
        <v>1</v>
      </c>
      <c r="QK121" s="78">
        <v>2014</v>
      </c>
      <c r="QL121" s="78">
        <v>2014</v>
      </c>
      <c r="QM121" s="78">
        <v>2016</v>
      </c>
      <c r="QN121" s="78" t="s">
        <v>443</v>
      </c>
      <c r="QO121" s="78" t="s">
        <v>750</v>
      </c>
      <c r="QP121" s="78">
        <v>2016</v>
      </c>
      <c r="QQ121" s="78">
        <v>2014</v>
      </c>
      <c r="QR121" s="78">
        <v>2016</v>
      </c>
      <c r="QS121" s="78" t="s">
        <v>444</v>
      </c>
      <c r="QT121" s="78" t="s">
        <v>769</v>
      </c>
      <c r="QU121" s="78">
        <v>2016</v>
      </c>
      <c r="QV121" s="93"/>
      <c r="QW121" s="94" t="s">
        <v>445</v>
      </c>
    </row>
    <row r="122" spans="1:465" s="95" customFormat="1" ht="12.75">
      <c r="A122" s="78">
        <v>110</v>
      </c>
      <c r="B122" s="56" t="s">
        <v>810</v>
      </c>
      <c r="C122" s="56" t="s">
        <v>811</v>
      </c>
      <c r="D122" s="56" t="s">
        <v>744</v>
      </c>
      <c r="E122" s="56" t="s">
        <v>431</v>
      </c>
      <c r="F122" s="59" t="s">
        <v>812</v>
      </c>
      <c r="G122" s="57" t="s">
        <v>813</v>
      </c>
      <c r="H122" s="56">
        <v>14</v>
      </c>
      <c r="I122" s="56" t="s">
        <v>455</v>
      </c>
      <c r="J122" s="56" t="s">
        <v>747</v>
      </c>
      <c r="K122" s="56" t="s">
        <v>437</v>
      </c>
      <c r="L122" s="56" t="s">
        <v>437</v>
      </c>
      <c r="M122" s="56" t="s">
        <v>437</v>
      </c>
      <c r="N122" s="56" t="s">
        <v>436</v>
      </c>
      <c r="O122" s="56" t="s">
        <v>437</v>
      </c>
      <c r="P122" s="56" t="s">
        <v>437</v>
      </c>
      <c r="Q122" s="56" t="s">
        <v>437</v>
      </c>
      <c r="R122" s="56" t="s">
        <v>437</v>
      </c>
      <c r="S122" s="56" t="s">
        <v>436</v>
      </c>
      <c r="T122" s="56" t="s">
        <v>436</v>
      </c>
      <c r="U122" s="56" t="s">
        <v>437</v>
      </c>
      <c r="V122" s="78" t="s">
        <v>436</v>
      </c>
      <c r="W122" s="78" t="s">
        <v>436</v>
      </c>
      <c r="X122" s="78"/>
      <c r="Y122" s="78"/>
      <c r="Z122" s="78"/>
      <c r="AA122" s="78">
        <v>0.5</v>
      </c>
      <c r="AB122" s="78">
        <v>2</v>
      </c>
      <c r="AC122" s="78">
        <v>2016</v>
      </c>
      <c r="AD122" s="78" t="s">
        <v>436</v>
      </c>
      <c r="AE122" s="78" t="s">
        <v>436</v>
      </c>
      <c r="AF122" s="78" t="s">
        <v>436</v>
      </c>
      <c r="AG122" s="78" t="s">
        <v>436</v>
      </c>
      <c r="AH122" s="78" t="s">
        <v>436</v>
      </c>
      <c r="AI122" s="78"/>
      <c r="AJ122" s="78" t="s">
        <v>436</v>
      </c>
      <c r="AK122" s="78"/>
      <c r="AL122" s="78"/>
      <c r="AM122" s="78">
        <v>0.99199999999999999</v>
      </c>
      <c r="AN122" s="78">
        <v>1</v>
      </c>
      <c r="AO122" s="78">
        <v>2016</v>
      </c>
      <c r="AP122" s="78"/>
      <c r="AQ122" s="78">
        <v>2</v>
      </c>
      <c r="AR122" s="78">
        <v>2012</v>
      </c>
      <c r="AS122" s="78">
        <v>2012</v>
      </c>
      <c r="AT122" s="78">
        <v>2016</v>
      </c>
      <c r="AU122" s="78">
        <v>2</v>
      </c>
      <c r="AV122" s="79">
        <v>1.2</v>
      </c>
      <c r="AW122" s="79">
        <v>1</v>
      </c>
      <c r="AX122" s="79">
        <v>2016</v>
      </c>
      <c r="AY122" s="79">
        <v>10</v>
      </c>
      <c r="AZ122" s="79">
        <v>1</v>
      </c>
      <c r="BA122" s="79">
        <v>2016</v>
      </c>
      <c r="BB122" s="79">
        <v>2</v>
      </c>
      <c r="BC122" s="79">
        <v>2016</v>
      </c>
      <c r="BD122" s="79">
        <v>16</v>
      </c>
      <c r="BE122" s="79">
        <v>2016</v>
      </c>
      <c r="BF122" s="79"/>
      <c r="BG122" s="79"/>
      <c r="BH122" s="79"/>
      <c r="BI122" s="79">
        <v>21.7</v>
      </c>
      <c r="BJ122" s="79" t="s">
        <v>438</v>
      </c>
      <c r="BK122" s="79">
        <v>2016</v>
      </c>
      <c r="BL122" s="79">
        <v>11.1</v>
      </c>
      <c r="BM122" s="79">
        <v>1</v>
      </c>
      <c r="BN122" s="79">
        <v>2016</v>
      </c>
      <c r="BO122" s="79">
        <v>1.6</v>
      </c>
      <c r="BP122" s="79">
        <v>1</v>
      </c>
      <c r="BQ122" s="79">
        <v>2016</v>
      </c>
      <c r="BR122" s="79">
        <v>3</v>
      </c>
      <c r="BS122" s="79">
        <v>1</v>
      </c>
      <c r="BT122" s="79">
        <v>2016</v>
      </c>
      <c r="BU122" s="79">
        <v>4.0999999999999996</v>
      </c>
      <c r="BV122" s="79">
        <v>2</v>
      </c>
      <c r="BW122" s="79">
        <v>2016</v>
      </c>
      <c r="BX122" s="79">
        <v>96</v>
      </c>
      <c r="BY122" s="79" t="s">
        <v>539</v>
      </c>
      <c r="BZ122" s="79">
        <v>2016</v>
      </c>
      <c r="CA122" s="79">
        <v>10</v>
      </c>
      <c r="CB122" s="79">
        <v>1</v>
      </c>
      <c r="CC122" s="79">
        <v>2016</v>
      </c>
      <c r="CD122" s="79"/>
      <c r="CE122" s="79"/>
      <c r="CF122" s="79"/>
      <c r="CG122" s="79">
        <v>447</v>
      </c>
      <c r="CH122" s="79">
        <v>1</v>
      </c>
      <c r="CI122" s="79">
        <v>2015</v>
      </c>
      <c r="CJ122" s="79">
        <v>278</v>
      </c>
      <c r="CK122" s="79" t="s">
        <v>539</v>
      </c>
      <c r="CL122" s="79">
        <v>2016</v>
      </c>
      <c r="CM122" s="79"/>
      <c r="CN122" s="79">
        <v>1</v>
      </c>
      <c r="CO122" s="79">
        <v>2014</v>
      </c>
      <c r="CP122" s="79"/>
      <c r="CQ122" s="79">
        <v>1</v>
      </c>
      <c r="CR122" s="79">
        <v>2014</v>
      </c>
      <c r="CS122" s="79" t="s">
        <v>436</v>
      </c>
      <c r="CT122" s="79" t="s">
        <v>436</v>
      </c>
      <c r="CU122" s="79"/>
      <c r="CV122" s="79" t="s">
        <v>436</v>
      </c>
      <c r="CW122" s="79" t="s">
        <v>436</v>
      </c>
      <c r="CX122" s="79"/>
      <c r="CY122" s="79"/>
      <c r="CZ122" s="79">
        <v>1</v>
      </c>
      <c r="DA122" s="79">
        <v>2014</v>
      </c>
      <c r="DB122" s="79" t="s">
        <v>814</v>
      </c>
      <c r="DC122" s="79">
        <v>2</v>
      </c>
      <c r="DD122" s="79">
        <v>2016</v>
      </c>
      <c r="DE122" s="79" t="s">
        <v>436</v>
      </c>
      <c r="DF122" s="79" t="s">
        <v>436</v>
      </c>
      <c r="DG122" s="79"/>
      <c r="DH122" s="79">
        <v>0.09</v>
      </c>
      <c r="DI122" s="79">
        <v>1</v>
      </c>
      <c r="DJ122" s="79">
        <v>2016</v>
      </c>
      <c r="DK122" s="79">
        <v>0.5</v>
      </c>
      <c r="DL122" s="79">
        <v>1</v>
      </c>
      <c r="DM122" s="79">
        <v>2016</v>
      </c>
      <c r="DN122" s="79">
        <v>1</v>
      </c>
      <c r="DO122" s="79">
        <v>2</v>
      </c>
      <c r="DP122" s="79">
        <v>2016</v>
      </c>
      <c r="DQ122" s="79">
        <v>2.1999999999999999E-2</v>
      </c>
      <c r="DR122" s="79" t="s">
        <v>438</v>
      </c>
      <c r="DS122" s="79">
        <v>2016</v>
      </c>
      <c r="DT122" s="79">
        <v>1.4</v>
      </c>
      <c r="DU122" s="79">
        <v>2</v>
      </c>
      <c r="DV122" s="79">
        <v>2016</v>
      </c>
      <c r="DW122" s="79">
        <v>1.2E-2</v>
      </c>
      <c r="DX122" s="79">
        <v>1</v>
      </c>
      <c r="DY122" s="79">
        <v>2016</v>
      </c>
      <c r="DZ122" s="79">
        <v>0.06</v>
      </c>
      <c r="EA122" s="79">
        <v>2</v>
      </c>
      <c r="EB122" s="79">
        <v>2016</v>
      </c>
      <c r="EC122" s="79">
        <v>7</v>
      </c>
      <c r="ED122" s="79">
        <v>2016</v>
      </c>
      <c r="EE122" s="79"/>
      <c r="EF122" s="79"/>
      <c r="EG122" s="79"/>
      <c r="EH122" s="79"/>
      <c r="EI122" s="79"/>
      <c r="EJ122" s="79"/>
      <c r="EK122" s="79"/>
      <c r="EL122" s="79"/>
      <c r="EM122" s="79"/>
      <c r="EN122" s="78">
        <v>2014</v>
      </c>
      <c r="EO122" s="78">
        <v>2016</v>
      </c>
      <c r="EP122" s="78" t="s">
        <v>438</v>
      </c>
      <c r="EQ122" s="78" t="s">
        <v>440</v>
      </c>
      <c r="ER122" s="78">
        <v>1</v>
      </c>
      <c r="ES122" s="78">
        <v>2016</v>
      </c>
      <c r="ET122" s="78" t="s">
        <v>440</v>
      </c>
      <c r="EU122" s="78">
        <v>1</v>
      </c>
      <c r="EV122" s="78">
        <v>2016</v>
      </c>
      <c r="EW122" s="78">
        <v>4.5000000000000005E-2</v>
      </c>
      <c r="EX122" s="78">
        <v>2</v>
      </c>
      <c r="EY122" s="78">
        <v>2016</v>
      </c>
      <c r="EZ122" s="78">
        <v>6.275E-2</v>
      </c>
      <c r="FA122" s="78">
        <v>2</v>
      </c>
      <c r="FB122" s="78">
        <v>2016</v>
      </c>
      <c r="FC122" s="78" t="s">
        <v>440</v>
      </c>
      <c r="FD122" s="78">
        <v>1</v>
      </c>
      <c r="FE122" s="78">
        <v>2016</v>
      </c>
      <c r="FF122" s="78">
        <v>6.2500000000000001E-4</v>
      </c>
      <c r="FG122" s="78">
        <v>2</v>
      </c>
      <c r="FH122" s="78">
        <v>2016</v>
      </c>
      <c r="FI122" s="78">
        <v>3.7500000000000003E-3</v>
      </c>
      <c r="FJ122" s="78">
        <v>2</v>
      </c>
      <c r="FK122" s="78">
        <v>2016</v>
      </c>
      <c r="FL122" s="78">
        <v>2.4000000000000002E-3</v>
      </c>
      <c r="FM122" s="78">
        <v>2</v>
      </c>
      <c r="FN122" s="78">
        <v>2016</v>
      </c>
      <c r="FO122" s="78">
        <v>7.5000000000000002E-4</v>
      </c>
      <c r="FP122" s="78">
        <v>2</v>
      </c>
      <c r="FQ122" s="78">
        <v>2016</v>
      </c>
      <c r="FR122" s="78" t="s">
        <v>440</v>
      </c>
      <c r="FS122" s="78">
        <v>1</v>
      </c>
      <c r="FT122" s="78">
        <v>2016</v>
      </c>
      <c r="FU122" s="78">
        <v>3.2500000000000001E-2</v>
      </c>
      <c r="FV122" s="78">
        <v>2</v>
      </c>
      <c r="FW122" s="78">
        <v>2016</v>
      </c>
      <c r="FX122" s="78" t="s">
        <v>440</v>
      </c>
      <c r="FY122" s="78">
        <v>1</v>
      </c>
      <c r="FZ122" s="78">
        <v>2016</v>
      </c>
      <c r="GA122" s="78" t="s">
        <v>440</v>
      </c>
      <c r="GB122" s="78">
        <v>1</v>
      </c>
      <c r="GC122" s="78">
        <v>2016</v>
      </c>
      <c r="GD122" s="78">
        <v>4.2499999999999998E-4</v>
      </c>
      <c r="GE122" s="78">
        <v>2</v>
      </c>
      <c r="GF122" s="78">
        <v>2016</v>
      </c>
      <c r="GG122" s="78" t="s">
        <v>440</v>
      </c>
      <c r="GH122" s="78">
        <v>1</v>
      </c>
      <c r="GI122" s="78">
        <v>2016</v>
      </c>
      <c r="GJ122" s="78" t="s">
        <v>440</v>
      </c>
      <c r="GK122" s="78">
        <v>1</v>
      </c>
      <c r="GL122" s="78">
        <v>2016</v>
      </c>
      <c r="GM122" s="78" t="s">
        <v>440</v>
      </c>
      <c r="GN122" s="78">
        <v>1</v>
      </c>
      <c r="GO122" s="78">
        <v>2016</v>
      </c>
      <c r="GP122" s="78">
        <v>1.1250000000000001E-3</v>
      </c>
      <c r="GQ122" s="78">
        <v>2</v>
      </c>
      <c r="GR122" s="78">
        <v>2016</v>
      </c>
      <c r="GS122" s="78" t="s">
        <v>440</v>
      </c>
      <c r="GT122" s="78">
        <v>1</v>
      </c>
      <c r="GU122" s="78">
        <v>2016</v>
      </c>
      <c r="GV122" s="78" t="s">
        <v>440</v>
      </c>
      <c r="GW122" s="78">
        <v>1</v>
      </c>
      <c r="GX122" s="78">
        <v>2016</v>
      </c>
      <c r="GY122" s="78">
        <v>0.1</v>
      </c>
      <c r="GZ122" s="78">
        <v>2</v>
      </c>
      <c r="HA122" s="78">
        <v>2016</v>
      </c>
      <c r="HB122" s="78" t="s">
        <v>440</v>
      </c>
      <c r="HC122" s="78">
        <v>1</v>
      </c>
      <c r="HD122" s="78">
        <v>2016</v>
      </c>
      <c r="HE122" s="78" t="s">
        <v>440</v>
      </c>
      <c r="HF122" s="78">
        <v>1</v>
      </c>
      <c r="HG122" s="78">
        <v>2016</v>
      </c>
      <c r="HH122" s="78" t="s">
        <v>440</v>
      </c>
      <c r="HI122" s="78">
        <v>2016</v>
      </c>
      <c r="HJ122" s="78">
        <v>2016</v>
      </c>
      <c r="HK122" s="78">
        <v>2016</v>
      </c>
      <c r="HL122" s="78">
        <v>2</v>
      </c>
      <c r="HM122" s="78">
        <v>2012</v>
      </c>
      <c r="HN122" s="78">
        <v>2016</v>
      </c>
      <c r="HO122" s="78">
        <v>3</v>
      </c>
      <c r="HP122" s="78" t="s">
        <v>457</v>
      </c>
      <c r="HQ122" s="200" t="s">
        <v>769</v>
      </c>
      <c r="HR122" s="78">
        <v>2016</v>
      </c>
      <c r="HS122" s="78" t="s">
        <v>440</v>
      </c>
      <c r="HT122" s="78" t="s">
        <v>440</v>
      </c>
      <c r="HU122" s="78">
        <v>1</v>
      </c>
      <c r="HV122" s="78">
        <v>2016</v>
      </c>
      <c r="HW122" s="78" t="s">
        <v>440</v>
      </c>
      <c r="HX122" s="78" t="s">
        <v>440</v>
      </c>
      <c r="HY122" s="78">
        <v>1</v>
      </c>
      <c r="HZ122" s="78">
        <v>2016</v>
      </c>
      <c r="IA122" s="78" t="s">
        <v>440</v>
      </c>
      <c r="IB122" s="78" t="s">
        <v>440</v>
      </c>
      <c r="IC122" s="78">
        <v>1</v>
      </c>
      <c r="ID122" s="78">
        <v>2016</v>
      </c>
      <c r="IE122" s="78" t="s">
        <v>440</v>
      </c>
      <c r="IF122" s="78" t="s">
        <v>440</v>
      </c>
      <c r="IG122" s="78">
        <v>1</v>
      </c>
      <c r="IH122" s="78">
        <v>2016</v>
      </c>
      <c r="II122" s="78"/>
      <c r="IJ122" s="78"/>
      <c r="IK122" s="78"/>
      <c r="IL122" s="78" t="s">
        <v>440</v>
      </c>
      <c r="IM122" s="78">
        <v>1</v>
      </c>
      <c r="IN122" s="78">
        <v>2016</v>
      </c>
      <c r="IO122" s="78" t="s">
        <v>440</v>
      </c>
      <c r="IP122" s="78">
        <v>0.04</v>
      </c>
      <c r="IQ122" s="78">
        <v>1</v>
      </c>
      <c r="IR122" s="78">
        <v>2016</v>
      </c>
      <c r="IS122" s="78" t="s">
        <v>440</v>
      </c>
      <c r="IT122" s="78" t="s">
        <v>440</v>
      </c>
      <c r="IU122" s="78">
        <v>1</v>
      </c>
      <c r="IV122" s="78">
        <v>2016</v>
      </c>
      <c r="IW122" s="78" t="s">
        <v>440</v>
      </c>
      <c r="IX122" s="78" t="s">
        <v>440</v>
      </c>
      <c r="IY122" s="78">
        <v>1</v>
      </c>
      <c r="IZ122" s="78">
        <v>2016</v>
      </c>
      <c r="JA122" s="78" t="s">
        <v>440</v>
      </c>
      <c r="JB122" s="78" t="s">
        <v>440</v>
      </c>
      <c r="JC122" s="78">
        <v>1</v>
      </c>
      <c r="JD122" s="78">
        <v>2016</v>
      </c>
      <c r="JE122" s="78" t="s">
        <v>440</v>
      </c>
      <c r="JF122" s="78">
        <v>1</v>
      </c>
      <c r="JG122" s="78">
        <v>2016</v>
      </c>
      <c r="JH122" s="78" t="s">
        <v>440</v>
      </c>
      <c r="JI122" s="78">
        <v>1</v>
      </c>
      <c r="JJ122" s="78">
        <v>2016</v>
      </c>
      <c r="JK122" s="78">
        <v>0.1</v>
      </c>
      <c r="JL122" s="78">
        <v>1</v>
      </c>
      <c r="JM122" s="78">
        <v>2016</v>
      </c>
      <c r="JN122" s="78" t="s">
        <v>440</v>
      </c>
      <c r="JO122" s="78" t="s">
        <v>440</v>
      </c>
      <c r="JP122" s="78">
        <v>1</v>
      </c>
      <c r="JQ122" s="78">
        <v>2016</v>
      </c>
      <c r="JR122" s="78" t="s">
        <v>440</v>
      </c>
      <c r="JS122" s="78" t="s">
        <v>440</v>
      </c>
      <c r="JT122" s="78">
        <v>1</v>
      </c>
      <c r="JU122" s="78">
        <v>2016</v>
      </c>
      <c r="JV122" s="78"/>
      <c r="JW122" s="78"/>
      <c r="JX122" s="78"/>
      <c r="JY122" s="78">
        <v>3.5999999999999999E-3</v>
      </c>
      <c r="JZ122" s="78">
        <v>0.02</v>
      </c>
      <c r="KA122" s="78">
        <v>1</v>
      </c>
      <c r="KB122" s="78">
        <v>2016</v>
      </c>
      <c r="KC122" s="78"/>
      <c r="KD122" s="78"/>
      <c r="KE122" s="78"/>
      <c r="KF122" s="78" t="s">
        <v>440</v>
      </c>
      <c r="KG122" s="78">
        <v>1</v>
      </c>
      <c r="KH122" s="78">
        <v>2016</v>
      </c>
      <c r="KI122" s="78"/>
      <c r="KJ122" s="78"/>
      <c r="KK122" s="78"/>
      <c r="KL122" s="78" t="s">
        <v>440</v>
      </c>
      <c r="KM122" s="78">
        <v>1</v>
      </c>
      <c r="KN122" s="78">
        <v>2016</v>
      </c>
      <c r="KO122" s="78" t="s">
        <v>440</v>
      </c>
      <c r="KP122" s="78" t="s">
        <v>440</v>
      </c>
      <c r="KQ122" s="78">
        <v>1</v>
      </c>
      <c r="KR122" s="78">
        <v>2016</v>
      </c>
      <c r="KS122" s="78" t="s">
        <v>440</v>
      </c>
      <c r="KT122" s="78" t="s">
        <v>440</v>
      </c>
      <c r="KU122" s="78">
        <v>1</v>
      </c>
      <c r="KV122" s="78">
        <v>2016</v>
      </c>
      <c r="KW122" s="78" t="s">
        <v>440</v>
      </c>
      <c r="KX122" s="78" t="s">
        <v>440</v>
      </c>
      <c r="KY122" s="78">
        <v>1</v>
      </c>
      <c r="KZ122" s="78">
        <v>2016</v>
      </c>
      <c r="LA122" s="78"/>
      <c r="LB122" s="78"/>
      <c r="LC122" s="78"/>
      <c r="LD122" s="78">
        <v>0.1</v>
      </c>
      <c r="LE122" s="78" t="s">
        <v>442</v>
      </c>
      <c r="LF122" s="78">
        <v>2016</v>
      </c>
      <c r="LG122" s="78">
        <v>7.2083333333333331E-3</v>
      </c>
      <c r="LH122" s="78">
        <v>0.04</v>
      </c>
      <c r="LI122" s="78">
        <v>1</v>
      </c>
      <c r="LJ122" s="78">
        <v>2016</v>
      </c>
      <c r="LK122" s="78">
        <v>1</v>
      </c>
      <c r="LL122" s="78">
        <v>3</v>
      </c>
      <c r="LM122" s="78">
        <v>1</v>
      </c>
      <c r="LN122" s="78">
        <v>2016</v>
      </c>
      <c r="LO122" s="78" t="s">
        <v>440</v>
      </c>
      <c r="LP122" s="78" t="s">
        <v>440</v>
      </c>
      <c r="LQ122" s="78">
        <v>1</v>
      </c>
      <c r="LR122" s="78">
        <v>2016</v>
      </c>
      <c r="LS122" s="78">
        <v>1.6249999999999999E-3</v>
      </c>
      <c r="LT122" s="78">
        <v>1</v>
      </c>
      <c r="LU122" s="78">
        <v>2016</v>
      </c>
      <c r="LV122" s="78" t="s">
        <v>440</v>
      </c>
      <c r="LW122" s="78">
        <v>1</v>
      </c>
      <c r="LX122" s="78">
        <v>2016</v>
      </c>
      <c r="LY122" s="78" t="s">
        <v>440</v>
      </c>
      <c r="LZ122" s="78" t="s">
        <v>440</v>
      </c>
      <c r="MA122" s="78">
        <v>1</v>
      </c>
      <c r="MB122" s="78">
        <v>2016</v>
      </c>
      <c r="MC122" s="78"/>
      <c r="MD122" s="78"/>
      <c r="ME122" s="78"/>
      <c r="MF122" s="78">
        <v>7.2000000000000005E-4</v>
      </c>
      <c r="MG122" s="78">
        <v>0.01</v>
      </c>
      <c r="MH122" s="78" t="s">
        <v>442</v>
      </c>
      <c r="MI122" s="78">
        <v>2016</v>
      </c>
      <c r="MJ122" s="78">
        <v>1.0999999999999999E-2</v>
      </c>
      <c r="MK122" s="78">
        <v>1</v>
      </c>
      <c r="ML122" s="78">
        <v>2016</v>
      </c>
      <c r="MM122" s="78" t="s">
        <v>440</v>
      </c>
      <c r="MN122" s="78">
        <v>1</v>
      </c>
      <c r="MO122" s="78">
        <v>2016</v>
      </c>
      <c r="MP122" s="78">
        <v>8.9999999999999993E-3</v>
      </c>
      <c r="MQ122" s="78" t="s">
        <v>442</v>
      </c>
      <c r="MR122" s="78">
        <v>2016</v>
      </c>
      <c r="MS122" s="78">
        <v>1.0416666666666667E-3</v>
      </c>
      <c r="MT122" s="78">
        <v>2016</v>
      </c>
      <c r="MU122" s="78" t="s">
        <v>440</v>
      </c>
      <c r="MV122" s="78" t="s">
        <v>440</v>
      </c>
      <c r="MW122" s="78">
        <v>1</v>
      </c>
      <c r="MX122" s="78">
        <v>2016</v>
      </c>
      <c r="MY122" s="78" t="s">
        <v>440</v>
      </c>
      <c r="MZ122" s="78" t="s">
        <v>440</v>
      </c>
      <c r="NA122" s="78">
        <v>1</v>
      </c>
      <c r="NB122" s="78">
        <v>2016</v>
      </c>
      <c r="NC122" s="78" t="s">
        <v>440</v>
      </c>
      <c r="ND122" s="78">
        <v>1</v>
      </c>
      <c r="NE122" s="78">
        <v>2016</v>
      </c>
      <c r="NF122" s="78">
        <v>0.1</v>
      </c>
      <c r="NG122" s="78">
        <v>1</v>
      </c>
      <c r="NH122" s="78">
        <v>2016</v>
      </c>
      <c r="NI122" s="78" t="s">
        <v>440</v>
      </c>
      <c r="NJ122" s="78">
        <v>1</v>
      </c>
      <c r="NK122" s="78">
        <v>2016</v>
      </c>
      <c r="NL122" s="78"/>
      <c r="NM122" s="78"/>
      <c r="NN122" s="78"/>
      <c r="NO122" s="78"/>
      <c r="NP122" s="78"/>
      <c r="NQ122" s="78"/>
      <c r="NR122" s="78"/>
      <c r="NS122" s="78"/>
      <c r="NT122" s="78"/>
      <c r="NU122" s="78"/>
      <c r="NV122" s="78"/>
      <c r="NW122" s="78"/>
      <c r="NX122" s="78"/>
      <c r="NY122" s="78"/>
      <c r="NZ122" s="78"/>
      <c r="OA122" s="78"/>
      <c r="OB122" s="78"/>
      <c r="OC122" s="78"/>
      <c r="OD122" s="78"/>
      <c r="OE122" s="78"/>
      <c r="OF122" s="78"/>
      <c r="OG122" s="78"/>
      <c r="OH122" s="78"/>
      <c r="OI122" s="78"/>
      <c r="OJ122" s="78"/>
      <c r="OK122" s="78"/>
      <c r="OL122" s="78"/>
      <c r="OM122" s="78"/>
      <c r="ON122" s="78"/>
      <c r="OO122" s="78"/>
      <c r="OP122" s="78"/>
      <c r="OQ122" s="78"/>
      <c r="OR122" s="78"/>
      <c r="OS122" s="78"/>
      <c r="OT122" s="78"/>
      <c r="OU122" s="78"/>
      <c r="OV122" s="78"/>
      <c r="OW122" s="78"/>
      <c r="OX122" s="78"/>
      <c r="OY122" s="78"/>
      <c r="OZ122" s="78"/>
      <c r="PA122" s="78"/>
      <c r="PB122" s="78"/>
      <c r="PC122" s="78"/>
      <c r="PD122" s="78"/>
      <c r="PE122" s="78"/>
      <c r="PF122" s="78"/>
      <c r="PG122" s="78"/>
      <c r="PH122" s="78"/>
      <c r="PI122" s="78"/>
      <c r="PJ122" s="78"/>
      <c r="PK122" s="78"/>
      <c r="PL122" s="78"/>
      <c r="PM122" s="78"/>
      <c r="PN122" s="78"/>
      <c r="PO122" s="78"/>
      <c r="PP122" s="78"/>
      <c r="PQ122" s="78"/>
      <c r="PR122" s="78"/>
      <c r="PS122" s="78"/>
      <c r="PT122" s="78">
        <v>7.0833333333333359E-2</v>
      </c>
      <c r="PU122" s="78">
        <v>1</v>
      </c>
      <c r="PV122" s="78">
        <v>2016</v>
      </c>
      <c r="PW122" s="78" t="s">
        <v>440</v>
      </c>
      <c r="PX122" s="78">
        <v>1</v>
      </c>
      <c r="PY122" s="78">
        <v>2016</v>
      </c>
      <c r="PZ122" s="78" t="s">
        <v>440</v>
      </c>
      <c r="QA122" s="78">
        <v>1</v>
      </c>
      <c r="QB122" s="78">
        <v>2016</v>
      </c>
      <c r="QC122" s="78" t="s">
        <v>440</v>
      </c>
      <c r="QD122" s="78">
        <v>1</v>
      </c>
      <c r="QE122" s="78">
        <v>2016</v>
      </c>
      <c r="QF122" s="78" t="s">
        <v>440</v>
      </c>
      <c r="QG122" s="78">
        <v>1</v>
      </c>
      <c r="QH122" s="78">
        <v>2016</v>
      </c>
      <c r="QI122" s="78" t="s">
        <v>440</v>
      </c>
      <c r="QJ122" s="78">
        <v>1</v>
      </c>
      <c r="QK122" s="78">
        <v>2016</v>
      </c>
      <c r="QL122" s="78">
        <v>2016</v>
      </c>
      <c r="QM122" s="78">
        <v>2016</v>
      </c>
      <c r="QN122" s="78" t="s">
        <v>443</v>
      </c>
      <c r="QO122" s="78" t="s">
        <v>750</v>
      </c>
      <c r="QP122" s="78">
        <v>2016</v>
      </c>
      <c r="QQ122" s="78">
        <v>2012</v>
      </c>
      <c r="QR122" s="78">
        <v>2016</v>
      </c>
      <c r="QS122" s="78" t="s">
        <v>444</v>
      </c>
      <c r="QT122" s="78" t="s">
        <v>769</v>
      </c>
      <c r="QU122" s="78">
        <v>2016</v>
      </c>
      <c r="QV122" s="93"/>
      <c r="QW122" s="94" t="s">
        <v>445</v>
      </c>
    </row>
    <row r="123" spans="1:465" s="95" customFormat="1" ht="12.75">
      <c r="A123" s="78">
        <v>111</v>
      </c>
      <c r="B123" s="56" t="s">
        <v>824</v>
      </c>
      <c r="C123" s="56" t="s">
        <v>825</v>
      </c>
      <c r="D123" s="56" t="s">
        <v>744</v>
      </c>
      <c r="E123" s="56" t="s">
        <v>431</v>
      </c>
      <c r="F123" s="59" t="s">
        <v>826</v>
      </c>
      <c r="G123" s="57" t="s">
        <v>827</v>
      </c>
      <c r="H123" s="56">
        <v>14</v>
      </c>
      <c r="I123" s="56" t="s">
        <v>434</v>
      </c>
      <c r="J123" s="56" t="s">
        <v>747</v>
      </c>
      <c r="K123" s="56" t="s">
        <v>437</v>
      </c>
      <c r="L123" s="56" t="s">
        <v>437</v>
      </c>
      <c r="M123" s="56" t="s">
        <v>437</v>
      </c>
      <c r="N123" s="56" t="s">
        <v>436</v>
      </c>
      <c r="O123" s="56" t="s">
        <v>437</v>
      </c>
      <c r="P123" s="56" t="s">
        <v>437</v>
      </c>
      <c r="Q123" s="56" t="s">
        <v>437</v>
      </c>
      <c r="R123" s="56" t="s">
        <v>436</v>
      </c>
      <c r="S123" s="56" t="s">
        <v>436</v>
      </c>
      <c r="T123" s="56" t="s">
        <v>436</v>
      </c>
      <c r="U123" s="56" t="s">
        <v>437</v>
      </c>
      <c r="V123" s="78" t="s">
        <v>436</v>
      </c>
      <c r="W123" s="78" t="s">
        <v>436</v>
      </c>
      <c r="X123" s="78"/>
      <c r="Y123" s="78"/>
      <c r="Z123" s="78"/>
      <c r="AA123" s="78">
        <v>0.42</v>
      </c>
      <c r="AB123" s="78">
        <v>3</v>
      </c>
      <c r="AC123" s="78">
        <v>2016</v>
      </c>
      <c r="AD123" s="78" t="s">
        <v>436</v>
      </c>
      <c r="AE123" s="78" t="s">
        <v>436</v>
      </c>
      <c r="AF123" s="78" t="s">
        <v>436</v>
      </c>
      <c r="AG123" s="78">
        <v>21.4</v>
      </c>
      <c r="AH123" s="78">
        <v>4</v>
      </c>
      <c r="AI123" s="78">
        <v>2016</v>
      </c>
      <c r="AJ123" s="78" t="s">
        <v>436</v>
      </c>
      <c r="AK123" s="78"/>
      <c r="AL123" s="78"/>
      <c r="AM123" s="78">
        <v>0.84599999999999997</v>
      </c>
      <c r="AN123" s="78">
        <v>2</v>
      </c>
      <c r="AO123" s="78">
        <v>2016</v>
      </c>
      <c r="AP123" s="78" t="s">
        <v>436</v>
      </c>
      <c r="AQ123" s="78" t="s">
        <v>436</v>
      </c>
      <c r="AR123" s="78"/>
      <c r="AS123" s="78">
        <v>2016</v>
      </c>
      <c r="AT123" s="78">
        <v>2016</v>
      </c>
      <c r="AU123" s="78">
        <v>4</v>
      </c>
      <c r="AV123" s="79">
        <v>1.2</v>
      </c>
      <c r="AW123" s="79">
        <v>1</v>
      </c>
      <c r="AX123" s="79">
        <v>2016</v>
      </c>
      <c r="AY123" s="79">
        <v>11</v>
      </c>
      <c r="AZ123" s="79">
        <v>1</v>
      </c>
      <c r="BA123" s="79">
        <v>2016</v>
      </c>
      <c r="BB123" s="79"/>
      <c r="BC123" s="79"/>
      <c r="BD123" s="79">
        <v>17</v>
      </c>
      <c r="BE123" s="79">
        <v>2016</v>
      </c>
      <c r="BF123" s="79"/>
      <c r="BG123" s="79"/>
      <c r="BH123" s="79"/>
      <c r="BI123" s="79">
        <v>16.3</v>
      </c>
      <c r="BJ123" s="79">
        <v>2</v>
      </c>
      <c r="BK123" s="79">
        <v>2016</v>
      </c>
      <c r="BL123" s="79">
        <v>10.1</v>
      </c>
      <c r="BM123" s="79">
        <v>1</v>
      </c>
      <c r="BN123" s="79">
        <v>2016</v>
      </c>
      <c r="BO123" s="79">
        <v>3.5</v>
      </c>
      <c r="BP123" s="79" t="s">
        <v>438</v>
      </c>
      <c r="BQ123" s="79">
        <v>2016</v>
      </c>
      <c r="BR123" s="79">
        <v>4.4000000000000004</v>
      </c>
      <c r="BS123" s="79">
        <v>2</v>
      </c>
      <c r="BT123" s="79">
        <v>2016</v>
      </c>
      <c r="BU123" s="79">
        <v>5.6</v>
      </c>
      <c r="BV123" s="79" t="s">
        <v>438</v>
      </c>
      <c r="BW123" s="79">
        <v>2016</v>
      </c>
      <c r="BX123" s="79"/>
      <c r="BY123" s="79"/>
      <c r="BZ123" s="79"/>
      <c r="CA123" s="79">
        <v>15</v>
      </c>
      <c r="CB123" s="79">
        <v>2</v>
      </c>
      <c r="CC123" s="79">
        <v>2016</v>
      </c>
      <c r="CD123" s="79"/>
      <c r="CE123" s="79"/>
      <c r="CF123" s="79"/>
      <c r="CG123" s="79">
        <v>498</v>
      </c>
      <c r="CH123" s="79" t="s">
        <v>438</v>
      </c>
      <c r="CI123" s="79">
        <v>2016</v>
      </c>
      <c r="CJ123" s="79">
        <v>369</v>
      </c>
      <c r="CK123" s="79" t="s">
        <v>438</v>
      </c>
      <c r="CL123" s="79">
        <v>2016</v>
      </c>
      <c r="CM123" s="79">
        <v>50.9</v>
      </c>
      <c r="CN123" s="79" t="s">
        <v>438</v>
      </c>
      <c r="CO123" s="79">
        <v>2016</v>
      </c>
      <c r="CP123" s="79">
        <v>29.7</v>
      </c>
      <c r="CQ123" s="79" t="s">
        <v>438</v>
      </c>
      <c r="CR123" s="79">
        <v>2016</v>
      </c>
      <c r="CS123" s="79">
        <v>74.400000000000006</v>
      </c>
      <c r="CT123" s="79" t="s">
        <v>438</v>
      </c>
      <c r="CU123" s="79">
        <v>2016</v>
      </c>
      <c r="CV123" s="79">
        <v>14.8</v>
      </c>
      <c r="CW123" s="79" t="s">
        <v>438</v>
      </c>
      <c r="CX123" s="79">
        <v>2016</v>
      </c>
      <c r="CY123" s="79">
        <v>245</v>
      </c>
      <c r="CZ123" s="79" t="s">
        <v>438</v>
      </c>
      <c r="DA123" s="79">
        <v>2016</v>
      </c>
      <c r="DB123" s="79" t="s">
        <v>468</v>
      </c>
      <c r="DC123" s="79" t="s">
        <v>438</v>
      </c>
      <c r="DD123" s="79">
        <v>2016</v>
      </c>
      <c r="DE123" s="79">
        <v>202.5</v>
      </c>
      <c r="DF123" s="79" t="s">
        <v>438</v>
      </c>
      <c r="DG123" s="79">
        <v>2016</v>
      </c>
      <c r="DH123" s="79">
        <v>0.48</v>
      </c>
      <c r="DI123" s="79" t="s">
        <v>438</v>
      </c>
      <c r="DJ123" s="79">
        <v>2016</v>
      </c>
      <c r="DK123" s="79">
        <v>1.2</v>
      </c>
      <c r="DL123" s="79" t="s">
        <v>438</v>
      </c>
      <c r="DM123" s="79">
        <v>2016</v>
      </c>
      <c r="DN123" s="79">
        <v>1.5</v>
      </c>
      <c r="DO123" s="79" t="s">
        <v>438</v>
      </c>
      <c r="DP123" s="79">
        <v>2016</v>
      </c>
      <c r="DQ123" s="79">
        <v>5.3999999999999999E-2</v>
      </c>
      <c r="DR123" s="79" t="s">
        <v>438</v>
      </c>
      <c r="DS123" s="79">
        <v>2016</v>
      </c>
      <c r="DT123" s="79">
        <v>2.8</v>
      </c>
      <c r="DU123" s="79" t="s">
        <v>438</v>
      </c>
      <c r="DV123" s="79">
        <v>2016</v>
      </c>
      <c r="DW123" s="79">
        <v>4.5999999999999999E-2</v>
      </c>
      <c r="DX123" s="79" t="s">
        <v>438</v>
      </c>
      <c r="DY123" s="79">
        <v>2016</v>
      </c>
      <c r="DZ123" s="79">
        <v>0.16</v>
      </c>
      <c r="EA123" s="79" t="s">
        <v>438</v>
      </c>
      <c r="EB123" s="79">
        <v>2016</v>
      </c>
      <c r="EC123" s="79">
        <v>8</v>
      </c>
      <c r="ED123" s="79">
        <v>2016</v>
      </c>
      <c r="EE123" s="79"/>
      <c r="EF123" s="79"/>
      <c r="EG123" s="79"/>
      <c r="EH123" s="79"/>
      <c r="EI123" s="79"/>
      <c r="EJ123" s="79"/>
      <c r="EK123" s="79"/>
      <c r="EL123" s="79"/>
      <c r="EM123" s="79"/>
      <c r="EN123" s="78">
        <v>2016</v>
      </c>
      <c r="EO123" s="78">
        <v>2016</v>
      </c>
      <c r="EP123" s="78" t="s">
        <v>438</v>
      </c>
      <c r="EQ123" s="78">
        <v>0.01</v>
      </c>
      <c r="ER123" s="78">
        <v>2</v>
      </c>
      <c r="ES123" s="78">
        <v>2016</v>
      </c>
      <c r="ET123" s="78" t="s">
        <v>440</v>
      </c>
      <c r="EU123" s="78">
        <v>1</v>
      </c>
      <c r="EV123" s="78">
        <v>2016</v>
      </c>
      <c r="EW123" s="78">
        <v>4.3249999999999997E-2</v>
      </c>
      <c r="EX123" s="78">
        <v>2</v>
      </c>
      <c r="EY123" s="78">
        <v>2016</v>
      </c>
      <c r="EZ123" s="78">
        <v>8.7749999999999995E-2</v>
      </c>
      <c r="FA123" s="78">
        <v>2</v>
      </c>
      <c r="FB123" s="78">
        <v>2016</v>
      </c>
      <c r="FC123" s="78" t="s">
        <v>440</v>
      </c>
      <c r="FD123" s="78">
        <v>1</v>
      </c>
      <c r="FE123" s="78">
        <v>2016</v>
      </c>
      <c r="FF123" s="78" t="s">
        <v>440</v>
      </c>
      <c r="FG123" s="78">
        <v>1</v>
      </c>
      <c r="FH123" s="78">
        <v>2016</v>
      </c>
      <c r="FI123" s="78">
        <v>5.5625000000000006E-3</v>
      </c>
      <c r="FJ123" s="78">
        <v>2</v>
      </c>
      <c r="FK123" s="78">
        <v>2016</v>
      </c>
      <c r="FL123" s="78">
        <v>2.4749999999999998E-3</v>
      </c>
      <c r="FM123" s="78">
        <v>2</v>
      </c>
      <c r="FN123" s="78">
        <v>2016</v>
      </c>
      <c r="FO123" s="78">
        <v>1.5625000000000001E-3</v>
      </c>
      <c r="FP123" s="78">
        <v>2</v>
      </c>
      <c r="FQ123" s="78">
        <v>2016</v>
      </c>
      <c r="FR123" s="78" t="s">
        <v>440</v>
      </c>
      <c r="FS123" s="78">
        <v>1</v>
      </c>
      <c r="FT123" s="78">
        <v>2016</v>
      </c>
      <c r="FU123" s="78">
        <v>1.4499999999999999E-2</v>
      </c>
      <c r="FV123" s="78">
        <v>2</v>
      </c>
      <c r="FW123" s="78">
        <v>2016</v>
      </c>
      <c r="FX123" s="78" t="s">
        <v>440</v>
      </c>
      <c r="FY123" s="78">
        <v>1</v>
      </c>
      <c r="FZ123" s="78">
        <v>2016</v>
      </c>
      <c r="GA123" s="78" t="s">
        <v>440</v>
      </c>
      <c r="GB123" s="78">
        <v>1</v>
      </c>
      <c r="GC123" s="78">
        <v>2016</v>
      </c>
      <c r="GD123" s="78">
        <v>6.4999999999999997E-4</v>
      </c>
      <c r="GE123" s="78">
        <v>2</v>
      </c>
      <c r="GF123" s="78">
        <v>2016</v>
      </c>
      <c r="GG123" s="78" t="s">
        <v>440</v>
      </c>
      <c r="GH123" s="78">
        <v>1</v>
      </c>
      <c r="GI123" s="78">
        <v>2016</v>
      </c>
      <c r="GJ123" s="78" t="s">
        <v>440</v>
      </c>
      <c r="GK123" s="78">
        <v>1</v>
      </c>
      <c r="GL123" s="78">
        <v>2016</v>
      </c>
      <c r="GM123" s="78" t="s">
        <v>440</v>
      </c>
      <c r="GN123" s="78">
        <v>1</v>
      </c>
      <c r="GO123" s="78">
        <v>2016</v>
      </c>
      <c r="GP123" s="78">
        <v>3.1250000000000001E-4</v>
      </c>
      <c r="GQ123" s="78">
        <v>2</v>
      </c>
      <c r="GR123" s="78">
        <v>2016</v>
      </c>
      <c r="GS123" s="78">
        <v>1.0124999999999999E-3</v>
      </c>
      <c r="GT123" s="78">
        <v>2</v>
      </c>
      <c r="GU123" s="78">
        <v>2016</v>
      </c>
      <c r="GV123" s="78" t="s">
        <v>440</v>
      </c>
      <c r="GW123" s="78">
        <v>1</v>
      </c>
      <c r="GX123" s="78">
        <v>2016</v>
      </c>
      <c r="GY123" s="78">
        <v>0.1</v>
      </c>
      <c r="GZ123" s="78">
        <v>2</v>
      </c>
      <c r="HA123" s="78">
        <v>2016</v>
      </c>
      <c r="HB123" s="78" t="s">
        <v>440</v>
      </c>
      <c r="HC123" s="78">
        <v>1</v>
      </c>
      <c r="HD123" s="78">
        <v>2016</v>
      </c>
      <c r="HE123" s="78" t="s">
        <v>440</v>
      </c>
      <c r="HF123" s="78">
        <v>1</v>
      </c>
      <c r="HG123" s="78">
        <v>2016</v>
      </c>
      <c r="HH123" s="78" t="s">
        <v>440</v>
      </c>
      <c r="HI123" s="78">
        <v>2016</v>
      </c>
      <c r="HJ123" s="78">
        <v>2016</v>
      </c>
      <c r="HK123" s="78">
        <v>2016</v>
      </c>
      <c r="HL123" s="78">
        <v>2</v>
      </c>
      <c r="HM123" s="78">
        <v>2016</v>
      </c>
      <c r="HN123" s="78">
        <v>2016</v>
      </c>
      <c r="HO123" s="78">
        <v>4</v>
      </c>
      <c r="HP123" s="78" t="s">
        <v>499</v>
      </c>
      <c r="HQ123" s="200" t="s">
        <v>749</v>
      </c>
      <c r="HR123" s="78">
        <v>2016</v>
      </c>
      <c r="HS123" s="78" t="s">
        <v>440</v>
      </c>
      <c r="HT123" s="78" t="s">
        <v>440</v>
      </c>
      <c r="HU123" s="78">
        <v>1</v>
      </c>
      <c r="HV123" s="78">
        <v>2016</v>
      </c>
      <c r="HW123" s="78" t="s">
        <v>440</v>
      </c>
      <c r="HX123" s="78" t="s">
        <v>440</v>
      </c>
      <c r="HY123" s="78">
        <v>1</v>
      </c>
      <c r="HZ123" s="78">
        <v>2016</v>
      </c>
      <c r="IA123" s="78" t="s">
        <v>440</v>
      </c>
      <c r="IB123" s="78" t="s">
        <v>440</v>
      </c>
      <c r="IC123" s="78">
        <v>1</v>
      </c>
      <c r="ID123" s="78">
        <v>2016</v>
      </c>
      <c r="IE123" s="78" t="s">
        <v>440</v>
      </c>
      <c r="IF123" s="78" t="s">
        <v>440</v>
      </c>
      <c r="IG123" s="78">
        <v>1</v>
      </c>
      <c r="IH123" s="78">
        <v>2016</v>
      </c>
      <c r="II123" s="78">
        <v>0.38</v>
      </c>
      <c r="IJ123" s="78" t="s">
        <v>442</v>
      </c>
      <c r="IK123" s="78">
        <v>2016</v>
      </c>
      <c r="IL123" s="78" t="s">
        <v>440</v>
      </c>
      <c r="IM123" s="78">
        <v>1</v>
      </c>
      <c r="IN123" s="78">
        <v>2016</v>
      </c>
      <c r="IO123" s="78" t="s">
        <v>440</v>
      </c>
      <c r="IP123" s="78" t="s">
        <v>440</v>
      </c>
      <c r="IQ123" s="78">
        <v>1</v>
      </c>
      <c r="IR123" s="78">
        <v>2016</v>
      </c>
      <c r="IS123" s="78" t="s">
        <v>440</v>
      </c>
      <c r="IT123" s="78" t="s">
        <v>440</v>
      </c>
      <c r="IU123" s="78">
        <v>1</v>
      </c>
      <c r="IV123" s="78">
        <v>2016</v>
      </c>
      <c r="IW123" s="78" t="s">
        <v>440</v>
      </c>
      <c r="IX123" s="78" t="s">
        <v>440</v>
      </c>
      <c r="IY123" s="78">
        <v>1</v>
      </c>
      <c r="IZ123" s="78">
        <v>2016</v>
      </c>
      <c r="JA123" s="78" t="s">
        <v>440</v>
      </c>
      <c r="JB123" s="78" t="s">
        <v>440</v>
      </c>
      <c r="JC123" s="78">
        <v>1</v>
      </c>
      <c r="JD123" s="78">
        <v>2016</v>
      </c>
      <c r="JE123" s="78" t="s">
        <v>440</v>
      </c>
      <c r="JF123" s="78">
        <v>1</v>
      </c>
      <c r="JG123" s="78">
        <v>2016</v>
      </c>
      <c r="JH123" s="78" t="s">
        <v>440</v>
      </c>
      <c r="JI123" s="78">
        <v>1</v>
      </c>
      <c r="JJ123" s="78">
        <v>2016</v>
      </c>
      <c r="JK123" s="78">
        <v>0.1</v>
      </c>
      <c r="JL123" s="78">
        <v>1</v>
      </c>
      <c r="JM123" s="78">
        <v>2016</v>
      </c>
      <c r="JN123" s="78" t="s">
        <v>440</v>
      </c>
      <c r="JO123" s="78" t="s">
        <v>440</v>
      </c>
      <c r="JP123" s="78">
        <v>1</v>
      </c>
      <c r="JQ123" s="78">
        <v>2016</v>
      </c>
      <c r="JR123" s="78" t="s">
        <v>440</v>
      </c>
      <c r="JS123" s="78" t="s">
        <v>440</v>
      </c>
      <c r="JT123" s="78">
        <v>1</v>
      </c>
      <c r="JU123" s="78">
        <v>2016</v>
      </c>
      <c r="JV123" s="78" t="s">
        <v>440</v>
      </c>
      <c r="JW123" s="78">
        <v>1</v>
      </c>
      <c r="JX123" s="78">
        <v>2016</v>
      </c>
      <c r="JY123" s="78" t="s">
        <v>440</v>
      </c>
      <c r="JZ123" s="78" t="s">
        <v>440</v>
      </c>
      <c r="KA123" s="78">
        <v>1</v>
      </c>
      <c r="KB123" s="78">
        <v>2016</v>
      </c>
      <c r="KC123" s="78" t="s">
        <v>440</v>
      </c>
      <c r="KD123" s="78">
        <v>1</v>
      </c>
      <c r="KE123" s="78">
        <v>2016</v>
      </c>
      <c r="KF123" s="78" t="s">
        <v>440</v>
      </c>
      <c r="KG123" s="78">
        <v>1</v>
      </c>
      <c r="KH123" s="78">
        <v>2016</v>
      </c>
      <c r="KI123" s="78" t="s">
        <v>440</v>
      </c>
      <c r="KJ123" s="78">
        <v>1</v>
      </c>
      <c r="KK123" s="78">
        <v>2016</v>
      </c>
      <c r="KL123" s="78" t="s">
        <v>440</v>
      </c>
      <c r="KM123" s="78">
        <v>1</v>
      </c>
      <c r="KN123" s="78">
        <v>2016</v>
      </c>
      <c r="KO123" s="78" t="s">
        <v>440</v>
      </c>
      <c r="KP123" s="78" t="s">
        <v>440</v>
      </c>
      <c r="KQ123" s="78">
        <v>1</v>
      </c>
      <c r="KR123" s="78">
        <v>2016</v>
      </c>
      <c r="KS123" s="78" t="s">
        <v>440</v>
      </c>
      <c r="KT123" s="78" t="s">
        <v>440</v>
      </c>
      <c r="KU123" s="78">
        <v>1</v>
      </c>
      <c r="KV123" s="78">
        <v>2016</v>
      </c>
      <c r="KW123" s="78" t="s">
        <v>440</v>
      </c>
      <c r="KX123" s="78" t="s">
        <v>440</v>
      </c>
      <c r="KY123" s="78">
        <v>1</v>
      </c>
      <c r="KZ123" s="78">
        <v>2016</v>
      </c>
      <c r="LA123" s="78">
        <v>16</v>
      </c>
      <c r="LB123" s="78">
        <v>1</v>
      </c>
      <c r="LC123" s="78">
        <v>2016</v>
      </c>
      <c r="LD123" s="78" t="s">
        <v>440</v>
      </c>
      <c r="LE123" s="78">
        <v>1</v>
      </c>
      <c r="LF123" s="78">
        <v>2016</v>
      </c>
      <c r="LG123" s="78">
        <v>5.6666666666666671E-3</v>
      </c>
      <c r="LH123" s="78">
        <v>1.6E-2</v>
      </c>
      <c r="LI123" s="78">
        <v>1</v>
      </c>
      <c r="LJ123" s="78">
        <v>2016</v>
      </c>
      <c r="LK123" s="78">
        <v>2</v>
      </c>
      <c r="LL123" s="78">
        <v>4</v>
      </c>
      <c r="LM123" s="78">
        <v>1</v>
      </c>
      <c r="LN123" s="78">
        <v>2016</v>
      </c>
      <c r="LO123" s="78">
        <v>1.8333333333333335E-3</v>
      </c>
      <c r="LP123" s="78">
        <v>4.0000000000000001E-3</v>
      </c>
      <c r="LQ123" s="78">
        <v>1</v>
      </c>
      <c r="LR123" s="78">
        <v>2016</v>
      </c>
      <c r="LS123" s="78">
        <v>3.2499999999999999E-3</v>
      </c>
      <c r="LT123" s="78">
        <v>1</v>
      </c>
      <c r="LU123" s="78">
        <v>2016</v>
      </c>
      <c r="LV123" s="78" t="s">
        <v>440</v>
      </c>
      <c r="LW123" s="78">
        <v>1</v>
      </c>
      <c r="LX123" s="78">
        <v>2016</v>
      </c>
      <c r="LY123" s="78" t="s">
        <v>440</v>
      </c>
      <c r="LZ123" s="78" t="s">
        <v>440</v>
      </c>
      <c r="MA123" s="78">
        <v>1</v>
      </c>
      <c r="MB123" s="78">
        <v>2016</v>
      </c>
      <c r="MC123" s="78" t="s">
        <v>440</v>
      </c>
      <c r="MD123" s="78">
        <v>1</v>
      </c>
      <c r="ME123" s="78">
        <v>2016</v>
      </c>
      <c r="MF123" s="78">
        <v>1.6000000000000001E-4</v>
      </c>
      <c r="MG123" s="78">
        <v>1.1999999999999999E-3</v>
      </c>
      <c r="MH123" s="78">
        <v>1</v>
      </c>
      <c r="MI123" s="78">
        <v>2016</v>
      </c>
      <c r="MJ123" s="78" t="s">
        <v>440</v>
      </c>
      <c r="MK123" s="78">
        <v>1</v>
      </c>
      <c r="ML123" s="78">
        <v>2016</v>
      </c>
      <c r="MM123" s="78" t="s">
        <v>440</v>
      </c>
      <c r="MN123" s="78">
        <v>1</v>
      </c>
      <c r="MO123" s="78">
        <v>2016</v>
      </c>
      <c r="MP123" s="78" t="s">
        <v>440</v>
      </c>
      <c r="MQ123" s="78">
        <v>1</v>
      </c>
      <c r="MR123" s="78">
        <v>2016</v>
      </c>
      <c r="MS123" s="78" t="s">
        <v>440</v>
      </c>
      <c r="MT123" s="78">
        <v>2016</v>
      </c>
      <c r="MU123" s="78" t="s">
        <v>440</v>
      </c>
      <c r="MV123" s="78" t="s">
        <v>440</v>
      </c>
      <c r="MW123" s="78">
        <v>1</v>
      </c>
      <c r="MX123" s="78">
        <v>2016</v>
      </c>
      <c r="MY123" s="78" t="s">
        <v>440</v>
      </c>
      <c r="MZ123" s="78" t="s">
        <v>440</v>
      </c>
      <c r="NA123" s="78">
        <v>1</v>
      </c>
      <c r="NB123" s="78">
        <v>2016</v>
      </c>
      <c r="NC123" s="78" t="s">
        <v>440</v>
      </c>
      <c r="ND123" s="78">
        <v>1</v>
      </c>
      <c r="NE123" s="78">
        <v>2016</v>
      </c>
      <c r="NF123" s="78">
        <v>0.2</v>
      </c>
      <c r="NG123" s="78">
        <v>1</v>
      </c>
      <c r="NH123" s="78">
        <v>2016</v>
      </c>
      <c r="NI123" s="78" t="s">
        <v>440</v>
      </c>
      <c r="NJ123" s="78">
        <v>1</v>
      </c>
      <c r="NK123" s="78">
        <v>2016</v>
      </c>
      <c r="NL123" s="78" t="s">
        <v>440</v>
      </c>
      <c r="NM123" s="78">
        <v>1</v>
      </c>
      <c r="NN123" s="78">
        <v>2016</v>
      </c>
      <c r="NO123" s="78"/>
      <c r="NP123" s="78"/>
      <c r="NQ123" s="78"/>
      <c r="NR123" s="78">
        <v>2</v>
      </c>
      <c r="NS123" s="78">
        <v>1</v>
      </c>
      <c r="NT123" s="78">
        <v>2016</v>
      </c>
      <c r="NU123" s="78"/>
      <c r="NV123" s="78"/>
      <c r="NW123" s="78"/>
      <c r="NX123" s="78"/>
      <c r="NY123" s="78"/>
      <c r="NZ123" s="78"/>
      <c r="OA123" s="78"/>
      <c r="OB123" s="78"/>
      <c r="OC123" s="78">
        <v>2.5999999999999999E-3</v>
      </c>
      <c r="OD123" s="78">
        <v>1</v>
      </c>
      <c r="OE123" s="78">
        <v>2016</v>
      </c>
      <c r="OF123" s="78"/>
      <c r="OG123" s="78"/>
      <c r="OH123" s="78"/>
      <c r="OI123" s="78"/>
      <c r="OJ123" s="78"/>
      <c r="OK123" s="78"/>
      <c r="OL123" s="78"/>
      <c r="OM123" s="78"/>
      <c r="ON123" s="78"/>
      <c r="OO123" s="78"/>
      <c r="OP123" s="78"/>
      <c r="OQ123" s="78"/>
      <c r="OR123" s="78"/>
      <c r="OS123" s="78"/>
      <c r="OT123" s="78"/>
      <c r="OU123" s="78"/>
      <c r="OV123" s="78"/>
      <c r="OW123" s="78"/>
      <c r="OX123" s="78"/>
      <c r="OY123" s="78"/>
      <c r="OZ123" s="78"/>
      <c r="PA123" s="78"/>
      <c r="PB123" s="78">
        <v>9.0999999999999998E-2</v>
      </c>
      <c r="PC123" s="78">
        <v>1</v>
      </c>
      <c r="PD123" s="78">
        <v>2016</v>
      </c>
      <c r="PE123" s="78"/>
      <c r="PF123" s="78"/>
      <c r="PG123" s="78"/>
      <c r="PH123" s="78"/>
      <c r="PI123" s="78">
        <v>1.2999999999999999E-2</v>
      </c>
      <c r="PJ123" s="78" t="s">
        <v>442</v>
      </c>
      <c r="PK123" s="78">
        <v>2016</v>
      </c>
      <c r="PL123" s="78"/>
      <c r="PM123" s="78"/>
      <c r="PN123" s="78"/>
      <c r="PO123" s="78"/>
      <c r="PP123" s="78"/>
      <c r="PQ123" s="78"/>
      <c r="PR123" s="78"/>
      <c r="PS123" s="78"/>
      <c r="PT123" s="78" t="s">
        <v>440</v>
      </c>
      <c r="PU123" s="78">
        <v>1</v>
      </c>
      <c r="PV123" s="78">
        <v>2016</v>
      </c>
      <c r="PW123" s="78" t="s">
        <v>440</v>
      </c>
      <c r="PX123" s="78">
        <v>1</v>
      </c>
      <c r="PY123" s="78">
        <v>2016</v>
      </c>
      <c r="PZ123" s="78" t="s">
        <v>440</v>
      </c>
      <c r="QA123" s="78">
        <v>1</v>
      </c>
      <c r="QB123" s="78">
        <v>2016</v>
      </c>
      <c r="QC123" s="78" t="s">
        <v>440</v>
      </c>
      <c r="QD123" s="78">
        <v>1</v>
      </c>
      <c r="QE123" s="78">
        <v>2016</v>
      </c>
      <c r="QF123" s="78" t="s">
        <v>440</v>
      </c>
      <c r="QG123" s="78">
        <v>1</v>
      </c>
      <c r="QH123" s="78">
        <v>2016</v>
      </c>
      <c r="QI123" s="78">
        <v>0.10833333333333335</v>
      </c>
      <c r="QJ123" s="78">
        <v>1</v>
      </c>
      <c r="QK123" s="78">
        <v>2016</v>
      </c>
      <c r="QL123" s="78">
        <v>2016</v>
      </c>
      <c r="QM123" s="78">
        <v>2016</v>
      </c>
      <c r="QN123" s="78" t="s">
        <v>443</v>
      </c>
      <c r="QO123" s="78" t="s">
        <v>750</v>
      </c>
      <c r="QP123" s="78">
        <v>2016</v>
      </c>
      <c r="QQ123" s="78">
        <v>2016</v>
      </c>
      <c r="QR123" s="78">
        <v>2016</v>
      </c>
      <c r="QS123" s="78" t="s">
        <v>444</v>
      </c>
      <c r="QT123" s="78" t="s">
        <v>749</v>
      </c>
      <c r="QU123" s="78">
        <v>2016</v>
      </c>
      <c r="QV123" s="93"/>
      <c r="QW123" s="94" t="s">
        <v>445</v>
      </c>
    </row>
    <row r="124" spans="1:465" s="95" customFormat="1" ht="12.75">
      <c r="A124" s="78">
        <v>112</v>
      </c>
      <c r="B124" s="56" t="s">
        <v>819</v>
      </c>
      <c r="C124" s="56" t="s">
        <v>820</v>
      </c>
      <c r="D124" s="56" t="s">
        <v>744</v>
      </c>
      <c r="E124" s="56" t="s">
        <v>431</v>
      </c>
      <c r="F124" s="59" t="s">
        <v>821</v>
      </c>
      <c r="G124" s="57" t="s">
        <v>822</v>
      </c>
      <c r="H124" s="56">
        <v>12</v>
      </c>
      <c r="I124" s="56" t="s">
        <v>434</v>
      </c>
      <c r="J124" s="56" t="s">
        <v>747</v>
      </c>
      <c r="K124" s="56" t="s">
        <v>437</v>
      </c>
      <c r="L124" s="56" t="s">
        <v>437</v>
      </c>
      <c r="M124" s="56" t="s">
        <v>437</v>
      </c>
      <c r="N124" s="56" t="s">
        <v>436</v>
      </c>
      <c r="O124" s="56" t="s">
        <v>437</v>
      </c>
      <c r="P124" s="56" t="s">
        <v>437</v>
      </c>
      <c r="Q124" s="56" t="s">
        <v>437</v>
      </c>
      <c r="R124" s="56" t="s">
        <v>436</v>
      </c>
      <c r="S124" s="56" t="s">
        <v>436</v>
      </c>
      <c r="T124" s="56" t="s">
        <v>436</v>
      </c>
      <c r="U124" s="56" t="s">
        <v>437</v>
      </c>
      <c r="V124" s="78" t="s">
        <v>436</v>
      </c>
      <c r="W124" s="78" t="s">
        <v>436</v>
      </c>
      <c r="X124" s="78"/>
      <c r="Y124" s="78"/>
      <c r="Z124" s="78"/>
      <c r="AA124" s="78">
        <v>0.42</v>
      </c>
      <c r="AB124" s="78">
        <v>3</v>
      </c>
      <c r="AC124" s="78">
        <v>2016</v>
      </c>
      <c r="AD124" s="78" t="s">
        <v>436</v>
      </c>
      <c r="AE124" s="78" t="s">
        <v>436</v>
      </c>
      <c r="AF124" s="78" t="s">
        <v>436</v>
      </c>
      <c r="AG124" s="78" t="s">
        <v>436</v>
      </c>
      <c r="AH124" s="78" t="s">
        <v>436</v>
      </c>
      <c r="AI124" s="78"/>
      <c r="AJ124" s="78" t="s">
        <v>436</v>
      </c>
      <c r="AK124" s="78"/>
      <c r="AL124" s="78"/>
      <c r="AM124" s="78">
        <v>0.98499999999999999</v>
      </c>
      <c r="AN124" s="78">
        <v>1</v>
      </c>
      <c r="AO124" s="78">
        <v>2016</v>
      </c>
      <c r="AP124" s="78" t="s">
        <v>436</v>
      </c>
      <c r="AQ124" s="78" t="s">
        <v>436</v>
      </c>
      <c r="AR124" s="78"/>
      <c r="AS124" s="78">
        <v>2016</v>
      </c>
      <c r="AT124" s="78">
        <v>2016</v>
      </c>
      <c r="AU124" s="78">
        <v>3</v>
      </c>
      <c r="AV124" s="79">
        <v>1.2</v>
      </c>
      <c r="AW124" s="79">
        <v>1</v>
      </c>
      <c r="AX124" s="79">
        <v>2016</v>
      </c>
      <c r="AY124" s="79">
        <v>10</v>
      </c>
      <c r="AZ124" s="79">
        <v>1</v>
      </c>
      <c r="BA124" s="79">
        <v>2016</v>
      </c>
      <c r="BB124" s="79"/>
      <c r="BC124" s="79"/>
      <c r="BD124" s="79">
        <v>19</v>
      </c>
      <c r="BE124" s="79">
        <v>2016</v>
      </c>
      <c r="BF124" s="79"/>
      <c r="BG124" s="79"/>
      <c r="BH124" s="79"/>
      <c r="BI124" s="79">
        <v>12.4</v>
      </c>
      <c r="BJ124" s="79">
        <v>2</v>
      </c>
      <c r="BK124" s="79">
        <v>2016</v>
      </c>
      <c r="BL124" s="79">
        <v>11.1</v>
      </c>
      <c r="BM124" s="79">
        <v>1</v>
      </c>
      <c r="BN124" s="79">
        <v>2016</v>
      </c>
      <c r="BO124" s="79">
        <v>1.9</v>
      </c>
      <c r="BP124" s="79">
        <v>1</v>
      </c>
      <c r="BQ124" s="79">
        <v>2016</v>
      </c>
      <c r="BR124" s="79">
        <v>3.4</v>
      </c>
      <c r="BS124" s="79">
        <v>2</v>
      </c>
      <c r="BT124" s="79">
        <v>2016</v>
      </c>
      <c r="BU124" s="79">
        <v>4.5999999999999996</v>
      </c>
      <c r="BV124" s="79" t="s">
        <v>438</v>
      </c>
      <c r="BW124" s="79">
        <v>2016</v>
      </c>
      <c r="BX124" s="79"/>
      <c r="BY124" s="79"/>
      <c r="BZ124" s="79"/>
      <c r="CA124" s="79">
        <v>10</v>
      </c>
      <c r="CB124" s="79">
        <v>1</v>
      </c>
      <c r="CC124" s="79">
        <v>2016</v>
      </c>
      <c r="CD124" s="79"/>
      <c r="CE124" s="79"/>
      <c r="CF124" s="79"/>
      <c r="CG124" s="79">
        <v>375</v>
      </c>
      <c r="CH124" s="79" t="s">
        <v>438</v>
      </c>
      <c r="CI124" s="79">
        <v>2016</v>
      </c>
      <c r="CJ124" s="79">
        <v>260</v>
      </c>
      <c r="CK124" s="79" t="s">
        <v>438</v>
      </c>
      <c r="CL124" s="79">
        <v>2016</v>
      </c>
      <c r="CM124" s="79">
        <v>38.700000000000003</v>
      </c>
      <c r="CN124" s="79" t="s">
        <v>438</v>
      </c>
      <c r="CO124" s="79">
        <v>2016</v>
      </c>
      <c r="CP124" s="79">
        <v>10.3</v>
      </c>
      <c r="CQ124" s="79">
        <v>2</v>
      </c>
      <c r="CR124" s="79">
        <v>2016</v>
      </c>
      <c r="CS124" s="79">
        <v>58.9</v>
      </c>
      <c r="CT124" s="79" t="s">
        <v>438</v>
      </c>
      <c r="CU124" s="79">
        <v>2016</v>
      </c>
      <c r="CV124" s="79">
        <v>13.2</v>
      </c>
      <c r="CW124" s="79" t="s">
        <v>438</v>
      </c>
      <c r="CX124" s="79">
        <v>2016</v>
      </c>
      <c r="CY124" s="79">
        <v>209</v>
      </c>
      <c r="CZ124" s="79" t="s">
        <v>438</v>
      </c>
      <c r="DA124" s="79">
        <v>2016</v>
      </c>
      <c r="DB124" s="79" t="s">
        <v>823</v>
      </c>
      <c r="DC124" s="79" t="s">
        <v>438</v>
      </c>
      <c r="DD124" s="79">
        <v>2016</v>
      </c>
      <c r="DE124" s="79">
        <v>166.8</v>
      </c>
      <c r="DF124" s="79">
        <v>1</v>
      </c>
      <c r="DG124" s="79">
        <v>2016</v>
      </c>
      <c r="DH124" s="79">
        <v>7.0000000000000007E-2</v>
      </c>
      <c r="DI124" s="79">
        <v>1</v>
      </c>
      <c r="DJ124" s="79">
        <v>2016</v>
      </c>
      <c r="DK124" s="79">
        <v>0.3</v>
      </c>
      <c r="DL124" s="79">
        <v>1</v>
      </c>
      <c r="DM124" s="79">
        <v>2016</v>
      </c>
      <c r="DN124" s="79">
        <v>0.7</v>
      </c>
      <c r="DO124" s="79">
        <v>1</v>
      </c>
      <c r="DP124" s="79">
        <v>2016</v>
      </c>
      <c r="DQ124" s="79">
        <v>1.6E-2</v>
      </c>
      <c r="DR124" s="79">
        <v>2</v>
      </c>
      <c r="DS124" s="79">
        <v>2016</v>
      </c>
      <c r="DT124" s="79">
        <v>0.8</v>
      </c>
      <c r="DU124" s="79">
        <v>1</v>
      </c>
      <c r="DV124" s="79">
        <v>2016</v>
      </c>
      <c r="DW124" s="79">
        <v>2.5000000000000001E-2</v>
      </c>
      <c r="DX124" s="79">
        <v>2</v>
      </c>
      <c r="DY124" s="79">
        <v>2016</v>
      </c>
      <c r="DZ124" s="79">
        <v>0.08</v>
      </c>
      <c r="EA124" s="79">
        <v>2</v>
      </c>
      <c r="EB124" s="79">
        <v>2016</v>
      </c>
      <c r="EC124" s="79">
        <v>13</v>
      </c>
      <c r="ED124" s="79">
        <v>2016</v>
      </c>
      <c r="EE124" s="79"/>
      <c r="EF124" s="79"/>
      <c r="EG124" s="79"/>
      <c r="EH124" s="79"/>
      <c r="EI124" s="79"/>
      <c r="EJ124" s="79"/>
      <c r="EK124" s="79"/>
      <c r="EL124" s="79"/>
      <c r="EM124" s="79"/>
      <c r="EN124" s="78">
        <v>2016</v>
      </c>
      <c r="EO124" s="78">
        <v>2016</v>
      </c>
      <c r="EP124" s="78" t="s">
        <v>438</v>
      </c>
      <c r="EQ124" s="78">
        <v>0.01</v>
      </c>
      <c r="ER124" s="78">
        <v>2</v>
      </c>
      <c r="ES124" s="78">
        <v>2016</v>
      </c>
      <c r="ET124" s="78" t="s">
        <v>440</v>
      </c>
      <c r="EU124" s="78">
        <v>1</v>
      </c>
      <c r="EV124" s="78">
        <v>2016</v>
      </c>
      <c r="EW124" s="78">
        <v>3.3749999999999995E-2</v>
      </c>
      <c r="EX124" s="78">
        <v>2</v>
      </c>
      <c r="EY124" s="78">
        <v>2016</v>
      </c>
      <c r="EZ124" s="78">
        <v>4.5999999999999999E-2</v>
      </c>
      <c r="FA124" s="78">
        <v>2</v>
      </c>
      <c r="FB124" s="78">
        <v>2016</v>
      </c>
      <c r="FC124" s="78" t="s">
        <v>440</v>
      </c>
      <c r="FD124" s="78">
        <v>1</v>
      </c>
      <c r="FE124" s="78">
        <v>2016</v>
      </c>
      <c r="FF124" s="78">
        <v>6.2500000000000001E-4</v>
      </c>
      <c r="FG124" s="78">
        <v>2</v>
      </c>
      <c r="FH124" s="78">
        <v>2016</v>
      </c>
      <c r="FI124" s="78">
        <v>5.875E-3</v>
      </c>
      <c r="FJ124" s="78">
        <v>2</v>
      </c>
      <c r="FK124" s="78">
        <v>2016</v>
      </c>
      <c r="FL124" s="78">
        <v>3.65E-3</v>
      </c>
      <c r="FM124" s="78">
        <v>2</v>
      </c>
      <c r="FN124" s="78">
        <v>2016</v>
      </c>
      <c r="FO124" s="78">
        <v>1.5E-3</v>
      </c>
      <c r="FP124" s="78">
        <v>2</v>
      </c>
      <c r="FQ124" s="78">
        <v>2016</v>
      </c>
      <c r="FR124" s="78" t="s">
        <v>440</v>
      </c>
      <c r="FS124" s="78">
        <v>1</v>
      </c>
      <c r="FT124" s="78">
        <v>2016</v>
      </c>
      <c r="FU124" s="78"/>
      <c r="FV124" s="78"/>
      <c r="FW124" s="78"/>
      <c r="FX124" s="78" t="s">
        <v>440</v>
      </c>
      <c r="FY124" s="78">
        <v>1</v>
      </c>
      <c r="FZ124" s="78">
        <v>2016</v>
      </c>
      <c r="GA124" s="78" t="s">
        <v>440</v>
      </c>
      <c r="GB124" s="78">
        <v>1</v>
      </c>
      <c r="GC124" s="78">
        <v>2016</v>
      </c>
      <c r="GD124" s="78">
        <v>3.7499999999999995E-4</v>
      </c>
      <c r="GE124" s="78">
        <v>2</v>
      </c>
      <c r="GF124" s="78">
        <v>2016</v>
      </c>
      <c r="GG124" s="78" t="s">
        <v>440</v>
      </c>
      <c r="GH124" s="78">
        <v>1</v>
      </c>
      <c r="GI124" s="78">
        <v>2016</v>
      </c>
      <c r="GJ124" s="78" t="s">
        <v>440</v>
      </c>
      <c r="GK124" s="78">
        <v>1</v>
      </c>
      <c r="GL124" s="78">
        <v>2016</v>
      </c>
      <c r="GM124" s="78" t="s">
        <v>440</v>
      </c>
      <c r="GN124" s="78">
        <v>1</v>
      </c>
      <c r="GO124" s="78">
        <v>2016</v>
      </c>
      <c r="GP124" s="78">
        <v>3.9125000000000002E-3</v>
      </c>
      <c r="GQ124" s="78">
        <v>2</v>
      </c>
      <c r="GR124" s="78">
        <v>2016</v>
      </c>
      <c r="GS124" s="78">
        <v>8.0000000000000004E-4</v>
      </c>
      <c r="GT124" s="78">
        <v>2</v>
      </c>
      <c r="GU124" s="78">
        <v>2016</v>
      </c>
      <c r="GV124" s="78" t="s">
        <v>440</v>
      </c>
      <c r="GW124" s="78">
        <v>1</v>
      </c>
      <c r="GX124" s="78">
        <v>2016</v>
      </c>
      <c r="GY124" s="78">
        <v>0.2</v>
      </c>
      <c r="GZ124" s="78">
        <v>2</v>
      </c>
      <c r="HA124" s="78">
        <v>2016</v>
      </c>
      <c r="HB124" s="78" t="s">
        <v>440</v>
      </c>
      <c r="HC124" s="78">
        <v>1</v>
      </c>
      <c r="HD124" s="78">
        <v>2016</v>
      </c>
      <c r="HE124" s="78">
        <v>8.7500000000000002E-4</v>
      </c>
      <c r="HF124" s="78">
        <v>2</v>
      </c>
      <c r="HG124" s="78">
        <v>2016</v>
      </c>
      <c r="HH124" s="78" t="s">
        <v>440</v>
      </c>
      <c r="HI124" s="78">
        <v>2016</v>
      </c>
      <c r="HJ124" s="78">
        <v>2016</v>
      </c>
      <c r="HK124" s="78">
        <v>2016</v>
      </c>
      <c r="HL124" s="78">
        <v>2</v>
      </c>
      <c r="HM124" s="78">
        <v>2016</v>
      </c>
      <c r="HN124" s="78">
        <v>2016</v>
      </c>
      <c r="HO124" s="78">
        <v>3</v>
      </c>
      <c r="HP124" s="78" t="s">
        <v>441</v>
      </c>
      <c r="HQ124" s="200" t="s">
        <v>769</v>
      </c>
      <c r="HR124" s="78">
        <v>2016</v>
      </c>
      <c r="HS124" s="78" t="s">
        <v>440</v>
      </c>
      <c r="HT124" s="78" t="s">
        <v>440</v>
      </c>
      <c r="HU124" s="78">
        <v>1</v>
      </c>
      <c r="HV124" s="78">
        <v>2016</v>
      </c>
      <c r="HW124" s="78" t="s">
        <v>440</v>
      </c>
      <c r="HX124" s="78" t="s">
        <v>440</v>
      </c>
      <c r="HY124" s="78">
        <v>1</v>
      </c>
      <c r="HZ124" s="78">
        <v>2016</v>
      </c>
      <c r="IA124" s="78" t="s">
        <v>440</v>
      </c>
      <c r="IB124" s="78" t="s">
        <v>440</v>
      </c>
      <c r="IC124" s="78">
        <v>1</v>
      </c>
      <c r="ID124" s="78">
        <v>2016</v>
      </c>
      <c r="IE124" s="78" t="s">
        <v>440</v>
      </c>
      <c r="IF124" s="78" t="s">
        <v>440</v>
      </c>
      <c r="IG124" s="78">
        <v>1</v>
      </c>
      <c r="IH124" s="78">
        <v>2016</v>
      </c>
      <c r="II124" s="78"/>
      <c r="IJ124" s="78"/>
      <c r="IK124" s="78"/>
      <c r="IL124" s="78" t="s">
        <v>440</v>
      </c>
      <c r="IM124" s="78">
        <v>1</v>
      </c>
      <c r="IN124" s="78">
        <v>2016</v>
      </c>
      <c r="IO124" s="78" t="s">
        <v>440</v>
      </c>
      <c r="IP124" s="78">
        <v>0.1</v>
      </c>
      <c r="IQ124" s="78">
        <v>1</v>
      </c>
      <c r="IR124" s="78">
        <v>2016</v>
      </c>
      <c r="IS124" s="78" t="s">
        <v>440</v>
      </c>
      <c r="IT124" s="78" t="s">
        <v>440</v>
      </c>
      <c r="IU124" s="78">
        <v>1</v>
      </c>
      <c r="IV124" s="78">
        <v>2016</v>
      </c>
      <c r="IW124" s="78" t="s">
        <v>440</v>
      </c>
      <c r="IX124" s="78" t="s">
        <v>440</v>
      </c>
      <c r="IY124" s="78">
        <v>1</v>
      </c>
      <c r="IZ124" s="78">
        <v>2016</v>
      </c>
      <c r="JA124" s="78" t="s">
        <v>440</v>
      </c>
      <c r="JB124" s="78" t="s">
        <v>440</v>
      </c>
      <c r="JC124" s="78">
        <v>1</v>
      </c>
      <c r="JD124" s="78">
        <v>2016</v>
      </c>
      <c r="JE124" s="78" t="s">
        <v>440</v>
      </c>
      <c r="JF124" s="78">
        <v>1</v>
      </c>
      <c r="JG124" s="78">
        <v>2016</v>
      </c>
      <c r="JH124" s="78" t="s">
        <v>440</v>
      </c>
      <c r="JI124" s="78">
        <v>1</v>
      </c>
      <c r="JJ124" s="78">
        <v>2016</v>
      </c>
      <c r="JK124" s="78">
        <v>0.1</v>
      </c>
      <c r="JL124" s="78">
        <v>1</v>
      </c>
      <c r="JM124" s="78">
        <v>2016</v>
      </c>
      <c r="JN124" s="78" t="s">
        <v>440</v>
      </c>
      <c r="JO124" s="78" t="s">
        <v>440</v>
      </c>
      <c r="JP124" s="78">
        <v>1</v>
      </c>
      <c r="JQ124" s="78">
        <v>2016</v>
      </c>
      <c r="JR124" s="78" t="s">
        <v>440</v>
      </c>
      <c r="JS124" s="78" t="s">
        <v>440</v>
      </c>
      <c r="JT124" s="78">
        <v>1</v>
      </c>
      <c r="JU124" s="78">
        <v>2016</v>
      </c>
      <c r="JV124" s="78"/>
      <c r="JW124" s="78"/>
      <c r="JX124" s="78"/>
      <c r="JY124" s="78" t="s">
        <v>440</v>
      </c>
      <c r="JZ124" s="78" t="s">
        <v>440</v>
      </c>
      <c r="KA124" s="78">
        <v>1</v>
      </c>
      <c r="KB124" s="78">
        <v>2016</v>
      </c>
      <c r="KC124" s="78"/>
      <c r="KD124" s="78"/>
      <c r="KE124" s="78"/>
      <c r="KF124" s="78" t="s">
        <v>440</v>
      </c>
      <c r="KG124" s="78">
        <v>1</v>
      </c>
      <c r="KH124" s="78">
        <v>2016</v>
      </c>
      <c r="KI124" s="78"/>
      <c r="KJ124" s="78"/>
      <c r="KK124" s="78"/>
      <c r="KL124" s="78" t="s">
        <v>440</v>
      </c>
      <c r="KM124" s="78">
        <v>1</v>
      </c>
      <c r="KN124" s="78">
        <v>2016</v>
      </c>
      <c r="KO124" s="78" t="s">
        <v>440</v>
      </c>
      <c r="KP124" s="78" t="s">
        <v>440</v>
      </c>
      <c r="KQ124" s="78">
        <v>1</v>
      </c>
      <c r="KR124" s="78">
        <v>2016</v>
      </c>
      <c r="KS124" s="78" t="s">
        <v>440</v>
      </c>
      <c r="KT124" s="78" t="s">
        <v>440</v>
      </c>
      <c r="KU124" s="78">
        <v>1</v>
      </c>
      <c r="KV124" s="78">
        <v>2016</v>
      </c>
      <c r="KW124" s="78">
        <v>0.6</v>
      </c>
      <c r="KX124" s="78">
        <v>1</v>
      </c>
      <c r="KY124" s="78">
        <v>1</v>
      </c>
      <c r="KZ124" s="78">
        <v>2016</v>
      </c>
      <c r="LA124" s="78"/>
      <c r="LB124" s="78"/>
      <c r="LC124" s="78"/>
      <c r="LD124" s="78" t="s">
        <v>440</v>
      </c>
      <c r="LE124" s="78">
        <v>1</v>
      </c>
      <c r="LF124" s="78">
        <v>2016</v>
      </c>
      <c r="LG124" s="78">
        <v>4.4583333333333341E-3</v>
      </c>
      <c r="LH124" s="78">
        <v>1.2E-2</v>
      </c>
      <c r="LI124" s="78">
        <v>1</v>
      </c>
      <c r="LJ124" s="78">
        <v>2016</v>
      </c>
      <c r="LK124" s="78">
        <v>1</v>
      </c>
      <c r="LL124" s="78">
        <v>5</v>
      </c>
      <c r="LM124" s="78">
        <v>1</v>
      </c>
      <c r="LN124" s="78">
        <v>2016</v>
      </c>
      <c r="LO124" s="78" t="s">
        <v>440</v>
      </c>
      <c r="LP124" s="78" t="s">
        <v>440</v>
      </c>
      <c r="LQ124" s="78">
        <v>1</v>
      </c>
      <c r="LR124" s="78">
        <v>2016</v>
      </c>
      <c r="LS124" s="78" t="s">
        <v>440</v>
      </c>
      <c r="LT124" s="78">
        <v>1</v>
      </c>
      <c r="LU124" s="78">
        <v>2016</v>
      </c>
      <c r="LV124" s="78" t="s">
        <v>440</v>
      </c>
      <c r="LW124" s="78">
        <v>1</v>
      </c>
      <c r="LX124" s="78">
        <v>2016</v>
      </c>
      <c r="LY124" s="78" t="s">
        <v>440</v>
      </c>
      <c r="LZ124" s="78" t="s">
        <v>440</v>
      </c>
      <c r="MA124" s="78">
        <v>1</v>
      </c>
      <c r="MB124" s="78">
        <v>2016</v>
      </c>
      <c r="MC124" s="78"/>
      <c r="MD124" s="78"/>
      <c r="ME124" s="78"/>
      <c r="MF124" s="78">
        <v>1.2E-4</v>
      </c>
      <c r="MG124" s="78">
        <v>5.5000000000000003E-4</v>
      </c>
      <c r="MH124" s="78">
        <v>1</v>
      </c>
      <c r="MI124" s="78">
        <v>2016</v>
      </c>
      <c r="MJ124" s="78" t="s">
        <v>440</v>
      </c>
      <c r="MK124" s="78">
        <v>1</v>
      </c>
      <c r="ML124" s="78">
        <v>2016</v>
      </c>
      <c r="MM124" s="78" t="s">
        <v>440</v>
      </c>
      <c r="MN124" s="78">
        <v>1</v>
      </c>
      <c r="MO124" s="78">
        <v>2016</v>
      </c>
      <c r="MP124" s="78" t="s">
        <v>440</v>
      </c>
      <c r="MQ124" s="78">
        <v>1</v>
      </c>
      <c r="MR124" s="78">
        <v>2016</v>
      </c>
      <c r="MS124" s="78" t="s">
        <v>440</v>
      </c>
      <c r="MT124" s="78">
        <v>2016</v>
      </c>
      <c r="MU124" s="78" t="s">
        <v>440</v>
      </c>
      <c r="MV124" s="78" t="s">
        <v>440</v>
      </c>
      <c r="MW124" s="78">
        <v>1</v>
      </c>
      <c r="MX124" s="78">
        <v>2016</v>
      </c>
      <c r="MY124" s="78" t="s">
        <v>440</v>
      </c>
      <c r="MZ124" s="78" t="s">
        <v>440</v>
      </c>
      <c r="NA124" s="78">
        <v>1</v>
      </c>
      <c r="NB124" s="78">
        <v>2016</v>
      </c>
      <c r="NC124" s="78" t="s">
        <v>440</v>
      </c>
      <c r="ND124" s="78">
        <v>1</v>
      </c>
      <c r="NE124" s="78">
        <v>2016</v>
      </c>
      <c r="NF124" s="78" t="s">
        <v>440</v>
      </c>
      <c r="NG124" s="78">
        <v>1</v>
      </c>
      <c r="NH124" s="78">
        <v>2016</v>
      </c>
      <c r="NI124" s="78" t="s">
        <v>440</v>
      </c>
      <c r="NJ124" s="78">
        <v>1</v>
      </c>
      <c r="NK124" s="78">
        <v>2016</v>
      </c>
      <c r="NL124" s="78"/>
      <c r="NM124" s="78"/>
      <c r="NN124" s="78"/>
      <c r="NO124" s="78"/>
      <c r="NP124" s="78"/>
      <c r="NQ124" s="78"/>
      <c r="NR124" s="78"/>
      <c r="NS124" s="78"/>
      <c r="NT124" s="78"/>
      <c r="NU124" s="78"/>
      <c r="NV124" s="78"/>
      <c r="NW124" s="78"/>
      <c r="NX124" s="78"/>
      <c r="NY124" s="78"/>
      <c r="NZ124" s="78"/>
      <c r="OA124" s="78"/>
      <c r="OB124" s="78"/>
      <c r="OC124" s="78"/>
      <c r="OD124" s="78"/>
      <c r="OE124" s="78"/>
      <c r="OF124" s="78"/>
      <c r="OG124" s="78"/>
      <c r="OH124" s="78"/>
      <c r="OI124" s="78"/>
      <c r="OJ124" s="78"/>
      <c r="OK124" s="78"/>
      <c r="OL124" s="78"/>
      <c r="OM124" s="78"/>
      <c r="ON124" s="78"/>
      <c r="OO124" s="78"/>
      <c r="OP124" s="78"/>
      <c r="OQ124" s="78"/>
      <c r="OR124" s="78"/>
      <c r="OS124" s="78"/>
      <c r="OT124" s="78"/>
      <c r="OU124" s="78"/>
      <c r="OV124" s="78"/>
      <c r="OW124" s="78"/>
      <c r="OX124" s="78"/>
      <c r="OY124" s="78"/>
      <c r="OZ124" s="78"/>
      <c r="PA124" s="78"/>
      <c r="PB124" s="78"/>
      <c r="PC124" s="78"/>
      <c r="PD124" s="78"/>
      <c r="PE124" s="78"/>
      <c r="PF124" s="78"/>
      <c r="PG124" s="78"/>
      <c r="PH124" s="78"/>
      <c r="PI124" s="78"/>
      <c r="PJ124" s="78"/>
      <c r="PK124" s="78"/>
      <c r="PL124" s="78"/>
      <c r="PM124" s="78"/>
      <c r="PN124" s="78"/>
      <c r="PO124" s="78"/>
      <c r="PP124" s="78"/>
      <c r="PQ124" s="78"/>
      <c r="PR124" s="78"/>
      <c r="PS124" s="78"/>
      <c r="PT124" s="78" t="s">
        <v>440</v>
      </c>
      <c r="PU124" s="78">
        <v>1</v>
      </c>
      <c r="PV124" s="78">
        <v>2016</v>
      </c>
      <c r="PW124" s="78" t="s">
        <v>440</v>
      </c>
      <c r="PX124" s="78">
        <v>1</v>
      </c>
      <c r="PY124" s="78">
        <v>2016</v>
      </c>
      <c r="PZ124" s="78" t="s">
        <v>440</v>
      </c>
      <c r="QA124" s="78">
        <v>1</v>
      </c>
      <c r="QB124" s="78">
        <v>2016</v>
      </c>
      <c r="QC124" s="78" t="s">
        <v>440</v>
      </c>
      <c r="QD124" s="78">
        <v>1</v>
      </c>
      <c r="QE124" s="78">
        <v>2016</v>
      </c>
      <c r="QF124" s="78" t="s">
        <v>440</v>
      </c>
      <c r="QG124" s="78">
        <v>1</v>
      </c>
      <c r="QH124" s="78">
        <v>2016</v>
      </c>
      <c r="QI124" s="78" t="s">
        <v>440</v>
      </c>
      <c r="QJ124" s="78">
        <v>1</v>
      </c>
      <c r="QK124" s="78">
        <v>2016</v>
      </c>
      <c r="QL124" s="78">
        <v>2016</v>
      </c>
      <c r="QM124" s="78">
        <v>2016</v>
      </c>
      <c r="QN124" s="78" t="s">
        <v>479</v>
      </c>
      <c r="QO124" s="78" t="s">
        <v>750</v>
      </c>
      <c r="QP124" s="78">
        <v>2016</v>
      </c>
      <c r="QQ124" s="78">
        <v>2016</v>
      </c>
      <c r="QR124" s="78">
        <v>2016</v>
      </c>
      <c r="QS124" s="78" t="s">
        <v>444</v>
      </c>
      <c r="QT124" s="78" t="s">
        <v>769</v>
      </c>
      <c r="QU124" s="78">
        <v>2016</v>
      </c>
      <c r="QV124" s="93"/>
      <c r="QW124" s="94" t="s">
        <v>445</v>
      </c>
    </row>
    <row r="125" spans="1:465" s="95" customFormat="1" ht="12.75">
      <c r="A125" s="78">
        <v>113</v>
      </c>
      <c r="B125" s="56" t="s">
        <v>815</v>
      </c>
      <c r="C125" s="56" t="s">
        <v>816</v>
      </c>
      <c r="D125" s="56" t="s">
        <v>744</v>
      </c>
      <c r="E125" s="56" t="s">
        <v>431</v>
      </c>
      <c r="F125" s="59" t="s">
        <v>817</v>
      </c>
      <c r="G125" s="57" t="s">
        <v>818</v>
      </c>
      <c r="H125" s="56">
        <v>12</v>
      </c>
      <c r="I125" s="56" t="s">
        <v>455</v>
      </c>
      <c r="J125" s="56" t="s">
        <v>747</v>
      </c>
      <c r="K125" s="56" t="s">
        <v>436</v>
      </c>
      <c r="L125" s="56" t="s">
        <v>437</v>
      </c>
      <c r="M125" s="56" t="s">
        <v>437</v>
      </c>
      <c r="N125" s="56" t="s">
        <v>436</v>
      </c>
      <c r="O125" s="56" t="s">
        <v>436</v>
      </c>
      <c r="P125" s="56" t="s">
        <v>436</v>
      </c>
      <c r="Q125" s="56" t="s">
        <v>436</v>
      </c>
      <c r="R125" s="56" t="s">
        <v>436</v>
      </c>
      <c r="S125" s="56" t="s">
        <v>436</v>
      </c>
      <c r="T125" s="56" t="s">
        <v>436</v>
      </c>
      <c r="U125" s="56" t="s">
        <v>437</v>
      </c>
      <c r="V125" s="78" t="s">
        <v>436</v>
      </c>
      <c r="W125" s="78" t="s">
        <v>436</v>
      </c>
      <c r="X125" s="78"/>
      <c r="Y125" s="78"/>
      <c r="Z125" s="78"/>
      <c r="AA125" s="78">
        <v>0.27</v>
      </c>
      <c r="AB125" s="78">
        <v>4</v>
      </c>
      <c r="AC125" s="78">
        <v>2016</v>
      </c>
      <c r="AD125" s="78" t="s">
        <v>436</v>
      </c>
      <c r="AE125" s="78" t="s">
        <v>436</v>
      </c>
      <c r="AF125" s="78" t="s">
        <v>436</v>
      </c>
      <c r="AG125" s="78" t="s">
        <v>436</v>
      </c>
      <c r="AH125" s="78" t="s">
        <v>436</v>
      </c>
      <c r="AI125" s="78"/>
      <c r="AJ125" s="78" t="s">
        <v>436</v>
      </c>
      <c r="AK125" s="78"/>
      <c r="AL125" s="78"/>
      <c r="AM125" s="78" t="s">
        <v>436</v>
      </c>
      <c r="AN125" s="78" t="s">
        <v>436</v>
      </c>
      <c r="AO125" s="78"/>
      <c r="AP125" s="78" t="s">
        <v>436</v>
      </c>
      <c r="AQ125" s="78" t="s">
        <v>436</v>
      </c>
      <c r="AR125" s="78"/>
      <c r="AS125" s="78">
        <v>2016</v>
      </c>
      <c r="AT125" s="78">
        <v>2016</v>
      </c>
      <c r="AU125" s="78">
        <v>4</v>
      </c>
      <c r="AV125" s="79">
        <v>1.5</v>
      </c>
      <c r="AW125" s="79">
        <v>2</v>
      </c>
      <c r="AX125" s="79">
        <v>2016</v>
      </c>
      <c r="AY125" s="79">
        <v>10</v>
      </c>
      <c r="AZ125" s="79">
        <v>1</v>
      </c>
      <c r="BA125" s="79">
        <v>2016</v>
      </c>
      <c r="BB125" s="79"/>
      <c r="BC125" s="79"/>
      <c r="BD125" s="79"/>
      <c r="BE125" s="79"/>
      <c r="BF125" s="79"/>
      <c r="BG125" s="79"/>
      <c r="BH125" s="79"/>
      <c r="BI125" s="79"/>
      <c r="BJ125" s="79" t="s">
        <v>436</v>
      </c>
      <c r="BK125" s="79"/>
      <c r="BL125" s="79">
        <v>10</v>
      </c>
      <c r="BM125" s="79">
        <v>1</v>
      </c>
      <c r="BN125" s="79">
        <v>2016</v>
      </c>
      <c r="BO125" s="79">
        <v>2.4</v>
      </c>
      <c r="BP125" s="79">
        <v>2</v>
      </c>
      <c r="BQ125" s="79">
        <v>2016</v>
      </c>
      <c r="BR125" s="79" t="s">
        <v>436</v>
      </c>
      <c r="BS125" s="79" t="s">
        <v>436</v>
      </c>
      <c r="BT125" s="79"/>
      <c r="BU125" s="79">
        <v>5.7</v>
      </c>
      <c r="BV125" s="79" t="s">
        <v>438</v>
      </c>
      <c r="BW125" s="79">
        <v>2016</v>
      </c>
      <c r="BX125" s="79"/>
      <c r="BY125" s="79"/>
      <c r="BZ125" s="79"/>
      <c r="CA125" s="79">
        <v>17</v>
      </c>
      <c r="CB125" s="79" t="s">
        <v>438</v>
      </c>
      <c r="CC125" s="79">
        <v>2016</v>
      </c>
      <c r="CD125" s="79"/>
      <c r="CE125" s="79"/>
      <c r="CF125" s="79"/>
      <c r="CG125" s="79">
        <v>473</v>
      </c>
      <c r="CH125" s="79" t="s">
        <v>438</v>
      </c>
      <c r="CI125" s="79">
        <v>2016</v>
      </c>
      <c r="CJ125" s="79" t="s">
        <v>436</v>
      </c>
      <c r="CK125" s="79" t="s">
        <v>436</v>
      </c>
      <c r="CL125" s="79"/>
      <c r="CM125" s="79"/>
      <c r="CN125" s="79"/>
      <c r="CO125" s="79"/>
      <c r="CP125" s="79"/>
      <c r="CQ125" s="79"/>
      <c r="CR125" s="79"/>
      <c r="CS125" s="79" t="s">
        <v>436</v>
      </c>
      <c r="CT125" s="79" t="s">
        <v>436</v>
      </c>
      <c r="CU125" s="79"/>
      <c r="CV125" s="79" t="s">
        <v>436</v>
      </c>
      <c r="CW125" s="79" t="s">
        <v>436</v>
      </c>
      <c r="CX125" s="79"/>
      <c r="CY125" s="79">
        <v>236.3</v>
      </c>
      <c r="CZ125" s="79" t="s">
        <v>438</v>
      </c>
      <c r="DA125" s="79">
        <v>2016</v>
      </c>
      <c r="DB125" s="79" t="s">
        <v>775</v>
      </c>
      <c r="DC125" s="79">
        <v>2</v>
      </c>
      <c r="DD125" s="79">
        <v>2016</v>
      </c>
      <c r="DE125" s="79" t="s">
        <v>436</v>
      </c>
      <c r="DF125" s="79" t="s">
        <v>436</v>
      </c>
      <c r="DG125" s="79"/>
      <c r="DH125" s="79">
        <v>0.18</v>
      </c>
      <c r="DI125" s="79">
        <v>2</v>
      </c>
      <c r="DJ125" s="79">
        <v>2016</v>
      </c>
      <c r="DK125" s="79">
        <v>0.8</v>
      </c>
      <c r="DL125" s="79" t="s">
        <v>438</v>
      </c>
      <c r="DM125" s="79">
        <v>2016</v>
      </c>
      <c r="DN125" s="79">
        <v>2.5</v>
      </c>
      <c r="DO125" s="79" t="s">
        <v>438</v>
      </c>
      <c r="DP125" s="79">
        <v>2016</v>
      </c>
      <c r="DQ125" s="79"/>
      <c r="DR125" s="79"/>
      <c r="DS125" s="79"/>
      <c r="DT125" s="79">
        <v>3.2</v>
      </c>
      <c r="DU125" s="79" t="s">
        <v>438</v>
      </c>
      <c r="DV125" s="79">
        <v>2016</v>
      </c>
      <c r="DW125" s="79">
        <v>4.5999999999999999E-2</v>
      </c>
      <c r="DX125" s="79">
        <v>2</v>
      </c>
      <c r="DY125" s="79">
        <v>2016</v>
      </c>
      <c r="DZ125" s="79">
        <v>0.12</v>
      </c>
      <c r="EA125" s="79">
        <v>2</v>
      </c>
      <c r="EB125" s="79">
        <v>2016</v>
      </c>
      <c r="EC125" s="79"/>
      <c r="ED125" s="79"/>
      <c r="EE125" s="79"/>
      <c r="EF125" s="79"/>
      <c r="EG125" s="79"/>
      <c r="EH125" s="79"/>
      <c r="EI125" s="79"/>
      <c r="EJ125" s="79"/>
      <c r="EK125" s="79"/>
      <c r="EL125" s="79"/>
      <c r="EM125" s="79"/>
      <c r="EN125" s="78">
        <v>2016</v>
      </c>
      <c r="EO125" s="78">
        <v>2016</v>
      </c>
      <c r="EP125" s="78" t="s">
        <v>438</v>
      </c>
      <c r="EQ125" s="78">
        <v>0.01</v>
      </c>
      <c r="ER125" s="78">
        <v>2</v>
      </c>
      <c r="ES125" s="78">
        <v>2016</v>
      </c>
      <c r="ET125" s="78" t="s">
        <v>436</v>
      </c>
      <c r="EU125" s="78" t="s">
        <v>436</v>
      </c>
      <c r="EV125" s="78"/>
      <c r="EW125" s="78" t="s">
        <v>436</v>
      </c>
      <c r="EX125" s="78" t="s">
        <v>436</v>
      </c>
      <c r="EY125" s="78"/>
      <c r="EZ125" s="78">
        <v>7.1249999999999994E-2</v>
      </c>
      <c r="FA125" s="78">
        <v>2</v>
      </c>
      <c r="FB125" s="78">
        <v>2016</v>
      </c>
      <c r="FC125" s="78" t="s">
        <v>436</v>
      </c>
      <c r="FD125" s="78" t="s">
        <v>436</v>
      </c>
      <c r="FE125" s="78"/>
      <c r="FF125" s="78" t="s">
        <v>436</v>
      </c>
      <c r="FG125" s="78" t="s">
        <v>436</v>
      </c>
      <c r="FH125" s="78"/>
      <c r="FI125" s="78">
        <v>7.5625000000000015E-3</v>
      </c>
      <c r="FJ125" s="78">
        <v>2</v>
      </c>
      <c r="FK125" s="78">
        <v>2016</v>
      </c>
      <c r="FL125" s="78" t="s">
        <v>436</v>
      </c>
      <c r="FM125" s="78" t="s">
        <v>436</v>
      </c>
      <c r="FN125" s="78"/>
      <c r="FO125" s="78">
        <v>1.4375000000000002E-3</v>
      </c>
      <c r="FP125" s="78">
        <v>2</v>
      </c>
      <c r="FQ125" s="78">
        <v>2016</v>
      </c>
      <c r="FR125" s="78">
        <v>2.8124999999999997E-2</v>
      </c>
      <c r="FS125" s="78">
        <v>2</v>
      </c>
      <c r="FT125" s="78">
        <v>2016</v>
      </c>
      <c r="FU125" s="78" t="s">
        <v>436</v>
      </c>
      <c r="FV125" s="78" t="s">
        <v>436</v>
      </c>
      <c r="FW125" s="78"/>
      <c r="FX125" s="78" t="s">
        <v>436</v>
      </c>
      <c r="FY125" s="78" t="s">
        <v>436</v>
      </c>
      <c r="FZ125" s="78"/>
      <c r="GA125" s="78" t="s">
        <v>436</v>
      </c>
      <c r="GB125" s="78" t="s">
        <v>436</v>
      </c>
      <c r="GC125" s="78"/>
      <c r="GD125" s="78" t="s">
        <v>436</v>
      </c>
      <c r="GE125" s="78" t="s">
        <v>436</v>
      </c>
      <c r="GF125" s="78"/>
      <c r="GG125" s="78" t="s">
        <v>436</v>
      </c>
      <c r="GH125" s="78" t="s">
        <v>436</v>
      </c>
      <c r="GI125" s="78"/>
      <c r="GJ125" s="78" t="s">
        <v>436</v>
      </c>
      <c r="GK125" s="78" t="s">
        <v>436</v>
      </c>
      <c r="GL125" s="78"/>
      <c r="GM125" s="78" t="s">
        <v>436</v>
      </c>
      <c r="GN125" s="78" t="s">
        <v>436</v>
      </c>
      <c r="GO125" s="78"/>
      <c r="GP125" s="78" t="s">
        <v>436</v>
      </c>
      <c r="GQ125" s="78" t="s">
        <v>436</v>
      </c>
      <c r="GR125" s="78"/>
      <c r="GS125" s="78" t="s">
        <v>436</v>
      </c>
      <c r="GT125" s="78" t="s">
        <v>436</v>
      </c>
      <c r="GU125" s="78"/>
      <c r="GV125" s="78" t="s">
        <v>436</v>
      </c>
      <c r="GW125" s="78" t="s">
        <v>436</v>
      </c>
      <c r="GX125" s="78"/>
      <c r="GY125" s="78" t="s">
        <v>436</v>
      </c>
      <c r="GZ125" s="78" t="s">
        <v>436</v>
      </c>
      <c r="HA125" s="78"/>
      <c r="HB125" s="78" t="s">
        <v>436</v>
      </c>
      <c r="HC125" s="78" t="s">
        <v>436</v>
      </c>
      <c r="HD125" s="78"/>
      <c r="HE125" s="78" t="s">
        <v>436</v>
      </c>
      <c r="HF125" s="78" t="s">
        <v>436</v>
      </c>
      <c r="HG125" s="78"/>
      <c r="HH125" s="78"/>
      <c r="HI125" s="78"/>
      <c r="HJ125" s="78">
        <v>2016</v>
      </c>
      <c r="HK125" s="78">
        <v>2016</v>
      </c>
      <c r="HL125" s="78">
        <v>2</v>
      </c>
      <c r="HM125" s="78">
        <v>2016</v>
      </c>
      <c r="HN125" s="78">
        <v>2016</v>
      </c>
      <c r="HO125" s="78">
        <v>4</v>
      </c>
      <c r="HP125" s="78" t="s">
        <v>463</v>
      </c>
      <c r="HQ125" s="200" t="s">
        <v>749</v>
      </c>
      <c r="HR125" s="78">
        <v>2016</v>
      </c>
      <c r="HS125" s="78" t="s">
        <v>436</v>
      </c>
      <c r="HT125" s="78" t="s">
        <v>436</v>
      </c>
      <c r="HU125" s="78" t="s">
        <v>436</v>
      </c>
      <c r="HV125" s="78"/>
      <c r="HW125" s="78" t="s">
        <v>436</v>
      </c>
      <c r="HX125" s="78" t="s">
        <v>436</v>
      </c>
      <c r="HY125" s="78" t="s">
        <v>436</v>
      </c>
      <c r="HZ125" s="78"/>
      <c r="IA125" s="78" t="s">
        <v>436</v>
      </c>
      <c r="IB125" s="78" t="s">
        <v>436</v>
      </c>
      <c r="IC125" s="78" t="s">
        <v>436</v>
      </c>
      <c r="ID125" s="78"/>
      <c r="IE125" s="78" t="s">
        <v>436</v>
      </c>
      <c r="IF125" s="78" t="s">
        <v>436</v>
      </c>
      <c r="IG125" s="78" t="s">
        <v>436</v>
      </c>
      <c r="IH125" s="78"/>
      <c r="II125" s="78"/>
      <c r="IJ125" s="78"/>
      <c r="IK125" s="78"/>
      <c r="IL125" s="78" t="s">
        <v>436</v>
      </c>
      <c r="IM125" s="78" t="s">
        <v>436</v>
      </c>
      <c r="IN125" s="78"/>
      <c r="IO125" s="78" t="s">
        <v>440</v>
      </c>
      <c r="IP125" s="78" t="s">
        <v>440</v>
      </c>
      <c r="IQ125" s="78">
        <v>1</v>
      </c>
      <c r="IR125" s="78">
        <v>2016</v>
      </c>
      <c r="IS125" s="78" t="s">
        <v>436</v>
      </c>
      <c r="IT125" s="78" t="s">
        <v>436</v>
      </c>
      <c r="IU125" s="78" t="s">
        <v>436</v>
      </c>
      <c r="IV125" s="78"/>
      <c r="IW125" s="78" t="s">
        <v>436</v>
      </c>
      <c r="IX125" s="78" t="s">
        <v>436</v>
      </c>
      <c r="IY125" s="78" t="s">
        <v>436</v>
      </c>
      <c r="IZ125" s="78"/>
      <c r="JA125" s="78" t="s">
        <v>436</v>
      </c>
      <c r="JB125" s="78" t="s">
        <v>436</v>
      </c>
      <c r="JC125" s="78" t="s">
        <v>436</v>
      </c>
      <c r="JD125" s="78"/>
      <c r="JE125" s="78" t="s">
        <v>436</v>
      </c>
      <c r="JF125" s="78" t="s">
        <v>436</v>
      </c>
      <c r="JG125" s="78"/>
      <c r="JH125" s="78" t="s">
        <v>436</v>
      </c>
      <c r="JI125" s="78" t="s">
        <v>436</v>
      </c>
      <c r="JJ125" s="78"/>
      <c r="JK125" s="78" t="s">
        <v>436</v>
      </c>
      <c r="JL125" s="78" t="s">
        <v>436</v>
      </c>
      <c r="JM125" s="78"/>
      <c r="JN125" s="78" t="s">
        <v>436</v>
      </c>
      <c r="JO125" s="78" t="s">
        <v>436</v>
      </c>
      <c r="JP125" s="78" t="s">
        <v>436</v>
      </c>
      <c r="JQ125" s="78"/>
      <c r="JR125" s="78" t="s">
        <v>436</v>
      </c>
      <c r="JS125" s="78" t="s">
        <v>436</v>
      </c>
      <c r="JT125" s="78" t="s">
        <v>436</v>
      </c>
      <c r="JU125" s="78"/>
      <c r="JV125" s="78"/>
      <c r="JW125" s="78"/>
      <c r="JX125" s="78"/>
      <c r="JY125" s="78" t="s">
        <v>436</v>
      </c>
      <c r="JZ125" s="78" t="s">
        <v>436</v>
      </c>
      <c r="KA125" s="78" t="s">
        <v>436</v>
      </c>
      <c r="KB125" s="78"/>
      <c r="KC125" s="78"/>
      <c r="KD125" s="78"/>
      <c r="KE125" s="78"/>
      <c r="KF125" s="78" t="s">
        <v>436</v>
      </c>
      <c r="KG125" s="78" t="s">
        <v>436</v>
      </c>
      <c r="KH125" s="78"/>
      <c r="KI125" s="78"/>
      <c r="KJ125" s="78"/>
      <c r="KK125" s="78"/>
      <c r="KL125" s="78" t="s">
        <v>436</v>
      </c>
      <c r="KM125" s="78" t="s">
        <v>436</v>
      </c>
      <c r="KN125" s="78"/>
      <c r="KO125" s="78" t="s">
        <v>436</v>
      </c>
      <c r="KP125" s="78" t="s">
        <v>436</v>
      </c>
      <c r="KQ125" s="78" t="s">
        <v>436</v>
      </c>
      <c r="KR125" s="78"/>
      <c r="KS125" s="78" t="s">
        <v>436</v>
      </c>
      <c r="KT125" s="78" t="s">
        <v>436</v>
      </c>
      <c r="KU125" s="78" t="s">
        <v>436</v>
      </c>
      <c r="KV125" s="78"/>
      <c r="KW125" s="78" t="s">
        <v>440</v>
      </c>
      <c r="KX125" s="78" t="s">
        <v>440</v>
      </c>
      <c r="KY125" s="78">
        <v>1</v>
      </c>
      <c r="KZ125" s="78">
        <v>2016</v>
      </c>
      <c r="LA125" s="78"/>
      <c r="LB125" s="78"/>
      <c r="LC125" s="78"/>
      <c r="LD125" s="78" t="s">
        <v>440</v>
      </c>
      <c r="LE125" s="78">
        <v>1</v>
      </c>
      <c r="LF125" s="78">
        <v>2016</v>
      </c>
      <c r="LG125" s="78" t="s">
        <v>436</v>
      </c>
      <c r="LH125" s="78"/>
      <c r="LI125" s="78" t="s">
        <v>436</v>
      </c>
      <c r="LJ125" s="78"/>
      <c r="LK125" s="78">
        <v>1</v>
      </c>
      <c r="LL125" s="78">
        <v>2</v>
      </c>
      <c r="LM125" s="78">
        <v>1</v>
      </c>
      <c r="LN125" s="78">
        <v>2016</v>
      </c>
      <c r="LO125" s="78" t="s">
        <v>436</v>
      </c>
      <c r="LP125" s="78" t="s">
        <v>436</v>
      </c>
      <c r="LQ125" s="78" t="s">
        <v>436</v>
      </c>
      <c r="LR125" s="78"/>
      <c r="LS125" s="78" t="s">
        <v>436</v>
      </c>
      <c r="LT125" s="78" t="s">
        <v>436</v>
      </c>
      <c r="LU125" s="78"/>
      <c r="LV125" s="78" t="s">
        <v>436</v>
      </c>
      <c r="LW125" s="78" t="s">
        <v>436</v>
      </c>
      <c r="LX125" s="78"/>
      <c r="LY125" s="78" t="s">
        <v>436</v>
      </c>
      <c r="LZ125" s="78" t="s">
        <v>436</v>
      </c>
      <c r="MA125" s="78" t="s">
        <v>436</v>
      </c>
      <c r="MB125" s="78"/>
      <c r="MC125" s="78"/>
      <c r="MD125" s="78"/>
      <c r="ME125" s="78"/>
      <c r="MF125" s="78">
        <v>1.8000000000000001E-4</v>
      </c>
      <c r="MG125" s="78">
        <v>5.9000000000000003E-4</v>
      </c>
      <c r="MH125" s="78" t="s">
        <v>442</v>
      </c>
      <c r="MI125" s="78">
        <v>2016</v>
      </c>
      <c r="MJ125" s="78">
        <v>5.0000000000000001E-3</v>
      </c>
      <c r="MK125" s="78">
        <v>1</v>
      </c>
      <c r="ML125" s="78">
        <v>2016</v>
      </c>
      <c r="MM125" s="78" t="s">
        <v>440</v>
      </c>
      <c r="MN125" s="78">
        <v>1</v>
      </c>
      <c r="MO125" s="78">
        <v>2016</v>
      </c>
      <c r="MP125" s="78">
        <v>4.0000000000000001E-3</v>
      </c>
      <c r="MQ125" s="78">
        <v>1</v>
      </c>
      <c r="MR125" s="78">
        <v>2016</v>
      </c>
      <c r="MS125" s="78">
        <v>6.2500000000000023E-4</v>
      </c>
      <c r="MT125" s="78">
        <v>2016</v>
      </c>
      <c r="MU125" s="78" t="s">
        <v>440</v>
      </c>
      <c r="MV125" s="78" t="s">
        <v>440</v>
      </c>
      <c r="MW125" s="78">
        <v>1</v>
      </c>
      <c r="MX125" s="78">
        <v>2016</v>
      </c>
      <c r="MY125" s="78" t="s">
        <v>436</v>
      </c>
      <c r="MZ125" s="78" t="s">
        <v>436</v>
      </c>
      <c r="NA125" s="78" t="s">
        <v>436</v>
      </c>
      <c r="NB125" s="78"/>
      <c r="NC125" s="78" t="s">
        <v>436</v>
      </c>
      <c r="ND125" s="78" t="s">
        <v>436</v>
      </c>
      <c r="NE125" s="78"/>
      <c r="NF125" s="78">
        <v>0.1</v>
      </c>
      <c r="NG125" s="78">
        <v>1</v>
      </c>
      <c r="NH125" s="78">
        <v>2016</v>
      </c>
      <c r="NI125" s="78" t="s">
        <v>436</v>
      </c>
      <c r="NJ125" s="78" t="s">
        <v>436</v>
      </c>
      <c r="NK125" s="78"/>
      <c r="NL125" s="78"/>
      <c r="NM125" s="78"/>
      <c r="NN125" s="78"/>
      <c r="NO125" s="78"/>
      <c r="NP125" s="78"/>
      <c r="NQ125" s="78"/>
      <c r="NR125" s="78"/>
      <c r="NS125" s="78"/>
      <c r="NT125" s="78"/>
      <c r="NU125" s="78"/>
      <c r="NV125" s="78"/>
      <c r="NW125" s="78"/>
      <c r="NX125" s="78"/>
      <c r="NY125" s="78"/>
      <c r="NZ125" s="78"/>
      <c r="OA125" s="78"/>
      <c r="OB125" s="78"/>
      <c r="OC125" s="78"/>
      <c r="OD125" s="78"/>
      <c r="OE125" s="78"/>
      <c r="OF125" s="78"/>
      <c r="OG125" s="78"/>
      <c r="OH125" s="78"/>
      <c r="OI125" s="78"/>
      <c r="OJ125" s="78"/>
      <c r="OK125" s="78"/>
      <c r="OL125" s="78"/>
      <c r="OM125" s="78"/>
      <c r="ON125" s="78"/>
      <c r="OO125" s="78"/>
      <c r="OP125" s="78"/>
      <c r="OQ125" s="78"/>
      <c r="OR125" s="78"/>
      <c r="OS125" s="78"/>
      <c r="OT125" s="78"/>
      <c r="OU125" s="78"/>
      <c r="OV125" s="78"/>
      <c r="OW125" s="78"/>
      <c r="OX125" s="78"/>
      <c r="OY125" s="78"/>
      <c r="OZ125" s="78"/>
      <c r="PA125" s="78"/>
      <c r="PB125" s="78"/>
      <c r="PC125" s="78"/>
      <c r="PD125" s="78"/>
      <c r="PE125" s="78"/>
      <c r="PF125" s="78"/>
      <c r="PG125" s="78"/>
      <c r="PH125" s="78"/>
      <c r="PI125" s="78"/>
      <c r="PJ125" s="78"/>
      <c r="PK125" s="78"/>
      <c r="PL125" s="78"/>
      <c r="PM125" s="78"/>
      <c r="PN125" s="78"/>
      <c r="PO125" s="78"/>
      <c r="PP125" s="78"/>
      <c r="PQ125" s="78"/>
      <c r="PR125" s="78"/>
      <c r="PS125" s="78"/>
      <c r="PT125" s="78" t="s">
        <v>436</v>
      </c>
      <c r="PU125" s="78" t="s">
        <v>436</v>
      </c>
      <c r="PV125" s="78"/>
      <c r="PW125" s="78" t="s">
        <v>436</v>
      </c>
      <c r="PX125" s="78" t="s">
        <v>436</v>
      </c>
      <c r="PY125" s="78"/>
      <c r="PZ125" s="78" t="s">
        <v>436</v>
      </c>
      <c r="QA125" s="78" t="s">
        <v>436</v>
      </c>
      <c r="QB125" s="78"/>
      <c r="QC125" s="78" t="s">
        <v>436</v>
      </c>
      <c r="QD125" s="78" t="s">
        <v>436</v>
      </c>
      <c r="QE125" s="78"/>
      <c r="QF125" s="78" t="s">
        <v>440</v>
      </c>
      <c r="QG125" s="78">
        <v>1</v>
      </c>
      <c r="QH125" s="78">
        <v>2016</v>
      </c>
      <c r="QI125" s="78" t="s">
        <v>436</v>
      </c>
      <c r="QJ125" s="78" t="s">
        <v>436</v>
      </c>
      <c r="QK125" s="78"/>
      <c r="QL125" s="78">
        <v>2016</v>
      </c>
      <c r="QM125" s="78">
        <v>2016</v>
      </c>
      <c r="QN125" s="78" t="s">
        <v>443</v>
      </c>
      <c r="QO125" s="78" t="s">
        <v>769</v>
      </c>
      <c r="QP125" s="78">
        <v>2016</v>
      </c>
      <c r="QQ125" s="78">
        <v>2016</v>
      </c>
      <c r="QR125" s="78">
        <v>2016</v>
      </c>
      <c r="QS125" s="78" t="s">
        <v>444</v>
      </c>
      <c r="QT125" s="78" t="s">
        <v>749</v>
      </c>
      <c r="QU125" s="78">
        <v>2016</v>
      </c>
      <c r="QV125" s="93"/>
      <c r="QW125" s="94" t="s">
        <v>445</v>
      </c>
    </row>
    <row r="126" spans="1:465" s="95" customFormat="1" ht="12.75">
      <c r="A126" s="78">
        <v>114</v>
      </c>
      <c r="B126" s="56" t="s">
        <v>879</v>
      </c>
      <c r="C126" s="56" t="s">
        <v>880</v>
      </c>
      <c r="D126" s="56" t="s">
        <v>744</v>
      </c>
      <c r="E126" s="56" t="s">
        <v>431</v>
      </c>
      <c r="F126" s="59" t="s">
        <v>881</v>
      </c>
      <c r="G126" s="57" t="s">
        <v>882</v>
      </c>
      <c r="H126" s="56">
        <v>23</v>
      </c>
      <c r="I126" s="56" t="s">
        <v>434</v>
      </c>
      <c r="J126" s="56" t="s">
        <v>747</v>
      </c>
      <c r="K126" s="56" t="s">
        <v>436</v>
      </c>
      <c r="L126" s="56" t="s">
        <v>437</v>
      </c>
      <c r="M126" s="56" t="s">
        <v>437</v>
      </c>
      <c r="N126" s="56" t="s">
        <v>436</v>
      </c>
      <c r="O126" s="56" t="s">
        <v>436</v>
      </c>
      <c r="P126" s="56" t="s">
        <v>436</v>
      </c>
      <c r="Q126" s="56" t="s">
        <v>436</v>
      </c>
      <c r="R126" s="56" t="s">
        <v>436</v>
      </c>
      <c r="S126" s="56" t="s">
        <v>436</v>
      </c>
      <c r="T126" s="56" t="s">
        <v>436</v>
      </c>
      <c r="U126" s="56" t="s">
        <v>437</v>
      </c>
      <c r="V126" s="78" t="s">
        <v>436</v>
      </c>
      <c r="W126" s="78" t="s">
        <v>436</v>
      </c>
      <c r="X126" s="78"/>
      <c r="Y126" s="78"/>
      <c r="Z126" s="78"/>
      <c r="AA126" s="78">
        <v>0.38</v>
      </c>
      <c r="AB126" s="78">
        <v>3</v>
      </c>
      <c r="AC126" s="78">
        <v>2016</v>
      </c>
      <c r="AD126" s="78" t="s">
        <v>436</v>
      </c>
      <c r="AE126" s="78" t="s">
        <v>436</v>
      </c>
      <c r="AF126" s="78" t="s">
        <v>436</v>
      </c>
      <c r="AG126" s="78" t="s">
        <v>436</v>
      </c>
      <c r="AH126" s="78" t="s">
        <v>436</v>
      </c>
      <c r="AI126" s="78"/>
      <c r="AJ126" s="78" t="s">
        <v>436</v>
      </c>
      <c r="AK126" s="78"/>
      <c r="AL126" s="78"/>
      <c r="AM126" s="78" t="s">
        <v>436</v>
      </c>
      <c r="AN126" s="78" t="s">
        <v>436</v>
      </c>
      <c r="AO126" s="78"/>
      <c r="AP126" s="78" t="s">
        <v>436</v>
      </c>
      <c r="AQ126" s="78" t="s">
        <v>436</v>
      </c>
      <c r="AR126" s="78"/>
      <c r="AS126" s="78">
        <v>2016</v>
      </c>
      <c r="AT126" s="78">
        <v>2016</v>
      </c>
      <c r="AU126" s="78">
        <v>3</v>
      </c>
      <c r="AV126" s="79">
        <v>1</v>
      </c>
      <c r="AW126" s="79">
        <v>1</v>
      </c>
      <c r="AX126" s="79">
        <v>2016</v>
      </c>
      <c r="AY126" s="79">
        <v>12</v>
      </c>
      <c r="AZ126" s="79">
        <v>1</v>
      </c>
      <c r="BA126" s="79">
        <v>2016</v>
      </c>
      <c r="BB126" s="79"/>
      <c r="BC126" s="79"/>
      <c r="BD126" s="79"/>
      <c r="BE126" s="79"/>
      <c r="BF126" s="79"/>
      <c r="BG126" s="79"/>
      <c r="BH126" s="79"/>
      <c r="BI126" s="79" t="s">
        <v>436</v>
      </c>
      <c r="BJ126" s="79" t="s">
        <v>436</v>
      </c>
      <c r="BK126" s="79"/>
      <c r="BL126" s="79">
        <v>6.1</v>
      </c>
      <c r="BM126" s="79" t="s">
        <v>438</v>
      </c>
      <c r="BN126" s="79">
        <v>2016</v>
      </c>
      <c r="BO126" s="79">
        <v>2.7</v>
      </c>
      <c r="BP126" s="79">
        <v>1</v>
      </c>
      <c r="BQ126" s="79">
        <v>2016</v>
      </c>
      <c r="BR126" s="79" t="s">
        <v>436</v>
      </c>
      <c r="BS126" s="79" t="s">
        <v>436</v>
      </c>
      <c r="BT126" s="79"/>
      <c r="BU126" s="79">
        <v>5.0999999999999996</v>
      </c>
      <c r="BV126" s="79">
        <v>1</v>
      </c>
      <c r="BW126" s="79">
        <v>2016</v>
      </c>
      <c r="BX126" s="79"/>
      <c r="BY126" s="79"/>
      <c r="BZ126" s="79"/>
      <c r="CA126" s="79">
        <v>13</v>
      </c>
      <c r="CB126" s="79">
        <v>1</v>
      </c>
      <c r="CC126" s="79">
        <v>2016</v>
      </c>
      <c r="CD126" s="79"/>
      <c r="CE126" s="79"/>
      <c r="CF126" s="79"/>
      <c r="CG126" s="79">
        <v>641</v>
      </c>
      <c r="CH126" s="79" t="s">
        <v>438</v>
      </c>
      <c r="CI126" s="79">
        <v>2016</v>
      </c>
      <c r="CJ126" s="79">
        <v>446</v>
      </c>
      <c r="CK126" s="79" t="s">
        <v>438</v>
      </c>
      <c r="CL126" s="79">
        <v>2016</v>
      </c>
      <c r="CM126" s="79" t="s">
        <v>436</v>
      </c>
      <c r="CN126" s="79" t="s">
        <v>436</v>
      </c>
      <c r="CO126" s="79"/>
      <c r="CP126" s="79" t="s">
        <v>436</v>
      </c>
      <c r="CQ126" s="79" t="s">
        <v>436</v>
      </c>
      <c r="CR126" s="79"/>
      <c r="CS126" s="79" t="s">
        <v>436</v>
      </c>
      <c r="CT126" s="79" t="s">
        <v>436</v>
      </c>
      <c r="CU126" s="79"/>
      <c r="CV126" s="79" t="s">
        <v>436</v>
      </c>
      <c r="CW126" s="79" t="s">
        <v>436</v>
      </c>
      <c r="CX126" s="79"/>
      <c r="CY126" s="79">
        <v>226</v>
      </c>
      <c r="CZ126" s="79">
        <v>2</v>
      </c>
      <c r="DA126" s="79">
        <v>2016</v>
      </c>
      <c r="DB126" s="79" t="s">
        <v>682</v>
      </c>
      <c r="DC126" s="79">
        <v>1</v>
      </c>
      <c r="DD126" s="79">
        <v>2016</v>
      </c>
      <c r="DE126" s="79" t="s">
        <v>436</v>
      </c>
      <c r="DF126" s="79" t="s">
        <v>436</v>
      </c>
      <c r="DG126" s="79"/>
      <c r="DH126" s="79">
        <v>0.32</v>
      </c>
      <c r="DI126" s="79">
        <v>1</v>
      </c>
      <c r="DJ126" s="79">
        <v>2016</v>
      </c>
      <c r="DK126" s="79">
        <v>0.9</v>
      </c>
      <c r="DL126" s="79">
        <v>1</v>
      </c>
      <c r="DM126" s="79">
        <v>2016</v>
      </c>
      <c r="DN126" s="79">
        <v>1.7</v>
      </c>
      <c r="DO126" s="79">
        <v>2</v>
      </c>
      <c r="DP126" s="79">
        <v>2016</v>
      </c>
      <c r="DQ126" s="79"/>
      <c r="DR126" s="79"/>
      <c r="DS126" s="79"/>
      <c r="DT126" s="79">
        <v>2.8</v>
      </c>
      <c r="DU126" s="79">
        <v>1</v>
      </c>
      <c r="DV126" s="79">
        <v>2016</v>
      </c>
      <c r="DW126" s="79">
        <v>6.3E-2</v>
      </c>
      <c r="DX126" s="79">
        <v>1</v>
      </c>
      <c r="DY126" s="79">
        <v>2016</v>
      </c>
      <c r="DZ126" s="79">
        <v>0.12</v>
      </c>
      <c r="EA126" s="79">
        <v>1</v>
      </c>
      <c r="EB126" s="79">
        <v>2016</v>
      </c>
      <c r="EC126" s="79"/>
      <c r="ED126" s="79"/>
      <c r="EE126" s="79"/>
      <c r="EF126" s="79"/>
      <c r="EG126" s="79"/>
      <c r="EH126" s="79"/>
      <c r="EI126" s="79"/>
      <c r="EJ126" s="79"/>
      <c r="EK126" s="79"/>
      <c r="EL126" s="79"/>
      <c r="EM126" s="79"/>
      <c r="EN126" s="78">
        <v>2016</v>
      </c>
      <c r="EO126" s="78">
        <v>2016</v>
      </c>
      <c r="EP126" s="78" t="s">
        <v>438</v>
      </c>
      <c r="EQ126" s="78">
        <v>0.01</v>
      </c>
      <c r="ER126" s="78">
        <v>2</v>
      </c>
      <c r="ES126" s="78">
        <v>2016</v>
      </c>
      <c r="ET126" s="78" t="s">
        <v>440</v>
      </c>
      <c r="EU126" s="78">
        <v>1</v>
      </c>
      <c r="EV126" s="78">
        <v>2016</v>
      </c>
      <c r="EW126" s="78" t="s">
        <v>436</v>
      </c>
      <c r="EX126" s="78" t="s">
        <v>436</v>
      </c>
      <c r="EY126" s="78"/>
      <c r="EZ126" s="78" t="s">
        <v>436</v>
      </c>
      <c r="FA126" s="78" t="s">
        <v>436</v>
      </c>
      <c r="FB126" s="78"/>
      <c r="FC126" s="78" t="s">
        <v>436</v>
      </c>
      <c r="FD126" s="78" t="s">
        <v>436</v>
      </c>
      <c r="FE126" s="78"/>
      <c r="FF126" s="78" t="s">
        <v>436</v>
      </c>
      <c r="FG126" s="78" t="s">
        <v>436</v>
      </c>
      <c r="FH126" s="78"/>
      <c r="FI126" s="78" t="s">
        <v>436</v>
      </c>
      <c r="FJ126" s="78" t="s">
        <v>436</v>
      </c>
      <c r="FK126" s="78"/>
      <c r="FL126" s="78" t="s">
        <v>436</v>
      </c>
      <c r="FM126" s="78" t="s">
        <v>436</v>
      </c>
      <c r="FN126" s="78"/>
      <c r="FO126" s="78">
        <v>1.3749999999999999E-3</v>
      </c>
      <c r="FP126" s="78">
        <v>2</v>
      </c>
      <c r="FQ126" s="78">
        <v>2016</v>
      </c>
      <c r="FR126" s="78" t="s">
        <v>440</v>
      </c>
      <c r="FS126" s="78">
        <v>1</v>
      </c>
      <c r="FT126" s="78">
        <v>2016</v>
      </c>
      <c r="FU126" s="78" t="s">
        <v>436</v>
      </c>
      <c r="FV126" s="78" t="s">
        <v>436</v>
      </c>
      <c r="FW126" s="78"/>
      <c r="FX126" s="78" t="s">
        <v>436</v>
      </c>
      <c r="FY126" s="78" t="s">
        <v>436</v>
      </c>
      <c r="FZ126" s="78"/>
      <c r="GA126" s="78" t="s">
        <v>436</v>
      </c>
      <c r="GB126" s="78" t="s">
        <v>436</v>
      </c>
      <c r="GC126" s="78"/>
      <c r="GD126" s="78" t="s">
        <v>436</v>
      </c>
      <c r="GE126" s="78" t="s">
        <v>436</v>
      </c>
      <c r="GF126" s="78"/>
      <c r="GG126" s="78" t="s">
        <v>436</v>
      </c>
      <c r="GH126" s="78" t="s">
        <v>436</v>
      </c>
      <c r="GI126" s="78"/>
      <c r="GJ126" s="78" t="s">
        <v>436</v>
      </c>
      <c r="GK126" s="78" t="s">
        <v>436</v>
      </c>
      <c r="GL126" s="78"/>
      <c r="GM126" s="78" t="s">
        <v>436</v>
      </c>
      <c r="GN126" s="78" t="s">
        <v>436</v>
      </c>
      <c r="GO126" s="78"/>
      <c r="GP126" s="78" t="s">
        <v>436</v>
      </c>
      <c r="GQ126" s="78" t="s">
        <v>436</v>
      </c>
      <c r="GR126" s="78"/>
      <c r="GS126" s="78" t="s">
        <v>436</v>
      </c>
      <c r="GT126" s="78" t="s">
        <v>436</v>
      </c>
      <c r="GU126" s="78"/>
      <c r="GV126" s="78" t="s">
        <v>436</v>
      </c>
      <c r="GW126" s="78" t="s">
        <v>436</v>
      </c>
      <c r="GX126" s="78"/>
      <c r="GY126" s="78" t="s">
        <v>436</v>
      </c>
      <c r="GZ126" s="78" t="s">
        <v>436</v>
      </c>
      <c r="HA126" s="78"/>
      <c r="HB126" s="78" t="s">
        <v>436</v>
      </c>
      <c r="HC126" s="78" t="s">
        <v>436</v>
      </c>
      <c r="HD126" s="78"/>
      <c r="HE126" s="78" t="s">
        <v>436</v>
      </c>
      <c r="HF126" s="78" t="s">
        <v>436</v>
      </c>
      <c r="HG126" s="78"/>
      <c r="HH126" s="78"/>
      <c r="HI126" s="78"/>
      <c r="HJ126" s="78">
        <v>2016</v>
      </c>
      <c r="HK126" s="78">
        <v>2016</v>
      </c>
      <c r="HL126" s="78">
        <v>2</v>
      </c>
      <c r="HM126" s="78">
        <v>2016</v>
      </c>
      <c r="HN126" s="78">
        <v>2016</v>
      </c>
      <c r="HO126" s="78">
        <v>3</v>
      </c>
      <c r="HP126" s="78" t="s">
        <v>441</v>
      </c>
      <c r="HQ126" s="200" t="s">
        <v>749</v>
      </c>
      <c r="HR126" s="78">
        <v>2016</v>
      </c>
      <c r="HS126" s="78" t="s">
        <v>436</v>
      </c>
      <c r="HT126" s="78" t="s">
        <v>436</v>
      </c>
      <c r="HU126" s="78" t="s">
        <v>436</v>
      </c>
      <c r="HV126" s="78"/>
      <c r="HW126" s="78" t="s">
        <v>436</v>
      </c>
      <c r="HX126" s="78" t="s">
        <v>436</v>
      </c>
      <c r="HY126" s="78" t="s">
        <v>436</v>
      </c>
      <c r="HZ126" s="78"/>
      <c r="IA126" s="78" t="s">
        <v>436</v>
      </c>
      <c r="IB126" s="78" t="s">
        <v>436</v>
      </c>
      <c r="IC126" s="78" t="s">
        <v>436</v>
      </c>
      <c r="ID126" s="78"/>
      <c r="IE126" s="78" t="s">
        <v>436</v>
      </c>
      <c r="IF126" s="78" t="s">
        <v>436</v>
      </c>
      <c r="IG126" s="78" t="s">
        <v>436</v>
      </c>
      <c r="IH126" s="78"/>
      <c r="II126" s="78"/>
      <c r="IJ126" s="78"/>
      <c r="IK126" s="78"/>
      <c r="IL126" s="78" t="s">
        <v>436</v>
      </c>
      <c r="IM126" s="78" t="s">
        <v>436</v>
      </c>
      <c r="IN126" s="78"/>
      <c r="IO126" s="78" t="s">
        <v>440</v>
      </c>
      <c r="IP126" s="78" t="s">
        <v>440</v>
      </c>
      <c r="IQ126" s="78">
        <v>1</v>
      </c>
      <c r="IR126" s="78">
        <v>2016</v>
      </c>
      <c r="IS126" s="78" t="s">
        <v>436</v>
      </c>
      <c r="IT126" s="78" t="s">
        <v>436</v>
      </c>
      <c r="IU126" s="78" t="s">
        <v>436</v>
      </c>
      <c r="IV126" s="78"/>
      <c r="IW126" s="78" t="s">
        <v>436</v>
      </c>
      <c r="IX126" s="78" t="s">
        <v>436</v>
      </c>
      <c r="IY126" s="78" t="s">
        <v>436</v>
      </c>
      <c r="IZ126" s="78"/>
      <c r="JA126" s="78" t="s">
        <v>436</v>
      </c>
      <c r="JB126" s="78" t="s">
        <v>436</v>
      </c>
      <c r="JC126" s="78" t="s">
        <v>436</v>
      </c>
      <c r="JD126" s="78"/>
      <c r="JE126" s="78" t="s">
        <v>436</v>
      </c>
      <c r="JF126" s="78" t="s">
        <v>436</v>
      </c>
      <c r="JG126" s="78"/>
      <c r="JH126" s="78" t="s">
        <v>436</v>
      </c>
      <c r="JI126" s="78" t="s">
        <v>436</v>
      </c>
      <c r="JJ126" s="78"/>
      <c r="JK126" s="78" t="s">
        <v>436</v>
      </c>
      <c r="JL126" s="78" t="s">
        <v>436</v>
      </c>
      <c r="JM126" s="78"/>
      <c r="JN126" s="78" t="s">
        <v>436</v>
      </c>
      <c r="JO126" s="78" t="s">
        <v>436</v>
      </c>
      <c r="JP126" s="78" t="s">
        <v>436</v>
      </c>
      <c r="JQ126" s="78"/>
      <c r="JR126" s="78" t="s">
        <v>436</v>
      </c>
      <c r="JS126" s="78" t="s">
        <v>436</v>
      </c>
      <c r="JT126" s="78" t="s">
        <v>436</v>
      </c>
      <c r="JU126" s="78"/>
      <c r="JV126" s="78"/>
      <c r="JW126" s="78"/>
      <c r="JX126" s="78"/>
      <c r="JY126" s="78" t="s">
        <v>436</v>
      </c>
      <c r="JZ126" s="78" t="s">
        <v>436</v>
      </c>
      <c r="KA126" s="78" t="s">
        <v>436</v>
      </c>
      <c r="KB126" s="78"/>
      <c r="KC126" s="78"/>
      <c r="KD126" s="78"/>
      <c r="KE126" s="78"/>
      <c r="KF126" s="78" t="s">
        <v>436</v>
      </c>
      <c r="KG126" s="78" t="s">
        <v>436</v>
      </c>
      <c r="KH126" s="78"/>
      <c r="KI126" s="78"/>
      <c r="KJ126" s="78"/>
      <c r="KK126" s="78"/>
      <c r="KL126" s="78" t="s">
        <v>436</v>
      </c>
      <c r="KM126" s="78" t="s">
        <v>436</v>
      </c>
      <c r="KN126" s="78"/>
      <c r="KO126" s="78" t="s">
        <v>436</v>
      </c>
      <c r="KP126" s="78" t="s">
        <v>436</v>
      </c>
      <c r="KQ126" s="78" t="s">
        <v>436</v>
      </c>
      <c r="KR126" s="78"/>
      <c r="KS126" s="78" t="s">
        <v>436</v>
      </c>
      <c r="KT126" s="78" t="s">
        <v>436</v>
      </c>
      <c r="KU126" s="78" t="s">
        <v>436</v>
      </c>
      <c r="KV126" s="78"/>
      <c r="KW126" s="78">
        <v>0.6</v>
      </c>
      <c r="KX126" s="78">
        <v>1</v>
      </c>
      <c r="KY126" s="78">
        <v>1</v>
      </c>
      <c r="KZ126" s="78">
        <v>2016</v>
      </c>
      <c r="LA126" s="78"/>
      <c r="LB126" s="78"/>
      <c r="LC126" s="78"/>
      <c r="LD126" s="78" t="s">
        <v>440</v>
      </c>
      <c r="LE126" s="78">
        <v>1</v>
      </c>
      <c r="LF126" s="78">
        <v>2016</v>
      </c>
      <c r="LG126" s="78" t="s">
        <v>436</v>
      </c>
      <c r="LH126" s="78" t="s">
        <v>436</v>
      </c>
      <c r="LI126" s="78" t="s">
        <v>436</v>
      </c>
      <c r="LJ126" s="78"/>
      <c r="LK126" s="78">
        <v>1</v>
      </c>
      <c r="LL126" s="78">
        <v>2</v>
      </c>
      <c r="LM126" s="78">
        <v>1</v>
      </c>
      <c r="LN126" s="78">
        <v>2016</v>
      </c>
      <c r="LO126" s="78" t="s">
        <v>436</v>
      </c>
      <c r="LP126" s="78" t="s">
        <v>436</v>
      </c>
      <c r="LQ126" s="78" t="s">
        <v>436</v>
      </c>
      <c r="LR126" s="78"/>
      <c r="LS126" s="78" t="s">
        <v>436</v>
      </c>
      <c r="LT126" s="78" t="s">
        <v>436</v>
      </c>
      <c r="LU126" s="78"/>
      <c r="LV126" s="78" t="s">
        <v>436</v>
      </c>
      <c r="LW126" s="78" t="s">
        <v>436</v>
      </c>
      <c r="LX126" s="78"/>
      <c r="LY126" s="78" t="s">
        <v>436</v>
      </c>
      <c r="LZ126" s="78" t="s">
        <v>436</v>
      </c>
      <c r="MA126" s="78" t="s">
        <v>436</v>
      </c>
      <c r="MB126" s="78"/>
      <c r="MC126" s="78"/>
      <c r="MD126" s="78"/>
      <c r="ME126" s="78"/>
      <c r="MF126" s="78">
        <v>2.9999999999999997E-4</v>
      </c>
      <c r="MG126" s="78">
        <v>1.6999999999999999E-3</v>
      </c>
      <c r="MH126" s="78" t="s">
        <v>442</v>
      </c>
      <c r="MI126" s="78">
        <v>2016</v>
      </c>
      <c r="MJ126" s="78">
        <v>5.0000000000000001E-3</v>
      </c>
      <c r="MK126" s="78">
        <v>1</v>
      </c>
      <c r="ML126" s="78">
        <v>2016</v>
      </c>
      <c r="MM126" s="78" t="s">
        <v>440</v>
      </c>
      <c r="MN126" s="78">
        <v>1</v>
      </c>
      <c r="MO126" s="78">
        <v>2016</v>
      </c>
      <c r="MP126" s="78">
        <v>1E-3</v>
      </c>
      <c r="MQ126" s="78">
        <v>1</v>
      </c>
      <c r="MR126" s="78">
        <v>2016</v>
      </c>
      <c r="MS126" s="78" t="s">
        <v>440</v>
      </c>
      <c r="MT126" s="78">
        <v>2016</v>
      </c>
      <c r="MU126" s="78" t="s">
        <v>436</v>
      </c>
      <c r="MV126" s="78" t="s">
        <v>436</v>
      </c>
      <c r="MW126" s="78" t="s">
        <v>436</v>
      </c>
      <c r="MX126" s="78"/>
      <c r="MY126" s="78" t="s">
        <v>436</v>
      </c>
      <c r="MZ126" s="78" t="s">
        <v>436</v>
      </c>
      <c r="NA126" s="78" t="s">
        <v>436</v>
      </c>
      <c r="NB126" s="78"/>
      <c r="NC126" s="78" t="s">
        <v>436</v>
      </c>
      <c r="ND126" s="78" t="s">
        <v>436</v>
      </c>
      <c r="NE126" s="78"/>
      <c r="NF126" s="78" t="s">
        <v>440</v>
      </c>
      <c r="NG126" s="78">
        <v>1</v>
      </c>
      <c r="NH126" s="78">
        <v>2016</v>
      </c>
      <c r="NI126" s="78" t="s">
        <v>436</v>
      </c>
      <c r="NJ126" s="78" t="s">
        <v>436</v>
      </c>
      <c r="NK126" s="78"/>
      <c r="NL126" s="78"/>
      <c r="NM126" s="78"/>
      <c r="NN126" s="78"/>
      <c r="NO126" s="78"/>
      <c r="NP126" s="78"/>
      <c r="NQ126" s="78"/>
      <c r="NR126" s="78"/>
      <c r="NS126" s="78"/>
      <c r="NT126" s="78"/>
      <c r="NU126" s="78"/>
      <c r="NV126" s="78"/>
      <c r="NW126" s="78"/>
      <c r="NX126" s="78"/>
      <c r="NY126" s="78"/>
      <c r="NZ126" s="78"/>
      <c r="OA126" s="78"/>
      <c r="OB126" s="78"/>
      <c r="OC126" s="78"/>
      <c r="OD126" s="78"/>
      <c r="OE126" s="78"/>
      <c r="OF126" s="78"/>
      <c r="OG126" s="78"/>
      <c r="OH126" s="78"/>
      <c r="OI126" s="78"/>
      <c r="OJ126" s="78"/>
      <c r="OK126" s="78"/>
      <c r="OL126" s="78"/>
      <c r="OM126" s="78"/>
      <c r="ON126" s="78"/>
      <c r="OO126" s="78"/>
      <c r="OP126" s="78"/>
      <c r="OQ126" s="78"/>
      <c r="OR126" s="78"/>
      <c r="OS126" s="78"/>
      <c r="OT126" s="78"/>
      <c r="OU126" s="78"/>
      <c r="OV126" s="78"/>
      <c r="OW126" s="78"/>
      <c r="OX126" s="78"/>
      <c r="OY126" s="78"/>
      <c r="OZ126" s="78"/>
      <c r="PA126" s="78"/>
      <c r="PB126" s="78"/>
      <c r="PC126" s="78"/>
      <c r="PD126" s="78"/>
      <c r="PE126" s="78"/>
      <c r="PF126" s="78"/>
      <c r="PG126" s="78"/>
      <c r="PH126" s="78"/>
      <c r="PI126" s="78"/>
      <c r="PJ126" s="78"/>
      <c r="PK126" s="78"/>
      <c r="PL126" s="78"/>
      <c r="PM126" s="78"/>
      <c r="PN126" s="78"/>
      <c r="PO126" s="78"/>
      <c r="PP126" s="78"/>
      <c r="PQ126" s="78"/>
      <c r="PR126" s="78"/>
      <c r="PS126" s="78"/>
      <c r="PT126" s="78" t="s">
        <v>436</v>
      </c>
      <c r="PU126" s="78" t="s">
        <v>436</v>
      </c>
      <c r="PV126" s="78"/>
      <c r="PW126" s="78" t="s">
        <v>436</v>
      </c>
      <c r="PX126" s="78" t="s">
        <v>436</v>
      </c>
      <c r="PY126" s="78"/>
      <c r="PZ126" s="78" t="s">
        <v>436</v>
      </c>
      <c r="QA126" s="78" t="s">
        <v>436</v>
      </c>
      <c r="QB126" s="78"/>
      <c r="QC126" s="78" t="s">
        <v>436</v>
      </c>
      <c r="QD126" s="78" t="s">
        <v>436</v>
      </c>
      <c r="QE126" s="78"/>
      <c r="QF126" s="78" t="s">
        <v>436</v>
      </c>
      <c r="QG126" s="78" t="s">
        <v>436</v>
      </c>
      <c r="QH126" s="78"/>
      <c r="QI126" s="78" t="s">
        <v>436</v>
      </c>
      <c r="QJ126" s="78" t="s">
        <v>436</v>
      </c>
      <c r="QK126" s="78"/>
      <c r="QL126" s="78">
        <v>2016</v>
      </c>
      <c r="QM126" s="78">
        <v>2016</v>
      </c>
      <c r="QN126" s="78" t="s">
        <v>443</v>
      </c>
      <c r="QO126" s="78" t="s">
        <v>769</v>
      </c>
      <c r="QP126" s="78">
        <v>2016</v>
      </c>
      <c r="QQ126" s="78">
        <v>2016</v>
      </c>
      <c r="QR126" s="78">
        <v>2016</v>
      </c>
      <c r="QS126" s="78" t="s">
        <v>444</v>
      </c>
      <c r="QT126" s="78" t="s">
        <v>749</v>
      </c>
      <c r="QU126" s="78">
        <v>2016</v>
      </c>
      <c r="QV126" s="93"/>
      <c r="QW126" s="94" t="s">
        <v>445</v>
      </c>
    </row>
    <row r="127" spans="1:465" s="163" customFormat="1">
      <c r="A127" s="173"/>
      <c r="B127" s="309" t="s">
        <v>1152</v>
      </c>
      <c r="C127" s="300"/>
      <c r="D127" s="56"/>
      <c r="E127" s="56"/>
      <c r="F127" s="56"/>
      <c r="G127" s="183"/>
      <c r="H127" s="56"/>
      <c r="I127" s="78"/>
      <c r="J127" s="78"/>
      <c r="K127" s="78"/>
      <c r="L127" s="79"/>
      <c r="M127" s="79"/>
      <c r="N127" s="78"/>
      <c r="O127" s="78"/>
      <c r="P127" s="78"/>
      <c r="Q127" s="78"/>
      <c r="R127" s="78"/>
      <c r="S127" s="78"/>
      <c r="T127" s="78"/>
      <c r="U127" s="78"/>
      <c r="V127" s="78"/>
      <c r="W127" s="78"/>
      <c r="X127" s="78"/>
      <c r="Y127" s="78"/>
      <c r="Z127" s="78"/>
      <c r="AA127" s="78"/>
      <c r="AB127" s="78"/>
      <c r="AC127" s="78"/>
      <c r="AD127" s="385"/>
      <c r="AE127" s="385"/>
      <c r="AF127" s="385"/>
      <c r="AG127" s="385"/>
      <c r="AH127" s="385"/>
      <c r="AI127" s="385"/>
    </row>
    <row r="128" spans="1:465" s="95" customFormat="1" ht="12.75">
      <c r="A128" s="78">
        <v>115</v>
      </c>
      <c r="B128" s="56" t="s">
        <v>914</v>
      </c>
      <c r="C128" s="56" t="s">
        <v>915</v>
      </c>
      <c r="D128" s="56" t="s">
        <v>744</v>
      </c>
      <c r="E128" s="56" t="s">
        <v>431</v>
      </c>
      <c r="F128" s="59" t="s">
        <v>916</v>
      </c>
      <c r="G128" s="57" t="s">
        <v>917</v>
      </c>
      <c r="H128" s="56">
        <v>26</v>
      </c>
      <c r="I128" s="56" t="s">
        <v>434</v>
      </c>
      <c r="J128" s="56" t="s">
        <v>747</v>
      </c>
      <c r="K128" s="56"/>
      <c r="L128" s="61" t="s">
        <v>437</v>
      </c>
      <c r="M128" s="56" t="s">
        <v>437</v>
      </c>
      <c r="N128" s="56"/>
      <c r="O128" s="56"/>
      <c r="P128" s="56"/>
      <c r="Q128" s="56" t="s">
        <v>436</v>
      </c>
      <c r="R128" s="56"/>
      <c r="S128" s="56"/>
      <c r="T128" s="56"/>
      <c r="U128" s="56" t="s">
        <v>437</v>
      </c>
      <c r="V128" s="78" t="s">
        <v>436</v>
      </c>
      <c r="W128" s="78" t="s">
        <v>436</v>
      </c>
      <c r="X128" s="78"/>
      <c r="Y128" s="88"/>
      <c r="Z128" s="88"/>
      <c r="AA128" s="78"/>
      <c r="AB128" s="78">
        <v>3</v>
      </c>
      <c r="AC128" s="78">
        <v>2015</v>
      </c>
      <c r="AD128" s="78" t="s">
        <v>436</v>
      </c>
      <c r="AE128" s="78" t="s">
        <v>436</v>
      </c>
      <c r="AF128" s="78" t="s">
        <v>436</v>
      </c>
      <c r="AG128" s="78" t="s">
        <v>436</v>
      </c>
      <c r="AH128" s="78" t="s">
        <v>436</v>
      </c>
      <c r="AI128" s="78"/>
      <c r="AJ128" s="78" t="s">
        <v>436</v>
      </c>
      <c r="AK128" s="78"/>
      <c r="AL128" s="78"/>
      <c r="AM128" s="78" t="s">
        <v>436</v>
      </c>
      <c r="AN128" s="78" t="s">
        <v>436</v>
      </c>
      <c r="AO128" s="78"/>
      <c r="AP128" s="78" t="s">
        <v>436</v>
      </c>
      <c r="AQ128" s="78" t="s">
        <v>436</v>
      </c>
      <c r="AR128" s="78"/>
      <c r="AS128" s="78">
        <v>2015</v>
      </c>
      <c r="AT128" s="78">
        <v>2015</v>
      </c>
      <c r="AU128" s="78">
        <v>3</v>
      </c>
      <c r="AV128" s="89"/>
      <c r="AW128" s="79">
        <v>2</v>
      </c>
      <c r="AX128" s="79">
        <v>2015</v>
      </c>
      <c r="AY128" s="79"/>
      <c r="AZ128" s="79">
        <v>1</v>
      </c>
      <c r="BA128" s="79">
        <v>2015</v>
      </c>
      <c r="BB128" s="89"/>
      <c r="BC128" s="89"/>
      <c r="BD128" s="89"/>
      <c r="BE128" s="89"/>
      <c r="BF128" s="89"/>
      <c r="BG128" s="89"/>
      <c r="BH128" s="89"/>
      <c r="BI128" s="79"/>
      <c r="BJ128" s="79">
        <v>1</v>
      </c>
      <c r="BK128" s="79">
        <v>2015</v>
      </c>
      <c r="BL128" s="79">
        <v>10</v>
      </c>
      <c r="BM128" s="79">
        <v>1</v>
      </c>
      <c r="BN128" s="79">
        <v>2015</v>
      </c>
      <c r="BO128" s="79"/>
      <c r="BP128" s="79">
        <v>1</v>
      </c>
      <c r="BQ128" s="79">
        <v>2015</v>
      </c>
      <c r="BR128" s="79" t="s">
        <v>436</v>
      </c>
      <c r="BS128" s="79" t="s">
        <v>436</v>
      </c>
      <c r="BT128" s="79"/>
      <c r="BU128" s="79"/>
      <c r="BV128" s="79">
        <v>1</v>
      </c>
      <c r="BW128" s="79">
        <v>2015</v>
      </c>
      <c r="BX128" s="89"/>
      <c r="BY128" s="89"/>
      <c r="BZ128" s="89"/>
      <c r="CA128" s="79" t="s">
        <v>436</v>
      </c>
      <c r="CB128" s="79" t="s">
        <v>436</v>
      </c>
      <c r="CC128" s="79"/>
      <c r="CD128" s="89"/>
      <c r="CE128" s="89"/>
      <c r="CF128" s="89"/>
      <c r="CG128" s="79">
        <v>601</v>
      </c>
      <c r="CH128" s="79">
        <v>1</v>
      </c>
      <c r="CI128" s="79">
        <v>2015</v>
      </c>
      <c r="CJ128" s="79" t="s">
        <v>436</v>
      </c>
      <c r="CK128" s="79" t="s">
        <v>436</v>
      </c>
      <c r="CL128" s="79"/>
      <c r="CM128" s="79"/>
      <c r="CN128" s="79"/>
      <c r="CO128" s="79"/>
      <c r="CP128" s="79"/>
      <c r="CQ128" s="79"/>
      <c r="CR128" s="79"/>
      <c r="CS128" s="79" t="s">
        <v>436</v>
      </c>
      <c r="CT128" s="79" t="s">
        <v>436</v>
      </c>
      <c r="CU128" s="79"/>
      <c r="CV128" s="79" t="s">
        <v>436</v>
      </c>
      <c r="CW128" s="79" t="s">
        <v>436</v>
      </c>
      <c r="CX128" s="79"/>
      <c r="CY128" s="79"/>
      <c r="CZ128" s="79">
        <v>1</v>
      </c>
      <c r="DA128" s="79">
        <v>2015</v>
      </c>
      <c r="DB128" s="79"/>
      <c r="DC128" s="79">
        <v>1</v>
      </c>
      <c r="DD128" s="79">
        <v>2015</v>
      </c>
      <c r="DE128" s="79" t="s">
        <v>436</v>
      </c>
      <c r="DF128" s="79" t="s">
        <v>436</v>
      </c>
      <c r="DG128" s="79"/>
      <c r="DH128" s="79"/>
      <c r="DI128" s="79">
        <v>1</v>
      </c>
      <c r="DJ128" s="79">
        <v>2015</v>
      </c>
      <c r="DK128" s="79"/>
      <c r="DL128" s="79">
        <v>1</v>
      </c>
      <c r="DM128" s="79">
        <v>2015</v>
      </c>
      <c r="DN128" s="79"/>
      <c r="DO128" s="79">
        <v>1</v>
      </c>
      <c r="DP128" s="79">
        <v>2015</v>
      </c>
      <c r="DQ128" s="89"/>
      <c r="DR128" s="89"/>
      <c r="DS128" s="89"/>
      <c r="DT128" s="79"/>
      <c r="DU128" s="79">
        <v>1</v>
      </c>
      <c r="DV128" s="79">
        <v>2015</v>
      </c>
      <c r="DW128" s="79"/>
      <c r="DX128" s="79">
        <v>1</v>
      </c>
      <c r="DY128" s="79">
        <v>2015</v>
      </c>
      <c r="DZ128" s="79"/>
      <c r="EA128" s="79">
        <v>1</v>
      </c>
      <c r="EB128" s="79">
        <v>2015</v>
      </c>
      <c r="EC128" s="89"/>
      <c r="ED128" s="89"/>
      <c r="EE128" s="89"/>
      <c r="EF128" s="89"/>
      <c r="EG128" s="89"/>
      <c r="EH128" s="89"/>
      <c r="EI128" s="89"/>
      <c r="EJ128" s="89"/>
      <c r="EK128" s="89"/>
      <c r="EL128" s="89"/>
      <c r="EM128" s="89"/>
      <c r="EN128" s="78">
        <v>2015</v>
      </c>
      <c r="EO128" s="78">
        <v>2015</v>
      </c>
      <c r="EP128" s="78">
        <v>1</v>
      </c>
      <c r="EQ128" s="78" t="s">
        <v>436</v>
      </c>
      <c r="ER128" s="78" t="s">
        <v>436</v>
      </c>
      <c r="ES128" s="78"/>
      <c r="ET128" s="78" t="s">
        <v>436</v>
      </c>
      <c r="EU128" s="78" t="s">
        <v>436</v>
      </c>
      <c r="EV128" s="78"/>
      <c r="EW128" s="78" t="s">
        <v>436</v>
      </c>
      <c r="EX128" s="78" t="s">
        <v>436</v>
      </c>
      <c r="EY128" s="78"/>
      <c r="EZ128" s="78" t="s">
        <v>436</v>
      </c>
      <c r="FA128" s="78" t="s">
        <v>436</v>
      </c>
      <c r="FB128" s="78"/>
      <c r="FC128" s="78" t="s">
        <v>436</v>
      </c>
      <c r="FD128" s="78" t="s">
        <v>436</v>
      </c>
      <c r="FE128" s="78"/>
      <c r="FF128" s="78" t="s">
        <v>436</v>
      </c>
      <c r="FG128" s="78" t="s">
        <v>436</v>
      </c>
      <c r="FH128" s="78"/>
      <c r="FI128" s="78" t="s">
        <v>436</v>
      </c>
      <c r="FJ128" s="78" t="s">
        <v>436</v>
      </c>
      <c r="FK128" s="78"/>
      <c r="FL128" s="78" t="s">
        <v>436</v>
      </c>
      <c r="FM128" s="78" t="s">
        <v>436</v>
      </c>
      <c r="FN128" s="78"/>
      <c r="FO128" s="78" t="s">
        <v>436</v>
      </c>
      <c r="FP128" s="78" t="s">
        <v>436</v>
      </c>
      <c r="FQ128" s="78"/>
      <c r="FR128" s="78" t="s">
        <v>436</v>
      </c>
      <c r="FS128" s="78" t="s">
        <v>436</v>
      </c>
      <c r="FT128" s="78"/>
      <c r="FU128" s="78" t="s">
        <v>436</v>
      </c>
      <c r="FV128" s="78" t="s">
        <v>436</v>
      </c>
      <c r="FW128" s="78"/>
      <c r="FX128" s="78" t="s">
        <v>436</v>
      </c>
      <c r="FY128" s="78" t="s">
        <v>436</v>
      </c>
      <c r="FZ128" s="78"/>
      <c r="GA128" s="78" t="s">
        <v>436</v>
      </c>
      <c r="GB128" s="78" t="s">
        <v>436</v>
      </c>
      <c r="GC128" s="78"/>
      <c r="GD128" s="78" t="s">
        <v>436</v>
      </c>
      <c r="GE128" s="78" t="s">
        <v>436</v>
      </c>
      <c r="GF128" s="78"/>
      <c r="GG128" s="78" t="s">
        <v>436</v>
      </c>
      <c r="GH128" s="78" t="s">
        <v>436</v>
      </c>
      <c r="GI128" s="78"/>
      <c r="GJ128" s="78" t="s">
        <v>436</v>
      </c>
      <c r="GK128" s="78" t="s">
        <v>436</v>
      </c>
      <c r="GL128" s="78"/>
      <c r="GM128" s="78" t="s">
        <v>436</v>
      </c>
      <c r="GN128" s="78" t="s">
        <v>436</v>
      </c>
      <c r="GO128" s="78"/>
      <c r="GP128" s="78" t="s">
        <v>436</v>
      </c>
      <c r="GQ128" s="78" t="s">
        <v>436</v>
      </c>
      <c r="GR128" s="78"/>
      <c r="GS128" s="78" t="s">
        <v>436</v>
      </c>
      <c r="GT128" s="78" t="s">
        <v>436</v>
      </c>
      <c r="GU128" s="78"/>
      <c r="GV128" s="78" t="s">
        <v>436</v>
      </c>
      <c r="GW128" s="78" t="s">
        <v>436</v>
      </c>
      <c r="GX128" s="78"/>
      <c r="GY128" s="78" t="s">
        <v>436</v>
      </c>
      <c r="GZ128" s="78" t="s">
        <v>436</v>
      </c>
      <c r="HA128" s="78"/>
      <c r="HB128" s="78" t="s">
        <v>436</v>
      </c>
      <c r="HC128" s="78" t="s">
        <v>436</v>
      </c>
      <c r="HD128" s="78"/>
      <c r="HE128" s="78" t="s">
        <v>436</v>
      </c>
      <c r="HF128" s="78" t="s">
        <v>436</v>
      </c>
      <c r="HG128" s="78"/>
      <c r="HH128" s="78"/>
      <c r="HI128" s="78"/>
      <c r="HJ128" s="78" t="s">
        <v>436</v>
      </c>
      <c r="HK128" s="78" t="s">
        <v>436</v>
      </c>
      <c r="HL128" s="78" t="s">
        <v>436</v>
      </c>
      <c r="HM128" s="78">
        <v>2015</v>
      </c>
      <c r="HN128" s="78">
        <v>2015</v>
      </c>
      <c r="HO128" s="78">
        <v>3</v>
      </c>
      <c r="HP128" s="78" t="s">
        <v>441</v>
      </c>
      <c r="HQ128" s="200" t="s">
        <v>749</v>
      </c>
      <c r="HR128" s="78">
        <v>2015</v>
      </c>
      <c r="HS128" s="78" t="s">
        <v>436</v>
      </c>
      <c r="HT128" s="78" t="s">
        <v>436</v>
      </c>
      <c r="HU128" s="78" t="s">
        <v>436</v>
      </c>
      <c r="HV128" s="78"/>
      <c r="HW128" s="78" t="s">
        <v>436</v>
      </c>
      <c r="HX128" s="78" t="s">
        <v>436</v>
      </c>
      <c r="HY128" s="78" t="s">
        <v>436</v>
      </c>
      <c r="HZ128" s="78"/>
      <c r="IA128" s="78" t="s">
        <v>436</v>
      </c>
      <c r="IB128" s="78" t="s">
        <v>436</v>
      </c>
      <c r="IC128" s="78" t="s">
        <v>436</v>
      </c>
      <c r="ID128" s="78"/>
      <c r="IE128" s="78" t="s">
        <v>436</v>
      </c>
      <c r="IF128" s="78" t="s">
        <v>436</v>
      </c>
      <c r="IG128" s="78" t="s">
        <v>436</v>
      </c>
      <c r="IH128" s="78"/>
      <c r="II128" s="88"/>
      <c r="IJ128" s="88"/>
      <c r="IK128" s="88"/>
      <c r="IL128" s="78" t="s">
        <v>436</v>
      </c>
      <c r="IM128" s="78" t="s">
        <v>436</v>
      </c>
      <c r="IN128" s="78"/>
      <c r="IO128" s="78" t="s">
        <v>436</v>
      </c>
      <c r="IP128" s="78" t="s">
        <v>436</v>
      </c>
      <c r="IQ128" s="78" t="s">
        <v>436</v>
      </c>
      <c r="IR128" s="78"/>
      <c r="IS128" s="78" t="s">
        <v>436</v>
      </c>
      <c r="IT128" s="78" t="s">
        <v>436</v>
      </c>
      <c r="IU128" s="78" t="s">
        <v>436</v>
      </c>
      <c r="IV128" s="78"/>
      <c r="IW128" s="78" t="s">
        <v>436</v>
      </c>
      <c r="IX128" s="78" t="s">
        <v>436</v>
      </c>
      <c r="IY128" s="78" t="s">
        <v>436</v>
      </c>
      <c r="IZ128" s="78"/>
      <c r="JA128" s="78" t="s">
        <v>436</v>
      </c>
      <c r="JB128" s="78" t="s">
        <v>436</v>
      </c>
      <c r="JC128" s="78" t="s">
        <v>436</v>
      </c>
      <c r="JD128" s="78"/>
      <c r="JE128" s="78" t="s">
        <v>436</v>
      </c>
      <c r="JF128" s="78" t="s">
        <v>436</v>
      </c>
      <c r="JG128" s="78"/>
      <c r="JH128" s="78" t="s">
        <v>436</v>
      </c>
      <c r="JI128" s="78" t="s">
        <v>436</v>
      </c>
      <c r="JJ128" s="78"/>
      <c r="JK128" s="78" t="s">
        <v>436</v>
      </c>
      <c r="JL128" s="78" t="s">
        <v>436</v>
      </c>
      <c r="JM128" s="78"/>
      <c r="JN128" s="78" t="s">
        <v>436</v>
      </c>
      <c r="JO128" s="78" t="s">
        <v>436</v>
      </c>
      <c r="JP128" s="78" t="s">
        <v>436</v>
      </c>
      <c r="JQ128" s="78"/>
      <c r="JR128" s="78" t="s">
        <v>436</v>
      </c>
      <c r="JS128" s="78" t="s">
        <v>436</v>
      </c>
      <c r="JT128" s="78" t="s">
        <v>436</v>
      </c>
      <c r="JU128" s="78"/>
      <c r="JV128" s="78"/>
      <c r="JW128" s="78"/>
      <c r="JX128" s="78"/>
      <c r="JY128" s="78" t="s">
        <v>436</v>
      </c>
      <c r="JZ128" s="78" t="s">
        <v>436</v>
      </c>
      <c r="KA128" s="78" t="s">
        <v>436</v>
      </c>
      <c r="KB128" s="78"/>
      <c r="KC128" s="88"/>
      <c r="KD128" s="88"/>
      <c r="KE128" s="88"/>
      <c r="KF128" s="78" t="s">
        <v>436</v>
      </c>
      <c r="KG128" s="78" t="s">
        <v>436</v>
      </c>
      <c r="KH128" s="78"/>
      <c r="KI128" s="78"/>
      <c r="KJ128" s="78"/>
      <c r="KK128" s="78"/>
      <c r="KL128" s="78" t="s">
        <v>436</v>
      </c>
      <c r="KM128" s="78" t="s">
        <v>436</v>
      </c>
      <c r="KN128" s="78"/>
      <c r="KO128" s="78" t="s">
        <v>436</v>
      </c>
      <c r="KP128" s="78" t="s">
        <v>436</v>
      </c>
      <c r="KQ128" s="78" t="s">
        <v>436</v>
      </c>
      <c r="KR128" s="78"/>
      <c r="KS128" s="78" t="s">
        <v>436</v>
      </c>
      <c r="KT128" s="78" t="s">
        <v>436</v>
      </c>
      <c r="KU128" s="78" t="s">
        <v>436</v>
      </c>
      <c r="KV128" s="78"/>
      <c r="KW128" s="78" t="s">
        <v>436</v>
      </c>
      <c r="KX128" s="78"/>
      <c r="KY128" s="78" t="s">
        <v>436</v>
      </c>
      <c r="KZ128" s="78"/>
      <c r="LA128" s="78"/>
      <c r="LB128" s="78"/>
      <c r="LC128" s="78"/>
      <c r="LD128" s="78" t="s">
        <v>436</v>
      </c>
      <c r="LE128" s="78" t="s">
        <v>436</v>
      </c>
      <c r="LF128" s="78"/>
      <c r="LG128" s="78" t="s">
        <v>436</v>
      </c>
      <c r="LH128" s="78"/>
      <c r="LI128" s="78" t="s">
        <v>436</v>
      </c>
      <c r="LJ128" s="78"/>
      <c r="LK128" s="78" t="s">
        <v>436</v>
      </c>
      <c r="LL128" s="78"/>
      <c r="LM128" s="78" t="s">
        <v>436</v>
      </c>
      <c r="LN128" s="78"/>
      <c r="LO128" s="78" t="s">
        <v>436</v>
      </c>
      <c r="LP128" s="78" t="s">
        <v>436</v>
      </c>
      <c r="LQ128" s="78" t="s">
        <v>436</v>
      </c>
      <c r="LR128" s="78"/>
      <c r="LS128" s="78" t="s">
        <v>436</v>
      </c>
      <c r="LT128" s="78" t="s">
        <v>436</v>
      </c>
      <c r="LU128" s="78"/>
      <c r="LV128" s="78" t="s">
        <v>436</v>
      </c>
      <c r="LW128" s="78" t="s">
        <v>436</v>
      </c>
      <c r="LX128" s="78"/>
      <c r="LY128" s="78" t="s">
        <v>436</v>
      </c>
      <c r="LZ128" s="78" t="s">
        <v>436</v>
      </c>
      <c r="MA128" s="78" t="s">
        <v>436</v>
      </c>
      <c r="MB128" s="78"/>
      <c r="MC128" s="78"/>
      <c r="MD128" s="78"/>
      <c r="ME128" s="78"/>
      <c r="MF128" s="78" t="s">
        <v>436</v>
      </c>
      <c r="MG128" s="78" t="s">
        <v>436</v>
      </c>
      <c r="MH128" s="78"/>
      <c r="MI128" s="78" t="s">
        <v>436</v>
      </c>
      <c r="MJ128" s="78" t="s">
        <v>436</v>
      </c>
      <c r="MK128" s="78" t="s">
        <v>436</v>
      </c>
      <c r="ML128" s="78" t="s">
        <v>436</v>
      </c>
      <c r="MM128" s="78" t="s">
        <v>436</v>
      </c>
      <c r="MN128" s="78" t="s">
        <v>436</v>
      </c>
      <c r="MO128" s="78" t="s">
        <v>436</v>
      </c>
      <c r="MP128" s="78" t="s">
        <v>436</v>
      </c>
      <c r="MQ128" s="78" t="s">
        <v>436</v>
      </c>
      <c r="MR128" s="78" t="s">
        <v>436</v>
      </c>
      <c r="MS128" s="78"/>
      <c r="MT128" s="78"/>
      <c r="MU128" s="78" t="s">
        <v>436</v>
      </c>
      <c r="MV128" s="78" t="s">
        <v>436</v>
      </c>
      <c r="MW128" s="78" t="s">
        <v>436</v>
      </c>
      <c r="MX128" s="78"/>
      <c r="MY128" s="78" t="s">
        <v>436</v>
      </c>
      <c r="MZ128" s="78" t="s">
        <v>436</v>
      </c>
      <c r="NA128" s="78" t="s">
        <v>436</v>
      </c>
      <c r="NB128" s="78"/>
      <c r="NC128" s="78" t="s">
        <v>436</v>
      </c>
      <c r="ND128" s="78" t="s">
        <v>436</v>
      </c>
      <c r="NE128" s="78"/>
      <c r="NF128" s="78" t="s">
        <v>436</v>
      </c>
      <c r="NG128" s="78" t="s">
        <v>436</v>
      </c>
      <c r="NH128" s="78"/>
      <c r="NI128" s="78" t="s">
        <v>436</v>
      </c>
      <c r="NJ128" s="78" t="s">
        <v>436</v>
      </c>
      <c r="NK128" s="78"/>
      <c r="NL128" s="78"/>
      <c r="NM128" s="78"/>
      <c r="NN128" s="78"/>
      <c r="NO128" s="78"/>
      <c r="NP128" s="78"/>
      <c r="NQ128" s="78"/>
      <c r="NR128" s="78"/>
      <c r="NS128" s="78"/>
      <c r="NT128" s="78"/>
      <c r="NU128" s="78"/>
      <c r="NV128" s="78"/>
      <c r="NW128" s="78"/>
      <c r="NX128" s="78"/>
      <c r="NY128" s="78"/>
      <c r="NZ128" s="78"/>
      <c r="OA128" s="78"/>
      <c r="OB128" s="78"/>
      <c r="OC128" s="78"/>
      <c r="OD128" s="78"/>
      <c r="OE128" s="78"/>
      <c r="OF128" s="78"/>
      <c r="OG128" s="78"/>
      <c r="OH128" s="78"/>
      <c r="OI128" s="78"/>
      <c r="OJ128" s="78"/>
      <c r="OK128" s="78"/>
      <c r="OL128" s="78"/>
      <c r="OM128" s="78"/>
      <c r="ON128" s="78"/>
      <c r="OO128" s="78"/>
      <c r="OP128" s="78"/>
      <c r="OQ128" s="78"/>
      <c r="OR128" s="78"/>
      <c r="OS128" s="78"/>
      <c r="OT128" s="78"/>
      <c r="OU128" s="78"/>
      <c r="OV128" s="78"/>
      <c r="OW128" s="78"/>
      <c r="OX128" s="78"/>
      <c r="OY128" s="78"/>
      <c r="OZ128" s="78"/>
      <c r="PA128" s="78"/>
      <c r="PB128" s="78"/>
      <c r="PC128" s="78"/>
      <c r="PD128" s="78"/>
      <c r="PE128" s="78"/>
      <c r="PF128" s="78"/>
      <c r="PG128" s="78"/>
      <c r="PH128" s="78"/>
      <c r="PI128" s="78"/>
      <c r="PJ128" s="78"/>
      <c r="PK128" s="78"/>
      <c r="PL128" s="78"/>
      <c r="PM128" s="78"/>
      <c r="PN128" s="78"/>
      <c r="PO128" s="78"/>
      <c r="PP128" s="78"/>
      <c r="PQ128" s="78"/>
      <c r="PR128" s="78"/>
      <c r="PS128" s="78"/>
      <c r="PT128" s="78" t="s">
        <v>436</v>
      </c>
      <c r="PU128" s="78" t="s">
        <v>436</v>
      </c>
      <c r="PV128" s="78"/>
      <c r="PW128" s="78" t="s">
        <v>436</v>
      </c>
      <c r="PX128" s="78" t="s">
        <v>436</v>
      </c>
      <c r="PY128" s="78"/>
      <c r="PZ128" s="78" t="s">
        <v>436</v>
      </c>
      <c r="QA128" s="78" t="s">
        <v>436</v>
      </c>
      <c r="QB128" s="78"/>
      <c r="QC128" s="78" t="s">
        <v>436</v>
      </c>
      <c r="QD128" s="78" t="s">
        <v>436</v>
      </c>
      <c r="QE128" s="78"/>
      <c r="QF128" s="78" t="s">
        <v>436</v>
      </c>
      <c r="QG128" s="78" t="s">
        <v>436</v>
      </c>
      <c r="QH128" s="78"/>
      <c r="QI128" s="78" t="s">
        <v>436</v>
      </c>
      <c r="QJ128" s="78" t="s">
        <v>436</v>
      </c>
      <c r="QK128" s="78"/>
      <c r="QL128" s="78" t="s">
        <v>436</v>
      </c>
      <c r="QM128" s="78" t="s">
        <v>436</v>
      </c>
      <c r="QN128" s="78" t="s">
        <v>436</v>
      </c>
      <c r="QO128" s="200"/>
      <c r="QP128" s="78"/>
      <c r="QQ128" s="78">
        <v>2015</v>
      </c>
      <c r="QR128" s="78">
        <v>2015</v>
      </c>
      <c r="QS128" s="78" t="s">
        <v>444</v>
      </c>
      <c r="QT128" s="205" t="s">
        <v>749</v>
      </c>
      <c r="QU128" s="78">
        <v>2015</v>
      </c>
      <c r="QV128" s="93"/>
      <c r="QW128" s="94" t="s">
        <v>445</v>
      </c>
    </row>
    <row r="129" spans="1:465" s="95" customFormat="1" ht="12.75">
      <c r="A129" s="78">
        <v>116</v>
      </c>
      <c r="B129" s="56" t="s">
        <v>836</v>
      </c>
      <c r="C129" s="56" t="s">
        <v>837</v>
      </c>
      <c r="D129" s="56" t="s">
        <v>744</v>
      </c>
      <c r="E129" s="56" t="s">
        <v>431</v>
      </c>
      <c r="F129" s="59" t="s">
        <v>838</v>
      </c>
      <c r="G129" s="57" t="s">
        <v>839</v>
      </c>
      <c r="H129" s="56">
        <v>17</v>
      </c>
      <c r="I129" s="56" t="s">
        <v>434</v>
      </c>
      <c r="J129" s="56" t="s">
        <v>747</v>
      </c>
      <c r="K129" s="56" t="s">
        <v>436</v>
      </c>
      <c r="L129" s="56" t="s">
        <v>437</v>
      </c>
      <c r="M129" s="56" t="s">
        <v>437</v>
      </c>
      <c r="N129" s="56" t="s">
        <v>436</v>
      </c>
      <c r="O129" s="56" t="s">
        <v>436</v>
      </c>
      <c r="P129" s="56" t="s">
        <v>436</v>
      </c>
      <c r="Q129" s="56" t="s">
        <v>436</v>
      </c>
      <c r="R129" s="56" t="s">
        <v>436</v>
      </c>
      <c r="S129" s="56" t="s">
        <v>436</v>
      </c>
      <c r="T129" s="56" t="s">
        <v>436</v>
      </c>
      <c r="U129" s="56" t="s">
        <v>437</v>
      </c>
      <c r="V129" s="78" t="s">
        <v>436</v>
      </c>
      <c r="W129" s="78" t="s">
        <v>436</v>
      </c>
      <c r="X129" s="78"/>
      <c r="Y129" s="78"/>
      <c r="Z129" s="78"/>
      <c r="AA129" s="78"/>
      <c r="AB129" s="78">
        <v>3</v>
      </c>
      <c r="AC129" s="78">
        <v>2014</v>
      </c>
      <c r="AD129" s="78" t="s">
        <v>436</v>
      </c>
      <c r="AE129" s="78" t="s">
        <v>436</v>
      </c>
      <c r="AF129" s="78" t="s">
        <v>436</v>
      </c>
      <c r="AG129" s="78" t="s">
        <v>436</v>
      </c>
      <c r="AH129" s="78" t="s">
        <v>436</v>
      </c>
      <c r="AI129" s="78"/>
      <c r="AJ129" s="78" t="s">
        <v>436</v>
      </c>
      <c r="AK129" s="78"/>
      <c r="AL129" s="78"/>
      <c r="AM129" s="78" t="s">
        <v>436</v>
      </c>
      <c r="AN129" s="78" t="s">
        <v>436</v>
      </c>
      <c r="AO129" s="78"/>
      <c r="AP129" s="78" t="s">
        <v>436</v>
      </c>
      <c r="AQ129" s="78" t="s">
        <v>436</v>
      </c>
      <c r="AR129" s="78"/>
      <c r="AS129" s="78">
        <v>2014</v>
      </c>
      <c r="AT129" s="78">
        <v>2014</v>
      </c>
      <c r="AU129" s="78">
        <v>3</v>
      </c>
      <c r="AV129" s="79"/>
      <c r="AW129" s="79">
        <v>1</v>
      </c>
      <c r="AX129" s="79">
        <v>2014</v>
      </c>
      <c r="AY129" s="79">
        <v>9</v>
      </c>
      <c r="AZ129" s="79">
        <v>1</v>
      </c>
      <c r="BA129" s="79">
        <v>2016</v>
      </c>
      <c r="BB129" s="79"/>
      <c r="BC129" s="79"/>
      <c r="BD129" s="79"/>
      <c r="BE129" s="79"/>
      <c r="BF129" s="79"/>
      <c r="BG129" s="79"/>
      <c r="BH129" s="79"/>
      <c r="BI129" s="79">
        <v>9.3000000000000007</v>
      </c>
      <c r="BJ129" s="79">
        <v>1</v>
      </c>
      <c r="BK129" s="79">
        <v>2016</v>
      </c>
      <c r="BL129" s="79">
        <v>8.1999999999999993</v>
      </c>
      <c r="BM129" s="79">
        <v>1</v>
      </c>
      <c r="BN129" s="79">
        <v>2016</v>
      </c>
      <c r="BO129" s="79">
        <v>3.2</v>
      </c>
      <c r="BP129" s="79">
        <v>2</v>
      </c>
      <c r="BQ129" s="79">
        <v>2016</v>
      </c>
      <c r="BR129" s="79" t="s">
        <v>436</v>
      </c>
      <c r="BS129" s="79" t="s">
        <v>436</v>
      </c>
      <c r="BT129" s="79"/>
      <c r="BU129" s="79">
        <v>7.8</v>
      </c>
      <c r="BV129" s="79">
        <v>1</v>
      </c>
      <c r="BW129" s="79">
        <v>2016</v>
      </c>
      <c r="BX129" s="79"/>
      <c r="BY129" s="79"/>
      <c r="BZ129" s="79"/>
      <c r="CA129" s="79">
        <v>17</v>
      </c>
      <c r="CB129" s="79">
        <v>1</v>
      </c>
      <c r="CC129" s="79">
        <v>2016</v>
      </c>
      <c r="CD129" s="79"/>
      <c r="CE129" s="79"/>
      <c r="CF129" s="79"/>
      <c r="CG129" s="79">
        <v>443</v>
      </c>
      <c r="CH129" s="79">
        <v>1</v>
      </c>
      <c r="CI129" s="79">
        <v>2016</v>
      </c>
      <c r="CJ129" s="79">
        <v>321</v>
      </c>
      <c r="CK129" s="79">
        <v>1</v>
      </c>
      <c r="CL129" s="79">
        <v>2016</v>
      </c>
      <c r="CM129" s="79"/>
      <c r="CN129" s="79"/>
      <c r="CO129" s="79"/>
      <c r="CP129" s="79"/>
      <c r="CQ129" s="79"/>
      <c r="CR129" s="79"/>
      <c r="CS129" s="79" t="s">
        <v>436</v>
      </c>
      <c r="CT129" s="79" t="s">
        <v>436</v>
      </c>
      <c r="CU129" s="79"/>
      <c r="CV129" s="79" t="s">
        <v>436</v>
      </c>
      <c r="CW129" s="79" t="s">
        <v>436</v>
      </c>
      <c r="CX129" s="79"/>
      <c r="CY129" s="79">
        <v>202</v>
      </c>
      <c r="CZ129" s="79">
        <v>1</v>
      </c>
      <c r="DA129" s="79">
        <v>2016</v>
      </c>
      <c r="DB129" s="79" t="s">
        <v>518</v>
      </c>
      <c r="DC129" s="79" t="s">
        <v>438</v>
      </c>
      <c r="DD129" s="79">
        <v>2016</v>
      </c>
      <c r="DE129" s="79" t="s">
        <v>436</v>
      </c>
      <c r="DF129" s="79" t="s">
        <v>436</v>
      </c>
      <c r="DG129" s="79"/>
      <c r="DH129" s="79"/>
      <c r="DI129" s="79">
        <v>1</v>
      </c>
      <c r="DJ129" s="79">
        <v>2014</v>
      </c>
      <c r="DK129" s="79"/>
      <c r="DL129" s="79">
        <v>2</v>
      </c>
      <c r="DM129" s="79">
        <v>2014</v>
      </c>
      <c r="DN129" s="79"/>
      <c r="DO129" s="79">
        <v>2</v>
      </c>
      <c r="DP129" s="79">
        <v>2014</v>
      </c>
      <c r="DQ129" s="79"/>
      <c r="DR129" s="79"/>
      <c r="DS129" s="79"/>
      <c r="DT129" s="79"/>
      <c r="DU129" s="79">
        <v>1</v>
      </c>
      <c r="DV129" s="79">
        <v>2014</v>
      </c>
      <c r="DW129" s="79"/>
      <c r="DX129" s="79">
        <v>1</v>
      </c>
      <c r="DY129" s="79">
        <v>2014</v>
      </c>
      <c r="DZ129" s="79"/>
      <c r="EA129" s="79">
        <v>1</v>
      </c>
      <c r="EB129" s="79">
        <v>2014</v>
      </c>
      <c r="EC129" s="79"/>
      <c r="ED129" s="79"/>
      <c r="EE129" s="79"/>
      <c r="EF129" s="79"/>
      <c r="EG129" s="79"/>
      <c r="EH129" s="79"/>
      <c r="EI129" s="79"/>
      <c r="EJ129" s="79"/>
      <c r="EK129" s="79"/>
      <c r="EL129" s="79"/>
      <c r="EM129" s="79"/>
      <c r="EN129" s="78">
        <v>2014</v>
      </c>
      <c r="EO129" s="78">
        <v>2016</v>
      </c>
      <c r="EP129" s="78" t="s">
        <v>438</v>
      </c>
      <c r="EQ129" s="78">
        <v>0.01</v>
      </c>
      <c r="ER129" s="78">
        <v>2</v>
      </c>
      <c r="ES129" s="78">
        <v>2016</v>
      </c>
      <c r="ET129" s="78" t="s">
        <v>436</v>
      </c>
      <c r="EU129" s="78" t="s">
        <v>436</v>
      </c>
      <c r="EV129" s="78"/>
      <c r="EW129" s="78"/>
      <c r="EX129" s="78">
        <v>1</v>
      </c>
      <c r="EY129" s="78">
        <v>2014</v>
      </c>
      <c r="EZ129" s="78">
        <v>8.0125000000000002E-2</v>
      </c>
      <c r="FA129" s="78">
        <v>2</v>
      </c>
      <c r="FB129" s="78">
        <v>2016</v>
      </c>
      <c r="FC129" s="78" t="s">
        <v>436</v>
      </c>
      <c r="FD129" s="78" t="s">
        <v>436</v>
      </c>
      <c r="FE129" s="78"/>
      <c r="FF129" s="78" t="s">
        <v>436</v>
      </c>
      <c r="FG129" s="78" t="s">
        <v>436</v>
      </c>
      <c r="FH129" s="78"/>
      <c r="FI129" s="78" t="s">
        <v>436</v>
      </c>
      <c r="FJ129" s="78" t="s">
        <v>436</v>
      </c>
      <c r="FK129" s="78"/>
      <c r="FL129" s="78" t="s">
        <v>436</v>
      </c>
      <c r="FM129" s="78" t="s">
        <v>436</v>
      </c>
      <c r="FN129" s="78"/>
      <c r="FO129" s="78">
        <v>1.1250000000000001E-3</v>
      </c>
      <c r="FP129" s="78">
        <v>2</v>
      </c>
      <c r="FQ129" s="78">
        <v>2016</v>
      </c>
      <c r="FR129" s="78">
        <v>2.9374999999999995E-2</v>
      </c>
      <c r="FS129" s="78">
        <v>2</v>
      </c>
      <c r="FT129" s="78">
        <v>2016</v>
      </c>
      <c r="FU129" s="78" t="s">
        <v>436</v>
      </c>
      <c r="FV129" s="78" t="s">
        <v>436</v>
      </c>
      <c r="FW129" s="78"/>
      <c r="FX129" s="78" t="s">
        <v>436</v>
      </c>
      <c r="FY129" s="78" t="s">
        <v>436</v>
      </c>
      <c r="FZ129" s="78"/>
      <c r="GA129" s="78" t="s">
        <v>436</v>
      </c>
      <c r="GB129" s="78" t="s">
        <v>436</v>
      </c>
      <c r="GC129" s="78"/>
      <c r="GD129" s="78" t="s">
        <v>436</v>
      </c>
      <c r="GE129" s="78" t="s">
        <v>436</v>
      </c>
      <c r="GF129" s="78"/>
      <c r="GG129" s="78" t="s">
        <v>436</v>
      </c>
      <c r="GH129" s="78" t="s">
        <v>436</v>
      </c>
      <c r="GI129" s="78"/>
      <c r="GJ129" s="78" t="s">
        <v>436</v>
      </c>
      <c r="GK129" s="78" t="s">
        <v>436</v>
      </c>
      <c r="GL129" s="78"/>
      <c r="GM129" s="78" t="s">
        <v>436</v>
      </c>
      <c r="GN129" s="78" t="s">
        <v>436</v>
      </c>
      <c r="GO129" s="78"/>
      <c r="GP129" s="78" t="s">
        <v>436</v>
      </c>
      <c r="GQ129" s="78" t="s">
        <v>436</v>
      </c>
      <c r="GR129" s="78"/>
      <c r="GS129" s="78" t="s">
        <v>436</v>
      </c>
      <c r="GT129" s="78" t="s">
        <v>436</v>
      </c>
      <c r="GU129" s="78"/>
      <c r="GV129" s="78" t="s">
        <v>436</v>
      </c>
      <c r="GW129" s="78" t="s">
        <v>436</v>
      </c>
      <c r="GX129" s="78"/>
      <c r="GY129" s="78" t="s">
        <v>436</v>
      </c>
      <c r="GZ129" s="78" t="s">
        <v>436</v>
      </c>
      <c r="HA129" s="78"/>
      <c r="HB129" s="78" t="s">
        <v>436</v>
      </c>
      <c r="HC129" s="78" t="s">
        <v>436</v>
      </c>
      <c r="HD129" s="78"/>
      <c r="HE129" s="78" t="s">
        <v>436</v>
      </c>
      <c r="HF129" s="78" t="s">
        <v>436</v>
      </c>
      <c r="HG129" s="78"/>
      <c r="HH129" s="78"/>
      <c r="HI129" s="78"/>
      <c r="HJ129" s="78">
        <v>2014</v>
      </c>
      <c r="HK129" s="78">
        <v>2016</v>
      </c>
      <c r="HL129" s="78">
        <v>2</v>
      </c>
      <c r="HM129" s="78">
        <v>2014</v>
      </c>
      <c r="HN129" s="78">
        <v>2016</v>
      </c>
      <c r="HO129" s="78">
        <v>3</v>
      </c>
      <c r="HP129" s="78" t="s">
        <v>441</v>
      </c>
      <c r="HQ129" s="200" t="s">
        <v>749</v>
      </c>
      <c r="HR129" s="78">
        <v>2016</v>
      </c>
      <c r="HS129" s="78" t="s">
        <v>436</v>
      </c>
      <c r="HT129" s="78" t="s">
        <v>436</v>
      </c>
      <c r="HU129" s="78" t="s">
        <v>436</v>
      </c>
      <c r="HV129" s="78"/>
      <c r="HW129" s="78" t="s">
        <v>436</v>
      </c>
      <c r="HX129" s="78" t="s">
        <v>436</v>
      </c>
      <c r="HY129" s="78" t="s">
        <v>436</v>
      </c>
      <c r="HZ129" s="78"/>
      <c r="IA129" s="78" t="s">
        <v>436</v>
      </c>
      <c r="IB129" s="78" t="s">
        <v>436</v>
      </c>
      <c r="IC129" s="78" t="s">
        <v>436</v>
      </c>
      <c r="ID129" s="78"/>
      <c r="IE129" s="78" t="s">
        <v>436</v>
      </c>
      <c r="IF129" s="78" t="s">
        <v>436</v>
      </c>
      <c r="IG129" s="78" t="s">
        <v>436</v>
      </c>
      <c r="IH129" s="78"/>
      <c r="II129" s="78"/>
      <c r="IJ129" s="78"/>
      <c r="IK129" s="78"/>
      <c r="IL129" s="78" t="s">
        <v>436</v>
      </c>
      <c r="IM129" s="78" t="s">
        <v>436</v>
      </c>
      <c r="IN129" s="78"/>
      <c r="IO129" s="78">
        <v>0.02</v>
      </c>
      <c r="IP129" s="78">
        <v>0.1</v>
      </c>
      <c r="IQ129" s="78">
        <v>1</v>
      </c>
      <c r="IR129" s="78">
        <v>2016</v>
      </c>
      <c r="IS129" s="78" t="s">
        <v>436</v>
      </c>
      <c r="IT129" s="78" t="s">
        <v>436</v>
      </c>
      <c r="IU129" s="78" t="s">
        <v>436</v>
      </c>
      <c r="IV129" s="78"/>
      <c r="IW129" s="78" t="s">
        <v>436</v>
      </c>
      <c r="IX129" s="78" t="s">
        <v>436</v>
      </c>
      <c r="IY129" s="78" t="s">
        <v>436</v>
      </c>
      <c r="IZ129" s="78"/>
      <c r="JA129" s="78" t="s">
        <v>436</v>
      </c>
      <c r="JB129" s="78" t="s">
        <v>436</v>
      </c>
      <c r="JC129" s="78" t="s">
        <v>436</v>
      </c>
      <c r="JD129" s="78"/>
      <c r="JE129" s="78" t="s">
        <v>436</v>
      </c>
      <c r="JF129" s="78" t="s">
        <v>436</v>
      </c>
      <c r="JG129" s="78"/>
      <c r="JH129" s="78" t="s">
        <v>436</v>
      </c>
      <c r="JI129" s="78" t="s">
        <v>436</v>
      </c>
      <c r="JJ129" s="78"/>
      <c r="JK129" s="78" t="s">
        <v>436</v>
      </c>
      <c r="JL129" s="78" t="s">
        <v>436</v>
      </c>
      <c r="JM129" s="78"/>
      <c r="JN129" s="78" t="s">
        <v>436</v>
      </c>
      <c r="JO129" s="78" t="s">
        <v>436</v>
      </c>
      <c r="JP129" s="78" t="s">
        <v>436</v>
      </c>
      <c r="JQ129" s="78"/>
      <c r="JR129" s="78" t="s">
        <v>436</v>
      </c>
      <c r="JS129" s="78" t="s">
        <v>436</v>
      </c>
      <c r="JT129" s="78" t="s">
        <v>436</v>
      </c>
      <c r="JU129" s="78"/>
      <c r="JV129" s="78"/>
      <c r="JW129" s="78"/>
      <c r="JX129" s="78"/>
      <c r="JY129" s="78" t="s">
        <v>436</v>
      </c>
      <c r="JZ129" s="78" t="s">
        <v>436</v>
      </c>
      <c r="KA129" s="78" t="s">
        <v>436</v>
      </c>
      <c r="KB129" s="78"/>
      <c r="KC129" s="78"/>
      <c r="KD129" s="78"/>
      <c r="KE129" s="78"/>
      <c r="KF129" s="78" t="s">
        <v>436</v>
      </c>
      <c r="KG129" s="78" t="s">
        <v>436</v>
      </c>
      <c r="KH129" s="78"/>
      <c r="KI129" s="78"/>
      <c r="KJ129" s="78"/>
      <c r="KK129" s="78"/>
      <c r="KL129" s="78" t="s">
        <v>436</v>
      </c>
      <c r="KM129" s="78" t="s">
        <v>436</v>
      </c>
      <c r="KN129" s="78"/>
      <c r="KO129" s="78" t="s">
        <v>436</v>
      </c>
      <c r="KP129" s="78" t="s">
        <v>436</v>
      </c>
      <c r="KQ129" s="78" t="s">
        <v>436</v>
      </c>
      <c r="KR129" s="78"/>
      <c r="KS129" s="78" t="s">
        <v>436</v>
      </c>
      <c r="KT129" s="78" t="s">
        <v>436</v>
      </c>
      <c r="KU129" s="78" t="s">
        <v>436</v>
      </c>
      <c r="KV129" s="78"/>
      <c r="KW129" s="78">
        <v>0.7</v>
      </c>
      <c r="KX129" s="78">
        <v>2</v>
      </c>
      <c r="KY129" s="78">
        <v>1</v>
      </c>
      <c r="KZ129" s="78">
        <v>2016</v>
      </c>
      <c r="LA129" s="78"/>
      <c r="LB129" s="78"/>
      <c r="LC129" s="78"/>
      <c r="LD129" s="78" t="s">
        <v>440</v>
      </c>
      <c r="LE129" s="78">
        <v>1</v>
      </c>
      <c r="LF129" s="78">
        <v>2016</v>
      </c>
      <c r="LG129" s="78" t="s">
        <v>436</v>
      </c>
      <c r="LH129" s="78"/>
      <c r="LI129" s="78" t="s">
        <v>436</v>
      </c>
      <c r="LJ129" s="78"/>
      <c r="LK129" s="78">
        <v>4</v>
      </c>
      <c r="LL129" s="78">
        <v>7</v>
      </c>
      <c r="LM129" s="78">
        <v>1</v>
      </c>
      <c r="LN129" s="78">
        <v>2016</v>
      </c>
      <c r="LO129" s="78" t="s">
        <v>436</v>
      </c>
      <c r="LP129" s="78" t="s">
        <v>436</v>
      </c>
      <c r="LQ129" s="78" t="s">
        <v>436</v>
      </c>
      <c r="LR129" s="78"/>
      <c r="LS129" s="78" t="s">
        <v>436</v>
      </c>
      <c r="LT129" s="78" t="s">
        <v>436</v>
      </c>
      <c r="LU129" s="78"/>
      <c r="LV129" s="78" t="s">
        <v>436</v>
      </c>
      <c r="LW129" s="78" t="s">
        <v>436</v>
      </c>
      <c r="LX129" s="78"/>
      <c r="LY129" s="78" t="s">
        <v>436</v>
      </c>
      <c r="LZ129" s="78" t="s">
        <v>436</v>
      </c>
      <c r="MA129" s="78" t="s">
        <v>436</v>
      </c>
      <c r="MB129" s="78"/>
      <c r="MC129" s="78"/>
      <c r="MD129" s="78"/>
      <c r="ME129" s="78"/>
      <c r="MF129" s="78"/>
      <c r="MG129" s="78"/>
      <c r="MH129" s="78">
        <v>1</v>
      </c>
      <c r="MI129" s="78">
        <v>2014</v>
      </c>
      <c r="MJ129" s="78"/>
      <c r="MK129" s="78">
        <v>1</v>
      </c>
      <c r="ML129" s="78">
        <v>2014</v>
      </c>
      <c r="MM129" s="78"/>
      <c r="MN129" s="78">
        <v>1</v>
      </c>
      <c r="MO129" s="78">
        <v>2014</v>
      </c>
      <c r="MP129" s="78"/>
      <c r="MQ129" s="78">
        <v>1</v>
      </c>
      <c r="MR129" s="78">
        <v>2014</v>
      </c>
      <c r="MS129" s="78"/>
      <c r="MT129" s="78"/>
      <c r="MU129" s="78" t="s">
        <v>436</v>
      </c>
      <c r="MV129" s="78" t="s">
        <v>436</v>
      </c>
      <c r="MW129" s="78" t="s">
        <v>436</v>
      </c>
      <c r="MX129" s="78"/>
      <c r="MY129" s="78" t="s">
        <v>436</v>
      </c>
      <c r="MZ129" s="78" t="s">
        <v>436</v>
      </c>
      <c r="NA129" s="78" t="s">
        <v>436</v>
      </c>
      <c r="NB129" s="78"/>
      <c r="NC129" s="78" t="s">
        <v>436</v>
      </c>
      <c r="ND129" s="78" t="s">
        <v>436</v>
      </c>
      <c r="NE129" s="78"/>
      <c r="NF129" s="78"/>
      <c r="NG129" s="78">
        <v>1</v>
      </c>
      <c r="NH129" s="78">
        <v>2014</v>
      </c>
      <c r="NI129" s="78" t="s">
        <v>436</v>
      </c>
      <c r="NJ129" s="78" t="s">
        <v>436</v>
      </c>
      <c r="NK129" s="78"/>
      <c r="NL129" s="78"/>
      <c r="NM129" s="78"/>
      <c r="NN129" s="78"/>
      <c r="NO129" s="78"/>
      <c r="NP129" s="78"/>
      <c r="NQ129" s="78"/>
      <c r="NR129" s="78"/>
      <c r="NS129" s="78"/>
      <c r="NT129" s="78"/>
      <c r="NU129" s="78"/>
      <c r="NV129" s="78"/>
      <c r="NW129" s="78"/>
      <c r="NX129" s="78"/>
      <c r="NY129" s="78"/>
      <c r="NZ129" s="78"/>
      <c r="OA129" s="78"/>
      <c r="OB129" s="78"/>
      <c r="OC129" s="78"/>
      <c r="OD129" s="78"/>
      <c r="OE129" s="78"/>
      <c r="OF129" s="78"/>
      <c r="OG129" s="78"/>
      <c r="OH129" s="78"/>
      <c r="OI129" s="78"/>
      <c r="OJ129" s="78"/>
      <c r="OK129" s="78"/>
      <c r="OL129" s="78"/>
      <c r="OM129" s="78"/>
      <c r="ON129" s="78"/>
      <c r="OO129" s="78"/>
      <c r="OP129" s="78"/>
      <c r="OQ129" s="78"/>
      <c r="OR129" s="78"/>
      <c r="OS129" s="78"/>
      <c r="OT129" s="78"/>
      <c r="OU129" s="78"/>
      <c r="OV129" s="78"/>
      <c r="OW129" s="78"/>
      <c r="OX129" s="78"/>
      <c r="OY129" s="78"/>
      <c r="OZ129" s="78"/>
      <c r="PA129" s="78"/>
      <c r="PB129" s="78"/>
      <c r="PC129" s="78"/>
      <c r="PD129" s="78"/>
      <c r="PE129" s="78"/>
      <c r="PF129" s="78"/>
      <c r="PG129" s="78"/>
      <c r="PH129" s="78"/>
      <c r="PI129" s="78"/>
      <c r="PJ129" s="78"/>
      <c r="PK129" s="78"/>
      <c r="PL129" s="78"/>
      <c r="PM129" s="78"/>
      <c r="PN129" s="78"/>
      <c r="PO129" s="78"/>
      <c r="PP129" s="78"/>
      <c r="PQ129" s="78"/>
      <c r="PR129" s="78"/>
      <c r="PS129" s="78"/>
      <c r="PT129" s="78" t="s">
        <v>436</v>
      </c>
      <c r="PU129" s="78" t="s">
        <v>436</v>
      </c>
      <c r="PV129" s="78"/>
      <c r="PW129" s="78" t="s">
        <v>436</v>
      </c>
      <c r="PX129" s="78" t="s">
        <v>436</v>
      </c>
      <c r="PY129" s="78"/>
      <c r="PZ129" s="78" t="s">
        <v>436</v>
      </c>
      <c r="QA129" s="78" t="s">
        <v>436</v>
      </c>
      <c r="QB129" s="78"/>
      <c r="QC129" s="78" t="s">
        <v>436</v>
      </c>
      <c r="QD129" s="78" t="s">
        <v>436</v>
      </c>
      <c r="QE129" s="78"/>
      <c r="QF129" s="78" t="s">
        <v>436</v>
      </c>
      <c r="QG129" s="78" t="s">
        <v>436</v>
      </c>
      <c r="QH129" s="78"/>
      <c r="QI129" s="78" t="s">
        <v>436</v>
      </c>
      <c r="QJ129" s="78" t="s">
        <v>436</v>
      </c>
      <c r="QK129" s="78"/>
      <c r="QL129" s="78">
        <v>2014</v>
      </c>
      <c r="QM129" s="78">
        <v>2016</v>
      </c>
      <c r="QN129" s="78" t="s">
        <v>479</v>
      </c>
      <c r="QO129" s="200" t="s">
        <v>749</v>
      </c>
      <c r="QP129" s="78">
        <v>2016</v>
      </c>
      <c r="QQ129" s="78">
        <v>2014</v>
      </c>
      <c r="QR129" s="78">
        <v>2016</v>
      </c>
      <c r="QS129" s="78" t="s">
        <v>444</v>
      </c>
      <c r="QT129" s="200" t="s">
        <v>749</v>
      </c>
      <c r="QU129" s="78">
        <v>2016</v>
      </c>
      <c r="QV129" s="93"/>
      <c r="QW129" s="94" t="s">
        <v>445</v>
      </c>
    </row>
    <row r="130" spans="1:465" s="95" customFormat="1" ht="12.75">
      <c r="A130" s="78">
        <v>117</v>
      </c>
      <c r="B130" s="56" t="s">
        <v>832</v>
      </c>
      <c r="C130" s="56" t="s">
        <v>833</v>
      </c>
      <c r="D130" s="56" t="s">
        <v>744</v>
      </c>
      <c r="E130" s="56" t="s">
        <v>431</v>
      </c>
      <c r="F130" s="59" t="s">
        <v>834</v>
      </c>
      <c r="G130" s="57" t="s">
        <v>835</v>
      </c>
      <c r="H130" s="56">
        <v>17</v>
      </c>
      <c r="I130" s="56" t="s">
        <v>434</v>
      </c>
      <c r="J130" s="56" t="s">
        <v>747</v>
      </c>
      <c r="K130" s="56" t="s">
        <v>436</v>
      </c>
      <c r="L130" s="56" t="s">
        <v>437</v>
      </c>
      <c r="M130" s="56" t="s">
        <v>437</v>
      </c>
      <c r="N130" s="56" t="s">
        <v>436</v>
      </c>
      <c r="O130" s="56" t="s">
        <v>436</v>
      </c>
      <c r="P130" s="56" t="s">
        <v>436</v>
      </c>
      <c r="Q130" s="56" t="s">
        <v>436</v>
      </c>
      <c r="R130" s="56" t="s">
        <v>436</v>
      </c>
      <c r="S130" s="56" t="s">
        <v>436</v>
      </c>
      <c r="T130" s="56" t="s">
        <v>436</v>
      </c>
      <c r="U130" s="56" t="s">
        <v>437</v>
      </c>
      <c r="V130" s="78" t="s">
        <v>436</v>
      </c>
      <c r="W130" s="78" t="s">
        <v>436</v>
      </c>
      <c r="X130" s="78"/>
      <c r="Y130" s="78"/>
      <c r="Z130" s="78"/>
      <c r="AA130" s="78"/>
      <c r="AB130" s="78">
        <v>2</v>
      </c>
      <c r="AC130" s="78">
        <v>2014</v>
      </c>
      <c r="AD130" s="78" t="s">
        <v>436</v>
      </c>
      <c r="AE130" s="78" t="s">
        <v>436</v>
      </c>
      <c r="AF130" s="78" t="s">
        <v>436</v>
      </c>
      <c r="AG130" s="78" t="s">
        <v>436</v>
      </c>
      <c r="AH130" s="78" t="s">
        <v>436</v>
      </c>
      <c r="AI130" s="78"/>
      <c r="AJ130" s="78" t="s">
        <v>436</v>
      </c>
      <c r="AK130" s="78"/>
      <c r="AL130" s="78"/>
      <c r="AM130" s="78" t="s">
        <v>436</v>
      </c>
      <c r="AN130" s="78" t="s">
        <v>436</v>
      </c>
      <c r="AO130" s="78"/>
      <c r="AP130" s="78" t="s">
        <v>436</v>
      </c>
      <c r="AQ130" s="78" t="s">
        <v>436</v>
      </c>
      <c r="AR130" s="78"/>
      <c r="AS130" s="78">
        <v>2014</v>
      </c>
      <c r="AT130" s="78">
        <v>2014</v>
      </c>
      <c r="AU130" s="78">
        <v>2</v>
      </c>
      <c r="AV130" s="79"/>
      <c r="AW130" s="79">
        <v>1</v>
      </c>
      <c r="AX130" s="79">
        <v>2014</v>
      </c>
      <c r="AY130" s="79">
        <v>9</v>
      </c>
      <c r="AZ130" s="79">
        <v>1</v>
      </c>
      <c r="BA130" s="79">
        <v>2016</v>
      </c>
      <c r="BB130" s="79"/>
      <c r="BC130" s="79"/>
      <c r="BD130" s="79"/>
      <c r="BE130" s="79"/>
      <c r="BF130" s="79"/>
      <c r="BG130" s="79"/>
      <c r="BH130" s="79"/>
      <c r="BI130" s="79">
        <v>10.5</v>
      </c>
      <c r="BJ130" s="79">
        <v>1</v>
      </c>
      <c r="BK130" s="79">
        <v>2016</v>
      </c>
      <c r="BL130" s="79">
        <v>8.5</v>
      </c>
      <c r="BM130" s="79">
        <v>1</v>
      </c>
      <c r="BN130" s="79">
        <v>2016</v>
      </c>
      <c r="BO130" s="79">
        <v>2.6</v>
      </c>
      <c r="BP130" s="79">
        <v>1</v>
      </c>
      <c r="BQ130" s="79">
        <v>2016</v>
      </c>
      <c r="BR130" s="79" t="s">
        <v>436</v>
      </c>
      <c r="BS130" s="79" t="s">
        <v>436</v>
      </c>
      <c r="BT130" s="79"/>
      <c r="BU130" s="79">
        <v>8.5</v>
      </c>
      <c r="BV130" s="79">
        <v>1</v>
      </c>
      <c r="BW130" s="79">
        <v>2016</v>
      </c>
      <c r="BX130" s="79"/>
      <c r="BY130" s="79"/>
      <c r="BZ130" s="79"/>
      <c r="CA130" s="79">
        <v>18</v>
      </c>
      <c r="CB130" s="79">
        <v>1</v>
      </c>
      <c r="CC130" s="79">
        <v>2016</v>
      </c>
      <c r="CD130" s="79"/>
      <c r="CE130" s="79"/>
      <c r="CF130" s="79"/>
      <c r="CG130" s="79">
        <v>492</v>
      </c>
      <c r="CH130" s="79">
        <v>1</v>
      </c>
      <c r="CI130" s="79">
        <v>2016</v>
      </c>
      <c r="CJ130" s="79">
        <v>364</v>
      </c>
      <c r="CK130" s="79">
        <v>1</v>
      </c>
      <c r="CL130" s="79">
        <v>2016</v>
      </c>
      <c r="CM130" s="79"/>
      <c r="CN130" s="79"/>
      <c r="CO130" s="79"/>
      <c r="CP130" s="79"/>
      <c r="CQ130" s="79"/>
      <c r="CR130" s="79"/>
      <c r="CS130" s="79" t="s">
        <v>436</v>
      </c>
      <c r="CT130" s="79" t="s">
        <v>436</v>
      </c>
      <c r="CU130" s="79"/>
      <c r="CV130" s="79" t="s">
        <v>436</v>
      </c>
      <c r="CW130" s="79" t="s">
        <v>436</v>
      </c>
      <c r="CX130" s="79"/>
      <c r="CY130" s="79">
        <v>240</v>
      </c>
      <c r="CZ130" s="79">
        <v>1</v>
      </c>
      <c r="DA130" s="79">
        <v>2016</v>
      </c>
      <c r="DB130" s="79" t="s">
        <v>775</v>
      </c>
      <c r="DC130" s="79" t="s">
        <v>438</v>
      </c>
      <c r="DD130" s="79">
        <v>2016</v>
      </c>
      <c r="DE130" s="79" t="s">
        <v>436</v>
      </c>
      <c r="DF130" s="79" t="s">
        <v>436</v>
      </c>
      <c r="DG130" s="79"/>
      <c r="DH130" s="79"/>
      <c r="DI130" s="79">
        <v>1</v>
      </c>
      <c r="DJ130" s="79">
        <v>2014</v>
      </c>
      <c r="DK130" s="79"/>
      <c r="DL130" s="79">
        <v>2</v>
      </c>
      <c r="DM130" s="79">
        <v>2014</v>
      </c>
      <c r="DN130" s="79"/>
      <c r="DO130" s="79">
        <v>2</v>
      </c>
      <c r="DP130" s="79">
        <v>2014</v>
      </c>
      <c r="DQ130" s="79"/>
      <c r="DR130" s="79"/>
      <c r="DS130" s="79"/>
      <c r="DT130" s="79"/>
      <c r="DU130" s="79">
        <v>1</v>
      </c>
      <c r="DV130" s="79">
        <v>2014</v>
      </c>
      <c r="DW130" s="79"/>
      <c r="DX130" s="79">
        <v>1</v>
      </c>
      <c r="DY130" s="79">
        <v>2014</v>
      </c>
      <c r="DZ130" s="79"/>
      <c r="EA130" s="79">
        <v>1</v>
      </c>
      <c r="EB130" s="79">
        <v>2014</v>
      </c>
      <c r="EC130" s="79"/>
      <c r="ED130" s="79"/>
      <c r="EE130" s="79"/>
      <c r="EF130" s="79"/>
      <c r="EG130" s="79"/>
      <c r="EH130" s="79"/>
      <c r="EI130" s="79"/>
      <c r="EJ130" s="79"/>
      <c r="EK130" s="79"/>
      <c r="EL130" s="79"/>
      <c r="EM130" s="79"/>
      <c r="EN130" s="78">
        <v>2014</v>
      </c>
      <c r="EO130" s="78">
        <v>2016</v>
      </c>
      <c r="EP130" s="78" t="s">
        <v>438</v>
      </c>
      <c r="EQ130" s="78">
        <v>0.01</v>
      </c>
      <c r="ER130" s="78">
        <v>2</v>
      </c>
      <c r="ES130" s="78">
        <v>2016</v>
      </c>
      <c r="ET130" s="78" t="s">
        <v>436</v>
      </c>
      <c r="EU130" s="78" t="s">
        <v>436</v>
      </c>
      <c r="EV130" s="78"/>
      <c r="EW130" s="78"/>
      <c r="EX130" s="78">
        <v>1</v>
      </c>
      <c r="EY130" s="78">
        <v>2014</v>
      </c>
      <c r="EZ130" s="78">
        <v>8.8874999999999982E-2</v>
      </c>
      <c r="FA130" s="78">
        <v>2</v>
      </c>
      <c r="FB130" s="78">
        <v>2016</v>
      </c>
      <c r="FC130" s="78" t="s">
        <v>436</v>
      </c>
      <c r="FD130" s="78" t="s">
        <v>436</v>
      </c>
      <c r="FE130" s="78"/>
      <c r="FF130" s="78" t="s">
        <v>436</v>
      </c>
      <c r="FG130" s="78" t="s">
        <v>436</v>
      </c>
      <c r="FH130" s="78"/>
      <c r="FI130" s="78">
        <v>7.9375000000000001E-3</v>
      </c>
      <c r="FJ130" s="78">
        <v>2</v>
      </c>
      <c r="FK130" s="78">
        <v>2016</v>
      </c>
      <c r="FL130" s="78" t="s">
        <v>436</v>
      </c>
      <c r="FM130" s="78" t="s">
        <v>436</v>
      </c>
      <c r="FN130" s="78"/>
      <c r="FO130" s="78">
        <v>7.5000000000000023E-4</v>
      </c>
      <c r="FP130" s="78">
        <v>2</v>
      </c>
      <c r="FQ130" s="78">
        <v>2016</v>
      </c>
      <c r="FR130" s="78" t="s">
        <v>440</v>
      </c>
      <c r="FS130" s="78">
        <v>1</v>
      </c>
      <c r="FT130" s="78">
        <v>2016</v>
      </c>
      <c r="FU130" s="78" t="s">
        <v>436</v>
      </c>
      <c r="FV130" s="78" t="s">
        <v>436</v>
      </c>
      <c r="FW130" s="78"/>
      <c r="FX130" s="78" t="s">
        <v>436</v>
      </c>
      <c r="FY130" s="78" t="s">
        <v>436</v>
      </c>
      <c r="FZ130" s="78"/>
      <c r="GA130" s="78" t="s">
        <v>436</v>
      </c>
      <c r="GB130" s="78" t="s">
        <v>436</v>
      </c>
      <c r="GC130" s="78"/>
      <c r="GD130" s="78" t="s">
        <v>436</v>
      </c>
      <c r="GE130" s="78" t="s">
        <v>436</v>
      </c>
      <c r="GF130" s="78"/>
      <c r="GG130" s="78" t="s">
        <v>436</v>
      </c>
      <c r="GH130" s="78" t="s">
        <v>436</v>
      </c>
      <c r="GI130" s="78"/>
      <c r="GJ130" s="78" t="s">
        <v>436</v>
      </c>
      <c r="GK130" s="78" t="s">
        <v>436</v>
      </c>
      <c r="GL130" s="78"/>
      <c r="GM130" s="78" t="s">
        <v>436</v>
      </c>
      <c r="GN130" s="78" t="s">
        <v>436</v>
      </c>
      <c r="GO130" s="78"/>
      <c r="GP130" s="78" t="s">
        <v>436</v>
      </c>
      <c r="GQ130" s="78" t="s">
        <v>436</v>
      </c>
      <c r="GR130" s="78"/>
      <c r="GS130" s="78" t="s">
        <v>436</v>
      </c>
      <c r="GT130" s="78" t="s">
        <v>436</v>
      </c>
      <c r="GU130" s="78"/>
      <c r="GV130" s="78" t="s">
        <v>436</v>
      </c>
      <c r="GW130" s="78" t="s">
        <v>436</v>
      </c>
      <c r="GX130" s="78"/>
      <c r="GY130" s="78" t="s">
        <v>436</v>
      </c>
      <c r="GZ130" s="78" t="s">
        <v>436</v>
      </c>
      <c r="HA130" s="78"/>
      <c r="HB130" s="78" t="s">
        <v>436</v>
      </c>
      <c r="HC130" s="78" t="s">
        <v>436</v>
      </c>
      <c r="HD130" s="78"/>
      <c r="HE130" s="78" t="s">
        <v>436</v>
      </c>
      <c r="HF130" s="78" t="s">
        <v>436</v>
      </c>
      <c r="HG130" s="78"/>
      <c r="HH130" s="78"/>
      <c r="HI130" s="78"/>
      <c r="HJ130" s="78">
        <v>2014</v>
      </c>
      <c r="HK130" s="78">
        <v>2016</v>
      </c>
      <c r="HL130" s="78">
        <v>2</v>
      </c>
      <c r="HM130" s="78">
        <v>2014</v>
      </c>
      <c r="HN130" s="78">
        <v>2016</v>
      </c>
      <c r="HO130" s="78">
        <v>3</v>
      </c>
      <c r="HP130" s="78" t="s">
        <v>441</v>
      </c>
      <c r="HQ130" s="200" t="s">
        <v>749</v>
      </c>
      <c r="HR130" s="78">
        <v>2016</v>
      </c>
      <c r="HS130" s="78" t="s">
        <v>436</v>
      </c>
      <c r="HT130" s="78" t="s">
        <v>436</v>
      </c>
      <c r="HU130" s="78" t="s">
        <v>436</v>
      </c>
      <c r="HV130" s="78"/>
      <c r="HW130" s="78" t="s">
        <v>436</v>
      </c>
      <c r="HX130" s="78" t="s">
        <v>436</v>
      </c>
      <c r="HY130" s="78" t="s">
        <v>436</v>
      </c>
      <c r="HZ130" s="78"/>
      <c r="IA130" s="78" t="s">
        <v>436</v>
      </c>
      <c r="IB130" s="78" t="s">
        <v>436</v>
      </c>
      <c r="IC130" s="78" t="s">
        <v>436</v>
      </c>
      <c r="ID130" s="78"/>
      <c r="IE130" s="78" t="s">
        <v>436</v>
      </c>
      <c r="IF130" s="78" t="s">
        <v>436</v>
      </c>
      <c r="IG130" s="78" t="s">
        <v>436</v>
      </c>
      <c r="IH130" s="78"/>
      <c r="II130" s="78"/>
      <c r="IJ130" s="78"/>
      <c r="IK130" s="78"/>
      <c r="IL130" s="78" t="s">
        <v>436</v>
      </c>
      <c r="IM130" s="78" t="s">
        <v>436</v>
      </c>
      <c r="IN130" s="78"/>
      <c r="IO130" s="78">
        <v>0.03</v>
      </c>
      <c r="IP130" s="78">
        <v>0.1</v>
      </c>
      <c r="IQ130" s="78">
        <v>1</v>
      </c>
      <c r="IR130" s="78">
        <v>2016</v>
      </c>
      <c r="IS130" s="78" t="s">
        <v>436</v>
      </c>
      <c r="IT130" s="78" t="s">
        <v>436</v>
      </c>
      <c r="IU130" s="78" t="s">
        <v>436</v>
      </c>
      <c r="IV130" s="78"/>
      <c r="IW130" s="78" t="s">
        <v>436</v>
      </c>
      <c r="IX130" s="78" t="s">
        <v>436</v>
      </c>
      <c r="IY130" s="78" t="s">
        <v>436</v>
      </c>
      <c r="IZ130" s="78"/>
      <c r="JA130" s="78" t="s">
        <v>436</v>
      </c>
      <c r="JB130" s="78" t="s">
        <v>436</v>
      </c>
      <c r="JC130" s="78" t="s">
        <v>436</v>
      </c>
      <c r="JD130" s="78"/>
      <c r="JE130" s="78" t="s">
        <v>436</v>
      </c>
      <c r="JF130" s="78" t="s">
        <v>436</v>
      </c>
      <c r="JG130" s="78"/>
      <c r="JH130" s="78" t="s">
        <v>436</v>
      </c>
      <c r="JI130" s="78" t="s">
        <v>436</v>
      </c>
      <c r="JJ130" s="78"/>
      <c r="JK130" s="78" t="s">
        <v>436</v>
      </c>
      <c r="JL130" s="78" t="s">
        <v>436</v>
      </c>
      <c r="JM130" s="78"/>
      <c r="JN130" s="78" t="s">
        <v>436</v>
      </c>
      <c r="JO130" s="78" t="s">
        <v>436</v>
      </c>
      <c r="JP130" s="78" t="s">
        <v>436</v>
      </c>
      <c r="JQ130" s="78"/>
      <c r="JR130" s="78" t="s">
        <v>436</v>
      </c>
      <c r="JS130" s="78" t="s">
        <v>436</v>
      </c>
      <c r="JT130" s="78" t="s">
        <v>436</v>
      </c>
      <c r="JU130" s="78"/>
      <c r="JV130" s="78"/>
      <c r="JW130" s="78"/>
      <c r="JX130" s="78"/>
      <c r="JY130" s="78" t="s">
        <v>436</v>
      </c>
      <c r="JZ130" s="78" t="s">
        <v>436</v>
      </c>
      <c r="KA130" s="78" t="s">
        <v>436</v>
      </c>
      <c r="KB130" s="78"/>
      <c r="KC130" s="78"/>
      <c r="KD130" s="78"/>
      <c r="KE130" s="78"/>
      <c r="KF130" s="78" t="s">
        <v>436</v>
      </c>
      <c r="KG130" s="78" t="s">
        <v>436</v>
      </c>
      <c r="KH130" s="78"/>
      <c r="KI130" s="78"/>
      <c r="KJ130" s="78"/>
      <c r="KK130" s="78"/>
      <c r="KL130" s="78" t="s">
        <v>436</v>
      </c>
      <c r="KM130" s="78" t="s">
        <v>436</v>
      </c>
      <c r="KN130" s="78"/>
      <c r="KO130" s="78" t="s">
        <v>436</v>
      </c>
      <c r="KP130" s="78" t="s">
        <v>436</v>
      </c>
      <c r="KQ130" s="78" t="s">
        <v>436</v>
      </c>
      <c r="KR130" s="78"/>
      <c r="KS130" s="78" t="s">
        <v>436</v>
      </c>
      <c r="KT130" s="78" t="s">
        <v>436</v>
      </c>
      <c r="KU130" s="78" t="s">
        <v>436</v>
      </c>
      <c r="KV130" s="78"/>
      <c r="KW130" s="78">
        <v>0.8</v>
      </c>
      <c r="KX130" s="78">
        <v>3</v>
      </c>
      <c r="KY130" s="78">
        <v>1</v>
      </c>
      <c r="KZ130" s="78">
        <v>2016</v>
      </c>
      <c r="LA130" s="78"/>
      <c r="LB130" s="78"/>
      <c r="LC130" s="78"/>
      <c r="LD130" s="78" t="s">
        <v>440</v>
      </c>
      <c r="LE130" s="78">
        <v>1</v>
      </c>
      <c r="LF130" s="78">
        <v>2016</v>
      </c>
      <c r="LG130" s="78" t="s">
        <v>436</v>
      </c>
      <c r="LH130" s="78"/>
      <c r="LI130" s="78" t="s">
        <v>436</v>
      </c>
      <c r="LJ130" s="78"/>
      <c r="LK130" s="78">
        <v>4</v>
      </c>
      <c r="LL130" s="78">
        <v>9</v>
      </c>
      <c r="LM130" s="78">
        <v>1</v>
      </c>
      <c r="LN130" s="78">
        <v>2016</v>
      </c>
      <c r="LO130" s="78" t="s">
        <v>436</v>
      </c>
      <c r="LP130" s="78" t="s">
        <v>436</v>
      </c>
      <c r="LQ130" s="78" t="s">
        <v>436</v>
      </c>
      <c r="LR130" s="78"/>
      <c r="LS130" s="78" t="s">
        <v>436</v>
      </c>
      <c r="LT130" s="78" t="s">
        <v>436</v>
      </c>
      <c r="LU130" s="78"/>
      <c r="LV130" s="78" t="s">
        <v>436</v>
      </c>
      <c r="LW130" s="78" t="s">
        <v>436</v>
      </c>
      <c r="LX130" s="78"/>
      <c r="LY130" s="78" t="s">
        <v>436</v>
      </c>
      <c r="LZ130" s="78" t="s">
        <v>436</v>
      </c>
      <c r="MA130" s="78" t="s">
        <v>436</v>
      </c>
      <c r="MB130" s="78"/>
      <c r="MC130" s="78"/>
      <c r="MD130" s="78"/>
      <c r="ME130" s="78"/>
      <c r="MF130" s="78">
        <v>4.0000000000000002E-4</v>
      </c>
      <c r="MG130" s="78">
        <v>2.3E-3</v>
      </c>
      <c r="MH130" s="78" t="s">
        <v>442</v>
      </c>
      <c r="MI130" s="78">
        <v>2016</v>
      </c>
      <c r="MJ130" s="78" t="s">
        <v>440</v>
      </c>
      <c r="MK130" s="78">
        <v>1</v>
      </c>
      <c r="ML130" s="78">
        <v>2016</v>
      </c>
      <c r="MM130" s="78" t="s">
        <v>440</v>
      </c>
      <c r="MN130" s="78">
        <v>1</v>
      </c>
      <c r="MO130" s="78">
        <v>2016</v>
      </c>
      <c r="MP130" s="78">
        <v>3.0000000000000001E-3</v>
      </c>
      <c r="MQ130" s="78">
        <v>1</v>
      </c>
      <c r="MR130" s="78">
        <v>2016</v>
      </c>
      <c r="MS130" s="78">
        <v>5.4166666666666686E-4</v>
      </c>
      <c r="MT130" s="78">
        <v>2016</v>
      </c>
      <c r="MU130" s="78" t="s">
        <v>436</v>
      </c>
      <c r="MV130" s="78" t="s">
        <v>436</v>
      </c>
      <c r="MW130" s="78" t="s">
        <v>436</v>
      </c>
      <c r="MX130" s="78"/>
      <c r="MY130" s="78" t="s">
        <v>436</v>
      </c>
      <c r="MZ130" s="78" t="s">
        <v>436</v>
      </c>
      <c r="NA130" s="78" t="s">
        <v>436</v>
      </c>
      <c r="NB130" s="78"/>
      <c r="NC130" s="78" t="s">
        <v>436</v>
      </c>
      <c r="ND130" s="78" t="s">
        <v>436</v>
      </c>
      <c r="NE130" s="78"/>
      <c r="NF130" s="78">
        <v>0.1</v>
      </c>
      <c r="NG130" s="78">
        <v>1</v>
      </c>
      <c r="NH130" s="78">
        <v>2016</v>
      </c>
      <c r="NI130" s="78" t="s">
        <v>436</v>
      </c>
      <c r="NJ130" s="78" t="s">
        <v>436</v>
      </c>
      <c r="NK130" s="78"/>
      <c r="NL130" s="78"/>
      <c r="NM130" s="78"/>
      <c r="NN130" s="78"/>
      <c r="NO130" s="78"/>
      <c r="NP130" s="78"/>
      <c r="NQ130" s="78"/>
      <c r="NR130" s="78"/>
      <c r="NS130" s="78"/>
      <c r="NT130" s="78"/>
      <c r="NU130" s="78"/>
      <c r="NV130" s="78"/>
      <c r="NW130" s="78"/>
      <c r="NX130" s="78"/>
      <c r="NY130" s="78"/>
      <c r="NZ130" s="78"/>
      <c r="OA130" s="78"/>
      <c r="OB130" s="78"/>
      <c r="OC130" s="78"/>
      <c r="OD130" s="78"/>
      <c r="OE130" s="78"/>
      <c r="OF130" s="78"/>
      <c r="OG130" s="78"/>
      <c r="OH130" s="78"/>
      <c r="OI130" s="78"/>
      <c r="OJ130" s="78"/>
      <c r="OK130" s="78"/>
      <c r="OL130" s="78"/>
      <c r="OM130" s="78"/>
      <c r="ON130" s="78"/>
      <c r="OO130" s="78"/>
      <c r="OP130" s="78"/>
      <c r="OQ130" s="78"/>
      <c r="OR130" s="78"/>
      <c r="OS130" s="78"/>
      <c r="OT130" s="78"/>
      <c r="OU130" s="78"/>
      <c r="OV130" s="78"/>
      <c r="OW130" s="78"/>
      <c r="OX130" s="78"/>
      <c r="OY130" s="78"/>
      <c r="OZ130" s="78"/>
      <c r="PA130" s="78"/>
      <c r="PB130" s="78"/>
      <c r="PC130" s="78"/>
      <c r="PD130" s="78"/>
      <c r="PE130" s="78"/>
      <c r="PF130" s="78"/>
      <c r="PG130" s="78"/>
      <c r="PH130" s="78"/>
      <c r="PI130" s="78"/>
      <c r="PJ130" s="78"/>
      <c r="PK130" s="78"/>
      <c r="PL130" s="78"/>
      <c r="PM130" s="78"/>
      <c r="PN130" s="78"/>
      <c r="PO130" s="78"/>
      <c r="PP130" s="78"/>
      <c r="PQ130" s="78"/>
      <c r="PR130" s="78"/>
      <c r="PS130" s="78"/>
      <c r="PT130" s="78" t="s">
        <v>436</v>
      </c>
      <c r="PU130" s="78" t="s">
        <v>436</v>
      </c>
      <c r="PV130" s="78"/>
      <c r="PW130" s="78" t="s">
        <v>436</v>
      </c>
      <c r="PX130" s="78" t="s">
        <v>436</v>
      </c>
      <c r="PY130" s="78"/>
      <c r="PZ130" s="78" t="s">
        <v>436</v>
      </c>
      <c r="QA130" s="78" t="s">
        <v>436</v>
      </c>
      <c r="QB130" s="78"/>
      <c r="QC130" s="78" t="s">
        <v>436</v>
      </c>
      <c r="QD130" s="78" t="s">
        <v>436</v>
      </c>
      <c r="QE130" s="78"/>
      <c r="QF130" s="78" t="s">
        <v>436</v>
      </c>
      <c r="QG130" s="78" t="s">
        <v>436</v>
      </c>
      <c r="QH130" s="78"/>
      <c r="QI130" s="78" t="s">
        <v>436</v>
      </c>
      <c r="QJ130" s="78" t="s">
        <v>436</v>
      </c>
      <c r="QK130" s="78"/>
      <c r="QL130" s="78">
        <v>2016</v>
      </c>
      <c r="QM130" s="78">
        <v>2016</v>
      </c>
      <c r="QN130" s="78" t="s">
        <v>443</v>
      </c>
      <c r="QO130" s="200" t="s">
        <v>769</v>
      </c>
      <c r="QP130" s="78">
        <v>2016</v>
      </c>
      <c r="QQ130" s="78">
        <v>2014</v>
      </c>
      <c r="QR130" s="78">
        <v>2016</v>
      </c>
      <c r="QS130" s="78" t="s">
        <v>444</v>
      </c>
      <c r="QT130" s="200" t="s">
        <v>749</v>
      </c>
      <c r="QU130" s="78">
        <v>2016</v>
      </c>
      <c r="QV130" s="93"/>
      <c r="QW130" s="94" t="s">
        <v>445</v>
      </c>
    </row>
    <row r="131" spans="1:465" s="95" customFormat="1" ht="12.75">
      <c r="A131" s="78">
        <v>118</v>
      </c>
      <c r="B131" s="56" t="s">
        <v>849</v>
      </c>
      <c r="C131" s="56" t="s">
        <v>850</v>
      </c>
      <c r="D131" s="56" t="s">
        <v>744</v>
      </c>
      <c r="E131" s="56" t="s">
        <v>431</v>
      </c>
      <c r="F131" s="59" t="s">
        <v>851</v>
      </c>
      <c r="G131" s="57" t="s">
        <v>852</v>
      </c>
      <c r="H131" s="56">
        <v>17</v>
      </c>
      <c r="I131" s="56" t="s">
        <v>434</v>
      </c>
      <c r="J131" s="56" t="s">
        <v>747</v>
      </c>
      <c r="K131" s="56" t="s">
        <v>436</v>
      </c>
      <c r="L131" s="56" t="s">
        <v>437</v>
      </c>
      <c r="M131" s="56" t="s">
        <v>437</v>
      </c>
      <c r="N131" s="56" t="s">
        <v>436</v>
      </c>
      <c r="O131" s="56" t="s">
        <v>436</v>
      </c>
      <c r="P131" s="56" t="s">
        <v>436</v>
      </c>
      <c r="Q131" s="56" t="s">
        <v>436</v>
      </c>
      <c r="R131" s="56" t="s">
        <v>436</v>
      </c>
      <c r="S131" s="56" t="s">
        <v>436</v>
      </c>
      <c r="T131" s="56" t="s">
        <v>436</v>
      </c>
      <c r="U131" s="56" t="s">
        <v>437</v>
      </c>
      <c r="V131" s="78" t="s">
        <v>436</v>
      </c>
      <c r="W131" s="78" t="s">
        <v>436</v>
      </c>
      <c r="X131" s="78"/>
      <c r="Y131" s="78"/>
      <c r="Z131" s="78"/>
      <c r="AA131" s="78"/>
      <c r="AB131" s="78">
        <v>3</v>
      </c>
      <c r="AC131" s="78">
        <v>2014</v>
      </c>
      <c r="AD131" s="78" t="s">
        <v>436</v>
      </c>
      <c r="AE131" s="78" t="s">
        <v>436</v>
      </c>
      <c r="AF131" s="78" t="s">
        <v>436</v>
      </c>
      <c r="AG131" s="78" t="s">
        <v>436</v>
      </c>
      <c r="AH131" s="78" t="s">
        <v>436</v>
      </c>
      <c r="AI131" s="78"/>
      <c r="AJ131" s="78" t="s">
        <v>436</v>
      </c>
      <c r="AK131" s="78"/>
      <c r="AL131" s="78"/>
      <c r="AM131" s="78" t="s">
        <v>436</v>
      </c>
      <c r="AN131" s="78" t="s">
        <v>436</v>
      </c>
      <c r="AO131" s="78"/>
      <c r="AP131" s="78" t="s">
        <v>436</v>
      </c>
      <c r="AQ131" s="78" t="s">
        <v>436</v>
      </c>
      <c r="AR131" s="78"/>
      <c r="AS131" s="78">
        <v>2014</v>
      </c>
      <c r="AT131" s="78">
        <v>2014</v>
      </c>
      <c r="AU131" s="78">
        <v>3</v>
      </c>
      <c r="AV131" s="79"/>
      <c r="AW131" s="79">
        <v>1</v>
      </c>
      <c r="AX131" s="79">
        <v>2014</v>
      </c>
      <c r="AY131" s="79">
        <v>10</v>
      </c>
      <c r="AZ131" s="79">
        <v>1</v>
      </c>
      <c r="BA131" s="79">
        <v>2016</v>
      </c>
      <c r="BB131" s="79"/>
      <c r="BC131" s="79"/>
      <c r="BD131" s="79"/>
      <c r="BE131" s="79"/>
      <c r="BF131" s="79"/>
      <c r="BG131" s="79"/>
      <c r="BH131" s="79"/>
      <c r="BI131" s="79">
        <v>16.8</v>
      </c>
      <c r="BJ131" s="79" t="s">
        <v>438</v>
      </c>
      <c r="BK131" s="79">
        <v>2016</v>
      </c>
      <c r="BL131" s="79">
        <v>10</v>
      </c>
      <c r="BM131" s="79">
        <v>1</v>
      </c>
      <c r="BN131" s="79">
        <v>2016</v>
      </c>
      <c r="BO131" s="79">
        <v>2.2999999999999998</v>
      </c>
      <c r="BP131" s="79">
        <v>1</v>
      </c>
      <c r="BQ131" s="79">
        <v>2016</v>
      </c>
      <c r="BR131" s="79" t="s">
        <v>436</v>
      </c>
      <c r="BS131" s="79" t="s">
        <v>436</v>
      </c>
      <c r="BT131" s="79"/>
      <c r="BU131" s="79">
        <v>9.9</v>
      </c>
      <c r="BV131" s="79">
        <v>1</v>
      </c>
      <c r="BW131" s="79">
        <v>2016</v>
      </c>
      <c r="BX131" s="79"/>
      <c r="BY131" s="79"/>
      <c r="BZ131" s="79"/>
      <c r="CA131" s="79">
        <v>22</v>
      </c>
      <c r="CB131" s="79">
        <v>1</v>
      </c>
      <c r="CC131" s="79">
        <v>2016</v>
      </c>
      <c r="CD131" s="79"/>
      <c r="CE131" s="79"/>
      <c r="CF131" s="79"/>
      <c r="CG131" s="79">
        <v>426</v>
      </c>
      <c r="CH131" s="79">
        <v>1</v>
      </c>
      <c r="CI131" s="79">
        <v>2016</v>
      </c>
      <c r="CJ131" s="79">
        <v>321</v>
      </c>
      <c r="CK131" s="79">
        <v>1</v>
      </c>
      <c r="CL131" s="79">
        <v>2016</v>
      </c>
      <c r="CM131" s="79"/>
      <c r="CN131" s="79"/>
      <c r="CO131" s="79"/>
      <c r="CP131" s="79"/>
      <c r="CQ131" s="79"/>
      <c r="CR131" s="79"/>
      <c r="CS131" s="79" t="s">
        <v>436</v>
      </c>
      <c r="CT131" s="79" t="s">
        <v>436</v>
      </c>
      <c r="CU131" s="79"/>
      <c r="CV131" s="79" t="s">
        <v>436</v>
      </c>
      <c r="CW131" s="79" t="s">
        <v>436</v>
      </c>
      <c r="CX131" s="79"/>
      <c r="CY131" s="79">
        <v>205</v>
      </c>
      <c r="CZ131" s="79">
        <v>1</v>
      </c>
      <c r="DA131" s="79">
        <v>2016</v>
      </c>
      <c r="DB131" s="79" t="s">
        <v>853</v>
      </c>
      <c r="DC131" s="79" t="s">
        <v>438</v>
      </c>
      <c r="DD131" s="79">
        <v>2016</v>
      </c>
      <c r="DE131" s="79" t="s">
        <v>436</v>
      </c>
      <c r="DF131" s="79" t="s">
        <v>436</v>
      </c>
      <c r="DG131" s="79"/>
      <c r="DH131" s="79"/>
      <c r="DI131" s="79">
        <v>1</v>
      </c>
      <c r="DJ131" s="79">
        <v>2014</v>
      </c>
      <c r="DK131" s="79"/>
      <c r="DL131" s="79">
        <v>2</v>
      </c>
      <c r="DM131" s="79">
        <v>2014</v>
      </c>
      <c r="DN131" s="79"/>
      <c r="DO131" s="79">
        <v>2</v>
      </c>
      <c r="DP131" s="79">
        <v>2014</v>
      </c>
      <c r="DQ131" s="79"/>
      <c r="DR131" s="79"/>
      <c r="DS131" s="79"/>
      <c r="DT131" s="79"/>
      <c r="DU131" s="79">
        <v>2</v>
      </c>
      <c r="DV131" s="79">
        <v>2014</v>
      </c>
      <c r="DW131" s="79"/>
      <c r="DX131" s="79">
        <v>2</v>
      </c>
      <c r="DY131" s="79">
        <v>2014</v>
      </c>
      <c r="DZ131" s="79"/>
      <c r="EA131" s="79">
        <v>1</v>
      </c>
      <c r="EB131" s="79">
        <v>2014</v>
      </c>
      <c r="EC131" s="79"/>
      <c r="ED131" s="79"/>
      <c r="EE131" s="79"/>
      <c r="EF131" s="79"/>
      <c r="EG131" s="79"/>
      <c r="EH131" s="79"/>
      <c r="EI131" s="79"/>
      <c r="EJ131" s="79"/>
      <c r="EK131" s="79"/>
      <c r="EL131" s="79"/>
      <c r="EM131" s="79"/>
      <c r="EN131" s="78">
        <v>2014</v>
      </c>
      <c r="EO131" s="78">
        <v>2016</v>
      </c>
      <c r="EP131" s="78" t="s">
        <v>438</v>
      </c>
      <c r="EQ131" s="78">
        <v>0.01</v>
      </c>
      <c r="ER131" s="78">
        <v>2</v>
      </c>
      <c r="ES131" s="78">
        <v>2016</v>
      </c>
      <c r="ET131" s="78" t="s">
        <v>436</v>
      </c>
      <c r="EU131" s="78" t="s">
        <v>436</v>
      </c>
      <c r="EV131" s="78"/>
      <c r="EW131" s="78" t="s">
        <v>436</v>
      </c>
      <c r="EX131" s="78" t="s">
        <v>436</v>
      </c>
      <c r="EY131" s="78"/>
      <c r="EZ131" s="78">
        <v>9.6874999999999989E-2</v>
      </c>
      <c r="FA131" s="78">
        <v>2</v>
      </c>
      <c r="FB131" s="78">
        <v>2016</v>
      </c>
      <c r="FC131" s="78" t="s">
        <v>436</v>
      </c>
      <c r="FD131" s="78" t="s">
        <v>436</v>
      </c>
      <c r="FE131" s="78"/>
      <c r="FF131" s="78" t="s">
        <v>440</v>
      </c>
      <c r="FG131" s="78">
        <v>1</v>
      </c>
      <c r="FH131" s="78">
        <v>2016</v>
      </c>
      <c r="FI131" s="78">
        <v>7.4374999999999997E-3</v>
      </c>
      <c r="FJ131" s="78">
        <v>2</v>
      </c>
      <c r="FK131" s="78">
        <v>2016</v>
      </c>
      <c r="FL131" s="78" t="s">
        <v>436</v>
      </c>
      <c r="FM131" s="78" t="s">
        <v>436</v>
      </c>
      <c r="FN131" s="78"/>
      <c r="FO131" s="78">
        <v>1.3125000000000003E-3</v>
      </c>
      <c r="FP131" s="78">
        <v>2</v>
      </c>
      <c r="FQ131" s="78">
        <v>2016</v>
      </c>
      <c r="FR131" s="78" t="s">
        <v>440</v>
      </c>
      <c r="FS131" s="78">
        <v>1</v>
      </c>
      <c r="FT131" s="78">
        <v>2016</v>
      </c>
      <c r="FU131" s="78" t="s">
        <v>436</v>
      </c>
      <c r="FV131" s="78" t="s">
        <v>436</v>
      </c>
      <c r="FW131" s="78"/>
      <c r="FX131" s="78" t="s">
        <v>436</v>
      </c>
      <c r="FY131" s="78" t="s">
        <v>436</v>
      </c>
      <c r="FZ131" s="78"/>
      <c r="GA131" s="78" t="s">
        <v>436</v>
      </c>
      <c r="GB131" s="78" t="s">
        <v>436</v>
      </c>
      <c r="GC131" s="78"/>
      <c r="GD131" s="78" t="s">
        <v>436</v>
      </c>
      <c r="GE131" s="78" t="s">
        <v>436</v>
      </c>
      <c r="GF131" s="78"/>
      <c r="GG131" s="78" t="s">
        <v>436</v>
      </c>
      <c r="GH131" s="78" t="s">
        <v>436</v>
      </c>
      <c r="GI131" s="78"/>
      <c r="GJ131" s="78" t="s">
        <v>436</v>
      </c>
      <c r="GK131" s="78" t="s">
        <v>436</v>
      </c>
      <c r="GL131" s="78"/>
      <c r="GM131" s="78" t="s">
        <v>436</v>
      </c>
      <c r="GN131" s="78" t="s">
        <v>436</v>
      </c>
      <c r="GO131" s="78"/>
      <c r="GP131" s="78" t="s">
        <v>436</v>
      </c>
      <c r="GQ131" s="78" t="s">
        <v>436</v>
      </c>
      <c r="GR131" s="78"/>
      <c r="GS131" s="78" t="s">
        <v>436</v>
      </c>
      <c r="GT131" s="78" t="s">
        <v>436</v>
      </c>
      <c r="GU131" s="78"/>
      <c r="GV131" s="78" t="s">
        <v>436</v>
      </c>
      <c r="GW131" s="78" t="s">
        <v>436</v>
      </c>
      <c r="GX131" s="78"/>
      <c r="GY131" s="78" t="s">
        <v>436</v>
      </c>
      <c r="GZ131" s="78" t="s">
        <v>436</v>
      </c>
      <c r="HA131" s="78"/>
      <c r="HB131" s="78" t="s">
        <v>436</v>
      </c>
      <c r="HC131" s="78" t="s">
        <v>436</v>
      </c>
      <c r="HD131" s="78"/>
      <c r="HE131" s="78" t="s">
        <v>436</v>
      </c>
      <c r="HF131" s="78" t="s">
        <v>436</v>
      </c>
      <c r="HG131" s="78"/>
      <c r="HH131" s="78"/>
      <c r="HI131" s="78"/>
      <c r="HJ131" s="78">
        <v>2016</v>
      </c>
      <c r="HK131" s="78">
        <v>2016</v>
      </c>
      <c r="HL131" s="78">
        <v>2</v>
      </c>
      <c r="HM131" s="78">
        <v>2014</v>
      </c>
      <c r="HN131" s="78">
        <v>2016</v>
      </c>
      <c r="HO131" s="78">
        <v>3</v>
      </c>
      <c r="HP131" s="78" t="s">
        <v>441</v>
      </c>
      <c r="HQ131" s="200" t="s">
        <v>749</v>
      </c>
      <c r="HR131" s="78">
        <v>2016</v>
      </c>
      <c r="HS131" s="78" t="s">
        <v>436</v>
      </c>
      <c r="HT131" s="78" t="s">
        <v>436</v>
      </c>
      <c r="HU131" s="78" t="s">
        <v>436</v>
      </c>
      <c r="HV131" s="78"/>
      <c r="HW131" s="78" t="s">
        <v>436</v>
      </c>
      <c r="HX131" s="78" t="s">
        <v>436</v>
      </c>
      <c r="HY131" s="78" t="s">
        <v>436</v>
      </c>
      <c r="HZ131" s="78"/>
      <c r="IA131" s="78" t="s">
        <v>436</v>
      </c>
      <c r="IB131" s="78" t="s">
        <v>436</v>
      </c>
      <c r="IC131" s="78" t="s">
        <v>436</v>
      </c>
      <c r="ID131" s="78"/>
      <c r="IE131" s="78" t="s">
        <v>436</v>
      </c>
      <c r="IF131" s="78" t="s">
        <v>436</v>
      </c>
      <c r="IG131" s="78" t="s">
        <v>436</v>
      </c>
      <c r="IH131" s="78"/>
      <c r="II131" s="78"/>
      <c r="IJ131" s="78"/>
      <c r="IK131" s="78"/>
      <c r="IL131" s="78" t="s">
        <v>436</v>
      </c>
      <c r="IM131" s="78" t="s">
        <v>436</v>
      </c>
      <c r="IN131" s="78"/>
      <c r="IO131" s="78">
        <v>0.03</v>
      </c>
      <c r="IP131" s="78">
        <v>0.1</v>
      </c>
      <c r="IQ131" s="78">
        <v>1</v>
      </c>
      <c r="IR131" s="78">
        <v>2016</v>
      </c>
      <c r="IS131" s="78" t="s">
        <v>436</v>
      </c>
      <c r="IT131" s="78" t="s">
        <v>436</v>
      </c>
      <c r="IU131" s="78" t="s">
        <v>436</v>
      </c>
      <c r="IV131" s="78"/>
      <c r="IW131" s="78" t="s">
        <v>436</v>
      </c>
      <c r="IX131" s="78" t="s">
        <v>436</v>
      </c>
      <c r="IY131" s="78" t="s">
        <v>436</v>
      </c>
      <c r="IZ131" s="78"/>
      <c r="JA131" s="78" t="s">
        <v>436</v>
      </c>
      <c r="JB131" s="78" t="s">
        <v>436</v>
      </c>
      <c r="JC131" s="78" t="s">
        <v>436</v>
      </c>
      <c r="JD131" s="78"/>
      <c r="JE131" s="78" t="s">
        <v>436</v>
      </c>
      <c r="JF131" s="78" t="s">
        <v>436</v>
      </c>
      <c r="JG131" s="78"/>
      <c r="JH131" s="78" t="s">
        <v>436</v>
      </c>
      <c r="JI131" s="78" t="s">
        <v>436</v>
      </c>
      <c r="JJ131" s="78"/>
      <c r="JK131" s="78" t="s">
        <v>436</v>
      </c>
      <c r="JL131" s="78" t="s">
        <v>436</v>
      </c>
      <c r="JM131" s="78"/>
      <c r="JN131" s="78" t="s">
        <v>436</v>
      </c>
      <c r="JO131" s="78" t="s">
        <v>436</v>
      </c>
      <c r="JP131" s="78" t="s">
        <v>436</v>
      </c>
      <c r="JQ131" s="78"/>
      <c r="JR131" s="78" t="s">
        <v>436</v>
      </c>
      <c r="JS131" s="78" t="s">
        <v>436</v>
      </c>
      <c r="JT131" s="78" t="s">
        <v>436</v>
      </c>
      <c r="JU131" s="78"/>
      <c r="JV131" s="78"/>
      <c r="JW131" s="78"/>
      <c r="JX131" s="78"/>
      <c r="JY131" s="78" t="s">
        <v>436</v>
      </c>
      <c r="JZ131" s="78" t="s">
        <v>436</v>
      </c>
      <c r="KA131" s="78" t="s">
        <v>436</v>
      </c>
      <c r="KB131" s="78"/>
      <c r="KC131" s="78"/>
      <c r="KD131" s="78"/>
      <c r="KE131" s="78"/>
      <c r="KF131" s="78" t="s">
        <v>436</v>
      </c>
      <c r="KG131" s="78" t="s">
        <v>436</v>
      </c>
      <c r="KH131" s="78"/>
      <c r="KI131" s="78"/>
      <c r="KJ131" s="78"/>
      <c r="KK131" s="78"/>
      <c r="KL131" s="78" t="s">
        <v>436</v>
      </c>
      <c r="KM131" s="78" t="s">
        <v>436</v>
      </c>
      <c r="KN131" s="78"/>
      <c r="KO131" s="78" t="s">
        <v>436</v>
      </c>
      <c r="KP131" s="78" t="s">
        <v>436</v>
      </c>
      <c r="KQ131" s="78" t="s">
        <v>436</v>
      </c>
      <c r="KR131" s="78"/>
      <c r="KS131" s="78" t="s">
        <v>436</v>
      </c>
      <c r="KT131" s="78" t="s">
        <v>436</v>
      </c>
      <c r="KU131" s="78" t="s">
        <v>436</v>
      </c>
      <c r="KV131" s="78"/>
      <c r="KW131" s="78">
        <v>0.8</v>
      </c>
      <c r="KX131" s="78">
        <v>4</v>
      </c>
      <c r="KY131" s="78">
        <v>1</v>
      </c>
      <c r="KZ131" s="78">
        <v>2016</v>
      </c>
      <c r="LA131" s="78"/>
      <c r="LB131" s="78"/>
      <c r="LC131" s="78"/>
      <c r="LD131" s="78" t="s">
        <v>436</v>
      </c>
      <c r="LE131" s="78" t="s">
        <v>436</v>
      </c>
      <c r="LF131" s="78"/>
      <c r="LG131" s="78" t="s">
        <v>436</v>
      </c>
      <c r="LH131" s="78"/>
      <c r="LI131" s="78" t="s">
        <v>436</v>
      </c>
      <c r="LJ131" s="78"/>
      <c r="LK131" s="78">
        <v>2</v>
      </c>
      <c r="LL131" s="78">
        <v>4</v>
      </c>
      <c r="LM131" s="78">
        <v>1</v>
      </c>
      <c r="LN131" s="78">
        <v>2016</v>
      </c>
      <c r="LO131" s="78" t="s">
        <v>440</v>
      </c>
      <c r="LP131" s="78" t="s">
        <v>440</v>
      </c>
      <c r="LQ131" s="78">
        <v>1</v>
      </c>
      <c r="LR131" s="78">
        <v>2016</v>
      </c>
      <c r="LS131" s="78" t="s">
        <v>440</v>
      </c>
      <c r="LT131" s="78">
        <v>1</v>
      </c>
      <c r="LU131" s="78">
        <v>2016</v>
      </c>
      <c r="LV131" s="78" t="s">
        <v>440</v>
      </c>
      <c r="LW131" s="78">
        <v>1</v>
      </c>
      <c r="LX131" s="78">
        <v>2016</v>
      </c>
      <c r="LY131" s="78" t="s">
        <v>436</v>
      </c>
      <c r="LZ131" s="78" t="s">
        <v>436</v>
      </c>
      <c r="MA131" s="78" t="s">
        <v>436</v>
      </c>
      <c r="MB131" s="78"/>
      <c r="MC131" s="78"/>
      <c r="MD131" s="78"/>
      <c r="ME131" s="78"/>
      <c r="MF131" s="78">
        <v>3.8999999999999999E-4</v>
      </c>
      <c r="MG131" s="78">
        <v>3.8999999999999998E-3</v>
      </c>
      <c r="MH131" s="78" t="s">
        <v>442</v>
      </c>
      <c r="MI131" s="78">
        <v>2016</v>
      </c>
      <c r="MJ131" s="78" t="s">
        <v>440</v>
      </c>
      <c r="MK131" s="78">
        <v>1</v>
      </c>
      <c r="ML131" s="78">
        <v>2016</v>
      </c>
      <c r="MM131" s="78" t="s">
        <v>440</v>
      </c>
      <c r="MN131" s="78">
        <v>1</v>
      </c>
      <c r="MO131" s="78">
        <v>2016</v>
      </c>
      <c r="MP131" s="78" t="s">
        <v>440</v>
      </c>
      <c r="MQ131" s="78">
        <v>1</v>
      </c>
      <c r="MR131" s="78">
        <v>2016</v>
      </c>
      <c r="MS131" s="78" t="s">
        <v>440</v>
      </c>
      <c r="MT131" s="78">
        <v>2016</v>
      </c>
      <c r="MU131" s="78" t="s">
        <v>436</v>
      </c>
      <c r="MV131" s="78" t="s">
        <v>436</v>
      </c>
      <c r="MW131" s="78" t="s">
        <v>436</v>
      </c>
      <c r="MX131" s="78"/>
      <c r="MY131" s="78" t="s">
        <v>436</v>
      </c>
      <c r="MZ131" s="78" t="s">
        <v>436</v>
      </c>
      <c r="NA131" s="78" t="s">
        <v>436</v>
      </c>
      <c r="NB131" s="78"/>
      <c r="NC131" s="78" t="s">
        <v>436</v>
      </c>
      <c r="ND131" s="78" t="s">
        <v>436</v>
      </c>
      <c r="NE131" s="78"/>
      <c r="NF131" s="78">
        <v>0.1</v>
      </c>
      <c r="NG131" s="78">
        <v>1</v>
      </c>
      <c r="NH131" s="78">
        <v>2016</v>
      </c>
      <c r="NI131" s="78" t="s">
        <v>436</v>
      </c>
      <c r="NJ131" s="78" t="s">
        <v>436</v>
      </c>
      <c r="NK131" s="78"/>
      <c r="NL131" s="78"/>
      <c r="NM131" s="78"/>
      <c r="NN131" s="78"/>
      <c r="NO131" s="78"/>
      <c r="NP131" s="78"/>
      <c r="NQ131" s="78"/>
      <c r="NR131" s="78"/>
      <c r="NS131" s="78"/>
      <c r="NT131" s="78"/>
      <c r="NU131" s="78"/>
      <c r="NV131" s="78"/>
      <c r="NW131" s="78"/>
      <c r="NX131" s="78"/>
      <c r="NY131" s="78"/>
      <c r="NZ131" s="78"/>
      <c r="OA131" s="78"/>
      <c r="OB131" s="78"/>
      <c r="OC131" s="78"/>
      <c r="OD131" s="78"/>
      <c r="OE131" s="78"/>
      <c r="OF131" s="78"/>
      <c r="OG131" s="78"/>
      <c r="OH131" s="78"/>
      <c r="OI131" s="78"/>
      <c r="OJ131" s="78"/>
      <c r="OK131" s="78"/>
      <c r="OL131" s="78"/>
      <c r="OM131" s="78"/>
      <c r="ON131" s="78"/>
      <c r="OO131" s="78"/>
      <c r="OP131" s="78"/>
      <c r="OQ131" s="78"/>
      <c r="OR131" s="78"/>
      <c r="OS131" s="78"/>
      <c r="OT131" s="78"/>
      <c r="OU131" s="78"/>
      <c r="OV131" s="78"/>
      <c r="OW131" s="78"/>
      <c r="OX131" s="78"/>
      <c r="OY131" s="78"/>
      <c r="OZ131" s="78"/>
      <c r="PA131" s="78"/>
      <c r="PB131" s="78"/>
      <c r="PC131" s="78"/>
      <c r="PD131" s="78"/>
      <c r="PE131" s="78"/>
      <c r="PF131" s="78"/>
      <c r="PG131" s="78"/>
      <c r="PH131" s="78"/>
      <c r="PI131" s="78"/>
      <c r="PJ131" s="78"/>
      <c r="PK131" s="78"/>
      <c r="PL131" s="78"/>
      <c r="PM131" s="78"/>
      <c r="PN131" s="78"/>
      <c r="PO131" s="78"/>
      <c r="PP131" s="78"/>
      <c r="PQ131" s="78"/>
      <c r="PR131" s="78"/>
      <c r="PS131" s="78"/>
      <c r="PT131" s="78" t="s">
        <v>436</v>
      </c>
      <c r="PU131" s="78" t="s">
        <v>436</v>
      </c>
      <c r="PV131" s="78"/>
      <c r="PW131" s="78" t="s">
        <v>436</v>
      </c>
      <c r="PX131" s="78" t="s">
        <v>436</v>
      </c>
      <c r="PY131" s="78"/>
      <c r="PZ131" s="78" t="s">
        <v>436</v>
      </c>
      <c r="QA131" s="78" t="s">
        <v>436</v>
      </c>
      <c r="QB131" s="78"/>
      <c r="QC131" s="78" t="s">
        <v>436</v>
      </c>
      <c r="QD131" s="78" t="s">
        <v>436</v>
      </c>
      <c r="QE131" s="78"/>
      <c r="QF131" s="78" t="s">
        <v>436</v>
      </c>
      <c r="QG131" s="78" t="s">
        <v>436</v>
      </c>
      <c r="QH131" s="78"/>
      <c r="QI131" s="78" t="s">
        <v>436</v>
      </c>
      <c r="QJ131" s="78" t="s">
        <v>436</v>
      </c>
      <c r="QK131" s="78"/>
      <c r="QL131" s="78">
        <v>2016</v>
      </c>
      <c r="QM131" s="78">
        <v>2016</v>
      </c>
      <c r="QN131" s="78" t="s">
        <v>443</v>
      </c>
      <c r="QO131" s="200" t="s">
        <v>769</v>
      </c>
      <c r="QP131" s="78">
        <v>2016</v>
      </c>
      <c r="QQ131" s="78">
        <v>2014</v>
      </c>
      <c r="QR131" s="78">
        <v>2016</v>
      </c>
      <c r="QS131" s="78" t="s">
        <v>444</v>
      </c>
      <c r="QT131" s="200" t="s">
        <v>749</v>
      </c>
      <c r="QU131" s="78">
        <v>2016</v>
      </c>
      <c r="QV131" s="93"/>
      <c r="QW131" s="94" t="s">
        <v>445</v>
      </c>
    </row>
    <row r="132" spans="1:465" s="95" customFormat="1" ht="12.75">
      <c r="A132" s="78">
        <v>119</v>
      </c>
      <c r="B132" s="56" t="s">
        <v>918</v>
      </c>
      <c r="C132" s="56" t="s">
        <v>919</v>
      </c>
      <c r="D132" s="56" t="s">
        <v>744</v>
      </c>
      <c r="E132" s="56" t="s">
        <v>431</v>
      </c>
      <c r="F132" s="59" t="s">
        <v>920</v>
      </c>
      <c r="G132" s="57" t="s">
        <v>921</v>
      </c>
      <c r="H132" s="56">
        <v>17</v>
      </c>
      <c r="I132" s="56" t="s">
        <v>455</v>
      </c>
      <c r="J132" s="56" t="s">
        <v>747</v>
      </c>
      <c r="K132" s="56" t="s">
        <v>436</v>
      </c>
      <c r="L132" s="56" t="s">
        <v>437</v>
      </c>
      <c r="M132" s="56" t="s">
        <v>437</v>
      </c>
      <c r="N132" s="56" t="s">
        <v>436</v>
      </c>
      <c r="O132" s="56" t="s">
        <v>436</v>
      </c>
      <c r="P132" s="56" t="s">
        <v>436</v>
      </c>
      <c r="Q132" s="56" t="s">
        <v>436</v>
      </c>
      <c r="R132" s="56" t="s">
        <v>436</v>
      </c>
      <c r="S132" s="56" t="s">
        <v>436</v>
      </c>
      <c r="T132" s="56" t="s">
        <v>436</v>
      </c>
      <c r="U132" s="56" t="s">
        <v>437</v>
      </c>
      <c r="V132" s="78" t="s">
        <v>436</v>
      </c>
      <c r="W132" s="78" t="s">
        <v>436</v>
      </c>
      <c r="X132" s="78"/>
      <c r="Y132" s="88"/>
      <c r="Z132" s="88"/>
      <c r="AA132" s="78"/>
      <c r="AB132" s="78">
        <v>4</v>
      </c>
      <c r="AC132" s="78">
        <v>2015</v>
      </c>
      <c r="AD132" s="78" t="s">
        <v>436</v>
      </c>
      <c r="AE132" s="78" t="s">
        <v>436</v>
      </c>
      <c r="AF132" s="78" t="s">
        <v>436</v>
      </c>
      <c r="AG132" s="78" t="s">
        <v>436</v>
      </c>
      <c r="AH132" s="78" t="s">
        <v>436</v>
      </c>
      <c r="AI132" s="78"/>
      <c r="AJ132" s="78" t="s">
        <v>436</v>
      </c>
      <c r="AK132" s="78"/>
      <c r="AL132" s="78"/>
      <c r="AM132" s="78" t="s">
        <v>436</v>
      </c>
      <c r="AN132" s="78" t="s">
        <v>436</v>
      </c>
      <c r="AO132" s="78"/>
      <c r="AP132" s="78" t="s">
        <v>436</v>
      </c>
      <c r="AQ132" s="78" t="s">
        <v>436</v>
      </c>
      <c r="AR132" s="78"/>
      <c r="AS132" s="78">
        <v>2015</v>
      </c>
      <c r="AT132" s="78">
        <v>2015</v>
      </c>
      <c r="AU132" s="78">
        <v>4</v>
      </c>
      <c r="AV132" s="89"/>
      <c r="AW132" s="79">
        <v>2</v>
      </c>
      <c r="AX132" s="79">
        <v>2015</v>
      </c>
      <c r="AY132" s="79"/>
      <c r="AZ132" s="79">
        <v>1</v>
      </c>
      <c r="BA132" s="79">
        <v>2015</v>
      </c>
      <c r="BB132" s="89"/>
      <c r="BC132" s="89"/>
      <c r="BD132" s="89"/>
      <c r="BE132" s="89"/>
      <c r="BF132" s="89"/>
      <c r="BG132" s="89"/>
      <c r="BH132" s="89"/>
      <c r="BI132" s="79"/>
      <c r="BJ132" s="79">
        <v>1</v>
      </c>
      <c r="BK132" s="79">
        <v>2015</v>
      </c>
      <c r="BL132" s="79">
        <v>8.5</v>
      </c>
      <c r="BM132" s="79">
        <v>1</v>
      </c>
      <c r="BN132" s="79">
        <v>2015</v>
      </c>
      <c r="BO132" s="79"/>
      <c r="BP132" s="79">
        <v>2</v>
      </c>
      <c r="BQ132" s="79">
        <v>2015</v>
      </c>
      <c r="BR132" s="79" t="s">
        <v>436</v>
      </c>
      <c r="BS132" s="79" t="s">
        <v>436</v>
      </c>
      <c r="BT132" s="79"/>
      <c r="BU132" s="79"/>
      <c r="BV132" s="79">
        <v>2</v>
      </c>
      <c r="BW132" s="79">
        <v>2015</v>
      </c>
      <c r="BX132" s="89"/>
      <c r="BY132" s="89"/>
      <c r="BZ132" s="89"/>
      <c r="CA132" s="79" t="s">
        <v>436</v>
      </c>
      <c r="CB132" s="79" t="s">
        <v>436</v>
      </c>
      <c r="CC132" s="79"/>
      <c r="CD132" s="89"/>
      <c r="CE132" s="89"/>
      <c r="CF132" s="89"/>
      <c r="CG132" s="79">
        <v>443</v>
      </c>
      <c r="CH132" s="79">
        <v>1</v>
      </c>
      <c r="CI132" s="79">
        <v>2015</v>
      </c>
      <c r="CJ132" s="79" t="s">
        <v>436</v>
      </c>
      <c r="CK132" s="79" t="s">
        <v>436</v>
      </c>
      <c r="CL132" s="79"/>
      <c r="CM132" s="79"/>
      <c r="CN132" s="79"/>
      <c r="CO132" s="79"/>
      <c r="CP132" s="79"/>
      <c r="CQ132" s="79"/>
      <c r="CR132" s="79"/>
      <c r="CS132" s="79" t="s">
        <v>436</v>
      </c>
      <c r="CT132" s="79" t="s">
        <v>436</v>
      </c>
      <c r="CU132" s="79"/>
      <c r="CV132" s="79" t="s">
        <v>436</v>
      </c>
      <c r="CW132" s="79" t="s">
        <v>436</v>
      </c>
      <c r="CX132" s="79"/>
      <c r="CY132" s="79"/>
      <c r="CZ132" s="79">
        <v>1</v>
      </c>
      <c r="DA132" s="79">
        <v>2015</v>
      </c>
      <c r="DB132" s="79"/>
      <c r="DC132" s="79">
        <v>1</v>
      </c>
      <c r="DD132" s="79">
        <v>2015</v>
      </c>
      <c r="DE132" s="79" t="s">
        <v>436</v>
      </c>
      <c r="DF132" s="79" t="s">
        <v>436</v>
      </c>
      <c r="DG132" s="79"/>
      <c r="DH132" s="79"/>
      <c r="DI132" s="79">
        <v>2</v>
      </c>
      <c r="DJ132" s="79">
        <v>2015</v>
      </c>
      <c r="DK132" s="79"/>
      <c r="DL132" s="79">
        <v>2</v>
      </c>
      <c r="DM132" s="79">
        <v>2015</v>
      </c>
      <c r="DN132" s="79"/>
      <c r="DO132" s="79">
        <v>2</v>
      </c>
      <c r="DP132" s="79">
        <v>2015</v>
      </c>
      <c r="DQ132" s="89"/>
      <c r="DR132" s="89"/>
      <c r="DS132" s="89"/>
      <c r="DT132" s="79"/>
      <c r="DU132" s="79">
        <v>2</v>
      </c>
      <c r="DV132" s="79">
        <v>2015</v>
      </c>
      <c r="DW132" s="79"/>
      <c r="DX132" s="79">
        <v>2</v>
      </c>
      <c r="DY132" s="79">
        <v>2015</v>
      </c>
      <c r="DZ132" s="79"/>
      <c r="EA132" s="79">
        <v>1</v>
      </c>
      <c r="EB132" s="79">
        <v>2015</v>
      </c>
      <c r="EC132" s="89"/>
      <c r="ED132" s="89"/>
      <c r="EE132" s="89"/>
      <c r="EF132" s="89"/>
      <c r="EG132" s="89"/>
      <c r="EH132" s="89"/>
      <c r="EI132" s="89"/>
      <c r="EJ132" s="89"/>
      <c r="EK132" s="89"/>
      <c r="EL132" s="89"/>
      <c r="EM132" s="89"/>
      <c r="EN132" s="78">
        <v>2015</v>
      </c>
      <c r="EO132" s="78">
        <v>2015</v>
      </c>
      <c r="EP132" s="78">
        <v>2</v>
      </c>
      <c r="EQ132" s="78" t="s">
        <v>436</v>
      </c>
      <c r="ER132" s="78" t="s">
        <v>436</v>
      </c>
      <c r="ES132" s="78"/>
      <c r="ET132" s="78" t="s">
        <v>436</v>
      </c>
      <c r="EU132" s="78" t="s">
        <v>436</v>
      </c>
      <c r="EV132" s="78"/>
      <c r="EW132" s="78" t="s">
        <v>436</v>
      </c>
      <c r="EX132" s="78" t="s">
        <v>436</v>
      </c>
      <c r="EY132" s="78"/>
      <c r="EZ132" s="78" t="s">
        <v>436</v>
      </c>
      <c r="FA132" s="78" t="s">
        <v>436</v>
      </c>
      <c r="FB132" s="78"/>
      <c r="FC132" s="78" t="s">
        <v>436</v>
      </c>
      <c r="FD132" s="78" t="s">
        <v>436</v>
      </c>
      <c r="FE132" s="78"/>
      <c r="FF132" s="78" t="s">
        <v>436</v>
      </c>
      <c r="FG132" s="78" t="s">
        <v>436</v>
      </c>
      <c r="FH132" s="78"/>
      <c r="FI132" s="78" t="s">
        <v>436</v>
      </c>
      <c r="FJ132" s="78" t="s">
        <v>436</v>
      </c>
      <c r="FK132" s="78"/>
      <c r="FL132" s="78" t="s">
        <v>436</v>
      </c>
      <c r="FM132" s="78" t="s">
        <v>436</v>
      </c>
      <c r="FN132" s="78"/>
      <c r="FO132" s="78" t="s">
        <v>436</v>
      </c>
      <c r="FP132" s="78" t="s">
        <v>436</v>
      </c>
      <c r="FQ132" s="78"/>
      <c r="FR132" s="78" t="s">
        <v>436</v>
      </c>
      <c r="FS132" s="78" t="s">
        <v>436</v>
      </c>
      <c r="FT132" s="78"/>
      <c r="FU132" s="78" t="s">
        <v>436</v>
      </c>
      <c r="FV132" s="78" t="s">
        <v>436</v>
      </c>
      <c r="FW132" s="78"/>
      <c r="FX132" s="78" t="s">
        <v>436</v>
      </c>
      <c r="FY132" s="78" t="s">
        <v>436</v>
      </c>
      <c r="FZ132" s="78"/>
      <c r="GA132" s="78" t="s">
        <v>436</v>
      </c>
      <c r="GB132" s="78" t="s">
        <v>436</v>
      </c>
      <c r="GC132" s="78"/>
      <c r="GD132" s="78" t="s">
        <v>436</v>
      </c>
      <c r="GE132" s="78" t="s">
        <v>436</v>
      </c>
      <c r="GF132" s="78"/>
      <c r="GG132" s="78" t="s">
        <v>436</v>
      </c>
      <c r="GH132" s="78" t="s">
        <v>436</v>
      </c>
      <c r="GI132" s="78"/>
      <c r="GJ132" s="78" t="s">
        <v>436</v>
      </c>
      <c r="GK132" s="78" t="s">
        <v>436</v>
      </c>
      <c r="GL132" s="78"/>
      <c r="GM132" s="78" t="s">
        <v>436</v>
      </c>
      <c r="GN132" s="78" t="s">
        <v>436</v>
      </c>
      <c r="GO132" s="78"/>
      <c r="GP132" s="78" t="s">
        <v>436</v>
      </c>
      <c r="GQ132" s="78" t="s">
        <v>436</v>
      </c>
      <c r="GR132" s="78"/>
      <c r="GS132" s="78" t="s">
        <v>436</v>
      </c>
      <c r="GT132" s="78" t="s">
        <v>436</v>
      </c>
      <c r="GU132" s="78"/>
      <c r="GV132" s="78" t="s">
        <v>436</v>
      </c>
      <c r="GW132" s="78" t="s">
        <v>436</v>
      </c>
      <c r="GX132" s="78"/>
      <c r="GY132" s="78" t="s">
        <v>436</v>
      </c>
      <c r="GZ132" s="78" t="s">
        <v>436</v>
      </c>
      <c r="HA132" s="78"/>
      <c r="HB132" s="78" t="s">
        <v>436</v>
      </c>
      <c r="HC132" s="78" t="s">
        <v>436</v>
      </c>
      <c r="HD132" s="78"/>
      <c r="HE132" s="78" t="s">
        <v>436</v>
      </c>
      <c r="HF132" s="78" t="s">
        <v>436</v>
      </c>
      <c r="HG132" s="78"/>
      <c r="HH132" s="78"/>
      <c r="HI132" s="78"/>
      <c r="HJ132" s="78" t="s">
        <v>436</v>
      </c>
      <c r="HK132" s="78" t="s">
        <v>436</v>
      </c>
      <c r="HL132" s="78" t="s">
        <v>436</v>
      </c>
      <c r="HM132" s="78">
        <v>2015</v>
      </c>
      <c r="HN132" s="78">
        <v>2015</v>
      </c>
      <c r="HO132" s="78">
        <v>4</v>
      </c>
      <c r="HP132" s="78" t="s">
        <v>463</v>
      </c>
      <c r="HQ132" s="200" t="s">
        <v>749</v>
      </c>
      <c r="HR132" s="78">
        <v>2015</v>
      </c>
      <c r="HS132" s="78" t="s">
        <v>436</v>
      </c>
      <c r="HT132" s="78" t="s">
        <v>436</v>
      </c>
      <c r="HU132" s="78" t="s">
        <v>436</v>
      </c>
      <c r="HV132" s="78"/>
      <c r="HW132" s="78" t="s">
        <v>436</v>
      </c>
      <c r="HX132" s="78" t="s">
        <v>436</v>
      </c>
      <c r="HY132" s="78" t="s">
        <v>436</v>
      </c>
      <c r="HZ132" s="78"/>
      <c r="IA132" s="78" t="s">
        <v>436</v>
      </c>
      <c r="IB132" s="78" t="s">
        <v>436</v>
      </c>
      <c r="IC132" s="78" t="s">
        <v>436</v>
      </c>
      <c r="ID132" s="78"/>
      <c r="IE132" s="78" t="s">
        <v>436</v>
      </c>
      <c r="IF132" s="78" t="s">
        <v>436</v>
      </c>
      <c r="IG132" s="78" t="s">
        <v>436</v>
      </c>
      <c r="IH132" s="78"/>
      <c r="II132" s="88"/>
      <c r="IJ132" s="88"/>
      <c r="IK132" s="88"/>
      <c r="IL132" s="78" t="s">
        <v>436</v>
      </c>
      <c r="IM132" s="78" t="s">
        <v>436</v>
      </c>
      <c r="IN132" s="78"/>
      <c r="IO132" s="78" t="s">
        <v>436</v>
      </c>
      <c r="IP132" s="78" t="s">
        <v>436</v>
      </c>
      <c r="IQ132" s="78" t="s">
        <v>436</v>
      </c>
      <c r="IR132" s="78"/>
      <c r="IS132" s="78" t="s">
        <v>436</v>
      </c>
      <c r="IT132" s="78" t="s">
        <v>436</v>
      </c>
      <c r="IU132" s="78" t="s">
        <v>436</v>
      </c>
      <c r="IV132" s="78"/>
      <c r="IW132" s="78" t="s">
        <v>436</v>
      </c>
      <c r="IX132" s="78" t="s">
        <v>436</v>
      </c>
      <c r="IY132" s="78" t="s">
        <v>436</v>
      </c>
      <c r="IZ132" s="78"/>
      <c r="JA132" s="78" t="s">
        <v>436</v>
      </c>
      <c r="JB132" s="78" t="s">
        <v>436</v>
      </c>
      <c r="JC132" s="78" t="s">
        <v>436</v>
      </c>
      <c r="JD132" s="78"/>
      <c r="JE132" s="78" t="s">
        <v>436</v>
      </c>
      <c r="JF132" s="78" t="s">
        <v>436</v>
      </c>
      <c r="JG132" s="78"/>
      <c r="JH132" s="78" t="s">
        <v>436</v>
      </c>
      <c r="JI132" s="78" t="s">
        <v>436</v>
      </c>
      <c r="JJ132" s="78"/>
      <c r="JK132" s="78" t="s">
        <v>436</v>
      </c>
      <c r="JL132" s="78" t="s">
        <v>436</v>
      </c>
      <c r="JM132" s="78"/>
      <c r="JN132" s="78" t="s">
        <v>436</v>
      </c>
      <c r="JO132" s="78" t="s">
        <v>436</v>
      </c>
      <c r="JP132" s="78" t="s">
        <v>436</v>
      </c>
      <c r="JQ132" s="78"/>
      <c r="JR132" s="78" t="s">
        <v>436</v>
      </c>
      <c r="JS132" s="78" t="s">
        <v>436</v>
      </c>
      <c r="JT132" s="78" t="s">
        <v>436</v>
      </c>
      <c r="JU132" s="78"/>
      <c r="JV132" s="78"/>
      <c r="JW132" s="78"/>
      <c r="JX132" s="78"/>
      <c r="JY132" s="78" t="s">
        <v>436</v>
      </c>
      <c r="JZ132" s="78" t="s">
        <v>436</v>
      </c>
      <c r="KA132" s="78" t="s">
        <v>436</v>
      </c>
      <c r="KB132" s="78"/>
      <c r="KC132" s="88"/>
      <c r="KD132" s="88"/>
      <c r="KE132" s="88"/>
      <c r="KF132" s="78" t="s">
        <v>436</v>
      </c>
      <c r="KG132" s="78" t="s">
        <v>436</v>
      </c>
      <c r="KH132" s="78"/>
      <c r="KI132" s="78"/>
      <c r="KJ132" s="78"/>
      <c r="KK132" s="78"/>
      <c r="KL132" s="78" t="s">
        <v>436</v>
      </c>
      <c r="KM132" s="78" t="s">
        <v>436</v>
      </c>
      <c r="KN132" s="78"/>
      <c r="KO132" s="78" t="s">
        <v>436</v>
      </c>
      <c r="KP132" s="78" t="s">
        <v>436</v>
      </c>
      <c r="KQ132" s="78" t="s">
        <v>436</v>
      </c>
      <c r="KR132" s="78"/>
      <c r="KS132" s="78" t="s">
        <v>436</v>
      </c>
      <c r="KT132" s="78" t="s">
        <v>436</v>
      </c>
      <c r="KU132" s="78" t="s">
        <v>436</v>
      </c>
      <c r="KV132" s="78"/>
      <c r="KW132" s="78" t="s">
        <v>436</v>
      </c>
      <c r="KX132" s="78"/>
      <c r="KY132" s="78" t="s">
        <v>436</v>
      </c>
      <c r="KZ132" s="78"/>
      <c r="LA132" s="78"/>
      <c r="LB132" s="78"/>
      <c r="LC132" s="78"/>
      <c r="LD132" s="78" t="s">
        <v>436</v>
      </c>
      <c r="LE132" s="78" t="s">
        <v>436</v>
      </c>
      <c r="LF132" s="78"/>
      <c r="LG132" s="78" t="s">
        <v>436</v>
      </c>
      <c r="LH132" s="78"/>
      <c r="LI132" s="78" t="s">
        <v>436</v>
      </c>
      <c r="LJ132" s="78"/>
      <c r="LK132" s="78" t="s">
        <v>436</v>
      </c>
      <c r="LL132" s="78"/>
      <c r="LM132" s="78" t="s">
        <v>436</v>
      </c>
      <c r="LN132" s="78"/>
      <c r="LO132" s="78" t="s">
        <v>436</v>
      </c>
      <c r="LP132" s="78" t="s">
        <v>436</v>
      </c>
      <c r="LQ132" s="78" t="s">
        <v>436</v>
      </c>
      <c r="LR132" s="78"/>
      <c r="LS132" s="78" t="s">
        <v>436</v>
      </c>
      <c r="LT132" s="78" t="s">
        <v>436</v>
      </c>
      <c r="LU132" s="78"/>
      <c r="LV132" s="78" t="s">
        <v>436</v>
      </c>
      <c r="LW132" s="78" t="s">
        <v>436</v>
      </c>
      <c r="LX132" s="78"/>
      <c r="LY132" s="78" t="s">
        <v>436</v>
      </c>
      <c r="LZ132" s="78" t="s">
        <v>436</v>
      </c>
      <c r="MA132" s="78" t="s">
        <v>436</v>
      </c>
      <c r="MB132" s="78"/>
      <c r="MC132" s="78"/>
      <c r="MD132" s="78"/>
      <c r="ME132" s="78"/>
      <c r="MF132" s="78" t="s">
        <v>436</v>
      </c>
      <c r="MG132" s="78" t="s">
        <v>436</v>
      </c>
      <c r="MH132" s="78"/>
      <c r="MI132" s="78" t="s">
        <v>436</v>
      </c>
      <c r="MJ132" s="78" t="s">
        <v>436</v>
      </c>
      <c r="MK132" s="78" t="s">
        <v>436</v>
      </c>
      <c r="ML132" s="78" t="s">
        <v>436</v>
      </c>
      <c r="MM132" s="78" t="s">
        <v>436</v>
      </c>
      <c r="MN132" s="78" t="s">
        <v>436</v>
      </c>
      <c r="MO132" s="78" t="s">
        <v>436</v>
      </c>
      <c r="MP132" s="78" t="s">
        <v>436</v>
      </c>
      <c r="MQ132" s="78" t="s">
        <v>436</v>
      </c>
      <c r="MR132" s="78" t="s">
        <v>436</v>
      </c>
      <c r="MS132" s="78"/>
      <c r="MT132" s="78"/>
      <c r="MU132" s="78" t="s">
        <v>436</v>
      </c>
      <c r="MV132" s="78" t="s">
        <v>436</v>
      </c>
      <c r="MW132" s="78" t="s">
        <v>436</v>
      </c>
      <c r="MX132" s="78"/>
      <c r="MY132" s="78" t="s">
        <v>436</v>
      </c>
      <c r="MZ132" s="78" t="s">
        <v>436</v>
      </c>
      <c r="NA132" s="78" t="s">
        <v>436</v>
      </c>
      <c r="NB132" s="78"/>
      <c r="NC132" s="78" t="s">
        <v>436</v>
      </c>
      <c r="ND132" s="78" t="s">
        <v>436</v>
      </c>
      <c r="NE132" s="78"/>
      <c r="NF132" s="78" t="s">
        <v>436</v>
      </c>
      <c r="NG132" s="78" t="s">
        <v>436</v>
      </c>
      <c r="NH132" s="78"/>
      <c r="NI132" s="78" t="s">
        <v>436</v>
      </c>
      <c r="NJ132" s="78" t="s">
        <v>436</v>
      </c>
      <c r="NK132" s="78"/>
      <c r="NL132" s="78"/>
      <c r="NM132" s="78"/>
      <c r="NN132" s="78"/>
      <c r="NO132" s="78"/>
      <c r="NP132" s="78"/>
      <c r="NQ132" s="78"/>
      <c r="NR132" s="78"/>
      <c r="NS132" s="78"/>
      <c r="NT132" s="78"/>
      <c r="NU132" s="78"/>
      <c r="NV132" s="78"/>
      <c r="NW132" s="78"/>
      <c r="NX132" s="78"/>
      <c r="NY132" s="78"/>
      <c r="NZ132" s="78"/>
      <c r="OA132" s="78"/>
      <c r="OB132" s="78"/>
      <c r="OC132" s="78"/>
      <c r="OD132" s="78"/>
      <c r="OE132" s="78"/>
      <c r="OF132" s="78"/>
      <c r="OG132" s="78"/>
      <c r="OH132" s="78"/>
      <c r="OI132" s="78"/>
      <c r="OJ132" s="78"/>
      <c r="OK132" s="78"/>
      <c r="OL132" s="78"/>
      <c r="OM132" s="78"/>
      <c r="ON132" s="78"/>
      <c r="OO132" s="78"/>
      <c r="OP132" s="78"/>
      <c r="OQ132" s="78"/>
      <c r="OR132" s="78"/>
      <c r="OS132" s="78"/>
      <c r="OT132" s="78"/>
      <c r="OU132" s="78"/>
      <c r="OV132" s="78"/>
      <c r="OW132" s="78"/>
      <c r="OX132" s="78"/>
      <c r="OY132" s="78"/>
      <c r="OZ132" s="78"/>
      <c r="PA132" s="78"/>
      <c r="PB132" s="78"/>
      <c r="PC132" s="78"/>
      <c r="PD132" s="78"/>
      <c r="PE132" s="78"/>
      <c r="PF132" s="78"/>
      <c r="PG132" s="78"/>
      <c r="PH132" s="78"/>
      <c r="PI132" s="78"/>
      <c r="PJ132" s="78"/>
      <c r="PK132" s="78"/>
      <c r="PL132" s="78"/>
      <c r="PM132" s="78"/>
      <c r="PN132" s="78"/>
      <c r="PO132" s="78"/>
      <c r="PP132" s="78"/>
      <c r="PQ132" s="78"/>
      <c r="PR132" s="78"/>
      <c r="PS132" s="78"/>
      <c r="PT132" s="78" t="s">
        <v>436</v>
      </c>
      <c r="PU132" s="78" t="s">
        <v>436</v>
      </c>
      <c r="PV132" s="78"/>
      <c r="PW132" s="78" t="s">
        <v>436</v>
      </c>
      <c r="PX132" s="78" t="s">
        <v>436</v>
      </c>
      <c r="PY132" s="78"/>
      <c r="PZ132" s="78" t="s">
        <v>436</v>
      </c>
      <c r="QA132" s="78" t="s">
        <v>436</v>
      </c>
      <c r="QB132" s="78"/>
      <c r="QC132" s="78" t="s">
        <v>436</v>
      </c>
      <c r="QD132" s="78" t="s">
        <v>436</v>
      </c>
      <c r="QE132" s="78"/>
      <c r="QF132" s="78" t="s">
        <v>436</v>
      </c>
      <c r="QG132" s="78" t="s">
        <v>436</v>
      </c>
      <c r="QH132" s="78"/>
      <c r="QI132" s="78" t="s">
        <v>436</v>
      </c>
      <c r="QJ132" s="78" t="s">
        <v>436</v>
      </c>
      <c r="QK132" s="78"/>
      <c r="QL132" s="78" t="s">
        <v>436</v>
      </c>
      <c r="QM132" s="78" t="s">
        <v>436</v>
      </c>
      <c r="QN132" s="78" t="s">
        <v>436</v>
      </c>
      <c r="QO132" s="200"/>
      <c r="QP132" s="78"/>
      <c r="QQ132" s="78">
        <v>2015</v>
      </c>
      <c r="QR132" s="78">
        <v>2015</v>
      </c>
      <c r="QS132" s="78" t="s">
        <v>444</v>
      </c>
      <c r="QT132" s="205" t="s">
        <v>749</v>
      </c>
      <c r="QU132" s="78">
        <v>2015</v>
      </c>
      <c r="QV132" s="93"/>
      <c r="QW132" s="94" t="s">
        <v>445</v>
      </c>
    </row>
    <row r="133" spans="1:465" s="95" customFormat="1" ht="12.75">
      <c r="A133" s="78">
        <v>120</v>
      </c>
      <c r="B133" s="56" t="s">
        <v>840</v>
      </c>
      <c r="C133" s="56" t="s">
        <v>841</v>
      </c>
      <c r="D133" s="56" t="s">
        <v>744</v>
      </c>
      <c r="E133" s="56" t="s">
        <v>431</v>
      </c>
      <c r="F133" s="59" t="s">
        <v>842</v>
      </c>
      <c r="G133" s="57" t="s">
        <v>843</v>
      </c>
      <c r="H133" s="56">
        <v>19</v>
      </c>
      <c r="I133" s="56" t="s">
        <v>434</v>
      </c>
      <c r="J133" s="56" t="s">
        <v>747</v>
      </c>
      <c r="K133" s="56" t="s">
        <v>436</v>
      </c>
      <c r="L133" s="56" t="s">
        <v>437</v>
      </c>
      <c r="M133" s="56" t="s">
        <v>437</v>
      </c>
      <c r="N133" s="56" t="s">
        <v>436</v>
      </c>
      <c r="O133" s="56" t="s">
        <v>436</v>
      </c>
      <c r="P133" s="56" t="s">
        <v>436</v>
      </c>
      <c r="Q133" s="56" t="s">
        <v>436</v>
      </c>
      <c r="R133" s="56" t="s">
        <v>436</v>
      </c>
      <c r="S133" s="56" t="s">
        <v>436</v>
      </c>
      <c r="T133" s="56" t="s">
        <v>436</v>
      </c>
      <c r="U133" s="56" t="s">
        <v>437</v>
      </c>
      <c r="V133" s="78" t="s">
        <v>436</v>
      </c>
      <c r="W133" s="78" t="s">
        <v>436</v>
      </c>
      <c r="X133" s="78"/>
      <c r="Y133" s="78"/>
      <c r="Z133" s="78"/>
      <c r="AA133" s="78"/>
      <c r="AB133" s="78">
        <v>2</v>
      </c>
      <c r="AC133" s="78">
        <v>2014</v>
      </c>
      <c r="AD133" s="78" t="s">
        <v>436</v>
      </c>
      <c r="AE133" s="78" t="s">
        <v>436</v>
      </c>
      <c r="AF133" s="78" t="s">
        <v>436</v>
      </c>
      <c r="AG133" s="78" t="s">
        <v>436</v>
      </c>
      <c r="AH133" s="78" t="s">
        <v>436</v>
      </c>
      <c r="AI133" s="78"/>
      <c r="AJ133" s="78" t="s">
        <v>436</v>
      </c>
      <c r="AK133" s="78"/>
      <c r="AL133" s="78"/>
      <c r="AM133" s="78" t="s">
        <v>436</v>
      </c>
      <c r="AN133" s="78" t="s">
        <v>436</v>
      </c>
      <c r="AO133" s="78"/>
      <c r="AP133" s="78" t="s">
        <v>436</v>
      </c>
      <c r="AQ133" s="78" t="s">
        <v>436</v>
      </c>
      <c r="AR133" s="78"/>
      <c r="AS133" s="78">
        <v>2014</v>
      </c>
      <c r="AT133" s="78">
        <v>2014</v>
      </c>
      <c r="AU133" s="78">
        <v>2</v>
      </c>
      <c r="AV133" s="79"/>
      <c r="AW133" s="79">
        <v>1</v>
      </c>
      <c r="AX133" s="79">
        <v>2014</v>
      </c>
      <c r="AY133" s="79">
        <v>9</v>
      </c>
      <c r="AZ133" s="79">
        <v>1</v>
      </c>
      <c r="BA133" s="79">
        <v>2016</v>
      </c>
      <c r="BB133" s="79"/>
      <c r="BC133" s="79"/>
      <c r="BD133" s="79"/>
      <c r="BE133" s="79"/>
      <c r="BF133" s="79"/>
      <c r="BG133" s="79"/>
      <c r="BH133" s="79"/>
      <c r="BI133" s="79">
        <v>7.8</v>
      </c>
      <c r="BJ133" s="79">
        <v>1</v>
      </c>
      <c r="BK133" s="79">
        <v>2016</v>
      </c>
      <c r="BL133" s="79">
        <v>8.3000000000000007</v>
      </c>
      <c r="BM133" s="79">
        <v>1</v>
      </c>
      <c r="BN133" s="79">
        <v>2016</v>
      </c>
      <c r="BO133" s="79">
        <v>2.6</v>
      </c>
      <c r="BP133" s="79">
        <v>1</v>
      </c>
      <c r="BQ133" s="79">
        <v>2016</v>
      </c>
      <c r="BR133" s="79" t="s">
        <v>436</v>
      </c>
      <c r="BS133" s="79" t="s">
        <v>436</v>
      </c>
      <c r="BT133" s="79"/>
      <c r="BU133" s="79">
        <v>9.6</v>
      </c>
      <c r="BV133" s="79">
        <v>2</v>
      </c>
      <c r="BW133" s="79">
        <v>2016</v>
      </c>
      <c r="BX133" s="79"/>
      <c r="BY133" s="79"/>
      <c r="BZ133" s="79"/>
      <c r="CA133" s="79">
        <v>20</v>
      </c>
      <c r="CB133" s="79">
        <v>1</v>
      </c>
      <c r="CC133" s="79">
        <v>2016</v>
      </c>
      <c r="CD133" s="79"/>
      <c r="CE133" s="79"/>
      <c r="CF133" s="79"/>
      <c r="CG133" s="79">
        <v>437</v>
      </c>
      <c r="CH133" s="79">
        <v>2</v>
      </c>
      <c r="CI133" s="79">
        <v>2016</v>
      </c>
      <c r="CJ133" s="79">
        <v>317</v>
      </c>
      <c r="CK133" s="79">
        <v>2</v>
      </c>
      <c r="CL133" s="79">
        <v>2016</v>
      </c>
      <c r="CM133" s="79"/>
      <c r="CN133" s="79"/>
      <c r="CO133" s="79"/>
      <c r="CP133" s="79"/>
      <c r="CQ133" s="79"/>
      <c r="CR133" s="79"/>
      <c r="CS133" s="79" t="s">
        <v>436</v>
      </c>
      <c r="CT133" s="79" t="s">
        <v>436</v>
      </c>
      <c r="CU133" s="79"/>
      <c r="CV133" s="79" t="s">
        <v>436</v>
      </c>
      <c r="CW133" s="79" t="s">
        <v>436</v>
      </c>
      <c r="CX133" s="79"/>
      <c r="CY133" s="79">
        <v>215</v>
      </c>
      <c r="CZ133" s="79">
        <v>1</v>
      </c>
      <c r="DA133" s="79">
        <v>2016</v>
      </c>
      <c r="DB133" s="79" t="s">
        <v>653</v>
      </c>
      <c r="DC133" s="79">
        <v>1</v>
      </c>
      <c r="DD133" s="79">
        <v>2016</v>
      </c>
      <c r="DE133" s="79" t="s">
        <v>436</v>
      </c>
      <c r="DF133" s="79" t="s">
        <v>436</v>
      </c>
      <c r="DG133" s="79"/>
      <c r="DH133" s="79"/>
      <c r="DI133" s="79">
        <v>1</v>
      </c>
      <c r="DJ133" s="79">
        <v>2014</v>
      </c>
      <c r="DK133" s="79"/>
      <c r="DL133" s="79">
        <v>2</v>
      </c>
      <c r="DM133" s="79">
        <v>2014</v>
      </c>
      <c r="DN133" s="79"/>
      <c r="DO133" s="79">
        <v>1</v>
      </c>
      <c r="DP133" s="79">
        <v>2014</v>
      </c>
      <c r="DQ133" s="79"/>
      <c r="DR133" s="79"/>
      <c r="DS133" s="79"/>
      <c r="DT133" s="79"/>
      <c r="DU133" s="79">
        <v>1</v>
      </c>
      <c r="DV133" s="79">
        <v>2014</v>
      </c>
      <c r="DW133" s="79"/>
      <c r="DX133" s="79">
        <v>1</v>
      </c>
      <c r="DY133" s="79">
        <v>2014</v>
      </c>
      <c r="DZ133" s="79"/>
      <c r="EA133" s="79">
        <v>1</v>
      </c>
      <c r="EB133" s="79">
        <v>2014</v>
      </c>
      <c r="EC133" s="79"/>
      <c r="ED133" s="79"/>
      <c r="EE133" s="79"/>
      <c r="EF133" s="79"/>
      <c r="EG133" s="79"/>
      <c r="EH133" s="79"/>
      <c r="EI133" s="79"/>
      <c r="EJ133" s="79"/>
      <c r="EK133" s="79"/>
      <c r="EL133" s="79"/>
      <c r="EM133" s="79"/>
      <c r="EN133" s="78">
        <v>2014</v>
      </c>
      <c r="EO133" s="78">
        <v>2016</v>
      </c>
      <c r="EP133" s="78">
        <v>2</v>
      </c>
      <c r="EQ133" s="78">
        <v>0.01</v>
      </c>
      <c r="ER133" s="78">
        <v>2</v>
      </c>
      <c r="ES133" s="78">
        <v>2016</v>
      </c>
      <c r="ET133" s="78" t="s">
        <v>436</v>
      </c>
      <c r="EU133" s="78" t="s">
        <v>436</v>
      </c>
      <c r="EV133" s="78"/>
      <c r="EW133" s="78"/>
      <c r="EX133" s="78">
        <v>1</v>
      </c>
      <c r="EY133" s="78">
        <v>2014</v>
      </c>
      <c r="EZ133" s="78">
        <v>7.6999999999999999E-2</v>
      </c>
      <c r="FA133" s="78">
        <v>2</v>
      </c>
      <c r="FB133" s="78">
        <v>2016</v>
      </c>
      <c r="FC133" s="78" t="s">
        <v>436</v>
      </c>
      <c r="FD133" s="78" t="s">
        <v>436</v>
      </c>
      <c r="FE133" s="78"/>
      <c r="FF133" s="78" t="s">
        <v>440</v>
      </c>
      <c r="FG133" s="78">
        <v>1</v>
      </c>
      <c r="FH133" s="78">
        <v>2016</v>
      </c>
      <c r="FI133" s="78">
        <v>4.5624999999999997E-3</v>
      </c>
      <c r="FJ133" s="78">
        <v>2</v>
      </c>
      <c r="FK133" s="78">
        <v>2016</v>
      </c>
      <c r="FL133" s="78">
        <v>2.3749999999999999E-3</v>
      </c>
      <c r="FM133" s="78">
        <v>2</v>
      </c>
      <c r="FN133" s="78">
        <v>2016</v>
      </c>
      <c r="FO133" s="78">
        <v>1.5000000000000005E-3</v>
      </c>
      <c r="FP133" s="78">
        <v>2</v>
      </c>
      <c r="FQ133" s="78">
        <v>2016</v>
      </c>
      <c r="FR133" s="78" t="s">
        <v>440</v>
      </c>
      <c r="FS133" s="78">
        <v>1</v>
      </c>
      <c r="FT133" s="78">
        <v>2016</v>
      </c>
      <c r="FU133" s="78" t="s">
        <v>436</v>
      </c>
      <c r="FV133" s="78" t="s">
        <v>436</v>
      </c>
      <c r="FW133" s="78"/>
      <c r="FX133" s="78" t="s">
        <v>436</v>
      </c>
      <c r="FY133" s="78" t="s">
        <v>436</v>
      </c>
      <c r="FZ133" s="78"/>
      <c r="GA133" s="78" t="s">
        <v>436</v>
      </c>
      <c r="GB133" s="78" t="s">
        <v>436</v>
      </c>
      <c r="GC133" s="78"/>
      <c r="GD133" s="78" t="s">
        <v>436</v>
      </c>
      <c r="GE133" s="78" t="s">
        <v>436</v>
      </c>
      <c r="GF133" s="78"/>
      <c r="GG133" s="78" t="s">
        <v>436</v>
      </c>
      <c r="GH133" s="78" t="s">
        <v>436</v>
      </c>
      <c r="GI133" s="78"/>
      <c r="GJ133" s="78" t="s">
        <v>436</v>
      </c>
      <c r="GK133" s="78" t="s">
        <v>436</v>
      </c>
      <c r="GL133" s="78"/>
      <c r="GM133" s="78" t="s">
        <v>436</v>
      </c>
      <c r="GN133" s="78" t="s">
        <v>436</v>
      </c>
      <c r="GO133" s="78"/>
      <c r="GP133" s="78" t="s">
        <v>436</v>
      </c>
      <c r="GQ133" s="78" t="s">
        <v>436</v>
      </c>
      <c r="GR133" s="78"/>
      <c r="GS133" s="78" t="s">
        <v>436</v>
      </c>
      <c r="GT133" s="78" t="s">
        <v>436</v>
      </c>
      <c r="GU133" s="78"/>
      <c r="GV133" s="78" t="s">
        <v>436</v>
      </c>
      <c r="GW133" s="78" t="s">
        <v>436</v>
      </c>
      <c r="GX133" s="78"/>
      <c r="GY133" s="78" t="s">
        <v>436</v>
      </c>
      <c r="GZ133" s="78" t="s">
        <v>436</v>
      </c>
      <c r="HA133" s="78"/>
      <c r="HB133" s="78" t="s">
        <v>436</v>
      </c>
      <c r="HC133" s="78" t="s">
        <v>436</v>
      </c>
      <c r="HD133" s="78"/>
      <c r="HE133" s="78" t="s">
        <v>436</v>
      </c>
      <c r="HF133" s="78" t="s">
        <v>436</v>
      </c>
      <c r="HG133" s="78"/>
      <c r="HH133" s="78"/>
      <c r="HI133" s="78"/>
      <c r="HJ133" s="78">
        <v>2014</v>
      </c>
      <c r="HK133" s="78">
        <v>2016</v>
      </c>
      <c r="HL133" s="78">
        <v>2</v>
      </c>
      <c r="HM133" s="78">
        <v>2014</v>
      </c>
      <c r="HN133" s="78">
        <v>2016</v>
      </c>
      <c r="HO133" s="78">
        <v>2</v>
      </c>
      <c r="HP133" s="78" t="s">
        <v>485</v>
      </c>
      <c r="HQ133" s="200" t="s">
        <v>769</v>
      </c>
      <c r="HR133" s="78">
        <v>2016</v>
      </c>
      <c r="HS133" s="78" t="s">
        <v>436</v>
      </c>
      <c r="HT133" s="78" t="s">
        <v>436</v>
      </c>
      <c r="HU133" s="78" t="s">
        <v>436</v>
      </c>
      <c r="HV133" s="78"/>
      <c r="HW133" s="78" t="s">
        <v>436</v>
      </c>
      <c r="HX133" s="78" t="s">
        <v>436</v>
      </c>
      <c r="HY133" s="78" t="s">
        <v>436</v>
      </c>
      <c r="HZ133" s="78"/>
      <c r="IA133" s="78" t="s">
        <v>436</v>
      </c>
      <c r="IB133" s="78" t="s">
        <v>436</v>
      </c>
      <c r="IC133" s="78" t="s">
        <v>436</v>
      </c>
      <c r="ID133" s="78"/>
      <c r="IE133" s="78" t="s">
        <v>436</v>
      </c>
      <c r="IF133" s="78" t="s">
        <v>436</v>
      </c>
      <c r="IG133" s="78" t="s">
        <v>436</v>
      </c>
      <c r="IH133" s="78"/>
      <c r="II133" s="78"/>
      <c r="IJ133" s="78"/>
      <c r="IK133" s="78"/>
      <c r="IL133" s="78" t="s">
        <v>436</v>
      </c>
      <c r="IM133" s="78" t="s">
        <v>436</v>
      </c>
      <c r="IN133" s="78"/>
      <c r="IO133" s="78">
        <v>0.03</v>
      </c>
      <c r="IP133" s="78">
        <v>0.1</v>
      </c>
      <c r="IQ133" s="78">
        <v>1</v>
      </c>
      <c r="IR133" s="78">
        <v>2016</v>
      </c>
      <c r="IS133" s="78" t="s">
        <v>436</v>
      </c>
      <c r="IT133" s="78" t="s">
        <v>436</v>
      </c>
      <c r="IU133" s="78" t="s">
        <v>436</v>
      </c>
      <c r="IV133" s="78"/>
      <c r="IW133" s="78" t="s">
        <v>436</v>
      </c>
      <c r="IX133" s="78" t="s">
        <v>436</v>
      </c>
      <c r="IY133" s="78" t="s">
        <v>436</v>
      </c>
      <c r="IZ133" s="78"/>
      <c r="JA133" s="78" t="s">
        <v>436</v>
      </c>
      <c r="JB133" s="78" t="s">
        <v>436</v>
      </c>
      <c r="JC133" s="78" t="s">
        <v>436</v>
      </c>
      <c r="JD133" s="78"/>
      <c r="JE133" s="78" t="s">
        <v>436</v>
      </c>
      <c r="JF133" s="78" t="s">
        <v>436</v>
      </c>
      <c r="JG133" s="78"/>
      <c r="JH133" s="78" t="s">
        <v>436</v>
      </c>
      <c r="JI133" s="78" t="s">
        <v>436</v>
      </c>
      <c r="JJ133" s="78"/>
      <c r="JK133" s="78" t="s">
        <v>436</v>
      </c>
      <c r="JL133" s="78" t="s">
        <v>436</v>
      </c>
      <c r="JM133" s="78"/>
      <c r="JN133" s="78" t="s">
        <v>436</v>
      </c>
      <c r="JO133" s="78" t="s">
        <v>436</v>
      </c>
      <c r="JP133" s="78" t="s">
        <v>436</v>
      </c>
      <c r="JQ133" s="78"/>
      <c r="JR133" s="78" t="s">
        <v>436</v>
      </c>
      <c r="JS133" s="78" t="s">
        <v>436</v>
      </c>
      <c r="JT133" s="78" t="s">
        <v>436</v>
      </c>
      <c r="JU133" s="78"/>
      <c r="JV133" s="78"/>
      <c r="JW133" s="78"/>
      <c r="JX133" s="78"/>
      <c r="JY133" s="78" t="s">
        <v>436</v>
      </c>
      <c r="JZ133" s="78" t="s">
        <v>436</v>
      </c>
      <c r="KA133" s="78" t="s">
        <v>436</v>
      </c>
      <c r="KB133" s="78"/>
      <c r="KC133" s="78"/>
      <c r="KD133" s="78"/>
      <c r="KE133" s="78"/>
      <c r="KF133" s="78" t="s">
        <v>436</v>
      </c>
      <c r="KG133" s="78" t="s">
        <v>436</v>
      </c>
      <c r="KH133" s="78"/>
      <c r="KI133" s="78"/>
      <c r="KJ133" s="78"/>
      <c r="KK133" s="78"/>
      <c r="KL133" s="78" t="s">
        <v>436</v>
      </c>
      <c r="KM133" s="78" t="s">
        <v>436</v>
      </c>
      <c r="KN133" s="78"/>
      <c r="KO133" s="78" t="s">
        <v>436</v>
      </c>
      <c r="KP133" s="78" t="s">
        <v>436</v>
      </c>
      <c r="KQ133" s="78" t="s">
        <v>436</v>
      </c>
      <c r="KR133" s="78"/>
      <c r="KS133" s="78" t="s">
        <v>436</v>
      </c>
      <c r="KT133" s="78" t="s">
        <v>436</v>
      </c>
      <c r="KU133" s="78" t="s">
        <v>436</v>
      </c>
      <c r="KV133" s="78"/>
      <c r="KW133" s="78">
        <v>0.8</v>
      </c>
      <c r="KX133" s="78">
        <v>3</v>
      </c>
      <c r="KY133" s="78">
        <v>1</v>
      </c>
      <c r="KZ133" s="78">
        <v>2016</v>
      </c>
      <c r="LA133" s="78"/>
      <c r="LB133" s="78"/>
      <c r="LC133" s="78"/>
      <c r="LD133" s="78" t="s">
        <v>440</v>
      </c>
      <c r="LE133" s="78">
        <v>1</v>
      </c>
      <c r="LF133" s="78">
        <v>2016</v>
      </c>
      <c r="LG133" s="78" t="s">
        <v>436</v>
      </c>
      <c r="LH133" s="78"/>
      <c r="LI133" s="78" t="s">
        <v>436</v>
      </c>
      <c r="LJ133" s="78"/>
      <c r="LK133" s="78">
        <v>3</v>
      </c>
      <c r="LL133" s="78">
        <v>4</v>
      </c>
      <c r="LM133" s="78">
        <v>1</v>
      </c>
      <c r="LN133" s="78">
        <v>2016</v>
      </c>
      <c r="LO133" s="78" t="s">
        <v>440</v>
      </c>
      <c r="LP133" s="78" t="s">
        <v>440</v>
      </c>
      <c r="LQ133" s="78">
        <v>1</v>
      </c>
      <c r="LR133" s="78">
        <v>2016</v>
      </c>
      <c r="LS133" s="78" t="s">
        <v>436</v>
      </c>
      <c r="LT133" s="78" t="s">
        <v>436</v>
      </c>
      <c r="LU133" s="78"/>
      <c r="LV133" s="78" t="s">
        <v>436</v>
      </c>
      <c r="LW133" s="78" t="s">
        <v>436</v>
      </c>
      <c r="LX133" s="78"/>
      <c r="LY133" s="78" t="s">
        <v>436</v>
      </c>
      <c r="LZ133" s="78" t="s">
        <v>436</v>
      </c>
      <c r="MA133" s="78" t="s">
        <v>436</v>
      </c>
      <c r="MB133" s="78"/>
      <c r="MC133" s="78"/>
      <c r="MD133" s="78"/>
      <c r="ME133" s="78"/>
      <c r="MF133" s="78"/>
      <c r="MG133" s="78"/>
      <c r="MH133" s="78">
        <v>1</v>
      </c>
      <c r="MI133" s="78">
        <v>2014</v>
      </c>
      <c r="MJ133" s="78"/>
      <c r="MK133" s="78">
        <v>1</v>
      </c>
      <c r="ML133" s="78">
        <v>2014</v>
      </c>
      <c r="MM133" s="78"/>
      <c r="MN133" s="78">
        <v>1</v>
      </c>
      <c r="MO133" s="78">
        <v>2014</v>
      </c>
      <c r="MP133" s="78"/>
      <c r="MQ133" s="78">
        <v>1</v>
      </c>
      <c r="MR133" s="78">
        <v>2014</v>
      </c>
      <c r="MS133" s="78"/>
      <c r="MT133" s="78"/>
      <c r="MU133" s="78" t="s">
        <v>436</v>
      </c>
      <c r="MV133" s="78" t="s">
        <v>436</v>
      </c>
      <c r="MW133" s="78" t="s">
        <v>436</v>
      </c>
      <c r="MX133" s="78"/>
      <c r="MY133" s="78" t="s">
        <v>436</v>
      </c>
      <c r="MZ133" s="78" t="s">
        <v>436</v>
      </c>
      <c r="NA133" s="78" t="s">
        <v>436</v>
      </c>
      <c r="NB133" s="78"/>
      <c r="NC133" s="78" t="s">
        <v>436</v>
      </c>
      <c r="ND133" s="78" t="s">
        <v>436</v>
      </c>
      <c r="NE133" s="78"/>
      <c r="NF133" s="78">
        <v>0.1</v>
      </c>
      <c r="NG133" s="78">
        <v>1</v>
      </c>
      <c r="NH133" s="78">
        <v>2016</v>
      </c>
      <c r="NI133" s="78" t="s">
        <v>436</v>
      </c>
      <c r="NJ133" s="78" t="s">
        <v>436</v>
      </c>
      <c r="NK133" s="78"/>
      <c r="NL133" s="78"/>
      <c r="NM133" s="78"/>
      <c r="NN133" s="78"/>
      <c r="NO133" s="78"/>
      <c r="NP133" s="78"/>
      <c r="NQ133" s="78"/>
      <c r="NR133" s="78"/>
      <c r="NS133" s="78"/>
      <c r="NT133" s="78"/>
      <c r="NU133" s="78"/>
      <c r="NV133" s="78"/>
      <c r="NW133" s="78"/>
      <c r="NX133" s="78"/>
      <c r="NY133" s="78"/>
      <c r="NZ133" s="78"/>
      <c r="OA133" s="78"/>
      <c r="OB133" s="78"/>
      <c r="OC133" s="78"/>
      <c r="OD133" s="78"/>
      <c r="OE133" s="78"/>
      <c r="OF133" s="78"/>
      <c r="OG133" s="78"/>
      <c r="OH133" s="78"/>
      <c r="OI133" s="78"/>
      <c r="OJ133" s="78"/>
      <c r="OK133" s="78"/>
      <c r="OL133" s="78"/>
      <c r="OM133" s="78"/>
      <c r="ON133" s="78"/>
      <c r="OO133" s="78"/>
      <c r="OP133" s="78"/>
      <c r="OQ133" s="78"/>
      <c r="OR133" s="78"/>
      <c r="OS133" s="78"/>
      <c r="OT133" s="78"/>
      <c r="OU133" s="78"/>
      <c r="OV133" s="78"/>
      <c r="OW133" s="78"/>
      <c r="OX133" s="78"/>
      <c r="OY133" s="78"/>
      <c r="OZ133" s="78"/>
      <c r="PA133" s="78"/>
      <c r="PB133" s="78"/>
      <c r="PC133" s="78"/>
      <c r="PD133" s="78"/>
      <c r="PE133" s="78"/>
      <c r="PF133" s="78"/>
      <c r="PG133" s="78"/>
      <c r="PH133" s="78"/>
      <c r="PI133" s="78"/>
      <c r="PJ133" s="78"/>
      <c r="PK133" s="78"/>
      <c r="PL133" s="78"/>
      <c r="PM133" s="78"/>
      <c r="PN133" s="78"/>
      <c r="PO133" s="78"/>
      <c r="PP133" s="78"/>
      <c r="PQ133" s="78"/>
      <c r="PR133" s="78"/>
      <c r="PS133" s="78"/>
      <c r="PT133" s="78" t="s">
        <v>436</v>
      </c>
      <c r="PU133" s="78" t="s">
        <v>436</v>
      </c>
      <c r="PV133" s="78"/>
      <c r="PW133" s="78" t="s">
        <v>436</v>
      </c>
      <c r="PX133" s="78" t="s">
        <v>436</v>
      </c>
      <c r="PY133" s="78"/>
      <c r="PZ133" s="78" t="s">
        <v>436</v>
      </c>
      <c r="QA133" s="78" t="s">
        <v>436</v>
      </c>
      <c r="QB133" s="78"/>
      <c r="QC133" s="78" t="s">
        <v>436</v>
      </c>
      <c r="QD133" s="78" t="s">
        <v>436</v>
      </c>
      <c r="QE133" s="78"/>
      <c r="QF133" s="78" t="s">
        <v>436</v>
      </c>
      <c r="QG133" s="78" t="s">
        <v>436</v>
      </c>
      <c r="QH133" s="78"/>
      <c r="QI133" s="78" t="s">
        <v>436</v>
      </c>
      <c r="QJ133" s="78" t="s">
        <v>436</v>
      </c>
      <c r="QK133" s="78"/>
      <c r="QL133" s="78">
        <v>2014</v>
      </c>
      <c r="QM133" s="78">
        <v>2016</v>
      </c>
      <c r="QN133" s="78" t="s">
        <v>479</v>
      </c>
      <c r="QO133" s="200" t="s">
        <v>749</v>
      </c>
      <c r="QP133" s="78">
        <v>2016</v>
      </c>
      <c r="QQ133" s="78">
        <v>2014</v>
      </c>
      <c r="QR133" s="78">
        <v>2016</v>
      </c>
      <c r="QS133" s="78" t="s">
        <v>480</v>
      </c>
      <c r="QT133" s="200" t="s">
        <v>749</v>
      </c>
      <c r="QU133" s="78">
        <v>2016</v>
      </c>
      <c r="QV133" s="93"/>
      <c r="QW133" s="94" t="s">
        <v>445</v>
      </c>
    </row>
    <row r="134" spans="1:465" s="163" customFormat="1">
      <c r="A134" s="173"/>
      <c r="B134" s="309" t="s">
        <v>1153</v>
      </c>
      <c r="C134" s="300"/>
      <c r="D134" s="56"/>
      <c r="E134" s="56"/>
      <c r="F134" s="56"/>
      <c r="G134" s="183"/>
      <c r="H134" s="56"/>
      <c r="I134" s="78"/>
      <c r="J134" s="78"/>
      <c r="K134" s="78"/>
      <c r="L134" s="79"/>
      <c r="M134" s="79"/>
      <c r="N134" s="78"/>
      <c r="O134" s="78"/>
      <c r="P134" s="78"/>
      <c r="Q134" s="78"/>
      <c r="R134" s="78"/>
      <c r="S134" s="78"/>
      <c r="T134" s="78"/>
      <c r="U134" s="78"/>
      <c r="V134" s="78"/>
      <c r="W134" s="78"/>
      <c r="X134" s="78"/>
      <c r="Y134" s="78"/>
      <c r="Z134" s="78"/>
      <c r="AA134" s="78"/>
      <c r="AB134" s="78"/>
      <c r="AC134" s="78"/>
      <c r="AD134" s="168"/>
      <c r="AE134" s="116"/>
      <c r="AF134" s="116"/>
      <c r="AG134" s="116"/>
      <c r="AH134" s="116"/>
      <c r="AI134" s="168"/>
    </row>
    <row r="135" spans="1:465">
      <c r="A135" s="78">
        <v>121</v>
      </c>
      <c r="B135" s="62" t="s">
        <v>1089</v>
      </c>
      <c r="C135" s="62" t="s">
        <v>1090</v>
      </c>
      <c r="D135" s="62" t="s">
        <v>936</v>
      </c>
      <c r="E135" s="62" t="s">
        <v>431</v>
      </c>
      <c r="F135" s="190" t="s">
        <v>1091</v>
      </c>
      <c r="G135" s="63" t="s">
        <v>1092</v>
      </c>
      <c r="H135" s="62">
        <v>0</v>
      </c>
      <c r="I135" s="62" t="s">
        <v>455</v>
      </c>
      <c r="J135" s="62" t="s">
        <v>1124</v>
      </c>
      <c r="K135" s="62"/>
      <c r="L135" s="62" t="s">
        <v>437</v>
      </c>
      <c r="M135" s="62" t="s">
        <v>437</v>
      </c>
      <c r="N135" s="62" t="s">
        <v>436</v>
      </c>
      <c r="O135" s="62" t="s">
        <v>436</v>
      </c>
      <c r="P135" s="62" t="s">
        <v>436</v>
      </c>
      <c r="Q135" s="62" t="s">
        <v>436</v>
      </c>
      <c r="R135" s="62" t="s">
        <v>436</v>
      </c>
      <c r="S135" s="62" t="s">
        <v>436</v>
      </c>
      <c r="T135" s="62" t="s">
        <v>436</v>
      </c>
      <c r="U135" s="62" t="s">
        <v>437</v>
      </c>
      <c r="V135" s="64"/>
      <c r="W135" s="64">
        <v>1</v>
      </c>
      <c r="X135" s="64">
        <v>2012</v>
      </c>
      <c r="Y135" s="71"/>
      <c r="Z135" s="71"/>
      <c r="AA135" s="64"/>
      <c r="AB135" s="64">
        <v>1</v>
      </c>
      <c r="AC135" s="64">
        <v>2015</v>
      </c>
      <c r="AD135" s="65"/>
      <c r="AE135" s="65">
        <v>1</v>
      </c>
      <c r="AF135" s="65">
        <v>2012</v>
      </c>
      <c r="AG135" s="64" t="s">
        <v>436</v>
      </c>
      <c r="AH135" s="64" t="s">
        <v>436</v>
      </c>
      <c r="AI135" s="64"/>
      <c r="AJ135" s="64"/>
      <c r="AK135" s="64"/>
      <c r="AL135" s="64"/>
      <c r="AM135" s="64" t="s">
        <v>436</v>
      </c>
      <c r="AN135" s="64" t="s">
        <v>436</v>
      </c>
      <c r="AO135" s="64"/>
      <c r="AP135" s="64" t="s">
        <v>436</v>
      </c>
      <c r="AQ135" s="64" t="s">
        <v>436</v>
      </c>
      <c r="AR135" s="64"/>
      <c r="AS135" s="65">
        <v>2012</v>
      </c>
      <c r="AT135" s="65">
        <v>2015</v>
      </c>
      <c r="AU135" s="65">
        <v>1</v>
      </c>
      <c r="AV135" s="72"/>
      <c r="AW135" s="66">
        <v>2</v>
      </c>
      <c r="AX135" s="66">
        <v>2015</v>
      </c>
      <c r="AY135" s="66"/>
      <c r="AZ135" s="66">
        <v>1</v>
      </c>
      <c r="BA135" s="66">
        <v>2015</v>
      </c>
      <c r="BB135" s="72"/>
      <c r="BC135" s="72"/>
      <c r="BD135" s="72"/>
      <c r="BE135" s="72"/>
      <c r="BF135" s="72"/>
      <c r="BG135" s="72"/>
      <c r="BH135" s="72"/>
      <c r="BI135" s="67"/>
      <c r="BJ135" s="66">
        <v>1</v>
      </c>
      <c r="BK135" s="67">
        <v>2012</v>
      </c>
      <c r="BL135" s="67">
        <v>9.6</v>
      </c>
      <c r="BM135" s="66">
        <v>1</v>
      </c>
      <c r="BN135" s="66">
        <v>2015</v>
      </c>
      <c r="BO135" s="66"/>
      <c r="BP135" s="66">
        <v>1</v>
      </c>
      <c r="BQ135" s="66">
        <v>2015</v>
      </c>
      <c r="BR135" s="66"/>
      <c r="BS135" s="66">
        <v>1</v>
      </c>
      <c r="BT135" s="66">
        <v>2012</v>
      </c>
      <c r="BU135" s="66"/>
      <c r="BV135" s="66">
        <v>1</v>
      </c>
      <c r="BW135" s="66">
        <v>2015</v>
      </c>
      <c r="BX135" s="72"/>
      <c r="BY135" s="72"/>
      <c r="BZ135" s="72"/>
      <c r="CA135" s="66" t="s">
        <v>436</v>
      </c>
      <c r="CB135" s="66" t="s">
        <v>436</v>
      </c>
      <c r="CC135" s="66"/>
      <c r="CD135" s="72"/>
      <c r="CE135" s="72"/>
      <c r="CF135" s="72"/>
      <c r="CG135" s="66">
        <v>2018</v>
      </c>
      <c r="CH135" s="66">
        <v>1</v>
      </c>
      <c r="CI135" s="66">
        <v>2015</v>
      </c>
      <c r="CJ135" s="66" t="s">
        <v>436</v>
      </c>
      <c r="CK135" s="66" t="s">
        <v>436</v>
      </c>
      <c r="CL135" s="66"/>
      <c r="CM135" s="66"/>
      <c r="CN135" s="66">
        <v>1</v>
      </c>
      <c r="CO135" s="66">
        <v>2012</v>
      </c>
      <c r="CP135" s="66"/>
      <c r="CQ135" s="66">
        <v>1</v>
      </c>
      <c r="CR135" s="66">
        <v>2012</v>
      </c>
      <c r="CS135" s="66"/>
      <c r="CT135" s="66">
        <v>1</v>
      </c>
      <c r="CU135" s="66">
        <v>2012</v>
      </c>
      <c r="CV135" s="66"/>
      <c r="CW135" s="66">
        <v>1</v>
      </c>
      <c r="CX135" s="66">
        <v>2012</v>
      </c>
      <c r="CY135" s="66"/>
      <c r="CZ135" s="66">
        <v>1</v>
      </c>
      <c r="DA135" s="66">
        <v>2015</v>
      </c>
      <c r="DB135" s="66"/>
      <c r="DC135" s="66"/>
      <c r="DD135" s="66"/>
      <c r="DE135" s="66"/>
      <c r="DF135" s="66">
        <v>1</v>
      </c>
      <c r="DG135" s="66">
        <v>2012</v>
      </c>
      <c r="DH135" s="66"/>
      <c r="DI135" s="66">
        <v>1</v>
      </c>
      <c r="DJ135" s="66">
        <v>2012</v>
      </c>
      <c r="DK135" s="66"/>
      <c r="DL135" s="66">
        <v>1</v>
      </c>
      <c r="DM135" s="66">
        <v>2012</v>
      </c>
      <c r="DN135" s="66"/>
      <c r="DO135" s="66">
        <v>1</v>
      </c>
      <c r="DP135" s="66">
        <v>2015</v>
      </c>
      <c r="DQ135" s="72"/>
      <c r="DR135" s="72"/>
      <c r="DS135" s="72"/>
      <c r="DT135" s="66"/>
      <c r="DU135" s="66">
        <v>1</v>
      </c>
      <c r="DV135" s="66">
        <v>2015</v>
      </c>
      <c r="DW135" s="66"/>
      <c r="DX135" s="66">
        <v>1</v>
      </c>
      <c r="DY135" s="66">
        <v>2015</v>
      </c>
      <c r="DZ135" s="66"/>
      <c r="EA135" s="66">
        <v>1</v>
      </c>
      <c r="EB135" s="66">
        <v>2015</v>
      </c>
      <c r="EC135" s="72"/>
      <c r="ED135" s="72"/>
      <c r="EE135" s="72"/>
      <c r="EF135" s="72"/>
      <c r="EG135" s="72"/>
      <c r="EH135" s="72"/>
      <c r="EI135" s="72"/>
      <c r="EJ135" s="72"/>
      <c r="EK135" s="72"/>
      <c r="EL135" s="72"/>
      <c r="EM135" s="72"/>
      <c r="EN135" s="65">
        <v>2012</v>
      </c>
      <c r="EO135" s="65">
        <v>2015</v>
      </c>
      <c r="EP135" s="68">
        <v>1</v>
      </c>
      <c r="EQ135" s="64" t="s">
        <v>436</v>
      </c>
      <c r="ER135" s="64" t="s">
        <v>436</v>
      </c>
      <c r="ES135" s="64"/>
      <c r="ET135" s="64"/>
      <c r="EU135" s="64">
        <v>1</v>
      </c>
      <c r="EV135" s="64">
        <v>2012</v>
      </c>
      <c r="EW135" s="64"/>
      <c r="EX135" s="64">
        <v>1</v>
      </c>
      <c r="EY135" s="64">
        <v>2012</v>
      </c>
      <c r="EZ135" s="64"/>
      <c r="FA135" s="64">
        <v>1</v>
      </c>
      <c r="FB135" s="64">
        <v>2012</v>
      </c>
      <c r="FC135" s="64"/>
      <c r="FD135" s="64">
        <v>1</v>
      </c>
      <c r="FE135" s="64">
        <v>2012</v>
      </c>
      <c r="FF135" s="64"/>
      <c r="FG135" s="64">
        <v>1</v>
      </c>
      <c r="FH135" s="64">
        <v>2012</v>
      </c>
      <c r="FI135" s="64"/>
      <c r="FJ135" s="64">
        <v>1</v>
      </c>
      <c r="FK135" s="64">
        <v>2012</v>
      </c>
      <c r="FL135" s="64"/>
      <c r="FM135" s="64">
        <v>1</v>
      </c>
      <c r="FN135" s="64">
        <v>2012</v>
      </c>
      <c r="FO135" s="64"/>
      <c r="FP135" s="64">
        <v>1</v>
      </c>
      <c r="FQ135" s="64">
        <v>2012</v>
      </c>
      <c r="FR135" s="64"/>
      <c r="FS135" s="64">
        <v>2</v>
      </c>
      <c r="FT135" s="64">
        <v>2012</v>
      </c>
      <c r="FU135" s="64"/>
      <c r="FV135" s="64">
        <v>1</v>
      </c>
      <c r="FW135" s="64">
        <v>2012</v>
      </c>
      <c r="FX135" s="64"/>
      <c r="FY135" s="64">
        <v>1</v>
      </c>
      <c r="FZ135" s="64">
        <v>2012</v>
      </c>
      <c r="GA135" s="64" t="s">
        <v>436</v>
      </c>
      <c r="GB135" s="64" t="s">
        <v>436</v>
      </c>
      <c r="GC135" s="64"/>
      <c r="GD135" s="64" t="s">
        <v>436</v>
      </c>
      <c r="GE135" s="64" t="s">
        <v>436</v>
      </c>
      <c r="GF135" s="64"/>
      <c r="GG135" s="64" t="s">
        <v>436</v>
      </c>
      <c r="GH135" s="64" t="s">
        <v>436</v>
      </c>
      <c r="GI135" s="64"/>
      <c r="GJ135" s="64" t="s">
        <v>436</v>
      </c>
      <c r="GK135" s="64" t="s">
        <v>436</v>
      </c>
      <c r="GL135" s="64"/>
      <c r="GM135" s="64" t="s">
        <v>436</v>
      </c>
      <c r="GN135" s="64" t="s">
        <v>436</v>
      </c>
      <c r="GO135" s="64"/>
      <c r="GP135" s="64" t="s">
        <v>436</v>
      </c>
      <c r="GQ135" s="64" t="s">
        <v>436</v>
      </c>
      <c r="GR135" s="64"/>
      <c r="GS135" s="64" t="s">
        <v>436</v>
      </c>
      <c r="GT135" s="64" t="s">
        <v>436</v>
      </c>
      <c r="GU135" s="64"/>
      <c r="GV135" s="64" t="s">
        <v>436</v>
      </c>
      <c r="GW135" s="64" t="s">
        <v>436</v>
      </c>
      <c r="GX135" s="64"/>
      <c r="GY135" s="64" t="s">
        <v>436</v>
      </c>
      <c r="GZ135" s="64" t="s">
        <v>436</v>
      </c>
      <c r="HA135" s="68"/>
      <c r="HB135" s="68" t="s">
        <v>436</v>
      </c>
      <c r="HC135" s="64" t="s">
        <v>436</v>
      </c>
      <c r="HD135" s="68"/>
      <c r="HE135" s="68" t="s">
        <v>436</v>
      </c>
      <c r="HF135" s="64" t="s">
        <v>436</v>
      </c>
      <c r="HG135" s="68"/>
      <c r="HH135" s="68"/>
      <c r="HI135" s="68"/>
      <c r="HJ135" s="68">
        <v>2012</v>
      </c>
      <c r="HK135" s="68">
        <v>2012</v>
      </c>
      <c r="HL135" s="68">
        <v>2</v>
      </c>
      <c r="HM135" s="68">
        <v>2012</v>
      </c>
      <c r="HN135" s="68">
        <v>2015</v>
      </c>
      <c r="HO135" s="68">
        <v>2</v>
      </c>
      <c r="HP135" s="68" t="s">
        <v>474</v>
      </c>
      <c r="HQ135" s="201" t="s">
        <v>769</v>
      </c>
      <c r="HR135" s="64"/>
      <c r="HS135" s="64"/>
      <c r="HT135" s="64"/>
      <c r="HU135" s="64">
        <v>1</v>
      </c>
      <c r="HV135" s="64">
        <v>2012</v>
      </c>
      <c r="HW135" s="64"/>
      <c r="HX135" s="64"/>
      <c r="HY135" s="64">
        <v>1</v>
      </c>
      <c r="HZ135" s="64">
        <v>2012</v>
      </c>
      <c r="IA135" s="64"/>
      <c r="IB135" s="64"/>
      <c r="IC135" s="64">
        <v>1</v>
      </c>
      <c r="ID135" s="64">
        <v>2012</v>
      </c>
      <c r="IE135" s="64"/>
      <c r="IF135" s="64"/>
      <c r="IG135" s="64">
        <v>1</v>
      </c>
      <c r="IH135" s="64">
        <v>2012</v>
      </c>
      <c r="II135" s="71"/>
      <c r="IJ135" s="71"/>
      <c r="IK135" s="71"/>
      <c r="IL135" s="64" t="s">
        <v>436</v>
      </c>
      <c r="IM135" s="64" t="s">
        <v>436</v>
      </c>
      <c r="IN135" s="64"/>
      <c r="IO135" s="64"/>
      <c r="IP135" s="64"/>
      <c r="IQ135" s="64">
        <v>1</v>
      </c>
      <c r="IR135" s="64">
        <v>2012</v>
      </c>
      <c r="IS135" s="64" t="s">
        <v>436</v>
      </c>
      <c r="IT135" s="64" t="s">
        <v>436</v>
      </c>
      <c r="IU135" s="64" t="s">
        <v>436</v>
      </c>
      <c r="IV135" s="64"/>
      <c r="IW135" s="64"/>
      <c r="IX135" s="64"/>
      <c r="IY135" s="64">
        <v>1</v>
      </c>
      <c r="IZ135" s="64">
        <v>2012</v>
      </c>
      <c r="JA135" s="64"/>
      <c r="JB135" s="64"/>
      <c r="JC135" s="64">
        <v>1</v>
      </c>
      <c r="JD135" s="64">
        <v>2012</v>
      </c>
      <c r="JE135" s="64"/>
      <c r="JF135" s="64">
        <v>1</v>
      </c>
      <c r="JG135" s="64">
        <v>2012</v>
      </c>
      <c r="JH135" s="64"/>
      <c r="JI135" s="64">
        <v>1</v>
      </c>
      <c r="JJ135" s="64">
        <v>2012</v>
      </c>
      <c r="JK135" s="64"/>
      <c r="JL135" s="64">
        <v>1</v>
      </c>
      <c r="JM135" s="64">
        <v>2012</v>
      </c>
      <c r="JN135" s="64"/>
      <c r="JO135" s="64"/>
      <c r="JP135" s="64">
        <v>1</v>
      </c>
      <c r="JQ135" s="64">
        <v>2012</v>
      </c>
      <c r="JR135" s="64"/>
      <c r="JS135" s="64"/>
      <c r="JT135" s="64">
        <v>1</v>
      </c>
      <c r="JU135" s="64">
        <v>2012</v>
      </c>
      <c r="JV135" s="64"/>
      <c r="JW135" s="64"/>
      <c r="JX135" s="64"/>
      <c r="JY135" s="64"/>
      <c r="JZ135" s="64"/>
      <c r="KA135" s="64">
        <v>1</v>
      </c>
      <c r="KB135" s="64">
        <v>2012</v>
      </c>
      <c r="KC135" s="71"/>
      <c r="KD135" s="71"/>
      <c r="KE135" s="71"/>
      <c r="KF135" s="64"/>
      <c r="KG135" s="64">
        <v>1</v>
      </c>
      <c r="KH135" s="64">
        <v>2012</v>
      </c>
      <c r="KI135" s="64"/>
      <c r="KJ135" s="64"/>
      <c r="KK135" s="64"/>
      <c r="KL135" s="64"/>
      <c r="KM135" s="64">
        <v>1</v>
      </c>
      <c r="KN135" s="64">
        <v>2012</v>
      </c>
      <c r="KO135" s="64"/>
      <c r="KP135" s="64"/>
      <c r="KQ135" s="64">
        <v>1</v>
      </c>
      <c r="KR135" s="64">
        <v>2012</v>
      </c>
      <c r="KS135" s="64"/>
      <c r="KT135" s="64"/>
      <c r="KU135" s="64">
        <v>1</v>
      </c>
      <c r="KV135" s="64">
        <v>2012</v>
      </c>
      <c r="KW135" s="64"/>
      <c r="KX135" s="64"/>
      <c r="KY135" s="64">
        <v>1</v>
      </c>
      <c r="KZ135" s="64">
        <v>2012</v>
      </c>
      <c r="LA135" s="64"/>
      <c r="LB135" s="64"/>
      <c r="LC135" s="64"/>
      <c r="LD135" s="64"/>
      <c r="LE135" s="64">
        <v>1</v>
      </c>
      <c r="LF135" s="64">
        <v>2012</v>
      </c>
      <c r="LG135" s="64"/>
      <c r="LH135" s="64"/>
      <c r="LI135" s="64">
        <v>1</v>
      </c>
      <c r="LJ135" s="64">
        <v>2012</v>
      </c>
      <c r="LK135" s="64"/>
      <c r="LL135" s="64"/>
      <c r="LM135" s="64">
        <v>1</v>
      </c>
      <c r="LN135" s="64">
        <v>2012</v>
      </c>
      <c r="LO135" s="64"/>
      <c r="LP135" s="64"/>
      <c r="LQ135" s="64">
        <v>1</v>
      </c>
      <c r="LR135" s="64">
        <v>2012</v>
      </c>
      <c r="LS135" s="64"/>
      <c r="LT135" s="64">
        <v>1</v>
      </c>
      <c r="LU135" s="64">
        <v>2012</v>
      </c>
      <c r="LV135" s="64"/>
      <c r="LW135" s="64">
        <v>1</v>
      </c>
      <c r="LX135" s="64">
        <v>2012</v>
      </c>
      <c r="LY135" s="64"/>
      <c r="LZ135" s="64"/>
      <c r="MA135" s="64">
        <v>1</v>
      </c>
      <c r="MB135" s="64">
        <v>2012</v>
      </c>
      <c r="MC135" s="64"/>
      <c r="MD135" s="64"/>
      <c r="ME135" s="64"/>
      <c r="MF135" s="64"/>
      <c r="MG135" s="64"/>
      <c r="MH135" s="64">
        <v>1</v>
      </c>
      <c r="MI135" s="64">
        <v>2012</v>
      </c>
      <c r="MJ135" s="64"/>
      <c r="MK135" s="64">
        <v>1</v>
      </c>
      <c r="ML135" s="64">
        <v>2012</v>
      </c>
      <c r="MM135" s="64"/>
      <c r="MN135" s="64">
        <v>1</v>
      </c>
      <c r="MO135" s="64">
        <v>2012</v>
      </c>
      <c r="MP135" s="64"/>
      <c r="MQ135" s="64">
        <v>1</v>
      </c>
      <c r="MR135" s="64">
        <v>2012</v>
      </c>
      <c r="MS135" s="64"/>
      <c r="MT135" s="64"/>
      <c r="MU135" s="64"/>
      <c r="MV135" s="64"/>
      <c r="MW135" s="64">
        <v>1</v>
      </c>
      <c r="MX135" s="64">
        <v>2012</v>
      </c>
      <c r="MY135" s="64"/>
      <c r="MZ135" s="64"/>
      <c r="NA135" s="64"/>
      <c r="NB135" s="64"/>
      <c r="NC135" s="64"/>
      <c r="ND135" s="64">
        <v>1</v>
      </c>
      <c r="NE135" s="64">
        <v>2012</v>
      </c>
      <c r="NF135" s="64"/>
      <c r="NG135" s="64">
        <v>1</v>
      </c>
      <c r="NH135" s="64">
        <v>2012</v>
      </c>
      <c r="NI135" s="64"/>
      <c r="NJ135" s="64">
        <v>1</v>
      </c>
      <c r="NK135" s="64">
        <v>2012</v>
      </c>
      <c r="NL135" s="64"/>
      <c r="NM135" s="64"/>
      <c r="NN135" s="64"/>
      <c r="NO135" s="64"/>
      <c r="NP135" s="64"/>
      <c r="NQ135" s="64"/>
      <c r="NR135" s="64"/>
      <c r="NS135" s="64"/>
      <c r="NT135" s="64"/>
      <c r="NU135" s="64"/>
      <c r="NV135" s="64"/>
      <c r="NW135" s="64"/>
      <c r="NX135" s="64"/>
      <c r="NY135" s="64"/>
      <c r="NZ135" s="64"/>
      <c r="OA135" s="64"/>
      <c r="OB135" s="64"/>
      <c r="OC135" s="64"/>
      <c r="OD135" s="64"/>
      <c r="OE135" s="64"/>
      <c r="OF135" s="64"/>
      <c r="OG135" s="64"/>
      <c r="OH135" s="64"/>
      <c r="OI135" s="64"/>
      <c r="OJ135" s="64"/>
      <c r="OK135" s="64"/>
      <c r="OL135" s="64"/>
      <c r="OM135" s="64"/>
      <c r="ON135" s="64"/>
      <c r="OO135" s="64"/>
      <c r="OP135" s="64"/>
      <c r="OQ135" s="64"/>
      <c r="OR135" s="64"/>
      <c r="OS135" s="64"/>
      <c r="OT135" s="64"/>
      <c r="OU135" s="64"/>
      <c r="OV135" s="64"/>
      <c r="OW135" s="64"/>
      <c r="OX135" s="64"/>
      <c r="OY135" s="64"/>
      <c r="OZ135" s="64"/>
      <c r="PA135" s="64"/>
      <c r="PB135" s="64"/>
      <c r="PC135" s="64"/>
      <c r="PD135" s="64"/>
      <c r="PE135" s="64"/>
      <c r="PF135" s="64"/>
      <c r="PG135" s="64"/>
      <c r="PH135" s="64"/>
      <c r="PI135" s="64"/>
      <c r="PJ135" s="64"/>
      <c r="PK135" s="64"/>
      <c r="PL135" s="64"/>
      <c r="PM135" s="64"/>
      <c r="PN135" s="64"/>
      <c r="PO135" s="64"/>
      <c r="PP135" s="64"/>
      <c r="PQ135" s="64"/>
      <c r="PR135" s="64"/>
      <c r="PS135" s="64"/>
      <c r="PT135" s="64"/>
      <c r="PU135" s="64">
        <v>1</v>
      </c>
      <c r="PV135" s="64">
        <v>2012</v>
      </c>
      <c r="PW135" s="64"/>
      <c r="PX135" s="64">
        <v>1</v>
      </c>
      <c r="PY135" s="64">
        <v>2012</v>
      </c>
      <c r="PZ135" s="64"/>
      <c r="QA135" s="64">
        <v>1</v>
      </c>
      <c r="QB135" s="64">
        <v>2012</v>
      </c>
      <c r="QC135" s="64"/>
      <c r="QD135" s="64">
        <v>1</v>
      </c>
      <c r="QE135" s="64">
        <v>2012</v>
      </c>
      <c r="QF135" s="64"/>
      <c r="QG135" s="64">
        <v>1</v>
      </c>
      <c r="QH135" s="64">
        <v>2012</v>
      </c>
      <c r="QI135" s="64"/>
      <c r="QJ135" s="64">
        <v>1</v>
      </c>
      <c r="QK135" s="64">
        <v>2012</v>
      </c>
      <c r="QL135" s="68">
        <v>2012</v>
      </c>
      <c r="QM135" s="68">
        <v>2012</v>
      </c>
      <c r="QN135" s="68" t="s">
        <v>479</v>
      </c>
      <c r="QO135" s="201" t="s">
        <v>769</v>
      </c>
      <c r="QP135" s="68"/>
      <c r="QQ135" s="68">
        <v>2012</v>
      </c>
      <c r="QR135" s="68">
        <v>2015</v>
      </c>
      <c r="QS135" s="68" t="s">
        <v>480</v>
      </c>
      <c r="QT135" s="206" t="s">
        <v>769</v>
      </c>
      <c r="QU135" s="69"/>
      <c r="QV135" s="69"/>
      <c r="QW135" s="70" t="s">
        <v>445</v>
      </c>
    </row>
    <row r="136" spans="1:465">
      <c r="A136" s="78">
        <v>122</v>
      </c>
      <c r="B136" s="62" t="s">
        <v>1039</v>
      </c>
      <c r="C136" s="62" t="s">
        <v>1040</v>
      </c>
      <c r="D136" s="62" t="s">
        <v>936</v>
      </c>
      <c r="E136" s="62" t="s">
        <v>431</v>
      </c>
      <c r="F136" s="190" t="s">
        <v>1041</v>
      </c>
      <c r="G136" s="63" t="s">
        <v>1042</v>
      </c>
      <c r="H136" s="62">
        <v>14</v>
      </c>
      <c r="I136" s="62" t="s">
        <v>455</v>
      </c>
      <c r="J136" s="62" t="s">
        <v>747</v>
      </c>
      <c r="K136" s="62"/>
      <c r="L136" s="62" t="s">
        <v>437</v>
      </c>
      <c r="M136" s="62" t="s">
        <v>437</v>
      </c>
      <c r="N136" s="62" t="s">
        <v>436</v>
      </c>
      <c r="O136" s="62" t="s">
        <v>436</v>
      </c>
      <c r="P136" s="62" t="s">
        <v>436</v>
      </c>
      <c r="Q136" s="62" t="s">
        <v>436</v>
      </c>
      <c r="R136" s="62" t="s">
        <v>436</v>
      </c>
      <c r="S136" s="62" t="s">
        <v>436</v>
      </c>
      <c r="T136" s="62" t="s">
        <v>436</v>
      </c>
      <c r="U136" s="62" t="s">
        <v>437</v>
      </c>
      <c r="V136" s="64" t="s">
        <v>436</v>
      </c>
      <c r="W136" s="64" t="s">
        <v>436</v>
      </c>
      <c r="X136" s="64"/>
      <c r="Y136" s="64"/>
      <c r="Z136" s="64"/>
      <c r="AA136" s="64">
        <v>0.41299999999999998</v>
      </c>
      <c r="AB136" s="64">
        <v>3</v>
      </c>
      <c r="AC136" s="64">
        <v>2016</v>
      </c>
      <c r="AD136" s="65" t="s">
        <v>436</v>
      </c>
      <c r="AE136" s="65" t="s">
        <v>436</v>
      </c>
      <c r="AF136" s="65" t="s">
        <v>436</v>
      </c>
      <c r="AG136" s="64" t="s">
        <v>436</v>
      </c>
      <c r="AH136" s="64" t="s">
        <v>436</v>
      </c>
      <c r="AI136" s="64"/>
      <c r="AJ136" s="64" t="s">
        <v>436</v>
      </c>
      <c r="AK136" s="64"/>
      <c r="AL136" s="64"/>
      <c r="AM136" s="64" t="s">
        <v>436</v>
      </c>
      <c r="AN136" s="64" t="s">
        <v>436</v>
      </c>
      <c r="AO136" s="64"/>
      <c r="AP136" s="64" t="s">
        <v>436</v>
      </c>
      <c r="AQ136" s="64" t="s">
        <v>436</v>
      </c>
      <c r="AR136" s="64"/>
      <c r="AS136" s="65">
        <v>2016</v>
      </c>
      <c r="AT136" s="65">
        <v>2016</v>
      </c>
      <c r="AU136" s="65">
        <v>3</v>
      </c>
      <c r="AV136" s="66">
        <v>1.67</v>
      </c>
      <c r="AW136" s="66">
        <v>2</v>
      </c>
      <c r="AX136" s="66">
        <v>2016</v>
      </c>
      <c r="AY136" s="66">
        <v>11</v>
      </c>
      <c r="AZ136" s="66">
        <v>1</v>
      </c>
      <c r="BA136" s="66">
        <v>2016</v>
      </c>
      <c r="BB136" s="66"/>
      <c r="BC136" s="66"/>
      <c r="BD136" s="66"/>
      <c r="BE136" s="66"/>
      <c r="BF136" s="66"/>
      <c r="BG136" s="66"/>
      <c r="BH136" s="66"/>
      <c r="BI136" s="67"/>
      <c r="BJ136" s="66" t="s">
        <v>436</v>
      </c>
      <c r="BK136" s="67"/>
      <c r="BL136" s="67">
        <v>11.3</v>
      </c>
      <c r="BM136" s="66">
        <v>1</v>
      </c>
      <c r="BN136" s="66">
        <v>2016</v>
      </c>
      <c r="BO136" s="66">
        <v>2.2999999999999998</v>
      </c>
      <c r="BP136" s="66" t="s">
        <v>438</v>
      </c>
      <c r="BQ136" s="66">
        <v>2016</v>
      </c>
      <c r="BR136" s="66" t="s">
        <v>436</v>
      </c>
      <c r="BS136" s="66" t="s">
        <v>436</v>
      </c>
      <c r="BT136" s="66"/>
      <c r="BU136" s="66">
        <v>4.0999999999999996</v>
      </c>
      <c r="BV136" s="66">
        <v>2</v>
      </c>
      <c r="BW136" s="66">
        <v>2016</v>
      </c>
      <c r="BX136" s="66"/>
      <c r="BY136" s="66"/>
      <c r="BZ136" s="66"/>
      <c r="CA136" s="66" t="s">
        <v>436</v>
      </c>
      <c r="CB136" s="66" t="s">
        <v>436</v>
      </c>
      <c r="CC136" s="66"/>
      <c r="CD136" s="66"/>
      <c r="CE136" s="66"/>
      <c r="CF136" s="66"/>
      <c r="CG136" s="66">
        <v>333</v>
      </c>
      <c r="CH136" s="66">
        <v>2</v>
      </c>
      <c r="CI136" s="66">
        <v>2016</v>
      </c>
      <c r="CJ136" s="66" t="s">
        <v>436</v>
      </c>
      <c r="CK136" s="66" t="s">
        <v>436</v>
      </c>
      <c r="CL136" s="66"/>
      <c r="CM136" s="66"/>
      <c r="CN136" s="66"/>
      <c r="CO136" s="66"/>
      <c r="CP136" s="66"/>
      <c r="CQ136" s="66"/>
      <c r="CR136" s="66"/>
      <c r="CS136" s="66" t="s">
        <v>436</v>
      </c>
      <c r="CT136" s="66" t="s">
        <v>436</v>
      </c>
      <c r="CU136" s="66"/>
      <c r="CV136" s="66" t="s">
        <v>436</v>
      </c>
      <c r="CW136" s="66" t="s">
        <v>436</v>
      </c>
      <c r="CX136" s="66"/>
      <c r="CY136" s="66">
        <v>170.8</v>
      </c>
      <c r="CZ136" s="66">
        <v>2</v>
      </c>
      <c r="DA136" s="66">
        <v>2016</v>
      </c>
      <c r="DB136" s="66" t="s">
        <v>1043</v>
      </c>
      <c r="DC136" s="66" t="s">
        <v>438</v>
      </c>
      <c r="DD136" s="66">
        <v>2016</v>
      </c>
      <c r="DE136" s="66" t="s">
        <v>436</v>
      </c>
      <c r="DF136" s="66" t="s">
        <v>436</v>
      </c>
      <c r="DG136" s="66"/>
      <c r="DH136" s="66">
        <v>0.32</v>
      </c>
      <c r="DI136" s="66" t="s">
        <v>438</v>
      </c>
      <c r="DJ136" s="66">
        <v>2016</v>
      </c>
      <c r="DK136" s="66">
        <v>0.7</v>
      </c>
      <c r="DL136" s="66">
        <v>2</v>
      </c>
      <c r="DM136" s="66">
        <v>2016</v>
      </c>
      <c r="DN136" s="66">
        <v>1.1000000000000001</v>
      </c>
      <c r="DO136" s="66" t="s">
        <v>438</v>
      </c>
      <c r="DP136" s="66">
        <v>2016</v>
      </c>
      <c r="DQ136" s="66"/>
      <c r="DR136" s="66"/>
      <c r="DS136" s="66"/>
      <c r="DT136" s="66">
        <v>1.9</v>
      </c>
      <c r="DU136" s="66" t="s">
        <v>438</v>
      </c>
      <c r="DV136" s="66">
        <v>2016</v>
      </c>
      <c r="DW136" s="66">
        <v>5.0999999999999997E-2</v>
      </c>
      <c r="DX136" s="66" t="s">
        <v>438</v>
      </c>
      <c r="DY136" s="66">
        <v>2016</v>
      </c>
      <c r="DZ136" s="66">
        <v>0.09</v>
      </c>
      <c r="EA136" s="66" t="s">
        <v>438</v>
      </c>
      <c r="EB136" s="66">
        <v>2016</v>
      </c>
      <c r="EC136" s="66"/>
      <c r="ED136" s="66"/>
      <c r="EE136" s="66"/>
      <c r="EF136" s="66"/>
      <c r="EG136" s="66"/>
      <c r="EH136" s="66"/>
      <c r="EI136" s="66"/>
      <c r="EJ136" s="66"/>
      <c r="EK136" s="66"/>
      <c r="EL136" s="66"/>
      <c r="EM136" s="66"/>
      <c r="EN136" s="65">
        <v>2016</v>
      </c>
      <c r="EO136" s="65">
        <v>2016</v>
      </c>
      <c r="EP136" s="68" t="s">
        <v>438</v>
      </c>
      <c r="EQ136" s="64" t="s">
        <v>436</v>
      </c>
      <c r="ER136" s="64" t="s">
        <v>436</v>
      </c>
      <c r="ES136" s="64"/>
      <c r="ET136" s="64" t="s">
        <v>436</v>
      </c>
      <c r="EU136" s="64" t="s">
        <v>436</v>
      </c>
      <c r="EV136" s="64"/>
      <c r="EW136" s="64" t="s">
        <v>436</v>
      </c>
      <c r="EX136" s="64" t="s">
        <v>436</v>
      </c>
      <c r="EY136" s="64"/>
      <c r="EZ136" s="64" t="s">
        <v>436</v>
      </c>
      <c r="FA136" s="64" t="s">
        <v>436</v>
      </c>
      <c r="FB136" s="64"/>
      <c r="FC136" s="64" t="s">
        <v>440</v>
      </c>
      <c r="FD136" s="64">
        <v>1</v>
      </c>
      <c r="FE136" s="64">
        <v>2016</v>
      </c>
      <c r="FF136" s="64" t="s">
        <v>440</v>
      </c>
      <c r="FG136" s="64">
        <v>1</v>
      </c>
      <c r="FH136" s="64">
        <v>2016</v>
      </c>
      <c r="FI136" s="64" t="s">
        <v>436</v>
      </c>
      <c r="FJ136" s="64" t="s">
        <v>436</v>
      </c>
      <c r="FK136" s="64"/>
      <c r="FL136" s="64" t="s">
        <v>436</v>
      </c>
      <c r="FM136" s="64" t="s">
        <v>436</v>
      </c>
      <c r="FN136" s="64"/>
      <c r="FO136" s="64">
        <v>1.5E-3</v>
      </c>
      <c r="FP136" s="64">
        <v>2</v>
      </c>
      <c r="FQ136" s="64">
        <v>2016</v>
      </c>
      <c r="FR136" s="64" t="s">
        <v>440</v>
      </c>
      <c r="FS136" s="64">
        <v>1</v>
      </c>
      <c r="FT136" s="64">
        <v>2016</v>
      </c>
      <c r="FU136" s="64" t="s">
        <v>436</v>
      </c>
      <c r="FV136" s="64" t="s">
        <v>436</v>
      </c>
      <c r="FW136" s="64"/>
      <c r="FX136" s="64" t="s">
        <v>436</v>
      </c>
      <c r="FY136" s="64" t="s">
        <v>436</v>
      </c>
      <c r="FZ136" s="64"/>
      <c r="GA136" s="64" t="s">
        <v>436</v>
      </c>
      <c r="GB136" s="64" t="s">
        <v>436</v>
      </c>
      <c r="GC136" s="64"/>
      <c r="GD136" s="64" t="s">
        <v>436</v>
      </c>
      <c r="GE136" s="64" t="s">
        <v>436</v>
      </c>
      <c r="GF136" s="64"/>
      <c r="GG136" s="64" t="s">
        <v>436</v>
      </c>
      <c r="GH136" s="64" t="s">
        <v>436</v>
      </c>
      <c r="GI136" s="64"/>
      <c r="GJ136" s="64" t="s">
        <v>436</v>
      </c>
      <c r="GK136" s="64" t="s">
        <v>436</v>
      </c>
      <c r="GL136" s="64"/>
      <c r="GM136" s="64" t="s">
        <v>436</v>
      </c>
      <c r="GN136" s="64" t="s">
        <v>436</v>
      </c>
      <c r="GO136" s="64"/>
      <c r="GP136" s="64" t="s">
        <v>436</v>
      </c>
      <c r="GQ136" s="64" t="s">
        <v>436</v>
      </c>
      <c r="GR136" s="64"/>
      <c r="GS136" s="64" t="s">
        <v>436</v>
      </c>
      <c r="GT136" s="64" t="s">
        <v>436</v>
      </c>
      <c r="GU136" s="64"/>
      <c r="GV136" s="64" t="s">
        <v>436</v>
      </c>
      <c r="GW136" s="64" t="s">
        <v>436</v>
      </c>
      <c r="GX136" s="64"/>
      <c r="GY136" s="64" t="s">
        <v>436</v>
      </c>
      <c r="GZ136" s="64" t="s">
        <v>436</v>
      </c>
      <c r="HA136" s="68"/>
      <c r="HB136" s="68" t="s">
        <v>436</v>
      </c>
      <c r="HC136" s="64" t="s">
        <v>436</v>
      </c>
      <c r="HD136" s="68"/>
      <c r="HE136" s="68" t="s">
        <v>436</v>
      </c>
      <c r="HF136" s="64" t="s">
        <v>436</v>
      </c>
      <c r="HG136" s="68"/>
      <c r="HH136" s="68"/>
      <c r="HI136" s="68"/>
      <c r="HJ136" s="68">
        <v>2016</v>
      </c>
      <c r="HK136" s="68">
        <v>2016</v>
      </c>
      <c r="HL136" s="68">
        <v>2</v>
      </c>
      <c r="HM136" s="68">
        <v>2016</v>
      </c>
      <c r="HN136" s="68">
        <v>2016</v>
      </c>
      <c r="HO136" s="68">
        <v>3</v>
      </c>
      <c r="HP136" s="68" t="s">
        <v>457</v>
      </c>
      <c r="HQ136" s="203"/>
      <c r="HR136" s="64"/>
      <c r="HS136" s="64" t="s">
        <v>436</v>
      </c>
      <c r="HT136" s="64" t="s">
        <v>436</v>
      </c>
      <c r="HU136" s="64" t="s">
        <v>436</v>
      </c>
      <c r="HV136" s="64"/>
      <c r="HW136" s="64" t="s">
        <v>440</v>
      </c>
      <c r="HX136" s="64" t="s">
        <v>440</v>
      </c>
      <c r="HY136" s="64">
        <v>1</v>
      </c>
      <c r="HZ136" s="64">
        <v>2016</v>
      </c>
      <c r="IA136" s="64" t="s">
        <v>436</v>
      </c>
      <c r="IB136" s="64" t="s">
        <v>436</v>
      </c>
      <c r="IC136" s="64" t="s">
        <v>436</v>
      </c>
      <c r="ID136" s="64"/>
      <c r="IE136" s="64" t="s">
        <v>440</v>
      </c>
      <c r="IF136" s="64" t="s">
        <v>440</v>
      </c>
      <c r="IG136" s="64">
        <v>1</v>
      </c>
      <c r="IH136" s="64">
        <v>2016</v>
      </c>
      <c r="II136" s="64"/>
      <c r="IJ136" s="64"/>
      <c r="IK136" s="64"/>
      <c r="IL136" s="64" t="s">
        <v>436</v>
      </c>
      <c r="IM136" s="64" t="s">
        <v>436</v>
      </c>
      <c r="IN136" s="64"/>
      <c r="IO136" s="68" t="s">
        <v>440</v>
      </c>
      <c r="IP136" s="68" t="s">
        <v>440</v>
      </c>
      <c r="IQ136" s="68">
        <v>1</v>
      </c>
      <c r="IR136" s="64">
        <v>2016</v>
      </c>
      <c r="IS136" s="64" t="s">
        <v>436</v>
      </c>
      <c r="IT136" s="64" t="s">
        <v>436</v>
      </c>
      <c r="IU136" s="64" t="s">
        <v>436</v>
      </c>
      <c r="IV136" s="64"/>
      <c r="IW136" s="64" t="s">
        <v>436</v>
      </c>
      <c r="IX136" s="64" t="s">
        <v>436</v>
      </c>
      <c r="IY136" s="64" t="s">
        <v>436</v>
      </c>
      <c r="IZ136" s="64"/>
      <c r="JA136" s="64" t="s">
        <v>436</v>
      </c>
      <c r="JB136" s="64" t="s">
        <v>436</v>
      </c>
      <c r="JC136" s="64" t="s">
        <v>436</v>
      </c>
      <c r="JD136" s="64"/>
      <c r="JE136" s="64" t="s">
        <v>436</v>
      </c>
      <c r="JF136" s="64" t="s">
        <v>436</v>
      </c>
      <c r="JG136" s="64"/>
      <c r="JH136" s="64" t="s">
        <v>436</v>
      </c>
      <c r="JI136" s="64" t="s">
        <v>436</v>
      </c>
      <c r="JJ136" s="64"/>
      <c r="JK136" s="64" t="s">
        <v>436</v>
      </c>
      <c r="JL136" s="64" t="s">
        <v>436</v>
      </c>
      <c r="JM136" s="64"/>
      <c r="JN136" s="64" t="s">
        <v>436</v>
      </c>
      <c r="JO136" s="64" t="s">
        <v>436</v>
      </c>
      <c r="JP136" s="64" t="s">
        <v>436</v>
      </c>
      <c r="JQ136" s="64"/>
      <c r="JR136" s="64" t="s">
        <v>436</v>
      </c>
      <c r="JS136" s="64" t="s">
        <v>436</v>
      </c>
      <c r="JT136" s="64" t="s">
        <v>436</v>
      </c>
      <c r="JU136" s="64"/>
      <c r="JV136" s="64"/>
      <c r="JW136" s="64"/>
      <c r="JX136" s="64"/>
      <c r="JY136" s="64" t="s">
        <v>436</v>
      </c>
      <c r="JZ136" s="64" t="s">
        <v>436</v>
      </c>
      <c r="KA136" s="64" t="s">
        <v>436</v>
      </c>
      <c r="KB136" s="64"/>
      <c r="KC136" s="64"/>
      <c r="KD136" s="64"/>
      <c r="KE136" s="64"/>
      <c r="KF136" s="64" t="s">
        <v>436</v>
      </c>
      <c r="KG136" s="64" t="s">
        <v>436</v>
      </c>
      <c r="KH136" s="64"/>
      <c r="KI136" s="64"/>
      <c r="KJ136" s="64"/>
      <c r="KK136" s="64"/>
      <c r="KL136" s="64" t="s">
        <v>436</v>
      </c>
      <c r="KM136" s="64" t="s">
        <v>436</v>
      </c>
      <c r="KN136" s="64"/>
      <c r="KO136" s="64" t="s">
        <v>436</v>
      </c>
      <c r="KP136" s="64" t="s">
        <v>436</v>
      </c>
      <c r="KQ136" s="64" t="s">
        <v>436</v>
      </c>
      <c r="KR136" s="64"/>
      <c r="KS136" s="64" t="s">
        <v>436</v>
      </c>
      <c r="KT136" s="64" t="s">
        <v>436</v>
      </c>
      <c r="KU136" s="64" t="s">
        <v>436</v>
      </c>
      <c r="KV136" s="64"/>
      <c r="KW136" s="64">
        <v>0.2</v>
      </c>
      <c r="KX136" s="64">
        <v>0.3</v>
      </c>
      <c r="KY136" s="64">
        <v>1</v>
      </c>
      <c r="KZ136" s="64">
        <v>2016</v>
      </c>
      <c r="LA136" s="64"/>
      <c r="LB136" s="64"/>
      <c r="LC136" s="64"/>
      <c r="LD136" s="64">
        <v>0.06</v>
      </c>
      <c r="LE136" s="64">
        <v>1</v>
      </c>
      <c r="LF136" s="64">
        <v>2016</v>
      </c>
      <c r="LG136" s="64">
        <v>6.0833333333333338E-3</v>
      </c>
      <c r="LH136" s="64">
        <v>0.02</v>
      </c>
      <c r="LI136" s="64">
        <v>1</v>
      </c>
      <c r="LJ136" s="64">
        <v>2016</v>
      </c>
      <c r="LK136" s="64">
        <v>1</v>
      </c>
      <c r="LL136" s="64">
        <v>3</v>
      </c>
      <c r="LM136" s="64">
        <v>1</v>
      </c>
      <c r="LN136" s="64">
        <v>2016</v>
      </c>
      <c r="LO136" s="64" t="s">
        <v>436</v>
      </c>
      <c r="LP136" s="64" t="s">
        <v>436</v>
      </c>
      <c r="LQ136" s="64" t="s">
        <v>436</v>
      </c>
      <c r="LR136" s="64"/>
      <c r="LS136" s="64" t="s">
        <v>436</v>
      </c>
      <c r="LT136" s="64" t="s">
        <v>436</v>
      </c>
      <c r="LU136" s="64"/>
      <c r="LV136" s="64" t="s">
        <v>436</v>
      </c>
      <c r="LW136" s="64" t="s">
        <v>436</v>
      </c>
      <c r="LX136" s="64"/>
      <c r="LY136" s="64" t="s">
        <v>436</v>
      </c>
      <c r="LZ136" s="64" t="s">
        <v>436</v>
      </c>
      <c r="MA136" s="64" t="s">
        <v>436</v>
      </c>
      <c r="MB136" s="64"/>
      <c r="MC136" s="64"/>
      <c r="MD136" s="64"/>
      <c r="ME136" s="64"/>
      <c r="MF136" s="64" t="s">
        <v>440</v>
      </c>
      <c r="MG136" s="64" t="s">
        <v>440</v>
      </c>
      <c r="MH136" s="64">
        <v>1</v>
      </c>
      <c r="MI136" s="64">
        <v>2016</v>
      </c>
      <c r="MJ136" s="64" t="s">
        <v>440</v>
      </c>
      <c r="MK136" s="64">
        <v>1</v>
      </c>
      <c r="ML136" s="64">
        <v>2016</v>
      </c>
      <c r="MM136" s="64" t="s">
        <v>440</v>
      </c>
      <c r="MN136" s="64">
        <v>1</v>
      </c>
      <c r="MO136" s="64">
        <v>2016</v>
      </c>
      <c r="MP136" s="64" t="s">
        <v>440</v>
      </c>
      <c r="MQ136" s="64">
        <v>1</v>
      </c>
      <c r="MR136" s="64">
        <v>2016</v>
      </c>
      <c r="MS136" s="64" t="s">
        <v>440</v>
      </c>
      <c r="MT136" s="64">
        <v>2016</v>
      </c>
      <c r="MU136" s="64" t="s">
        <v>436</v>
      </c>
      <c r="MV136" s="64" t="s">
        <v>436</v>
      </c>
      <c r="MW136" s="64" t="s">
        <v>436</v>
      </c>
      <c r="MX136" s="64"/>
      <c r="MY136" s="64" t="s">
        <v>436</v>
      </c>
      <c r="MZ136" s="64" t="s">
        <v>436</v>
      </c>
      <c r="NA136" s="64" t="s">
        <v>436</v>
      </c>
      <c r="NB136" s="64"/>
      <c r="NC136" s="64" t="s">
        <v>436</v>
      </c>
      <c r="ND136" s="64" t="s">
        <v>436</v>
      </c>
      <c r="NE136" s="64"/>
      <c r="NF136" s="64" t="s">
        <v>436</v>
      </c>
      <c r="NG136" s="64" t="s">
        <v>436</v>
      </c>
      <c r="NH136" s="64"/>
      <c r="NI136" s="64" t="s">
        <v>436</v>
      </c>
      <c r="NJ136" s="64" t="s">
        <v>436</v>
      </c>
      <c r="NK136" s="64"/>
      <c r="NL136" s="64"/>
      <c r="NM136" s="64"/>
      <c r="NN136" s="64"/>
      <c r="NO136" s="64"/>
      <c r="NP136" s="64"/>
      <c r="NQ136" s="64"/>
      <c r="NR136" s="64"/>
      <c r="NS136" s="64"/>
      <c r="NT136" s="64"/>
      <c r="NU136" s="64"/>
      <c r="NV136" s="64"/>
      <c r="NW136" s="64"/>
      <c r="NX136" s="64"/>
      <c r="NY136" s="64"/>
      <c r="NZ136" s="64"/>
      <c r="OA136" s="64"/>
      <c r="OB136" s="64"/>
      <c r="OC136" s="64"/>
      <c r="OD136" s="64"/>
      <c r="OE136" s="64"/>
      <c r="OF136" s="64"/>
      <c r="OG136" s="64"/>
      <c r="OH136" s="64"/>
      <c r="OI136" s="64"/>
      <c r="OJ136" s="64"/>
      <c r="OK136" s="64"/>
      <c r="OL136" s="64"/>
      <c r="OM136" s="64"/>
      <c r="ON136" s="64"/>
      <c r="OO136" s="64"/>
      <c r="OP136" s="64"/>
      <c r="OQ136" s="64"/>
      <c r="OR136" s="64"/>
      <c r="OS136" s="64"/>
      <c r="OT136" s="64"/>
      <c r="OU136" s="64"/>
      <c r="OV136" s="64"/>
      <c r="OW136" s="64"/>
      <c r="OX136" s="64"/>
      <c r="OY136" s="64"/>
      <c r="OZ136" s="64"/>
      <c r="PA136" s="64"/>
      <c r="PB136" s="64"/>
      <c r="PC136" s="64"/>
      <c r="PD136" s="64"/>
      <c r="PE136" s="64"/>
      <c r="PF136" s="64"/>
      <c r="PG136" s="64"/>
      <c r="PH136" s="64"/>
      <c r="PI136" s="64"/>
      <c r="PJ136" s="64"/>
      <c r="PK136" s="64"/>
      <c r="PL136" s="64"/>
      <c r="PM136" s="64"/>
      <c r="PN136" s="64"/>
      <c r="PO136" s="64"/>
      <c r="PP136" s="64"/>
      <c r="PQ136" s="64"/>
      <c r="PR136" s="64"/>
      <c r="PS136" s="64"/>
      <c r="PT136" s="64" t="s">
        <v>436</v>
      </c>
      <c r="PU136" s="64" t="s">
        <v>436</v>
      </c>
      <c r="PV136" s="64"/>
      <c r="PW136" s="64" t="s">
        <v>436</v>
      </c>
      <c r="PX136" s="64" t="s">
        <v>436</v>
      </c>
      <c r="PY136" s="64"/>
      <c r="PZ136" s="64" t="s">
        <v>436</v>
      </c>
      <c r="QA136" s="64" t="s">
        <v>436</v>
      </c>
      <c r="QB136" s="64"/>
      <c r="QC136" s="64" t="s">
        <v>436</v>
      </c>
      <c r="QD136" s="64" t="s">
        <v>436</v>
      </c>
      <c r="QE136" s="64"/>
      <c r="QF136" s="64" t="s">
        <v>436</v>
      </c>
      <c r="QG136" s="64" t="s">
        <v>436</v>
      </c>
      <c r="QH136" s="64"/>
      <c r="QI136" s="64" t="s">
        <v>436</v>
      </c>
      <c r="QJ136" s="64" t="s">
        <v>436</v>
      </c>
      <c r="QK136" s="64"/>
      <c r="QL136" s="68">
        <v>2016</v>
      </c>
      <c r="QM136" s="68">
        <v>2016</v>
      </c>
      <c r="QN136" s="68" t="s">
        <v>479</v>
      </c>
      <c r="QO136" s="68"/>
      <c r="QP136" s="68"/>
      <c r="QQ136" s="68">
        <v>2016</v>
      </c>
      <c r="QR136" s="68">
        <v>2016</v>
      </c>
      <c r="QS136" s="68" t="s">
        <v>444</v>
      </c>
      <c r="QT136" s="69"/>
      <c r="QU136" s="69"/>
      <c r="QV136" s="69"/>
      <c r="QW136" s="70" t="s">
        <v>445</v>
      </c>
    </row>
    <row r="137" spans="1:465">
      <c r="A137" s="78">
        <v>123</v>
      </c>
      <c r="B137" s="62" t="s">
        <v>1048</v>
      </c>
      <c r="C137" s="62" t="s">
        <v>1049</v>
      </c>
      <c r="D137" s="62" t="s">
        <v>936</v>
      </c>
      <c r="E137" s="62" t="s">
        <v>431</v>
      </c>
      <c r="F137" s="190" t="s">
        <v>1050</v>
      </c>
      <c r="G137" s="63" t="s">
        <v>1051</v>
      </c>
      <c r="H137" s="62">
        <v>12</v>
      </c>
      <c r="I137" s="62" t="s">
        <v>434</v>
      </c>
      <c r="J137" s="62" t="s">
        <v>747</v>
      </c>
      <c r="K137" s="62" t="s">
        <v>436</v>
      </c>
      <c r="L137" s="62" t="s">
        <v>437</v>
      </c>
      <c r="M137" s="62" t="s">
        <v>437</v>
      </c>
      <c r="N137" s="62" t="s">
        <v>436</v>
      </c>
      <c r="O137" s="62" t="s">
        <v>436</v>
      </c>
      <c r="P137" s="62" t="s">
        <v>436</v>
      </c>
      <c r="Q137" s="62" t="s">
        <v>436</v>
      </c>
      <c r="R137" s="62" t="s">
        <v>436</v>
      </c>
      <c r="S137" s="62" t="s">
        <v>436</v>
      </c>
      <c r="T137" s="62" t="s">
        <v>436</v>
      </c>
      <c r="U137" s="62" t="s">
        <v>437</v>
      </c>
      <c r="V137" s="64"/>
      <c r="W137" s="64"/>
      <c r="X137" s="64"/>
      <c r="Y137" s="64"/>
      <c r="Z137" s="64"/>
      <c r="AA137" s="64">
        <v>0.32700000000000001</v>
      </c>
      <c r="AB137" s="64">
        <v>3</v>
      </c>
      <c r="AC137" s="64">
        <v>2016</v>
      </c>
      <c r="AD137" s="65" t="s">
        <v>436</v>
      </c>
      <c r="AE137" s="65" t="s">
        <v>436</v>
      </c>
      <c r="AF137" s="65" t="s">
        <v>436</v>
      </c>
      <c r="AG137" s="64"/>
      <c r="AH137" s="64"/>
      <c r="AI137" s="64"/>
      <c r="AJ137" s="64"/>
      <c r="AK137" s="64"/>
      <c r="AL137" s="64"/>
      <c r="AM137" s="64"/>
      <c r="AN137" s="64"/>
      <c r="AO137" s="64"/>
      <c r="AP137" s="64"/>
      <c r="AQ137" s="64"/>
      <c r="AR137" s="64"/>
      <c r="AS137" s="65">
        <v>2016</v>
      </c>
      <c r="AT137" s="65">
        <v>2016</v>
      </c>
      <c r="AU137" s="65">
        <v>3</v>
      </c>
      <c r="AV137" s="66">
        <v>1.5</v>
      </c>
      <c r="AW137" s="66">
        <v>2</v>
      </c>
      <c r="AX137" s="66">
        <v>2016</v>
      </c>
      <c r="AY137" s="66">
        <v>13</v>
      </c>
      <c r="AZ137" s="66">
        <v>1</v>
      </c>
      <c r="BA137" s="66">
        <v>2016</v>
      </c>
      <c r="BB137" s="66"/>
      <c r="BC137" s="66"/>
      <c r="BD137" s="66"/>
      <c r="BE137" s="66"/>
      <c r="BF137" s="66"/>
      <c r="BG137" s="66"/>
      <c r="BH137" s="66"/>
      <c r="BI137" s="67"/>
      <c r="BJ137" s="66"/>
      <c r="BK137" s="67"/>
      <c r="BL137" s="67">
        <v>10.1</v>
      </c>
      <c r="BM137" s="66">
        <v>1</v>
      </c>
      <c r="BN137" s="66">
        <v>2016</v>
      </c>
      <c r="BO137" s="66">
        <v>1.9</v>
      </c>
      <c r="BP137" s="66">
        <v>1</v>
      </c>
      <c r="BQ137" s="66">
        <v>2016</v>
      </c>
      <c r="BR137" s="66"/>
      <c r="BS137" s="66"/>
      <c r="BT137" s="66"/>
      <c r="BU137" s="66">
        <v>4.2</v>
      </c>
      <c r="BV137" s="66" t="s">
        <v>438</v>
      </c>
      <c r="BW137" s="66">
        <v>2016</v>
      </c>
      <c r="BX137" s="66"/>
      <c r="BY137" s="66"/>
      <c r="BZ137" s="66"/>
      <c r="CA137" s="66"/>
      <c r="CB137" s="66"/>
      <c r="CC137" s="66"/>
      <c r="CD137" s="66"/>
      <c r="CE137" s="66"/>
      <c r="CF137" s="66"/>
      <c r="CG137" s="66">
        <v>478</v>
      </c>
      <c r="CH137" s="66" t="s">
        <v>438</v>
      </c>
      <c r="CI137" s="66">
        <v>2016</v>
      </c>
      <c r="CJ137" s="66">
        <v>319</v>
      </c>
      <c r="CK137" s="66" t="s">
        <v>438</v>
      </c>
      <c r="CL137" s="66">
        <v>2016</v>
      </c>
      <c r="CM137" s="66"/>
      <c r="CN137" s="66"/>
      <c r="CO137" s="66"/>
      <c r="CP137" s="66"/>
      <c r="CQ137" s="66"/>
      <c r="CR137" s="66"/>
      <c r="CS137" s="66"/>
      <c r="CT137" s="66"/>
      <c r="CU137" s="66"/>
      <c r="CV137" s="66"/>
      <c r="CW137" s="66"/>
      <c r="CX137" s="66"/>
      <c r="CY137" s="66">
        <v>236</v>
      </c>
      <c r="CZ137" s="66" t="s">
        <v>438</v>
      </c>
      <c r="DA137" s="66">
        <v>2016</v>
      </c>
      <c r="DB137" s="66" t="s">
        <v>1052</v>
      </c>
      <c r="DC137" s="66" t="s">
        <v>438</v>
      </c>
      <c r="DD137" s="66">
        <v>2016</v>
      </c>
      <c r="DE137" s="66"/>
      <c r="DF137" s="66"/>
      <c r="DG137" s="66"/>
      <c r="DH137" s="66">
        <v>0.31</v>
      </c>
      <c r="DI137" s="66">
        <v>2</v>
      </c>
      <c r="DJ137" s="66">
        <v>2016</v>
      </c>
      <c r="DK137" s="66">
        <v>0.7</v>
      </c>
      <c r="DL137" s="66">
        <v>2</v>
      </c>
      <c r="DM137" s="66">
        <v>2016</v>
      </c>
      <c r="DN137" s="66">
        <v>1.6</v>
      </c>
      <c r="DO137" s="66" t="s">
        <v>438</v>
      </c>
      <c r="DP137" s="66">
        <v>2016</v>
      </c>
      <c r="DQ137" s="66"/>
      <c r="DR137" s="66"/>
      <c r="DS137" s="66"/>
      <c r="DT137" s="66">
        <v>2.4</v>
      </c>
      <c r="DU137" s="66">
        <v>2</v>
      </c>
      <c r="DV137" s="66">
        <v>2016</v>
      </c>
      <c r="DW137" s="66">
        <v>5.3999999999999999E-2</v>
      </c>
      <c r="DX137" s="66">
        <v>2</v>
      </c>
      <c r="DY137" s="66">
        <v>2016</v>
      </c>
      <c r="DZ137" s="66">
        <v>0.08</v>
      </c>
      <c r="EA137" s="66">
        <v>2</v>
      </c>
      <c r="EB137" s="66">
        <v>2016</v>
      </c>
      <c r="EC137" s="66"/>
      <c r="ED137" s="66"/>
      <c r="EE137" s="66"/>
      <c r="EF137" s="66"/>
      <c r="EG137" s="66"/>
      <c r="EH137" s="66"/>
      <c r="EI137" s="66"/>
      <c r="EJ137" s="66"/>
      <c r="EK137" s="66"/>
      <c r="EL137" s="66"/>
      <c r="EM137" s="66"/>
      <c r="EN137" s="65">
        <v>2016</v>
      </c>
      <c r="EO137" s="65">
        <v>2016</v>
      </c>
      <c r="EP137" s="68" t="s">
        <v>438</v>
      </c>
      <c r="EQ137" s="64"/>
      <c r="ER137" s="64"/>
      <c r="ES137" s="64"/>
      <c r="ET137" s="64"/>
      <c r="EU137" s="64"/>
      <c r="EV137" s="64"/>
      <c r="EW137" s="64"/>
      <c r="EX137" s="64"/>
      <c r="EY137" s="64"/>
      <c r="EZ137" s="64"/>
      <c r="FA137" s="64"/>
      <c r="FB137" s="64"/>
      <c r="FC137" s="64"/>
      <c r="FD137" s="64"/>
      <c r="FE137" s="64"/>
      <c r="FF137" s="64"/>
      <c r="FG137" s="64"/>
      <c r="FH137" s="64"/>
      <c r="FI137" s="64"/>
      <c r="FJ137" s="64"/>
      <c r="FK137" s="64"/>
      <c r="FL137" s="64"/>
      <c r="FM137" s="64"/>
      <c r="FN137" s="64"/>
      <c r="FO137" s="64"/>
      <c r="FP137" s="64"/>
      <c r="FQ137" s="64"/>
      <c r="FR137" s="64"/>
      <c r="FS137" s="64"/>
      <c r="FT137" s="64"/>
      <c r="FU137" s="64"/>
      <c r="FV137" s="64"/>
      <c r="FW137" s="64"/>
      <c r="FX137" s="64"/>
      <c r="FY137" s="64"/>
      <c r="FZ137" s="64"/>
      <c r="GA137" s="64"/>
      <c r="GB137" s="64"/>
      <c r="GC137" s="64"/>
      <c r="GD137" s="64"/>
      <c r="GE137" s="64"/>
      <c r="GF137" s="64"/>
      <c r="GG137" s="64"/>
      <c r="GH137" s="64"/>
      <c r="GI137" s="64"/>
      <c r="GJ137" s="64"/>
      <c r="GK137" s="64"/>
      <c r="GL137" s="64"/>
      <c r="GM137" s="64"/>
      <c r="GN137" s="64"/>
      <c r="GO137" s="64"/>
      <c r="GP137" s="64"/>
      <c r="GQ137" s="64"/>
      <c r="GR137" s="64"/>
      <c r="GS137" s="64"/>
      <c r="GT137" s="64"/>
      <c r="GU137" s="64"/>
      <c r="GV137" s="64"/>
      <c r="GW137" s="64"/>
      <c r="GX137" s="64"/>
      <c r="GY137" s="64"/>
      <c r="GZ137" s="64"/>
      <c r="HA137" s="68"/>
      <c r="HB137" s="68"/>
      <c r="HC137" s="64"/>
      <c r="HD137" s="68"/>
      <c r="HE137" s="68"/>
      <c r="HF137" s="64"/>
      <c r="HG137" s="68"/>
      <c r="HH137" s="68"/>
      <c r="HI137" s="68"/>
      <c r="HJ137" s="68" t="s">
        <v>436</v>
      </c>
      <c r="HK137" s="68" t="s">
        <v>436</v>
      </c>
      <c r="HL137" s="68" t="s">
        <v>436</v>
      </c>
      <c r="HM137" s="68">
        <v>2016</v>
      </c>
      <c r="HN137" s="68">
        <v>2016</v>
      </c>
      <c r="HO137" s="68">
        <v>3</v>
      </c>
      <c r="HP137" s="68" t="s">
        <v>441</v>
      </c>
      <c r="HQ137" s="203"/>
      <c r="HR137" s="64"/>
      <c r="HS137" s="64"/>
      <c r="HT137" s="64"/>
      <c r="HU137" s="64"/>
      <c r="HV137" s="64"/>
      <c r="HW137" s="64"/>
      <c r="HX137" s="64"/>
      <c r="HY137" s="64"/>
      <c r="HZ137" s="64"/>
      <c r="IA137" s="64"/>
      <c r="IB137" s="64"/>
      <c r="IC137" s="64"/>
      <c r="ID137" s="64"/>
      <c r="IE137" s="64"/>
      <c r="IF137" s="64"/>
      <c r="IG137" s="64"/>
      <c r="IH137" s="64"/>
      <c r="II137" s="64"/>
      <c r="IJ137" s="64"/>
      <c r="IK137" s="64"/>
      <c r="IL137" s="64"/>
      <c r="IM137" s="64"/>
      <c r="IN137" s="64"/>
      <c r="IO137" s="68"/>
      <c r="IP137" s="68"/>
      <c r="IQ137" s="68"/>
      <c r="IR137" s="64"/>
      <c r="IS137" s="64"/>
      <c r="IT137" s="64"/>
      <c r="IU137" s="64"/>
      <c r="IV137" s="64"/>
      <c r="IW137" s="64"/>
      <c r="IX137" s="64"/>
      <c r="IY137" s="64"/>
      <c r="IZ137" s="64"/>
      <c r="JA137" s="64"/>
      <c r="JB137" s="64"/>
      <c r="JC137" s="64"/>
      <c r="JD137" s="64"/>
      <c r="JE137" s="64"/>
      <c r="JF137" s="64"/>
      <c r="JG137" s="64"/>
      <c r="JH137" s="64"/>
      <c r="JI137" s="64"/>
      <c r="JJ137" s="64"/>
      <c r="JK137" s="64"/>
      <c r="JL137" s="64"/>
      <c r="JM137" s="64"/>
      <c r="JN137" s="64"/>
      <c r="JO137" s="64"/>
      <c r="JP137" s="64"/>
      <c r="JQ137" s="64"/>
      <c r="JR137" s="64"/>
      <c r="JS137" s="64"/>
      <c r="JT137" s="64"/>
      <c r="JU137" s="64"/>
      <c r="JV137" s="64"/>
      <c r="JW137" s="64"/>
      <c r="JX137" s="64"/>
      <c r="JY137" s="64"/>
      <c r="JZ137" s="64"/>
      <c r="KA137" s="64"/>
      <c r="KB137" s="64"/>
      <c r="KC137" s="64"/>
      <c r="KD137" s="64"/>
      <c r="KE137" s="64"/>
      <c r="KF137" s="64"/>
      <c r="KG137" s="64"/>
      <c r="KH137" s="64"/>
      <c r="KI137" s="64"/>
      <c r="KJ137" s="64"/>
      <c r="KK137" s="64"/>
      <c r="KL137" s="64"/>
      <c r="KM137" s="64"/>
      <c r="KN137" s="64"/>
      <c r="KO137" s="64"/>
      <c r="KP137" s="64"/>
      <c r="KQ137" s="64"/>
      <c r="KR137" s="64"/>
      <c r="KS137" s="64"/>
      <c r="KT137" s="64"/>
      <c r="KU137" s="64"/>
      <c r="KV137" s="64"/>
      <c r="KW137" s="64"/>
      <c r="KX137" s="64"/>
      <c r="KY137" s="64"/>
      <c r="KZ137" s="64"/>
      <c r="LA137" s="64"/>
      <c r="LB137" s="64"/>
      <c r="LC137" s="64"/>
      <c r="LD137" s="64"/>
      <c r="LE137" s="64"/>
      <c r="LF137" s="64"/>
      <c r="LG137" s="64"/>
      <c r="LH137" s="64"/>
      <c r="LI137" s="64"/>
      <c r="LJ137" s="64"/>
      <c r="LK137" s="64"/>
      <c r="LL137" s="64"/>
      <c r="LM137" s="64"/>
      <c r="LN137" s="64"/>
      <c r="LO137" s="64"/>
      <c r="LP137" s="64"/>
      <c r="LQ137" s="64"/>
      <c r="LR137" s="64"/>
      <c r="LS137" s="64"/>
      <c r="LT137" s="64"/>
      <c r="LU137" s="64"/>
      <c r="LV137" s="64"/>
      <c r="LW137" s="64"/>
      <c r="LX137" s="64"/>
      <c r="LY137" s="64"/>
      <c r="LZ137" s="64"/>
      <c r="MA137" s="64"/>
      <c r="MB137" s="64"/>
      <c r="MC137" s="64"/>
      <c r="MD137" s="64"/>
      <c r="ME137" s="64"/>
      <c r="MF137" s="64"/>
      <c r="MG137" s="64"/>
      <c r="MH137" s="64"/>
      <c r="MI137" s="64"/>
      <c r="MJ137" s="64"/>
      <c r="MK137" s="64"/>
      <c r="ML137" s="64"/>
      <c r="MM137" s="64"/>
      <c r="MN137" s="64"/>
      <c r="MO137" s="64"/>
      <c r="MP137" s="64"/>
      <c r="MQ137" s="64"/>
      <c r="MR137" s="64"/>
      <c r="MS137" s="64"/>
      <c r="MT137" s="64"/>
      <c r="MU137" s="64"/>
      <c r="MV137" s="64"/>
      <c r="MW137" s="64"/>
      <c r="MX137" s="64"/>
      <c r="MY137" s="64"/>
      <c r="MZ137" s="64"/>
      <c r="NA137" s="64"/>
      <c r="NB137" s="64"/>
      <c r="NC137" s="64"/>
      <c r="ND137" s="64"/>
      <c r="NE137" s="64"/>
      <c r="NF137" s="64"/>
      <c r="NG137" s="64"/>
      <c r="NH137" s="64"/>
      <c r="NI137" s="64"/>
      <c r="NJ137" s="64"/>
      <c r="NK137" s="64"/>
      <c r="NL137" s="64"/>
      <c r="NM137" s="64"/>
      <c r="NN137" s="64"/>
      <c r="NO137" s="64"/>
      <c r="NP137" s="64"/>
      <c r="NQ137" s="64"/>
      <c r="NR137" s="64"/>
      <c r="NS137" s="64"/>
      <c r="NT137" s="64"/>
      <c r="NU137" s="64"/>
      <c r="NV137" s="64"/>
      <c r="NW137" s="64"/>
      <c r="NX137" s="64"/>
      <c r="NY137" s="64"/>
      <c r="NZ137" s="64"/>
      <c r="OA137" s="64"/>
      <c r="OB137" s="64"/>
      <c r="OC137" s="64"/>
      <c r="OD137" s="64"/>
      <c r="OE137" s="64"/>
      <c r="OF137" s="64"/>
      <c r="OG137" s="64"/>
      <c r="OH137" s="64"/>
      <c r="OI137" s="64"/>
      <c r="OJ137" s="64"/>
      <c r="OK137" s="64"/>
      <c r="OL137" s="64"/>
      <c r="OM137" s="64"/>
      <c r="ON137" s="64"/>
      <c r="OO137" s="64"/>
      <c r="OP137" s="64"/>
      <c r="OQ137" s="64"/>
      <c r="OR137" s="64"/>
      <c r="OS137" s="64"/>
      <c r="OT137" s="64"/>
      <c r="OU137" s="64"/>
      <c r="OV137" s="64"/>
      <c r="OW137" s="64"/>
      <c r="OX137" s="64"/>
      <c r="OY137" s="64"/>
      <c r="OZ137" s="64"/>
      <c r="PA137" s="64"/>
      <c r="PB137" s="64"/>
      <c r="PC137" s="64"/>
      <c r="PD137" s="64"/>
      <c r="PE137" s="64"/>
      <c r="PF137" s="64"/>
      <c r="PG137" s="64"/>
      <c r="PH137" s="64"/>
      <c r="PI137" s="64"/>
      <c r="PJ137" s="64"/>
      <c r="PK137" s="64"/>
      <c r="PL137" s="64"/>
      <c r="PM137" s="64"/>
      <c r="PN137" s="64"/>
      <c r="PO137" s="64"/>
      <c r="PP137" s="64"/>
      <c r="PQ137" s="64"/>
      <c r="PR137" s="64"/>
      <c r="PS137" s="64"/>
      <c r="PT137" s="64"/>
      <c r="PU137" s="64"/>
      <c r="PV137" s="64"/>
      <c r="PW137" s="64"/>
      <c r="PX137" s="64"/>
      <c r="PY137" s="64"/>
      <c r="PZ137" s="64"/>
      <c r="QA137" s="64"/>
      <c r="QB137" s="64"/>
      <c r="QC137" s="64"/>
      <c r="QD137" s="64"/>
      <c r="QE137" s="64"/>
      <c r="QF137" s="64"/>
      <c r="QG137" s="64"/>
      <c r="QH137" s="64"/>
      <c r="QI137" s="64"/>
      <c r="QJ137" s="64"/>
      <c r="QK137" s="64"/>
      <c r="QL137" s="68" t="s">
        <v>436</v>
      </c>
      <c r="QM137" s="68" t="s">
        <v>436</v>
      </c>
      <c r="QN137" s="68" t="s">
        <v>436</v>
      </c>
      <c r="QO137" s="68"/>
      <c r="QP137" s="68"/>
      <c r="QQ137" s="68">
        <v>2016</v>
      </c>
      <c r="QR137" s="68">
        <v>2016</v>
      </c>
      <c r="QS137" s="68" t="s">
        <v>444</v>
      </c>
      <c r="QT137" s="69"/>
      <c r="QU137" s="69"/>
      <c r="QV137" s="69"/>
      <c r="QW137" s="70" t="s">
        <v>445</v>
      </c>
    </row>
    <row r="138" spans="1:465">
      <c r="A138" s="78">
        <v>124</v>
      </c>
      <c r="B138" s="62" t="s">
        <v>1044</v>
      </c>
      <c r="C138" s="62" t="s">
        <v>1045</v>
      </c>
      <c r="D138" s="62" t="s">
        <v>936</v>
      </c>
      <c r="E138" s="62" t="s">
        <v>431</v>
      </c>
      <c r="F138" s="190" t="s">
        <v>1046</v>
      </c>
      <c r="G138" s="63" t="s">
        <v>1047</v>
      </c>
      <c r="H138" s="62">
        <v>12</v>
      </c>
      <c r="I138" s="62" t="s">
        <v>455</v>
      </c>
      <c r="J138" s="62" t="s">
        <v>747</v>
      </c>
      <c r="K138" s="62" t="s">
        <v>436</v>
      </c>
      <c r="L138" s="62" t="s">
        <v>437</v>
      </c>
      <c r="M138" s="62" t="s">
        <v>437</v>
      </c>
      <c r="N138" s="62" t="s">
        <v>436</v>
      </c>
      <c r="O138" s="62" t="s">
        <v>436</v>
      </c>
      <c r="P138" s="62" t="s">
        <v>436</v>
      </c>
      <c r="Q138" s="62" t="s">
        <v>436</v>
      </c>
      <c r="R138" s="62" t="s">
        <v>436</v>
      </c>
      <c r="S138" s="62" t="s">
        <v>436</v>
      </c>
      <c r="T138" s="62" t="s">
        <v>436</v>
      </c>
      <c r="U138" s="62" t="s">
        <v>437</v>
      </c>
      <c r="V138" s="64" t="s">
        <v>436</v>
      </c>
      <c r="W138" s="64" t="s">
        <v>436</v>
      </c>
      <c r="X138" s="64"/>
      <c r="Y138" s="64"/>
      <c r="Z138" s="64"/>
      <c r="AA138" s="64">
        <v>0.247</v>
      </c>
      <c r="AB138" s="64">
        <v>4</v>
      </c>
      <c r="AC138" s="64">
        <v>2016</v>
      </c>
      <c r="AD138" s="65" t="s">
        <v>436</v>
      </c>
      <c r="AE138" s="65" t="s">
        <v>436</v>
      </c>
      <c r="AF138" s="65" t="s">
        <v>436</v>
      </c>
      <c r="AG138" s="64" t="s">
        <v>436</v>
      </c>
      <c r="AH138" s="64" t="s">
        <v>436</v>
      </c>
      <c r="AI138" s="64"/>
      <c r="AJ138" s="64" t="s">
        <v>436</v>
      </c>
      <c r="AK138" s="64"/>
      <c r="AL138" s="64"/>
      <c r="AM138" s="64" t="s">
        <v>436</v>
      </c>
      <c r="AN138" s="64" t="s">
        <v>436</v>
      </c>
      <c r="AO138" s="64"/>
      <c r="AP138" s="64" t="s">
        <v>436</v>
      </c>
      <c r="AQ138" s="64" t="s">
        <v>436</v>
      </c>
      <c r="AR138" s="64"/>
      <c r="AS138" s="65">
        <v>2016</v>
      </c>
      <c r="AT138" s="65">
        <v>2016</v>
      </c>
      <c r="AU138" s="65">
        <v>4</v>
      </c>
      <c r="AV138" s="66">
        <v>1.58</v>
      </c>
      <c r="AW138" s="66">
        <v>2</v>
      </c>
      <c r="AX138" s="66">
        <v>2016</v>
      </c>
      <c r="AY138" s="66">
        <v>11</v>
      </c>
      <c r="AZ138" s="66">
        <v>1</v>
      </c>
      <c r="BA138" s="66">
        <v>2016</v>
      </c>
      <c r="BB138" s="66">
        <v>3</v>
      </c>
      <c r="BC138" s="66">
        <v>2016</v>
      </c>
      <c r="BD138" s="66"/>
      <c r="BE138" s="66"/>
      <c r="BF138" s="66"/>
      <c r="BG138" s="66"/>
      <c r="BH138" s="66"/>
      <c r="BI138" s="67" t="s">
        <v>436</v>
      </c>
      <c r="BJ138" s="66" t="s">
        <v>436</v>
      </c>
      <c r="BK138" s="67"/>
      <c r="BL138" s="67">
        <v>12.1</v>
      </c>
      <c r="BM138" s="66">
        <v>1</v>
      </c>
      <c r="BN138" s="66">
        <v>2016</v>
      </c>
      <c r="BO138" s="66">
        <v>1.9</v>
      </c>
      <c r="BP138" s="66">
        <v>1</v>
      </c>
      <c r="BQ138" s="66">
        <v>2016</v>
      </c>
      <c r="BR138" s="66" t="s">
        <v>436</v>
      </c>
      <c r="BS138" s="66" t="s">
        <v>436</v>
      </c>
      <c r="BT138" s="66"/>
      <c r="BU138" s="66">
        <v>4.5</v>
      </c>
      <c r="BV138" s="66" t="s">
        <v>438</v>
      </c>
      <c r="BW138" s="66">
        <v>2016</v>
      </c>
      <c r="BX138" s="66"/>
      <c r="BY138" s="66"/>
      <c r="BZ138" s="66"/>
      <c r="CA138" s="66" t="s">
        <v>436</v>
      </c>
      <c r="CB138" s="66" t="s">
        <v>436</v>
      </c>
      <c r="CC138" s="66"/>
      <c r="CD138" s="66"/>
      <c r="CE138" s="66"/>
      <c r="CF138" s="66"/>
      <c r="CG138" s="66">
        <v>537</v>
      </c>
      <c r="CH138" s="66" t="s">
        <v>438</v>
      </c>
      <c r="CI138" s="66">
        <v>2016</v>
      </c>
      <c r="CJ138" s="66" t="s">
        <v>436</v>
      </c>
      <c r="CK138" s="66" t="s">
        <v>436</v>
      </c>
      <c r="CL138" s="66"/>
      <c r="CM138" s="66" t="s">
        <v>436</v>
      </c>
      <c r="CN138" s="66" t="s">
        <v>436</v>
      </c>
      <c r="CO138" s="66"/>
      <c r="CP138" s="66" t="s">
        <v>436</v>
      </c>
      <c r="CQ138" s="66" t="s">
        <v>436</v>
      </c>
      <c r="CR138" s="66"/>
      <c r="CS138" s="66" t="s">
        <v>436</v>
      </c>
      <c r="CT138" s="66" t="s">
        <v>436</v>
      </c>
      <c r="CU138" s="66"/>
      <c r="CV138" s="66" t="s">
        <v>436</v>
      </c>
      <c r="CW138" s="66" t="s">
        <v>436</v>
      </c>
      <c r="CX138" s="66"/>
      <c r="CY138" s="66">
        <v>280.39999999999998</v>
      </c>
      <c r="CZ138" s="66" t="s">
        <v>438</v>
      </c>
      <c r="DA138" s="66">
        <v>2016</v>
      </c>
      <c r="DB138" s="66" t="s">
        <v>567</v>
      </c>
      <c r="DC138" s="66" t="s">
        <v>438</v>
      </c>
      <c r="DD138" s="66">
        <v>2016</v>
      </c>
      <c r="DE138" s="66" t="s">
        <v>436</v>
      </c>
      <c r="DF138" s="66" t="s">
        <v>436</v>
      </c>
      <c r="DG138" s="66"/>
      <c r="DH138" s="66">
        <v>0.21</v>
      </c>
      <c r="DI138" s="66">
        <v>2</v>
      </c>
      <c r="DJ138" s="66">
        <v>2016</v>
      </c>
      <c r="DK138" s="66">
        <v>0.8</v>
      </c>
      <c r="DL138" s="66" t="s">
        <v>438</v>
      </c>
      <c r="DM138" s="66">
        <v>2016</v>
      </c>
      <c r="DN138" s="66">
        <v>1.4</v>
      </c>
      <c r="DO138" s="66">
        <v>2</v>
      </c>
      <c r="DP138" s="66">
        <v>2016</v>
      </c>
      <c r="DQ138" s="66"/>
      <c r="DR138" s="66"/>
      <c r="DS138" s="66"/>
      <c r="DT138" s="66">
        <v>2.2000000000000002</v>
      </c>
      <c r="DU138" s="66">
        <v>2</v>
      </c>
      <c r="DV138" s="66">
        <v>2016</v>
      </c>
      <c r="DW138" s="66">
        <v>2.7E-2</v>
      </c>
      <c r="DX138" s="66">
        <v>2</v>
      </c>
      <c r="DY138" s="66">
        <v>2016</v>
      </c>
      <c r="DZ138" s="66">
        <v>7.0000000000000007E-2</v>
      </c>
      <c r="EA138" s="66">
        <v>1</v>
      </c>
      <c r="EB138" s="66">
        <v>2016</v>
      </c>
      <c r="EC138" s="66"/>
      <c r="ED138" s="66"/>
      <c r="EE138" s="66"/>
      <c r="EF138" s="66"/>
      <c r="EG138" s="66"/>
      <c r="EH138" s="66"/>
      <c r="EI138" s="66"/>
      <c r="EJ138" s="66"/>
      <c r="EK138" s="66"/>
      <c r="EL138" s="66"/>
      <c r="EM138" s="66"/>
      <c r="EN138" s="65">
        <v>2016</v>
      </c>
      <c r="EO138" s="65">
        <v>2016</v>
      </c>
      <c r="EP138" s="68" t="s">
        <v>438</v>
      </c>
      <c r="EQ138" s="64" t="s">
        <v>436</v>
      </c>
      <c r="ER138" s="64" t="s">
        <v>436</v>
      </c>
      <c r="ES138" s="64"/>
      <c r="ET138" s="64" t="s">
        <v>436</v>
      </c>
      <c r="EU138" s="64" t="s">
        <v>436</v>
      </c>
      <c r="EV138" s="64"/>
      <c r="EW138" s="64" t="s">
        <v>436</v>
      </c>
      <c r="EX138" s="64" t="s">
        <v>436</v>
      </c>
      <c r="EY138" s="64"/>
      <c r="EZ138" s="64" t="s">
        <v>436</v>
      </c>
      <c r="FA138" s="64" t="s">
        <v>436</v>
      </c>
      <c r="FB138" s="64"/>
      <c r="FC138" s="64" t="s">
        <v>436</v>
      </c>
      <c r="FD138" s="64" t="s">
        <v>436</v>
      </c>
      <c r="FE138" s="64"/>
      <c r="FF138" s="64" t="s">
        <v>436</v>
      </c>
      <c r="FG138" s="64" t="s">
        <v>436</v>
      </c>
      <c r="FH138" s="64"/>
      <c r="FI138" s="64" t="s">
        <v>436</v>
      </c>
      <c r="FJ138" s="64" t="s">
        <v>436</v>
      </c>
      <c r="FK138" s="64"/>
      <c r="FL138" s="64" t="s">
        <v>436</v>
      </c>
      <c r="FM138" s="64" t="s">
        <v>436</v>
      </c>
      <c r="FN138" s="64"/>
      <c r="FO138" s="64" t="s">
        <v>436</v>
      </c>
      <c r="FP138" s="64" t="s">
        <v>436</v>
      </c>
      <c r="FQ138" s="64"/>
      <c r="FR138" s="64" t="s">
        <v>436</v>
      </c>
      <c r="FS138" s="64" t="s">
        <v>436</v>
      </c>
      <c r="FT138" s="64"/>
      <c r="FU138" s="64" t="s">
        <v>436</v>
      </c>
      <c r="FV138" s="64" t="s">
        <v>436</v>
      </c>
      <c r="FW138" s="64"/>
      <c r="FX138" s="64" t="s">
        <v>436</v>
      </c>
      <c r="FY138" s="64" t="s">
        <v>436</v>
      </c>
      <c r="FZ138" s="64"/>
      <c r="GA138" s="64" t="s">
        <v>436</v>
      </c>
      <c r="GB138" s="64" t="s">
        <v>436</v>
      </c>
      <c r="GC138" s="64"/>
      <c r="GD138" s="64" t="s">
        <v>436</v>
      </c>
      <c r="GE138" s="64" t="s">
        <v>436</v>
      </c>
      <c r="GF138" s="64"/>
      <c r="GG138" s="64" t="s">
        <v>436</v>
      </c>
      <c r="GH138" s="64" t="s">
        <v>436</v>
      </c>
      <c r="GI138" s="64"/>
      <c r="GJ138" s="64" t="s">
        <v>436</v>
      </c>
      <c r="GK138" s="64" t="s">
        <v>436</v>
      </c>
      <c r="GL138" s="64"/>
      <c r="GM138" s="64" t="s">
        <v>436</v>
      </c>
      <c r="GN138" s="64" t="s">
        <v>436</v>
      </c>
      <c r="GO138" s="64"/>
      <c r="GP138" s="64" t="s">
        <v>436</v>
      </c>
      <c r="GQ138" s="64" t="s">
        <v>436</v>
      </c>
      <c r="GR138" s="64"/>
      <c r="GS138" s="64" t="s">
        <v>436</v>
      </c>
      <c r="GT138" s="64" t="s">
        <v>436</v>
      </c>
      <c r="GU138" s="64"/>
      <c r="GV138" s="64" t="s">
        <v>436</v>
      </c>
      <c r="GW138" s="64" t="s">
        <v>436</v>
      </c>
      <c r="GX138" s="64"/>
      <c r="GY138" s="64" t="s">
        <v>436</v>
      </c>
      <c r="GZ138" s="64" t="s">
        <v>436</v>
      </c>
      <c r="HA138" s="68"/>
      <c r="HB138" s="68" t="s">
        <v>436</v>
      </c>
      <c r="HC138" s="64" t="s">
        <v>436</v>
      </c>
      <c r="HD138" s="68"/>
      <c r="HE138" s="68" t="s">
        <v>436</v>
      </c>
      <c r="HF138" s="64" t="s">
        <v>436</v>
      </c>
      <c r="HG138" s="68"/>
      <c r="HH138" s="68"/>
      <c r="HI138" s="68"/>
      <c r="HJ138" s="68" t="s">
        <v>436</v>
      </c>
      <c r="HK138" s="68" t="s">
        <v>436</v>
      </c>
      <c r="HL138" s="68" t="s">
        <v>436</v>
      </c>
      <c r="HM138" s="68">
        <v>2016</v>
      </c>
      <c r="HN138" s="68">
        <v>2016</v>
      </c>
      <c r="HO138" s="68">
        <v>4</v>
      </c>
      <c r="HP138" s="68" t="s">
        <v>463</v>
      </c>
      <c r="HQ138" s="203"/>
      <c r="HR138" s="64"/>
      <c r="HS138" s="64" t="s">
        <v>436</v>
      </c>
      <c r="HT138" s="64" t="s">
        <v>436</v>
      </c>
      <c r="HU138" s="64" t="s">
        <v>436</v>
      </c>
      <c r="HV138" s="64"/>
      <c r="HW138" s="64" t="s">
        <v>436</v>
      </c>
      <c r="HX138" s="64" t="s">
        <v>436</v>
      </c>
      <c r="HY138" s="64" t="s">
        <v>436</v>
      </c>
      <c r="HZ138" s="64"/>
      <c r="IA138" s="64" t="s">
        <v>436</v>
      </c>
      <c r="IB138" s="64" t="s">
        <v>436</v>
      </c>
      <c r="IC138" s="64" t="s">
        <v>436</v>
      </c>
      <c r="ID138" s="64"/>
      <c r="IE138" s="64" t="s">
        <v>436</v>
      </c>
      <c r="IF138" s="64" t="s">
        <v>436</v>
      </c>
      <c r="IG138" s="64" t="s">
        <v>436</v>
      </c>
      <c r="IH138" s="64"/>
      <c r="II138" s="64"/>
      <c r="IJ138" s="64"/>
      <c r="IK138" s="64"/>
      <c r="IL138" s="64" t="s">
        <v>436</v>
      </c>
      <c r="IM138" s="64" t="s">
        <v>436</v>
      </c>
      <c r="IN138" s="64"/>
      <c r="IO138" s="68" t="s">
        <v>436</v>
      </c>
      <c r="IP138" s="68" t="s">
        <v>436</v>
      </c>
      <c r="IQ138" s="68" t="s">
        <v>436</v>
      </c>
      <c r="IR138" s="64"/>
      <c r="IS138" s="64" t="s">
        <v>436</v>
      </c>
      <c r="IT138" s="64" t="s">
        <v>436</v>
      </c>
      <c r="IU138" s="64" t="s">
        <v>436</v>
      </c>
      <c r="IV138" s="64"/>
      <c r="IW138" s="64" t="s">
        <v>436</v>
      </c>
      <c r="IX138" s="64" t="s">
        <v>436</v>
      </c>
      <c r="IY138" s="64" t="s">
        <v>436</v>
      </c>
      <c r="IZ138" s="64"/>
      <c r="JA138" s="64" t="s">
        <v>436</v>
      </c>
      <c r="JB138" s="64" t="s">
        <v>436</v>
      </c>
      <c r="JC138" s="64" t="s">
        <v>436</v>
      </c>
      <c r="JD138" s="64"/>
      <c r="JE138" s="64" t="s">
        <v>436</v>
      </c>
      <c r="JF138" s="64" t="s">
        <v>436</v>
      </c>
      <c r="JG138" s="64"/>
      <c r="JH138" s="64" t="s">
        <v>436</v>
      </c>
      <c r="JI138" s="64" t="s">
        <v>436</v>
      </c>
      <c r="JJ138" s="64"/>
      <c r="JK138" s="64" t="s">
        <v>436</v>
      </c>
      <c r="JL138" s="64" t="s">
        <v>436</v>
      </c>
      <c r="JM138" s="64"/>
      <c r="JN138" s="64" t="s">
        <v>436</v>
      </c>
      <c r="JO138" s="64" t="s">
        <v>436</v>
      </c>
      <c r="JP138" s="64" t="s">
        <v>436</v>
      </c>
      <c r="JQ138" s="64"/>
      <c r="JR138" s="64" t="s">
        <v>436</v>
      </c>
      <c r="JS138" s="64" t="s">
        <v>436</v>
      </c>
      <c r="JT138" s="64" t="s">
        <v>436</v>
      </c>
      <c r="JU138" s="64"/>
      <c r="JV138" s="64"/>
      <c r="JW138" s="64"/>
      <c r="JX138" s="64"/>
      <c r="JY138" s="64" t="s">
        <v>436</v>
      </c>
      <c r="JZ138" s="64" t="s">
        <v>436</v>
      </c>
      <c r="KA138" s="64" t="s">
        <v>436</v>
      </c>
      <c r="KB138" s="64"/>
      <c r="KC138" s="64"/>
      <c r="KD138" s="64"/>
      <c r="KE138" s="64"/>
      <c r="KF138" s="64" t="s">
        <v>436</v>
      </c>
      <c r="KG138" s="64" t="s">
        <v>436</v>
      </c>
      <c r="KH138" s="64"/>
      <c r="KI138" s="64"/>
      <c r="KJ138" s="64"/>
      <c r="KK138" s="64"/>
      <c r="KL138" s="64" t="s">
        <v>436</v>
      </c>
      <c r="KM138" s="64" t="s">
        <v>436</v>
      </c>
      <c r="KN138" s="64"/>
      <c r="KO138" s="64" t="s">
        <v>436</v>
      </c>
      <c r="KP138" s="64" t="s">
        <v>436</v>
      </c>
      <c r="KQ138" s="64" t="s">
        <v>436</v>
      </c>
      <c r="KR138" s="64"/>
      <c r="KS138" s="64" t="s">
        <v>436</v>
      </c>
      <c r="KT138" s="64" t="s">
        <v>436</v>
      </c>
      <c r="KU138" s="64" t="s">
        <v>436</v>
      </c>
      <c r="KV138" s="64"/>
      <c r="KW138" s="64" t="s">
        <v>436</v>
      </c>
      <c r="KX138" s="64" t="s">
        <v>436</v>
      </c>
      <c r="KY138" s="64" t="s">
        <v>436</v>
      </c>
      <c r="KZ138" s="64"/>
      <c r="LA138" s="64"/>
      <c r="LB138" s="64"/>
      <c r="LC138" s="64"/>
      <c r="LD138" s="64" t="s">
        <v>436</v>
      </c>
      <c r="LE138" s="64" t="s">
        <v>436</v>
      </c>
      <c r="LF138" s="64"/>
      <c r="LG138" s="64" t="s">
        <v>436</v>
      </c>
      <c r="LH138" s="64" t="s">
        <v>436</v>
      </c>
      <c r="LI138" s="64" t="s">
        <v>436</v>
      </c>
      <c r="LJ138" s="64"/>
      <c r="LK138" s="64" t="s">
        <v>436</v>
      </c>
      <c r="LL138" s="64" t="s">
        <v>436</v>
      </c>
      <c r="LM138" s="64" t="s">
        <v>436</v>
      </c>
      <c r="LN138" s="64"/>
      <c r="LO138" s="64" t="s">
        <v>436</v>
      </c>
      <c r="LP138" s="64" t="s">
        <v>436</v>
      </c>
      <c r="LQ138" s="64" t="s">
        <v>436</v>
      </c>
      <c r="LR138" s="64"/>
      <c r="LS138" s="64" t="s">
        <v>436</v>
      </c>
      <c r="LT138" s="64" t="s">
        <v>436</v>
      </c>
      <c r="LU138" s="64"/>
      <c r="LV138" s="64" t="s">
        <v>436</v>
      </c>
      <c r="LW138" s="64" t="s">
        <v>436</v>
      </c>
      <c r="LX138" s="64"/>
      <c r="LY138" s="64" t="s">
        <v>436</v>
      </c>
      <c r="LZ138" s="64" t="s">
        <v>436</v>
      </c>
      <c r="MA138" s="64" t="s">
        <v>436</v>
      </c>
      <c r="MB138" s="64"/>
      <c r="MC138" s="64"/>
      <c r="MD138" s="64"/>
      <c r="ME138" s="64"/>
      <c r="MF138" s="64" t="s">
        <v>436</v>
      </c>
      <c r="MG138" s="64" t="s">
        <v>436</v>
      </c>
      <c r="MH138" s="64" t="s">
        <v>436</v>
      </c>
      <c r="MI138" s="64" t="s">
        <v>436</v>
      </c>
      <c r="MJ138" s="64" t="s">
        <v>436</v>
      </c>
      <c r="MK138" s="64" t="s">
        <v>436</v>
      </c>
      <c r="ML138" s="64" t="s">
        <v>436</v>
      </c>
      <c r="MM138" s="64" t="s">
        <v>436</v>
      </c>
      <c r="MN138" s="64" t="s">
        <v>436</v>
      </c>
      <c r="MO138" s="64" t="s">
        <v>436</v>
      </c>
      <c r="MP138" s="64" t="s">
        <v>436</v>
      </c>
      <c r="MQ138" s="64" t="s">
        <v>436</v>
      </c>
      <c r="MR138" s="64" t="s">
        <v>436</v>
      </c>
      <c r="MS138" s="64"/>
      <c r="MT138" s="64"/>
      <c r="MU138" s="64" t="s">
        <v>436</v>
      </c>
      <c r="MV138" s="64" t="s">
        <v>436</v>
      </c>
      <c r="MW138" s="64" t="s">
        <v>436</v>
      </c>
      <c r="MX138" s="64"/>
      <c r="MY138" s="64" t="s">
        <v>436</v>
      </c>
      <c r="MZ138" s="64" t="s">
        <v>436</v>
      </c>
      <c r="NA138" s="64" t="s">
        <v>436</v>
      </c>
      <c r="NB138" s="64"/>
      <c r="NC138" s="64" t="s">
        <v>436</v>
      </c>
      <c r="ND138" s="64" t="s">
        <v>436</v>
      </c>
      <c r="NE138" s="64"/>
      <c r="NF138" s="64" t="s">
        <v>436</v>
      </c>
      <c r="NG138" s="64" t="s">
        <v>436</v>
      </c>
      <c r="NH138" s="64"/>
      <c r="NI138" s="64" t="s">
        <v>436</v>
      </c>
      <c r="NJ138" s="64" t="s">
        <v>436</v>
      </c>
      <c r="NK138" s="64"/>
      <c r="NL138" s="64"/>
      <c r="NM138" s="64"/>
      <c r="NN138" s="64"/>
      <c r="NO138" s="64"/>
      <c r="NP138" s="64"/>
      <c r="NQ138" s="64"/>
      <c r="NR138" s="64"/>
      <c r="NS138" s="64"/>
      <c r="NT138" s="64"/>
      <c r="NU138" s="64"/>
      <c r="NV138" s="64"/>
      <c r="NW138" s="64"/>
      <c r="NX138" s="64"/>
      <c r="NY138" s="64"/>
      <c r="NZ138" s="64"/>
      <c r="OA138" s="64"/>
      <c r="OB138" s="64"/>
      <c r="OC138" s="64"/>
      <c r="OD138" s="64"/>
      <c r="OE138" s="64"/>
      <c r="OF138" s="64"/>
      <c r="OG138" s="64"/>
      <c r="OH138" s="64"/>
      <c r="OI138" s="64"/>
      <c r="OJ138" s="64"/>
      <c r="OK138" s="64"/>
      <c r="OL138" s="64"/>
      <c r="OM138" s="64"/>
      <c r="ON138" s="64"/>
      <c r="OO138" s="64"/>
      <c r="OP138" s="64"/>
      <c r="OQ138" s="64"/>
      <c r="OR138" s="64"/>
      <c r="OS138" s="64"/>
      <c r="OT138" s="64"/>
      <c r="OU138" s="64"/>
      <c r="OV138" s="64"/>
      <c r="OW138" s="64"/>
      <c r="OX138" s="64"/>
      <c r="OY138" s="64"/>
      <c r="OZ138" s="64"/>
      <c r="PA138" s="64"/>
      <c r="PB138" s="64"/>
      <c r="PC138" s="64"/>
      <c r="PD138" s="64"/>
      <c r="PE138" s="64"/>
      <c r="PF138" s="64"/>
      <c r="PG138" s="64"/>
      <c r="PH138" s="64"/>
      <c r="PI138" s="64"/>
      <c r="PJ138" s="64"/>
      <c r="PK138" s="64"/>
      <c r="PL138" s="64"/>
      <c r="PM138" s="64"/>
      <c r="PN138" s="64"/>
      <c r="PO138" s="64"/>
      <c r="PP138" s="64"/>
      <c r="PQ138" s="64"/>
      <c r="PR138" s="64"/>
      <c r="PS138" s="64"/>
      <c r="PT138" s="64" t="s">
        <v>436</v>
      </c>
      <c r="PU138" s="64" t="s">
        <v>436</v>
      </c>
      <c r="PV138" s="64"/>
      <c r="PW138" s="64" t="s">
        <v>436</v>
      </c>
      <c r="PX138" s="64" t="s">
        <v>436</v>
      </c>
      <c r="PY138" s="64"/>
      <c r="PZ138" s="64" t="s">
        <v>436</v>
      </c>
      <c r="QA138" s="64" t="s">
        <v>436</v>
      </c>
      <c r="QB138" s="64"/>
      <c r="QC138" s="64" t="s">
        <v>436</v>
      </c>
      <c r="QD138" s="64" t="s">
        <v>436</v>
      </c>
      <c r="QE138" s="64"/>
      <c r="QF138" s="64" t="s">
        <v>436</v>
      </c>
      <c r="QG138" s="64" t="s">
        <v>436</v>
      </c>
      <c r="QH138" s="64"/>
      <c r="QI138" s="64" t="s">
        <v>436</v>
      </c>
      <c r="QJ138" s="64" t="s">
        <v>436</v>
      </c>
      <c r="QK138" s="64"/>
      <c r="QL138" s="68" t="s">
        <v>436</v>
      </c>
      <c r="QM138" s="68" t="s">
        <v>436</v>
      </c>
      <c r="QN138" s="68" t="s">
        <v>436</v>
      </c>
      <c r="QO138" s="68"/>
      <c r="QP138" s="68"/>
      <c r="QQ138" s="68">
        <v>2016</v>
      </c>
      <c r="QR138" s="68">
        <v>2016</v>
      </c>
      <c r="QS138" s="68" t="s">
        <v>444</v>
      </c>
      <c r="QT138" s="69"/>
      <c r="QU138" s="69"/>
      <c r="QV138" s="69"/>
      <c r="QW138" s="70" t="s">
        <v>445</v>
      </c>
    </row>
    <row r="139" spans="1:465" s="163" customFormat="1">
      <c r="A139" s="78"/>
      <c r="B139" s="299" t="s">
        <v>1156</v>
      </c>
      <c r="C139" s="299"/>
      <c r="D139" s="197"/>
      <c r="E139" s="197"/>
      <c r="F139" s="197"/>
      <c r="G139" s="386"/>
      <c r="H139" s="197"/>
      <c r="I139" s="98"/>
      <c r="J139" s="98"/>
      <c r="K139" s="98"/>
      <c r="L139" s="387"/>
      <c r="M139" s="235"/>
      <c r="N139" s="98"/>
      <c r="O139" s="98"/>
      <c r="P139" s="98"/>
      <c r="Q139" s="98"/>
      <c r="R139" s="98"/>
      <c r="S139" s="98"/>
      <c r="T139" s="98"/>
      <c r="U139" s="98"/>
      <c r="V139" s="98"/>
      <c r="W139" s="98"/>
      <c r="X139" s="98"/>
      <c r="Y139" s="98"/>
      <c r="Z139" s="98"/>
      <c r="AA139" s="98"/>
      <c r="AB139" s="98"/>
      <c r="AC139" s="98"/>
      <c r="AD139" s="237"/>
      <c r="AE139" s="237"/>
      <c r="AF139" s="237"/>
      <c r="AG139" s="237"/>
      <c r="AH139" s="237"/>
      <c r="AI139" s="237"/>
    </row>
    <row r="140" spans="1:465" s="163" customFormat="1">
      <c r="A140" s="78"/>
      <c r="B140" s="299" t="s">
        <v>1154</v>
      </c>
      <c r="C140" s="299"/>
      <c r="D140" s="197"/>
      <c r="E140" s="197"/>
      <c r="F140" s="197"/>
      <c r="G140" s="386"/>
      <c r="H140" s="197"/>
      <c r="I140" s="98"/>
      <c r="J140" s="98"/>
      <c r="K140" s="98"/>
      <c r="L140" s="387"/>
      <c r="M140" s="235"/>
      <c r="N140" s="98"/>
      <c r="O140" s="98"/>
      <c r="P140" s="98"/>
      <c r="Q140" s="98"/>
      <c r="R140" s="98"/>
      <c r="S140" s="98"/>
      <c r="T140" s="98"/>
      <c r="U140" s="98"/>
      <c r="V140" s="98"/>
      <c r="W140" s="98"/>
      <c r="X140" s="98"/>
      <c r="Y140" s="98"/>
      <c r="Z140" s="98"/>
      <c r="AA140" s="98"/>
      <c r="AB140" s="98"/>
      <c r="AC140" s="98"/>
      <c r="AD140" s="237"/>
      <c r="AE140" s="237"/>
      <c r="AF140" s="237"/>
      <c r="AG140" s="237"/>
      <c r="AH140" s="237"/>
      <c r="AI140" s="237"/>
    </row>
    <row r="141" spans="1:465" s="163" customFormat="1">
      <c r="A141" s="186"/>
      <c r="B141" s="308" t="s">
        <v>1155</v>
      </c>
      <c r="C141" s="308"/>
      <c r="D141" s="197"/>
      <c r="E141" s="197"/>
      <c r="F141" s="197"/>
      <c r="G141" s="386"/>
      <c r="H141" s="197"/>
      <c r="I141" s="98"/>
      <c r="J141" s="98"/>
      <c r="K141" s="98"/>
      <c r="L141" s="387"/>
      <c r="M141" s="235"/>
      <c r="N141" s="98"/>
      <c r="O141" s="98"/>
      <c r="P141" s="98"/>
      <c r="Q141" s="98"/>
      <c r="R141" s="98"/>
      <c r="S141" s="98"/>
      <c r="T141" s="98"/>
      <c r="U141" s="98"/>
      <c r="V141" s="98"/>
      <c r="W141" s="98"/>
      <c r="X141" s="98"/>
      <c r="Y141" s="98"/>
      <c r="Z141" s="98"/>
      <c r="AA141" s="98"/>
      <c r="AB141" s="98"/>
      <c r="AC141" s="98"/>
      <c r="AD141" s="237"/>
      <c r="AE141" s="237"/>
      <c r="AF141" s="237"/>
      <c r="AG141" s="237"/>
      <c r="AH141" s="237"/>
      <c r="AI141" s="237"/>
    </row>
    <row r="142" spans="1:465">
      <c r="A142" s="78">
        <v>125</v>
      </c>
      <c r="B142" s="62" t="s">
        <v>1053</v>
      </c>
      <c r="C142" s="62" t="s">
        <v>1054</v>
      </c>
      <c r="D142" s="62" t="s">
        <v>936</v>
      </c>
      <c r="E142" s="62" t="s">
        <v>431</v>
      </c>
      <c r="F142" s="190" t="s">
        <v>1055</v>
      </c>
      <c r="G142" s="63" t="s">
        <v>1056</v>
      </c>
      <c r="H142" s="62">
        <v>14</v>
      </c>
      <c r="I142" s="62" t="s">
        <v>434</v>
      </c>
      <c r="J142" s="62" t="s">
        <v>747</v>
      </c>
      <c r="K142" s="62"/>
      <c r="L142" s="62" t="s">
        <v>437</v>
      </c>
      <c r="M142" s="62" t="s">
        <v>437</v>
      </c>
      <c r="N142" s="62" t="s">
        <v>436</v>
      </c>
      <c r="O142" s="62"/>
      <c r="P142" s="62" t="s">
        <v>437</v>
      </c>
      <c r="Q142" s="62" t="s">
        <v>437</v>
      </c>
      <c r="R142" s="62" t="s">
        <v>436</v>
      </c>
      <c r="S142" s="62" t="s">
        <v>436</v>
      </c>
      <c r="T142" s="62" t="s">
        <v>436</v>
      </c>
      <c r="U142" s="62"/>
      <c r="V142" s="64" t="s">
        <v>436</v>
      </c>
      <c r="W142" s="64" t="s">
        <v>436</v>
      </c>
      <c r="X142" s="64"/>
      <c r="Y142" s="71"/>
      <c r="Z142" s="71"/>
      <c r="AA142" s="64">
        <v>0.51800000000000002</v>
      </c>
      <c r="AB142" s="64">
        <v>2</v>
      </c>
      <c r="AC142" s="64">
        <v>2016</v>
      </c>
      <c r="AD142" s="65" t="s">
        <v>436</v>
      </c>
      <c r="AE142" s="65" t="s">
        <v>436</v>
      </c>
      <c r="AF142" s="65" t="s">
        <v>436</v>
      </c>
      <c r="AG142" s="64">
        <v>36</v>
      </c>
      <c r="AH142" s="64">
        <v>3</v>
      </c>
      <c r="AI142" s="64">
        <v>2016</v>
      </c>
      <c r="AJ142" s="64" t="s">
        <v>436</v>
      </c>
      <c r="AK142" s="64"/>
      <c r="AL142" s="64"/>
      <c r="AM142" s="64">
        <v>0.96299999999999997</v>
      </c>
      <c r="AN142" s="64">
        <v>1</v>
      </c>
      <c r="AO142" s="64">
        <v>2016</v>
      </c>
      <c r="AP142" s="64"/>
      <c r="AQ142" s="64">
        <v>2</v>
      </c>
      <c r="AR142" s="64">
        <v>2015</v>
      </c>
      <c r="AS142" s="65">
        <v>2015</v>
      </c>
      <c r="AT142" s="65">
        <v>2016</v>
      </c>
      <c r="AU142" s="65">
        <v>3</v>
      </c>
      <c r="AV142" s="72">
        <v>1.08</v>
      </c>
      <c r="AW142" s="66">
        <v>1</v>
      </c>
      <c r="AX142" s="66">
        <v>2016</v>
      </c>
      <c r="AY142" s="66">
        <v>8</v>
      </c>
      <c r="AZ142" s="66">
        <v>1</v>
      </c>
      <c r="BA142" s="66">
        <v>2016</v>
      </c>
      <c r="BB142" s="72"/>
      <c r="BC142" s="72"/>
      <c r="BD142" s="72"/>
      <c r="BE142" s="72"/>
      <c r="BF142" s="72"/>
      <c r="BG142" s="72"/>
      <c r="BH142" s="72"/>
      <c r="BI142" s="67">
        <v>7.2</v>
      </c>
      <c r="BJ142" s="66">
        <v>1</v>
      </c>
      <c r="BK142" s="67">
        <v>2016</v>
      </c>
      <c r="BL142" s="67">
        <v>10.6</v>
      </c>
      <c r="BM142" s="66">
        <v>1</v>
      </c>
      <c r="BN142" s="66">
        <v>2016</v>
      </c>
      <c r="BO142" s="66">
        <v>2.2000000000000002</v>
      </c>
      <c r="BP142" s="66" t="s">
        <v>438</v>
      </c>
      <c r="BQ142" s="66">
        <v>2016</v>
      </c>
      <c r="BR142" s="66">
        <v>10.5</v>
      </c>
      <c r="BS142" s="66" t="s">
        <v>438</v>
      </c>
      <c r="BT142" s="66">
        <v>2016</v>
      </c>
      <c r="BU142" s="66">
        <v>8</v>
      </c>
      <c r="BV142" s="66" t="s">
        <v>438</v>
      </c>
      <c r="BW142" s="66">
        <v>2016</v>
      </c>
      <c r="BX142" s="72">
        <v>96</v>
      </c>
      <c r="BY142" s="72" t="s">
        <v>539</v>
      </c>
      <c r="BZ142" s="72">
        <v>2016</v>
      </c>
      <c r="CA142" s="66">
        <v>21</v>
      </c>
      <c r="CB142" s="66" t="s">
        <v>438</v>
      </c>
      <c r="CC142" s="66">
        <v>2016</v>
      </c>
      <c r="CD142" s="72"/>
      <c r="CE142" s="72"/>
      <c r="CF142" s="72"/>
      <c r="CG142" s="66">
        <v>228</v>
      </c>
      <c r="CH142" s="66">
        <v>1</v>
      </c>
      <c r="CI142" s="66">
        <v>2016</v>
      </c>
      <c r="CJ142" s="66">
        <v>159</v>
      </c>
      <c r="CK142" s="66">
        <v>1</v>
      </c>
      <c r="CL142" s="66">
        <v>2016</v>
      </c>
      <c r="CM142" s="66">
        <v>12.8</v>
      </c>
      <c r="CN142" s="66">
        <v>1</v>
      </c>
      <c r="CO142" s="66">
        <v>2016</v>
      </c>
      <c r="CP142" s="66">
        <v>10</v>
      </c>
      <c r="CQ142" s="66" t="s">
        <v>438</v>
      </c>
      <c r="CR142" s="66">
        <v>2016</v>
      </c>
      <c r="CS142" s="66">
        <v>41.6</v>
      </c>
      <c r="CT142" s="66">
        <v>1</v>
      </c>
      <c r="CU142" s="66">
        <v>2016</v>
      </c>
      <c r="CV142" s="66">
        <v>6</v>
      </c>
      <c r="CW142" s="66">
        <v>1</v>
      </c>
      <c r="CX142" s="66">
        <v>2016</v>
      </c>
      <c r="CY142" s="66">
        <v>128</v>
      </c>
      <c r="CZ142" s="66">
        <v>1</v>
      </c>
      <c r="DA142" s="66">
        <v>2016</v>
      </c>
      <c r="DB142" s="66" t="s">
        <v>1057</v>
      </c>
      <c r="DC142" s="66" t="s">
        <v>438</v>
      </c>
      <c r="DD142" s="66">
        <v>2016</v>
      </c>
      <c r="DE142" s="66">
        <v>103</v>
      </c>
      <c r="DF142" s="66">
        <v>1</v>
      </c>
      <c r="DG142" s="66">
        <v>2016</v>
      </c>
      <c r="DH142" s="66">
        <v>0.1</v>
      </c>
      <c r="DI142" s="66">
        <v>1</v>
      </c>
      <c r="DJ142" s="66">
        <v>2016</v>
      </c>
      <c r="DK142" s="66">
        <v>0.6</v>
      </c>
      <c r="DL142" s="66">
        <v>1</v>
      </c>
      <c r="DM142" s="66">
        <v>2016</v>
      </c>
      <c r="DN142" s="66">
        <v>0.5</v>
      </c>
      <c r="DO142" s="66">
        <v>1</v>
      </c>
      <c r="DP142" s="66">
        <v>2016</v>
      </c>
      <c r="DQ142" s="72">
        <v>1.2999999999999999E-2</v>
      </c>
      <c r="DR142" s="72" t="s">
        <v>438</v>
      </c>
      <c r="DS142" s="72">
        <v>2016</v>
      </c>
      <c r="DT142" s="66">
        <v>1.1000000000000001</v>
      </c>
      <c r="DU142" s="66">
        <v>1</v>
      </c>
      <c r="DV142" s="66">
        <v>2016</v>
      </c>
      <c r="DW142" s="66">
        <v>2.1999999999999999E-2</v>
      </c>
      <c r="DX142" s="66">
        <v>2</v>
      </c>
      <c r="DY142" s="66">
        <v>2016</v>
      </c>
      <c r="DZ142" s="66">
        <v>7.0000000000000007E-2</v>
      </c>
      <c r="EA142" s="66" t="s">
        <v>438</v>
      </c>
      <c r="EB142" s="66">
        <v>2016</v>
      </c>
      <c r="EC142" s="72"/>
      <c r="ED142" s="72"/>
      <c r="EE142" s="72"/>
      <c r="EF142" s="72"/>
      <c r="EG142" s="72"/>
      <c r="EH142" s="72"/>
      <c r="EI142" s="72"/>
      <c r="EJ142" s="72"/>
      <c r="EK142" s="72"/>
      <c r="EL142" s="72"/>
      <c r="EM142" s="72"/>
      <c r="EN142" s="65">
        <v>2016</v>
      </c>
      <c r="EO142" s="65">
        <v>2016</v>
      </c>
      <c r="EP142" s="68" t="s">
        <v>438</v>
      </c>
      <c r="EQ142" s="64" t="s">
        <v>436</v>
      </c>
      <c r="ER142" s="64" t="s">
        <v>436</v>
      </c>
      <c r="ES142" s="64"/>
      <c r="ET142" s="64" t="s">
        <v>440</v>
      </c>
      <c r="EU142" s="64">
        <v>1</v>
      </c>
      <c r="EV142" s="64">
        <v>2016</v>
      </c>
      <c r="EW142" s="64">
        <v>0.1</v>
      </c>
      <c r="EX142" s="64">
        <v>2</v>
      </c>
      <c r="EY142" s="64">
        <v>2016</v>
      </c>
      <c r="EZ142" s="64">
        <v>1.1749999999999998E-2</v>
      </c>
      <c r="FA142" s="64">
        <v>2</v>
      </c>
      <c r="FB142" s="64">
        <v>2016</v>
      </c>
      <c r="FC142" s="64" t="s">
        <v>440</v>
      </c>
      <c r="FD142" s="64">
        <v>1</v>
      </c>
      <c r="FE142" s="64">
        <v>2016</v>
      </c>
      <c r="FF142" s="64" t="s">
        <v>440</v>
      </c>
      <c r="FG142" s="64">
        <v>1</v>
      </c>
      <c r="FH142" s="64">
        <v>2016</v>
      </c>
      <c r="FI142" s="64">
        <v>1.6583333333333335E-2</v>
      </c>
      <c r="FJ142" s="64">
        <v>2</v>
      </c>
      <c r="FK142" s="64">
        <v>2016</v>
      </c>
      <c r="FL142" s="64">
        <v>1.8333333333333337E-3</v>
      </c>
      <c r="FM142" s="64">
        <v>2</v>
      </c>
      <c r="FN142" s="64">
        <v>2016</v>
      </c>
      <c r="FO142" s="64">
        <v>1.8125000000000001E-3</v>
      </c>
      <c r="FP142" s="64">
        <v>2</v>
      </c>
      <c r="FQ142" s="64">
        <v>2016</v>
      </c>
      <c r="FR142" s="64" t="s">
        <v>440</v>
      </c>
      <c r="FS142" s="64">
        <v>1</v>
      </c>
      <c r="FT142" s="64">
        <v>2016</v>
      </c>
      <c r="FU142" s="64">
        <v>0.1</v>
      </c>
      <c r="FV142" s="64">
        <v>2</v>
      </c>
      <c r="FW142" s="64">
        <v>2016</v>
      </c>
      <c r="FX142" s="64" t="s">
        <v>440</v>
      </c>
      <c r="FY142" s="64">
        <v>1</v>
      </c>
      <c r="FZ142" s="64">
        <v>2016</v>
      </c>
      <c r="GA142" s="64" t="s">
        <v>436</v>
      </c>
      <c r="GB142" s="64" t="s">
        <v>436</v>
      </c>
      <c r="GC142" s="64"/>
      <c r="GD142" s="64" t="s">
        <v>436</v>
      </c>
      <c r="GE142" s="64" t="s">
        <v>436</v>
      </c>
      <c r="GF142" s="64"/>
      <c r="GG142" s="64" t="s">
        <v>436</v>
      </c>
      <c r="GH142" s="64" t="s">
        <v>436</v>
      </c>
      <c r="GI142" s="64"/>
      <c r="GJ142" s="64" t="s">
        <v>436</v>
      </c>
      <c r="GK142" s="64" t="s">
        <v>436</v>
      </c>
      <c r="GL142" s="64"/>
      <c r="GM142" s="64" t="s">
        <v>436</v>
      </c>
      <c r="GN142" s="64" t="s">
        <v>436</v>
      </c>
      <c r="GO142" s="64"/>
      <c r="GP142" s="64" t="s">
        <v>436</v>
      </c>
      <c r="GQ142" s="64" t="s">
        <v>436</v>
      </c>
      <c r="GR142" s="64"/>
      <c r="GS142" s="64" t="s">
        <v>436</v>
      </c>
      <c r="GT142" s="64" t="s">
        <v>436</v>
      </c>
      <c r="GU142" s="64"/>
      <c r="GV142" s="64" t="s">
        <v>436</v>
      </c>
      <c r="GW142" s="64" t="s">
        <v>436</v>
      </c>
      <c r="GX142" s="64"/>
      <c r="GY142" s="64" t="s">
        <v>436</v>
      </c>
      <c r="GZ142" s="64" t="s">
        <v>436</v>
      </c>
      <c r="HA142" s="68"/>
      <c r="HB142" s="68" t="s">
        <v>436</v>
      </c>
      <c r="HC142" s="64" t="s">
        <v>436</v>
      </c>
      <c r="HD142" s="68"/>
      <c r="HE142" s="68" t="s">
        <v>436</v>
      </c>
      <c r="HF142" s="64" t="s">
        <v>436</v>
      </c>
      <c r="HG142" s="68"/>
      <c r="HH142" s="68"/>
      <c r="HI142" s="68"/>
      <c r="HJ142" s="68">
        <v>2016</v>
      </c>
      <c r="HK142" s="68">
        <v>2016</v>
      </c>
      <c r="HL142" s="68">
        <v>2</v>
      </c>
      <c r="HM142" s="68">
        <v>2015</v>
      </c>
      <c r="HN142" s="68">
        <v>2016</v>
      </c>
      <c r="HO142" s="68">
        <v>3</v>
      </c>
      <c r="HP142" s="68" t="s">
        <v>441</v>
      </c>
      <c r="HQ142" s="203"/>
      <c r="HR142" s="64"/>
      <c r="HS142" s="64" t="s">
        <v>440</v>
      </c>
      <c r="HT142" s="64" t="s">
        <v>440</v>
      </c>
      <c r="HU142" s="64">
        <v>1</v>
      </c>
      <c r="HV142" s="64">
        <v>2016</v>
      </c>
      <c r="HW142" s="64" t="s">
        <v>440</v>
      </c>
      <c r="HX142" s="64" t="s">
        <v>440</v>
      </c>
      <c r="HY142" s="64">
        <v>1</v>
      </c>
      <c r="HZ142" s="64">
        <v>2016</v>
      </c>
      <c r="IA142" s="64" t="s">
        <v>440</v>
      </c>
      <c r="IB142" s="64" t="s">
        <v>440</v>
      </c>
      <c r="IC142" s="64">
        <v>1</v>
      </c>
      <c r="ID142" s="64">
        <v>2016</v>
      </c>
      <c r="IE142" s="64" t="s">
        <v>440</v>
      </c>
      <c r="IF142" s="64" t="s">
        <v>440</v>
      </c>
      <c r="IG142" s="64">
        <v>1</v>
      </c>
      <c r="IH142" s="64">
        <v>2016</v>
      </c>
      <c r="II142" s="71"/>
      <c r="IJ142" s="71"/>
      <c r="IK142" s="71"/>
      <c r="IL142" s="64"/>
      <c r="IM142" s="64"/>
      <c r="IN142" s="64"/>
      <c r="IO142" s="64" t="s">
        <v>440</v>
      </c>
      <c r="IP142" s="64" t="s">
        <v>440</v>
      </c>
      <c r="IQ142" s="64">
        <v>1</v>
      </c>
      <c r="IR142" s="64">
        <v>2016</v>
      </c>
      <c r="IS142" s="64" t="s">
        <v>440</v>
      </c>
      <c r="IT142" s="64" t="s">
        <v>440</v>
      </c>
      <c r="IU142" s="64">
        <v>1</v>
      </c>
      <c r="IV142" s="64">
        <v>2016</v>
      </c>
      <c r="IW142" s="64" t="s">
        <v>440</v>
      </c>
      <c r="IX142" s="64" t="s">
        <v>440</v>
      </c>
      <c r="IY142" s="64">
        <v>1</v>
      </c>
      <c r="IZ142" s="64">
        <v>2016</v>
      </c>
      <c r="JA142" s="64" t="s">
        <v>440</v>
      </c>
      <c r="JB142" s="64" t="s">
        <v>440</v>
      </c>
      <c r="JC142" s="64">
        <v>1</v>
      </c>
      <c r="JD142" s="64">
        <v>2016</v>
      </c>
      <c r="JE142" s="64" t="s">
        <v>440</v>
      </c>
      <c r="JF142" s="64">
        <v>1</v>
      </c>
      <c r="JG142" s="64">
        <v>2016</v>
      </c>
      <c r="JH142" s="64" t="s">
        <v>440</v>
      </c>
      <c r="JI142" s="64">
        <v>1</v>
      </c>
      <c r="JJ142" s="64">
        <v>2016</v>
      </c>
      <c r="JK142" s="64">
        <v>0.1</v>
      </c>
      <c r="JL142" s="64">
        <v>1</v>
      </c>
      <c r="JM142" s="64">
        <v>2016</v>
      </c>
      <c r="JN142" s="64" t="s">
        <v>440</v>
      </c>
      <c r="JO142" s="64" t="s">
        <v>440</v>
      </c>
      <c r="JP142" s="64">
        <v>1</v>
      </c>
      <c r="JQ142" s="64">
        <v>2016</v>
      </c>
      <c r="JR142" s="64" t="s">
        <v>440</v>
      </c>
      <c r="JS142" s="64" t="s">
        <v>440</v>
      </c>
      <c r="JT142" s="64">
        <v>1</v>
      </c>
      <c r="JU142" s="64">
        <v>2016</v>
      </c>
      <c r="JV142" s="64"/>
      <c r="JW142" s="64"/>
      <c r="JX142" s="64"/>
      <c r="JY142" s="64" t="s">
        <v>440</v>
      </c>
      <c r="JZ142" s="64" t="s">
        <v>440</v>
      </c>
      <c r="KA142" s="64">
        <v>1</v>
      </c>
      <c r="KB142" s="64">
        <v>2016</v>
      </c>
      <c r="KC142" s="71"/>
      <c r="KD142" s="71"/>
      <c r="KE142" s="71"/>
      <c r="KF142" s="64" t="s">
        <v>440</v>
      </c>
      <c r="KG142" s="64">
        <v>1</v>
      </c>
      <c r="KH142" s="64">
        <v>2016</v>
      </c>
      <c r="KI142" s="64"/>
      <c r="KJ142" s="64"/>
      <c r="KK142" s="64"/>
      <c r="KL142" s="64" t="s">
        <v>440</v>
      </c>
      <c r="KM142" s="64">
        <v>1</v>
      </c>
      <c r="KN142" s="64">
        <v>2016</v>
      </c>
      <c r="KO142" s="64" t="s">
        <v>440</v>
      </c>
      <c r="KP142" s="64" t="s">
        <v>440</v>
      </c>
      <c r="KQ142" s="64">
        <v>1</v>
      </c>
      <c r="KR142" s="64">
        <v>2016</v>
      </c>
      <c r="KS142" s="64" t="s">
        <v>440</v>
      </c>
      <c r="KT142" s="64" t="s">
        <v>440</v>
      </c>
      <c r="KU142" s="64">
        <v>1</v>
      </c>
      <c r="KV142" s="64">
        <v>2016</v>
      </c>
      <c r="KW142" s="64">
        <v>0.3</v>
      </c>
      <c r="KX142" s="64">
        <v>1</v>
      </c>
      <c r="KY142" s="64">
        <v>1</v>
      </c>
      <c r="KZ142" s="64">
        <v>2016</v>
      </c>
      <c r="LA142" s="64"/>
      <c r="LB142" s="64"/>
      <c r="LC142" s="64"/>
      <c r="LD142" s="64">
        <v>0.03</v>
      </c>
      <c r="LE142" s="64">
        <v>1</v>
      </c>
      <c r="LF142" s="64">
        <v>2016</v>
      </c>
      <c r="LG142" s="64" t="s">
        <v>440</v>
      </c>
      <c r="LH142" s="64" t="s">
        <v>440</v>
      </c>
      <c r="LI142" s="64">
        <v>1</v>
      </c>
      <c r="LJ142" s="64">
        <v>2016</v>
      </c>
      <c r="LK142" s="64">
        <v>1</v>
      </c>
      <c r="LL142" s="64">
        <v>1</v>
      </c>
      <c r="LM142" s="64">
        <v>1</v>
      </c>
      <c r="LN142" s="64">
        <v>2016</v>
      </c>
      <c r="LO142" s="64" t="s">
        <v>440</v>
      </c>
      <c r="LP142" s="64" t="s">
        <v>440</v>
      </c>
      <c r="LQ142" s="64">
        <v>1</v>
      </c>
      <c r="LR142" s="64">
        <v>2016</v>
      </c>
      <c r="LS142" s="64" t="s">
        <v>440</v>
      </c>
      <c r="LT142" s="64">
        <v>1</v>
      </c>
      <c r="LU142" s="64">
        <v>2016</v>
      </c>
      <c r="LV142" s="64" t="s">
        <v>440</v>
      </c>
      <c r="LW142" s="64">
        <v>1</v>
      </c>
      <c r="LX142" s="64">
        <v>2016</v>
      </c>
      <c r="LY142" s="64" t="s">
        <v>440</v>
      </c>
      <c r="LZ142" s="64" t="s">
        <v>440</v>
      </c>
      <c r="MA142" s="64">
        <v>1</v>
      </c>
      <c r="MB142" s="64">
        <v>2016</v>
      </c>
      <c r="MC142" s="64"/>
      <c r="MD142" s="64"/>
      <c r="ME142" s="64"/>
      <c r="MF142" s="64" t="s">
        <v>440</v>
      </c>
      <c r="MG142" s="64" t="s">
        <v>440</v>
      </c>
      <c r="MH142" s="64">
        <v>1</v>
      </c>
      <c r="MI142" s="64">
        <v>2016</v>
      </c>
      <c r="MJ142" s="64" t="s">
        <v>440</v>
      </c>
      <c r="MK142" s="64">
        <v>1</v>
      </c>
      <c r="ML142" s="64">
        <v>2016</v>
      </c>
      <c r="MM142" s="64" t="s">
        <v>440</v>
      </c>
      <c r="MN142" s="64">
        <v>1</v>
      </c>
      <c r="MO142" s="64">
        <v>2016</v>
      </c>
      <c r="MP142" s="64" t="s">
        <v>440</v>
      </c>
      <c r="MQ142" s="64">
        <v>1</v>
      </c>
      <c r="MR142" s="64">
        <v>2016</v>
      </c>
      <c r="MS142" s="64" t="s">
        <v>440</v>
      </c>
      <c r="MT142" s="64">
        <v>2016</v>
      </c>
      <c r="MU142" s="64" t="s">
        <v>440</v>
      </c>
      <c r="MV142" s="64" t="s">
        <v>440</v>
      </c>
      <c r="MW142" s="64">
        <v>1</v>
      </c>
      <c r="MX142" s="64">
        <v>2016</v>
      </c>
      <c r="MY142" s="64" t="s">
        <v>440</v>
      </c>
      <c r="MZ142" s="64" t="s">
        <v>440</v>
      </c>
      <c r="NA142" s="64">
        <v>1</v>
      </c>
      <c r="NB142" s="64">
        <v>2016</v>
      </c>
      <c r="NC142" s="64" t="s">
        <v>440</v>
      </c>
      <c r="ND142" s="64">
        <v>1</v>
      </c>
      <c r="NE142" s="64">
        <v>2016</v>
      </c>
      <c r="NF142" s="64" t="s">
        <v>440</v>
      </c>
      <c r="NG142" s="64">
        <v>1</v>
      </c>
      <c r="NH142" s="64">
        <v>2016</v>
      </c>
      <c r="NI142" s="64" t="s">
        <v>440</v>
      </c>
      <c r="NJ142" s="64">
        <v>1</v>
      </c>
      <c r="NK142" s="64">
        <v>2016</v>
      </c>
      <c r="NL142" s="64"/>
      <c r="NM142" s="64"/>
      <c r="NN142" s="64"/>
      <c r="NO142" s="64"/>
      <c r="NP142" s="64"/>
      <c r="NQ142" s="64"/>
      <c r="NR142" s="64"/>
      <c r="NS142" s="64"/>
      <c r="NT142" s="64"/>
      <c r="NU142" s="64"/>
      <c r="NV142" s="64"/>
      <c r="NW142" s="64"/>
      <c r="NX142" s="64"/>
      <c r="NY142" s="64"/>
      <c r="NZ142" s="64"/>
      <c r="OA142" s="64"/>
      <c r="OB142" s="64"/>
      <c r="OC142" s="64"/>
      <c r="OD142" s="64"/>
      <c r="OE142" s="64"/>
      <c r="OF142" s="64"/>
      <c r="OG142" s="64"/>
      <c r="OH142" s="64"/>
      <c r="OI142" s="64"/>
      <c r="OJ142" s="64"/>
      <c r="OK142" s="64"/>
      <c r="OL142" s="64"/>
      <c r="OM142" s="64"/>
      <c r="ON142" s="64"/>
      <c r="OO142" s="64"/>
      <c r="OP142" s="64"/>
      <c r="OQ142" s="64"/>
      <c r="OR142" s="64"/>
      <c r="OS142" s="64"/>
      <c r="OT142" s="64"/>
      <c r="OU142" s="64"/>
      <c r="OV142" s="64"/>
      <c r="OW142" s="64"/>
      <c r="OX142" s="64"/>
      <c r="OY142" s="64"/>
      <c r="OZ142" s="64"/>
      <c r="PA142" s="64"/>
      <c r="PB142" s="64"/>
      <c r="PC142" s="64"/>
      <c r="PD142" s="64"/>
      <c r="PE142" s="64"/>
      <c r="PF142" s="64"/>
      <c r="PG142" s="64"/>
      <c r="PH142" s="64"/>
      <c r="PI142" s="64"/>
      <c r="PJ142" s="64"/>
      <c r="PK142" s="64"/>
      <c r="PL142" s="64"/>
      <c r="PM142" s="64"/>
      <c r="PN142" s="64"/>
      <c r="PO142" s="64"/>
      <c r="PP142" s="64"/>
      <c r="PQ142" s="64"/>
      <c r="PR142" s="64"/>
      <c r="PS142" s="64"/>
      <c r="PT142" s="64" t="s">
        <v>440</v>
      </c>
      <c r="PU142" s="64">
        <v>1</v>
      </c>
      <c r="PV142" s="64">
        <v>2016</v>
      </c>
      <c r="PW142" s="64" t="s">
        <v>440</v>
      </c>
      <c r="PX142" s="64">
        <v>1</v>
      </c>
      <c r="PY142" s="64">
        <v>2016</v>
      </c>
      <c r="PZ142" s="64" t="s">
        <v>440</v>
      </c>
      <c r="QA142" s="64">
        <v>1</v>
      </c>
      <c r="QB142" s="64">
        <v>2016</v>
      </c>
      <c r="QC142" s="64" t="s">
        <v>440</v>
      </c>
      <c r="QD142" s="64">
        <v>1</v>
      </c>
      <c r="QE142" s="64">
        <v>2016</v>
      </c>
      <c r="QF142" s="64" t="s">
        <v>440</v>
      </c>
      <c r="QG142" s="64">
        <v>1</v>
      </c>
      <c r="QH142" s="64">
        <v>2016</v>
      </c>
      <c r="QI142" s="64" t="s">
        <v>440</v>
      </c>
      <c r="QJ142" s="64">
        <v>1</v>
      </c>
      <c r="QK142" s="64">
        <v>2016</v>
      </c>
      <c r="QL142" s="68">
        <v>2016</v>
      </c>
      <c r="QM142" s="68">
        <v>2016</v>
      </c>
      <c r="QN142" s="68" t="s">
        <v>479</v>
      </c>
      <c r="QO142" s="68"/>
      <c r="QP142" s="68"/>
      <c r="QQ142" s="68">
        <v>2015</v>
      </c>
      <c r="QR142" s="68">
        <v>2016</v>
      </c>
      <c r="QS142" s="68" t="s">
        <v>444</v>
      </c>
      <c r="QT142" s="69"/>
      <c r="QU142" s="69"/>
      <c r="QV142" s="69"/>
      <c r="QW142" s="70" t="s">
        <v>1058</v>
      </c>
    </row>
    <row r="143" spans="1:465">
      <c r="A143" s="78">
        <v>126</v>
      </c>
      <c r="B143" s="62" t="s">
        <v>1059</v>
      </c>
      <c r="C143" s="62" t="s">
        <v>1060</v>
      </c>
      <c r="D143" s="62" t="s">
        <v>936</v>
      </c>
      <c r="E143" s="62" t="s">
        <v>431</v>
      </c>
      <c r="F143" s="190" t="s">
        <v>1061</v>
      </c>
      <c r="G143" s="63" t="s">
        <v>1062</v>
      </c>
      <c r="H143" s="62">
        <v>12</v>
      </c>
      <c r="I143" s="62" t="s">
        <v>455</v>
      </c>
      <c r="J143" s="62" t="s">
        <v>747</v>
      </c>
      <c r="K143" s="62" t="s">
        <v>436</v>
      </c>
      <c r="L143" s="62" t="s">
        <v>437</v>
      </c>
      <c r="M143" s="62" t="s">
        <v>437</v>
      </c>
      <c r="N143" s="62" t="s">
        <v>436</v>
      </c>
      <c r="O143" s="62" t="s">
        <v>436</v>
      </c>
      <c r="P143" s="62" t="s">
        <v>436</v>
      </c>
      <c r="Q143" s="62" t="s">
        <v>436</v>
      </c>
      <c r="R143" s="62" t="s">
        <v>436</v>
      </c>
      <c r="S143" s="62" t="s">
        <v>436</v>
      </c>
      <c r="T143" s="62" t="s">
        <v>436</v>
      </c>
      <c r="U143" s="62" t="s">
        <v>437</v>
      </c>
      <c r="V143" s="64"/>
      <c r="W143" s="64"/>
      <c r="X143" s="64"/>
      <c r="Y143" s="71"/>
      <c r="Z143" s="71"/>
      <c r="AA143" s="64">
        <v>0.70699999999999996</v>
      </c>
      <c r="AB143" s="64">
        <v>1</v>
      </c>
      <c r="AC143" s="64">
        <v>2016</v>
      </c>
      <c r="AD143" s="65" t="s">
        <v>436</v>
      </c>
      <c r="AE143" s="65" t="s">
        <v>436</v>
      </c>
      <c r="AF143" s="65" t="s">
        <v>436</v>
      </c>
      <c r="AG143" s="64"/>
      <c r="AH143" s="64"/>
      <c r="AI143" s="64"/>
      <c r="AJ143" s="64"/>
      <c r="AK143" s="64"/>
      <c r="AL143" s="64"/>
      <c r="AM143" s="64"/>
      <c r="AN143" s="64"/>
      <c r="AO143" s="64"/>
      <c r="AP143" s="64"/>
      <c r="AQ143" s="64"/>
      <c r="AR143" s="64"/>
      <c r="AS143" s="65">
        <v>2016</v>
      </c>
      <c r="AT143" s="65">
        <v>2016</v>
      </c>
      <c r="AU143" s="65">
        <v>1</v>
      </c>
      <c r="AV143" s="72">
        <v>1.67</v>
      </c>
      <c r="AW143" s="66">
        <v>2</v>
      </c>
      <c r="AX143" s="66">
        <v>2016</v>
      </c>
      <c r="AY143" s="66">
        <v>10</v>
      </c>
      <c r="AZ143" s="66">
        <v>1</v>
      </c>
      <c r="BA143" s="66">
        <v>2016</v>
      </c>
      <c r="BB143" s="72"/>
      <c r="BC143" s="72"/>
      <c r="BD143" s="72"/>
      <c r="BE143" s="72"/>
      <c r="BF143" s="72"/>
      <c r="BG143" s="72"/>
      <c r="BH143" s="72"/>
      <c r="BI143" s="67"/>
      <c r="BJ143" s="66"/>
      <c r="BK143" s="67"/>
      <c r="BL143" s="67">
        <v>10.6</v>
      </c>
      <c r="BM143" s="66">
        <v>1</v>
      </c>
      <c r="BN143" s="66">
        <v>2016</v>
      </c>
      <c r="BO143" s="66">
        <v>2.5</v>
      </c>
      <c r="BP143" s="66">
        <v>2</v>
      </c>
      <c r="BQ143" s="66">
        <v>2016</v>
      </c>
      <c r="BR143" s="66"/>
      <c r="BS143" s="66"/>
      <c r="BT143" s="66"/>
      <c r="BU143" s="66">
        <v>3.5</v>
      </c>
      <c r="BV143" s="66">
        <v>2</v>
      </c>
      <c r="BW143" s="66">
        <v>2016</v>
      </c>
      <c r="BX143" s="72"/>
      <c r="BY143" s="72"/>
      <c r="BZ143" s="72"/>
      <c r="CA143" s="66"/>
      <c r="CB143" s="66"/>
      <c r="CC143" s="66"/>
      <c r="CD143" s="72"/>
      <c r="CE143" s="72"/>
      <c r="CF143" s="72"/>
      <c r="CG143" s="66">
        <v>234</v>
      </c>
      <c r="CH143" s="66">
        <v>2</v>
      </c>
      <c r="CI143" s="66">
        <v>2016</v>
      </c>
      <c r="CJ143" s="66"/>
      <c r="CK143" s="66"/>
      <c r="CL143" s="66"/>
      <c r="CM143" s="66"/>
      <c r="CN143" s="66"/>
      <c r="CO143" s="66"/>
      <c r="CP143" s="66"/>
      <c r="CQ143" s="66"/>
      <c r="CR143" s="66"/>
      <c r="CS143" s="66"/>
      <c r="CT143" s="66"/>
      <c r="CU143" s="66"/>
      <c r="CV143" s="66"/>
      <c r="CW143" s="66"/>
      <c r="CX143" s="66"/>
      <c r="CY143" s="66">
        <v>116.3</v>
      </c>
      <c r="CZ143" s="66">
        <v>2</v>
      </c>
      <c r="DA143" s="66">
        <v>2016</v>
      </c>
      <c r="DB143" s="66" t="s">
        <v>1063</v>
      </c>
      <c r="DC143" s="66" t="s">
        <v>438</v>
      </c>
      <c r="DD143" s="66">
        <v>2016</v>
      </c>
      <c r="DE143" s="66"/>
      <c r="DF143" s="66"/>
      <c r="DG143" s="66"/>
      <c r="DH143" s="66">
        <v>0.39</v>
      </c>
      <c r="DI143" s="66">
        <v>2</v>
      </c>
      <c r="DJ143" s="66">
        <v>2016</v>
      </c>
      <c r="DK143" s="66">
        <v>0.6</v>
      </c>
      <c r="DL143" s="66">
        <v>2</v>
      </c>
      <c r="DM143" s="66">
        <v>2016</v>
      </c>
      <c r="DN143" s="66">
        <v>0.4</v>
      </c>
      <c r="DO143" s="66">
        <v>1</v>
      </c>
      <c r="DP143" s="66">
        <v>2016</v>
      </c>
      <c r="DQ143" s="72"/>
      <c r="DR143" s="72"/>
      <c r="DS143" s="72"/>
      <c r="DT143" s="66">
        <v>1.1000000000000001</v>
      </c>
      <c r="DU143" s="66">
        <v>1</v>
      </c>
      <c r="DV143" s="66">
        <v>2016</v>
      </c>
      <c r="DW143" s="66">
        <v>0.156</v>
      </c>
      <c r="DX143" s="66" t="s">
        <v>438</v>
      </c>
      <c r="DY143" s="66">
        <v>2016</v>
      </c>
      <c r="DZ143" s="66">
        <v>7.0000000000000007E-2</v>
      </c>
      <c r="EA143" s="66">
        <v>1</v>
      </c>
      <c r="EB143" s="66">
        <v>2016</v>
      </c>
      <c r="EC143" s="72"/>
      <c r="ED143" s="72"/>
      <c r="EE143" s="72"/>
      <c r="EF143" s="72"/>
      <c r="EG143" s="72"/>
      <c r="EH143" s="72"/>
      <c r="EI143" s="72"/>
      <c r="EJ143" s="72"/>
      <c r="EK143" s="72"/>
      <c r="EL143" s="72"/>
      <c r="EM143" s="72"/>
      <c r="EN143" s="65">
        <v>2016</v>
      </c>
      <c r="EO143" s="65">
        <v>2016</v>
      </c>
      <c r="EP143" s="68" t="s">
        <v>438</v>
      </c>
      <c r="EQ143" s="64"/>
      <c r="ER143" s="64"/>
      <c r="ES143" s="64"/>
      <c r="ET143" s="64"/>
      <c r="EU143" s="64"/>
      <c r="EV143" s="64"/>
      <c r="EW143" s="64"/>
      <c r="EX143" s="64"/>
      <c r="EY143" s="64"/>
      <c r="EZ143" s="64"/>
      <c r="FA143" s="64"/>
      <c r="FB143" s="64"/>
      <c r="FC143" s="64"/>
      <c r="FD143" s="64"/>
      <c r="FE143" s="64"/>
      <c r="FF143" s="64"/>
      <c r="FG143" s="64"/>
      <c r="FH143" s="64"/>
      <c r="FI143" s="64"/>
      <c r="FJ143" s="64"/>
      <c r="FK143" s="64"/>
      <c r="FL143" s="64"/>
      <c r="FM143" s="64"/>
      <c r="FN143" s="64"/>
      <c r="FO143" s="64"/>
      <c r="FP143" s="64"/>
      <c r="FQ143" s="64"/>
      <c r="FR143" s="64"/>
      <c r="FS143" s="64"/>
      <c r="FT143" s="64"/>
      <c r="FU143" s="64"/>
      <c r="FV143" s="64"/>
      <c r="FW143" s="64"/>
      <c r="FX143" s="64"/>
      <c r="FY143" s="64"/>
      <c r="FZ143" s="64"/>
      <c r="GA143" s="64"/>
      <c r="GB143" s="64"/>
      <c r="GC143" s="64"/>
      <c r="GD143" s="64"/>
      <c r="GE143" s="64"/>
      <c r="GF143" s="64"/>
      <c r="GG143" s="64"/>
      <c r="GH143" s="64"/>
      <c r="GI143" s="64"/>
      <c r="GJ143" s="64"/>
      <c r="GK143" s="64"/>
      <c r="GL143" s="64"/>
      <c r="GM143" s="64"/>
      <c r="GN143" s="64"/>
      <c r="GO143" s="64"/>
      <c r="GP143" s="64"/>
      <c r="GQ143" s="64"/>
      <c r="GR143" s="64"/>
      <c r="GS143" s="64"/>
      <c r="GT143" s="64"/>
      <c r="GU143" s="64"/>
      <c r="GV143" s="64"/>
      <c r="GW143" s="64"/>
      <c r="GX143" s="64"/>
      <c r="GY143" s="64"/>
      <c r="GZ143" s="64"/>
      <c r="HA143" s="68"/>
      <c r="HB143" s="68"/>
      <c r="HC143" s="64"/>
      <c r="HD143" s="68"/>
      <c r="HE143" s="68"/>
      <c r="HF143" s="64"/>
      <c r="HG143" s="68"/>
      <c r="HH143" s="68"/>
      <c r="HI143" s="68"/>
      <c r="HJ143" s="68" t="s">
        <v>436</v>
      </c>
      <c r="HK143" s="68" t="s">
        <v>436</v>
      </c>
      <c r="HL143" s="68" t="s">
        <v>436</v>
      </c>
      <c r="HM143" s="68">
        <v>2016</v>
      </c>
      <c r="HN143" s="68">
        <v>2016</v>
      </c>
      <c r="HO143" s="68">
        <v>3</v>
      </c>
      <c r="HP143" s="68" t="s">
        <v>457</v>
      </c>
      <c r="HQ143" s="203"/>
      <c r="HR143" s="64"/>
      <c r="HS143" s="64"/>
      <c r="HT143" s="64"/>
      <c r="HU143" s="64"/>
      <c r="HV143" s="64"/>
      <c r="HW143" s="64"/>
      <c r="HX143" s="64"/>
      <c r="HY143" s="64"/>
      <c r="HZ143" s="64"/>
      <c r="IA143" s="64"/>
      <c r="IB143" s="64"/>
      <c r="IC143" s="64"/>
      <c r="ID143" s="64"/>
      <c r="IE143" s="64"/>
      <c r="IF143" s="64"/>
      <c r="IG143" s="64"/>
      <c r="IH143" s="64"/>
      <c r="II143" s="71"/>
      <c r="IJ143" s="71"/>
      <c r="IK143" s="71"/>
      <c r="IL143" s="64"/>
      <c r="IM143" s="64"/>
      <c r="IN143" s="64"/>
      <c r="IO143" s="64"/>
      <c r="IP143" s="64"/>
      <c r="IQ143" s="64"/>
      <c r="IR143" s="64"/>
      <c r="IS143" s="64"/>
      <c r="IT143" s="64"/>
      <c r="IU143" s="64"/>
      <c r="IV143" s="64"/>
      <c r="IW143" s="64"/>
      <c r="IX143" s="64"/>
      <c r="IY143" s="64"/>
      <c r="IZ143" s="64"/>
      <c r="JA143" s="64"/>
      <c r="JB143" s="64"/>
      <c r="JC143" s="64"/>
      <c r="JD143" s="64"/>
      <c r="JE143" s="64"/>
      <c r="JF143" s="64"/>
      <c r="JG143" s="64"/>
      <c r="JH143" s="64"/>
      <c r="JI143" s="64"/>
      <c r="JJ143" s="64"/>
      <c r="JK143" s="64"/>
      <c r="JL143" s="64"/>
      <c r="JM143" s="64"/>
      <c r="JN143" s="64"/>
      <c r="JO143" s="64"/>
      <c r="JP143" s="64"/>
      <c r="JQ143" s="64"/>
      <c r="JR143" s="64"/>
      <c r="JS143" s="64"/>
      <c r="JT143" s="64"/>
      <c r="JU143" s="64"/>
      <c r="JV143" s="64"/>
      <c r="JW143" s="64"/>
      <c r="JX143" s="64"/>
      <c r="JY143" s="64"/>
      <c r="JZ143" s="64"/>
      <c r="KA143" s="64"/>
      <c r="KB143" s="64"/>
      <c r="KC143" s="71"/>
      <c r="KD143" s="71"/>
      <c r="KE143" s="71"/>
      <c r="KF143" s="64"/>
      <c r="KG143" s="64"/>
      <c r="KH143" s="64"/>
      <c r="KI143" s="64"/>
      <c r="KJ143" s="64"/>
      <c r="KK143" s="64"/>
      <c r="KL143" s="64"/>
      <c r="KM143" s="64"/>
      <c r="KN143" s="64"/>
      <c r="KO143" s="64"/>
      <c r="KP143" s="64"/>
      <c r="KQ143" s="64"/>
      <c r="KR143" s="64"/>
      <c r="KS143" s="64"/>
      <c r="KT143" s="64"/>
      <c r="KU143" s="64"/>
      <c r="KV143" s="64"/>
      <c r="KW143" s="64"/>
      <c r="KX143" s="64"/>
      <c r="KY143" s="64"/>
      <c r="KZ143" s="64"/>
      <c r="LA143" s="64"/>
      <c r="LB143" s="64"/>
      <c r="LC143" s="64"/>
      <c r="LD143" s="64"/>
      <c r="LE143" s="64"/>
      <c r="LF143" s="64"/>
      <c r="LG143" s="64"/>
      <c r="LH143" s="64"/>
      <c r="LI143" s="64"/>
      <c r="LJ143" s="64"/>
      <c r="LK143" s="64"/>
      <c r="LL143" s="64"/>
      <c r="LM143" s="64"/>
      <c r="LN143" s="64"/>
      <c r="LO143" s="64"/>
      <c r="LP143" s="64"/>
      <c r="LQ143" s="64"/>
      <c r="LR143" s="64"/>
      <c r="LS143" s="64"/>
      <c r="LT143" s="64"/>
      <c r="LU143" s="64"/>
      <c r="LV143" s="64"/>
      <c r="LW143" s="64"/>
      <c r="LX143" s="64"/>
      <c r="LY143" s="64"/>
      <c r="LZ143" s="64"/>
      <c r="MA143" s="64"/>
      <c r="MB143" s="64"/>
      <c r="MC143" s="64"/>
      <c r="MD143" s="64"/>
      <c r="ME143" s="64"/>
      <c r="MF143" s="64"/>
      <c r="MG143" s="64"/>
      <c r="MH143" s="64"/>
      <c r="MI143" s="64"/>
      <c r="MJ143" s="64"/>
      <c r="MK143" s="64"/>
      <c r="ML143" s="64"/>
      <c r="MM143" s="64"/>
      <c r="MN143" s="64"/>
      <c r="MO143" s="64"/>
      <c r="MP143" s="64"/>
      <c r="MQ143" s="64"/>
      <c r="MR143" s="64"/>
      <c r="MS143" s="64"/>
      <c r="MT143" s="64"/>
      <c r="MU143" s="64"/>
      <c r="MV143" s="64"/>
      <c r="MW143" s="64"/>
      <c r="MX143" s="64"/>
      <c r="MY143" s="64"/>
      <c r="MZ143" s="64"/>
      <c r="NA143" s="64"/>
      <c r="NB143" s="64"/>
      <c r="NC143" s="64"/>
      <c r="ND143" s="64"/>
      <c r="NE143" s="64"/>
      <c r="NF143" s="64"/>
      <c r="NG143" s="64"/>
      <c r="NH143" s="64"/>
      <c r="NI143" s="64"/>
      <c r="NJ143" s="64"/>
      <c r="NK143" s="64"/>
      <c r="NL143" s="64"/>
      <c r="NM143" s="64"/>
      <c r="NN143" s="64"/>
      <c r="NO143" s="64"/>
      <c r="NP143" s="64"/>
      <c r="NQ143" s="64"/>
      <c r="NR143" s="64"/>
      <c r="NS143" s="64"/>
      <c r="NT143" s="64"/>
      <c r="NU143" s="64"/>
      <c r="NV143" s="64"/>
      <c r="NW143" s="64"/>
      <c r="NX143" s="64"/>
      <c r="NY143" s="64"/>
      <c r="NZ143" s="64"/>
      <c r="OA143" s="64"/>
      <c r="OB143" s="64"/>
      <c r="OC143" s="64"/>
      <c r="OD143" s="64"/>
      <c r="OE143" s="64"/>
      <c r="OF143" s="64"/>
      <c r="OG143" s="64"/>
      <c r="OH143" s="64"/>
      <c r="OI143" s="64"/>
      <c r="OJ143" s="64"/>
      <c r="OK143" s="64"/>
      <c r="OL143" s="64"/>
      <c r="OM143" s="64"/>
      <c r="ON143" s="64"/>
      <c r="OO143" s="64"/>
      <c r="OP143" s="64"/>
      <c r="OQ143" s="64"/>
      <c r="OR143" s="64"/>
      <c r="OS143" s="64"/>
      <c r="OT143" s="64"/>
      <c r="OU143" s="64"/>
      <c r="OV143" s="64"/>
      <c r="OW143" s="64"/>
      <c r="OX143" s="64"/>
      <c r="OY143" s="64"/>
      <c r="OZ143" s="64"/>
      <c r="PA143" s="64"/>
      <c r="PB143" s="64"/>
      <c r="PC143" s="64"/>
      <c r="PD143" s="64"/>
      <c r="PE143" s="64"/>
      <c r="PF143" s="64"/>
      <c r="PG143" s="64"/>
      <c r="PH143" s="64"/>
      <c r="PI143" s="64"/>
      <c r="PJ143" s="64"/>
      <c r="PK143" s="64"/>
      <c r="PL143" s="64"/>
      <c r="PM143" s="64"/>
      <c r="PN143" s="64"/>
      <c r="PO143" s="64"/>
      <c r="PP143" s="64"/>
      <c r="PQ143" s="64"/>
      <c r="PR143" s="64"/>
      <c r="PS143" s="64"/>
      <c r="PT143" s="64"/>
      <c r="PU143" s="64"/>
      <c r="PV143" s="64"/>
      <c r="PW143" s="64"/>
      <c r="PX143" s="64"/>
      <c r="PY143" s="64"/>
      <c r="PZ143" s="64"/>
      <c r="QA143" s="64"/>
      <c r="QB143" s="64"/>
      <c r="QC143" s="64"/>
      <c r="QD143" s="64"/>
      <c r="QE143" s="64"/>
      <c r="QF143" s="64"/>
      <c r="QG143" s="64"/>
      <c r="QH143" s="64"/>
      <c r="QI143" s="64"/>
      <c r="QJ143" s="64"/>
      <c r="QK143" s="64"/>
      <c r="QL143" s="68" t="s">
        <v>436</v>
      </c>
      <c r="QM143" s="68" t="s">
        <v>436</v>
      </c>
      <c r="QN143" s="68" t="s">
        <v>436</v>
      </c>
      <c r="QO143" s="68"/>
      <c r="QP143" s="68"/>
      <c r="QQ143" s="68">
        <v>2016</v>
      </c>
      <c r="QR143" s="68">
        <v>2016</v>
      </c>
      <c r="QS143" s="68" t="s">
        <v>444</v>
      </c>
      <c r="QT143" s="69"/>
      <c r="QU143" s="69"/>
      <c r="QV143" s="69"/>
      <c r="QW143" s="70" t="s">
        <v>1058</v>
      </c>
    </row>
    <row r="144" spans="1:465">
      <c r="A144" s="78">
        <v>127</v>
      </c>
      <c r="B144" s="62" t="s">
        <v>1064</v>
      </c>
      <c r="C144" s="62" t="s">
        <v>1065</v>
      </c>
      <c r="D144" s="62" t="s">
        <v>936</v>
      </c>
      <c r="E144" s="62" t="s">
        <v>431</v>
      </c>
      <c r="F144" s="190" t="s">
        <v>1066</v>
      </c>
      <c r="G144" s="63" t="s">
        <v>1067</v>
      </c>
      <c r="H144" s="62">
        <v>12</v>
      </c>
      <c r="I144" s="62" t="s">
        <v>434</v>
      </c>
      <c r="J144" s="62" t="s">
        <v>747</v>
      </c>
      <c r="K144" s="62"/>
      <c r="L144" s="62" t="s">
        <v>437</v>
      </c>
      <c r="M144" s="62" t="s">
        <v>437</v>
      </c>
      <c r="N144" s="62" t="s">
        <v>436</v>
      </c>
      <c r="O144" s="62" t="s">
        <v>436</v>
      </c>
      <c r="P144" s="62" t="s">
        <v>436</v>
      </c>
      <c r="Q144" s="62" t="s">
        <v>436</v>
      </c>
      <c r="R144" s="62" t="s">
        <v>436</v>
      </c>
      <c r="S144" s="62" t="s">
        <v>436</v>
      </c>
      <c r="T144" s="62" t="s">
        <v>436</v>
      </c>
      <c r="U144" s="62" t="s">
        <v>437</v>
      </c>
      <c r="V144" s="64"/>
      <c r="W144" s="64"/>
      <c r="X144" s="64"/>
      <c r="Y144" s="71"/>
      <c r="Z144" s="71"/>
      <c r="AA144" s="64">
        <v>0.53300000000000003</v>
      </c>
      <c r="AB144" s="64">
        <v>2</v>
      </c>
      <c r="AC144" s="64">
        <v>2016</v>
      </c>
      <c r="AD144" s="65" t="s">
        <v>436</v>
      </c>
      <c r="AE144" s="65" t="s">
        <v>436</v>
      </c>
      <c r="AF144" s="65" t="s">
        <v>436</v>
      </c>
      <c r="AG144" s="64"/>
      <c r="AH144" s="64"/>
      <c r="AI144" s="64"/>
      <c r="AJ144" s="64"/>
      <c r="AK144" s="64"/>
      <c r="AL144" s="64"/>
      <c r="AM144" s="64"/>
      <c r="AN144" s="64"/>
      <c r="AO144" s="64"/>
      <c r="AP144" s="64"/>
      <c r="AQ144" s="64"/>
      <c r="AR144" s="64"/>
      <c r="AS144" s="65">
        <v>2016</v>
      </c>
      <c r="AT144" s="65">
        <v>2016</v>
      </c>
      <c r="AU144" s="65">
        <v>2</v>
      </c>
      <c r="AV144" s="72">
        <v>1.5</v>
      </c>
      <c r="AW144" s="66">
        <v>2</v>
      </c>
      <c r="AX144" s="66">
        <v>2016</v>
      </c>
      <c r="AY144" s="66">
        <v>12</v>
      </c>
      <c r="AZ144" s="66">
        <v>1</v>
      </c>
      <c r="BA144" s="66">
        <v>2016</v>
      </c>
      <c r="BB144" s="72"/>
      <c r="BC144" s="72"/>
      <c r="BD144" s="72"/>
      <c r="BE144" s="72"/>
      <c r="BF144" s="72"/>
      <c r="BG144" s="72"/>
      <c r="BH144" s="72"/>
      <c r="BI144" s="67"/>
      <c r="BJ144" s="66"/>
      <c r="BK144" s="67"/>
      <c r="BL144" s="67">
        <v>10.199999999999999</v>
      </c>
      <c r="BM144" s="66">
        <v>1</v>
      </c>
      <c r="BN144" s="66">
        <v>2016</v>
      </c>
      <c r="BO144" s="66">
        <v>2.4</v>
      </c>
      <c r="BP144" s="66">
        <v>2</v>
      </c>
      <c r="BQ144" s="66">
        <v>2016</v>
      </c>
      <c r="BR144" s="66"/>
      <c r="BS144" s="66"/>
      <c r="BT144" s="66"/>
      <c r="BU144" s="66">
        <v>3.2</v>
      </c>
      <c r="BV144" s="66">
        <v>2</v>
      </c>
      <c r="BW144" s="66">
        <v>2016</v>
      </c>
      <c r="BX144" s="72"/>
      <c r="BY144" s="72"/>
      <c r="BZ144" s="72"/>
      <c r="CA144" s="66"/>
      <c r="CB144" s="66"/>
      <c r="CC144" s="66"/>
      <c r="CD144" s="72"/>
      <c r="CE144" s="72"/>
      <c r="CF144" s="72"/>
      <c r="CG144" s="66">
        <v>196</v>
      </c>
      <c r="CH144" s="66">
        <v>2</v>
      </c>
      <c r="CI144" s="66">
        <v>2016</v>
      </c>
      <c r="CJ144" s="66">
        <v>136</v>
      </c>
      <c r="CK144" s="66">
        <v>2</v>
      </c>
      <c r="CL144" s="66">
        <v>2016</v>
      </c>
      <c r="CM144" s="66"/>
      <c r="CN144" s="66"/>
      <c r="CO144" s="66"/>
      <c r="CP144" s="66"/>
      <c r="CQ144" s="66"/>
      <c r="CR144" s="66"/>
      <c r="CS144" s="66"/>
      <c r="CT144" s="66"/>
      <c r="CU144" s="66"/>
      <c r="CV144" s="66"/>
      <c r="CW144" s="66"/>
      <c r="CX144" s="66"/>
      <c r="CY144" s="66">
        <v>107</v>
      </c>
      <c r="CZ144" s="66">
        <v>2</v>
      </c>
      <c r="DA144" s="66">
        <v>2016</v>
      </c>
      <c r="DB144" s="66" t="s">
        <v>518</v>
      </c>
      <c r="DC144" s="66">
        <v>2</v>
      </c>
      <c r="DD144" s="66">
        <v>2016</v>
      </c>
      <c r="DE144" s="66"/>
      <c r="DF144" s="66"/>
      <c r="DG144" s="66"/>
      <c r="DH144" s="66">
        <v>0.49</v>
      </c>
      <c r="DI144" s="66" t="s">
        <v>438</v>
      </c>
      <c r="DJ144" s="66">
        <v>2016</v>
      </c>
      <c r="DK144" s="66">
        <v>0.8</v>
      </c>
      <c r="DL144" s="66" t="s">
        <v>438</v>
      </c>
      <c r="DM144" s="66">
        <v>2016</v>
      </c>
      <c r="DN144" s="66">
        <v>0.5</v>
      </c>
      <c r="DO144" s="66">
        <v>1</v>
      </c>
      <c r="DP144" s="66">
        <v>2016</v>
      </c>
      <c r="DQ144" s="72"/>
      <c r="DR144" s="72"/>
      <c r="DS144" s="72"/>
      <c r="DT144" s="66">
        <v>1.4</v>
      </c>
      <c r="DU144" s="66">
        <v>1</v>
      </c>
      <c r="DV144" s="66">
        <v>2016</v>
      </c>
      <c r="DW144" s="66">
        <v>5.5E-2</v>
      </c>
      <c r="DX144" s="66">
        <v>2</v>
      </c>
      <c r="DY144" s="66">
        <v>2016</v>
      </c>
      <c r="DZ144" s="66">
        <v>0.09</v>
      </c>
      <c r="EA144" s="66">
        <v>2</v>
      </c>
      <c r="EB144" s="66">
        <v>2016</v>
      </c>
      <c r="EC144" s="72"/>
      <c r="ED144" s="72"/>
      <c r="EE144" s="72"/>
      <c r="EF144" s="72"/>
      <c r="EG144" s="72"/>
      <c r="EH144" s="72"/>
      <c r="EI144" s="72"/>
      <c r="EJ144" s="72"/>
      <c r="EK144" s="72"/>
      <c r="EL144" s="72"/>
      <c r="EM144" s="72"/>
      <c r="EN144" s="65">
        <v>2016</v>
      </c>
      <c r="EO144" s="65">
        <v>2016</v>
      </c>
      <c r="EP144" s="68" t="s">
        <v>438</v>
      </c>
      <c r="EQ144" s="64"/>
      <c r="ER144" s="64"/>
      <c r="ES144" s="64"/>
      <c r="ET144" s="64"/>
      <c r="EU144" s="64"/>
      <c r="EV144" s="64"/>
      <c r="EW144" s="64"/>
      <c r="EX144" s="64"/>
      <c r="EY144" s="64"/>
      <c r="EZ144" s="64"/>
      <c r="FA144" s="64"/>
      <c r="FB144" s="64"/>
      <c r="FC144" s="64"/>
      <c r="FD144" s="64"/>
      <c r="FE144" s="64"/>
      <c r="FF144" s="64"/>
      <c r="FG144" s="64"/>
      <c r="FH144" s="64"/>
      <c r="FI144" s="64"/>
      <c r="FJ144" s="64"/>
      <c r="FK144" s="64"/>
      <c r="FL144" s="64"/>
      <c r="FM144" s="64"/>
      <c r="FN144" s="64"/>
      <c r="FO144" s="64"/>
      <c r="FP144" s="64"/>
      <c r="FQ144" s="64"/>
      <c r="FR144" s="64"/>
      <c r="FS144" s="64"/>
      <c r="FT144" s="64"/>
      <c r="FU144" s="64"/>
      <c r="FV144" s="64"/>
      <c r="FW144" s="64"/>
      <c r="FX144" s="64"/>
      <c r="FY144" s="64"/>
      <c r="FZ144" s="64"/>
      <c r="GA144" s="64"/>
      <c r="GB144" s="64"/>
      <c r="GC144" s="64"/>
      <c r="GD144" s="64"/>
      <c r="GE144" s="64"/>
      <c r="GF144" s="64"/>
      <c r="GG144" s="64"/>
      <c r="GH144" s="64"/>
      <c r="GI144" s="64"/>
      <c r="GJ144" s="64"/>
      <c r="GK144" s="64"/>
      <c r="GL144" s="64"/>
      <c r="GM144" s="64"/>
      <c r="GN144" s="64"/>
      <c r="GO144" s="64"/>
      <c r="GP144" s="64"/>
      <c r="GQ144" s="64"/>
      <c r="GR144" s="64"/>
      <c r="GS144" s="64"/>
      <c r="GT144" s="64"/>
      <c r="GU144" s="64"/>
      <c r="GV144" s="64"/>
      <c r="GW144" s="64"/>
      <c r="GX144" s="64"/>
      <c r="GY144" s="64"/>
      <c r="GZ144" s="64"/>
      <c r="HA144" s="68"/>
      <c r="HB144" s="68"/>
      <c r="HC144" s="64"/>
      <c r="HD144" s="68"/>
      <c r="HE144" s="68"/>
      <c r="HF144" s="64"/>
      <c r="HG144" s="68"/>
      <c r="HH144" s="68"/>
      <c r="HI144" s="68"/>
      <c r="HJ144" s="68" t="s">
        <v>436</v>
      </c>
      <c r="HK144" s="68" t="s">
        <v>436</v>
      </c>
      <c r="HL144" s="68" t="s">
        <v>436</v>
      </c>
      <c r="HM144" s="68">
        <v>2016</v>
      </c>
      <c r="HN144" s="68">
        <v>2016</v>
      </c>
      <c r="HO144" s="68">
        <v>3</v>
      </c>
      <c r="HP144" s="68" t="s">
        <v>441</v>
      </c>
      <c r="HQ144" s="203"/>
      <c r="HR144" s="64"/>
      <c r="HS144" s="64"/>
      <c r="HT144" s="64"/>
      <c r="HU144" s="64"/>
      <c r="HV144" s="64"/>
      <c r="HW144" s="64"/>
      <c r="HX144" s="64"/>
      <c r="HY144" s="64"/>
      <c r="HZ144" s="64"/>
      <c r="IA144" s="64"/>
      <c r="IB144" s="64"/>
      <c r="IC144" s="64"/>
      <c r="ID144" s="64"/>
      <c r="IE144" s="64"/>
      <c r="IF144" s="64"/>
      <c r="IG144" s="64"/>
      <c r="IH144" s="64"/>
      <c r="II144" s="71"/>
      <c r="IJ144" s="71"/>
      <c r="IK144" s="71"/>
      <c r="IL144" s="64"/>
      <c r="IM144" s="64"/>
      <c r="IN144" s="64"/>
      <c r="IO144" s="64"/>
      <c r="IP144" s="64"/>
      <c r="IQ144" s="64"/>
      <c r="IR144" s="64"/>
      <c r="IS144" s="64"/>
      <c r="IT144" s="64"/>
      <c r="IU144" s="64"/>
      <c r="IV144" s="64"/>
      <c r="IW144" s="64"/>
      <c r="IX144" s="64"/>
      <c r="IY144" s="64"/>
      <c r="IZ144" s="64"/>
      <c r="JA144" s="64"/>
      <c r="JB144" s="64"/>
      <c r="JC144" s="64"/>
      <c r="JD144" s="64"/>
      <c r="JE144" s="64"/>
      <c r="JF144" s="64"/>
      <c r="JG144" s="64"/>
      <c r="JH144" s="64"/>
      <c r="JI144" s="64"/>
      <c r="JJ144" s="64"/>
      <c r="JK144" s="64"/>
      <c r="JL144" s="64"/>
      <c r="JM144" s="64"/>
      <c r="JN144" s="64"/>
      <c r="JO144" s="64"/>
      <c r="JP144" s="64"/>
      <c r="JQ144" s="64"/>
      <c r="JR144" s="64"/>
      <c r="JS144" s="64"/>
      <c r="JT144" s="64"/>
      <c r="JU144" s="64"/>
      <c r="JV144" s="64"/>
      <c r="JW144" s="64"/>
      <c r="JX144" s="64"/>
      <c r="JY144" s="64"/>
      <c r="JZ144" s="64"/>
      <c r="KA144" s="64"/>
      <c r="KB144" s="64"/>
      <c r="KC144" s="71"/>
      <c r="KD144" s="71"/>
      <c r="KE144" s="71"/>
      <c r="KF144" s="64"/>
      <c r="KG144" s="64"/>
      <c r="KH144" s="64"/>
      <c r="KI144" s="64"/>
      <c r="KJ144" s="64"/>
      <c r="KK144" s="64"/>
      <c r="KL144" s="64"/>
      <c r="KM144" s="64"/>
      <c r="KN144" s="64"/>
      <c r="KO144" s="64"/>
      <c r="KP144" s="64"/>
      <c r="KQ144" s="64"/>
      <c r="KR144" s="64"/>
      <c r="KS144" s="64"/>
      <c r="KT144" s="64"/>
      <c r="KU144" s="64"/>
      <c r="KV144" s="64"/>
      <c r="KW144" s="64"/>
      <c r="KX144" s="64"/>
      <c r="KY144" s="64"/>
      <c r="KZ144" s="64"/>
      <c r="LA144" s="64"/>
      <c r="LB144" s="64"/>
      <c r="LC144" s="64"/>
      <c r="LD144" s="64"/>
      <c r="LE144" s="64"/>
      <c r="LF144" s="64"/>
      <c r="LG144" s="64"/>
      <c r="LH144" s="64"/>
      <c r="LI144" s="64"/>
      <c r="LJ144" s="64"/>
      <c r="LK144" s="64"/>
      <c r="LL144" s="64"/>
      <c r="LM144" s="64"/>
      <c r="LN144" s="64"/>
      <c r="LO144" s="64"/>
      <c r="LP144" s="64"/>
      <c r="LQ144" s="64"/>
      <c r="LR144" s="64"/>
      <c r="LS144" s="64"/>
      <c r="LT144" s="64"/>
      <c r="LU144" s="64"/>
      <c r="LV144" s="64"/>
      <c r="LW144" s="64"/>
      <c r="LX144" s="64"/>
      <c r="LY144" s="64"/>
      <c r="LZ144" s="64"/>
      <c r="MA144" s="64"/>
      <c r="MB144" s="64"/>
      <c r="MC144" s="64"/>
      <c r="MD144" s="64"/>
      <c r="ME144" s="64"/>
      <c r="MF144" s="64"/>
      <c r="MG144" s="64"/>
      <c r="MH144" s="64"/>
      <c r="MI144" s="64"/>
      <c r="MJ144" s="64"/>
      <c r="MK144" s="64"/>
      <c r="ML144" s="64"/>
      <c r="MM144" s="64"/>
      <c r="MN144" s="64"/>
      <c r="MO144" s="64"/>
      <c r="MP144" s="64"/>
      <c r="MQ144" s="64"/>
      <c r="MR144" s="64"/>
      <c r="MS144" s="64"/>
      <c r="MT144" s="64"/>
      <c r="MU144" s="64"/>
      <c r="MV144" s="64"/>
      <c r="MW144" s="64"/>
      <c r="MX144" s="64"/>
      <c r="MY144" s="64"/>
      <c r="MZ144" s="64"/>
      <c r="NA144" s="64"/>
      <c r="NB144" s="64"/>
      <c r="NC144" s="64"/>
      <c r="ND144" s="64"/>
      <c r="NE144" s="64"/>
      <c r="NF144" s="64"/>
      <c r="NG144" s="64"/>
      <c r="NH144" s="64"/>
      <c r="NI144" s="64"/>
      <c r="NJ144" s="64"/>
      <c r="NK144" s="64"/>
      <c r="NL144" s="64"/>
      <c r="NM144" s="64"/>
      <c r="NN144" s="64"/>
      <c r="NO144" s="64"/>
      <c r="NP144" s="64"/>
      <c r="NQ144" s="64"/>
      <c r="NR144" s="64"/>
      <c r="NS144" s="64"/>
      <c r="NT144" s="64"/>
      <c r="NU144" s="64"/>
      <c r="NV144" s="64"/>
      <c r="NW144" s="64"/>
      <c r="NX144" s="64"/>
      <c r="NY144" s="64"/>
      <c r="NZ144" s="64"/>
      <c r="OA144" s="64"/>
      <c r="OB144" s="64"/>
      <c r="OC144" s="64"/>
      <c r="OD144" s="64"/>
      <c r="OE144" s="64"/>
      <c r="OF144" s="64"/>
      <c r="OG144" s="64"/>
      <c r="OH144" s="64"/>
      <c r="OI144" s="64"/>
      <c r="OJ144" s="64"/>
      <c r="OK144" s="64"/>
      <c r="OL144" s="64"/>
      <c r="OM144" s="64"/>
      <c r="ON144" s="64"/>
      <c r="OO144" s="64"/>
      <c r="OP144" s="64"/>
      <c r="OQ144" s="64"/>
      <c r="OR144" s="64"/>
      <c r="OS144" s="64"/>
      <c r="OT144" s="64"/>
      <c r="OU144" s="64"/>
      <c r="OV144" s="64"/>
      <c r="OW144" s="64"/>
      <c r="OX144" s="64"/>
      <c r="OY144" s="64"/>
      <c r="OZ144" s="64"/>
      <c r="PA144" s="64"/>
      <c r="PB144" s="64"/>
      <c r="PC144" s="64"/>
      <c r="PD144" s="64"/>
      <c r="PE144" s="64"/>
      <c r="PF144" s="64"/>
      <c r="PG144" s="64"/>
      <c r="PH144" s="64"/>
      <c r="PI144" s="64"/>
      <c r="PJ144" s="64"/>
      <c r="PK144" s="64"/>
      <c r="PL144" s="64"/>
      <c r="PM144" s="64"/>
      <c r="PN144" s="64"/>
      <c r="PO144" s="64"/>
      <c r="PP144" s="64"/>
      <c r="PQ144" s="64"/>
      <c r="PR144" s="64"/>
      <c r="PS144" s="64"/>
      <c r="PT144" s="64"/>
      <c r="PU144" s="64"/>
      <c r="PV144" s="64"/>
      <c r="PW144" s="64"/>
      <c r="PX144" s="64"/>
      <c r="PY144" s="64"/>
      <c r="PZ144" s="64"/>
      <c r="QA144" s="64"/>
      <c r="QB144" s="64"/>
      <c r="QC144" s="64"/>
      <c r="QD144" s="64"/>
      <c r="QE144" s="64"/>
      <c r="QF144" s="64"/>
      <c r="QG144" s="64"/>
      <c r="QH144" s="64"/>
      <c r="QI144" s="64"/>
      <c r="QJ144" s="64"/>
      <c r="QK144" s="64"/>
      <c r="QL144" s="68" t="s">
        <v>436</v>
      </c>
      <c r="QM144" s="68" t="s">
        <v>436</v>
      </c>
      <c r="QN144" s="68" t="s">
        <v>436</v>
      </c>
      <c r="QO144" s="68"/>
      <c r="QP144" s="68"/>
      <c r="QQ144" s="68">
        <v>2016</v>
      </c>
      <c r="QR144" s="68">
        <v>2016</v>
      </c>
      <c r="QS144" s="68" t="s">
        <v>444</v>
      </c>
      <c r="QT144" s="69"/>
      <c r="QU144" s="69"/>
      <c r="QV144" s="69"/>
      <c r="QW144" s="70" t="s">
        <v>1058</v>
      </c>
    </row>
    <row r="145" spans="1:465">
      <c r="A145" s="78">
        <v>128</v>
      </c>
      <c r="B145" s="62" t="s">
        <v>1076</v>
      </c>
      <c r="C145" s="62" t="s">
        <v>1077</v>
      </c>
      <c r="D145" s="62" t="s">
        <v>936</v>
      </c>
      <c r="E145" s="62" t="s">
        <v>431</v>
      </c>
      <c r="F145" s="190" t="s">
        <v>1078</v>
      </c>
      <c r="G145" s="63" t="s">
        <v>1079</v>
      </c>
      <c r="H145" s="62">
        <v>12</v>
      </c>
      <c r="I145" s="62" t="s">
        <v>434</v>
      </c>
      <c r="J145" s="62" t="s">
        <v>747</v>
      </c>
      <c r="K145" s="62" t="s">
        <v>436</v>
      </c>
      <c r="L145" s="62" t="s">
        <v>437</v>
      </c>
      <c r="M145" s="62" t="s">
        <v>437</v>
      </c>
      <c r="N145" s="62" t="s">
        <v>436</v>
      </c>
      <c r="O145" s="62" t="s">
        <v>436</v>
      </c>
      <c r="P145" s="62" t="s">
        <v>436</v>
      </c>
      <c r="Q145" s="62" t="s">
        <v>436</v>
      </c>
      <c r="R145" s="62" t="s">
        <v>436</v>
      </c>
      <c r="S145" s="62" t="s">
        <v>436</v>
      </c>
      <c r="T145" s="62" t="s">
        <v>436</v>
      </c>
      <c r="U145" s="62" t="s">
        <v>437</v>
      </c>
      <c r="V145" s="64"/>
      <c r="W145" s="64"/>
      <c r="X145" s="64"/>
      <c r="Y145" s="71"/>
      <c r="Z145" s="71"/>
      <c r="AA145" s="64">
        <v>0.65900000000000003</v>
      </c>
      <c r="AB145" s="64">
        <v>2</v>
      </c>
      <c r="AC145" s="64">
        <v>2016</v>
      </c>
      <c r="AD145" s="65" t="s">
        <v>436</v>
      </c>
      <c r="AE145" s="65" t="s">
        <v>436</v>
      </c>
      <c r="AF145" s="65" t="s">
        <v>436</v>
      </c>
      <c r="AG145" s="64"/>
      <c r="AH145" s="64"/>
      <c r="AI145" s="64"/>
      <c r="AJ145" s="64"/>
      <c r="AK145" s="64"/>
      <c r="AL145" s="64"/>
      <c r="AM145" s="64"/>
      <c r="AN145" s="64"/>
      <c r="AO145" s="64"/>
      <c r="AP145" s="64"/>
      <c r="AQ145" s="64"/>
      <c r="AR145" s="64"/>
      <c r="AS145" s="65">
        <v>2016</v>
      </c>
      <c r="AT145" s="65">
        <v>2016</v>
      </c>
      <c r="AU145" s="65">
        <v>2</v>
      </c>
      <c r="AV145" s="72">
        <v>1</v>
      </c>
      <c r="AW145" s="66">
        <v>1</v>
      </c>
      <c r="AX145" s="66">
        <v>2016</v>
      </c>
      <c r="AY145" s="66">
        <v>13</v>
      </c>
      <c r="AZ145" s="66">
        <v>1</v>
      </c>
      <c r="BA145" s="66">
        <v>2016</v>
      </c>
      <c r="BB145" s="72"/>
      <c r="BC145" s="72"/>
      <c r="BD145" s="72"/>
      <c r="BE145" s="72"/>
      <c r="BF145" s="72"/>
      <c r="BG145" s="72"/>
      <c r="BH145" s="72"/>
      <c r="BI145" s="67"/>
      <c r="BJ145" s="66"/>
      <c r="BK145" s="67"/>
      <c r="BL145" s="67">
        <v>9.4</v>
      </c>
      <c r="BM145" s="66">
        <v>1</v>
      </c>
      <c r="BN145" s="66">
        <v>2016</v>
      </c>
      <c r="BO145" s="66">
        <v>1</v>
      </c>
      <c r="BP145" s="66">
        <v>1</v>
      </c>
      <c r="BQ145" s="66">
        <v>2016</v>
      </c>
      <c r="BR145" s="66"/>
      <c r="BS145" s="66"/>
      <c r="BT145" s="66"/>
      <c r="BU145" s="66">
        <v>3.6</v>
      </c>
      <c r="BV145" s="66">
        <v>2</v>
      </c>
      <c r="BW145" s="66">
        <v>2016</v>
      </c>
      <c r="BX145" s="72"/>
      <c r="BY145" s="72"/>
      <c r="BZ145" s="72"/>
      <c r="CA145" s="66"/>
      <c r="CB145" s="66"/>
      <c r="CC145" s="66"/>
      <c r="CD145" s="72"/>
      <c r="CE145" s="72"/>
      <c r="CF145" s="72"/>
      <c r="CG145" s="66">
        <v>262</v>
      </c>
      <c r="CH145" s="66">
        <v>2</v>
      </c>
      <c r="CI145" s="66">
        <v>2016</v>
      </c>
      <c r="CJ145" s="66">
        <v>167</v>
      </c>
      <c r="CK145" s="66">
        <v>2</v>
      </c>
      <c r="CL145" s="66">
        <v>2016</v>
      </c>
      <c r="CM145" s="66"/>
      <c r="CN145" s="66"/>
      <c r="CO145" s="66"/>
      <c r="CP145" s="66"/>
      <c r="CQ145" s="66"/>
      <c r="CR145" s="66"/>
      <c r="CS145" s="66"/>
      <c r="CT145" s="66"/>
      <c r="CU145" s="66"/>
      <c r="CV145" s="66"/>
      <c r="CW145" s="66"/>
      <c r="CX145" s="66"/>
      <c r="CY145" s="66">
        <v>146</v>
      </c>
      <c r="CZ145" s="66" t="s">
        <v>877</v>
      </c>
      <c r="DA145" s="66">
        <v>2016</v>
      </c>
      <c r="DB145" s="66" t="s">
        <v>478</v>
      </c>
      <c r="DC145" s="66">
        <v>1</v>
      </c>
      <c r="DD145" s="66">
        <v>2016</v>
      </c>
      <c r="DE145" s="66"/>
      <c r="DF145" s="66"/>
      <c r="DG145" s="66"/>
      <c r="DH145" s="66">
        <v>0.1</v>
      </c>
      <c r="DI145" s="66">
        <v>1</v>
      </c>
      <c r="DJ145" s="66">
        <v>2016</v>
      </c>
      <c r="DK145" s="66">
        <v>0.3</v>
      </c>
      <c r="DL145" s="66">
        <v>1</v>
      </c>
      <c r="DM145" s="66">
        <v>2016</v>
      </c>
      <c r="DN145" s="66">
        <v>0.1</v>
      </c>
      <c r="DO145" s="66">
        <v>1</v>
      </c>
      <c r="DP145" s="66">
        <v>2016</v>
      </c>
      <c r="DQ145" s="72"/>
      <c r="DR145" s="72"/>
      <c r="DS145" s="72"/>
      <c r="DT145" s="66">
        <v>0.3</v>
      </c>
      <c r="DU145" s="66">
        <v>1</v>
      </c>
      <c r="DV145" s="66">
        <v>2016</v>
      </c>
      <c r="DW145" s="66" t="s">
        <v>440</v>
      </c>
      <c r="DX145" s="66">
        <v>1</v>
      </c>
      <c r="DY145" s="66">
        <v>2016</v>
      </c>
      <c r="DZ145" s="66">
        <v>0.04</v>
      </c>
      <c r="EA145" s="66">
        <v>1</v>
      </c>
      <c r="EB145" s="66">
        <v>2016</v>
      </c>
      <c r="EC145" s="72"/>
      <c r="ED145" s="72"/>
      <c r="EE145" s="72"/>
      <c r="EF145" s="72"/>
      <c r="EG145" s="72"/>
      <c r="EH145" s="72"/>
      <c r="EI145" s="72"/>
      <c r="EJ145" s="72"/>
      <c r="EK145" s="72"/>
      <c r="EL145" s="72"/>
      <c r="EM145" s="72"/>
      <c r="EN145" s="65">
        <v>2016</v>
      </c>
      <c r="EO145" s="65">
        <v>2016</v>
      </c>
      <c r="EP145" s="68">
        <v>2</v>
      </c>
      <c r="EQ145" s="64"/>
      <c r="ER145" s="64"/>
      <c r="ES145" s="64"/>
      <c r="ET145" s="64"/>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4"/>
      <c r="GD145" s="64"/>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8"/>
      <c r="HB145" s="68"/>
      <c r="HC145" s="64"/>
      <c r="HD145" s="68"/>
      <c r="HE145" s="68"/>
      <c r="HF145" s="64"/>
      <c r="HG145" s="68"/>
      <c r="HH145" s="68"/>
      <c r="HI145" s="68"/>
      <c r="HJ145" s="68" t="s">
        <v>436</v>
      </c>
      <c r="HK145" s="68" t="s">
        <v>436</v>
      </c>
      <c r="HL145" s="68" t="s">
        <v>436</v>
      </c>
      <c r="HM145" s="68">
        <v>2016</v>
      </c>
      <c r="HN145" s="68">
        <v>2016</v>
      </c>
      <c r="HO145" s="68">
        <v>2</v>
      </c>
      <c r="HP145" s="68" t="s">
        <v>485</v>
      </c>
      <c r="HQ145" s="203"/>
      <c r="HR145" s="64"/>
      <c r="HS145" s="64"/>
      <c r="HT145" s="64"/>
      <c r="HU145" s="64"/>
      <c r="HV145" s="64"/>
      <c r="HW145" s="64"/>
      <c r="HX145" s="64"/>
      <c r="HY145" s="64"/>
      <c r="HZ145" s="64"/>
      <c r="IA145" s="64"/>
      <c r="IB145" s="64"/>
      <c r="IC145" s="64"/>
      <c r="ID145" s="64"/>
      <c r="IE145" s="64"/>
      <c r="IF145" s="64"/>
      <c r="IG145" s="64"/>
      <c r="IH145" s="64"/>
      <c r="II145" s="71"/>
      <c r="IJ145" s="71"/>
      <c r="IK145" s="71"/>
      <c r="IL145" s="64"/>
      <c r="IM145" s="64"/>
      <c r="IN145" s="64"/>
      <c r="IO145" s="64"/>
      <c r="IP145" s="64"/>
      <c r="IQ145" s="64"/>
      <c r="IR145" s="64"/>
      <c r="IS145" s="64"/>
      <c r="IT145" s="64"/>
      <c r="IU145" s="64"/>
      <c r="IV145" s="64"/>
      <c r="IW145" s="64"/>
      <c r="IX145" s="64"/>
      <c r="IY145" s="64"/>
      <c r="IZ145" s="64"/>
      <c r="JA145" s="64"/>
      <c r="JB145" s="64"/>
      <c r="JC145" s="64"/>
      <c r="JD145" s="64"/>
      <c r="JE145" s="64"/>
      <c r="JF145" s="64"/>
      <c r="JG145" s="64"/>
      <c r="JH145" s="64"/>
      <c r="JI145" s="64"/>
      <c r="JJ145" s="64"/>
      <c r="JK145" s="64"/>
      <c r="JL145" s="64"/>
      <c r="JM145" s="64"/>
      <c r="JN145" s="64"/>
      <c r="JO145" s="64"/>
      <c r="JP145" s="64"/>
      <c r="JQ145" s="64"/>
      <c r="JR145" s="64"/>
      <c r="JS145" s="64"/>
      <c r="JT145" s="64"/>
      <c r="JU145" s="64"/>
      <c r="JV145" s="64"/>
      <c r="JW145" s="64"/>
      <c r="JX145" s="64"/>
      <c r="JY145" s="64"/>
      <c r="JZ145" s="64"/>
      <c r="KA145" s="64"/>
      <c r="KB145" s="64"/>
      <c r="KC145" s="71"/>
      <c r="KD145" s="71"/>
      <c r="KE145" s="71"/>
      <c r="KF145" s="64"/>
      <c r="KG145" s="64"/>
      <c r="KH145" s="64"/>
      <c r="KI145" s="64"/>
      <c r="KJ145" s="64"/>
      <c r="KK145" s="64"/>
      <c r="KL145" s="64"/>
      <c r="KM145" s="64"/>
      <c r="KN145" s="64"/>
      <c r="KO145" s="64"/>
      <c r="KP145" s="64"/>
      <c r="KQ145" s="64"/>
      <c r="KR145" s="64"/>
      <c r="KS145" s="64"/>
      <c r="KT145" s="64"/>
      <c r="KU145" s="64"/>
      <c r="KV145" s="64"/>
      <c r="KW145" s="64"/>
      <c r="KX145" s="64"/>
      <c r="KY145" s="64"/>
      <c r="KZ145" s="64"/>
      <c r="LA145" s="64"/>
      <c r="LB145" s="64"/>
      <c r="LC145" s="64"/>
      <c r="LD145" s="64"/>
      <c r="LE145" s="64"/>
      <c r="LF145" s="64"/>
      <c r="LG145" s="64"/>
      <c r="LH145" s="64"/>
      <c r="LI145" s="64"/>
      <c r="LJ145" s="64"/>
      <c r="LK145" s="64"/>
      <c r="LL145" s="64"/>
      <c r="LM145" s="64"/>
      <c r="LN145" s="64"/>
      <c r="LO145" s="64"/>
      <c r="LP145" s="64"/>
      <c r="LQ145" s="64"/>
      <c r="LR145" s="64"/>
      <c r="LS145" s="64"/>
      <c r="LT145" s="64"/>
      <c r="LU145" s="64"/>
      <c r="LV145" s="64"/>
      <c r="LW145" s="64"/>
      <c r="LX145" s="64"/>
      <c r="LY145" s="64"/>
      <c r="LZ145" s="64"/>
      <c r="MA145" s="64"/>
      <c r="MB145" s="64"/>
      <c r="MC145" s="64"/>
      <c r="MD145" s="64"/>
      <c r="ME145" s="64"/>
      <c r="MF145" s="64"/>
      <c r="MG145" s="64"/>
      <c r="MH145" s="64"/>
      <c r="MI145" s="64"/>
      <c r="MJ145" s="64"/>
      <c r="MK145" s="64"/>
      <c r="ML145" s="64"/>
      <c r="MM145" s="64"/>
      <c r="MN145" s="64"/>
      <c r="MO145" s="64"/>
      <c r="MP145" s="64"/>
      <c r="MQ145" s="64"/>
      <c r="MR145" s="64"/>
      <c r="MS145" s="64"/>
      <c r="MT145" s="64"/>
      <c r="MU145" s="64"/>
      <c r="MV145" s="64"/>
      <c r="MW145" s="64"/>
      <c r="MX145" s="64"/>
      <c r="MY145" s="64"/>
      <c r="MZ145" s="64"/>
      <c r="NA145" s="64"/>
      <c r="NB145" s="64"/>
      <c r="NC145" s="64"/>
      <c r="ND145" s="64"/>
      <c r="NE145" s="64"/>
      <c r="NF145" s="64"/>
      <c r="NG145" s="64"/>
      <c r="NH145" s="64"/>
      <c r="NI145" s="64"/>
      <c r="NJ145" s="64"/>
      <c r="NK145" s="64"/>
      <c r="NL145" s="64"/>
      <c r="NM145" s="64"/>
      <c r="NN145" s="64"/>
      <c r="NO145" s="64"/>
      <c r="NP145" s="64"/>
      <c r="NQ145" s="64"/>
      <c r="NR145" s="64"/>
      <c r="NS145" s="64"/>
      <c r="NT145" s="64"/>
      <c r="NU145" s="64"/>
      <c r="NV145" s="64"/>
      <c r="NW145" s="64"/>
      <c r="NX145" s="64"/>
      <c r="NY145" s="64"/>
      <c r="NZ145" s="64"/>
      <c r="OA145" s="64"/>
      <c r="OB145" s="64"/>
      <c r="OC145" s="64"/>
      <c r="OD145" s="64"/>
      <c r="OE145" s="64"/>
      <c r="OF145" s="64"/>
      <c r="OG145" s="64"/>
      <c r="OH145" s="64"/>
      <c r="OI145" s="64"/>
      <c r="OJ145" s="64"/>
      <c r="OK145" s="64"/>
      <c r="OL145" s="64"/>
      <c r="OM145" s="64"/>
      <c r="ON145" s="64"/>
      <c r="OO145" s="64"/>
      <c r="OP145" s="64"/>
      <c r="OQ145" s="64"/>
      <c r="OR145" s="64"/>
      <c r="OS145" s="64"/>
      <c r="OT145" s="64"/>
      <c r="OU145" s="64"/>
      <c r="OV145" s="64"/>
      <c r="OW145" s="64"/>
      <c r="OX145" s="64"/>
      <c r="OY145" s="64"/>
      <c r="OZ145" s="64"/>
      <c r="PA145" s="64"/>
      <c r="PB145" s="64"/>
      <c r="PC145" s="64"/>
      <c r="PD145" s="64"/>
      <c r="PE145" s="64"/>
      <c r="PF145" s="64"/>
      <c r="PG145" s="64"/>
      <c r="PH145" s="64"/>
      <c r="PI145" s="64"/>
      <c r="PJ145" s="64"/>
      <c r="PK145" s="64"/>
      <c r="PL145" s="64"/>
      <c r="PM145" s="64"/>
      <c r="PN145" s="64"/>
      <c r="PO145" s="64"/>
      <c r="PP145" s="64"/>
      <c r="PQ145" s="64"/>
      <c r="PR145" s="64"/>
      <c r="PS145" s="64"/>
      <c r="PT145" s="64"/>
      <c r="PU145" s="64"/>
      <c r="PV145" s="64"/>
      <c r="PW145" s="64"/>
      <c r="PX145" s="64"/>
      <c r="PY145" s="64"/>
      <c r="PZ145" s="64"/>
      <c r="QA145" s="64"/>
      <c r="QB145" s="64"/>
      <c r="QC145" s="64"/>
      <c r="QD145" s="64"/>
      <c r="QE145" s="64"/>
      <c r="QF145" s="64"/>
      <c r="QG145" s="64"/>
      <c r="QH145" s="64"/>
      <c r="QI145" s="64"/>
      <c r="QJ145" s="64"/>
      <c r="QK145" s="64"/>
      <c r="QL145" s="68" t="s">
        <v>436</v>
      </c>
      <c r="QM145" s="68" t="s">
        <v>436</v>
      </c>
      <c r="QN145" s="68" t="s">
        <v>436</v>
      </c>
      <c r="QO145" s="68"/>
      <c r="QP145" s="68"/>
      <c r="QQ145" s="68" t="s">
        <v>436</v>
      </c>
      <c r="QR145" s="68" t="s">
        <v>436</v>
      </c>
      <c r="QS145" s="68" t="s">
        <v>436</v>
      </c>
      <c r="QT145" s="69"/>
      <c r="QU145" s="69"/>
      <c r="QV145" s="69" t="s">
        <v>1080</v>
      </c>
      <c r="QW145" s="70" t="s">
        <v>1058</v>
      </c>
    </row>
    <row r="146" spans="1:465">
      <c r="A146" s="78">
        <v>129</v>
      </c>
      <c r="B146" s="62" t="s">
        <v>1072</v>
      </c>
      <c r="C146" s="62" t="s">
        <v>1073</v>
      </c>
      <c r="D146" s="62" t="s">
        <v>936</v>
      </c>
      <c r="E146" s="62" t="s">
        <v>431</v>
      </c>
      <c r="F146" s="190" t="s">
        <v>1074</v>
      </c>
      <c r="G146" s="63" t="s">
        <v>1075</v>
      </c>
      <c r="H146" s="62">
        <v>12</v>
      </c>
      <c r="I146" s="62" t="s">
        <v>434</v>
      </c>
      <c r="J146" s="62" t="s">
        <v>747</v>
      </c>
      <c r="K146" s="62"/>
      <c r="L146" s="62" t="s">
        <v>437</v>
      </c>
      <c r="M146" s="62" t="s">
        <v>437</v>
      </c>
      <c r="N146" s="62" t="s">
        <v>436</v>
      </c>
      <c r="O146" s="62" t="s">
        <v>436</v>
      </c>
      <c r="P146" s="62" t="s">
        <v>436</v>
      </c>
      <c r="Q146" s="62" t="s">
        <v>436</v>
      </c>
      <c r="R146" s="62" t="s">
        <v>436</v>
      </c>
      <c r="S146" s="62" t="s">
        <v>436</v>
      </c>
      <c r="T146" s="62" t="s">
        <v>436</v>
      </c>
      <c r="U146" s="62" t="s">
        <v>437</v>
      </c>
      <c r="V146" s="64" t="s">
        <v>436</v>
      </c>
      <c r="W146" s="64" t="s">
        <v>436</v>
      </c>
      <c r="X146" s="64"/>
      <c r="Y146" s="71"/>
      <c r="Z146" s="71"/>
      <c r="AA146" s="64"/>
      <c r="AB146" s="64">
        <v>2</v>
      </c>
      <c r="AC146" s="64">
        <v>2014</v>
      </c>
      <c r="AD146" s="65" t="s">
        <v>436</v>
      </c>
      <c r="AE146" s="65" t="s">
        <v>436</v>
      </c>
      <c r="AF146" s="65" t="s">
        <v>436</v>
      </c>
      <c r="AG146" s="64" t="s">
        <v>436</v>
      </c>
      <c r="AH146" s="64" t="s">
        <v>436</v>
      </c>
      <c r="AI146" s="64"/>
      <c r="AJ146" s="64" t="s">
        <v>436</v>
      </c>
      <c r="AK146" s="64"/>
      <c r="AL146" s="64"/>
      <c r="AM146" s="64" t="s">
        <v>436</v>
      </c>
      <c r="AN146" s="64" t="s">
        <v>436</v>
      </c>
      <c r="AO146" s="64"/>
      <c r="AP146" s="64" t="s">
        <v>436</v>
      </c>
      <c r="AQ146" s="64" t="s">
        <v>436</v>
      </c>
      <c r="AR146" s="64"/>
      <c r="AS146" s="65">
        <v>2014</v>
      </c>
      <c r="AT146" s="65">
        <v>2014</v>
      </c>
      <c r="AU146" s="65">
        <v>2</v>
      </c>
      <c r="AV146" s="72"/>
      <c r="AW146" s="66">
        <v>1</v>
      </c>
      <c r="AX146" s="66">
        <v>2014</v>
      </c>
      <c r="AY146" s="66"/>
      <c r="AZ146" s="66">
        <v>1</v>
      </c>
      <c r="BA146" s="66">
        <v>2014</v>
      </c>
      <c r="BB146" s="72"/>
      <c r="BC146" s="72"/>
      <c r="BD146" s="72"/>
      <c r="BE146" s="72"/>
      <c r="BF146" s="72"/>
      <c r="BG146" s="72"/>
      <c r="BH146" s="72"/>
      <c r="BI146" s="67"/>
      <c r="BJ146" s="66" t="s">
        <v>436</v>
      </c>
      <c r="BK146" s="67"/>
      <c r="BL146" s="67">
        <v>11.1</v>
      </c>
      <c r="BM146" s="66">
        <v>1</v>
      </c>
      <c r="BN146" s="66">
        <v>2014</v>
      </c>
      <c r="BO146" s="66"/>
      <c r="BP146" s="66">
        <v>1</v>
      </c>
      <c r="BQ146" s="66">
        <v>2014</v>
      </c>
      <c r="BR146" s="66" t="s">
        <v>436</v>
      </c>
      <c r="BS146" s="66" t="s">
        <v>436</v>
      </c>
      <c r="BT146" s="66"/>
      <c r="BU146" s="66"/>
      <c r="BV146" s="66">
        <v>1</v>
      </c>
      <c r="BW146" s="66">
        <v>2014</v>
      </c>
      <c r="BX146" s="72"/>
      <c r="BY146" s="72"/>
      <c r="BZ146" s="72"/>
      <c r="CA146" s="66" t="s">
        <v>436</v>
      </c>
      <c r="CB146" s="66" t="s">
        <v>436</v>
      </c>
      <c r="CC146" s="66"/>
      <c r="CD146" s="72"/>
      <c r="CE146" s="72"/>
      <c r="CF146" s="72"/>
      <c r="CG146" s="66">
        <v>301</v>
      </c>
      <c r="CH146" s="66">
        <v>1</v>
      </c>
      <c r="CI146" s="66">
        <v>2014</v>
      </c>
      <c r="CJ146" s="66"/>
      <c r="CK146" s="66">
        <v>1</v>
      </c>
      <c r="CL146" s="66">
        <v>2014</v>
      </c>
      <c r="CM146" s="66"/>
      <c r="CN146" s="66"/>
      <c r="CO146" s="66"/>
      <c r="CP146" s="66"/>
      <c r="CQ146" s="66"/>
      <c r="CR146" s="66"/>
      <c r="CS146" s="66" t="s">
        <v>436</v>
      </c>
      <c r="CT146" s="66" t="s">
        <v>436</v>
      </c>
      <c r="CU146" s="66"/>
      <c r="CV146" s="66" t="s">
        <v>436</v>
      </c>
      <c r="CW146" s="66" t="s">
        <v>436</v>
      </c>
      <c r="CX146" s="66"/>
      <c r="CY146" s="66"/>
      <c r="CZ146" s="66">
        <v>1</v>
      </c>
      <c r="DA146" s="66">
        <v>2014</v>
      </c>
      <c r="DB146" s="66"/>
      <c r="DC146" s="66"/>
      <c r="DD146" s="66"/>
      <c r="DE146" s="66" t="s">
        <v>436</v>
      </c>
      <c r="DF146" s="66" t="s">
        <v>436</v>
      </c>
      <c r="DG146" s="66"/>
      <c r="DH146" s="66"/>
      <c r="DI146" s="66">
        <v>1</v>
      </c>
      <c r="DJ146" s="66">
        <v>2014</v>
      </c>
      <c r="DK146" s="66"/>
      <c r="DL146" s="66">
        <v>1</v>
      </c>
      <c r="DM146" s="66">
        <v>2014</v>
      </c>
      <c r="DN146" s="66"/>
      <c r="DO146" s="66">
        <v>1</v>
      </c>
      <c r="DP146" s="66">
        <v>2014</v>
      </c>
      <c r="DQ146" s="72"/>
      <c r="DR146" s="72"/>
      <c r="DS146" s="72"/>
      <c r="DT146" s="66"/>
      <c r="DU146" s="66">
        <v>1</v>
      </c>
      <c r="DV146" s="66">
        <v>2014</v>
      </c>
      <c r="DW146" s="66"/>
      <c r="DX146" s="66">
        <v>1</v>
      </c>
      <c r="DY146" s="66">
        <v>2014</v>
      </c>
      <c r="DZ146" s="66"/>
      <c r="EA146" s="66">
        <v>1</v>
      </c>
      <c r="EB146" s="66">
        <v>2014</v>
      </c>
      <c r="EC146" s="72"/>
      <c r="ED146" s="72"/>
      <c r="EE146" s="72"/>
      <c r="EF146" s="72"/>
      <c r="EG146" s="72"/>
      <c r="EH146" s="72"/>
      <c r="EI146" s="72"/>
      <c r="EJ146" s="72"/>
      <c r="EK146" s="72"/>
      <c r="EL146" s="72"/>
      <c r="EM146" s="72"/>
      <c r="EN146" s="65">
        <v>2014</v>
      </c>
      <c r="EO146" s="65">
        <v>2014</v>
      </c>
      <c r="EP146" s="68">
        <v>1</v>
      </c>
      <c r="EQ146" s="64" t="s">
        <v>436</v>
      </c>
      <c r="ER146" s="64" t="s">
        <v>436</v>
      </c>
      <c r="ES146" s="64"/>
      <c r="ET146" s="64" t="s">
        <v>436</v>
      </c>
      <c r="EU146" s="64" t="s">
        <v>436</v>
      </c>
      <c r="EV146" s="64"/>
      <c r="EW146" s="64" t="s">
        <v>436</v>
      </c>
      <c r="EX146" s="64" t="s">
        <v>436</v>
      </c>
      <c r="EY146" s="64"/>
      <c r="EZ146" s="64" t="s">
        <v>436</v>
      </c>
      <c r="FA146" s="64" t="s">
        <v>436</v>
      </c>
      <c r="FB146" s="64"/>
      <c r="FC146" s="64" t="s">
        <v>436</v>
      </c>
      <c r="FD146" s="64" t="s">
        <v>436</v>
      </c>
      <c r="FE146" s="64"/>
      <c r="FF146" s="64" t="s">
        <v>436</v>
      </c>
      <c r="FG146" s="64" t="s">
        <v>436</v>
      </c>
      <c r="FH146" s="64"/>
      <c r="FI146" s="64" t="s">
        <v>436</v>
      </c>
      <c r="FJ146" s="64" t="s">
        <v>436</v>
      </c>
      <c r="FK146" s="64"/>
      <c r="FL146" s="64" t="s">
        <v>436</v>
      </c>
      <c r="FM146" s="64" t="s">
        <v>436</v>
      </c>
      <c r="FN146" s="64"/>
      <c r="FO146" s="64" t="s">
        <v>436</v>
      </c>
      <c r="FP146" s="64" t="s">
        <v>436</v>
      </c>
      <c r="FQ146" s="64"/>
      <c r="FR146" s="64" t="s">
        <v>436</v>
      </c>
      <c r="FS146" s="64" t="s">
        <v>436</v>
      </c>
      <c r="FT146" s="64"/>
      <c r="FU146" s="64" t="s">
        <v>436</v>
      </c>
      <c r="FV146" s="64" t="s">
        <v>436</v>
      </c>
      <c r="FW146" s="64"/>
      <c r="FX146" s="64" t="s">
        <v>436</v>
      </c>
      <c r="FY146" s="64" t="s">
        <v>436</v>
      </c>
      <c r="FZ146" s="64"/>
      <c r="GA146" s="64" t="s">
        <v>436</v>
      </c>
      <c r="GB146" s="64" t="s">
        <v>436</v>
      </c>
      <c r="GC146" s="64"/>
      <c r="GD146" s="64" t="s">
        <v>436</v>
      </c>
      <c r="GE146" s="64" t="s">
        <v>436</v>
      </c>
      <c r="GF146" s="64"/>
      <c r="GG146" s="64" t="s">
        <v>436</v>
      </c>
      <c r="GH146" s="64" t="s">
        <v>436</v>
      </c>
      <c r="GI146" s="64"/>
      <c r="GJ146" s="64" t="s">
        <v>436</v>
      </c>
      <c r="GK146" s="64" t="s">
        <v>436</v>
      </c>
      <c r="GL146" s="64"/>
      <c r="GM146" s="64" t="s">
        <v>436</v>
      </c>
      <c r="GN146" s="64" t="s">
        <v>436</v>
      </c>
      <c r="GO146" s="64"/>
      <c r="GP146" s="64" t="s">
        <v>436</v>
      </c>
      <c r="GQ146" s="64" t="s">
        <v>436</v>
      </c>
      <c r="GR146" s="64"/>
      <c r="GS146" s="64" t="s">
        <v>436</v>
      </c>
      <c r="GT146" s="64" t="s">
        <v>436</v>
      </c>
      <c r="GU146" s="64"/>
      <c r="GV146" s="64" t="s">
        <v>436</v>
      </c>
      <c r="GW146" s="64" t="s">
        <v>436</v>
      </c>
      <c r="GX146" s="64"/>
      <c r="GY146" s="64" t="s">
        <v>436</v>
      </c>
      <c r="GZ146" s="64" t="s">
        <v>436</v>
      </c>
      <c r="HA146" s="68"/>
      <c r="HB146" s="68" t="s">
        <v>436</v>
      </c>
      <c r="HC146" s="64" t="s">
        <v>436</v>
      </c>
      <c r="HD146" s="68"/>
      <c r="HE146" s="68" t="s">
        <v>436</v>
      </c>
      <c r="HF146" s="64" t="s">
        <v>436</v>
      </c>
      <c r="HG146" s="68"/>
      <c r="HH146" s="68"/>
      <c r="HI146" s="68"/>
      <c r="HJ146" s="68" t="s">
        <v>436</v>
      </c>
      <c r="HK146" s="68" t="s">
        <v>436</v>
      </c>
      <c r="HL146" s="68" t="s">
        <v>436</v>
      </c>
      <c r="HM146" s="68">
        <v>2014</v>
      </c>
      <c r="HN146" s="68">
        <v>2014</v>
      </c>
      <c r="HO146" s="68">
        <v>2</v>
      </c>
      <c r="HP146" s="68" t="s">
        <v>485</v>
      </c>
      <c r="HQ146" s="201" t="s">
        <v>769</v>
      </c>
      <c r="HR146" s="64"/>
      <c r="HS146" s="64" t="s">
        <v>436</v>
      </c>
      <c r="HT146" s="64" t="s">
        <v>436</v>
      </c>
      <c r="HU146" s="64" t="s">
        <v>436</v>
      </c>
      <c r="HV146" s="64"/>
      <c r="HW146" s="64" t="s">
        <v>436</v>
      </c>
      <c r="HX146" s="64" t="s">
        <v>436</v>
      </c>
      <c r="HY146" s="64" t="s">
        <v>436</v>
      </c>
      <c r="HZ146" s="64"/>
      <c r="IA146" s="64" t="s">
        <v>436</v>
      </c>
      <c r="IB146" s="64" t="s">
        <v>436</v>
      </c>
      <c r="IC146" s="64" t="s">
        <v>436</v>
      </c>
      <c r="ID146" s="64"/>
      <c r="IE146" s="64" t="s">
        <v>436</v>
      </c>
      <c r="IF146" s="64" t="s">
        <v>436</v>
      </c>
      <c r="IG146" s="64" t="s">
        <v>436</v>
      </c>
      <c r="IH146" s="64"/>
      <c r="II146" s="71"/>
      <c r="IJ146" s="71"/>
      <c r="IK146" s="71"/>
      <c r="IL146" s="64" t="s">
        <v>436</v>
      </c>
      <c r="IM146" s="64" t="s">
        <v>436</v>
      </c>
      <c r="IN146" s="64"/>
      <c r="IO146" s="64" t="s">
        <v>436</v>
      </c>
      <c r="IP146" s="64" t="s">
        <v>436</v>
      </c>
      <c r="IQ146" s="64" t="s">
        <v>436</v>
      </c>
      <c r="IR146" s="64"/>
      <c r="IS146" s="64" t="s">
        <v>436</v>
      </c>
      <c r="IT146" s="64" t="s">
        <v>436</v>
      </c>
      <c r="IU146" s="64" t="s">
        <v>436</v>
      </c>
      <c r="IV146" s="64"/>
      <c r="IW146" s="64" t="s">
        <v>436</v>
      </c>
      <c r="IX146" s="64" t="s">
        <v>436</v>
      </c>
      <c r="IY146" s="64" t="s">
        <v>436</v>
      </c>
      <c r="IZ146" s="64"/>
      <c r="JA146" s="64" t="s">
        <v>436</v>
      </c>
      <c r="JB146" s="64" t="s">
        <v>436</v>
      </c>
      <c r="JC146" s="64" t="s">
        <v>436</v>
      </c>
      <c r="JD146" s="64"/>
      <c r="JE146" s="64" t="s">
        <v>436</v>
      </c>
      <c r="JF146" s="64" t="s">
        <v>436</v>
      </c>
      <c r="JG146" s="64"/>
      <c r="JH146" s="64" t="s">
        <v>436</v>
      </c>
      <c r="JI146" s="64" t="s">
        <v>436</v>
      </c>
      <c r="JJ146" s="64"/>
      <c r="JK146" s="64" t="s">
        <v>436</v>
      </c>
      <c r="JL146" s="64" t="s">
        <v>436</v>
      </c>
      <c r="JM146" s="64"/>
      <c r="JN146" s="64" t="s">
        <v>436</v>
      </c>
      <c r="JO146" s="64" t="s">
        <v>436</v>
      </c>
      <c r="JP146" s="64" t="s">
        <v>436</v>
      </c>
      <c r="JQ146" s="64"/>
      <c r="JR146" s="64" t="s">
        <v>436</v>
      </c>
      <c r="JS146" s="64" t="s">
        <v>436</v>
      </c>
      <c r="JT146" s="64" t="s">
        <v>436</v>
      </c>
      <c r="JU146" s="64"/>
      <c r="JV146" s="64"/>
      <c r="JW146" s="64"/>
      <c r="JX146" s="64"/>
      <c r="JY146" s="64" t="s">
        <v>436</v>
      </c>
      <c r="JZ146" s="64" t="s">
        <v>436</v>
      </c>
      <c r="KA146" s="64" t="s">
        <v>436</v>
      </c>
      <c r="KB146" s="64"/>
      <c r="KC146" s="71"/>
      <c r="KD146" s="71"/>
      <c r="KE146" s="71"/>
      <c r="KF146" s="64" t="s">
        <v>436</v>
      </c>
      <c r="KG146" s="64" t="s">
        <v>436</v>
      </c>
      <c r="KH146" s="64"/>
      <c r="KI146" s="64"/>
      <c r="KJ146" s="64"/>
      <c r="KK146" s="64"/>
      <c r="KL146" s="64" t="s">
        <v>436</v>
      </c>
      <c r="KM146" s="64" t="s">
        <v>436</v>
      </c>
      <c r="KN146" s="64"/>
      <c r="KO146" s="64" t="s">
        <v>436</v>
      </c>
      <c r="KP146" s="64" t="s">
        <v>436</v>
      </c>
      <c r="KQ146" s="64" t="s">
        <v>436</v>
      </c>
      <c r="KR146" s="64"/>
      <c r="KS146" s="64" t="s">
        <v>436</v>
      </c>
      <c r="KT146" s="64" t="s">
        <v>436</v>
      </c>
      <c r="KU146" s="64" t="s">
        <v>436</v>
      </c>
      <c r="KV146" s="64"/>
      <c r="KW146" s="64" t="s">
        <v>436</v>
      </c>
      <c r="KX146" s="64"/>
      <c r="KY146" s="64" t="s">
        <v>436</v>
      </c>
      <c r="KZ146" s="64"/>
      <c r="LA146" s="64"/>
      <c r="LB146" s="64"/>
      <c r="LC146" s="64"/>
      <c r="LD146" s="64" t="s">
        <v>436</v>
      </c>
      <c r="LE146" s="64" t="s">
        <v>436</v>
      </c>
      <c r="LF146" s="64"/>
      <c r="LG146" s="64" t="s">
        <v>436</v>
      </c>
      <c r="LH146" s="64"/>
      <c r="LI146" s="64" t="s">
        <v>436</v>
      </c>
      <c r="LJ146" s="64"/>
      <c r="LK146" s="64" t="s">
        <v>436</v>
      </c>
      <c r="LL146" s="64"/>
      <c r="LM146" s="64" t="s">
        <v>436</v>
      </c>
      <c r="LN146" s="64"/>
      <c r="LO146" s="64" t="s">
        <v>436</v>
      </c>
      <c r="LP146" s="64" t="s">
        <v>436</v>
      </c>
      <c r="LQ146" s="64" t="s">
        <v>436</v>
      </c>
      <c r="LR146" s="64"/>
      <c r="LS146" s="64" t="s">
        <v>436</v>
      </c>
      <c r="LT146" s="64" t="s">
        <v>436</v>
      </c>
      <c r="LU146" s="64"/>
      <c r="LV146" s="64" t="s">
        <v>436</v>
      </c>
      <c r="LW146" s="64" t="s">
        <v>436</v>
      </c>
      <c r="LX146" s="64"/>
      <c r="LY146" s="64" t="s">
        <v>436</v>
      </c>
      <c r="LZ146" s="64" t="s">
        <v>436</v>
      </c>
      <c r="MA146" s="64" t="s">
        <v>436</v>
      </c>
      <c r="MB146" s="64"/>
      <c r="MC146" s="64"/>
      <c r="MD146" s="64"/>
      <c r="ME146" s="64"/>
      <c r="MF146" s="64" t="s">
        <v>436</v>
      </c>
      <c r="MG146" s="64" t="s">
        <v>436</v>
      </c>
      <c r="MH146" s="64"/>
      <c r="MI146" s="64" t="s">
        <v>436</v>
      </c>
      <c r="MJ146" s="64" t="s">
        <v>436</v>
      </c>
      <c r="MK146" s="64" t="s">
        <v>436</v>
      </c>
      <c r="ML146" s="64" t="s">
        <v>436</v>
      </c>
      <c r="MM146" s="64" t="s">
        <v>436</v>
      </c>
      <c r="MN146" s="64" t="s">
        <v>436</v>
      </c>
      <c r="MO146" s="64" t="s">
        <v>436</v>
      </c>
      <c r="MP146" s="64" t="s">
        <v>436</v>
      </c>
      <c r="MQ146" s="64" t="s">
        <v>436</v>
      </c>
      <c r="MR146" s="64" t="s">
        <v>436</v>
      </c>
      <c r="MS146" s="64"/>
      <c r="MT146" s="64"/>
      <c r="MU146" s="64" t="s">
        <v>436</v>
      </c>
      <c r="MV146" s="64" t="s">
        <v>436</v>
      </c>
      <c r="MW146" s="64" t="s">
        <v>436</v>
      </c>
      <c r="MX146" s="64"/>
      <c r="MY146" s="64" t="s">
        <v>436</v>
      </c>
      <c r="MZ146" s="64" t="s">
        <v>436</v>
      </c>
      <c r="NA146" s="64" t="s">
        <v>436</v>
      </c>
      <c r="NB146" s="64"/>
      <c r="NC146" s="64" t="s">
        <v>436</v>
      </c>
      <c r="ND146" s="64" t="s">
        <v>436</v>
      </c>
      <c r="NE146" s="64"/>
      <c r="NF146" s="64" t="s">
        <v>436</v>
      </c>
      <c r="NG146" s="64" t="s">
        <v>436</v>
      </c>
      <c r="NH146" s="64"/>
      <c r="NI146" s="64" t="s">
        <v>436</v>
      </c>
      <c r="NJ146" s="64" t="s">
        <v>436</v>
      </c>
      <c r="NK146" s="64"/>
      <c r="NL146" s="64"/>
      <c r="NM146" s="64"/>
      <c r="NN146" s="64"/>
      <c r="NO146" s="64"/>
      <c r="NP146" s="64"/>
      <c r="NQ146" s="64"/>
      <c r="NR146" s="64"/>
      <c r="NS146" s="64"/>
      <c r="NT146" s="64"/>
      <c r="NU146" s="64"/>
      <c r="NV146" s="64"/>
      <c r="NW146" s="64"/>
      <c r="NX146" s="64"/>
      <c r="NY146" s="64"/>
      <c r="NZ146" s="64"/>
      <c r="OA146" s="64"/>
      <c r="OB146" s="64"/>
      <c r="OC146" s="64"/>
      <c r="OD146" s="64"/>
      <c r="OE146" s="64"/>
      <c r="OF146" s="64"/>
      <c r="OG146" s="64"/>
      <c r="OH146" s="64"/>
      <c r="OI146" s="64"/>
      <c r="OJ146" s="64"/>
      <c r="OK146" s="64"/>
      <c r="OL146" s="64"/>
      <c r="OM146" s="64"/>
      <c r="ON146" s="64"/>
      <c r="OO146" s="64"/>
      <c r="OP146" s="64"/>
      <c r="OQ146" s="64"/>
      <c r="OR146" s="64"/>
      <c r="OS146" s="64"/>
      <c r="OT146" s="64"/>
      <c r="OU146" s="64"/>
      <c r="OV146" s="64"/>
      <c r="OW146" s="64"/>
      <c r="OX146" s="64"/>
      <c r="OY146" s="64"/>
      <c r="OZ146" s="64"/>
      <c r="PA146" s="64"/>
      <c r="PB146" s="64"/>
      <c r="PC146" s="64"/>
      <c r="PD146" s="64"/>
      <c r="PE146" s="64"/>
      <c r="PF146" s="64"/>
      <c r="PG146" s="64"/>
      <c r="PH146" s="64"/>
      <c r="PI146" s="64"/>
      <c r="PJ146" s="64"/>
      <c r="PK146" s="64"/>
      <c r="PL146" s="64"/>
      <c r="PM146" s="64"/>
      <c r="PN146" s="64"/>
      <c r="PO146" s="64"/>
      <c r="PP146" s="64"/>
      <c r="PQ146" s="64"/>
      <c r="PR146" s="64"/>
      <c r="PS146" s="64"/>
      <c r="PT146" s="64" t="s">
        <v>436</v>
      </c>
      <c r="PU146" s="64" t="s">
        <v>436</v>
      </c>
      <c r="PV146" s="64"/>
      <c r="PW146" s="64" t="s">
        <v>436</v>
      </c>
      <c r="PX146" s="64" t="s">
        <v>436</v>
      </c>
      <c r="PY146" s="64"/>
      <c r="PZ146" s="64" t="s">
        <v>436</v>
      </c>
      <c r="QA146" s="64" t="s">
        <v>436</v>
      </c>
      <c r="QB146" s="64"/>
      <c r="QC146" s="64" t="s">
        <v>436</v>
      </c>
      <c r="QD146" s="64" t="s">
        <v>436</v>
      </c>
      <c r="QE146" s="64"/>
      <c r="QF146" s="64" t="s">
        <v>436</v>
      </c>
      <c r="QG146" s="64" t="s">
        <v>436</v>
      </c>
      <c r="QH146" s="64"/>
      <c r="QI146" s="64" t="s">
        <v>436</v>
      </c>
      <c r="QJ146" s="64" t="s">
        <v>436</v>
      </c>
      <c r="QK146" s="64"/>
      <c r="QL146" s="68" t="s">
        <v>436</v>
      </c>
      <c r="QM146" s="68" t="s">
        <v>436</v>
      </c>
      <c r="QN146" s="68" t="s">
        <v>436</v>
      </c>
      <c r="QO146" s="204"/>
      <c r="QP146" s="68"/>
      <c r="QQ146" s="68" t="s">
        <v>436</v>
      </c>
      <c r="QR146" s="68" t="s">
        <v>436</v>
      </c>
      <c r="QS146" s="68" t="s">
        <v>436</v>
      </c>
      <c r="QT146" s="207"/>
      <c r="QU146" s="69"/>
      <c r="QV146" s="69"/>
      <c r="QW146" s="70" t="s">
        <v>1058</v>
      </c>
    </row>
    <row r="147" spans="1:465" ht="15" thickBot="1">
      <c r="A147" s="78">
        <v>130</v>
      </c>
      <c r="B147" s="62" t="s">
        <v>1068</v>
      </c>
      <c r="C147" s="62" t="s">
        <v>1069</v>
      </c>
      <c r="D147" s="62" t="s">
        <v>936</v>
      </c>
      <c r="E147" s="62" t="s">
        <v>431</v>
      </c>
      <c r="F147" s="190" t="s">
        <v>1070</v>
      </c>
      <c r="G147" s="63" t="s">
        <v>1071</v>
      </c>
      <c r="H147" s="62">
        <v>12</v>
      </c>
      <c r="I147" s="62" t="s">
        <v>434</v>
      </c>
      <c r="J147" s="62" t="s">
        <v>747</v>
      </c>
      <c r="K147" s="62"/>
      <c r="L147" s="62"/>
      <c r="M147" s="62" t="s">
        <v>436</v>
      </c>
      <c r="N147" s="62" t="s">
        <v>437</v>
      </c>
      <c r="O147" s="62"/>
      <c r="P147" s="62"/>
      <c r="Q147" s="62" t="s">
        <v>436</v>
      </c>
      <c r="R147" s="62"/>
      <c r="S147" s="62"/>
      <c r="T147" s="62"/>
      <c r="U147" s="62"/>
      <c r="V147" s="64" t="s">
        <v>436</v>
      </c>
      <c r="W147" s="64" t="s">
        <v>436</v>
      </c>
      <c r="X147" s="64"/>
      <c r="Y147" s="71"/>
      <c r="Z147" s="71"/>
      <c r="AA147" s="64"/>
      <c r="AB147" s="64">
        <v>2</v>
      </c>
      <c r="AC147" s="64">
        <v>2014</v>
      </c>
      <c r="AD147" s="65" t="s">
        <v>436</v>
      </c>
      <c r="AE147" s="65" t="s">
        <v>436</v>
      </c>
      <c r="AF147" s="65" t="s">
        <v>436</v>
      </c>
      <c r="AG147" s="64" t="s">
        <v>436</v>
      </c>
      <c r="AH147" s="64" t="s">
        <v>436</v>
      </c>
      <c r="AI147" s="64"/>
      <c r="AJ147" s="64" t="s">
        <v>436</v>
      </c>
      <c r="AK147" s="64"/>
      <c r="AL147" s="64"/>
      <c r="AM147" s="64" t="s">
        <v>436</v>
      </c>
      <c r="AN147" s="64" t="s">
        <v>436</v>
      </c>
      <c r="AO147" s="64"/>
      <c r="AP147" s="64" t="s">
        <v>436</v>
      </c>
      <c r="AQ147" s="64" t="s">
        <v>436</v>
      </c>
      <c r="AR147" s="64"/>
      <c r="AS147" s="65">
        <v>2014</v>
      </c>
      <c r="AT147" s="65">
        <v>2014</v>
      </c>
      <c r="AU147" s="65">
        <v>2</v>
      </c>
      <c r="AV147" s="72"/>
      <c r="AW147" s="66">
        <v>1</v>
      </c>
      <c r="AX147" s="66">
        <v>2014</v>
      </c>
      <c r="AY147" s="66"/>
      <c r="AZ147" s="66">
        <v>1</v>
      </c>
      <c r="BA147" s="66">
        <v>2014</v>
      </c>
      <c r="BB147" s="72"/>
      <c r="BC147" s="72"/>
      <c r="BD147" s="72"/>
      <c r="BE147" s="72"/>
      <c r="BF147" s="72"/>
      <c r="BG147" s="72"/>
      <c r="BH147" s="72"/>
      <c r="BI147" s="67"/>
      <c r="BJ147" s="66" t="s">
        <v>436</v>
      </c>
      <c r="BK147" s="67"/>
      <c r="BL147" s="67">
        <v>10</v>
      </c>
      <c r="BM147" s="66">
        <v>1</v>
      </c>
      <c r="BN147" s="66">
        <v>2014</v>
      </c>
      <c r="BO147" s="66"/>
      <c r="BP147" s="66">
        <v>1</v>
      </c>
      <c r="BQ147" s="66">
        <v>2014</v>
      </c>
      <c r="BR147" s="66" t="s">
        <v>436</v>
      </c>
      <c r="BS147" s="66" t="s">
        <v>436</v>
      </c>
      <c r="BT147" s="66"/>
      <c r="BU147" s="66"/>
      <c r="BV147" s="66">
        <v>2</v>
      </c>
      <c r="BW147" s="66">
        <v>2014</v>
      </c>
      <c r="BX147" s="72"/>
      <c r="BY147" s="72"/>
      <c r="BZ147" s="72"/>
      <c r="CA147" s="66" t="s">
        <v>436</v>
      </c>
      <c r="CB147" s="66" t="s">
        <v>436</v>
      </c>
      <c r="CC147" s="66"/>
      <c r="CD147" s="72"/>
      <c r="CE147" s="72"/>
      <c r="CF147" s="72"/>
      <c r="CG147" s="66">
        <v>173</v>
      </c>
      <c r="CH147" s="66">
        <v>1</v>
      </c>
      <c r="CI147" s="66">
        <v>2014</v>
      </c>
      <c r="CJ147" s="66"/>
      <c r="CK147" s="66">
        <v>1</v>
      </c>
      <c r="CL147" s="66">
        <v>2014</v>
      </c>
      <c r="CM147" s="66"/>
      <c r="CN147" s="66"/>
      <c r="CO147" s="66"/>
      <c r="CP147" s="66"/>
      <c r="CQ147" s="66"/>
      <c r="CR147" s="66"/>
      <c r="CS147" s="66" t="s">
        <v>436</v>
      </c>
      <c r="CT147" s="66" t="s">
        <v>436</v>
      </c>
      <c r="CU147" s="66"/>
      <c r="CV147" s="66" t="s">
        <v>436</v>
      </c>
      <c r="CW147" s="66" t="s">
        <v>436</v>
      </c>
      <c r="CX147" s="66"/>
      <c r="CY147" s="66"/>
      <c r="CZ147" s="66">
        <v>1</v>
      </c>
      <c r="DA147" s="66">
        <v>2014</v>
      </c>
      <c r="DB147" s="66"/>
      <c r="DC147" s="66">
        <v>1</v>
      </c>
      <c r="DD147" s="66">
        <v>2014</v>
      </c>
      <c r="DE147" s="66" t="s">
        <v>436</v>
      </c>
      <c r="DF147" s="66" t="s">
        <v>436</v>
      </c>
      <c r="DG147" s="66"/>
      <c r="DH147" s="66"/>
      <c r="DI147" s="66">
        <v>1</v>
      </c>
      <c r="DJ147" s="66">
        <v>2014</v>
      </c>
      <c r="DK147" s="66"/>
      <c r="DL147" s="66">
        <v>2</v>
      </c>
      <c r="DM147" s="66">
        <v>2014</v>
      </c>
      <c r="DN147" s="66"/>
      <c r="DO147" s="66">
        <v>1</v>
      </c>
      <c r="DP147" s="66">
        <v>2014</v>
      </c>
      <c r="DQ147" s="72"/>
      <c r="DR147" s="72"/>
      <c r="DS147" s="72"/>
      <c r="DT147" s="66"/>
      <c r="DU147" s="66">
        <v>1</v>
      </c>
      <c r="DV147" s="66">
        <v>2014</v>
      </c>
      <c r="DW147" s="66"/>
      <c r="DX147" s="66">
        <v>1</v>
      </c>
      <c r="DY147" s="66">
        <v>2014</v>
      </c>
      <c r="DZ147" s="66"/>
      <c r="EA147" s="66">
        <v>1</v>
      </c>
      <c r="EB147" s="66">
        <v>2014</v>
      </c>
      <c r="EC147" s="72"/>
      <c r="ED147" s="72"/>
      <c r="EE147" s="72"/>
      <c r="EF147" s="72"/>
      <c r="EG147" s="72"/>
      <c r="EH147" s="72"/>
      <c r="EI147" s="72"/>
      <c r="EJ147" s="72"/>
      <c r="EK147" s="72"/>
      <c r="EL147" s="72"/>
      <c r="EM147" s="72"/>
      <c r="EN147" s="65">
        <v>2014</v>
      </c>
      <c r="EO147" s="65">
        <v>2014</v>
      </c>
      <c r="EP147" s="68">
        <v>2</v>
      </c>
      <c r="EQ147" s="64" t="s">
        <v>436</v>
      </c>
      <c r="ER147" s="64" t="s">
        <v>436</v>
      </c>
      <c r="ES147" s="64"/>
      <c r="ET147" s="64" t="s">
        <v>436</v>
      </c>
      <c r="EU147" s="64" t="s">
        <v>436</v>
      </c>
      <c r="EV147" s="64"/>
      <c r="EW147" s="64" t="s">
        <v>436</v>
      </c>
      <c r="EX147" s="64" t="s">
        <v>436</v>
      </c>
      <c r="EY147" s="64"/>
      <c r="EZ147" s="64" t="s">
        <v>436</v>
      </c>
      <c r="FA147" s="64" t="s">
        <v>436</v>
      </c>
      <c r="FB147" s="64"/>
      <c r="FC147" s="64" t="s">
        <v>436</v>
      </c>
      <c r="FD147" s="64" t="s">
        <v>436</v>
      </c>
      <c r="FE147" s="64"/>
      <c r="FF147" s="64" t="s">
        <v>436</v>
      </c>
      <c r="FG147" s="64" t="s">
        <v>436</v>
      </c>
      <c r="FH147" s="64"/>
      <c r="FI147" s="64" t="s">
        <v>436</v>
      </c>
      <c r="FJ147" s="64" t="s">
        <v>436</v>
      </c>
      <c r="FK147" s="64"/>
      <c r="FL147" s="64" t="s">
        <v>436</v>
      </c>
      <c r="FM147" s="64" t="s">
        <v>436</v>
      </c>
      <c r="FN147" s="64"/>
      <c r="FO147" s="64" t="s">
        <v>436</v>
      </c>
      <c r="FP147" s="64" t="s">
        <v>436</v>
      </c>
      <c r="FQ147" s="64"/>
      <c r="FR147" s="64" t="s">
        <v>436</v>
      </c>
      <c r="FS147" s="64" t="s">
        <v>436</v>
      </c>
      <c r="FT147" s="64"/>
      <c r="FU147" s="64" t="s">
        <v>436</v>
      </c>
      <c r="FV147" s="64" t="s">
        <v>436</v>
      </c>
      <c r="FW147" s="64"/>
      <c r="FX147" s="64" t="s">
        <v>436</v>
      </c>
      <c r="FY147" s="64" t="s">
        <v>436</v>
      </c>
      <c r="FZ147" s="64"/>
      <c r="GA147" s="64" t="s">
        <v>436</v>
      </c>
      <c r="GB147" s="64" t="s">
        <v>436</v>
      </c>
      <c r="GC147" s="64"/>
      <c r="GD147" s="64" t="s">
        <v>436</v>
      </c>
      <c r="GE147" s="64" t="s">
        <v>436</v>
      </c>
      <c r="GF147" s="64"/>
      <c r="GG147" s="64" t="s">
        <v>436</v>
      </c>
      <c r="GH147" s="64" t="s">
        <v>436</v>
      </c>
      <c r="GI147" s="64"/>
      <c r="GJ147" s="64" t="s">
        <v>436</v>
      </c>
      <c r="GK147" s="64" t="s">
        <v>436</v>
      </c>
      <c r="GL147" s="64"/>
      <c r="GM147" s="64" t="s">
        <v>436</v>
      </c>
      <c r="GN147" s="64" t="s">
        <v>436</v>
      </c>
      <c r="GO147" s="64"/>
      <c r="GP147" s="64" t="s">
        <v>436</v>
      </c>
      <c r="GQ147" s="64" t="s">
        <v>436</v>
      </c>
      <c r="GR147" s="64"/>
      <c r="GS147" s="64" t="s">
        <v>436</v>
      </c>
      <c r="GT147" s="64" t="s">
        <v>436</v>
      </c>
      <c r="GU147" s="64"/>
      <c r="GV147" s="64" t="s">
        <v>436</v>
      </c>
      <c r="GW147" s="64" t="s">
        <v>436</v>
      </c>
      <c r="GX147" s="64"/>
      <c r="GY147" s="64" t="s">
        <v>436</v>
      </c>
      <c r="GZ147" s="64" t="s">
        <v>436</v>
      </c>
      <c r="HA147" s="68"/>
      <c r="HB147" s="68" t="s">
        <v>436</v>
      </c>
      <c r="HC147" s="64" t="s">
        <v>436</v>
      </c>
      <c r="HD147" s="68"/>
      <c r="HE147" s="68" t="s">
        <v>436</v>
      </c>
      <c r="HF147" s="64" t="s">
        <v>436</v>
      </c>
      <c r="HG147" s="68"/>
      <c r="HH147" s="68"/>
      <c r="HI147" s="68"/>
      <c r="HJ147" s="68" t="s">
        <v>436</v>
      </c>
      <c r="HK147" s="68" t="s">
        <v>436</v>
      </c>
      <c r="HL147" s="68" t="s">
        <v>436</v>
      </c>
      <c r="HM147" s="68">
        <v>2014</v>
      </c>
      <c r="HN147" s="68">
        <v>2014</v>
      </c>
      <c r="HO147" s="68">
        <v>2</v>
      </c>
      <c r="HP147" s="68" t="s">
        <v>485</v>
      </c>
      <c r="HQ147" s="201" t="s">
        <v>769</v>
      </c>
      <c r="HR147" s="64"/>
      <c r="HS147" s="64" t="s">
        <v>436</v>
      </c>
      <c r="HT147" s="64" t="s">
        <v>436</v>
      </c>
      <c r="HU147" s="64" t="s">
        <v>436</v>
      </c>
      <c r="HV147" s="64"/>
      <c r="HW147" s="64" t="s">
        <v>436</v>
      </c>
      <c r="HX147" s="64" t="s">
        <v>436</v>
      </c>
      <c r="HY147" s="64" t="s">
        <v>436</v>
      </c>
      <c r="HZ147" s="64"/>
      <c r="IA147" s="64" t="s">
        <v>436</v>
      </c>
      <c r="IB147" s="64" t="s">
        <v>436</v>
      </c>
      <c r="IC147" s="64" t="s">
        <v>436</v>
      </c>
      <c r="ID147" s="64"/>
      <c r="IE147" s="64" t="s">
        <v>436</v>
      </c>
      <c r="IF147" s="64" t="s">
        <v>436</v>
      </c>
      <c r="IG147" s="64" t="s">
        <v>436</v>
      </c>
      <c r="IH147" s="64"/>
      <c r="II147" s="71"/>
      <c r="IJ147" s="71"/>
      <c r="IK147" s="71"/>
      <c r="IL147" s="64" t="s">
        <v>436</v>
      </c>
      <c r="IM147" s="64" t="s">
        <v>436</v>
      </c>
      <c r="IN147" s="64"/>
      <c r="IO147" s="64" t="s">
        <v>436</v>
      </c>
      <c r="IP147" s="64" t="s">
        <v>436</v>
      </c>
      <c r="IQ147" s="64" t="s">
        <v>436</v>
      </c>
      <c r="IR147" s="64"/>
      <c r="IS147" s="64" t="s">
        <v>436</v>
      </c>
      <c r="IT147" s="64" t="s">
        <v>436</v>
      </c>
      <c r="IU147" s="64" t="s">
        <v>436</v>
      </c>
      <c r="IV147" s="64"/>
      <c r="IW147" s="64" t="s">
        <v>436</v>
      </c>
      <c r="IX147" s="64" t="s">
        <v>436</v>
      </c>
      <c r="IY147" s="64" t="s">
        <v>436</v>
      </c>
      <c r="IZ147" s="64"/>
      <c r="JA147" s="64" t="s">
        <v>436</v>
      </c>
      <c r="JB147" s="64" t="s">
        <v>436</v>
      </c>
      <c r="JC147" s="64" t="s">
        <v>436</v>
      </c>
      <c r="JD147" s="64"/>
      <c r="JE147" s="64" t="s">
        <v>436</v>
      </c>
      <c r="JF147" s="64" t="s">
        <v>436</v>
      </c>
      <c r="JG147" s="64"/>
      <c r="JH147" s="64" t="s">
        <v>436</v>
      </c>
      <c r="JI147" s="64" t="s">
        <v>436</v>
      </c>
      <c r="JJ147" s="64"/>
      <c r="JK147" s="64" t="s">
        <v>436</v>
      </c>
      <c r="JL147" s="64" t="s">
        <v>436</v>
      </c>
      <c r="JM147" s="64"/>
      <c r="JN147" s="64" t="s">
        <v>436</v>
      </c>
      <c r="JO147" s="64" t="s">
        <v>436</v>
      </c>
      <c r="JP147" s="64" t="s">
        <v>436</v>
      </c>
      <c r="JQ147" s="64"/>
      <c r="JR147" s="64" t="s">
        <v>436</v>
      </c>
      <c r="JS147" s="64" t="s">
        <v>436</v>
      </c>
      <c r="JT147" s="64" t="s">
        <v>436</v>
      </c>
      <c r="JU147" s="64"/>
      <c r="JV147" s="64"/>
      <c r="JW147" s="64"/>
      <c r="JX147" s="64"/>
      <c r="JY147" s="64" t="s">
        <v>436</v>
      </c>
      <c r="JZ147" s="64" t="s">
        <v>436</v>
      </c>
      <c r="KA147" s="64" t="s">
        <v>436</v>
      </c>
      <c r="KB147" s="64"/>
      <c r="KC147" s="71"/>
      <c r="KD147" s="71"/>
      <c r="KE147" s="71"/>
      <c r="KF147" s="64" t="s">
        <v>436</v>
      </c>
      <c r="KG147" s="64" t="s">
        <v>436</v>
      </c>
      <c r="KH147" s="64"/>
      <c r="KI147" s="64"/>
      <c r="KJ147" s="64"/>
      <c r="KK147" s="64"/>
      <c r="KL147" s="64" t="s">
        <v>436</v>
      </c>
      <c r="KM147" s="64" t="s">
        <v>436</v>
      </c>
      <c r="KN147" s="64"/>
      <c r="KO147" s="64" t="s">
        <v>436</v>
      </c>
      <c r="KP147" s="64" t="s">
        <v>436</v>
      </c>
      <c r="KQ147" s="64" t="s">
        <v>436</v>
      </c>
      <c r="KR147" s="64"/>
      <c r="KS147" s="64" t="s">
        <v>436</v>
      </c>
      <c r="KT147" s="64" t="s">
        <v>436</v>
      </c>
      <c r="KU147" s="64" t="s">
        <v>436</v>
      </c>
      <c r="KV147" s="64"/>
      <c r="KW147" s="64" t="s">
        <v>436</v>
      </c>
      <c r="KX147" s="64"/>
      <c r="KY147" s="64" t="s">
        <v>436</v>
      </c>
      <c r="KZ147" s="64"/>
      <c r="LA147" s="64"/>
      <c r="LB147" s="64"/>
      <c r="LC147" s="64"/>
      <c r="LD147" s="64" t="s">
        <v>436</v>
      </c>
      <c r="LE147" s="64" t="s">
        <v>436</v>
      </c>
      <c r="LF147" s="64"/>
      <c r="LG147" s="64" t="s">
        <v>436</v>
      </c>
      <c r="LH147" s="64"/>
      <c r="LI147" s="64" t="s">
        <v>436</v>
      </c>
      <c r="LJ147" s="64"/>
      <c r="LK147" s="64" t="s">
        <v>436</v>
      </c>
      <c r="LL147" s="64"/>
      <c r="LM147" s="64" t="s">
        <v>436</v>
      </c>
      <c r="LN147" s="64"/>
      <c r="LO147" s="64" t="s">
        <v>436</v>
      </c>
      <c r="LP147" s="64" t="s">
        <v>436</v>
      </c>
      <c r="LQ147" s="64" t="s">
        <v>436</v>
      </c>
      <c r="LR147" s="64"/>
      <c r="LS147" s="64" t="s">
        <v>436</v>
      </c>
      <c r="LT147" s="64" t="s">
        <v>436</v>
      </c>
      <c r="LU147" s="64"/>
      <c r="LV147" s="64" t="s">
        <v>436</v>
      </c>
      <c r="LW147" s="64" t="s">
        <v>436</v>
      </c>
      <c r="LX147" s="64"/>
      <c r="LY147" s="64" t="s">
        <v>436</v>
      </c>
      <c r="LZ147" s="64" t="s">
        <v>436</v>
      </c>
      <c r="MA147" s="64" t="s">
        <v>436</v>
      </c>
      <c r="MB147" s="64"/>
      <c r="MC147" s="64"/>
      <c r="MD147" s="64"/>
      <c r="ME147" s="64"/>
      <c r="MF147" s="64" t="s">
        <v>436</v>
      </c>
      <c r="MG147" s="64" t="s">
        <v>436</v>
      </c>
      <c r="MH147" s="64"/>
      <c r="MI147" s="64" t="s">
        <v>436</v>
      </c>
      <c r="MJ147" s="64" t="s">
        <v>436</v>
      </c>
      <c r="MK147" s="64" t="s">
        <v>436</v>
      </c>
      <c r="ML147" s="64" t="s">
        <v>436</v>
      </c>
      <c r="MM147" s="64" t="s">
        <v>436</v>
      </c>
      <c r="MN147" s="64" t="s">
        <v>436</v>
      </c>
      <c r="MO147" s="64" t="s">
        <v>436</v>
      </c>
      <c r="MP147" s="64" t="s">
        <v>436</v>
      </c>
      <c r="MQ147" s="64" t="s">
        <v>436</v>
      </c>
      <c r="MR147" s="64" t="s">
        <v>436</v>
      </c>
      <c r="MS147" s="64"/>
      <c r="MT147" s="64"/>
      <c r="MU147" s="64" t="s">
        <v>436</v>
      </c>
      <c r="MV147" s="64" t="s">
        <v>436</v>
      </c>
      <c r="MW147" s="64" t="s">
        <v>436</v>
      </c>
      <c r="MX147" s="64"/>
      <c r="MY147" s="64" t="s">
        <v>436</v>
      </c>
      <c r="MZ147" s="64" t="s">
        <v>436</v>
      </c>
      <c r="NA147" s="64" t="s">
        <v>436</v>
      </c>
      <c r="NB147" s="64"/>
      <c r="NC147" s="64" t="s">
        <v>436</v>
      </c>
      <c r="ND147" s="64" t="s">
        <v>436</v>
      </c>
      <c r="NE147" s="64"/>
      <c r="NF147" s="64" t="s">
        <v>436</v>
      </c>
      <c r="NG147" s="64" t="s">
        <v>436</v>
      </c>
      <c r="NH147" s="64"/>
      <c r="NI147" s="64" t="s">
        <v>436</v>
      </c>
      <c r="NJ147" s="64" t="s">
        <v>436</v>
      </c>
      <c r="NK147" s="64"/>
      <c r="NL147" s="64"/>
      <c r="NM147" s="64"/>
      <c r="NN147" s="64"/>
      <c r="NO147" s="64"/>
      <c r="NP147" s="64"/>
      <c r="NQ147" s="64"/>
      <c r="NR147" s="64"/>
      <c r="NS147" s="64"/>
      <c r="NT147" s="64"/>
      <c r="NU147" s="64"/>
      <c r="NV147" s="64"/>
      <c r="NW147" s="64"/>
      <c r="NX147" s="64"/>
      <c r="NY147" s="64"/>
      <c r="NZ147" s="64"/>
      <c r="OA147" s="64"/>
      <c r="OB147" s="64"/>
      <c r="OC147" s="64"/>
      <c r="OD147" s="64"/>
      <c r="OE147" s="64"/>
      <c r="OF147" s="64"/>
      <c r="OG147" s="64"/>
      <c r="OH147" s="64"/>
      <c r="OI147" s="64"/>
      <c r="OJ147" s="64"/>
      <c r="OK147" s="64"/>
      <c r="OL147" s="64"/>
      <c r="OM147" s="64"/>
      <c r="ON147" s="64"/>
      <c r="OO147" s="64"/>
      <c r="OP147" s="64"/>
      <c r="OQ147" s="64"/>
      <c r="OR147" s="64"/>
      <c r="OS147" s="64"/>
      <c r="OT147" s="64"/>
      <c r="OU147" s="64"/>
      <c r="OV147" s="64"/>
      <c r="OW147" s="64"/>
      <c r="OX147" s="64"/>
      <c r="OY147" s="64"/>
      <c r="OZ147" s="64"/>
      <c r="PA147" s="64"/>
      <c r="PB147" s="64"/>
      <c r="PC147" s="64"/>
      <c r="PD147" s="64"/>
      <c r="PE147" s="64"/>
      <c r="PF147" s="64"/>
      <c r="PG147" s="64"/>
      <c r="PH147" s="64"/>
      <c r="PI147" s="64"/>
      <c r="PJ147" s="64"/>
      <c r="PK147" s="64"/>
      <c r="PL147" s="64"/>
      <c r="PM147" s="64"/>
      <c r="PN147" s="64"/>
      <c r="PO147" s="64"/>
      <c r="PP147" s="64"/>
      <c r="PQ147" s="64"/>
      <c r="PR147" s="64"/>
      <c r="PS147" s="64"/>
      <c r="PT147" s="64" t="s">
        <v>436</v>
      </c>
      <c r="PU147" s="64" t="s">
        <v>436</v>
      </c>
      <c r="PV147" s="64"/>
      <c r="PW147" s="64" t="s">
        <v>436</v>
      </c>
      <c r="PX147" s="64" t="s">
        <v>436</v>
      </c>
      <c r="PY147" s="64"/>
      <c r="PZ147" s="64" t="s">
        <v>436</v>
      </c>
      <c r="QA147" s="64" t="s">
        <v>436</v>
      </c>
      <c r="QB147" s="64"/>
      <c r="QC147" s="64" t="s">
        <v>436</v>
      </c>
      <c r="QD147" s="64" t="s">
        <v>436</v>
      </c>
      <c r="QE147" s="64"/>
      <c r="QF147" s="64" t="s">
        <v>436</v>
      </c>
      <c r="QG147" s="64" t="s">
        <v>436</v>
      </c>
      <c r="QH147" s="64"/>
      <c r="QI147" s="64" t="s">
        <v>436</v>
      </c>
      <c r="QJ147" s="64" t="s">
        <v>436</v>
      </c>
      <c r="QK147" s="64"/>
      <c r="QL147" s="68" t="s">
        <v>436</v>
      </c>
      <c r="QM147" s="68" t="s">
        <v>436</v>
      </c>
      <c r="QN147" s="68" t="s">
        <v>436</v>
      </c>
      <c r="QO147" s="204"/>
      <c r="QP147" s="68"/>
      <c r="QQ147" s="68" t="s">
        <v>436</v>
      </c>
      <c r="QR147" s="68" t="s">
        <v>436</v>
      </c>
      <c r="QS147" s="68" t="s">
        <v>436</v>
      </c>
      <c r="QT147" s="207"/>
      <c r="QU147" s="69"/>
      <c r="QV147" s="69"/>
      <c r="QW147" s="70" t="s">
        <v>1058</v>
      </c>
    </row>
    <row r="148" spans="1:465" s="31" customFormat="1" ht="15" thickTop="1">
      <c r="F148" s="191"/>
      <c r="G148" s="32"/>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QV148" s="32"/>
      <c r="QW148" s="8"/>
    </row>
    <row r="149" spans="1:465" ht="18">
      <c r="A149" s="295" t="s">
        <v>314</v>
      </c>
      <c r="B149" s="295"/>
      <c r="C149" s="295"/>
      <c r="D149" s="295"/>
    </row>
    <row r="150" spans="1:465">
      <c r="A150" s="290" t="s">
        <v>322</v>
      </c>
      <c r="B150" s="290"/>
      <c r="C150" s="290"/>
      <c r="D150" s="290"/>
    </row>
    <row r="151" spans="1:465">
      <c r="A151" s="290"/>
      <c r="B151" s="290"/>
      <c r="C151" s="290"/>
      <c r="D151" s="290"/>
    </row>
    <row r="152" spans="1:465" ht="27" customHeight="1">
      <c r="A152" s="290"/>
      <c r="B152" s="290"/>
      <c r="C152" s="290"/>
      <c r="D152" s="290"/>
    </row>
    <row r="153" spans="1:465">
      <c r="A153" s="291" t="s">
        <v>321</v>
      </c>
      <c r="B153" s="292"/>
      <c r="C153" s="292"/>
      <c r="D153" s="293"/>
    </row>
    <row r="154" spans="1:465">
      <c r="A154" s="294" t="s">
        <v>320</v>
      </c>
      <c r="B154" s="294"/>
      <c r="C154" s="294"/>
      <c r="D154" s="294"/>
    </row>
  </sheetData>
  <autoFilter ref="A6:RS147"/>
  <mergeCells count="703">
    <mergeCell ref="B140:C140"/>
    <mergeCell ref="B141:C141"/>
    <mergeCell ref="B7:C7"/>
    <mergeCell ref="B8:C8"/>
    <mergeCell ref="B9:C9"/>
    <mergeCell ref="B15:C15"/>
    <mergeCell ref="B16:C16"/>
    <mergeCell ref="B88:C88"/>
    <mergeCell ref="B127:C127"/>
    <mergeCell ref="B134:C134"/>
    <mergeCell ref="B139:C139"/>
    <mergeCell ref="A150:D152"/>
    <mergeCell ref="A153:D153"/>
    <mergeCell ref="A154:D154"/>
    <mergeCell ref="A149:D149"/>
    <mergeCell ref="QW2:QW5"/>
    <mergeCell ref="JV3:JX3"/>
    <mergeCell ref="JY3:KB3"/>
    <mergeCell ref="KC3:KE3"/>
    <mergeCell ref="KI3:KK3"/>
    <mergeCell ref="KL3:KN3"/>
    <mergeCell ref="LA3:LC3"/>
    <mergeCell ref="JK3:JM3"/>
    <mergeCell ref="JN3:JQ3"/>
    <mergeCell ref="JR3:JU3"/>
    <mergeCell ref="KO3:KR3"/>
    <mergeCell ref="KS3:KV3"/>
    <mergeCell ref="KW3:KZ3"/>
    <mergeCell ref="KF3:KH3"/>
    <mergeCell ref="LD3:LF3"/>
    <mergeCell ref="MC3:ME3"/>
    <mergeCell ref="MF3:MI3"/>
    <mergeCell ref="NL3:NN3"/>
    <mergeCell ref="NO3:NQ3"/>
    <mergeCell ref="NR3:NT3"/>
    <mergeCell ref="NU3:NX3"/>
    <mergeCell ref="OC3:OE3"/>
    <mergeCell ref="OF3:OG3"/>
    <mergeCell ref="MM3:MO3"/>
    <mergeCell ref="MP3:MR3"/>
    <mergeCell ref="MS3:MT3"/>
    <mergeCell ref="MU3:MX3"/>
    <mergeCell ref="MY3:NB3"/>
    <mergeCell ref="NC3:NE3"/>
    <mergeCell ref="NF3:NH3"/>
    <mergeCell ref="NI3:NK3"/>
    <mergeCell ref="LG3:LJ3"/>
    <mergeCell ref="LK3:LN3"/>
    <mergeCell ref="LO3:LR3"/>
    <mergeCell ref="LS3:LU3"/>
    <mergeCell ref="LV3:LX3"/>
    <mergeCell ref="LY3:MB3"/>
    <mergeCell ref="MJ3:ML3"/>
    <mergeCell ref="PU4:PU5"/>
    <mergeCell ref="PV4:PV5"/>
    <mergeCell ref="PL4:PO4"/>
    <mergeCell ref="PP4:PP5"/>
    <mergeCell ref="PQ4:PQ5"/>
    <mergeCell ref="PR4:PR5"/>
    <mergeCell ref="PS4:PS5"/>
    <mergeCell ref="PT4:PT5"/>
    <mergeCell ref="OY4:OY5"/>
    <mergeCell ref="OZ4:OZ5"/>
    <mergeCell ref="PA4:PA5"/>
    <mergeCell ref="PB4:PD4"/>
    <mergeCell ref="PE4:PH4"/>
    <mergeCell ref="PI4:PK4"/>
    <mergeCell ref="OR4:OR5"/>
    <mergeCell ref="OS4:OS5"/>
    <mergeCell ref="OT4:OT5"/>
    <mergeCell ref="PW4:PW5"/>
    <mergeCell ref="PX4:PX5"/>
    <mergeCell ref="PY4:PY5"/>
    <mergeCell ref="QQ4:QQ5"/>
    <mergeCell ref="QR4:QR5"/>
    <mergeCell ref="QS4:QS5"/>
    <mergeCell ref="QG4:QG5"/>
    <mergeCell ref="QH4:QH5"/>
    <mergeCell ref="QI4:QI5"/>
    <mergeCell ref="QJ4:QJ5"/>
    <mergeCell ref="QK4:QK5"/>
    <mergeCell ref="QL4:QL5"/>
    <mergeCell ref="QM4:QM5"/>
    <mergeCell ref="QD4:QD5"/>
    <mergeCell ref="QE4:QE5"/>
    <mergeCell ref="QF4:QF5"/>
    <mergeCell ref="QN4:QN5"/>
    <mergeCell ref="PZ4:PZ5"/>
    <mergeCell ref="QA4:QA5"/>
    <mergeCell ref="QB4:QB5"/>
    <mergeCell ref="OU4:OU5"/>
    <mergeCell ref="OV4:OV5"/>
    <mergeCell ref="OW4:OW5"/>
    <mergeCell ref="OX4:OX5"/>
    <mergeCell ref="OK4:OK5"/>
    <mergeCell ref="OL4:OL5"/>
    <mergeCell ref="OM4:OM5"/>
    <mergeCell ref="ON4:ON5"/>
    <mergeCell ref="OO4:OO5"/>
    <mergeCell ref="OP4:OP5"/>
    <mergeCell ref="OQ4:OQ5"/>
    <mergeCell ref="OC4:OE4"/>
    <mergeCell ref="OF4:OG4"/>
    <mergeCell ref="OH4:OH5"/>
    <mergeCell ref="OI4:OI5"/>
    <mergeCell ref="OJ4:OJ5"/>
    <mergeCell ref="NJ4:NJ5"/>
    <mergeCell ref="NK4:NK5"/>
    <mergeCell ref="NL4:NN4"/>
    <mergeCell ref="NO4:NQ4"/>
    <mergeCell ref="NR4:NT4"/>
    <mergeCell ref="NU4:NX4"/>
    <mergeCell ref="NY4:NY5"/>
    <mergeCell ref="NZ4:NZ5"/>
    <mergeCell ref="OA4:OA5"/>
    <mergeCell ref="OB4:OB5"/>
    <mergeCell ref="NC4:NC5"/>
    <mergeCell ref="ND4:ND5"/>
    <mergeCell ref="NE4:NE5"/>
    <mergeCell ref="NF4:NF5"/>
    <mergeCell ref="NG4:NG5"/>
    <mergeCell ref="NH4:NH5"/>
    <mergeCell ref="NI4:NI5"/>
    <mergeCell ref="MV4:MV5"/>
    <mergeCell ref="MW4:MW5"/>
    <mergeCell ref="MX4:MX5"/>
    <mergeCell ref="MY4:MY5"/>
    <mergeCell ref="MZ4:MZ5"/>
    <mergeCell ref="NA4:NA5"/>
    <mergeCell ref="NB4:NB5"/>
    <mergeCell ref="MP4:MP5"/>
    <mergeCell ref="MQ4:MQ5"/>
    <mergeCell ref="MR4:MR5"/>
    <mergeCell ref="MS4:MS5"/>
    <mergeCell ref="MT4:MT5"/>
    <mergeCell ref="MU4:MU5"/>
    <mergeCell ref="MJ4:MJ5"/>
    <mergeCell ref="MK4:MK5"/>
    <mergeCell ref="ML4:ML5"/>
    <mergeCell ref="MM4:MM5"/>
    <mergeCell ref="MN4:MN5"/>
    <mergeCell ref="MO4:MO5"/>
    <mergeCell ref="LX4:LX5"/>
    <mergeCell ref="LY4:LY5"/>
    <mergeCell ref="LZ4:LZ5"/>
    <mergeCell ref="MA4:MA5"/>
    <mergeCell ref="MB4:MB5"/>
    <mergeCell ref="MC4:ME4"/>
    <mergeCell ref="MF4:MI4"/>
    <mergeCell ref="LR4:LR5"/>
    <mergeCell ref="LS4:LS5"/>
    <mergeCell ref="LT4:LT5"/>
    <mergeCell ref="LU4:LU5"/>
    <mergeCell ref="LV4:LV5"/>
    <mergeCell ref="LW4:LW5"/>
    <mergeCell ref="LQ4:LQ5"/>
    <mergeCell ref="KZ4:KZ5"/>
    <mergeCell ref="LA4:LC4"/>
    <mergeCell ref="LD4:LF4"/>
    <mergeCell ref="LG4:LG5"/>
    <mergeCell ref="LH4:LH5"/>
    <mergeCell ref="LI4:LI5"/>
    <mergeCell ref="LJ4:LJ5"/>
    <mergeCell ref="LK4:LK5"/>
    <mergeCell ref="LL4:LL5"/>
    <mergeCell ref="LM4:LM5"/>
    <mergeCell ref="LN4:LN5"/>
    <mergeCell ref="LO4:LO5"/>
    <mergeCell ref="LP4:LP5"/>
    <mergeCell ref="KU4:KU5"/>
    <mergeCell ref="KV4:KV5"/>
    <mergeCell ref="KW4:KW5"/>
    <mergeCell ref="KX4:KX5"/>
    <mergeCell ref="KY4:KY5"/>
    <mergeCell ref="JG4:JG5"/>
    <mergeCell ref="JH4:JH5"/>
    <mergeCell ref="JI4:JI5"/>
    <mergeCell ref="JJ4:JJ5"/>
    <mergeCell ref="JK4:JK5"/>
    <mergeCell ref="JL4:JL5"/>
    <mergeCell ref="KC4:KE4"/>
    <mergeCell ref="KI4:KK4"/>
    <mergeCell ref="KL4:KN4"/>
    <mergeCell ref="KO4:KO5"/>
    <mergeCell ref="KP4:KP5"/>
    <mergeCell ref="KQ4:KQ5"/>
    <mergeCell ref="KR4:KR5"/>
    <mergeCell ref="KF4:KH4"/>
    <mergeCell ref="JU4:JU5"/>
    <mergeCell ref="KS4:KS5"/>
    <mergeCell ref="KT4:KT5"/>
    <mergeCell ref="IZ4:IZ5"/>
    <mergeCell ref="JA4:JA5"/>
    <mergeCell ref="JB4:JB5"/>
    <mergeCell ref="JC4:JC5"/>
    <mergeCell ref="JD4:JD5"/>
    <mergeCell ref="JE4:JE5"/>
    <mergeCell ref="JF4:JF5"/>
    <mergeCell ref="JV4:JX4"/>
    <mergeCell ref="JY4:KB4"/>
    <mergeCell ref="JM4:JM5"/>
    <mergeCell ref="JN4:JN5"/>
    <mergeCell ref="JO4:JO5"/>
    <mergeCell ref="JP4:JP5"/>
    <mergeCell ref="JQ4:JQ5"/>
    <mergeCell ref="JR4:JR5"/>
    <mergeCell ref="JS4:JS5"/>
    <mergeCell ref="JT4:JT5"/>
    <mergeCell ref="IR4:IR5"/>
    <mergeCell ref="IS4:IS5"/>
    <mergeCell ref="IT4:IT5"/>
    <mergeCell ref="IU4:IU5"/>
    <mergeCell ref="IV4:IV5"/>
    <mergeCell ref="IW4:IW5"/>
    <mergeCell ref="IX4:IX5"/>
    <mergeCell ref="IY4:IY5"/>
    <mergeCell ref="IH4:IH5"/>
    <mergeCell ref="IO4:IO5"/>
    <mergeCell ref="IP4:IP5"/>
    <mergeCell ref="IQ4:IQ5"/>
    <mergeCell ref="II4:IK4"/>
    <mergeCell ref="IL4:IN4"/>
    <mergeCell ref="IA4:IA5"/>
    <mergeCell ref="IB4:IB5"/>
    <mergeCell ref="IC4:IC5"/>
    <mergeCell ref="ID4:ID5"/>
    <mergeCell ref="IE4:IE5"/>
    <mergeCell ref="IF4:IF5"/>
    <mergeCell ref="IG4:IG5"/>
    <mergeCell ref="HO4:HO5"/>
    <mergeCell ref="HP4:HP5"/>
    <mergeCell ref="HS4:HS5"/>
    <mergeCell ref="HT4:HT5"/>
    <mergeCell ref="HQ2:HQ5"/>
    <mergeCell ref="HR2:HR5"/>
    <mergeCell ref="HS2:HV2"/>
    <mergeCell ref="HU4:HU5"/>
    <mergeCell ref="HV4:HV5"/>
    <mergeCell ref="IA2:ID2"/>
    <mergeCell ref="IE2:IH2"/>
    <mergeCell ref="HW4:HW5"/>
    <mergeCell ref="HX4:HX5"/>
    <mergeCell ref="HY4:HY5"/>
    <mergeCell ref="HZ4:HZ5"/>
    <mergeCell ref="HH4:HH5"/>
    <mergeCell ref="HI4:HI5"/>
    <mergeCell ref="HJ4:HJ5"/>
    <mergeCell ref="HK4:HK5"/>
    <mergeCell ref="HL4:HL5"/>
    <mergeCell ref="HM4:HM5"/>
    <mergeCell ref="HN4:HN5"/>
    <mergeCell ref="HA4:HA5"/>
    <mergeCell ref="HB4:HB5"/>
    <mergeCell ref="HC4:HC5"/>
    <mergeCell ref="HD4:HD5"/>
    <mergeCell ref="HE4:HE5"/>
    <mergeCell ref="HF4:HF5"/>
    <mergeCell ref="HG4:HG5"/>
    <mergeCell ref="GU4:GU5"/>
    <mergeCell ref="GV4:GV5"/>
    <mergeCell ref="GW4:GW5"/>
    <mergeCell ref="GX4:GX5"/>
    <mergeCell ref="GY4:GY5"/>
    <mergeCell ref="GZ4:GZ5"/>
    <mergeCell ref="GL4:GL5"/>
    <mergeCell ref="GM4:GM5"/>
    <mergeCell ref="GN4:GN5"/>
    <mergeCell ref="GO4:GO5"/>
    <mergeCell ref="GP4:GP5"/>
    <mergeCell ref="GQ4:GQ5"/>
    <mergeCell ref="GR4:GR5"/>
    <mergeCell ref="GS4:GS5"/>
    <mergeCell ref="GT4:GT5"/>
    <mergeCell ref="GF4:GF5"/>
    <mergeCell ref="GG4:GG5"/>
    <mergeCell ref="GH4:GH5"/>
    <mergeCell ref="GI4:GI5"/>
    <mergeCell ref="GJ4:GJ5"/>
    <mergeCell ref="GK4:GK5"/>
    <mergeCell ref="FY4:FY5"/>
    <mergeCell ref="FZ4:FZ5"/>
    <mergeCell ref="GA4:GA5"/>
    <mergeCell ref="GB4:GB5"/>
    <mergeCell ref="GC4:GC5"/>
    <mergeCell ref="GD4:GD5"/>
    <mergeCell ref="GE4:GE5"/>
    <mergeCell ref="FR4:FR5"/>
    <mergeCell ref="FS4:FS5"/>
    <mergeCell ref="FT4:FT5"/>
    <mergeCell ref="FU4:FU5"/>
    <mergeCell ref="FV4:FV5"/>
    <mergeCell ref="FW4:FW5"/>
    <mergeCell ref="FX4:FX5"/>
    <mergeCell ref="FK4:FK5"/>
    <mergeCell ref="FL4:FL5"/>
    <mergeCell ref="FM4:FM5"/>
    <mergeCell ref="FN4:FN5"/>
    <mergeCell ref="FO4:FO5"/>
    <mergeCell ref="FP4:FP5"/>
    <mergeCell ref="FQ4:FQ5"/>
    <mergeCell ref="FE4:FE5"/>
    <mergeCell ref="FF4:FF5"/>
    <mergeCell ref="FG4:FG5"/>
    <mergeCell ref="FH4:FH5"/>
    <mergeCell ref="FI4:FI5"/>
    <mergeCell ref="FJ4:FJ5"/>
    <mergeCell ref="EX4:EX5"/>
    <mergeCell ref="EY4:EY5"/>
    <mergeCell ref="EZ4:EZ5"/>
    <mergeCell ref="FA4:FA5"/>
    <mergeCell ref="FB4:FB5"/>
    <mergeCell ref="FC4:FC5"/>
    <mergeCell ref="FD4:FD5"/>
    <mergeCell ref="EQ4:EQ5"/>
    <mergeCell ref="ER4:ER5"/>
    <mergeCell ref="ES4:ES5"/>
    <mergeCell ref="ET4:ET5"/>
    <mergeCell ref="EU4:EU5"/>
    <mergeCell ref="EV4:EV5"/>
    <mergeCell ref="EW4:EW5"/>
    <mergeCell ref="EH4:EH5"/>
    <mergeCell ref="EI4:EI5"/>
    <mergeCell ref="EJ4:EJ5"/>
    <mergeCell ref="EK4:EK5"/>
    <mergeCell ref="EL4:EL5"/>
    <mergeCell ref="EM4:EM5"/>
    <mergeCell ref="EN4:EN5"/>
    <mergeCell ref="EO4:EO5"/>
    <mergeCell ref="EP4:EP5"/>
    <mergeCell ref="EA4:EA5"/>
    <mergeCell ref="EB4:EB5"/>
    <mergeCell ref="EC4:EC5"/>
    <mergeCell ref="ED4:ED5"/>
    <mergeCell ref="EE4:EE5"/>
    <mergeCell ref="EF4:EF5"/>
    <mergeCell ref="EG4:EG5"/>
    <mergeCell ref="DT4:DT5"/>
    <mergeCell ref="DU4:DU5"/>
    <mergeCell ref="DV4:DV5"/>
    <mergeCell ref="DW4:DW5"/>
    <mergeCell ref="DX4:DX5"/>
    <mergeCell ref="DY4:DY5"/>
    <mergeCell ref="DZ4:DZ5"/>
    <mergeCell ref="DM4:DM5"/>
    <mergeCell ref="DN4:DN5"/>
    <mergeCell ref="DO4:DO5"/>
    <mergeCell ref="DP4:DP5"/>
    <mergeCell ref="DQ4:DQ5"/>
    <mergeCell ref="DR4:DR5"/>
    <mergeCell ref="DS4:DS5"/>
    <mergeCell ref="DG4:DG5"/>
    <mergeCell ref="DH4:DH5"/>
    <mergeCell ref="DI4:DI5"/>
    <mergeCell ref="DJ4:DJ5"/>
    <mergeCell ref="DK4:DK5"/>
    <mergeCell ref="DL4:DL5"/>
    <mergeCell ref="CZ4:CZ5"/>
    <mergeCell ref="DA4:DA5"/>
    <mergeCell ref="DB4:DB5"/>
    <mergeCell ref="DC4:DC5"/>
    <mergeCell ref="DD4:DD5"/>
    <mergeCell ref="DE4:DE5"/>
    <mergeCell ref="DF4:DF5"/>
    <mergeCell ref="CS4:CS5"/>
    <mergeCell ref="CT4:CT5"/>
    <mergeCell ref="CU4:CU5"/>
    <mergeCell ref="CV4:CV5"/>
    <mergeCell ref="CW4:CW5"/>
    <mergeCell ref="CX4:CX5"/>
    <mergeCell ref="CY4:CY5"/>
    <mergeCell ref="CL4:CL5"/>
    <mergeCell ref="CM4:CM5"/>
    <mergeCell ref="CN4:CN5"/>
    <mergeCell ref="CO4:CO5"/>
    <mergeCell ref="CP4:CP5"/>
    <mergeCell ref="CQ4:CQ5"/>
    <mergeCell ref="CR4:CR5"/>
    <mergeCell ref="CF4:CF5"/>
    <mergeCell ref="CG4:CG5"/>
    <mergeCell ref="CH4:CH5"/>
    <mergeCell ref="CI4:CI5"/>
    <mergeCell ref="CJ4:CJ5"/>
    <mergeCell ref="CK4:CK5"/>
    <mergeCell ref="BY4:BY5"/>
    <mergeCell ref="BZ4:BZ5"/>
    <mergeCell ref="CA4:CA5"/>
    <mergeCell ref="CB4:CB5"/>
    <mergeCell ref="CC4:CC5"/>
    <mergeCell ref="CD4:CD5"/>
    <mergeCell ref="CE4:CE5"/>
    <mergeCell ref="BR4:BR5"/>
    <mergeCell ref="BS4:BS5"/>
    <mergeCell ref="BT4:BT5"/>
    <mergeCell ref="BU4:BU5"/>
    <mergeCell ref="BV4:BV5"/>
    <mergeCell ref="BW4:BW5"/>
    <mergeCell ref="BX4:BX5"/>
    <mergeCell ref="BM4:BM5"/>
    <mergeCell ref="BN4:BN5"/>
    <mergeCell ref="BO4:BO5"/>
    <mergeCell ref="BP4:BP5"/>
    <mergeCell ref="BQ4:BQ5"/>
    <mergeCell ref="BD4:BD5"/>
    <mergeCell ref="BE4:BE5"/>
    <mergeCell ref="BF4:BF5"/>
    <mergeCell ref="BG4:BG5"/>
    <mergeCell ref="BH4:BH5"/>
    <mergeCell ref="BI4:BI5"/>
    <mergeCell ref="BJ4:BJ5"/>
    <mergeCell ref="AV4:AV5"/>
    <mergeCell ref="AW4:AW5"/>
    <mergeCell ref="AX4:AX5"/>
    <mergeCell ref="AY4:AY5"/>
    <mergeCell ref="AZ4:AZ5"/>
    <mergeCell ref="BA4:BA5"/>
    <mergeCell ref="BB4:BB5"/>
    <mergeCell ref="BC4:BC5"/>
    <mergeCell ref="PP3:PS3"/>
    <mergeCell ref="NY3:OB3"/>
    <mergeCell ref="OH3:OK3"/>
    <mergeCell ref="OL3:OO3"/>
    <mergeCell ref="OP3:OS3"/>
    <mergeCell ref="OT3:OW3"/>
    <mergeCell ref="OX3:PA3"/>
    <mergeCell ref="PB3:PD3"/>
    <mergeCell ref="PE3:PH3"/>
    <mergeCell ref="FX3:FZ3"/>
    <mergeCell ref="GA3:GC3"/>
    <mergeCell ref="GD3:GF3"/>
    <mergeCell ref="GG3:GI3"/>
    <mergeCell ref="GJ3:GL3"/>
    <mergeCell ref="GM3:GO3"/>
    <mergeCell ref="IW3:IZ3"/>
    <mergeCell ref="PT3:PV3"/>
    <mergeCell ref="PW3:PY3"/>
    <mergeCell ref="BK4:BK5"/>
    <mergeCell ref="BL4:BL5"/>
    <mergeCell ref="AP4:AP5"/>
    <mergeCell ref="V4:V5"/>
    <mergeCell ref="W4:W5"/>
    <mergeCell ref="X4:X5"/>
    <mergeCell ref="Y4:Y5"/>
    <mergeCell ref="Z4:Z5"/>
    <mergeCell ref="AA4:AA5"/>
    <mergeCell ref="AB4:AB5"/>
    <mergeCell ref="AC4:AC5"/>
    <mergeCell ref="AG4:AG5"/>
    <mergeCell ref="AD4:AD5"/>
    <mergeCell ref="AE4:AE5"/>
    <mergeCell ref="AF4:AF5"/>
    <mergeCell ref="AQ4:AQ5"/>
    <mergeCell ref="AR4:AR5"/>
    <mergeCell ref="AS4:AS5"/>
    <mergeCell ref="AT4:AT5"/>
    <mergeCell ref="AU4:AU5"/>
    <mergeCell ref="PI3:PK3"/>
    <mergeCell ref="PL3:PO3"/>
    <mergeCell ref="JH3:JJ3"/>
    <mergeCell ref="JE3:JG3"/>
    <mergeCell ref="DN3:DP3"/>
    <mergeCell ref="DQ3:DS3"/>
    <mergeCell ref="FO3:FQ3"/>
    <mergeCell ref="FR3:FT3"/>
    <mergeCell ref="FU3:FW3"/>
    <mergeCell ref="FO2:FQ2"/>
    <mergeCell ref="FR2:FT2"/>
    <mergeCell ref="FU2:FW2"/>
    <mergeCell ref="FF3:FH3"/>
    <mergeCell ref="FI3:FK3"/>
    <mergeCell ref="FL3:FN3"/>
    <mergeCell ref="EW3:EY3"/>
    <mergeCell ref="EZ3:FB3"/>
    <mergeCell ref="FC3:FE3"/>
    <mergeCell ref="EN2:EP3"/>
    <mergeCell ref="EQ2:ES2"/>
    <mergeCell ref="ET2:EV2"/>
    <mergeCell ref="EW2:EY2"/>
    <mergeCell ref="EZ2:FB2"/>
    <mergeCell ref="FC2:FE2"/>
    <mergeCell ref="EE3:EG3"/>
    <mergeCell ref="JA3:JD3"/>
    <mergeCell ref="BO3:BQ3"/>
    <mergeCell ref="EH3:EI3"/>
    <mergeCell ref="EJ3:EK3"/>
    <mergeCell ref="EL3:EM3"/>
    <mergeCell ref="CM3:CO3"/>
    <mergeCell ref="CP3:CR3"/>
    <mergeCell ref="CS3:CU3"/>
    <mergeCell ref="CV3:CX3"/>
    <mergeCell ref="CY3:DA3"/>
    <mergeCell ref="DB3:DD3"/>
    <mergeCell ref="DE3:DG3"/>
    <mergeCell ref="DH3:DJ3"/>
    <mergeCell ref="DK3:DM3"/>
    <mergeCell ref="BR3:BT3"/>
    <mergeCell ref="BU3:BW3"/>
    <mergeCell ref="BX3:BZ3"/>
    <mergeCell ref="CA3:CC3"/>
    <mergeCell ref="CD3:CF3"/>
    <mergeCell ref="CG3:CI3"/>
    <mergeCell ref="CJ3:CL3"/>
    <mergeCell ref="NC2:NE2"/>
    <mergeCell ref="NF2:NH2"/>
    <mergeCell ref="NI2:NK2"/>
    <mergeCell ref="NL2:NQ2"/>
    <mergeCell ref="NR2:NX2"/>
    <mergeCell ref="NY2:OB2"/>
    <mergeCell ref="OC2:OG2"/>
    <mergeCell ref="OH2:OK2"/>
    <mergeCell ref="OL2:OO2"/>
    <mergeCell ref="QU2:QU5"/>
    <mergeCell ref="QV2:QV5"/>
    <mergeCell ref="OP2:OS2"/>
    <mergeCell ref="OT2:OW2"/>
    <mergeCell ref="OX2:PA2"/>
    <mergeCell ref="PB2:PH2"/>
    <mergeCell ref="PI2:PO2"/>
    <mergeCell ref="PP2:PS2"/>
    <mergeCell ref="PT2:PV2"/>
    <mergeCell ref="PW2:PY2"/>
    <mergeCell ref="PZ2:QB2"/>
    <mergeCell ref="QC2:QE2"/>
    <mergeCell ref="QF2:QH2"/>
    <mergeCell ref="QI2:QK2"/>
    <mergeCell ref="QL2:QN3"/>
    <mergeCell ref="QO2:QO5"/>
    <mergeCell ref="QP2:QP5"/>
    <mergeCell ref="PZ3:QB3"/>
    <mergeCell ref="QC3:QE3"/>
    <mergeCell ref="QQ2:QS3"/>
    <mergeCell ref="QT2:QT5"/>
    <mergeCell ref="QC4:QC5"/>
    <mergeCell ref="QF3:QH3"/>
    <mergeCell ref="QI3:QK3"/>
    <mergeCell ref="MP2:MR2"/>
    <mergeCell ref="MS2:MT2"/>
    <mergeCell ref="MU2:MX2"/>
    <mergeCell ref="MY2:NB2"/>
    <mergeCell ref="KI2:KN2"/>
    <mergeCell ref="KO2:KR2"/>
    <mergeCell ref="KS2:KV2"/>
    <mergeCell ref="KW2:KZ2"/>
    <mergeCell ref="LA2:LF2"/>
    <mergeCell ref="LG2:LJ2"/>
    <mergeCell ref="LK2:LN2"/>
    <mergeCell ref="LO2:LR2"/>
    <mergeCell ref="LS2:LU2"/>
    <mergeCell ref="LV2:LX2"/>
    <mergeCell ref="LY2:MB2"/>
    <mergeCell ref="MC2:MI2"/>
    <mergeCell ref="MJ2:ML2"/>
    <mergeCell ref="MM2:MO2"/>
    <mergeCell ref="IW2:IZ2"/>
    <mergeCell ref="JA2:JD2"/>
    <mergeCell ref="JE2:JG2"/>
    <mergeCell ref="JH2:JJ2"/>
    <mergeCell ref="JK2:JM2"/>
    <mergeCell ref="JN2:JQ2"/>
    <mergeCell ref="JR2:JU2"/>
    <mergeCell ref="JV2:KB2"/>
    <mergeCell ref="KC2:KH2"/>
    <mergeCell ref="II2:IN2"/>
    <mergeCell ref="IO2:IR2"/>
    <mergeCell ref="IS2:IV2"/>
    <mergeCell ref="HS3:HV3"/>
    <mergeCell ref="HW3:HZ3"/>
    <mergeCell ref="IA3:ID3"/>
    <mergeCell ref="IE3:IH3"/>
    <mergeCell ref="IO3:IR3"/>
    <mergeCell ref="IS3:IV3"/>
    <mergeCell ref="HW2:HZ2"/>
    <mergeCell ref="II3:IK3"/>
    <mergeCell ref="IL3:IM3"/>
    <mergeCell ref="GP2:GR2"/>
    <mergeCell ref="GS2:GU2"/>
    <mergeCell ref="GV2:GX2"/>
    <mergeCell ref="GY2:HA2"/>
    <mergeCell ref="HB2:HD2"/>
    <mergeCell ref="HE2:HG2"/>
    <mergeCell ref="HH2:HI2"/>
    <mergeCell ref="HJ2:HL3"/>
    <mergeCell ref="HM2:HP3"/>
    <mergeCell ref="GP3:GR3"/>
    <mergeCell ref="GS3:GU3"/>
    <mergeCell ref="GV3:GX3"/>
    <mergeCell ref="GY3:HA3"/>
    <mergeCell ref="HB3:HD3"/>
    <mergeCell ref="HE3:HG3"/>
    <mergeCell ref="HH3:HI3"/>
    <mergeCell ref="FX2:FZ2"/>
    <mergeCell ref="GA2:GC2"/>
    <mergeCell ref="GD2:GF2"/>
    <mergeCell ref="GG2:GI2"/>
    <mergeCell ref="GJ2:GL2"/>
    <mergeCell ref="GM2:GO2"/>
    <mergeCell ref="FF2:FH2"/>
    <mergeCell ref="FI2:FK2"/>
    <mergeCell ref="FL2:FN2"/>
    <mergeCell ref="EQ3:ES3"/>
    <mergeCell ref="ET3:EV3"/>
    <mergeCell ref="DQ2:DS2"/>
    <mergeCell ref="DT2:DV2"/>
    <mergeCell ref="DW2:DY2"/>
    <mergeCell ref="DZ2:EB2"/>
    <mergeCell ref="EC2:ED2"/>
    <mergeCell ref="EE2:EG2"/>
    <mergeCell ref="EH2:EI2"/>
    <mergeCell ref="EJ2:EK2"/>
    <mergeCell ref="EL2:EM2"/>
    <mergeCell ref="DT3:DV3"/>
    <mergeCell ref="DW3:DY3"/>
    <mergeCell ref="DZ3:EB3"/>
    <mergeCell ref="EC3:ED3"/>
    <mergeCell ref="CP2:CR2"/>
    <mergeCell ref="CS2:CU2"/>
    <mergeCell ref="CV2:CX2"/>
    <mergeCell ref="CY2:DA2"/>
    <mergeCell ref="DB2:DD2"/>
    <mergeCell ref="DE2:DG2"/>
    <mergeCell ref="DH2:DJ2"/>
    <mergeCell ref="DK2:DM2"/>
    <mergeCell ref="DN2:DP2"/>
    <mergeCell ref="BO2:BQ2"/>
    <mergeCell ref="BR2:BT2"/>
    <mergeCell ref="BU2:BW2"/>
    <mergeCell ref="BX2:BZ2"/>
    <mergeCell ref="CA2:CC2"/>
    <mergeCell ref="CD2:CF2"/>
    <mergeCell ref="CG2:CI2"/>
    <mergeCell ref="CJ2:CL2"/>
    <mergeCell ref="CM2:CO2"/>
    <mergeCell ref="AP2:AR2"/>
    <mergeCell ref="AS2:AU3"/>
    <mergeCell ref="AV2:AX2"/>
    <mergeCell ref="AY2:BA2"/>
    <mergeCell ref="BB2:BC2"/>
    <mergeCell ref="BD2:BE2"/>
    <mergeCell ref="BF2:BH2"/>
    <mergeCell ref="BI2:BK2"/>
    <mergeCell ref="BL2:BN2"/>
    <mergeCell ref="AP3:AR3"/>
    <mergeCell ref="AV3:AX3"/>
    <mergeCell ref="AY3:BA3"/>
    <mergeCell ref="BB3:BC3"/>
    <mergeCell ref="BD3:BE3"/>
    <mergeCell ref="BF3:BH3"/>
    <mergeCell ref="BI3:BK3"/>
    <mergeCell ref="BL3:BN3"/>
    <mergeCell ref="AM2:AO2"/>
    <mergeCell ref="AH4:AH5"/>
    <mergeCell ref="AI4:AI5"/>
    <mergeCell ref="AJ4:AJ5"/>
    <mergeCell ref="AK4:AK5"/>
    <mergeCell ref="AL4:AL5"/>
    <mergeCell ref="AM4:AM5"/>
    <mergeCell ref="AN4:AN5"/>
    <mergeCell ref="AO4:AO5"/>
    <mergeCell ref="AG3:AI3"/>
    <mergeCell ref="AJ3:AL3"/>
    <mergeCell ref="AM3:AO3"/>
    <mergeCell ref="V2:X2"/>
    <mergeCell ref="Y2:Z2"/>
    <mergeCell ref="AA2:AC2"/>
    <mergeCell ref="AG2:AI2"/>
    <mergeCell ref="AJ2:AL2"/>
    <mergeCell ref="S2:S5"/>
    <mergeCell ref="T2:T5"/>
    <mergeCell ref="U2:U5"/>
    <mergeCell ref="V3:X3"/>
    <mergeCell ref="Y3:Z3"/>
    <mergeCell ref="AA3:AC3"/>
    <mergeCell ref="AD3:AF3"/>
    <mergeCell ref="AD2:AF2"/>
    <mergeCell ref="A2:A5"/>
    <mergeCell ref="B2:B5"/>
    <mergeCell ref="C2:C5"/>
    <mergeCell ref="D2:D5"/>
    <mergeCell ref="E2:E5"/>
    <mergeCell ref="F2:F5"/>
    <mergeCell ref="G2:G5"/>
    <mergeCell ref="H2:H5"/>
    <mergeCell ref="I2:I5"/>
    <mergeCell ref="J2:J5"/>
    <mergeCell ref="K2:K5"/>
    <mergeCell ref="L2:L5"/>
    <mergeCell ref="M2:M5"/>
    <mergeCell ref="N2:N5"/>
    <mergeCell ref="O2:O5"/>
    <mergeCell ref="P2:P5"/>
    <mergeCell ref="Q2:Q5"/>
    <mergeCell ref="R2:R5"/>
    <mergeCell ref="A1:J1"/>
    <mergeCell ref="K1:U1"/>
    <mergeCell ref="V1:AU1"/>
    <mergeCell ref="AV1:AX1"/>
    <mergeCell ref="AY1:BK1"/>
    <mergeCell ref="BL1:CC1"/>
    <mergeCell ref="EQ1:HL1"/>
    <mergeCell ref="HS1:PS1"/>
    <mergeCell ref="PT1:QK1"/>
    <mergeCell ref="CD1:DA1"/>
    <mergeCell ref="DB1:DG1"/>
    <mergeCell ref="DH1:EG1"/>
  </mergeCells>
  <conditionalFormatting sqref="HU1:HU5 IC10:IC14 IM10:IM14 NJ10:NJ14 MW10:MW14 MA10:MA14 LT10:LT14 LQ10:LQ14 LI10:LI14 KU10:KU14 JP10:JP14 JI10:JI14 JF10:JF14 IU10:IU14 PR10:PR14 PN10:PN14 PJ10:PJ14 PG10:PG14 PC10:PC14 OZ10:OZ14 OV10:OV14 OR10:OR14 ON10:ON14 OJ10:OJ14 OD10:OD14 OA10:OA14 NW10:NW14 NS10:NS14 NP10:NP14 NM10:NM14 MD10:MD14 LB10:LB14 KJ10:KJ14 KD10:KD14 JW10:JW14 IK10:IK14 QA10:QA14 LW10:LW14 IG10:IG14 IQ10:IQ14 JL10:JL14 KY10:KY14 LE10:LE14 LM10:LM14 MQ10:MQ14 MH10:MH14 MN10:MN14 MK10:MK14 ND10:ND14 NG10:NG14 PX10:PX14 PU10:PU14 QJ10:QJ14 QG10:QG14 QD10:QD14 QN10:QN14 QS10:QS14 NA10:NA14 HY10:HY14 IY10:IY14 JC10:JC14 JT10:JT14 KA10:KA14 KG10:KG14 KM10:KM14 KQ10:KQ14 HU10:HU14 IC17:IC87 IM17:IM87 NJ17:NJ87 MW17:MW87 MA17:MA87 LT17:LT87 LQ17:LQ87 LI17:LI87 KU17:KU87 JP17:JP87 JI17:JI87 JF17:JF87 IU17:IU87 PR17:PR87 PN17:PN87 PJ17:PJ87 PG17:PG87 PC17:PC87 OZ17:OZ87 OV17:OV87 OR17:OR87 ON17:ON87 OJ17:OJ87 OD17:OD87 OA17:OA87 NW17:NW87 NS17:NS87 NP17:NP87 NM17:NM87 MD17:MD87 LB17:LB87 KJ17:KJ87 KD17:KD87 JW17:JW87 IK17:IK87 QA17:QA87 LW17:LW87 IG17:IG87 IQ17:IQ87 JL17:JL87 KY17:KY87 LE17:LE87 LM17:LM87 MQ17:MQ87 MH17:MH87 MN17:MN87 MK17:MK87 ND17:ND87 NG17:NG87 PX17:PX87 PU17:PU87 QJ17:QJ87 QG17:QG87 QD17:QD87 QN17:QN87 QS17:QS87 NA17:NA87 HY17:HY87 IY17:IY87 JC17:JC87 JT17:JT87 KA17:KA87 KG17:KG87 KM17:KM87 KQ17:KQ87 HU17:HU87 HU89:HU91 IY89:IY91 JC89:JC91 KM89:KM91 KQ89:KQ91 HY89:HY91 QN89:QN91 PX89:PX91 LW89:LW91 LE89:LE91 QS89:QS91 IQ89:IQ91 QJ89:QJ91 QG89:QG91 QD89:QD91 QA89:QA91 IK89:IK91 JW89:JW91 KD89:KD91 KJ89:KJ91 LB89:LB91 MD89:MD91 NM89:NM91 NP89:NP91 NS89:NS91 NW89:NW91 OA89:OA91 OD89:OD91 OJ89:OJ91 ON89:ON91 OR89:OR91 OV89:OV91 OZ89:OZ91 PC89:PC91 PG89:PG91 PJ89:PJ91 PN89:PN91 PR89:PR91 IU89:IU91 JF89:JF91 JI89:JI91 JL89:JL91 JP89:JP91 KU89:KU91 KY89:KY91 LI89:LI91 LM89:LM91 LQ89:LQ91 LT89:LT91 MA89:MA91 MW89:MW91 ND89:ND91 NG89:NG91 NJ89:NJ91 PU89:PU91 IM89:IM91 IG89:IG91 IC89:IC91 IC97:IC99 IG97:IG99 IM97:IM99 PU97:PU99 NJ97:NJ99 NG97:NG99 ND97:ND99 MW97:MW99 MA97:MA99 LT97:LT99 LQ97:LQ99 LM97:LM99 LI97:LI99 KY97:KY99 KU97:KU99 JP97:JP99 JL97:JL99 JI97:JI99 JF97:JF99 IU97:IU99 PR97:PR99 PN97:PN99 PJ97:PJ99 PG97:PG99 PC97:PC99 OZ97:OZ99 OV97:OV99 OR97:OR99 ON97:ON99 OJ97:OJ99 OD97:OD99 OA97:OA99 NW97:NW99 NS97:NS99 NP97:NP99 NM97:NM99 MD97:MD99 LB97:LB99 KJ97:KJ99 KD97:KD99 JW97:JW99 IK97:IK99 QA97:QA99 QD97:QD99 QG97:QG99 QJ97:QJ99 IQ97:IQ99 QS97:QS99 HU97:HU99 HY97:HY99 IY97:IY99 JC97:JC99 JT97:JT99 KA97:KA99 KG97:KG99 KM97:KM99 KQ97:KQ99 LE97:LE99 LW97:LW99 PX97:PX99 MK97:MK99 MN97:MN99 MH97:MH99 MQ97:MQ99 QN97:QN99 NA97:NA98 IC101:IC104 IG101:IG104 IM101:IM104 PU101:PU104 NJ101:NJ104 NG101:NG104 ND101:ND104 MW101:MW104 MA101:MA104 LT101:LT104 LQ101:LQ104 LM101:LM104 LI101:LI104 KY101:KY104 KU101:KU104 JP101:JP104 JL101:JL104 JI101:JI104 JF101:JF104 IU101:IU104 PR101:PR104 PN101:PN104 PJ101:PJ104 PG101:PG104 PC101:PC104 OZ101:OZ104 OV101:OV104 OR101:OR104 ON101:ON104 OJ101:OJ104 OD101:OD104 OA101:OA104 NW101:NW104 NS101:NS104 NP101:NP104 NM101:NM104 MD101:MD104 LB101:LB104 KJ101:KJ104 KD101:KD104 JW101:JW104 IK101:IK104 QA101:QA104 QD101:QD104 QG101:QG104 QJ101:QJ104 IQ101:IQ104 QS103:QS104 QS101 HU101:HU104 HY101:HY104 IY101:IY104 JC101:JC104 JT101:JT104 KA101:KA104 KG101:KG104 KM101:KM104 KQ101:KQ104 LE101:LE104 LW101:LW104 PX101:PX104 MK101:MK104 MN101:MN104 MH101:MH104 MQ101:MQ104 QN103:QN104 QN101 NA101:NA104 NA106:NA107 IC110:IC112 IG110:IG112 IM110:IM112 PU110:PU112 NJ110:NJ112 NG110:NG112 ND110:ND112 MW110:MW112 MA110:MA112 LT110:LT112 LQ110:LQ112 LM110:LM112 LI110:LI112 KY110:KY112 KU110:KU112 JP110:JP112 JL110:JL112 JI110:JI112 JF110:JF112 IU110:IU112 PR110:PR112 PN110:PN112 PJ110:PJ112 PG110:PG112 PC110:PC112 OZ110:OZ112 OV110:OV112 OR110:OR112 ON110:ON112 OJ110:OJ112 OD110:OD112 OA110:OA112 NW110:NW112 NS110:NS112 NP110:NP112 NM110:NM112 MD110:MD112 LB110:LB112 KJ110:KJ112 KD110:KD112 JW110:JW112 IK110:IK112 QA110:QA112 QD110:QD112 QG110:QG112 QJ110:QJ112 IQ110:IQ112 QS110:QS112 HU110:HU112 HY110:HY112 IY110:IY112 JC110:JC112 JT110:JT112 KA110:KA112 KG110:KG112 KM110:KM112 KQ110:KQ112 LE110:LE112 LW110:LW112 PX110:PX112 MK110:MK112 MN110:MN112 MH110:MH112 MQ110:MQ112 NA110:NA112 QN110:QN112 QN114:QN126 NA114:NA126 MQ114:MQ126 MH114:MH126 MN114:MN126 MK114:MK126 PX114:PX126 LW114:LW126 LE114:LE126 KQ114:KQ126 KM114:KM126 KG114:KG126 KA114:KA126 JT114:JT126 JC114:JC126 IY114:IY126 HY114:HY126 HU114:HU126 QS114:QS126 IQ114:IQ126 QJ114:QJ126 QG114:QG126 QD114:QD126 QA114:QA126 IK114:IK126 JW114:JW126 KD114:KD126 KJ114:KJ126 LB114:LB126 MD114:MD126 NM114:NM126 NP114:NP126 NS114:NS126 NW114:NW126 OA114:OA126 OD114:OD126 OJ114:OJ126 ON114:ON126 OR114:OR126 OV114:OV126 OZ114:OZ126 PC114:PC126 PG114:PG126 PJ114:PJ126 PN114:PN126 PR114:PR126 IU114:IU126 JF114:JF126 JI114:JI126 JL114:JL126 JP114:JP126 KU114:KU126 KY114:KY126 LI114:LI126 LM114:LM126 LQ114:LQ126 LT114:LT126 MA114:MA126 MW114:MW126 ND114:ND126 NG114:NG126 NJ114:NJ126 PU114:PU126 IM114:IM126 IG114:IG126 IC114:IC126 QN128:QN133 QN135 NA128:NA133 NA135 MQ128:MQ133 MQ135 MH128:MH133 MH135 MN128:MN133 MN135 MK128:MK133 MK135 PX128:PX133 PX135 LW128:LW133 LW135 LE128:LE133 LE135 KQ128:KQ133 KQ135 KM128:KM133 KM135 KG128:KG133 KG135 KA128:KA133 KA135 JT128:JT133 JT135 JC128:JC133 JC135 IY128:IY133 IY135 HY128:HY133 HY135 QS128:QS133 QS135 IQ128:IQ133 IQ135 QJ128:QJ133 QJ135 QG128:QG133 QG135 QD128:QD133 QD135 QA128:QA133 QA135 IK128:IK133 IK135 JW128:JW133 JW135 KD128:KD133 KD135 KJ128:KJ133 KJ135 LB128:LB133 LB135 MD128:MD133 MD135 NM128:NM133 NM135 NP128:NP133 NP135 NS128:NS133 NS135 NW128:NW133 NW135 OA128:OA133 OA135 OD128:OD133 OD135 OJ128:OJ133 OJ135 ON128:ON133 ON135 OR128:OR133 OR135 OV128:OV133 OV135 OZ128:OZ133 OZ135 PC128:PC133 PC135 PG128:PG133 PG135 PJ128:PJ133 PJ135 PN128:PN133 PN135 PR128:PR133 PR135 IU128:IU133 IU135 JF128:JF133 JF135 JI128:JI133 JI135 JL128:JL133 JL135 JP128:JP133 JP135 KU128:KU133 KU135 KY128:KY133 KY135 LI128:LI133 LI135 LM128:LM133 LM135 LQ128:LQ133 LQ135 LT128:LT133 LT135 MA128:MA133 MA135 MW128:MW133 MW135 ND128:ND133 ND135 NG128:NG133 NG135 NJ128:NJ133 NJ135 PU128:PU133 PU135 IM128:IM133 IM135 IG128:IG133 IG135 IC128:IC133 IC135 HU128:HU133 HU135 IC145:IC146 IG145:IG146 IM145:IM146 PU145:PU146 NJ145:NJ146 NG145:NG146 ND145:ND146 MW145:MW146 MA145:MA146 LT145:LT146 LQ145:LQ146 LM145:LM146 LI145:LI146 KY145:KY146 KU145:KU146 JP145:JP146 JL145:JL146 JI145:JI146 JF145:JF146 IU145:IU146 PR145:PR146 PN145:PN146 PJ145:PJ146 PG145:PG146 PC145:PC146 OZ145:OZ146 OV145:OV146 OR145:OR146 ON145:ON146 OJ145:OJ146 OD145:OD146 OA145:OA146 NW145:NW146 NS145:NS146 NP145:NP146 NM145:NM146 MD145:MD146 LB145:LB146 KJ145:KJ146 KD145:KD146 JW145:JW146 IK145:IK146 QA145:QA146 QD145:QD146 QG145:QG146 QJ145:QJ146 IQ145:IQ146 QS145:QS146 HY145:HY146 IY145:IY146 JC145:JC146 JT145:JT146 KA145:KA146 KG145:KG146 KM145:KM146 KQ145:KQ146 LE145:LE146 LW145:LW146 PX145:PX146 MK145:MK146 MN145:MN146 MH145:MH146 MQ145:MQ146 NA145:NA146 QN145:QN146 HU148:HU1048576 HU145:HU146">
    <cfRule type="cellIs" dxfId="6417" priority="7638" operator="equal">
      <formula>2</formula>
    </cfRule>
    <cfRule type="cellIs" dxfId="6416" priority="7639" operator="equal">
      <formula>1</formula>
    </cfRule>
  </conditionalFormatting>
  <conditionalFormatting sqref="ER17:EY17 ER10:EX14 FA10:FA14 FJ10:FJ14 FS10:FS14 FV10:FV14 GQ10:GQ14 FD10:FD14 FG10:FG14 FM10:FM14 FY10:FY14 GB10:GB14 GE10:GE14 GH10:GH14 GK10:GK14 GN10:GN14 GT10:GT14 GW10:GW14 GZ10:GZ14 FP10:FP14 HC10:HC14 HF10:HF14 HL10:HL14 FA17:FA30 FS17:FS30 FV17:FV30 GQ17:GQ30 ER18:EX30 FD17:FD30 FG17:FG30 FY17:FY30 GB17:GB30 GE17:GE30 GH17:GH30 GK17:GK30 GN17:GN30 GT17:GT30 GW17:GW30 GZ17:GZ30 FJ17:FJ30 FM17:FM30 FP17:FP30 FP32:FP33 FM32:FM33 FJ32:FJ33 GZ32:GZ33 GW32:GW33 GT32:GT33 GN32:GN33 GK32:GK33 GH32:GH33 GE32:GE33 GB32:GB33 FY32:FY33 FG32:FG33 FD32:FD33 ER32:EX33 GQ32:GQ33 FV32:FV33 FS32:FS33 FA32:FA33 ER31:GZ31 ER34:GZ37 FA38:FA49 FA51:FA66 FD38:FD69 FG38:FG69 FC82:FH82 FC70:FH70 FD71:FD81 FG71:FG81 FA68:FA87 FJ38:FJ87 FS38:FS87 FV38:FV87 GQ38:GQ87 GZ38:GZ87 FM38:FM87 FP38:FP87 FY38:FY87 GB38:GB87 GE38:GE87 GN38:GN87 GT38:GT87 HL17:HL87 ER38:EX87 GH38:GH87 GK38:GK87 GW38:GW87 HC17:HC87 HF17:HF87 FD83:FD87 FG83:FG87 HC89:HC91 HF89:HF91 GW89:GW91 GK89:GK91 GH89:GH91 FG89:FG91 FD89:FD91 ER89:EX91 HL89:HL91 GT89:GT91 GN89:GN91 GE89:GE91 GB89:GB91 FY89:FY91 FP89:FP91 FM89:FM91 GZ89:GZ91 GQ89:GQ91 FV89:FV91 FS89:FS91 FJ89:FJ91 FA89:FA91 ER98:EX99 FD98:FD99 FG98:FG99 GH98:GH99 GK98:GK99 GW98:GW99 GT98:GT99 GN98:GN99 GE98:GE99 GB98:GB99 FY98:FY99 FP98:FP99 FM98:FM99 GZ98:GZ99 GQ98:GQ99 FV98:FV99 FS98:FS99 FJ98:FJ99 FA98:FA99 HL97:HL99 HC97:HC99 HF97:HF99 HL101:HL104 HC101:HC104 HF101:HF104 HL110:HL112 FA110:FA112 FJ110:FJ112 FS110:FS112 FV110:FV112 GQ110:GQ112 GZ110:GZ112 ER110:EX112 FD110:FD112 FG110:FG112 FM110:FM112 FP110:FP112 FY110:FY112 GB110:GB112 GE110:GE112 GH110:GH112 GK110:GK112 GN110:GN112 GT110:GT112 GW110:GW112 HC110:HC112 HF110:HF112 HF114:HF126 HC114:HC126 GW114:GW126 GT114:GT126 GN114:GN126 GK114:GK126 GH114:GH126 GE114:GE126 GB114:GB126 FY114:FY126 FP114:FP126 FM114:FM126 FG114:FG126 FD114:FD126 ER114:EX126 GZ114:GZ126 GQ114:GQ126 FV114:FV126 FS114:FS126 FJ114:FJ126 FA114:FA126 HL114:HL126 HF128:HF133 HF135 HC128:HC133 HC135 GW128:GW133 GW135 GT128:GT133 GT135 GN128:GN133 GN135 GK128:GK133 GK135 GH128:GH133 GH135 GE128:GE133 GE135 GB128:GB133 GB135 FY128:FY133 FY135 FP128:FP133 FP135 FM128:FM133 FM135 FG128:FG133 FG135 FD128:FD133 FD135 ER128:EX133 ER135:EX135 GZ128:GZ133 GZ135 GQ128:GQ133 GQ135 FV128:FV133 FV135 FS128:FS133 FS135 FJ128:FJ133 FJ135 FA128:FA133 FA135 HL128:HL133 HL135 FA145:FA146 FJ145:FJ146 FS145:FS146 FV145:FV146 GQ145:GQ146 GZ145:GZ146 ER145:EX146 FD145:FD146 FG145:FG146 FM145:FM146 FP145:FP146 FY145:FY146 GB145:GB146 GE145:GE146 GH145:GH146 GK145:GK146 GN145:GN146 GT145:GT146 GW145:GW146 HC145:HC146 HF145:HF146 HL145:HL146">
    <cfRule type="cellIs" dxfId="6415" priority="7634" operator="equal">
      <formula>3</formula>
    </cfRule>
    <cfRule type="cellIs" dxfId="6414" priority="7636" operator="equal">
      <formula>2</formula>
    </cfRule>
    <cfRule type="cellIs" dxfId="6413" priority="7637" operator="equal">
      <formula>1</formula>
    </cfRule>
  </conditionalFormatting>
  <conditionalFormatting sqref="AX10:AX14 AU10:AU14 EP10:EP14 AX17:AX87 AU17:AU87 EP17:EP87 EP89:EP91 AU89:AU91 AX89:AX91 AX97:AX99 AU97:AU99 EP97:EP99 AX101:AX104 AU101:AU104 EP101:EP104 AX110:AX112 AU110:AU112 EP110:EP112 EP114:EP126 AU114:AU126 AX114:AX126 EP128:EP133 EP135 AU128:AU133 AU135 AX128:AX133 AX135 AX145:AX146 AU145:AU146 EP145:EP146">
    <cfRule type="cellIs" dxfId="6412" priority="7561" operator="equal">
      <formula>5</formula>
    </cfRule>
    <cfRule type="cellIs" dxfId="6411" priority="7562" operator="equal">
      <formula>4</formula>
    </cfRule>
    <cfRule type="cellIs" dxfId="6410" priority="7563" operator="equal">
      <formula>3</formula>
    </cfRule>
    <cfRule type="cellIs" dxfId="6409" priority="7564" operator="equal">
      <formula>2</formula>
    </cfRule>
    <cfRule type="cellIs" dxfId="6408" priority="7565" operator="equal">
      <formula>1</formula>
    </cfRule>
  </conditionalFormatting>
  <conditionalFormatting sqref="QS10:QS14 QS17:QS87 QS89:QS91 QS97:QS99 QS103:QS104 QS101 QS110:QS112 QS114:QS126 QS128:QS133 QS135 QS145:QS146">
    <cfRule type="cellIs" dxfId="6407" priority="7576" operator="equal">
      <formula>"zły stan wód"</formula>
    </cfRule>
    <cfRule type="cellIs" dxfId="6406" priority="7577" operator="equal">
      <formula>"dobry stan wód"</formula>
    </cfRule>
  </conditionalFormatting>
  <conditionalFormatting sqref="QN10:QN14 QN17:QN87 QN89:QN91 QN97:QN99 QN103:QN104 QN101 QN110:QN112 QN114:QN126 QN128:QN133 QN135 QN145:QN146">
    <cfRule type="cellIs" dxfId="6405" priority="7578" operator="equal">
      <formula>"stan chemiczny dobry"</formula>
    </cfRule>
    <cfRule type="cellIs" dxfId="6404" priority="7579" operator="equal">
      <formula>"stan chemiczny poniżej dobrego"</formula>
    </cfRule>
  </conditionalFormatting>
  <conditionalFormatting sqref="AU10:AU14 AZ10:AZ14 BC19:BC20 BF19:BF20 BF23:BF30 BC23:BC30 BF35:BF36 BF32:BF33 BC35:BC36 BC32:BC33 BC38:BC45 BF38:BF45 BC47:BC50 BF47:BF50 BC57:BC61 BF57:BF61 BC67:BC87 BF67:BF87 AU17:AU87 AZ17:AZ87 AU89:AU91 AZ89:AZ91 AZ97:AZ99 AU97:AU99 AZ101:AZ104 AU101:AU104 AZ110:AZ112 AU110:AU112 AU114:AU126 AZ114:AZ126 BC115:BC126 BF115:BF126 BC128:BC133 BF128:BF133 AU128:AU133 AU135 AZ128:AZ133 AZ135 AZ145:AZ146 AU145:AU146">
    <cfRule type="cellIs" dxfId="6403" priority="7541" operator="equal">
      <formula>1</formula>
    </cfRule>
  </conditionalFormatting>
  <conditionalFormatting sqref="AU10:AU14 AZ10:AZ14 BC19:BC20 BF19:BF20 BF23:BF30 BC23:BC30 BF35:BF36 BF32:BF33 BC35:BC36 BC32:BC33 BC38:BC45 BF38:BF45 BC47:BC50 BF47:BF50 BC57:BC61 BF57:BF61 BC67:BC87 BF67:BF87 AU17:AU87 AZ17:AZ87 AU89:AU91 AZ89:AZ91 AZ97:AZ99 AU97:AU99 AZ101:AZ104 AU101:AU104 AZ110:AZ112 AU110:AU112 AU114:AU126 AZ114:AZ126 BC115:BC126 BF115:BF126 BC128:BC133 BF128:BF133 AU128:AU133 AU135 AZ128:AZ133 AZ135 AZ145:AZ146 AU145:AU146">
    <cfRule type="cellIs" dxfId="6402" priority="7542" operator="equal">
      <formula>2</formula>
    </cfRule>
  </conditionalFormatting>
  <conditionalFormatting sqref="AU10:AU14 AZ10:AZ14 BC19:BC20 BF19:BF20 BF23:BF30 BC23:BC30 BF35:BF36 BF32:BF33 BC35:BC36 BC32:BC33 BC38:BC45 BF38:BF45 BC47:BC50 BF47:BF50 BC57:BC61 BF57:BF61 BC67:BC87 BF67:BF87 AU17:AU87 AZ17:AZ87 AU89:AU91 AZ89:AZ91 AZ97:AZ99 AU97:AU99 AZ101:AZ104 AU101:AU104 AZ110:AZ112 AU110:AU112 AU114:AU126 AZ114:AZ126 BC115:BC126 BF115:BF126 BC128:BC133 BF128:BF133 AU128:AU133 AU135 AZ128:AZ133 AZ135 AZ145:AZ146 AU145:AU146">
    <cfRule type="cellIs" dxfId="6401" priority="7543" operator="equal">
      <formula>3</formula>
    </cfRule>
  </conditionalFormatting>
  <conditionalFormatting sqref="AU10:AU14 AZ10:AZ14 BC19:BC20 BF19:BF20 BF23:BF30 BC23:BC30 BF35:BF36 BF32:BF33 BC35:BC36 BC32:BC33 BC38:BC45 BF38:BF45 BC47:BC50 BF47:BF50 BC57:BC61 BF57:BF61 BC67:BC87 BF67:BF87 AU17:AU87 AZ17:AZ87 AU89:AU91 AZ89:AZ91 AZ97:AZ99 AU97:AU99 AZ101:AZ104 AU101:AU104 AZ110:AZ112 AU110:AU112 AU114:AU126 AZ114:AZ126 BC115:BC126 BF115:BF126 BC128:BC133 BF128:BF133 AU128:AU133 AU135 AZ128:AZ133 AZ135 AZ145:AZ146 AU145:AU146">
    <cfRule type="cellIs" dxfId="6400" priority="7544" operator="equal">
      <formula>4</formula>
    </cfRule>
  </conditionalFormatting>
  <conditionalFormatting sqref="AU10:AU14 AZ10:AZ14 BC19:BC20 BF19:BF20 BF23:BF30 BC23:BC30 BF35:BF36 BF32:BF33 BC35:BC36 BC32:BC33 BC38:BC45 BF38:BF45 BC47:BC50 BF47:BF50 BC57:BC61 BF57:BF61 BC67:BC87 BF67:BF87 AU17:AU87 AZ17:AZ87 AU89:AU91 AZ89:AZ91 AZ97:AZ99 AU97:AU99 AZ101:AZ104 AU101:AU104 AZ110:AZ112 AU110:AU112 AU114:AU126 AZ114:AZ126 BC115:BC126 BF115:BF126 BC128:BC133 BF128:BF133 AU128:AU133 AU135 AZ128:AZ133 AZ135 AZ145:AZ146 AU145:AU146">
    <cfRule type="cellIs" dxfId="6399" priority="7545" operator="equal">
      <formula>5</formula>
    </cfRule>
  </conditionalFormatting>
  <conditionalFormatting sqref="CE10:CE14 DR10:DR14 EF10:EF14 BG10:BG14 BY10:BY14 AQ10:AQ14 AN10:AN14 AK10:AK14 BS10:BS14 CK10:CK14 CT10:CT14 CW10:CW14 DF10:DF14 W10:W14 AH10:AH14 AB10:AB14 AZ10:AZ14 BJ10:BJ14 BM10:BM14 BP10:BP14 BV10:BV14 CB10:CB14 CH10:CH14 CN10:CN14 CQ10:CQ14 CZ10:CZ14 DC10:DC14 DI10:DI14 DL10:DL14 DO10:DO14 DU10:DU14 DX10:DX14 EA10:EA14 AW10:AW14 BG17:BG61 BY17:BY61 CE17:CE61 DR17:DR61 EF17:EF61 EF63 DR63 CE63 BY63 BG63 BG65:BG87 BY65:BY87 CE65:CE87 DR65:DR87 EF65:EF87 AQ17:AQ87 AN17:AN87 AK17:AK87 BS17:BS87 CK17:CK87 CT17:CT87 CW17:CW87 DF17:DF87 W17:W87 AW17:AW87 AH17:AH87 AB17:AB87 AZ17:AZ87 BJ17:BJ87 BM17:BM87 BP17:BP87 BV17:BV87 CB17:CB87 CH17:CH87 CN17:CN87 CQ17:CQ87 CZ17:CZ87 DC17:DC87 DI17:DI87 DL17:DL87 DO17:DO87 DU17:DU87 DX17:DX87 EA17:EA87 BY89:BY91 BM89:BM91 AH89:AH91 EA89:EA91 DU89:DU91 CH89:CH91 BG89:BG91 AW89:AW91 AB89:AB91 W89:W91 DX89:DX91 DO89:DO91 DL89:DL91 DI89:DI91 DF89:DF91 DC89:DC91 CZ89:CZ91 CW89:CW91 CT89:CT91 CQ89:CQ91 CN89:CN91 CK89:CK91 CB89:CB91 BV89:BV91 BS89:BS91 BP89:BP91 BJ89:BJ91 AZ89:AZ91 AK89:AK91 AN89:AN91 AQ89:AQ91 EF89:EF91 DR89:DR91 CE89:CE91 EF99 DR99 CE99 BY99 BG99 BG97 BY97 CE97 DR97 EF97 AQ97:AQ99 AN97:AN99 AK97:AK99 AZ97:AZ99 BJ97:BJ99 BP97:BP99 BS97:BS99 BV97:BV99 CB97:CB99 CK97:CK99 CN97:CN99 CQ97:CQ99 CT97:CT99 CW97:CW99 CZ97:CZ99 DC97:DC99 DF97:DF99 DI97:DI99 DL97:DL99 DO97:DO99 DX97:DX99 W97:W99 AB97:AB99 AW97:AW99 CH97:CH99 DU97:DU99 EA97:EA99 BM97:BM99 AH97:AH99 BG103:BG104 BG101 BY103:BY104 BY101 CE103:CE104 CE101 DR103:DR104 DR101 EF103:EF104 EF101 AQ101:AQ104 AN101:AN104 AK101:AK104 AZ101:AZ104 BJ101:BJ104 BP101:BP104 BS101:BS104 BV101:BV104 CB101:CB104 CK101:CK104 CN101:CN104 CQ101:CQ104 CT101:CT104 CW101:CW104 CZ101:CZ104 DC101:DC104 DF101:DF104 DI101:DI104 DL101:DL104 DO101:DO104 DX101:DX104 W101:W104 AB101:AB104 AW101:AW104 CH101:CH104 DU101:DU104 EA101:EA104 BM101:BM104 AH101:AH104 AQ110:AQ112 AN110:AN112 AK110:AK112 AZ110:AZ112 BJ110:BJ112 BP110:BP112 BS110:BS112 BV110:BV112 CB110:CB112 CK110:CK112 CN110:CN112 CQ110:CQ112 CT110:CT112 CW110:CW112 CZ110:CZ112 DC110:DC112 DF110:DF112 DI110:DI112 DL110:DL112 DO110:DO112 DX110:DX112 W110:W112 AB110:AB112 AW110:AW112 CH110:CH112 DU110:DU112 EA110:EA112 BM110:BM112 AH110:AH112 EF114:EF126 DR114:DR126 CE114:CE126 BY114:BY126 BG114:BG126 AH114:AH126 BM114:BM126 EA114:EA126 DU114:DU126 CH114:CH126 AW114:AW126 AB114:AB126 W114:W126 DX114:DX126 DO114:DO126 DL114:DL126 DI114:DI126 DF114:DF126 DC114:DC126 CZ114:CZ126 CW114:CW126 CT114:CT126 CQ114:CQ126 CN114:CN126 CK114:CK126 CB114:CB126 BV114:BV126 BS114:BS126 BP114:BP126 BJ114:BJ126 AZ114:AZ126 AK114:AK126 AN114:AN126 AQ114:AQ126 EF128:EF133 DR128:DR133 CE128:CE133 BY128:BY133 BG128:BG133 AH128:AH133 AH135 BM128:BM133 BM135 EA128:EA133 EA135 DU128:DU133 DU135 CH128:CH133 CH135 AW128:AW133 AW135 AB128:AB133 AB135 W128:W133 W135 DX128:DX133 DX135 DO128:DO133 DO135 DL128:DL133 DL135 DI128:DI133 DI135 DF128:DF133 DF135 DC128:DC133 DC135 CZ128:CZ133 CZ135 CW128:CW133 CW135 CT128:CT133 CT135 CQ128:CQ133 CQ135 CN128:CN133 CN135 CK128:CK133 CK135 CB128:CB133 CB135 BV128:BV133 BV135 BS128:BS133 BS135 BP128:BP133 BP135 BJ128:BJ133 BJ135 AZ128:AZ133 AZ135 AK128:AK133 AK135 AN128:AN133 AN135 AQ128:AQ133 AQ135 AQ145:AQ146 AN145:AN146 AK145:AK146 AZ145:AZ146 BJ145:BJ146 BP145:BP146 BS145:BS146 BV145:BV146 CB145:CB146 CK145:CK146 CN145:CN146 CQ145:CQ146 CT145:CT146 CW145:CW146 CZ145:CZ146 DC145:DC146 DF145:DF146 DI145:DI146 DL145:DL146 DO145:DO146 DX145:DX146 W145:W146 AB145:AB146 AW145:AW146 CH145:CH146 DU145:DU146 EA145:EA146 BM145:BM146 AH145:AH146">
    <cfRule type="cellIs" dxfId="6398" priority="7571" operator="equal">
      <formula>1</formula>
    </cfRule>
    <cfRule type="cellIs" dxfId="6397" priority="7572" operator="equal">
      <formula>2</formula>
    </cfRule>
    <cfRule type="cellIs" dxfId="6396" priority="7573" operator="equal">
      <formula>3</formula>
    </cfRule>
    <cfRule type="cellIs" dxfId="6395" priority="7574" operator="equal">
      <formula>4</formula>
    </cfRule>
    <cfRule type="cellIs" dxfId="6394" priority="7575" operator="equal">
      <formula>5</formula>
    </cfRule>
  </conditionalFormatting>
  <conditionalFormatting sqref="AE10:AE14 AE17:AE87 AE89:AE91 AE97:AE99 AE101:AE104 AE110:AE112 AE114:AE126 AE128:AE133 AE135 AE145:AE146">
    <cfRule type="cellIs" dxfId="6393" priority="5428" operator="equal">
      <formula>5</formula>
    </cfRule>
    <cfRule type="cellIs" dxfId="6392" priority="5429" operator="equal">
      <formula>4</formula>
    </cfRule>
    <cfRule type="cellIs" dxfId="6391" priority="5430" operator="equal">
      <formula>3</formula>
    </cfRule>
    <cfRule type="cellIs" dxfId="6390" priority="5431" operator="equal">
      <formula>2</formula>
    </cfRule>
    <cfRule type="cellIs" dxfId="6389" priority="5432" operator="equal">
      <formula>1</formula>
    </cfRule>
  </conditionalFormatting>
  <conditionalFormatting sqref="IJ10:IJ14 IJ17:IJ87 IJ89:IJ91 IJ97:IJ99 IJ101:IJ104 IJ110:IJ112 IJ114:IJ126 IJ128:IJ133 IJ135 IJ145:IJ146">
    <cfRule type="cellIs" dxfId="6388" priority="5422" operator="equal">
      <formula>2</formula>
    </cfRule>
    <cfRule type="cellIs" dxfId="6387" priority="5423" operator="equal">
      <formula>1</formula>
    </cfRule>
  </conditionalFormatting>
  <conditionalFormatting sqref="HO10:HO11 HO18:HO20 HO23:HO54 HO57:HO62 HO64 HO67:HO87 HO89:HO126 HO128:HO133 HO135:HO138 HO142:HO147">
    <cfRule type="expression" dxfId="6386" priority="5362">
      <formula>$HP10="zły potencjał ekologiczny"</formula>
    </cfRule>
    <cfRule type="expression" dxfId="6385" priority="5363">
      <formula>$HP10="zły stan ekologiczny"</formula>
    </cfRule>
    <cfRule type="expression" dxfId="6384" priority="5364">
      <formula>$HP10="słaby potencjał ekologiczny"</formula>
    </cfRule>
    <cfRule type="expression" dxfId="6383" priority="5365">
      <formula>$HP10="słaby stan ekologiczny"</formula>
    </cfRule>
    <cfRule type="expression" dxfId="6382" priority="5366">
      <formula>$HP10="umiarkowany potencjał ekologiczny"</formula>
    </cfRule>
    <cfRule type="expression" dxfId="6381" priority="5372">
      <formula>$HP10="umiarkowany stan ekologiczny"</formula>
    </cfRule>
    <cfRule type="expression" dxfId="6380" priority="5373">
      <formula>$HP10="dobry potencjał ekologiczny"</formula>
    </cfRule>
    <cfRule type="expression" dxfId="6379" priority="5374">
      <formula>$HP10="dobry stan ekologiczny"</formula>
    </cfRule>
    <cfRule type="expression" dxfId="6378" priority="5375">
      <formula>$HP10="maksymalny potencjał ekologiczny"</formula>
    </cfRule>
  </conditionalFormatting>
  <conditionalFormatting sqref="HO10:HO11 HO18:HO20 HO23:HO54 HO57:HO62 HO64 HO67:HO87 HO89:HO126 HO128:HO133 HO135:HO138 HO142:HO147">
    <cfRule type="expression" dxfId="6377" priority="5376">
      <formula>$HP10="bardzo dobry stan ekologiczny"</formula>
    </cfRule>
  </conditionalFormatting>
  <conditionalFormatting sqref="HP10:HP14 HP17:HP87 HP89:HP91 HP97:HP99 HP101:HP104 HP110:HP112 HP114:HP126 HP128:HP133 HP135 HP145:HP146">
    <cfRule type="cellIs" dxfId="6376" priority="5367" operator="equal">
      <formula>"zły potencjał ekologiczny"</formula>
    </cfRule>
    <cfRule type="cellIs" dxfId="6375" priority="5368" operator="equal">
      <formula>"zły stan ekologiczny"</formula>
    </cfRule>
    <cfRule type="cellIs" dxfId="6374" priority="5369" operator="equal">
      <formula>"słaby potencjał ekologiczny"</formula>
    </cfRule>
    <cfRule type="cellIs" dxfId="6373" priority="5370" operator="equal">
      <formula>"słaby stan ekologiczny"</formula>
    </cfRule>
    <cfRule type="cellIs" dxfId="6372" priority="5371" operator="equal">
      <formula>"umiarkowany potencjał ekologiczny"</formula>
    </cfRule>
    <cfRule type="cellIs" dxfId="6371" priority="5382" operator="equal">
      <formula>"umiarkowany stan ekologiczny"</formula>
    </cfRule>
    <cfRule type="cellIs" dxfId="6370" priority="5383" operator="equal">
      <formula>"dobry potencjał ekologiczny"</formula>
    </cfRule>
    <cfRule type="cellIs" dxfId="6369" priority="5384" operator="equal">
      <formula>"dobry stan ekologiczny"</formula>
    </cfRule>
    <cfRule type="cellIs" dxfId="6368" priority="5385" operator="equal">
      <formula>"maksymalny potencjał ekologiczny"</formula>
    </cfRule>
    <cfRule type="cellIs" dxfId="6367" priority="5386" operator="equal">
      <formula>"bardzo dobry stan ekologiczny"</formula>
    </cfRule>
  </conditionalFormatting>
  <conditionalFormatting sqref="EQ1 ES1:ET1 EV1:EW1 EY1:EZ1 FB1:FC1 FE1:FF1 FH1:FI1 FK1:FL1 FN1:FO1 FQ1:FR1 FT1:FU1 FW1:FX1 FZ1:GA1 GC1:GD1 GF1:GG1 GI1:GJ1 GL1:GM1 GO1:GP1 GR1:GS1 GU1:GV1 GX1:GY1 HA1:HB1 HD1:HE1 HG1:HL1 FA1:FA6 BS1:BS6 CE1:CE6 CK1:CK6 CT1:CT6 CW1:CW6 DF1:DF6 DR1:DR6 GQ1:GQ6 BG1:BG6 BY1:BY6 GB1:GB6 GE1:GE6 GN1:GN6 AZ1:AZ6 BJ1:BJ6 BM1:BM6 BP1:BP6 BV1:BV6 CB1:CB6 CH1:CH6 CN1:CN6 CQ1:CQ6 CZ1:CZ6 DC1:DC6 DI1:DI6 DL1:DL6 DO1:DO6 DU1:DU6 DX1:DX6 EA1:EA6 EP1:EP6 EU1:EU6 ER1:ER6 FS1:FS6 FY1:FY6 GT1:GT6 FD1:FD6 FG1:FG6 GH1:GH6 GK1:GK6 GW1:GW6 HC1:HC6 HF1:HF6 GZ1:GZ6 EX1:EX6 FJ1:FJ6 FM1:FM6 FP1:FP6 FV1:FV6 AW1:AW6 HL10:HL14 AW10:AW14 FV10:FV14 FP10:FP14 FM10:FM14 FJ10:FJ14 EX10:EX14 GZ10:GZ14 HF10:HF14 HC10:HC14 GW10:GW14 GK10:GK14 GH10:GH14 FG10:FG14 FD10:FD14 GT10:GT14 FY10:FY14 FS10:FS14 ER10:ER14 EU10:EU14 EP10:EP14 EA10:EA14 DX10:DX14 DU10:DU14 DO10:DO14 DL10:DL14 DI10:DI14 DC10:DC14 CZ10:CZ14 CQ10:CQ14 CN10:CN14 CH10:CH14 CB10:CB14 BV10:BV14 BP10:BP14 BM10:BM14 BJ10:BJ14 AZ10:AZ14 GN10:GN14 GE10:GE14 GB10:GB14 BY10:BY14 BG10:BG14 GQ10:GQ14 DR10:DR14 DF10:DF14 CW10:CW14 CT10:CT14 CK10:CK14 CE10:CE14 BS10:BS14 FA10:FA14 FA17:FA49 FA51:FA66 HL17:HL87 AW17:AW87 BS17:BS87 CE17:CE87 CK17:CK87 CT17:CT87 CW17:CW87 DF17:DF87 DR17:DR87 FV17:FV87 GQ17:GQ87 BG17:BG87 BY17:BY87 GB17:GB87 GE17:GE87 GN17:GN87 AZ17:AZ87 BJ17:BJ87 BM17:BM87 BP17:BP87 BV17:BV87 CB17:CB87 CH17:CH87 CN17:CN87 CQ17:CQ87 CZ17:CZ87 DC17:DC87 DI17:DI87 DL17:DL87 DO17:DO87 DU17:DU87 DX17:DX87 EA17:EA87 EP17:EP87 EU17:EU87 ER17:ER87 FA68:FA87 EX17:EX87 FJ17:FJ87 FM17:FM87 FP17:FP87 FS17:FS87 FY17:FY87 GT17:GT87 GZ17:GZ87 FD17:FD87 FG17:FG87 GH17:GH87 GK17:GK87 GW17:GW87 HC17:HC87 HF17:HF87 HF89:HF91 HC89:HC91 GW89:GW91 GK89:GK91 GH89:GH91 FG89:FG91 FD89:FD91 HL89:HL91 GT89:GT91 GN89:GN91 GE89:GE91 GB89:GB91 FY89:FY91 FP89:FP91 FM89:FM91 EU89:EU91 BY89:BY91 BM89:BM91 EA89:EA91 DU89:DU91 CH89:CH91 BG89:BG91 GZ89:GZ91 GQ89:GQ91 FV89:FV91 FS89:FS91 FJ89:FJ91 FA89:FA91 EX89:EX91 EP89:EP91 ER89:ER91 DX89:DX91 DR89:DR91 DO89:DO91 DL89:DL91 DI89:DI91 DF89:DF91 DC89:DC91 CZ89:CZ91 CW89:CW91 CT89:CT91 CQ89:CQ91 CN89:CN91 CK89:CK91 CE89:CE91 CB89:CB91 BV89:BV91 BS89:BS91 BP89:BP91 BJ89:BJ91 AZ89:AZ91 AW89:AW91 HL97:HL99 AW97:AW99 AZ97:AZ99 BJ97:BJ99 BP97:BP99 BS97:BS99 BV97:BV99 CB97:CB99 CE97:CE99 CK97:CK99 CN97:CN99 CQ97:CQ99 CT97:CT99 CW97:CW99 CZ97:CZ99 DC97:DC99 DF97:DF99 DI97:DI99 DL97:DL99 DO97:DO99 DR97:DR99 DX97:DX99 ER97:ER99 EP97:EP99 EX97:EX99 FA97:FA99 FJ97:FJ99 FS97:FS99 FV97:FV99 GQ97:GQ99 GZ97:GZ99 BG97:BG99 CH97:CH99 DU97:DU99 EA97:EA99 BM97:BM99 BY97:BY99 EU97:EU99 FD97:FD99 FG97:FG99 FM97:FM99 FP97:FP99 FY97:FY99 GB97:GB99 GE97:GE99 GH97:GH99 GK97:GK99 GN97:GN99 GT97:GT99 GW97:GW99 HC97:HC99 HF97:HF99 HL101:HL104 AW101:AW104 AZ101:AZ104 BJ101:BJ104 BP101:BP104 BS101:BS104 BV101:BV104 CB101:CB104 CE101:CE104 CK101:CK104 CN101:CN104 CQ101:CQ104 CT101:CT104 CW101:CW104 CZ101:CZ104 DC101:DC104 DF101:DF104 DI101:DI104 DL101:DL104 DO101:DO104 DR101:DR104 DX101:DX104 ER101:ER104 EP101:EP104 EX101:EX104 FA101:FA104 FJ101:FJ104 FS101:FS104 FV101:FV104 GQ101:GQ104 GZ101:GZ104 BG101:BG104 CH101:CH104 DU101:DU104 EA101:EA104 BM101:BM104 BY101:BY104 EU101:EU104 FD101:FD104 FG101:FG104 FM101:FM104 FP101:FP104 FY101:FY104 GB101:GB104 GE101:GE104 GH101:GH104 GK101:GK104 GN101:GN104 GT101:GT104 GW101:GW104 HC101:HC104 HF101:HF104 HL110:HL112 AW110:AW112 AZ110:AZ112 BJ110:BJ112 BP110:BP112 BS110:BS112 BV110:BV112 CB110:CB112 CE110:CE112 CK110:CK112 CN110:CN112 CQ110:CQ112 CT110:CT112 CW110:CW112 CZ110:CZ112 DC110:DC112 DF110:DF112 DI110:DI112 DL110:DL112 DO110:DO112 DR110:DR112 DX110:DX112 ER110:ER112 EP110:EP112 EX110:EX112 FA110:FA112 FJ110:FJ112 FS110:FS112 FV110:FV112 GQ110:GQ112 GZ110:GZ112 BG110:BG112 CH110:CH112 DU110:DU112 EA110:EA112 BM110:BM112 BY110:BY112 EU110:EU112 FD110:FD112 FG110:FG112 FM110:FM112 FP110:FP112 FY110:FY112 GB110:GB112 GE110:GE112 GH110:GH112 GK110:GK112 GN110:GN112 GT110:GT112 GW110:GW112 HC110:HC112 HF110:HF112 HF114:HF126 HC114:HC126 GW114:GW126 GT114:GT126 GN114:GN126 GK114:GK126 GH114:GH126 GE114:GE126 GB114:GB126 FY114:FY126 FP114:FP126 FM114:FM126 FG114:FG126 FD114:FD126 EU114:EU126 BY114:BY126 BM114:BM126 EA114:EA126 DU114:DU126 CH114:CH126 BG114:BG126 GZ114:GZ126 GQ114:GQ126 FV114:FV126 FS114:FS126 FJ114:FJ126 FA114:FA126 EX114:EX126 EP114:EP126 ER114:ER126 DX114:DX126 DR114:DR126 DO114:DO126 DL114:DL126 DI114:DI126 DF114:DF126 DC114:DC126 CZ114:CZ126 CW114:CW126 CT114:CT126 CQ114:CQ126 CN114:CN126 CK114:CK126 CE114:CE126 CB114:CB126 BV114:BV126 BS114:BS126 BP114:BP126 BJ114:BJ126 AZ114:AZ126 AW114:AW126 HL114:HL126 HL128:HL133 HL135 AW128:AW133 AW135 AZ128:AZ133 AZ135 BJ128:BJ133 BJ135 BP128:BP133 BP135 BS128:BS133 BS135 BV128:BV133 BV135 CB128:CB133 CB135 CE128:CE133 CE135 CK128:CK133 CK135 CN128:CN133 CN135 CQ128:CQ133 CQ135 CT128:CT133 CT135 CW128:CW133 CW135 CZ128:CZ133 CZ135 DC128:DC133 DC135 DF128:DF133 DF135 DI128:DI133 DI135 DL128:DL133 DL135 DO128:DO133 DO135 DR128:DR133 DR135 DX128:DX133 DX135 ER128:ER133 ER135 EP128:EP133 EP135 EX128:EX133 EX135 FA128:FA133 FA135 FJ128:FJ133 FJ135 FS128:FS133 FS135 FV128:FV133 FV135 GQ128:GQ133 GQ135 GZ128:GZ133 GZ135 BG128:BG133 BG135 CH128:CH133 CH135 DU128:DU133 DU135 EA128:EA133 EA135 BM128:BM133 BM135 BY128:BY133 BY135 EU128:EU133 EU135 FD128:FD133 FD135 FG128:FG133 FG135 FM128:FM133 FM135 FP128:FP133 FP135 FY128:FY133 FY135 GB128:GB133 GB135 GE128:GE133 GE135 GH128:GH133 GH135 GK128:GK133 GK135 GN128:GN133 GN135 GT128:GT133 GT135 GW128:GW133 GW135 HC128:HC133 HC135 HF128:HF133 HF135 HL145:HL146 AW148:AW1048576 AW145:AW146 AZ148:AZ1048576 AZ145:AZ146 BJ148:BJ1048576 BJ145:BJ146 BP148:BP1048576 BP145:BP146 BS148:BS1048576 BS145:BS146 BV148:BV1048576 BV145:BV146 CB148:CB1048576 CB145:CB146 CE148:CE1048576 CE145:CE146 CK148:CK1048576 CK145:CK146 CN148:CN1048576 CN145:CN146 CQ148:CQ1048576 CQ145:CQ146 CT148:CT1048576 CT145:CT146 CW148:CW1048576 CW145:CW146 CZ148:CZ1048576 CZ145:CZ146 DC148:DC1048576 DC145:DC146 DF148:DF1048576 DF145:DF146 DI148:DI1048576 DI145:DI146 DL148:DL1048576 DL145:DL146 DO148:DO1048576 DO145:DO146 DR148:DR1048576 DR145:DR146 DX148:DX1048576 DX145:DX146 ER148:ER1048576 ER145:ER146 EP148:EP1048576 EP145:EP146 EX148:EX1048576 EX145:EX146 FA148:FA1048576 FA145:FA146 FJ148:FJ1048576 FJ145:FJ146 FS148:FS1048576 FS145:FS146 FV148:FV1048576 FV145:FV146 GQ148:GQ1048576 GQ145:GQ146 GZ148:GZ1048576 GZ145:GZ146 BG148:BG1048576 BG145:BG146 CH148:CH1048576 CH145:CH146 DU148:DU1048576 DU145:DU146 EA148:EA1048576 EA145:EA146 BM148:BM1048576 BM145:BM146 BY148:BY1048576 BY145:BY146 EU148:EU1048576 EU145:EU146 FD148:FD1048576 FD145:FD146 FG148:FG1048576 FG145:FG146 FM148:FM1048576 FM145:FM146 FP148:FP1048576 FP145:FP146 FY148:FY1048576 FY145:FY146 GB148:GB1048576 GB145:GB146 GE148:GE1048576 GE145:GE146 GH148:GH1048576 GH145:GH146 GK148:GK1048576 GK145:GK146 GN148:GN1048576 GN145:GN146 GT148:GT1048576 GT145:GT146 GW148:GW1048576 GW145:GW146 HC148:HC1048576 HC145:HC146 HF148:HF1048576 HF145:HF146">
    <cfRule type="cellIs" dxfId="6366" priority="5261" operator="equal">
      <formula>"&gt;2"</formula>
    </cfRule>
  </conditionalFormatting>
  <conditionalFormatting sqref="OA1:OA4 IC1:IC6 IJ1:IJ6 IM1:IM6 IU1:IU6 JF1:JF6 JI1:JI6 JP1:JP6 JW1:JW6 KD1:KD6 KJ1:KJ6 KU1:KU6 LB1:LB6 LI1:LI6 LQ1:LQ6 LT1:LT6 MA1:MA6 MD1:MD6 MW1:MW6 NJ1:NJ6 NM1:NM6 NP1:NP6 NS1:NS6 NW1:NW6 OD1:OD6 OJ1:OJ6 ON1:ON6 OR1:OR6 OV1:OV6 OZ1:OZ6 PC1:PC6 PG1:PG6 PJ1:PJ6 PN1:PN6 PR1:PR6 QA1:QA6 OA6 LW1:LW6 IG1:IG6 IQ1:IQ6 JL1:JL6 KY1:KY6 LE1:LE6 LM1:LM6 MQ1:MQ6 MH1:MH6 MN1:MN6 MK1:MK6 NG1:NG6 ND1:ND6 PX1:PX6 PU1:PU6 QJ1:QJ6 QG1:QG6 QD1:QD6 NA1:NA6 HU1:HU6 HY1:HY6 IY1:IY6 JC1:JC6 JT1:JT6 KA1:KA6 KG1:KG6 KM1:KM6 KQ1:KQ6 KQ10:KQ14 KM10:KM14 KG10:KG14 KA10:KA14 JT10:JT14 JC10:JC14 IY10:IY14 HY10:HY14 HU10:HU14 NA10:NA14 QD10:QD14 QG10:QG14 QJ10:QJ14 PU10:PU14 PX10:PX14 ND10:ND14 NG10:NG14 MK10:MK14 MN10:MN14 MH10:MH14 MQ10:MQ14 LM10:LM14 LE10:LE14 KY10:KY14 JL10:JL14 IQ10:IQ14 IG10:IG14 LW10:LW14 OA10:OA14 QA10:QA14 PR10:PR14 PN10:PN14 PJ10:PJ14 PG10:PG14 PC10:PC14 OZ10:OZ14 OV10:OV14 OR10:OR14 ON10:ON14 OJ10:OJ14 OD10:OD14 NW10:NW14 NS10:NS14 NP10:NP14 NM10:NM14 NJ10:NJ14 MW10:MW14 MD10:MD14 MA10:MA14 LT10:LT14 LQ10:LQ14 LI10:LI14 LB10:LB14 KU10:KU14 KJ10:KJ14 KD10:KD14 JW10:JW14 JP10:JP14 JI10:JI14 JF10:JF14 IU10:IU14 IM10:IM14 IJ10:IJ14 IC10:IC14 IC17:IC87 IJ17:IJ87 IM17:IM87 IU17:IU87 JF17:JF87 JI17:JI87 JP17:JP87 JW17:JW87 KD17:KD87 KJ17:KJ87 KU17:KU87 LB17:LB87 LI17:LI87 LQ17:LQ87 LT17:LT87 MA17:MA87 MD17:MD87 MW17:MW87 NJ17:NJ87 NM17:NM87 NP17:NP87 NS17:NS87 NW17:NW87 OD17:OD87 OJ17:OJ87 ON17:ON87 OR17:OR87 OV17:OV87 OZ17:OZ87 PC17:PC87 PG17:PG87 PJ17:PJ87 PN17:PN87 PR17:PR87 QA17:QA87 OA17:OA87 LW17:LW87 IG17:IG87 IQ17:IQ87 JL17:JL87 KY17:KY87 LE17:LE87 LM17:LM87 MQ17:MQ87 MH17:MH87 MN17:MN87 MK17:MK87 NG17:NG87 ND17:ND87 PX17:PX87 PU17:PU87 QJ17:QJ87 QG17:QG87 QD17:QD87 NA17:NA87 HU17:HU87 HY17:HY87 IY17:IY87 JC17:JC87 JT17:JT87 KA17:KA87 KG17:KG87 KM17:KM87 KQ17:KQ87 KM89:KM91 KQ89:KQ91 JC89:JC91 IY89:IY91 HY89:HY91 HU89:HU91 PX89:PX91 LW89:LW91 LE89:LE91 OA89:OA91 QJ89:QJ91 QG89:QG91 QD89:QD91 QA89:QA91 PU89:PU91 PR89:PR91 PN89:PN91 PJ89:PJ91 PG89:PG91 PC89:PC91 OZ89:OZ91 OV89:OV91 OR89:OR91 ON89:ON91 OJ89:OJ91 OD89:OD91 NW89:NW91 NS89:NS91 NP89:NP91 NM89:NM91 NJ89:NJ91 NG89:NG91 ND89:ND91 MW89:MW91 MD89:MD91 MA89:MA91 LT89:LT91 LQ89:LQ91 LM89:LM91 LI89:LI91 LB89:LB91 KY89:KY91 KU89:KU91 KJ89:KJ91 KD89:KD91 JW89:JW91 JP89:JP91 JL89:JL91 JI89:JI91 JF89:JF91 IU89:IU91 IQ89:IQ91 IM89:IM91 IJ89:IJ91 IG89:IG91 IC89:IC91 IC97:IC99 IG97:IG99 IJ97:IJ99 IM97:IM99 IQ97:IQ99 IU97:IU99 JF97:JF99 JI97:JI99 JL97:JL99 JP97:JP99 JW97:JW99 KD97:KD99 KJ97:KJ99 KU97:KU99 KY97:KY99 LB97:LB99 LI97:LI99 LM97:LM99 LQ97:LQ99 LT97:LT99 MA97:MA99 MD97:MD99 MW97:MW99 ND97:ND99 NG97:NG99 NJ97:NJ99 NM97:NM99 NP97:NP99 NS97:NS99 NW97:NW99 OD97:OD99 OJ97:OJ99 ON97:ON99 OR97:OR99 OV97:OV99 OZ97:OZ99 PC97:PC99 PG97:PG99 PJ97:PJ99 PN97:PN99 PR97:PR99 PU97:PU99 QA97:QA99 QD97:QD99 QG97:QG99 QJ97:QJ99 OA97:OA99 HU97:HU99 HY97:HY99 IY97:IY99 JC97:JC99 JT97:JT99 KA97:KA99 KG97:KG99 KM97:KM99 KQ97:KQ99 LE97:LE99 LW97:LW99 PX97:PX99 MK97:MK99 MN97:MN99 MH97:MH99 MQ97:MQ99 NA97:NA98 IC101:IC104 IG101:IG104 IJ101:IJ104 IM101:IM104 IQ101:IQ104 IU101:IU104 JF101:JF104 JI101:JI104 JL101:JL104 JP101:JP104 JW101:JW104 KD101:KD104 KJ101:KJ104 KU101:KU104 KY101:KY104 LB101:LB104 LI101:LI104 LM101:LM104 LQ101:LQ104 LT101:LT104 MA101:MA104 MD101:MD104 MW101:MW104 ND101:ND104 NG101:NG104 NJ101:NJ104 NM101:NM104 NP101:NP104 NS101:NS104 NW101:NW104 OD101:OD104 OJ101:OJ104 ON101:ON104 OR101:OR104 OV101:OV104 OZ101:OZ104 PC101:PC104 PG101:PG104 PJ101:PJ104 PN101:PN104 PR101:PR104 PU101:PU104 QA101:QA104 QD101:QD104 QG101:QG104 QJ101:QJ104 OA101:OA104 HU101:HU104 HY101:HY104 IY101:IY104 JC101:JC104 JT101:JT104 KA101:KA104 KG101:KG104 KM101:KM104 KQ101:KQ104 LE101:LE104 LW101:LW104 PX101:PX104 MK101:MK104 MN101:MN104 MH101:MH104 MQ101:MQ104 NA101:NA104 NA106:NA107 IC110:IC112 IG110:IG112 IJ110:IJ112 IM110:IM112 IQ110:IQ112 IU110:IU112 JF110:JF112 JI110:JI112 JL110:JL112 JP110:JP112 JW110:JW112 KD110:KD112 KJ110:KJ112 KU110:KU112 KY110:KY112 LB110:LB112 LI110:LI112 LM110:LM112 LQ110:LQ112 LT110:LT112 MA110:MA112 MD110:MD112 MW110:MW112 ND110:ND112 NG110:NG112 NJ110:NJ112 NM110:NM112 NP110:NP112 NS110:NS112 NW110:NW112 OD110:OD112 OJ110:OJ112 ON110:ON112 OR110:OR112 OV110:OV112 OZ110:OZ112 PC110:PC112 PG110:PG112 PJ110:PJ112 PN110:PN112 PR110:PR112 PU110:PU112 QA110:QA112 QD110:QD112 QG110:QG112 QJ110:QJ112 OA110:OA112 HU110:HU112 HY110:HY112 IY110:IY112 JC110:JC112 JT110:JT112 KA110:KA112 KG110:KG112 KM110:KM112 KQ110:KQ112 LE110:LE112 LW110:LW112 PX110:PX112 MK110:MK112 MN110:MN112 MH110:MH112 MQ110:MQ112 NA110:NA112 NA114:NA126 MQ114:MQ126 MH114:MH126 MN114:MN126 MK114:MK126 PX114:PX126 LW114:LW126 LE114:LE126 KQ114:KQ126 KM114:KM126 KG114:KG126 KA114:KA126 JT114:JT126 JC114:JC126 IY114:IY126 HY114:HY126 HU114:HU126 OA114:OA126 QJ114:QJ126 QG114:QG126 QD114:QD126 QA114:QA126 PU114:PU126 PR114:PR126 PN114:PN126 PJ114:PJ126 PG114:PG126 PC114:PC126 OZ114:OZ126 OV114:OV126 OR114:OR126 ON114:ON126 OJ114:OJ126 OD114:OD126 NW114:NW126 NS114:NS126 NP114:NP126 NM114:NM126 NJ114:NJ126 NG114:NG126 ND114:ND126 MW114:MW126 MD114:MD126 MA114:MA126 LT114:LT126 LQ114:LQ126 LM114:LM126 LI114:LI126 LB114:LB126 KY114:KY126 KU114:KU126 KJ114:KJ126 KD114:KD126 JW114:JW126 JP114:JP126 JL114:JL126 JI114:JI126 JF114:JF126 IU114:IU126 IQ114:IQ126 IM114:IM126 IJ114:IJ126 IG114:IG126 IC114:IC126 IC128:IC133 IC135 IG128:IG133 IG135 IJ128:IJ133 IJ135 IM128:IM133 IM135 IQ128:IQ133 IQ135 IU128:IU133 IU135 JF128:JF133 JF135 JI128:JI133 JI135 JL128:JL133 JL135 JP128:JP133 JP135 JW128:JW133 JW135 KD128:KD133 KD135 KJ128:KJ133 KJ135 KU128:KU133 KU135 KY128:KY133 KY135 LB128:LB133 LB135 LI128:LI133 LI135 LM128:LM133 LM135 LQ128:LQ133 LQ135 LT128:LT133 LT135 MA128:MA133 MA135 MD128:MD133 MD135 MW128:MW133 MW135 ND128:ND133 ND135 NG128:NG133 NG135 NJ128:NJ133 NJ135 NM128:NM133 NM135 NP128:NP133 NP135 NS128:NS133 NS135 NW128:NW133 NW135 OD128:OD133 OD135 OJ128:OJ133 OJ135 ON128:ON133 ON135 OR128:OR133 OR135 OV128:OV133 OV135 OZ128:OZ133 OZ135 PC128:PC133 PC135 PG128:PG133 PG135 PJ128:PJ133 PJ135 PN128:PN133 PN135 PR128:PR133 PR135 PU128:PU133 PU135 QA128:QA133 QA135 QD128:QD133 QD135 QG128:QG133 QG135 QJ128:QJ133 QJ135 OA128:OA133 OA135 HU128:HU133 HU135 HY128:HY133 HY135 IY128:IY133 IY135 JC128:JC133 JC135 JT128:JT133 JT135 KA128:KA133 KA135 KG128:KG133 KG135 KM128:KM133 KM135 KQ128:KQ133 KQ135 LE128:LE133 LE135 LW128:LW133 LW135 PX128:PX133 PX135 MK128:MK133 MK135 MN128:MN133 MN135 MH128:MH133 MH135 MQ128:MQ133 MQ135 NA128:NA133 NA135 IC148:IC1048576 IC145:IC146 IG148:IG1048576 IG145:IG146 IJ148:IJ1048576 IJ145:IJ146 IM148:IM1048576 IM145:IM146 IQ148:IQ1048576 IQ145:IQ146 IU148:IU1048576 IU145:IU146 JF148:JF1048576 JF145:JF146 JI148:JI1048576 JI145:JI146 JL148:JL1048576 JL145:JL146 JP148:JP1048576 JP145:JP146 JW148:JW1048576 JW145:JW146 KD148:KD1048576 KD145:KD146 KJ148:KJ1048576 KJ145:KJ146 KU148:KU1048576 KU145:KU146 KY148:KY1048576 KY145:KY146 LB148:LB1048576 LB145:LB146 LI148:LI1048576 LI145:LI146 LM148:LM1048576 LM145:LM146 LQ148:LQ1048576 LQ145:LQ146 LT148:LT1048576 LT145:LT146 MA148:MA1048576 MA145:MA146 MD148:MD1048576 MD145:MD146 MW148:MW1048576 MW145:MW146 ND148:ND1048576 ND145:ND146 NG148:NG1048576 NG145:NG146 NJ148:NJ1048576 NJ145:NJ146 NM148:NM1048576 NM145:NM146 NP148:NP1048576 NP145:NP146 NS148:NS1048576 NS145:NS146 NW148:NW1048576 NW145:NW146 OD148:OD1048576 OD145:OD146 OJ148:OJ1048576 OJ145:OJ146 ON148:ON1048576 ON145:ON146 OR148:OR1048576 OR145:OR146 OV148:OV1048576 OV145:OV146 OZ148:OZ1048576 OZ145:OZ146 PC148:PC1048576 PC145:PC146 PG148:PG1048576 PG145:PG146 PJ148:PJ1048576 PJ145:PJ146 PN148:PN1048576 PN145:PN146 PR148:PR1048576 PR145:PR146 PU148:PU1048576 PU145:PU146 QA148:QA1048576 QA145:QA146 QD148:QD1048576 QD145:QD146 QG148:QG1048576 QG145:QG146 QJ148:QJ1048576 QJ145:QJ146 OA148:OA1048576 OA145:OA146 HU148:HU1048576 HU145:HU146 HY148:HY1048576 HY145:HY146 IY148:IY1048576 IY145:IY146 JC148:JC1048576 JC145:JC146 JT148:JT1048576 JT145:JT146 KA148:KA1048576 KA145:KA146 KG148:KG1048576 KG145:KG146 KM148:KM1048576 KM145:KM146 KQ148:KQ1048576 KQ145:KQ146 LE148:LE1048576 LE145:LE146 LW148:LW1048576 LW145:LW146 PX148:PX1048576 PX145:PX146 MK148:MK1048576 MK145:MK146 MN148:MN1048576 MN145:MN146 MH148:MH1048576 MH145:MH146 MQ148:MQ1048576 MQ145:MQ146 NA148:NA1048576 NA145:NA146">
    <cfRule type="cellIs" dxfId="6365" priority="5256" operator="equal">
      <formula>"&gt; 1"</formula>
    </cfRule>
  </conditionalFormatting>
  <conditionalFormatting sqref="HO12:HO13">
    <cfRule type="expression" dxfId="6364" priority="5205">
      <formula>$HP12="zły potencjał ekologiczny"</formula>
    </cfRule>
    <cfRule type="expression" dxfId="6363" priority="5206">
      <formula>$HP12="zły stan ekologiczny"</formula>
    </cfRule>
    <cfRule type="expression" dxfId="6362" priority="5207">
      <formula>$HP12="słaby potencjał ekologiczny"</formula>
    </cfRule>
    <cfRule type="expression" dxfId="6361" priority="5208">
      <formula>$HP12="słaby stan ekologiczny"</formula>
    </cfRule>
    <cfRule type="expression" dxfId="6360" priority="5209">
      <formula>$HP12="umiarkowany potencjał ekologiczny"</formula>
    </cfRule>
    <cfRule type="expression" dxfId="6359" priority="5215">
      <formula>$HP12="umiarkowany stan ekologiczny"</formula>
    </cfRule>
    <cfRule type="expression" dxfId="6358" priority="5216">
      <formula>$HP12="dobry potencjał ekologiczny"</formula>
    </cfRule>
    <cfRule type="expression" dxfId="6357" priority="5217">
      <formula>$HP12="dobry stan ekologiczny"</formula>
    </cfRule>
    <cfRule type="expression" dxfId="6356" priority="5218">
      <formula>$HP12="maksymalny potencjał ekologiczny"</formula>
    </cfRule>
  </conditionalFormatting>
  <conditionalFormatting sqref="HO12:HO13">
    <cfRule type="expression" dxfId="6355" priority="5219">
      <formula>$HP12="bardzo dobry stan ekologiczny"</formula>
    </cfRule>
  </conditionalFormatting>
  <conditionalFormatting sqref="HO14">
    <cfRule type="expression" dxfId="6354" priority="5091">
      <formula>$HP14="zły potencjał ekologiczny"</formula>
    </cfRule>
    <cfRule type="expression" dxfId="6353" priority="5092">
      <formula>$HP14="zły stan ekologiczny"</formula>
    </cfRule>
    <cfRule type="expression" dxfId="6352" priority="5093">
      <formula>$HP14="słaby potencjał ekologiczny"</formula>
    </cfRule>
    <cfRule type="expression" dxfId="6351" priority="5094">
      <formula>$HP14="słaby stan ekologiczny"</formula>
    </cfRule>
    <cfRule type="expression" dxfId="6350" priority="5095">
      <formula>$HP14="umiarkowany potencjał ekologiczny"</formula>
    </cfRule>
    <cfRule type="expression" dxfId="6349" priority="5101">
      <formula>$HP14="umiarkowany stan ekologiczny"</formula>
    </cfRule>
    <cfRule type="expression" dxfId="6348" priority="5102">
      <formula>$HP14="dobry potencjał ekologiczny"</formula>
    </cfRule>
    <cfRule type="expression" dxfId="6347" priority="5103">
      <formula>$HP14="dobry stan ekologiczny"</formula>
    </cfRule>
    <cfRule type="expression" dxfId="6346" priority="5104">
      <formula>$HP14="maksymalny potencjał ekologiczny"</formula>
    </cfRule>
  </conditionalFormatting>
  <conditionalFormatting sqref="HO14">
    <cfRule type="expression" dxfId="6345" priority="5105">
      <formula>$HP14="bardzo dobry stan ekologiczny"</formula>
    </cfRule>
  </conditionalFormatting>
  <conditionalFormatting sqref="HO17">
    <cfRule type="expression" dxfId="6344" priority="5034">
      <formula>$HP17="zły potencjał ekologiczny"</formula>
    </cfRule>
    <cfRule type="expression" dxfId="6343" priority="5035">
      <formula>$HP17="zły stan ekologiczny"</formula>
    </cfRule>
    <cfRule type="expression" dxfId="6342" priority="5036">
      <formula>$HP17="słaby potencjał ekologiczny"</formula>
    </cfRule>
    <cfRule type="expression" dxfId="6341" priority="5037">
      <formula>$HP17="słaby stan ekologiczny"</formula>
    </cfRule>
    <cfRule type="expression" dxfId="6340" priority="5038">
      <formula>$HP17="umiarkowany potencjał ekologiczny"</formula>
    </cfRule>
    <cfRule type="expression" dxfId="6339" priority="5044">
      <formula>$HP17="umiarkowany stan ekologiczny"</formula>
    </cfRule>
    <cfRule type="expression" dxfId="6338" priority="5045">
      <formula>$HP17="dobry potencjał ekologiczny"</formula>
    </cfRule>
    <cfRule type="expression" dxfId="6337" priority="5046">
      <formula>$HP17="dobry stan ekologiczny"</formula>
    </cfRule>
    <cfRule type="expression" dxfId="6336" priority="5047">
      <formula>$HP17="maksymalny potencjał ekologiczny"</formula>
    </cfRule>
  </conditionalFormatting>
  <conditionalFormatting sqref="HO17">
    <cfRule type="expression" dxfId="6335" priority="5048">
      <formula>$HP17="bardzo dobry stan ekologiczny"</formula>
    </cfRule>
  </conditionalFormatting>
  <conditionalFormatting sqref="HO21:HO22">
    <cfRule type="expression" dxfId="6334" priority="4965">
      <formula>$HP21="zły potencjał ekologiczny"</formula>
    </cfRule>
    <cfRule type="expression" dxfId="6333" priority="4966">
      <formula>$HP21="zły stan ekologiczny"</formula>
    </cfRule>
    <cfRule type="expression" dxfId="6332" priority="4967">
      <formula>$HP21="słaby potencjał ekologiczny"</formula>
    </cfRule>
    <cfRule type="expression" dxfId="6331" priority="4968">
      <formula>$HP21="słaby stan ekologiczny"</formula>
    </cfRule>
    <cfRule type="expression" dxfId="6330" priority="4969">
      <formula>$HP21="umiarkowany potencjał ekologiczny"</formula>
    </cfRule>
    <cfRule type="expression" dxfId="6329" priority="4975">
      <formula>$HP21="umiarkowany stan ekologiczny"</formula>
    </cfRule>
    <cfRule type="expression" dxfId="6328" priority="4976">
      <formula>$HP21="dobry potencjał ekologiczny"</formula>
    </cfRule>
    <cfRule type="expression" dxfId="6327" priority="4977">
      <formula>$HP21="dobry stan ekologiczny"</formula>
    </cfRule>
    <cfRule type="expression" dxfId="6326" priority="4978">
      <formula>$HP21="maksymalny potencjał ekologiczny"</formula>
    </cfRule>
  </conditionalFormatting>
  <conditionalFormatting sqref="HO21:HO22">
    <cfRule type="expression" dxfId="6325" priority="4979">
      <formula>$HP21="bardzo dobry stan ekologiczny"</formula>
    </cfRule>
  </conditionalFormatting>
  <conditionalFormatting sqref="HO55">
    <cfRule type="expression" dxfId="6324" priority="4851">
      <formula>$HP55="zły potencjał ekologiczny"</formula>
    </cfRule>
    <cfRule type="expression" dxfId="6323" priority="4852">
      <formula>$HP55="zły stan ekologiczny"</formula>
    </cfRule>
    <cfRule type="expression" dxfId="6322" priority="4853">
      <formula>$HP55="słaby potencjał ekologiczny"</formula>
    </cfRule>
    <cfRule type="expression" dxfId="6321" priority="4854">
      <formula>$HP55="słaby stan ekologiczny"</formula>
    </cfRule>
    <cfRule type="expression" dxfId="6320" priority="4855">
      <formula>$HP55="umiarkowany potencjał ekologiczny"</formula>
    </cfRule>
    <cfRule type="expression" dxfId="6319" priority="4861">
      <formula>$HP55="umiarkowany stan ekologiczny"</formula>
    </cfRule>
    <cfRule type="expression" dxfId="6318" priority="4862">
      <formula>$HP55="dobry potencjał ekologiczny"</formula>
    </cfRule>
    <cfRule type="expression" dxfId="6317" priority="4863">
      <formula>$HP55="dobry stan ekologiczny"</formula>
    </cfRule>
    <cfRule type="expression" dxfId="6316" priority="4864">
      <formula>$HP55="maksymalny potencjał ekologiczny"</formula>
    </cfRule>
  </conditionalFormatting>
  <conditionalFormatting sqref="HO55">
    <cfRule type="expression" dxfId="6315" priority="4865">
      <formula>$HP55="bardzo dobry stan ekologiczny"</formula>
    </cfRule>
  </conditionalFormatting>
  <conditionalFormatting sqref="HO56">
    <cfRule type="expression" dxfId="6314" priority="4794">
      <formula>$HP56="zły potencjał ekologiczny"</formula>
    </cfRule>
    <cfRule type="expression" dxfId="6313" priority="4795">
      <formula>$HP56="zły stan ekologiczny"</formula>
    </cfRule>
    <cfRule type="expression" dxfId="6312" priority="4796">
      <formula>$HP56="słaby potencjał ekologiczny"</formula>
    </cfRule>
    <cfRule type="expression" dxfId="6311" priority="4797">
      <formula>$HP56="słaby stan ekologiczny"</formula>
    </cfRule>
    <cfRule type="expression" dxfId="6310" priority="4798">
      <formula>$HP56="umiarkowany potencjał ekologiczny"</formula>
    </cfRule>
    <cfRule type="expression" dxfId="6309" priority="4804">
      <formula>$HP56="umiarkowany stan ekologiczny"</formula>
    </cfRule>
    <cfRule type="expression" dxfId="6308" priority="4805">
      <formula>$HP56="dobry potencjał ekologiczny"</formula>
    </cfRule>
    <cfRule type="expression" dxfId="6307" priority="4806">
      <formula>$HP56="dobry stan ekologiczny"</formula>
    </cfRule>
    <cfRule type="expression" dxfId="6306" priority="4807">
      <formula>$HP56="maksymalny potencjał ekologiczny"</formula>
    </cfRule>
  </conditionalFormatting>
  <conditionalFormatting sqref="HO56">
    <cfRule type="expression" dxfId="6305" priority="4808">
      <formula>$HP56="bardzo dobry stan ekologiczny"</formula>
    </cfRule>
  </conditionalFormatting>
  <conditionalFormatting sqref="HO63">
    <cfRule type="expression" dxfId="6304" priority="4509">
      <formula>$HP63="zły potencjał ekologiczny"</formula>
    </cfRule>
    <cfRule type="expression" dxfId="6303" priority="4510">
      <formula>$HP63="zły stan ekologiczny"</formula>
    </cfRule>
    <cfRule type="expression" dxfId="6302" priority="4511">
      <formula>$HP63="słaby potencjał ekologiczny"</formula>
    </cfRule>
    <cfRule type="expression" dxfId="6301" priority="4512">
      <formula>$HP63="słaby stan ekologiczny"</formula>
    </cfRule>
    <cfRule type="expression" dxfId="6300" priority="4513">
      <formula>$HP63="umiarkowany potencjał ekologiczny"</formula>
    </cfRule>
    <cfRule type="expression" dxfId="6299" priority="4519">
      <formula>$HP63="umiarkowany stan ekologiczny"</formula>
    </cfRule>
    <cfRule type="expression" dxfId="6298" priority="4520">
      <formula>$HP63="dobry potencjał ekologiczny"</formula>
    </cfRule>
    <cfRule type="expression" dxfId="6297" priority="4521">
      <formula>$HP63="dobry stan ekologiczny"</formula>
    </cfRule>
    <cfRule type="expression" dxfId="6296" priority="4522">
      <formula>$HP63="maksymalny potencjał ekologiczny"</formula>
    </cfRule>
  </conditionalFormatting>
  <conditionalFormatting sqref="HO63">
    <cfRule type="expression" dxfId="6295" priority="4523">
      <formula>$HP63="bardzo dobry stan ekologiczny"</formula>
    </cfRule>
  </conditionalFormatting>
  <conditionalFormatting sqref="HO65">
    <cfRule type="expression" dxfId="6294" priority="4338">
      <formula>$HP65="zły potencjał ekologiczny"</formula>
    </cfRule>
    <cfRule type="expression" dxfId="6293" priority="4339">
      <formula>$HP65="zły stan ekologiczny"</formula>
    </cfRule>
    <cfRule type="expression" dxfId="6292" priority="4340">
      <formula>$HP65="słaby potencjał ekologiczny"</formula>
    </cfRule>
    <cfRule type="expression" dxfId="6291" priority="4341">
      <formula>$HP65="słaby stan ekologiczny"</formula>
    </cfRule>
    <cfRule type="expression" dxfId="6290" priority="4342">
      <formula>$HP65="umiarkowany potencjał ekologiczny"</formula>
    </cfRule>
    <cfRule type="expression" dxfId="6289" priority="4348">
      <formula>$HP65="umiarkowany stan ekologiczny"</formula>
    </cfRule>
    <cfRule type="expression" dxfId="6288" priority="4349">
      <formula>$HP65="dobry potencjał ekologiczny"</formula>
    </cfRule>
    <cfRule type="expression" dxfId="6287" priority="4350">
      <formula>$HP65="dobry stan ekologiczny"</formula>
    </cfRule>
    <cfRule type="expression" dxfId="6286" priority="4351">
      <formula>$HP65="maksymalny potencjał ekologiczny"</formula>
    </cfRule>
  </conditionalFormatting>
  <conditionalFormatting sqref="HO65">
    <cfRule type="expression" dxfId="6285" priority="4352">
      <formula>$HP65="bardzo dobry stan ekologiczny"</formula>
    </cfRule>
  </conditionalFormatting>
  <conditionalFormatting sqref="HO66">
    <cfRule type="expression" dxfId="6284" priority="4281">
      <formula>$HP66="zły potencjał ekologiczny"</formula>
    </cfRule>
    <cfRule type="expression" dxfId="6283" priority="4282">
      <formula>$HP66="zły stan ekologiczny"</formula>
    </cfRule>
    <cfRule type="expression" dxfId="6282" priority="4283">
      <formula>$HP66="słaby potencjał ekologiczny"</formula>
    </cfRule>
    <cfRule type="expression" dxfId="6281" priority="4284">
      <formula>$HP66="słaby stan ekologiczny"</formula>
    </cfRule>
    <cfRule type="expression" dxfId="6280" priority="4285">
      <formula>$HP66="umiarkowany potencjał ekologiczny"</formula>
    </cfRule>
    <cfRule type="expression" dxfId="6279" priority="4291">
      <formula>$HP66="umiarkowany stan ekologiczny"</formula>
    </cfRule>
    <cfRule type="expression" dxfId="6278" priority="4292">
      <formula>$HP66="dobry potencjał ekologiczny"</formula>
    </cfRule>
    <cfRule type="expression" dxfId="6277" priority="4293">
      <formula>$HP66="dobry stan ekologiczny"</formula>
    </cfRule>
    <cfRule type="expression" dxfId="6276" priority="4294">
      <formula>$HP66="maksymalny potencjał ekologiczny"</formula>
    </cfRule>
  </conditionalFormatting>
  <conditionalFormatting sqref="HO66">
    <cfRule type="expression" dxfId="6275" priority="4295">
      <formula>$HP66="bardzo dobry stan ekologiczny"</formula>
    </cfRule>
  </conditionalFormatting>
  <conditionalFormatting sqref="HO67">
    <cfRule type="expression" dxfId="6274" priority="2521">
      <formula>$HP67="zły potencjał ekologiczny"</formula>
    </cfRule>
    <cfRule type="expression" dxfId="6273" priority="2522">
      <formula>$HP67="zły stan ekologiczny"</formula>
    </cfRule>
    <cfRule type="expression" dxfId="6272" priority="2523">
      <formula>$HP67="słaby potencjał ekologiczny"</formula>
    </cfRule>
    <cfRule type="expression" dxfId="6271" priority="2524">
      <formula>$HP67="słaby stan ekologiczny"</formula>
    </cfRule>
    <cfRule type="expression" dxfId="6270" priority="2525">
      <formula>$HP67="umiarkowany potencjał ekologiczny"</formula>
    </cfRule>
    <cfRule type="expression" dxfId="6269" priority="2526">
      <formula>$HP67="umiarkowany stan ekologiczny"</formula>
    </cfRule>
    <cfRule type="expression" dxfId="6268" priority="2527">
      <formula>$HP67="dobry potencjał ekologiczny"</formula>
    </cfRule>
    <cfRule type="expression" dxfId="6267" priority="2528">
      <formula>$HP67="dobry stan ekologiczny"</formula>
    </cfRule>
    <cfRule type="expression" dxfId="6266" priority="2529">
      <formula>$HP67="maksymalny potencjał ekologiczny"</formula>
    </cfRule>
  </conditionalFormatting>
  <conditionalFormatting sqref="HO67">
    <cfRule type="expression" dxfId="6265" priority="2520">
      <formula>$HP67="bardzo dobry stan ekologiczny"</formula>
    </cfRule>
  </conditionalFormatting>
  <conditionalFormatting sqref="FA50">
    <cfRule type="cellIs" dxfId="6264" priority="1001" operator="equal">
      <formula>3</formula>
    </cfRule>
    <cfRule type="cellIs" dxfId="6263" priority="1002" operator="equal">
      <formula>2</formula>
    </cfRule>
    <cfRule type="cellIs" dxfId="6262" priority="1003" operator="equal">
      <formula>1</formula>
    </cfRule>
  </conditionalFormatting>
  <conditionalFormatting sqref="FA50">
    <cfRule type="cellIs" dxfId="6261" priority="1000" operator="equal">
      <formula>"&gt;2"</formula>
    </cfRule>
  </conditionalFormatting>
  <conditionalFormatting sqref="FA67">
    <cfRule type="cellIs" dxfId="6260" priority="997" operator="equal">
      <formula>3</formula>
    </cfRule>
    <cfRule type="cellIs" dxfId="6259" priority="998" operator="equal">
      <formula>2</formula>
    </cfRule>
    <cfRule type="cellIs" dxfId="6258" priority="999" operator="equal">
      <formula>1</formula>
    </cfRule>
  </conditionalFormatting>
  <conditionalFormatting sqref="FA67">
    <cfRule type="cellIs" dxfId="6257" priority="996" operator="equal">
      <formula>"&gt;2"</formula>
    </cfRule>
  </conditionalFormatting>
  <conditionalFormatting sqref="IC136 IG136 IM136 PU136 NJ136 NG136 ND136 MW136 MA136 LT136 LQ136 LM136 LI136 KY136 KU136 JP136 JL136 JI136 JF136 IU136 PR136 PN136 PJ136 PG136 PC136 OZ136 OV136 OR136 ON136 OJ136 OD136 OA136 NW136 NS136 NP136 NM136 MD136 LB136 KJ136 KD136 JW136 IK136 QA136 QD136 QG136 QJ136 IQ136 QS136 HU136 HY136 IY136 JC136 JT136 KA136 KG136 KM136 KQ136 LE136 LW136 PX136 MK136 MN136 MH136 MQ136 NA136 QN136 QN138 NA138 MQ138 MH138 MN138 MK138 PX138 LW138 LE138 KQ138 KM138 KG138 KA138 JT138 JC138 IY138 HY138 HU138 QS138 IQ138 QJ138 QG138 QD138 QA138 IK138 JW138 KD138 KJ138 LB138 MD138 NM138 NP138 NS138 NW138 OA138 OD138 OJ138 ON138 OR138 OV138 OZ138 PC138 PG138 PJ138 PN138 PR138 IU138 JF138 JI138 JL138 JP138 KU138 KY138 LI138 LM138 LQ138 LT138 MA138 MW138 ND138 NG138 NJ138 PU138 IM138 IG138 IC138">
    <cfRule type="cellIs" dxfId="6256" priority="931" operator="equal">
      <formula>2</formula>
    </cfRule>
    <cfRule type="cellIs" dxfId="6255" priority="932" operator="equal">
      <formula>1</formula>
    </cfRule>
  </conditionalFormatting>
  <conditionalFormatting sqref="FA103:FA104 FA136 FJ103:FJ104 FJ136 FS103:FS104 FS136 FV103:FV104 FV136 GQ103:GQ104 GQ136 GZ103:GZ104 GZ136 ER103:EX104 ER136:EX136 FD103:FD104 FD136 FG103:FG104 FG136 FM103:FM104 FM136 FP103:FP104 FP136 FY103:FY104 FY136 GB103:GB104 GB136 GE103:GE104 GE136 GH103:GH104 GH136 GK103:GK104 GK136 GN103:GN104 GN136 GT103:GT104 GT136 GW103:GW104 GW136 HL136 HC136 HF136 HF138 HC138 HL138 GW138 GT138 GN138 GK138 GH138 GE138 GB138 FY138 FP138 FM138 FG138 FD138 ER138:EX138 GZ138 GQ138 FV138 FS138 FJ138 FA138">
    <cfRule type="cellIs" dxfId="6254" priority="928" operator="equal">
      <formula>3</formula>
    </cfRule>
    <cfRule type="cellIs" dxfId="6253" priority="929" operator="equal">
      <formula>2</formula>
    </cfRule>
    <cfRule type="cellIs" dxfId="6252" priority="930" operator="equal">
      <formula>1</formula>
    </cfRule>
  </conditionalFormatting>
  <conditionalFormatting sqref="AX136 AU136 EP136 EP138 AU138 AX138">
    <cfRule type="cellIs" dxfId="6251" priority="914" operator="equal">
      <formula>5</formula>
    </cfRule>
    <cfRule type="cellIs" dxfId="6250" priority="915" operator="equal">
      <formula>4</formula>
    </cfRule>
    <cfRule type="cellIs" dxfId="6249" priority="916" operator="equal">
      <formula>3</formula>
    </cfRule>
    <cfRule type="cellIs" dxfId="6248" priority="917" operator="equal">
      <formula>2</formula>
    </cfRule>
    <cfRule type="cellIs" dxfId="6247" priority="918" operator="equal">
      <formula>1</formula>
    </cfRule>
  </conditionalFormatting>
  <conditionalFormatting sqref="QS136 QS138">
    <cfRule type="cellIs" dxfId="6246" priority="924" operator="equal">
      <formula>"zły stan wód"</formula>
    </cfRule>
    <cfRule type="cellIs" dxfId="6245" priority="925" operator="equal">
      <formula>"dobry stan wód"</formula>
    </cfRule>
  </conditionalFormatting>
  <conditionalFormatting sqref="QN136 QN138">
    <cfRule type="cellIs" dxfId="6244" priority="926" operator="equal">
      <formula>"stan chemiczny dobry"</formula>
    </cfRule>
    <cfRule type="cellIs" dxfId="6243" priority="927" operator="equal">
      <formula>"stan chemiczny poniżej dobrego"</formula>
    </cfRule>
  </conditionalFormatting>
  <conditionalFormatting sqref="AZ136 AU136 AU138 AZ138">
    <cfRule type="cellIs" dxfId="6242" priority="909" operator="equal">
      <formula>1</formula>
    </cfRule>
  </conditionalFormatting>
  <conditionalFormatting sqref="AZ136 AU136 AU138 AZ138">
    <cfRule type="cellIs" dxfId="6241" priority="910" operator="equal">
      <formula>2</formula>
    </cfRule>
  </conditionalFormatting>
  <conditionalFormatting sqref="AZ136 AU136 AU138 AZ138">
    <cfRule type="cellIs" dxfId="6240" priority="911" operator="equal">
      <formula>3</formula>
    </cfRule>
  </conditionalFormatting>
  <conditionalFormatting sqref="AZ136 AU136 AU138 AZ138">
    <cfRule type="cellIs" dxfId="6239" priority="912" operator="equal">
      <formula>4</formula>
    </cfRule>
  </conditionalFormatting>
  <conditionalFormatting sqref="AZ136 AU136 AU138 AZ138">
    <cfRule type="cellIs" dxfId="6238" priority="913" operator="equal">
      <formula>5</formula>
    </cfRule>
  </conditionalFormatting>
  <conditionalFormatting sqref="BG136 BY136 CE136 DR136 EF136 AQ136 AN136 AK136 AZ136 BJ136 BP136 BS136 BV136 CB136 CK136 CN136 CQ136 CT136 CW136 CZ136 DC136 DF136 DI136 DL136 DO136 DX136 W136 AB136 AW136 CH136 DU136 EA136 BM136 AH136 AH138 BM138 EA138 DU138 CH138 AW138 AB138 W138 DX138 DO138 DL138 DI138 DF138 DC138 CZ138 CW138 CT138 CQ138 CN138 CK138 CB138 BV138 BS138 BP138 BJ138 AZ138 AK138 AN138 AQ138 EF138 DR138 CE138 BY138 BG138">
    <cfRule type="cellIs" dxfId="6237" priority="919" operator="equal">
      <formula>1</formula>
    </cfRule>
    <cfRule type="cellIs" dxfId="6236" priority="920" operator="equal">
      <formula>2</formula>
    </cfRule>
    <cfRule type="cellIs" dxfId="6235" priority="921" operator="equal">
      <formula>3</formula>
    </cfRule>
    <cfRule type="cellIs" dxfId="6234" priority="922" operator="equal">
      <formula>4</formula>
    </cfRule>
    <cfRule type="cellIs" dxfId="6233" priority="923" operator="equal">
      <formula>5</formula>
    </cfRule>
  </conditionalFormatting>
  <conditionalFormatting sqref="AE136 AE138">
    <cfRule type="cellIs" dxfId="6232" priority="902" operator="equal">
      <formula>5</formula>
    </cfRule>
    <cfRule type="cellIs" dxfId="6231" priority="903" operator="equal">
      <formula>4</formula>
    </cfRule>
    <cfRule type="cellIs" dxfId="6230" priority="904" operator="equal">
      <formula>3</formula>
    </cfRule>
    <cfRule type="cellIs" dxfId="6229" priority="905" operator="equal">
      <formula>2</formula>
    </cfRule>
    <cfRule type="cellIs" dxfId="6228" priority="906" operator="equal">
      <formula>1</formula>
    </cfRule>
  </conditionalFormatting>
  <conditionalFormatting sqref="IJ136 IJ138">
    <cfRule type="cellIs" dxfId="6227" priority="900" operator="equal">
      <formula>2</formula>
    </cfRule>
    <cfRule type="cellIs" dxfId="6226" priority="901" operator="equal">
      <formula>1</formula>
    </cfRule>
  </conditionalFormatting>
  <conditionalFormatting sqref="HP136 HP138">
    <cfRule type="cellIs" dxfId="6225" priority="885" operator="equal">
      <formula>"zły potencjał ekologiczny"</formula>
    </cfRule>
    <cfRule type="cellIs" dxfId="6224" priority="886" operator="equal">
      <formula>"zły stan ekologiczny"</formula>
    </cfRule>
    <cfRule type="cellIs" dxfId="6223" priority="887" operator="equal">
      <formula>"słaby potencjał ekologiczny"</formula>
    </cfRule>
    <cfRule type="cellIs" dxfId="6222" priority="888" operator="equal">
      <formula>"słaby stan ekologiczny"</formula>
    </cfRule>
    <cfRule type="cellIs" dxfId="6221" priority="889" operator="equal">
      <formula>"umiarkowany potencjał ekologiczny"</formula>
    </cfRule>
    <cfRule type="cellIs" dxfId="6220" priority="895" operator="equal">
      <formula>"umiarkowany stan ekologiczny"</formula>
    </cfRule>
    <cfRule type="cellIs" dxfId="6219" priority="896" operator="equal">
      <formula>"dobry potencjał ekologiczny"</formula>
    </cfRule>
    <cfRule type="cellIs" dxfId="6218" priority="897" operator="equal">
      <formula>"dobry stan ekologiczny"</formula>
    </cfRule>
    <cfRule type="cellIs" dxfId="6217" priority="898" operator="equal">
      <formula>"maksymalny potencjał ekologiczny"</formula>
    </cfRule>
    <cfRule type="cellIs" dxfId="6216" priority="899" operator="equal">
      <formula>"bardzo dobry stan ekologiczny"</formula>
    </cfRule>
  </conditionalFormatting>
  <conditionalFormatting sqref="HL136 AW136 AZ136 BJ136 BP136 BS136 BV136 CB136 CE136 CK136 CN136 CQ136 CT136 CW136 CZ136 DC136 DF136 DI136 DL136 DO136 DR136 DX136 ER136 EP136 EX136 FA136 FJ136 FS136 FV136 GQ136 GZ136 BG136 CH136 DU136 EA136 BM136 BY136 EU136 FD136 FG136 FM136 FP136 FY136 GB136 GE136 GH136 GK136 GN136 GT136 GW136 HC136 HF136 HF138 HC138 GW138 GT138 GN138 GK138 GH138 GE138 GB138 FY138 FP138 FM138 FG138 FD138 EU138 BY138 BM138 EA138 DU138 CH138 BG138 GZ138 GQ138 FV138 FS138 FJ138 FA138 EX138 EP138 ER138 DX138 DR138 DO138 DL138 DI138 DF138 DC138 CZ138 CW138 CT138 CQ138 CN138 CK138 CE138 CB138 BV138 BS138 BP138 BJ138 AZ138 AW138 HL138">
    <cfRule type="cellIs" dxfId="6215" priority="908" operator="equal">
      <formula>"&gt;2"</formula>
    </cfRule>
  </conditionalFormatting>
  <conditionalFormatting sqref="IC136 IG136 IJ136 IM136 IQ136 IU136 JF136 JI136 JL136 JP136 JW136 KD136 KJ136 KU136 KY136 LB136 LI136 LM136 LQ136 LT136 MA136 MD136 MW136 ND136 NG136 NJ136 NM136 NP136 NS136 NW136 OD136 OJ136 ON136 OR136 OV136 OZ136 PC136 PG136 PJ136 PN136 PR136 PU136 QA136 QD136 QG136 QJ136 OA136 HU136 HY136 IY136 JC136 JT136 KA136 KG136 KM136 KQ136 LE136 LW136 PX136 MK136 MN136 MH136 MQ136 NA136 NA138 MQ138 MH138 MN138 MK138 PX138 LW138 LE138 KQ138 KM138 KG138 KA138 JT138 JC138 IY138 HY138 HU138 OA138 QJ138 QG138 QD138 QA138 PU138 PR138 PN138 PJ138 PG138 PC138 OZ138 OV138 OR138 ON138 OJ138 OD138 NW138 NS138 NP138 NM138 NJ138 NG138 ND138 MW138 MD138 MA138 LT138 LQ138 LM138 LI138 LB138 KY138 KU138 KJ138 KD138 JW138 JP138 JL138 JI138 JF138 IU138 IQ138 IM138 IJ138 IG138 IC138">
    <cfRule type="cellIs" dxfId="6214" priority="907" operator="equal">
      <formula>"&gt; 1"</formula>
    </cfRule>
  </conditionalFormatting>
  <conditionalFormatting sqref="NA99">
    <cfRule type="cellIs" dxfId="6213" priority="659" operator="equal">
      <formula>"&gt; 1"</formula>
    </cfRule>
  </conditionalFormatting>
  <conditionalFormatting sqref="MK91">
    <cfRule type="cellIs" dxfId="6212" priority="657" operator="equal">
      <formula>2</formula>
    </cfRule>
    <cfRule type="cellIs" dxfId="6211" priority="658" operator="equal">
      <formula>1</formula>
    </cfRule>
  </conditionalFormatting>
  <conditionalFormatting sqref="FA137 FJ137 FS137 FV137 GQ137 GZ137 ER137:EX137 FD137 FG137 FM137 FP137 FY137 GB137 GE137 GH137 GK137 GN137 GT137 GW137 HC137 HF137">
    <cfRule type="cellIs" dxfId="6210" priority="604" operator="equal">
      <formula>3</formula>
    </cfRule>
    <cfRule type="cellIs" dxfId="6209" priority="605" operator="equal">
      <formula>2</formula>
    </cfRule>
    <cfRule type="cellIs" dxfId="6208" priority="606" operator="equal">
      <formula>1</formula>
    </cfRule>
  </conditionalFormatting>
  <conditionalFormatting sqref="AW147 AZ147 BJ147 BP147 BS147 BV147 CB147 CE147 CK147 CN147 CQ147 CT147 CW147 CZ147 DC147 DF147 DI147 DL147 DO147 DR147 DX147 ER147 EP147 EX147 FA147 FJ147 FS147 FV147 GQ147 GZ147 BG147 BM147 CH147 DU147 EA147 BY147 EU147 FD147 FG147 FM147 FP147 FY147 GB147 GE147 GH147 GK147 GN147 GT147 GW147 HC147 HF147">
    <cfRule type="cellIs" dxfId="6207" priority="383" operator="equal">
      <formula>"&gt;2"</formula>
    </cfRule>
  </conditionalFormatting>
  <conditionalFormatting sqref="HL147">
    <cfRule type="cellIs" dxfId="6206" priority="380" operator="equal">
      <formula>3</formula>
    </cfRule>
    <cfRule type="cellIs" dxfId="6205" priority="381" operator="equal">
      <formula>2</formula>
    </cfRule>
    <cfRule type="cellIs" dxfId="6204" priority="382" operator="equal">
      <formula>1</formula>
    </cfRule>
  </conditionalFormatting>
  <conditionalFormatting sqref="HL147">
    <cfRule type="cellIs" dxfId="6203" priority="379" operator="equal">
      <formula>"&gt;2"</formula>
    </cfRule>
  </conditionalFormatting>
  <conditionalFormatting sqref="IC147 IG147 IJ147 IM147 IQ147 IU147 JF147 JI147 JL147 JP147 JW147 KD147 KJ147 KU147 KY147 LB147 LI147 LM147 LQ147 LT147 MA147 MD147 MW147 ND147 NG147 NJ147 NM147 NP147 NS147 NW147 OD147 OJ147 ON147 OR147 OV147 OZ147 PC147 PG147 PJ147 PN147 PR147 PU147 QA147 QD147 QG147 QJ147 OA147 HU147 HY147 IY147 JC147 JT147 KA147 KG147 KM147 KQ147 LE147 LW147 PX147 MK147 MN147 MH147 MQ147 NA147">
    <cfRule type="cellIs" dxfId="6202" priority="378" operator="equal">
      <formula>"&gt; 1"</formula>
    </cfRule>
  </conditionalFormatting>
  <conditionalFormatting sqref="IC93 IG93 IM93 PU93 NJ93 NG93 ND93 MW93 MA93 LT93 LQ93 LM93 LI93 KY93 KU93 JP93 JL93 JI93 JF93 IU93 PR93 PN93 PJ93 PG93 PC93 OZ93 OV93 OR93 ON93 OJ93 OD93 OA93 NW93 NS93 NP93 NM93 MD93 LB93 KJ93 KD93 JW93 IK93 QA93 QD93 QG93 QJ93 IQ93 QS93 HU93 HY93 IY93 JC93 JT93 KA93 KG93 KM93 KQ93 LE93 LW93 PX93 MK93 MN93 MH93 MQ93 NA93 QN93 IC106:IC109 IG106:IG109 IM106:IM109 PU106:PU109 NJ106:NJ109 NG106:NG109 ND106:ND109 MW106:MW109 MA106:MA109 LT106:LT109 LQ106:LQ109 LM106:LM109 LI106:LI109 KY106:KY109 KU106:KU109 JP106:JP109 JL106:JL109 JI106:JI109 JF106:JF109 IU106:IU109 PR106:PR109 PN106:PN109 PJ106:PJ109 PG106:PG109 PC106:PC109 OZ106:OZ109 OV106:OV109 OR106:OR109 ON106:ON109 OJ106:OJ109 OD106:OD109 OA106:OA109 NW106:NW109 NS106:NS109 NP106:NP109 NM106:NM109 MD106:MD109 LB106:LB109 KJ106:KJ109 KD106:KD109 JW106:JW109 IK106:IK109 QA106:QA109 QD106:QD109 QG106:QG109 QJ106:QJ109 IQ106:IQ109 QS106:QS109 HU106:HU109 HY106:HY109 IY106:IY109 JC106:JC109 JT106:JT109 KA106:KA109 KG106:KG109 KM106:KM109 KQ106:KQ109 LE106:LE109 LW106:LW109 PX106:PX109 MK106:MK109 MN106:MN109 MH106:MH109 MQ106:MQ109 NA108:NA109 QN106:QN109 QN142:QN144 NA142:NA144 MQ142:MQ144 MH142:MH144 MN142:MN144 MK142:MK144 PX142:PX144 LW142:LW144 LE142:LE144 KQ142:KQ144 KM142:KM144 KG142:KG144 KA142:KA144 JT142:JT144 JC142:JC144 IY142:IY144 HY142:HY144 HU142:HU144 QS142:QS144 IQ142:IQ144 QJ142:QJ144 QG142:QG144 QD142:QD144 QA142:QA144 IK142:IK144 JW142:JW144 KD142:KD144 KJ142:KJ144 LB142:LB144 MD142:MD144 NM142:NM144 NP142:NP144 NS142:NS144 NW142:NW144 OA142:OA144 OD142:OD144 OJ142:OJ144 ON142:ON144 OR142:OR144 OV142:OV144 OZ142:OZ144 PC142:PC144 PG142:PG144 PJ142:PJ144 PN142:PN144 PR142:PR144 IU142:IU144 JF142:JF144 JI142:JI144 JL142:JL144 JP142:JP144 KU142:KU144 KY142:KY144 LI142:LI144 LM142:LM144 LQ142:LQ144 LT142:LT144 MA142:MA144 MW142:MW144 ND142:ND144 NG142:NG144 NJ142:NJ144 PU142:PU144 IM142:IM144 IG142:IG144 IC142:IC144">
    <cfRule type="cellIs" dxfId="6201" priority="878" operator="equal">
      <formula>2</formula>
    </cfRule>
    <cfRule type="cellIs" dxfId="6200" priority="879" operator="equal">
      <formula>1</formula>
    </cfRule>
  </conditionalFormatting>
  <conditionalFormatting sqref="FA93 FJ93 FS93 FV93 GQ93 GZ93 ER93:EX93 FD93 FG93 FM93 FP93 FY93 GB93 GE93 GH93 GK93 GN93 GT93 GW93 HC93 HF93 HL93 GW102 GT102 GN102 GK102 GH102 GE102 GB102 FY102 FP102 FM102 FG102 FD102 ER102:EX102 GZ102 GQ102 FV102 FS102 FJ102 FA102 ER101:GZ101 ER97:GZ97 GW106:GW109 GT106:GT109 GN106:GN109 GK106:GK109 GH106:GH109 GE106:GE109 GB106:GB109 FY106:FY109 FP106:FP109 FM106:FM109 FG106:FG109 FD106:FD109 ER106:EX109 GZ106:GZ109 GQ106:GQ109 FV106:FV109 FS106:FS109 FJ106:FJ109 FA106:FA109 HC106:HC109 HF106:HF109 HL106:HL109 HL142:HL144 HF142:HF144 HC142:HC144 FA142:FA144 FJ142:FJ144 FS142:FS144 FV142:FV144 GQ142:GQ144 GZ142:GZ144 ER142:EX144 FD142:FD144 FG142:FG144 FM142:FM144 FP142:FP144 FY142:FY144 GB142:GB144 GE142:GE144 GH142:GH144 GK142:GK144 GN142:GN144 GT142:GT144 GW142:GW144">
    <cfRule type="cellIs" dxfId="6199" priority="875" operator="equal">
      <formula>3</formula>
    </cfRule>
    <cfRule type="cellIs" dxfId="6198" priority="876" operator="equal">
      <formula>2</formula>
    </cfRule>
    <cfRule type="cellIs" dxfId="6197" priority="877" operator="equal">
      <formula>1</formula>
    </cfRule>
  </conditionalFormatting>
  <conditionalFormatting sqref="AX93 AU93 EP93 AX106:AX109 AU106:AU109 EP106:EP109 EP142:EP144 AU142:AU144 AX142:AX144">
    <cfRule type="cellIs" dxfId="6196" priority="861" operator="equal">
      <formula>5</formula>
    </cfRule>
    <cfRule type="cellIs" dxfId="6195" priority="862" operator="equal">
      <formula>4</formula>
    </cfRule>
    <cfRule type="cellIs" dxfId="6194" priority="863" operator="equal">
      <formula>3</formula>
    </cfRule>
    <cfRule type="cellIs" dxfId="6193" priority="864" operator="equal">
      <formula>2</formula>
    </cfRule>
    <cfRule type="cellIs" dxfId="6192" priority="865" operator="equal">
      <formula>1</formula>
    </cfRule>
  </conditionalFormatting>
  <conditionalFormatting sqref="QS93 QS106:QS109 QS142:QS144">
    <cfRule type="cellIs" dxfId="6191" priority="871" operator="equal">
      <formula>"zły stan wód"</formula>
    </cfRule>
    <cfRule type="cellIs" dxfId="6190" priority="872" operator="equal">
      <formula>"dobry stan wód"</formula>
    </cfRule>
  </conditionalFormatting>
  <conditionalFormatting sqref="QN93 QN106:QN109 QN142:QN144">
    <cfRule type="cellIs" dxfId="6189" priority="873" operator="equal">
      <formula>"stan chemiczny dobry"</formula>
    </cfRule>
    <cfRule type="cellIs" dxfId="6188" priority="874" operator="equal">
      <formula>"stan chemiczny poniżej dobrego"</formula>
    </cfRule>
  </conditionalFormatting>
  <conditionalFormatting sqref="AZ93 AU93 AZ106:AZ109 AU106:AU109 AU142:AU144 AZ142:AZ144">
    <cfRule type="cellIs" dxfId="6187" priority="856" operator="equal">
      <formula>1</formula>
    </cfRule>
  </conditionalFormatting>
  <conditionalFormatting sqref="AZ93 AU93 AZ106:AZ109 AU106:AU109 AU142:AU144 AZ142:AZ144">
    <cfRule type="cellIs" dxfId="6186" priority="857" operator="equal">
      <formula>2</formula>
    </cfRule>
  </conditionalFormatting>
  <conditionalFormatting sqref="AZ93 AU93 AZ106:AZ109 AU106:AU109 AU142:AU144 AZ142:AZ144">
    <cfRule type="cellIs" dxfId="6185" priority="858" operator="equal">
      <formula>3</formula>
    </cfRule>
  </conditionalFormatting>
  <conditionalFormatting sqref="AZ93 AU93 AZ106:AZ109 AU106:AU109 AU142:AU144 AZ142:AZ144">
    <cfRule type="cellIs" dxfId="6184" priority="859" operator="equal">
      <formula>4</formula>
    </cfRule>
  </conditionalFormatting>
  <conditionalFormatting sqref="AZ93 AU93 AZ106:AZ109 AU106:AU109 AU142:AU144 AZ142:AZ144">
    <cfRule type="cellIs" dxfId="6183" priority="860" operator="equal">
      <formula>5</formula>
    </cfRule>
  </conditionalFormatting>
  <conditionalFormatting sqref="CE106 DR106 EF106 BG106 BY106 AQ93 AN93 AK93 AZ93 BJ93 BP93 BS93 BV93 CB93 CK93 CN93 CQ93 CT93 CW93 CZ93 DC93 DF93 DI93 DL93 DO93 DX93 W93 AB93 AW93 CH93 DU93 EA93 BM93 AH93 BG109:BG110 BY109:BY110 CE109:CE110 DR109:DR110 EF109:EF110 AQ106:AQ109 AN106:AN109 AK106:AK109 AZ106:AZ109 BJ106:BJ109 BP106:BP109 BS106:BS109 BV106:BV109 CB106:CB109 CK106:CK109 CN106:CN109 CQ106:CQ109 CT106:CT109 CW106:CW109 CZ106:CZ109 DC106:DC109 DF106:DF109 DI106:DI109 DL106:DL109 DO106:DO109 DX106:DX109 W106:W109 AB106:AB109 AW106:AW109 CH106:CH109 DU106:DU109 EA106:EA109 BM106:BM109 AH106:AH109 AH142:AH144 BM142:BM144 EA142:EA144 DU142:DU144 CH142:CH144 AW142:AW144 AB142:AB144 W142:W144 DX142:DX144 DO142:DO144 DL142:DL144 DI142:DI144 DF142:DF144 DC142:DC144 CZ142:CZ144 CW142:CW144 CT142:CT144 CQ142:CQ144 CN142:CN144 CK142:CK144 CB142:CB144 BV142:BV144 BS142:BS144 BP142:BP144 BJ142:BJ144 AZ142:AZ144 AK142:AK144 AN142:AN144 AQ142:AQ144">
    <cfRule type="cellIs" dxfId="6182" priority="866" operator="equal">
      <formula>1</formula>
    </cfRule>
    <cfRule type="cellIs" dxfId="6181" priority="867" operator="equal">
      <formula>2</formula>
    </cfRule>
    <cfRule type="cellIs" dxfId="6180" priority="868" operator="equal">
      <formula>3</formula>
    </cfRule>
    <cfRule type="cellIs" dxfId="6179" priority="869" operator="equal">
      <formula>4</formula>
    </cfRule>
    <cfRule type="cellIs" dxfId="6178" priority="870" operator="equal">
      <formula>5</formula>
    </cfRule>
  </conditionalFormatting>
  <conditionalFormatting sqref="AE93 AE106:AE109 AE142:AE144">
    <cfRule type="cellIs" dxfId="6177" priority="851" operator="equal">
      <formula>5</formula>
    </cfRule>
    <cfRule type="cellIs" dxfId="6176" priority="852" operator="equal">
      <formula>4</formula>
    </cfRule>
    <cfRule type="cellIs" dxfId="6175" priority="853" operator="equal">
      <formula>3</formula>
    </cfRule>
    <cfRule type="cellIs" dxfId="6174" priority="854" operator="equal">
      <formula>2</formula>
    </cfRule>
    <cfRule type="cellIs" dxfId="6173" priority="855" operator="equal">
      <formula>1</formula>
    </cfRule>
  </conditionalFormatting>
  <conditionalFormatting sqref="IJ93 IJ106:IJ109 IJ142:IJ144">
    <cfRule type="cellIs" dxfId="6172" priority="849" operator="equal">
      <formula>2</formula>
    </cfRule>
    <cfRule type="cellIs" dxfId="6171" priority="850" operator="equal">
      <formula>1</formula>
    </cfRule>
  </conditionalFormatting>
  <conditionalFormatting sqref="HP93 HP106:HP109 HP142:HP144">
    <cfRule type="cellIs" dxfId="6170" priority="834" operator="equal">
      <formula>"zły potencjał ekologiczny"</formula>
    </cfRule>
    <cfRule type="cellIs" dxfId="6169" priority="835" operator="equal">
      <formula>"zły stan ekologiczny"</formula>
    </cfRule>
    <cfRule type="cellIs" dxfId="6168" priority="836" operator="equal">
      <formula>"słaby potencjał ekologiczny"</formula>
    </cfRule>
    <cfRule type="cellIs" dxfId="6167" priority="837" operator="equal">
      <formula>"słaby stan ekologiczny"</formula>
    </cfRule>
    <cfRule type="cellIs" dxfId="6166" priority="838" operator="equal">
      <formula>"umiarkowany potencjał ekologiczny"</formula>
    </cfRule>
    <cfRule type="cellIs" dxfId="6165" priority="844" operator="equal">
      <formula>"umiarkowany stan ekologiczny"</formula>
    </cfRule>
    <cfRule type="cellIs" dxfId="6164" priority="845" operator="equal">
      <formula>"dobry potencjał ekologiczny"</formula>
    </cfRule>
    <cfRule type="cellIs" dxfId="6163" priority="846" operator="equal">
      <formula>"dobry stan ekologiczny"</formula>
    </cfRule>
    <cfRule type="cellIs" dxfId="6162" priority="847" operator="equal">
      <formula>"maksymalny potencjał ekologiczny"</formula>
    </cfRule>
    <cfRule type="cellIs" dxfId="6161" priority="848" operator="equal">
      <formula>"bardzo dobry stan ekologiczny"</formula>
    </cfRule>
  </conditionalFormatting>
  <conditionalFormatting sqref="AW93 AZ93 BJ93 BP93 BS93 BV93 CB93 CE93 CK93 CN93 CQ93 CT93 CW93 CZ93 DC93 DF93 DI93 DL93 DO93 DR93 DX93 ER93 EP93 EX93 FA93 FJ93 FS93 FV93 GQ93 GZ93 BG93 CH93 DU93 EA93 BM93 BY93 EU93 FD93 FG93 FM93 FP93 FY93 GB93 GE93 GH93 GK93 GN93 GT93 GW93 HC93 HF93 HL93 AW106:AW109 AZ106:AZ109 BJ106:BJ109 BP106:BP109 BS106:BS109 BV106:BV109 CB106:CB109 CE106:CE109 CK106:CK109 CN106:CN109 CQ106:CQ109 CT106:CT109 CW106:CW109 CZ106:CZ109 DC106:DC109 DF106:DF109 DI106:DI109 DL106:DL109 DO106:DO109 DR106:DR109 DX106:DX109 ER106:ER109 EP106:EP109 EX106:EX109 FA106:FA109 FJ106:FJ109 FS106:FS109 FV106:FV109 GQ106:GQ109 GZ106:GZ109 BG106:BG109 CH106:CH109 DU106:DU109 EA106:EA109 BM106:BM109 BY106:BY109 EU106:EU109 FD106:FD109 FG106:FG109 FM106:FM109 FP106:FP109 FY106:FY109 GB106:GB109 GE106:GE109 GH106:GH109 GK106:GK109 GN106:GN109 GT106:GT109 GW106:GW109 HC106:HC109 HF106:HF109 HL106:HL109 HL142:HL144 HF142:HF144 HC142:HC144 GW142:GW144 GT142:GT144 GN142:GN144 GK142:GK144 GH142:GH144 GE142:GE144 GB142:GB144 FY142:FY144 FP142:FP144 FM142:FM144 FG142:FG144 FD142:FD144 EU142:EU144 BY142:BY144 BM142:BM144 EA142:EA144 DU142:DU144 CH142:CH144 BG142:BG144 GZ142:GZ144 GQ142:GQ144 FV142:FV144 FS142:FS144 FJ142:FJ144 FA142:FA144 EX142:EX144 EP142:EP144 ER142:ER144 DX142:DX144 DR142:DR144 DO142:DO144 DL142:DL144 DI142:DI144 DF142:DF144 DC142:DC144 CZ142:CZ144 CW142:CW144 CT142:CT144 CQ142:CQ144 CN142:CN144 CK142:CK144 CE142:CE144 CB142:CB144 BV142:BV144 BS142:BS144 BP142:BP144 BJ142:BJ144 AZ142:AZ144 AW142:AW144">
    <cfRule type="cellIs" dxfId="6160" priority="828" operator="equal">
      <formula>"&gt;2"</formula>
    </cfRule>
  </conditionalFormatting>
  <conditionalFormatting sqref="IC93 IG93 IJ93 IM93 IQ93 IU93 JF93 JI93 JL93 JP93 JW93 KD93 KJ93 KU93 KY93 LB93 LI93 LM93 LQ93 LT93 MA93 MD93 MW93 ND93 NG93 NJ93 NM93 NP93 NS93 NW93 OD93 OJ93 ON93 OR93 OV93 OZ93 PC93 PG93 PJ93 PN93 PR93 PU93 QA93 QD93 QG93 QJ93 OA93 HU93 HY93 IY93 JC93 JT93 KA93 KG93 KM93 KQ93 LE93 LW93 PX93 MK93 MN93 MH93 MQ93 NA93 IC106:IC109 IG106:IG109 IJ106:IJ109 IM106:IM109 IQ106:IQ109 IU106:IU109 JF106:JF109 JI106:JI109 JL106:JL109 JP106:JP109 JW106:JW109 KD106:KD109 KJ106:KJ109 KU106:KU109 KY106:KY109 LB106:LB109 LI106:LI109 LM106:LM109 LQ106:LQ109 LT106:LT109 MA106:MA109 MD106:MD109 MW106:MW109 ND106:ND109 NG106:NG109 NJ106:NJ109 NM106:NM109 NP106:NP109 NS106:NS109 NW106:NW109 OD106:OD109 OJ106:OJ109 ON106:ON109 OR106:OR109 OV106:OV109 OZ106:OZ109 PC106:PC109 PG106:PG109 PJ106:PJ109 PN106:PN109 PR106:PR109 PU106:PU109 QA106:QA109 QD106:QD109 QG106:QG109 QJ106:QJ109 OA106:OA109 HU106:HU109 HY106:HY109 IY106:IY109 JC106:JC109 JT106:JT109 KA106:KA109 KG106:KG109 KM106:KM109 KQ106:KQ109 LE106:LE109 LW106:LW109 PX106:PX109 MK106:MK109 MN106:MN109 MH106:MH109 MQ106:MQ109 NA108:NA109 NA142:NA144 MQ142:MQ144 MH142:MH144 MN142:MN144 MK142:MK144 PX142:PX144 LW142:LW144 LE142:LE144 KQ142:KQ144 KM142:KM144 KG142:KG144 KA142:KA144 JT142:JT144 JC142:JC144 IY142:IY144 HY142:HY144 HU142:HU144 OA142:OA144 QJ142:QJ144 QG142:QG144 QD142:QD144 QA142:QA144 PU142:PU144 PR142:PR144 PN142:PN144 PJ142:PJ144 PG142:PG144 PC142:PC144 OZ142:OZ144 OV142:OV144 OR142:OR144 ON142:ON144 OJ142:OJ144 OD142:OD144 NW142:NW144 NS142:NS144 NP142:NP144 NM142:NM144 NJ142:NJ144 NG142:NG144 ND142:ND144 MW142:MW144 MD142:MD144 MA142:MA144 LT142:LT144 LQ142:LQ144 LM142:LM144 LI142:LI144 LB142:LB144 KY142:KY144 KU142:KU144 KJ142:KJ144 KD142:KD144 JW142:JW144 JP142:JP144 JL142:JL144 JI142:JI144 JF142:JF144 IU142:IU144 IQ142:IQ144 IM142:IM144 IJ142:IJ144 IG142:IG144 IC142:IC144">
    <cfRule type="cellIs" dxfId="6159" priority="827" operator="equal">
      <formula>"&gt; 1"</formula>
    </cfRule>
  </conditionalFormatting>
  <conditionalFormatting sqref="HY94 IC94 IG94 IM94 PU94 NJ94 NG94 ND94 MW94 MA94 LT94 LQ94 LM94 LI94 KY94 KU94 KQ94 KM94 KG94 KA94 JT94 JP94 JL94 JI94 JF94 JC94 IY94 IU94 PR94 PN94 PJ94 PG94 PC94 OZ94 OV94 OR94 ON94 OJ94 OD94 OA94 NW94 NS94 NP94 NM94 MD94 LB94 KJ94 KD94 JW94 IK94 QA94 QD94 QG94 QJ94 IQ94 QS94 HU94 LE94 LW94 MQ94 MN94 MK94 MH94 NA94 PX94 QN94">
    <cfRule type="cellIs" dxfId="6158" priority="782" operator="equal">
      <formula>2</formula>
    </cfRule>
    <cfRule type="cellIs" dxfId="6157" priority="783" operator="equal">
      <formula>1</formula>
    </cfRule>
  </conditionalFormatting>
  <conditionalFormatting sqref="ER94:EX94 FA94 FD94 FG94 FJ94 FS94 FV94 GH94 GK94 GQ94 GW94 GZ94 HF94 HC94 FM94 FP94 FY94 GB94 GE94 GN94 GT94">
    <cfRule type="cellIs" dxfId="6156" priority="779" operator="equal">
      <formula>3</formula>
    </cfRule>
    <cfRule type="cellIs" dxfId="6155" priority="780" operator="equal">
      <formula>2</formula>
    </cfRule>
    <cfRule type="cellIs" dxfId="6154" priority="781" operator="equal">
      <formula>1</formula>
    </cfRule>
  </conditionalFormatting>
  <conditionalFormatting sqref="AX94 AU94 EP94">
    <cfRule type="cellIs" dxfId="6153" priority="765" operator="equal">
      <formula>5</formula>
    </cfRule>
    <cfRule type="cellIs" dxfId="6152" priority="766" operator="equal">
      <formula>4</formula>
    </cfRule>
    <cfRule type="cellIs" dxfId="6151" priority="767" operator="equal">
      <formula>3</formula>
    </cfRule>
    <cfRule type="cellIs" dxfId="6150" priority="768" operator="equal">
      <formula>2</formula>
    </cfRule>
    <cfRule type="cellIs" dxfId="6149" priority="769" operator="equal">
      <formula>1</formula>
    </cfRule>
  </conditionalFormatting>
  <conditionalFormatting sqref="QS94">
    <cfRule type="cellIs" dxfId="6148" priority="775" operator="equal">
      <formula>"zły stan wód"</formula>
    </cfRule>
    <cfRule type="cellIs" dxfId="6147" priority="776" operator="equal">
      <formula>"dobry stan wód"</formula>
    </cfRule>
  </conditionalFormatting>
  <conditionalFormatting sqref="QN94">
    <cfRule type="cellIs" dxfId="6146" priority="777" operator="equal">
      <formula>"stan chemiczny dobry"</formula>
    </cfRule>
    <cfRule type="cellIs" dxfId="6145" priority="778" operator="equal">
      <formula>"stan chemiczny poniżej dobrego"</formula>
    </cfRule>
  </conditionalFormatting>
  <conditionalFormatting sqref="AZ94 AU94">
    <cfRule type="cellIs" dxfId="6144" priority="760" operator="equal">
      <formula>1</formula>
    </cfRule>
  </conditionalFormatting>
  <conditionalFormatting sqref="AZ94 AU94">
    <cfRule type="cellIs" dxfId="6143" priority="761" operator="equal">
      <formula>2</formula>
    </cfRule>
  </conditionalFormatting>
  <conditionalFormatting sqref="AZ94 AU94">
    <cfRule type="cellIs" dxfId="6142" priority="762" operator="equal">
      <formula>3</formula>
    </cfRule>
  </conditionalFormatting>
  <conditionalFormatting sqref="AZ94 AU94">
    <cfRule type="cellIs" dxfId="6141" priority="763" operator="equal">
      <formula>4</formula>
    </cfRule>
  </conditionalFormatting>
  <conditionalFormatting sqref="AZ94 AU94">
    <cfRule type="cellIs" dxfId="6140" priority="764" operator="equal">
      <formula>5</formula>
    </cfRule>
  </conditionalFormatting>
  <conditionalFormatting sqref="BG94 CE94 DR94 EF94 AQ94 AN94 AK94 CH94 AZ94 BJ94 BP94 BS94 BV94 CB94 CK94 CN94 CQ94 CT94 CW94 CZ94 DC94 DF94 DI94 DL94 DO94 DX94 EA94 DU94 W94 AB94 AW94 AH94 BM94 BY94">
    <cfRule type="cellIs" dxfId="6139" priority="770" operator="equal">
      <formula>1</formula>
    </cfRule>
    <cfRule type="cellIs" dxfId="6138" priority="771" operator="equal">
      <formula>2</formula>
    </cfRule>
    <cfRule type="cellIs" dxfId="6137" priority="772" operator="equal">
      <formula>3</formula>
    </cfRule>
    <cfRule type="cellIs" dxfId="6136" priority="773" operator="equal">
      <formula>4</formula>
    </cfRule>
    <cfRule type="cellIs" dxfId="6135" priority="774" operator="equal">
      <formula>5</formula>
    </cfRule>
  </conditionalFormatting>
  <conditionalFormatting sqref="AE94">
    <cfRule type="cellIs" dxfId="6134" priority="755" operator="equal">
      <formula>5</formula>
    </cfRule>
    <cfRule type="cellIs" dxfId="6133" priority="756" operator="equal">
      <formula>4</formula>
    </cfRule>
    <cfRule type="cellIs" dxfId="6132" priority="757" operator="equal">
      <formula>3</formula>
    </cfRule>
    <cfRule type="cellIs" dxfId="6131" priority="758" operator="equal">
      <formula>2</formula>
    </cfRule>
    <cfRule type="cellIs" dxfId="6130" priority="759" operator="equal">
      <formula>1</formula>
    </cfRule>
  </conditionalFormatting>
  <conditionalFormatting sqref="IJ94">
    <cfRule type="cellIs" dxfId="6129" priority="753" operator="equal">
      <formula>2</formula>
    </cfRule>
    <cfRule type="cellIs" dxfId="6128" priority="754" operator="equal">
      <formula>1</formula>
    </cfRule>
  </conditionalFormatting>
  <conditionalFormatting sqref="HP94">
    <cfRule type="cellIs" dxfId="6127" priority="743" operator="equal">
      <formula>"zły potencjał ekologiczny"</formula>
    </cfRule>
    <cfRule type="cellIs" dxfId="6126" priority="744" operator="equal">
      <formula>"zły stan ekologiczny"</formula>
    </cfRule>
    <cfRule type="cellIs" dxfId="6125" priority="745" operator="equal">
      <formula>"słaby potencjał ekologiczny"</formula>
    </cfRule>
    <cfRule type="cellIs" dxfId="6124" priority="746" operator="equal">
      <formula>"słaby stan ekologiczny"</formula>
    </cfRule>
    <cfRule type="cellIs" dxfId="6123" priority="747" operator="equal">
      <formula>"umiarkowany potencjał ekologiczny"</formula>
    </cfRule>
    <cfRule type="cellIs" dxfId="6122" priority="748" operator="equal">
      <formula>"umiarkowany stan ekologiczny"</formula>
    </cfRule>
    <cfRule type="cellIs" dxfId="6121" priority="749" operator="equal">
      <formula>"dobry potencjał ekologiczny"</formula>
    </cfRule>
    <cfRule type="cellIs" dxfId="6120" priority="750" operator="equal">
      <formula>"dobry stan ekologiczny"</formula>
    </cfRule>
    <cfRule type="cellIs" dxfId="6119" priority="751" operator="equal">
      <formula>"maksymalny potencjał ekologiczny"</formula>
    </cfRule>
    <cfRule type="cellIs" dxfId="6118" priority="752" operator="equal">
      <formula>"bardzo dobry stan ekologiczny"</formula>
    </cfRule>
  </conditionalFormatting>
  <conditionalFormatting sqref="AW94 AZ94 BG94 BJ94 BP94 BS94 BV94 CB94 CE94 CH94 CK94 CN94 CQ94 CT94 CW94 CZ94 DC94 DF94 DI94 DL94 DO94 DR94 DU94 DX94 EA94 ER94 EP94 EX94 FA94 FD94 FG94 FJ94 FS94 FV94 GH94 GK94 GQ94 GW94 GZ94 HC94 HF94 BM94 BY94 EU94 FM94 FP94 FY94 GB94 GE94 GN94 GT94">
    <cfRule type="cellIs" dxfId="6117" priority="742" operator="equal">
      <formula>"&gt;2"</formula>
    </cfRule>
  </conditionalFormatting>
  <conditionalFormatting sqref="HL94">
    <cfRule type="cellIs" dxfId="6116" priority="739" operator="equal">
      <formula>3</formula>
    </cfRule>
    <cfRule type="cellIs" dxfId="6115" priority="740" operator="equal">
      <formula>2</formula>
    </cfRule>
    <cfRule type="cellIs" dxfId="6114" priority="741" operator="equal">
      <formula>1</formula>
    </cfRule>
  </conditionalFormatting>
  <conditionalFormatting sqref="HL94">
    <cfRule type="cellIs" dxfId="6113" priority="738" operator="equal">
      <formula>"&gt;2"</formula>
    </cfRule>
  </conditionalFormatting>
  <conditionalFormatting sqref="HU94 HY94 IC94 IG94 IJ94 IM94 IQ94 IU94 IY94 JC94 JF94 JI94 JL94 JP94 JT94 JW94 KA94 KD94 KJ94 KQ94 KU94 KY94 LB94 LI94 LM94 LQ94 LT94 MA94 MD94 MW94 ND94 NG94 NJ94 NM94 NP94 NS94 NW94 OD94 OJ94 ON94 OR94 OV94 OZ94 PC94 PG94 PJ94 PN94 PR94 PU94 QA94 QD94 QG94 QJ94 OA94 KG94 KM94 LE94 LW94 MQ94 MN94 MK94 MH94 NA94 PX94">
    <cfRule type="cellIs" dxfId="6112" priority="737" operator="equal">
      <formula>"&gt; 1"</formula>
    </cfRule>
  </conditionalFormatting>
  <conditionalFormatting sqref="HY105 IC105 IG105 IM105 PU105 NJ105 NG105 ND105 MW105 MA105 LT105 LQ105 LM105 LI105 KY105 KU105 KQ105 KM105 KG105 KA105 JT105 JP105 JL105 JI105 JF105 JC105 IY105 IU105 PR105 PN105 PJ105 PG105 PC105 OZ105 OV105 OR105 ON105 OJ105 OD105 OA105 NW105 NS105 NP105 NM105 MD105 LB105 KJ105 KD105 JW105 IK105 QA105 QD105 QG105 QJ105 IQ105 QS105 HU105 LE105 LW105 MQ105 MN105 MK105 MH105 NA105 PX105 QN105">
    <cfRule type="cellIs" dxfId="6111" priority="735" operator="equal">
      <formula>2</formula>
    </cfRule>
    <cfRule type="cellIs" dxfId="6110" priority="736" operator="equal">
      <formula>1</formula>
    </cfRule>
  </conditionalFormatting>
  <conditionalFormatting sqref="ER105:EX105 FA105 FD105 FG105 FJ105 FS105 FV105 GH105 GK105 GQ105 GW105 GZ105 HF105 HC105 FM105 FP105 FY105 GB105 GE105 GN105 GT105">
    <cfRule type="cellIs" dxfId="6109" priority="732" operator="equal">
      <formula>3</formula>
    </cfRule>
    <cfRule type="cellIs" dxfId="6108" priority="733" operator="equal">
      <formula>2</formula>
    </cfRule>
    <cfRule type="cellIs" dxfId="6107" priority="734" operator="equal">
      <formula>1</formula>
    </cfRule>
  </conditionalFormatting>
  <conditionalFormatting sqref="AX105 AU105 EP105">
    <cfRule type="cellIs" dxfId="6106" priority="718" operator="equal">
      <formula>5</formula>
    </cfRule>
    <cfRule type="cellIs" dxfId="6105" priority="719" operator="equal">
      <formula>4</formula>
    </cfRule>
    <cfRule type="cellIs" dxfId="6104" priority="720" operator="equal">
      <formula>3</formula>
    </cfRule>
    <cfRule type="cellIs" dxfId="6103" priority="721" operator="equal">
      <formula>2</formula>
    </cfRule>
    <cfRule type="cellIs" dxfId="6102" priority="722" operator="equal">
      <formula>1</formula>
    </cfRule>
  </conditionalFormatting>
  <conditionalFormatting sqref="QS105">
    <cfRule type="cellIs" dxfId="6101" priority="728" operator="equal">
      <formula>"zły stan wód"</formula>
    </cfRule>
    <cfRule type="cellIs" dxfId="6100" priority="729" operator="equal">
      <formula>"dobry stan wód"</formula>
    </cfRule>
  </conditionalFormatting>
  <conditionalFormatting sqref="QN105">
    <cfRule type="cellIs" dxfId="6099" priority="730" operator="equal">
      <formula>"stan chemiczny dobry"</formula>
    </cfRule>
    <cfRule type="cellIs" dxfId="6098" priority="731" operator="equal">
      <formula>"stan chemiczny poniżej dobrego"</formula>
    </cfRule>
  </conditionalFormatting>
  <conditionalFormatting sqref="AZ105 AU105">
    <cfRule type="cellIs" dxfId="6097" priority="713" operator="equal">
      <formula>1</formula>
    </cfRule>
  </conditionalFormatting>
  <conditionalFormatting sqref="AZ105 AU105">
    <cfRule type="cellIs" dxfId="6096" priority="714" operator="equal">
      <formula>2</formula>
    </cfRule>
  </conditionalFormatting>
  <conditionalFormatting sqref="AZ105 AU105">
    <cfRule type="cellIs" dxfId="6095" priority="715" operator="equal">
      <formula>3</formula>
    </cfRule>
  </conditionalFormatting>
  <conditionalFormatting sqref="AZ105 AU105">
    <cfRule type="cellIs" dxfId="6094" priority="716" operator="equal">
      <formula>4</formula>
    </cfRule>
  </conditionalFormatting>
  <conditionalFormatting sqref="AZ105 AU105">
    <cfRule type="cellIs" dxfId="6093" priority="717" operator="equal">
      <formula>5</formula>
    </cfRule>
  </conditionalFormatting>
  <conditionalFormatting sqref="BG105 CE105 DR105 EF105 AQ105 AN105 AK105 CH105 AZ105 BJ105 BP105 BS105 BV105 CB105 CK105 CN105 CQ105 CT105 CW105 CZ105 DC105 DF105 DI105 DL105 DO105 DX105 EA105 DU105 W105 AB105 AW105 AH105 BM105 BY105">
    <cfRule type="cellIs" dxfId="6092" priority="723" operator="equal">
      <formula>1</formula>
    </cfRule>
    <cfRule type="cellIs" dxfId="6091" priority="724" operator="equal">
      <formula>2</formula>
    </cfRule>
    <cfRule type="cellIs" dxfId="6090" priority="725" operator="equal">
      <formula>3</formula>
    </cfRule>
    <cfRule type="cellIs" dxfId="6089" priority="726" operator="equal">
      <formula>4</formula>
    </cfRule>
    <cfRule type="cellIs" dxfId="6088" priority="727" operator="equal">
      <formula>5</formula>
    </cfRule>
  </conditionalFormatting>
  <conditionalFormatting sqref="AE105">
    <cfRule type="cellIs" dxfId="6087" priority="708" operator="equal">
      <formula>5</formula>
    </cfRule>
    <cfRule type="cellIs" dxfId="6086" priority="709" operator="equal">
      <formula>4</formula>
    </cfRule>
    <cfRule type="cellIs" dxfId="6085" priority="710" operator="equal">
      <formula>3</formula>
    </cfRule>
    <cfRule type="cellIs" dxfId="6084" priority="711" operator="equal">
      <formula>2</formula>
    </cfRule>
    <cfRule type="cellIs" dxfId="6083" priority="712" operator="equal">
      <formula>1</formula>
    </cfRule>
  </conditionalFormatting>
  <conditionalFormatting sqref="IJ105">
    <cfRule type="cellIs" dxfId="6082" priority="706" operator="equal">
      <formula>2</formula>
    </cfRule>
    <cfRule type="cellIs" dxfId="6081" priority="707" operator="equal">
      <formula>1</formula>
    </cfRule>
  </conditionalFormatting>
  <conditionalFormatting sqref="HP105">
    <cfRule type="cellIs" dxfId="6080" priority="696" operator="equal">
      <formula>"zły potencjał ekologiczny"</formula>
    </cfRule>
    <cfRule type="cellIs" dxfId="6079" priority="697" operator="equal">
      <formula>"zły stan ekologiczny"</formula>
    </cfRule>
    <cfRule type="cellIs" dxfId="6078" priority="698" operator="equal">
      <formula>"słaby potencjał ekologiczny"</formula>
    </cfRule>
    <cfRule type="cellIs" dxfId="6077" priority="699" operator="equal">
      <formula>"słaby stan ekologiczny"</formula>
    </cfRule>
    <cfRule type="cellIs" dxfId="6076" priority="700" operator="equal">
      <formula>"umiarkowany potencjał ekologiczny"</formula>
    </cfRule>
    <cfRule type="cellIs" dxfId="6075" priority="701" operator="equal">
      <formula>"umiarkowany stan ekologiczny"</formula>
    </cfRule>
    <cfRule type="cellIs" dxfId="6074" priority="702" operator="equal">
      <formula>"dobry potencjał ekologiczny"</formula>
    </cfRule>
    <cfRule type="cellIs" dxfId="6073" priority="703" operator="equal">
      <formula>"dobry stan ekologiczny"</formula>
    </cfRule>
    <cfRule type="cellIs" dxfId="6072" priority="704" operator="equal">
      <formula>"maksymalny potencjał ekologiczny"</formula>
    </cfRule>
    <cfRule type="cellIs" dxfId="6071" priority="705" operator="equal">
      <formula>"bardzo dobry stan ekologiczny"</formula>
    </cfRule>
  </conditionalFormatting>
  <conditionalFormatting sqref="AW105 AZ105 BG105 BJ105 BP105 BS105 BV105 CB105 CE105 CH105 CK105 CN105 CQ105 CT105 CW105 CZ105 DC105 DF105 DI105 DL105 DO105 DR105 DU105 DX105 EA105 ER105 EP105 EX105 FA105 FD105 FG105 FJ105 FS105 FV105 GH105 GK105 GQ105 GW105 GZ105 HC105 HF105 BM105 BY105 EU105 FM105 FP105 FY105 GB105 GE105 GN105 GT105">
    <cfRule type="cellIs" dxfId="6070" priority="695" operator="equal">
      <formula>"&gt;2"</formula>
    </cfRule>
  </conditionalFormatting>
  <conditionalFormatting sqref="HL105">
    <cfRule type="cellIs" dxfId="6069" priority="692" operator="equal">
      <formula>3</formula>
    </cfRule>
    <cfRule type="cellIs" dxfId="6068" priority="693" operator="equal">
      <formula>2</formula>
    </cfRule>
    <cfRule type="cellIs" dxfId="6067" priority="694" operator="equal">
      <formula>1</formula>
    </cfRule>
  </conditionalFormatting>
  <conditionalFormatting sqref="HL105">
    <cfRule type="cellIs" dxfId="6066" priority="691" operator="equal">
      <formula>"&gt;2"</formula>
    </cfRule>
  </conditionalFormatting>
  <conditionalFormatting sqref="HU105 HY105 IC105 IG105 IJ105 IM105 IQ105 IU105 IY105 JC105 JF105 JI105 JL105 JP105 JT105 JW105 KA105 KD105 KJ105 KQ105 KU105 KY105 LB105 LI105 LM105 LQ105 LT105 MA105 MD105 MW105 ND105 NG105 NJ105 NM105 NP105 NS105 NW105 OD105 OJ105 ON105 OR105 OV105 OZ105 PC105 PG105 PJ105 PN105 PR105 PU105 QA105 QD105 QG105 QJ105 OA105 KG105 KM105 LE105 LW105 MQ105 MN105 MK105 MH105 NA105 PX105">
    <cfRule type="cellIs" dxfId="6065" priority="690" operator="equal">
      <formula>"&gt; 1"</formula>
    </cfRule>
  </conditionalFormatting>
  <conditionalFormatting sqref="KG89:KG90 KA89:KA90 JT89:JT90 MQ89:MQ90 MN89:MN90 MK89:MK90 MH89:MH90 NA89:NA90">
    <cfRule type="cellIs" dxfId="6064" priority="688" operator="equal">
      <formula>2</formula>
    </cfRule>
    <cfRule type="cellIs" dxfId="6063" priority="689" operator="equal">
      <formula>1</formula>
    </cfRule>
  </conditionalFormatting>
  <conditionalFormatting sqref="JT89:JT90 KA89:KA90 KG89:KG90 MQ89:MQ90 MN89:MN90 MK89:MK90 MH89:MH90 NA89:NA90">
    <cfRule type="cellIs" dxfId="6062" priority="687" operator="equal">
      <formula>"&gt; 1"</formula>
    </cfRule>
  </conditionalFormatting>
  <conditionalFormatting sqref="JT91">
    <cfRule type="cellIs" dxfId="6061" priority="685" operator="equal">
      <formula>2</formula>
    </cfRule>
    <cfRule type="cellIs" dxfId="6060" priority="686" operator="equal">
      <formula>1</formula>
    </cfRule>
  </conditionalFormatting>
  <conditionalFormatting sqref="JT91">
    <cfRule type="cellIs" dxfId="6059" priority="684" operator="equal">
      <formula>"&gt; 1"</formula>
    </cfRule>
  </conditionalFormatting>
  <conditionalFormatting sqref="KA91">
    <cfRule type="cellIs" dxfId="6058" priority="682" operator="equal">
      <formula>2</formula>
    </cfRule>
    <cfRule type="cellIs" dxfId="6057" priority="683" operator="equal">
      <formula>1</formula>
    </cfRule>
  </conditionalFormatting>
  <conditionalFormatting sqref="KA91">
    <cfRule type="cellIs" dxfId="6056" priority="681" operator="equal">
      <formula>"&gt; 1"</formula>
    </cfRule>
  </conditionalFormatting>
  <conditionalFormatting sqref="KG91">
    <cfRule type="cellIs" dxfId="6055" priority="679" operator="equal">
      <formula>2</formula>
    </cfRule>
    <cfRule type="cellIs" dxfId="6054" priority="680" operator="equal">
      <formula>1</formula>
    </cfRule>
  </conditionalFormatting>
  <conditionalFormatting sqref="KG91">
    <cfRule type="cellIs" dxfId="6053" priority="678" operator="equal">
      <formula>"&gt; 1"</formula>
    </cfRule>
  </conditionalFormatting>
  <conditionalFormatting sqref="MH91">
    <cfRule type="cellIs" dxfId="6052" priority="676" operator="equal">
      <formula>2</formula>
    </cfRule>
    <cfRule type="cellIs" dxfId="6051" priority="677" operator="equal">
      <formula>1</formula>
    </cfRule>
  </conditionalFormatting>
  <conditionalFormatting sqref="MH91">
    <cfRule type="cellIs" dxfId="6050" priority="675" operator="equal">
      <formula>"&gt; 1"</formula>
    </cfRule>
  </conditionalFormatting>
  <conditionalFormatting sqref="MN91">
    <cfRule type="cellIs" dxfId="6049" priority="673" operator="equal">
      <formula>2</formula>
    </cfRule>
    <cfRule type="cellIs" dxfId="6048" priority="674" operator="equal">
      <formula>1</formula>
    </cfRule>
  </conditionalFormatting>
  <conditionalFormatting sqref="MN91">
    <cfRule type="cellIs" dxfId="6047" priority="672" operator="equal">
      <formula>"&gt; 1"</formula>
    </cfRule>
  </conditionalFormatting>
  <conditionalFormatting sqref="MQ91">
    <cfRule type="cellIs" dxfId="6046" priority="670" operator="equal">
      <formula>2</formula>
    </cfRule>
    <cfRule type="cellIs" dxfId="6045" priority="671" operator="equal">
      <formula>1</formula>
    </cfRule>
  </conditionalFormatting>
  <conditionalFormatting sqref="MQ91">
    <cfRule type="cellIs" dxfId="6044" priority="669" operator="equal">
      <formula>"&gt; 1"</formula>
    </cfRule>
  </conditionalFormatting>
  <conditionalFormatting sqref="MT91">
    <cfRule type="cellIs" dxfId="6043" priority="667" operator="equal">
      <formula>2</formula>
    </cfRule>
    <cfRule type="cellIs" dxfId="6042" priority="668" operator="equal">
      <formula>1</formula>
    </cfRule>
  </conditionalFormatting>
  <conditionalFormatting sqref="MT91">
    <cfRule type="cellIs" dxfId="6041" priority="666" operator="equal">
      <formula>"&gt; 1"</formula>
    </cfRule>
  </conditionalFormatting>
  <conditionalFormatting sqref="NA91">
    <cfRule type="cellIs" dxfId="6040" priority="664" operator="equal">
      <formula>2</formula>
    </cfRule>
    <cfRule type="cellIs" dxfId="6039" priority="665" operator="equal">
      <formula>1</formula>
    </cfRule>
  </conditionalFormatting>
  <conditionalFormatting sqref="NA91">
    <cfRule type="cellIs" dxfId="6038" priority="663" operator="equal">
      <formula>"&gt; 1"</formula>
    </cfRule>
  </conditionalFormatting>
  <conditionalFormatting sqref="LP99">
    <cfRule type="duplicateValues" dxfId="6037" priority="662"/>
  </conditionalFormatting>
  <conditionalFormatting sqref="NA99">
    <cfRule type="cellIs" dxfId="6036" priority="660" operator="equal">
      <formula>2</formula>
    </cfRule>
    <cfRule type="cellIs" dxfId="6035" priority="661" operator="equal">
      <formula>1</formula>
    </cfRule>
  </conditionalFormatting>
  <conditionalFormatting sqref="MK91">
    <cfRule type="cellIs" dxfId="6034" priority="656" operator="equal">
      <formula>"&gt; 1"</formula>
    </cfRule>
  </conditionalFormatting>
  <conditionalFormatting sqref="IC95 IG95 IM95 PU95 NJ95 NG95 ND95 MW95 MA95 LT95 LQ95 LM95 LI95 KY95 KU95 JP95 JL95 JI95 JF95 IU95 PR95 PN95 PJ95 PG95 PC95 OZ95 OV95 OR95 ON95 OJ95 OD95 OA95 NW95 NS95 NP95 NM95 MD95 LB95 KJ95 KD95 JW95 IK95 QA95 QD95 QG95 QJ95 IQ95 QS95 HU95 HY95 IY95 JC95 JT95 KA95 KG95 KM95 KQ95 LE95 LW95 PX95 MK95 MN95 MH95 MQ95 NA95 QN95">
    <cfRule type="cellIs" dxfId="6033" priority="654" operator="equal">
      <formula>2</formula>
    </cfRule>
    <cfRule type="cellIs" dxfId="6032" priority="655" operator="equal">
      <formula>1</formula>
    </cfRule>
  </conditionalFormatting>
  <conditionalFormatting sqref="FA95 FJ95 FS95 FV95 GQ95 GZ95 ER95:EX95 FD95 FG95 FM95 FP95 FY95 GB95 GE95 GH95 GK95 GN95 GT95 GW95 HC95 HF95">
    <cfRule type="cellIs" dxfId="6031" priority="651" operator="equal">
      <formula>3</formula>
    </cfRule>
    <cfRule type="cellIs" dxfId="6030" priority="652" operator="equal">
      <formula>2</formula>
    </cfRule>
    <cfRule type="cellIs" dxfId="6029" priority="653" operator="equal">
      <formula>1</formula>
    </cfRule>
  </conditionalFormatting>
  <conditionalFormatting sqref="AX95 AU95 EP95">
    <cfRule type="cellIs" dxfId="6028" priority="637" operator="equal">
      <formula>5</formula>
    </cfRule>
    <cfRule type="cellIs" dxfId="6027" priority="638" operator="equal">
      <formula>4</formula>
    </cfRule>
    <cfRule type="cellIs" dxfId="6026" priority="639" operator="equal">
      <formula>3</formula>
    </cfRule>
    <cfRule type="cellIs" dxfId="6025" priority="640" operator="equal">
      <formula>2</formula>
    </cfRule>
    <cfRule type="cellIs" dxfId="6024" priority="641" operator="equal">
      <formula>1</formula>
    </cfRule>
  </conditionalFormatting>
  <conditionalFormatting sqref="QS95">
    <cfRule type="cellIs" dxfId="6023" priority="647" operator="equal">
      <formula>"zły stan wód"</formula>
    </cfRule>
    <cfRule type="cellIs" dxfId="6022" priority="648" operator="equal">
      <formula>"dobry stan wód"</formula>
    </cfRule>
  </conditionalFormatting>
  <conditionalFormatting sqref="QN95">
    <cfRule type="cellIs" dxfId="6021" priority="649" operator="equal">
      <formula>"stan chemiczny dobry"</formula>
    </cfRule>
    <cfRule type="cellIs" dxfId="6020" priority="650" operator="equal">
      <formula>"stan chemiczny poniżej dobrego"</formula>
    </cfRule>
  </conditionalFormatting>
  <conditionalFormatting sqref="AZ95 AU95">
    <cfRule type="cellIs" dxfId="6019" priority="632" operator="equal">
      <formula>1</formula>
    </cfRule>
  </conditionalFormatting>
  <conditionalFormatting sqref="AZ95 AU95">
    <cfRule type="cellIs" dxfId="6018" priority="633" operator="equal">
      <formula>2</formula>
    </cfRule>
  </conditionalFormatting>
  <conditionalFormatting sqref="AZ95 AU95">
    <cfRule type="cellIs" dxfId="6017" priority="634" operator="equal">
      <formula>3</formula>
    </cfRule>
  </conditionalFormatting>
  <conditionalFormatting sqref="AZ95 AU95">
    <cfRule type="cellIs" dxfId="6016" priority="635" operator="equal">
      <formula>4</formula>
    </cfRule>
  </conditionalFormatting>
  <conditionalFormatting sqref="AZ95 AU95">
    <cfRule type="cellIs" dxfId="6015" priority="636" operator="equal">
      <formula>5</formula>
    </cfRule>
  </conditionalFormatting>
  <conditionalFormatting sqref="CE95 DR95 EF95 AQ95 AN95 AK95 AZ95 BJ95 BP95 BS95 BV95 CB95 CK95 CN95 CQ95 CT95 CW95 CZ95 DC95 DF95 DI95 DL95 DO95 DX95 W95 AB95 AW95 BG95 CH95 DU95 EA95 AH95 BM95 BY95">
    <cfRule type="cellIs" dxfId="6014" priority="642" operator="equal">
      <formula>1</formula>
    </cfRule>
    <cfRule type="cellIs" dxfId="6013" priority="643" operator="equal">
      <formula>2</formula>
    </cfRule>
    <cfRule type="cellIs" dxfId="6012" priority="644" operator="equal">
      <formula>3</formula>
    </cfRule>
    <cfRule type="cellIs" dxfId="6011" priority="645" operator="equal">
      <formula>4</formula>
    </cfRule>
    <cfRule type="cellIs" dxfId="6010" priority="646" operator="equal">
      <formula>5</formula>
    </cfRule>
  </conditionalFormatting>
  <conditionalFormatting sqref="AE95">
    <cfRule type="cellIs" dxfId="6009" priority="627" operator="equal">
      <formula>5</formula>
    </cfRule>
    <cfRule type="cellIs" dxfId="6008" priority="628" operator="equal">
      <formula>4</formula>
    </cfRule>
    <cfRule type="cellIs" dxfId="6007" priority="629" operator="equal">
      <formula>3</formula>
    </cfRule>
    <cfRule type="cellIs" dxfId="6006" priority="630" operator="equal">
      <formula>2</formula>
    </cfRule>
    <cfRule type="cellIs" dxfId="6005" priority="631" operator="equal">
      <formula>1</formula>
    </cfRule>
  </conditionalFormatting>
  <conditionalFormatting sqref="IJ95">
    <cfRule type="cellIs" dxfId="6004" priority="625" operator="equal">
      <formula>2</formula>
    </cfRule>
    <cfRule type="cellIs" dxfId="6003" priority="626" operator="equal">
      <formula>1</formula>
    </cfRule>
  </conditionalFormatting>
  <conditionalFormatting sqref="HP95">
    <cfRule type="cellIs" dxfId="6002" priority="615" operator="equal">
      <formula>"zły potencjał ekologiczny"</formula>
    </cfRule>
    <cfRule type="cellIs" dxfId="6001" priority="616" operator="equal">
      <formula>"zły stan ekologiczny"</formula>
    </cfRule>
    <cfRule type="cellIs" dxfId="6000" priority="617" operator="equal">
      <formula>"słaby potencjał ekologiczny"</formula>
    </cfRule>
    <cfRule type="cellIs" dxfId="5999" priority="618" operator="equal">
      <formula>"słaby stan ekologiczny"</formula>
    </cfRule>
    <cfRule type="cellIs" dxfId="5998" priority="619" operator="equal">
      <formula>"umiarkowany potencjał ekologiczny"</formula>
    </cfRule>
    <cfRule type="cellIs" dxfId="5997" priority="620" operator="equal">
      <formula>"umiarkowany stan ekologiczny"</formula>
    </cfRule>
    <cfRule type="cellIs" dxfId="5996" priority="621" operator="equal">
      <formula>"dobry potencjał ekologiczny"</formula>
    </cfRule>
    <cfRule type="cellIs" dxfId="5995" priority="622" operator="equal">
      <formula>"dobry stan ekologiczny"</formula>
    </cfRule>
    <cfRule type="cellIs" dxfId="5994" priority="623" operator="equal">
      <formula>"maksymalny potencjał ekologiczny"</formula>
    </cfRule>
    <cfRule type="cellIs" dxfId="5993" priority="624" operator="equal">
      <formula>"bardzo dobry stan ekologiczny"</formula>
    </cfRule>
  </conditionalFormatting>
  <conditionalFormatting sqref="AW95 AZ95 BJ95 BP95 BS95 BV95 CB95 CE95 CK95 CN95 CQ95 CT95 CW95 CZ95 DC95 DF95 DI95 DL95 DO95 DR95 DX95 ER95 EP95 EX95 FA95 FJ95 FS95 FV95 GQ95 GZ95 BG95 CH95 DU95 EA95 BM95 BY95 EU95 FD95 FG95 FM95 FP95 FY95 GB95 GE95 GH95 GK95 GN95 GT95 GW95 HC95 HF95">
    <cfRule type="cellIs" dxfId="5992" priority="614" operator="equal">
      <formula>"&gt;2"</formula>
    </cfRule>
  </conditionalFormatting>
  <conditionalFormatting sqref="HL95">
    <cfRule type="cellIs" dxfId="5991" priority="611" operator="equal">
      <formula>3</formula>
    </cfRule>
    <cfRule type="cellIs" dxfId="5990" priority="612" operator="equal">
      <formula>2</formula>
    </cfRule>
    <cfRule type="cellIs" dxfId="5989" priority="613" operator="equal">
      <formula>1</formula>
    </cfRule>
  </conditionalFormatting>
  <conditionalFormatting sqref="HL95">
    <cfRule type="cellIs" dxfId="5988" priority="610" operator="equal">
      <formula>"&gt;2"</formula>
    </cfRule>
  </conditionalFormatting>
  <conditionalFormatting sqref="IC95 IG95 IJ95 IM95 IQ95 IU95 JF95 JI95 JL95 JP95 JW95 KD95 KJ95 KU95 KY95 LB95 LI95 LM95 LQ95 LT95 MA95 MD95 MW95 ND95 NG95 NJ95 NM95 NP95 NS95 NW95 OD95 OJ95 ON95 OR95 OV95 OZ95 PC95 PG95 PJ95 PN95 PR95 PU95 QA95 QD95 QG95 QJ95 OA95 HU95 HY95 IY95 JC95 JT95 KA95 KG95 KM95 KQ95 LE95 LW95 PX95 MK95 MN95 MH95 MQ95 NA95">
    <cfRule type="cellIs" dxfId="5987" priority="609" operator="equal">
      <formula>"&gt; 1"</formula>
    </cfRule>
  </conditionalFormatting>
  <conditionalFormatting sqref="IC137 IG137 IM137 PU137 NJ137 NG137 ND137 MW137 MA137 LT137 LQ137 LM137 LI137 KY137 KU137 JP137 JL137 JI137 JF137 IU137 PR137 PN137 PJ137 PG137 PC137 OZ137 OV137 OR137 ON137 OJ137 OD137 OA137 NW137 NS137 NP137 NM137 MD137 LB137 KJ137 KD137 JW137 IK137 QA137 QD137 QG137 QJ137 IQ137 QS137 HU137 HY137 IY137 JC137 JT137 KA137 KG137 KM137 KQ137 LE137 LW137 PX137 MK137 MN137 MH137 MQ137 NA137 QN137">
    <cfRule type="cellIs" dxfId="5986" priority="607" operator="equal">
      <formula>2</formula>
    </cfRule>
    <cfRule type="cellIs" dxfId="5985" priority="608" operator="equal">
      <formula>1</formula>
    </cfRule>
  </conditionalFormatting>
  <conditionalFormatting sqref="AX137 AU137 EP137">
    <cfRule type="cellIs" dxfId="5984" priority="590" operator="equal">
      <formula>5</formula>
    </cfRule>
    <cfRule type="cellIs" dxfId="5983" priority="591" operator="equal">
      <formula>4</formula>
    </cfRule>
    <cfRule type="cellIs" dxfId="5982" priority="592" operator="equal">
      <formula>3</formula>
    </cfRule>
    <cfRule type="cellIs" dxfId="5981" priority="593" operator="equal">
      <formula>2</formula>
    </cfRule>
    <cfRule type="cellIs" dxfId="5980" priority="594" operator="equal">
      <formula>1</formula>
    </cfRule>
  </conditionalFormatting>
  <conditionalFormatting sqref="QS137">
    <cfRule type="cellIs" dxfId="5979" priority="600" operator="equal">
      <formula>"zły stan wód"</formula>
    </cfRule>
    <cfRule type="cellIs" dxfId="5978" priority="601" operator="equal">
      <formula>"dobry stan wód"</formula>
    </cfRule>
  </conditionalFormatting>
  <conditionalFormatting sqref="QN137">
    <cfRule type="cellIs" dxfId="5977" priority="602" operator="equal">
      <formula>"stan chemiczny dobry"</formula>
    </cfRule>
    <cfRule type="cellIs" dxfId="5976" priority="603" operator="equal">
      <formula>"stan chemiczny poniżej dobrego"</formula>
    </cfRule>
  </conditionalFormatting>
  <conditionalFormatting sqref="AZ137 AU137">
    <cfRule type="cellIs" dxfId="5975" priority="585" operator="equal">
      <formula>1</formula>
    </cfRule>
  </conditionalFormatting>
  <conditionalFormatting sqref="AZ137 AU137">
    <cfRule type="cellIs" dxfId="5974" priority="586" operator="equal">
      <formula>2</formula>
    </cfRule>
  </conditionalFormatting>
  <conditionalFormatting sqref="AZ137 AU137">
    <cfRule type="cellIs" dxfId="5973" priority="587" operator="equal">
      <formula>3</formula>
    </cfRule>
  </conditionalFormatting>
  <conditionalFormatting sqref="AZ137 AU137">
    <cfRule type="cellIs" dxfId="5972" priority="588" operator="equal">
      <formula>4</formula>
    </cfRule>
  </conditionalFormatting>
  <conditionalFormatting sqref="AZ137 AU137">
    <cfRule type="cellIs" dxfId="5971" priority="589" operator="equal">
      <formula>5</formula>
    </cfRule>
  </conditionalFormatting>
  <conditionalFormatting sqref="CE137 DR137 EF137 AQ137 AN137 AK137 AZ137 BJ137 BP137 BS137 BV137 CB137 CK137 CN137 CQ137 CT137 CW137 CZ137 DC137 DF137 DI137 DL137 DO137 DX137 W137 AB137 AW137 BG137 CH137 DU137 EA137 AH137 BM137 BY137">
    <cfRule type="cellIs" dxfId="5970" priority="595" operator="equal">
      <formula>1</formula>
    </cfRule>
    <cfRule type="cellIs" dxfId="5969" priority="596" operator="equal">
      <formula>2</formula>
    </cfRule>
    <cfRule type="cellIs" dxfId="5968" priority="597" operator="equal">
      <formula>3</formula>
    </cfRule>
    <cfRule type="cellIs" dxfId="5967" priority="598" operator="equal">
      <formula>4</formula>
    </cfRule>
    <cfRule type="cellIs" dxfId="5966" priority="599" operator="equal">
      <formula>5</formula>
    </cfRule>
  </conditionalFormatting>
  <conditionalFormatting sqref="AE137">
    <cfRule type="cellIs" dxfId="5965" priority="580" operator="equal">
      <formula>5</formula>
    </cfRule>
    <cfRule type="cellIs" dxfId="5964" priority="581" operator="equal">
      <formula>4</formula>
    </cfRule>
    <cfRule type="cellIs" dxfId="5963" priority="582" operator="equal">
      <formula>3</formula>
    </cfRule>
    <cfRule type="cellIs" dxfId="5962" priority="583" operator="equal">
      <formula>2</formula>
    </cfRule>
    <cfRule type="cellIs" dxfId="5961" priority="584" operator="equal">
      <formula>1</formula>
    </cfRule>
  </conditionalFormatting>
  <conditionalFormatting sqref="IJ137">
    <cfRule type="cellIs" dxfId="5960" priority="578" operator="equal">
      <formula>2</formula>
    </cfRule>
    <cfRule type="cellIs" dxfId="5959" priority="579" operator="equal">
      <formula>1</formula>
    </cfRule>
  </conditionalFormatting>
  <conditionalFormatting sqref="HP137">
    <cfRule type="cellIs" dxfId="5958" priority="568" operator="equal">
      <formula>"zły potencjał ekologiczny"</formula>
    </cfRule>
    <cfRule type="cellIs" dxfId="5957" priority="569" operator="equal">
      <formula>"zły stan ekologiczny"</formula>
    </cfRule>
    <cfRule type="cellIs" dxfId="5956" priority="570" operator="equal">
      <formula>"słaby potencjał ekologiczny"</formula>
    </cfRule>
    <cfRule type="cellIs" dxfId="5955" priority="571" operator="equal">
      <formula>"słaby stan ekologiczny"</formula>
    </cfRule>
    <cfRule type="cellIs" dxfId="5954" priority="572" operator="equal">
      <formula>"umiarkowany potencjał ekologiczny"</formula>
    </cfRule>
    <cfRule type="cellIs" dxfId="5953" priority="573" operator="equal">
      <formula>"umiarkowany stan ekologiczny"</formula>
    </cfRule>
    <cfRule type="cellIs" dxfId="5952" priority="574" operator="equal">
      <formula>"dobry potencjał ekologiczny"</formula>
    </cfRule>
    <cfRule type="cellIs" dxfId="5951" priority="575" operator="equal">
      <formula>"dobry stan ekologiczny"</formula>
    </cfRule>
    <cfRule type="cellIs" dxfId="5950" priority="576" operator="equal">
      <formula>"maksymalny potencjał ekologiczny"</formula>
    </cfRule>
    <cfRule type="cellIs" dxfId="5949" priority="577" operator="equal">
      <formula>"bardzo dobry stan ekologiczny"</formula>
    </cfRule>
  </conditionalFormatting>
  <conditionalFormatting sqref="AW137 AZ137 BJ137 BP137 BS137 BV137 CB137 CE137 CK137 CN137 CQ137 CT137 CW137 CZ137 DC137 DF137 DI137 DL137 DO137 DR137 DX137 ER137 EP137 EX137 FA137 FJ137 FS137 FV137 GQ137 GZ137 BG137 CH137 DU137 EA137 BM137 BY137 EU137 FD137 FG137 FM137 FP137 FY137 GB137 GE137 GH137 GK137 GN137 GT137 GW137 HC137 HF137">
    <cfRule type="cellIs" dxfId="5948" priority="567" operator="equal">
      <formula>"&gt;2"</formula>
    </cfRule>
  </conditionalFormatting>
  <conditionalFormatting sqref="HL137">
    <cfRule type="cellIs" dxfId="5947" priority="564" operator="equal">
      <formula>3</formula>
    </cfRule>
    <cfRule type="cellIs" dxfId="5946" priority="565" operator="equal">
      <formula>2</formula>
    </cfRule>
    <cfRule type="cellIs" dxfId="5945" priority="566" operator="equal">
      <formula>1</formula>
    </cfRule>
  </conditionalFormatting>
  <conditionalFormatting sqref="HL137">
    <cfRule type="cellIs" dxfId="5944" priority="563" operator="equal">
      <formula>"&gt;2"</formula>
    </cfRule>
  </conditionalFormatting>
  <conditionalFormatting sqref="IC137 IG137 IJ137 IM137 IQ137 IU137 JF137 JI137 JL137 JP137 JW137 KD137 KJ137 KU137 KY137 LB137 LI137 LM137 LQ137 LT137 MA137 MD137 MW137 ND137 NG137 NJ137 NM137 NP137 NS137 NW137 OD137 OJ137 ON137 OR137 OV137 OZ137 PC137 PG137 PJ137 PN137 PR137 PU137 QA137 QD137 QG137 QJ137 OA137 HU137 HY137 IY137 JC137 JT137 KA137 KG137 KM137 KQ137 LE137 LW137 PX137 MK137 MN137 MH137 MQ137 NA137">
    <cfRule type="cellIs" dxfId="5943" priority="562" operator="equal">
      <formula>"&gt; 1"</formula>
    </cfRule>
  </conditionalFormatting>
  <conditionalFormatting sqref="IC113 IG113 IM113 PU113 NJ113 NG113 ND113 MW113 MA113 LT113 LQ113 LM113 LI113 KY113 KU113 JP113 JL113 JI113 JF113 IU113 PR113 PN113 PJ113 PG113 PC113 OZ113 OV113 OR113 ON113 OJ113 OD113 OA113 NW113 NS113 NP113 NM113 MD113 LB113 KJ113 KD113 JW113 IK113 QA113 QD113 QG113 QJ113 IQ113 QS113 HU113 HY113 IY113 JC113 JT113 KA113 KG113 KM113 KQ113 LE113 LW113 PX113 MK113 MN113 MH113 MQ113 NA113 QN113">
    <cfRule type="cellIs" dxfId="5942" priority="560" operator="equal">
      <formula>2</formula>
    </cfRule>
    <cfRule type="cellIs" dxfId="5941" priority="561" operator="equal">
      <formula>1</formula>
    </cfRule>
  </conditionalFormatting>
  <conditionalFormatting sqref="FA113 FJ113 FS113 FV113 GQ113 GZ113 ER113:EX113 FD113 FG113 FM113 FP113 FY113 GB113 GE113 GH113 GK113 GN113 GT113 GW113 HC113 HF113">
    <cfRule type="cellIs" dxfId="5940" priority="557" operator="equal">
      <formula>3</formula>
    </cfRule>
    <cfRule type="cellIs" dxfId="5939" priority="558" operator="equal">
      <formula>2</formula>
    </cfRule>
    <cfRule type="cellIs" dxfId="5938" priority="559" operator="equal">
      <formula>1</formula>
    </cfRule>
  </conditionalFormatting>
  <conditionalFormatting sqref="AX113 AU113 EP113">
    <cfRule type="cellIs" dxfId="5937" priority="543" operator="equal">
      <formula>5</formula>
    </cfRule>
    <cfRule type="cellIs" dxfId="5936" priority="544" operator="equal">
      <formula>4</formula>
    </cfRule>
    <cfRule type="cellIs" dxfId="5935" priority="545" operator="equal">
      <formula>3</formula>
    </cfRule>
    <cfRule type="cellIs" dxfId="5934" priority="546" operator="equal">
      <formula>2</formula>
    </cfRule>
    <cfRule type="cellIs" dxfId="5933" priority="547" operator="equal">
      <formula>1</formula>
    </cfRule>
  </conditionalFormatting>
  <conditionalFormatting sqref="QS113">
    <cfRule type="cellIs" dxfId="5932" priority="553" operator="equal">
      <formula>"zły stan wód"</formula>
    </cfRule>
    <cfRule type="cellIs" dxfId="5931" priority="554" operator="equal">
      <formula>"dobry stan wód"</formula>
    </cfRule>
  </conditionalFormatting>
  <conditionalFormatting sqref="QN113">
    <cfRule type="cellIs" dxfId="5930" priority="555" operator="equal">
      <formula>"stan chemiczny dobry"</formula>
    </cfRule>
    <cfRule type="cellIs" dxfId="5929" priority="556" operator="equal">
      <formula>"stan chemiczny poniżej dobrego"</formula>
    </cfRule>
  </conditionalFormatting>
  <conditionalFormatting sqref="AZ113 AU113">
    <cfRule type="cellIs" dxfId="5928" priority="538" operator="equal">
      <formula>1</formula>
    </cfRule>
  </conditionalFormatting>
  <conditionalFormatting sqref="AZ113 AU113">
    <cfRule type="cellIs" dxfId="5927" priority="539" operator="equal">
      <formula>2</formula>
    </cfRule>
  </conditionalFormatting>
  <conditionalFormatting sqref="AZ113 AU113">
    <cfRule type="cellIs" dxfId="5926" priority="540" operator="equal">
      <formula>3</formula>
    </cfRule>
  </conditionalFormatting>
  <conditionalFormatting sqref="AZ113 AU113">
    <cfRule type="cellIs" dxfId="5925" priority="541" operator="equal">
      <formula>4</formula>
    </cfRule>
  </conditionalFormatting>
  <conditionalFormatting sqref="AZ113 AU113">
    <cfRule type="cellIs" dxfId="5924" priority="542" operator="equal">
      <formula>5</formula>
    </cfRule>
  </conditionalFormatting>
  <conditionalFormatting sqref="CE113 DR113 EF113 AQ113 AN113 AK113 AZ113 BJ113 BP113 BS113 BV113 CB113 CK113 CN113 CQ113 CT113 CW113 CZ113 DC113 DF113 DI113 DL113 DO113 DX113 W113 AB113 AW113 BG113 CH113 DU113 EA113 AH113 BM113 BY113">
    <cfRule type="cellIs" dxfId="5923" priority="548" operator="equal">
      <formula>1</formula>
    </cfRule>
    <cfRule type="cellIs" dxfId="5922" priority="549" operator="equal">
      <formula>2</formula>
    </cfRule>
    <cfRule type="cellIs" dxfId="5921" priority="550" operator="equal">
      <formula>3</formula>
    </cfRule>
    <cfRule type="cellIs" dxfId="5920" priority="551" operator="equal">
      <formula>4</formula>
    </cfRule>
    <cfRule type="cellIs" dxfId="5919" priority="552" operator="equal">
      <formula>5</formula>
    </cfRule>
  </conditionalFormatting>
  <conditionalFormatting sqref="AE113">
    <cfRule type="cellIs" dxfId="5918" priority="533" operator="equal">
      <formula>5</formula>
    </cfRule>
    <cfRule type="cellIs" dxfId="5917" priority="534" operator="equal">
      <formula>4</formula>
    </cfRule>
    <cfRule type="cellIs" dxfId="5916" priority="535" operator="equal">
      <formula>3</formula>
    </cfRule>
    <cfRule type="cellIs" dxfId="5915" priority="536" operator="equal">
      <formula>2</formula>
    </cfRule>
    <cfRule type="cellIs" dxfId="5914" priority="537" operator="equal">
      <formula>1</formula>
    </cfRule>
  </conditionalFormatting>
  <conditionalFormatting sqref="IJ113">
    <cfRule type="cellIs" dxfId="5913" priority="531" operator="equal">
      <formula>2</formula>
    </cfRule>
    <cfRule type="cellIs" dxfId="5912" priority="532" operator="equal">
      <formula>1</formula>
    </cfRule>
  </conditionalFormatting>
  <conditionalFormatting sqref="HP113">
    <cfRule type="cellIs" dxfId="5911" priority="521" operator="equal">
      <formula>"zły potencjał ekologiczny"</formula>
    </cfRule>
    <cfRule type="cellIs" dxfId="5910" priority="522" operator="equal">
      <formula>"zły stan ekologiczny"</formula>
    </cfRule>
    <cfRule type="cellIs" dxfId="5909" priority="523" operator="equal">
      <formula>"słaby potencjał ekologiczny"</formula>
    </cfRule>
    <cfRule type="cellIs" dxfId="5908" priority="524" operator="equal">
      <formula>"słaby stan ekologiczny"</formula>
    </cfRule>
    <cfRule type="cellIs" dxfId="5907" priority="525" operator="equal">
      <formula>"umiarkowany potencjał ekologiczny"</formula>
    </cfRule>
    <cfRule type="cellIs" dxfId="5906" priority="526" operator="equal">
      <formula>"umiarkowany stan ekologiczny"</formula>
    </cfRule>
    <cfRule type="cellIs" dxfId="5905" priority="527" operator="equal">
      <formula>"dobry potencjał ekologiczny"</formula>
    </cfRule>
    <cfRule type="cellIs" dxfId="5904" priority="528" operator="equal">
      <formula>"dobry stan ekologiczny"</formula>
    </cfRule>
    <cfRule type="cellIs" dxfId="5903" priority="529" operator="equal">
      <formula>"maksymalny potencjał ekologiczny"</formula>
    </cfRule>
    <cfRule type="cellIs" dxfId="5902" priority="530" operator="equal">
      <formula>"bardzo dobry stan ekologiczny"</formula>
    </cfRule>
  </conditionalFormatting>
  <conditionalFormatting sqref="AW113 AZ113 BJ113 BP113 BS113 BV113 CB113 CE113 CK113 CN113 CQ113 CT113 CW113 CZ113 DC113 DF113 DI113 DL113 DO113 DR113 DX113 ER113 EP113 EX113 FA113 FJ113 FS113 FV113 GQ113 GZ113 BG113 CH113 DU113 EA113 BM113 BY113 EU113 FD113 FG113 FM113 FP113 FY113 GB113 GE113 GH113 GK113 GN113 GT113 GW113 HC113 HF113">
    <cfRule type="cellIs" dxfId="5901" priority="520" operator="equal">
      <formula>"&gt;2"</formula>
    </cfRule>
  </conditionalFormatting>
  <conditionalFormatting sqref="HL113">
    <cfRule type="cellIs" dxfId="5900" priority="517" operator="equal">
      <formula>3</formula>
    </cfRule>
    <cfRule type="cellIs" dxfId="5899" priority="518" operator="equal">
      <formula>2</formula>
    </cfRule>
    <cfRule type="cellIs" dxfId="5898" priority="519" operator="equal">
      <formula>1</formula>
    </cfRule>
  </conditionalFormatting>
  <conditionalFormatting sqref="HL113">
    <cfRule type="cellIs" dxfId="5897" priority="516" operator="equal">
      <formula>"&gt;2"</formula>
    </cfRule>
  </conditionalFormatting>
  <conditionalFormatting sqref="IC113 IG113 IJ113 IM113 IQ113 IU113 JF113 JI113 JL113 JP113 JW113 KD113 KJ113 KU113 KY113 LB113 LI113 LM113 LQ113 LT113 MA113 MD113 MW113 ND113 NG113 NJ113 NM113 NP113 NS113 NW113 OD113 OJ113 ON113 OR113 OV113 OZ113 PC113 PG113 PJ113 PN113 PR113 PU113 QA113 QD113 QG113 QJ113 OA113 HU113 HY113 IY113 JC113 JT113 KA113 KG113 KM113 KQ113 LE113 LW113 PX113 MK113 MN113 MH113 MQ113 NA113">
    <cfRule type="cellIs" dxfId="5896" priority="515" operator="equal">
      <formula>"&gt; 1"</formula>
    </cfRule>
  </conditionalFormatting>
  <conditionalFormatting sqref="IC92 IG92 IM92 PU92 NJ92 NG92 ND92 MW92 MA92 LT92 LQ92 LM92 LI92 KY92 KU92 JP92 JL92 JI92 JF92 IU92 PR92 PN92 PJ92 PG92 PC92 OZ92 OV92 OR92 ON92 OJ92 OD92 OA92 NW92 NS92 NP92 NM92 MD92 LB92 KJ92 KD92 JW92 IK92 QA92 QD92 QG92 QJ92 IQ92 QS92 HU92 HY92 IY92 JC92 JT92 KA92 KG92 KM92 KQ92 LE92 LW92 PX92 MK92 MN92 MH92 MQ92 NA92 QN92">
    <cfRule type="cellIs" dxfId="5895" priority="513" operator="equal">
      <formula>2</formula>
    </cfRule>
    <cfRule type="cellIs" dxfId="5894" priority="514" operator="equal">
      <formula>1</formula>
    </cfRule>
  </conditionalFormatting>
  <conditionalFormatting sqref="FA92 FJ92 FS92 FV92 GQ92 GZ92 ER92:EX92 FD92 FG92 FM92 FP92 FY92 GB92 GE92 GH92 GK92 GN92 GT92 GW92 HC92 HF92">
    <cfRule type="cellIs" dxfId="5893" priority="510" operator="equal">
      <formula>3</formula>
    </cfRule>
    <cfRule type="cellIs" dxfId="5892" priority="511" operator="equal">
      <formula>2</formula>
    </cfRule>
    <cfRule type="cellIs" dxfId="5891" priority="512" operator="equal">
      <formula>1</formula>
    </cfRule>
  </conditionalFormatting>
  <conditionalFormatting sqref="AX92 AU92 EP92">
    <cfRule type="cellIs" dxfId="5890" priority="496" operator="equal">
      <formula>5</formula>
    </cfRule>
    <cfRule type="cellIs" dxfId="5889" priority="497" operator="equal">
      <formula>4</formula>
    </cfRule>
    <cfRule type="cellIs" dxfId="5888" priority="498" operator="equal">
      <formula>3</formula>
    </cfRule>
    <cfRule type="cellIs" dxfId="5887" priority="499" operator="equal">
      <formula>2</formula>
    </cfRule>
    <cfRule type="cellIs" dxfId="5886" priority="500" operator="equal">
      <formula>1</formula>
    </cfRule>
  </conditionalFormatting>
  <conditionalFormatting sqref="QS92">
    <cfRule type="cellIs" dxfId="5885" priority="506" operator="equal">
      <formula>"zły stan wód"</formula>
    </cfRule>
    <cfRule type="cellIs" dxfId="5884" priority="507" operator="equal">
      <formula>"dobry stan wód"</formula>
    </cfRule>
  </conditionalFormatting>
  <conditionalFormatting sqref="QN92">
    <cfRule type="cellIs" dxfId="5883" priority="508" operator="equal">
      <formula>"stan chemiczny dobry"</formula>
    </cfRule>
    <cfRule type="cellIs" dxfId="5882" priority="509" operator="equal">
      <formula>"stan chemiczny poniżej dobrego"</formula>
    </cfRule>
  </conditionalFormatting>
  <conditionalFormatting sqref="AZ92 AU92">
    <cfRule type="cellIs" dxfId="5881" priority="491" operator="equal">
      <formula>1</formula>
    </cfRule>
  </conditionalFormatting>
  <conditionalFormatting sqref="AZ92 AU92">
    <cfRule type="cellIs" dxfId="5880" priority="492" operator="equal">
      <formula>2</formula>
    </cfRule>
  </conditionalFormatting>
  <conditionalFormatting sqref="AZ92 AU92">
    <cfRule type="cellIs" dxfId="5879" priority="493" operator="equal">
      <formula>3</formula>
    </cfRule>
  </conditionalFormatting>
  <conditionalFormatting sqref="AZ92 AU92">
    <cfRule type="cellIs" dxfId="5878" priority="494" operator="equal">
      <formula>4</formula>
    </cfRule>
  </conditionalFormatting>
  <conditionalFormatting sqref="AZ92 AU92">
    <cfRule type="cellIs" dxfId="5877" priority="495" operator="equal">
      <formula>5</formula>
    </cfRule>
  </conditionalFormatting>
  <conditionalFormatting sqref="CE92 DR92 EF92 AQ92 AN92 AK92 AZ92 BJ92 BP92 BS92 BV92 CB92 CK92 CN92 CQ92 CT92 CW92 CZ92 DC92 DF92 DI92 DL92 DO92 DX92 W92 AB92 AW92 BG92 CH92 DU92 EA92 AH92 BM92 BY92">
    <cfRule type="cellIs" dxfId="5876" priority="501" operator="equal">
      <formula>1</formula>
    </cfRule>
    <cfRule type="cellIs" dxfId="5875" priority="502" operator="equal">
      <formula>2</formula>
    </cfRule>
    <cfRule type="cellIs" dxfId="5874" priority="503" operator="equal">
      <formula>3</formula>
    </cfRule>
    <cfRule type="cellIs" dxfId="5873" priority="504" operator="equal">
      <formula>4</formula>
    </cfRule>
    <cfRule type="cellIs" dxfId="5872" priority="505" operator="equal">
      <formula>5</formula>
    </cfRule>
  </conditionalFormatting>
  <conditionalFormatting sqref="AE92">
    <cfRule type="cellIs" dxfId="5871" priority="486" operator="equal">
      <formula>5</formula>
    </cfRule>
    <cfRule type="cellIs" dxfId="5870" priority="487" operator="equal">
      <formula>4</formula>
    </cfRule>
    <cfRule type="cellIs" dxfId="5869" priority="488" operator="equal">
      <formula>3</formula>
    </cfRule>
    <cfRule type="cellIs" dxfId="5868" priority="489" operator="equal">
      <formula>2</formula>
    </cfRule>
    <cfRule type="cellIs" dxfId="5867" priority="490" operator="equal">
      <formula>1</formula>
    </cfRule>
  </conditionalFormatting>
  <conditionalFormatting sqref="IJ92">
    <cfRule type="cellIs" dxfId="5866" priority="484" operator="equal">
      <formula>2</formula>
    </cfRule>
    <cfRule type="cellIs" dxfId="5865" priority="485" operator="equal">
      <formula>1</formula>
    </cfRule>
  </conditionalFormatting>
  <conditionalFormatting sqref="HP92">
    <cfRule type="cellIs" dxfId="5864" priority="474" operator="equal">
      <formula>"zły potencjał ekologiczny"</formula>
    </cfRule>
    <cfRule type="cellIs" dxfId="5863" priority="475" operator="equal">
      <formula>"zły stan ekologiczny"</formula>
    </cfRule>
    <cfRule type="cellIs" dxfId="5862" priority="476" operator="equal">
      <formula>"słaby potencjał ekologiczny"</formula>
    </cfRule>
    <cfRule type="cellIs" dxfId="5861" priority="477" operator="equal">
      <formula>"słaby stan ekologiczny"</formula>
    </cfRule>
    <cfRule type="cellIs" dxfId="5860" priority="478" operator="equal">
      <formula>"umiarkowany potencjał ekologiczny"</formula>
    </cfRule>
    <cfRule type="cellIs" dxfId="5859" priority="479" operator="equal">
      <formula>"umiarkowany stan ekologiczny"</formula>
    </cfRule>
    <cfRule type="cellIs" dxfId="5858" priority="480" operator="equal">
      <formula>"dobry potencjał ekologiczny"</formula>
    </cfRule>
    <cfRule type="cellIs" dxfId="5857" priority="481" operator="equal">
      <formula>"dobry stan ekologiczny"</formula>
    </cfRule>
    <cfRule type="cellIs" dxfId="5856" priority="482" operator="equal">
      <formula>"maksymalny potencjał ekologiczny"</formula>
    </cfRule>
    <cfRule type="cellIs" dxfId="5855" priority="483" operator="equal">
      <formula>"bardzo dobry stan ekologiczny"</formula>
    </cfRule>
  </conditionalFormatting>
  <conditionalFormatting sqref="AW92 AZ92 BJ92 BP92 BS92 BV92 CB92 CE92 CK92 CN92 CQ92 CT92 CW92 CZ92 DC92 DF92 DI92 DL92 DO92 DR92 DX92 ER92 EP92 EX92 FA92 FJ92 FS92 FV92 GQ92 GZ92 BG92 CH92 DU92 EA92 BM92 BY92 EU92 FD92 FG92 FM92 FP92 FY92 GB92 GE92 GH92 GK92 GN92 GT92 GW92 HC92 HF92">
    <cfRule type="cellIs" dxfId="5854" priority="473" operator="equal">
      <formula>"&gt;2"</formula>
    </cfRule>
  </conditionalFormatting>
  <conditionalFormatting sqref="HL92">
    <cfRule type="cellIs" dxfId="5853" priority="470" operator="equal">
      <formula>3</formula>
    </cfRule>
    <cfRule type="cellIs" dxfId="5852" priority="471" operator="equal">
      <formula>2</formula>
    </cfRule>
    <cfRule type="cellIs" dxfId="5851" priority="472" operator="equal">
      <formula>1</formula>
    </cfRule>
  </conditionalFormatting>
  <conditionalFormatting sqref="HL92">
    <cfRule type="cellIs" dxfId="5850" priority="469" operator="equal">
      <formula>"&gt;2"</formula>
    </cfRule>
  </conditionalFormatting>
  <conditionalFormatting sqref="IC92 IG92 IJ92 IM92 IQ92 IU92 JF92 JI92 JL92 JP92 JW92 KD92 KJ92 KU92 KY92 LB92 LI92 LM92 LQ92 LT92 MA92 MD92 MW92 ND92 NG92 NJ92 NM92 NP92 NS92 NW92 OD92 OJ92 ON92 OR92 OV92 OZ92 PC92 PG92 PJ92 PN92 PR92 PU92 QA92 QD92 QG92 QJ92 OA92 HU92 HY92 IY92 JC92 JT92 KA92 KG92 KM92 KQ92 LE92 LW92 PX92 MK92 MN92 MH92 MQ92 NA92">
    <cfRule type="cellIs" dxfId="5849" priority="468" operator="equal">
      <formula>"&gt; 1"</formula>
    </cfRule>
  </conditionalFormatting>
  <conditionalFormatting sqref="IC100 IG100 IM100 PU100 NJ100 NG100 ND100 MW100 MA100 LT100 LQ100 LM100 LI100 KY100 KU100 JP100 JL100 JI100 JF100 IU100 PR100 PN100 PJ100 PG100 PC100 OZ100 OV100 OR100 ON100 OJ100 OD100 OA100 NW100 NS100 NP100 NM100 MD100 LB100 KJ100 KD100 JW100 IK100 QA100 QD100 QG100 QJ100 IQ100 HU100 HY100 IY100 JC100 JT100 KA100 KG100 KM100 KQ100 LE100 LW100 PX100 MK100 MN100 MH100 MQ100 NA100">
    <cfRule type="cellIs" dxfId="5848" priority="466" operator="equal">
      <formula>2</formula>
    </cfRule>
    <cfRule type="cellIs" dxfId="5847" priority="467" operator="equal">
      <formula>1</formula>
    </cfRule>
  </conditionalFormatting>
  <conditionalFormatting sqref="FA100 FJ100 FS100 FV100 GQ100 GZ100 ER100:EX100 FD100 FG100 FM100 FP100 FY100 GB100 GE100 GH100 GK100 GN100 GT100 GW100 HC100 HF100">
    <cfRule type="cellIs" dxfId="5846" priority="463" operator="equal">
      <formula>3</formula>
    </cfRule>
    <cfRule type="cellIs" dxfId="5845" priority="464" operator="equal">
      <formula>2</formula>
    </cfRule>
    <cfRule type="cellIs" dxfId="5844" priority="465" operator="equal">
      <formula>1</formula>
    </cfRule>
  </conditionalFormatting>
  <conditionalFormatting sqref="AX100 AU100 EP100">
    <cfRule type="cellIs" dxfId="5843" priority="453" operator="equal">
      <formula>5</formula>
    </cfRule>
    <cfRule type="cellIs" dxfId="5842" priority="454" operator="equal">
      <formula>4</formula>
    </cfRule>
    <cfRule type="cellIs" dxfId="5841" priority="455" operator="equal">
      <formula>3</formula>
    </cfRule>
    <cfRule type="cellIs" dxfId="5840" priority="456" operator="equal">
      <formula>2</formula>
    </cfRule>
    <cfRule type="cellIs" dxfId="5839" priority="457" operator="equal">
      <formula>1</formula>
    </cfRule>
  </conditionalFormatting>
  <conditionalFormatting sqref="AZ100 AU100">
    <cfRule type="cellIs" dxfId="5838" priority="448" operator="equal">
      <formula>1</formula>
    </cfRule>
  </conditionalFormatting>
  <conditionalFormatting sqref="AZ100 AU100">
    <cfRule type="cellIs" dxfId="5837" priority="449" operator="equal">
      <formula>2</formula>
    </cfRule>
  </conditionalFormatting>
  <conditionalFormatting sqref="AZ100 AU100">
    <cfRule type="cellIs" dxfId="5836" priority="450" operator="equal">
      <formula>3</formula>
    </cfRule>
  </conditionalFormatting>
  <conditionalFormatting sqref="AZ100 AU100">
    <cfRule type="cellIs" dxfId="5835" priority="451" operator="equal">
      <formula>4</formula>
    </cfRule>
  </conditionalFormatting>
  <conditionalFormatting sqref="AZ100 AU100">
    <cfRule type="cellIs" dxfId="5834" priority="452" operator="equal">
      <formula>5</formula>
    </cfRule>
  </conditionalFormatting>
  <conditionalFormatting sqref="AQ100 AN100 AK100 AZ100 BJ100 BP100 BS100 BV100 CB100 CK100 CN100 CQ100 CT100 CW100 CZ100 DC100 DF100 DI100 DL100 DO100 DX100 W100 AB100 AW100 CH100 DU100 EA100 BM100 AH100">
    <cfRule type="cellIs" dxfId="5833" priority="458" operator="equal">
      <formula>1</formula>
    </cfRule>
    <cfRule type="cellIs" dxfId="5832" priority="459" operator="equal">
      <formula>2</formula>
    </cfRule>
    <cfRule type="cellIs" dxfId="5831" priority="460" operator="equal">
      <formula>3</formula>
    </cfRule>
    <cfRule type="cellIs" dxfId="5830" priority="461" operator="equal">
      <formula>4</formula>
    </cfRule>
    <cfRule type="cellIs" dxfId="5829" priority="462" operator="equal">
      <formula>5</formula>
    </cfRule>
  </conditionalFormatting>
  <conditionalFormatting sqref="AE100">
    <cfRule type="cellIs" dxfId="5828" priority="443" operator="equal">
      <formula>5</formula>
    </cfRule>
    <cfRule type="cellIs" dxfId="5827" priority="444" operator="equal">
      <formula>4</formula>
    </cfRule>
    <cfRule type="cellIs" dxfId="5826" priority="445" operator="equal">
      <formula>3</formula>
    </cfRule>
    <cfRule type="cellIs" dxfId="5825" priority="446" operator="equal">
      <formula>2</formula>
    </cfRule>
    <cfRule type="cellIs" dxfId="5824" priority="447" operator="equal">
      <formula>1</formula>
    </cfRule>
  </conditionalFormatting>
  <conditionalFormatting sqref="IJ100">
    <cfRule type="cellIs" dxfId="5823" priority="441" operator="equal">
      <formula>2</formula>
    </cfRule>
    <cfRule type="cellIs" dxfId="5822" priority="442" operator="equal">
      <formula>1</formula>
    </cfRule>
  </conditionalFormatting>
  <conditionalFormatting sqref="HP100">
    <cfRule type="cellIs" dxfId="5821" priority="431" operator="equal">
      <formula>"zły potencjał ekologiczny"</formula>
    </cfRule>
    <cfRule type="cellIs" dxfId="5820" priority="432" operator="equal">
      <formula>"zły stan ekologiczny"</formula>
    </cfRule>
    <cfRule type="cellIs" dxfId="5819" priority="433" operator="equal">
      <formula>"słaby potencjał ekologiczny"</formula>
    </cfRule>
    <cfRule type="cellIs" dxfId="5818" priority="434" operator="equal">
      <formula>"słaby stan ekologiczny"</formula>
    </cfRule>
    <cfRule type="cellIs" dxfId="5817" priority="435" operator="equal">
      <formula>"umiarkowany potencjał ekologiczny"</formula>
    </cfRule>
    <cfRule type="cellIs" dxfId="5816" priority="436" operator="equal">
      <formula>"umiarkowany stan ekologiczny"</formula>
    </cfRule>
    <cfRule type="cellIs" dxfId="5815" priority="437" operator="equal">
      <formula>"dobry potencjał ekologiczny"</formula>
    </cfRule>
    <cfRule type="cellIs" dxfId="5814" priority="438" operator="equal">
      <formula>"dobry stan ekologiczny"</formula>
    </cfRule>
    <cfRule type="cellIs" dxfId="5813" priority="439" operator="equal">
      <formula>"maksymalny potencjał ekologiczny"</formula>
    </cfRule>
    <cfRule type="cellIs" dxfId="5812" priority="440" operator="equal">
      <formula>"bardzo dobry stan ekologiczny"</formula>
    </cfRule>
  </conditionalFormatting>
  <conditionalFormatting sqref="AW100 AZ100 BJ100 BP100 BS100 BV100 CB100 CE100 CK100 CN100 CQ100 CT100 CW100 CZ100 DC100 DF100 DI100 DL100 DO100 DX100 ER100 EP100 EX100 FA100 FJ100 FS100 FV100 GQ100 GZ100 BG100 CH100 DU100 EA100 BM100 BY100 EU100 FD100 FG100 FM100 FP100 FY100 GB100 GE100 GH100 GK100 GN100 GT100 GW100 HC100 HF100">
    <cfRule type="cellIs" dxfId="5811" priority="430" operator="equal">
      <formula>"&gt;2"</formula>
    </cfRule>
  </conditionalFormatting>
  <conditionalFormatting sqref="HL100">
    <cfRule type="cellIs" dxfId="5810" priority="427" operator="equal">
      <formula>3</formula>
    </cfRule>
    <cfRule type="cellIs" dxfId="5809" priority="428" operator="equal">
      <formula>2</formula>
    </cfRule>
    <cfRule type="cellIs" dxfId="5808" priority="429" operator="equal">
      <formula>1</formula>
    </cfRule>
  </conditionalFormatting>
  <conditionalFormatting sqref="HL100">
    <cfRule type="cellIs" dxfId="5807" priority="426" operator="equal">
      <formula>"&gt;2"</formula>
    </cfRule>
  </conditionalFormatting>
  <conditionalFormatting sqref="IC100 IG100 IJ100 IM100 IQ100 IU100 JF100 JI100 JL100 JP100 JW100 KD100 KJ100 KU100 KY100 LB100 LI100 LM100 LQ100 LT100 MA100 MD100 MW100 ND100 NG100 NJ100 NM100 NP100 NS100 NW100 OD100 OJ100 ON100 OR100 OV100 OZ100 PC100 PG100 PJ100 PN100 PR100 PU100 QA100 QD100 QG100 QJ100 OA100 HU100 HY100 IY100 JC100 JT100 KA100 KG100 KM100 KQ100 LE100 LW100 PX100 MK100 MN100 MH100 MQ100 NA100">
    <cfRule type="cellIs" dxfId="5806" priority="425" operator="equal">
      <formula>"&gt; 1"</formula>
    </cfRule>
  </conditionalFormatting>
  <conditionalFormatting sqref="IC147 IG147 IM147 PU147 NJ147 NG147 ND147 MW147 MA147 LT147 LQ147 LM147 LI147 KY147 KU147 JP147 JL147 JI147 JF147 IU147 PR147 PN147 PJ147 PG147 PC147 OZ147 OV147 OR147 ON147 OJ147 OD147 OA147 NW147 NS147 NP147 NM147 MD147 LB147 KJ147 KD147 JW147 IK147 QA147 QD147 QG147 QJ147 IQ147 QS147 HU147 HY147 IY147 JC147 JT147 KA147 KG147 KM147 KQ147 LE147 LW147 PX147 MK147 MN147 MH147 MQ147 NA147 QN147">
    <cfRule type="cellIs" dxfId="5805" priority="423" operator="equal">
      <formula>2</formula>
    </cfRule>
    <cfRule type="cellIs" dxfId="5804" priority="424" operator="equal">
      <formula>1</formula>
    </cfRule>
  </conditionalFormatting>
  <conditionalFormatting sqref="ER147:GZ147 HC147 HF147">
    <cfRule type="cellIs" dxfId="5803" priority="420" operator="equal">
      <formula>3</formula>
    </cfRule>
    <cfRule type="cellIs" dxfId="5802" priority="421" operator="equal">
      <formula>2</formula>
    </cfRule>
    <cfRule type="cellIs" dxfId="5801" priority="422" operator="equal">
      <formula>1</formula>
    </cfRule>
  </conditionalFormatting>
  <conditionalFormatting sqref="AX147 AU147 EP147">
    <cfRule type="cellIs" dxfId="5800" priority="406" operator="equal">
      <formula>5</formula>
    </cfRule>
    <cfRule type="cellIs" dxfId="5799" priority="407" operator="equal">
      <formula>4</formula>
    </cfRule>
    <cfRule type="cellIs" dxfId="5798" priority="408" operator="equal">
      <formula>3</formula>
    </cfRule>
    <cfRule type="cellIs" dxfId="5797" priority="409" operator="equal">
      <formula>2</formula>
    </cfRule>
    <cfRule type="cellIs" dxfId="5796" priority="410" operator="equal">
      <formula>1</formula>
    </cfRule>
  </conditionalFormatting>
  <conditionalFormatting sqref="QS147">
    <cfRule type="cellIs" dxfId="5795" priority="416" operator="equal">
      <formula>"zły stan wód"</formula>
    </cfRule>
    <cfRule type="cellIs" dxfId="5794" priority="417" operator="equal">
      <formula>"dobry stan wód"</formula>
    </cfRule>
  </conditionalFormatting>
  <conditionalFormatting sqref="QN147">
    <cfRule type="cellIs" dxfId="5793" priority="418" operator="equal">
      <formula>"stan chemiczny dobry"</formula>
    </cfRule>
    <cfRule type="cellIs" dxfId="5792" priority="419" operator="equal">
      <formula>"stan chemiczny poniżej dobrego"</formula>
    </cfRule>
  </conditionalFormatting>
  <conditionalFormatting sqref="AZ147 AU147">
    <cfRule type="cellIs" dxfId="5791" priority="401" operator="equal">
      <formula>1</formula>
    </cfRule>
  </conditionalFormatting>
  <conditionalFormatting sqref="AZ147 AU147">
    <cfRule type="cellIs" dxfId="5790" priority="402" operator="equal">
      <formula>2</formula>
    </cfRule>
  </conditionalFormatting>
  <conditionalFormatting sqref="AZ147 AU147">
    <cfRule type="cellIs" dxfId="5789" priority="403" operator="equal">
      <formula>3</formula>
    </cfRule>
  </conditionalFormatting>
  <conditionalFormatting sqref="AZ147 AU147">
    <cfRule type="cellIs" dxfId="5788" priority="404" operator="equal">
      <formula>4</formula>
    </cfRule>
  </conditionalFormatting>
  <conditionalFormatting sqref="AZ147 AU147">
    <cfRule type="cellIs" dxfId="5787" priority="405" operator="equal">
      <formula>5</formula>
    </cfRule>
  </conditionalFormatting>
  <conditionalFormatting sqref="BY147 CE147 DR147 EF147 AQ147 AN147 AK147 AZ147 BJ147 BP147 BS147 BV147 CB147 CK147 CN147 CQ147 CT147 CW147 CZ147 DC147 DF147 DI147 DL147 DO147 DX147 W147 AB147 AW147 BG147 BM147 CH147 DU147 EA147 AH147">
    <cfRule type="cellIs" dxfId="5786" priority="411" operator="equal">
      <formula>1</formula>
    </cfRule>
    <cfRule type="cellIs" dxfId="5785" priority="412" operator="equal">
      <formula>2</formula>
    </cfRule>
    <cfRule type="cellIs" dxfId="5784" priority="413" operator="equal">
      <formula>3</formula>
    </cfRule>
    <cfRule type="cellIs" dxfId="5783" priority="414" operator="equal">
      <formula>4</formula>
    </cfRule>
    <cfRule type="cellIs" dxfId="5782" priority="415" operator="equal">
      <formula>5</formula>
    </cfRule>
  </conditionalFormatting>
  <conditionalFormatting sqref="AE147">
    <cfRule type="cellIs" dxfId="5781" priority="396" operator="equal">
      <formula>5</formula>
    </cfRule>
    <cfRule type="cellIs" dxfId="5780" priority="397" operator="equal">
      <formula>4</formula>
    </cfRule>
    <cfRule type="cellIs" dxfId="5779" priority="398" operator="equal">
      <formula>3</formula>
    </cfRule>
    <cfRule type="cellIs" dxfId="5778" priority="399" operator="equal">
      <formula>2</formula>
    </cfRule>
    <cfRule type="cellIs" dxfId="5777" priority="400" operator="equal">
      <formula>1</formula>
    </cfRule>
  </conditionalFormatting>
  <conditionalFormatting sqref="IJ147">
    <cfRule type="cellIs" dxfId="5776" priority="394" operator="equal">
      <formula>2</formula>
    </cfRule>
    <cfRule type="cellIs" dxfId="5775" priority="395" operator="equal">
      <formula>1</formula>
    </cfRule>
  </conditionalFormatting>
  <conditionalFormatting sqref="HP147">
    <cfRule type="cellIs" dxfId="5774" priority="384" operator="equal">
      <formula>"zły potencjał ekologiczny"</formula>
    </cfRule>
    <cfRule type="cellIs" dxfId="5773" priority="385" operator="equal">
      <formula>"zły stan ekologiczny"</formula>
    </cfRule>
    <cfRule type="cellIs" dxfId="5772" priority="386" operator="equal">
      <formula>"słaby potencjał ekologiczny"</formula>
    </cfRule>
    <cfRule type="cellIs" dxfId="5771" priority="387" operator="equal">
      <formula>"słaby stan ekologiczny"</formula>
    </cfRule>
    <cfRule type="cellIs" dxfId="5770" priority="388" operator="equal">
      <formula>"umiarkowany potencjał ekologiczny"</formula>
    </cfRule>
    <cfRule type="cellIs" dxfId="5769" priority="389" operator="equal">
      <formula>"umiarkowany stan ekologiczny"</formula>
    </cfRule>
    <cfRule type="cellIs" dxfId="5768" priority="390" operator="equal">
      <formula>"dobry potencjał ekologiczny"</formula>
    </cfRule>
    <cfRule type="cellIs" dxfId="5767" priority="391" operator="equal">
      <formula>"dobry stan ekologiczny"</formula>
    </cfRule>
    <cfRule type="cellIs" dxfId="5766" priority="392" operator="equal">
      <formula>"maksymalny potencjał ekologiczny"</formula>
    </cfRule>
    <cfRule type="cellIs" dxfId="5765" priority="393" operator="equal">
      <formula>"bardzo dobry stan ekologiczny"</formula>
    </cfRule>
  </conditionalFormatting>
  <conditionalFormatting sqref="IC96 IM96 NJ96 MW96 MA96 LT96 LQ96 LI96 KU96 JP96 JI96 JF96 IU96 PR96 PN96 PJ96 PG96 PC96 OZ96 OV96 OR96 ON96 OJ96 OD96 OA96 NW96 NS96 NP96 NM96 MD96 LB96 KJ96 KD96 JW96 IK96 QA96 LW96 IG96 IQ96 JL96 KY96 LE96 LM96 MQ96 MH96 MN96 MK96 ND96 NG96 PX96 PU96 QJ96 QG96 QD96 QN96 QS96">
    <cfRule type="cellIs" dxfId="5764" priority="376" operator="equal">
      <formula>2</formula>
    </cfRule>
    <cfRule type="cellIs" dxfId="5763" priority="377" operator="equal">
      <formula>1</formula>
    </cfRule>
  </conditionalFormatting>
  <conditionalFormatting sqref="FA96 FJ96 FS96 FV96 GQ96 GZ96 FM96 FP96 FY96 GB96 GE96 GN96 GT96 HL96">
    <cfRule type="cellIs" dxfId="5762" priority="373" operator="equal">
      <formula>3</formula>
    </cfRule>
    <cfRule type="cellIs" dxfId="5761" priority="374" operator="equal">
      <formula>2</formula>
    </cfRule>
    <cfRule type="cellIs" dxfId="5760" priority="375" operator="equal">
      <formula>1</formula>
    </cfRule>
  </conditionalFormatting>
  <conditionalFormatting sqref="AX96 AU96 EP96">
    <cfRule type="cellIs" dxfId="5759" priority="359" operator="equal">
      <formula>5</formula>
    </cfRule>
    <cfRule type="cellIs" dxfId="5758" priority="360" operator="equal">
      <formula>4</formula>
    </cfRule>
    <cfRule type="cellIs" dxfId="5757" priority="361" operator="equal">
      <formula>3</formula>
    </cfRule>
    <cfRule type="cellIs" dxfId="5756" priority="362" operator="equal">
      <formula>2</formula>
    </cfRule>
    <cfRule type="cellIs" dxfId="5755" priority="363" operator="equal">
      <formula>1</formula>
    </cfRule>
  </conditionalFormatting>
  <conditionalFormatting sqref="QS96">
    <cfRule type="cellIs" dxfId="5754" priority="369" operator="equal">
      <formula>"zły stan wód"</formula>
    </cfRule>
    <cfRule type="cellIs" dxfId="5753" priority="370" operator="equal">
      <formula>"dobry stan wód"</formula>
    </cfRule>
  </conditionalFormatting>
  <conditionalFormatting sqref="QN96">
    <cfRule type="cellIs" dxfId="5752" priority="371" operator="equal">
      <formula>"stan chemiczny dobry"</formula>
    </cfRule>
    <cfRule type="cellIs" dxfId="5751" priority="372" operator="equal">
      <formula>"stan chemiczny poniżej dobrego"</formula>
    </cfRule>
  </conditionalFormatting>
  <conditionalFormatting sqref="AU96 AZ96">
    <cfRule type="cellIs" dxfId="5750" priority="354" operator="equal">
      <formula>1</formula>
    </cfRule>
  </conditionalFormatting>
  <conditionalFormatting sqref="AU96 AZ96">
    <cfRule type="cellIs" dxfId="5749" priority="355" operator="equal">
      <formula>2</formula>
    </cfRule>
  </conditionalFormatting>
  <conditionalFormatting sqref="AU96 AZ96">
    <cfRule type="cellIs" dxfId="5748" priority="356" operator="equal">
      <formula>3</formula>
    </cfRule>
  </conditionalFormatting>
  <conditionalFormatting sqref="AU96 AZ96">
    <cfRule type="cellIs" dxfId="5747" priority="357" operator="equal">
      <formula>4</formula>
    </cfRule>
  </conditionalFormatting>
  <conditionalFormatting sqref="AU96 AZ96">
    <cfRule type="cellIs" dxfId="5746" priority="358" operator="equal">
      <formula>5</formula>
    </cfRule>
  </conditionalFormatting>
  <conditionalFormatting sqref="BG96 BY96 CE96 DR96 EF96 AQ96 AN96 AK96 BS96 CK96 CT96 CW96 DF96 W96 AW96 AH96 AB96 AZ96 BJ96 BM96 BP96 BV96 CB96 CH96 CN96 CQ96 CZ96 DC96 DI96 DL96 DO96 DU96 DX96 EA96">
    <cfRule type="cellIs" dxfId="5745" priority="364" operator="equal">
      <formula>1</formula>
    </cfRule>
    <cfRule type="cellIs" dxfId="5744" priority="365" operator="equal">
      <formula>2</formula>
    </cfRule>
    <cfRule type="cellIs" dxfId="5743" priority="366" operator="equal">
      <formula>3</formula>
    </cfRule>
    <cfRule type="cellIs" dxfId="5742" priority="367" operator="equal">
      <formula>4</formula>
    </cfRule>
    <cfRule type="cellIs" dxfId="5741" priority="368" operator="equal">
      <formula>5</formula>
    </cfRule>
  </conditionalFormatting>
  <conditionalFormatting sqref="AE96">
    <cfRule type="cellIs" dxfId="5740" priority="349" operator="equal">
      <formula>5</formula>
    </cfRule>
    <cfRule type="cellIs" dxfId="5739" priority="350" operator="equal">
      <formula>4</formula>
    </cfRule>
    <cfRule type="cellIs" dxfId="5738" priority="351" operator="equal">
      <formula>3</formula>
    </cfRule>
    <cfRule type="cellIs" dxfId="5737" priority="352" operator="equal">
      <formula>2</formula>
    </cfRule>
    <cfRule type="cellIs" dxfId="5736" priority="353" operator="equal">
      <formula>1</formula>
    </cfRule>
  </conditionalFormatting>
  <conditionalFormatting sqref="IJ96">
    <cfRule type="cellIs" dxfId="5735" priority="347" operator="equal">
      <formula>2</formula>
    </cfRule>
    <cfRule type="cellIs" dxfId="5734" priority="348" operator="equal">
      <formula>1</formula>
    </cfRule>
  </conditionalFormatting>
  <conditionalFormatting sqref="HP96">
    <cfRule type="cellIs" dxfId="5733" priority="332" operator="equal">
      <formula>"zły potencjał ekologiczny"</formula>
    </cfRule>
    <cfRule type="cellIs" dxfId="5732" priority="333" operator="equal">
      <formula>"zły stan ekologiczny"</formula>
    </cfRule>
    <cfRule type="cellIs" dxfId="5731" priority="334" operator="equal">
      <formula>"słaby potencjał ekologiczny"</formula>
    </cfRule>
    <cfRule type="cellIs" dxfId="5730" priority="335" operator="equal">
      <formula>"słaby stan ekologiczny"</formula>
    </cfRule>
    <cfRule type="cellIs" dxfId="5729" priority="336" operator="equal">
      <formula>"umiarkowany potencjał ekologiczny"</formula>
    </cfRule>
    <cfRule type="cellIs" dxfId="5728" priority="342" operator="equal">
      <formula>"umiarkowany stan ekologiczny"</formula>
    </cfRule>
    <cfRule type="cellIs" dxfId="5727" priority="343" operator="equal">
      <formula>"dobry potencjał ekologiczny"</formula>
    </cfRule>
    <cfRule type="cellIs" dxfId="5726" priority="344" operator="equal">
      <formula>"dobry stan ekologiczny"</formula>
    </cfRule>
    <cfRule type="cellIs" dxfId="5725" priority="345" operator="equal">
      <formula>"maksymalny potencjał ekologiczny"</formula>
    </cfRule>
    <cfRule type="cellIs" dxfId="5724" priority="346" operator="equal">
      <formula>"bardzo dobry stan ekologiczny"</formula>
    </cfRule>
  </conditionalFormatting>
  <conditionalFormatting sqref="AW96 BS96 CE96 CK96 CT96 CW96 DF96 DR96 FV96 GQ96 BG96 BY96 GB96 GE96 GN96 AZ96 BJ96 BM96 BP96 BV96 CB96 CH96 CN96 CQ96 CZ96 DC96 DI96 DL96 DO96 DU96 DX96 EA96 EP96 EU96 ER96 FA96 EX96 FJ96 FM96 FP96 FS96 FY96 GT96 GZ96 HL96">
    <cfRule type="cellIs" dxfId="5723" priority="326" operator="equal">
      <formula>"&gt;2"</formula>
    </cfRule>
  </conditionalFormatting>
  <conditionalFormatting sqref="IC96 IJ96 IM96 IU96 JF96 JI96 JP96 JW96 KD96 KJ96 KU96 LB96 LI96 LQ96 LT96 MA96 MD96 MW96 NJ96 NM96 NP96 NS96 NW96 OD96 OJ96 ON96 OR96 OV96 OZ96 PC96 PG96 PJ96 PN96 PR96 QA96 OA96 LW96 IG96 IQ96 JL96 KY96 LE96 LM96 MQ96 MH96 MN96 MK96 NG96 ND96 PX96 PU96 QJ96 QG96 QD96">
    <cfRule type="cellIs" dxfId="5722" priority="325" operator="equal">
      <formula>"&gt; 1"</formula>
    </cfRule>
  </conditionalFormatting>
  <conditionalFormatting sqref="NA96">
    <cfRule type="cellIs" dxfId="5721" priority="323" operator="equal">
      <formula>2</formula>
    </cfRule>
    <cfRule type="cellIs" dxfId="5720" priority="324" operator="equal">
      <formula>1</formula>
    </cfRule>
  </conditionalFormatting>
  <conditionalFormatting sqref="ER96:ES96 EU96:EX96">
    <cfRule type="cellIs" dxfId="5719" priority="320" operator="equal">
      <formula>3</formula>
    </cfRule>
    <cfRule type="cellIs" dxfId="5718" priority="321" operator="equal">
      <formula>2</formula>
    </cfRule>
    <cfRule type="cellIs" dxfId="5717" priority="322" operator="equal">
      <formula>1</formula>
    </cfRule>
  </conditionalFormatting>
  <conditionalFormatting sqref="NA96">
    <cfRule type="cellIs" dxfId="5716" priority="319" operator="equal">
      <formula>"&gt; 1"</formula>
    </cfRule>
  </conditionalFormatting>
  <conditionalFormatting sqref="FD96">
    <cfRule type="cellIs" dxfId="5715" priority="316" operator="equal">
      <formula>3</formula>
    </cfRule>
    <cfRule type="cellIs" dxfId="5714" priority="317" operator="equal">
      <formula>2</formula>
    </cfRule>
    <cfRule type="cellIs" dxfId="5713" priority="318" operator="equal">
      <formula>1</formula>
    </cfRule>
  </conditionalFormatting>
  <conditionalFormatting sqref="FD96">
    <cfRule type="cellIs" dxfId="5712" priority="315" operator="equal">
      <formula>"&gt;2"</formula>
    </cfRule>
  </conditionalFormatting>
  <conditionalFormatting sqref="FG96">
    <cfRule type="cellIs" dxfId="5711" priority="312" operator="equal">
      <formula>3</formula>
    </cfRule>
    <cfRule type="cellIs" dxfId="5710" priority="313" operator="equal">
      <formula>2</formula>
    </cfRule>
    <cfRule type="cellIs" dxfId="5709" priority="314" operator="equal">
      <formula>1</formula>
    </cfRule>
  </conditionalFormatting>
  <conditionalFormatting sqref="FG96">
    <cfRule type="cellIs" dxfId="5708" priority="311" operator="equal">
      <formula>"&gt;2"</formula>
    </cfRule>
  </conditionalFormatting>
  <conditionalFormatting sqref="GH96">
    <cfRule type="cellIs" dxfId="5707" priority="308" operator="equal">
      <formula>3</formula>
    </cfRule>
    <cfRule type="cellIs" dxfId="5706" priority="309" operator="equal">
      <formula>2</formula>
    </cfRule>
    <cfRule type="cellIs" dxfId="5705" priority="310" operator="equal">
      <formula>1</formula>
    </cfRule>
  </conditionalFormatting>
  <conditionalFormatting sqref="GH96">
    <cfRule type="cellIs" dxfId="5704" priority="307" operator="equal">
      <formula>"&gt;2"</formula>
    </cfRule>
  </conditionalFormatting>
  <conditionalFormatting sqref="GK96">
    <cfRule type="cellIs" dxfId="5703" priority="304" operator="equal">
      <formula>3</formula>
    </cfRule>
    <cfRule type="cellIs" dxfId="5702" priority="305" operator="equal">
      <formula>2</formula>
    </cfRule>
    <cfRule type="cellIs" dxfId="5701" priority="306" operator="equal">
      <formula>1</formula>
    </cfRule>
  </conditionalFormatting>
  <conditionalFormatting sqref="GK96">
    <cfRule type="cellIs" dxfId="5700" priority="303" operator="equal">
      <formula>"&gt;2"</formula>
    </cfRule>
  </conditionalFormatting>
  <conditionalFormatting sqref="GW96">
    <cfRule type="cellIs" dxfId="5699" priority="300" operator="equal">
      <formula>3</formula>
    </cfRule>
    <cfRule type="cellIs" dxfId="5698" priority="301" operator="equal">
      <formula>2</formula>
    </cfRule>
    <cfRule type="cellIs" dxfId="5697" priority="302" operator="equal">
      <formula>1</formula>
    </cfRule>
  </conditionalFormatting>
  <conditionalFormatting sqref="GW96">
    <cfRule type="cellIs" dxfId="5696" priority="299" operator="equal">
      <formula>"&gt;2"</formula>
    </cfRule>
  </conditionalFormatting>
  <conditionalFormatting sqref="HC96">
    <cfRule type="cellIs" dxfId="5695" priority="296" operator="equal">
      <formula>3</formula>
    </cfRule>
    <cfRule type="cellIs" dxfId="5694" priority="297" operator="equal">
      <formula>2</formula>
    </cfRule>
    <cfRule type="cellIs" dxfId="5693" priority="298" operator="equal">
      <formula>1</formula>
    </cfRule>
  </conditionalFormatting>
  <conditionalFormatting sqref="HC96">
    <cfRule type="cellIs" dxfId="5692" priority="295" operator="equal">
      <formula>"&gt;2"</formula>
    </cfRule>
  </conditionalFormatting>
  <conditionalFormatting sqref="HF96">
    <cfRule type="cellIs" dxfId="5691" priority="292" operator="equal">
      <formula>3</formula>
    </cfRule>
    <cfRule type="cellIs" dxfId="5690" priority="293" operator="equal">
      <formula>2</formula>
    </cfRule>
    <cfRule type="cellIs" dxfId="5689" priority="294" operator="equal">
      <formula>1</formula>
    </cfRule>
  </conditionalFormatting>
  <conditionalFormatting sqref="HF96">
    <cfRule type="cellIs" dxfId="5688" priority="291" operator="equal">
      <formula>"&gt;2"</formula>
    </cfRule>
  </conditionalFormatting>
  <conditionalFormatting sqref="HU96">
    <cfRule type="cellIs" dxfId="5687" priority="285" operator="equal">
      <formula>2</formula>
    </cfRule>
    <cfRule type="cellIs" dxfId="5686" priority="286" operator="equal">
      <formula>1</formula>
    </cfRule>
  </conditionalFormatting>
  <conditionalFormatting sqref="HU96">
    <cfRule type="cellIs" dxfId="5685" priority="284" operator="equal">
      <formula>"&gt; 1"</formula>
    </cfRule>
  </conditionalFormatting>
  <conditionalFormatting sqref="HY96">
    <cfRule type="cellIs" dxfId="5684" priority="282" operator="equal">
      <formula>2</formula>
    </cfRule>
    <cfRule type="cellIs" dxfId="5683" priority="283" operator="equal">
      <formula>1</formula>
    </cfRule>
  </conditionalFormatting>
  <conditionalFormatting sqref="HY96">
    <cfRule type="cellIs" dxfId="5682" priority="281" operator="equal">
      <formula>"&gt; 1"</formula>
    </cfRule>
  </conditionalFormatting>
  <conditionalFormatting sqref="IY96">
    <cfRule type="cellIs" dxfId="5681" priority="279" operator="equal">
      <formula>2</formula>
    </cfRule>
    <cfRule type="cellIs" dxfId="5680" priority="280" operator="equal">
      <formula>1</formula>
    </cfRule>
  </conditionalFormatting>
  <conditionalFormatting sqref="IY96">
    <cfRule type="cellIs" dxfId="5679" priority="278" operator="equal">
      <formula>"&gt; 1"</formula>
    </cfRule>
  </conditionalFormatting>
  <conditionalFormatting sqref="JC96">
    <cfRule type="cellIs" dxfId="5678" priority="276" operator="equal">
      <formula>2</formula>
    </cfRule>
    <cfRule type="cellIs" dxfId="5677" priority="277" operator="equal">
      <formula>1</formula>
    </cfRule>
  </conditionalFormatting>
  <conditionalFormatting sqref="JC96">
    <cfRule type="cellIs" dxfId="5676" priority="275" operator="equal">
      <formula>"&gt; 1"</formula>
    </cfRule>
  </conditionalFormatting>
  <conditionalFormatting sqref="JT96">
    <cfRule type="cellIs" dxfId="5675" priority="273" operator="equal">
      <formula>2</formula>
    </cfRule>
    <cfRule type="cellIs" dxfId="5674" priority="274" operator="equal">
      <formula>1</formula>
    </cfRule>
  </conditionalFormatting>
  <conditionalFormatting sqref="JT96">
    <cfRule type="cellIs" dxfId="5673" priority="272" operator="equal">
      <formula>"&gt; 1"</formula>
    </cfRule>
  </conditionalFormatting>
  <conditionalFormatting sqref="KA96">
    <cfRule type="cellIs" dxfId="5672" priority="270" operator="equal">
      <formula>2</formula>
    </cfRule>
    <cfRule type="cellIs" dxfId="5671" priority="271" operator="equal">
      <formula>1</formula>
    </cfRule>
  </conditionalFormatting>
  <conditionalFormatting sqref="KA96">
    <cfRule type="cellIs" dxfId="5670" priority="269" operator="equal">
      <formula>"&gt; 1"</formula>
    </cfRule>
  </conditionalFormatting>
  <conditionalFormatting sqref="KG96">
    <cfRule type="cellIs" dxfId="5669" priority="267" operator="equal">
      <formula>2</formula>
    </cfRule>
    <cfRule type="cellIs" dxfId="5668" priority="268" operator="equal">
      <formula>1</formula>
    </cfRule>
  </conditionalFormatting>
  <conditionalFormatting sqref="KG96">
    <cfRule type="cellIs" dxfId="5667" priority="266" operator="equal">
      <formula>"&gt; 1"</formula>
    </cfRule>
  </conditionalFormatting>
  <conditionalFormatting sqref="KM96">
    <cfRule type="cellIs" dxfId="5666" priority="264" operator="equal">
      <formula>2</formula>
    </cfRule>
    <cfRule type="cellIs" dxfId="5665" priority="265" operator="equal">
      <formula>1</formula>
    </cfRule>
  </conditionalFormatting>
  <conditionalFormatting sqref="KM96">
    <cfRule type="cellIs" dxfId="5664" priority="263" operator="equal">
      <formula>"&gt; 1"</formula>
    </cfRule>
  </conditionalFormatting>
  <conditionalFormatting sqref="KQ96">
    <cfRule type="cellIs" dxfId="5663" priority="261" operator="equal">
      <formula>2</formula>
    </cfRule>
    <cfRule type="cellIs" dxfId="5662" priority="262" operator="equal">
      <formula>1</formula>
    </cfRule>
  </conditionalFormatting>
  <conditionalFormatting sqref="KQ96">
    <cfRule type="cellIs" dxfId="5661" priority="260" operator="equal">
      <formula>"&gt; 1"</formula>
    </cfRule>
  </conditionalFormatting>
  <conditionalFormatting sqref="LP96">
    <cfRule type="duplicateValues" dxfId="5660" priority="259"/>
  </conditionalFormatting>
  <conditionalFormatting sqref="DR100">
    <cfRule type="cellIs" dxfId="5659" priority="254" operator="equal">
      <formula>1</formula>
    </cfRule>
    <cfRule type="cellIs" dxfId="5658" priority="255" operator="equal">
      <formula>2</formula>
    </cfRule>
    <cfRule type="cellIs" dxfId="5657" priority="256" operator="equal">
      <formula>3</formula>
    </cfRule>
    <cfRule type="cellIs" dxfId="5656" priority="257" operator="equal">
      <formula>4</formula>
    </cfRule>
    <cfRule type="cellIs" dxfId="5655" priority="258" operator="equal">
      <formula>5</formula>
    </cfRule>
  </conditionalFormatting>
  <conditionalFormatting sqref="DR100">
    <cfRule type="cellIs" dxfId="5654" priority="253" operator="equal">
      <formula>"&gt;2"</formula>
    </cfRule>
  </conditionalFormatting>
  <conditionalFormatting sqref="QS100">
    <cfRule type="cellIs" dxfId="5653" priority="251" operator="equal">
      <formula>2</formula>
    </cfRule>
    <cfRule type="cellIs" dxfId="5652" priority="252" operator="equal">
      <formula>1</formula>
    </cfRule>
  </conditionalFormatting>
  <conditionalFormatting sqref="QS100">
    <cfRule type="cellIs" dxfId="5651" priority="249" operator="equal">
      <formula>"zły stan wód"</formula>
    </cfRule>
    <cfRule type="cellIs" dxfId="5650" priority="250" operator="equal">
      <formula>"dobry stan wód"</formula>
    </cfRule>
  </conditionalFormatting>
  <conditionalFormatting sqref="QN102">
    <cfRule type="cellIs" dxfId="5649" priority="247" operator="equal">
      <formula>2</formula>
    </cfRule>
    <cfRule type="cellIs" dxfId="5648" priority="248" operator="equal">
      <formula>1</formula>
    </cfRule>
  </conditionalFormatting>
  <conditionalFormatting sqref="QN102">
    <cfRule type="cellIs" dxfId="5647" priority="245" operator="equal">
      <formula>"stan chemiczny dobry"</formula>
    </cfRule>
    <cfRule type="cellIs" dxfId="5646" priority="246" operator="equal">
      <formula>"stan chemiczny poniżej dobrego"</formula>
    </cfRule>
  </conditionalFormatting>
  <conditionalFormatting sqref="QS102">
    <cfRule type="cellIs" dxfId="5645" priority="243" operator="equal">
      <formula>2</formula>
    </cfRule>
    <cfRule type="cellIs" dxfId="5644" priority="244" operator="equal">
      <formula>1</formula>
    </cfRule>
  </conditionalFormatting>
  <conditionalFormatting sqref="QS102">
    <cfRule type="cellIs" dxfId="5643" priority="241" operator="equal">
      <formula>"zły stan wód"</formula>
    </cfRule>
    <cfRule type="cellIs" dxfId="5642" priority="242" operator="equal">
      <formula>"dobry stan wód"</formula>
    </cfRule>
  </conditionalFormatting>
  <conditionalFormatting sqref="QN100">
    <cfRule type="cellIs" dxfId="5641" priority="239" operator="equal">
      <formula>2</formula>
    </cfRule>
    <cfRule type="cellIs" dxfId="5640" priority="240" operator="equal">
      <formula>1</formula>
    </cfRule>
  </conditionalFormatting>
  <conditionalFormatting sqref="QN100">
    <cfRule type="cellIs" dxfId="5639" priority="237" operator="equal">
      <formula>"stan chemiczny dobry"</formula>
    </cfRule>
    <cfRule type="cellIs" dxfId="5638" priority="238" operator="equal">
      <formula>"stan chemiczny poniżej dobrego"</formula>
    </cfRule>
  </conditionalFormatting>
  <conditionalFormatting sqref="M15:M16 P15:P16 S15:S16">
    <cfRule type="cellIs" dxfId="5637" priority="236" operator="equal">
      <formula>"&gt;2"</formula>
    </cfRule>
  </conditionalFormatting>
  <conditionalFormatting sqref="Z15:Z16 AC15:AC16">
    <cfRule type="cellIs" dxfId="5636" priority="234" operator="equal">
      <formula>2</formula>
    </cfRule>
    <cfRule type="cellIs" dxfId="5635" priority="235" operator="equal">
      <formula>1</formula>
    </cfRule>
  </conditionalFormatting>
  <conditionalFormatting sqref="S15:S16">
    <cfRule type="cellIs" dxfId="5634" priority="231" operator="equal">
      <formula>3</formula>
    </cfRule>
    <cfRule type="cellIs" dxfId="5633" priority="232" operator="equal">
      <formula>2</formula>
    </cfRule>
    <cfRule type="cellIs" dxfId="5632" priority="233" operator="equal">
      <formula>1</formula>
    </cfRule>
  </conditionalFormatting>
  <conditionalFormatting sqref="K15:L16 P15:P16">
    <cfRule type="cellIs" dxfId="5631" priority="226" operator="equal">
      <formula>5</formula>
    </cfRule>
    <cfRule type="cellIs" dxfId="5630" priority="227" operator="equal">
      <formula>4</formula>
    </cfRule>
    <cfRule type="cellIs" dxfId="5629" priority="228" operator="equal">
      <formula>3</formula>
    </cfRule>
    <cfRule type="cellIs" dxfId="5628" priority="229" operator="equal">
      <formula>2</formula>
    </cfRule>
    <cfRule type="cellIs" dxfId="5627" priority="230" operator="equal">
      <formula>1</formula>
    </cfRule>
  </conditionalFormatting>
  <conditionalFormatting sqref="AC15:AC16">
    <cfRule type="cellIs" dxfId="5626" priority="224" operator="equal">
      <formula>"zły stan wód"</formula>
    </cfRule>
    <cfRule type="cellIs" dxfId="5625" priority="225" operator="equal">
      <formula>"dobry stan wód"</formula>
    </cfRule>
  </conditionalFormatting>
  <conditionalFormatting sqref="Z15:Z16">
    <cfRule type="cellIs" dxfId="5624" priority="222" operator="equal">
      <formula>"stan chemiczny dobry"</formula>
    </cfRule>
    <cfRule type="cellIs" dxfId="5623" priority="223" operator="equal">
      <formula>"stan chemiczny poniżej dobrego"</formula>
    </cfRule>
  </conditionalFormatting>
  <conditionalFormatting sqref="K15:K16">
    <cfRule type="cellIs" dxfId="5622" priority="221" operator="equal">
      <formula>1</formula>
    </cfRule>
  </conditionalFormatting>
  <conditionalFormatting sqref="K15:K16">
    <cfRule type="cellIs" dxfId="5621" priority="220" operator="equal">
      <formula>2</formula>
    </cfRule>
  </conditionalFormatting>
  <conditionalFormatting sqref="K15:K16">
    <cfRule type="cellIs" dxfId="5620" priority="219" operator="equal">
      <formula>3</formula>
    </cfRule>
  </conditionalFormatting>
  <conditionalFormatting sqref="K15:K16">
    <cfRule type="cellIs" dxfId="5619" priority="218" operator="equal">
      <formula>4</formula>
    </cfRule>
  </conditionalFormatting>
  <conditionalFormatting sqref="K15:K16">
    <cfRule type="cellIs" dxfId="5618" priority="217" operator="equal">
      <formula>5</formula>
    </cfRule>
  </conditionalFormatting>
  <conditionalFormatting sqref="M15:M16">
    <cfRule type="cellIs" dxfId="5617" priority="212" operator="equal">
      <formula>1</formula>
    </cfRule>
    <cfRule type="cellIs" dxfId="5616" priority="213" operator="equal">
      <formula>2</formula>
    </cfRule>
    <cfRule type="cellIs" dxfId="5615" priority="214" operator="equal">
      <formula>3</formula>
    </cfRule>
    <cfRule type="cellIs" dxfId="5614" priority="215" operator="equal">
      <formula>4</formula>
    </cfRule>
    <cfRule type="cellIs" dxfId="5613" priority="216" operator="equal">
      <formula>5</formula>
    </cfRule>
  </conditionalFormatting>
  <conditionalFormatting sqref="W15:W16">
    <cfRule type="cellIs" dxfId="5612" priority="202" operator="equal">
      <formula>"zły potencjał ekologiczny"</formula>
    </cfRule>
    <cfRule type="cellIs" dxfId="5611" priority="203" operator="equal">
      <formula>"zły stan ekologiczny"</formula>
    </cfRule>
    <cfRule type="cellIs" dxfId="5610" priority="204" operator="equal">
      <formula>"słaby potencjał ekologiczny"</formula>
    </cfRule>
    <cfRule type="cellIs" dxfId="5609" priority="205" operator="equal">
      <formula>"słaby stan ekologiczny"</formula>
    </cfRule>
    <cfRule type="cellIs" dxfId="5608" priority="206" operator="equal">
      <formula>"umiarkowany potencjał ekologiczny"</formula>
    </cfRule>
    <cfRule type="cellIs" dxfId="5607" priority="207" operator="equal">
      <formula>"umiarkowany stan ekologiczny"</formula>
    </cfRule>
    <cfRule type="cellIs" dxfId="5606" priority="208" operator="equal">
      <formula>"dobry potencjał ekologiczny"</formula>
    </cfRule>
    <cfRule type="cellIs" dxfId="5605" priority="209" operator="equal">
      <formula>"dobry stan ekologiczny"</formula>
    </cfRule>
    <cfRule type="cellIs" dxfId="5604" priority="210" operator="equal">
      <formula>"maksymalny potencjał ekologiczny"</formula>
    </cfRule>
    <cfRule type="cellIs" dxfId="5603" priority="211" operator="equal">
      <formula>"bardzo dobry stan ekologiczny"</formula>
    </cfRule>
  </conditionalFormatting>
  <conditionalFormatting sqref="H15:H16">
    <cfRule type="cellIs" dxfId="5602" priority="201" operator="equal">
      <formula>"&gt;1"</formula>
    </cfRule>
  </conditionalFormatting>
  <conditionalFormatting sqref="S88 P88 M88">
    <cfRule type="cellIs" dxfId="5601" priority="190" operator="equal">
      <formula>"&gt;2"</formula>
    </cfRule>
  </conditionalFormatting>
  <conditionalFormatting sqref="AC88 Z88">
    <cfRule type="cellIs" dxfId="5600" priority="188" operator="equal">
      <formula>2</formula>
    </cfRule>
    <cfRule type="cellIs" dxfId="5599" priority="189" operator="equal">
      <formula>1</formula>
    </cfRule>
  </conditionalFormatting>
  <conditionalFormatting sqref="S88">
    <cfRule type="cellIs" dxfId="5598" priority="185" operator="equal">
      <formula>3</formula>
    </cfRule>
    <cfRule type="cellIs" dxfId="5597" priority="186" operator="equal">
      <formula>2</formula>
    </cfRule>
    <cfRule type="cellIs" dxfId="5596" priority="187" operator="equal">
      <formula>1</formula>
    </cfRule>
  </conditionalFormatting>
  <conditionalFormatting sqref="P88 K88">
    <cfRule type="cellIs" dxfId="5595" priority="180" operator="equal">
      <formula>5</formula>
    </cfRule>
    <cfRule type="cellIs" dxfId="5594" priority="181" operator="equal">
      <formula>4</formula>
    </cfRule>
    <cfRule type="cellIs" dxfId="5593" priority="182" operator="equal">
      <formula>3</formula>
    </cfRule>
    <cfRule type="cellIs" dxfId="5592" priority="183" operator="equal">
      <formula>2</formula>
    </cfRule>
    <cfRule type="cellIs" dxfId="5591" priority="184" operator="equal">
      <formula>1</formula>
    </cfRule>
  </conditionalFormatting>
  <conditionalFormatting sqref="AC88">
    <cfRule type="cellIs" dxfId="5590" priority="178" operator="equal">
      <formula>"zły stan wód"</formula>
    </cfRule>
    <cfRule type="cellIs" dxfId="5589" priority="179" operator="equal">
      <formula>"dobry stan wód"</formula>
    </cfRule>
  </conditionalFormatting>
  <conditionalFormatting sqref="Z88">
    <cfRule type="cellIs" dxfId="5588" priority="176" operator="equal">
      <formula>"stan chemiczny dobry"</formula>
    </cfRule>
    <cfRule type="cellIs" dxfId="5587" priority="177" operator="equal">
      <formula>"stan chemiczny poniżej dobrego"</formula>
    </cfRule>
  </conditionalFormatting>
  <conditionalFormatting sqref="K88">
    <cfRule type="cellIs" dxfId="5586" priority="175" operator="equal">
      <formula>1</formula>
    </cfRule>
  </conditionalFormatting>
  <conditionalFormatting sqref="K88">
    <cfRule type="cellIs" dxfId="5585" priority="174" operator="equal">
      <formula>2</formula>
    </cfRule>
  </conditionalFormatting>
  <conditionalFormatting sqref="K88">
    <cfRule type="cellIs" dxfId="5584" priority="173" operator="equal">
      <formula>3</formula>
    </cfRule>
  </conditionalFormatting>
  <conditionalFormatting sqref="K88">
    <cfRule type="cellIs" dxfId="5583" priority="172" operator="equal">
      <formula>4</formula>
    </cfRule>
  </conditionalFormatting>
  <conditionalFormatting sqref="K88">
    <cfRule type="cellIs" dxfId="5582" priority="171" operator="equal">
      <formula>5</formula>
    </cfRule>
  </conditionalFormatting>
  <conditionalFormatting sqref="M88">
    <cfRule type="cellIs" dxfId="5581" priority="166" operator="equal">
      <formula>1</formula>
    </cfRule>
    <cfRule type="cellIs" dxfId="5580" priority="167" operator="equal">
      <formula>2</formula>
    </cfRule>
    <cfRule type="cellIs" dxfId="5579" priority="168" operator="equal">
      <formula>3</formula>
    </cfRule>
    <cfRule type="cellIs" dxfId="5578" priority="169" operator="equal">
      <formula>4</formula>
    </cfRule>
    <cfRule type="cellIs" dxfId="5577" priority="170" operator="equal">
      <formula>5</formula>
    </cfRule>
  </conditionalFormatting>
  <conditionalFormatting sqref="W88">
    <cfRule type="cellIs" dxfId="5576" priority="156" operator="equal">
      <formula>"zły potencjał ekologiczny"</formula>
    </cfRule>
    <cfRule type="cellIs" dxfId="5575" priority="157" operator="equal">
      <formula>"zły stan ekologiczny"</formula>
    </cfRule>
    <cfRule type="cellIs" dxfId="5574" priority="158" operator="equal">
      <formula>"słaby potencjał ekologiczny"</formula>
    </cfRule>
    <cfRule type="cellIs" dxfId="5573" priority="159" operator="equal">
      <formula>"słaby stan ekologiczny"</formula>
    </cfRule>
    <cfRule type="cellIs" dxfId="5572" priority="160" operator="equal">
      <formula>"umiarkowany potencjał ekologiczny"</formula>
    </cfRule>
    <cfRule type="cellIs" dxfId="5571" priority="161" operator="equal">
      <formula>"umiarkowany stan ekologiczny"</formula>
    </cfRule>
    <cfRule type="cellIs" dxfId="5570" priority="162" operator="equal">
      <formula>"dobry potencjał ekologiczny"</formula>
    </cfRule>
    <cfRule type="cellIs" dxfId="5569" priority="163" operator="equal">
      <formula>"dobry stan ekologiczny"</formula>
    </cfRule>
    <cfRule type="cellIs" dxfId="5568" priority="164" operator="equal">
      <formula>"maksymalny potencjał ekologiczny"</formula>
    </cfRule>
    <cfRule type="cellIs" dxfId="5567" priority="165" operator="equal">
      <formula>"bardzo dobry stan ekologiczny"</formula>
    </cfRule>
  </conditionalFormatting>
  <conditionalFormatting sqref="G88:H88">
    <cfRule type="cellIs" dxfId="5566" priority="155" operator="equal">
      <formula>"&gt;1"</formula>
    </cfRule>
  </conditionalFormatting>
  <conditionalFormatting sqref="AD88">
    <cfRule type="cellIs" dxfId="5565" priority="143" operator="equal">
      <formula>"TAK"</formula>
    </cfRule>
    <cfRule type="cellIs" dxfId="5564" priority="144" operator="equal">
      <formula>"NIE"</formula>
    </cfRule>
  </conditionalFormatting>
  <conditionalFormatting sqref="M127 P127 S127">
    <cfRule type="cellIs" dxfId="5563" priority="142" operator="equal">
      <formula>"&gt;2"</formula>
    </cfRule>
  </conditionalFormatting>
  <conditionalFormatting sqref="Z127 AC127">
    <cfRule type="cellIs" dxfId="5562" priority="140" operator="equal">
      <formula>2</formula>
    </cfRule>
    <cfRule type="cellIs" dxfId="5561" priority="141" operator="equal">
      <formula>1</formula>
    </cfRule>
  </conditionalFormatting>
  <conditionalFormatting sqref="S127">
    <cfRule type="cellIs" dxfId="5560" priority="137" operator="equal">
      <formula>3</formula>
    </cfRule>
    <cfRule type="cellIs" dxfId="5559" priority="138" operator="equal">
      <formula>2</formula>
    </cfRule>
    <cfRule type="cellIs" dxfId="5558" priority="139" operator="equal">
      <formula>1</formula>
    </cfRule>
  </conditionalFormatting>
  <conditionalFormatting sqref="K127 P127">
    <cfRule type="cellIs" dxfId="5557" priority="132" operator="equal">
      <formula>5</formula>
    </cfRule>
    <cfRule type="cellIs" dxfId="5556" priority="133" operator="equal">
      <formula>4</formula>
    </cfRule>
    <cfRule type="cellIs" dxfId="5555" priority="134" operator="equal">
      <formula>3</formula>
    </cfRule>
    <cfRule type="cellIs" dxfId="5554" priority="135" operator="equal">
      <formula>2</formula>
    </cfRule>
    <cfRule type="cellIs" dxfId="5553" priority="136" operator="equal">
      <formula>1</formula>
    </cfRule>
  </conditionalFormatting>
  <conditionalFormatting sqref="AC127">
    <cfRule type="cellIs" dxfId="5552" priority="130" operator="equal">
      <formula>"zły stan wód"</formula>
    </cfRule>
    <cfRule type="cellIs" dxfId="5551" priority="131" operator="equal">
      <formula>"dobry stan wód"</formula>
    </cfRule>
  </conditionalFormatting>
  <conditionalFormatting sqref="Z127">
    <cfRule type="cellIs" dxfId="5550" priority="128" operator="equal">
      <formula>"stan chemiczny dobry"</formula>
    </cfRule>
    <cfRule type="cellIs" dxfId="5549" priority="129" operator="equal">
      <formula>"stan chemiczny poniżej dobrego"</formula>
    </cfRule>
  </conditionalFormatting>
  <conditionalFormatting sqref="K127">
    <cfRule type="cellIs" dxfId="5548" priority="127" operator="equal">
      <formula>1</formula>
    </cfRule>
  </conditionalFormatting>
  <conditionalFormatting sqref="K127">
    <cfRule type="cellIs" dxfId="5547" priority="126" operator="equal">
      <formula>2</formula>
    </cfRule>
  </conditionalFormatting>
  <conditionalFormatting sqref="K127">
    <cfRule type="cellIs" dxfId="5546" priority="125" operator="equal">
      <formula>3</formula>
    </cfRule>
  </conditionalFormatting>
  <conditionalFormatting sqref="K127">
    <cfRule type="cellIs" dxfId="5545" priority="124" operator="equal">
      <formula>4</formula>
    </cfRule>
  </conditionalFormatting>
  <conditionalFormatting sqref="K127">
    <cfRule type="cellIs" dxfId="5544" priority="123" operator="equal">
      <formula>5</formula>
    </cfRule>
  </conditionalFormatting>
  <conditionalFormatting sqref="M127">
    <cfRule type="cellIs" dxfId="5543" priority="118" operator="equal">
      <formula>1</formula>
    </cfRule>
    <cfRule type="cellIs" dxfId="5542" priority="119" operator="equal">
      <formula>2</formula>
    </cfRule>
    <cfRule type="cellIs" dxfId="5541" priority="120" operator="equal">
      <formula>3</formula>
    </cfRule>
    <cfRule type="cellIs" dxfId="5540" priority="121" operator="equal">
      <formula>4</formula>
    </cfRule>
    <cfRule type="cellIs" dxfId="5539" priority="122" operator="equal">
      <formula>5</formula>
    </cfRule>
  </conditionalFormatting>
  <conditionalFormatting sqref="W127">
    <cfRule type="cellIs" dxfId="5538" priority="108" operator="equal">
      <formula>"zły potencjał ekologiczny"</formula>
    </cfRule>
    <cfRule type="cellIs" dxfId="5537" priority="109" operator="equal">
      <formula>"zły stan ekologiczny"</formula>
    </cfRule>
    <cfRule type="cellIs" dxfId="5536" priority="110" operator="equal">
      <formula>"słaby potencjał ekologiczny"</formula>
    </cfRule>
    <cfRule type="cellIs" dxfId="5535" priority="111" operator="equal">
      <formula>"słaby stan ekologiczny"</formula>
    </cfRule>
    <cfRule type="cellIs" dxfId="5534" priority="112" operator="equal">
      <formula>"umiarkowany potencjał ekologiczny"</formula>
    </cfRule>
    <cfRule type="cellIs" dxfId="5533" priority="113" operator="equal">
      <formula>"umiarkowany stan ekologiczny"</formula>
    </cfRule>
    <cfRule type="cellIs" dxfId="5532" priority="114" operator="equal">
      <formula>"dobry potencjał ekologiczny"</formula>
    </cfRule>
    <cfRule type="cellIs" dxfId="5531" priority="115" operator="equal">
      <formula>"dobry stan ekologiczny"</formula>
    </cfRule>
    <cfRule type="cellIs" dxfId="5530" priority="116" operator="equal">
      <formula>"maksymalny potencjał ekologiczny"</formula>
    </cfRule>
    <cfRule type="cellIs" dxfId="5529" priority="117" operator="equal">
      <formula>"bardzo dobry stan ekologiczny"</formula>
    </cfRule>
  </conditionalFormatting>
  <conditionalFormatting sqref="G127:H127">
    <cfRule type="cellIs" dxfId="5528" priority="107" operator="equal">
      <formula>"&gt;1"</formula>
    </cfRule>
  </conditionalFormatting>
  <conditionalFormatting sqref="M134 P134 S134">
    <cfRule type="cellIs" dxfId="5527" priority="96" operator="equal">
      <formula>"&gt;2"</formula>
    </cfRule>
  </conditionalFormatting>
  <conditionalFormatting sqref="Z134 AC134">
    <cfRule type="cellIs" dxfId="5526" priority="94" operator="equal">
      <formula>2</formula>
    </cfRule>
    <cfRule type="cellIs" dxfId="5525" priority="95" operator="equal">
      <formula>1</formula>
    </cfRule>
  </conditionalFormatting>
  <conditionalFormatting sqref="S134">
    <cfRule type="cellIs" dxfId="5524" priority="91" operator="equal">
      <formula>3</formula>
    </cfRule>
    <cfRule type="cellIs" dxfId="5523" priority="92" operator="equal">
      <formula>2</formula>
    </cfRule>
    <cfRule type="cellIs" dxfId="5522" priority="93" operator="equal">
      <formula>1</formula>
    </cfRule>
  </conditionalFormatting>
  <conditionalFormatting sqref="K134 P134">
    <cfRule type="cellIs" dxfId="5521" priority="86" operator="equal">
      <formula>5</formula>
    </cfRule>
    <cfRule type="cellIs" dxfId="5520" priority="87" operator="equal">
      <formula>4</formula>
    </cfRule>
    <cfRule type="cellIs" dxfId="5519" priority="88" operator="equal">
      <formula>3</formula>
    </cfRule>
    <cfRule type="cellIs" dxfId="5518" priority="89" operator="equal">
      <formula>2</formula>
    </cfRule>
    <cfRule type="cellIs" dxfId="5517" priority="90" operator="equal">
      <formula>1</formula>
    </cfRule>
  </conditionalFormatting>
  <conditionalFormatting sqref="AC134">
    <cfRule type="cellIs" dxfId="5516" priority="84" operator="equal">
      <formula>"zły stan wód"</formula>
    </cfRule>
    <cfRule type="cellIs" dxfId="5515" priority="85" operator="equal">
      <formula>"dobry stan wód"</formula>
    </cfRule>
  </conditionalFormatting>
  <conditionalFormatting sqref="Z134">
    <cfRule type="cellIs" dxfId="5514" priority="82" operator="equal">
      <formula>"stan chemiczny dobry"</formula>
    </cfRule>
    <cfRule type="cellIs" dxfId="5513" priority="83" operator="equal">
      <formula>"stan chemiczny poniżej dobrego"</formula>
    </cfRule>
  </conditionalFormatting>
  <conditionalFormatting sqref="K134">
    <cfRule type="cellIs" dxfId="5512" priority="81" operator="equal">
      <formula>1</formula>
    </cfRule>
  </conditionalFormatting>
  <conditionalFormatting sqref="K134">
    <cfRule type="cellIs" dxfId="5511" priority="80" operator="equal">
      <formula>2</formula>
    </cfRule>
  </conditionalFormatting>
  <conditionalFormatting sqref="K134">
    <cfRule type="cellIs" dxfId="5510" priority="79" operator="equal">
      <formula>3</formula>
    </cfRule>
  </conditionalFormatting>
  <conditionalFormatting sqref="K134">
    <cfRule type="cellIs" dxfId="5509" priority="78" operator="equal">
      <formula>4</formula>
    </cfRule>
  </conditionalFormatting>
  <conditionalFormatting sqref="K134">
    <cfRule type="cellIs" dxfId="5508" priority="77" operator="equal">
      <formula>5</formula>
    </cfRule>
  </conditionalFormatting>
  <conditionalFormatting sqref="M134">
    <cfRule type="cellIs" dxfId="5507" priority="72" operator="equal">
      <formula>1</formula>
    </cfRule>
    <cfRule type="cellIs" dxfId="5506" priority="73" operator="equal">
      <formula>2</formula>
    </cfRule>
    <cfRule type="cellIs" dxfId="5505" priority="74" operator="equal">
      <formula>3</formula>
    </cfRule>
    <cfRule type="cellIs" dxfId="5504" priority="75" operator="equal">
      <formula>4</formula>
    </cfRule>
    <cfRule type="cellIs" dxfId="5503" priority="76" operator="equal">
      <formula>5</formula>
    </cfRule>
  </conditionalFormatting>
  <conditionalFormatting sqref="W134">
    <cfRule type="cellIs" dxfId="5502" priority="62" operator="equal">
      <formula>"zły potencjał ekologiczny"</formula>
    </cfRule>
    <cfRule type="cellIs" dxfId="5501" priority="63" operator="equal">
      <formula>"zły stan ekologiczny"</formula>
    </cfRule>
    <cfRule type="cellIs" dxfId="5500" priority="64" operator="equal">
      <formula>"słaby potencjał ekologiczny"</formula>
    </cfRule>
    <cfRule type="cellIs" dxfId="5499" priority="65" operator="equal">
      <formula>"słaby stan ekologiczny"</formula>
    </cfRule>
    <cfRule type="cellIs" dxfId="5498" priority="66" operator="equal">
      <formula>"umiarkowany potencjał ekologiczny"</formula>
    </cfRule>
    <cfRule type="cellIs" dxfId="5497" priority="67" operator="equal">
      <formula>"umiarkowany stan ekologiczny"</formula>
    </cfRule>
    <cfRule type="cellIs" dxfId="5496" priority="68" operator="equal">
      <formula>"dobry potencjał ekologiczny"</formula>
    </cfRule>
    <cfRule type="cellIs" dxfId="5495" priority="69" operator="equal">
      <formula>"dobry stan ekologiczny"</formula>
    </cfRule>
    <cfRule type="cellIs" dxfId="5494" priority="70" operator="equal">
      <formula>"maksymalny potencjał ekologiczny"</formula>
    </cfRule>
    <cfRule type="cellIs" dxfId="5493" priority="71" operator="equal">
      <formula>"bardzo dobry stan ekologiczny"</formula>
    </cfRule>
  </conditionalFormatting>
  <conditionalFormatting sqref="G134:H134">
    <cfRule type="cellIs" dxfId="5492" priority="61" operator="equal">
      <formula>"&gt;1"</formula>
    </cfRule>
  </conditionalFormatting>
  <conditionalFormatting sqref="AD134">
    <cfRule type="cellIs" dxfId="5491" priority="49" operator="equal">
      <formula>"TAK"</formula>
    </cfRule>
    <cfRule type="cellIs" dxfId="5490" priority="50" operator="equal">
      <formula>"NIE"</formula>
    </cfRule>
  </conditionalFormatting>
  <conditionalFormatting sqref="AI134">
    <cfRule type="cellIs" dxfId="5489" priority="47" operator="equal">
      <formula>"TAK"</formula>
    </cfRule>
    <cfRule type="cellIs" dxfId="5488" priority="48" operator="equal">
      <formula>"NIE"</formula>
    </cfRule>
  </conditionalFormatting>
  <conditionalFormatting sqref="M139:M141 S139:S141 P139:P141">
    <cfRule type="cellIs" dxfId="5487" priority="46" operator="equal">
      <formula>"&gt;2"</formula>
    </cfRule>
  </conditionalFormatting>
  <conditionalFormatting sqref="Z139:Z141 AC139:AC141">
    <cfRule type="cellIs" dxfId="5486" priority="44" operator="equal">
      <formula>2</formula>
    </cfRule>
    <cfRule type="cellIs" dxfId="5485" priority="45" operator="equal">
      <formula>1</formula>
    </cfRule>
  </conditionalFormatting>
  <conditionalFormatting sqref="S139:S141">
    <cfRule type="cellIs" dxfId="5484" priority="41" operator="equal">
      <formula>3</formula>
    </cfRule>
    <cfRule type="cellIs" dxfId="5483" priority="42" operator="equal">
      <formula>2</formula>
    </cfRule>
    <cfRule type="cellIs" dxfId="5482" priority="43" operator="equal">
      <formula>1</formula>
    </cfRule>
  </conditionalFormatting>
  <conditionalFormatting sqref="P139:P141 K139:K141">
    <cfRule type="cellIs" dxfId="5481" priority="36" operator="equal">
      <formula>5</formula>
    </cfRule>
    <cfRule type="cellIs" dxfId="5480" priority="37" operator="equal">
      <formula>4</formula>
    </cfRule>
    <cfRule type="cellIs" dxfId="5479" priority="38" operator="equal">
      <formula>3</formula>
    </cfRule>
    <cfRule type="cellIs" dxfId="5478" priority="39" operator="equal">
      <formula>2</formula>
    </cfRule>
    <cfRule type="cellIs" dxfId="5477" priority="40" operator="equal">
      <formula>1</formula>
    </cfRule>
  </conditionalFormatting>
  <conditionalFormatting sqref="AC139:AC141">
    <cfRule type="cellIs" dxfId="5476" priority="34" operator="equal">
      <formula>"zły stan wód"</formula>
    </cfRule>
    <cfRule type="cellIs" dxfId="5475" priority="35" operator="equal">
      <formula>"dobry stan wód"</formula>
    </cfRule>
  </conditionalFormatting>
  <conditionalFormatting sqref="Z139:Z141">
    <cfRule type="cellIs" dxfId="5474" priority="32" operator="equal">
      <formula>"stan chemiczny dobry"</formula>
    </cfRule>
    <cfRule type="cellIs" dxfId="5473" priority="33" operator="equal">
      <formula>"stan chemiczny poniżej dobrego"</formula>
    </cfRule>
  </conditionalFormatting>
  <conditionalFormatting sqref="K139:K141">
    <cfRule type="cellIs" dxfId="5472" priority="31" operator="equal">
      <formula>1</formula>
    </cfRule>
  </conditionalFormatting>
  <conditionalFormatting sqref="K139:K141">
    <cfRule type="cellIs" dxfId="5471" priority="30" operator="equal">
      <formula>2</formula>
    </cfRule>
  </conditionalFormatting>
  <conditionalFormatting sqref="K139:K141">
    <cfRule type="cellIs" dxfId="5470" priority="29" operator="equal">
      <formula>3</formula>
    </cfRule>
  </conditionalFormatting>
  <conditionalFormatting sqref="K139:K141">
    <cfRule type="cellIs" dxfId="5469" priority="28" operator="equal">
      <formula>4</formula>
    </cfRule>
  </conditionalFormatting>
  <conditionalFormatting sqref="K139:K141">
    <cfRule type="cellIs" dxfId="5468" priority="27" operator="equal">
      <formula>5</formula>
    </cfRule>
  </conditionalFormatting>
  <conditionalFormatting sqref="M139:M141">
    <cfRule type="cellIs" dxfId="5467" priority="22" operator="equal">
      <formula>1</formula>
    </cfRule>
    <cfRule type="cellIs" dxfId="5466" priority="23" operator="equal">
      <formula>2</formula>
    </cfRule>
    <cfRule type="cellIs" dxfId="5465" priority="24" operator="equal">
      <formula>3</formula>
    </cfRule>
    <cfRule type="cellIs" dxfId="5464" priority="25" operator="equal">
      <formula>4</formula>
    </cfRule>
    <cfRule type="cellIs" dxfId="5463" priority="26" operator="equal">
      <formula>5</formula>
    </cfRule>
  </conditionalFormatting>
  <conditionalFormatting sqref="W139:W141">
    <cfRule type="cellIs" dxfId="5462" priority="12" operator="equal">
      <formula>"zły potencjał ekologiczny"</formula>
    </cfRule>
    <cfRule type="cellIs" dxfId="5461" priority="13" operator="equal">
      <formula>"zły stan ekologiczny"</formula>
    </cfRule>
    <cfRule type="cellIs" dxfId="5460" priority="14" operator="equal">
      <formula>"słaby potencjał ekologiczny"</formula>
    </cfRule>
    <cfRule type="cellIs" dxfId="5459" priority="15" operator="equal">
      <formula>"słaby stan ekologiczny"</formula>
    </cfRule>
    <cfRule type="cellIs" dxfId="5458" priority="16" operator="equal">
      <formula>"umiarkowany potencjał ekologiczny"</formula>
    </cfRule>
    <cfRule type="cellIs" dxfId="5457" priority="17" operator="equal">
      <formula>"umiarkowany stan ekologiczny"</formula>
    </cfRule>
    <cfRule type="cellIs" dxfId="5456" priority="18" operator="equal">
      <formula>"dobry potencjał ekologiczny"</formula>
    </cfRule>
    <cfRule type="cellIs" dxfId="5455" priority="19" operator="equal">
      <formula>"dobry stan ekologiczny"</formula>
    </cfRule>
    <cfRule type="cellIs" dxfId="5454" priority="20" operator="equal">
      <formula>"maksymalny potencjał ekologiczny"</formula>
    </cfRule>
    <cfRule type="cellIs" dxfId="5453" priority="21" operator="equal">
      <formula>"bardzo dobry stan ekologiczny"</formula>
    </cfRule>
  </conditionalFormatting>
  <conditionalFormatting sqref="G139:H141">
    <cfRule type="cellIs" dxfId="5452" priority="11" operator="equal">
      <formula>"&gt;1"</formula>
    </cfRule>
  </conditionalFormatting>
  <conditionalFormatting sqref="V141">
    <cfRule type="expression" dxfId="5451" priority="8635">
      <formula>$HP139="zły potencjał ekologiczny"</formula>
    </cfRule>
    <cfRule type="expression" dxfId="5450" priority="8636">
      <formula>$HP139="zły stan ekologiczny"</formula>
    </cfRule>
    <cfRule type="expression" dxfId="5449" priority="8637">
      <formula>$HP139="słaby potencjał ekologiczny"</formula>
    </cfRule>
    <cfRule type="expression" dxfId="5448" priority="8638">
      <formula>$HP139="słaby stan ekologiczny"</formula>
    </cfRule>
    <cfRule type="expression" dxfId="5447" priority="8639">
      <formula>$HP139="umiarkowany potencjał ekologiczny"</formula>
    </cfRule>
    <cfRule type="expression" dxfId="5446" priority="8640">
      <formula>$HP139="umiarkowany stan ekologiczny"</formula>
    </cfRule>
    <cfRule type="expression" dxfId="5445" priority="8641">
      <formula>$HP139="dobry potencjał ekologiczny"</formula>
    </cfRule>
    <cfRule type="expression" dxfId="5444" priority="8642">
      <formula>$HP139="dobry stan ekologiczny"</formula>
    </cfRule>
    <cfRule type="expression" dxfId="5443" priority="8643">
      <formula>$HP139="maksymalny potencjał ekologiczny"</formula>
    </cfRule>
  </conditionalFormatting>
  <conditionalFormatting sqref="V141">
    <cfRule type="expression" dxfId="5442" priority="8645">
      <formula>$HP139="bardzo dobry stan ekologiczny"</formula>
    </cfRule>
  </conditionalFormatting>
  <pageMargins left="0.70866141732283472" right="0.70866141732283472" top="0.74803149606299213" bottom="0.74803149606299213" header="0.51181102362204722" footer="0.51181102362204722"/>
  <pageSetup paperSize="8" scale="60" firstPageNumber="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91" id="{1D18484E-C2CE-4856-96E1-40A6D7803E7C}">
            <xm:f>'OCENA JCWP'!$HP15="zły potencjał ekologiczny"</xm:f>
            <x14:dxf>
              <fill>
                <patternFill patternType="lightDown">
                  <fgColor theme="0" tint="-0.499984740745262"/>
                  <bgColor rgb="FFFF0000"/>
                </patternFill>
              </fill>
            </x14:dxf>
          </x14:cfRule>
          <x14:cfRule type="expression" priority="192" id="{3E89CC97-9170-4CDB-94E1-5616A4147409}">
            <xm:f>'OCENA JCWP'!$HP15="zły stan ekologiczny"</xm:f>
            <x14:dxf>
              <fill>
                <patternFill>
                  <bgColor rgb="FFFF0000"/>
                </patternFill>
              </fill>
            </x14:dxf>
          </x14:cfRule>
          <x14:cfRule type="expression" priority="193" id="{AF5D44A5-2B48-4CB6-9F85-08A9BF5C1C8C}">
            <xm:f>'OCENA JCWP'!$HP15="słaby potencjał ekologiczny"</xm:f>
            <x14:dxf>
              <fill>
                <patternFill patternType="lightDown">
                  <fgColor theme="0" tint="-0.499984740745262"/>
                  <bgColor rgb="FFE46D0A"/>
                </patternFill>
              </fill>
            </x14:dxf>
          </x14:cfRule>
          <x14:cfRule type="expression" priority="194" id="{DF2BB3D6-5A12-4C13-B67B-A60C72107414}">
            <xm:f>'OCENA JCWP'!$HP15="słaby stan ekologiczny"</xm:f>
            <x14:dxf>
              <fill>
                <patternFill>
                  <bgColor rgb="FFF79646"/>
                </patternFill>
              </fill>
            </x14:dxf>
          </x14:cfRule>
          <x14:cfRule type="expression" priority="195" id="{99711875-A524-48CE-89DA-1B9374A1D34E}">
            <xm:f>'OCENA JCWP'!$HP15="umiarkowany potencjał ekologiczny"</xm:f>
            <x14:dxf>
              <fill>
                <patternFill patternType="lightDown">
                  <fgColor theme="0" tint="-0.499984740745262"/>
                  <bgColor rgb="FFFFFF00"/>
                </patternFill>
              </fill>
            </x14:dxf>
          </x14:cfRule>
          <x14:cfRule type="expression" priority="196" id="{7E7AF804-5345-433A-866D-CFE05F0872D7}">
            <xm:f>'OCENA JCWP'!$HP15="umiarkowany stan ekologiczny"</xm:f>
            <x14:dxf>
              <fill>
                <patternFill>
                  <bgColor rgb="FFFFFF00"/>
                </patternFill>
              </fill>
            </x14:dxf>
          </x14:cfRule>
          <x14:cfRule type="expression" priority="197" id="{3EA6EB89-B011-459E-A2B0-99E39A7F1E33}">
            <xm:f>'OCENA JCWP'!$HP15="dobry potencjał ekologiczny"</xm:f>
            <x14:dxf>
              <fill>
                <patternFill patternType="lightDown">
                  <fgColor theme="0" tint="-0.499984740745262"/>
                  <bgColor rgb="FF92D050"/>
                </patternFill>
              </fill>
            </x14:dxf>
          </x14:cfRule>
          <x14:cfRule type="expression" priority="198" id="{7CF674AE-EBD8-473E-ACF9-F820B915A502}">
            <xm:f>'OCENA JCWP'!$HP15="dobry stan ekologiczny"</xm:f>
            <x14:dxf>
              <fill>
                <patternFill>
                  <bgColor rgb="FF9BBB59"/>
                </patternFill>
              </fill>
            </x14:dxf>
          </x14:cfRule>
          <x14:cfRule type="expression" priority="199" id="{D57E6A33-250E-4940-885D-B1696E806787}">
            <xm:f>'OCENA JCWP'!$HP15="maksymalny potencjał ekologiczny"</xm:f>
            <x14:dxf>
              <fill>
                <patternFill patternType="lightDown">
                  <fgColor theme="0" tint="-0.499984740745262"/>
                  <bgColor rgb="FF00B0F0"/>
                </patternFill>
              </fill>
            </x14:dxf>
          </x14:cfRule>
          <xm:sqref>V15:V16 V88 V127 V134 V139:V140</xm:sqref>
        </x14:conditionalFormatting>
        <x14:conditionalFormatting xmlns:xm="http://schemas.microsoft.com/office/excel/2006/main">
          <x14:cfRule type="expression" priority="200" id="{3C79BEA4-FAD4-4889-8A70-32AB70DF97DD}">
            <xm:f>'OCENA JCWP'!$HP15="bardzo dobry stan ekologiczny"</xm:f>
            <x14:dxf>
              <fill>
                <patternFill>
                  <bgColor rgb="FF00B0F0"/>
                </patternFill>
              </fill>
            </x14:dxf>
          </x14:cfRule>
          <xm:sqref>V15:V16 V88 V127 V134 V139:V140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C167"/>
  <sheetViews>
    <sheetView tabSelected="1" topLeftCell="I126" zoomScale="96" zoomScaleNormal="96" zoomScaleSheetLayoutView="70" workbookViewId="0">
      <selection activeCell="AF168" sqref="AF168"/>
    </sheetView>
  </sheetViews>
  <sheetFormatPr defaultRowHeight="14.25"/>
  <cols>
    <col min="1" max="1" width="14.5" customWidth="1"/>
    <col min="2" max="2" width="15.25" style="28" customWidth="1"/>
    <col min="3" max="3" width="42.25" style="129" customWidth="1"/>
    <col min="4" max="4" width="36.875" customWidth="1"/>
    <col min="5" max="5" width="3.625" customWidth="1"/>
    <col min="6" max="6" width="19" style="28" customWidth="1"/>
    <col min="7" max="7" width="53.5" style="2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48" max="143" width="9" style="12" customWidth="1"/>
    <col min="144" max="223" width="9" customWidth="1"/>
    <col min="224" max="224" width="52.5" customWidth="1"/>
    <col min="225" max="267" width="9" customWidth="1"/>
    <col min="268" max="268" width="13.5" customWidth="1"/>
    <col min="269" max="343" width="9" customWidth="1"/>
    <col min="344" max="344" width="11.375" customWidth="1"/>
    <col min="345" max="345" width="12.625" customWidth="1"/>
    <col min="346" max="455" width="9" customWidth="1"/>
    <col min="456" max="456" width="26.375" customWidth="1"/>
    <col min="457" max="460" width="9" customWidth="1"/>
    <col min="461" max="461" width="15.75" customWidth="1"/>
    <col min="462" max="463" width="9" customWidth="1"/>
    <col min="464" max="464" width="22.625" style="28" customWidth="1"/>
    <col min="465" max="465" width="21.375" style="8" customWidth="1"/>
    <col min="466" max="487" width="9" style="8" customWidth="1"/>
    <col min="488" max="16384" width="9" style="8"/>
  </cols>
  <sheetData>
    <row r="1" spans="1:465" s="21" customFormat="1" ht="27.75" customHeight="1" thickBot="1">
      <c r="A1" s="238" t="s">
        <v>5</v>
      </c>
      <c r="B1" s="238"/>
      <c r="C1" s="238"/>
      <c r="D1" s="238"/>
      <c r="E1" s="238"/>
      <c r="F1" s="238"/>
      <c r="G1" s="238"/>
      <c r="H1" s="238"/>
      <c r="I1" s="238"/>
      <c r="J1" s="238"/>
      <c r="K1" s="238" t="s">
        <v>6</v>
      </c>
      <c r="L1" s="238"/>
      <c r="M1" s="238"/>
      <c r="N1" s="238"/>
      <c r="O1" s="238"/>
      <c r="P1" s="238"/>
      <c r="Q1" s="238"/>
      <c r="R1" s="238"/>
      <c r="S1" s="238"/>
      <c r="T1" s="238"/>
      <c r="U1" s="238"/>
      <c r="V1" s="238" t="s">
        <v>7</v>
      </c>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9" t="s">
        <v>8</v>
      </c>
      <c r="AW1" s="239"/>
      <c r="AX1" s="239"/>
      <c r="AY1" s="238" t="s">
        <v>9</v>
      </c>
      <c r="AZ1" s="238"/>
      <c r="BA1" s="238"/>
      <c r="BB1" s="238"/>
      <c r="BC1" s="238"/>
      <c r="BD1" s="238"/>
      <c r="BE1" s="238"/>
      <c r="BF1" s="238"/>
      <c r="BG1" s="238"/>
      <c r="BH1" s="238"/>
      <c r="BI1" s="238"/>
      <c r="BJ1" s="238"/>
      <c r="BK1" s="238"/>
      <c r="BL1" s="238" t="s">
        <v>10</v>
      </c>
      <c r="BM1" s="238"/>
      <c r="BN1" s="238"/>
      <c r="BO1" s="238"/>
      <c r="BP1" s="238"/>
      <c r="BQ1" s="238"/>
      <c r="BR1" s="238"/>
      <c r="BS1" s="238"/>
      <c r="BT1" s="238"/>
      <c r="BU1" s="238"/>
      <c r="BV1" s="238"/>
      <c r="BW1" s="238"/>
      <c r="BX1" s="238"/>
      <c r="BY1" s="238"/>
      <c r="BZ1" s="238"/>
      <c r="CA1" s="238"/>
      <c r="CB1" s="238"/>
      <c r="CC1" s="238"/>
      <c r="CD1" s="238" t="s">
        <v>11</v>
      </c>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t="s">
        <v>12</v>
      </c>
      <c r="DC1" s="238"/>
      <c r="DD1" s="238"/>
      <c r="DE1" s="238"/>
      <c r="DF1" s="238"/>
      <c r="DG1" s="238"/>
      <c r="DH1" s="238" t="s">
        <v>13</v>
      </c>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
      <c r="EI1" s="2"/>
      <c r="EJ1" s="2"/>
      <c r="EK1" s="2"/>
      <c r="EL1" s="2"/>
      <c r="EM1" s="2"/>
      <c r="EN1" s="2"/>
      <c r="EO1" s="2"/>
      <c r="EP1" s="2"/>
      <c r="EQ1" s="238" t="s">
        <v>313</v>
      </c>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P1" s="3"/>
      <c r="HS1" s="238" t="s">
        <v>14</v>
      </c>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c r="IS1" s="238"/>
      <c r="IT1" s="238"/>
      <c r="IU1" s="238"/>
      <c r="IV1" s="238"/>
      <c r="IW1" s="238"/>
      <c r="IX1" s="238"/>
      <c r="IY1" s="238"/>
      <c r="IZ1" s="238"/>
      <c r="JA1" s="238"/>
      <c r="JB1" s="238"/>
      <c r="JC1" s="238"/>
      <c r="JD1" s="238"/>
      <c r="JE1" s="238"/>
      <c r="JF1" s="238"/>
      <c r="JG1" s="238"/>
      <c r="JH1" s="238"/>
      <c r="JI1" s="238"/>
      <c r="JJ1" s="238"/>
      <c r="JK1" s="238"/>
      <c r="JL1" s="238"/>
      <c r="JM1" s="238"/>
      <c r="JN1" s="238"/>
      <c r="JO1" s="238"/>
      <c r="JP1" s="238"/>
      <c r="JQ1" s="238"/>
      <c r="JR1" s="238"/>
      <c r="JS1" s="238"/>
      <c r="JT1" s="238"/>
      <c r="JU1" s="238"/>
      <c r="JV1" s="238"/>
      <c r="JW1" s="238"/>
      <c r="JX1" s="238"/>
      <c r="JY1" s="238"/>
      <c r="JZ1" s="238"/>
      <c r="KA1" s="238"/>
      <c r="KB1" s="238"/>
      <c r="KC1" s="238"/>
      <c r="KD1" s="238"/>
      <c r="KE1" s="238"/>
      <c r="KF1" s="238"/>
      <c r="KG1" s="238"/>
      <c r="KH1" s="238"/>
      <c r="KI1" s="238"/>
      <c r="KJ1" s="238"/>
      <c r="KK1" s="238"/>
      <c r="KL1" s="238"/>
      <c r="KM1" s="238"/>
      <c r="KN1" s="238"/>
      <c r="KO1" s="238"/>
      <c r="KP1" s="238"/>
      <c r="KQ1" s="238"/>
      <c r="KR1" s="238"/>
      <c r="KS1" s="238"/>
      <c r="KT1" s="238"/>
      <c r="KU1" s="238"/>
      <c r="KV1" s="238"/>
      <c r="KW1" s="238"/>
      <c r="KX1" s="238"/>
      <c r="KY1" s="238"/>
      <c r="KZ1" s="238"/>
      <c r="LA1" s="238"/>
      <c r="LB1" s="238"/>
      <c r="LC1" s="238"/>
      <c r="LD1" s="238"/>
      <c r="LE1" s="238"/>
      <c r="LF1" s="238"/>
      <c r="LG1" s="238"/>
      <c r="LH1" s="238"/>
      <c r="LI1" s="238"/>
      <c r="LJ1" s="238"/>
      <c r="LK1" s="238"/>
      <c r="LL1" s="238"/>
      <c r="LM1" s="238"/>
      <c r="LN1" s="238"/>
      <c r="LO1" s="238"/>
      <c r="LP1" s="238"/>
      <c r="LQ1" s="238"/>
      <c r="LR1" s="238"/>
      <c r="LS1" s="238"/>
      <c r="LT1" s="238"/>
      <c r="LU1" s="238"/>
      <c r="LV1" s="238"/>
      <c r="LW1" s="238"/>
      <c r="LX1" s="238"/>
      <c r="LY1" s="238"/>
      <c r="LZ1" s="238"/>
      <c r="MA1" s="238"/>
      <c r="MB1" s="238"/>
      <c r="MC1" s="238"/>
      <c r="MD1" s="238"/>
      <c r="ME1" s="238"/>
      <c r="MF1" s="238"/>
      <c r="MG1" s="238"/>
      <c r="MH1" s="238"/>
      <c r="MI1" s="238"/>
      <c r="MJ1" s="238"/>
      <c r="MK1" s="238"/>
      <c r="ML1" s="238"/>
      <c r="MM1" s="238"/>
      <c r="MN1" s="238"/>
      <c r="MO1" s="238"/>
      <c r="MP1" s="238"/>
      <c r="MQ1" s="238"/>
      <c r="MR1" s="238"/>
      <c r="MS1" s="238"/>
      <c r="MT1" s="238"/>
      <c r="MU1" s="238"/>
      <c r="MV1" s="238"/>
      <c r="MW1" s="238"/>
      <c r="MX1" s="238"/>
      <c r="MY1" s="238"/>
      <c r="MZ1" s="238"/>
      <c r="NA1" s="238"/>
      <c r="NB1" s="238"/>
      <c r="NC1" s="238"/>
      <c r="ND1" s="238"/>
      <c r="NE1" s="238"/>
      <c r="NF1" s="238"/>
      <c r="NG1" s="238"/>
      <c r="NH1" s="238"/>
      <c r="NI1" s="238"/>
      <c r="NJ1" s="238"/>
      <c r="NK1" s="238"/>
      <c r="NL1" s="238"/>
      <c r="NM1" s="238"/>
      <c r="NN1" s="238"/>
      <c r="NO1" s="238"/>
      <c r="NP1" s="238"/>
      <c r="NQ1" s="238"/>
      <c r="NR1" s="238"/>
      <c r="NS1" s="238"/>
      <c r="NT1" s="238"/>
      <c r="NU1" s="238"/>
      <c r="NV1" s="238"/>
      <c r="NW1" s="238"/>
      <c r="NX1" s="238"/>
      <c r="NY1" s="238"/>
      <c r="NZ1" s="238"/>
      <c r="OA1" s="238"/>
      <c r="OB1" s="238"/>
      <c r="OC1" s="238"/>
      <c r="OD1" s="238"/>
      <c r="OE1" s="238"/>
      <c r="OF1" s="238"/>
      <c r="OG1" s="238"/>
      <c r="OH1" s="238"/>
      <c r="OI1" s="238"/>
      <c r="OJ1" s="238"/>
      <c r="OK1" s="238"/>
      <c r="OL1" s="238"/>
      <c r="OM1" s="238"/>
      <c r="ON1" s="238"/>
      <c r="OO1" s="238"/>
      <c r="OP1" s="238"/>
      <c r="OQ1" s="238"/>
      <c r="OR1" s="238"/>
      <c r="OS1" s="238"/>
      <c r="OT1" s="238"/>
      <c r="OU1" s="238"/>
      <c r="OV1" s="238"/>
      <c r="OW1" s="238"/>
      <c r="OX1" s="238"/>
      <c r="OY1" s="238"/>
      <c r="OZ1" s="238"/>
      <c r="PA1" s="238"/>
      <c r="PB1" s="238"/>
      <c r="PC1" s="238"/>
      <c r="PD1" s="238"/>
      <c r="PE1" s="238"/>
      <c r="PF1" s="238"/>
      <c r="PG1" s="238"/>
      <c r="PH1" s="238"/>
      <c r="PI1" s="238"/>
      <c r="PJ1" s="238"/>
      <c r="PK1" s="238"/>
      <c r="PL1" s="238"/>
      <c r="PM1" s="238"/>
      <c r="PN1" s="238"/>
      <c r="PO1" s="238"/>
      <c r="PP1" s="238"/>
      <c r="PQ1" s="238"/>
      <c r="PR1" s="238"/>
      <c r="PS1" s="238"/>
      <c r="PT1" s="238" t="s">
        <v>15</v>
      </c>
      <c r="PU1" s="238"/>
      <c r="PV1" s="238"/>
      <c r="PW1" s="238"/>
      <c r="PX1" s="238"/>
      <c r="PY1" s="238"/>
      <c r="PZ1" s="238"/>
      <c r="QA1" s="238"/>
      <c r="QB1" s="238"/>
      <c r="QC1" s="238"/>
      <c r="QD1" s="238"/>
      <c r="QE1" s="238"/>
      <c r="QF1" s="238"/>
      <c r="QG1" s="238"/>
      <c r="QH1" s="238"/>
      <c r="QI1" s="238"/>
      <c r="QJ1" s="238"/>
      <c r="QK1" s="238"/>
      <c r="QV1" s="27"/>
    </row>
    <row r="2" spans="1:465" s="3" customFormat="1" ht="42" customHeight="1" thickBot="1">
      <c r="A2" s="240" t="s">
        <v>16</v>
      </c>
      <c r="B2" s="310" t="s">
        <v>0</v>
      </c>
      <c r="C2" s="240" t="s">
        <v>1</v>
      </c>
      <c r="D2" s="240" t="s">
        <v>17</v>
      </c>
      <c r="E2" s="241" t="s">
        <v>18</v>
      </c>
      <c r="F2" s="311" t="s">
        <v>2</v>
      </c>
      <c r="G2" s="243" t="s">
        <v>3</v>
      </c>
      <c r="H2" s="241" t="s">
        <v>19</v>
      </c>
      <c r="I2" s="241" t="s">
        <v>20</v>
      </c>
      <c r="J2" s="240" t="s">
        <v>21</v>
      </c>
      <c r="K2" s="241" t="s">
        <v>22</v>
      </c>
      <c r="L2" s="241" t="s">
        <v>23</v>
      </c>
      <c r="M2" s="241" t="s">
        <v>24</v>
      </c>
      <c r="N2" s="241" t="s">
        <v>25</v>
      </c>
      <c r="O2" s="241" t="s">
        <v>26</v>
      </c>
      <c r="P2" s="241" t="s">
        <v>27</v>
      </c>
      <c r="Q2" s="241" t="s">
        <v>28</v>
      </c>
      <c r="R2" s="241" t="s">
        <v>29</v>
      </c>
      <c r="S2" s="241" t="s">
        <v>30</v>
      </c>
      <c r="T2" s="241" t="s">
        <v>31</v>
      </c>
      <c r="U2" s="241" t="s">
        <v>32</v>
      </c>
      <c r="V2" s="246" t="s">
        <v>33</v>
      </c>
      <c r="W2" s="246"/>
      <c r="X2" s="246"/>
      <c r="Y2" s="247" t="s">
        <v>34</v>
      </c>
      <c r="Z2" s="247" t="s">
        <v>34</v>
      </c>
      <c r="AA2" s="246" t="s">
        <v>35</v>
      </c>
      <c r="AB2" s="246" t="s">
        <v>35</v>
      </c>
      <c r="AC2" s="246" t="s">
        <v>35</v>
      </c>
      <c r="AD2" s="248" t="s">
        <v>305</v>
      </c>
      <c r="AE2" s="249"/>
      <c r="AF2" s="250"/>
      <c r="AG2" s="247" t="s">
        <v>36</v>
      </c>
      <c r="AH2" s="247" t="s">
        <v>36</v>
      </c>
      <c r="AI2" s="247" t="s">
        <v>36</v>
      </c>
      <c r="AJ2" s="246" t="s">
        <v>37</v>
      </c>
      <c r="AK2" s="246" t="s">
        <v>37</v>
      </c>
      <c r="AL2" s="246" t="s">
        <v>37</v>
      </c>
      <c r="AM2" s="247" t="s">
        <v>38</v>
      </c>
      <c r="AN2" s="247" t="s">
        <v>38</v>
      </c>
      <c r="AO2" s="247" t="s">
        <v>38</v>
      </c>
      <c r="AP2" s="253" t="s">
        <v>39</v>
      </c>
      <c r="AQ2" s="253" t="s">
        <v>39</v>
      </c>
      <c r="AR2" s="253" t="s">
        <v>39</v>
      </c>
      <c r="AS2" s="254" t="s">
        <v>40</v>
      </c>
      <c r="AT2" s="254"/>
      <c r="AU2" s="254"/>
      <c r="AV2" s="246" t="s">
        <v>41</v>
      </c>
      <c r="AW2" s="246" t="s">
        <v>41</v>
      </c>
      <c r="AX2" s="246" t="s">
        <v>41</v>
      </c>
      <c r="AY2" s="247" t="s">
        <v>42</v>
      </c>
      <c r="AZ2" s="247" t="s">
        <v>42</v>
      </c>
      <c r="BA2" s="247" t="s">
        <v>42</v>
      </c>
      <c r="BB2" s="246" t="s">
        <v>43</v>
      </c>
      <c r="BC2" s="246" t="s">
        <v>43</v>
      </c>
      <c r="BD2" s="247" t="s">
        <v>44</v>
      </c>
      <c r="BE2" s="247" t="s">
        <v>44</v>
      </c>
      <c r="BF2" s="246" t="s">
        <v>45</v>
      </c>
      <c r="BG2" s="246" t="s">
        <v>45</v>
      </c>
      <c r="BH2" s="246" t="s">
        <v>45</v>
      </c>
      <c r="BI2" s="247" t="s">
        <v>46</v>
      </c>
      <c r="BJ2" s="247" t="s">
        <v>46</v>
      </c>
      <c r="BK2" s="247" t="s">
        <v>46</v>
      </c>
      <c r="BL2" s="246" t="s">
        <v>47</v>
      </c>
      <c r="BM2" s="246" t="s">
        <v>47</v>
      </c>
      <c r="BN2" s="246" t="s">
        <v>47</v>
      </c>
      <c r="BO2" s="247" t="s">
        <v>48</v>
      </c>
      <c r="BP2" s="247" t="s">
        <v>48</v>
      </c>
      <c r="BQ2" s="247" t="s">
        <v>48</v>
      </c>
      <c r="BR2" s="246" t="s">
        <v>49</v>
      </c>
      <c r="BS2" s="246" t="s">
        <v>49</v>
      </c>
      <c r="BT2" s="246" t="s">
        <v>49</v>
      </c>
      <c r="BU2" s="247" t="s">
        <v>50</v>
      </c>
      <c r="BV2" s="247" t="s">
        <v>50</v>
      </c>
      <c r="BW2" s="247" t="s">
        <v>50</v>
      </c>
      <c r="BX2" s="246" t="s">
        <v>51</v>
      </c>
      <c r="BY2" s="246" t="s">
        <v>51</v>
      </c>
      <c r="BZ2" s="246" t="s">
        <v>51</v>
      </c>
      <c r="CA2" s="247" t="s">
        <v>52</v>
      </c>
      <c r="CB2" s="247" t="s">
        <v>52</v>
      </c>
      <c r="CC2" s="247" t="s">
        <v>52</v>
      </c>
      <c r="CD2" s="246" t="s">
        <v>53</v>
      </c>
      <c r="CE2" s="246" t="s">
        <v>53</v>
      </c>
      <c r="CF2" s="246" t="s">
        <v>53</v>
      </c>
      <c r="CG2" s="247" t="s">
        <v>54</v>
      </c>
      <c r="CH2" s="247" t="s">
        <v>54</v>
      </c>
      <c r="CI2" s="247" t="s">
        <v>54</v>
      </c>
      <c r="CJ2" s="246" t="s">
        <v>55</v>
      </c>
      <c r="CK2" s="246" t="s">
        <v>55</v>
      </c>
      <c r="CL2" s="246" t="s">
        <v>55</v>
      </c>
      <c r="CM2" s="247" t="s">
        <v>56</v>
      </c>
      <c r="CN2" s="247" t="s">
        <v>56</v>
      </c>
      <c r="CO2" s="247" t="s">
        <v>56</v>
      </c>
      <c r="CP2" s="246" t="s">
        <v>57</v>
      </c>
      <c r="CQ2" s="246" t="s">
        <v>57</v>
      </c>
      <c r="CR2" s="246" t="s">
        <v>57</v>
      </c>
      <c r="CS2" s="247" t="s">
        <v>58</v>
      </c>
      <c r="CT2" s="247" t="s">
        <v>58</v>
      </c>
      <c r="CU2" s="247" t="s">
        <v>58</v>
      </c>
      <c r="CV2" s="246" t="s">
        <v>59</v>
      </c>
      <c r="CW2" s="246" t="s">
        <v>59</v>
      </c>
      <c r="CX2" s="246" t="s">
        <v>59</v>
      </c>
      <c r="CY2" s="247" t="s">
        <v>60</v>
      </c>
      <c r="CZ2" s="247" t="s">
        <v>60</v>
      </c>
      <c r="DA2" s="247" t="s">
        <v>60</v>
      </c>
      <c r="DB2" s="246" t="s">
        <v>61</v>
      </c>
      <c r="DC2" s="246" t="s">
        <v>61</v>
      </c>
      <c r="DD2" s="246" t="s">
        <v>61</v>
      </c>
      <c r="DE2" s="247" t="s">
        <v>62</v>
      </c>
      <c r="DF2" s="247" t="s">
        <v>62</v>
      </c>
      <c r="DG2" s="247" t="s">
        <v>62</v>
      </c>
      <c r="DH2" s="246" t="s">
        <v>63</v>
      </c>
      <c r="DI2" s="246" t="s">
        <v>63</v>
      </c>
      <c r="DJ2" s="246" t="s">
        <v>63</v>
      </c>
      <c r="DK2" s="247" t="s">
        <v>64</v>
      </c>
      <c r="DL2" s="247" t="s">
        <v>64</v>
      </c>
      <c r="DM2" s="247" t="s">
        <v>64</v>
      </c>
      <c r="DN2" s="246" t="s">
        <v>65</v>
      </c>
      <c r="DO2" s="246" t="s">
        <v>65</v>
      </c>
      <c r="DP2" s="246" t="s">
        <v>65</v>
      </c>
      <c r="DQ2" s="247" t="s">
        <v>66</v>
      </c>
      <c r="DR2" s="247" t="s">
        <v>66</v>
      </c>
      <c r="DS2" s="247" t="s">
        <v>66</v>
      </c>
      <c r="DT2" s="246" t="s">
        <v>67</v>
      </c>
      <c r="DU2" s="246" t="s">
        <v>67</v>
      </c>
      <c r="DV2" s="246" t="s">
        <v>67</v>
      </c>
      <c r="DW2" s="247" t="s">
        <v>319</v>
      </c>
      <c r="DX2" s="247" t="s">
        <v>68</v>
      </c>
      <c r="DY2" s="247" t="s">
        <v>68</v>
      </c>
      <c r="DZ2" s="246" t="s">
        <v>69</v>
      </c>
      <c r="EA2" s="246" t="s">
        <v>69</v>
      </c>
      <c r="EB2" s="246" t="s">
        <v>69</v>
      </c>
      <c r="EC2" s="247" t="s">
        <v>70</v>
      </c>
      <c r="ED2" s="247" t="s">
        <v>70</v>
      </c>
      <c r="EE2" s="246" t="s">
        <v>71</v>
      </c>
      <c r="EF2" s="246" t="s">
        <v>71</v>
      </c>
      <c r="EG2" s="246" t="s">
        <v>71</v>
      </c>
      <c r="EH2" s="247" t="s">
        <v>72</v>
      </c>
      <c r="EI2" s="247" t="s">
        <v>72</v>
      </c>
      <c r="EJ2" s="246" t="s">
        <v>73</v>
      </c>
      <c r="EK2" s="246" t="s">
        <v>73</v>
      </c>
      <c r="EL2" s="256" t="s">
        <v>74</v>
      </c>
      <c r="EM2" s="256" t="s">
        <v>74</v>
      </c>
      <c r="EN2" s="257" t="s">
        <v>75</v>
      </c>
      <c r="EO2" s="257"/>
      <c r="EP2" s="257"/>
      <c r="EQ2" s="255" t="s">
        <v>76</v>
      </c>
      <c r="ER2" s="255" t="s">
        <v>76</v>
      </c>
      <c r="ES2" s="255" t="s">
        <v>76</v>
      </c>
      <c r="ET2" s="247" t="s">
        <v>77</v>
      </c>
      <c r="EU2" s="247" t="s">
        <v>77</v>
      </c>
      <c r="EV2" s="247" t="s">
        <v>77</v>
      </c>
      <c r="EW2" s="246" t="s">
        <v>78</v>
      </c>
      <c r="EX2" s="246" t="s">
        <v>78</v>
      </c>
      <c r="EY2" s="246" t="s">
        <v>78</v>
      </c>
      <c r="EZ2" s="247" t="s">
        <v>79</v>
      </c>
      <c r="FA2" s="247" t="s">
        <v>79</v>
      </c>
      <c r="FB2" s="247" t="s">
        <v>79</v>
      </c>
      <c r="FC2" s="246" t="s">
        <v>80</v>
      </c>
      <c r="FD2" s="246" t="s">
        <v>80</v>
      </c>
      <c r="FE2" s="246" t="s">
        <v>80</v>
      </c>
      <c r="FF2" s="247" t="s">
        <v>81</v>
      </c>
      <c r="FG2" s="247" t="s">
        <v>81</v>
      </c>
      <c r="FH2" s="247" t="s">
        <v>81</v>
      </c>
      <c r="FI2" s="246" t="s">
        <v>82</v>
      </c>
      <c r="FJ2" s="246" t="s">
        <v>82</v>
      </c>
      <c r="FK2" s="246" t="s">
        <v>82</v>
      </c>
      <c r="FL2" s="247" t="s">
        <v>83</v>
      </c>
      <c r="FM2" s="247" t="s">
        <v>83</v>
      </c>
      <c r="FN2" s="247" t="s">
        <v>83</v>
      </c>
      <c r="FO2" s="246" t="s">
        <v>84</v>
      </c>
      <c r="FP2" s="246" t="s">
        <v>84</v>
      </c>
      <c r="FQ2" s="246" t="s">
        <v>84</v>
      </c>
      <c r="FR2" s="247" t="s">
        <v>85</v>
      </c>
      <c r="FS2" s="247" t="s">
        <v>85</v>
      </c>
      <c r="FT2" s="247" t="s">
        <v>85</v>
      </c>
      <c r="FU2" s="246" t="s">
        <v>86</v>
      </c>
      <c r="FV2" s="246" t="s">
        <v>86</v>
      </c>
      <c r="FW2" s="246" t="s">
        <v>86</v>
      </c>
      <c r="FX2" s="247" t="s">
        <v>87</v>
      </c>
      <c r="FY2" s="247" t="s">
        <v>87</v>
      </c>
      <c r="FZ2" s="247" t="s">
        <v>87</v>
      </c>
      <c r="GA2" s="246" t="s">
        <v>88</v>
      </c>
      <c r="GB2" s="246" t="s">
        <v>88</v>
      </c>
      <c r="GC2" s="246" t="s">
        <v>88</v>
      </c>
      <c r="GD2" s="247" t="s">
        <v>89</v>
      </c>
      <c r="GE2" s="247" t="s">
        <v>89</v>
      </c>
      <c r="GF2" s="247" t="s">
        <v>89</v>
      </c>
      <c r="GG2" s="246" t="s">
        <v>90</v>
      </c>
      <c r="GH2" s="246" t="s">
        <v>90</v>
      </c>
      <c r="GI2" s="246" t="s">
        <v>90</v>
      </c>
      <c r="GJ2" s="247" t="s">
        <v>91</v>
      </c>
      <c r="GK2" s="247" t="s">
        <v>91</v>
      </c>
      <c r="GL2" s="247" t="s">
        <v>91</v>
      </c>
      <c r="GM2" s="246" t="s">
        <v>92</v>
      </c>
      <c r="GN2" s="246" t="s">
        <v>92</v>
      </c>
      <c r="GO2" s="246" t="s">
        <v>92</v>
      </c>
      <c r="GP2" s="247" t="s">
        <v>93</v>
      </c>
      <c r="GQ2" s="247" t="s">
        <v>93</v>
      </c>
      <c r="GR2" s="247" t="s">
        <v>93</v>
      </c>
      <c r="GS2" s="246" t="s">
        <v>94</v>
      </c>
      <c r="GT2" s="246" t="s">
        <v>94</v>
      </c>
      <c r="GU2" s="246" t="s">
        <v>94</v>
      </c>
      <c r="GV2" s="247" t="s">
        <v>95</v>
      </c>
      <c r="GW2" s="247" t="s">
        <v>95</v>
      </c>
      <c r="GX2" s="247" t="s">
        <v>95</v>
      </c>
      <c r="GY2" s="246" t="s">
        <v>96</v>
      </c>
      <c r="GZ2" s="246" t="s">
        <v>96</v>
      </c>
      <c r="HA2" s="246" t="s">
        <v>96</v>
      </c>
      <c r="HB2" s="247" t="s">
        <v>97</v>
      </c>
      <c r="HC2" s="247" t="s">
        <v>97</v>
      </c>
      <c r="HD2" s="247" t="s">
        <v>97</v>
      </c>
      <c r="HE2" s="246" t="s">
        <v>98</v>
      </c>
      <c r="HF2" s="246" t="s">
        <v>98</v>
      </c>
      <c r="HG2" s="246" t="s">
        <v>98</v>
      </c>
      <c r="HH2" s="256" t="s">
        <v>99</v>
      </c>
      <c r="HI2" s="256" t="s">
        <v>99</v>
      </c>
      <c r="HJ2" s="257" t="s">
        <v>100</v>
      </c>
      <c r="HK2" s="257"/>
      <c r="HL2" s="257"/>
      <c r="HM2" s="258" t="s">
        <v>300</v>
      </c>
      <c r="HN2" s="258"/>
      <c r="HO2" s="258"/>
      <c r="HP2" s="258"/>
      <c r="HQ2" s="258" t="s">
        <v>101</v>
      </c>
      <c r="HR2" s="258" t="s">
        <v>102</v>
      </c>
      <c r="HS2" s="255" t="s">
        <v>103</v>
      </c>
      <c r="HT2" s="255"/>
      <c r="HU2" s="255" t="s">
        <v>103</v>
      </c>
      <c r="HV2" s="255" t="s">
        <v>103</v>
      </c>
      <c r="HW2" s="247" t="s">
        <v>104</v>
      </c>
      <c r="HX2" s="247"/>
      <c r="HY2" s="247" t="s">
        <v>104</v>
      </c>
      <c r="HZ2" s="247" t="s">
        <v>104</v>
      </c>
      <c r="IA2" s="246" t="s">
        <v>105</v>
      </c>
      <c r="IB2" s="246"/>
      <c r="IC2" s="246" t="s">
        <v>105</v>
      </c>
      <c r="ID2" s="246" t="s">
        <v>105</v>
      </c>
      <c r="IE2" s="247" t="s">
        <v>106</v>
      </c>
      <c r="IF2" s="247"/>
      <c r="IG2" s="247" t="s">
        <v>106</v>
      </c>
      <c r="IH2" s="247" t="s">
        <v>106</v>
      </c>
      <c r="II2" s="246" t="s">
        <v>107</v>
      </c>
      <c r="IJ2" s="246"/>
      <c r="IK2" s="246"/>
      <c r="IL2" s="246"/>
      <c r="IM2" s="246"/>
      <c r="IN2" s="246"/>
      <c r="IO2" s="247" t="s">
        <v>108</v>
      </c>
      <c r="IP2" s="247"/>
      <c r="IQ2" s="247"/>
      <c r="IR2" s="247"/>
      <c r="IS2" s="246" t="s">
        <v>109</v>
      </c>
      <c r="IT2" s="246"/>
      <c r="IU2" s="246"/>
      <c r="IV2" s="246"/>
      <c r="IW2" s="247" t="s">
        <v>110</v>
      </c>
      <c r="IX2" s="247"/>
      <c r="IY2" s="247" t="s">
        <v>110</v>
      </c>
      <c r="IZ2" s="247" t="s">
        <v>110</v>
      </c>
      <c r="JA2" s="246" t="s">
        <v>111</v>
      </c>
      <c r="JB2" s="246"/>
      <c r="JC2" s="246" t="s">
        <v>111</v>
      </c>
      <c r="JD2" s="246" t="s">
        <v>111</v>
      </c>
      <c r="JE2" s="247" t="s">
        <v>112</v>
      </c>
      <c r="JF2" s="247" t="s">
        <v>112</v>
      </c>
      <c r="JG2" s="247" t="s">
        <v>112</v>
      </c>
      <c r="JH2" s="246" t="s">
        <v>113</v>
      </c>
      <c r="JI2" s="246" t="s">
        <v>113</v>
      </c>
      <c r="JJ2" s="246" t="s">
        <v>113</v>
      </c>
      <c r="JK2" s="247" t="s">
        <v>114</v>
      </c>
      <c r="JL2" s="247" t="s">
        <v>114</v>
      </c>
      <c r="JM2" s="247" t="s">
        <v>114</v>
      </c>
      <c r="JN2" s="246" t="s">
        <v>115</v>
      </c>
      <c r="JO2" s="246"/>
      <c r="JP2" s="246" t="s">
        <v>115</v>
      </c>
      <c r="JQ2" s="246" t="s">
        <v>115</v>
      </c>
      <c r="JR2" s="247" t="s">
        <v>116</v>
      </c>
      <c r="JS2" s="247"/>
      <c r="JT2" s="247" t="s">
        <v>116</v>
      </c>
      <c r="JU2" s="247" t="s">
        <v>116</v>
      </c>
      <c r="JV2" s="246" t="s">
        <v>117</v>
      </c>
      <c r="JW2" s="246"/>
      <c r="JX2" s="246"/>
      <c r="JY2" s="246"/>
      <c r="JZ2" s="259"/>
      <c r="KA2" s="246"/>
      <c r="KB2" s="246"/>
      <c r="KC2" s="247" t="s">
        <v>118</v>
      </c>
      <c r="KD2" s="247"/>
      <c r="KE2" s="247"/>
      <c r="KF2" s="247"/>
      <c r="KG2" s="247"/>
      <c r="KH2" s="247"/>
      <c r="KI2" s="246" t="s">
        <v>119</v>
      </c>
      <c r="KJ2" s="246"/>
      <c r="KK2" s="246"/>
      <c r="KL2" s="259"/>
      <c r="KM2" s="246"/>
      <c r="KN2" s="246"/>
      <c r="KO2" s="247" t="s">
        <v>120</v>
      </c>
      <c r="KP2" s="247"/>
      <c r="KQ2" s="247" t="s">
        <v>120</v>
      </c>
      <c r="KR2" s="247" t="s">
        <v>120</v>
      </c>
      <c r="KS2" s="246" t="s">
        <v>121</v>
      </c>
      <c r="KT2" s="246"/>
      <c r="KU2" s="246" t="s">
        <v>121</v>
      </c>
      <c r="KV2" s="246" t="s">
        <v>121</v>
      </c>
      <c r="KW2" s="247" t="s">
        <v>122</v>
      </c>
      <c r="KX2" s="247"/>
      <c r="KY2" s="247" t="s">
        <v>122</v>
      </c>
      <c r="KZ2" s="247" t="s">
        <v>122</v>
      </c>
      <c r="LA2" s="246" t="s">
        <v>123</v>
      </c>
      <c r="LB2" s="246"/>
      <c r="LC2" s="246"/>
      <c r="LD2" s="246"/>
      <c r="LE2" s="246"/>
      <c r="LF2" s="246"/>
      <c r="LG2" s="247" t="s">
        <v>124</v>
      </c>
      <c r="LH2" s="247"/>
      <c r="LI2" s="247" t="s">
        <v>124</v>
      </c>
      <c r="LJ2" s="247" t="s">
        <v>124</v>
      </c>
      <c r="LK2" s="246" t="s">
        <v>125</v>
      </c>
      <c r="LL2" s="246"/>
      <c r="LM2" s="246" t="s">
        <v>125</v>
      </c>
      <c r="LN2" s="246" t="s">
        <v>125</v>
      </c>
      <c r="LO2" s="247" t="s">
        <v>126</v>
      </c>
      <c r="LP2" s="247"/>
      <c r="LQ2" s="247" t="s">
        <v>126</v>
      </c>
      <c r="LR2" s="247" t="s">
        <v>126</v>
      </c>
      <c r="LS2" s="246" t="s">
        <v>127</v>
      </c>
      <c r="LT2" s="246" t="s">
        <v>127</v>
      </c>
      <c r="LU2" s="246" t="s">
        <v>127</v>
      </c>
      <c r="LV2" s="247" t="s">
        <v>128</v>
      </c>
      <c r="LW2" s="247" t="s">
        <v>128</v>
      </c>
      <c r="LX2" s="247" t="s">
        <v>128</v>
      </c>
      <c r="LY2" s="246" t="s">
        <v>129</v>
      </c>
      <c r="LZ2" s="246"/>
      <c r="MA2" s="246" t="s">
        <v>129</v>
      </c>
      <c r="MB2" s="246" t="s">
        <v>129</v>
      </c>
      <c r="MC2" s="246" t="s">
        <v>130</v>
      </c>
      <c r="MD2" s="246"/>
      <c r="ME2" s="246"/>
      <c r="MF2" s="246"/>
      <c r="MG2" s="246"/>
      <c r="MH2" s="246"/>
      <c r="MI2" s="246"/>
      <c r="MJ2" s="247" t="s">
        <v>131</v>
      </c>
      <c r="MK2" s="247" t="s">
        <v>131</v>
      </c>
      <c r="ML2" s="247" t="s">
        <v>131</v>
      </c>
      <c r="MM2" s="246" t="s">
        <v>132</v>
      </c>
      <c r="MN2" s="246" t="s">
        <v>132</v>
      </c>
      <c r="MO2" s="246" t="s">
        <v>132</v>
      </c>
      <c r="MP2" s="247" t="s">
        <v>302</v>
      </c>
      <c r="MQ2" s="247" t="s">
        <v>133</v>
      </c>
      <c r="MR2" s="247" t="s">
        <v>133</v>
      </c>
      <c r="MS2" s="246" t="s">
        <v>134</v>
      </c>
      <c r="MT2" s="246" t="s">
        <v>134</v>
      </c>
      <c r="MU2" s="247" t="s">
        <v>135</v>
      </c>
      <c r="MV2" s="247"/>
      <c r="MW2" s="247" t="s">
        <v>135</v>
      </c>
      <c r="MX2" s="247" t="s">
        <v>135</v>
      </c>
      <c r="MY2" s="246" t="s">
        <v>136</v>
      </c>
      <c r="MZ2" s="246"/>
      <c r="NA2" s="246" t="s">
        <v>136</v>
      </c>
      <c r="NB2" s="246" t="s">
        <v>136</v>
      </c>
      <c r="NC2" s="247" t="s">
        <v>137</v>
      </c>
      <c r="ND2" s="247" t="s">
        <v>137</v>
      </c>
      <c r="NE2" s="247" t="s">
        <v>137</v>
      </c>
      <c r="NF2" s="246" t="s">
        <v>138</v>
      </c>
      <c r="NG2" s="246" t="s">
        <v>138</v>
      </c>
      <c r="NH2" s="246" t="s">
        <v>138</v>
      </c>
      <c r="NI2" s="247" t="s">
        <v>139</v>
      </c>
      <c r="NJ2" s="247" t="s">
        <v>139</v>
      </c>
      <c r="NK2" s="247" t="s">
        <v>139</v>
      </c>
      <c r="NL2" s="246" t="s">
        <v>140</v>
      </c>
      <c r="NM2" s="246"/>
      <c r="NN2" s="246"/>
      <c r="NO2" s="246"/>
      <c r="NP2" s="246"/>
      <c r="NQ2" s="246"/>
      <c r="NR2" s="247" t="s">
        <v>141</v>
      </c>
      <c r="NS2" s="247"/>
      <c r="NT2" s="247"/>
      <c r="NU2" s="247"/>
      <c r="NV2" s="247"/>
      <c r="NW2" s="247"/>
      <c r="NX2" s="247"/>
      <c r="NY2" s="246" t="s">
        <v>142</v>
      </c>
      <c r="NZ2" s="246"/>
      <c r="OA2" s="246" t="s">
        <v>142</v>
      </c>
      <c r="OB2" s="246" t="s">
        <v>142</v>
      </c>
      <c r="OC2" s="247" t="s">
        <v>143</v>
      </c>
      <c r="OD2" s="247"/>
      <c r="OE2" s="247"/>
      <c r="OF2" s="247"/>
      <c r="OG2" s="247"/>
      <c r="OH2" s="246" t="s">
        <v>144</v>
      </c>
      <c r="OI2" s="246"/>
      <c r="OJ2" s="246" t="s">
        <v>144</v>
      </c>
      <c r="OK2" s="246" t="s">
        <v>144</v>
      </c>
      <c r="OL2" s="247" t="s">
        <v>145</v>
      </c>
      <c r="OM2" s="247"/>
      <c r="ON2" s="247" t="s">
        <v>145</v>
      </c>
      <c r="OO2" s="247" t="s">
        <v>145</v>
      </c>
      <c r="OP2" s="246" t="s">
        <v>146</v>
      </c>
      <c r="OQ2" s="246"/>
      <c r="OR2" s="246" t="s">
        <v>146</v>
      </c>
      <c r="OS2" s="246" t="s">
        <v>146</v>
      </c>
      <c r="OT2" s="247" t="s">
        <v>147</v>
      </c>
      <c r="OU2" s="247"/>
      <c r="OV2" s="247" t="s">
        <v>147</v>
      </c>
      <c r="OW2" s="247" t="s">
        <v>147</v>
      </c>
      <c r="OX2" s="246" t="s">
        <v>148</v>
      </c>
      <c r="OY2" s="246"/>
      <c r="OZ2" s="246" t="s">
        <v>148</v>
      </c>
      <c r="PA2" s="246" t="s">
        <v>148</v>
      </c>
      <c r="PB2" s="247" t="s">
        <v>292</v>
      </c>
      <c r="PC2" s="247"/>
      <c r="PD2" s="247"/>
      <c r="PE2" s="247"/>
      <c r="PF2" s="247"/>
      <c r="PG2" s="247"/>
      <c r="PH2" s="247"/>
      <c r="PI2" s="246" t="s">
        <v>294</v>
      </c>
      <c r="PJ2" s="246"/>
      <c r="PK2" s="246"/>
      <c r="PL2" s="246"/>
      <c r="PM2" s="246"/>
      <c r="PN2" s="246"/>
      <c r="PO2" s="246"/>
      <c r="PP2" s="247" t="s">
        <v>149</v>
      </c>
      <c r="PQ2" s="247"/>
      <c r="PR2" s="247" t="s">
        <v>149</v>
      </c>
      <c r="PS2" s="247" t="s">
        <v>149</v>
      </c>
      <c r="PT2" s="246" t="s">
        <v>150</v>
      </c>
      <c r="PU2" s="246" t="s">
        <v>150</v>
      </c>
      <c r="PV2" s="246" t="s">
        <v>150</v>
      </c>
      <c r="PW2" s="247" t="s">
        <v>303</v>
      </c>
      <c r="PX2" s="247" t="s">
        <v>151</v>
      </c>
      <c r="PY2" s="247" t="s">
        <v>151</v>
      </c>
      <c r="PZ2" s="247" t="s">
        <v>152</v>
      </c>
      <c r="QA2" s="247" t="s">
        <v>152</v>
      </c>
      <c r="QB2" s="247" t="s">
        <v>152</v>
      </c>
      <c r="QC2" s="246" t="s">
        <v>153</v>
      </c>
      <c r="QD2" s="246" t="s">
        <v>153</v>
      </c>
      <c r="QE2" s="246" t="s">
        <v>153</v>
      </c>
      <c r="QF2" s="247" t="s">
        <v>154</v>
      </c>
      <c r="QG2" s="247" t="s">
        <v>154</v>
      </c>
      <c r="QH2" s="247" t="s">
        <v>154</v>
      </c>
      <c r="QI2" s="246" t="s">
        <v>155</v>
      </c>
      <c r="QJ2" s="246" t="s">
        <v>155</v>
      </c>
      <c r="QK2" s="246" t="s">
        <v>155</v>
      </c>
      <c r="QL2" s="257" t="s">
        <v>297</v>
      </c>
      <c r="QM2" s="257"/>
      <c r="QN2" s="257"/>
      <c r="QO2" s="258" t="s">
        <v>298</v>
      </c>
      <c r="QP2" s="258" t="s">
        <v>102</v>
      </c>
      <c r="QQ2" s="261" t="s">
        <v>156</v>
      </c>
      <c r="QR2" s="261"/>
      <c r="QS2" s="261"/>
      <c r="QT2" s="258" t="s">
        <v>299</v>
      </c>
      <c r="QU2" s="258" t="s">
        <v>102</v>
      </c>
      <c r="QV2" s="260" t="s">
        <v>306</v>
      </c>
      <c r="QW2" s="258" t="s">
        <v>307</v>
      </c>
    </row>
    <row r="3" spans="1:465" ht="14.25" customHeight="1" thickBot="1">
      <c r="A3" s="240"/>
      <c r="B3" s="310"/>
      <c r="C3" s="240"/>
      <c r="D3" s="240"/>
      <c r="E3" s="241"/>
      <c r="F3" s="311"/>
      <c r="G3" s="244"/>
      <c r="H3" s="241"/>
      <c r="I3" s="241"/>
      <c r="J3" s="240"/>
      <c r="K3" s="241"/>
      <c r="L3" s="241"/>
      <c r="M3" s="241"/>
      <c r="N3" s="241"/>
      <c r="O3" s="241"/>
      <c r="P3" s="241"/>
      <c r="Q3" s="241"/>
      <c r="R3" s="241"/>
      <c r="S3" s="241"/>
      <c r="T3" s="241"/>
      <c r="U3" s="241"/>
      <c r="V3" s="246" t="s">
        <v>157</v>
      </c>
      <c r="W3" s="246"/>
      <c r="X3" s="246"/>
      <c r="Y3" s="247" t="s">
        <v>158</v>
      </c>
      <c r="Z3" s="247" t="s">
        <v>158</v>
      </c>
      <c r="AA3" s="246" t="s">
        <v>159</v>
      </c>
      <c r="AB3" s="246" t="s">
        <v>159</v>
      </c>
      <c r="AC3" s="246" t="s">
        <v>159</v>
      </c>
      <c r="AD3" s="246"/>
      <c r="AE3" s="246"/>
      <c r="AF3" s="246"/>
      <c r="AG3" s="247" t="s">
        <v>160</v>
      </c>
      <c r="AH3" s="247" t="s">
        <v>160</v>
      </c>
      <c r="AI3" s="247" t="s">
        <v>160</v>
      </c>
      <c r="AJ3" s="246" t="s">
        <v>161</v>
      </c>
      <c r="AK3" s="246" t="s">
        <v>161</v>
      </c>
      <c r="AL3" s="246" t="s">
        <v>161</v>
      </c>
      <c r="AM3" s="247" t="s">
        <v>162</v>
      </c>
      <c r="AN3" s="247" t="s">
        <v>162</v>
      </c>
      <c r="AO3" s="247" t="s">
        <v>162</v>
      </c>
      <c r="AP3" s="246" t="s">
        <v>163</v>
      </c>
      <c r="AQ3" s="246" t="s">
        <v>163</v>
      </c>
      <c r="AR3" s="246" t="s">
        <v>163</v>
      </c>
      <c r="AS3" s="254"/>
      <c r="AT3" s="254"/>
      <c r="AU3" s="254"/>
      <c r="AV3" s="246" t="s">
        <v>164</v>
      </c>
      <c r="AW3" s="246" t="s">
        <v>164</v>
      </c>
      <c r="AX3" s="246" t="s">
        <v>164</v>
      </c>
      <c r="AY3" s="247" t="s">
        <v>165</v>
      </c>
      <c r="AZ3" s="247" t="s">
        <v>165</v>
      </c>
      <c r="BA3" s="247" t="s">
        <v>165</v>
      </c>
      <c r="BB3" s="246" t="s">
        <v>166</v>
      </c>
      <c r="BC3" s="246" t="s">
        <v>166</v>
      </c>
      <c r="BD3" s="247" t="s">
        <v>167</v>
      </c>
      <c r="BE3" s="247" t="s">
        <v>167</v>
      </c>
      <c r="BF3" s="246" t="s">
        <v>168</v>
      </c>
      <c r="BG3" s="246" t="s">
        <v>168</v>
      </c>
      <c r="BH3" s="246" t="s">
        <v>168</v>
      </c>
      <c r="BI3" s="247" t="s">
        <v>169</v>
      </c>
      <c r="BJ3" s="247" t="s">
        <v>169</v>
      </c>
      <c r="BK3" s="247" t="s">
        <v>169</v>
      </c>
      <c r="BL3" s="246" t="s">
        <v>170</v>
      </c>
      <c r="BM3" s="246" t="s">
        <v>170</v>
      </c>
      <c r="BN3" s="246" t="s">
        <v>170</v>
      </c>
      <c r="BO3" s="247" t="s">
        <v>171</v>
      </c>
      <c r="BP3" s="247" t="s">
        <v>171</v>
      </c>
      <c r="BQ3" s="247" t="s">
        <v>171</v>
      </c>
      <c r="BR3" s="246" t="s">
        <v>172</v>
      </c>
      <c r="BS3" s="246" t="s">
        <v>172</v>
      </c>
      <c r="BT3" s="246" t="s">
        <v>172</v>
      </c>
      <c r="BU3" s="247" t="s">
        <v>173</v>
      </c>
      <c r="BV3" s="247" t="s">
        <v>173</v>
      </c>
      <c r="BW3" s="247" t="s">
        <v>173</v>
      </c>
      <c r="BX3" s="246" t="s">
        <v>174</v>
      </c>
      <c r="BY3" s="246" t="s">
        <v>174</v>
      </c>
      <c r="BZ3" s="246" t="s">
        <v>174</v>
      </c>
      <c r="CA3" s="247" t="s">
        <v>175</v>
      </c>
      <c r="CB3" s="247" t="s">
        <v>175</v>
      </c>
      <c r="CC3" s="247" t="s">
        <v>175</v>
      </c>
      <c r="CD3" s="246" t="s">
        <v>176</v>
      </c>
      <c r="CE3" s="246" t="s">
        <v>176</v>
      </c>
      <c r="CF3" s="246" t="s">
        <v>176</v>
      </c>
      <c r="CG3" s="247" t="s">
        <v>177</v>
      </c>
      <c r="CH3" s="247" t="s">
        <v>177</v>
      </c>
      <c r="CI3" s="247" t="s">
        <v>177</v>
      </c>
      <c r="CJ3" s="246" t="s">
        <v>178</v>
      </c>
      <c r="CK3" s="246" t="s">
        <v>178</v>
      </c>
      <c r="CL3" s="246" t="s">
        <v>178</v>
      </c>
      <c r="CM3" s="247" t="s">
        <v>179</v>
      </c>
      <c r="CN3" s="247" t="s">
        <v>179</v>
      </c>
      <c r="CO3" s="247" t="s">
        <v>179</v>
      </c>
      <c r="CP3" s="246" t="s">
        <v>180</v>
      </c>
      <c r="CQ3" s="246" t="s">
        <v>180</v>
      </c>
      <c r="CR3" s="246" t="s">
        <v>180</v>
      </c>
      <c r="CS3" s="247" t="s">
        <v>181</v>
      </c>
      <c r="CT3" s="247" t="s">
        <v>181</v>
      </c>
      <c r="CU3" s="247" t="s">
        <v>181</v>
      </c>
      <c r="CV3" s="246" t="s">
        <v>182</v>
      </c>
      <c r="CW3" s="246" t="s">
        <v>182</v>
      </c>
      <c r="CX3" s="246" t="s">
        <v>182</v>
      </c>
      <c r="CY3" s="247" t="s">
        <v>183</v>
      </c>
      <c r="CZ3" s="247" t="s">
        <v>183</v>
      </c>
      <c r="DA3" s="247" t="s">
        <v>183</v>
      </c>
      <c r="DB3" s="246" t="s">
        <v>184</v>
      </c>
      <c r="DC3" s="246" t="s">
        <v>184</v>
      </c>
      <c r="DD3" s="246" t="s">
        <v>184</v>
      </c>
      <c r="DE3" s="247" t="s">
        <v>185</v>
      </c>
      <c r="DF3" s="247" t="s">
        <v>185</v>
      </c>
      <c r="DG3" s="247" t="s">
        <v>185</v>
      </c>
      <c r="DH3" s="246" t="s">
        <v>186</v>
      </c>
      <c r="DI3" s="246" t="s">
        <v>186</v>
      </c>
      <c r="DJ3" s="246" t="s">
        <v>186</v>
      </c>
      <c r="DK3" s="247" t="s">
        <v>187</v>
      </c>
      <c r="DL3" s="247" t="s">
        <v>187</v>
      </c>
      <c r="DM3" s="247" t="s">
        <v>187</v>
      </c>
      <c r="DN3" s="246" t="s">
        <v>188</v>
      </c>
      <c r="DO3" s="246" t="s">
        <v>188</v>
      </c>
      <c r="DP3" s="246" t="s">
        <v>188</v>
      </c>
      <c r="DQ3" s="247" t="s">
        <v>189</v>
      </c>
      <c r="DR3" s="247" t="s">
        <v>189</v>
      </c>
      <c r="DS3" s="247" t="s">
        <v>189</v>
      </c>
      <c r="DT3" s="246" t="s">
        <v>190</v>
      </c>
      <c r="DU3" s="246" t="s">
        <v>190</v>
      </c>
      <c r="DV3" s="246" t="s">
        <v>190</v>
      </c>
      <c r="DW3" s="247" t="s">
        <v>191</v>
      </c>
      <c r="DX3" s="247" t="s">
        <v>191</v>
      </c>
      <c r="DY3" s="247" t="s">
        <v>191</v>
      </c>
      <c r="DZ3" s="246" t="s">
        <v>192</v>
      </c>
      <c r="EA3" s="246" t="s">
        <v>192</v>
      </c>
      <c r="EB3" s="246" t="s">
        <v>192</v>
      </c>
      <c r="EC3" s="247" t="s">
        <v>193</v>
      </c>
      <c r="ED3" s="247" t="s">
        <v>193</v>
      </c>
      <c r="EE3" s="246" t="s">
        <v>194</v>
      </c>
      <c r="EF3" s="246" t="s">
        <v>194</v>
      </c>
      <c r="EG3" s="246" t="s">
        <v>194</v>
      </c>
      <c r="EH3" s="247" t="s">
        <v>195</v>
      </c>
      <c r="EI3" s="247" t="s">
        <v>195</v>
      </c>
      <c r="EJ3" s="246" t="s">
        <v>196</v>
      </c>
      <c r="EK3" s="246" t="s">
        <v>196</v>
      </c>
      <c r="EL3" s="256" t="s">
        <v>197</v>
      </c>
      <c r="EM3" s="256" t="s">
        <v>197</v>
      </c>
      <c r="EN3" s="257"/>
      <c r="EO3" s="257"/>
      <c r="EP3" s="257"/>
      <c r="EQ3" s="255" t="s">
        <v>198</v>
      </c>
      <c r="ER3" s="255" t="s">
        <v>198</v>
      </c>
      <c r="ES3" s="255" t="s">
        <v>198</v>
      </c>
      <c r="ET3" s="247" t="s">
        <v>199</v>
      </c>
      <c r="EU3" s="247" t="s">
        <v>199</v>
      </c>
      <c r="EV3" s="247" t="s">
        <v>199</v>
      </c>
      <c r="EW3" s="246" t="s">
        <v>200</v>
      </c>
      <c r="EX3" s="246" t="s">
        <v>200</v>
      </c>
      <c r="EY3" s="246" t="s">
        <v>200</v>
      </c>
      <c r="EZ3" s="247" t="s">
        <v>201</v>
      </c>
      <c r="FA3" s="247" t="s">
        <v>201</v>
      </c>
      <c r="FB3" s="247" t="s">
        <v>201</v>
      </c>
      <c r="FC3" s="246" t="s">
        <v>202</v>
      </c>
      <c r="FD3" s="246" t="s">
        <v>202</v>
      </c>
      <c r="FE3" s="246" t="s">
        <v>202</v>
      </c>
      <c r="FF3" s="247" t="s">
        <v>203</v>
      </c>
      <c r="FG3" s="247" t="s">
        <v>203</v>
      </c>
      <c r="FH3" s="247" t="s">
        <v>203</v>
      </c>
      <c r="FI3" s="246" t="s">
        <v>204</v>
      </c>
      <c r="FJ3" s="246" t="s">
        <v>204</v>
      </c>
      <c r="FK3" s="246" t="s">
        <v>204</v>
      </c>
      <c r="FL3" s="247" t="s">
        <v>205</v>
      </c>
      <c r="FM3" s="247" t="s">
        <v>205</v>
      </c>
      <c r="FN3" s="247" t="s">
        <v>205</v>
      </c>
      <c r="FO3" s="246" t="s">
        <v>206</v>
      </c>
      <c r="FP3" s="246" t="s">
        <v>206</v>
      </c>
      <c r="FQ3" s="246" t="s">
        <v>206</v>
      </c>
      <c r="FR3" s="247" t="s">
        <v>207</v>
      </c>
      <c r="FS3" s="247" t="s">
        <v>207</v>
      </c>
      <c r="FT3" s="247" t="s">
        <v>207</v>
      </c>
      <c r="FU3" s="246" t="s">
        <v>208</v>
      </c>
      <c r="FV3" s="246" t="s">
        <v>208</v>
      </c>
      <c r="FW3" s="246" t="s">
        <v>208</v>
      </c>
      <c r="FX3" s="247" t="s">
        <v>209</v>
      </c>
      <c r="FY3" s="247" t="s">
        <v>209</v>
      </c>
      <c r="FZ3" s="247" t="s">
        <v>209</v>
      </c>
      <c r="GA3" s="246" t="s">
        <v>210</v>
      </c>
      <c r="GB3" s="246" t="s">
        <v>210</v>
      </c>
      <c r="GC3" s="246" t="s">
        <v>210</v>
      </c>
      <c r="GD3" s="247" t="s">
        <v>211</v>
      </c>
      <c r="GE3" s="247" t="s">
        <v>211</v>
      </c>
      <c r="GF3" s="247" t="s">
        <v>211</v>
      </c>
      <c r="GG3" s="246" t="s">
        <v>212</v>
      </c>
      <c r="GH3" s="246" t="s">
        <v>212</v>
      </c>
      <c r="GI3" s="246" t="s">
        <v>212</v>
      </c>
      <c r="GJ3" s="247" t="s">
        <v>213</v>
      </c>
      <c r="GK3" s="247" t="s">
        <v>213</v>
      </c>
      <c r="GL3" s="247" t="s">
        <v>213</v>
      </c>
      <c r="GM3" s="246" t="s">
        <v>214</v>
      </c>
      <c r="GN3" s="246" t="s">
        <v>214</v>
      </c>
      <c r="GO3" s="246" t="s">
        <v>214</v>
      </c>
      <c r="GP3" s="247" t="s">
        <v>215</v>
      </c>
      <c r="GQ3" s="247" t="s">
        <v>215</v>
      </c>
      <c r="GR3" s="247" t="s">
        <v>215</v>
      </c>
      <c r="GS3" s="246" t="s">
        <v>216</v>
      </c>
      <c r="GT3" s="246" t="s">
        <v>216</v>
      </c>
      <c r="GU3" s="246" t="s">
        <v>216</v>
      </c>
      <c r="GV3" s="247" t="s">
        <v>217</v>
      </c>
      <c r="GW3" s="247" t="s">
        <v>217</v>
      </c>
      <c r="GX3" s="247" t="s">
        <v>217</v>
      </c>
      <c r="GY3" s="246" t="s">
        <v>218</v>
      </c>
      <c r="GZ3" s="246" t="s">
        <v>218</v>
      </c>
      <c r="HA3" s="246" t="s">
        <v>218</v>
      </c>
      <c r="HB3" s="247" t="s">
        <v>219</v>
      </c>
      <c r="HC3" s="247" t="s">
        <v>219</v>
      </c>
      <c r="HD3" s="247" t="s">
        <v>219</v>
      </c>
      <c r="HE3" s="246" t="s">
        <v>220</v>
      </c>
      <c r="HF3" s="246" t="s">
        <v>220</v>
      </c>
      <c r="HG3" s="246" t="s">
        <v>220</v>
      </c>
      <c r="HH3" s="256" t="s">
        <v>221</v>
      </c>
      <c r="HI3" s="256" t="s">
        <v>221</v>
      </c>
      <c r="HJ3" s="257"/>
      <c r="HK3" s="257"/>
      <c r="HL3" s="257"/>
      <c r="HM3" s="258"/>
      <c r="HN3" s="258"/>
      <c r="HO3" s="258"/>
      <c r="HP3" s="258"/>
      <c r="HQ3" s="258"/>
      <c r="HR3" s="258"/>
      <c r="HS3" s="255" t="s">
        <v>222</v>
      </c>
      <c r="HT3" s="255"/>
      <c r="HU3" s="255" t="s">
        <v>222</v>
      </c>
      <c r="HV3" s="255" t="s">
        <v>222</v>
      </c>
      <c r="HW3" s="247" t="s">
        <v>223</v>
      </c>
      <c r="HX3" s="247"/>
      <c r="HY3" s="247" t="s">
        <v>223</v>
      </c>
      <c r="HZ3" s="247" t="s">
        <v>223</v>
      </c>
      <c r="IA3" s="246" t="s">
        <v>224</v>
      </c>
      <c r="IB3" s="246"/>
      <c r="IC3" s="246" t="s">
        <v>224</v>
      </c>
      <c r="ID3" s="246" t="s">
        <v>224</v>
      </c>
      <c r="IE3" s="247" t="s">
        <v>225</v>
      </c>
      <c r="IF3" s="247"/>
      <c r="IG3" s="247" t="s">
        <v>225</v>
      </c>
      <c r="IH3" s="247" t="s">
        <v>225</v>
      </c>
      <c r="II3" s="248" t="s">
        <v>283</v>
      </c>
      <c r="IJ3" s="249"/>
      <c r="IK3" s="249"/>
      <c r="IL3" s="249"/>
      <c r="IM3" s="249"/>
      <c r="IN3" s="26"/>
      <c r="IO3" s="247" t="s">
        <v>226</v>
      </c>
      <c r="IP3" s="247"/>
      <c r="IQ3" s="247"/>
      <c r="IR3" s="247"/>
      <c r="IS3" s="246" t="s">
        <v>227</v>
      </c>
      <c r="IT3" s="246"/>
      <c r="IU3" s="246"/>
      <c r="IV3" s="246"/>
      <c r="IW3" s="247" t="s">
        <v>228</v>
      </c>
      <c r="IX3" s="247"/>
      <c r="IY3" s="247" t="s">
        <v>228</v>
      </c>
      <c r="IZ3" s="247" t="s">
        <v>228</v>
      </c>
      <c r="JA3" s="246" t="s">
        <v>229</v>
      </c>
      <c r="JB3" s="246"/>
      <c r="JC3" s="246"/>
      <c r="JD3" s="246"/>
      <c r="JE3" s="256" t="s">
        <v>230</v>
      </c>
      <c r="JF3" s="262"/>
      <c r="JG3" s="263"/>
      <c r="JH3" s="246" t="s">
        <v>231</v>
      </c>
      <c r="JI3" s="246" t="s">
        <v>231</v>
      </c>
      <c r="JJ3" s="246" t="s">
        <v>231</v>
      </c>
      <c r="JK3" s="247" t="s">
        <v>232</v>
      </c>
      <c r="JL3" s="247" t="s">
        <v>232</v>
      </c>
      <c r="JM3" s="247" t="s">
        <v>232</v>
      </c>
      <c r="JN3" s="246" t="s">
        <v>233</v>
      </c>
      <c r="JO3" s="246"/>
      <c r="JP3" s="246" t="s">
        <v>233</v>
      </c>
      <c r="JQ3" s="246" t="s">
        <v>233</v>
      </c>
      <c r="JR3" s="247" t="s">
        <v>234</v>
      </c>
      <c r="JS3" s="247"/>
      <c r="JT3" s="247" t="s">
        <v>234</v>
      </c>
      <c r="JU3" s="247" t="s">
        <v>234</v>
      </c>
      <c r="JV3" s="265" t="s">
        <v>284</v>
      </c>
      <c r="JW3" s="266"/>
      <c r="JX3" s="266"/>
      <c r="JY3" s="265" t="s">
        <v>235</v>
      </c>
      <c r="JZ3" s="249"/>
      <c r="KA3" s="266"/>
      <c r="KB3" s="266"/>
      <c r="KC3" s="256" t="s">
        <v>285</v>
      </c>
      <c r="KD3" s="262"/>
      <c r="KE3" s="262"/>
      <c r="KF3" s="297"/>
      <c r="KG3" s="297"/>
      <c r="KH3" s="298"/>
      <c r="KI3" s="265" t="s">
        <v>286</v>
      </c>
      <c r="KJ3" s="266"/>
      <c r="KK3" s="266"/>
      <c r="KL3" s="249"/>
      <c r="KM3" s="266"/>
      <c r="KN3" s="266"/>
      <c r="KO3" s="247" t="s">
        <v>236</v>
      </c>
      <c r="KP3" s="247"/>
      <c r="KQ3" s="247"/>
      <c r="KR3" s="247"/>
      <c r="KS3" s="246" t="s">
        <v>237</v>
      </c>
      <c r="KT3" s="246"/>
      <c r="KU3" s="246" t="s">
        <v>237</v>
      </c>
      <c r="KV3" s="246" t="s">
        <v>237</v>
      </c>
      <c r="KW3" s="247" t="s">
        <v>238</v>
      </c>
      <c r="KX3" s="247"/>
      <c r="KY3" s="247"/>
      <c r="KZ3" s="247"/>
      <c r="LA3" s="265" t="s">
        <v>287</v>
      </c>
      <c r="LB3" s="266"/>
      <c r="LC3" s="266"/>
      <c r="LD3" s="259" t="s">
        <v>239</v>
      </c>
      <c r="LE3" s="259"/>
      <c r="LF3" s="259"/>
      <c r="LG3" s="247" t="s">
        <v>240</v>
      </c>
      <c r="LH3" s="247"/>
      <c r="LI3" s="247" t="s">
        <v>240</v>
      </c>
      <c r="LJ3" s="247" t="s">
        <v>240</v>
      </c>
      <c r="LK3" s="246" t="s">
        <v>241</v>
      </c>
      <c r="LL3" s="246"/>
      <c r="LM3" s="246" t="s">
        <v>241</v>
      </c>
      <c r="LN3" s="246" t="s">
        <v>241</v>
      </c>
      <c r="LO3" s="247" t="s">
        <v>242</v>
      </c>
      <c r="LP3" s="247"/>
      <c r="LQ3" s="247" t="s">
        <v>242</v>
      </c>
      <c r="LR3" s="247" t="s">
        <v>242</v>
      </c>
      <c r="LS3" s="246" t="s">
        <v>243</v>
      </c>
      <c r="LT3" s="246" t="s">
        <v>243</v>
      </c>
      <c r="LU3" s="246" t="s">
        <v>243</v>
      </c>
      <c r="LV3" s="247" t="s">
        <v>244</v>
      </c>
      <c r="LW3" s="247" t="s">
        <v>244</v>
      </c>
      <c r="LX3" s="247" t="s">
        <v>244</v>
      </c>
      <c r="LY3" s="246" t="s">
        <v>245</v>
      </c>
      <c r="LZ3" s="246"/>
      <c r="MA3" s="246" t="s">
        <v>245</v>
      </c>
      <c r="MB3" s="246" t="s">
        <v>245</v>
      </c>
      <c r="MC3" s="265" t="s">
        <v>288</v>
      </c>
      <c r="MD3" s="266"/>
      <c r="ME3" s="266"/>
      <c r="MF3" s="265" t="s">
        <v>246</v>
      </c>
      <c r="MG3" s="266"/>
      <c r="MH3" s="266"/>
      <c r="MI3" s="266"/>
      <c r="MJ3" s="247" t="s">
        <v>247</v>
      </c>
      <c r="MK3" s="247" t="s">
        <v>247</v>
      </c>
      <c r="ML3" s="247" t="s">
        <v>247</v>
      </c>
      <c r="MM3" s="246" t="s">
        <v>248</v>
      </c>
      <c r="MN3" s="246" t="s">
        <v>248</v>
      </c>
      <c r="MO3" s="246" t="s">
        <v>248</v>
      </c>
      <c r="MP3" s="247" t="s">
        <v>249</v>
      </c>
      <c r="MQ3" s="247" t="s">
        <v>249</v>
      </c>
      <c r="MR3" s="247" t="s">
        <v>249</v>
      </c>
      <c r="MS3" s="246" t="s">
        <v>250</v>
      </c>
      <c r="MT3" s="246" t="s">
        <v>250</v>
      </c>
      <c r="MU3" s="247" t="s">
        <v>251</v>
      </c>
      <c r="MV3" s="247"/>
      <c r="MW3" s="247" t="s">
        <v>251</v>
      </c>
      <c r="MX3" s="247" t="s">
        <v>251</v>
      </c>
      <c r="MY3" s="246" t="s">
        <v>252</v>
      </c>
      <c r="MZ3" s="246"/>
      <c r="NA3" s="246" t="s">
        <v>252</v>
      </c>
      <c r="NB3" s="246" t="s">
        <v>252</v>
      </c>
      <c r="NC3" s="247" t="s">
        <v>253</v>
      </c>
      <c r="ND3" s="247" t="s">
        <v>253</v>
      </c>
      <c r="NE3" s="247" t="s">
        <v>253</v>
      </c>
      <c r="NF3" s="246" t="s">
        <v>254</v>
      </c>
      <c r="NG3" s="246" t="s">
        <v>254</v>
      </c>
      <c r="NH3" s="246" t="s">
        <v>254</v>
      </c>
      <c r="NI3" s="247" t="s">
        <v>255</v>
      </c>
      <c r="NJ3" s="247" t="s">
        <v>255</v>
      </c>
      <c r="NK3" s="247" t="s">
        <v>255</v>
      </c>
      <c r="NL3" s="265" t="s">
        <v>289</v>
      </c>
      <c r="NM3" s="266"/>
      <c r="NN3" s="266"/>
      <c r="NO3" s="265" t="s">
        <v>256</v>
      </c>
      <c r="NP3" s="266"/>
      <c r="NQ3" s="266"/>
      <c r="NR3" s="256" t="s">
        <v>290</v>
      </c>
      <c r="NS3" s="262"/>
      <c r="NT3" s="262"/>
      <c r="NU3" s="256" t="s">
        <v>257</v>
      </c>
      <c r="NV3" s="262"/>
      <c r="NW3" s="262"/>
      <c r="NX3" s="262"/>
      <c r="NY3" s="246" t="s">
        <v>258</v>
      </c>
      <c r="NZ3" s="246"/>
      <c r="OA3" s="246" t="s">
        <v>258</v>
      </c>
      <c r="OB3" s="246" t="s">
        <v>258</v>
      </c>
      <c r="OC3" s="256" t="s">
        <v>291</v>
      </c>
      <c r="OD3" s="262"/>
      <c r="OE3" s="262"/>
      <c r="OF3" s="262" t="s">
        <v>259</v>
      </c>
      <c r="OG3" s="262"/>
      <c r="OH3" s="246" t="s">
        <v>260</v>
      </c>
      <c r="OI3" s="246"/>
      <c r="OJ3" s="246" t="s">
        <v>260</v>
      </c>
      <c r="OK3" s="246" t="s">
        <v>260</v>
      </c>
      <c r="OL3" s="247" t="s">
        <v>261</v>
      </c>
      <c r="OM3" s="247"/>
      <c r="ON3" s="247" t="s">
        <v>261</v>
      </c>
      <c r="OO3" s="247" t="s">
        <v>261</v>
      </c>
      <c r="OP3" s="246" t="s">
        <v>262</v>
      </c>
      <c r="OQ3" s="246"/>
      <c r="OR3" s="246" t="s">
        <v>262</v>
      </c>
      <c r="OS3" s="246" t="s">
        <v>262</v>
      </c>
      <c r="OT3" s="247" t="s">
        <v>263</v>
      </c>
      <c r="OU3" s="247"/>
      <c r="OV3" s="247" t="s">
        <v>263</v>
      </c>
      <c r="OW3" s="247" t="s">
        <v>263</v>
      </c>
      <c r="OX3" s="246" t="s">
        <v>264</v>
      </c>
      <c r="OY3" s="246"/>
      <c r="OZ3" s="246" t="s">
        <v>264</v>
      </c>
      <c r="PA3" s="246" t="s">
        <v>264</v>
      </c>
      <c r="PB3" s="256" t="s">
        <v>265</v>
      </c>
      <c r="PC3" s="262"/>
      <c r="PD3" s="262"/>
      <c r="PE3" s="256" t="s">
        <v>293</v>
      </c>
      <c r="PF3" s="262"/>
      <c r="PG3" s="262"/>
      <c r="PH3" s="263"/>
      <c r="PI3" s="265" t="s">
        <v>266</v>
      </c>
      <c r="PJ3" s="266"/>
      <c r="PK3" s="266"/>
      <c r="PL3" s="265" t="s">
        <v>295</v>
      </c>
      <c r="PM3" s="266"/>
      <c r="PN3" s="266"/>
      <c r="PO3" s="255"/>
      <c r="PP3" s="247" t="s">
        <v>267</v>
      </c>
      <c r="PQ3" s="247"/>
      <c r="PR3" s="247" t="s">
        <v>267</v>
      </c>
      <c r="PS3" s="247" t="s">
        <v>267</v>
      </c>
      <c r="PT3" s="246" t="s">
        <v>268</v>
      </c>
      <c r="PU3" s="246" t="s">
        <v>268</v>
      </c>
      <c r="PV3" s="246" t="s">
        <v>268</v>
      </c>
      <c r="PW3" s="247" t="s">
        <v>304</v>
      </c>
      <c r="PX3" s="247" t="s">
        <v>269</v>
      </c>
      <c r="PY3" s="247" t="s">
        <v>269</v>
      </c>
      <c r="PZ3" s="247" t="s">
        <v>270</v>
      </c>
      <c r="QA3" s="247" t="s">
        <v>270</v>
      </c>
      <c r="QB3" s="247" t="s">
        <v>270</v>
      </c>
      <c r="QC3" s="246" t="s">
        <v>271</v>
      </c>
      <c r="QD3" s="246" t="s">
        <v>271</v>
      </c>
      <c r="QE3" s="246" t="s">
        <v>271</v>
      </c>
      <c r="QF3" s="247" t="s">
        <v>272</v>
      </c>
      <c r="QG3" s="247" t="s">
        <v>272</v>
      </c>
      <c r="QH3" s="247" t="s">
        <v>272</v>
      </c>
      <c r="QI3" s="246" t="s">
        <v>273</v>
      </c>
      <c r="QJ3" s="246" t="s">
        <v>273</v>
      </c>
      <c r="QK3" s="246" t="s">
        <v>273</v>
      </c>
      <c r="QL3" s="257"/>
      <c r="QM3" s="257"/>
      <c r="QN3" s="257"/>
      <c r="QO3" s="258"/>
      <c r="QP3" s="258"/>
      <c r="QQ3" s="261"/>
      <c r="QR3" s="261"/>
      <c r="QS3" s="261"/>
      <c r="QT3" s="258"/>
      <c r="QU3" s="258"/>
      <c r="QV3" s="260"/>
      <c r="QW3" s="296"/>
    </row>
    <row r="4" spans="1:465" s="24" customFormat="1" ht="14.25" customHeight="1" thickBot="1">
      <c r="A4" s="240"/>
      <c r="B4" s="310"/>
      <c r="C4" s="240"/>
      <c r="D4" s="240"/>
      <c r="E4" s="241"/>
      <c r="F4" s="311"/>
      <c r="G4" s="244"/>
      <c r="H4" s="241"/>
      <c r="I4" s="241"/>
      <c r="J4" s="240"/>
      <c r="K4" s="241"/>
      <c r="L4" s="241"/>
      <c r="M4" s="241"/>
      <c r="N4" s="241"/>
      <c r="O4" s="241"/>
      <c r="P4" s="241"/>
      <c r="Q4" s="241"/>
      <c r="R4" s="241"/>
      <c r="S4" s="241"/>
      <c r="T4" s="241"/>
      <c r="U4" s="241"/>
      <c r="V4" s="252" t="s">
        <v>316</v>
      </c>
      <c r="W4" s="252" t="s">
        <v>274</v>
      </c>
      <c r="X4" s="252" t="s">
        <v>4</v>
      </c>
      <c r="Y4" s="251" t="s">
        <v>316</v>
      </c>
      <c r="Z4" s="251" t="s">
        <v>4</v>
      </c>
      <c r="AA4" s="252" t="s">
        <v>316</v>
      </c>
      <c r="AB4" s="252" t="s">
        <v>274</v>
      </c>
      <c r="AC4" s="252" t="s">
        <v>4</v>
      </c>
      <c r="AD4" s="252" t="s">
        <v>316</v>
      </c>
      <c r="AE4" s="252" t="s">
        <v>274</v>
      </c>
      <c r="AF4" s="252" t="s">
        <v>4</v>
      </c>
      <c r="AG4" s="251" t="s">
        <v>316</v>
      </c>
      <c r="AH4" s="251" t="s">
        <v>274</v>
      </c>
      <c r="AI4" s="251" t="s">
        <v>4</v>
      </c>
      <c r="AJ4" s="252" t="s">
        <v>316</v>
      </c>
      <c r="AK4" s="252" t="s">
        <v>274</v>
      </c>
      <c r="AL4" s="252" t="s">
        <v>4</v>
      </c>
      <c r="AM4" s="251" t="s">
        <v>316</v>
      </c>
      <c r="AN4" s="251" t="s">
        <v>274</v>
      </c>
      <c r="AO4" s="251" t="s">
        <v>4</v>
      </c>
      <c r="AP4" s="252" t="s">
        <v>316</v>
      </c>
      <c r="AQ4" s="252" t="s">
        <v>274</v>
      </c>
      <c r="AR4" s="252" t="s">
        <v>4</v>
      </c>
      <c r="AS4" s="264" t="s">
        <v>275</v>
      </c>
      <c r="AT4" s="264" t="s">
        <v>276</v>
      </c>
      <c r="AU4" s="264" t="s">
        <v>274</v>
      </c>
      <c r="AV4" s="252" t="s">
        <v>316</v>
      </c>
      <c r="AW4" s="252" t="s">
        <v>274</v>
      </c>
      <c r="AX4" s="252" t="s">
        <v>4</v>
      </c>
      <c r="AY4" s="251" t="s">
        <v>317</v>
      </c>
      <c r="AZ4" s="251" t="s">
        <v>277</v>
      </c>
      <c r="BA4" s="251" t="s">
        <v>4</v>
      </c>
      <c r="BB4" s="252" t="s">
        <v>316</v>
      </c>
      <c r="BC4" s="252" t="s">
        <v>4</v>
      </c>
      <c r="BD4" s="251" t="s">
        <v>316</v>
      </c>
      <c r="BE4" s="251" t="s">
        <v>4</v>
      </c>
      <c r="BF4" s="252" t="s">
        <v>317</v>
      </c>
      <c r="BG4" s="252" t="s">
        <v>277</v>
      </c>
      <c r="BH4" s="252" t="s">
        <v>4</v>
      </c>
      <c r="BI4" s="251" t="s">
        <v>317</v>
      </c>
      <c r="BJ4" s="251" t="s">
        <v>277</v>
      </c>
      <c r="BK4" s="251" t="s">
        <v>4</v>
      </c>
      <c r="BL4" s="252" t="s">
        <v>317</v>
      </c>
      <c r="BM4" s="252" t="s">
        <v>277</v>
      </c>
      <c r="BN4" s="252" t="s">
        <v>4</v>
      </c>
      <c r="BO4" s="251" t="s">
        <v>317</v>
      </c>
      <c r="BP4" s="251" t="s">
        <v>277</v>
      </c>
      <c r="BQ4" s="251" t="s">
        <v>4</v>
      </c>
      <c r="BR4" s="252" t="s">
        <v>317</v>
      </c>
      <c r="BS4" s="252" t="s">
        <v>277</v>
      </c>
      <c r="BT4" s="252" t="s">
        <v>4</v>
      </c>
      <c r="BU4" s="251" t="s">
        <v>317</v>
      </c>
      <c r="BV4" s="251" t="s">
        <v>277</v>
      </c>
      <c r="BW4" s="251" t="s">
        <v>4</v>
      </c>
      <c r="BX4" s="252" t="s">
        <v>317</v>
      </c>
      <c r="BY4" s="252" t="s">
        <v>277</v>
      </c>
      <c r="BZ4" s="252" t="s">
        <v>4</v>
      </c>
      <c r="CA4" s="251" t="s">
        <v>317</v>
      </c>
      <c r="CB4" s="251" t="s">
        <v>277</v>
      </c>
      <c r="CC4" s="251" t="s">
        <v>4</v>
      </c>
      <c r="CD4" s="252" t="s">
        <v>317</v>
      </c>
      <c r="CE4" s="252" t="s">
        <v>277</v>
      </c>
      <c r="CF4" s="252" t="s">
        <v>4</v>
      </c>
      <c r="CG4" s="251" t="s">
        <v>315</v>
      </c>
      <c r="CH4" s="251" t="s">
        <v>277</v>
      </c>
      <c r="CI4" s="251" t="s">
        <v>4</v>
      </c>
      <c r="CJ4" s="252" t="s">
        <v>317</v>
      </c>
      <c r="CK4" s="252" t="s">
        <v>277</v>
      </c>
      <c r="CL4" s="252" t="s">
        <v>4</v>
      </c>
      <c r="CM4" s="251" t="s">
        <v>317</v>
      </c>
      <c r="CN4" s="251" t="s">
        <v>277</v>
      </c>
      <c r="CO4" s="251" t="s">
        <v>4</v>
      </c>
      <c r="CP4" s="252" t="s">
        <v>317</v>
      </c>
      <c r="CQ4" s="252" t="s">
        <v>277</v>
      </c>
      <c r="CR4" s="252" t="s">
        <v>4</v>
      </c>
      <c r="CS4" s="251" t="s">
        <v>317</v>
      </c>
      <c r="CT4" s="251" t="s">
        <v>277</v>
      </c>
      <c r="CU4" s="251" t="s">
        <v>4</v>
      </c>
      <c r="CV4" s="252" t="s">
        <v>317</v>
      </c>
      <c r="CW4" s="252" t="s">
        <v>277</v>
      </c>
      <c r="CX4" s="252" t="s">
        <v>4</v>
      </c>
      <c r="CY4" s="251" t="s">
        <v>315</v>
      </c>
      <c r="CZ4" s="251" t="s">
        <v>277</v>
      </c>
      <c r="DA4" s="267" t="s">
        <v>4</v>
      </c>
      <c r="DB4" s="252" t="s">
        <v>315</v>
      </c>
      <c r="DC4" s="252" t="s">
        <v>277</v>
      </c>
      <c r="DD4" s="252" t="s">
        <v>4</v>
      </c>
      <c r="DE4" s="251" t="s">
        <v>315</v>
      </c>
      <c r="DF4" s="251" t="s">
        <v>277</v>
      </c>
      <c r="DG4" s="251" t="s">
        <v>4</v>
      </c>
      <c r="DH4" s="252" t="s">
        <v>317</v>
      </c>
      <c r="DI4" s="252" t="s">
        <v>277</v>
      </c>
      <c r="DJ4" s="252" t="s">
        <v>4</v>
      </c>
      <c r="DK4" s="251" t="s">
        <v>317</v>
      </c>
      <c r="DL4" s="251" t="s">
        <v>277</v>
      </c>
      <c r="DM4" s="251" t="s">
        <v>4</v>
      </c>
      <c r="DN4" s="252" t="s">
        <v>317</v>
      </c>
      <c r="DO4" s="252" t="s">
        <v>277</v>
      </c>
      <c r="DP4" s="252" t="s">
        <v>4</v>
      </c>
      <c r="DQ4" s="251" t="s">
        <v>317</v>
      </c>
      <c r="DR4" s="251" t="s">
        <v>277</v>
      </c>
      <c r="DS4" s="251" t="s">
        <v>4</v>
      </c>
      <c r="DT4" s="252" t="s">
        <v>317</v>
      </c>
      <c r="DU4" s="252" t="s">
        <v>277</v>
      </c>
      <c r="DV4" s="252" t="s">
        <v>4</v>
      </c>
      <c r="DW4" s="251" t="s">
        <v>317</v>
      </c>
      <c r="DX4" s="251" t="s">
        <v>277</v>
      </c>
      <c r="DY4" s="251" t="s">
        <v>4</v>
      </c>
      <c r="DZ4" s="252" t="s">
        <v>317</v>
      </c>
      <c r="EA4" s="252" t="s">
        <v>277</v>
      </c>
      <c r="EB4" s="252" t="s">
        <v>4</v>
      </c>
      <c r="EC4" s="251" t="s">
        <v>317</v>
      </c>
      <c r="ED4" s="251" t="s">
        <v>4</v>
      </c>
      <c r="EE4" s="252" t="s">
        <v>317</v>
      </c>
      <c r="EF4" s="269" t="s">
        <v>277</v>
      </c>
      <c r="EG4" s="252" t="s">
        <v>4</v>
      </c>
      <c r="EH4" s="251" t="s">
        <v>317</v>
      </c>
      <c r="EI4" s="251" t="s">
        <v>4</v>
      </c>
      <c r="EJ4" s="252" t="s">
        <v>317</v>
      </c>
      <c r="EK4" s="252" t="s">
        <v>4</v>
      </c>
      <c r="EL4" s="251" t="s">
        <v>317</v>
      </c>
      <c r="EM4" s="272" t="s">
        <v>4</v>
      </c>
      <c r="EN4" s="273" t="s">
        <v>275</v>
      </c>
      <c r="EO4" s="264" t="s">
        <v>276</v>
      </c>
      <c r="EP4" s="274" t="s">
        <v>274</v>
      </c>
      <c r="EQ4" s="271" t="s">
        <v>317</v>
      </c>
      <c r="ER4" s="252" t="s">
        <v>277</v>
      </c>
      <c r="ES4" s="252" t="s">
        <v>4</v>
      </c>
      <c r="ET4" s="251" t="s">
        <v>317</v>
      </c>
      <c r="EU4" s="251" t="s">
        <v>277</v>
      </c>
      <c r="EV4" s="251" t="s">
        <v>4</v>
      </c>
      <c r="EW4" s="252" t="s">
        <v>317</v>
      </c>
      <c r="EX4" s="252" t="s">
        <v>277</v>
      </c>
      <c r="EY4" s="252" t="s">
        <v>4</v>
      </c>
      <c r="EZ4" s="251" t="s">
        <v>317</v>
      </c>
      <c r="FA4" s="251" t="s">
        <v>277</v>
      </c>
      <c r="FB4" s="251" t="s">
        <v>4</v>
      </c>
      <c r="FC4" s="252" t="s">
        <v>317</v>
      </c>
      <c r="FD4" s="252" t="s">
        <v>277</v>
      </c>
      <c r="FE4" s="252" t="s">
        <v>4</v>
      </c>
      <c r="FF4" s="251" t="s">
        <v>317</v>
      </c>
      <c r="FG4" s="251" t="s">
        <v>277</v>
      </c>
      <c r="FH4" s="251" t="s">
        <v>4</v>
      </c>
      <c r="FI4" s="252" t="s">
        <v>317</v>
      </c>
      <c r="FJ4" s="252" t="s">
        <v>277</v>
      </c>
      <c r="FK4" s="252" t="s">
        <v>4</v>
      </c>
      <c r="FL4" s="251" t="s">
        <v>317</v>
      </c>
      <c r="FM4" s="251" t="s">
        <v>277</v>
      </c>
      <c r="FN4" s="251" t="s">
        <v>4</v>
      </c>
      <c r="FO4" s="252" t="s">
        <v>317</v>
      </c>
      <c r="FP4" s="252" t="s">
        <v>277</v>
      </c>
      <c r="FQ4" s="252" t="s">
        <v>4</v>
      </c>
      <c r="FR4" s="251" t="s">
        <v>317</v>
      </c>
      <c r="FS4" s="251" t="s">
        <v>277</v>
      </c>
      <c r="FT4" s="251" t="s">
        <v>4</v>
      </c>
      <c r="FU4" s="252" t="s">
        <v>317</v>
      </c>
      <c r="FV4" s="252" t="s">
        <v>277</v>
      </c>
      <c r="FW4" s="252" t="s">
        <v>4</v>
      </c>
      <c r="FX4" s="251" t="s">
        <v>317</v>
      </c>
      <c r="FY4" s="251" t="s">
        <v>277</v>
      </c>
      <c r="FZ4" s="251" t="s">
        <v>4</v>
      </c>
      <c r="GA4" s="252" t="s">
        <v>317</v>
      </c>
      <c r="GB4" s="252" t="s">
        <v>277</v>
      </c>
      <c r="GC4" s="252" t="s">
        <v>4</v>
      </c>
      <c r="GD4" s="251" t="s">
        <v>317</v>
      </c>
      <c r="GE4" s="251" t="s">
        <v>277</v>
      </c>
      <c r="GF4" s="251" t="s">
        <v>4</v>
      </c>
      <c r="GG4" s="252" t="s">
        <v>317</v>
      </c>
      <c r="GH4" s="252" t="s">
        <v>277</v>
      </c>
      <c r="GI4" s="252" t="s">
        <v>4</v>
      </c>
      <c r="GJ4" s="251" t="s">
        <v>317</v>
      </c>
      <c r="GK4" s="251" t="s">
        <v>277</v>
      </c>
      <c r="GL4" s="251" t="s">
        <v>4</v>
      </c>
      <c r="GM4" s="252" t="s">
        <v>317</v>
      </c>
      <c r="GN4" s="252" t="s">
        <v>277</v>
      </c>
      <c r="GO4" s="252" t="s">
        <v>4</v>
      </c>
      <c r="GP4" s="251" t="s">
        <v>317</v>
      </c>
      <c r="GQ4" s="251" t="s">
        <v>277</v>
      </c>
      <c r="GR4" s="251" t="s">
        <v>4</v>
      </c>
      <c r="GS4" s="252" t="s">
        <v>317</v>
      </c>
      <c r="GT4" s="252" t="s">
        <v>277</v>
      </c>
      <c r="GU4" s="252" t="s">
        <v>4</v>
      </c>
      <c r="GV4" s="251" t="s">
        <v>317</v>
      </c>
      <c r="GW4" s="251" t="s">
        <v>277</v>
      </c>
      <c r="GX4" s="251" t="s">
        <v>4</v>
      </c>
      <c r="GY4" s="252" t="s">
        <v>317</v>
      </c>
      <c r="GZ4" s="252" t="s">
        <v>277</v>
      </c>
      <c r="HA4" s="252" t="s">
        <v>4</v>
      </c>
      <c r="HB4" s="251" t="s">
        <v>317</v>
      </c>
      <c r="HC4" s="251" t="s">
        <v>277</v>
      </c>
      <c r="HD4" s="251" t="s">
        <v>4</v>
      </c>
      <c r="HE4" s="252" t="s">
        <v>317</v>
      </c>
      <c r="HF4" s="252" t="s">
        <v>277</v>
      </c>
      <c r="HG4" s="252" t="s">
        <v>4</v>
      </c>
      <c r="HH4" s="251" t="s">
        <v>317</v>
      </c>
      <c r="HI4" s="272" t="s">
        <v>4</v>
      </c>
      <c r="HJ4" s="273" t="s">
        <v>275</v>
      </c>
      <c r="HK4" s="264" t="s">
        <v>276</v>
      </c>
      <c r="HL4" s="274" t="s">
        <v>274</v>
      </c>
      <c r="HM4" s="275" t="s">
        <v>275</v>
      </c>
      <c r="HN4" s="276" t="s">
        <v>276</v>
      </c>
      <c r="HO4" s="276" t="s">
        <v>274</v>
      </c>
      <c r="HP4" s="277" t="s">
        <v>301</v>
      </c>
      <c r="HQ4" s="258"/>
      <c r="HR4" s="258"/>
      <c r="HS4" s="271" t="s">
        <v>317</v>
      </c>
      <c r="HT4" s="252" t="s">
        <v>318</v>
      </c>
      <c r="HU4" s="252" t="s">
        <v>277</v>
      </c>
      <c r="HV4" s="252" t="s">
        <v>4</v>
      </c>
      <c r="HW4" s="251" t="s">
        <v>317</v>
      </c>
      <c r="HX4" s="251" t="s">
        <v>318</v>
      </c>
      <c r="HY4" s="251" t="s">
        <v>277</v>
      </c>
      <c r="HZ4" s="251" t="s">
        <v>4</v>
      </c>
      <c r="IA4" s="252" t="s">
        <v>317</v>
      </c>
      <c r="IB4" s="252" t="s">
        <v>318</v>
      </c>
      <c r="IC4" s="252" t="s">
        <v>277</v>
      </c>
      <c r="ID4" s="252" t="s">
        <v>4</v>
      </c>
      <c r="IE4" s="251" t="s">
        <v>317</v>
      </c>
      <c r="IF4" s="251" t="s">
        <v>318</v>
      </c>
      <c r="IG4" s="251" t="s">
        <v>277</v>
      </c>
      <c r="IH4" s="251" t="s">
        <v>4</v>
      </c>
      <c r="II4" s="278" t="s">
        <v>279</v>
      </c>
      <c r="IJ4" s="279"/>
      <c r="IK4" s="279"/>
      <c r="IL4" s="280" t="s">
        <v>280</v>
      </c>
      <c r="IM4" s="280"/>
      <c r="IN4" s="280"/>
      <c r="IO4" s="251" t="s">
        <v>317</v>
      </c>
      <c r="IP4" s="251" t="s">
        <v>318</v>
      </c>
      <c r="IQ4" s="251" t="s">
        <v>277</v>
      </c>
      <c r="IR4" s="251" t="s">
        <v>4</v>
      </c>
      <c r="IS4" s="252" t="s">
        <v>317</v>
      </c>
      <c r="IT4" s="252" t="s">
        <v>318</v>
      </c>
      <c r="IU4" s="252" t="s">
        <v>277</v>
      </c>
      <c r="IV4" s="252" t="s">
        <v>4</v>
      </c>
      <c r="IW4" s="251" t="s">
        <v>317</v>
      </c>
      <c r="IX4" s="251" t="s">
        <v>318</v>
      </c>
      <c r="IY4" s="251" t="s">
        <v>277</v>
      </c>
      <c r="IZ4" s="251" t="s">
        <v>4</v>
      </c>
      <c r="JA4" s="252" t="s">
        <v>317</v>
      </c>
      <c r="JB4" s="252" t="s">
        <v>318</v>
      </c>
      <c r="JC4" s="252" t="s">
        <v>277</v>
      </c>
      <c r="JD4" s="252" t="s">
        <v>4</v>
      </c>
      <c r="JE4" s="251" t="s">
        <v>316</v>
      </c>
      <c r="JF4" s="251" t="s">
        <v>277</v>
      </c>
      <c r="JG4" s="251" t="s">
        <v>4</v>
      </c>
      <c r="JH4" s="252" t="s">
        <v>316</v>
      </c>
      <c r="JI4" s="252" t="s">
        <v>277</v>
      </c>
      <c r="JJ4" s="252" t="s">
        <v>4</v>
      </c>
      <c r="JK4" s="251" t="s">
        <v>316</v>
      </c>
      <c r="JL4" s="251" t="s">
        <v>277</v>
      </c>
      <c r="JM4" s="251" t="s">
        <v>4</v>
      </c>
      <c r="JN4" s="252" t="s">
        <v>317</v>
      </c>
      <c r="JO4" s="252" t="s">
        <v>318</v>
      </c>
      <c r="JP4" s="252" t="s">
        <v>277</v>
      </c>
      <c r="JQ4" s="252" t="s">
        <v>4</v>
      </c>
      <c r="JR4" s="251" t="s">
        <v>317</v>
      </c>
      <c r="JS4" s="251" t="s">
        <v>318</v>
      </c>
      <c r="JT4" s="251" t="s">
        <v>277</v>
      </c>
      <c r="JU4" s="251" t="s">
        <v>4</v>
      </c>
      <c r="JV4" s="281" t="s">
        <v>281</v>
      </c>
      <c r="JW4" s="281"/>
      <c r="JX4" s="281"/>
      <c r="JY4" s="281" t="s">
        <v>282</v>
      </c>
      <c r="JZ4" s="282"/>
      <c r="KA4" s="281"/>
      <c r="KB4" s="281"/>
      <c r="KC4" s="284" t="s">
        <v>281</v>
      </c>
      <c r="KD4" s="284"/>
      <c r="KE4" s="284"/>
      <c r="KF4" s="287" t="s">
        <v>280</v>
      </c>
      <c r="KG4" s="287"/>
      <c r="KH4" s="287"/>
      <c r="KI4" s="281" t="s">
        <v>279</v>
      </c>
      <c r="KJ4" s="281"/>
      <c r="KK4" s="281"/>
      <c r="KL4" s="285" t="s">
        <v>280</v>
      </c>
      <c r="KM4" s="286"/>
      <c r="KN4" s="286"/>
      <c r="KO4" s="251" t="s">
        <v>317</v>
      </c>
      <c r="KP4" s="251" t="s">
        <v>318</v>
      </c>
      <c r="KQ4" s="251" t="s">
        <v>277</v>
      </c>
      <c r="KR4" s="251" t="s">
        <v>4</v>
      </c>
      <c r="KS4" s="252" t="s">
        <v>317</v>
      </c>
      <c r="KT4" s="252" t="s">
        <v>318</v>
      </c>
      <c r="KU4" s="252" t="s">
        <v>277</v>
      </c>
      <c r="KV4" s="252" t="s">
        <v>4</v>
      </c>
      <c r="KW4" s="251" t="s">
        <v>317</v>
      </c>
      <c r="KX4" s="283" t="s">
        <v>318</v>
      </c>
      <c r="KY4" s="251" t="s">
        <v>277</v>
      </c>
      <c r="KZ4" s="251" t="s">
        <v>4</v>
      </c>
      <c r="LA4" s="281" t="s">
        <v>279</v>
      </c>
      <c r="LB4" s="281"/>
      <c r="LC4" s="281"/>
      <c r="LD4" s="281" t="s">
        <v>280</v>
      </c>
      <c r="LE4" s="281"/>
      <c r="LF4" s="281"/>
      <c r="LG4" s="251" t="s">
        <v>317</v>
      </c>
      <c r="LH4" s="251" t="s">
        <v>318</v>
      </c>
      <c r="LI4" s="251" t="s">
        <v>277</v>
      </c>
      <c r="LJ4" s="251" t="s">
        <v>4</v>
      </c>
      <c r="LK4" s="252" t="s">
        <v>317</v>
      </c>
      <c r="LL4" s="252" t="s">
        <v>318</v>
      </c>
      <c r="LM4" s="252" t="s">
        <v>277</v>
      </c>
      <c r="LN4" s="252" t="s">
        <v>4</v>
      </c>
      <c r="LO4" s="251" t="s">
        <v>317</v>
      </c>
      <c r="LP4" s="251" t="s">
        <v>318</v>
      </c>
      <c r="LQ4" s="251" t="s">
        <v>277</v>
      </c>
      <c r="LR4" s="251" t="s">
        <v>4</v>
      </c>
      <c r="LS4" s="252" t="s">
        <v>317</v>
      </c>
      <c r="LT4" s="252" t="s">
        <v>277</v>
      </c>
      <c r="LU4" s="252" t="s">
        <v>4</v>
      </c>
      <c r="LV4" s="251" t="s">
        <v>317</v>
      </c>
      <c r="LW4" s="251" t="s">
        <v>277</v>
      </c>
      <c r="LX4" s="251" t="s">
        <v>4</v>
      </c>
      <c r="LY4" s="252" t="s">
        <v>317</v>
      </c>
      <c r="LZ4" s="252" t="s">
        <v>318</v>
      </c>
      <c r="MA4" s="252" t="s">
        <v>277</v>
      </c>
      <c r="MB4" s="252" t="s">
        <v>4</v>
      </c>
      <c r="MC4" s="281" t="s">
        <v>279</v>
      </c>
      <c r="MD4" s="281"/>
      <c r="ME4" s="281"/>
      <c r="MF4" s="281" t="s">
        <v>280</v>
      </c>
      <c r="MG4" s="281"/>
      <c r="MH4" s="281"/>
      <c r="MI4" s="281"/>
      <c r="MJ4" s="251" t="s">
        <v>318</v>
      </c>
      <c r="MK4" s="251" t="s">
        <v>277</v>
      </c>
      <c r="ML4" s="251" t="s">
        <v>4</v>
      </c>
      <c r="MM4" s="252" t="s">
        <v>318</v>
      </c>
      <c r="MN4" s="252" t="s">
        <v>277</v>
      </c>
      <c r="MO4" s="252" t="s">
        <v>4</v>
      </c>
      <c r="MP4" s="251" t="s">
        <v>318</v>
      </c>
      <c r="MQ4" s="251" t="s">
        <v>277</v>
      </c>
      <c r="MR4" s="251" t="s">
        <v>4</v>
      </c>
      <c r="MS4" s="252" t="s">
        <v>317</v>
      </c>
      <c r="MT4" s="252" t="s">
        <v>4</v>
      </c>
      <c r="MU4" s="251" t="s">
        <v>317</v>
      </c>
      <c r="MV4" s="251" t="s">
        <v>318</v>
      </c>
      <c r="MW4" s="251" t="s">
        <v>277</v>
      </c>
      <c r="MX4" s="251" t="s">
        <v>4</v>
      </c>
      <c r="MY4" s="252" t="s">
        <v>317</v>
      </c>
      <c r="MZ4" s="252" t="s">
        <v>318</v>
      </c>
      <c r="NA4" s="252" t="s">
        <v>277</v>
      </c>
      <c r="NB4" s="252" t="s">
        <v>4</v>
      </c>
      <c r="NC4" s="251" t="s">
        <v>317</v>
      </c>
      <c r="ND4" s="251" t="s">
        <v>277</v>
      </c>
      <c r="NE4" s="251" t="s">
        <v>4</v>
      </c>
      <c r="NF4" s="252" t="s">
        <v>317</v>
      </c>
      <c r="NG4" s="252" t="s">
        <v>277</v>
      </c>
      <c r="NH4" s="252" t="s">
        <v>4</v>
      </c>
      <c r="NI4" s="251" t="s">
        <v>317</v>
      </c>
      <c r="NJ4" s="251" t="s">
        <v>277</v>
      </c>
      <c r="NK4" s="251" t="s">
        <v>4</v>
      </c>
      <c r="NL4" s="281" t="s">
        <v>279</v>
      </c>
      <c r="NM4" s="281"/>
      <c r="NN4" s="281"/>
      <c r="NO4" s="281" t="s">
        <v>280</v>
      </c>
      <c r="NP4" s="281"/>
      <c r="NQ4" s="281"/>
      <c r="NR4" s="284" t="s">
        <v>279</v>
      </c>
      <c r="NS4" s="284"/>
      <c r="NT4" s="284"/>
      <c r="NU4" s="284" t="s">
        <v>280</v>
      </c>
      <c r="NV4" s="284"/>
      <c r="NW4" s="284"/>
      <c r="NX4" s="284"/>
      <c r="NY4" s="288" t="s">
        <v>317</v>
      </c>
      <c r="NZ4" s="288" t="s">
        <v>318</v>
      </c>
      <c r="OA4" s="288" t="s">
        <v>277</v>
      </c>
      <c r="OB4" s="288" t="s">
        <v>4</v>
      </c>
      <c r="OC4" s="284" t="s">
        <v>279</v>
      </c>
      <c r="OD4" s="284"/>
      <c r="OE4" s="284"/>
      <c r="OF4" s="284" t="s">
        <v>280</v>
      </c>
      <c r="OG4" s="284"/>
      <c r="OH4" s="252" t="s">
        <v>317</v>
      </c>
      <c r="OI4" s="252" t="s">
        <v>318</v>
      </c>
      <c r="OJ4" s="252" t="s">
        <v>277</v>
      </c>
      <c r="OK4" s="252" t="s">
        <v>4</v>
      </c>
      <c r="OL4" s="251" t="s">
        <v>317</v>
      </c>
      <c r="OM4" s="251" t="s">
        <v>318</v>
      </c>
      <c r="ON4" s="251" t="s">
        <v>277</v>
      </c>
      <c r="OO4" s="251" t="s">
        <v>4</v>
      </c>
      <c r="OP4" s="252" t="s">
        <v>317</v>
      </c>
      <c r="OQ4" s="252" t="s">
        <v>318</v>
      </c>
      <c r="OR4" s="252" t="s">
        <v>277</v>
      </c>
      <c r="OS4" s="252" t="s">
        <v>4</v>
      </c>
      <c r="OT4" s="251" t="s">
        <v>317</v>
      </c>
      <c r="OU4" s="251" t="s">
        <v>318</v>
      </c>
      <c r="OV4" s="251" t="s">
        <v>277</v>
      </c>
      <c r="OW4" s="251" t="s">
        <v>4</v>
      </c>
      <c r="OX4" s="252" t="s">
        <v>317</v>
      </c>
      <c r="OY4" s="252" t="s">
        <v>318</v>
      </c>
      <c r="OZ4" s="252" t="s">
        <v>277</v>
      </c>
      <c r="PA4" s="252" t="s">
        <v>4</v>
      </c>
      <c r="PB4" s="284" t="s">
        <v>279</v>
      </c>
      <c r="PC4" s="284"/>
      <c r="PD4" s="284"/>
      <c r="PE4" s="284" t="s">
        <v>280</v>
      </c>
      <c r="PF4" s="284"/>
      <c r="PG4" s="284"/>
      <c r="PH4" s="284"/>
      <c r="PI4" s="281" t="s">
        <v>279</v>
      </c>
      <c r="PJ4" s="281"/>
      <c r="PK4" s="281"/>
      <c r="PL4" s="281" t="s">
        <v>280</v>
      </c>
      <c r="PM4" s="281"/>
      <c r="PN4" s="281"/>
      <c r="PO4" s="281"/>
      <c r="PP4" s="251" t="s">
        <v>317</v>
      </c>
      <c r="PQ4" s="251" t="s">
        <v>318</v>
      </c>
      <c r="PR4" s="251" t="s">
        <v>277</v>
      </c>
      <c r="PS4" s="251" t="s">
        <v>4</v>
      </c>
      <c r="PT4" s="252" t="s">
        <v>316</v>
      </c>
      <c r="PU4" s="252" t="s">
        <v>277</v>
      </c>
      <c r="PV4" s="252" t="s">
        <v>4</v>
      </c>
      <c r="PW4" s="251" t="s">
        <v>317</v>
      </c>
      <c r="PX4" s="251" t="s">
        <v>277</v>
      </c>
      <c r="PY4" s="251" t="s">
        <v>4</v>
      </c>
      <c r="PZ4" s="251" t="s">
        <v>317</v>
      </c>
      <c r="QA4" s="251" t="s">
        <v>277</v>
      </c>
      <c r="QB4" s="251" t="s">
        <v>4</v>
      </c>
      <c r="QC4" s="252" t="s">
        <v>317</v>
      </c>
      <c r="QD4" s="252" t="s">
        <v>277</v>
      </c>
      <c r="QE4" s="252" t="s">
        <v>4</v>
      </c>
      <c r="QF4" s="251" t="s">
        <v>317</v>
      </c>
      <c r="QG4" s="251" t="s">
        <v>277</v>
      </c>
      <c r="QH4" s="251" t="s">
        <v>4</v>
      </c>
      <c r="QI4" s="252" t="s">
        <v>317</v>
      </c>
      <c r="QJ4" s="252" t="s">
        <v>277</v>
      </c>
      <c r="QK4" s="289" t="s">
        <v>4</v>
      </c>
      <c r="QL4" s="275" t="s">
        <v>275</v>
      </c>
      <c r="QM4" s="276" t="s">
        <v>276</v>
      </c>
      <c r="QN4" s="277" t="s">
        <v>296</v>
      </c>
      <c r="QO4" s="258"/>
      <c r="QP4" s="258"/>
      <c r="QQ4" s="275" t="s">
        <v>275</v>
      </c>
      <c r="QR4" s="276" t="s">
        <v>276</v>
      </c>
      <c r="QS4" s="277" t="s">
        <v>278</v>
      </c>
      <c r="QT4" s="258"/>
      <c r="QU4" s="258"/>
      <c r="QV4" s="260"/>
      <c r="QW4" s="296"/>
    </row>
    <row r="5" spans="1:465" ht="57.75" customHeight="1">
      <c r="A5" s="240"/>
      <c r="B5" s="310"/>
      <c r="C5" s="240"/>
      <c r="D5" s="240"/>
      <c r="E5" s="241"/>
      <c r="F5" s="311"/>
      <c r="G5" s="245"/>
      <c r="H5" s="241"/>
      <c r="I5" s="241"/>
      <c r="J5" s="240"/>
      <c r="K5" s="241"/>
      <c r="L5" s="241"/>
      <c r="M5" s="241"/>
      <c r="N5" s="241"/>
      <c r="O5" s="241"/>
      <c r="P5" s="241"/>
      <c r="Q5" s="241"/>
      <c r="R5" s="241"/>
      <c r="S5" s="241"/>
      <c r="T5" s="241"/>
      <c r="U5" s="241"/>
      <c r="V5" s="252"/>
      <c r="W5" s="252"/>
      <c r="X5" s="252"/>
      <c r="Y5" s="251"/>
      <c r="Z5" s="251"/>
      <c r="AA5" s="252"/>
      <c r="AB5" s="252"/>
      <c r="AC5" s="252"/>
      <c r="AD5" s="252"/>
      <c r="AE5" s="252"/>
      <c r="AF5" s="252"/>
      <c r="AG5" s="251"/>
      <c r="AH5" s="251"/>
      <c r="AI5" s="251"/>
      <c r="AJ5" s="252"/>
      <c r="AK5" s="252"/>
      <c r="AL5" s="252"/>
      <c r="AM5" s="251"/>
      <c r="AN5" s="251"/>
      <c r="AO5" s="251"/>
      <c r="AP5" s="252"/>
      <c r="AQ5" s="252"/>
      <c r="AR5" s="252"/>
      <c r="AS5" s="264"/>
      <c r="AT5" s="264"/>
      <c r="AU5" s="264"/>
      <c r="AV5" s="252"/>
      <c r="AW5" s="252"/>
      <c r="AX5" s="252"/>
      <c r="AY5" s="251"/>
      <c r="AZ5" s="251"/>
      <c r="BA5" s="251"/>
      <c r="BB5" s="252"/>
      <c r="BC5" s="252"/>
      <c r="BD5" s="251"/>
      <c r="BE5" s="251"/>
      <c r="BF5" s="252"/>
      <c r="BG5" s="252"/>
      <c r="BH5" s="252"/>
      <c r="BI5" s="251"/>
      <c r="BJ5" s="251"/>
      <c r="BK5" s="251"/>
      <c r="BL5" s="252"/>
      <c r="BM5" s="252"/>
      <c r="BN5" s="252"/>
      <c r="BO5" s="251"/>
      <c r="BP5" s="251"/>
      <c r="BQ5" s="251"/>
      <c r="BR5" s="252"/>
      <c r="BS5" s="252"/>
      <c r="BT5" s="252"/>
      <c r="BU5" s="251"/>
      <c r="BV5" s="251"/>
      <c r="BW5" s="251"/>
      <c r="BX5" s="252"/>
      <c r="BY5" s="252"/>
      <c r="BZ5" s="252"/>
      <c r="CA5" s="251"/>
      <c r="CB5" s="251"/>
      <c r="CC5" s="251"/>
      <c r="CD5" s="252"/>
      <c r="CE5" s="252"/>
      <c r="CF5" s="252"/>
      <c r="CG5" s="251"/>
      <c r="CH5" s="251"/>
      <c r="CI5" s="251"/>
      <c r="CJ5" s="252"/>
      <c r="CK5" s="252"/>
      <c r="CL5" s="252"/>
      <c r="CM5" s="251"/>
      <c r="CN5" s="251"/>
      <c r="CO5" s="251"/>
      <c r="CP5" s="252"/>
      <c r="CQ5" s="252"/>
      <c r="CR5" s="252"/>
      <c r="CS5" s="251"/>
      <c r="CT5" s="251"/>
      <c r="CU5" s="251"/>
      <c r="CV5" s="252"/>
      <c r="CW5" s="252"/>
      <c r="CX5" s="252"/>
      <c r="CY5" s="251"/>
      <c r="CZ5" s="251"/>
      <c r="DA5" s="268"/>
      <c r="DB5" s="252"/>
      <c r="DC5" s="252"/>
      <c r="DD5" s="252"/>
      <c r="DE5" s="251"/>
      <c r="DF5" s="251"/>
      <c r="DG5" s="251"/>
      <c r="DH5" s="252"/>
      <c r="DI5" s="252"/>
      <c r="DJ5" s="252"/>
      <c r="DK5" s="251"/>
      <c r="DL5" s="251"/>
      <c r="DM5" s="251"/>
      <c r="DN5" s="252"/>
      <c r="DO5" s="252"/>
      <c r="DP5" s="252"/>
      <c r="DQ5" s="251"/>
      <c r="DR5" s="251"/>
      <c r="DS5" s="251"/>
      <c r="DT5" s="252"/>
      <c r="DU5" s="252"/>
      <c r="DV5" s="252"/>
      <c r="DW5" s="251"/>
      <c r="DX5" s="251"/>
      <c r="DY5" s="251"/>
      <c r="DZ5" s="252"/>
      <c r="EA5" s="252"/>
      <c r="EB5" s="252"/>
      <c r="EC5" s="251"/>
      <c r="ED5" s="251"/>
      <c r="EE5" s="252"/>
      <c r="EF5" s="270"/>
      <c r="EG5" s="252"/>
      <c r="EH5" s="251"/>
      <c r="EI5" s="251"/>
      <c r="EJ5" s="252"/>
      <c r="EK5" s="252"/>
      <c r="EL5" s="251"/>
      <c r="EM5" s="272"/>
      <c r="EN5" s="273"/>
      <c r="EO5" s="264"/>
      <c r="EP5" s="274"/>
      <c r="EQ5" s="271"/>
      <c r="ER5" s="252"/>
      <c r="ES5" s="252"/>
      <c r="ET5" s="251"/>
      <c r="EU5" s="251"/>
      <c r="EV5" s="251"/>
      <c r="EW5" s="252"/>
      <c r="EX5" s="252"/>
      <c r="EY5" s="252"/>
      <c r="EZ5" s="251"/>
      <c r="FA5" s="251"/>
      <c r="FB5" s="251"/>
      <c r="FC5" s="252"/>
      <c r="FD5" s="252"/>
      <c r="FE5" s="252"/>
      <c r="FF5" s="251"/>
      <c r="FG5" s="251"/>
      <c r="FH5" s="251"/>
      <c r="FI5" s="252"/>
      <c r="FJ5" s="252"/>
      <c r="FK5" s="252"/>
      <c r="FL5" s="251"/>
      <c r="FM5" s="251"/>
      <c r="FN5" s="251"/>
      <c r="FO5" s="252"/>
      <c r="FP5" s="252"/>
      <c r="FQ5" s="252"/>
      <c r="FR5" s="251"/>
      <c r="FS5" s="251"/>
      <c r="FT5" s="251"/>
      <c r="FU5" s="252"/>
      <c r="FV5" s="252"/>
      <c r="FW5" s="252"/>
      <c r="FX5" s="251"/>
      <c r="FY5" s="251"/>
      <c r="FZ5" s="251"/>
      <c r="GA5" s="252"/>
      <c r="GB5" s="252"/>
      <c r="GC5" s="252"/>
      <c r="GD5" s="251"/>
      <c r="GE5" s="251"/>
      <c r="GF5" s="251"/>
      <c r="GG5" s="252"/>
      <c r="GH5" s="252"/>
      <c r="GI5" s="252"/>
      <c r="GJ5" s="251"/>
      <c r="GK5" s="251"/>
      <c r="GL5" s="251"/>
      <c r="GM5" s="252"/>
      <c r="GN5" s="252"/>
      <c r="GO5" s="252"/>
      <c r="GP5" s="251"/>
      <c r="GQ5" s="251"/>
      <c r="GR5" s="251"/>
      <c r="GS5" s="252"/>
      <c r="GT5" s="252"/>
      <c r="GU5" s="252"/>
      <c r="GV5" s="251"/>
      <c r="GW5" s="251"/>
      <c r="GX5" s="251"/>
      <c r="GY5" s="252"/>
      <c r="GZ5" s="252"/>
      <c r="HA5" s="252"/>
      <c r="HB5" s="251"/>
      <c r="HC5" s="251"/>
      <c r="HD5" s="251"/>
      <c r="HE5" s="252"/>
      <c r="HF5" s="252"/>
      <c r="HG5" s="252"/>
      <c r="HH5" s="251"/>
      <c r="HI5" s="272"/>
      <c r="HJ5" s="273"/>
      <c r="HK5" s="264"/>
      <c r="HL5" s="274"/>
      <c r="HM5" s="275"/>
      <c r="HN5" s="276"/>
      <c r="HO5" s="276"/>
      <c r="HP5" s="277"/>
      <c r="HQ5" s="258"/>
      <c r="HR5" s="258"/>
      <c r="HS5" s="271"/>
      <c r="HT5" s="252"/>
      <c r="HU5" s="252"/>
      <c r="HV5" s="252"/>
      <c r="HW5" s="251"/>
      <c r="HX5" s="251"/>
      <c r="HY5" s="251"/>
      <c r="HZ5" s="251"/>
      <c r="IA5" s="252"/>
      <c r="IB5" s="252"/>
      <c r="IC5" s="252"/>
      <c r="ID5" s="252"/>
      <c r="IE5" s="251"/>
      <c r="IF5" s="251"/>
      <c r="IG5" s="251"/>
      <c r="IH5" s="251"/>
      <c r="II5" s="40" t="s">
        <v>316</v>
      </c>
      <c r="IJ5" s="40" t="s">
        <v>277</v>
      </c>
      <c r="IK5" s="40" t="s">
        <v>4</v>
      </c>
      <c r="IL5" s="23" t="s">
        <v>318</v>
      </c>
      <c r="IM5" s="40" t="s">
        <v>277</v>
      </c>
      <c r="IN5" s="40" t="s">
        <v>4</v>
      </c>
      <c r="IO5" s="251"/>
      <c r="IP5" s="251"/>
      <c r="IQ5" s="251"/>
      <c r="IR5" s="251"/>
      <c r="IS5" s="252"/>
      <c r="IT5" s="252"/>
      <c r="IU5" s="252"/>
      <c r="IV5" s="252"/>
      <c r="IW5" s="251"/>
      <c r="IX5" s="251"/>
      <c r="IY5" s="251"/>
      <c r="IZ5" s="251"/>
      <c r="JA5" s="252"/>
      <c r="JB5" s="252"/>
      <c r="JC5" s="252"/>
      <c r="JD5" s="252"/>
      <c r="JE5" s="251"/>
      <c r="JF5" s="251"/>
      <c r="JG5" s="251"/>
      <c r="JH5" s="252"/>
      <c r="JI5" s="252"/>
      <c r="JJ5" s="252"/>
      <c r="JK5" s="251"/>
      <c r="JL5" s="251"/>
      <c r="JM5" s="251"/>
      <c r="JN5" s="252"/>
      <c r="JO5" s="252"/>
      <c r="JP5" s="252"/>
      <c r="JQ5" s="252"/>
      <c r="JR5" s="251"/>
      <c r="JS5" s="251"/>
      <c r="JT5" s="251"/>
      <c r="JU5" s="251"/>
      <c r="JV5" s="40" t="s">
        <v>316</v>
      </c>
      <c r="JW5" s="40" t="s">
        <v>277</v>
      </c>
      <c r="JX5" s="40" t="s">
        <v>4</v>
      </c>
      <c r="JY5" s="40" t="s">
        <v>317</v>
      </c>
      <c r="JZ5" s="23" t="s">
        <v>318</v>
      </c>
      <c r="KA5" s="40" t="s">
        <v>277</v>
      </c>
      <c r="KB5" s="40" t="s">
        <v>4</v>
      </c>
      <c r="KC5" s="41" t="s">
        <v>316</v>
      </c>
      <c r="KD5" s="41" t="s">
        <v>277</v>
      </c>
      <c r="KE5" s="41" t="s">
        <v>4</v>
      </c>
      <c r="KF5" s="41" t="s">
        <v>318</v>
      </c>
      <c r="KG5" s="41" t="s">
        <v>277</v>
      </c>
      <c r="KH5" s="41" t="s">
        <v>4</v>
      </c>
      <c r="KI5" s="40" t="s">
        <v>316</v>
      </c>
      <c r="KJ5" s="40" t="s">
        <v>277</v>
      </c>
      <c r="KK5" s="40" t="s">
        <v>4</v>
      </c>
      <c r="KL5" s="7" t="s">
        <v>318</v>
      </c>
      <c r="KM5" s="7" t="s">
        <v>277</v>
      </c>
      <c r="KN5" s="7" t="s">
        <v>4</v>
      </c>
      <c r="KO5" s="251"/>
      <c r="KP5" s="251"/>
      <c r="KQ5" s="251"/>
      <c r="KR5" s="251"/>
      <c r="KS5" s="252"/>
      <c r="KT5" s="252"/>
      <c r="KU5" s="252"/>
      <c r="KV5" s="252"/>
      <c r="KW5" s="251"/>
      <c r="KX5" s="268"/>
      <c r="KY5" s="251"/>
      <c r="KZ5" s="251"/>
      <c r="LA5" s="40" t="s">
        <v>316</v>
      </c>
      <c r="LB5" s="40" t="s">
        <v>277</v>
      </c>
      <c r="LC5" s="40" t="s">
        <v>4</v>
      </c>
      <c r="LD5" s="40" t="s">
        <v>318</v>
      </c>
      <c r="LE5" s="40" t="s">
        <v>277</v>
      </c>
      <c r="LF5" s="40" t="s">
        <v>4</v>
      </c>
      <c r="LG5" s="251"/>
      <c r="LH5" s="251"/>
      <c r="LI5" s="251"/>
      <c r="LJ5" s="251"/>
      <c r="LK5" s="252"/>
      <c r="LL5" s="252"/>
      <c r="LM5" s="252"/>
      <c r="LN5" s="252"/>
      <c r="LO5" s="251"/>
      <c r="LP5" s="251"/>
      <c r="LQ5" s="251"/>
      <c r="LR5" s="251"/>
      <c r="LS5" s="252"/>
      <c r="LT5" s="252"/>
      <c r="LU5" s="252"/>
      <c r="LV5" s="251"/>
      <c r="LW5" s="251"/>
      <c r="LX5" s="251"/>
      <c r="LY5" s="252"/>
      <c r="LZ5" s="252"/>
      <c r="MA5" s="252"/>
      <c r="MB5" s="252"/>
      <c r="MC5" s="40" t="s">
        <v>316</v>
      </c>
      <c r="MD5" s="40" t="s">
        <v>277</v>
      </c>
      <c r="ME5" s="40" t="s">
        <v>4</v>
      </c>
      <c r="MF5" s="40" t="s">
        <v>317</v>
      </c>
      <c r="MG5" s="40" t="s">
        <v>318</v>
      </c>
      <c r="MH5" s="40" t="s">
        <v>277</v>
      </c>
      <c r="MI5" s="40" t="s">
        <v>4</v>
      </c>
      <c r="MJ5" s="251"/>
      <c r="MK5" s="251"/>
      <c r="ML5" s="251"/>
      <c r="MM5" s="252"/>
      <c r="MN5" s="252"/>
      <c r="MO5" s="252"/>
      <c r="MP5" s="251"/>
      <c r="MQ5" s="251"/>
      <c r="MR5" s="251"/>
      <c r="MS5" s="252"/>
      <c r="MT5" s="252"/>
      <c r="MU5" s="251"/>
      <c r="MV5" s="251"/>
      <c r="MW5" s="251"/>
      <c r="MX5" s="251"/>
      <c r="MY5" s="252"/>
      <c r="MZ5" s="252"/>
      <c r="NA5" s="252"/>
      <c r="NB5" s="252"/>
      <c r="NC5" s="251"/>
      <c r="ND5" s="251"/>
      <c r="NE5" s="251"/>
      <c r="NF5" s="252"/>
      <c r="NG5" s="252"/>
      <c r="NH5" s="252"/>
      <c r="NI5" s="251"/>
      <c r="NJ5" s="251"/>
      <c r="NK5" s="251"/>
      <c r="NL5" s="40" t="s">
        <v>316</v>
      </c>
      <c r="NM5" s="40" t="s">
        <v>277</v>
      </c>
      <c r="NN5" s="40" t="s">
        <v>4</v>
      </c>
      <c r="NO5" s="40" t="s">
        <v>317</v>
      </c>
      <c r="NP5" s="40" t="s">
        <v>277</v>
      </c>
      <c r="NQ5" s="40" t="s">
        <v>4</v>
      </c>
      <c r="NR5" s="41" t="s">
        <v>316</v>
      </c>
      <c r="NS5" s="41" t="s">
        <v>277</v>
      </c>
      <c r="NT5" s="41" t="s">
        <v>4</v>
      </c>
      <c r="NU5" s="41" t="s">
        <v>317</v>
      </c>
      <c r="NV5" s="41" t="s">
        <v>318</v>
      </c>
      <c r="NW5" s="41" t="s">
        <v>277</v>
      </c>
      <c r="NX5" s="41" t="s">
        <v>4</v>
      </c>
      <c r="NY5" s="270"/>
      <c r="NZ5" s="270"/>
      <c r="OA5" s="270"/>
      <c r="OB5" s="270"/>
      <c r="OC5" s="41" t="s">
        <v>316</v>
      </c>
      <c r="OD5" s="41" t="s">
        <v>277</v>
      </c>
      <c r="OE5" s="41" t="s">
        <v>4</v>
      </c>
      <c r="OF5" s="41" t="s">
        <v>318</v>
      </c>
      <c r="OG5" s="41" t="s">
        <v>4</v>
      </c>
      <c r="OH5" s="252"/>
      <c r="OI5" s="252"/>
      <c r="OJ5" s="252"/>
      <c r="OK5" s="252"/>
      <c r="OL5" s="251"/>
      <c r="OM5" s="251"/>
      <c r="ON5" s="251"/>
      <c r="OO5" s="251"/>
      <c r="OP5" s="252"/>
      <c r="OQ5" s="252"/>
      <c r="OR5" s="252"/>
      <c r="OS5" s="252"/>
      <c r="OT5" s="251"/>
      <c r="OU5" s="251"/>
      <c r="OV5" s="251"/>
      <c r="OW5" s="251"/>
      <c r="OX5" s="252"/>
      <c r="OY5" s="252"/>
      <c r="OZ5" s="252"/>
      <c r="PA5" s="252"/>
      <c r="PB5" s="41" t="s">
        <v>316</v>
      </c>
      <c r="PC5" s="41" t="s">
        <v>277</v>
      </c>
      <c r="PD5" s="41" t="s">
        <v>4</v>
      </c>
      <c r="PE5" s="41" t="s">
        <v>317</v>
      </c>
      <c r="PF5" s="41" t="s">
        <v>318</v>
      </c>
      <c r="PG5" s="41" t="s">
        <v>277</v>
      </c>
      <c r="PH5" s="41" t="s">
        <v>4</v>
      </c>
      <c r="PI5" s="40" t="s">
        <v>316</v>
      </c>
      <c r="PJ5" s="40" t="s">
        <v>277</v>
      </c>
      <c r="PK5" s="40" t="s">
        <v>4</v>
      </c>
      <c r="PL5" s="40" t="s">
        <v>317</v>
      </c>
      <c r="PM5" s="40" t="s">
        <v>318</v>
      </c>
      <c r="PN5" s="40" t="s">
        <v>277</v>
      </c>
      <c r="PO5" s="40" t="s">
        <v>4</v>
      </c>
      <c r="PP5" s="251"/>
      <c r="PQ5" s="251"/>
      <c r="PR5" s="251"/>
      <c r="PS5" s="251"/>
      <c r="PT5" s="252"/>
      <c r="PU5" s="252"/>
      <c r="PV5" s="252"/>
      <c r="PW5" s="251"/>
      <c r="PX5" s="251"/>
      <c r="PY5" s="251"/>
      <c r="PZ5" s="251"/>
      <c r="QA5" s="251"/>
      <c r="QB5" s="251"/>
      <c r="QC5" s="252"/>
      <c r="QD5" s="252"/>
      <c r="QE5" s="252"/>
      <c r="QF5" s="251"/>
      <c r="QG5" s="251"/>
      <c r="QH5" s="251"/>
      <c r="QI5" s="252"/>
      <c r="QJ5" s="252"/>
      <c r="QK5" s="289"/>
      <c r="QL5" s="275"/>
      <c r="QM5" s="276"/>
      <c r="QN5" s="277"/>
      <c r="QO5" s="258"/>
      <c r="QP5" s="258"/>
      <c r="QQ5" s="275"/>
      <c r="QR5" s="276"/>
      <c r="QS5" s="277"/>
      <c r="QT5" s="258"/>
      <c r="QU5" s="258"/>
      <c r="QV5" s="260"/>
      <c r="QW5" s="296"/>
    </row>
    <row r="6" spans="1:465" s="21" customFormat="1" ht="16.5" customHeight="1">
      <c r="A6" s="6">
        <v>1</v>
      </c>
      <c r="B6" s="133">
        <v>2</v>
      </c>
      <c r="C6" s="6">
        <v>3</v>
      </c>
      <c r="D6" s="6">
        <v>4</v>
      </c>
      <c r="E6" s="6">
        <v>5</v>
      </c>
      <c r="F6" s="133">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33</v>
      </c>
      <c r="AE6" s="6">
        <v>34</v>
      </c>
      <c r="AF6" s="6">
        <v>35</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t="s">
        <v>308</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t="s">
        <v>309</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t="s">
        <v>310</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t="s">
        <v>311</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t="s">
        <v>312</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218</v>
      </c>
      <c r="HJ6" s="6">
        <v>219</v>
      </c>
      <c r="HK6" s="6"/>
      <c r="HL6" s="6"/>
      <c r="HM6" s="6"/>
      <c r="HN6" s="6"/>
      <c r="HO6" s="6"/>
      <c r="HP6" s="6"/>
      <c r="HQ6" s="6">
        <v>226</v>
      </c>
      <c r="HR6" s="6">
        <v>227</v>
      </c>
      <c r="HS6" s="6">
        <v>228</v>
      </c>
      <c r="HT6" s="6">
        <v>229</v>
      </c>
      <c r="HU6" s="6">
        <v>230</v>
      </c>
      <c r="HV6" s="6">
        <v>231</v>
      </c>
      <c r="HW6" s="6">
        <v>232</v>
      </c>
      <c r="HX6" s="6">
        <v>233</v>
      </c>
      <c r="HY6" s="6">
        <v>234</v>
      </c>
      <c r="HZ6" s="6">
        <v>235</v>
      </c>
      <c r="IA6" s="6">
        <v>236</v>
      </c>
      <c r="IB6" s="6">
        <v>237</v>
      </c>
      <c r="IC6" s="6">
        <v>238</v>
      </c>
      <c r="ID6" s="6">
        <v>239</v>
      </c>
      <c r="IE6" s="6">
        <v>240</v>
      </c>
      <c r="IF6" s="6">
        <v>241</v>
      </c>
      <c r="IG6" s="6">
        <v>242</v>
      </c>
      <c r="IH6" s="6">
        <v>243</v>
      </c>
      <c r="II6" s="6">
        <v>244</v>
      </c>
      <c r="IJ6" s="6">
        <v>245</v>
      </c>
      <c r="IK6" s="6">
        <v>246</v>
      </c>
      <c r="IL6" s="6">
        <v>248</v>
      </c>
      <c r="IM6" s="6">
        <v>249</v>
      </c>
      <c r="IN6" s="6">
        <v>250</v>
      </c>
      <c r="IO6" s="6">
        <v>251</v>
      </c>
      <c r="IP6" s="6">
        <v>252</v>
      </c>
      <c r="IQ6" s="6">
        <v>253</v>
      </c>
      <c r="IR6" s="6">
        <v>254</v>
      </c>
      <c r="IS6" s="6">
        <v>255</v>
      </c>
      <c r="IT6" s="6">
        <v>256</v>
      </c>
      <c r="IU6" s="6">
        <v>257</v>
      </c>
      <c r="IV6" s="6">
        <v>258</v>
      </c>
      <c r="IW6" s="6">
        <v>259</v>
      </c>
      <c r="IX6" s="6">
        <v>260</v>
      </c>
      <c r="IY6" s="6">
        <v>261</v>
      </c>
      <c r="IZ6" s="6">
        <v>262</v>
      </c>
      <c r="JA6" s="6">
        <v>263</v>
      </c>
      <c r="JB6" s="6">
        <v>264</v>
      </c>
      <c r="JC6" s="6">
        <v>265</v>
      </c>
      <c r="JD6" s="6">
        <v>266</v>
      </c>
      <c r="JE6" s="6">
        <v>267</v>
      </c>
      <c r="JF6" s="6">
        <v>268</v>
      </c>
      <c r="JG6" s="6">
        <v>269</v>
      </c>
      <c r="JH6" s="6">
        <v>270</v>
      </c>
      <c r="JI6" s="6">
        <v>271</v>
      </c>
      <c r="JJ6" s="6">
        <v>272</v>
      </c>
      <c r="JK6" s="6">
        <v>273</v>
      </c>
      <c r="JL6" s="6">
        <v>274</v>
      </c>
      <c r="JM6" s="6">
        <v>275</v>
      </c>
      <c r="JN6" s="6">
        <v>276</v>
      </c>
      <c r="JO6" s="6">
        <v>277</v>
      </c>
      <c r="JP6" s="6">
        <v>278</v>
      </c>
      <c r="JQ6" s="6">
        <v>279</v>
      </c>
      <c r="JR6" s="6">
        <v>280</v>
      </c>
      <c r="JS6" s="6">
        <v>281</v>
      </c>
      <c r="JT6" s="6">
        <v>282</v>
      </c>
      <c r="JU6" s="6">
        <v>283</v>
      </c>
      <c r="JV6" s="6">
        <v>284</v>
      </c>
      <c r="JW6" s="6">
        <v>285</v>
      </c>
      <c r="JX6" s="6">
        <v>286</v>
      </c>
      <c r="JY6" s="6">
        <v>287</v>
      </c>
      <c r="JZ6" s="6">
        <v>288</v>
      </c>
      <c r="KA6" s="6">
        <v>289</v>
      </c>
      <c r="KB6" s="6">
        <v>290</v>
      </c>
      <c r="KC6" s="6">
        <v>291</v>
      </c>
      <c r="KD6" s="6">
        <v>292</v>
      </c>
      <c r="KE6" s="6">
        <v>293</v>
      </c>
      <c r="KF6" s="6">
        <v>295</v>
      </c>
      <c r="KG6" s="6">
        <v>296</v>
      </c>
      <c r="KH6" s="6">
        <v>297</v>
      </c>
      <c r="KI6" s="6">
        <v>298</v>
      </c>
      <c r="KJ6" s="6">
        <v>299</v>
      </c>
      <c r="KK6" s="6">
        <v>300</v>
      </c>
      <c r="KL6" s="6">
        <v>302</v>
      </c>
      <c r="KM6" s="6">
        <v>303</v>
      </c>
      <c r="KN6" s="6">
        <v>304</v>
      </c>
      <c r="KO6" s="6">
        <v>305</v>
      </c>
      <c r="KP6" s="6">
        <v>306</v>
      </c>
      <c r="KQ6" s="6">
        <v>307</v>
      </c>
      <c r="KR6" s="6">
        <v>308</v>
      </c>
      <c r="KS6" s="6">
        <v>309</v>
      </c>
      <c r="KT6" s="6">
        <v>310</v>
      </c>
      <c r="KU6" s="6">
        <v>311</v>
      </c>
      <c r="KV6" s="6">
        <v>312</v>
      </c>
      <c r="KW6" s="6">
        <v>313</v>
      </c>
      <c r="KX6" s="6">
        <v>314</v>
      </c>
      <c r="KY6" s="6">
        <v>315</v>
      </c>
      <c r="KZ6" s="6">
        <v>316</v>
      </c>
      <c r="LA6" s="6">
        <v>317</v>
      </c>
      <c r="LB6" s="6">
        <v>318</v>
      </c>
      <c r="LC6" s="6">
        <v>319</v>
      </c>
      <c r="LD6" s="6">
        <v>321</v>
      </c>
      <c r="LE6" s="6">
        <v>322</v>
      </c>
      <c r="LF6" s="6">
        <v>323</v>
      </c>
      <c r="LG6" s="6">
        <v>324</v>
      </c>
      <c r="LH6" s="6">
        <v>325</v>
      </c>
      <c r="LI6" s="6">
        <v>326</v>
      </c>
      <c r="LJ6" s="6">
        <v>327</v>
      </c>
      <c r="LK6" s="6">
        <v>328</v>
      </c>
      <c r="LL6" s="6">
        <v>329</v>
      </c>
      <c r="LM6" s="6">
        <v>330</v>
      </c>
      <c r="LN6" s="6">
        <v>331</v>
      </c>
      <c r="LO6" s="6">
        <v>332</v>
      </c>
      <c r="LP6" s="6">
        <v>333</v>
      </c>
      <c r="LQ6" s="6">
        <v>334</v>
      </c>
      <c r="LR6" s="6">
        <v>335</v>
      </c>
      <c r="LS6" s="6">
        <v>336</v>
      </c>
      <c r="LT6" s="6">
        <v>337</v>
      </c>
      <c r="LU6" s="6">
        <v>338</v>
      </c>
      <c r="LV6" s="6">
        <v>339</v>
      </c>
      <c r="LW6" s="6">
        <v>340</v>
      </c>
      <c r="LX6" s="6">
        <v>341</v>
      </c>
      <c r="LY6" s="6">
        <v>342</v>
      </c>
      <c r="LZ6" s="6">
        <v>343</v>
      </c>
      <c r="MA6" s="6">
        <v>344</v>
      </c>
      <c r="MB6" s="6">
        <v>345</v>
      </c>
      <c r="MC6" s="6">
        <v>346</v>
      </c>
      <c r="MD6" s="6">
        <v>347</v>
      </c>
      <c r="ME6" s="6">
        <v>348</v>
      </c>
      <c r="MF6" s="6">
        <v>349</v>
      </c>
      <c r="MG6" s="6">
        <v>350</v>
      </c>
      <c r="MH6" s="6">
        <v>351</v>
      </c>
      <c r="MI6" s="6">
        <v>352</v>
      </c>
      <c r="MJ6" s="6">
        <v>353</v>
      </c>
      <c r="MK6" s="6">
        <v>354</v>
      </c>
      <c r="ML6" s="6">
        <v>355</v>
      </c>
      <c r="MM6" s="6">
        <v>356</v>
      </c>
      <c r="MN6" s="6">
        <v>357</v>
      </c>
      <c r="MO6" s="6">
        <v>358</v>
      </c>
      <c r="MP6" s="6">
        <v>359</v>
      </c>
      <c r="MQ6" s="6">
        <v>360</v>
      </c>
      <c r="MR6" s="6">
        <v>361</v>
      </c>
      <c r="MS6" s="6">
        <v>362</v>
      </c>
      <c r="MT6" s="6">
        <v>364</v>
      </c>
      <c r="MU6" s="6">
        <v>365</v>
      </c>
      <c r="MV6" s="6">
        <v>366</v>
      </c>
      <c r="MW6" s="6">
        <v>367</v>
      </c>
      <c r="MX6" s="6">
        <v>368</v>
      </c>
      <c r="MY6" s="6">
        <v>369</v>
      </c>
      <c r="MZ6" s="6">
        <v>370</v>
      </c>
      <c r="NA6" s="6">
        <v>371</v>
      </c>
      <c r="NB6" s="6">
        <v>372</v>
      </c>
      <c r="NC6" s="6">
        <v>373</v>
      </c>
      <c r="ND6" s="6">
        <v>374</v>
      </c>
      <c r="NE6" s="6">
        <v>375</v>
      </c>
      <c r="NF6" s="6">
        <v>376</v>
      </c>
      <c r="NG6" s="6">
        <v>377</v>
      </c>
      <c r="NH6" s="6">
        <v>378</v>
      </c>
      <c r="NI6" s="6">
        <v>379</v>
      </c>
      <c r="NJ6" s="6">
        <v>380</v>
      </c>
      <c r="NK6" s="6">
        <v>381</v>
      </c>
      <c r="NL6" s="6">
        <v>382</v>
      </c>
      <c r="NM6" s="6">
        <v>383</v>
      </c>
      <c r="NN6" s="6">
        <v>384</v>
      </c>
      <c r="NO6" s="6">
        <v>385</v>
      </c>
      <c r="NP6" s="6">
        <v>386</v>
      </c>
      <c r="NQ6" s="6">
        <v>387</v>
      </c>
      <c r="NR6" s="6">
        <v>388</v>
      </c>
      <c r="NS6" s="6">
        <v>389</v>
      </c>
      <c r="NT6" s="6">
        <v>390</v>
      </c>
      <c r="NU6" s="6">
        <v>391</v>
      </c>
      <c r="NV6" s="6">
        <v>392</v>
      </c>
      <c r="NW6" s="6">
        <v>393</v>
      </c>
      <c r="NX6" s="6">
        <v>394</v>
      </c>
      <c r="NY6" s="6">
        <v>395</v>
      </c>
      <c r="NZ6" s="6">
        <v>396</v>
      </c>
      <c r="OA6" s="6">
        <v>397</v>
      </c>
      <c r="OB6" s="6">
        <v>398</v>
      </c>
      <c r="OC6" s="6">
        <v>399</v>
      </c>
      <c r="OD6" s="6">
        <v>400</v>
      </c>
      <c r="OE6" s="6">
        <v>401</v>
      </c>
      <c r="OF6" s="6">
        <v>403</v>
      </c>
      <c r="OG6" s="6">
        <v>404</v>
      </c>
      <c r="OH6" s="6">
        <v>405</v>
      </c>
      <c r="OI6" s="6">
        <v>406</v>
      </c>
      <c r="OJ6" s="6">
        <v>407</v>
      </c>
      <c r="OK6" s="6">
        <v>408</v>
      </c>
      <c r="OL6" s="6">
        <v>409</v>
      </c>
      <c r="OM6" s="6">
        <v>410</v>
      </c>
      <c r="ON6" s="6">
        <v>411</v>
      </c>
      <c r="OO6" s="6">
        <v>412</v>
      </c>
      <c r="OP6" s="6">
        <v>413</v>
      </c>
      <c r="OQ6" s="6">
        <v>414</v>
      </c>
      <c r="OR6" s="6">
        <v>415</v>
      </c>
      <c r="OS6" s="6">
        <v>416</v>
      </c>
      <c r="OT6" s="6">
        <v>417</v>
      </c>
      <c r="OU6" s="6">
        <v>418</v>
      </c>
      <c r="OV6" s="6">
        <v>419</v>
      </c>
      <c r="OW6" s="6">
        <v>420</v>
      </c>
      <c r="OX6" s="6">
        <v>421</v>
      </c>
      <c r="OY6" s="6">
        <v>422</v>
      </c>
      <c r="OZ6" s="6">
        <v>423</v>
      </c>
      <c r="PA6" s="6">
        <v>424</v>
      </c>
      <c r="PB6" s="6">
        <v>425</v>
      </c>
      <c r="PC6" s="6">
        <v>426</v>
      </c>
      <c r="PD6" s="6">
        <v>427</v>
      </c>
      <c r="PE6" s="6">
        <v>428</v>
      </c>
      <c r="PF6" s="6">
        <v>429</v>
      </c>
      <c r="PG6" s="6">
        <v>430</v>
      </c>
      <c r="PH6" s="6">
        <v>431</v>
      </c>
      <c r="PI6" s="6">
        <v>432</v>
      </c>
      <c r="PJ6" s="6">
        <v>433</v>
      </c>
      <c r="PK6" s="6">
        <v>434</v>
      </c>
      <c r="PL6" s="6">
        <v>435</v>
      </c>
      <c r="PM6" s="6">
        <v>436</v>
      </c>
      <c r="PN6" s="6">
        <v>437</v>
      </c>
      <c r="PO6" s="6">
        <v>438</v>
      </c>
      <c r="PP6" s="6">
        <v>439</v>
      </c>
      <c r="PQ6" s="6">
        <v>440</v>
      </c>
      <c r="PR6" s="6">
        <v>441</v>
      </c>
      <c r="PS6" s="6">
        <v>442</v>
      </c>
      <c r="PT6" s="6">
        <v>443</v>
      </c>
      <c r="PU6" s="6">
        <v>444</v>
      </c>
      <c r="PV6" s="6">
        <v>445</v>
      </c>
      <c r="PW6" s="6">
        <v>446</v>
      </c>
      <c r="PX6" s="6">
        <v>447</v>
      </c>
      <c r="PY6" s="6">
        <v>448</v>
      </c>
      <c r="PZ6" s="6">
        <v>449</v>
      </c>
      <c r="QA6" s="6">
        <v>450</v>
      </c>
      <c r="QB6" s="6">
        <v>451</v>
      </c>
      <c r="QC6" s="6">
        <v>452</v>
      </c>
      <c r="QD6" s="6">
        <v>453</v>
      </c>
      <c r="QE6" s="6">
        <v>454</v>
      </c>
      <c r="QF6" s="6">
        <v>455</v>
      </c>
      <c r="QG6" s="6">
        <v>456</v>
      </c>
      <c r="QH6" s="6">
        <v>457</v>
      </c>
      <c r="QI6" s="6">
        <v>458</v>
      </c>
      <c r="QJ6" s="6">
        <v>459</v>
      </c>
      <c r="QK6" s="6">
        <v>460</v>
      </c>
      <c r="QL6" s="6">
        <v>461</v>
      </c>
      <c r="QM6" s="6">
        <v>462</v>
      </c>
      <c r="QN6" s="6">
        <v>463</v>
      </c>
      <c r="QO6" s="6">
        <v>464</v>
      </c>
      <c r="QP6" s="6">
        <v>465</v>
      </c>
      <c r="QQ6" s="6">
        <v>466</v>
      </c>
      <c r="QR6" s="6">
        <v>467</v>
      </c>
      <c r="QS6" s="6">
        <v>468</v>
      </c>
      <c r="QT6" s="6">
        <v>469</v>
      </c>
      <c r="QU6" s="6">
        <v>470</v>
      </c>
      <c r="QV6" s="35">
        <v>471</v>
      </c>
      <c r="QW6" s="38">
        <v>472</v>
      </c>
    </row>
    <row r="7" spans="1:465" s="95" customFormat="1" ht="12.75">
      <c r="A7" s="56">
        <v>1</v>
      </c>
      <c r="B7" s="57" t="s">
        <v>428</v>
      </c>
      <c r="C7" s="56" t="s">
        <v>429</v>
      </c>
      <c r="D7" s="56" t="s">
        <v>430</v>
      </c>
      <c r="E7" s="56" t="s">
        <v>431</v>
      </c>
      <c r="F7" s="57" t="s">
        <v>432</v>
      </c>
      <c r="G7" s="57" t="s">
        <v>433</v>
      </c>
      <c r="H7" s="56">
        <v>7</v>
      </c>
      <c r="I7" s="56" t="s">
        <v>434</v>
      </c>
      <c r="J7" s="56" t="s">
        <v>747</v>
      </c>
      <c r="K7" s="56" t="s">
        <v>436</v>
      </c>
      <c r="L7" s="56" t="s">
        <v>437</v>
      </c>
      <c r="M7" s="56" t="s">
        <v>437</v>
      </c>
      <c r="N7" s="56" t="s">
        <v>436</v>
      </c>
      <c r="O7" s="56" t="s">
        <v>436</v>
      </c>
      <c r="P7" s="56" t="s">
        <v>436</v>
      </c>
      <c r="Q7" s="56" t="s">
        <v>436</v>
      </c>
      <c r="R7" s="56" t="s">
        <v>436</v>
      </c>
      <c r="S7" s="56" t="s">
        <v>436</v>
      </c>
      <c r="T7" s="56" t="s">
        <v>436</v>
      </c>
      <c r="U7" s="56" t="s">
        <v>436</v>
      </c>
      <c r="V7" s="78" t="s">
        <v>436</v>
      </c>
      <c r="W7" s="78" t="s">
        <v>436</v>
      </c>
      <c r="X7" s="78"/>
      <c r="Y7" s="78"/>
      <c r="Z7" s="78"/>
      <c r="AA7" s="78">
        <v>0.72299999999999998</v>
      </c>
      <c r="AB7" s="78">
        <v>1</v>
      </c>
      <c r="AC7" s="78">
        <v>2016</v>
      </c>
      <c r="AD7" s="78" t="s">
        <v>436</v>
      </c>
      <c r="AE7" s="78" t="s">
        <v>436</v>
      </c>
      <c r="AF7" s="78" t="s">
        <v>436</v>
      </c>
      <c r="AG7" s="78" t="s">
        <v>436</v>
      </c>
      <c r="AH7" s="78" t="s">
        <v>436</v>
      </c>
      <c r="AI7" s="78"/>
      <c r="AJ7" s="78" t="s">
        <v>436</v>
      </c>
      <c r="AK7" s="78"/>
      <c r="AL7" s="78"/>
      <c r="AM7" s="78" t="s">
        <v>436</v>
      </c>
      <c r="AN7" s="78" t="s">
        <v>436</v>
      </c>
      <c r="AO7" s="78"/>
      <c r="AP7" s="78" t="s">
        <v>436</v>
      </c>
      <c r="AQ7" s="78" t="s">
        <v>436</v>
      </c>
      <c r="AR7" s="78"/>
      <c r="AS7" s="78">
        <v>2016</v>
      </c>
      <c r="AT7" s="78">
        <v>2016</v>
      </c>
      <c r="AU7" s="78">
        <v>1</v>
      </c>
      <c r="AV7" s="79">
        <v>2.17</v>
      </c>
      <c r="AW7" s="79">
        <v>2</v>
      </c>
      <c r="AX7" s="79">
        <v>2016</v>
      </c>
      <c r="AY7" s="79">
        <v>11</v>
      </c>
      <c r="AZ7" s="79">
        <v>1</v>
      </c>
      <c r="BA7" s="79">
        <v>2016</v>
      </c>
      <c r="BB7" s="79"/>
      <c r="BC7" s="79"/>
      <c r="BD7" s="79"/>
      <c r="BE7" s="79"/>
      <c r="BF7" s="79"/>
      <c r="BG7" s="79"/>
      <c r="BH7" s="79"/>
      <c r="BI7" s="79"/>
      <c r="BJ7" s="79" t="s">
        <v>436</v>
      </c>
      <c r="BK7" s="79"/>
      <c r="BL7" s="79">
        <v>11.1</v>
      </c>
      <c r="BM7" s="79">
        <v>1</v>
      </c>
      <c r="BN7" s="79">
        <v>2016</v>
      </c>
      <c r="BO7" s="79">
        <v>1.7</v>
      </c>
      <c r="BP7" s="79">
        <v>1</v>
      </c>
      <c r="BQ7" s="79">
        <v>2016</v>
      </c>
      <c r="BR7" s="79" t="s">
        <v>436</v>
      </c>
      <c r="BS7" s="79" t="s">
        <v>436</v>
      </c>
      <c r="BT7" s="79"/>
      <c r="BU7" s="80">
        <v>3.85</v>
      </c>
      <c r="BV7" s="79">
        <v>1</v>
      </c>
      <c r="BW7" s="79">
        <v>2016</v>
      </c>
      <c r="BX7" s="79"/>
      <c r="BY7" s="79"/>
      <c r="BZ7" s="79"/>
      <c r="CA7" s="79" t="s">
        <v>436</v>
      </c>
      <c r="CB7" s="79" t="s">
        <v>436</v>
      </c>
      <c r="CC7" s="79"/>
      <c r="CD7" s="79"/>
      <c r="CE7" s="79"/>
      <c r="CF7" s="79"/>
      <c r="CG7" s="79">
        <v>574</v>
      </c>
      <c r="CH7" s="79" t="s">
        <v>438</v>
      </c>
      <c r="CI7" s="79">
        <v>2016</v>
      </c>
      <c r="CJ7" s="79">
        <v>470</v>
      </c>
      <c r="CK7" s="79" t="s">
        <v>438</v>
      </c>
      <c r="CL7" s="79">
        <v>2016</v>
      </c>
      <c r="CM7" s="79"/>
      <c r="CN7" s="79"/>
      <c r="CO7" s="79"/>
      <c r="CP7" s="79"/>
      <c r="CQ7" s="79"/>
      <c r="CR7" s="79"/>
      <c r="CS7" s="79" t="s">
        <v>436</v>
      </c>
      <c r="CT7" s="79" t="s">
        <v>436</v>
      </c>
      <c r="CU7" s="79"/>
      <c r="CV7" s="79" t="s">
        <v>436</v>
      </c>
      <c r="CW7" s="79" t="s">
        <v>436</v>
      </c>
      <c r="CX7" s="79"/>
      <c r="CY7" s="79">
        <v>332</v>
      </c>
      <c r="CZ7" s="79" t="s">
        <v>438</v>
      </c>
      <c r="DA7" s="79">
        <v>2016</v>
      </c>
      <c r="DB7" s="79" t="s">
        <v>439</v>
      </c>
      <c r="DC7" s="79" t="s">
        <v>438</v>
      </c>
      <c r="DD7" s="79">
        <v>2016</v>
      </c>
      <c r="DE7" s="79" t="s">
        <v>436</v>
      </c>
      <c r="DF7" s="79" t="s">
        <v>436</v>
      </c>
      <c r="DG7" s="79"/>
      <c r="DH7" s="79">
        <v>7.5999999999999998E-2</v>
      </c>
      <c r="DI7" s="79">
        <v>1</v>
      </c>
      <c r="DJ7" s="79">
        <v>2016</v>
      </c>
      <c r="DK7" s="79" t="s">
        <v>440</v>
      </c>
      <c r="DL7" s="79">
        <v>1</v>
      </c>
      <c r="DM7" s="79">
        <v>2016</v>
      </c>
      <c r="DN7" s="80">
        <v>2.16</v>
      </c>
      <c r="DO7" s="79">
        <v>2</v>
      </c>
      <c r="DP7" s="79">
        <v>2016</v>
      </c>
      <c r="DQ7" s="81">
        <v>0.01</v>
      </c>
      <c r="DR7" s="79">
        <v>1</v>
      </c>
      <c r="DS7" s="79">
        <v>2016</v>
      </c>
      <c r="DT7" s="79">
        <v>2.2400000000000002</v>
      </c>
      <c r="DU7" s="79">
        <v>2</v>
      </c>
      <c r="DV7" s="79">
        <v>2016</v>
      </c>
      <c r="DW7" s="79">
        <v>5.0000000000000001E-3</v>
      </c>
      <c r="DX7" s="79">
        <v>1</v>
      </c>
      <c r="DY7" s="79">
        <v>2016</v>
      </c>
      <c r="DZ7" s="79">
        <v>0.05</v>
      </c>
      <c r="EA7" s="79">
        <v>1</v>
      </c>
      <c r="EB7" s="79">
        <v>2016</v>
      </c>
      <c r="EC7" s="79"/>
      <c r="ED7" s="79"/>
      <c r="EE7" s="79"/>
      <c r="EF7" s="79"/>
      <c r="EG7" s="79"/>
      <c r="EH7" s="79"/>
      <c r="EI7" s="79"/>
      <c r="EJ7" s="79"/>
      <c r="EK7" s="79"/>
      <c r="EL7" s="79"/>
      <c r="EM7" s="79"/>
      <c r="EN7" s="78">
        <v>2016</v>
      </c>
      <c r="EO7" s="78">
        <v>2016</v>
      </c>
      <c r="EP7" s="78" t="s">
        <v>438</v>
      </c>
      <c r="EQ7" s="78" t="s">
        <v>436</v>
      </c>
      <c r="ER7" s="78" t="s">
        <v>436</v>
      </c>
      <c r="ES7" s="78"/>
      <c r="ET7" s="78"/>
      <c r="EU7" s="78">
        <v>1</v>
      </c>
      <c r="EV7" s="78">
        <v>2015</v>
      </c>
      <c r="EW7" s="78" t="s">
        <v>436</v>
      </c>
      <c r="EX7" s="78" t="s">
        <v>436</v>
      </c>
      <c r="EY7" s="78"/>
      <c r="EZ7" s="78" t="s">
        <v>436</v>
      </c>
      <c r="FA7" s="78" t="s">
        <v>436</v>
      </c>
      <c r="FB7" s="78"/>
      <c r="FC7" s="78"/>
      <c r="FD7" s="78">
        <v>1</v>
      </c>
      <c r="FE7" s="78">
        <v>2015</v>
      </c>
      <c r="FF7" s="78"/>
      <c r="FG7" s="78">
        <v>1</v>
      </c>
      <c r="FH7" s="78">
        <v>2015</v>
      </c>
      <c r="FI7" s="82">
        <v>0.92700000000000005</v>
      </c>
      <c r="FJ7" s="78">
        <v>2</v>
      </c>
      <c r="FK7" s="78">
        <v>2016</v>
      </c>
      <c r="FL7" s="78"/>
      <c r="FM7" s="78">
        <v>1</v>
      </c>
      <c r="FN7" s="78">
        <v>2015</v>
      </c>
      <c r="FO7" s="78" t="s">
        <v>436</v>
      </c>
      <c r="FP7" s="78" t="s">
        <v>436</v>
      </c>
      <c r="FQ7" s="78"/>
      <c r="FR7" s="78" t="s">
        <v>436</v>
      </c>
      <c r="FS7" s="78" t="s">
        <v>436</v>
      </c>
      <c r="FT7" s="78"/>
      <c r="FU7" s="78" t="s">
        <v>436</v>
      </c>
      <c r="FV7" s="78" t="s">
        <v>436</v>
      </c>
      <c r="FW7" s="78"/>
      <c r="FX7" s="78" t="s">
        <v>436</v>
      </c>
      <c r="FY7" s="78" t="s">
        <v>436</v>
      </c>
      <c r="FZ7" s="78"/>
      <c r="GA7" s="78" t="s">
        <v>436</v>
      </c>
      <c r="GB7" s="78" t="s">
        <v>436</v>
      </c>
      <c r="GC7" s="78"/>
      <c r="GD7" s="78" t="s">
        <v>436</v>
      </c>
      <c r="GE7" s="78" t="s">
        <v>436</v>
      </c>
      <c r="GF7" s="78"/>
      <c r="GG7" s="78" t="s">
        <v>436</v>
      </c>
      <c r="GH7" s="78" t="s">
        <v>436</v>
      </c>
      <c r="GI7" s="78"/>
      <c r="GJ7" s="78" t="s">
        <v>436</v>
      </c>
      <c r="GK7" s="78" t="s">
        <v>436</v>
      </c>
      <c r="GL7" s="78"/>
      <c r="GM7" s="78">
        <v>1.2E-2</v>
      </c>
      <c r="GN7" s="78" t="s">
        <v>438</v>
      </c>
      <c r="GO7" s="78">
        <v>2016</v>
      </c>
      <c r="GP7" s="78" t="s">
        <v>436</v>
      </c>
      <c r="GQ7" s="78" t="s">
        <v>436</v>
      </c>
      <c r="GR7" s="78"/>
      <c r="GS7" s="78" t="s">
        <v>436</v>
      </c>
      <c r="GT7" s="78" t="s">
        <v>436</v>
      </c>
      <c r="GU7" s="78"/>
      <c r="GV7" s="78" t="s">
        <v>436</v>
      </c>
      <c r="GW7" s="78" t="s">
        <v>436</v>
      </c>
      <c r="GX7" s="78"/>
      <c r="GY7" s="78" t="s">
        <v>436</v>
      </c>
      <c r="GZ7" s="78" t="s">
        <v>436</v>
      </c>
      <c r="HA7" s="78"/>
      <c r="HB7" s="78" t="s">
        <v>436</v>
      </c>
      <c r="HC7" s="78" t="s">
        <v>436</v>
      </c>
      <c r="HD7" s="78"/>
      <c r="HE7" s="78" t="s">
        <v>436</v>
      </c>
      <c r="HF7" s="78" t="s">
        <v>436</v>
      </c>
      <c r="HG7" s="78"/>
      <c r="HH7" s="78"/>
      <c r="HI7" s="78"/>
      <c r="HJ7" s="78">
        <v>2015</v>
      </c>
      <c r="HK7" s="78">
        <v>2016</v>
      </c>
      <c r="HL7" s="78" t="s">
        <v>438</v>
      </c>
      <c r="HM7" s="78">
        <v>2015</v>
      </c>
      <c r="HN7" s="78">
        <v>2016</v>
      </c>
      <c r="HO7" s="78">
        <v>3</v>
      </c>
      <c r="HP7" s="78" t="s">
        <v>441</v>
      </c>
      <c r="HQ7" s="78"/>
      <c r="HR7" s="78"/>
      <c r="HS7" s="78" t="s">
        <v>436</v>
      </c>
      <c r="HT7" s="78" t="s">
        <v>436</v>
      </c>
      <c r="HU7" s="78" t="s">
        <v>436</v>
      </c>
      <c r="HV7" s="78"/>
      <c r="HW7" s="78" t="s">
        <v>436</v>
      </c>
      <c r="HX7" s="78" t="s">
        <v>436</v>
      </c>
      <c r="HY7" s="78" t="s">
        <v>436</v>
      </c>
      <c r="HZ7" s="78"/>
      <c r="IA7" s="78" t="s">
        <v>436</v>
      </c>
      <c r="IB7" s="78" t="s">
        <v>436</v>
      </c>
      <c r="IC7" s="78" t="s">
        <v>436</v>
      </c>
      <c r="ID7" s="78"/>
      <c r="IE7" s="78" t="s">
        <v>436</v>
      </c>
      <c r="IF7" s="78" t="s">
        <v>436</v>
      </c>
      <c r="IG7" s="78" t="s">
        <v>436</v>
      </c>
      <c r="IH7" s="78"/>
      <c r="II7" s="78"/>
      <c r="IJ7" s="78"/>
      <c r="IK7" s="78"/>
      <c r="IL7" s="78" t="s">
        <v>436</v>
      </c>
      <c r="IM7" s="78" t="s">
        <v>436</v>
      </c>
      <c r="IN7" s="78"/>
      <c r="IO7" s="78">
        <v>3.25</v>
      </c>
      <c r="IP7" s="78">
        <v>5.6</v>
      </c>
      <c r="IQ7" s="78" t="s">
        <v>442</v>
      </c>
      <c r="IR7" s="78">
        <v>2016</v>
      </c>
      <c r="IS7" s="78" t="s">
        <v>436</v>
      </c>
      <c r="IT7" s="78" t="s">
        <v>436</v>
      </c>
      <c r="IU7" s="78" t="s">
        <v>436</v>
      </c>
      <c r="IV7" s="78"/>
      <c r="IW7" s="78" t="s">
        <v>436</v>
      </c>
      <c r="IX7" s="78" t="s">
        <v>436</v>
      </c>
      <c r="IY7" s="78" t="s">
        <v>436</v>
      </c>
      <c r="IZ7" s="78"/>
      <c r="JA7" s="78" t="s">
        <v>436</v>
      </c>
      <c r="JB7" s="78" t="s">
        <v>436</v>
      </c>
      <c r="JC7" s="78" t="s">
        <v>436</v>
      </c>
      <c r="JD7" s="78"/>
      <c r="JE7" s="78" t="s">
        <v>436</v>
      </c>
      <c r="JF7" s="78" t="s">
        <v>436</v>
      </c>
      <c r="JG7" s="78"/>
      <c r="JH7" s="78" t="s">
        <v>436</v>
      </c>
      <c r="JI7" s="78" t="s">
        <v>436</v>
      </c>
      <c r="JJ7" s="78"/>
      <c r="JK7" s="78" t="s">
        <v>436</v>
      </c>
      <c r="JL7" s="78" t="s">
        <v>436</v>
      </c>
      <c r="JM7" s="78"/>
      <c r="JN7" s="78" t="s">
        <v>436</v>
      </c>
      <c r="JO7" s="78" t="s">
        <v>436</v>
      </c>
      <c r="JP7" s="78" t="s">
        <v>436</v>
      </c>
      <c r="JQ7" s="78"/>
      <c r="JR7" s="78" t="s">
        <v>436</v>
      </c>
      <c r="JS7" s="78" t="s">
        <v>436</v>
      </c>
      <c r="JT7" s="78" t="s">
        <v>436</v>
      </c>
      <c r="JU7" s="78"/>
      <c r="JV7" s="78"/>
      <c r="JW7" s="78"/>
      <c r="JX7" s="78"/>
      <c r="JY7" s="78" t="s">
        <v>436</v>
      </c>
      <c r="JZ7" s="78" t="s">
        <v>436</v>
      </c>
      <c r="KA7" s="78" t="s">
        <v>436</v>
      </c>
      <c r="KB7" s="78"/>
      <c r="KC7" s="78"/>
      <c r="KD7" s="78"/>
      <c r="KE7" s="78"/>
      <c r="KF7" s="78" t="s">
        <v>436</v>
      </c>
      <c r="KG7" s="78" t="s">
        <v>436</v>
      </c>
      <c r="KH7" s="78"/>
      <c r="KI7" s="78"/>
      <c r="KJ7" s="78"/>
      <c r="KK7" s="78"/>
      <c r="KL7" s="78" t="s">
        <v>436</v>
      </c>
      <c r="KM7" s="78" t="s">
        <v>436</v>
      </c>
      <c r="KN7" s="78"/>
      <c r="KO7" s="78" t="s">
        <v>436</v>
      </c>
      <c r="KP7" s="78" t="s">
        <v>436</v>
      </c>
      <c r="KQ7" s="78" t="s">
        <v>436</v>
      </c>
      <c r="KR7" s="78"/>
      <c r="KS7" s="78" t="s">
        <v>436</v>
      </c>
      <c r="KT7" s="78" t="s">
        <v>436</v>
      </c>
      <c r="KU7" s="78" t="s">
        <v>436</v>
      </c>
      <c r="KV7" s="78"/>
      <c r="KW7" s="78">
        <v>114.8</v>
      </c>
      <c r="KX7" s="78">
        <v>295</v>
      </c>
      <c r="KY7" s="78" t="s">
        <v>442</v>
      </c>
      <c r="KZ7" s="78">
        <v>2016</v>
      </c>
      <c r="LA7" s="78"/>
      <c r="LB7" s="78"/>
      <c r="LC7" s="78"/>
      <c r="LD7" s="78">
        <v>0.06</v>
      </c>
      <c r="LE7" s="78">
        <v>1</v>
      </c>
      <c r="LF7" s="78">
        <v>2016</v>
      </c>
      <c r="LG7" s="78" t="s">
        <v>436</v>
      </c>
      <c r="LH7" s="78"/>
      <c r="LI7" s="78" t="s">
        <v>436</v>
      </c>
      <c r="LJ7" s="78"/>
      <c r="LK7" s="78">
        <v>11</v>
      </c>
      <c r="LL7" s="78">
        <v>15</v>
      </c>
      <c r="LM7" s="78" t="s">
        <v>442</v>
      </c>
      <c r="LN7" s="78">
        <v>2016</v>
      </c>
      <c r="LO7" s="78" t="s">
        <v>436</v>
      </c>
      <c r="LP7" s="78" t="s">
        <v>436</v>
      </c>
      <c r="LQ7" s="78" t="s">
        <v>436</v>
      </c>
      <c r="LR7" s="78"/>
      <c r="LS7" s="78" t="s">
        <v>436</v>
      </c>
      <c r="LT7" s="78" t="s">
        <v>436</v>
      </c>
      <c r="LU7" s="78"/>
      <c r="LV7" s="78" t="s">
        <v>436</v>
      </c>
      <c r="LW7" s="78" t="s">
        <v>436</v>
      </c>
      <c r="LX7" s="78"/>
      <c r="LY7" s="78" t="s">
        <v>436</v>
      </c>
      <c r="LZ7" s="78" t="s">
        <v>436</v>
      </c>
      <c r="MA7" s="78" t="s">
        <v>436</v>
      </c>
      <c r="MB7" s="78"/>
      <c r="MC7" s="78"/>
      <c r="MD7" s="78"/>
      <c r="ME7" s="78"/>
      <c r="MF7" s="78">
        <v>2.7E-4</v>
      </c>
      <c r="MG7" s="78">
        <v>1.2999999999999999E-3</v>
      </c>
      <c r="MH7" s="78" t="s">
        <v>442</v>
      </c>
      <c r="MI7" s="78">
        <v>2016</v>
      </c>
      <c r="MJ7" s="78" t="s">
        <v>440</v>
      </c>
      <c r="MK7" s="78">
        <v>1</v>
      </c>
      <c r="ML7" s="78">
        <v>2016</v>
      </c>
      <c r="MM7" s="78" t="s">
        <v>440</v>
      </c>
      <c r="MN7" s="78">
        <v>1</v>
      </c>
      <c r="MO7" s="78">
        <v>2016</v>
      </c>
      <c r="MP7" s="78">
        <v>2E-3</v>
      </c>
      <c r="MQ7" s="78">
        <v>1</v>
      </c>
      <c r="MR7" s="78">
        <v>2016</v>
      </c>
      <c r="MS7" s="78">
        <v>5.4166666666666675E-4</v>
      </c>
      <c r="MT7" s="78">
        <v>2016</v>
      </c>
      <c r="MU7" s="78" t="s">
        <v>436</v>
      </c>
      <c r="MV7" s="78" t="s">
        <v>436</v>
      </c>
      <c r="MW7" s="78" t="s">
        <v>436</v>
      </c>
      <c r="MX7" s="78"/>
      <c r="MY7" s="78" t="s">
        <v>436</v>
      </c>
      <c r="MZ7" s="78" t="s">
        <v>436</v>
      </c>
      <c r="NA7" s="78" t="s">
        <v>436</v>
      </c>
      <c r="NB7" s="78"/>
      <c r="NC7" s="78" t="s">
        <v>436</v>
      </c>
      <c r="ND7" s="78" t="s">
        <v>436</v>
      </c>
      <c r="NE7" s="78"/>
      <c r="NF7" s="78" t="s">
        <v>436</v>
      </c>
      <c r="NG7" s="78" t="s">
        <v>436</v>
      </c>
      <c r="NH7" s="78"/>
      <c r="NI7" s="78" t="s">
        <v>436</v>
      </c>
      <c r="NJ7" s="78" t="s">
        <v>436</v>
      </c>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t="s">
        <v>436</v>
      </c>
      <c r="PU7" s="78" t="s">
        <v>436</v>
      </c>
      <c r="PV7" s="78"/>
      <c r="PW7" s="78" t="s">
        <v>436</v>
      </c>
      <c r="PX7" s="78" t="s">
        <v>436</v>
      </c>
      <c r="PY7" s="78"/>
      <c r="PZ7" s="78" t="s">
        <v>436</v>
      </c>
      <c r="QA7" s="78" t="s">
        <v>436</v>
      </c>
      <c r="QB7" s="78"/>
      <c r="QC7" s="78" t="s">
        <v>436</v>
      </c>
      <c r="QD7" s="78" t="s">
        <v>436</v>
      </c>
      <c r="QE7" s="78"/>
      <c r="QF7" s="78" t="s">
        <v>436</v>
      </c>
      <c r="QG7" s="78" t="s">
        <v>436</v>
      </c>
      <c r="QH7" s="78"/>
      <c r="QI7" s="78" t="s">
        <v>436</v>
      </c>
      <c r="QJ7" s="78" t="s">
        <v>436</v>
      </c>
      <c r="QK7" s="78"/>
      <c r="QL7" s="78">
        <v>2016</v>
      </c>
      <c r="QM7" s="78">
        <v>2016</v>
      </c>
      <c r="QN7" s="78" t="s">
        <v>443</v>
      </c>
      <c r="QO7" s="78"/>
      <c r="QP7" s="78"/>
      <c r="QQ7" s="78">
        <v>2015</v>
      </c>
      <c r="QR7" s="78">
        <v>2016</v>
      </c>
      <c r="QS7" s="78" t="s">
        <v>444</v>
      </c>
      <c r="QT7" s="78"/>
      <c r="QU7" s="78"/>
      <c r="QV7" s="93"/>
      <c r="QW7" s="94" t="s">
        <v>445</v>
      </c>
    </row>
    <row r="8" spans="1:465" s="95" customFormat="1" ht="12.75">
      <c r="A8" s="56">
        <v>2</v>
      </c>
      <c r="B8" s="57" t="s">
        <v>446</v>
      </c>
      <c r="C8" s="56" t="s">
        <v>447</v>
      </c>
      <c r="D8" s="56" t="s">
        <v>430</v>
      </c>
      <c r="E8" s="56" t="s">
        <v>431</v>
      </c>
      <c r="F8" s="57" t="s">
        <v>448</v>
      </c>
      <c r="G8" s="57" t="s">
        <v>449</v>
      </c>
      <c r="H8" s="56">
        <v>5</v>
      </c>
      <c r="I8" s="56" t="s">
        <v>434</v>
      </c>
      <c r="J8" s="56" t="s">
        <v>747</v>
      </c>
      <c r="K8" s="56" t="s">
        <v>436</v>
      </c>
      <c r="L8" s="56" t="s">
        <v>437</v>
      </c>
      <c r="M8" s="56" t="s">
        <v>437</v>
      </c>
      <c r="N8" s="56" t="s">
        <v>436</v>
      </c>
      <c r="O8" s="56" t="s">
        <v>436</v>
      </c>
      <c r="P8" s="56" t="s">
        <v>436</v>
      </c>
      <c r="Q8" s="56" t="s">
        <v>436</v>
      </c>
      <c r="R8" s="56" t="s">
        <v>436</v>
      </c>
      <c r="S8" s="56" t="s">
        <v>436</v>
      </c>
      <c r="T8" s="56" t="s">
        <v>436</v>
      </c>
      <c r="U8" s="56" t="s">
        <v>436</v>
      </c>
      <c r="V8" s="78" t="s">
        <v>436</v>
      </c>
      <c r="W8" s="78" t="s">
        <v>436</v>
      </c>
      <c r="X8" s="78"/>
      <c r="Y8" s="78"/>
      <c r="Z8" s="78"/>
      <c r="AA8" s="78">
        <v>0.68500000000000005</v>
      </c>
      <c r="AB8" s="78">
        <v>2</v>
      </c>
      <c r="AC8" s="78">
        <v>2016</v>
      </c>
      <c r="AD8" s="78" t="s">
        <v>436</v>
      </c>
      <c r="AE8" s="78" t="s">
        <v>436</v>
      </c>
      <c r="AF8" s="78" t="s">
        <v>436</v>
      </c>
      <c r="AG8" s="78" t="s">
        <v>436</v>
      </c>
      <c r="AH8" s="78" t="s">
        <v>436</v>
      </c>
      <c r="AI8" s="78"/>
      <c r="AJ8" s="78" t="s">
        <v>436</v>
      </c>
      <c r="AK8" s="78"/>
      <c r="AL8" s="78"/>
      <c r="AM8" s="78" t="s">
        <v>436</v>
      </c>
      <c r="AN8" s="78" t="s">
        <v>436</v>
      </c>
      <c r="AO8" s="78"/>
      <c r="AP8" s="78" t="s">
        <v>436</v>
      </c>
      <c r="AQ8" s="78" t="s">
        <v>436</v>
      </c>
      <c r="AR8" s="78"/>
      <c r="AS8" s="78">
        <v>2016</v>
      </c>
      <c r="AT8" s="78">
        <v>2016</v>
      </c>
      <c r="AU8" s="78">
        <v>2</v>
      </c>
      <c r="AV8" s="79">
        <v>1.33</v>
      </c>
      <c r="AW8" s="79">
        <v>2</v>
      </c>
      <c r="AX8" s="79">
        <v>2016</v>
      </c>
      <c r="AY8" s="79">
        <v>10</v>
      </c>
      <c r="AZ8" s="79">
        <v>1</v>
      </c>
      <c r="BA8" s="79">
        <v>2016</v>
      </c>
      <c r="BB8" s="79"/>
      <c r="BC8" s="79"/>
      <c r="BD8" s="79"/>
      <c r="BE8" s="79"/>
      <c r="BF8" s="79"/>
      <c r="BG8" s="79"/>
      <c r="BH8" s="79"/>
      <c r="BI8" s="79" t="s">
        <v>436</v>
      </c>
      <c r="BJ8" s="79" t="s">
        <v>436</v>
      </c>
      <c r="BK8" s="79"/>
      <c r="BL8" s="79">
        <v>11.1</v>
      </c>
      <c r="BM8" s="79">
        <v>1</v>
      </c>
      <c r="BN8" s="79">
        <v>2016</v>
      </c>
      <c r="BO8" s="79">
        <v>1.5</v>
      </c>
      <c r="BP8" s="79">
        <v>1</v>
      </c>
      <c r="BQ8" s="79">
        <v>2016</v>
      </c>
      <c r="BR8" s="79" t="s">
        <v>436</v>
      </c>
      <c r="BS8" s="79" t="s">
        <v>436</v>
      </c>
      <c r="BT8" s="79"/>
      <c r="BU8" s="79">
        <v>1.3</v>
      </c>
      <c r="BV8" s="79">
        <v>1</v>
      </c>
      <c r="BW8" s="79">
        <v>2016</v>
      </c>
      <c r="BX8" s="79"/>
      <c r="BY8" s="79"/>
      <c r="BZ8" s="79"/>
      <c r="CA8" s="79" t="s">
        <v>436</v>
      </c>
      <c r="CB8" s="79" t="s">
        <v>436</v>
      </c>
      <c r="CC8" s="79"/>
      <c r="CD8" s="79"/>
      <c r="CE8" s="79"/>
      <c r="CF8" s="79"/>
      <c r="CG8" s="79">
        <v>565</v>
      </c>
      <c r="CH8" s="79">
        <v>2</v>
      </c>
      <c r="CI8" s="79">
        <v>2016</v>
      </c>
      <c r="CJ8" s="79">
        <v>379</v>
      </c>
      <c r="CK8" s="79">
        <v>2</v>
      </c>
      <c r="CL8" s="79">
        <v>2016</v>
      </c>
      <c r="CM8" s="79" t="s">
        <v>436</v>
      </c>
      <c r="CN8" s="79" t="s">
        <v>436</v>
      </c>
      <c r="CO8" s="79"/>
      <c r="CP8" s="79" t="s">
        <v>436</v>
      </c>
      <c r="CQ8" s="79" t="s">
        <v>436</v>
      </c>
      <c r="CR8" s="79"/>
      <c r="CS8" s="79" t="s">
        <v>436</v>
      </c>
      <c r="CT8" s="79" t="s">
        <v>436</v>
      </c>
      <c r="CU8" s="79"/>
      <c r="CV8" s="79" t="s">
        <v>436</v>
      </c>
      <c r="CW8" s="79" t="s">
        <v>436</v>
      </c>
      <c r="CX8" s="79"/>
      <c r="CY8" s="79">
        <v>340</v>
      </c>
      <c r="CZ8" s="79" t="s">
        <v>438</v>
      </c>
      <c r="DA8" s="79">
        <v>2016</v>
      </c>
      <c r="DB8" s="79" t="s">
        <v>450</v>
      </c>
      <c r="DC8" s="79" t="s">
        <v>438</v>
      </c>
      <c r="DD8" s="79">
        <v>2016</v>
      </c>
      <c r="DE8" s="79" t="s">
        <v>436</v>
      </c>
      <c r="DF8" s="79" t="s">
        <v>436</v>
      </c>
      <c r="DG8" s="79"/>
      <c r="DH8" s="79">
        <v>5.3999999999999999E-2</v>
      </c>
      <c r="DI8" s="79">
        <v>1</v>
      </c>
      <c r="DJ8" s="79">
        <v>2016</v>
      </c>
      <c r="DK8" s="79" t="s">
        <v>440</v>
      </c>
      <c r="DL8" s="79">
        <v>1</v>
      </c>
      <c r="DM8" s="79">
        <v>2016</v>
      </c>
      <c r="DN8" s="79">
        <v>2.2000000000000002</v>
      </c>
      <c r="DO8" s="79" t="s">
        <v>438</v>
      </c>
      <c r="DP8" s="79">
        <v>2016</v>
      </c>
      <c r="DQ8" s="81">
        <v>0.01</v>
      </c>
      <c r="DR8" s="79">
        <v>1</v>
      </c>
      <c r="DS8" s="79">
        <v>2016</v>
      </c>
      <c r="DT8" s="79">
        <v>2.2999999999999998</v>
      </c>
      <c r="DU8" s="79">
        <v>2</v>
      </c>
      <c r="DV8" s="79">
        <v>2016</v>
      </c>
      <c r="DW8" s="79">
        <v>2E-3</v>
      </c>
      <c r="DX8" s="79">
        <v>1</v>
      </c>
      <c r="DY8" s="79">
        <v>2016</v>
      </c>
      <c r="DZ8" s="79">
        <v>0.04</v>
      </c>
      <c r="EA8" s="79">
        <v>1</v>
      </c>
      <c r="EB8" s="79">
        <v>2016</v>
      </c>
      <c r="EC8" s="79"/>
      <c r="ED8" s="79"/>
      <c r="EE8" s="79"/>
      <c r="EF8" s="79"/>
      <c r="EG8" s="79"/>
      <c r="EH8" s="79"/>
      <c r="EI8" s="79"/>
      <c r="EJ8" s="79"/>
      <c r="EK8" s="79"/>
      <c r="EL8" s="79"/>
      <c r="EM8" s="79"/>
      <c r="EN8" s="78">
        <v>2016</v>
      </c>
      <c r="EO8" s="78">
        <v>2016</v>
      </c>
      <c r="EP8" s="78" t="s">
        <v>438</v>
      </c>
      <c r="EQ8" s="78" t="s">
        <v>436</v>
      </c>
      <c r="ER8" s="78" t="s">
        <v>436</v>
      </c>
      <c r="ES8" s="78"/>
      <c r="ET8" s="78" t="s">
        <v>436</v>
      </c>
      <c r="EU8" s="78" t="s">
        <v>436</v>
      </c>
      <c r="EV8" s="78"/>
      <c r="EW8" s="78" t="s">
        <v>436</v>
      </c>
      <c r="EX8" s="78" t="s">
        <v>436</v>
      </c>
      <c r="EY8" s="78"/>
      <c r="EZ8" s="78" t="s">
        <v>436</v>
      </c>
      <c r="FA8" s="78" t="s">
        <v>436</v>
      </c>
      <c r="FB8" s="78"/>
      <c r="FC8" s="78" t="s">
        <v>436</v>
      </c>
      <c r="FD8" s="78" t="s">
        <v>436</v>
      </c>
      <c r="FE8" s="78"/>
      <c r="FF8" s="78" t="s">
        <v>436</v>
      </c>
      <c r="FG8" s="78" t="s">
        <v>436</v>
      </c>
      <c r="FH8" s="78"/>
      <c r="FI8" s="78">
        <v>0.85599999999999998</v>
      </c>
      <c r="FJ8" s="78">
        <v>2</v>
      </c>
      <c r="FK8" s="78">
        <v>2016</v>
      </c>
      <c r="FL8" s="78" t="s">
        <v>436</v>
      </c>
      <c r="FM8" s="78" t="s">
        <v>436</v>
      </c>
      <c r="FN8" s="78"/>
      <c r="FO8" s="78" t="s">
        <v>436</v>
      </c>
      <c r="FP8" s="78" t="s">
        <v>436</v>
      </c>
      <c r="FQ8" s="78"/>
      <c r="FR8" s="78" t="s">
        <v>436</v>
      </c>
      <c r="FS8" s="78" t="s">
        <v>436</v>
      </c>
      <c r="FT8" s="78"/>
      <c r="FU8" s="78" t="s">
        <v>436</v>
      </c>
      <c r="FV8" s="78" t="s">
        <v>436</v>
      </c>
      <c r="FW8" s="78"/>
      <c r="FX8" s="78" t="s">
        <v>436</v>
      </c>
      <c r="FY8" s="78" t="s">
        <v>436</v>
      </c>
      <c r="FZ8" s="78"/>
      <c r="GA8" s="78" t="s">
        <v>436</v>
      </c>
      <c r="GB8" s="78" t="s">
        <v>436</v>
      </c>
      <c r="GC8" s="78"/>
      <c r="GD8" s="78" t="s">
        <v>436</v>
      </c>
      <c r="GE8" s="78" t="s">
        <v>436</v>
      </c>
      <c r="GF8" s="78"/>
      <c r="GG8" s="78" t="s">
        <v>436</v>
      </c>
      <c r="GH8" s="78" t="s">
        <v>436</v>
      </c>
      <c r="GI8" s="78"/>
      <c r="GJ8" s="78" t="s">
        <v>436</v>
      </c>
      <c r="GK8" s="78" t="s">
        <v>436</v>
      </c>
      <c r="GL8" s="78"/>
      <c r="GM8" s="78">
        <v>4.0000000000000001E-3</v>
      </c>
      <c r="GN8" s="78" t="s">
        <v>438</v>
      </c>
      <c r="GO8" s="78">
        <v>2016</v>
      </c>
      <c r="GP8" s="78" t="s">
        <v>436</v>
      </c>
      <c r="GQ8" s="78" t="s">
        <v>436</v>
      </c>
      <c r="GR8" s="78"/>
      <c r="GS8" s="78" t="s">
        <v>436</v>
      </c>
      <c r="GT8" s="78" t="s">
        <v>436</v>
      </c>
      <c r="GU8" s="78"/>
      <c r="GV8" s="78" t="s">
        <v>436</v>
      </c>
      <c r="GW8" s="78" t="s">
        <v>436</v>
      </c>
      <c r="GX8" s="78"/>
      <c r="GY8" s="78" t="s">
        <v>436</v>
      </c>
      <c r="GZ8" s="78" t="s">
        <v>436</v>
      </c>
      <c r="HA8" s="78"/>
      <c r="HB8" s="78" t="s">
        <v>436</v>
      </c>
      <c r="HC8" s="78" t="s">
        <v>436</v>
      </c>
      <c r="HD8" s="78"/>
      <c r="HE8" s="78" t="s">
        <v>436</v>
      </c>
      <c r="HF8" s="78" t="s">
        <v>436</v>
      </c>
      <c r="HG8" s="78"/>
      <c r="HH8" s="78"/>
      <c r="HI8" s="78"/>
      <c r="HJ8" s="78">
        <v>2016</v>
      </c>
      <c r="HK8" s="78">
        <v>2016</v>
      </c>
      <c r="HL8" s="78" t="s">
        <v>438</v>
      </c>
      <c r="HM8" s="78">
        <v>2016</v>
      </c>
      <c r="HN8" s="78">
        <v>2016</v>
      </c>
      <c r="HO8" s="78">
        <v>3</v>
      </c>
      <c r="HP8" s="78" t="s">
        <v>441</v>
      </c>
      <c r="HQ8" s="78"/>
      <c r="HR8" s="78"/>
      <c r="HS8" s="78" t="s">
        <v>436</v>
      </c>
      <c r="HT8" s="78" t="s">
        <v>436</v>
      </c>
      <c r="HU8" s="78" t="s">
        <v>436</v>
      </c>
      <c r="HV8" s="78"/>
      <c r="HW8" s="78" t="s">
        <v>436</v>
      </c>
      <c r="HX8" s="78" t="s">
        <v>436</v>
      </c>
      <c r="HY8" s="78" t="s">
        <v>436</v>
      </c>
      <c r="HZ8" s="78"/>
      <c r="IA8" s="78" t="s">
        <v>436</v>
      </c>
      <c r="IB8" s="78" t="s">
        <v>436</v>
      </c>
      <c r="IC8" s="78" t="s">
        <v>436</v>
      </c>
      <c r="ID8" s="78"/>
      <c r="IE8" s="78" t="s">
        <v>436</v>
      </c>
      <c r="IF8" s="78" t="s">
        <v>436</v>
      </c>
      <c r="IG8" s="78" t="s">
        <v>436</v>
      </c>
      <c r="IH8" s="78"/>
      <c r="II8" s="78"/>
      <c r="IJ8" s="78"/>
      <c r="IK8" s="78"/>
      <c r="IL8" s="78" t="s">
        <v>436</v>
      </c>
      <c r="IM8" s="78" t="s">
        <v>436</v>
      </c>
      <c r="IN8" s="78"/>
      <c r="IO8" s="78">
        <v>1.85</v>
      </c>
      <c r="IP8" s="78">
        <v>2.87</v>
      </c>
      <c r="IQ8" s="78" t="s">
        <v>442</v>
      </c>
      <c r="IR8" s="78">
        <v>2016</v>
      </c>
      <c r="IS8" s="78" t="s">
        <v>436</v>
      </c>
      <c r="IT8" s="78" t="s">
        <v>436</v>
      </c>
      <c r="IU8" s="78" t="s">
        <v>436</v>
      </c>
      <c r="IV8" s="78"/>
      <c r="IW8" s="78" t="s">
        <v>436</v>
      </c>
      <c r="IX8" s="78" t="s">
        <v>436</v>
      </c>
      <c r="IY8" s="78" t="s">
        <v>436</v>
      </c>
      <c r="IZ8" s="78"/>
      <c r="JA8" s="78" t="s">
        <v>436</v>
      </c>
      <c r="JB8" s="78" t="s">
        <v>436</v>
      </c>
      <c r="JC8" s="78" t="s">
        <v>436</v>
      </c>
      <c r="JD8" s="78"/>
      <c r="JE8" s="78" t="s">
        <v>436</v>
      </c>
      <c r="JF8" s="78" t="s">
        <v>436</v>
      </c>
      <c r="JG8" s="78"/>
      <c r="JH8" s="78" t="s">
        <v>436</v>
      </c>
      <c r="JI8" s="78" t="s">
        <v>436</v>
      </c>
      <c r="JJ8" s="78"/>
      <c r="JK8" s="78" t="s">
        <v>436</v>
      </c>
      <c r="JL8" s="78" t="s">
        <v>436</v>
      </c>
      <c r="JM8" s="78"/>
      <c r="JN8" s="78" t="s">
        <v>436</v>
      </c>
      <c r="JO8" s="78" t="s">
        <v>436</v>
      </c>
      <c r="JP8" s="78" t="s">
        <v>436</v>
      </c>
      <c r="JQ8" s="78"/>
      <c r="JR8" s="78" t="s">
        <v>436</v>
      </c>
      <c r="JS8" s="78" t="s">
        <v>436</v>
      </c>
      <c r="JT8" s="78" t="s">
        <v>436</v>
      </c>
      <c r="JU8" s="78"/>
      <c r="JV8" s="78"/>
      <c r="JW8" s="78"/>
      <c r="JX8" s="78"/>
      <c r="JY8" s="78" t="s">
        <v>436</v>
      </c>
      <c r="JZ8" s="78" t="s">
        <v>436</v>
      </c>
      <c r="KA8" s="78" t="s">
        <v>436</v>
      </c>
      <c r="KB8" s="78"/>
      <c r="KC8" s="78"/>
      <c r="KD8" s="78"/>
      <c r="KE8" s="78"/>
      <c r="KF8" s="78" t="s">
        <v>436</v>
      </c>
      <c r="KG8" s="78" t="s">
        <v>436</v>
      </c>
      <c r="KH8" s="78"/>
      <c r="KI8" s="78"/>
      <c r="KJ8" s="78"/>
      <c r="KK8" s="78"/>
      <c r="KL8" s="78" t="s">
        <v>436</v>
      </c>
      <c r="KM8" s="78" t="s">
        <v>436</v>
      </c>
      <c r="KN8" s="78"/>
      <c r="KO8" s="78" t="s">
        <v>436</v>
      </c>
      <c r="KP8" s="78" t="s">
        <v>436</v>
      </c>
      <c r="KQ8" s="78" t="s">
        <v>436</v>
      </c>
      <c r="KR8" s="78"/>
      <c r="KS8" s="78" t="s">
        <v>436</v>
      </c>
      <c r="KT8" s="78" t="s">
        <v>436</v>
      </c>
      <c r="KU8" s="78" t="s">
        <v>436</v>
      </c>
      <c r="KV8" s="78"/>
      <c r="KW8" s="78">
        <v>72.7</v>
      </c>
      <c r="KX8" s="78">
        <v>106</v>
      </c>
      <c r="KY8" s="78" t="s">
        <v>442</v>
      </c>
      <c r="KZ8" s="78">
        <v>2016</v>
      </c>
      <c r="LA8" s="78"/>
      <c r="LB8" s="78"/>
      <c r="LC8" s="78"/>
      <c r="LD8" s="78">
        <v>0.03</v>
      </c>
      <c r="LE8" s="78">
        <v>1</v>
      </c>
      <c r="LF8" s="78">
        <v>2016</v>
      </c>
      <c r="LG8" s="78" t="s">
        <v>436</v>
      </c>
      <c r="LH8" s="78" t="s">
        <v>436</v>
      </c>
      <c r="LI8" s="78" t="s">
        <v>436</v>
      </c>
      <c r="LJ8" s="78"/>
      <c r="LK8" s="78">
        <v>10</v>
      </c>
      <c r="LL8" s="78">
        <v>12</v>
      </c>
      <c r="LM8" s="78" t="s">
        <v>442</v>
      </c>
      <c r="LN8" s="78">
        <v>2016</v>
      </c>
      <c r="LO8" s="78" t="s">
        <v>436</v>
      </c>
      <c r="LP8" s="78" t="s">
        <v>436</v>
      </c>
      <c r="LQ8" s="78" t="s">
        <v>436</v>
      </c>
      <c r="LR8" s="78"/>
      <c r="LS8" s="78" t="s">
        <v>436</v>
      </c>
      <c r="LT8" s="78" t="s">
        <v>436</v>
      </c>
      <c r="LU8" s="78"/>
      <c r="LV8" s="78" t="s">
        <v>436</v>
      </c>
      <c r="LW8" s="78" t="s">
        <v>436</v>
      </c>
      <c r="LX8" s="78"/>
      <c r="LY8" s="78" t="s">
        <v>436</v>
      </c>
      <c r="LZ8" s="78" t="s">
        <v>436</v>
      </c>
      <c r="MA8" s="78" t="s">
        <v>436</v>
      </c>
      <c r="MB8" s="78"/>
      <c r="MC8" s="78"/>
      <c r="MD8" s="78"/>
      <c r="ME8" s="78"/>
      <c r="MF8" s="78">
        <v>1.8000000000000001E-4</v>
      </c>
      <c r="MG8" s="78">
        <v>7.7999999999999999E-4</v>
      </c>
      <c r="MH8" s="78" t="s">
        <v>442</v>
      </c>
      <c r="MI8" s="78">
        <v>2016</v>
      </c>
      <c r="MJ8" s="78" t="s">
        <v>440</v>
      </c>
      <c r="MK8" s="78">
        <v>1</v>
      </c>
      <c r="ML8" s="78">
        <v>2016</v>
      </c>
      <c r="MM8" s="78" t="s">
        <v>440</v>
      </c>
      <c r="MN8" s="78">
        <v>1</v>
      </c>
      <c r="MO8" s="78">
        <v>2016</v>
      </c>
      <c r="MP8" s="78">
        <v>3.0000000000000001E-3</v>
      </c>
      <c r="MQ8" s="78">
        <v>1</v>
      </c>
      <c r="MR8" s="78">
        <v>2016</v>
      </c>
      <c r="MS8" s="78">
        <v>6.2500000000000012E-4</v>
      </c>
      <c r="MT8" s="78">
        <v>2016</v>
      </c>
      <c r="MU8" s="78" t="s">
        <v>436</v>
      </c>
      <c r="MV8" s="78" t="s">
        <v>436</v>
      </c>
      <c r="MW8" s="78" t="s">
        <v>436</v>
      </c>
      <c r="MX8" s="78"/>
      <c r="MY8" s="78" t="s">
        <v>436</v>
      </c>
      <c r="MZ8" s="78" t="s">
        <v>436</v>
      </c>
      <c r="NA8" s="78" t="s">
        <v>436</v>
      </c>
      <c r="NB8" s="78"/>
      <c r="NC8" s="78" t="s">
        <v>436</v>
      </c>
      <c r="ND8" s="78" t="s">
        <v>436</v>
      </c>
      <c r="NE8" s="78"/>
      <c r="NF8" s="78" t="s">
        <v>436</v>
      </c>
      <c r="NG8" s="78" t="s">
        <v>436</v>
      </c>
      <c r="NH8" s="78"/>
      <c r="NI8" s="78" t="s">
        <v>436</v>
      </c>
      <c r="NJ8" s="78" t="s">
        <v>436</v>
      </c>
      <c r="NK8" s="78"/>
      <c r="NL8" s="78"/>
      <c r="NM8" s="78"/>
      <c r="NN8" s="78"/>
      <c r="NO8" s="78"/>
      <c r="NP8" s="78"/>
      <c r="NQ8" s="78"/>
      <c r="NR8" s="78"/>
      <c r="NS8" s="78"/>
      <c r="NT8" s="78"/>
      <c r="NU8" s="78"/>
      <c r="NV8" s="78"/>
      <c r="NW8" s="78"/>
      <c r="NX8" s="78"/>
      <c r="NY8" s="78"/>
      <c r="NZ8" s="78"/>
      <c r="OA8" s="78"/>
      <c r="OB8" s="78"/>
      <c r="OC8" s="78"/>
      <c r="OD8" s="78"/>
      <c r="OE8" s="78"/>
      <c r="OF8" s="78"/>
      <c r="OG8" s="78"/>
      <c r="OH8" s="78"/>
      <c r="OI8" s="78"/>
      <c r="OJ8" s="78"/>
      <c r="OK8" s="78"/>
      <c r="OL8" s="78"/>
      <c r="OM8" s="78"/>
      <c r="ON8" s="78"/>
      <c r="OO8" s="78"/>
      <c r="OP8" s="78"/>
      <c r="OQ8" s="78"/>
      <c r="OR8" s="78"/>
      <c r="OS8" s="78"/>
      <c r="OT8" s="78"/>
      <c r="OU8" s="78"/>
      <c r="OV8" s="78"/>
      <c r="OW8" s="78"/>
      <c r="OX8" s="78"/>
      <c r="OY8" s="78"/>
      <c r="OZ8" s="78"/>
      <c r="PA8" s="78"/>
      <c r="PB8" s="78"/>
      <c r="PC8" s="78"/>
      <c r="PD8" s="78"/>
      <c r="PE8" s="78"/>
      <c r="PF8" s="78"/>
      <c r="PG8" s="78"/>
      <c r="PH8" s="78"/>
      <c r="PI8" s="78"/>
      <c r="PJ8" s="78"/>
      <c r="PK8" s="78"/>
      <c r="PL8" s="78"/>
      <c r="PM8" s="78"/>
      <c r="PN8" s="78"/>
      <c r="PO8" s="78"/>
      <c r="PP8" s="78"/>
      <c r="PQ8" s="78"/>
      <c r="PR8" s="78"/>
      <c r="PS8" s="78"/>
      <c r="PT8" s="78" t="s">
        <v>436</v>
      </c>
      <c r="PU8" s="78" t="s">
        <v>436</v>
      </c>
      <c r="PV8" s="78"/>
      <c r="PW8" s="78" t="s">
        <v>436</v>
      </c>
      <c r="PX8" s="78" t="s">
        <v>436</v>
      </c>
      <c r="PY8" s="78"/>
      <c r="PZ8" s="78" t="s">
        <v>436</v>
      </c>
      <c r="QA8" s="78" t="s">
        <v>436</v>
      </c>
      <c r="QB8" s="78"/>
      <c r="QC8" s="78" t="s">
        <v>436</v>
      </c>
      <c r="QD8" s="78" t="s">
        <v>436</v>
      </c>
      <c r="QE8" s="78"/>
      <c r="QF8" s="78" t="s">
        <v>436</v>
      </c>
      <c r="QG8" s="78" t="s">
        <v>436</v>
      </c>
      <c r="QH8" s="78"/>
      <c r="QI8" s="78" t="s">
        <v>436</v>
      </c>
      <c r="QJ8" s="78" t="s">
        <v>436</v>
      </c>
      <c r="QK8" s="78"/>
      <c r="QL8" s="78">
        <v>2016</v>
      </c>
      <c r="QM8" s="78">
        <v>2016</v>
      </c>
      <c r="QN8" s="78" t="s">
        <v>443</v>
      </c>
      <c r="QO8" s="78"/>
      <c r="QP8" s="78"/>
      <c r="QQ8" s="78">
        <v>2016</v>
      </c>
      <c r="QR8" s="78">
        <v>2016</v>
      </c>
      <c r="QS8" s="78" t="s">
        <v>444</v>
      </c>
      <c r="QT8" s="78"/>
      <c r="QU8" s="78"/>
      <c r="QV8" s="93"/>
      <c r="QW8" s="94" t="s">
        <v>445</v>
      </c>
    </row>
    <row r="9" spans="1:465" s="95" customFormat="1" ht="12.75">
      <c r="A9" s="56">
        <v>3</v>
      </c>
      <c r="B9" s="57" t="s">
        <v>451</v>
      </c>
      <c r="C9" s="56" t="s">
        <v>452</v>
      </c>
      <c r="D9" s="56" t="s">
        <v>430</v>
      </c>
      <c r="E9" s="56" t="s">
        <v>431</v>
      </c>
      <c r="F9" s="57" t="s">
        <v>453</v>
      </c>
      <c r="G9" s="57" t="s">
        <v>454</v>
      </c>
      <c r="H9" s="56">
        <v>7</v>
      </c>
      <c r="I9" s="56" t="s">
        <v>455</v>
      </c>
      <c r="J9" s="56" t="s">
        <v>747</v>
      </c>
      <c r="K9" s="56" t="s">
        <v>437</v>
      </c>
      <c r="L9" s="56" t="s">
        <v>437</v>
      </c>
      <c r="M9" s="56" t="s">
        <v>437</v>
      </c>
      <c r="N9" s="56" t="s">
        <v>436</v>
      </c>
      <c r="O9" s="56" t="s">
        <v>436</v>
      </c>
      <c r="P9" s="56" t="s">
        <v>436</v>
      </c>
      <c r="Q9" s="56" t="s">
        <v>436</v>
      </c>
      <c r="R9" s="56" t="s">
        <v>436</v>
      </c>
      <c r="S9" s="56" t="s">
        <v>436</v>
      </c>
      <c r="T9" s="56" t="s">
        <v>436</v>
      </c>
      <c r="U9" s="56" t="s">
        <v>437</v>
      </c>
      <c r="V9" s="78" t="s">
        <v>436</v>
      </c>
      <c r="W9" s="78" t="s">
        <v>436</v>
      </c>
      <c r="X9" s="78"/>
      <c r="Y9" s="78"/>
      <c r="Z9" s="78"/>
      <c r="AA9" s="78">
        <v>0.48</v>
      </c>
      <c r="AB9" s="78">
        <v>2</v>
      </c>
      <c r="AC9" s="78">
        <v>2016</v>
      </c>
      <c r="AD9" s="78" t="s">
        <v>436</v>
      </c>
      <c r="AE9" s="78" t="s">
        <v>436</v>
      </c>
      <c r="AF9" s="78" t="s">
        <v>436</v>
      </c>
      <c r="AG9" s="78">
        <v>44.2</v>
      </c>
      <c r="AH9" s="78">
        <v>2</v>
      </c>
      <c r="AI9" s="78">
        <v>2016</v>
      </c>
      <c r="AJ9" s="78" t="s">
        <v>436</v>
      </c>
      <c r="AK9" s="78"/>
      <c r="AL9" s="78"/>
      <c r="AM9" s="78">
        <v>0.80900000000000005</v>
      </c>
      <c r="AN9" s="78">
        <v>2</v>
      </c>
      <c r="AO9" s="78">
        <v>2016</v>
      </c>
      <c r="AP9" s="78" t="s">
        <v>436</v>
      </c>
      <c r="AQ9" s="78" t="s">
        <v>436</v>
      </c>
      <c r="AR9" s="78"/>
      <c r="AS9" s="78">
        <v>2016</v>
      </c>
      <c r="AT9" s="78">
        <v>2016</v>
      </c>
      <c r="AU9" s="78">
        <v>2</v>
      </c>
      <c r="AV9" s="79">
        <v>1.25</v>
      </c>
      <c r="AW9" s="79">
        <v>1</v>
      </c>
      <c r="AX9" s="79">
        <v>2016</v>
      </c>
      <c r="AY9" s="79">
        <v>10</v>
      </c>
      <c r="AZ9" s="79">
        <v>1</v>
      </c>
      <c r="BA9" s="79">
        <v>2016</v>
      </c>
      <c r="BB9" s="79"/>
      <c r="BC9" s="79"/>
      <c r="BD9" s="79">
        <v>11</v>
      </c>
      <c r="BE9" s="79">
        <v>2016</v>
      </c>
      <c r="BF9" s="79"/>
      <c r="BG9" s="79"/>
      <c r="BH9" s="79"/>
      <c r="BI9" s="79">
        <v>14.5</v>
      </c>
      <c r="BJ9" s="79">
        <v>2</v>
      </c>
      <c r="BK9" s="79">
        <v>2016</v>
      </c>
      <c r="BL9" s="79">
        <v>10.7</v>
      </c>
      <c r="BM9" s="79">
        <v>1</v>
      </c>
      <c r="BN9" s="79">
        <v>2016</v>
      </c>
      <c r="BO9" s="79">
        <v>3.4</v>
      </c>
      <c r="BP9" s="79">
        <v>2</v>
      </c>
      <c r="BQ9" s="79">
        <v>2016</v>
      </c>
      <c r="BR9" s="79">
        <v>5.3</v>
      </c>
      <c r="BS9" s="79">
        <v>1</v>
      </c>
      <c r="BT9" s="79">
        <v>2016</v>
      </c>
      <c r="BU9" s="80">
        <v>4.8499999999999996</v>
      </c>
      <c r="BV9" s="79">
        <v>2</v>
      </c>
      <c r="BW9" s="79">
        <v>2016</v>
      </c>
      <c r="BX9" s="79"/>
      <c r="BY9" s="79"/>
      <c r="BZ9" s="79"/>
      <c r="CA9" s="80">
        <v>15</v>
      </c>
      <c r="CB9" s="79">
        <v>2</v>
      </c>
      <c r="CC9" s="79">
        <v>2016</v>
      </c>
      <c r="CD9" s="79"/>
      <c r="CE9" s="79"/>
      <c r="CF9" s="79"/>
      <c r="CG9" s="79">
        <v>435</v>
      </c>
      <c r="CH9" s="79">
        <v>2</v>
      </c>
      <c r="CI9" s="79">
        <v>2016</v>
      </c>
      <c r="CJ9" s="79" t="s">
        <v>436</v>
      </c>
      <c r="CK9" s="79" t="s">
        <v>436</v>
      </c>
      <c r="CL9" s="79"/>
      <c r="CM9" s="79"/>
      <c r="CN9" s="79"/>
      <c r="CO9" s="79"/>
      <c r="CP9" s="79"/>
      <c r="CQ9" s="79"/>
      <c r="CR9" s="79"/>
      <c r="CS9" s="79" t="s">
        <v>436</v>
      </c>
      <c r="CT9" s="79" t="s">
        <v>436</v>
      </c>
      <c r="CU9" s="79"/>
      <c r="CV9" s="79" t="s">
        <v>436</v>
      </c>
      <c r="CW9" s="79" t="s">
        <v>436</v>
      </c>
      <c r="CX9" s="79"/>
      <c r="CY9" s="83">
        <v>238.3</v>
      </c>
      <c r="CZ9" s="79">
        <v>2</v>
      </c>
      <c r="DA9" s="79">
        <v>2016</v>
      </c>
      <c r="DB9" s="79" t="s">
        <v>456</v>
      </c>
      <c r="DC9" s="79">
        <v>1</v>
      </c>
      <c r="DD9" s="79">
        <v>2016</v>
      </c>
      <c r="DE9" s="79" t="s">
        <v>436</v>
      </c>
      <c r="DF9" s="79" t="s">
        <v>436</v>
      </c>
      <c r="DG9" s="79"/>
      <c r="DH9" s="79">
        <v>0.35499999999999998</v>
      </c>
      <c r="DI9" s="79">
        <v>2</v>
      </c>
      <c r="DJ9" s="79">
        <v>2016</v>
      </c>
      <c r="DK9" s="79">
        <v>0.9</v>
      </c>
      <c r="DL9" s="79">
        <v>2</v>
      </c>
      <c r="DM9" s="79">
        <v>2016</v>
      </c>
      <c r="DN9" s="80">
        <v>3.11</v>
      </c>
      <c r="DO9" s="79" t="s">
        <v>438</v>
      </c>
      <c r="DP9" s="79">
        <v>2016</v>
      </c>
      <c r="DQ9" s="81">
        <v>0.06</v>
      </c>
      <c r="DR9" s="79" t="s">
        <v>438</v>
      </c>
      <c r="DS9" s="79">
        <v>2016</v>
      </c>
      <c r="DT9" s="79">
        <v>4.08</v>
      </c>
      <c r="DU9" s="79" t="s">
        <v>438</v>
      </c>
      <c r="DV9" s="79">
        <v>2016</v>
      </c>
      <c r="DW9" s="79">
        <v>7.2999999999999995E-2</v>
      </c>
      <c r="DX9" s="79">
        <v>2</v>
      </c>
      <c r="DY9" s="79">
        <v>2016</v>
      </c>
      <c r="DZ9" s="79">
        <v>0.12</v>
      </c>
      <c r="EA9" s="79">
        <v>2</v>
      </c>
      <c r="EB9" s="79">
        <v>2016</v>
      </c>
      <c r="EC9" s="79">
        <v>8</v>
      </c>
      <c r="ED9" s="79">
        <v>2016</v>
      </c>
      <c r="EE9" s="79"/>
      <c r="EF9" s="79"/>
      <c r="EG9" s="79"/>
      <c r="EH9" s="79"/>
      <c r="EI9" s="79"/>
      <c r="EJ9" s="79"/>
      <c r="EK9" s="79"/>
      <c r="EL9" s="79"/>
      <c r="EM9" s="79"/>
      <c r="EN9" s="78">
        <v>2016</v>
      </c>
      <c r="EO9" s="78">
        <v>2016</v>
      </c>
      <c r="EP9" s="78" t="s">
        <v>438</v>
      </c>
      <c r="EQ9" s="78" t="s">
        <v>440</v>
      </c>
      <c r="ER9" s="78">
        <v>1</v>
      </c>
      <c r="ES9" s="78">
        <v>2016</v>
      </c>
      <c r="ET9" s="78" t="s">
        <v>440</v>
      </c>
      <c r="EU9" s="78">
        <v>1</v>
      </c>
      <c r="EV9" s="78">
        <v>2016</v>
      </c>
      <c r="EW9" s="82">
        <v>0.1</v>
      </c>
      <c r="EX9" s="78">
        <v>2</v>
      </c>
      <c r="EY9" s="78">
        <v>2016</v>
      </c>
      <c r="EZ9" s="84">
        <v>3.6250000000000004E-2</v>
      </c>
      <c r="FA9" s="78">
        <v>2</v>
      </c>
      <c r="FB9" s="78">
        <v>2016</v>
      </c>
      <c r="FC9" s="78" t="s">
        <v>440</v>
      </c>
      <c r="FD9" s="78">
        <v>1</v>
      </c>
      <c r="FE9" s="78">
        <v>2016</v>
      </c>
      <c r="FF9" s="78" t="s">
        <v>440</v>
      </c>
      <c r="FG9" s="78">
        <v>1</v>
      </c>
      <c r="FH9" s="78">
        <v>2016</v>
      </c>
      <c r="FI9" s="82">
        <v>1.7437499999999998E-2</v>
      </c>
      <c r="FJ9" s="78">
        <v>2</v>
      </c>
      <c r="FK9" s="78">
        <v>2016</v>
      </c>
      <c r="FL9" s="78">
        <v>3.0000000000000001E-3</v>
      </c>
      <c r="FM9" s="78">
        <v>2</v>
      </c>
      <c r="FN9" s="78">
        <v>2016</v>
      </c>
      <c r="FO9" s="85">
        <v>6.2500000000000001E-4</v>
      </c>
      <c r="FP9" s="78">
        <v>2</v>
      </c>
      <c r="FQ9" s="78">
        <v>2016</v>
      </c>
      <c r="FR9" s="84">
        <v>4.0749999999999995E-2</v>
      </c>
      <c r="FS9" s="78">
        <v>2</v>
      </c>
      <c r="FT9" s="78">
        <v>2016</v>
      </c>
      <c r="FU9" s="78">
        <v>1.7999999999999999E-2</v>
      </c>
      <c r="FV9" s="78">
        <v>2</v>
      </c>
      <c r="FW9" s="78">
        <v>2016</v>
      </c>
      <c r="FX9" s="78" t="s">
        <v>440</v>
      </c>
      <c r="FY9" s="78">
        <v>1</v>
      </c>
      <c r="FZ9" s="78">
        <v>2016</v>
      </c>
      <c r="GA9" s="78" t="s">
        <v>440</v>
      </c>
      <c r="GB9" s="78">
        <v>1</v>
      </c>
      <c r="GC9" s="78">
        <v>2016</v>
      </c>
      <c r="GD9" s="78" t="s">
        <v>440</v>
      </c>
      <c r="GE9" s="78">
        <v>1</v>
      </c>
      <c r="GF9" s="78">
        <v>2016</v>
      </c>
      <c r="GG9" s="78" t="s">
        <v>440</v>
      </c>
      <c r="GH9" s="78">
        <v>1</v>
      </c>
      <c r="GI9" s="78">
        <v>2016</v>
      </c>
      <c r="GJ9" s="78" t="s">
        <v>440</v>
      </c>
      <c r="GK9" s="78">
        <v>1</v>
      </c>
      <c r="GL9" s="78">
        <v>2016</v>
      </c>
      <c r="GM9" s="78">
        <v>2E-3</v>
      </c>
      <c r="GN9" s="78">
        <v>2</v>
      </c>
      <c r="GO9" s="78">
        <v>2016</v>
      </c>
      <c r="GP9" s="78" t="s">
        <v>440</v>
      </c>
      <c r="GQ9" s="78">
        <v>1</v>
      </c>
      <c r="GR9" s="78">
        <v>2016</v>
      </c>
      <c r="GS9" s="78" t="s">
        <v>440</v>
      </c>
      <c r="GT9" s="78">
        <v>1</v>
      </c>
      <c r="GU9" s="78">
        <v>2016</v>
      </c>
      <c r="GV9" s="78" t="s">
        <v>440</v>
      </c>
      <c r="GW9" s="78">
        <v>1</v>
      </c>
      <c r="GX9" s="78">
        <v>2016</v>
      </c>
      <c r="GY9" s="78">
        <v>0.1</v>
      </c>
      <c r="GZ9" s="78">
        <v>2</v>
      </c>
      <c r="HA9" s="78">
        <v>2016</v>
      </c>
      <c r="HB9" s="78" t="s">
        <v>440</v>
      </c>
      <c r="HC9" s="78">
        <v>1</v>
      </c>
      <c r="HD9" s="78">
        <v>2016</v>
      </c>
      <c r="HE9" s="78" t="s">
        <v>440</v>
      </c>
      <c r="HF9" s="78">
        <v>1</v>
      </c>
      <c r="HG9" s="78">
        <v>2016</v>
      </c>
      <c r="HH9" s="78" t="s">
        <v>440</v>
      </c>
      <c r="HI9" s="78">
        <v>2016</v>
      </c>
      <c r="HJ9" s="78">
        <v>2016</v>
      </c>
      <c r="HK9" s="78">
        <v>2016</v>
      </c>
      <c r="HL9" s="78">
        <v>2</v>
      </c>
      <c r="HM9" s="78">
        <v>2016</v>
      </c>
      <c r="HN9" s="78">
        <v>2016</v>
      </c>
      <c r="HO9" s="78">
        <v>3</v>
      </c>
      <c r="HP9" s="78" t="s">
        <v>457</v>
      </c>
      <c r="HQ9" s="78"/>
      <c r="HR9" s="78"/>
      <c r="HS9" s="78" t="s">
        <v>440</v>
      </c>
      <c r="HT9" s="78" t="s">
        <v>440</v>
      </c>
      <c r="HU9" s="78">
        <v>1</v>
      </c>
      <c r="HV9" s="78">
        <v>2016</v>
      </c>
      <c r="HW9" s="85">
        <v>3.5416666666666669E-3</v>
      </c>
      <c r="HX9" s="78">
        <v>1.4999999999999999E-2</v>
      </c>
      <c r="HY9" s="78">
        <v>1</v>
      </c>
      <c r="HZ9" s="78">
        <v>2016</v>
      </c>
      <c r="IA9" s="78" t="s">
        <v>440</v>
      </c>
      <c r="IB9" s="78" t="s">
        <v>440</v>
      </c>
      <c r="IC9" s="78">
        <v>1</v>
      </c>
      <c r="ID9" s="78">
        <v>2016</v>
      </c>
      <c r="IE9" s="78" t="s">
        <v>440</v>
      </c>
      <c r="IF9" s="78" t="s">
        <v>440</v>
      </c>
      <c r="IG9" s="78">
        <v>1</v>
      </c>
      <c r="IH9" s="78">
        <v>2016</v>
      </c>
      <c r="II9" s="78">
        <v>3.5</v>
      </c>
      <c r="IJ9" s="78" t="s">
        <v>442</v>
      </c>
      <c r="IK9" s="78">
        <v>2016</v>
      </c>
      <c r="IL9" s="78" t="s">
        <v>436</v>
      </c>
      <c r="IM9" s="78" t="s">
        <v>436</v>
      </c>
      <c r="IN9" s="78"/>
      <c r="IO9" s="78">
        <v>0.05</v>
      </c>
      <c r="IP9" s="78">
        <v>0.14000000000000001</v>
      </c>
      <c r="IQ9" s="78">
        <v>1</v>
      </c>
      <c r="IR9" s="78">
        <v>2016</v>
      </c>
      <c r="IS9" s="78" t="s">
        <v>440</v>
      </c>
      <c r="IT9" s="78" t="s">
        <v>440</v>
      </c>
      <c r="IU9" s="78">
        <v>1</v>
      </c>
      <c r="IV9" s="78">
        <v>2016</v>
      </c>
      <c r="IW9" s="78" t="s">
        <v>440</v>
      </c>
      <c r="IX9" s="78" t="s">
        <v>440</v>
      </c>
      <c r="IY9" s="78">
        <v>1</v>
      </c>
      <c r="IZ9" s="78">
        <v>2016</v>
      </c>
      <c r="JA9" s="78" t="s">
        <v>440</v>
      </c>
      <c r="JB9" s="78" t="s">
        <v>440</v>
      </c>
      <c r="JC9" s="78">
        <v>1</v>
      </c>
      <c r="JD9" s="78">
        <v>2016</v>
      </c>
      <c r="JE9" s="78" t="s">
        <v>440</v>
      </c>
      <c r="JF9" s="78">
        <v>1</v>
      </c>
      <c r="JG9" s="78">
        <v>2016</v>
      </c>
      <c r="JH9" s="86">
        <v>0.57999999999999996</v>
      </c>
      <c r="JI9" s="78">
        <v>1</v>
      </c>
      <c r="JJ9" s="78">
        <v>2016</v>
      </c>
      <c r="JK9" s="78">
        <v>0.1</v>
      </c>
      <c r="JL9" s="78">
        <v>1</v>
      </c>
      <c r="JM9" s="78">
        <v>2016</v>
      </c>
      <c r="JN9" s="78" t="s">
        <v>440</v>
      </c>
      <c r="JO9" s="78" t="s">
        <v>440</v>
      </c>
      <c r="JP9" s="78">
        <v>1</v>
      </c>
      <c r="JQ9" s="78">
        <v>2016</v>
      </c>
      <c r="JR9" s="78" t="s">
        <v>440</v>
      </c>
      <c r="JS9" s="78" t="s">
        <v>440</v>
      </c>
      <c r="JT9" s="78">
        <v>1</v>
      </c>
      <c r="JU9" s="78">
        <v>2016</v>
      </c>
      <c r="JV9" s="78" t="s">
        <v>440</v>
      </c>
      <c r="JW9" s="78">
        <v>1</v>
      </c>
      <c r="JX9" s="78">
        <v>2016</v>
      </c>
      <c r="JY9" s="78">
        <v>4.8999999999999998E-3</v>
      </c>
      <c r="JZ9" s="78">
        <v>0.03</v>
      </c>
      <c r="KA9" s="78">
        <v>1</v>
      </c>
      <c r="KB9" s="78">
        <v>2016</v>
      </c>
      <c r="KC9" s="78" t="s">
        <v>440</v>
      </c>
      <c r="KD9" s="78">
        <v>1</v>
      </c>
      <c r="KE9" s="78">
        <v>2016</v>
      </c>
      <c r="KF9" s="78"/>
      <c r="KG9" s="78">
        <v>1</v>
      </c>
      <c r="KH9" s="78">
        <v>2011</v>
      </c>
      <c r="KI9" s="78" t="s">
        <v>440</v>
      </c>
      <c r="KJ9" s="78">
        <v>1</v>
      </c>
      <c r="KK9" s="78">
        <v>2016</v>
      </c>
      <c r="KL9" s="78"/>
      <c r="KM9" s="78">
        <v>1</v>
      </c>
      <c r="KN9" s="78">
        <v>2011</v>
      </c>
      <c r="KO9" s="78" t="s">
        <v>440</v>
      </c>
      <c r="KP9" s="78" t="s">
        <v>440</v>
      </c>
      <c r="KQ9" s="78">
        <v>1</v>
      </c>
      <c r="KR9" s="78">
        <v>2016</v>
      </c>
      <c r="KS9" s="78" t="s">
        <v>440</v>
      </c>
      <c r="KT9" s="78" t="s">
        <v>440</v>
      </c>
      <c r="KU9" s="78">
        <v>1</v>
      </c>
      <c r="KV9" s="78">
        <v>2016</v>
      </c>
      <c r="KW9" s="78">
        <v>0.4</v>
      </c>
      <c r="KX9" s="78">
        <v>1</v>
      </c>
      <c r="KY9" s="78">
        <v>1</v>
      </c>
      <c r="KZ9" s="78">
        <v>2016</v>
      </c>
      <c r="LA9" s="78">
        <v>14</v>
      </c>
      <c r="LB9" s="78">
        <v>1</v>
      </c>
      <c r="LC9" s="78">
        <v>2016</v>
      </c>
      <c r="LD9" s="78">
        <v>0.03</v>
      </c>
      <c r="LE9" s="78">
        <v>1</v>
      </c>
      <c r="LF9" s="78">
        <v>2016</v>
      </c>
      <c r="LG9" s="78">
        <v>7.0833333333333338E-3</v>
      </c>
      <c r="LH9" s="78">
        <v>1.9E-2</v>
      </c>
      <c r="LI9" s="78">
        <v>1</v>
      </c>
      <c r="LJ9" s="78">
        <v>2016</v>
      </c>
      <c r="LK9" s="78">
        <v>1</v>
      </c>
      <c r="LL9" s="78">
        <v>1</v>
      </c>
      <c r="LM9" s="78">
        <v>1</v>
      </c>
      <c r="LN9" s="78">
        <v>2016</v>
      </c>
      <c r="LO9" s="78" t="s">
        <v>440</v>
      </c>
      <c r="LP9" s="78" t="s">
        <v>440</v>
      </c>
      <c r="LQ9" s="78">
        <v>1</v>
      </c>
      <c r="LR9" s="78">
        <v>2016</v>
      </c>
      <c r="LS9" s="78" t="s">
        <v>440</v>
      </c>
      <c r="LT9" s="78">
        <v>1</v>
      </c>
      <c r="LU9" s="78">
        <v>2016</v>
      </c>
      <c r="LV9" s="78" t="s">
        <v>440</v>
      </c>
      <c r="LW9" s="78">
        <v>1</v>
      </c>
      <c r="LX9" s="78">
        <v>2016</v>
      </c>
      <c r="LY9" s="78" t="s">
        <v>440</v>
      </c>
      <c r="LZ9" s="78" t="s">
        <v>440</v>
      </c>
      <c r="MA9" s="78">
        <v>1</v>
      </c>
      <c r="MB9" s="78">
        <v>2016</v>
      </c>
      <c r="MC9" s="78" t="s">
        <v>440</v>
      </c>
      <c r="MD9" s="78">
        <v>1</v>
      </c>
      <c r="ME9" s="78">
        <v>2016</v>
      </c>
      <c r="MF9" s="78">
        <v>6.8999999999999997E-4</v>
      </c>
      <c r="MG9" s="78">
        <v>4.7999999999999996E-3</v>
      </c>
      <c r="MH9" s="78" t="s">
        <v>442</v>
      </c>
      <c r="MI9" s="78">
        <v>2016</v>
      </c>
      <c r="MJ9" s="78">
        <v>7.0000000000000001E-3</v>
      </c>
      <c r="MK9" s="78">
        <v>1</v>
      </c>
      <c r="ML9" s="78">
        <v>2016</v>
      </c>
      <c r="MM9" s="78" t="s">
        <v>440</v>
      </c>
      <c r="MN9" s="78">
        <v>1</v>
      </c>
      <c r="MO9" s="78">
        <v>2016</v>
      </c>
      <c r="MP9" s="78">
        <v>5.0000000000000001E-3</v>
      </c>
      <c r="MQ9" s="78">
        <v>1</v>
      </c>
      <c r="MR9" s="78">
        <v>2016</v>
      </c>
      <c r="MS9" s="78">
        <v>7.0833333333333349E-4</v>
      </c>
      <c r="MT9" s="78">
        <v>2016</v>
      </c>
      <c r="MU9" s="78" t="s">
        <v>440</v>
      </c>
      <c r="MV9" s="78" t="s">
        <v>440</v>
      </c>
      <c r="MW9" s="78">
        <v>1</v>
      </c>
      <c r="MX9" s="78">
        <v>2016</v>
      </c>
      <c r="MY9" s="78" t="s">
        <v>440</v>
      </c>
      <c r="MZ9" s="78" t="s">
        <v>440</v>
      </c>
      <c r="NA9" s="78">
        <v>1</v>
      </c>
      <c r="NB9" s="78">
        <v>2016</v>
      </c>
      <c r="NC9" s="78" t="s">
        <v>440</v>
      </c>
      <c r="ND9" s="78">
        <v>1</v>
      </c>
      <c r="NE9" s="78">
        <v>2016</v>
      </c>
      <c r="NF9" s="78">
        <v>0.2</v>
      </c>
      <c r="NG9" s="78">
        <v>1</v>
      </c>
      <c r="NH9" s="78">
        <v>2016</v>
      </c>
      <c r="NI9" s="78" t="s">
        <v>440</v>
      </c>
      <c r="NJ9" s="78">
        <v>1</v>
      </c>
      <c r="NK9" s="78">
        <v>2016</v>
      </c>
      <c r="NL9" s="78" t="s">
        <v>440</v>
      </c>
      <c r="NM9" s="78">
        <v>1</v>
      </c>
      <c r="NN9" s="78">
        <v>2016</v>
      </c>
      <c r="NO9" s="78"/>
      <c r="NP9" s="78"/>
      <c r="NQ9" s="78"/>
      <c r="NR9" s="78">
        <v>6</v>
      </c>
      <c r="NS9" s="78">
        <v>1</v>
      </c>
      <c r="NT9" s="78">
        <v>2016</v>
      </c>
      <c r="NU9" s="78"/>
      <c r="NV9" s="78"/>
      <c r="NW9" s="78"/>
      <c r="NX9" s="78"/>
      <c r="NY9" s="78"/>
      <c r="NZ9" s="78"/>
      <c r="OA9" s="78"/>
      <c r="OB9" s="78"/>
      <c r="OC9" s="78">
        <v>2.8E-3</v>
      </c>
      <c r="OD9" s="78">
        <v>1</v>
      </c>
      <c r="OE9" s="78">
        <v>2016</v>
      </c>
      <c r="OF9" s="78"/>
      <c r="OG9" s="78"/>
      <c r="OH9" s="78"/>
      <c r="OI9" s="78"/>
      <c r="OJ9" s="78"/>
      <c r="OK9" s="78"/>
      <c r="OL9" s="78"/>
      <c r="OM9" s="78"/>
      <c r="ON9" s="78"/>
      <c r="OO9" s="78"/>
      <c r="OP9" s="78"/>
      <c r="OQ9" s="78"/>
      <c r="OR9" s="78"/>
      <c r="OS9" s="78"/>
      <c r="OT9" s="78"/>
      <c r="OU9" s="78"/>
      <c r="OV9" s="78"/>
      <c r="OW9" s="78"/>
      <c r="OX9" s="78"/>
      <c r="OY9" s="78"/>
      <c r="OZ9" s="78"/>
      <c r="PA9" s="78"/>
      <c r="PB9" s="78" t="s">
        <v>440</v>
      </c>
      <c r="PC9" s="78">
        <v>1</v>
      </c>
      <c r="PD9" s="78">
        <v>2016</v>
      </c>
      <c r="PE9" s="78"/>
      <c r="PF9" s="78"/>
      <c r="PG9" s="78"/>
      <c r="PH9" s="78"/>
      <c r="PI9" s="78">
        <v>2.5000000000000001E-2</v>
      </c>
      <c r="PJ9" s="78" t="s">
        <v>442</v>
      </c>
      <c r="PK9" s="78">
        <v>2016</v>
      </c>
      <c r="PL9" s="78"/>
      <c r="PM9" s="78"/>
      <c r="PN9" s="78"/>
      <c r="PO9" s="78"/>
      <c r="PP9" s="78"/>
      <c r="PQ9" s="78"/>
      <c r="PR9" s="78"/>
      <c r="PS9" s="78"/>
      <c r="PT9" s="78" t="s">
        <v>440</v>
      </c>
      <c r="PU9" s="78">
        <v>1</v>
      </c>
      <c r="PV9" s="78">
        <v>2016</v>
      </c>
      <c r="PW9" s="78" t="s">
        <v>440</v>
      </c>
      <c r="PX9" s="78">
        <v>1</v>
      </c>
      <c r="PY9" s="78">
        <v>2016</v>
      </c>
      <c r="PZ9" s="78" t="s">
        <v>440</v>
      </c>
      <c r="QA9" s="78">
        <v>1</v>
      </c>
      <c r="QB9" s="78">
        <v>2016</v>
      </c>
      <c r="QC9" s="78" t="s">
        <v>440</v>
      </c>
      <c r="QD9" s="78">
        <v>1</v>
      </c>
      <c r="QE9" s="78">
        <v>2016</v>
      </c>
      <c r="QF9" s="78" t="s">
        <v>440</v>
      </c>
      <c r="QG9" s="78">
        <v>1</v>
      </c>
      <c r="QH9" s="78">
        <v>2016</v>
      </c>
      <c r="QI9" s="78" t="s">
        <v>440</v>
      </c>
      <c r="QJ9" s="78">
        <v>1</v>
      </c>
      <c r="QK9" s="78">
        <v>2016</v>
      </c>
      <c r="QL9" s="78">
        <v>2011</v>
      </c>
      <c r="QM9" s="78">
        <v>2016</v>
      </c>
      <c r="QN9" s="78" t="s">
        <v>443</v>
      </c>
      <c r="QO9" s="78"/>
      <c r="QP9" s="78"/>
      <c r="QQ9" s="78">
        <v>2011</v>
      </c>
      <c r="QR9" s="78">
        <v>2016</v>
      </c>
      <c r="QS9" s="78" t="s">
        <v>444</v>
      </c>
      <c r="QT9" s="78"/>
      <c r="QU9" s="78"/>
      <c r="QV9" s="93"/>
      <c r="QW9" s="94" t="s">
        <v>445</v>
      </c>
    </row>
    <row r="10" spans="1:465" s="95" customFormat="1" ht="12.75">
      <c r="A10" s="56">
        <v>4</v>
      </c>
      <c r="B10" s="57" t="s">
        <v>458</v>
      </c>
      <c r="C10" s="56" t="s">
        <v>459</v>
      </c>
      <c r="D10" s="56" t="s">
        <v>430</v>
      </c>
      <c r="E10" s="56" t="s">
        <v>431</v>
      </c>
      <c r="F10" s="57" t="s">
        <v>460</v>
      </c>
      <c r="G10" s="57" t="s">
        <v>461</v>
      </c>
      <c r="H10" s="56">
        <v>6</v>
      </c>
      <c r="I10" s="56" t="s">
        <v>455</v>
      </c>
      <c r="J10" s="56" t="s">
        <v>747</v>
      </c>
      <c r="K10" s="56" t="s">
        <v>436</v>
      </c>
      <c r="L10" s="56" t="s">
        <v>437</v>
      </c>
      <c r="M10" s="56" t="s">
        <v>437</v>
      </c>
      <c r="N10" s="56" t="s">
        <v>436</v>
      </c>
      <c r="O10" s="56" t="s">
        <v>436</v>
      </c>
      <c r="P10" s="56" t="s">
        <v>436</v>
      </c>
      <c r="Q10" s="56" t="s">
        <v>436</v>
      </c>
      <c r="R10" s="56" t="s">
        <v>436</v>
      </c>
      <c r="S10" s="56" t="s">
        <v>436</v>
      </c>
      <c r="T10" s="56" t="s">
        <v>436</v>
      </c>
      <c r="U10" s="56" t="s">
        <v>437</v>
      </c>
      <c r="V10" s="78" t="s">
        <v>436</v>
      </c>
      <c r="W10" s="78" t="s">
        <v>436</v>
      </c>
      <c r="X10" s="78"/>
      <c r="Y10" s="78"/>
      <c r="Z10" s="78"/>
      <c r="AA10" s="78">
        <v>0.157</v>
      </c>
      <c r="AB10" s="78">
        <v>4</v>
      </c>
      <c r="AC10" s="78">
        <v>2016</v>
      </c>
      <c r="AD10" s="78" t="s">
        <v>436</v>
      </c>
      <c r="AE10" s="78" t="s">
        <v>436</v>
      </c>
      <c r="AF10" s="78" t="s">
        <v>436</v>
      </c>
      <c r="AG10" s="78" t="s">
        <v>436</v>
      </c>
      <c r="AH10" s="78" t="s">
        <v>436</v>
      </c>
      <c r="AI10" s="78"/>
      <c r="AJ10" s="78" t="s">
        <v>436</v>
      </c>
      <c r="AK10" s="78"/>
      <c r="AL10" s="78"/>
      <c r="AM10" s="78" t="s">
        <v>436</v>
      </c>
      <c r="AN10" s="78" t="s">
        <v>436</v>
      </c>
      <c r="AO10" s="78"/>
      <c r="AP10" s="78" t="s">
        <v>436</v>
      </c>
      <c r="AQ10" s="78" t="s">
        <v>436</v>
      </c>
      <c r="AR10" s="78"/>
      <c r="AS10" s="78">
        <v>2016</v>
      </c>
      <c r="AT10" s="78">
        <v>2016</v>
      </c>
      <c r="AU10" s="78">
        <v>4</v>
      </c>
      <c r="AV10" s="79">
        <v>1.5</v>
      </c>
      <c r="AW10" s="79">
        <v>2</v>
      </c>
      <c r="AX10" s="79">
        <v>2016</v>
      </c>
      <c r="AY10" s="79">
        <v>15</v>
      </c>
      <c r="AZ10" s="79">
        <v>1</v>
      </c>
      <c r="BA10" s="79">
        <v>2016</v>
      </c>
      <c r="BB10" s="79"/>
      <c r="BC10" s="79"/>
      <c r="BD10" s="79"/>
      <c r="BE10" s="79"/>
      <c r="BF10" s="79"/>
      <c r="BG10" s="79"/>
      <c r="BH10" s="79"/>
      <c r="BI10" s="79"/>
      <c r="BJ10" s="79" t="s">
        <v>436</v>
      </c>
      <c r="BK10" s="79"/>
      <c r="BL10" s="79">
        <v>6.7</v>
      </c>
      <c r="BM10" s="79" t="s">
        <v>438</v>
      </c>
      <c r="BN10" s="79">
        <v>2016</v>
      </c>
      <c r="BO10" s="79">
        <v>5.4</v>
      </c>
      <c r="BP10" s="79" t="s">
        <v>438</v>
      </c>
      <c r="BQ10" s="79">
        <v>2016</v>
      </c>
      <c r="BR10" s="79" t="s">
        <v>436</v>
      </c>
      <c r="BS10" s="79" t="s">
        <v>436</v>
      </c>
      <c r="BT10" s="79"/>
      <c r="BU10" s="79">
        <v>17.600000000000001</v>
      </c>
      <c r="BV10" s="79" t="s">
        <v>438</v>
      </c>
      <c r="BW10" s="79">
        <v>2016</v>
      </c>
      <c r="BX10" s="79"/>
      <c r="BY10" s="79"/>
      <c r="BZ10" s="79"/>
      <c r="CA10" s="79"/>
      <c r="CB10" s="79"/>
      <c r="CC10" s="79"/>
      <c r="CD10" s="79"/>
      <c r="CE10" s="79"/>
      <c r="CF10" s="79"/>
      <c r="CG10" s="79">
        <v>6227</v>
      </c>
      <c r="CH10" s="79" t="s">
        <v>438</v>
      </c>
      <c r="CI10" s="79">
        <v>2016</v>
      </c>
      <c r="CJ10" s="79" t="s">
        <v>436</v>
      </c>
      <c r="CK10" s="79" t="s">
        <v>436</v>
      </c>
      <c r="CL10" s="79"/>
      <c r="CM10" s="79">
        <v>1060.5</v>
      </c>
      <c r="CN10" s="79" t="s">
        <v>438</v>
      </c>
      <c r="CO10" s="79">
        <v>2016</v>
      </c>
      <c r="CP10" s="79">
        <v>893.9</v>
      </c>
      <c r="CQ10" s="79" t="s">
        <v>438</v>
      </c>
      <c r="CR10" s="79">
        <v>2016</v>
      </c>
      <c r="CS10" s="79" t="s">
        <v>436</v>
      </c>
      <c r="CT10" s="79" t="s">
        <v>436</v>
      </c>
      <c r="CU10" s="79"/>
      <c r="CV10" s="79" t="s">
        <v>436</v>
      </c>
      <c r="CW10" s="79" t="s">
        <v>436</v>
      </c>
      <c r="CX10" s="79"/>
      <c r="CY10" s="83">
        <v>209.6</v>
      </c>
      <c r="CZ10" s="79">
        <v>2</v>
      </c>
      <c r="DA10" s="79">
        <v>2016</v>
      </c>
      <c r="DB10" s="79" t="s">
        <v>462</v>
      </c>
      <c r="DC10" s="79" t="s">
        <v>438</v>
      </c>
      <c r="DD10" s="79">
        <v>2016</v>
      </c>
      <c r="DE10" s="79" t="s">
        <v>436</v>
      </c>
      <c r="DF10" s="79" t="s">
        <v>436</v>
      </c>
      <c r="DG10" s="79"/>
      <c r="DH10" s="79">
        <v>1.5109999999999999</v>
      </c>
      <c r="DI10" s="79" t="s">
        <v>438</v>
      </c>
      <c r="DJ10" s="79">
        <v>2016</v>
      </c>
      <c r="DK10" s="79">
        <v>4.2</v>
      </c>
      <c r="DL10" s="79" t="s">
        <v>438</v>
      </c>
      <c r="DM10" s="79">
        <v>2016</v>
      </c>
      <c r="DN10" s="79">
        <v>2.2999999999999998</v>
      </c>
      <c r="DO10" s="79">
        <v>2</v>
      </c>
      <c r="DP10" s="79">
        <v>2016</v>
      </c>
      <c r="DQ10" s="81">
        <v>1.92</v>
      </c>
      <c r="DR10" s="79" t="s">
        <v>438</v>
      </c>
      <c r="DS10" s="79">
        <v>2016</v>
      </c>
      <c r="DT10" s="79">
        <v>8.4</v>
      </c>
      <c r="DU10" s="79" t="s">
        <v>438</v>
      </c>
      <c r="DV10" s="79">
        <v>2016</v>
      </c>
      <c r="DW10" s="79">
        <v>1.3320000000000001</v>
      </c>
      <c r="DX10" s="79" t="s">
        <v>438</v>
      </c>
      <c r="DY10" s="79">
        <v>2016</v>
      </c>
      <c r="DZ10" s="79">
        <v>1.95</v>
      </c>
      <c r="EA10" s="79" t="s">
        <v>438</v>
      </c>
      <c r="EB10" s="79">
        <v>2016</v>
      </c>
      <c r="EC10" s="79"/>
      <c r="ED10" s="79"/>
      <c r="EE10" s="79"/>
      <c r="EF10" s="79"/>
      <c r="EG10" s="79"/>
      <c r="EH10" s="79"/>
      <c r="EI10" s="79"/>
      <c r="EJ10" s="79"/>
      <c r="EK10" s="79"/>
      <c r="EL10" s="79"/>
      <c r="EM10" s="79"/>
      <c r="EN10" s="78">
        <v>2016</v>
      </c>
      <c r="EO10" s="78">
        <v>2016</v>
      </c>
      <c r="EP10" s="78" t="s">
        <v>438</v>
      </c>
      <c r="EQ10" s="78" t="s">
        <v>436</v>
      </c>
      <c r="ER10" s="78" t="s">
        <v>436</v>
      </c>
      <c r="ES10" s="78"/>
      <c r="ET10" s="78"/>
      <c r="EU10" s="78">
        <v>1</v>
      </c>
      <c r="EV10" s="78">
        <v>2015</v>
      </c>
      <c r="EW10" s="78" t="s">
        <v>436</v>
      </c>
      <c r="EX10" s="78" t="s">
        <v>436</v>
      </c>
      <c r="EY10" s="78"/>
      <c r="EZ10" s="84" t="s">
        <v>436</v>
      </c>
      <c r="FA10" s="78" t="s">
        <v>436</v>
      </c>
      <c r="FB10" s="78"/>
      <c r="FC10" s="78">
        <v>0.04</v>
      </c>
      <c r="FD10" s="78" t="s">
        <v>438</v>
      </c>
      <c r="FE10" s="78">
        <v>2016</v>
      </c>
      <c r="FF10" s="78">
        <v>0.05</v>
      </c>
      <c r="FG10" s="78">
        <v>2</v>
      </c>
      <c r="FH10" s="78">
        <v>2016</v>
      </c>
      <c r="FI10" s="78">
        <v>0.81699999999999995</v>
      </c>
      <c r="FJ10" s="78">
        <v>2</v>
      </c>
      <c r="FK10" s="78">
        <v>2016</v>
      </c>
      <c r="FL10" s="78"/>
      <c r="FM10" s="78" t="s">
        <v>438</v>
      </c>
      <c r="FN10" s="78">
        <v>2015</v>
      </c>
      <c r="FO10" s="78" t="s">
        <v>436</v>
      </c>
      <c r="FP10" s="78" t="s">
        <v>436</v>
      </c>
      <c r="FQ10" s="78"/>
      <c r="FR10" s="78" t="s">
        <v>436</v>
      </c>
      <c r="FS10" s="78" t="s">
        <v>436</v>
      </c>
      <c r="FT10" s="78"/>
      <c r="FU10" s="78" t="s">
        <v>436</v>
      </c>
      <c r="FV10" s="78" t="s">
        <v>436</v>
      </c>
      <c r="FW10" s="78"/>
      <c r="FX10" s="78" t="s">
        <v>436</v>
      </c>
      <c r="FY10" s="78" t="s">
        <v>436</v>
      </c>
      <c r="FZ10" s="78"/>
      <c r="GA10" s="78" t="s">
        <v>436</v>
      </c>
      <c r="GB10" s="78" t="s">
        <v>436</v>
      </c>
      <c r="GC10" s="78"/>
      <c r="GD10" s="78" t="s">
        <v>436</v>
      </c>
      <c r="GE10" s="78" t="s">
        <v>436</v>
      </c>
      <c r="GF10" s="78"/>
      <c r="GG10" s="78" t="s">
        <v>436</v>
      </c>
      <c r="GH10" s="78" t="s">
        <v>436</v>
      </c>
      <c r="GI10" s="78"/>
      <c r="GJ10" s="78" t="s">
        <v>436</v>
      </c>
      <c r="GK10" s="78" t="s">
        <v>436</v>
      </c>
      <c r="GL10" s="78"/>
      <c r="GM10" s="78">
        <v>0.29899999999999999</v>
      </c>
      <c r="GN10" s="78" t="s">
        <v>438</v>
      </c>
      <c r="GO10" s="78">
        <v>2016</v>
      </c>
      <c r="GP10" s="78" t="s">
        <v>436</v>
      </c>
      <c r="GQ10" s="78" t="s">
        <v>436</v>
      </c>
      <c r="GR10" s="78"/>
      <c r="GS10" s="78" t="s">
        <v>436</v>
      </c>
      <c r="GT10" s="78" t="s">
        <v>436</v>
      </c>
      <c r="GU10" s="78"/>
      <c r="GV10" s="78" t="s">
        <v>436</v>
      </c>
      <c r="GW10" s="78" t="s">
        <v>436</v>
      </c>
      <c r="GX10" s="78"/>
      <c r="GY10" s="78" t="s">
        <v>436</v>
      </c>
      <c r="GZ10" s="78" t="s">
        <v>436</v>
      </c>
      <c r="HA10" s="78"/>
      <c r="HB10" s="78" t="s">
        <v>436</v>
      </c>
      <c r="HC10" s="78" t="s">
        <v>436</v>
      </c>
      <c r="HD10" s="78"/>
      <c r="HE10" s="78" t="s">
        <v>436</v>
      </c>
      <c r="HF10" s="78" t="s">
        <v>436</v>
      </c>
      <c r="HG10" s="78"/>
      <c r="HH10" s="78"/>
      <c r="HI10" s="78"/>
      <c r="HJ10" s="78">
        <v>2015</v>
      </c>
      <c r="HK10" s="78">
        <v>2016</v>
      </c>
      <c r="HL10" s="78" t="s">
        <v>438</v>
      </c>
      <c r="HM10" s="78">
        <v>2015</v>
      </c>
      <c r="HN10" s="78">
        <v>2016</v>
      </c>
      <c r="HO10" s="78">
        <v>4</v>
      </c>
      <c r="HP10" s="78" t="s">
        <v>463</v>
      </c>
      <c r="HQ10" s="78"/>
      <c r="HR10" s="78"/>
      <c r="HS10" s="78" t="s">
        <v>436</v>
      </c>
      <c r="HT10" s="78" t="s">
        <v>436</v>
      </c>
      <c r="HU10" s="78" t="s">
        <v>436</v>
      </c>
      <c r="HV10" s="78"/>
      <c r="HW10" s="78" t="s">
        <v>436</v>
      </c>
      <c r="HX10" s="78" t="s">
        <v>436</v>
      </c>
      <c r="HY10" s="78" t="s">
        <v>436</v>
      </c>
      <c r="HZ10" s="78"/>
      <c r="IA10" s="78" t="s">
        <v>436</v>
      </c>
      <c r="IB10" s="78" t="s">
        <v>436</v>
      </c>
      <c r="IC10" s="78" t="s">
        <v>436</v>
      </c>
      <c r="ID10" s="78"/>
      <c r="IE10" s="78" t="s">
        <v>436</v>
      </c>
      <c r="IF10" s="78" t="s">
        <v>436</v>
      </c>
      <c r="IG10" s="78" t="s">
        <v>436</v>
      </c>
      <c r="IH10" s="78"/>
      <c r="II10" s="78"/>
      <c r="IJ10" s="78"/>
      <c r="IK10" s="78"/>
      <c r="IL10" s="78" t="s">
        <v>436</v>
      </c>
      <c r="IM10" s="78" t="s">
        <v>436</v>
      </c>
      <c r="IN10" s="78"/>
      <c r="IO10" s="78">
        <v>33.979999999999997</v>
      </c>
      <c r="IP10" s="78">
        <v>69.599999999999994</v>
      </c>
      <c r="IQ10" s="78" t="s">
        <v>442</v>
      </c>
      <c r="IR10" s="78">
        <v>2016</v>
      </c>
      <c r="IS10" s="78" t="s">
        <v>436</v>
      </c>
      <c r="IT10" s="78" t="s">
        <v>436</v>
      </c>
      <c r="IU10" s="78" t="s">
        <v>436</v>
      </c>
      <c r="IV10" s="78"/>
      <c r="IW10" s="78" t="s">
        <v>436</v>
      </c>
      <c r="IX10" s="78" t="s">
        <v>436</v>
      </c>
      <c r="IY10" s="78" t="s">
        <v>436</v>
      </c>
      <c r="IZ10" s="78"/>
      <c r="JA10" s="78" t="s">
        <v>436</v>
      </c>
      <c r="JB10" s="78" t="s">
        <v>436</v>
      </c>
      <c r="JC10" s="78" t="s">
        <v>436</v>
      </c>
      <c r="JD10" s="78"/>
      <c r="JE10" s="78" t="s">
        <v>436</v>
      </c>
      <c r="JF10" s="78" t="s">
        <v>436</v>
      </c>
      <c r="JG10" s="78"/>
      <c r="JH10" s="78" t="s">
        <v>436</v>
      </c>
      <c r="JI10" s="78" t="s">
        <v>436</v>
      </c>
      <c r="JJ10" s="78"/>
      <c r="JK10" s="78" t="s">
        <v>436</v>
      </c>
      <c r="JL10" s="78" t="s">
        <v>436</v>
      </c>
      <c r="JM10" s="78"/>
      <c r="JN10" s="78" t="s">
        <v>436</v>
      </c>
      <c r="JO10" s="78" t="s">
        <v>436</v>
      </c>
      <c r="JP10" s="78" t="s">
        <v>436</v>
      </c>
      <c r="JQ10" s="78"/>
      <c r="JR10" s="78" t="s">
        <v>436</v>
      </c>
      <c r="JS10" s="78" t="s">
        <v>436</v>
      </c>
      <c r="JT10" s="78" t="s">
        <v>436</v>
      </c>
      <c r="JU10" s="78"/>
      <c r="JV10" s="78"/>
      <c r="JW10" s="78"/>
      <c r="JX10" s="78"/>
      <c r="JY10" s="78" t="s">
        <v>436</v>
      </c>
      <c r="JZ10" s="78" t="s">
        <v>436</v>
      </c>
      <c r="KA10" s="78" t="s">
        <v>436</v>
      </c>
      <c r="KB10" s="78"/>
      <c r="KC10" s="78"/>
      <c r="KD10" s="78"/>
      <c r="KE10" s="78"/>
      <c r="KF10" s="78" t="s">
        <v>436</v>
      </c>
      <c r="KG10" s="78" t="s">
        <v>436</v>
      </c>
      <c r="KH10" s="78"/>
      <c r="KI10" s="78"/>
      <c r="KJ10" s="78"/>
      <c r="KK10" s="78"/>
      <c r="KL10" s="78" t="s">
        <v>436</v>
      </c>
      <c r="KM10" s="78" t="s">
        <v>436</v>
      </c>
      <c r="KN10" s="78"/>
      <c r="KO10" s="78" t="s">
        <v>436</v>
      </c>
      <c r="KP10" s="78" t="s">
        <v>436</v>
      </c>
      <c r="KQ10" s="78" t="s">
        <v>436</v>
      </c>
      <c r="KR10" s="78"/>
      <c r="KS10" s="78" t="s">
        <v>436</v>
      </c>
      <c r="KT10" s="78" t="s">
        <v>436</v>
      </c>
      <c r="KU10" s="78" t="s">
        <v>436</v>
      </c>
      <c r="KV10" s="78"/>
      <c r="KW10" s="78">
        <v>160.69999999999999</v>
      </c>
      <c r="KX10" s="78">
        <v>511</v>
      </c>
      <c r="KY10" s="78" t="s">
        <v>442</v>
      </c>
      <c r="KZ10" s="78">
        <v>2016</v>
      </c>
      <c r="LA10" s="78"/>
      <c r="LB10" s="78"/>
      <c r="LC10" s="78"/>
      <c r="LD10" s="78">
        <v>1.87</v>
      </c>
      <c r="LE10" s="78" t="s">
        <v>442</v>
      </c>
      <c r="LF10" s="78">
        <v>2016</v>
      </c>
      <c r="LG10" s="78" t="s">
        <v>436</v>
      </c>
      <c r="LH10" s="78"/>
      <c r="LI10" s="78" t="s">
        <v>436</v>
      </c>
      <c r="LJ10" s="78"/>
      <c r="LK10" s="78">
        <v>28</v>
      </c>
      <c r="LL10" s="78">
        <v>79</v>
      </c>
      <c r="LM10" s="78" t="s">
        <v>442</v>
      </c>
      <c r="LN10" s="78">
        <v>2016</v>
      </c>
      <c r="LO10" s="78" t="s">
        <v>436</v>
      </c>
      <c r="LP10" s="78" t="s">
        <v>436</v>
      </c>
      <c r="LQ10" s="78" t="s">
        <v>436</v>
      </c>
      <c r="LR10" s="78"/>
      <c r="LS10" s="78" t="s">
        <v>436</v>
      </c>
      <c r="LT10" s="78" t="s">
        <v>436</v>
      </c>
      <c r="LU10" s="78"/>
      <c r="LV10" s="78" t="s">
        <v>436</v>
      </c>
      <c r="LW10" s="78" t="s">
        <v>436</v>
      </c>
      <c r="LX10" s="78"/>
      <c r="LY10" s="78" t="s">
        <v>436</v>
      </c>
      <c r="LZ10" s="78" t="s">
        <v>436</v>
      </c>
      <c r="MA10" s="78" t="s">
        <v>436</v>
      </c>
      <c r="MB10" s="78"/>
      <c r="MC10" s="78"/>
      <c r="MD10" s="78"/>
      <c r="ME10" s="78"/>
      <c r="MF10" s="78">
        <v>2.9999999999999997E-4</v>
      </c>
      <c r="MG10" s="78">
        <v>1.8E-3</v>
      </c>
      <c r="MH10" s="78" t="s">
        <v>442</v>
      </c>
      <c r="MI10" s="78">
        <v>2016</v>
      </c>
      <c r="MJ10" s="78" t="s">
        <v>440</v>
      </c>
      <c r="MK10" s="78">
        <v>1</v>
      </c>
      <c r="ML10" s="78">
        <v>2016</v>
      </c>
      <c r="MM10" s="78" t="s">
        <v>440</v>
      </c>
      <c r="MN10" s="78">
        <v>1</v>
      </c>
      <c r="MO10" s="78">
        <v>2016</v>
      </c>
      <c r="MP10" s="78" t="s">
        <v>440</v>
      </c>
      <c r="MQ10" s="78">
        <v>1</v>
      </c>
      <c r="MR10" s="78">
        <v>2016</v>
      </c>
      <c r="MS10" s="78" t="s">
        <v>440</v>
      </c>
      <c r="MT10" s="78">
        <v>2016</v>
      </c>
      <c r="MU10" s="78" t="s">
        <v>436</v>
      </c>
      <c r="MV10" s="78" t="s">
        <v>436</v>
      </c>
      <c r="MW10" s="78" t="s">
        <v>436</v>
      </c>
      <c r="MX10" s="78"/>
      <c r="MY10" s="78" t="s">
        <v>436</v>
      </c>
      <c r="MZ10" s="78" t="s">
        <v>436</v>
      </c>
      <c r="NA10" s="78" t="s">
        <v>436</v>
      </c>
      <c r="NB10" s="78"/>
      <c r="NC10" s="78" t="s">
        <v>436</v>
      </c>
      <c r="ND10" s="78" t="s">
        <v>436</v>
      </c>
      <c r="NE10" s="78"/>
      <c r="NF10" s="78" t="s">
        <v>436</v>
      </c>
      <c r="NG10" s="78" t="s">
        <v>436</v>
      </c>
      <c r="NH10" s="78"/>
      <c r="NI10" s="78" t="s">
        <v>436</v>
      </c>
      <c r="NJ10" s="78" t="s">
        <v>436</v>
      </c>
      <c r="NK10" s="78"/>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c r="OQ10" s="78"/>
      <c r="OR10" s="78"/>
      <c r="OS10" s="78"/>
      <c r="OT10" s="78"/>
      <c r="OU10" s="78"/>
      <c r="OV10" s="78"/>
      <c r="OW10" s="78"/>
      <c r="OX10" s="78"/>
      <c r="OY10" s="78"/>
      <c r="OZ10" s="78"/>
      <c r="PA10" s="78"/>
      <c r="PB10" s="78"/>
      <c r="PC10" s="78"/>
      <c r="PD10" s="78"/>
      <c r="PE10" s="78"/>
      <c r="PF10" s="78"/>
      <c r="PG10" s="78"/>
      <c r="PH10" s="78"/>
      <c r="PI10" s="78"/>
      <c r="PJ10" s="78"/>
      <c r="PK10" s="78"/>
      <c r="PL10" s="78"/>
      <c r="PM10" s="78"/>
      <c r="PN10" s="78"/>
      <c r="PO10" s="78"/>
      <c r="PP10" s="78"/>
      <c r="PQ10" s="78"/>
      <c r="PR10" s="78"/>
      <c r="PS10" s="78"/>
      <c r="PT10" s="78" t="s">
        <v>436</v>
      </c>
      <c r="PU10" s="78" t="s">
        <v>436</v>
      </c>
      <c r="PV10" s="78"/>
      <c r="PW10" s="78" t="s">
        <v>436</v>
      </c>
      <c r="PX10" s="78" t="s">
        <v>436</v>
      </c>
      <c r="PY10" s="78"/>
      <c r="PZ10" s="78" t="s">
        <v>436</v>
      </c>
      <c r="QA10" s="78" t="s">
        <v>436</v>
      </c>
      <c r="QB10" s="78"/>
      <c r="QC10" s="78" t="s">
        <v>436</v>
      </c>
      <c r="QD10" s="78" t="s">
        <v>436</v>
      </c>
      <c r="QE10" s="78"/>
      <c r="QF10" s="78" t="s">
        <v>436</v>
      </c>
      <c r="QG10" s="78" t="s">
        <v>436</v>
      </c>
      <c r="QH10" s="78"/>
      <c r="QI10" s="78" t="s">
        <v>436</v>
      </c>
      <c r="QJ10" s="78" t="s">
        <v>436</v>
      </c>
      <c r="QK10" s="78"/>
      <c r="QL10" s="78">
        <v>2016</v>
      </c>
      <c r="QM10" s="78">
        <v>2016</v>
      </c>
      <c r="QN10" s="78" t="s">
        <v>443</v>
      </c>
      <c r="QO10" s="78"/>
      <c r="QP10" s="78"/>
      <c r="QQ10" s="78">
        <v>2015</v>
      </c>
      <c r="QR10" s="78">
        <v>2016</v>
      </c>
      <c r="QS10" s="78" t="s">
        <v>444</v>
      </c>
      <c r="QT10" s="78"/>
      <c r="QU10" s="78"/>
      <c r="QV10" s="93"/>
      <c r="QW10" s="94" t="s">
        <v>445</v>
      </c>
    </row>
    <row r="11" spans="1:465" s="95" customFormat="1" ht="12.75">
      <c r="A11" s="56">
        <v>5</v>
      </c>
      <c r="B11" s="57" t="s">
        <v>464</v>
      </c>
      <c r="C11" s="56" t="s">
        <v>465</v>
      </c>
      <c r="D11" s="56" t="s">
        <v>430</v>
      </c>
      <c r="E11" s="56" t="s">
        <v>431</v>
      </c>
      <c r="F11" s="57" t="s">
        <v>466</v>
      </c>
      <c r="G11" s="57" t="s">
        <v>467</v>
      </c>
      <c r="H11" s="56">
        <v>5</v>
      </c>
      <c r="I11" s="56" t="s">
        <v>455</v>
      </c>
      <c r="J11" s="56" t="s">
        <v>747</v>
      </c>
      <c r="K11" s="56" t="s">
        <v>436</v>
      </c>
      <c r="L11" s="56" t="s">
        <v>437</v>
      </c>
      <c r="M11" s="56" t="s">
        <v>437</v>
      </c>
      <c r="N11" s="56" t="s">
        <v>436</v>
      </c>
      <c r="O11" s="56" t="s">
        <v>436</v>
      </c>
      <c r="P11" s="56" t="s">
        <v>436</v>
      </c>
      <c r="Q11" s="56" t="s">
        <v>436</v>
      </c>
      <c r="R11" s="56" t="s">
        <v>436</v>
      </c>
      <c r="S11" s="56" t="s">
        <v>436</v>
      </c>
      <c r="T11" s="56" t="s">
        <v>436</v>
      </c>
      <c r="U11" s="56" t="s">
        <v>437</v>
      </c>
      <c r="V11" s="78" t="s">
        <v>436</v>
      </c>
      <c r="W11" s="78" t="s">
        <v>436</v>
      </c>
      <c r="X11" s="78"/>
      <c r="Y11" s="78"/>
      <c r="Z11" s="78"/>
      <c r="AA11" s="78">
        <v>0.55500000000000005</v>
      </c>
      <c r="AB11" s="78">
        <v>2</v>
      </c>
      <c r="AC11" s="78">
        <v>2016</v>
      </c>
      <c r="AD11" s="78" t="s">
        <v>436</v>
      </c>
      <c r="AE11" s="78" t="s">
        <v>436</v>
      </c>
      <c r="AF11" s="78" t="s">
        <v>436</v>
      </c>
      <c r="AG11" s="78" t="s">
        <v>436</v>
      </c>
      <c r="AH11" s="78" t="s">
        <v>436</v>
      </c>
      <c r="AI11" s="78"/>
      <c r="AJ11" s="78" t="s">
        <v>436</v>
      </c>
      <c r="AK11" s="78"/>
      <c r="AL11" s="78"/>
      <c r="AM11" s="78" t="s">
        <v>436</v>
      </c>
      <c r="AN11" s="78" t="s">
        <v>436</v>
      </c>
      <c r="AO11" s="78"/>
      <c r="AP11" s="78" t="s">
        <v>436</v>
      </c>
      <c r="AQ11" s="78" t="s">
        <v>436</v>
      </c>
      <c r="AR11" s="78"/>
      <c r="AS11" s="78">
        <v>2016</v>
      </c>
      <c r="AT11" s="78">
        <v>2016</v>
      </c>
      <c r="AU11" s="78">
        <v>2</v>
      </c>
      <c r="AV11" s="79">
        <v>1.83</v>
      </c>
      <c r="AW11" s="79">
        <v>2</v>
      </c>
      <c r="AX11" s="79">
        <v>2016</v>
      </c>
      <c r="AY11" s="79">
        <v>11</v>
      </c>
      <c r="AZ11" s="79">
        <v>1</v>
      </c>
      <c r="BA11" s="79">
        <v>2016</v>
      </c>
      <c r="BB11" s="79"/>
      <c r="BC11" s="79"/>
      <c r="BD11" s="79"/>
      <c r="BE11" s="79"/>
      <c r="BF11" s="79"/>
      <c r="BG11" s="79"/>
      <c r="BH11" s="79"/>
      <c r="BI11" s="79"/>
      <c r="BJ11" s="79" t="s">
        <v>436</v>
      </c>
      <c r="BK11" s="79"/>
      <c r="BL11" s="79">
        <v>11</v>
      </c>
      <c r="BM11" s="79">
        <v>1</v>
      </c>
      <c r="BN11" s="79">
        <v>2016</v>
      </c>
      <c r="BO11" s="79">
        <v>1.4</v>
      </c>
      <c r="BP11" s="79">
        <v>1</v>
      </c>
      <c r="BQ11" s="79">
        <v>2016</v>
      </c>
      <c r="BR11" s="79" t="s">
        <v>436</v>
      </c>
      <c r="BS11" s="79" t="s">
        <v>436</v>
      </c>
      <c r="BT11" s="79"/>
      <c r="BU11" s="79">
        <v>2.2000000000000002</v>
      </c>
      <c r="BV11" s="79">
        <v>1</v>
      </c>
      <c r="BW11" s="79">
        <v>2016</v>
      </c>
      <c r="BX11" s="79"/>
      <c r="BY11" s="79"/>
      <c r="BZ11" s="79"/>
      <c r="CA11" s="79" t="s">
        <v>436</v>
      </c>
      <c r="CB11" s="79" t="s">
        <v>436</v>
      </c>
      <c r="CC11" s="79"/>
      <c r="CD11" s="79"/>
      <c r="CE11" s="79"/>
      <c r="CF11" s="79"/>
      <c r="CG11" s="79">
        <v>846</v>
      </c>
      <c r="CH11" s="79" t="s">
        <v>438</v>
      </c>
      <c r="CI11" s="79">
        <v>2016</v>
      </c>
      <c r="CJ11" s="79" t="s">
        <v>436</v>
      </c>
      <c r="CK11" s="79" t="s">
        <v>436</v>
      </c>
      <c r="CL11" s="79"/>
      <c r="CM11" s="79"/>
      <c r="CN11" s="79"/>
      <c r="CO11" s="79"/>
      <c r="CP11" s="79"/>
      <c r="CQ11" s="79"/>
      <c r="CR11" s="79"/>
      <c r="CS11" s="79" t="s">
        <v>436</v>
      </c>
      <c r="CT11" s="79" t="s">
        <v>436</v>
      </c>
      <c r="CU11" s="79"/>
      <c r="CV11" s="79" t="s">
        <v>436</v>
      </c>
      <c r="CW11" s="79" t="s">
        <v>436</v>
      </c>
      <c r="CX11" s="79"/>
      <c r="CY11" s="83">
        <v>522.29999999999995</v>
      </c>
      <c r="CZ11" s="79" t="s">
        <v>438</v>
      </c>
      <c r="DA11" s="79">
        <v>2016</v>
      </c>
      <c r="DB11" s="79" t="s">
        <v>468</v>
      </c>
      <c r="DC11" s="79" t="s">
        <v>438</v>
      </c>
      <c r="DD11" s="79">
        <v>2016</v>
      </c>
      <c r="DE11" s="79" t="s">
        <v>436</v>
      </c>
      <c r="DF11" s="79" t="s">
        <v>436</v>
      </c>
      <c r="DG11" s="79"/>
      <c r="DH11" s="81">
        <v>0.36</v>
      </c>
      <c r="DI11" s="79">
        <v>1</v>
      </c>
      <c r="DJ11" s="79">
        <v>2016</v>
      </c>
      <c r="DK11" s="79">
        <v>0.4</v>
      </c>
      <c r="DL11" s="79">
        <v>1</v>
      </c>
      <c r="DM11" s="79">
        <v>2016</v>
      </c>
      <c r="DN11" s="79">
        <v>1.4</v>
      </c>
      <c r="DO11" s="79">
        <v>2</v>
      </c>
      <c r="DP11" s="79">
        <v>2016</v>
      </c>
      <c r="DQ11" s="81">
        <v>0.02</v>
      </c>
      <c r="DR11" s="79">
        <v>2</v>
      </c>
      <c r="DS11" s="79">
        <v>2016</v>
      </c>
      <c r="DT11" s="79">
        <v>1.9</v>
      </c>
      <c r="DU11" s="79">
        <v>2</v>
      </c>
      <c r="DV11" s="79">
        <v>2016</v>
      </c>
      <c r="DW11" s="79">
        <v>1.6E-2</v>
      </c>
      <c r="DX11" s="79">
        <v>1</v>
      </c>
      <c r="DY11" s="79">
        <v>2016</v>
      </c>
      <c r="DZ11" s="79">
        <v>7.0000000000000007E-2</v>
      </c>
      <c r="EA11" s="79">
        <v>1</v>
      </c>
      <c r="EB11" s="79">
        <v>2016</v>
      </c>
      <c r="EC11" s="79"/>
      <c r="ED11" s="79"/>
      <c r="EE11" s="79"/>
      <c r="EF11" s="79"/>
      <c r="EG11" s="79"/>
      <c r="EH11" s="79"/>
      <c r="EI11" s="79"/>
      <c r="EJ11" s="79"/>
      <c r="EK11" s="79"/>
      <c r="EL11" s="79"/>
      <c r="EM11" s="79"/>
      <c r="EN11" s="78">
        <v>2016</v>
      </c>
      <c r="EO11" s="78">
        <v>2016</v>
      </c>
      <c r="EP11" s="78" t="s">
        <v>438</v>
      </c>
      <c r="EQ11" s="78" t="s">
        <v>436</v>
      </c>
      <c r="ER11" s="78" t="s">
        <v>436</v>
      </c>
      <c r="ES11" s="78"/>
      <c r="ET11" s="78"/>
      <c r="EU11" s="78">
        <v>1</v>
      </c>
      <c r="EV11" s="78">
        <v>2014</v>
      </c>
      <c r="EW11" s="78" t="s">
        <v>436</v>
      </c>
      <c r="EX11" s="78" t="s">
        <v>436</v>
      </c>
      <c r="EY11" s="78"/>
      <c r="EZ11" s="84" t="s">
        <v>436</v>
      </c>
      <c r="FA11" s="78" t="s">
        <v>436</v>
      </c>
      <c r="FB11" s="78"/>
      <c r="FC11" s="78" t="s">
        <v>436</v>
      </c>
      <c r="FD11" s="78" t="s">
        <v>436</v>
      </c>
      <c r="FE11" s="78"/>
      <c r="FF11" s="78" t="s">
        <v>436</v>
      </c>
      <c r="FG11" s="78" t="s">
        <v>436</v>
      </c>
      <c r="FH11" s="78"/>
      <c r="FI11" s="78">
        <v>1.774</v>
      </c>
      <c r="FJ11" s="78" t="s">
        <v>438</v>
      </c>
      <c r="FK11" s="78">
        <v>2016</v>
      </c>
      <c r="FL11" s="78"/>
      <c r="FM11" s="78">
        <v>1</v>
      </c>
      <c r="FN11" s="78">
        <v>2015</v>
      </c>
      <c r="FO11" s="78" t="s">
        <v>436</v>
      </c>
      <c r="FP11" s="78" t="s">
        <v>436</v>
      </c>
      <c r="FQ11" s="78"/>
      <c r="FR11" s="78" t="s">
        <v>436</v>
      </c>
      <c r="FS11" s="78" t="s">
        <v>436</v>
      </c>
      <c r="FT11" s="78"/>
      <c r="FU11" s="78" t="s">
        <v>436</v>
      </c>
      <c r="FV11" s="78" t="s">
        <v>436</v>
      </c>
      <c r="FW11" s="78"/>
      <c r="FX11" s="78" t="s">
        <v>436</v>
      </c>
      <c r="FY11" s="78" t="s">
        <v>436</v>
      </c>
      <c r="FZ11" s="78"/>
      <c r="GA11" s="78" t="s">
        <v>436</v>
      </c>
      <c r="GB11" s="78" t="s">
        <v>436</v>
      </c>
      <c r="GC11" s="78"/>
      <c r="GD11" s="78" t="s">
        <v>436</v>
      </c>
      <c r="GE11" s="78" t="s">
        <v>436</v>
      </c>
      <c r="GF11" s="78"/>
      <c r="GG11" s="78" t="s">
        <v>436</v>
      </c>
      <c r="GH11" s="78" t="s">
        <v>436</v>
      </c>
      <c r="GI11" s="78"/>
      <c r="GJ11" s="78" t="s">
        <v>436</v>
      </c>
      <c r="GK11" s="78" t="s">
        <v>436</v>
      </c>
      <c r="GL11" s="78"/>
      <c r="GM11" s="78">
        <v>5.8000000000000003E-2</v>
      </c>
      <c r="GN11" s="78" t="s">
        <v>438</v>
      </c>
      <c r="GO11" s="78">
        <v>2016</v>
      </c>
      <c r="GP11" s="78" t="s">
        <v>436</v>
      </c>
      <c r="GQ11" s="78" t="s">
        <v>436</v>
      </c>
      <c r="GR11" s="78"/>
      <c r="GS11" s="78" t="s">
        <v>436</v>
      </c>
      <c r="GT11" s="78" t="s">
        <v>436</v>
      </c>
      <c r="GU11" s="78"/>
      <c r="GV11" s="78" t="s">
        <v>436</v>
      </c>
      <c r="GW11" s="78" t="s">
        <v>436</v>
      </c>
      <c r="GX11" s="78"/>
      <c r="GY11" s="78" t="s">
        <v>436</v>
      </c>
      <c r="GZ11" s="78" t="s">
        <v>436</v>
      </c>
      <c r="HA11" s="78"/>
      <c r="HB11" s="78" t="s">
        <v>436</v>
      </c>
      <c r="HC11" s="78" t="s">
        <v>436</v>
      </c>
      <c r="HD11" s="78"/>
      <c r="HE11" s="78" t="s">
        <v>436</v>
      </c>
      <c r="HF11" s="78" t="s">
        <v>436</v>
      </c>
      <c r="HG11" s="78"/>
      <c r="HH11" s="78"/>
      <c r="HI11" s="78"/>
      <c r="HJ11" s="78">
        <v>2014</v>
      </c>
      <c r="HK11" s="78">
        <v>2016</v>
      </c>
      <c r="HL11" s="78" t="s">
        <v>438</v>
      </c>
      <c r="HM11" s="78">
        <v>2014</v>
      </c>
      <c r="HN11" s="78">
        <v>2016</v>
      </c>
      <c r="HO11" s="78">
        <v>3</v>
      </c>
      <c r="HP11" s="78" t="s">
        <v>457</v>
      </c>
      <c r="HQ11" s="78"/>
      <c r="HR11" s="78"/>
      <c r="HS11" s="78" t="s">
        <v>436</v>
      </c>
      <c r="HT11" s="78" t="s">
        <v>436</v>
      </c>
      <c r="HU11" s="78" t="s">
        <v>436</v>
      </c>
      <c r="HV11" s="78"/>
      <c r="HW11" s="78" t="s">
        <v>436</v>
      </c>
      <c r="HX11" s="78" t="s">
        <v>436</v>
      </c>
      <c r="HY11" s="78" t="s">
        <v>436</v>
      </c>
      <c r="HZ11" s="78"/>
      <c r="IA11" s="78" t="s">
        <v>436</v>
      </c>
      <c r="IB11" s="78" t="s">
        <v>436</v>
      </c>
      <c r="IC11" s="78" t="s">
        <v>436</v>
      </c>
      <c r="ID11" s="78"/>
      <c r="IE11" s="78" t="s">
        <v>436</v>
      </c>
      <c r="IF11" s="78" t="s">
        <v>436</v>
      </c>
      <c r="IG11" s="78" t="s">
        <v>436</v>
      </c>
      <c r="IH11" s="78"/>
      <c r="II11" s="78"/>
      <c r="IJ11" s="78"/>
      <c r="IK11" s="78"/>
      <c r="IL11" s="78" t="s">
        <v>436</v>
      </c>
      <c r="IM11" s="78" t="s">
        <v>436</v>
      </c>
      <c r="IN11" s="78"/>
      <c r="IO11" s="78">
        <v>12.81</v>
      </c>
      <c r="IP11" s="78">
        <v>87.5</v>
      </c>
      <c r="IQ11" s="78" t="s">
        <v>442</v>
      </c>
      <c r="IR11" s="78">
        <v>2016</v>
      </c>
      <c r="IS11" s="78" t="s">
        <v>436</v>
      </c>
      <c r="IT11" s="78" t="s">
        <v>436</v>
      </c>
      <c r="IU11" s="78" t="s">
        <v>436</v>
      </c>
      <c r="IV11" s="78"/>
      <c r="IW11" s="78" t="s">
        <v>436</v>
      </c>
      <c r="IX11" s="78" t="s">
        <v>436</v>
      </c>
      <c r="IY11" s="78" t="s">
        <v>436</v>
      </c>
      <c r="IZ11" s="78"/>
      <c r="JA11" s="78" t="s">
        <v>436</v>
      </c>
      <c r="JB11" s="78" t="s">
        <v>436</v>
      </c>
      <c r="JC11" s="78" t="s">
        <v>436</v>
      </c>
      <c r="JD11" s="78"/>
      <c r="JE11" s="78" t="s">
        <v>436</v>
      </c>
      <c r="JF11" s="78" t="s">
        <v>436</v>
      </c>
      <c r="JG11" s="78"/>
      <c r="JH11" s="78" t="s">
        <v>436</v>
      </c>
      <c r="JI11" s="78" t="s">
        <v>436</v>
      </c>
      <c r="JJ11" s="78"/>
      <c r="JK11" s="78" t="s">
        <v>436</v>
      </c>
      <c r="JL11" s="78" t="s">
        <v>436</v>
      </c>
      <c r="JM11" s="78"/>
      <c r="JN11" s="78" t="s">
        <v>436</v>
      </c>
      <c r="JO11" s="78" t="s">
        <v>436</v>
      </c>
      <c r="JP11" s="78" t="s">
        <v>436</v>
      </c>
      <c r="JQ11" s="78"/>
      <c r="JR11" s="78" t="s">
        <v>436</v>
      </c>
      <c r="JS11" s="78" t="s">
        <v>436</v>
      </c>
      <c r="JT11" s="78" t="s">
        <v>436</v>
      </c>
      <c r="JU11" s="78"/>
      <c r="JV11" s="78"/>
      <c r="JW11" s="78"/>
      <c r="JX11" s="78"/>
      <c r="JY11" s="78" t="s">
        <v>436</v>
      </c>
      <c r="JZ11" s="78" t="s">
        <v>436</v>
      </c>
      <c r="KA11" s="78" t="s">
        <v>436</v>
      </c>
      <c r="KB11" s="78"/>
      <c r="KC11" s="78"/>
      <c r="KD11" s="78"/>
      <c r="KE11" s="78"/>
      <c r="KF11" s="78" t="s">
        <v>436</v>
      </c>
      <c r="KG11" s="78" t="s">
        <v>436</v>
      </c>
      <c r="KH11" s="78"/>
      <c r="KI11" s="78"/>
      <c r="KJ11" s="78"/>
      <c r="KK11" s="78"/>
      <c r="KL11" s="78" t="s">
        <v>436</v>
      </c>
      <c r="KM11" s="78" t="s">
        <v>436</v>
      </c>
      <c r="KN11" s="78"/>
      <c r="KO11" s="78" t="s">
        <v>436</v>
      </c>
      <c r="KP11" s="78" t="s">
        <v>436</v>
      </c>
      <c r="KQ11" s="78" t="s">
        <v>436</v>
      </c>
      <c r="KR11" s="78"/>
      <c r="KS11" s="78" t="s">
        <v>436</v>
      </c>
      <c r="KT11" s="78" t="s">
        <v>436</v>
      </c>
      <c r="KU11" s="78" t="s">
        <v>436</v>
      </c>
      <c r="KV11" s="78"/>
      <c r="KW11" s="78">
        <v>42.5</v>
      </c>
      <c r="KX11" s="78">
        <v>189</v>
      </c>
      <c r="KY11" s="78" t="s">
        <v>442</v>
      </c>
      <c r="KZ11" s="78">
        <v>2016</v>
      </c>
      <c r="LA11" s="78"/>
      <c r="LB11" s="78"/>
      <c r="LC11" s="78"/>
      <c r="LD11" s="78">
        <v>0.03</v>
      </c>
      <c r="LE11" s="78">
        <v>1</v>
      </c>
      <c r="LF11" s="78">
        <v>2016</v>
      </c>
      <c r="LG11" s="78" t="s">
        <v>436</v>
      </c>
      <c r="LH11" s="78"/>
      <c r="LI11" s="78" t="s">
        <v>436</v>
      </c>
      <c r="LJ11" s="78"/>
      <c r="LK11" s="78">
        <v>10</v>
      </c>
      <c r="LL11" s="78">
        <v>14</v>
      </c>
      <c r="LM11" s="78" t="s">
        <v>442</v>
      </c>
      <c r="LN11" s="78">
        <v>2016</v>
      </c>
      <c r="LO11" s="78" t="s">
        <v>436</v>
      </c>
      <c r="LP11" s="78" t="s">
        <v>436</v>
      </c>
      <c r="LQ11" s="78" t="s">
        <v>436</v>
      </c>
      <c r="LR11" s="78"/>
      <c r="LS11" s="78" t="s">
        <v>436</v>
      </c>
      <c r="LT11" s="78" t="s">
        <v>436</v>
      </c>
      <c r="LU11" s="78"/>
      <c r="LV11" s="78" t="s">
        <v>436</v>
      </c>
      <c r="LW11" s="78" t="s">
        <v>436</v>
      </c>
      <c r="LX11" s="78"/>
      <c r="LY11" s="78" t="s">
        <v>436</v>
      </c>
      <c r="LZ11" s="78" t="s">
        <v>436</v>
      </c>
      <c r="MA11" s="78" t="s">
        <v>436</v>
      </c>
      <c r="MB11" s="78"/>
      <c r="MC11" s="78"/>
      <c r="MD11" s="78"/>
      <c r="ME11" s="78"/>
      <c r="MF11" s="78">
        <v>8.0000000000000007E-5</v>
      </c>
      <c r="MG11" s="78">
        <v>3.6000000000000002E-4</v>
      </c>
      <c r="MH11" s="78">
        <v>1</v>
      </c>
      <c r="MI11" s="78">
        <v>2016</v>
      </c>
      <c r="MJ11" s="78" t="s">
        <v>440</v>
      </c>
      <c r="MK11" s="78">
        <v>1</v>
      </c>
      <c r="ML11" s="78">
        <v>2016</v>
      </c>
      <c r="MM11" s="78" t="s">
        <v>440</v>
      </c>
      <c r="MN11" s="78">
        <v>1</v>
      </c>
      <c r="MO11" s="78">
        <v>2016</v>
      </c>
      <c r="MP11" s="78" t="s">
        <v>440</v>
      </c>
      <c r="MQ11" s="78">
        <v>1</v>
      </c>
      <c r="MR11" s="78">
        <v>2016</v>
      </c>
      <c r="MS11" s="78" t="s">
        <v>440</v>
      </c>
      <c r="MT11" s="78">
        <v>2016</v>
      </c>
      <c r="MU11" s="78" t="s">
        <v>436</v>
      </c>
      <c r="MV11" s="78" t="s">
        <v>436</v>
      </c>
      <c r="MW11" s="78" t="s">
        <v>436</v>
      </c>
      <c r="MX11" s="78"/>
      <c r="MY11" s="78" t="s">
        <v>436</v>
      </c>
      <c r="MZ11" s="78" t="s">
        <v>436</v>
      </c>
      <c r="NA11" s="78" t="s">
        <v>436</v>
      </c>
      <c r="NB11" s="78"/>
      <c r="NC11" s="78" t="s">
        <v>436</v>
      </c>
      <c r="ND11" s="78" t="s">
        <v>436</v>
      </c>
      <c r="NE11" s="78"/>
      <c r="NF11" s="78" t="s">
        <v>436</v>
      </c>
      <c r="NG11" s="78" t="s">
        <v>436</v>
      </c>
      <c r="NH11" s="78"/>
      <c r="NI11" s="78" t="s">
        <v>436</v>
      </c>
      <c r="NJ11" s="78" t="s">
        <v>436</v>
      </c>
      <c r="NK11" s="78"/>
      <c r="NL11" s="78"/>
      <c r="NM11" s="78"/>
      <c r="NN11" s="78"/>
      <c r="NO11" s="78"/>
      <c r="NP11" s="78"/>
      <c r="NQ11" s="78"/>
      <c r="NR11" s="78"/>
      <c r="NS11" s="78"/>
      <c r="NT11" s="78"/>
      <c r="NU11" s="78"/>
      <c r="NV11" s="78"/>
      <c r="NW11" s="78"/>
      <c r="NX11" s="78"/>
      <c r="NY11" s="78"/>
      <c r="NZ11" s="78"/>
      <c r="OA11" s="78"/>
      <c r="OB11" s="78"/>
      <c r="OC11" s="78"/>
      <c r="OD11" s="78"/>
      <c r="OE11" s="78"/>
      <c r="OF11" s="78"/>
      <c r="OG11" s="78"/>
      <c r="OH11" s="78"/>
      <c r="OI11" s="78"/>
      <c r="OJ11" s="78"/>
      <c r="OK11" s="78"/>
      <c r="OL11" s="78"/>
      <c r="OM11" s="78"/>
      <c r="ON11" s="78"/>
      <c r="OO11" s="78"/>
      <c r="OP11" s="78"/>
      <c r="OQ11" s="78"/>
      <c r="OR11" s="78"/>
      <c r="OS11" s="78"/>
      <c r="OT11" s="78"/>
      <c r="OU11" s="78"/>
      <c r="OV11" s="78"/>
      <c r="OW11" s="78"/>
      <c r="OX11" s="78"/>
      <c r="OY11" s="78"/>
      <c r="OZ11" s="78"/>
      <c r="PA11" s="78"/>
      <c r="PB11" s="78"/>
      <c r="PC11" s="78"/>
      <c r="PD11" s="78"/>
      <c r="PE11" s="78"/>
      <c r="PF11" s="78"/>
      <c r="PG11" s="78"/>
      <c r="PH11" s="78"/>
      <c r="PI11" s="78"/>
      <c r="PJ11" s="78"/>
      <c r="PK11" s="78"/>
      <c r="PL11" s="78"/>
      <c r="PM11" s="78"/>
      <c r="PN11" s="78"/>
      <c r="PO11" s="78"/>
      <c r="PP11" s="78"/>
      <c r="PQ11" s="78"/>
      <c r="PR11" s="78"/>
      <c r="PS11" s="78"/>
      <c r="PT11" s="78" t="s">
        <v>436</v>
      </c>
      <c r="PU11" s="78" t="s">
        <v>436</v>
      </c>
      <c r="PV11" s="78"/>
      <c r="PW11" s="78" t="s">
        <v>436</v>
      </c>
      <c r="PX11" s="78" t="s">
        <v>436</v>
      </c>
      <c r="PY11" s="78"/>
      <c r="PZ11" s="78" t="s">
        <v>436</v>
      </c>
      <c r="QA11" s="78" t="s">
        <v>436</v>
      </c>
      <c r="QB11" s="78"/>
      <c r="QC11" s="78" t="s">
        <v>436</v>
      </c>
      <c r="QD11" s="78" t="s">
        <v>436</v>
      </c>
      <c r="QE11" s="78"/>
      <c r="QF11" s="78" t="s">
        <v>436</v>
      </c>
      <c r="QG11" s="78" t="s">
        <v>436</v>
      </c>
      <c r="QH11" s="78"/>
      <c r="QI11" s="78" t="s">
        <v>436</v>
      </c>
      <c r="QJ11" s="78" t="s">
        <v>436</v>
      </c>
      <c r="QK11" s="78"/>
      <c r="QL11" s="78">
        <v>2016</v>
      </c>
      <c r="QM11" s="78">
        <v>2016</v>
      </c>
      <c r="QN11" s="78" t="s">
        <v>443</v>
      </c>
      <c r="QO11" s="78"/>
      <c r="QP11" s="78"/>
      <c r="QQ11" s="78">
        <v>2014</v>
      </c>
      <c r="QR11" s="78">
        <v>2016</v>
      </c>
      <c r="QS11" s="78" t="s">
        <v>444</v>
      </c>
      <c r="QT11" s="78"/>
      <c r="QU11" s="78"/>
      <c r="QV11" s="93"/>
      <c r="QW11" s="94" t="s">
        <v>445</v>
      </c>
    </row>
    <row r="12" spans="1:465" s="95" customFormat="1" ht="12.75">
      <c r="A12" s="56">
        <v>6</v>
      </c>
      <c r="B12" s="57" t="s">
        <v>469</v>
      </c>
      <c r="C12" s="56" t="s">
        <v>470</v>
      </c>
      <c r="D12" s="56" t="s">
        <v>430</v>
      </c>
      <c r="E12" s="56" t="s">
        <v>431</v>
      </c>
      <c r="F12" s="57" t="s">
        <v>471</v>
      </c>
      <c r="G12" s="57" t="s">
        <v>472</v>
      </c>
      <c r="H12" s="56">
        <v>15</v>
      </c>
      <c r="I12" s="56" t="s">
        <v>455</v>
      </c>
      <c r="J12" s="56" t="s">
        <v>747</v>
      </c>
      <c r="K12" s="56" t="s">
        <v>437</v>
      </c>
      <c r="L12" s="56" t="s">
        <v>437</v>
      </c>
      <c r="M12" s="56" t="s">
        <v>437</v>
      </c>
      <c r="N12" s="56" t="s">
        <v>436</v>
      </c>
      <c r="O12" s="56" t="s">
        <v>436</v>
      </c>
      <c r="P12" s="56" t="s">
        <v>436</v>
      </c>
      <c r="Q12" s="56" t="s">
        <v>436</v>
      </c>
      <c r="R12" s="56" t="s">
        <v>436</v>
      </c>
      <c r="S12" s="56" t="s">
        <v>436</v>
      </c>
      <c r="T12" s="56" t="s">
        <v>436</v>
      </c>
      <c r="U12" s="56" t="s">
        <v>437</v>
      </c>
      <c r="V12" s="78" t="s">
        <v>436</v>
      </c>
      <c r="W12" s="78" t="s">
        <v>436</v>
      </c>
      <c r="X12" s="78"/>
      <c r="Y12" s="78"/>
      <c r="Z12" s="78"/>
      <c r="AA12" s="78">
        <v>0.61099999999999999</v>
      </c>
      <c r="AB12" s="78">
        <v>2</v>
      </c>
      <c r="AC12" s="78">
        <v>2016</v>
      </c>
      <c r="AD12" s="78" t="s">
        <v>436</v>
      </c>
      <c r="AE12" s="78" t="s">
        <v>436</v>
      </c>
      <c r="AF12" s="78" t="s">
        <v>436</v>
      </c>
      <c r="AG12" s="78"/>
      <c r="AH12" s="78"/>
      <c r="AI12" s="78"/>
      <c r="AJ12" s="78" t="s">
        <v>436</v>
      </c>
      <c r="AK12" s="78"/>
      <c r="AL12" s="78"/>
      <c r="AM12" s="78">
        <v>0.77200000000000002</v>
      </c>
      <c r="AN12" s="78">
        <v>2</v>
      </c>
      <c r="AO12" s="78">
        <v>2016</v>
      </c>
      <c r="AP12" s="78"/>
      <c r="AQ12" s="78"/>
      <c r="AR12" s="78"/>
      <c r="AS12" s="78">
        <v>2016</v>
      </c>
      <c r="AT12" s="78">
        <v>2016</v>
      </c>
      <c r="AU12" s="78">
        <v>2</v>
      </c>
      <c r="AV12" s="79">
        <v>2</v>
      </c>
      <c r="AW12" s="79">
        <v>2</v>
      </c>
      <c r="AX12" s="79">
        <v>2016</v>
      </c>
      <c r="AY12" s="79">
        <v>12</v>
      </c>
      <c r="AZ12" s="79">
        <v>1</v>
      </c>
      <c r="BA12" s="79">
        <v>2016</v>
      </c>
      <c r="BB12" s="79"/>
      <c r="BC12" s="79"/>
      <c r="BD12" s="79">
        <v>9</v>
      </c>
      <c r="BE12" s="79">
        <v>2016</v>
      </c>
      <c r="BF12" s="79"/>
      <c r="BG12" s="79"/>
      <c r="BH12" s="79"/>
      <c r="BI12" s="79">
        <v>4.2</v>
      </c>
      <c r="BJ12" s="79">
        <v>1</v>
      </c>
      <c r="BK12" s="79">
        <v>2016</v>
      </c>
      <c r="BL12" s="79">
        <v>11</v>
      </c>
      <c r="BM12" s="79">
        <v>1</v>
      </c>
      <c r="BN12" s="79">
        <v>2016</v>
      </c>
      <c r="BO12" s="79">
        <v>1.2</v>
      </c>
      <c r="BP12" s="79">
        <v>1</v>
      </c>
      <c r="BQ12" s="79">
        <v>2016</v>
      </c>
      <c r="BR12" s="80">
        <v>2</v>
      </c>
      <c r="BS12" s="79">
        <v>1</v>
      </c>
      <c r="BT12" s="79">
        <v>2016</v>
      </c>
      <c r="BU12" s="79">
        <v>2.9</v>
      </c>
      <c r="BV12" s="79">
        <v>2</v>
      </c>
      <c r="BW12" s="79">
        <v>2016</v>
      </c>
      <c r="BX12" s="79"/>
      <c r="BY12" s="79"/>
      <c r="BZ12" s="79"/>
      <c r="CA12" s="80">
        <v>6</v>
      </c>
      <c r="CB12" s="79">
        <v>1</v>
      </c>
      <c r="CC12" s="79">
        <v>2016</v>
      </c>
      <c r="CD12" s="79"/>
      <c r="CE12" s="79"/>
      <c r="CF12" s="79"/>
      <c r="CG12" s="79">
        <v>206</v>
      </c>
      <c r="CH12" s="79">
        <v>1</v>
      </c>
      <c r="CI12" s="79">
        <v>2016</v>
      </c>
      <c r="CJ12" s="79" t="s">
        <v>436</v>
      </c>
      <c r="CK12" s="79" t="s">
        <v>436</v>
      </c>
      <c r="CL12" s="79"/>
      <c r="CM12" s="79"/>
      <c r="CN12" s="79"/>
      <c r="CO12" s="79"/>
      <c r="CP12" s="79"/>
      <c r="CQ12" s="79"/>
      <c r="CR12" s="79"/>
      <c r="CS12" s="79" t="s">
        <v>436</v>
      </c>
      <c r="CT12" s="79" t="s">
        <v>436</v>
      </c>
      <c r="CU12" s="79"/>
      <c r="CV12" s="79" t="s">
        <v>436</v>
      </c>
      <c r="CW12" s="79" t="s">
        <v>436</v>
      </c>
      <c r="CX12" s="79"/>
      <c r="CY12" s="83">
        <v>95.5</v>
      </c>
      <c r="CZ12" s="79">
        <v>1</v>
      </c>
      <c r="DA12" s="79">
        <v>2016</v>
      </c>
      <c r="DB12" s="79" t="s">
        <v>473</v>
      </c>
      <c r="DC12" s="79">
        <v>2</v>
      </c>
      <c r="DD12" s="79">
        <v>2016</v>
      </c>
      <c r="DE12" s="79" t="s">
        <v>436</v>
      </c>
      <c r="DF12" s="79" t="s">
        <v>436</v>
      </c>
      <c r="DG12" s="79"/>
      <c r="DH12" s="81">
        <v>0.08</v>
      </c>
      <c r="DI12" s="79">
        <v>1</v>
      </c>
      <c r="DJ12" s="79">
        <v>2016</v>
      </c>
      <c r="DK12" s="79" t="s">
        <v>440</v>
      </c>
      <c r="DL12" s="79">
        <v>1</v>
      </c>
      <c r="DM12" s="79">
        <v>2016</v>
      </c>
      <c r="DN12" s="80">
        <v>1</v>
      </c>
      <c r="DO12" s="79">
        <v>1</v>
      </c>
      <c r="DP12" s="79">
        <v>2016</v>
      </c>
      <c r="DQ12" s="81">
        <v>0.01</v>
      </c>
      <c r="DR12" s="79">
        <v>1</v>
      </c>
      <c r="DS12" s="79">
        <v>2016</v>
      </c>
      <c r="DT12" s="79">
        <v>1.1000000000000001</v>
      </c>
      <c r="DU12" s="79">
        <v>1</v>
      </c>
      <c r="DV12" s="79">
        <v>2016</v>
      </c>
      <c r="DW12" s="79">
        <v>7.0000000000000001E-3</v>
      </c>
      <c r="DX12" s="79">
        <v>1</v>
      </c>
      <c r="DY12" s="79">
        <v>2016</v>
      </c>
      <c r="DZ12" s="79">
        <v>0.02</v>
      </c>
      <c r="EA12" s="79">
        <v>1</v>
      </c>
      <c r="EB12" s="79">
        <v>2016</v>
      </c>
      <c r="EC12" s="79">
        <v>6</v>
      </c>
      <c r="ED12" s="79">
        <v>2016</v>
      </c>
      <c r="EE12" s="79"/>
      <c r="EF12" s="79"/>
      <c r="EG12" s="79"/>
      <c r="EH12" s="79"/>
      <c r="EI12" s="79"/>
      <c r="EJ12" s="79"/>
      <c r="EK12" s="79"/>
      <c r="EL12" s="79"/>
      <c r="EM12" s="79"/>
      <c r="EN12" s="78">
        <v>2016</v>
      </c>
      <c r="EO12" s="78">
        <v>2016</v>
      </c>
      <c r="EP12" s="78">
        <v>2</v>
      </c>
      <c r="EQ12" s="78" t="s">
        <v>440</v>
      </c>
      <c r="ER12" s="78">
        <v>1</v>
      </c>
      <c r="ES12" s="78">
        <v>2016</v>
      </c>
      <c r="ET12" s="78" t="s">
        <v>440</v>
      </c>
      <c r="EU12" s="78">
        <v>1</v>
      </c>
      <c r="EV12" s="78">
        <v>2016</v>
      </c>
      <c r="EW12" s="82">
        <v>3.9750000000000008E-2</v>
      </c>
      <c r="EX12" s="78">
        <v>2</v>
      </c>
      <c r="EY12" s="78">
        <v>2016</v>
      </c>
      <c r="EZ12" s="84">
        <v>5.9499999999999997E-2</v>
      </c>
      <c r="FA12" s="78">
        <v>2</v>
      </c>
      <c r="FB12" s="78">
        <v>2016</v>
      </c>
      <c r="FC12" s="78" t="s">
        <v>440</v>
      </c>
      <c r="FD12" s="78">
        <v>1</v>
      </c>
      <c r="FE12" s="78">
        <v>2016</v>
      </c>
      <c r="FF12" s="78" t="s">
        <v>440</v>
      </c>
      <c r="FG12" s="78">
        <v>1</v>
      </c>
      <c r="FH12" s="78">
        <v>2016</v>
      </c>
      <c r="FI12" s="82">
        <v>1.1875E-2</v>
      </c>
      <c r="FJ12" s="78">
        <v>2</v>
      </c>
      <c r="FK12" s="78">
        <v>2016</v>
      </c>
      <c r="FL12" s="78">
        <v>3.0000000000000001E-3</v>
      </c>
      <c r="FM12" s="78">
        <v>2</v>
      </c>
      <c r="FN12" s="78">
        <v>2016</v>
      </c>
      <c r="FO12" s="85">
        <v>6.2500000000000001E-4</v>
      </c>
      <c r="FP12" s="78">
        <v>2</v>
      </c>
      <c r="FQ12" s="78">
        <v>2016</v>
      </c>
      <c r="FR12" s="84">
        <v>0.1</v>
      </c>
      <c r="FS12" s="78">
        <v>2</v>
      </c>
      <c r="FT12" s="78">
        <v>2016</v>
      </c>
      <c r="FU12" s="78">
        <v>3.2000000000000001E-2</v>
      </c>
      <c r="FV12" s="78">
        <v>2</v>
      </c>
      <c r="FW12" s="78">
        <v>2016</v>
      </c>
      <c r="FX12" s="78" t="s">
        <v>440</v>
      </c>
      <c r="FY12" s="78">
        <v>1</v>
      </c>
      <c r="FZ12" s="78">
        <v>2016</v>
      </c>
      <c r="GA12" s="78" t="s">
        <v>440</v>
      </c>
      <c r="GB12" s="78">
        <v>1</v>
      </c>
      <c r="GC12" s="78">
        <v>2016</v>
      </c>
      <c r="GD12" s="78" t="s">
        <v>440</v>
      </c>
      <c r="GE12" s="78">
        <v>1</v>
      </c>
      <c r="GF12" s="78">
        <v>2016</v>
      </c>
      <c r="GG12" s="78" t="s">
        <v>440</v>
      </c>
      <c r="GH12" s="78">
        <v>1</v>
      </c>
      <c r="GI12" s="78">
        <v>2016</v>
      </c>
      <c r="GJ12" s="78" t="s">
        <v>440</v>
      </c>
      <c r="GK12" s="78">
        <v>1</v>
      </c>
      <c r="GL12" s="78">
        <v>2016</v>
      </c>
      <c r="GM12" s="78" t="s">
        <v>440</v>
      </c>
      <c r="GN12" s="78">
        <v>1</v>
      </c>
      <c r="GO12" s="78">
        <v>2016</v>
      </c>
      <c r="GP12" s="78">
        <v>8.7500000000000002E-4</v>
      </c>
      <c r="GQ12" s="78">
        <v>2</v>
      </c>
      <c r="GR12" s="78">
        <v>2016</v>
      </c>
      <c r="GS12" s="78" t="s">
        <v>440</v>
      </c>
      <c r="GT12" s="78">
        <v>1</v>
      </c>
      <c r="GU12" s="78">
        <v>2016</v>
      </c>
      <c r="GV12" s="78" t="s">
        <v>440</v>
      </c>
      <c r="GW12" s="78">
        <v>1</v>
      </c>
      <c r="GX12" s="78">
        <v>2016</v>
      </c>
      <c r="GY12" s="78">
        <v>0.1</v>
      </c>
      <c r="GZ12" s="78">
        <v>2</v>
      </c>
      <c r="HA12" s="78">
        <v>2016</v>
      </c>
      <c r="HB12" s="78" t="s">
        <v>440</v>
      </c>
      <c r="HC12" s="78">
        <v>1</v>
      </c>
      <c r="HD12" s="78">
        <v>2016</v>
      </c>
      <c r="HE12" s="78" t="s">
        <v>440</v>
      </c>
      <c r="HF12" s="78">
        <v>1</v>
      </c>
      <c r="HG12" s="78">
        <v>2016</v>
      </c>
      <c r="HH12" s="78" t="s">
        <v>440</v>
      </c>
      <c r="HI12" s="78">
        <v>2016</v>
      </c>
      <c r="HJ12" s="78">
        <v>2016</v>
      </c>
      <c r="HK12" s="78">
        <v>2016</v>
      </c>
      <c r="HL12" s="78">
        <v>2</v>
      </c>
      <c r="HM12" s="78">
        <v>2016</v>
      </c>
      <c r="HN12" s="78">
        <v>2016</v>
      </c>
      <c r="HO12" s="78">
        <v>2</v>
      </c>
      <c r="HP12" s="78" t="s">
        <v>474</v>
      </c>
      <c r="HQ12" s="78"/>
      <c r="HR12" s="78"/>
      <c r="HS12" s="78" t="s">
        <v>440</v>
      </c>
      <c r="HT12" s="78" t="s">
        <v>440</v>
      </c>
      <c r="HU12" s="78">
        <v>1</v>
      </c>
      <c r="HV12" s="78">
        <v>2016</v>
      </c>
      <c r="HW12" s="78" t="s">
        <v>440</v>
      </c>
      <c r="HX12" s="78" t="s">
        <v>440</v>
      </c>
      <c r="HY12" s="78">
        <v>1</v>
      </c>
      <c r="HZ12" s="78">
        <v>2016</v>
      </c>
      <c r="IA12" s="78" t="s">
        <v>440</v>
      </c>
      <c r="IB12" s="78" t="s">
        <v>440</v>
      </c>
      <c r="IC12" s="78">
        <v>1</v>
      </c>
      <c r="ID12" s="78">
        <v>2016</v>
      </c>
      <c r="IE12" s="78" t="s">
        <v>440</v>
      </c>
      <c r="IF12" s="78" t="s">
        <v>440</v>
      </c>
      <c r="IG12" s="78">
        <v>1</v>
      </c>
      <c r="IH12" s="78">
        <v>2016</v>
      </c>
      <c r="II12" s="78">
        <v>0.2</v>
      </c>
      <c r="IJ12" s="78" t="s">
        <v>442</v>
      </c>
      <c r="IK12" s="78">
        <v>2016</v>
      </c>
      <c r="IL12" s="78" t="s">
        <v>436</v>
      </c>
      <c r="IM12" s="78" t="s">
        <v>436</v>
      </c>
      <c r="IN12" s="78"/>
      <c r="IO12" s="78" t="s">
        <v>440</v>
      </c>
      <c r="IP12" s="78" t="s">
        <v>440</v>
      </c>
      <c r="IQ12" s="78">
        <v>1</v>
      </c>
      <c r="IR12" s="78">
        <v>2016</v>
      </c>
      <c r="IS12" s="78" t="s">
        <v>440</v>
      </c>
      <c r="IT12" s="78" t="s">
        <v>440</v>
      </c>
      <c r="IU12" s="78">
        <v>1</v>
      </c>
      <c r="IV12" s="78">
        <v>2016</v>
      </c>
      <c r="IW12" s="78" t="s">
        <v>440</v>
      </c>
      <c r="IX12" s="78" t="s">
        <v>440</v>
      </c>
      <c r="IY12" s="78">
        <v>1</v>
      </c>
      <c r="IZ12" s="78">
        <v>2016</v>
      </c>
      <c r="JA12" s="78" t="s">
        <v>440</v>
      </c>
      <c r="JB12" s="78" t="s">
        <v>440</v>
      </c>
      <c r="JC12" s="78">
        <v>1</v>
      </c>
      <c r="JD12" s="78">
        <v>2016</v>
      </c>
      <c r="JE12" s="78" t="s">
        <v>440</v>
      </c>
      <c r="JF12" s="78">
        <v>1</v>
      </c>
      <c r="JG12" s="78">
        <v>2016</v>
      </c>
      <c r="JH12" s="86">
        <v>0.37</v>
      </c>
      <c r="JI12" s="78">
        <v>1</v>
      </c>
      <c r="JJ12" s="78">
        <v>2016</v>
      </c>
      <c r="JK12" s="78">
        <v>0.1</v>
      </c>
      <c r="JL12" s="78">
        <v>1</v>
      </c>
      <c r="JM12" s="78">
        <v>2016</v>
      </c>
      <c r="JN12" s="78" t="s">
        <v>440</v>
      </c>
      <c r="JO12" s="78" t="s">
        <v>440</v>
      </c>
      <c r="JP12" s="78">
        <v>1</v>
      </c>
      <c r="JQ12" s="78">
        <v>2016</v>
      </c>
      <c r="JR12" s="78" t="s">
        <v>440</v>
      </c>
      <c r="JS12" s="78" t="s">
        <v>440</v>
      </c>
      <c r="JT12" s="78">
        <v>1</v>
      </c>
      <c r="JU12" s="78">
        <v>2016</v>
      </c>
      <c r="JV12" s="78" t="s">
        <v>440</v>
      </c>
      <c r="JW12" s="78">
        <v>1</v>
      </c>
      <c r="JX12" s="78">
        <v>2016</v>
      </c>
      <c r="JY12" s="78">
        <v>4.3E-3</v>
      </c>
      <c r="JZ12" s="78">
        <v>0.02</v>
      </c>
      <c r="KA12" s="78">
        <v>1</v>
      </c>
      <c r="KB12" s="78">
        <v>2016</v>
      </c>
      <c r="KC12" s="78" t="s">
        <v>440</v>
      </c>
      <c r="KD12" s="78">
        <v>1</v>
      </c>
      <c r="KE12" s="78">
        <v>2016</v>
      </c>
      <c r="KF12" s="78"/>
      <c r="KG12" s="78">
        <v>1</v>
      </c>
      <c r="KH12" s="78">
        <v>2011</v>
      </c>
      <c r="KI12" s="78" t="s">
        <v>440</v>
      </c>
      <c r="KJ12" s="78">
        <v>1</v>
      </c>
      <c r="KK12" s="78">
        <v>2016</v>
      </c>
      <c r="KL12" s="78"/>
      <c r="KM12" s="78">
        <v>1</v>
      </c>
      <c r="KN12" s="78">
        <v>2011</v>
      </c>
      <c r="KO12" s="78" t="s">
        <v>440</v>
      </c>
      <c r="KP12" s="78" t="s">
        <v>440</v>
      </c>
      <c r="KQ12" s="78">
        <v>1</v>
      </c>
      <c r="KR12" s="78">
        <v>2016</v>
      </c>
      <c r="KS12" s="78" t="s">
        <v>440</v>
      </c>
      <c r="KT12" s="78" t="s">
        <v>440</v>
      </c>
      <c r="KU12" s="78">
        <v>1</v>
      </c>
      <c r="KV12" s="78">
        <v>2016</v>
      </c>
      <c r="KW12" s="78">
        <v>0.2</v>
      </c>
      <c r="KX12" s="78">
        <v>1</v>
      </c>
      <c r="KY12" s="78">
        <v>1</v>
      </c>
      <c r="KZ12" s="78">
        <v>2016</v>
      </c>
      <c r="LA12" s="78">
        <v>16</v>
      </c>
      <c r="LB12" s="78">
        <v>1</v>
      </c>
      <c r="LC12" s="78">
        <v>2016</v>
      </c>
      <c r="LD12" s="78">
        <v>0.03</v>
      </c>
      <c r="LE12" s="78">
        <v>1</v>
      </c>
      <c r="LF12" s="78">
        <v>2016</v>
      </c>
      <c r="LG12" s="78">
        <v>9.208333333333334E-3</v>
      </c>
      <c r="LH12" s="78">
        <v>3.4000000000000002E-2</v>
      </c>
      <c r="LI12" s="78">
        <v>1</v>
      </c>
      <c r="LJ12" s="78">
        <v>2016</v>
      </c>
      <c r="LK12" s="78">
        <v>1</v>
      </c>
      <c r="LL12" s="78">
        <v>4</v>
      </c>
      <c r="LM12" s="78">
        <v>1</v>
      </c>
      <c r="LN12" s="78">
        <v>2016</v>
      </c>
      <c r="LO12" s="78" t="s">
        <v>440</v>
      </c>
      <c r="LP12" s="78" t="s">
        <v>440</v>
      </c>
      <c r="LQ12" s="78">
        <v>1</v>
      </c>
      <c r="LR12" s="78">
        <v>2016</v>
      </c>
      <c r="LS12" s="78" t="s">
        <v>440</v>
      </c>
      <c r="LT12" s="78">
        <v>1</v>
      </c>
      <c r="LU12" s="78">
        <v>2016</v>
      </c>
      <c r="LV12" s="78" t="s">
        <v>440</v>
      </c>
      <c r="LW12" s="78">
        <v>1</v>
      </c>
      <c r="LX12" s="78">
        <v>2016</v>
      </c>
      <c r="LY12" s="78" t="s">
        <v>440</v>
      </c>
      <c r="LZ12" s="78" t="s">
        <v>440</v>
      </c>
      <c r="MA12" s="78">
        <v>1</v>
      </c>
      <c r="MB12" s="78">
        <v>2016</v>
      </c>
      <c r="MC12" s="78" t="s">
        <v>440</v>
      </c>
      <c r="MD12" s="78">
        <v>1</v>
      </c>
      <c r="ME12" s="78">
        <v>2016</v>
      </c>
      <c r="MF12" s="78">
        <v>2.5000000000000001E-4</v>
      </c>
      <c r="MG12" s="78">
        <v>1.1000000000000001E-3</v>
      </c>
      <c r="MH12" s="78" t="s">
        <v>442</v>
      </c>
      <c r="MI12" s="78">
        <v>2016</v>
      </c>
      <c r="MJ12" s="78" t="s">
        <v>440</v>
      </c>
      <c r="MK12" s="78">
        <v>1</v>
      </c>
      <c r="ML12" s="78">
        <v>2016</v>
      </c>
      <c r="MM12" s="78" t="s">
        <v>440</v>
      </c>
      <c r="MN12" s="78">
        <v>1</v>
      </c>
      <c r="MO12" s="78">
        <v>2016</v>
      </c>
      <c r="MP12" s="78" t="s">
        <v>440</v>
      </c>
      <c r="MQ12" s="78">
        <v>1</v>
      </c>
      <c r="MR12" s="78">
        <v>2016</v>
      </c>
      <c r="MS12" s="78" t="s">
        <v>440</v>
      </c>
      <c r="MT12" s="78">
        <v>2016</v>
      </c>
      <c r="MU12" s="78" t="s">
        <v>440</v>
      </c>
      <c r="MV12" s="78" t="s">
        <v>440</v>
      </c>
      <c r="MW12" s="78">
        <v>1</v>
      </c>
      <c r="MX12" s="78">
        <v>2016</v>
      </c>
      <c r="MY12" s="78" t="s">
        <v>440</v>
      </c>
      <c r="MZ12" s="78" t="s">
        <v>440</v>
      </c>
      <c r="NA12" s="78">
        <v>1</v>
      </c>
      <c r="NB12" s="78">
        <v>2016</v>
      </c>
      <c r="NC12" s="78" t="s">
        <v>440</v>
      </c>
      <c r="ND12" s="78">
        <v>1</v>
      </c>
      <c r="NE12" s="78">
        <v>2016</v>
      </c>
      <c r="NF12" s="78">
        <v>0.2</v>
      </c>
      <c r="NG12" s="78">
        <v>1</v>
      </c>
      <c r="NH12" s="78">
        <v>2016</v>
      </c>
      <c r="NI12" s="78" t="s">
        <v>440</v>
      </c>
      <c r="NJ12" s="78">
        <v>1</v>
      </c>
      <c r="NK12" s="78">
        <v>2016</v>
      </c>
      <c r="NL12" s="78" t="s">
        <v>440</v>
      </c>
      <c r="NM12" s="78">
        <v>1</v>
      </c>
      <c r="NN12" s="78">
        <v>2016</v>
      </c>
      <c r="NO12" s="78"/>
      <c r="NP12" s="78"/>
      <c r="NQ12" s="78"/>
      <c r="NR12" s="78">
        <v>2</v>
      </c>
      <c r="NS12" s="78">
        <v>1</v>
      </c>
      <c r="NT12" s="78">
        <v>2016</v>
      </c>
      <c r="NU12" s="78"/>
      <c r="NV12" s="78"/>
      <c r="NW12" s="78"/>
      <c r="NX12" s="78"/>
      <c r="NY12" s="78"/>
      <c r="NZ12" s="78"/>
      <c r="OA12" s="78"/>
      <c r="OB12" s="78"/>
      <c r="OC12" s="78">
        <v>1.8E-3</v>
      </c>
      <c r="OD12" s="78">
        <v>1</v>
      </c>
      <c r="OE12" s="78">
        <v>2016</v>
      </c>
      <c r="OF12" s="78"/>
      <c r="OG12" s="78"/>
      <c r="OH12" s="78"/>
      <c r="OI12" s="78"/>
      <c r="OJ12" s="78"/>
      <c r="OK12" s="78"/>
      <c r="OL12" s="78"/>
      <c r="OM12" s="78"/>
      <c r="ON12" s="78"/>
      <c r="OO12" s="78"/>
      <c r="OP12" s="78"/>
      <c r="OQ12" s="78"/>
      <c r="OR12" s="78"/>
      <c r="OS12" s="78"/>
      <c r="OT12" s="78"/>
      <c r="OU12" s="78"/>
      <c r="OV12" s="78"/>
      <c r="OW12" s="78"/>
      <c r="OX12" s="78"/>
      <c r="OY12" s="78"/>
      <c r="OZ12" s="78"/>
      <c r="PA12" s="78"/>
      <c r="PB12" s="78">
        <v>0.1</v>
      </c>
      <c r="PC12" s="78">
        <v>1</v>
      </c>
      <c r="PD12" s="78">
        <v>2016</v>
      </c>
      <c r="PE12" s="78"/>
      <c r="PF12" s="78"/>
      <c r="PG12" s="78"/>
      <c r="PH12" s="78"/>
      <c r="PI12" s="78">
        <v>3.5000000000000003E-2</v>
      </c>
      <c r="PJ12" s="78" t="s">
        <v>442</v>
      </c>
      <c r="PK12" s="78">
        <v>2016</v>
      </c>
      <c r="PL12" s="78"/>
      <c r="PM12" s="78"/>
      <c r="PN12" s="78"/>
      <c r="PO12" s="78"/>
      <c r="PP12" s="78"/>
      <c r="PQ12" s="78"/>
      <c r="PR12" s="78"/>
      <c r="PS12" s="78"/>
      <c r="PT12" s="78" t="s">
        <v>440</v>
      </c>
      <c r="PU12" s="78">
        <v>1</v>
      </c>
      <c r="PV12" s="78">
        <v>2016</v>
      </c>
      <c r="PW12" s="78" t="s">
        <v>440</v>
      </c>
      <c r="PX12" s="78">
        <v>1</v>
      </c>
      <c r="PY12" s="78">
        <v>2016</v>
      </c>
      <c r="PZ12" s="78" t="s">
        <v>440</v>
      </c>
      <c r="QA12" s="78">
        <v>1</v>
      </c>
      <c r="QB12" s="78">
        <v>2016</v>
      </c>
      <c r="QC12" s="78" t="s">
        <v>440</v>
      </c>
      <c r="QD12" s="78">
        <v>1</v>
      </c>
      <c r="QE12" s="78">
        <v>2016</v>
      </c>
      <c r="QF12" s="78" t="s">
        <v>440</v>
      </c>
      <c r="QG12" s="78">
        <v>1</v>
      </c>
      <c r="QH12" s="78">
        <v>2016</v>
      </c>
      <c r="QI12" s="78" t="s">
        <v>440</v>
      </c>
      <c r="QJ12" s="78">
        <v>1</v>
      </c>
      <c r="QK12" s="78">
        <v>2016</v>
      </c>
      <c r="QL12" s="78">
        <v>2011</v>
      </c>
      <c r="QM12" s="78">
        <v>2016</v>
      </c>
      <c r="QN12" s="78" t="s">
        <v>443</v>
      </c>
      <c r="QO12" s="78"/>
      <c r="QP12" s="78"/>
      <c r="QQ12" s="78">
        <v>2011</v>
      </c>
      <c r="QR12" s="78">
        <v>2016</v>
      </c>
      <c r="QS12" s="78" t="s">
        <v>444</v>
      </c>
      <c r="QT12" s="78"/>
      <c r="QU12" s="78"/>
      <c r="QV12" s="93"/>
      <c r="QW12" s="94" t="s">
        <v>445</v>
      </c>
    </row>
    <row r="13" spans="1:465" s="95" customFormat="1" ht="12.75">
      <c r="A13" s="56">
        <v>7</v>
      </c>
      <c r="B13" s="57" t="s">
        <v>476</v>
      </c>
      <c r="C13" s="56" t="s">
        <v>477</v>
      </c>
      <c r="D13" s="56" t="s">
        <v>430</v>
      </c>
      <c r="E13" s="56" t="s">
        <v>431</v>
      </c>
      <c r="F13" s="57" t="s">
        <v>471</v>
      </c>
      <c r="G13" s="57" t="s">
        <v>472</v>
      </c>
      <c r="H13" s="56">
        <v>15</v>
      </c>
      <c r="I13" s="56" t="s">
        <v>455</v>
      </c>
      <c r="J13" s="56" t="s">
        <v>747</v>
      </c>
      <c r="K13" s="14"/>
      <c r="L13" s="14"/>
      <c r="M13" s="14"/>
      <c r="N13" s="14"/>
      <c r="O13" s="56" t="s">
        <v>437</v>
      </c>
      <c r="P13" s="56" t="s">
        <v>437</v>
      </c>
      <c r="Q13" s="56" t="s">
        <v>437</v>
      </c>
      <c r="R13" s="56" t="s">
        <v>437</v>
      </c>
      <c r="S13" s="14"/>
      <c r="T13" s="14"/>
      <c r="U13" s="14"/>
      <c r="V13" s="91"/>
      <c r="W13" s="91"/>
      <c r="X13" s="91"/>
      <c r="Y13" s="91"/>
      <c r="Z13" s="91"/>
      <c r="AA13" s="91">
        <v>0.60099999999999998</v>
      </c>
      <c r="AB13" s="78">
        <v>2</v>
      </c>
      <c r="AC13" s="91">
        <v>2016</v>
      </c>
      <c r="AD13" s="91"/>
      <c r="AE13" s="91"/>
      <c r="AF13" s="91"/>
      <c r="AG13" s="91"/>
      <c r="AH13" s="91"/>
      <c r="AI13" s="91"/>
      <c r="AJ13" s="91"/>
      <c r="AK13" s="91"/>
      <c r="AL13" s="91"/>
      <c r="AM13" s="91">
        <v>0.81100000000000005</v>
      </c>
      <c r="AN13" s="78">
        <v>2</v>
      </c>
      <c r="AO13" s="78">
        <v>2016</v>
      </c>
      <c r="AP13" s="91"/>
      <c r="AQ13" s="91"/>
      <c r="AR13" s="91"/>
      <c r="AS13" s="78">
        <v>2016</v>
      </c>
      <c r="AT13" s="78">
        <v>2016</v>
      </c>
      <c r="AU13" s="78">
        <v>2</v>
      </c>
      <c r="AV13" s="92"/>
      <c r="AW13" s="92"/>
      <c r="AX13" s="92"/>
      <c r="AY13" s="92">
        <v>11.5</v>
      </c>
      <c r="AZ13" s="79">
        <v>1</v>
      </c>
      <c r="BA13" s="79">
        <v>2016</v>
      </c>
      <c r="BB13" s="92"/>
      <c r="BC13" s="92"/>
      <c r="BD13" s="92">
        <v>7.3</v>
      </c>
      <c r="BE13" s="92">
        <v>2016</v>
      </c>
      <c r="BF13" s="92"/>
      <c r="BG13" s="92"/>
      <c r="BH13" s="92"/>
      <c r="BI13" s="92">
        <v>5.5</v>
      </c>
      <c r="BJ13" s="79">
        <v>1</v>
      </c>
      <c r="BK13" s="79">
        <v>2016</v>
      </c>
      <c r="BL13" s="79">
        <v>11</v>
      </c>
      <c r="BM13" s="79">
        <v>1</v>
      </c>
      <c r="BN13" s="79">
        <v>2016</v>
      </c>
      <c r="BO13" s="79">
        <v>1.3</v>
      </c>
      <c r="BP13" s="79">
        <v>1</v>
      </c>
      <c r="BQ13" s="79">
        <v>2016</v>
      </c>
      <c r="BR13" s="80">
        <v>0.95</v>
      </c>
      <c r="BS13" s="79">
        <v>1</v>
      </c>
      <c r="BT13" s="79">
        <v>2016</v>
      </c>
      <c r="BU13" s="79">
        <v>2.6</v>
      </c>
      <c r="BV13" s="79">
        <v>2</v>
      </c>
      <c r="BW13" s="79">
        <v>2016</v>
      </c>
      <c r="BX13" s="92"/>
      <c r="BY13" s="92"/>
      <c r="BZ13" s="92"/>
      <c r="CA13" s="92">
        <v>12.6</v>
      </c>
      <c r="CB13" s="79">
        <v>1</v>
      </c>
      <c r="CC13" s="79">
        <v>2016</v>
      </c>
      <c r="CD13" s="92"/>
      <c r="CE13" s="92"/>
      <c r="CF13" s="92"/>
      <c r="CG13" s="79">
        <v>198</v>
      </c>
      <c r="CH13" s="79">
        <v>1</v>
      </c>
      <c r="CI13" s="79">
        <v>2016</v>
      </c>
      <c r="CJ13" s="92"/>
      <c r="CK13" s="92"/>
      <c r="CL13" s="92"/>
      <c r="CM13" s="100">
        <v>19</v>
      </c>
      <c r="CN13" s="79">
        <v>1</v>
      </c>
      <c r="CO13" s="79">
        <v>2016</v>
      </c>
      <c r="CP13" s="92">
        <v>9.6</v>
      </c>
      <c r="CQ13" s="79">
        <v>1</v>
      </c>
      <c r="CR13" s="79">
        <v>2016</v>
      </c>
      <c r="CS13" s="92"/>
      <c r="CT13" s="92"/>
      <c r="CU13" s="92"/>
      <c r="CV13" s="92"/>
      <c r="CW13" s="92"/>
      <c r="CX13" s="92"/>
      <c r="CY13" s="101">
        <v>91.9</v>
      </c>
      <c r="CZ13" s="79">
        <v>1</v>
      </c>
      <c r="DA13" s="79">
        <v>2016</v>
      </c>
      <c r="DB13" s="92" t="s">
        <v>478</v>
      </c>
      <c r="DC13" s="79">
        <v>2</v>
      </c>
      <c r="DD13" s="79">
        <v>2016</v>
      </c>
      <c r="DE13" s="92"/>
      <c r="DF13" s="92"/>
      <c r="DG13" s="92"/>
      <c r="DH13" s="102">
        <v>0.1</v>
      </c>
      <c r="DI13" s="79">
        <v>1</v>
      </c>
      <c r="DJ13" s="79">
        <v>2016</v>
      </c>
      <c r="DK13" s="100">
        <v>0.25</v>
      </c>
      <c r="DL13" s="79">
        <v>1</v>
      </c>
      <c r="DM13" s="79">
        <v>2016</v>
      </c>
      <c r="DN13" s="79">
        <v>1.1000000000000001</v>
      </c>
      <c r="DO13" s="79">
        <v>1</v>
      </c>
      <c r="DP13" s="79">
        <v>2016</v>
      </c>
      <c r="DQ13" s="81">
        <v>0.01</v>
      </c>
      <c r="DR13" s="79">
        <v>1</v>
      </c>
      <c r="DS13" s="79">
        <v>2016</v>
      </c>
      <c r="DT13" s="79">
        <v>1.2</v>
      </c>
      <c r="DU13" s="79">
        <v>1</v>
      </c>
      <c r="DV13" s="79">
        <v>2016</v>
      </c>
      <c r="DW13" s="92">
        <v>2.3E-2</v>
      </c>
      <c r="DX13" s="79">
        <v>1</v>
      </c>
      <c r="DY13" s="79">
        <v>2016</v>
      </c>
      <c r="DZ13" s="79">
        <v>0.03</v>
      </c>
      <c r="EA13" s="79">
        <v>1</v>
      </c>
      <c r="EB13" s="79">
        <v>2016</v>
      </c>
      <c r="EC13" s="92"/>
      <c r="ED13" s="92"/>
      <c r="EE13" s="92"/>
      <c r="EF13" s="92"/>
      <c r="EG13" s="92"/>
      <c r="EH13" s="92"/>
      <c r="EI13" s="92"/>
      <c r="EJ13" s="92"/>
      <c r="EK13" s="92"/>
      <c r="EL13" s="92"/>
      <c r="EM13" s="92"/>
      <c r="EN13" s="78">
        <v>2016</v>
      </c>
      <c r="EO13" s="78">
        <v>2016</v>
      </c>
      <c r="EP13" s="78">
        <v>2</v>
      </c>
      <c r="EQ13" s="78" t="s">
        <v>440</v>
      </c>
      <c r="ER13" s="78">
        <v>1</v>
      </c>
      <c r="ES13" s="78">
        <v>2016</v>
      </c>
      <c r="ET13" s="78" t="s">
        <v>440</v>
      </c>
      <c r="EU13" s="78">
        <v>1</v>
      </c>
      <c r="EV13" s="78">
        <v>2016</v>
      </c>
      <c r="EW13" s="91">
        <v>3.5999999999999997E-2</v>
      </c>
      <c r="EX13" s="78">
        <v>2</v>
      </c>
      <c r="EY13" s="78">
        <v>2016</v>
      </c>
      <c r="EZ13" s="111">
        <v>3.3000000000000002E-2</v>
      </c>
      <c r="FA13" s="78">
        <v>2</v>
      </c>
      <c r="FB13" s="78">
        <v>2016</v>
      </c>
      <c r="FC13" s="78" t="s">
        <v>440</v>
      </c>
      <c r="FD13" s="78">
        <v>1</v>
      </c>
      <c r="FE13" s="78">
        <v>2016</v>
      </c>
      <c r="FF13" s="78" t="s">
        <v>440</v>
      </c>
      <c r="FG13" s="78">
        <v>1</v>
      </c>
      <c r="FH13" s="78">
        <v>2016</v>
      </c>
      <c r="FI13" s="78" t="s">
        <v>440</v>
      </c>
      <c r="FJ13" s="78">
        <v>1</v>
      </c>
      <c r="FK13" s="78">
        <v>2016</v>
      </c>
      <c r="FL13" s="78">
        <v>2E-3</v>
      </c>
      <c r="FM13" s="78">
        <v>2</v>
      </c>
      <c r="FN13" s="78">
        <v>2016</v>
      </c>
      <c r="FO13" s="91">
        <v>8.0000000000000004E-4</v>
      </c>
      <c r="FP13" s="78">
        <v>2</v>
      </c>
      <c r="FQ13" s="78">
        <v>2016</v>
      </c>
      <c r="FR13" s="111">
        <v>2.5000000000000001E-2</v>
      </c>
      <c r="FS13" s="78">
        <v>2</v>
      </c>
      <c r="FT13" s="78">
        <v>2016</v>
      </c>
      <c r="FU13" s="91">
        <v>2.1000000000000001E-2</v>
      </c>
      <c r="FV13" s="78">
        <v>1</v>
      </c>
      <c r="FW13" s="78">
        <v>2016</v>
      </c>
      <c r="FX13" s="78" t="s">
        <v>440</v>
      </c>
      <c r="FY13" s="78">
        <v>1</v>
      </c>
      <c r="FZ13" s="78">
        <v>2016</v>
      </c>
      <c r="GA13" s="78" t="s">
        <v>440</v>
      </c>
      <c r="GB13" s="78">
        <v>1</v>
      </c>
      <c r="GC13" s="78">
        <v>2016</v>
      </c>
      <c r="GD13" s="78" t="s">
        <v>440</v>
      </c>
      <c r="GE13" s="78">
        <v>1</v>
      </c>
      <c r="GF13" s="78">
        <v>2016</v>
      </c>
      <c r="GG13" s="78" t="s">
        <v>440</v>
      </c>
      <c r="GH13" s="78">
        <v>1</v>
      </c>
      <c r="GI13" s="78">
        <v>2016</v>
      </c>
      <c r="GJ13" s="78" t="s">
        <v>440</v>
      </c>
      <c r="GK13" s="78">
        <v>1</v>
      </c>
      <c r="GL13" s="78">
        <v>2016</v>
      </c>
      <c r="GM13" s="91">
        <v>6.9999999999999999E-4</v>
      </c>
      <c r="GN13" s="78">
        <v>1</v>
      </c>
      <c r="GO13" s="78">
        <v>2016</v>
      </c>
      <c r="GP13" s="78" t="s">
        <v>440</v>
      </c>
      <c r="GQ13" s="78">
        <v>1</v>
      </c>
      <c r="GR13" s="78">
        <v>2016</v>
      </c>
      <c r="GS13" s="78" t="s">
        <v>440</v>
      </c>
      <c r="GT13" s="78">
        <v>1</v>
      </c>
      <c r="GU13" s="78">
        <v>2016</v>
      </c>
      <c r="GV13" s="78" t="s">
        <v>440</v>
      </c>
      <c r="GW13" s="78">
        <v>1</v>
      </c>
      <c r="GX13" s="78">
        <v>2016</v>
      </c>
      <c r="GY13" s="91">
        <v>0.1</v>
      </c>
      <c r="GZ13" s="78">
        <v>2</v>
      </c>
      <c r="HA13" s="78">
        <v>2016</v>
      </c>
      <c r="HB13" s="78" t="s">
        <v>440</v>
      </c>
      <c r="HC13" s="78">
        <v>1</v>
      </c>
      <c r="HD13" s="78">
        <v>2016</v>
      </c>
      <c r="HE13" s="78" t="s">
        <v>440</v>
      </c>
      <c r="HF13" s="78">
        <v>1</v>
      </c>
      <c r="HG13" s="78">
        <v>2016</v>
      </c>
      <c r="HH13" s="78" t="s">
        <v>440</v>
      </c>
      <c r="HI13" s="78">
        <v>2016</v>
      </c>
      <c r="HJ13" s="78">
        <v>2016</v>
      </c>
      <c r="HK13" s="78">
        <v>2016</v>
      </c>
      <c r="HL13" s="78">
        <v>2</v>
      </c>
      <c r="HM13" s="78">
        <v>2016</v>
      </c>
      <c r="HN13" s="78">
        <v>2016</v>
      </c>
      <c r="HO13" s="78">
        <v>2</v>
      </c>
      <c r="HP13" s="78" t="s">
        <v>474</v>
      </c>
      <c r="HQ13" s="91"/>
      <c r="HR13" s="91"/>
      <c r="HS13" s="78" t="s">
        <v>440</v>
      </c>
      <c r="HT13" s="78" t="s">
        <v>440</v>
      </c>
      <c r="HU13" s="78">
        <v>1</v>
      </c>
      <c r="HV13" s="78">
        <v>2016</v>
      </c>
      <c r="HW13" s="78" t="s">
        <v>440</v>
      </c>
      <c r="HX13" s="78" t="s">
        <v>440</v>
      </c>
      <c r="HY13" s="78">
        <v>1</v>
      </c>
      <c r="HZ13" s="78">
        <v>2016</v>
      </c>
      <c r="IA13" s="78" t="s">
        <v>440</v>
      </c>
      <c r="IB13" s="78" t="s">
        <v>440</v>
      </c>
      <c r="IC13" s="78">
        <v>1</v>
      </c>
      <c r="ID13" s="78">
        <v>2016</v>
      </c>
      <c r="IE13" s="78" t="s">
        <v>440</v>
      </c>
      <c r="IF13" s="78" t="s">
        <v>440</v>
      </c>
      <c r="IG13" s="78">
        <v>1</v>
      </c>
      <c r="IH13" s="78">
        <v>2016</v>
      </c>
      <c r="II13" s="91"/>
      <c r="IJ13" s="91"/>
      <c r="IK13" s="91"/>
      <c r="IL13" s="91"/>
      <c r="IM13" s="91"/>
      <c r="IN13" s="91"/>
      <c r="IO13" s="91">
        <v>3.7999999999999999E-2</v>
      </c>
      <c r="IP13" s="112">
        <v>0.04</v>
      </c>
      <c r="IQ13" s="78">
        <v>1</v>
      </c>
      <c r="IR13" s="78">
        <v>2016</v>
      </c>
      <c r="IS13" s="78" t="s">
        <v>440</v>
      </c>
      <c r="IT13" s="78" t="s">
        <v>440</v>
      </c>
      <c r="IU13" s="78">
        <v>1</v>
      </c>
      <c r="IV13" s="78">
        <v>2016</v>
      </c>
      <c r="IW13" s="78" t="s">
        <v>440</v>
      </c>
      <c r="IX13" s="78" t="s">
        <v>440</v>
      </c>
      <c r="IY13" s="78">
        <v>1</v>
      </c>
      <c r="IZ13" s="78">
        <v>2016</v>
      </c>
      <c r="JA13" s="78" t="s">
        <v>440</v>
      </c>
      <c r="JB13" s="78" t="s">
        <v>440</v>
      </c>
      <c r="JC13" s="78">
        <v>1</v>
      </c>
      <c r="JD13" s="78">
        <v>2016</v>
      </c>
      <c r="JE13" s="78" t="s">
        <v>440</v>
      </c>
      <c r="JF13" s="78">
        <v>1</v>
      </c>
      <c r="JG13" s="78">
        <v>2016</v>
      </c>
      <c r="JH13" s="86">
        <v>0.21</v>
      </c>
      <c r="JI13" s="78">
        <v>1</v>
      </c>
      <c r="JJ13" s="78">
        <v>2016</v>
      </c>
      <c r="JK13" s="91">
        <v>0.1</v>
      </c>
      <c r="JL13" s="78">
        <v>1</v>
      </c>
      <c r="JM13" s="78">
        <v>2016</v>
      </c>
      <c r="JN13" s="78" t="s">
        <v>440</v>
      </c>
      <c r="JO13" s="78" t="s">
        <v>440</v>
      </c>
      <c r="JP13" s="78">
        <v>1</v>
      </c>
      <c r="JQ13" s="78">
        <v>2016</v>
      </c>
      <c r="JR13" s="78" t="s">
        <v>440</v>
      </c>
      <c r="JS13" s="78" t="s">
        <v>440</v>
      </c>
      <c r="JT13" s="78">
        <v>1</v>
      </c>
      <c r="JU13" s="78">
        <v>2016</v>
      </c>
      <c r="JV13" s="91"/>
      <c r="JW13" s="91"/>
      <c r="JX13" s="91"/>
      <c r="JY13" s="91"/>
      <c r="JZ13" s="91"/>
      <c r="KA13" s="91"/>
      <c r="KB13" s="91"/>
      <c r="KC13" s="91"/>
      <c r="KD13" s="91"/>
      <c r="KE13" s="91"/>
      <c r="KF13" s="91"/>
      <c r="KG13" s="91"/>
      <c r="KH13" s="91"/>
      <c r="KI13" s="91"/>
      <c r="KJ13" s="91"/>
      <c r="KK13" s="91"/>
      <c r="KL13" s="91"/>
      <c r="KM13" s="91"/>
      <c r="KN13" s="91"/>
      <c r="KO13" s="78" t="s">
        <v>440</v>
      </c>
      <c r="KP13" s="78" t="s">
        <v>440</v>
      </c>
      <c r="KQ13" s="78">
        <v>1</v>
      </c>
      <c r="KR13" s="78">
        <v>2016</v>
      </c>
      <c r="KS13" s="78" t="s">
        <v>440</v>
      </c>
      <c r="KT13" s="78" t="s">
        <v>440</v>
      </c>
      <c r="KU13" s="78">
        <v>1</v>
      </c>
      <c r="KV13" s="78">
        <v>2016</v>
      </c>
      <c r="KW13" s="91">
        <v>0.4</v>
      </c>
      <c r="KX13" s="91">
        <v>2.7</v>
      </c>
      <c r="KY13" s="78">
        <v>1</v>
      </c>
      <c r="KZ13" s="78">
        <v>2016</v>
      </c>
      <c r="LA13" s="91"/>
      <c r="LB13" s="91"/>
      <c r="LC13" s="91"/>
      <c r="LD13" s="91"/>
      <c r="LE13" s="91"/>
      <c r="LF13" s="91"/>
      <c r="LG13" s="91">
        <v>6.0000000000000001E-3</v>
      </c>
      <c r="LH13" s="91">
        <v>1.2E-2</v>
      </c>
      <c r="LI13" s="78">
        <v>1</v>
      </c>
      <c r="LJ13" s="78">
        <v>2016</v>
      </c>
      <c r="LK13" s="91">
        <v>0.55000000000000004</v>
      </c>
      <c r="LL13" s="91">
        <v>1.3</v>
      </c>
      <c r="LM13" s="78">
        <v>1</v>
      </c>
      <c r="LN13" s="78">
        <v>2016</v>
      </c>
      <c r="LO13" s="78" t="s">
        <v>440</v>
      </c>
      <c r="LP13" s="78" t="s">
        <v>440</v>
      </c>
      <c r="LQ13" s="78">
        <v>1</v>
      </c>
      <c r="LR13" s="78">
        <v>2016</v>
      </c>
      <c r="LS13" s="78" t="s">
        <v>440</v>
      </c>
      <c r="LT13" s="78">
        <v>1</v>
      </c>
      <c r="LU13" s="78">
        <v>2016</v>
      </c>
      <c r="LV13" s="78" t="s">
        <v>440</v>
      </c>
      <c r="LW13" s="78">
        <v>1</v>
      </c>
      <c r="LX13" s="78">
        <v>2016</v>
      </c>
      <c r="LY13" s="78" t="s">
        <v>440</v>
      </c>
      <c r="LZ13" s="78" t="s">
        <v>440</v>
      </c>
      <c r="MA13" s="78">
        <v>1</v>
      </c>
      <c r="MB13" s="78">
        <v>2016</v>
      </c>
      <c r="MC13" s="91"/>
      <c r="MD13" s="91"/>
      <c r="ME13" s="91"/>
      <c r="MF13" s="78" t="s">
        <v>440</v>
      </c>
      <c r="MG13" s="78" t="s">
        <v>440</v>
      </c>
      <c r="MH13" s="78">
        <v>1</v>
      </c>
      <c r="MI13" s="78">
        <v>2016</v>
      </c>
      <c r="MJ13" s="78" t="s">
        <v>440</v>
      </c>
      <c r="MK13" s="78">
        <v>1</v>
      </c>
      <c r="ML13" s="78">
        <v>2016</v>
      </c>
      <c r="MM13" s="78" t="s">
        <v>440</v>
      </c>
      <c r="MN13" s="78">
        <v>1</v>
      </c>
      <c r="MO13" s="78">
        <v>2016</v>
      </c>
      <c r="MP13" s="78" t="s">
        <v>440</v>
      </c>
      <c r="MQ13" s="78">
        <v>1</v>
      </c>
      <c r="MR13" s="78">
        <v>2016</v>
      </c>
      <c r="MS13" s="78" t="s">
        <v>440</v>
      </c>
      <c r="MT13" s="78">
        <v>2016</v>
      </c>
      <c r="MU13" s="78" t="s">
        <v>440</v>
      </c>
      <c r="MV13" s="78" t="s">
        <v>440</v>
      </c>
      <c r="MW13" s="78">
        <v>1</v>
      </c>
      <c r="MX13" s="78">
        <v>2016</v>
      </c>
      <c r="MY13" s="78" t="s">
        <v>440</v>
      </c>
      <c r="MZ13" s="78" t="s">
        <v>440</v>
      </c>
      <c r="NA13" s="78">
        <v>1</v>
      </c>
      <c r="NB13" s="78">
        <v>2016</v>
      </c>
      <c r="NC13" s="78" t="s">
        <v>440</v>
      </c>
      <c r="ND13" s="78">
        <v>1</v>
      </c>
      <c r="NE13" s="78">
        <v>2016</v>
      </c>
      <c r="NF13" s="91">
        <v>0.33</v>
      </c>
      <c r="NG13" s="78">
        <v>1</v>
      </c>
      <c r="NH13" s="78">
        <v>2016</v>
      </c>
      <c r="NI13" s="78" t="s">
        <v>440</v>
      </c>
      <c r="NJ13" s="78">
        <v>1</v>
      </c>
      <c r="NK13" s="78">
        <v>2016</v>
      </c>
      <c r="NL13" s="91"/>
      <c r="NM13" s="91"/>
      <c r="NN13" s="91"/>
      <c r="NO13" s="91"/>
      <c r="NP13" s="91"/>
      <c r="NQ13" s="91"/>
      <c r="NR13" s="91"/>
      <c r="NS13" s="91"/>
      <c r="NT13" s="91"/>
      <c r="NU13" s="91"/>
      <c r="NV13" s="91"/>
      <c r="NW13" s="91"/>
      <c r="NX13" s="91"/>
      <c r="NY13" s="91"/>
      <c r="NZ13" s="91"/>
      <c r="OA13" s="91"/>
      <c r="OB13" s="91"/>
      <c r="OC13" s="91"/>
      <c r="OD13" s="91"/>
      <c r="OE13" s="91"/>
      <c r="OF13" s="91"/>
      <c r="OG13" s="91"/>
      <c r="OH13" s="91"/>
      <c r="OI13" s="91"/>
      <c r="OJ13" s="91"/>
      <c r="OK13" s="91"/>
      <c r="OL13" s="91"/>
      <c r="OM13" s="91"/>
      <c r="ON13" s="91"/>
      <c r="OO13" s="91"/>
      <c r="OP13" s="91"/>
      <c r="OQ13" s="91"/>
      <c r="OR13" s="91"/>
      <c r="OS13" s="91"/>
      <c r="OT13" s="91"/>
      <c r="OU13" s="91"/>
      <c r="OV13" s="91"/>
      <c r="OW13" s="91"/>
      <c r="OX13" s="91"/>
      <c r="OY13" s="91"/>
      <c r="OZ13" s="91"/>
      <c r="PA13" s="91"/>
      <c r="PB13" s="91"/>
      <c r="PC13" s="91"/>
      <c r="PD13" s="91"/>
      <c r="PE13" s="91"/>
      <c r="PF13" s="91"/>
      <c r="PG13" s="91"/>
      <c r="PH13" s="91"/>
      <c r="PI13" s="91"/>
      <c r="PJ13" s="91"/>
      <c r="PK13" s="91"/>
      <c r="PL13" s="91"/>
      <c r="PM13" s="91"/>
      <c r="PN13" s="91"/>
      <c r="PO13" s="91"/>
      <c r="PP13" s="91"/>
      <c r="PQ13" s="91"/>
      <c r="PR13" s="91"/>
      <c r="PS13" s="91"/>
      <c r="PT13" s="78" t="s">
        <v>440</v>
      </c>
      <c r="PU13" s="78">
        <v>1</v>
      </c>
      <c r="PV13" s="78">
        <v>2016</v>
      </c>
      <c r="PW13" s="78" t="s">
        <v>440</v>
      </c>
      <c r="PX13" s="78">
        <v>1</v>
      </c>
      <c r="PY13" s="78">
        <v>2016</v>
      </c>
      <c r="PZ13" s="78" t="s">
        <v>440</v>
      </c>
      <c r="QA13" s="78">
        <v>1</v>
      </c>
      <c r="QB13" s="78">
        <v>2016</v>
      </c>
      <c r="QC13" s="78" t="s">
        <v>440</v>
      </c>
      <c r="QD13" s="78">
        <v>1</v>
      </c>
      <c r="QE13" s="78">
        <v>2016</v>
      </c>
      <c r="QF13" s="78" t="s">
        <v>440</v>
      </c>
      <c r="QG13" s="78">
        <v>1</v>
      </c>
      <c r="QH13" s="78">
        <v>2016</v>
      </c>
      <c r="QI13" s="78" t="s">
        <v>440</v>
      </c>
      <c r="QJ13" s="78">
        <v>1</v>
      </c>
      <c r="QK13" s="78">
        <v>2016</v>
      </c>
      <c r="QL13" s="91">
        <v>2016</v>
      </c>
      <c r="QM13" s="91">
        <v>2016</v>
      </c>
      <c r="QN13" s="91" t="s">
        <v>479</v>
      </c>
      <c r="QO13" s="91"/>
      <c r="QP13" s="91"/>
      <c r="QQ13" s="91">
        <v>2016</v>
      </c>
      <c r="QR13" s="91">
        <v>2016</v>
      </c>
      <c r="QS13" s="91" t="s">
        <v>480</v>
      </c>
      <c r="QT13" s="78"/>
      <c r="QU13" s="78"/>
      <c r="QV13" s="93"/>
      <c r="QW13" s="94" t="s">
        <v>445</v>
      </c>
    </row>
    <row r="14" spans="1:465" s="95" customFormat="1" ht="12.75">
      <c r="A14" s="56">
        <v>8</v>
      </c>
      <c r="B14" s="57" t="s">
        <v>545</v>
      </c>
      <c r="C14" s="56" t="s">
        <v>546</v>
      </c>
      <c r="D14" s="56" t="s">
        <v>430</v>
      </c>
      <c r="E14" s="56" t="s">
        <v>431</v>
      </c>
      <c r="F14" s="57" t="s">
        <v>547</v>
      </c>
      <c r="G14" s="57" t="s">
        <v>548</v>
      </c>
      <c r="H14" s="56">
        <v>6</v>
      </c>
      <c r="I14" s="56" t="s">
        <v>455</v>
      </c>
      <c r="J14" s="56" t="s">
        <v>747</v>
      </c>
      <c r="K14" s="56" t="s">
        <v>436</v>
      </c>
      <c r="L14" s="56" t="s">
        <v>437</v>
      </c>
      <c r="M14" s="56" t="s">
        <v>437</v>
      </c>
      <c r="N14" s="56" t="s">
        <v>436</v>
      </c>
      <c r="O14" s="56" t="s">
        <v>436</v>
      </c>
      <c r="P14" s="56" t="s">
        <v>437</v>
      </c>
      <c r="Q14" s="56" t="s">
        <v>437</v>
      </c>
      <c r="R14" s="56" t="s">
        <v>436</v>
      </c>
      <c r="S14" s="56" t="s">
        <v>436</v>
      </c>
      <c r="T14" s="56" t="s">
        <v>436</v>
      </c>
      <c r="U14" s="56" t="s">
        <v>437</v>
      </c>
      <c r="V14" s="78" t="s">
        <v>436</v>
      </c>
      <c r="W14" s="78" t="s">
        <v>436</v>
      </c>
      <c r="X14" s="78"/>
      <c r="Y14" s="78"/>
      <c r="Z14" s="78"/>
      <c r="AA14" s="78">
        <v>0.30199999999999999</v>
      </c>
      <c r="AB14" s="78">
        <v>3</v>
      </c>
      <c r="AC14" s="78">
        <v>2016</v>
      </c>
      <c r="AD14" s="78" t="s">
        <v>436</v>
      </c>
      <c r="AE14" s="78" t="s">
        <v>436</v>
      </c>
      <c r="AF14" s="78" t="s">
        <v>436</v>
      </c>
      <c r="AG14" s="78" t="s">
        <v>436</v>
      </c>
      <c r="AH14" s="78" t="s">
        <v>436</v>
      </c>
      <c r="AI14" s="78"/>
      <c r="AJ14" s="78" t="s">
        <v>436</v>
      </c>
      <c r="AK14" s="78"/>
      <c r="AL14" s="78"/>
      <c r="AM14" s="78" t="s">
        <v>436</v>
      </c>
      <c r="AN14" s="78" t="s">
        <v>436</v>
      </c>
      <c r="AO14" s="78"/>
      <c r="AP14" s="78" t="s">
        <v>436</v>
      </c>
      <c r="AQ14" s="78" t="s">
        <v>436</v>
      </c>
      <c r="AR14" s="78"/>
      <c r="AS14" s="78">
        <v>2016</v>
      </c>
      <c r="AT14" s="78">
        <v>2016</v>
      </c>
      <c r="AU14" s="78">
        <v>3</v>
      </c>
      <c r="AV14" s="79">
        <v>1.42</v>
      </c>
      <c r="AW14" s="79">
        <v>2</v>
      </c>
      <c r="AX14" s="79">
        <v>2016</v>
      </c>
      <c r="AY14" s="79">
        <v>11</v>
      </c>
      <c r="AZ14" s="79">
        <v>1</v>
      </c>
      <c r="BA14" s="79">
        <v>2016</v>
      </c>
      <c r="BB14" s="79"/>
      <c r="BC14" s="79"/>
      <c r="BD14" s="79"/>
      <c r="BE14" s="79"/>
      <c r="BF14" s="79"/>
      <c r="BG14" s="79"/>
      <c r="BH14" s="79"/>
      <c r="BI14" s="79" t="s">
        <v>436</v>
      </c>
      <c r="BJ14" s="79" t="s">
        <v>436</v>
      </c>
      <c r="BK14" s="79"/>
      <c r="BL14" s="79">
        <v>10.3</v>
      </c>
      <c r="BM14" s="79">
        <v>1</v>
      </c>
      <c r="BN14" s="79">
        <v>2016</v>
      </c>
      <c r="BO14" s="79">
        <v>3.2</v>
      </c>
      <c r="BP14" s="79">
        <v>2</v>
      </c>
      <c r="BQ14" s="79">
        <v>2016</v>
      </c>
      <c r="BR14" s="79" t="s">
        <v>436</v>
      </c>
      <c r="BS14" s="79" t="s">
        <v>436</v>
      </c>
      <c r="BT14" s="79"/>
      <c r="BU14" s="79">
        <v>5.3</v>
      </c>
      <c r="BV14" s="79">
        <v>1</v>
      </c>
      <c r="BW14" s="79">
        <v>2016</v>
      </c>
      <c r="BX14" s="79"/>
      <c r="BY14" s="79"/>
      <c r="BZ14" s="79"/>
      <c r="CA14" s="79" t="s">
        <v>436</v>
      </c>
      <c r="CB14" s="79" t="s">
        <v>436</v>
      </c>
      <c r="CC14" s="79"/>
      <c r="CD14" s="79"/>
      <c r="CE14" s="79"/>
      <c r="CF14" s="79"/>
      <c r="CG14" s="79">
        <v>230</v>
      </c>
      <c r="CH14" s="79">
        <v>1</v>
      </c>
      <c r="CI14" s="79">
        <v>2016</v>
      </c>
      <c r="CJ14" s="79" t="s">
        <v>436</v>
      </c>
      <c r="CK14" s="79" t="s">
        <v>436</v>
      </c>
      <c r="CL14" s="79"/>
      <c r="CM14" s="79" t="s">
        <v>436</v>
      </c>
      <c r="CN14" s="79" t="s">
        <v>436</v>
      </c>
      <c r="CO14" s="79"/>
      <c r="CP14" s="79" t="s">
        <v>436</v>
      </c>
      <c r="CQ14" s="79" t="s">
        <v>436</v>
      </c>
      <c r="CR14" s="79"/>
      <c r="CS14" s="79" t="s">
        <v>436</v>
      </c>
      <c r="CT14" s="79" t="s">
        <v>436</v>
      </c>
      <c r="CU14" s="79"/>
      <c r="CV14" s="79" t="s">
        <v>436</v>
      </c>
      <c r="CW14" s="79" t="s">
        <v>436</v>
      </c>
      <c r="CX14" s="79"/>
      <c r="CY14" s="83">
        <v>104.1</v>
      </c>
      <c r="CZ14" s="79">
        <v>1</v>
      </c>
      <c r="DA14" s="79">
        <v>2016</v>
      </c>
      <c r="DB14" s="79" t="s">
        <v>549</v>
      </c>
      <c r="DC14" s="79">
        <v>2</v>
      </c>
      <c r="DD14" s="79">
        <v>2016</v>
      </c>
      <c r="DE14" s="79" t="s">
        <v>436</v>
      </c>
      <c r="DF14" s="79" t="s">
        <v>436</v>
      </c>
      <c r="DG14" s="79"/>
      <c r="DH14" s="79">
        <v>0.34899999999999998</v>
      </c>
      <c r="DI14" s="79">
        <v>1</v>
      </c>
      <c r="DJ14" s="79">
        <v>2016</v>
      </c>
      <c r="DK14" s="79">
        <v>0.9</v>
      </c>
      <c r="DL14" s="79">
        <v>1</v>
      </c>
      <c r="DM14" s="79">
        <v>2016</v>
      </c>
      <c r="DN14" s="79">
        <v>2.6</v>
      </c>
      <c r="DO14" s="79">
        <v>2</v>
      </c>
      <c r="DP14" s="79">
        <v>2016</v>
      </c>
      <c r="DQ14" s="81">
        <v>0.06</v>
      </c>
      <c r="DR14" s="79" t="s">
        <v>438</v>
      </c>
      <c r="DS14" s="79">
        <v>2016</v>
      </c>
      <c r="DT14" s="79">
        <v>3.7</v>
      </c>
      <c r="DU14" s="79">
        <v>1</v>
      </c>
      <c r="DV14" s="79">
        <v>2016</v>
      </c>
      <c r="DW14" s="79">
        <v>0.02</v>
      </c>
      <c r="DX14" s="79">
        <v>1</v>
      </c>
      <c r="DY14" s="79">
        <v>2016</v>
      </c>
      <c r="DZ14" s="79">
        <v>0.12</v>
      </c>
      <c r="EA14" s="79">
        <v>1</v>
      </c>
      <c r="EB14" s="79">
        <v>2016</v>
      </c>
      <c r="EC14" s="79"/>
      <c r="ED14" s="79"/>
      <c r="EE14" s="79"/>
      <c r="EF14" s="79"/>
      <c r="EG14" s="79"/>
      <c r="EH14" s="79"/>
      <c r="EI14" s="79"/>
      <c r="EJ14" s="79"/>
      <c r="EK14" s="79"/>
      <c r="EL14" s="79"/>
      <c r="EM14" s="79"/>
      <c r="EN14" s="78">
        <v>2016</v>
      </c>
      <c r="EO14" s="78">
        <v>2016</v>
      </c>
      <c r="EP14" s="78" t="s">
        <v>438</v>
      </c>
      <c r="EQ14" s="78" t="s">
        <v>436</v>
      </c>
      <c r="ER14" s="78" t="s">
        <v>436</v>
      </c>
      <c r="ES14" s="78"/>
      <c r="ET14" s="78" t="s">
        <v>440</v>
      </c>
      <c r="EU14" s="78">
        <v>1</v>
      </c>
      <c r="EV14" s="78">
        <v>2016</v>
      </c>
      <c r="EW14" s="78" t="s">
        <v>436</v>
      </c>
      <c r="EX14" s="78" t="s">
        <v>436</v>
      </c>
      <c r="EY14" s="78"/>
      <c r="EZ14" s="84" t="s">
        <v>436</v>
      </c>
      <c r="FA14" s="78" t="s">
        <v>436</v>
      </c>
      <c r="FB14" s="78"/>
      <c r="FC14" s="78" t="s">
        <v>436</v>
      </c>
      <c r="FD14" s="78" t="s">
        <v>436</v>
      </c>
      <c r="FE14" s="78"/>
      <c r="FF14" s="78" t="s">
        <v>436</v>
      </c>
      <c r="FG14" s="78" t="s">
        <v>436</v>
      </c>
      <c r="FH14" s="78"/>
      <c r="FI14" s="82">
        <v>9.6249999999999999E-3</v>
      </c>
      <c r="FJ14" s="78">
        <v>2</v>
      </c>
      <c r="FK14" s="78">
        <v>2016</v>
      </c>
      <c r="FL14" s="82">
        <v>3.875E-3</v>
      </c>
      <c r="FM14" s="78">
        <v>2</v>
      </c>
      <c r="FN14" s="78">
        <v>2016</v>
      </c>
      <c r="FO14" s="78">
        <v>2.5000000000000005E-3</v>
      </c>
      <c r="FP14" s="78">
        <v>2</v>
      </c>
      <c r="FQ14" s="78">
        <v>2016</v>
      </c>
      <c r="FR14" s="78" t="s">
        <v>436</v>
      </c>
      <c r="FS14" s="78" t="s">
        <v>436</v>
      </c>
      <c r="FT14" s="78"/>
      <c r="FU14" s="78" t="s">
        <v>436</v>
      </c>
      <c r="FV14" s="78" t="s">
        <v>436</v>
      </c>
      <c r="FW14" s="78"/>
      <c r="FX14" s="78" t="s">
        <v>440</v>
      </c>
      <c r="FY14" s="78">
        <v>1</v>
      </c>
      <c r="FZ14" s="78">
        <v>2016</v>
      </c>
      <c r="GA14" s="78" t="s">
        <v>436</v>
      </c>
      <c r="GB14" s="78" t="s">
        <v>436</v>
      </c>
      <c r="GC14" s="78"/>
      <c r="GD14" s="78" t="s">
        <v>436</v>
      </c>
      <c r="GE14" s="78" t="s">
        <v>436</v>
      </c>
      <c r="GF14" s="78"/>
      <c r="GG14" s="78" t="s">
        <v>436</v>
      </c>
      <c r="GH14" s="78" t="s">
        <v>436</v>
      </c>
      <c r="GI14" s="78"/>
      <c r="GJ14" s="78" t="s">
        <v>436</v>
      </c>
      <c r="GK14" s="78" t="s">
        <v>436</v>
      </c>
      <c r="GL14" s="78"/>
      <c r="GM14" s="78">
        <v>1E-3</v>
      </c>
      <c r="GN14" s="78">
        <v>2</v>
      </c>
      <c r="GO14" s="78">
        <v>2016</v>
      </c>
      <c r="GP14" s="78" t="s">
        <v>436</v>
      </c>
      <c r="GQ14" s="78" t="s">
        <v>436</v>
      </c>
      <c r="GR14" s="78"/>
      <c r="GS14" s="78" t="s">
        <v>436</v>
      </c>
      <c r="GT14" s="78" t="s">
        <v>436</v>
      </c>
      <c r="GU14" s="78"/>
      <c r="GV14" s="78" t="s">
        <v>436</v>
      </c>
      <c r="GW14" s="78" t="s">
        <v>436</v>
      </c>
      <c r="GX14" s="78"/>
      <c r="GY14" s="78" t="s">
        <v>436</v>
      </c>
      <c r="GZ14" s="78" t="s">
        <v>436</v>
      </c>
      <c r="HA14" s="78"/>
      <c r="HB14" s="78" t="s">
        <v>436</v>
      </c>
      <c r="HC14" s="78" t="s">
        <v>436</v>
      </c>
      <c r="HD14" s="78"/>
      <c r="HE14" s="78" t="s">
        <v>436</v>
      </c>
      <c r="HF14" s="78" t="s">
        <v>436</v>
      </c>
      <c r="HG14" s="78"/>
      <c r="HH14" s="78"/>
      <c r="HI14" s="78"/>
      <c r="HJ14" s="78">
        <v>2016</v>
      </c>
      <c r="HK14" s="78">
        <v>2016</v>
      </c>
      <c r="HL14" s="78">
        <v>2</v>
      </c>
      <c r="HM14" s="78">
        <v>2016</v>
      </c>
      <c r="HN14" s="78">
        <v>2016</v>
      </c>
      <c r="HO14" s="78">
        <v>3</v>
      </c>
      <c r="HP14" s="78" t="s">
        <v>457</v>
      </c>
      <c r="HQ14" s="78"/>
      <c r="HR14" s="78"/>
      <c r="HS14" s="78" t="s">
        <v>436</v>
      </c>
      <c r="HT14" s="78" t="s">
        <v>436</v>
      </c>
      <c r="HU14" s="78" t="s">
        <v>436</v>
      </c>
      <c r="HV14" s="78"/>
      <c r="HW14" s="78" t="s">
        <v>436</v>
      </c>
      <c r="HX14" s="78" t="s">
        <v>436</v>
      </c>
      <c r="HY14" s="78" t="s">
        <v>436</v>
      </c>
      <c r="HZ14" s="78"/>
      <c r="IA14" s="78" t="s">
        <v>436</v>
      </c>
      <c r="IB14" s="78" t="s">
        <v>436</v>
      </c>
      <c r="IC14" s="78" t="s">
        <v>436</v>
      </c>
      <c r="ID14" s="78"/>
      <c r="IE14" s="78" t="s">
        <v>436</v>
      </c>
      <c r="IF14" s="78" t="s">
        <v>436</v>
      </c>
      <c r="IG14" s="78" t="s">
        <v>436</v>
      </c>
      <c r="IH14" s="78"/>
      <c r="II14" s="78"/>
      <c r="IJ14" s="78"/>
      <c r="IK14" s="78"/>
      <c r="IL14" s="78" t="s">
        <v>436</v>
      </c>
      <c r="IM14" s="78" t="s">
        <v>436</v>
      </c>
      <c r="IN14" s="78"/>
      <c r="IO14" s="78">
        <v>0.05</v>
      </c>
      <c r="IP14" s="84">
        <v>0.1</v>
      </c>
      <c r="IQ14" s="78">
        <v>1</v>
      </c>
      <c r="IR14" s="78">
        <v>2016</v>
      </c>
      <c r="IS14" s="78" t="s">
        <v>436</v>
      </c>
      <c r="IT14" s="78" t="s">
        <v>436</v>
      </c>
      <c r="IU14" s="78" t="s">
        <v>436</v>
      </c>
      <c r="IV14" s="78"/>
      <c r="IW14" s="78" t="s">
        <v>436</v>
      </c>
      <c r="IX14" s="78" t="s">
        <v>436</v>
      </c>
      <c r="IY14" s="78" t="s">
        <v>436</v>
      </c>
      <c r="IZ14" s="78"/>
      <c r="JA14" s="78" t="s">
        <v>436</v>
      </c>
      <c r="JB14" s="78" t="s">
        <v>436</v>
      </c>
      <c r="JC14" s="78" t="s">
        <v>436</v>
      </c>
      <c r="JD14" s="78"/>
      <c r="JE14" s="78" t="s">
        <v>436</v>
      </c>
      <c r="JF14" s="78" t="s">
        <v>436</v>
      </c>
      <c r="JG14" s="78"/>
      <c r="JH14" s="78" t="s">
        <v>436</v>
      </c>
      <c r="JI14" s="78" t="s">
        <v>436</v>
      </c>
      <c r="JJ14" s="78"/>
      <c r="JK14" s="78" t="s">
        <v>436</v>
      </c>
      <c r="JL14" s="78" t="s">
        <v>436</v>
      </c>
      <c r="JM14" s="78"/>
      <c r="JN14" s="78" t="s">
        <v>436</v>
      </c>
      <c r="JO14" s="78" t="s">
        <v>436</v>
      </c>
      <c r="JP14" s="78" t="s">
        <v>436</v>
      </c>
      <c r="JQ14" s="78"/>
      <c r="JR14" s="78" t="s">
        <v>436</v>
      </c>
      <c r="JS14" s="78" t="s">
        <v>436</v>
      </c>
      <c r="JT14" s="78" t="s">
        <v>436</v>
      </c>
      <c r="JU14" s="78"/>
      <c r="JV14" s="78"/>
      <c r="JW14" s="78"/>
      <c r="JX14" s="78"/>
      <c r="JY14" s="78" t="s">
        <v>436</v>
      </c>
      <c r="JZ14" s="78" t="s">
        <v>436</v>
      </c>
      <c r="KA14" s="78" t="s">
        <v>436</v>
      </c>
      <c r="KB14" s="78"/>
      <c r="KC14" s="78"/>
      <c r="KD14" s="78"/>
      <c r="KE14" s="78"/>
      <c r="KF14" s="78" t="s">
        <v>436</v>
      </c>
      <c r="KG14" s="78" t="s">
        <v>436</v>
      </c>
      <c r="KH14" s="78"/>
      <c r="KI14" s="78"/>
      <c r="KJ14" s="78"/>
      <c r="KK14" s="78"/>
      <c r="KL14" s="78" t="s">
        <v>436</v>
      </c>
      <c r="KM14" s="78" t="s">
        <v>436</v>
      </c>
      <c r="KN14" s="78"/>
      <c r="KO14" s="78" t="s">
        <v>436</v>
      </c>
      <c r="KP14" s="78" t="s">
        <v>436</v>
      </c>
      <c r="KQ14" s="78" t="s">
        <v>436</v>
      </c>
      <c r="KR14" s="78"/>
      <c r="KS14" s="78" t="s">
        <v>436</v>
      </c>
      <c r="KT14" s="78" t="s">
        <v>436</v>
      </c>
      <c r="KU14" s="78" t="s">
        <v>436</v>
      </c>
      <c r="KV14" s="78"/>
      <c r="KW14" s="78">
        <v>0.4</v>
      </c>
      <c r="KX14" s="78">
        <v>1</v>
      </c>
      <c r="KY14" s="78">
        <v>1</v>
      </c>
      <c r="KZ14" s="78">
        <v>2016</v>
      </c>
      <c r="LA14" s="78"/>
      <c r="LB14" s="78"/>
      <c r="LC14" s="78"/>
      <c r="LD14" s="78">
        <v>0.04</v>
      </c>
      <c r="LE14" s="78">
        <v>1</v>
      </c>
      <c r="LF14" s="78">
        <v>2016</v>
      </c>
      <c r="LG14" s="78" t="s">
        <v>436</v>
      </c>
      <c r="LH14" s="78" t="s">
        <v>436</v>
      </c>
      <c r="LI14" s="78" t="s">
        <v>436</v>
      </c>
      <c r="LJ14" s="78"/>
      <c r="LK14" s="78">
        <v>2</v>
      </c>
      <c r="LL14" s="78">
        <v>5</v>
      </c>
      <c r="LM14" s="78">
        <v>1</v>
      </c>
      <c r="LN14" s="78">
        <v>2016</v>
      </c>
      <c r="LO14" s="78" t="s">
        <v>436</v>
      </c>
      <c r="LP14" s="78" t="s">
        <v>436</v>
      </c>
      <c r="LQ14" s="78" t="s">
        <v>436</v>
      </c>
      <c r="LR14" s="78"/>
      <c r="LS14" s="78" t="s">
        <v>436</v>
      </c>
      <c r="LT14" s="78" t="s">
        <v>436</v>
      </c>
      <c r="LU14" s="78"/>
      <c r="LV14" s="78" t="s">
        <v>436</v>
      </c>
      <c r="LW14" s="78" t="s">
        <v>436</v>
      </c>
      <c r="LX14" s="78"/>
      <c r="LY14" s="78" t="s">
        <v>436</v>
      </c>
      <c r="LZ14" s="78" t="s">
        <v>436</v>
      </c>
      <c r="MA14" s="78" t="s">
        <v>436</v>
      </c>
      <c r="MB14" s="78"/>
      <c r="MC14" s="78"/>
      <c r="MD14" s="78"/>
      <c r="ME14" s="78"/>
      <c r="MF14" s="78" t="s">
        <v>436</v>
      </c>
      <c r="MG14" s="78" t="s">
        <v>436</v>
      </c>
      <c r="MH14" s="78" t="s">
        <v>436</v>
      </c>
      <c r="MI14" s="78" t="s">
        <v>436</v>
      </c>
      <c r="MJ14" s="78" t="s">
        <v>436</v>
      </c>
      <c r="MK14" s="78" t="s">
        <v>436</v>
      </c>
      <c r="ML14" s="78" t="s">
        <v>436</v>
      </c>
      <c r="MM14" s="78" t="s">
        <v>436</v>
      </c>
      <c r="MN14" s="78" t="s">
        <v>436</v>
      </c>
      <c r="MO14" s="78" t="s">
        <v>436</v>
      </c>
      <c r="MP14" s="78" t="s">
        <v>436</v>
      </c>
      <c r="MQ14" s="78" t="s">
        <v>436</v>
      </c>
      <c r="MR14" s="78" t="s">
        <v>436</v>
      </c>
      <c r="MS14" s="78"/>
      <c r="MT14" s="78"/>
      <c r="MU14" s="78" t="s">
        <v>436</v>
      </c>
      <c r="MV14" s="78" t="s">
        <v>436</v>
      </c>
      <c r="MW14" s="78" t="s">
        <v>436</v>
      </c>
      <c r="MX14" s="78"/>
      <c r="MY14" s="78" t="s">
        <v>436</v>
      </c>
      <c r="MZ14" s="78" t="s">
        <v>436</v>
      </c>
      <c r="NA14" s="78" t="s">
        <v>436</v>
      </c>
      <c r="NB14" s="78"/>
      <c r="NC14" s="78" t="s">
        <v>436</v>
      </c>
      <c r="ND14" s="78" t="s">
        <v>436</v>
      </c>
      <c r="NE14" s="78"/>
      <c r="NF14" s="78" t="s">
        <v>436</v>
      </c>
      <c r="NG14" s="78" t="s">
        <v>436</v>
      </c>
      <c r="NH14" s="78"/>
      <c r="NI14" s="78" t="s">
        <v>436</v>
      </c>
      <c r="NJ14" s="78" t="s">
        <v>436</v>
      </c>
      <c r="NK14" s="78"/>
      <c r="NL14" s="78"/>
      <c r="NM14" s="78"/>
      <c r="NN14" s="78"/>
      <c r="NO14" s="78"/>
      <c r="NP14" s="78"/>
      <c r="NQ14" s="78"/>
      <c r="NR14" s="78"/>
      <c r="NS14" s="78"/>
      <c r="NT14" s="78"/>
      <c r="NU14" s="78"/>
      <c r="NV14" s="78"/>
      <c r="NW14" s="78"/>
      <c r="NX14" s="78"/>
      <c r="NY14" s="78"/>
      <c r="NZ14" s="78"/>
      <c r="OA14" s="78"/>
      <c r="OB14" s="78"/>
      <c r="OC14" s="78"/>
      <c r="OD14" s="78"/>
      <c r="OE14" s="78"/>
      <c r="OF14" s="78"/>
      <c r="OG14" s="78"/>
      <c r="OH14" s="78"/>
      <c r="OI14" s="78"/>
      <c r="OJ14" s="78"/>
      <c r="OK14" s="78"/>
      <c r="OL14" s="78"/>
      <c r="OM14" s="78"/>
      <c r="ON14" s="78"/>
      <c r="OO14" s="78"/>
      <c r="OP14" s="78"/>
      <c r="OQ14" s="78"/>
      <c r="OR14" s="78"/>
      <c r="OS14" s="78"/>
      <c r="OT14" s="78"/>
      <c r="OU14" s="78"/>
      <c r="OV14" s="78"/>
      <c r="OW14" s="78"/>
      <c r="OX14" s="78"/>
      <c r="OY14" s="78"/>
      <c r="OZ14" s="78"/>
      <c r="PA14" s="78"/>
      <c r="PB14" s="78"/>
      <c r="PC14" s="78"/>
      <c r="PD14" s="78"/>
      <c r="PE14" s="78"/>
      <c r="PF14" s="78"/>
      <c r="PG14" s="78"/>
      <c r="PH14" s="78"/>
      <c r="PI14" s="78"/>
      <c r="PJ14" s="78"/>
      <c r="PK14" s="78"/>
      <c r="PL14" s="78"/>
      <c r="PM14" s="78"/>
      <c r="PN14" s="78"/>
      <c r="PO14" s="78"/>
      <c r="PP14" s="78"/>
      <c r="PQ14" s="78"/>
      <c r="PR14" s="78"/>
      <c r="PS14" s="78"/>
      <c r="PT14" s="78" t="s">
        <v>436</v>
      </c>
      <c r="PU14" s="78" t="s">
        <v>436</v>
      </c>
      <c r="PV14" s="78"/>
      <c r="PW14" s="78" t="s">
        <v>436</v>
      </c>
      <c r="PX14" s="78" t="s">
        <v>436</v>
      </c>
      <c r="PY14" s="78"/>
      <c r="PZ14" s="78" t="s">
        <v>436</v>
      </c>
      <c r="QA14" s="78" t="s">
        <v>436</v>
      </c>
      <c r="QB14" s="78"/>
      <c r="QC14" s="78" t="s">
        <v>436</v>
      </c>
      <c r="QD14" s="78" t="s">
        <v>436</v>
      </c>
      <c r="QE14" s="78"/>
      <c r="QF14" s="78" t="s">
        <v>436</v>
      </c>
      <c r="QG14" s="78" t="s">
        <v>436</v>
      </c>
      <c r="QH14" s="78"/>
      <c r="QI14" s="78" t="s">
        <v>436</v>
      </c>
      <c r="QJ14" s="78" t="s">
        <v>436</v>
      </c>
      <c r="QK14" s="78"/>
      <c r="QL14" s="78">
        <v>2016</v>
      </c>
      <c r="QM14" s="78">
        <v>2016</v>
      </c>
      <c r="QN14" s="78" t="s">
        <v>479</v>
      </c>
      <c r="QO14" s="78"/>
      <c r="QP14" s="78"/>
      <c r="QQ14" s="78">
        <v>2016</v>
      </c>
      <c r="QR14" s="78">
        <v>2016</v>
      </c>
      <c r="QS14" s="78" t="s">
        <v>444</v>
      </c>
      <c r="QT14" s="98"/>
      <c r="QU14" s="98"/>
      <c r="QV14" s="93"/>
      <c r="QW14" s="94" t="s">
        <v>445</v>
      </c>
    </row>
    <row r="15" spans="1:465" s="95" customFormat="1" ht="12.75">
      <c r="A15" s="56">
        <v>9</v>
      </c>
      <c r="B15" s="57" t="s">
        <v>481</v>
      </c>
      <c r="C15" s="56" t="s">
        <v>482</v>
      </c>
      <c r="D15" s="56" t="s">
        <v>430</v>
      </c>
      <c r="E15" s="56" t="s">
        <v>431</v>
      </c>
      <c r="F15" s="57" t="s">
        <v>483</v>
      </c>
      <c r="G15" s="57" t="s">
        <v>484</v>
      </c>
      <c r="H15" s="56">
        <v>6</v>
      </c>
      <c r="I15" s="56" t="s">
        <v>434</v>
      </c>
      <c r="J15" s="56" t="s">
        <v>747</v>
      </c>
      <c r="K15" s="56" t="s">
        <v>436</v>
      </c>
      <c r="L15" s="56" t="s">
        <v>437</v>
      </c>
      <c r="M15" s="56" t="s">
        <v>437</v>
      </c>
      <c r="N15" s="56" t="s">
        <v>436</v>
      </c>
      <c r="O15" s="56" t="s">
        <v>436</v>
      </c>
      <c r="P15" s="56" t="s">
        <v>436</v>
      </c>
      <c r="Q15" s="56" t="s">
        <v>436</v>
      </c>
      <c r="R15" s="56" t="s">
        <v>436</v>
      </c>
      <c r="S15" s="56" t="s">
        <v>436</v>
      </c>
      <c r="T15" s="56" t="s">
        <v>436</v>
      </c>
      <c r="U15" s="56" t="s">
        <v>437</v>
      </c>
      <c r="V15" s="78" t="s">
        <v>436</v>
      </c>
      <c r="W15" s="78" t="s">
        <v>436</v>
      </c>
      <c r="X15" s="78"/>
      <c r="Y15" s="78"/>
      <c r="Z15" s="78"/>
      <c r="AA15" s="78"/>
      <c r="AB15" s="78">
        <v>1</v>
      </c>
      <c r="AC15" s="78">
        <v>2015</v>
      </c>
      <c r="AD15" s="78" t="s">
        <v>436</v>
      </c>
      <c r="AE15" s="78" t="s">
        <v>436</v>
      </c>
      <c r="AF15" s="78" t="s">
        <v>436</v>
      </c>
      <c r="AG15" s="78" t="s">
        <v>436</v>
      </c>
      <c r="AH15" s="78" t="s">
        <v>436</v>
      </c>
      <c r="AI15" s="78"/>
      <c r="AJ15" s="78" t="s">
        <v>436</v>
      </c>
      <c r="AK15" s="78"/>
      <c r="AL15" s="78"/>
      <c r="AM15" s="78" t="s">
        <v>436</v>
      </c>
      <c r="AN15" s="78" t="s">
        <v>436</v>
      </c>
      <c r="AO15" s="78"/>
      <c r="AP15" s="78" t="s">
        <v>436</v>
      </c>
      <c r="AQ15" s="78" t="s">
        <v>436</v>
      </c>
      <c r="AR15" s="78"/>
      <c r="AS15" s="78">
        <v>2015</v>
      </c>
      <c r="AT15" s="78">
        <v>2015</v>
      </c>
      <c r="AU15" s="78">
        <v>1</v>
      </c>
      <c r="AV15" s="79"/>
      <c r="AW15" s="79">
        <v>2</v>
      </c>
      <c r="AX15" s="79">
        <v>2015</v>
      </c>
      <c r="AY15" s="79"/>
      <c r="AZ15" s="79">
        <v>1</v>
      </c>
      <c r="BA15" s="79">
        <v>2015</v>
      </c>
      <c r="BB15" s="79"/>
      <c r="BC15" s="79"/>
      <c r="BD15" s="79"/>
      <c r="BE15" s="79"/>
      <c r="BF15" s="79"/>
      <c r="BG15" s="79"/>
      <c r="BH15" s="79"/>
      <c r="BI15" s="79"/>
      <c r="BJ15" s="79" t="s">
        <v>436</v>
      </c>
      <c r="BK15" s="79"/>
      <c r="BL15" s="79">
        <v>9.5</v>
      </c>
      <c r="BM15" s="79">
        <v>1</v>
      </c>
      <c r="BN15" s="79">
        <v>2015</v>
      </c>
      <c r="BO15" s="79"/>
      <c r="BP15" s="79">
        <v>1</v>
      </c>
      <c r="BQ15" s="79">
        <v>2015</v>
      </c>
      <c r="BR15" s="79" t="s">
        <v>436</v>
      </c>
      <c r="BS15" s="79" t="s">
        <v>436</v>
      </c>
      <c r="BT15" s="79"/>
      <c r="BU15" s="79"/>
      <c r="BV15" s="79">
        <v>2</v>
      </c>
      <c r="BW15" s="79">
        <v>2015</v>
      </c>
      <c r="BX15" s="79"/>
      <c r="BY15" s="79"/>
      <c r="BZ15" s="79"/>
      <c r="CA15" s="79" t="s">
        <v>436</v>
      </c>
      <c r="CB15" s="79" t="s">
        <v>436</v>
      </c>
      <c r="CC15" s="79"/>
      <c r="CD15" s="79"/>
      <c r="CE15" s="79"/>
      <c r="CF15" s="79"/>
      <c r="CG15" s="79">
        <v>361</v>
      </c>
      <c r="CH15" s="79">
        <v>1</v>
      </c>
      <c r="CI15" s="79">
        <v>2015</v>
      </c>
      <c r="CJ15" s="79" t="s">
        <v>436</v>
      </c>
      <c r="CK15" s="79" t="s">
        <v>436</v>
      </c>
      <c r="CL15" s="79"/>
      <c r="CM15" s="79"/>
      <c r="CN15" s="79"/>
      <c r="CO15" s="79"/>
      <c r="CP15" s="79"/>
      <c r="CQ15" s="79"/>
      <c r="CR15" s="79"/>
      <c r="CS15" s="79" t="s">
        <v>436</v>
      </c>
      <c r="CT15" s="79" t="s">
        <v>436</v>
      </c>
      <c r="CU15" s="79"/>
      <c r="CV15" s="79" t="s">
        <v>436</v>
      </c>
      <c r="CW15" s="79" t="s">
        <v>436</v>
      </c>
      <c r="CX15" s="79"/>
      <c r="CY15" s="79"/>
      <c r="CZ15" s="79">
        <v>1</v>
      </c>
      <c r="DA15" s="79">
        <v>2015</v>
      </c>
      <c r="DB15" s="79"/>
      <c r="DC15" s="79">
        <v>1</v>
      </c>
      <c r="DD15" s="79">
        <v>2015</v>
      </c>
      <c r="DE15" s="79" t="s">
        <v>436</v>
      </c>
      <c r="DF15" s="79" t="s">
        <v>436</v>
      </c>
      <c r="DG15" s="79"/>
      <c r="DH15" s="79"/>
      <c r="DI15" s="79">
        <v>1</v>
      </c>
      <c r="DJ15" s="79">
        <v>2015</v>
      </c>
      <c r="DK15" s="79"/>
      <c r="DL15" s="79">
        <v>2</v>
      </c>
      <c r="DM15" s="79">
        <v>2015</v>
      </c>
      <c r="DN15" s="79"/>
      <c r="DO15" s="79">
        <v>1</v>
      </c>
      <c r="DP15" s="79">
        <v>2015</v>
      </c>
      <c r="DQ15" s="79"/>
      <c r="DR15" s="79"/>
      <c r="DS15" s="79"/>
      <c r="DT15" s="79"/>
      <c r="DU15" s="79">
        <v>1</v>
      </c>
      <c r="DV15" s="79">
        <v>2015</v>
      </c>
      <c r="DW15" s="79"/>
      <c r="DX15" s="79">
        <v>1</v>
      </c>
      <c r="DY15" s="79">
        <v>2015</v>
      </c>
      <c r="DZ15" s="79"/>
      <c r="EA15" s="79">
        <v>1</v>
      </c>
      <c r="EB15" s="79">
        <v>2015</v>
      </c>
      <c r="EC15" s="79"/>
      <c r="ED15" s="79"/>
      <c r="EE15" s="79"/>
      <c r="EF15" s="79"/>
      <c r="EG15" s="79"/>
      <c r="EH15" s="79"/>
      <c r="EI15" s="79"/>
      <c r="EJ15" s="79"/>
      <c r="EK15" s="79"/>
      <c r="EL15" s="79"/>
      <c r="EM15" s="79"/>
      <c r="EN15" s="78">
        <v>2015</v>
      </c>
      <c r="EO15" s="78">
        <v>2015</v>
      </c>
      <c r="EP15" s="78">
        <v>2</v>
      </c>
      <c r="EQ15" s="78" t="s">
        <v>436</v>
      </c>
      <c r="ER15" s="78" t="s">
        <v>436</v>
      </c>
      <c r="ES15" s="78"/>
      <c r="ET15" s="78" t="s">
        <v>440</v>
      </c>
      <c r="EU15" s="78">
        <v>1</v>
      </c>
      <c r="EV15" s="78">
        <v>2016</v>
      </c>
      <c r="EW15" s="78" t="s">
        <v>436</v>
      </c>
      <c r="EX15" s="78" t="s">
        <v>436</v>
      </c>
      <c r="EY15" s="78"/>
      <c r="EZ15" s="84">
        <v>6.3375000000000001E-2</v>
      </c>
      <c r="FA15" s="78">
        <v>2</v>
      </c>
      <c r="FB15" s="78">
        <v>2016</v>
      </c>
      <c r="FC15" s="78" t="s">
        <v>436</v>
      </c>
      <c r="FD15" s="78" t="s">
        <v>436</v>
      </c>
      <c r="FE15" s="78"/>
      <c r="FF15" s="78" t="s">
        <v>436</v>
      </c>
      <c r="FG15" s="78" t="s">
        <v>436</v>
      </c>
      <c r="FH15" s="78"/>
      <c r="FI15" s="82">
        <v>4.0187500000000001E-2</v>
      </c>
      <c r="FJ15" s="78">
        <v>2</v>
      </c>
      <c r="FK15" s="78">
        <v>2016</v>
      </c>
      <c r="FL15" s="82">
        <v>4.0499999999999998E-3</v>
      </c>
      <c r="FM15" s="78">
        <v>2</v>
      </c>
      <c r="FN15" s="78">
        <v>2016</v>
      </c>
      <c r="FO15" s="78" t="s">
        <v>436</v>
      </c>
      <c r="FP15" s="78" t="s">
        <v>436</v>
      </c>
      <c r="FQ15" s="78"/>
      <c r="FR15" s="78" t="s">
        <v>436</v>
      </c>
      <c r="FS15" s="78" t="s">
        <v>436</v>
      </c>
      <c r="FT15" s="78"/>
      <c r="FU15" s="78" t="s">
        <v>436</v>
      </c>
      <c r="FV15" s="78" t="s">
        <v>436</v>
      </c>
      <c r="FW15" s="78"/>
      <c r="FX15" s="78" t="s">
        <v>436</v>
      </c>
      <c r="FY15" s="78" t="s">
        <v>436</v>
      </c>
      <c r="FZ15" s="78"/>
      <c r="GA15" s="78" t="s">
        <v>436</v>
      </c>
      <c r="GB15" s="78" t="s">
        <v>436</v>
      </c>
      <c r="GC15" s="78"/>
      <c r="GD15" s="78" t="s">
        <v>436</v>
      </c>
      <c r="GE15" s="78" t="s">
        <v>436</v>
      </c>
      <c r="GF15" s="78"/>
      <c r="GG15" s="78" t="s">
        <v>436</v>
      </c>
      <c r="GH15" s="78" t="s">
        <v>436</v>
      </c>
      <c r="GI15" s="78"/>
      <c r="GJ15" s="78" t="s">
        <v>436</v>
      </c>
      <c r="GK15" s="78" t="s">
        <v>436</v>
      </c>
      <c r="GL15" s="78"/>
      <c r="GM15" s="78">
        <v>1E-3</v>
      </c>
      <c r="GN15" s="78">
        <v>2</v>
      </c>
      <c r="GO15" s="78">
        <v>2016</v>
      </c>
      <c r="GP15" s="78" t="s">
        <v>436</v>
      </c>
      <c r="GQ15" s="78" t="s">
        <v>436</v>
      </c>
      <c r="GR15" s="78"/>
      <c r="GS15" s="78" t="s">
        <v>436</v>
      </c>
      <c r="GT15" s="78" t="s">
        <v>436</v>
      </c>
      <c r="GU15" s="78"/>
      <c r="GV15" s="78" t="s">
        <v>436</v>
      </c>
      <c r="GW15" s="78" t="s">
        <v>436</v>
      </c>
      <c r="GX15" s="78"/>
      <c r="GY15" s="78" t="s">
        <v>436</v>
      </c>
      <c r="GZ15" s="78" t="s">
        <v>436</v>
      </c>
      <c r="HA15" s="78"/>
      <c r="HB15" s="78" t="s">
        <v>436</v>
      </c>
      <c r="HC15" s="78" t="s">
        <v>436</v>
      </c>
      <c r="HD15" s="78"/>
      <c r="HE15" s="78" t="s">
        <v>436</v>
      </c>
      <c r="HF15" s="78" t="s">
        <v>436</v>
      </c>
      <c r="HG15" s="78"/>
      <c r="HH15" s="78"/>
      <c r="HI15" s="78"/>
      <c r="HJ15" s="78">
        <v>2015</v>
      </c>
      <c r="HK15" s="78">
        <v>2016</v>
      </c>
      <c r="HL15" s="78">
        <v>2</v>
      </c>
      <c r="HM15" s="78">
        <v>2015</v>
      </c>
      <c r="HN15" s="78">
        <v>2016</v>
      </c>
      <c r="HO15" s="78">
        <v>2</v>
      </c>
      <c r="HP15" s="78" t="s">
        <v>485</v>
      </c>
      <c r="HQ15" s="78"/>
      <c r="HR15" s="78"/>
      <c r="HS15" s="78" t="s">
        <v>436</v>
      </c>
      <c r="HT15" s="78" t="s">
        <v>436</v>
      </c>
      <c r="HU15" s="78" t="s">
        <v>436</v>
      </c>
      <c r="HV15" s="78"/>
      <c r="HW15" s="78" t="s">
        <v>436</v>
      </c>
      <c r="HX15" s="78" t="s">
        <v>436</v>
      </c>
      <c r="HY15" s="78" t="s">
        <v>436</v>
      </c>
      <c r="HZ15" s="78"/>
      <c r="IA15" s="78" t="s">
        <v>436</v>
      </c>
      <c r="IB15" s="78" t="s">
        <v>436</v>
      </c>
      <c r="IC15" s="78" t="s">
        <v>436</v>
      </c>
      <c r="ID15" s="78"/>
      <c r="IE15" s="78" t="s">
        <v>436</v>
      </c>
      <c r="IF15" s="78" t="s">
        <v>436</v>
      </c>
      <c r="IG15" s="78" t="s">
        <v>436</v>
      </c>
      <c r="IH15" s="78"/>
      <c r="II15" s="78"/>
      <c r="IJ15" s="78"/>
      <c r="IK15" s="78"/>
      <c r="IL15" s="78" t="s">
        <v>436</v>
      </c>
      <c r="IM15" s="78" t="s">
        <v>436</v>
      </c>
      <c r="IN15" s="78"/>
      <c r="IO15" s="78" t="s">
        <v>436</v>
      </c>
      <c r="IP15" s="78" t="s">
        <v>436</v>
      </c>
      <c r="IQ15" s="78" t="s">
        <v>436</v>
      </c>
      <c r="IR15" s="78"/>
      <c r="IS15" s="78" t="s">
        <v>436</v>
      </c>
      <c r="IT15" s="78" t="s">
        <v>436</v>
      </c>
      <c r="IU15" s="78" t="s">
        <v>436</v>
      </c>
      <c r="IV15" s="78"/>
      <c r="IW15" s="78" t="s">
        <v>436</v>
      </c>
      <c r="IX15" s="78" t="s">
        <v>436</v>
      </c>
      <c r="IY15" s="78" t="s">
        <v>436</v>
      </c>
      <c r="IZ15" s="78"/>
      <c r="JA15" s="78" t="s">
        <v>436</v>
      </c>
      <c r="JB15" s="78" t="s">
        <v>436</v>
      </c>
      <c r="JC15" s="78" t="s">
        <v>436</v>
      </c>
      <c r="JD15" s="78"/>
      <c r="JE15" s="78" t="s">
        <v>436</v>
      </c>
      <c r="JF15" s="78" t="s">
        <v>436</v>
      </c>
      <c r="JG15" s="78"/>
      <c r="JH15" s="78" t="s">
        <v>436</v>
      </c>
      <c r="JI15" s="78" t="s">
        <v>436</v>
      </c>
      <c r="JJ15" s="78"/>
      <c r="JK15" s="78" t="s">
        <v>436</v>
      </c>
      <c r="JL15" s="78" t="s">
        <v>436</v>
      </c>
      <c r="JM15" s="78"/>
      <c r="JN15" s="78" t="s">
        <v>436</v>
      </c>
      <c r="JO15" s="78" t="s">
        <v>436</v>
      </c>
      <c r="JP15" s="78" t="s">
        <v>436</v>
      </c>
      <c r="JQ15" s="78"/>
      <c r="JR15" s="78" t="s">
        <v>436</v>
      </c>
      <c r="JS15" s="78" t="s">
        <v>436</v>
      </c>
      <c r="JT15" s="78" t="s">
        <v>436</v>
      </c>
      <c r="JU15" s="78"/>
      <c r="JV15" s="78"/>
      <c r="JW15" s="78"/>
      <c r="JX15" s="78"/>
      <c r="JY15" s="78" t="s">
        <v>436</v>
      </c>
      <c r="JZ15" s="78" t="s">
        <v>436</v>
      </c>
      <c r="KA15" s="78" t="s">
        <v>436</v>
      </c>
      <c r="KB15" s="78"/>
      <c r="KC15" s="78"/>
      <c r="KD15" s="78"/>
      <c r="KE15" s="78"/>
      <c r="KF15" s="78" t="s">
        <v>436</v>
      </c>
      <c r="KG15" s="78" t="s">
        <v>436</v>
      </c>
      <c r="KH15" s="78"/>
      <c r="KI15" s="78"/>
      <c r="KJ15" s="78"/>
      <c r="KK15" s="78"/>
      <c r="KL15" s="78" t="s">
        <v>436</v>
      </c>
      <c r="KM15" s="78" t="s">
        <v>436</v>
      </c>
      <c r="KN15" s="78"/>
      <c r="KO15" s="78" t="s">
        <v>436</v>
      </c>
      <c r="KP15" s="78" t="s">
        <v>436</v>
      </c>
      <c r="KQ15" s="78" t="s">
        <v>436</v>
      </c>
      <c r="KR15" s="78"/>
      <c r="KS15" s="78" t="s">
        <v>436</v>
      </c>
      <c r="KT15" s="78" t="s">
        <v>436</v>
      </c>
      <c r="KU15" s="78" t="s">
        <v>436</v>
      </c>
      <c r="KV15" s="78"/>
      <c r="KW15" s="78" t="s">
        <v>436</v>
      </c>
      <c r="KX15" s="78"/>
      <c r="KY15" s="78" t="s">
        <v>436</v>
      </c>
      <c r="KZ15" s="78"/>
      <c r="LA15" s="78"/>
      <c r="LB15" s="78"/>
      <c r="LC15" s="78"/>
      <c r="LD15" s="78" t="s">
        <v>436</v>
      </c>
      <c r="LE15" s="78" t="s">
        <v>436</v>
      </c>
      <c r="LF15" s="78"/>
      <c r="LG15" s="78" t="s">
        <v>436</v>
      </c>
      <c r="LH15" s="78"/>
      <c r="LI15" s="78" t="s">
        <v>436</v>
      </c>
      <c r="LJ15" s="78"/>
      <c r="LK15" s="78" t="s">
        <v>436</v>
      </c>
      <c r="LL15" s="78"/>
      <c r="LM15" s="78" t="s">
        <v>436</v>
      </c>
      <c r="LN15" s="78"/>
      <c r="LO15" s="78" t="s">
        <v>436</v>
      </c>
      <c r="LP15" s="78" t="s">
        <v>436</v>
      </c>
      <c r="LQ15" s="78" t="s">
        <v>436</v>
      </c>
      <c r="LR15" s="78"/>
      <c r="LS15" s="78" t="s">
        <v>436</v>
      </c>
      <c r="LT15" s="78" t="s">
        <v>436</v>
      </c>
      <c r="LU15" s="78"/>
      <c r="LV15" s="78" t="s">
        <v>436</v>
      </c>
      <c r="LW15" s="78" t="s">
        <v>436</v>
      </c>
      <c r="LX15" s="78"/>
      <c r="LY15" s="78" t="s">
        <v>436</v>
      </c>
      <c r="LZ15" s="78" t="s">
        <v>436</v>
      </c>
      <c r="MA15" s="78" t="s">
        <v>436</v>
      </c>
      <c r="MB15" s="78"/>
      <c r="MC15" s="78"/>
      <c r="MD15" s="78"/>
      <c r="ME15" s="78"/>
      <c r="MF15" s="78" t="s">
        <v>436</v>
      </c>
      <c r="MG15" s="78" t="s">
        <v>436</v>
      </c>
      <c r="MH15" s="78" t="s">
        <v>436</v>
      </c>
      <c r="MI15" s="78" t="s">
        <v>436</v>
      </c>
      <c r="MJ15" s="78" t="s">
        <v>436</v>
      </c>
      <c r="MK15" s="78" t="s">
        <v>436</v>
      </c>
      <c r="ML15" s="78" t="s">
        <v>436</v>
      </c>
      <c r="MM15" s="78" t="s">
        <v>436</v>
      </c>
      <c r="MN15" s="78" t="s">
        <v>436</v>
      </c>
      <c r="MO15" s="78" t="s">
        <v>436</v>
      </c>
      <c r="MP15" s="78" t="s">
        <v>436</v>
      </c>
      <c r="MQ15" s="78" t="s">
        <v>436</v>
      </c>
      <c r="MR15" s="78" t="s">
        <v>436</v>
      </c>
      <c r="MS15" s="78"/>
      <c r="MT15" s="78"/>
      <c r="MU15" s="78" t="s">
        <v>436</v>
      </c>
      <c r="MV15" s="78" t="s">
        <v>436</v>
      </c>
      <c r="MW15" s="78" t="s">
        <v>436</v>
      </c>
      <c r="MX15" s="78"/>
      <c r="MY15" s="78" t="s">
        <v>436</v>
      </c>
      <c r="MZ15" s="78" t="s">
        <v>436</v>
      </c>
      <c r="NA15" s="78" t="s">
        <v>436</v>
      </c>
      <c r="NB15" s="78"/>
      <c r="NC15" s="78" t="s">
        <v>436</v>
      </c>
      <c r="ND15" s="78" t="s">
        <v>436</v>
      </c>
      <c r="NE15" s="78"/>
      <c r="NF15" s="78" t="s">
        <v>436</v>
      </c>
      <c r="NG15" s="78" t="s">
        <v>436</v>
      </c>
      <c r="NH15" s="78"/>
      <c r="NI15" s="78" t="s">
        <v>436</v>
      </c>
      <c r="NJ15" s="78" t="s">
        <v>436</v>
      </c>
      <c r="NK15" s="78"/>
      <c r="NL15" s="78"/>
      <c r="NM15" s="78"/>
      <c r="NN15" s="78"/>
      <c r="NO15" s="78"/>
      <c r="NP15" s="78"/>
      <c r="NQ15" s="78"/>
      <c r="NR15" s="78"/>
      <c r="NS15" s="78"/>
      <c r="NT15" s="78"/>
      <c r="NU15" s="78"/>
      <c r="NV15" s="78"/>
      <c r="NW15" s="78"/>
      <c r="NX15" s="78"/>
      <c r="NY15" s="78"/>
      <c r="NZ15" s="78"/>
      <c r="OA15" s="78"/>
      <c r="OB15" s="78"/>
      <c r="OC15" s="78"/>
      <c r="OD15" s="78"/>
      <c r="OE15" s="78"/>
      <c r="OF15" s="78"/>
      <c r="OG15" s="78"/>
      <c r="OH15" s="78"/>
      <c r="OI15" s="78"/>
      <c r="OJ15" s="78"/>
      <c r="OK15" s="78"/>
      <c r="OL15" s="78"/>
      <c r="OM15" s="78"/>
      <c r="ON15" s="78"/>
      <c r="OO15" s="78"/>
      <c r="OP15" s="78"/>
      <c r="OQ15" s="78"/>
      <c r="OR15" s="78"/>
      <c r="OS15" s="78"/>
      <c r="OT15" s="78"/>
      <c r="OU15" s="78"/>
      <c r="OV15" s="78"/>
      <c r="OW15" s="78"/>
      <c r="OX15" s="78"/>
      <c r="OY15" s="78"/>
      <c r="OZ15" s="78"/>
      <c r="PA15" s="78"/>
      <c r="PB15" s="78"/>
      <c r="PC15" s="78"/>
      <c r="PD15" s="78"/>
      <c r="PE15" s="78"/>
      <c r="PF15" s="78"/>
      <c r="PG15" s="78"/>
      <c r="PH15" s="78"/>
      <c r="PI15" s="78"/>
      <c r="PJ15" s="78"/>
      <c r="PK15" s="78"/>
      <c r="PL15" s="78"/>
      <c r="PM15" s="78"/>
      <c r="PN15" s="78"/>
      <c r="PO15" s="78"/>
      <c r="PP15" s="78"/>
      <c r="PQ15" s="78"/>
      <c r="PR15" s="78"/>
      <c r="PS15" s="78"/>
      <c r="PT15" s="78" t="s">
        <v>436</v>
      </c>
      <c r="PU15" s="78" t="s">
        <v>436</v>
      </c>
      <c r="PV15" s="78"/>
      <c r="PW15" s="78" t="s">
        <v>436</v>
      </c>
      <c r="PX15" s="78" t="s">
        <v>436</v>
      </c>
      <c r="PY15" s="78"/>
      <c r="PZ15" s="78" t="s">
        <v>436</v>
      </c>
      <c r="QA15" s="78" t="s">
        <v>436</v>
      </c>
      <c r="QB15" s="78"/>
      <c r="QC15" s="78" t="s">
        <v>436</v>
      </c>
      <c r="QD15" s="78" t="s">
        <v>436</v>
      </c>
      <c r="QE15" s="78"/>
      <c r="QF15" s="78" t="s">
        <v>436</v>
      </c>
      <c r="QG15" s="78" t="s">
        <v>436</v>
      </c>
      <c r="QH15" s="78"/>
      <c r="QI15" s="78" t="s">
        <v>436</v>
      </c>
      <c r="QJ15" s="78" t="s">
        <v>436</v>
      </c>
      <c r="QK15" s="78"/>
      <c r="QL15" s="78" t="s">
        <v>436</v>
      </c>
      <c r="QM15" s="78" t="s">
        <v>436</v>
      </c>
      <c r="QN15" s="78" t="s">
        <v>436</v>
      </c>
      <c r="QO15" s="78"/>
      <c r="QP15" s="78"/>
      <c r="QQ15" s="78" t="s">
        <v>436</v>
      </c>
      <c r="QR15" s="78" t="s">
        <v>436</v>
      </c>
      <c r="QS15" s="78" t="s">
        <v>436</v>
      </c>
      <c r="QT15" s="78"/>
      <c r="QU15" s="78"/>
      <c r="QV15" s="93"/>
      <c r="QW15" s="94" t="s">
        <v>445</v>
      </c>
    </row>
    <row r="16" spans="1:465" s="95" customFormat="1" ht="12.75">
      <c r="A16" s="56">
        <v>10</v>
      </c>
      <c r="B16" s="57" t="s">
        <v>486</v>
      </c>
      <c r="C16" s="56" t="s">
        <v>487</v>
      </c>
      <c r="D16" s="56" t="s">
        <v>430</v>
      </c>
      <c r="E16" s="56" t="s">
        <v>431</v>
      </c>
      <c r="F16" s="57" t="s">
        <v>488</v>
      </c>
      <c r="G16" s="57" t="s">
        <v>489</v>
      </c>
      <c r="H16" s="56">
        <v>6</v>
      </c>
      <c r="I16" s="56" t="s">
        <v>434</v>
      </c>
      <c r="J16" s="56" t="s">
        <v>747</v>
      </c>
      <c r="K16" s="56" t="s">
        <v>437</v>
      </c>
      <c r="L16" s="56" t="s">
        <v>437</v>
      </c>
      <c r="M16" s="56" t="s">
        <v>437</v>
      </c>
      <c r="N16" s="56" t="s">
        <v>436</v>
      </c>
      <c r="O16" s="56" t="s">
        <v>436</v>
      </c>
      <c r="P16" s="56" t="s">
        <v>436</v>
      </c>
      <c r="Q16" s="56" t="s">
        <v>436</v>
      </c>
      <c r="R16" s="56" t="s">
        <v>436</v>
      </c>
      <c r="S16" s="56" t="s">
        <v>436</v>
      </c>
      <c r="T16" s="56" t="s">
        <v>436</v>
      </c>
      <c r="U16" s="56" t="s">
        <v>437</v>
      </c>
      <c r="V16" s="78" t="s">
        <v>436</v>
      </c>
      <c r="W16" s="78" t="s">
        <v>436</v>
      </c>
      <c r="X16" s="78"/>
      <c r="Y16" s="78"/>
      <c r="Z16" s="78"/>
      <c r="AA16" s="78"/>
      <c r="AB16" s="78">
        <v>4</v>
      </c>
      <c r="AC16" s="78">
        <v>2015</v>
      </c>
      <c r="AD16" s="78" t="s">
        <v>436</v>
      </c>
      <c r="AE16" s="78" t="s">
        <v>436</v>
      </c>
      <c r="AF16" s="78" t="s">
        <v>436</v>
      </c>
      <c r="AG16" s="78"/>
      <c r="AH16" s="78">
        <v>3</v>
      </c>
      <c r="AI16" s="78">
        <v>2011</v>
      </c>
      <c r="AJ16" s="78" t="s">
        <v>436</v>
      </c>
      <c r="AK16" s="78"/>
      <c r="AL16" s="78"/>
      <c r="AM16" s="78"/>
      <c r="AN16" s="78">
        <v>5</v>
      </c>
      <c r="AO16" s="78">
        <v>2011</v>
      </c>
      <c r="AP16" s="78" t="s">
        <v>436</v>
      </c>
      <c r="AQ16" s="78" t="s">
        <v>436</v>
      </c>
      <c r="AR16" s="78"/>
      <c r="AS16" s="78">
        <v>2011</v>
      </c>
      <c r="AT16" s="78">
        <v>2015</v>
      </c>
      <c r="AU16" s="78">
        <v>5</v>
      </c>
      <c r="AV16" s="79"/>
      <c r="AW16" s="79">
        <v>1</v>
      </c>
      <c r="AX16" s="79">
        <v>2015</v>
      </c>
      <c r="AY16" s="79"/>
      <c r="AZ16" s="79">
        <v>1</v>
      </c>
      <c r="BA16" s="79">
        <v>2015</v>
      </c>
      <c r="BB16" s="79"/>
      <c r="BC16" s="79"/>
      <c r="BD16" s="79"/>
      <c r="BE16" s="79"/>
      <c r="BF16" s="79"/>
      <c r="BG16" s="79"/>
      <c r="BH16" s="79"/>
      <c r="BI16" s="79"/>
      <c r="BJ16" s="79">
        <v>1</v>
      </c>
      <c r="BK16" s="79">
        <v>2011</v>
      </c>
      <c r="BL16" s="79">
        <v>8.6999999999999993</v>
      </c>
      <c r="BM16" s="79">
        <v>1</v>
      </c>
      <c r="BN16" s="79">
        <v>2015</v>
      </c>
      <c r="BO16" s="79"/>
      <c r="BP16" s="79">
        <v>2</v>
      </c>
      <c r="BQ16" s="79">
        <v>2015</v>
      </c>
      <c r="BR16" s="79"/>
      <c r="BS16" s="79">
        <v>2</v>
      </c>
      <c r="BT16" s="79">
        <v>2011</v>
      </c>
      <c r="BU16" s="79"/>
      <c r="BV16" s="79">
        <v>1</v>
      </c>
      <c r="BW16" s="79">
        <v>2015</v>
      </c>
      <c r="BX16" s="79"/>
      <c r="BY16" s="79"/>
      <c r="BZ16" s="79"/>
      <c r="CA16" s="79" t="s">
        <v>436</v>
      </c>
      <c r="CB16" s="79" t="s">
        <v>436</v>
      </c>
      <c r="CC16" s="79"/>
      <c r="CD16" s="79"/>
      <c r="CE16" s="79"/>
      <c r="CF16" s="79"/>
      <c r="CG16" s="79">
        <v>761</v>
      </c>
      <c r="CH16" s="79">
        <v>1</v>
      </c>
      <c r="CI16" s="79">
        <v>2015</v>
      </c>
      <c r="CJ16" s="79"/>
      <c r="CK16" s="79">
        <v>2</v>
      </c>
      <c r="CL16" s="79">
        <v>2015</v>
      </c>
      <c r="CM16" s="79"/>
      <c r="CN16" s="79">
        <v>1</v>
      </c>
      <c r="CO16" s="79">
        <v>2011</v>
      </c>
      <c r="CP16" s="79"/>
      <c r="CQ16" s="79">
        <v>1</v>
      </c>
      <c r="CR16" s="79">
        <v>2011</v>
      </c>
      <c r="CS16" s="79" t="s">
        <v>436</v>
      </c>
      <c r="CT16" s="79" t="s">
        <v>436</v>
      </c>
      <c r="CU16" s="79"/>
      <c r="CV16" s="79" t="s">
        <v>436</v>
      </c>
      <c r="CW16" s="79" t="s">
        <v>436</v>
      </c>
      <c r="CX16" s="79"/>
      <c r="CY16" s="79">
        <v>299</v>
      </c>
      <c r="CZ16" s="79" t="s">
        <v>438</v>
      </c>
      <c r="DA16" s="79">
        <v>2016</v>
      </c>
      <c r="DB16" s="79"/>
      <c r="DC16" s="79">
        <v>1</v>
      </c>
      <c r="DD16" s="79">
        <v>2015</v>
      </c>
      <c r="DE16" s="79"/>
      <c r="DF16" s="79">
        <v>2</v>
      </c>
      <c r="DG16" s="79">
        <v>2011</v>
      </c>
      <c r="DH16" s="79"/>
      <c r="DI16" s="79" t="s">
        <v>438</v>
      </c>
      <c r="DJ16" s="79">
        <v>2015</v>
      </c>
      <c r="DK16" s="79"/>
      <c r="DL16" s="79" t="s">
        <v>438</v>
      </c>
      <c r="DM16" s="79">
        <v>2015</v>
      </c>
      <c r="DN16" s="79"/>
      <c r="DO16" s="79">
        <v>2</v>
      </c>
      <c r="DP16" s="79">
        <v>2015</v>
      </c>
      <c r="DQ16" s="79"/>
      <c r="DR16" s="79"/>
      <c r="DS16" s="79"/>
      <c r="DT16" s="79"/>
      <c r="DU16" s="79">
        <v>2</v>
      </c>
      <c r="DV16" s="79">
        <v>2015</v>
      </c>
      <c r="DW16" s="79"/>
      <c r="DX16" s="79" t="s">
        <v>438</v>
      </c>
      <c r="DY16" s="79">
        <v>2015</v>
      </c>
      <c r="DZ16" s="79"/>
      <c r="EA16" s="79" t="s">
        <v>438</v>
      </c>
      <c r="EB16" s="79">
        <v>2015</v>
      </c>
      <c r="EC16" s="79"/>
      <c r="ED16" s="79"/>
      <c r="EE16" s="79"/>
      <c r="EF16" s="79"/>
      <c r="EG16" s="79"/>
      <c r="EH16" s="79"/>
      <c r="EI16" s="79"/>
      <c r="EJ16" s="79"/>
      <c r="EK16" s="79"/>
      <c r="EL16" s="79"/>
      <c r="EM16" s="79"/>
      <c r="EN16" s="78">
        <v>2011</v>
      </c>
      <c r="EO16" s="78">
        <v>2016</v>
      </c>
      <c r="EP16" s="78" t="s">
        <v>438</v>
      </c>
      <c r="EQ16" s="78" t="s">
        <v>436</v>
      </c>
      <c r="ER16" s="78" t="s">
        <v>436</v>
      </c>
      <c r="ES16" s="78"/>
      <c r="ET16" s="78"/>
      <c r="EU16" s="78">
        <v>1</v>
      </c>
      <c r="EV16" s="78">
        <v>2011</v>
      </c>
      <c r="EW16" s="78"/>
      <c r="EX16" s="78">
        <v>1</v>
      </c>
      <c r="EY16" s="78">
        <v>2011</v>
      </c>
      <c r="EZ16" s="84"/>
      <c r="FA16" s="78">
        <v>1</v>
      </c>
      <c r="FB16" s="78">
        <v>2015</v>
      </c>
      <c r="FC16" s="78"/>
      <c r="FD16" s="78">
        <v>1</v>
      </c>
      <c r="FE16" s="78">
        <v>2015</v>
      </c>
      <c r="FF16" s="78"/>
      <c r="FG16" s="78">
        <v>1</v>
      </c>
      <c r="FH16" s="78">
        <v>2015</v>
      </c>
      <c r="FI16" s="78"/>
      <c r="FJ16" s="78">
        <v>2</v>
      </c>
      <c r="FK16" s="78">
        <v>2015</v>
      </c>
      <c r="FL16" s="78"/>
      <c r="FM16" s="78">
        <v>1</v>
      </c>
      <c r="FN16" s="78">
        <v>2015</v>
      </c>
      <c r="FO16" s="78"/>
      <c r="FP16" s="78">
        <v>2</v>
      </c>
      <c r="FQ16" s="78">
        <v>2015</v>
      </c>
      <c r="FR16" s="78"/>
      <c r="FS16" s="78">
        <v>1</v>
      </c>
      <c r="FT16" s="78">
        <v>2011</v>
      </c>
      <c r="FU16" s="78"/>
      <c r="FV16" s="78">
        <v>1</v>
      </c>
      <c r="FW16" s="78">
        <v>2011</v>
      </c>
      <c r="FX16" s="78"/>
      <c r="FY16" s="78">
        <v>1</v>
      </c>
      <c r="FZ16" s="78">
        <v>2011</v>
      </c>
      <c r="GA16" s="78" t="s">
        <v>436</v>
      </c>
      <c r="GB16" s="78" t="s">
        <v>436</v>
      </c>
      <c r="GC16" s="78"/>
      <c r="GD16" s="78" t="s">
        <v>436</v>
      </c>
      <c r="GE16" s="78" t="s">
        <v>436</v>
      </c>
      <c r="GF16" s="78"/>
      <c r="GG16" s="78" t="s">
        <v>436</v>
      </c>
      <c r="GH16" s="78" t="s">
        <v>436</v>
      </c>
      <c r="GI16" s="78"/>
      <c r="GJ16" s="78" t="s">
        <v>436</v>
      </c>
      <c r="GK16" s="78" t="s">
        <v>436</v>
      </c>
      <c r="GL16" s="78"/>
      <c r="GM16" s="78">
        <v>2E-3</v>
      </c>
      <c r="GN16" s="78">
        <v>2</v>
      </c>
      <c r="GO16" s="78">
        <v>2016</v>
      </c>
      <c r="GP16" s="78" t="s">
        <v>436</v>
      </c>
      <c r="GQ16" s="78" t="s">
        <v>436</v>
      </c>
      <c r="GR16" s="78"/>
      <c r="GS16" s="78" t="s">
        <v>436</v>
      </c>
      <c r="GT16" s="78" t="s">
        <v>436</v>
      </c>
      <c r="GU16" s="78"/>
      <c r="GV16" s="78" t="s">
        <v>436</v>
      </c>
      <c r="GW16" s="78" t="s">
        <v>436</v>
      </c>
      <c r="GX16" s="78"/>
      <c r="GY16" s="78" t="s">
        <v>436</v>
      </c>
      <c r="GZ16" s="78" t="s">
        <v>436</v>
      </c>
      <c r="HA16" s="78"/>
      <c r="HB16" s="78" t="s">
        <v>436</v>
      </c>
      <c r="HC16" s="78" t="s">
        <v>436</v>
      </c>
      <c r="HD16" s="78"/>
      <c r="HE16" s="78" t="s">
        <v>436</v>
      </c>
      <c r="HF16" s="78" t="s">
        <v>436</v>
      </c>
      <c r="HG16" s="78"/>
      <c r="HH16" s="78"/>
      <c r="HI16" s="78"/>
      <c r="HJ16" s="78">
        <v>2011</v>
      </c>
      <c r="HK16" s="78">
        <v>2016</v>
      </c>
      <c r="HL16" s="78">
        <v>2</v>
      </c>
      <c r="HM16" s="78">
        <v>2011</v>
      </c>
      <c r="HN16" s="78">
        <v>2015</v>
      </c>
      <c r="HO16" s="78">
        <v>5</v>
      </c>
      <c r="HP16" s="78" t="s">
        <v>490</v>
      </c>
      <c r="HQ16" s="78"/>
      <c r="HR16" s="78"/>
      <c r="HS16" s="78"/>
      <c r="HT16" s="78"/>
      <c r="HU16" s="78">
        <v>1</v>
      </c>
      <c r="HV16" s="78">
        <v>2011</v>
      </c>
      <c r="HW16" s="78"/>
      <c r="HX16" s="78"/>
      <c r="HY16" s="78">
        <v>1</v>
      </c>
      <c r="HZ16" s="78">
        <v>2011</v>
      </c>
      <c r="IA16" s="78"/>
      <c r="IB16" s="78"/>
      <c r="IC16" s="78">
        <v>1</v>
      </c>
      <c r="ID16" s="78">
        <v>2011</v>
      </c>
      <c r="IE16" s="78"/>
      <c r="IF16" s="78"/>
      <c r="IG16" s="78">
        <v>1</v>
      </c>
      <c r="IH16" s="78">
        <v>2011</v>
      </c>
      <c r="II16" s="78"/>
      <c r="IJ16" s="78"/>
      <c r="IK16" s="78"/>
      <c r="IL16" s="78" t="s">
        <v>436</v>
      </c>
      <c r="IM16" s="78" t="s">
        <v>436</v>
      </c>
      <c r="IN16" s="78"/>
      <c r="IO16" s="78">
        <v>0.17</v>
      </c>
      <c r="IP16" s="78">
        <v>0.52</v>
      </c>
      <c r="IQ16" s="78">
        <v>1</v>
      </c>
      <c r="IR16" s="78">
        <v>2016</v>
      </c>
      <c r="IS16" s="78" t="s">
        <v>436</v>
      </c>
      <c r="IT16" s="78" t="s">
        <v>436</v>
      </c>
      <c r="IU16" s="78" t="s">
        <v>436</v>
      </c>
      <c r="IV16" s="78"/>
      <c r="IW16" s="78" t="s">
        <v>436</v>
      </c>
      <c r="IX16" s="78" t="s">
        <v>436</v>
      </c>
      <c r="IY16" s="78" t="s">
        <v>436</v>
      </c>
      <c r="IZ16" s="78"/>
      <c r="JA16" s="78" t="s">
        <v>436</v>
      </c>
      <c r="JB16" s="78" t="s">
        <v>436</v>
      </c>
      <c r="JC16" s="78" t="s">
        <v>436</v>
      </c>
      <c r="JD16" s="78"/>
      <c r="JE16" s="78"/>
      <c r="JF16" s="78">
        <v>1</v>
      </c>
      <c r="JG16" s="78">
        <v>2011</v>
      </c>
      <c r="JH16" s="78"/>
      <c r="JI16" s="78">
        <v>1</v>
      </c>
      <c r="JJ16" s="78">
        <v>2011</v>
      </c>
      <c r="JK16" s="78" t="s">
        <v>436</v>
      </c>
      <c r="JL16" s="78" t="s">
        <v>436</v>
      </c>
      <c r="JM16" s="78"/>
      <c r="JN16" s="78"/>
      <c r="JO16" s="78"/>
      <c r="JP16" s="78">
        <v>1</v>
      </c>
      <c r="JQ16" s="78">
        <v>2011</v>
      </c>
      <c r="JR16" s="78"/>
      <c r="JS16" s="78"/>
      <c r="JT16" s="78">
        <v>1</v>
      </c>
      <c r="JU16" s="78">
        <v>2011</v>
      </c>
      <c r="JV16" s="78"/>
      <c r="JW16" s="78"/>
      <c r="JX16" s="78"/>
      <c r="JY16" s="78">
        <v>7.9000000000000008E-3</v>
      </c>
      <c r="JZ16" s="78">
        <v>0.06</v>
      </c>
      <c r="KA16" s="78" t="s">
        <v>442</v>
      </c>
      <c r="KB16" s="78">
        <v>2016</v>
      </c>
      <c r="KC16" s="78"/>
      <c r="KD16" s="78"/>
      <c r="KE16" s="78"/>
      <c r="KF16" s="78"/>
      <c r="KG16" s="78">
        <v>1</v>
      </c>
      <c r="KH16" s="78">
        <v>2011</v>
      </c>
      <c r="KI16" s="78"/>
      <c r="KJ16" s="78"/>
      <c r="KK16" s="78"/>
      <c r="KL16" s="78"/>
      <c r="KM16" s="78">
        <v>1</v>
      </c>
      <c r="KN16" s="78">
        <v>2011</v>
      </c>
      <c r="KO16" s="78"/>
      <c r="KP16" s="78"/>
      <c r="KQ16" s="78">
        <v>1</v>
      </c>
      <c r="KR16" s="78">
        <v>2011</v>
      </c>
      <c r="KS16" s="78"/>
      <c r="KT16" s="78"/>
      <c r="KU16" s="78">
        <v>1</v>
      </c>
      <c r="KV16" s="78">
        <v>2011</v>
      </c>
      <c r="KW16" s="78">
        <v>2.5</v>
      </c>
      <c r="KX16" s="78">
        <v>10</v>
      </c>
      <c r="KY16" s="78" t="s">
        <v>442</v>
      </c>
      <c r="KZ16" s="78">
        <v>2016</v>
      </c>
      <c r="LA16" s="78"/>
      <c r="LB16" s="78"/>
      <c r="LC16" s="78"/>
      <c r="LD16" s="78">
        <v>0.04</v>
      </c>
      <c r="LE16" s="78">
        <v>1</v>
      </c>
      <c r="LF16" s="78">
        <v>2016</v>
      </c>
      <c r="LG16" s="78"/>
      <c r="LH16" s="78"/>
      <c r="LI16" s="78">
        <v>1</v>
      </c>
      <c r="LJ16" s="78">
        <v>2011</v>
      </c>
      <c r="LK16" s="78">
        <v>2</v>
      </c>
      <c r="LL16" s="78">
        <v>3</v>
      </c>
      <c r="LM16" s="78">
        <v>1</v>
      </c>
      <c r="LN16" s="78">
        <v>2016</v>
      </c>
      <c r="LO16" s="82">
        <v>6.5416666666666679E-3</v>
      </c>
      <c r="LP16" s="78">
        <v>2.3E-2</v>
      </c>
      <c r="LQ16" s="78">
        <v>1</v>
      </c>
      <c r="LR16" s="78">
        <v>2016</v>
      </c>
      <c r="LS16" s="78" t="s">
        <v>436</v>
      </c>
      <c r="LT16" s="78" t="s">
        <v>436</v>
      </c>
      <c r="LU16" s="78"/>
      <c r="LV16" s="78"/>
      <c r="LW16" s="78">
        <v>1</v>
      </c>
      <c r="LX16" s="78">
        <v>2011</v>
      </c>
      <c r="LY16" s="78"/>
      <c r="LZ16" s="78"/>
      <c r="MA16" s="78">
        <v>1</v>
      </c>
      <c r="MB16" s="78">
        <v>2011</v>
      </c>
      <c r="MC16" s="78"/>
      <c r="MD16" s="78"/>
      <c r="ME16" s="78"/>
      <c r="MF16" s="78">
        <v>5.1000000000000004E-4</v>
      </c>
      <c r="MG16" s="78">
        <v>2.8999999999999998E-3</v>
      </c>
      <c r="MH16" s="78" t="s">
        <v>442</v>
      </c>
      <c r="MI16" s="78">
        <v>2016</v>
      </c>
      <c r="MJ16" s="78" t="s">
        <v>440</v>
      </c>
      <c r="MK16" s="78">
        <v>1</v>
      </c>
      <c r="ML16" s="78">
        <v>2016</v>
      </c>
      <c r="MM16" s="78" t="s">
        <v>440</v>
      </c>
      <c r="MN16" s="78">
        <v>1</v>
      </c>
      <c r="MO16" s="78">
        <v>2016</v>
      </c>
      <c r="MP16" s="78">
        <v>2E-3</v>
      </c>
      <c r="MQ16" s="78">
        <v>1</v>
      </c>
      <c r="MR16" s="78">
        <v>2016</v>
      </c>
      <c r="MS16" s="78">
        <v>5.8333333333333338E-4</v>
      </c>
      <c r="MT16" s="78">
        <v>2016</v>
      </c>
      <c r="MU16" s="78"/>
      <c r="MV16" s="78"/>
      <c r="MW16" s="78">
        <v>1</v>
      </c>
      <c r="MX16" s="78">
        <v>2011</v>
      </c>
      <c r="MY16" s="78"/>
      <c r="MZ16" s="78"/>
      <c r="NA16" s="78"/>
      <c r="NB16" s="78"/>
      <c r="NC16" s="78"/>
      <c r="ND16" s="78">
        <v>1</v>
      </c>
      <c r="NE16" s="78">
        <v>2011</v>
      </c>
      <c r="NF16" s="78"/>
      <c r="NG16" s="78">
        <v>1</v>
      </c>
      <c r="NH16" s="78">
        <v>2011</v>
      </c>
      <c r="NI16" s="78" t="s">
        <v>436</v>
      </c>
      <c r="NJ16" s="78" t="s">
        <v>436</v>
      </c>
      <c r="NK16" s="78"/>
      <c r="NL16" s="78"/>
      <c r="NM16" s="78"/>
      <c r="NN16" s="78"/>
      <c r="NO16" s="78"/>
      <c r="NP16" s="78"/>
      <c r="NQ16" s="78"/>
      <c r="NR16" s="78"/>
      <c r="NS16" s="78"/>
      <c r="NT16" s="78"/>
      <c r="NU16" s="78"/>
      <c r="NV16" s="78"/>
      <c r="NW16" s="78"/>
      <c r="NX16" s="78"/>
      <c r="NY16" s="78"/>
      <c r="NZ16" s="78"/>
      <c r="OA16" s="78"/>
      <c r="OB16" s="78"/>
      <c r="OC16" s="78"/>
      <c r="OD16" s="78"/>
      <c r="OE16" s="78"/>
      <c r="OF16" s="78"/>
      <c r="OG16" s="78"/>
      <c r="OH16" s="78"/>
      <c r="OI16" s="78"/>
      <c r="OJ16" s="78"/>
      <c r="OK16" s="78"/>
      <c r="OL16" s="78"/>
      <c r="OM16" s="78"/>
      <c r="ON16" s="78"/>
      <c r="OO16" s="78"/>
      <c r="OP16" s="78"/>
      <c r="OQ16" s="78"/>
      <c r="OR16" s="78"/>
      <c r="OS16" s="78"/>
      <c r="OT16" s="78"/>
      <c r="OU16" s="78"/>
      <c r="OV16" s="78"/>
      <c r="OW16" s="78"/>
      <c r="OX16" s="78"/>
      <c r="OY16" s="78"/>
      <c r="OZ16" s="78"/>
      <c r="PA16" s="78"/>
      <c r="PB16" s="78"/>
      <c r="PC16" s="78"/>
      <c r="PD16" s="78"/>
      <c r="PE16" s="78"/>
      <c r="PF16" s="78"/>
      <c r="PG16" s="78"/>
      <c r="PH16" s="78"/>
      <c r="PI16" s="78"/>
      <c r="PJ16" s="78"/>
      <c r="PK16" s="78"/>
      <c r="PL16" s="78"/>
      <c r="PM16" s="78"/>
      <c r="PN16" s="78"/>
      <c r="PO16" s="78"/>
      <c r="PP16" s="78"/>
      <c r="PQ16" s="78"/>
      <c r="PR16" s="78"/>
      <c r="PS16" s="78"/>
      <c r="PT16" s="78"/>
      <c r="PU16" s="78">
        <v>1</v>
      </c>
      <c r="PV16" s="78">
        <v>2011</v>
      </c>
      <c r="PW16" s="78"/>
      <c r="PX16" s="78">
        <v>1</v>
      </c>
      <c r="PY16" s="78">
        <v>2011</v>
      </c>
      <c r="PZ16" s="78" t="s">
        <v>436</v>
      </c>
      <c r="QA16" s="78" t="s">
        <v>436</v>
      </c>
      <c r="QB16" s="78"/>
      <c r="QC16" s="78"/>
      <c r="QD16" s="78">
        <v>1</v>
      </c>
      <c r="QE16" s="78">
        <v>2011</v>
      </c>
      <c r="QF16" s="78"/>
      <c r="QG16" s="78">
        <v>1</v>
      </c>
      <c r="QH16" s="78">
        <v>2011</v>
      </c>
      <c r="QI16" s="78"/>
      <c r="QJ16" s="78">
        <v>1</v>
      </c>
      <c r="QK16" s="78">
        <v>2011</v>
      </c>
      <c r="QL16" s="78">
        <v>2011</v>
      </c>
      <c r="QM16" s="78">
        <v>2016</v>
      </c>
      <c r="QN16" s="78" t="s">
        <v>443</v>
      </c>
      <c r="QO16" s="78"/>
      <c r="QP16" s="78"/>
      <c r="QQ16" s="78">
        <v>2011</v>
      </c>
      <c r="QR16" s="78">
        <v>2016</v>
      </c>
      <c r="QS16" s="78" t="s">
        <v>444</v>
      </c>
      <c r="QT16" s="78"/>
      <c r="QU16" s="78"/>
      <c r="QV16" s="93"/>
      <c r="QW16" s="94" t="s">
        <v>445</v>
      </c>
    </row>
    <row r="17" spans="1:465" s="95" customFormat="1" ht="12.75">
      <c r="A17" s="56">
        <v>11</v>
      </c>
      <c r="B17" s="57" t="s">
        <v>491</v>
      </c>
      <c r="C17" s="56" t="s">
        <v>492</v>
      </c>
      <c r="D17" s="56" t="s">
        <v>430</v>
      </c>
      <c r="E17" s="56" t="s">
        <v>431</v>
      </c>
      <c r="F17" s="57" t="s">
        <v>493</v>
      </c>
      <c r="G17" s="57" t="s">
        <v>494</v>
      </c>
      <c r="H17" s="56">
        <v>9</v>
      </c>
      <c r="I17" s="56" t="s">
        <v>455</v>
      </c>
      <c r="J17" s="56" t="s">
        <v>747</v>
      </c>
      <c r="K17" s="56"/>
      <c r="L17" s="56" t="s">
        <v>437</v>
      </c>
      <c r="M17" s="56" t="s">
        <v>437</v>
      </c>
      <c r="N17" s="56" t="s">
        <v>436</v>
      </c>
      <c r="O17" s="56" t="s">
        <v>436</v>
      </c>
      <c r="P17" s="56" t="s">
        <v>436</v>
      </c>
      <c r="Q17" s="56" t="s">
        <v>436</v>
      </c>
      <c r="R17" s="56" t="s">
        <v>436</v>
      </c>
      <c r="S17" s="56" t="s">
        <v>436</v>
      </c>
      <c r="T17" s="56" t="s">
        <v>436</v>
      </c>
      <c r="U17" s="56" t="s">
        <v>437</v>
      </c>
      <c r="V17" s="78" t="s">
        <v>436</v>
      </c>
      <c r="W17" s="78" t="s">
        <v>436</v>
      </c>
      <c r="X17" s="78"/>
      <c r="Y17" s="78"/>
      <c r="Z17" s="78"/>
      <c r="AA17" s="78"/>
      <c r="AB17" s="78">
        <v>3</v>
      </c>
      <c r="AC17" s="78">
        <v>2014</v>
      </c>
      <c r="AD17" s="78" t="s">
        <v>436</v>
      </c>
      <c r="AE17" s="78" t="s">
        <v>436</v>
      </c>
      <c r="AF17" s="78" t="s">
        <v>436</v>
      </c>
      <c r="AG17" s="78" t="s">
        <v>436</v>
      </c>
      <c r="AH17" s="78" t="s">
        <v>436</v>
      </c>
      <c r="AI17" s="78"/>
      <c r="AJ17" s="78" t="s">
        <v>436</v>
      </c>
      <c r="AK17" s="78"/>
      <c r="AL17" s="78"/>
      <c r="AM17" s="78" t="s">
        <v>436</v>
      </c>
      <c r="AN17" s="78" t="s">
        <v>436</v>
      </c>
      <c r="AO17" s="78"/>
      <c r="AP17" s="78" t="s">
        <v>436</v>
      </c>
      <c r="AQ17" s="78" t="s">
        <v>436</v>
      </c>
      <c r="AR17" s="78"/>
      <c r="AS17" s="78">
        <v>2014</v>
      </c>
      <c r="AT17" s="78">
        <v>2014</v>
      </c>
      <c r="AU17" s="78">
        <v>3</v>
      </c>
      <c r="AV17" s="79"/>
      <c r="AW17" s="79">
        <v>2</v>
      </c>
      <c r="AX17" s="79">
        <v>2014</v>
      </c>
      <c r="AY17" s="79"/>
      <c r="AZ17" s="79">
        <v>1</v>
      </c>
      <c r="BA17" s="79">
        <v>2014</v>
      </c>
      <c r="BB17" s="79"/>
      <c r="BC17" s="79"/>
      <c r="BD17" s="79"/>
      <c r="BE17" s="79"/>
      <c r="BF17" s="79"/>
      <c r="BG17" s="79"/>
      <c r="BH17" s="79"/>
      <c r="BI17" s="79"/>
      <c r="BJ17" s="79" t="s">
        <v>436</v>
      </c>
      <c r="BK17" s="79"/>
      <c r="BL17" s="79">
        <v>9.8000000000000007</v>
      </c>
      <c r="BM17" s="79">
        <v>1</v>
      </c>
      <c r="BN17" s="79">
        <v>2014</v>
      </c>
      <c r="BO17" s="79"/>
      <c r="BP17" s="79">
        <v>1</v>
      </c>
      <c r="BQ17" s="79">
        <v>2014</v>
      </c>
      <c r="BR17" s="79" t="s">
        <v>436</v>
      </c>
      <c r="BS17" s="79" t="s">
        <v>436</v>
      </c>
      <c r="BT17" s="79"/>
      <c r="BU17" s="79"/>
      <c r="BV17" s="79">
        <v>1</v>
      </c>
      <c r="BW17" s="79">
        <v>2014</v>
      </c>
      <c r="BX17" s="79"/>
      <c r="BY17" s="79"/>
      <c r="BZ17" s="79"/>
      <c r="CA17" s="79" t="s">
        <v>436</v>
      </c>
      <c r="CB17" s="79" t="s">
        <v>436</v>
      </c>
      <c r="CC17" s="79"/>
      <c r="CD17" s="79"/>
      <c r="CE17" s="79"/>
      <c r="CF17" s="79"/>
      <c r="CG17" s="79">
        <v>627</v>
      </c>
      <c r="CH17" s="79">
        <v>1</v>
      </c>
      <c r="CI17" s="79">
        <v>2014</v>
      </c>
      <c r="CJ17" s="79" t="s">
        <v>436</v>
      </c>
      <c r="CK17" s="79" t="s">
        <v>436</v>
      </c>
      <c r="CL17" s="79"/>
      <c r="CM17" s="79"/>
      <c r="CN17" s="79"/>
      <c r="CO17" s="79"/>
      <c r="CP17" s="79"/>
      <c r="CQ17" s="79"/>
      <c r="CR17" s="79"/>
      <c r="CS17" s="79" t="s">
        <v>436</v>
      </c>
      <c r="CT17" s="79" t="s">
        <v>436</v>
      </c>
      <c r="CU17" s="79"/>
      <c r="CV17" s="79" t="s">
        <v>436</v>
      </c>
      <c r="CW17" s="79" t="s">
        <v>436</v>
      </c>
      <c r="CX17" s="79"/>
      <c r="CY17" s="83">
        <v>357.3</v>
      </c>
      <c r="CZ17" s="79" t="s">
        <v>438</v>
      </c>
      <c r="DA17" s="79">
        <v>2016</v>
      </c>
      <c r="DB17" s="79"/>
      <c r="DC17" s="79">
        <v>1</v>
      </c>
      <c r="DD17" s="79">
        <v>2014</v>
      </c>
      <c r="DE17" s="79" t="s">
        <v>436</v>
      </c>
      <c r="DF17" s="79" t="s">
        <v>436</v>
      </c>
      <c r="DG17" s="79"/>
      <c r="DH17" s="79"/>
      <c r="DI17" s="79">
        <v>1</v>
      </c>
      <c r="DJ17" s="79">
        <v>2014</v>
      </c>
      <c r="DK17" s="79"/>
      <c r="DL17" s="79">
        <v>2</v>
      </c>
      <c r="DM17" s="79">
        <v>2014</v>
      </c>
      <c r="DN17" s="79"/>
      <c r="DO17" s="79">
        <v>2</v>
      </c>
      <c r="DP17" s="79">
        <v>2014</v>
      </c>
      <c r="DQ17" s="79"/>
      <c r="DR17" s="79"/>
      <c r="DS17" s="79"/>
      <c r="DT17" s="79"/>
      <c r="DU17" s="79">
        <v>1</v>
      </c>
      <c r="DV17" s="79">
        <v>2014</v>
      </c>
      <c r="DW17" s="79"/>
      <c r="DX17" s="79">
        <v>1</v>
      </c>
      <c r="DY17" s="79">
        <v>2014</v>
      </c>
      <c r="DZ17" s="79"/>
      <c r="EA17" s="79">
        <v>1</v>
      </c>
      <c r="EB17" s="79">
        <v>2014</v>
      </c>
      <c r="EC17" s="79"/>
      <c r="ED17" s="79"/>
      <c r="EE17" s="79"/>
      <c r="EF17" s="79"/>
      <c r="EG17" s="79"/>
      <c r="EH17" s="79"/>
      <c r="EI17" s="79"/>
      <c r="EJ17" s="79"/>
      <c r="EK17" s="79"/>
      <c r="EL17" s="79"/>
      <c r="EM17" s="79"/>
      <c r="EN17" s="78">
        <v>2014</v>
      </c>
      <c r="EO17" s="78">
        <v>2016</v>
      </c>
      <c r="EP17" s="78" t="s">
        <v>438</v>
      </c>
      <c r="EQ17" s="78" t="s">
        <v>436</v>
      </c>
      <c r="ER17" s="78" t="s">
        <v>436</v>
      </c>
      <c r="ES17" s="78"/>
      <c r="ET17" s="78" t="s">
        <v>436</v>
      </c>
      <c r="EU17" s="78" t="s">
        <v>436</v>
      </c>
      <c r="EV17" s="78"/>
      <c r="EW17" s="78" t="s">
        <v>436</v>
      </c>
      <c r="EX17" s="78" t="s">
        <v>436</v>
      </c>
      <c r="EY17" s="78"/>
      <c r="EZ17" s="78" t="s">
        <v>436</v>
      </c>
      <c r="FA17" s="78" t="s">
        <v>436</v>
      </c>
      <c r="FB17" s="78"/>
      <c r="FC17" s="78" t="s">
        <v>436</v>
      </c>
      <c r="FD17" s="78" t="s">
        <v>436</v>
      </c>
      <c r="FE17" s="78"/>
      <c r="FF17" s="78" t="s">
        <v>436</v>
      </c>
      <c r="FG17" s="78" t="s">
        <v>436</v>
      </c>
      <c r="FH17" s="78"/>
      <c r="FI17" s="82">
        <v>6.7500000000000008E-3</v>
      </c>
      <c r="FJ17" s="78">
        <v>2</v>
      </c>
      <c r="FK17" s="78">
        <v>2016</v>
      </c>
      <c r="FL17" s="82">
        <v>2.875E-3</v>
      </c>
      <c r="FM17" s="78">
        <v>2</v>
      </c>
      <c r="FN17" s="78">
        <v>2016</v>
      </c>
      <c r="FO17" s="85">
        <v>6.8750000000000018E-4</v>
      </c>
      <c r="FP17" s="78">
        <v>2</v>
      </c>
      <c r="FQ17" s="78">
        <v>2016</v>
      </c>
      <c r="FR17" s="84">
        <v>0.1</v>
      </c>
      <c r="FS17" s="78">
        <v>2</v>
      </c>
      <c r="FT17" s="78">
        <v>2016</v>
      </c>
      <c r="FU17" s="78" t="s">
        <v>436</v>
      </c>
      <c r="FV17" s="78" t="s">
        <v>436</v>
      </c>
      <c r="FW17" s="78"/>
      <c r="FX17" s="78" t="s">
        <v>436</v>
      </c>
      <c r="FY17" s="78" t="s">
        <v>436</v>
      </c>
      <c r="FZ17" s="78"/>
      <c r="GA17" s="78" t="s">
        <v>436</v>
      </c>
      <c r="GB17" s="78" t="s">
        <v>436</v>
      </c>
      <c r="GC17" s="78"/>
      <c r="GD17" s="78" t="s">
        <v>436</v>
      </c>
      <c r="GE17" s="78" t="s">
        <v>436</v>
      </c>
      <c r="GF17" s="78"/>
      <c r="GG17" s="78" t="s">
        <v>436</v>
      </c>
      <c r="GH17" s="78" t="s">
        <v>436</v>
      </c>
      <c r="GI17" s="78"/>
      <c r="GJ17" s="78" t="s">
        <v>436</v>
      </c>
      <c r="GK17" s="78" t="s">
        <v>436</v>
      </c>
      <c r="GL17" s="78"/>
      <c r="GM17" s="78" t="s">
        <v>436</v>
      </c>
      <c r="GN17" s="78" t="s">
        <v>436</v>
      </c>
      <c r="GO17" s="78"/>
      <c r="GP17" s="78" t="s">
        <v>436</v>
      </c>
      <c r="GQ17" s="78" t="s">
        <v>436</v>
      </c>
      <c r="GR17" s="78"/>
      <c r="GS17" s="78" t="s">
        <v>436</v>
      </c>
      <c r="GT17" s="78" t="s">
        <v>436</v>
      </c>
      <c r="GU17" s="78"/>
      <c r="GV17" s="78" t="s">
        <v>436</v>
      </c>
      <c r="GW17" s="78" t="s">
        <v>436</v>
      </c>
      <c r="GX17" s="78"/>
      <c r="GY17" s="78" t="s">
        <v>436</v>
      </c>
      <c r="GZ17" s="78" t="s">
        <v>436</v>
      </c>
      <c r="HA17" s="78"/>
      <c r="HB17" s="78" t="s">
        <v>436</v>
      </c>
      <c r="HC17" s="78" t="s">
        <v>436</v>
      </c>
      <c r="HD17" s="78"/>
      <c r="HE17" s="78" t="s">
        <v>436</v>
      </c>
      <c r="HF17" s="78" t="s">
        <v>436</v>
      </c>
      <c r="HG17" s="78"/>
      <c r="HH17" s="78"/>
      <c r="HI17" s="78"/>
      <c r="HJ17" s="78">
        <v>2016</v>
      </c>
      <c r="HK17" s="78">
        <v>2016</v>
      </c>
      <c r="HL17" s="78">
        <v>2</v>
      </c>
      <c r="HM17" s="78">
        <v>2014</v>
      </c>
      <c r="HN17" s="78">
        <v>2016</v>
      </c>
      <c r="HO17" s="78">
        <v>3</v>
      </c>
      <c r="HP17" s="78" t="s">
        <v>457</v>
      </c>
      <c r="HQ17" s="78"/>
      <c r="HR17" s="78"/>
      <c r="HS17" s="78" t="s">
        <v>436</v>
      </c>
      <c r="HT17" s="78" t="s">
        <v>436</v>
      </c>
      <c r="HU17" s="78" t="s">
        <v>436</v>
      </c>
      <c r="HV17" s="78"/>
      <c r="HW17" s="78" t="s">
        <v>436</v>
      </c>
      <c r="HX17" s="78" t="s">
        <v>436</v>
      </c>
      <c r="HY17" s="78" t="s">
        <v>436</v>
      </c>
      <c r="HZ17" s="78"/>
      <c r="IA17" s="78" t="s">
        <v>436</v>
      </c>
      <c r="IB17" s="78" t="s">
        <v>436</v>
      </c>
      <c r="IC17" s="78" t="s">
        <v>436</v>
      </c>
      <c r="ID17" s="78"/>
      <c r="IE17" s="78" t="s">
        <v>436</v>
      </c>
      <c r="IF17" s="78" t="s">
        <v>436</v>
      </c>
      <c r="IG17" s="78" t="s">
        <v>436</v>
      </c>
      <c r="IH17" s="78"/>
      <c r="II17" s="78"/>
      <c r="IJ17" s="78"/>
      <c r="IK17" s="78"/>
      <c r="IL17" s="78" t="s">
        <v>436</v>
      </c>
      <c r="IM17" s="78" t="s">
        <v>436</v>
      </c>
      <c r="IN17" s="78"/>
      <c r="IO17" s="78" t="s">
        <v>440</v>
      </c>
      <c r="IP17" s="78" t="s">
        <v>440</v>
      </c>
      <c r="IQ17" s="78">
        <v>1</v>
      </c>
      <c r="IR17" s="78">
        <v>2016</v>
      </c>
      <c r="IS17" s="78" t="s">
        <v>436</v>
      </c>
      <c r="IT17" s="78" t="s">
        <v>436</v>
      </c>
      <c r="IU17" s="78" t="s">
        <v>436</v>
      </c>
      <c r="IV17" s="78"/>
      <c r="IW17" s="78" t="s">
        <v>436</v>
      </c>
      <c r="IX17" s="78" t="s">
        <v>436</v>
      </c>
      <c r="IY17" s="78" t="s">
        <v>436</v>
      </c>
      <c r="IZ17" s="78"/>
      <c r="JA17" s="78" t="s">
        <v>436</v>
      </c>
      <c r="JB17" s="78" t="s">
        <v>436</v>
      </c>
      <c r="JC17" s="78" t="s">
        <v>436</v>
      </c>
      <c r="JD17" s="78"/>
      <c r="JE17" s="78" t="s">
        <v>440</v>
      </c>
      <c r="JF17" s="78">
        <v>1</v>
      </c>
      <c r="JG17" s="78">
        <v>2016</v>
      </c>
      <c r="JH17" s="78" t="s">
        <v>436</v>
      </c>
      <c r="JI17" s="78" t="s">
        <v>436</v>
      </c>
      <c r="JJ17" s="78"/>
      <c r="JK17" s="78" t="s">
        <v>436</v>
      </c>
      <c r="JL17" s="78" t="s">
        <v>436</v>
      </c>
      <c r="JM17" s="78"/>
      <c r="JN17" s="78" t="s">
        <v>436</v>
      </c>
      <c r="JO17" s="78" t="s">
        <v>436</v>
      </c>
      <c r="JP17" s="78" t="s">
        <v>436</v>
      </c>
      <c r="JQ17" s="78"/>
      <c r="JR17" s="78" t="s">
        <v>436</v>
      </c>
      <c r="JS17" s="78" t="s">
        <v>436</v>
      </c>
      <c r="JT17" s="78" t="s">
        <v>436</v>
      </c>
      <c r="JU17" s="78"/>
      <c r="JV17" s="78"/>
      <c r="JW17" s="78"/>
      <c r="JX17" s="78"/>
      <c r="JY17" s="78" t="s">
        <v>436</v>
      </c>
      <c r="JZ17" s="78" t="s">
        <v>436</v>
      </c>
      <c r="KA17" s="78" t="s">
        <v>436</v>
      </c>
      <c r="KB17" s="78"/>
      <c r="KC17" s="78"/>
      <c r="KD17" s="78"/>
      <c r="KE17" s="78"/>
      <c r="KF17" s="78" t="s">
        <v>436</v>
      </c>
      <c r="KG17" s="78" t="s">
        <v>436</v>
      </c>
      <c r="KH17" s="78"/>
      <c r="KI17" s="78"/>
      <c r="KJ17" s="78"/>
      <c r="KK17" s="78"/>
      <c r="KL17" s="78" t="s">
        <v>436</v>
      </c>
      <c r="KM17" s="78" t="s">
        <v>436</v>
      </c>
      <c r="KN17" s="78"/>
      <c r="KO17" s="78" t="s">
        <v>440</v>
      </c>
      <c r="KP17" s="78" t="s">
        <v>440</v>
      </c>
      <c r="KQ17" s="78">
        <v>1</v>
      </c>
      <c r="KR17" s="78">
        <v>2016</v>
      </c>
      <c r="KS17" s="78" t="s">
        <v>436</v>
      </c>
      <c r="KT17" s="78" t="s">
        <v>436</v>
      </c>
      <c r="KU17" s="78" t="s">
        <v>436</v>
      </c>
      <c r="KV17" s="78"/>
      <c r="KW17" s="78">
        <v>0.5</v>
      </c>
      <c r="KX17" s="78">
        <v>2</v>
      </c>
      <c r="KY17" s="78">
        <v>1</v>
      </c>
      <c r="KZ17" s="78">
        <v>2016</v>
      </c>
      <c r="LA17" s="78"/>
      <c r="LB17" s="78"/>
      <c r="LC17" s="78"/>
      <c r="LD17" s="78">
        <v>0.05</v>
      </c>
      <c r="LE17" s="78">
        <v>1</v>
      </c>
      <c r="LF17" s="78">
        <v>2016</v>
      </c>
      <c r="LG17" s="78" t="s">
        <v>436</v>
      </c>
      <c r="LH17" s="78"/>
      <c r="LI17" s="78" t="s">
        <v>436</v>
      </c>
      <c r="LJ17" s="78"/>
      <c r="LK17" s="78">
        <v>1</v>
      </c>
      <c r="LL17" s="78">
        <v>3</v>
      </c>
      <c r="LM17" s="78">
        <v>1</v>
      </c>
      <c r="LN17" s="78">
        <v>2016</v>
      </c>
      <c r="LO17" s="78" t="s">
        <v>436</v>
      </c>
      <c r="LP17" s="78" t="s">
        <v>436</v>
      </c>
      <c r="LQ17" s="78" t="s">
        <v>436</v>
      </c>
      <c r="LR17" s="78"/>
      <c r="LS17" s="78" t="s">
        <v>436</v>
      </c>
      <c r="LT17" s="78" t="s">
        <v>436</v>
      </c>
      <c r="LU17" s="78"/>
      <c r="LV17" s="78" t="s">
        <v>436</v>
      </c>
      <c r="LW17" s="78" t="s">
        <v>436</v>
      </c>
      <c r="LX17" s="78"/>
      <c r="LY17" s="78" t="s">
        <v>440</v>
      </c>
      <c r="LZ17" s="78" t="s">
        <v>440</v>
      </c>
      <c r="MA17" s="78">
        <v>1</v>
      </c>
      <c r="MB17" s="78">
        <v>2016</v>
      </c>
      <c r="MC17" s="78"/>
      <c r="MD17" s="78"/>
      <c r="ME17" s="78"/>
      <c r="MF17" s="78">
        <v>6.9999999999999994E-5</v>
      </c>
      <c r="MG17" s="78">
        <v>1.8000000000000001E-4</v>
      </c>
      <c r="MH17" s="78">
        <v>1</v>
      </c>
      <c r="MI17" s="78">
        <v>2016</v>
      </c>
      <c r="MJ17" s="78" t="s">
        <v>440</v>
      </c>
      <c r="MK17" s="78">
        <v>1</v>
      </c>
      <c r="ML17" s="78">
        <v>2016</v>
      </c>
      <c r="MM17" s="78" t="s">
        <v>440</v>
      </c>
      <c r="MN17" s="78">
        <v>1</v>
      </c>
      <c r="MO17" s="78">
        <v>2016</v>
      </c>
      <c r="MP17" s="78" t="s">
        <v>440</v>
      </c>
      <c r="MQ17" s="78">
        <v>1</v>
      </c>
      <c r="MR17" s="78">
        <v>2016</v>
      </c>
      <c r="MS17" s="78" t="s">
        <v>440</v>
      </c>
      <c r="MT17" s="78">
        <v>2016</v>
      </c>
      <c r="MU17" s="78" t="s">
        <v>436</v>
      </c>
      <c r="MV17" s="78" t="s">
        <v>436</v>
      </c>
      <c r="MW17" s="78" t="s">
        <v>436</v>
      </c>
      <c r="MX17" s="78"/>
      <c r="MY17" s="78" t="s">
        <v>436</v>
      </c>
      <c r="MZ17" s="78" t="s">
        <v>436</v>
      </c>
      <c r="NA17" s="78" t="s">
        <v>436</v>
      </c>
      <c r="NB17" s="78"/>
      <c r="NC17" s="78" t="s">
        <v>436</v>
      </c>
      <c r="ND17" s="78" t="s">
        <v>436</v>
      </c>
      <c r="NE17" s="78"/>
      <c r="NF17" s="78">
        <v>0.3</v>
      </c>
      <c r="NG17" s="78">
        <v>1</v>
      </c>
      <c r="NH17" s="78">
        <v>2016</v>
      </c>
      <c r="NI17" s="78" t="s">
        <v>436</v>
      </c>
      <c r="NJ17" s="78" t="s">
        <v>436</v>
      </c>
      <c r="NK17" s="78"/>
      <c r="NL17" s="78"/>
      <c r="NM17" s="78"/>
      <c r="NN17" s="78"/>
      <c r="NO17" s="78"/>
      <c r="NP17" s="78"/>
      <c r="NQ17" s="78"/>
      <c r="NR17" s="78"/>
      <c r="NS17" s="78"/>
      <c r="NT17" s="78"/>
      <c r="NU17" s="78"/>
      <c r="NV17" s="78"/>
      <c r="NW17" s="78"/>
      <c r="NX17" s="78"/>
      <c r="NY17" s="78"/>
      <c r="NZ17" s="78"/>
      <c r="OA17" s="78"/>
      <c r="OB17" s="78"/>
      <c r="OC17" s="78"/>
      <c r="OD17" s="78"/>
      <c r="OE17" s="78"/>
      <c r="OF17" s="78"/>
      <c r="OG17" s="78"/>
      <c r="OH17" s="78"/>
      <c r="OI17" s="78"/>
      <c r="OJ17" s="78"/>
      <c r="OK17" s="78"/>
      <c r="OL17" s="78"/>
      <c r="OM17" s="78"/>
      <c r="ON17" s="78"/>
      <c r="OO17" s="78"/>
      <c r="OP17" s="78"/>
      <c r="OQ17" s="78"/>
      <c r="OR17" s="78"/>
      <c r="OS17" s="78"/>
      <c r="OT17" s="78"/>
      <c r="OU17" s="78"/>
      <c r="OV17" s="78"/>
      <c r="OW17" s="78"/>
      <c r="OX17" s="78"/>
      <c r="OY17" s="78"/>
      <c r="OZ17" s="78"/>
      <c r="PA17" s="78"/>
      <c r="PB17" s="78"/>
      <c r="PC17" s="78"/>
      <c r="PD17" s="78"/>
      <c r="PE17" s="78"/>
      <c r="PF17" s="78"/>
      <c r="PG17" s="78"/>
      <c r="PH17" s="78"/>
      <c r="PI17" s="78"/>
      <c r="PJ17" s="78"/>
      <c r="PK17" s="78"/>
      <c r="PL17" s="78"/>
      <c r="PM17" s="78"/>
      <c r="PN17" s="78"/>
      <c r="PO17" s="78"/>
      <c r="PP17" s="78"/>
      <c r="PQ17" s="78"/>
      <c r="PR17" s="78"/>
      <c r="PS17" s="78"/>
      <c r="PT17" s="78" t="s">
        <v>436</v>
      </c>
      <c r="PU17" s="78" t="s">
        <v>436</v>
      </c>
      <c r="PV17" s="78"/>
      <c r="PW17" s="78" t="s">
        <v>436</v>
      </c>
      <c r="PX17" s="78" t="s">
        <v>436</v>
      </c>
      <c r="PY17" s="78"/>
      <c r="PZ17" s="78" t="s">
        <v>436</v>
      </c>
      <c r="QA17" s="78" t="s">
        <v>436</v>
      </c>
      <c r="QB17" s="78"/>
      <c r="QC17" s="78" t="s">
        <v>436</v>
      </c>
      <c r="QD17" s="78" t="s">
        <v>436</v>
      </c>
      <c r="QE17" s="78"/>
      <c r="QF17" s="78" t="s">
        <v>440</v>
      </c>
      <c r="QG17" s="78">
        <v>1</v>
      </c>
      <c r="QH17" s="78">
        <v>2016</v>
      </c>
      <c r="QI17" s="78" t="s">
        <v>440</v>
      </c>
      <c r="QJ17" s="78">
        <v>1</v>
      </c>
      <c r="QK17" s="78">
        <v>2016</v>
      </c>
      <c r="QL17" s="78">
        <v>2016</v>
      </c>
      <c r="QM17" s="78">
        <v>2016</v>
      </c>
      <c r="QN17" s="78" t="s">
        <v>479</v>
      </c>
      <c r="QO17" s="78"/>
      <c r="QP17" s="78"/>
      <c r="QQ17" s="78">
        <v>2014</v>
      </c>
      <c r="QR17" s="78">
        <v>2016</v>
      </c>
      <c r="QS17" s="78" t="s">
        <v>444</v>
      </c>
      <c r="QT17" s="78"/>
      <c r="QU17" s="78"/>
      <c r="QV17" s="93"/>
      <c r="QW17" s="94" t="s">
        <v>445</v>
      </c>
    </row>
    <row r="18" spans="1:465" s="95" customFormat="1" ht="12.75">
      <c r="A18" s="56">
        <v>12</v>
      </c>
      <c r="B18" s="57" t="s">
        <v>495</v>
      </c>
      <c r="C18" s="56" t="s">
        <v>496</v>
      </c>
      <c r="D18" s="56" t="s">
        <v>430</v>
      </c>
      <c r="E18" s="56" t="s">
        <v>431</v>
      </c>
      <c r="F18" s="57" t="s">
        <v>497</v>
      </c>
      <c r="G18" s="57" t="s">
        <v>498</v>
      </c>
      <c r="H18" s="56">
        <v>6</v>
      </c>
      <c r="I18" s="56" t="s">
        <v>434</v>
      </c>
      <c r="J18" s="56" t="s">
        <v>747</v>
      </c>
      <c r="K18" s="56" t="s">
        <v>436</v>
      </c>
      <c r="L18" s="56" t="s">
        <v>437</v>
      </c>
      <c r="M18" s="56" t="s">
        <v>437</v>
      </c>
      <c r="N18" s="56" t="s">
        <v>436</v>
      </c>
      <c r="O18" s="56" t="s">
        <v>436</v>
      </c>
      <c r="P18" s="56" t="s">
        <v>436</v>
      </c>
      <c r="Q18" s="56" t="s">
        <v>436</v>
      </c>
      <c r="R18" s="56" t="s">
        <v>436</v>
      </c>
      <c r="S18" s="56" t="s">
        <v>436</v>
      </c>
      <c r="T18" s="56" t="s">
        <v>436</v>
      </c>
      <c r="U18" s="56" t="s">
        <v>437</v>
      </c>
      <c r="V18" s="78" t="s">
        <v>436</v>
      </c>
      <c r="W18" s="78" t="s">
        <v>436</v>
      </c>
      <c r="X18" s="78"/>
      <c r="Y18" s="78"/>
      <c r="Z18" s="78"/>
      <c r="AA18" s="78"/>
      <c r="AB18" s="78">
        <v>4</v>
      </c>
      <c r="AC18" s="78">
        <v>2015</v>
      </c>
      <c r="AD18" s="78" t="s">
        <v>436</v>
      </c>
      <c r="AE18" s="78" t="s">
        <v>436</v>
      </c>
      <c r="AF18" s="78" t="s">
        <v>436</v>
      </c>
      <c r="AG18" s="78" t="s">
        <v>436</v>
      </c>
      <c r="AH18" s="78" t="s">
        <v>436</v>
      </c>
      <c r="AI18" s="78"/>
      <c r="AJ18" s="78" t="s">
        <v>436</v>
      </c>
      <c r="AK18" s="78"/>
      <c r="AL18" s="78"/>
      <c r="AM18" s="78" t="s">
        <v>436</v>
      </c>
      <c r="AN18" s="78" t="s">
        <v>436</v>
      </c>
      <c r="AO18" s="78"/>
      <c r="AP18" s="78" t="s">
        <v>436</v>
      </c>
      <c r="AQ18" s="78" t="s">
        <v>436</v>
      </c>
      <c r="AR18" s="78"/>
      <c r="AS18" s="78">
        <v>2015</v>
      </c>
      <c r="AT18" s="78">
        <v>2015</v>
      </c>
      <c r="AU18" s="78">
        <v>4</v>
      </c>
      <c r="AV18" s="79"/>
      <c r="AW18" s="79">
        <v>2</v>
      </c>
      <c r="AX18" s="79">
        <v>2015</v>
      </c>
      <c r="AY18" s="79"/>
      <c r="AZ18" s="79">
        <v>1</v>
      </c>
      <c r="BA18" s="79">
        <v>2015</v>
      </c>
      <c r="BB18" s="79"/>
      <c r="BC18" s="79"/>
      <c r="BD18" s="79"/>
      <c r="BE18" s="79"/>
      <c r="BF18" s="79"/>
      <c r="BG18" s="79"/>
      <c r="BH18" s="79"/>
      <c r="BI18" s="79"/>
      <c r="BJ18" s="79" t="s">
        <v>436</v>
      </c>
      <c r="BK18" s="79"/>
      <c r="BL18" s="79">
        <v>11.2</v>
      </c>
      <c r="BM18" s="79">
        <v>1</v>
      </c>
      <c r="BN18" s="79">
        <v>2015</v>
      </c>
      <c r="BO18" s="79"/>
      <c r="BP18" s="79">
        <v>1</v>
      </c>
      <c r="BQ18" s="79">
        <v>2015</v>
      </c>
      <c r="BR18" s="79" t="s">
        <v>436</v>
      </c>
      <c r="BS18" s="79" t="s">
        <v>436</v>
      </c>
      <c r="BT18" s="79"/>
      <c r="BU18" s="79"/>
      <c r="BV18" s="79">
        <v>1</v>
      </c>
      <c r="BW18" s="79">
        <v>2015</v>
      </c>
      <c r="BX18" s="79"/>
      <c r="BY18" s="79"/>
      <c r="BZ18" s="79"/>
      <c r="CA18" s="79" t="s">
        <v>436</v>
      </c>
      <c r="CB18" s="79" t="s">
        <v>436</v>
      </c>
      <c r="CC18" s="79"/>
      <c r="CD18" s="79"/>
      <c r="CE18" s="79"/>
      <c r="CF18" s="79"/>
      <c r="CG18" s="79">
        <v>864</v>
      </c>
      <c r="CH18" s="79">
        <v>1</v>
      </c>
      <c r="CI18" s="79">
        <v>2015</v>
      </c>
      <c r="CJ18" s="79"/>
      <c r="CK18" s="79">
        <v>2</v>
      </c>
      <c r="CL18" s="79">
        <v>2015</v>
      </c>
      <c r="CM18" s="79"/>
      <c r="CN18" s="79"/>
      <c r="CO18" s="79"/>
      <c r="CP18" s="79"/>
      <c r="CQ18" s="79"/>
      <c r="CR18" s="79"/>
      <c r="CS18" s="79" t="s">
        <v>436</v>
      </c>
      <c r="CT18" s="79" t="s">
        <v>436</v>
      </c>
      <c r="CU18" s="79"/>
      <c r="CV18" s="79" t="s">
        <v>436</v>
      </c>
      <c r="CW18" s="79" t="s">
        <v>436</v>
      </c>
      <c r="CX18" s="79"/>
      <c r="CY18" s="79">
        <v>506</v>
      </c>
      <c r="CZ18" s="79" t="s">
        <v>438</v>
      </c>
      <c r="DA18" s="79">
        <v>2016</v>
      </c>
      <c r="DB18" s="79"/>
      <c r="DC18" s="79">
        <v>1</v>
      </c>
      <c r="DD18" s="79">
        <v>2015</v>
      </c>
      <c r="DE18" s="79" t="s">
        <v>436</v>
      </c>
      <c r="DF18" s="79" t="s">
        <v>436</v>
      </c>
      <c r="DG18" s="79"/>
      <c r="DH18" s="79"/>
      <c r="DI18" s="79">
        <v>1</v>
      </c>
      <c r="DJ18" s="79">
        <v>2015</v>
      </c>
      <c r="DK18" s="79"/>
      <c r="DL18" s="79">
        <v>1</v>
      </c>
      <c r="DM18" s="79">
        <v>2015</v>
      </c>
      <c r="DN18" s="79"/>
      <c r="DO18" s="79">
        <v>2</v>
      </c>
      <c r="DP18" s="79">
        <v>2015</v>
      </c>
      <c r="DQ18" s="79"/>
      <c r="DR18" s="79"/>
      <c r="DS18" s="79"/>
      <c r="DT18" s="79"/>
      <c r="DU18" s="79">
        <v>2</v>
      </c>
      <c r="DV18" s="79">
        <v>2015</v>
      </c>
      <c r="DW18" s="79"/>
      <c r="DX18" s="79">
        <v>2</v>
      </c>
      <c r="DY18" s="79">
        <v>2015</v>
      </c>
      <c r="DZ18" s="79"/>
      <c r="EA18" s="79">
        <v>1</v>
      </c>
      <c r="EB18" s="79">
        <v>2015</v>
      </c>
      <c r="EC18" s="79"/>
      <c r="ED18" s="79"/>
      <c r="EE18" s="79"/>
      <c r="EF18" s="79"/>
      <c r="EG18" s="79"/>
      <c r="EH18" s="79"/>
      <c r="EI18" s="79"/>
      <c r="EJ18" s="79"/>
      <c r="EK18" s="79"/>
      <c r="EL18" s="79"/>
      <c r="EM18" s="79"/>
      <c r="EN18" s="78">
        <v>2015</v>
      </c>
      <c r="EO18" s="78">
        <v>2016</v>
      </c>
      <c r="EP18" s="78" t="s">
        <v>438</v>
      </c>
      <c r="EQ18" s="78" t="s">
        <v>436</v>
      </c>
      <c r="ER18" s="78" t="s">
        <v>436</v>
      </c>
      <c r="ES18" s="78"/>
      <c r="ET18" s="78" t="s">
        <v>436</v>
      </c>
      <c r="EU18" s="78" t="s">
        <v>436</v>
      </c>
      <c r="EV18" s="78"/>
      <c r="EW18" s="78" t="s">
        <v>436</v>
      </c>
      <c r="EX18" s="78" t="s">
        <v>436</v>
      </c>
      <c r="EY18" s="78"/>
      <c r="EZ18" s="78" t="s">
        <v>436</v>
      </c>
      <c r="FA18" s="78" t="s">
        <v>436</v>
      </c>
      <c r="FB18" s="78"/>
      <c r="FC18" s="78" t="s">
        <v>436</v>
      </c>
      <c r="FD18" s="78" t="s">
        <v>436</v>
      </c>
      <c r="FE18" s="78"/>
      <c r="FF18" s="78" t="s">
        <v>436</v>
      </c>
      <c r="FG18" s="78" t="s">
        <v>436</v>
      </c>
      <c r="FH18" s="78"/>
      <c r="FI18" s="82">
        <v>6.8125000000000017E-3</v>
      </c>
      <c r="FJ18" s="78">
        <v>2</v>
      </c>
      <c r="FK18" s="78">
        <v>2016</v>
      </c>
      <c r="FL18" s="82">
        <v>3.3125000000000003E-3</v>
      </c>
      <c r="FM18" s="78">
        <v>2</v>
      </c>
      <c r="FN18" s="78">
        <v>2016</v>
      </c>
      <c r="FO18" s="85">
        <v>8.7500000000000034E-4</v>
      </c>
      <c r="FP18" s="78">
        <v>2</v>
      </c>
      <c r="FQ18" s="78">
        <v>2016</v>
      </c>
      <c r="FR18" s="84">
        <v>3.3124999999999995E-2</v>
      </c>
      <c r="FS18" s="78">
        <v>2</v>
      </c>
      <c r="FT18" s="78">
        <v>2016</v>
      </c>
      <c r="FU18" s="78" t="s">
        <v>436</v>
      </c>
      <c r="FV18" s="78" t="s">
        <v>436</v>
      </c>
      <c r="FW18" s="78"/>
      <c r="FX18" s="78" t="s">
        <v>436</v>
      </c>
      <c r="FY18" s="78" t="s">
        <v>436</v>
      </c>
      <c r="FZ18" s="78"/>
      <c r="GA18" s="78" t="s">
        <v>436</v>
      </c>
      <c r="GB18" s="78" t="s">
        <v>436</v>
      </c>
      <c r="GC18" s="78"/>
      <c r="GD18" s="78" t="s">
        <v>436</v>
      </c>
      <c r="GE18" s="78" t="s">
        <v>436</v>
      </c>
      <c r="GF18" s="78"/>
      <c r="GG18" s="78" t="s">
        <v>436</v>
      </c>
      <c r="GH18" s="78" t="s">
        <v>436</v>
      </c>
      <c r="GI18" s="78"/>
      <c r="GJ18" s="78" t="s">
        <v>436</v>
      </c>
      <c r="GK18" s="78" t="s">
        <v>436</v>
      </c>
      <c r="GL18" s="78"/>
      <c r="GM18" s="78" t="s">
        <v>436</v>
      </c>
      <c r="GN18" s="78" t="s">
        <v>436</v>
      </c>
      <c r="GO18" s="78"/>
      <c r="GP18" s="78" t="s">
        <v>436</v>
      </c>
      <c r="GQ18" s="78" t="s">
        <v>436</v>
      </c>
      <c r="GR18" s="78"/>
      <c r="GS18" s="78" t="s">
        <v>436</v>
      </c>
      <c r="GT18" s="78" t="s">
        <v>436</v>
      </c>
      <c r="GU18" s="78"/>
      <c r="GV18" s="78" t="s">
        <v>436</v>
      </c>
      <c r="GW18" s="78" t="s">
        <v>436</v>
      </c>
      <c r="GX18" s="78"/>
      <c r="GY18" s="78" t="s">
        <v>436</v>
      </c>
      <c r="GZ18" s="78" t="s">
        <v>436</v>
      </c>
      <c r="HA18" s="78"/>
      <c r="HB18" s="78" t="s">
        <v>436</v>
      </c>
      <c r="HC18" s="78" t="s">
        <v>436</v>
      </c>
      <c r="HD18" s="78"/>
      <c r="HE18" s="78" t="s">
        <v>436</v>
      </c>
      <c r="HF18" s="78" t="s">
        <v>436</v>
      </c>
      <c r="HG18" s="78"/>
      <c r="HH18" s="78"/>
      <c r="HI18" s="78"/>
      <c r="HJ18" s="78">
        <v>2016</v>
      </c>
      <c r="HK18" s="78">
        <v>2016</v>
      </c>
      <c r="HL18" s="78">
        <v>2</v>
      </c>
      <c r="HM18" s="78">
        <v>2015</v>
      </c>
      <c r="HN18" s="78">
        <v>2016</v>
      </c>
      <c r="HO18" s="78">
        <v>4</v>
      </c>
      <c r="HP18" s="78" t="s">
        <v>499</v>
      </c>
      <c r="HQ18" s="78"/>
      <c r="HR18" s="78"/>
      <c r="HS18" s="78" t="s">
        <v>436</v>
      </c>
      <c r="HT18" s="78" t="s">
        <v>436</v>
      </c>
      <c r="HU18" s="78" t="s">
        <v>436</v>
      </c>
      <c r="HV18" s="78"/>
      <c r="HW18" s="78" t="s">
        <v>436</v>
      </c>
      <c r="HX18" s="78" t="s">
        <v>436</v>
      </c>
      <c r="HY18" s="78" t="s">
        <v>436</v>
      </c>
      <c r="HZ18" s="78"/>
      <c r="IA18" s="78" t="s">
        <v>436</v>
      </c>
      <c r="IB18" s="78" t="s">
        <v>436</v>
      </c>
      <c r="IC18" s="78" t="s">
        <v>436</v>
      </c>
      <c r="ID18" s="78"/>
      <c r="IE18" s="78" t="s">
        <v>436</v>
      </c>
      <c r="IF18" s="78" t="s">
        <v>436</v>
      </c>
      <c r="IG18" s="78" t="s">
        <v>436</v>
      </c>
      <c r="IH18" s="78"/>
      <c r="II18" s="78"/>
      <c r="IJ18" s="78"/>
      <c r="IK18" s="78"/>
      <c r="IL18" s="78" t="s">
        <v>436</v>
      </c>
      <c r="IM18" s="78" t="s">
        <v>436</v>
      </c>
      <c r="IN18" s="78"/>
      <c r="IO18" s="78" t="s">
        <v>436</v>
      </c>
      <c r="IP18" s="78" t="s">
        <v>436</v>
      </c>
      <c r="IQ18" s="78" t="s">
        <v>436</v>
      </c>
      <c r="IR18" s="78"/>
      <c r="IS18" s="78" t="s">
        <v>436</v>
      </c>
      <c r="IT18" s="78" t="s">
        <v>436</v>
      </c>
      <c r="IU18" s="78" t="s">
        <v>436</v>
      </c>
      <c r="IV18" s="78"/>
      <c r="IW18" s="78" t="s">
        <v>436</v>
      </c>
      <c r="IX18" s="78" t="s">
        <v>436</v>
      </c>
      <c r="IY18" s="78" t="s">
        <v>436</v>
      </c>
      <c r="IZ18" s="78"/>
      <c r="JA18" s="78" t="s">
        <v>436</v>
      </c>
      <c r="JB18" s="78" t="s">
        <v>436</v>
      </c>
      <c r="JC18" s="78" t="s">
        <v>436</v>
      </c>
      <c r="JD18" s="78"/>
      <c r="JE18" s="78" t="s">
        <v>436</v>
      </c>
      <c r="JF18" s="78" t="s">
        <v>436</v>
      </c>
      <c r="JG18" s="78"/>
      <c r="JH18" s="78" t="s">
        <v>436</v>
      </c>
      <c r="JI18" s="78" t="s">
        <v>436</v>
      </c>
      <c r="JJ18" s="78"/>
      <c r="JK18" s="78" t="s">
        <v>436</v>
      </c>
      <c r="JL18" s="78" t="s">
        <v>436</v>
      </c>
      <c r="JM18" s="78"/>
      <c r="JN18" s="78" t="s">
        <v>436</v>
      </c>
      <c r="JO18" s="78" t="s">
        <v>436</v>
      </c>
      <c r="JP18" s="78" t="s">
        <v>436</v>
      </c>
      <c r="JQ18" s="78"/>
      <c r="JR18" s="78" t="s">
        <v>436</v>
      </c>
      <c r="JS18" s="78" t="s">
        <v>436</v>
      </c>
      <c r="JT18" s="78" t="s">
        <v>436</v>
      </c>
      <c r="JU18" s="78"/>
      <c r="JV18" s="78"/>
      <c r="JW18" s="78"/>
      <c r="JX18" s="78"/>
      <c r="JY18" s="78" t="s">
        <v>436</v>
      </c>
      <c r="JZ18" s="78" t="s">
        <v>436</v>
      </c>
      <c r="KA18" s="78" t="s">
        <v>436</v>
      </c>
      <c r="KB18" s="78"/>
      <c r="KC18" s="78"/>
      <c r="KD18" s="78"/>
      <c r="KE18" s="78"/>
      <c r="KF18" s="78" t="s">
        <v>436</v>
      </c>
      <c r="KG18" s="78" t="s">
        <v>436</v>
      </c>
      <c r="KH18" s="78"/>
      <c r="KI18" s="78"/>
      <c r="KJ18" s="78"/>
      <c r="KK18" s="78"/>
      <c r="KL18" s="78" t="s">
        <v>436</v>
      </c>
      <c r="KM18" s="78" t="s">
        <v>436</v>
      </c>
      <c r="KN18" s="78"/>
      <c r="KO18" s="78" t="s">
        <v>436</v>
      </c>
      <c r="KP18" s="78" t="s">
        <v>436</v>
      </c>
      <c r="KQ18" s="78" t="s">
        <v>436</v>
      </c>
      <c r="KR18" s="78"/>
      <c r="KS18" s="78" t="s">
        <v>436</v>
      </c>
      <c r="KT18" s="78" t="s">
        <v>436</v>
      </c>
      <c r="KU18" s="78" t="s">
        <v>436</v>
      </c>
      <c r="KV18" s="78"/>
      <c r="KW18" s="78">
        <v>0.9</v>
      </c>
      <c r="KX18" s="78">
        <v>5</v>
      </c>
      <c r="KY18" s="78">
        <v>1</v>
      </c>
      <c r="KZ18" s="78">
        <v>2016</v>
      </c>
      <c r="LA18" s="78"/>
      <c r="LB18" s="78"/>
      <c r="LC18" s="78"/>
      <c r="LD18" s="78">
        <v>0.05</v>
      </c>
      <c r="LE18" s="78">
        <v>1</v>
      </c>
      <c r="LF18" s="78">
        <v>2016</v>
      </c>
      <c r="LG18" s="78" t="s">
        <v>436</v>
      </c>
      <c r="LH18" s="78"/>
      <c r="LI18" s="78" t="s">
        <v>436</v>
      </c>
      <c r="LJ18" s="78"/>
      <c r="LK18" s="78" t="s">
        <v>436</v>
      </c>
      <c r="LL18" s="78"/>
      <c r="LM18" s="78" t="s">
        <v>436</v>
      </c>
      <c r="LN18" s="78"/>
      <c r="LO18" s="78" t="s">
        <v>436</v>
      </c>
      <c r="LP18" s="78" t="s">
        <v>436</v>
      </c>
      <c r="LQ18" s="78" t="s">
        <v>436</v>
      </c>
      <c r="LR18" s="78"/>
      <c r="LS18" s="78" t="s">
        <v>436</v>
      </c>
      <c r="LT18" s="78" t="s">
        <v>436</v>
      </c>
      <c r="LU18" s="78"/>
      <c r="LV18" s="78" t="s">
        <v>436</v>
      </c>
      <c r="LW18" s="78" t="s">
        <v>436</v>
      </c>
      <c r="LX18" s="78"/>
      <c r="LY18" s="78" t="s">
        <v>436</v>
      </c>
      <c r="LZ18" s="78" t="s">
        <v>436</v>
      </c>
      <c r="MA18" s="78" t="s">
        <v>436</v>
      </c>
      <c r="MB18" s="78"/>
      <c r="MC18" s="78"/>
      <c r="MD18" s="78"/>
      <c r="ME18" s="78"/>
      <c r="MF18" s="78" t="s">
        <v>436</v>
      </c>
      <c r="MG18" s="78" t="s">
        <v>436</v>
      </c>
      <c r="MH18" s="78" t="s">
        <v>436</v>
      </c>
      <c r="MI18" s="78" t="s">
        <v>436</v>
      </c>
      <c r="MJ18" s="78" t="s">
        <v>436</v>
      </c>
      <c r="MK18" s="78" t="s">
        <v>436</v>
      </c>
      <c r="ML18" s="78" t="s">
        <v>436</v>
      </c>
      <c r="MM18" s="78" t="s">
        <v>436</v>
      </c>
      <c r="MN18" s="78" t="s">
        <v>436</v>
      </c>
      <c r="MO18" s="78" t="s">
        <v>436</v>
      </c>
      <c r="MP18" s="78" t="s">
        <v>436</v>
      </c>
      <c r="MQ18" s="78" t="s">
        <v>436</v>
      </c>
      <c r="MR18" s="78" t="s">
        <v>436</v>
      </c>
      <c r="MS18" s="78"/>
      <c r="MT18" s="78"/>
      <c r="MU18" s="78" t="s">
        <v>436</v>
      </c>
      <c r="MV18" s="78" t="s">
        <v>436</v>
      </c>
      <c r="MW18" s="78" t="s">
        <v>436</v>
      </c>
      <c r="MX18" s="78"/>
      <c r="MY18" s="78" t="s">
        <v>436</v>
      </c>
      <c r="MZ18" s="78" t="s">
        <v>436</v>
      </c>
      <c r="NA18" s="78" t="s">
        <v>436</v>
      </c>
      <c r="NB18" s="78"/>
      <c r="NC18" s="78" t="s">
        <v>436</v>
      </c>
      <c r="ND18" s="78" t="s">
        <v>436</v>
      </c>
      <c r="NE18" s="78"/>
      <c r="NF18" s="78" t="s">
        <v>436</v>
      </c>
      <c r="NG18" s="78" t="s">
        <v>436</v>
      </c>
      <c r="NH18" s="78"/>
      <c r="NI18" s="78" t="s">
        <v>436</v>
      </c>
      <c r="NJ18" s="78" t="s">
        <v>436</v>
      </c>
      <c r="NK18" s="78"/>
      <c r="NL18" s="78"/>
      <c r="NM18" s="78"/>
      <c r="NN18" s="78"/>
      <c r="NO18" s="78"/>
      <c r="NP18" s="78"/>
      <c r="NQ18" s="78"/>
      <c r="NR18" s="78"/>
      <c r="NS18" s="78"/>
      <c r="NT18" s="78"/>
      <c r="NU18" s="78"/>
      <c r="NV18" s="78"/>
      <c r="NW18" s="78"/>
      <c r="NX18" s="78"/>
      <c r="NY18" s="78"/>
      <c r="NZ18" s="78"/>
      <c r="OA18" s="78"/>
      <c r="OB18" s="78"/>
      <c r="OC18" s="78"/>
      <c r="OD18" s="78"/>
      <c r="OE18" s="78"/>
      <c r="OF18" s="78"/>
      <c r="OG18" s="78"/>
      <c r="OH18" s="78"/>
      <c r="OI18" s="78"/>
      <c r="OJ18" s="78"/>
      <c r="OK18" s="78"/>
      <c r="OL18" s="78"/>
      <c r="OM18" s="78"/>
      <c r="ON18" s="78"/>
      <c r="OO18" s="78"/>
      <c r="OP18" s="78"/>
      <c r="OQ18" s="78"/>
      <c r="OR18" s="78"/>
      <c r="OS18" s="78"/>
      <c r="OT18" s="78"/>
      <c r="OU18" s="78"/>
      <c r="OV18" s="78"/>
      <c r="OW18" s="78"/>
      <c r="OX18" s="78"/>
      <c r="OY18" s="78"/>
      <c r="OZ18" s="78"/>
      <c r="PA18" s="78"/>
      <c r="PB18" s="78"/>
      <c r="PC18" s="78"/>
      <c r="PD18" s="78"/>
      <c r="PE18" s="78"/>
      <c r="PF18" s="78"/>
      <c r="PG18" s="78"/>
      <c r="PH18" s="78"/>
      <c r="PI18" s="78"/>
      <c r="PJ18" s="78"/>
      <c r="PK18" s="78"/>
      <c r="PL18" s="78"/>
      <c r="PM18" s="78"/>
      <c r="PN18" s="78"/>
      <c r="PO18" s="78"/>
      <c r="PP18" s="78"/>
      <c r="PQ18" s="78"/>
      <c r="PR18" s="78"/>
      <c r="PS18" s="78"/>
      <c r="PT18" s="78" t="s">
        <v>436</v>
      </c>
      <c r="PU18" s="78" t="s">
        <v>436</v>
      </c>
      <c r="PV18" s="78"/>
      <c r="PW18" s="78" t="s">
        <v>436</v>
      </c>
      <c r="PX18" s="78" t="s">
        <v>436</v>
      </c>
      <c r="PY18" s="78"/>
      <c r="PZ18" s="78" t="s">
        <v>436</v>
      </c>
      <c r="QA18" s="78" t="s">
        <v>436</v>
      </c>
      <c r="QB18" s="78"/>
      <c r="QC18" s="78" t="s">
        <v>436</v>
      </c>
      <c r="QD18" s="78" t="s">
        <v>436</v>
      </c>
      <c r="QE18" s="78"/>
      <c r="QF18" s="78" t="s">
        <v>436</v>
      </c>
      <c r="QG18" s="78" t="s">
        <v>436</v>
      </c>
      <c r="QH18" s="78"/>
      <c r="QI18" s="78" t="s">
        <v>436</v>
      </c>
      <c r="QJ18" s="78" t="s">
        <v>436</v>
      </c>
      <c r="QK18" s="78"/>
      <c r="QL18" s="78">
        <v>2016</v>
      </c>
      <c r="QM18" s="78">
        <v>2016</v>
      </c>
      <c r="QN18" s="78" t="s">
        <v>479</v>
      </c>
      <c r="QO18" s="78"/>
      <c r="QP18" s="78"/>
      <c r="QQ18" s="78">
        <v>2015</v>
      </c>
      <c r="QR18" s="78">
        <v>2016</v>
      </c>
      <c r="QS18" s="78" t="s">
        <v>444</v>
      </c>
      <c r="QT18" s="78"/>
      <c r="QU18" s="78"/>
      <c r="QV18" s="93"/>
      <c r="QW18" s="94" t="s">
        <v>445</v>
      </c>
    </row>
    <row r="19" spans="1:465" s="95" customFormat="1" ht="12.75">
      <c r="A19" s="56">
        <v>13</v>
      </c>
      <c r="B19" s="57" t="s">
        <v>500</v>
      </c>
      <c r="C19" s="56" t="s">
        <v>501</v>
      </c>
      <c r="D19" s="56" t="s">
        <v>430</v>
      </c>
      <c r="E19" s="56" t="s">
        <v>431</v>
      </c>
      <c r="F19" s="57" t="s">
        <v>502</v>
      </c>
      <c r="G19" s="57" t="s">
        <v>503</v>
      </c>
      <c r="H19" s="56">
        <v>7</v>
      </c>
      <c r="I19" s="56" t="s">
        <v>434</v>
      </c>
      <c r="J19" s="56" t="s">
        <v>747</v>
      </c>
      <c r="K19" s="56" t="s">
        <v>437</v>
      </c>
      <c r="L19" s="56" t="s">
        <v>437</v>
      </c>
      <c r="M19" s="56" t="s">
        <v>437</v>
      </c>
      <c r="N19" s="56" t="s">
        <v>436</v>
      </c>
      <c r="O19" s="56" t="s">
        <v>437</v>
      </c>
      <c r="P19" s="56" t="s">
        <v>437</v>
      </c>
      <c r="Q19" s="56" t="s">
        <v>437</v>
      </c>
      <c r="R19" s="56" t="s">
        <v>436</v>
      </c>
      <c r="S19" s="56" t="s">
        <v>436</v>
      </c>
      <c r="T19" s="56" t="s">
        <v>436</v>
      </c>
      <c r="U19" s="56" t="s">
        <v>437</v>
      </c>
      <c r="V19" s="78" t="s">
        <v>436</v>
      </c>
      <c r="W19" s="78" t="s">
        <v>436</v>
      </c>
      <c r="X19" s="78"/>
      <c r="Y19" s="78"/>
      <c r="Z19" s="78"/>
      <c r="AA19" s="78"/>
      <c r="AB19" s="78">
        <v>3</v>
      </c>
      <c r="AC19" s="78">
        <v>2015</v>
      </c>
      <c r="AD19" s="78" t="s">
        <v>436</v>
      </c>
      <c r="AE19" s="78" t="s">
        <v>436</v>
      </c>
      <c r="AF19" s="78" t="s">
        <v>436</v>
      </c>
      <c r="AG19" s="78"/>
      <c r="AH19" s="78">
        <v>2</v>
      </c>
      <c r="AI19" s="78">
        <v>2014</v>
      </c>
      <c r="AJ19" s="78" t="s">
        <v>436</v>
      </c>
      <c r="AK19" s="78"/>
      <c r="AL19" s="78"/>
      <c r="AM19" s="78"/>
      <c r="AN19" s="78">
        <v>2</v>
      </c>
      <c r="AO19" s="78">
        <v>2014</v>
      </c>
      <c r="AP19" s="78"/>
      <c r="AQ19" s="78"/>
      <c r="AR19" s="78"/>
      <c r="AS19" s="78">
        <v>2014</v>
      </c>
      <c r="AT19" s="78">
        <v>2015</v>
      </c>
      <c r="AU19" s="78">
        <v>3</v>
      </c>
      <c r="AV19" s="79"/>
      <c r="AW19" s="79">
        <v>2</v>
      </c>
      <c r="AX19" s="79">
        <v>2015</v>
      </c>
      <c r="AY19" s="79"/>
      <c r="AZ19" s="79">
        <v>1</v>
      </c>
      <c r="BA19" s="79">
        <v>2015</v>
      </c>
      <c r="BB19" s="79"/>
      <c r="BC19" s="79"/>
      <c r="BD19" s="79"/>
      <c r="BE19" s="79"/>
      <c r="BF19" s="79"/>
      <c r="BG19" s="79"/>
      <c r="BH19" s="79"/>
      <c r="BI19" s="79"/>
      <c r="BJ19" s="79">
        <v>1</v>
      </c>
      <c r="BK19" s="79">
        <v>2014</v>
      </c>
      <c r="BL19" s="79">
        <v>11.7</v>
      </c>
      <c r="BM19" s="79">
        <v>1</v>
      </c>
      <c r="BN19" s="79">
        <v>2015</v>
      </c>
      <c r="BO19" s="79"/>
      <c r="BP19" s="79">
        <v>1</v>
      </c>
      <c r="BQ19" s="79">
        <v>2015</v>
      </c>
      <c r="BR19" s="79"/>
      <c r="BS19" s="79">
        <v>1</v>
      </c>
      <c r="BT19" s="79">
        <v>2014</v>
      </c>
      <c r="BU19" s="79"/>
      <c r="BV19" s="79">
        <v>1</v>
      </c>
      <c r="BW19" s="79">
        <v>2015</v>
      </c>
      <c r="BX19" s="79"/>
      <c r="BY19" s="79"/>
      <c r="BZ19" s="79"/>
      <c r="CA19" s="79"/>
      <c r="CB19" s="79">
        <v>1</v>
      </c>
      <c r="CC19" s="79">
        <v>2014</v>
      </c>
      <c r="CD19" s="79"/>
      <c r="CE19" s="79"/>
      <c r="CF19" s="79"/>
      <c r="CG19" s="79">
        <v>449</v>
      </c>
      <c r="CH19" s="79">
        <v>1</v>
      </c>
      <c r="CI19" s="79">
        <v>2015</v>
      </c>
      <c r="CJ19" s="79"/>
      <c r="CK19" s="79">
        <v>1</v>
      </c>
      <c r="CL19" s="79">
        <v>2015</v>
      </c>
      <c r="CM19" s="79"/>
      <c r="CN19" s="79">
        <v>1</v>
      </c>
      <c r="CO19" s="79">
        <v>2014</v>
      </c>
      <c r="CP19" s="79"/>
      <c r="CQ19" s="79">
        <v>1</v>
      </c>
      <c r="CR19" s="79">
        <v>2014</v>
      </c>
      <c r="CS19" s="79"/>
      <c r="CT19" s="79"/>
      <c r="CU19" s="79"/>
      <c r="CV19" s="79"/>
      <c r="CW19" s="79"/>
      <c r="CX19" s="79"/>
      <c r="CY19" s="79"/>
      <c r="CZ19" s="79">
        <v>1</v>
      </c>
      <c r="DA19" s="79">
        <v>2015</v>
      </c>
      <c r="DB19" s="79"/>
      <c r="DC19" s="79">
        <v>1</v>
      </c>
      <c r="DD19" s="79">
        <v>2015</v>
      </c>
      <c r="DE19" s="79"/>
      <c r="DF19" s="79">
        <v>2</v>
      </c>
      <c r="DG19" s="79">
        <v>2014</v>
      </c>
      <c r="DH19" s="79"/>
      <c r="DI19" s="79">
        <v>1</v>
      </c>
      <c r="DJ19" s="79">
        <v>2015</v>
      </c>
      <c r="DK19" s="79"/>
      <c r="DL19" s="79">
        <v>1</v>
      </c>
      <c r="DM19" s="79">
        <v>2015</v>
      </c>
      <c r="DN19" s="79"/>
      <c r="DO19" s="79">
        <v>2</v>
      </c>
      <c r="DP19" s="79">
        <v>2015</v>
      </c>
      <c r="DQ19" s="79"/>
      <c r="DR19" s="79"/>
      <c r="DS19" s="79"/>
      <c r="DT19" s="79"/>
      <c r="DU19" s="79">
        <v>1</v>
      </c>
      <c r="DV19" s="79">
        <v>2015</v>
      </c>
      <c r="DW19" s="79"/>
      <c r="DX19" s="79" t="s">
        <v>438</v>
      </c>
      <c r="DY19" s="79">
        <v>2015</v>
      </c>
      <c r="DZ19" s="79"/>
      <c r="EA19" s="79">
        <v>1</v>
      </c>
      <c r="EB19" s="79">
        <v>2015</v>
      </c>
      <c r="EC19" s="79"/>
      <c r="ED19" s="79"/>
      <c r="EE19" s="79"/>
      <c r="EF19" s="79"/>
      <c r="EG19" s="79"/>
      <c r="EH19" s="79"/>
      <c r="EI19" s="79"/>
      <c r="EJ19" s="79"/>
      <c r="EK19" s="79"/>
      <c r="EL19" s="79"/>
      <c r="EM19" s="79"/>
      <c r="EN19" s="78">
        <v>2014</v>
      </c>
      <c r="EO19" s="78">
        <v>2015</v>
      </c>
      <c r="EP19" s="78" t="s">
        <v>438</v>
      </c>
      <c r="EQ19" s="78"/>
      <c r="ER19" s="78">
        <v>1</v>
      </c>
      <c r="ES19" s="78">
        <v>2014</v>
      </c>
      <c r="ET19" s="78"/>
      <c r="EU19" s="78">
        <v>1</v>
      </c>
      <c r="EV19" s="78">
        <v>2014</v>
      </c>
      <c r="EW19" s="78"/>
      <c r="EX19" s="78">
        <v>1</v>
      </c>
      <c r="EY19" s="78">
        <v>2014</v>
      </c>
      <c r="EZ19" s="78"/>
      <c r="FA19" s="78">
        <v>1</v>
      </c>
      <c r="FB19" s="78">
        <v>2014</v>
      </c>
      <c r="FC19" s="78"/>
      <c r="FD19" s="78">
        <v>1</v>
      </c>
      <c r="FE19" s="78">
        <v>2014</v>
      </c>
      <c r="FF19" s="78"/>
      <c r="FG19" s="78">
        <v>1</v>
      </c>
      <c r="FH19" s="78">
        <v>2014</v>
      </c>
      <c r="FI19" s="82">
        <v>5.875E-3</v>
      </c>
      <c r="FJ19" s="78">
        <v>2</v>
      </c>
      <c r="FK19" s="78">
        <v>2016</v>
      </c>
      <c r="FL19" s="82">
        <v>3.0249999999999999E-3</v>
      </c>
      <c r="FM19" s="78">
        <v>2</v>
      </c>
      <c r="FN19" s="78">
        <v>2016</v>
      </c>
      <c r="FO19" s="85">
        <v>1.0625000000000003E-3</v>
      </c>
      <c r="FP19" s="78">
        <v>2</v>
      </c>
      <c r="FQ19" s="78">
        <v>2016</v>
      </c>
      <c r="FR19" s="84">
        <v>3.5000000000000003E-2</v>
      </c>
      <c r="FS19" s="78">
        <v>2</v>
      </c>
      <c r="FT19" s="78">
        <v>2016</v>
      </c>
      <c r="FU19" s="78"/>
      <c r="FV19" s="78">
        <v>1</v>
      </c>
      <c r="FW19" s="78">
        <v>2014</v>
      </c>
      <c r="FX19" s="78"/>
      <c r="FY19" s="78">
        <v>1</v>
      </c>
      <c r="FZ19" s="78">
        <v>2014</v>
      </c>
      <c r="GA19" s="78"/>
      <c r="GB19" s="78">
        <v>1</v>
      </c>
      <c r="GC19" s="78">
        <v>2014</v>
      </c>
      <c r="GD19" s="78"/>
      <c r="GE19" s="78">
        <v>1</v>
      </c>
      <c r="GF19" s="78">
        <v>2014</v>
      </c>
      <c r="GG19" s="78"/>
      <c r="GH19" s="78">
        <v>1</v>
      </c>
      <c r="GI19" s="78">
        <v>2014</v>
      </c>
      <c r="GJ19" s="78" t="s">
        <v>504</v>
      </c>
      <c r="GK19" s="78">
        <v>1</v>
      </c>
      <c r="GL19" s="78">
        <v>2014</v>
      </c>
      <c r="GM19" s="78"/>
      <c r="GN19" s="78">
        <v>1</v>
      </c>
      <c r="GO19" s="78">
        <v>2014</v>
      </c>
      <c r="GP19" s="78"/>
      <c r="GQ19" s="78">
        <v>1</v>
      </c>
      <c r="GR19" s="78">
        <v>2014</v>
      </c>
      <c r="GS19" s="78"/>
      <c r="GT19" s="78">
        <v>1</v>
      </c>
      <c r="GU19" s="78">
        <v>2014</v>
      </c>
      <c r="GV19" s="78"/>
      <c r="GW19" s="78">
        <v>1</v>
      </c>
      <c r="GX19" s="78">
        <v>2014</v>
      </c>
      <c r="GY19" s="78"/>
      <c r="GZ19" s="78">
        <v>1</v>
      </c>
      <c r="HA19" s="78">
        <v>2014</v>
      </c>
      <c r="HB19" s="78"/>
      <c r="HC19" s="78">
        <v>1</v>
      </c>
      <c r="HD19" s="78">
        <v>2014</v>
      </c>
      <c r="HE19" s="78"/>
      <c r="HF19" s="78">
        <v>1</v>
      </c>
      <c r="HG19" s="78">
        <v>2014</v>
      </c>
      <c r="HH19" s="78"/>
      <c r="HI19" s="78"/>
      <c r="HJ19" s="78">
        <v>2014</v>
      </c>
      <c r="HK19" s="78">
        <v>2016</v>
      </c>
      <c r="HL19" s="78">
        <v>2</v>
      </c>
      <c r="HM19" s="78">
        <v>2014</v>
      </c>
      <c r="HN19" s="78">
        <v>2015</v>
      </c>
      <c r="HO19" s="78">
        <v>3</v>
      </c>
      <c r="HP19" s="78" t="s">
        <v>441</v>
      </c>
      <c r="HQ19" s="78"/>
      <c r="HR19" s="78"/>
      <c r="HS19" s="78"/>
      <c r="HT19" s="78"/>
      <c r="HU19" s="78">
        <v>1</v>
      </c>
      <c r="HV19" s="78">
        <v>2014</v>
      </c>
      <c r="HW19" s="78"/>
      <c r="HX19" s="78"/>
      <c r="HY19" s="78">
        <v>1</v>
      </c>
      <c r="HZ19" s="78">
        <v>2014</v>
      </c>
      <c r="IA19" s="78"/>
      <c r="IB19" s="78"/>
      <c r="IC19" s="78">
        <v>1</v>
      </c>
      <c r="ID19" s="78">
        <v>2014</v>
      </c>
      <c r="IE19" s="78"/>
      <c r="IF19" s="78"/>
      <c r="IG19" s="78">
        <v>1</v>
      </c>
      <c r="IH19" s="78">
        <v>2014</v>
      </c>
      <c r="II19" s="78"/>
      <c r="IJ19" s="78"/>
      <c r="IK19" s="78"/>
      <c r="IL19" s="78" t="s">
        <v>436</v>
      </c>
      <c r="IM19" s="78" t="s">
        <v>436</v>
      </c>
      <c r="IN19" s="78"/>
      <c r="IO19" s="78"/>
      <c r="IP19" s="78"/>
      <c r="IQ19" s="78">
        <v>1</v>
      </c>
      <c r="IR19" s="78">
        <v>2014</v>
      </c>
      <c r="IS19" s="78" t="s">
        <v>436</v>
      </c>
      <c r="IT19" s="78" t="s">
        <v>436</v>
      </c>
      <c r="IU19" s="78" t="s">
        <v>436</v>
      </c>
      <c r="IV19" s="78"/>
      <c r="IW19" s="78"/>
      <c r="IX19" s="78"/>
      <c r="IY19" s="78">
        <v>1</v>
      </c>
      <c r="IZ19" s="78">
        <v>2014</v>
      </c>
      <c r="JA19" s="78"/>
      <c r="JB19" s="78"/>
      <c r="JC19" s="78">
        <v>1</v>
      </c>
      <c r="JD19" s="78">
        <v>2014</v>
      </c>
      <c r="JE19" s="78"/>
      <c r="JF19" s="78">
        <v>1</v>
      </c>
      <c r="JG19" s="78">
        <v>2014</v>
      </c>
      <c r="JH19" s="78"/>
      <c r="JI19" s="78">
        <v>1</v>
      </c>
      <c r="JJ19" s="78">
        <v>2014</v>
      </c>
      <c r="JK19" s="78"/>
      <c r="JL19" s="78">
        <v>1</v>
      </c>
      <c r="JM19" s="78">
        <v>2014</v>
      </c>
      <c r="JN19" s="78"/>
      <c r="JO19" s="78"/>
      <c r="JP19" s="78">
        <v>1</v>
      </c>
      <c r="JQ19" s="78">
        <v>2014</v>
      </c>
      <c r="JR19" s="78"/>
      <c r="JS19" s="78"/>
      <c r="JT19" s="78">
        <v>1</v>
      </c>
      <c r="JU19" s="78">
        <v>2014</v>
      </c>
      <c r="JV19" s="78"/>
      <c r="JW19" s="78"/>
      <c r="JX19" s="78"/>
      <c r="JY19" s="78"/>
      <c r="JZ19" s="78"/>
      <c r="KA19" s="78">
        <v>1</v>
      </c>
      <c r="KB19" s="78">
        <v>2014</v>
      </c>
      <c r="KC19" s="78"/>
      <c r="KD19" s="78"/>
      <c r="KE19" s="78"/>
      <c r="KF19" s="78"/>
      <c r="KG19" s="78">
        <v>1</v>
      </c>
      <c r="KH19" s="78">
        <v>2014</v>
      </c>
      <c r="KI19" s="78"/>
      <c r="KJ19" s="78"/>
      <c r="KK19" s="78"/>
      <c r="KL19" s="78"/>
      <c r="KM19" s="78">
        <v>1</v>
      </c>
      <c r="KN19" s="78">
        <v>2014</v>
      </c>
      <c r="KO19" s="78"/>
      <c r="KP19" s="78"/>
      <c r="KQ19" s="78">
        <v>1</v>
      </c>
      <c r="KR19" s="78">
        <v>2014</v>
      </c>
      <c r="KS19" s="78"/>
      <c r="KT19" s="78"/>
      <c r="KU19" s="78">
        <v>1</v>
      </c>
      <c r="KV19" s="78">
        <v>2014</v>
      </c>
      <c r="KW19" s="78"/>
      <c r="KX19" s="78"/>
      <c r="KY19" s="78">
        <v>1</v>
      </c>
      <c r="KZ19" s="78">
        <v>2014</v>
      </c>
      <c r="LA19" s="78"/>
      <c r="LB19" s="78"/>
      <c r="LC19" s="78"/>
      <c r="LD19" s="78"/>
      <c r="LE19" s="78">
        <v>1</v>
      </c>
      <c r="LF19" s="78">
        <v>2014</v>
      </c>
      <c r="LG19" s="78"/>
      <c r="LH19" s="78"/>
      <c r="LI19" s="78">
        <v>1</v>
      </c>
      <c r="LJ19" s="78">
        <v>2014</v>
      </c>
      <c r="LK19" s="78"/>
      <c r="LL19" s="78"/>
      <c r="LM19" s="78">
        <v>1</v>
      </c>
      <c r="LN19" s="78">
        <v>2014</v>
      </c>
      <c r="LO19" s="78"/>
      <c r="LP19" s="78"/>
      <c r="LQ19" s="78">
        <v>1</v>
      </c>
      <c r="LR19" s="78">
        <v>2014</v>
      </c>
      <c r="LS19" s="78"/>
      <c r="LT19" s="78">
        <v>1</v>
      </c>
      <c r="LU19" s="78">
        <v>2014</v>
      </c>
      <c r="LV19" s="78"/>
      <c r="LW19" s="78">
        <v>1</v>
      </c>
      <c r="LX19" s="78">
        <v>2014</v>
      </c>
      <c r="LY19" s="78"/>
      <c r="LZ19" s="78"/>
      <c r="MA19" s="78">
        <v>1</v>
      </c>
      <c r="MB19" s="78">
        <v>2014</v>
      </c>
      <c r="MC19" s="78"/>
      <c r="MD19" s="78"/>
      <c r="ME19" s="78"/>
      <c r="MF19" s="78"/>
      <c r="MG19" s="78"/>
      <c r="MH19" s="78">
        <v>1</v>
      </c>
      <c r="MI19" s="78">
        <v>2014</v>
      </c>
      <c r="MJ19" s="78"/>
      <c r="MK19" s="78">
        <v>1</v>
      </c>
      <c r="ML19" s="78">
        <v>2014</v>
      </c>
      <c r="MM19" s="78"/>
      <c r="MN19" s="78">
        <v>1</v>
      </c>
      <c r="MO19" s="78">
        <v>2014</v>
      </c>
      <c r="MP19" s="78"/>
      <c r="MQ19" s="78">
        <v>1</v>
      </c>
      <c r="MR19" s="78">
        <v>2014</v>
      </c>
      <c r="MS19" s="78"/>
      <c r="MT19" s="78"/>
      <c r="MU19" s="78"/>
      <c r="MV19" s="78"/>
      <c r="MW19" s="78">
        <v>1</v>
      </c>
      <c r="MX19" s="78">
        <v>2014</v>
      </c>
      <c r="MY19" s="78"/>
      <c r="MZ19" s="78"/>
      <c r="NA19" s="78">
        <v>1</v>
      </c>
      <c r="NB19" s="78">
        <v>2014</v>
      </c>
      <c r="NC19" s="78"/>
      <c r="ND19" s="78">
        <v>1</v>
      </c>
      <c r="NE19" s="78">
        <v>2014</v>
      </c>
      <c r="NF19" s="78"/>
      <c r="NG19" s="78">
        <v>1</v>
      </c>
      <c r="NH19" s="78">
        <v>2014</v>
      </c>
      <c r="NI19" s="78"/>
      <c r="NJ19" s="78">
        <v>1</v>
      </c>
      <c r="NK19" s="78">
        <v>2014</v>
      </c>
      <c r="NL19" s="78"/>
      <c r="NM19" s="78"/>
      <c r="NN19" s="78"/>
      <c r="NO19" s="78"/>
      <c r="NP19" s="78"/>
      <c r="NQ19" s="78"/>
      <c r="NR19" s="78"/>
      <c r="NS19" s="78"/>
      <c r="NT19" s="78"/>
      <c r="NU19" s="78"/>
      <c r="NV19" s="78"/>
      <c r="NW19" s="78"/>
      <c r="NX19" s="78"/>
      <c r="NY19" s="78"/>
      <c r="NZ19" s="78"/>
      <c r="OA19" s="78"/>
      <c r="OB19" s="78"/>
      <c r="OC19" s="78"/>
      <c r="OD19" s="78"/>
      <c r="OE19" s="78"/>
      <c r="OF19" s="78"/>
      <c r="OG19" s="78"/>
      <c r="OH19" s="78"/>
      <c r="OI19" s="78"/>
      <c r="OJ19" s="78"/>
      <c r="OK19" s="78"/>
      <c r="OL19" s="78"/>
      <c r="OM19" s="78"/>
      <c r="ON19" s="78"/>
      <c r="OO19" s="78"/>
      <c r="OP19" s="78"/>
      <c r="OQ19" s="78"/>
      <c r="OR19" s="78"/>
      <c r="OS19" s="78"/>
      <c r="OT19" s="78"/>
      <c r="OU19" s="78"/>
      <c r="OV19" s="78"/>
      <c r="OW19" s="78"/>
      <c r="OX19" s="78"/>
      <c r="OY19" s="78"/>
      <c r="OZ19" s="78"/>
      <c r="PA19" s="78"/>
      <c r="PB19" s="78"/>
      <c r="PC19" s="78"/>
      <c r="PD19" s="78"/>
      <c r="PE19" s="78"/>
      <c r="PF19" s="78"/>
      <c r="PG19" s="78"/>
      <c r="PH19" s="78"/>
      <c r="PI19" s="78"/>
      <c r="PJ19" s="78"/>
      <c r="PK19" s="78"/>
      <c r="PL19" s="78"/>
      <c r="PM19" s="78"/>
      <c r="PN19" s="78"/>
      <c r="PO19" s="78"/>
      <c r="PP19" s="78"/>
      <c r="PQ19" s="78"/>
      <c r="PR19" s="78"/>
      <c r="PS19" s="78"/>
      <c r="PT19" s="78"/>
      <c r="PU19" s="78">
        <v>1</v>
      </c>
      <c r="PV19" s="78">
        <v>2014</v>
      </c>
      <c r="PW19" s="78"/>
      <c r="PX19" s="78">
        <v>1</v>
      </c>
      <c r="PY19" s="78">
        <v>2014</v>
      </c>
      <c r="PZ19" s="78" t="s">
        <v>436</v>
      </c>
      <c r="QA19" s="78" t="s">
        <v>436</v>
      </c>
      <c r="QB19" s="78"/>
      <c r="QC19" s="78"/>
      <c r="QD19" s="78">
        <v>1</v>
      </c>
      <c r="QE19" s="78">
        <v>2014</v>
      </c>
      <c r="QF19" s="78"/>
      <c r="QG19" s="78">
        <v>1</v>
      </c>
      <c r="QH19" s="78">
        <v>2014</v>
      </c>
      <c r="QI19" s="78"/>
      <c r="QJ19" s="78">
        <v>1</v>
      </c>
      <c r="QK19" s="78">
        <v>2014</v>
      </c>
      <c r="QL19" s="78">
        <v>2014</v>
      </c>
      <c r="QM19" s="78">
        <v>2014</v>
      </c>
      <c r="QN19" s="78" t="s">
        <v>479</v>
      </c>
      <c r="QO19" s="78"/>
      <c r="QP19" s="78"/>
      <c r="QQ19" s="78">
        <v>2014</v>
      </c>
      <c r="QR19" s="78">
        <v>2015</v>
      </c>
      <c r="QS19" s="78" t="s">
        <v>444</v>
      </c>
      <c r="QT19" s="78"/>
      <c r="QU19" s="78"/>
      <c r="QV19" s="93"/>
      <c r="QW19" s="94" t="s">
        <v>445</v>
      </c>
    </row>
    <row r="20" spans="1:465" s="95" customFormat="1" ht="12.75">
      <c r="A20" s="56">
        <v>14</v>
      </c>
      <c r="B20" s="57" t="s">
        <v>505</v>
      </c>
      <c r="C20" s="56" t="s">
        <v>506</v>
      </c>
      <c r="D20" s="56" t="s">
        <v>430</v>
      </c>
      <c r="E20" s="56" t="s">
        <v>431</v>
      </c>
      <c r="F20" s="57" t="s">
        <v>507</v>
      </c>
      <c r="G20" s="57" t="s">
        <v>508</v>
      </c>
      <c r="H20" s="56">
        <v>9</v>
      </c>
      <c r="I20" s="56" t="s">
        <v>455</v>
      </c>
      <c r="J20" s="56" t="s">
        <v>747</v>
      </c>
      <c r="K20" s="56" t="s">
        <v>436</v>
      </c>
      <c r="L20" s="56" t="s">
        <v>437</v>
      </c>
      <c r="M20" s="56" t="s">
        <v>437</v>
      </c>
      <c r="N20" s="56" t="s">
        <v>436</v>
      </c>
      <c r="O20" s="56" t="s">
        <v>436</v>
      </c>
      <c r="P20" s="56" t="s">
        <v>436</v>
      </c>
      <c r="Q20" s="56" t="s">
        <v>436</v>
      </c>
      <c r="R20" s="56" t="s">
        <v>436</v>
      </c>
      <c r="S20" s="56" t="s">
        <v>436</v>
      </c>
      <c r="T20" s="56" t="s">
        <v>436</v>
      </c>
      <c r="U20" s="56" t="s">
        <v>437</v>
      </c>
      <c r="V20" s="78" t="s">
        <v>436</v>
      </c>
      <c r="W20" s="78" t="s">
        <v>436</v>
      </c>
      <c r="X20" s="78"/>
      <c r="Y20" s="78"/>
      <c r="Z20" s="78"/>
      <c r="AA20" s="78"/>
      <c r="AB20" s="78">
        <v>4</v>
      </c>
      <c r="AC20" s="78">
        <v>2015</v>
      </c>
      <c r="AD20" s="78" t="s">
        <v>436</v>
      </c>
      <c r="AE20" s="78" t="s">
        <v>436</v>
      </c>
      <c r="AF20" s="78" t="s">
        <v>436</v>
      </c>
      <c r="AG20" s="78" t="s">
        <v>436</v>
      </c>
      <c r="AH20" s="78" t="s">
        <v>436</v>
      </c>
      <c r="AI20" s="78"/>
      <c r="AJ20" s="78" t="s">
        <v>436</v>
      </c>
      <c r="AK20" s="78"/>
      <c r="AL20" s="78"/>
      <c r="AM20" s="78" t="s">
        <v>436</v>
      </c>
      <c r="AN20" s="78" t="s">
        <v>436</v>
      </c>
      <c r="AO20" s="78"/>
      <c r="AP20" s="78" t="s">
        <v>436</v>
      </c>
      <c r="AQ20" s="78" t="s">
        <v>436</v>
      </c>
      <c r="AR20" s="78"/>
      <c r="AS20" s="78">
        <v>2015</v>
      </c>
      <c r="AT20" s="78">
        <v>2015</v>
      </c>
      <c r="AU20" s="78">
        <v>4</v>
      </c>
      <c r="AV20" s="79"/>
      <c r="AW20" s="79">
        <v>2</v>
      </c>
      <c r="AX20" s="79">
        <v>2015</v>
      </c>
      <c r="AY20" s="79"/>
      <c r="AZ20" s="79">
        <v>1</v>
      </c>
      <c r="BA20" s="79">
        <v>2015</v>
      </c>
      <c r="BB20" s="79"/>
      <c r="BC20" s="79"/>
      <c r="BD20" s="79"/>
      <c r="BE20" s="79"/>
      <c r="BF20" s="79"/>
      <c r="BG20" s="79"/>
      <c r="BH20" s="79"/>
      <c r="BI20" s="79"/>
      <c r="BJ20" s="79" t="s">
        <v>436</v>
      </c>
      <c r="BK20" s="79"/>
      <c r="BL20" s="79">
        <v>11</v>
      </c>
      <c r="BM20" s="79">
        <v>1</v>
      </c>
      <c r="BN20" s="79">
        <v>2015</v>
      </c>
      <c r="BO20" s="79"/>
      <c r="BP20" s="79">
        <v>1</v>
      </c>
      <c r="BQ20" s="79">
        <v>2015</v>
      </c>
      <c r="BR20" s="79" t="s">
        <v>436</v>
      </c>
      <c r="BS20" s="79" t="s">
        <v>436</v>
      </c>
      <c r="BT20" s="79"/>
      <c r="BU20" s="79"/>
      <c r="BV20" s="79">
        <v>1</v>
      </c>
      <c r="BW20" s="79">
        <v>2015</v>
      </c>
      <c r="BX20" s="79"/>
      <c r="BY20" s="79"/>
      <c r="BZ20" s="79"/>
      <c r="CA20" s="79" t="s">
        <v>436</v>
      </c>
      <c r="CB20" s="79" t="s">
        <v>436</v>
      </c>
      <c r="CC20" s="79"/>
      <c r="CD20" s="79"/>
      <c r="CE20" s="79"/>
      <c r="CF20" s="79"/>
      <c r="CG20" s="79">
        <v>608</v>
      </c>
      <c r="CH20" s="79">
        <v>1</v>
      </c>
      <c r="CI20" s="79">
        <v>2015</v>
      </c>
      <c r="CJ20" s="79" t="s">
        <v>436</v>
      </c>
      <c r="CK20" s="79" t="s">
        <v>436</v>
      </c>
      <c r="CL20" s="79"/>
      <c r="CM20" s="79"/>
      <c r="CN20" s="79"/>
      <c r="CO20" s="79"/>
      <c r="CP20" s="79"/>
      <c r="CQ20" s="79"/>
      <c r="CR20" s="79"/>
      <c r="CS20" s="79" t="s">
        <v>436</v>
      </c>
      <c r="CT20" s="79" t="s">
        <v>436</v>
      </c>
      <c r="CU20" s="79"/>
      <c r="CV20" s="79" t="s">
        <v>436</v>
      </c>
      <c r="CW20" s="79" t="s">
        <v>436</v>
      </c>
      <c r="CX20" s="79"/>
      <c r="CY20" s="79"/>
      <c r="CZ20" s="79">
        <v>2</v>
      </c>
      <c r="DA20" s="79">
        <v>2015</v>
      </c>
      <c r="DB20" s="79"/>
      <c r="DC20" s="79">
        <v>1</v>
      </c>
      <c r="DD20" s="79">
        <v>2015</v>
      </c>
      <c r="DE20" s="79" t="s">
        <v>436</v>
      </c>
      <c r="DF20" s="79" t="s">
        <v>436</v>
      </c>
      <c r="DG20" s="79"/>
      <c r="DH20" s="79"/>
      <c r="DI20" s="79">
        <v>1</v>
      </c>
      <c r="DJ20" s="79">
        <v>2015</v>
      </c>
      <c r="DK20" s="79"/>
      <c r="DL20" s="79">
        <v>1</v>
      </c>
      <c r="DM20" s="79">
        <v>2015</v>
      </c>
      <c r="DN20" s="79"/>
      <c r="DO20" s="79">
        <v>2</v>
      </c>
      <c r="DP20" s="79">
        <v>2015</v>
      </c>
      <c r="DQ20" s="79"/>
      <c r="DR20" s="79"/>
      <c r="DS20" s="79"/>
      <c r="DT20" s="79"/>
      <c r="DU20" s="79">
        <v>1</v>
      </c>
      <c r="DV20" s="79">
        <v>2015</v>
      </c>
      <c r="DW20" s="79"/>
      <c r="DX20" s="79" t="s">
        <v>438</v>
      </c>
      <c r="DY20" s="79">
        <v>2015</v>
      </c>
      <c r="DZ20" s="79"/>
      <c r="EA20" s="79">
        <v>1</v>
      </c>
      <c r="EB20" s="79">
        <v>2015</v>
      </c>
      <c r="EC20" s="79"/>
      <c r="ED20" s="79"/>
      <c r="EE20" s="79"/>
      <c r="EF20" s="79"/>
      <c r="EG20" s="79"/>
      <c r="EH20" s="79"/>
      <c r="EI20" s="79"/>
      <c r="EJ20" s="79"/>
      <c r="EK20" s="79"/>
      <c r="EL20" s="79"/>
      <c r="EM20" s="79"/>
      <c r="EN20" s="78">
        <v>2015</v>
      </c>
      <c r="EO20" s="78">
        <v>2015</v>
      </c>
      <c r="EP20" s="78" t="s">
        <v>438</v>
      </c>
      <c r="EQ20" s="78" t="s">
        <v>436</v>
      </c>
      <c r="ER20" s="78" t="s">
        <v>436</v>
      </c>
      <c r="ES20" s="78"/>
      <c r="ET20" s="78" t="s">
        <v>436</v>
      </c>
      <c r="EU20" s="78" t="s">
        <v>436</v>
      </c>
      <c r="EV20" s="78"/>
      <c r="EW20" s="78" t="s">
        <v>436</v>
      </c>
      <c r="EX20" s="78" t="s">
        <v>436</v>
      </c>
      <c r="EY20" s="78"/>
      <c r="EZ20" s="78" t="s">
        <v>436</v>
      </c>
      <c r="FA20" s="78" t="s">
        <v>436</v>
      </c>
      <c r="FB20" s="78"/>
      <c r="FC20" s="78" t="s">
        <v>436</v>
      </c>
      <c r="FD20" s="78" t="s">
        <v>436</v>
      </c>
      <c r="FE20" s="78"/>
      <c r="FF20" s="78" t="s">
        <v>436</v>
      </c>
      <c r="FG20" s="78" t="s">
        <v>436</v>
      </c>
      <c r="FH20" s="78"/>
      <c r="FI20" s="82">
        <v>1.0500000000000001E-2</v>
      </c>
      <c r="FJ20" s="78">
        <v>2</v>
      </c>
      <c r="FK20" s="78">
        <v>2016</v>
      </c>
      <c r="FL20" s="82">
        <v>2.8750000000000004E-3</v>
      </c>
      <c r="FM20" s="78">
        <v>2</v>
      </c>
      <c r="FN20" s="78">
        <v>2016</v>
      </c>
      <c r="FO20" s="85">
        <v>7.5000000000000023E-4</v>
      </c>
      <c r="FP20" s="78">
        <v>2</v>
      </c>
      <c r="FQ20" s="78">
        <v>2016</v>
      </c>
      <c r="FR20" s="84">
        <v>0.1</v>
      </c>
      <c r="FS20" s="78">
        <v>2</v>
      </c>
      <c r="FT20" s="78">
        <v>2016</v>
      </c>
      <c r="FU20" s="78" t="s">
        <v>436</v>
      </c>
      <c r="FV20" s="78" t="s">
        <v>436</v>
      </c>
      <c r="FW20" s="78"/>
      <c r="FX20" s="78" t="s">
        <v>436</v>
      </c>
      <c r="FY20" s="78" t="s">
        <v>436</v>
      </c>
      <c r="FZ20" s="78"/>
      <c r="GA20" s="78" t="s">
        <v>436</v>
      </c>
      <c r="GB20" s="78" t="s">
        <v>436</v>
      </c>
      <c r="GC20" s="78"/>
      <c r="GD20" s="78" t="s">
        <v>436</v>
      </c>
      <c r="GE20" s="78" t="s">
        <v>436</v>
      </c>
      <c r="GF20" s="78"/>
      <c r="GG20" s="78" t="s">
        <v>436</v>
      </c>
      <c r="GH20" s="78" t="s">
        <v>436</v>
      </c>
      <c r="GI20" s="78"/>
      <c r="GJ20" s="78" t="s">
        <v>436</v>
      </c>
      <c r="GK20" s="78" t="s">
        <v>436</v>
      </c>
      <c r="GL20" s="78"/>
      <c r="GM20" s="78" t="s">
        <v>436</v>
      </c>
      <c r="GN20" s="78" t="s">
        <v>436</v>
      </c>
      <c r="GO20" s="78"/>
      <c r="GP20" s="78" t="s">
        <v>436</v>
      </c>
      <c r="GQ20" s="78" t="s">
        <v>436</v>
      </c>
      <c r="GR20" s="78"/>
      <c r="GS20" s="78" t="s">
        <v>436</v>
      </c>
      <c r="GT20" s="78" t="s">
        <v>436</v>
      </c>
      <c r="GU20" s="78"/>
      <c r="GV20" s="78" t="s">
        <v>436</v>
      </c>
      <c r="GW20" s="78" t="s">
        <v>436</v>
      </c>
      <c r="GX20" s="78"/>
      <c r="GY20" s="78" t="s">
        <v>436</v>
      </c>
      <c r="GZ20" s="78" t="s">
        <v>436</v>
      </c>
      <c r="HA20" s="78"/>
      <c r="HB20" s="78" t="s">
        <v>436</v>
      </c>
      <c r="HC20" s="78" t="s">
        <v>436</v>
      </c>
      <c r="HD20" s="78"/>
      <c r="HE20" s="78" t="s">
        <v>436</v>
      </c>
      <c r="HF20" s="78" t="s">
        <v>436</v>
      </c>
      <c r="HG20" s="78"/>
      <c r="HH20" s="78"/>
      <c r="HI20" s="78"/>
      <c r="HJ20" s="78">
        <v>2016</v>
      </c>
      <c r="HK20" s="78">
        <v>2016</v>
      </c>
      <c r="HL20" s="78">
        <v>2</v>
      </c>
      <c r="HM20" s="78">
        <v>2015</v>
      </c>
      <c r="HN20" s="78">
        <v>2016</v>
      </c>
      <c r="HO20" s="78">
        <v>4</v>
      </c>
      <c r="HP20" s="78" t="s">
        <v>463</v>
      </c>
      <c r="HQ20" s="78"/>
      <c r="HR20" s="78"/>
      <c r="HS20" s="78" t="s">
        <v>436</v>
      </c>
      <c r="HT20" s="78" t="s">
        <v>436</v>
      </c>
      <c r="HU20" s="78" t="s">
        <v>436</v>
      </c>
      <c r="HV20" s="78"/>
      <c r="HW20" s="78" t="s">
        <v>436</v>
      </c>
      <c r="HX20" s="78" t="s">
        <v>436</v>
      </c>
      <c r="HY20" s="78" t="s">
        <v>436</v>
      </c>
      <c r="HZ20" s="78"/>
      <c r="IA20" s="78" t="s">
        <v>436</v>
      </c>
      <c r="IB20" s="78" t="s">
        <v>436</v>
      </c>
      <c r="IC20" s="78" t="s">
        <v>436</v>
      </c>
      <c r="ID20" s="78"/>
      <c r="IE20" s="78" t="s">
        <v>436</v>
      </c>
      <c r="IF20" s="78" t="s">
        <v>436</v>
      </c>
      <c r="IG20" s="78" t="s">
        <v>436</v>
      </c>
      <c r="IH20" s="78"/>
      <c r="II20" s="78"/>
      <c r="IJ20" s="78"/>
      <c r="IK20" s="78"/>
      <c r="IL20" s="78" t="s">
        <v>436</v>
      </c>
      <c r="IM20" s="78" t="s">
        <v>436</v>
      </c>
      <c r="IN20" s="78"/>
      <c r="IO20" s="78" t="s">
        <v>436</v>
      </c>
      <c r="IP20" s="78" t="s">
        <v>436</v>
      </c>
      <c r="IQ20" s="78" t="s">
        <v>436</v>
      </c>
      <c r="IR20" s="78"/>
      <c r="IS20" s="78" t="s">
        <v>436</v>
      </c>
      <c r="IT20" s="78" t="s">
        <v>436</v>
      </c>
      <c r="IU20" s="78" t="s">
        <v>436</v>
      </c>
      <c r="IV20" s="78"/>
      <c r="IW20" s="78" t="s">
        <v>436</v>
      </c>
      <c r="IX20" s="78" t="s">
        <v>436</v>
      </c>
      <c r="IY20" s="78" t="s">
        <v>436</v>
      </c>
      <c r="IZ20" s="78"/>
      <c r="JA20" s="78" t="s">
        <v>436</v>
      </c>
      <c r="JB20" s="78" t="s">
        <v>436</v>
      </c>
      <c r="JC20" s="78" t="s">
        <v>436</v>
      </c>
      <c r="JD20" s="78"/>
      <c r="JE20" s="78" t="s">
        <v>436</v>
      </c>
      <c r="JF20" s="78" t="s">
        <v>436</v>
      </c>
      <c r="JG20" s="78"/>
      <c r="JH20" s="78" t="s">
        <v>436</v>
      </c>
      <c r="JI20" s="78" t="s">
        <v>436</v>
      </c>
      <c r="JJ20" s="78"/>
      <c r="JK20" s="78" t="s">
        <v>436</v>
      </c>
      <c r="JL20" s="78" t="s">
        <v>436</v>
      </c>
      <c r="JM20" s="78"/>
      <c r="JN20" s="78" t="s">
        <v>436</v>
      </c>
      <c r="JO20" s="78" t="s">
        <v>436</v>
      </c>
      <c r="JP20" s="78" t="s">
        <v>436</v>
      </c>
      <c r="JQ20" s="78"/>
      <c r="JR20" s="78" t="s">
        <v>436</v>
      </c>
      <c r="JS20" s="78" t="s">
        <v>436</v>
      </c>
      <c r="JT20" s="78" t="s">
        <v>436</v>
      </c>
      <c r="JU20" s="78"/>
      <c r="JV20" s="78"/>
      <c r="JW20" s="78"/>
      <c r="JX20" s="78"/>
      <c r="JY20" s="78" t="s">
        <v>436</v>
      </c>
      <c r="JZ20" s="78" t="s">
        <v>436</v>
      </c>
      <c r="KA20" s="78" t="s">
        <v>436</v>
      </c>
      <c r="KB20" s="78"/>
      <c r="KC20" s="78"/>
      <c r="KD20" s="78"/>
      <c r="KE20" s="78"/>
      <c r="KF20" s="78" t="s">
        <v>436</v>
      </c>
      <c r="KG20" s="78" t="s">
        <v>436</v>
      </c>
      <c r="KH20" s="78"/>
      <c r="KI20" s="78"/>
      <c r="KJ20" s="78"/>
      <c r="KK20" s="78"/>
      <c r="KL20" s="78" t="s">
        <v>436</v>
      </c>
      <c r="KM20" s="78" t="s">
        <v>436</v>
      </c>
      <c r="KN20" s="78"/>
      <c r="KO20" s="78" t="s">
        <v>436</v>
      </c>
      <c r="KP20" s="78" t="s">
        <v>436</v>
      </c>
      <c r="KQ20" s="78" t="s">
        <v>436</v>
      </c>
      <c r="KR20" s="78"/>
      <c r="KS20" s="78" t="s">
        <v>436</v>
      </c>
      <c r="KT20" s="78" t="s">
        <v>436</v>
      </c>
      <c r="KU20" s="78" t="s">
        <v>436</v>
      </c>
      <c r="KV20" s="78"/>
      <c r="KW20" s="78" t="s">
        <v>436</v>
      </c>
      <c r="KX20" s="78"/>
      <c r="KY20" s="78" t="s">
        <v>436</v>
      </c>
      <c r="KZ20" s="78"/>
      <c r="LA20" s="78"/>
      <c r="LB20" s="78"/>
      <c r="LC20" s="78"/>
      <c r="LD20" s="78" t="s">
        <v>436</v>
      </c>
      <c r="LE20" s="78" t="s">
        <v>436</v>
      </c>
      <c r="LF20" s="78"/>
      <c r="LG20" s="78" t="s">
        <v>436</v>
      </c>
      <c r="LH20" s="78"/>
      <c r="LI20" s="78" t="s">
        <v>436</v>
      </c>
      <c r="LJ20" s="78"/>
      <c r="LK20" s="78" t="s">
        <v>436</v>
      </c>
      <c r="LL20" s="78"/>
      <c r="LM20" s="78" t="s">
        <v>436</v>
      </c>
      <c r="LN20" s="78"/>
      <c r="LO20" s="78" t="s">
        <v>436</v>
      </c>
      <c r="LP20" s="78" t="s">
        <v>436</v>
      </c>
      <c r="LQ20" s="78" t="s">
        <v>436</v>
      </c>
      <c r="LR20" s="78"/>
      <c r="LS20" s="78" t="s">
        <v>436</v>
      </c>
      <c r="LT20" s="78" t="s">
        <v>436</v>
      </c>
      <c r="LU20" s="78"/>
      <c r="LV20" s="78" t="s">
        <v>436</v>
      </c>
      <c r="LW20" s="78" t="s">
        <v>436</v>
      </c>
      <c r="LX20" s="78"/>
      <c r="LY20" s="78" t="s">
        <v>436</v>
      </c>
      <c r="LZ20" s="78" t="s">
        <v>436</v>
      </c>
      <c r="MA20" s="78" t="s">
        <v>436</v>
      </c>
      <c r="MB20" s="78"/>
      <c r="MC20" s="78"/>
      <c r="MD20" s="78"/>
      <c r="ME20" s="78"/>
      <c r="MF20" s="78" t="s">
        <v>436</v>
      </c>
      <c r="MG20" s="78" t="s">
        <v>436</v>
      </c>
      <c r="MH20" s="78" t="s">
        <v>436</v>
      </c>
      <c r="MI20" s="78" t="s">
        <v>436</v>
      </c>
      <c r="MJ20" s="78" t="s">
        <v>436</v>
      </c>
      <c r="MK20" s="78" t="s">
        <v>436</v>
      </c>
      <c r="ML20" s="78" t="s">
        <v>436</v>
      </c>
      <c r="MM20" s="78" t="s">
        <v>436</v>
      </c>
      <c r="MN20" s="78" t="s">
        <v>436</v>
      </c>
      <c r="MO20" s="78" t="s">
        <v>436</v>
      </c>
      <c r="MP20" s="78" t="s">
        <v>436</v>
      </c>
      <c r="MQ20" s="78" t="s">
        <v>436</v>
      </c>
      <c r="MR20" s="78" t="s">
        <v>436</v>
      </c>
      <c r="MS20" s="78"/>
      <c r="MT20" s="78"/>
      <c r="MU20" s="78" t="s">
        <v>436</v>
      </c>
      <c r="MV20" s="78" t="s">
        <v>436</v>
      </c>
      <c r="MW20" s="78" t="s">
        <v>436</v>
      </c>
      <c r="MX20" s="78"/>
      <c r="MY20" s="78" t="s">
        <v>436</v>
      </c>
      <c r="MZ20" s="78" t="s">
        <v>436</v>
      </c>
      <c r="NA20" s="78" t="s">
        <v>436</v>
      </c>
      <c r="NB20" s="78"/>
      <c r="NC20" s="78" t="s">
        <v>436</v>
      </c>
      <c r="ND20" s="78" t="s">
        <v>436</v>
      </c>
      <c r="NE20" s="78"/>
      <c r="NF20" s="78" t="s">
        <v>436</v>
      </c>
      <c r="NG20" s="78" t="s">
        <v>436</v>
      </c>
      <c r="NH20" s="78"/>
      <c r="NI20" s="78" t="s">
        <v>436</v>
      </c>
      <c r="NJ20" s="78" t="s">
        <v>436</v>
      </c>
      <c r="NK20" s="78"/>
      <c r="NL20" s="78"/>
      <c r="NM20" s="78"/>
      <c r="NN20" s="78"/>
      <c r="NO20" s="78"/>
      <c r="NP20" s="78"/>
      <c r="NQ20" s="78"/>
      <c r="NR20" s="78"/>
      <c r="NS20" s="78"/>
      <c r="NT20" s="78"/>
      <c r="NU20" s="78"/>
      <c r="NV20" s="78"/>
      <c r="NW20" s="78"/>
      <c r="NX20" s="78"/>
      <c r="NY20" s="78"/>
      <c r="NZ20" s="78"/>
      <c r="OA20" s="78"/>
      <c r="OB20" s="78"/>
      <c r="OC20" s="78"/>
      <c r="OD20" s="78"/>
      <c r="OE20" s="78"/>
      <c r="OF20" s="78"/>
      <c r="OG20" s="78"/>
      <c r="OH20" s="78"/>
      <c r="OI20" s="78"/>
      <c r="OJ20" s="78"/>
      <c r="OK20" s="78"/>
      <c r="OL20" s="78"/>
      <c r="OM20" s="78"/>
      <c r="ON20" s="78"/>
      <c r="OO20" s="78"/>
      <c r="OP20" s="78"/>
      <c r="OQ20" s="78"/>
      <c r="OR20" s="78"/>
      <c r="OS20" s="78"/>
      <c r="OT20" s="78"/>
      <c r="OU20" s="78"/>
      <c r="OV20" s="78"/>
      <c r="OW20" s="78"/>
      <c r="OX20" s="78"/>
      <c r="OY20" s="78"/>
      <c r="OZ20" s="78"/>
      <c r="PA20" s="78"/>
      <c r="PB20" s="78"/>
      <c r="PC20" s="78"/>
      <c r="PD20" s="78"/>
      <c r="PE20" s="78"/>
      <c r="PF20" s="78"/>
      <c r="PG20" s="78"/>
      <c r="PH20" s="78"/>
      <c r="PI20" s="78"/>
      <c r="PJ20" s="78"/>
      <c r="PK20" s="78"/>
      <c r="PL20" s="78"/>
      <c r="PM20" s="78"/>
      <c r="PN20" s="78"/>
      <c r="PO20" s="78"/>
      <c r="PP20" s="78"/>
      <c r="PQ20" s="78"/>
      <c r="PR20" s="78"/>
      <c r="PS20" s="78"/>
      <c r="PT20" s="78" t="s">
        <v>436</v>
      </c>
      <c r="PU20" s="78" t="s">
        <v>436</v>
      </c>
      <c r="PV20" s="78"/>
      <c r="PW20" s="78" t="s">
        <v>436</v>
      </c>
      <c r="PX20" s="78" t="s">
        <v>436</v>
      </c>
      <c r="PY20" s="78"/>
      <c r="PZ20" s="78" t="s">
        <v>436</v>
      </c>
      <c r="QA20" s="78" t="s">
        <v>436</v>
      </c>
      <c r="QB20" s="78"/>
      <c r="QC20" s="78" t="s">
        <v>436</v>
      </c>
      <c r="QD20" s="78" t="s">
        <v>436</v>
      </c>
      <c r="QE20" s="78"/>
      <c r="QF20" s="78" t="s">
        <v>436</v>
      </c>
      <c r="QG20" s="78" t="s">
        <v>436</v>
      </c>
      <c r="QH20" s="78"/>
      <c r="QI20" s="78" t="s">
        <v>436</v>
      </c>
      <c r="QJ20" s="78" t="s">
        <v>436</v>
      </c>
      <c r="QK20" s="78"/>
      <c r="QL20" s="78" t="s">
        <v>436</v>
      </c>
      <c r="QM20" s="78" t="s">
        <v>436</v>
      </c>
      <c r="QN20" s="78" t="s">
        <v>436</v>
      </c>
      <c r="QO20" s="78"/>
      <c r="QP20" s="78"/>
      <c r="QQ20" s="78">
        <v>2015</v>
      </c>
      <c r="QR20" s="78">
        <v>2016</v>
      </c>
      <c r="QS20" s="78" t="s">
        <v>444</v>
      </c>
      <c r="QT20" s="78"/>
      <c r="QU20" s="78"/>
      <c r="QV20" s="93"/>
      <c r="QW20" s="94" t="s">
        <v>445</v>
      </c>
    </row>
    <row r="21" spans="1:465" s="95" customFormat="1" ht="12.75">
      <c r="A21" s="56">
        <v>15</v>
      </c>
      <c r="B21" s="57" t="s">
        <v>509</v>
      </c>
      <c r="C21" s="56" t="s">
        <v>510</v>
      </c>
      <c r="D21" s="56" t="s">
        <v>430</v>
      </c>
      <c r="E21" s="56" t="s">
        <v>431</v>
      </c>
      <c r="F21" s="57" t="s">
        <v>511</v>
      </c>
      <c r="G21" s="57" t="s">
        <v>512</v>
      </c>
      <c r="H21" s="56">
        <v>6</v>
      </c>
      <c r="I21" s="56" t="s">
        <v>434</v>
      </c>
      <c r="J21" s="56" t="s">
        <v>747</v>
      </c>
      <c r="K21" s="56" t="s">
        <v>436</v>
      </c>
      <c r="L21" s="56" t="s">
        <v>437</v>
      </c>
      <c r="M21" s="56" t="s">
        <v>437</v>
      </c>
      <c r="N21" s="56" t="s">
        <v>436</v>
      </c>
      <c r="O21" s="56" t="s">
        <v>436</v>
      </c>
      <c r="P21" s="56" t="s">
        <v>436</v>
      </c>
      <c r="Q21" s="56" t="s">
        <v>436</v>
      </c>
      <c r="R21" s="56" t="s">
        <v>436</v>
      </c>
      <c r="S21" s="56" t="s">
        <v>436</v>
      </c>
      <c r="T21" s="56" t="s">
        <v>436</v>
      </c>
      <c r="U21" s="56" t="s">
        <v>437</v>
      </c>
      <c r="V21" s="78" t="s">
        <v>436</v>
      </c>
      <c r="W21" s="78" t="s">
        <v>436</v>
      </c>
      <c r="X21" s="78"/>
      <c r="Y21" s="78"/>
      <c r="Z21" s="78"/>
      <c r="AA21" s="78">
        <v>0.22600000000000001</v>
      </c>
      <c r="AB21" s="78">
        <v>4</v>
      </c>
      <c r="AC21" s="78">
        <v>2016</v>
      </c>
      <c r="AD21" s="78" t="s">
        <v>436</v>
      </c>
      <c r="AE21" s="78" t="s">
        <v>436</v>
      </c>
      <c r="AF21" s="78" t="s">
        <v>436</v>
      </c>
      <c r="AG21" s="78" t="s">
        <v>436</v>
      </c>
      <c r="AH21" s="78" t="s">
        <v>436</v>
      </c>
      <c r="AI21" s="78"/>
      <c r="AJ21" s="78" t="s">
        <v>436</v>
      </c>
      <c r="AK21" s="78"/>
      <c r="AL21" s="78"/>
      <c r="AM21" s="78" t="s">
        <v>436</v>
      </c>
      <c r="AN21" s="78" t="s">
        <v>436</v>
      </c>
      <c r="AO21" s="78"/>
      <c r="AP21" s="78" t="s">
        <v>436</v>
      </c>
      <c r="AQ21" s="78" t="s">
        <v>436</v>
      </c>
      <c r="AR21" s="78"/>
      <c r="AS21" s="78">
        <v>2016</v>
      </c>
      <c r="AT21" s="78">
        <v>2016</v>
      </c>
      <c r="AU21" s="78">
        <v>4</v>
      </c>
      <c r="AV21" s="79">
        <v>1.67</v>
      </c>
      <c r="AW21" s="79">
        <v>2</v>
      </c>
      <c r="AX21" s="79">
        <v>2016</v>
      </c>
      <c r="AY21" s="79">
        <v>11</v>
      </c>
      <c r="AZ21" s="79">
        <v>1</v>
      </c>
      <c r="BA21" s="79">
        <v>2016</v>
      </c>
      <c r="BB21" s="79"/>
      <c r="BC21" s="79"/>
      <c r="BD21" s="79"/>
      <c r="BE21" s="79"/>
      <c r="BF21" s="79"/>
      <c r="BG21" s="79"/>
      <c r="BH21" s="79"/>
      <c r="BI21" s="79" t="s">
        <v>436</v>
      </c>
      <c r="BJ21" s="79" t="s">
        <v>436</v>
      </c>
      <c r="BK21" s="79"/>
      <c r="BL21" s="79">
        <v>10.4</v>
      </c>
      <c r="BM21" s="79">
        <v>1</v>
      </c>
      <c r="BN21" s="79">
        <v>2016</v>
      </c>
      <c r="BO21" s="79">
        <v>4</v>
      </c>
      <c r="BP21" s="79" t="s">
        <v>438</v>
      </c>
      <c r="BQ21" s="79">
        <v>2016</v>
      </c>
      <c r="BR21" s="79" t="s">
        <v>436</v>
      </c>
      <c r="BS21" s="79" t="s">
        <v>436</v>
      </c>
      <c r="BT21" s="79"/>
      <c r="BU21" s="79">
        <v>9.5</v>
      </c>
      <c r="BV21" s="79">
        <v>2</v>
      </c>
      <c r="BW21" s="79">
        <v>2016</v>
      </c>
      <c r="BX21" s="79"/>
      <c r="BY21" s="79"/>
      <c r="BZ21" s="79"/>
      <c r="CA21" s="79" t="s">
        <v>436</v>
      </c>
      <c r="CB21" s="79" t="s">
        <v>436</v>
      </c>
      <c r="CC21" s="79"/>
      <c r="CD21" s="79"/>
      <c r="CE21" s="79"/>
      <c r="CF21" s="79"/>
      <c r="CG21" s="79">
        <v>983</v>
      </c>
      <c r="CH21" s="79" t="s">
        <v>438</v>
      </c>
      <c r="CI21" s="79">
        <v>2016</v>
      </c>
      <c r="CJ21" s="79">
        <v>737</v>
      </c>
      <c r="CK21" s="79" t="s">
        <v>438</v>
      </c>
      <c r="CL21" s="79">
        <v>2016</v>
      </c>
      <c r="CM21" s="79" t="s">
        <v>436</v>
      </c>
      <c r="CN21" s="79" t="s">
        <v>436</v>
      </c>
      <c r="CO21" s="79"/>
      <c r="CP21" s="79" t="s">
        <v>436</v>
      </c>
      <c r="CQ21" s="79" t="s">
        <v>436</v>
      </c>
      <c r="CR21" s="79"/>
      <c r="CS21" s="79" t="s">
        <v>436</v>
      </c>
      <c r="CT21" s="79" t="s">
        <v>436</v>
      </c>
      <c r="CU21" s="79"/>
      <c r="CV21" s="79" t="s">
        <v>436</v>
      </c>
      <c r="CW21" s="79" t="s">
        <v>436</v>
      </c>
      <c r="CX21" s="79"/>
      <c r="CY21" s="79">
        <v>427</v>
      </c>
      <c r="CZ21" s="79" t="s">
        <v>438</v>
      </c>
      <c r="DA21" s="79">
        <v>2016</v>
      </c>
      <c r="DB21" s="79" t="s">
        <v>513</v>
      </c>
      <c r="DC21" s="79" t="s">
        <v>438</v>
      </c>
      <c r="DD21" s="79">
        <v>2016</v>
      </c>
      <c r="DE21" s="79" t="s">
        <v>436</v>
      </c>
      <c r="DF21" s="79" t="s">
        <v>436</v>
      </c>
      <c r="DG21" s="79"/>
      <c r="DH21" s="79">
        <v>1.0109999999999999</v>
      </c>
      <c r="DI21" s="79" t="s">
        <v>438</v>
      </c>
      <c r="DJ21" s="79">
        <v>2016</v>
      </c>
      <c r="DK21" s="79">
        <v>1.7</v>
      </c>
      <c r="DL21" s="79">
        <v>2</v>
      </c>
      <c r="DM21" s="79">
        <v>2016</v>
      </c>
      <c r="DN21" s="79">
        <v>7.9</v>
      </c>
      <c r="DO21" s="79" t="s">
        <v>438</v>
      </c>
      <c r="DP21" s="79">
        <v>2016</v>
      </c>
      <c r="DQ21" s="81">
        <v>0.1</v>
      </c>
      <c r="DR21" s="79" t="s">
        <v>438</v>
      </c>
      <c r="DS21" s="79">
        <v>2016</v>
      </c>
      <c r="DT21" s="79">
        <v>8.4</v>
      </c>
      <c r="DU21" s="79" t="s">
        <v>438</v>
      </c>
      <c r="DV21" s="79">
        <v>2016</v>
      </c>
      <c r="DW21" s="79">
        <v>0.85</v>
      </c>
      <c r="DX21" s="79" t="s">
        <v>438</v>
      </c>
      <c r="DY21" s="79">
        <v>2016</v>
      </c>
      <c r="DZ21" s="79">
        <v>1.21</v>
      </c>
      <c r="EA21" s="79" t="s">
        <v>438</v>
      </c>
      <c r="EB21" s="79">
        <v>2016</v>
      </c>
      <c r="EC21" s="79"/>
      <c r="ED21" s="79"/>
      <c r="EE21" s="79"/>
      <c r="EF21" s="79"/>
      <c r="EG21" s="79"/>
      <c r="EH21" s="79"/>
      <c r="EI21" s="79"/>
      <c r="EJ21" s="79"/>
      <c r="EK21" s="79"/>
      <c r="EL21" s="79"/>
      <c r="EM21" s="79"/>
      <c r="EN21" s="78">
        <v>2016</v>
      </c>
      <c r="EO21" s="78">
        <v>2016</v>
      </c>
      <c r="EP21" s="78" t="s">
        <v>438</v>
      </c>
      <c r="EQ21" s="78" t="s">
        <v>436</v>
      </c>
      <c r="ER21" s="78" t="s">
        <v>436</v>
      </c>
      <c r="ES21" s="78"/>
      <c r="ET21" s="78" t="s">
        <v>436</v>
      </c>
      <c r="EU21" s="78" t="s">
        <v>436</v>
      </c>
      <c r="EV21" s="78"/>
      <c r="EW21" s="78" t="s">
        <v>436</v>
      </c>
      <c r="EX21" s="78" t="s">
        <v>436</v>
      </c>
      <c r="EY21" s="78"/>
      <c r="EZ21" s="78" t="s">
        <v>436</v>
      </c>
      <c r="FA21" s="78" t="s">
        <v>436</v>
      </c>
      <c r="FB21" s="78"/>
      <c r="FC21" s="78" t="s">
        <v>436</v>
      </c>
      <c r="FD21" s="78" t="s">
        <v>436</v>
      </c>
      <c r="FE21" s="78"/>
      <c r="FF21" s="78" t="s">
        <v>436</v>
      </c>
      <c r="FG21" s="78" t="s">
        <v>436</v>
      </c>
      <c r="FH21" s="78"/>
      <c r="FI21" s="78" t="s">
        <v>436</v>
      </c>
      <c r="FJ21" s="78" t="s">
        <v>436</v>
      </c>
      <c r="FK21" s="78"/>
      <c r="FL21" s="78" t="s">
        <v>436</v>
      </c>
      <c r="FM21" s="78" t="s">
        <v>436</v>
      </c>
      <c r="FN21" s="78"/>
      <c r="FO21" s="78" t="s">
        <v>436</v>
      </c>
      <c r="FP21" s="78" t="s">
        <v>436</v>
      </c>
      <c r="FQ21" s="78"/>
      <c r="FR21" s="84" t="s">
        <v>436</v>
      </c>
      <c r="FS21" s="78" t="s">
        <v>436</v>
      </c>
      <c r="FT21" s="78"/>
      <c r="FU21" s="78" t="s">
        <v>436</v>
      </c>
      <c r="FV21" s="78" t="s">
        <v>436</v>
      </c>
      <c r="FW21" s="78"/>
      <c r="FX21" s="78" t="s">
        <v>436</v>
      </c>
      <c r="FY21" s="78" t="s">
        <v>436</v>
      </c>
      <c r="FZ21" s="78"/>
      <c r="GA21" s="78" t="s">
        <v>436</v>
      </c>
      <c r="GB21" s="78" t="s">
        <v>436</v>
      </c>
      <c r="GC21" s="78"/>
      <c r="GD21" s="78" t="s">
        <v>436</v>
      </c>
      <c r="GE21" s="78" t="s">
        <v>436</v>
      </c>
      <c r="GF21" s="78"/>
      <c r="GG21" s="78" t="s">
        <v>436</v>
      </c>
      <c r="GH21" s="78" t="s">
        <v>436</v>
      </c>
      <c r="GI21" s="78"/>
      <c r="GJ21" s="78" t="s">
        <v>436</v>
      </c>
      <c r="GK21" s="78" t="s">
        <v>436</v>
      </c>
      <c r="GL21" s="78"/>
      <c r="GM21" s="78" t="s">
        <v>436</v>
      </c>
      <c r="GN21" s="78" t="s">
        <v>436</v>
      </c>
      <c r="GO21" s="78"/>
      <c r="GP21" s="78" t="s">
        <v>436</v>
      </c>
      <c r="GQ21" s="78" t="s">
        <v>436</v>
      </c>
      <c r="GR21" s="78"/>
      <c r="GS21" s="78" t="s">
        <v>436</v>
      </c>
      <c r="GT21" s="78" t="s">
        <v>436</v>
      </c>
      <c r="GU21" s="78"/>
      <c r="GV21" s="78" t="s">
        <v>436</v>
      </c>
      <c r="GW21" s="78" t="s">
        <v>436</v>
      </c>
      <c r="GX21" s="78"/>
      <c r="GY21" s="78" t="s">
        <v>436</v>
      </c>
      <c r="GZ21" s="78" t="s">
        <v>436</v>
      </c>
      <c r="HA21" s="78"/>
      <c r="HB21" s="78" t="s">
        <v>436</v>
      </c>
      <c r="HC21" s="78" t="s">
        <v>436</v>
      </c>
      <c r="HD21" s="78"/>
      <c r="HE21" s="78" t="s">
        <v>436</v>
      </c>
      <c r="HF21" s="78" t="s">
        <v>436</v>
      </c>
      <c r="HG21" s="78"/>
      <c r="HH21" s="78"/>
      <c r="HI21" s="78"/>
      <c r="HJ21" s="78" t="s">
        <v>436</v>
      </c>
      <c r="HK21" s="78" t="s">
        <v>436</v>
      </c>
      <c r="HL21" s="78" t="s">
        <v>436</v>
      </c>
      <c r="HM21" s="78">
        <v>2016</v>
      </c>
      <c r="HN21" s="78">
        <v>2016</v>
      </c>
      <c r="HO21" s="78">
        <v>4</v>
      </c>
      <c r="HP21" s="78" t="s">
        <v>499</v>
      </c>
      <c r="HQ21" s="78"/>
      <c r="HR21" s="78"/>
      <c r="HS21" s="78" t="s">
        <v>436</v>
      </c>
      <c r="HT21" s="78" t="s">
        <v>436</v>
      </c>
      <c r="HU21" s="78" t="s">
        <v>436</v>
      </c>
      <c r="HV21" s="78"/>
      <c r="HW21" s="78" t="s">
        <v>436</v>
      </c>
      <c r="HX21" s="78" t="s">
        <v>436</v>
      </c>
      <c r="HY21" s="78" t="s">
        <v>436</v>
      </c>
      <c r="HZ21" s="78"/>
      <c r="IA21" s="78" t="s">
        <v>436</v>
      </c>
      <c r="IB21" s="78" t="s">
        <v>436</v>
      </c>
      <c r="IC21" s="78" t="s">
        <v>436</v>
      </c>
      <c r="ID21" s="78"/>
      <c r="IE21" s="78" t="s">
        <v>436</v>
      </c>
      <c r="IF21" s="78" t="s">
        <v>436</v>
      </c>
      <c r="IG21" s="78" t="s">
        <v>436</v>
      </c>
      <c r="IH21" s="78"/>
      <c r="II21" s="78"/>
      <c r="IJ21" s="78"/>
      <c r="IK21" s="78"/>
      <c r="IL21" s="78" t="s">
        <v>436</v>
      </c>
      <c r="IM21" s="78" t="s">
        <v>436</v>
      </c>
      <c r="IN21" s="78"/>
      <c r="IO21" s="78" t="s">
        <v>436</v>
      </c>
      <c r="IP21" s="78" t="s">
        <v>436</v>
      </c>
      <c r="IQ21" s="78" t="s">
        <v>436</v>
      </c>
      <c r="IR21" s="78"/>
      <c r="IS21" s="78" t="s">
        <v>436</v>
      </c>
      <c r="IT21" s="78" t="s">
        <v>436</v>
      </c>
      <c r="IU21" s="78" t="s">
        <v>436</v>
      </c>
      <c r="IV21" s="78"/>
      <c r="IW21" s="78" t="s">
        <v>436</v>
      </c>
      <c r="IX21" s="78" t="s">
        <v>436</v>
      </c>
      <c r="IY21" s="78" t="s">
        <v>436</v>
      </c>
      <c r="IZ21" s="78"/>
      <c r="JA21" s="78" t="s">
        <v>436</v>
      </c>
      <c r="JB21" s="78" t="s">
        <v>436</v>
      </c>
      <c r="JC21" s="78" t="s">
        <v>436</v>
      </c>
      <c r="JD21" s="78"/>
      <c r="JE21" s="78" t="s">
        <v>436</v>
      </c>
      <c r="JF21" s="78" t="s">
        <v>436</v>
      </c>
      <c r="JG21" s="78"/>
      <c r="JH21" s="78" t="s">
        <v>436</v>
      </c>
      <c r="JI21" s="78" t="s">
        <v>436</v>
      </c>
      <c r="JJ21" s="78"/>
      <c r="JK21" s="78" t="s">
        <v>436</v>
      </c>
      <c r="JL21" s="78" t="s">
        <v>436</v>
      </c>
      <c r="JM21" s="78"/>
      <c r="JN21" s="78" t="s">
        <v>436</v>
      </c>
      <c r="JO21" s="78" t="s">
        <v>436</v>
      </c>
      <c r="JP21" s="78" t="s">
        <v>436</v>
      </c>
      <c r="JQ21" s="78"/>
      <c r="JR21" s="78" t="s">
        <v>436</v>
      </c>
      <c r="JS21" s="78" t="s">
        <v>436</v>
      </c>
      <c r="JT21" s="78" t="s">
        <v>436</v>
      </c>
      <c r="JU21" s="78"/>
      <c r="JV21" s="78"/>
      <c r="JW21" s="78"/>
      <c r="JX21" s="78"/>
      <c r="JY21" s="78" t="s">
        <v>436</v>
      </c>
      <c r="JZ21" s="78" t="s">
        <v>436</v>
      </c>
      <c r="KA21" s="78" t="s">
        <v>436</v>
      </c>
      <c r="KB21" s="78"/>
      <c r="KC21" s="78"/>
      <c r="KD21" s="78"/>
      <c r="KE21" s="78"/>
      <c r="KF21" s="78" t="s">
        <v>436</v>
      </c>
      <c r="KG21" s="78" t="s">
        <v>436</v>
      </c>
      <c r="KH21" s="78"/>
      <c r="KI21" s="78"/>
      <c r="KJ21" s="78"/>
      <c r="KK21" s="78"/>
      <c r="KL21" s="78" t="s">
        <v>436</v>
      </c>
      <c r="KM21" s="78" t="s">
        <v>436</v>
      </c>
      <c r="KN21" s="78"/>
      <c r="KO21" s="78" t="s">
        <v>436</v>
      </c>
      <c r="KP21" s="78" t="s">
        <v>436</v>
      </c>
      <c r="KQ21" s="78" t="s">
        <v>436</v>
      </c>
      <c r="KR21" s="78"/>
      <c r="KS21" s="78" t="s">
        <v>436</v>
      </c>
      <c r="KT21" s="78" t="s">
        <v>436</v>
      </c>
      <c r="KU21" s="78" t="s">
        <v>436</v>
      </c>
      <c r="KV21" s="78"/>
      <c r="KW21" s="78" t="s">
        <v>436</v>
      </c>
      <c r="KX21" s="78" t="s">
        <v>436</v>
      </c>
      <c r="KY21" s="78" t="s">
        <v>436</v>
      </c>
      <c r="KZ21" s="78"/>
      <c r="LA21" s="78"/>
      <c r="LB21" s="78"/>
      <c r="LC21" s="78"/>
      <c r="LD21" s="78" t="s">
        <v>436</v>
      </c>
      <c r="LE21" s="78" t="s">
        <v>436</v>
      </c>
      <c r="LF21" s="78"/>
      <c r="LG21" s="78" t="s">
        <v>436</v>
      </c>
      <c r="LH21" s="78" t="s">
        <v>436</v>
      </c>
      <c r="LI21" s="78" t="s">
        <v>436</v>
      </c>
      <c r="LJ21" s="78"/>
      <c r="LK21" s="78" t="s">
        <v>436</v>
      </c>
      <c r="LL21" s="78" t="s">
        <v>436</v>
      </c>
      <c r="LM21" s="78" t="s">
        <v>436</v>
      </c>
      <c r="LN21" s="78"/>
      <c r="LO21" s="78" t="s">
        <v>436</v>
      </c>
      <c r="LP21" s="78" t="s">
        <v>436</v>
      </c>
      <c r="LQ21" s="78" t="s">
        <v>436</v>
      </c>
      <c r="LR21" s="78"/>
      <c r="LS21" s="78" t="s">
        <v>436</v>
      </c>
      <c r="LT21" s="78" t="s">
        <v>436</v>
      </c>
      <c r="LU21" s="78"/>
      <c r="LV21" s="78" t="s">
        <v>436</v>
      </c>
      <c r="LW21" s="78" t="s">
        <v>436</v>
      </c>
      <c r="LX21" s="78"/>
      <c r="LY21" s="78" t="s">
        <v>436</v>
      </c>
      <c r="LZ21" s="78" t="s">
        <v>436</v>
      </c>
      <c r="MA21" s="78" t="s">
        <v>436</v>
      </c>
      <c r="MB21" s="78"/>
      <c r="MC21" s="78"/>
      <c r="MD21" s="78"/>
      <c r="ME21" s="78"/>
      <c r="MF21" s="78" t="s">
        <v>436</v>
      </c>
      <c r="MG21" s="78" t="s">
        <v>436</v>
      </c>
      <c r="MH21" s="78" t="s">
        <v>436</v>
      </c>
      <c r="MI21" s="78" t="s">
        <v>436</v>
      </c>
      <c r="MJ21" s="78" t="s">
        <v>436</v>
      </c>
      <c r="MK21" s="78" t="s">
        <v>436</v>
      </c>
      <c r="ML21" s="78" t="s">
        <v>436</v>
      </c>
      <c r="MM21" s="78" t="s">
        <v>436</v>
      </c>
      <c r="MN21" s="78" t="s">
        <v>436</v>
      </c>
      <c r="MO21" s="78" t="s">
        <v>436</v>
      </c>
      <c r="MP21" s="78" t="s">
        <v>436</v>
      </c>
      <c r="MQ21" s="78" t="s">
        <v>436</v>
      </c>
      <c r="MR21" s="78" t="s">
        <v>436</v>
      </c>
      <c r="MS21" s="78"/>
      <c r="MT21" s="78"/>
      <c r="MU21" s="78" t="s">
        <v>436</v>
      </c>
      <c r="MV21" s="78" t="s">
        <v>436</v>
      </c>
      <c r="MW21" s="78" t="s">
        <v>436</v>
      </c>
      <c r="MX21" s="78"/>
      <c r="MY21" s="78" t="s">
        <v>436</v>
      </c>
      <c r="MZ21" s="78" t="s">
        <v>436</v>
      </c>
      <c r="NA21" s="78" t="s">
        <v>436</v>
      </c>
      <c r="NB21" s="78"/>
      <c r="NC21" s="78" t="s">
        <v>436</v>
      </c>
      <c r="ND21" s="78" t="s">
        <v>436</v>
      </c>
      <c r="NE21" s="78"/>
      <c r="NF21" s="78" t="s">
        <v>436</v>
      </c>
      <c r="NG21" s="78" t="s">
        <v>436</v>
      </c>
      <c r="NH21" s="78"/>
      <c r="NI21" s="78" t="s">
        <v>436</v>
      </c>
      <c r="NJ21" s="78" t="s">
        <v>436</v>
      </c>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c r="OQ21" s="78"/>
      <c r="OR21" s="78"/>
      <c r="OS21" s="78"/>
      <c r="OT21" s="78"/>
      <c r="OU21" s="78"/>
      <c r="OV21" s="78"/>
      <c r="OW21" s="78"/>
      <c r="OX21" s="78"/>
      <c r="OY21" s="78"/>
      <c r="OZ21" s="78"/>
      <c r="PA21" s="78"/>
      <c r="PB21" s="78"/>
      <c r="PC21" s="78"/>
      <c r="PD21" s="78"/>
      <c r="PE21" s="78"/>
      <c r="PF21" s="78"/>
      <c r="PG21" s="78"/>
      <c r="PH21" s="78"/>
      <c r="PI21" s="78"/>
      <c r="PJ21" s="78"/>
      <c r="PK21" s="78"/>
      <c r="PL21" s="78"/>
      <c r="PM21" s="78"/>
      <c r="PN21" s="78"/>
      <c r="PO21" s="78"/>
      <c r="PP21" s="78"/>
      <c r="PQ21" s="78"/>
      <c r="PR21" s="78"/>
      <c r="PS21" s="78"/>
      <c r="PT21" s="78" t="s">
        <v>436</v>
      </c>
      <c r="PU21" s="78" t="s">
        <v>436</v>
      </c>
      <c r="PV21" s="78"/>
      <c r="PW21" s="78" t="s">
        <v>436</v>
      </c>
      <c r="PX21" s="78" t="s">
        <v>436</v>
      </c>
      <c r="PY21" s="78"/>
      <c r="PZ21" s="78" t="s">
        <v>436</v>
      </c>
      <c r="QA21" s="78" t="s">
        <v>436</v>
      </c>
      <c r="QB21" s="78"/>
      <c r="QC21" s="78" t="s">
        <v>436</v>
      </c>
      <c r="QD21" s="78" t="s">
        <v>436</v>
      </c>
      <c r="QE21" s="78"/>
      <c r="QF21" s="78" t="s">
        <v>436</v>
      </c>
      <c r="QG21" s="78" t="s">
        <v>436</v>
      </c>
      <c r="QH21" s="78"/>
      <c r="QI21" s="78" t="s">
        <v>436</v>
      </c>
      <c r="QJ21" s="78" t="s">
        <v>436</v>
      </c>
      <c r="QK21" s="78"/>
      <c r="QL21" s="78" t="s">
        <v>436</v>
      </c>
      <c r="QM21" s="78" t="s">
        <v>436</v>
      </c>
      <c r="QN21" s="78" t="s">
        <v>436</v>
      </c>
      <c r="QO21" s="78"/>
      <c r="QP21" s="78"/>
      <c r="QQ21" s="78">
        <v>2016</v>
      </c>
      <c r="QR21" s="78">
        <v>2016</v>
      </c>
      <c r="QS21" s="78" t="s">
        <v>444</v>
      </c>
      <c r="QT21" s="78"/>
      <c r="QU21" s="78"/>
      <c r="QV21" s="93"/>
      <c r="QW21" s="94" t="s">
        <v>445</v>
      </c>
    </row>
    <row r="22" spans="1:465" s="95" customFormat="1" ht="12.75">
      <c r="A22" s="56">
        <v>16</v>
      </c>
      <c r="B22" s="57" t="s">
        <v>514</v>
      </c>
      <c r="C22" s="56" t="s">
        <v>515</v>
      </c>
      <c r="D22" s="56" t="s">
        <v>430</v>
      </c>
      <c r="E22" s="56" t="s">
        <v>431</v>
      </c>
      <c r="F22" s="57" t="s">
        <v>516</v>
      </c>
      <c r="G22" s="57" t="s">
        <v>517</v>
      </c>
      <c r="H22" s="56">
        <v>6</v>
      </c>
      <c r="I22" s="56" t="s">
        <v>455</v>
      </c>
      <c r="J22" s="56" t="s">
        <v>747</v>
      </c>
      <c r="K22" s="56" t="s">
        <v>436</v>
      </c>
      <c r="L22" s="56" t="s">
        <v>437</v>
      </c>
      <c r="M22" s="56" t="s">
        <v>437</v>
      </c>
      <c r="N22" s="56" t="s">
        <v>436</v>
      </c>
      <c r="O22" s="56" t="s">
        <v>436</v>
      </c>
      <c r="P22" s="56" t="s">
        <v>436</v>
      </c>
      <c r="Q22" s="56" t="s">
        <v>436</v>
      </c>
      <c r="R22" s="56" t="s">
        <v>436</v>
      </c>
      <c r="S22" s="56" t="s">
        <v>436</v>
      </c>
      <c r="T22" s="56" t="s">
        <v>436</v>
      </c>
      <c r="U22" s="56" t="s">
        <v>437</v>
      </c>
      <c r="V22" s="78" t="s">
        <v>436</v>
      </c>
      <c r="W22" s="78" t="s">
        <v>436</v>
      </c>
      <c r="X22" s="78"/>
      <c r="Y22" s="78"/>
      <c r="Z22" s="78"/>
      <c r="AA22" s="78">
        <v>0.23300000000000001</v>
      </c>
      <c r="AB22" s="78">
        <v>4</v>
      </c>
      <c r="AC22" s="78">
        <v>2016</v>
      </c>
      <c r="AD22" s="78" t="s">
        <v>436</v>
      </c>
      <c r="AE22" s="78" t="s">
        <v>436</v>
      </c>
      <c r="AF22" s="78" t="s">
        <v>436</v>
      </c>
      <c r="AG22" s="78" t="s">
        <v>436</v>
      </c>
      <c r="AH22" s="78" t="s">
        <v>436</v>
      </c>
      <c r="AI22" s="78"/>
      <c r="AJ22" s="78" t="s">
        <v>436</v>
      </c>
      <c r="AK22" s="78"/>
      <c r="AL22" s="78"/>
      <c r="AM22" s="78" t="s">
        <v>436</v>
      </c>
      <c r="AN22" s="78" t="s">
        <v>436</v>
      </c>
      <c r="AO22" s="78"/>
      <c r="AP22" s="78" t="s">
        <v>436</v>
      </c>
      <c r="AQ22" s="78" t="s">
        <v>436</v>
      </c>
      <c r="AR22" s="78"/>
      <c r="AS22" s="78">
        <v>2016</v>
      </c>
      <c r="AT22" s="78">
        <v>2016</v>
      </c>
      <c r="AU22" s="78">
        <v>4</v>
      </c>
      <c r="AV22" s="79">
        <v>1.92</v>
      </c>
      <c r="AW22" s="79">
        <v>2</v>
      </c>
      <c r="AX22" s="79">
        <v>2016</v>
      </c>
      <c r="AY22" s="79">
        <v>10</v>
      </c>
      <c r="AZ22" s="79">
        <v>1</v>
      </c>
      <c r="BA22" s="79">
        <v>2016</v>
      </c>
      <c r="BB22" s="79"/>
      <c r="BC22" s="79"/>
      <c r="BD22" s="79"/>
      <c r="BE22" s="79"/>
      <c r="BF22" s="79"/>
      <c r="BG22" s="79"/>
      <c r="BH22" s="79"/>
      <c r="BI22" s="79"/>
      <c r="BJ22" s="79" t="s">
        <v>436</v>
      </c>
      <c r="BK22" s="79"/>
      <c r="BL22" s="79">
        <v>9.1999999999999993</v>
      </c>
      <c r="BM22" s="79">
        <v>1</v>
      </c>
      <c r="BN22" s="79">
        <v>2016</v>
      </c>
      <c r="BO22" s="79">
        <v>2</v>
      </c>
      <c r="BP22" s="79">
        <v>1</v>
      </c>
      <c r="BQ22" s="79">
        <v>2016</v>
      </c>
      <c r="BR22" s="79" t="s">
        <v>436</v>
      </c>
      <c r="BS22" s="79" t="s">
        <v>436</v>
      </c>
      <c r="BT22" s="79"/>
      <c r="BU22" s="79">
        <v>5.4</v>
      </c>
      <c r="BV22" s="79">
        <v>1</v>
      </c>
      <c r="BW22" s="79">
        <v>2016</v>
      </c>
      <c r="BX22" s="79"/>
      <c r="BY22" s="79"/>
      <c r="BZ22" s="79"/>
      <c r="CA22" s="79" t="s">
        <v>436</v>
      </c>
      <c r="CB22" s="79" t="s">
        <v>436</v>
      </c>
      <c r="CC22" s="79"/>
      <c r="CD22" s="79"/>
      <c r="CE22" s="79"/>
      <c r="CF22" s="79"/>
      <c r="CG22" s="79">
        <v>784</v>
      </c>
      <c r="CH22" s="79" t="s">
        <v>438</v>
      </c>
      <c r="CI22" s="79">
        <v>2016</v>
      </c>
      <c r="CJ22" s="79" t="s">
        <v>436</v>
      </c>
      <c r="CK22" s="79" t="s">
        <v>436</v>
      </c>
      <c r="CL22" s="79"/>
      <c r="CM22" s="79"/>
      <c r="CN22" s="79"/>
      <c r="CO22" s="79"/>
      <c r="CP22" s="79"/>
      <c r="CQ22" s="79"/>
      <c r="CR22" s="79"/>
      <c r="CS22" s="79" t="s">
        <v>436</v>
      </c>
      <c r="CT22" s="79" t="s">
        <v>436</v>
      </c>
      <c r="CU22" s="79"/>
      <c r="CV22" s="79" t="s">
        <v>436</v>
      </c>
      <c r="CW22" s="79" t="s">
        <v>436</v>
      </c>
      <c r="CX22" s="79"/>
      <c r="CY22" s="83">
        <v>421.3</v>
      </c>
      <c r="CZ22" s="79" t="s">
        <v>438</v>
      </c>
      <c r="DA22" s="79">
        <v>2016</v>
      </c>
      <c r="DB22" s="79" t="s">
        <v>518</v>
      </c>
      <c r="DC22" s="79" t="s">
        <v>438</v>
      </c>
      <c r="DD22" s="79">
        <v>2016</v>
      </c>
      <c r="DE22" s="79" t="s">
        <v>436</v>
      </c>
      <c r="DF22" s="79" t="s">
        <v>436</v>
      </c>
      <c r="DG22" s="79"/>
      <c r="DH22" s="79">
        <v>0.26900000000000002</v>
      </c>
      <c r="DI22" s="79">
        <v>1</v>
      </c>
      <c r="DJ22" s="79">
        <v>2016</v>
      </c>
      <c r="DK22" s="79">
        <v>0.7</v>
      </c>
      <c r="DL22" s="79">
        <v>1</v>
      </c>
      <c r="DM22" s="79">
        <v>2016</v>
      </c>
      <c r="DN22" s="79">
        <v>3.6</v>
      </c>
      <c r="DO22" s="79">
        <v>2</v>
      </c>
      <c r="DP22" s="79">
        <v>2016</v>
      </c>
      <c r="DQ22" s="81">
        <v>0.04</v>
      </c>
      <c r="DR22" s="79" t="s">
        <v>438</v>
      </c>
      <c r="DS22" s="79">
        <v>2016</v>
      </c>
      <c r="DT22" s="79">
        <v>4.4000000000000004</v>
      </c>
      <c r="DU22" s="79">
        <v>1</v>
      </c>
      <c r="DV22" s="79">
        <v>2016</v>
      </c>
      <c r="DW22" s="79">
        <v>0.13300000000000001</v>
      </c>
      <c r="DX22" s="79" t="s">
        <v>438</v>
      </c>
      <c r="DY22" s="79">
        <v>2016</v>
      </c>
      <c r="DZ22" s="79">
        <v>0.19</v>
      </c>
      <c r="EA22" s="79">
        <v>2</v>
      </c>
      <c r="EB22" s="79">
        <v>2016</v>
      </c>
      <c r="EC22" s="79"/>
      <c r="ED22" s="79"/>
      <c r="EE22" s="79"/>
      <c r="EF22" s="79"/>
      <c r="EG22" s="79"/>
      <c r="EH22" s="79"/>
      <c r="EI22" s="79"/>
      <c r="EJ22" s="79"/>
      <c r="EK22" s="79"/>
      <c r="EL22" s="79"/>
      <c r="EM22" s="79"/>
      <c r="EN22" s="78">
        <v>2016</v>
      </c>
      <c r="EO22" s="78">
        <v>2016</v>
      </c>
      <c r="EP22" s="78" t="s">
        <v>438</v>
      </c>
      <c r="EQ22" s="78" t="s">
        <v>436</v>
      </c>
      <c r="ER22" s="78" t="s">
        <v>436</v>
      </c>
      <c r="ES22" s="78"/>
      <c r="ET22" s="78" t="s">
        <v>436</v>
      </c>
      <c r="EU22" s="78" t="s">
        <v>436</v>
      </c>
      <c r="EV22" s="78"/>
      <c r="EW22" s="78" t="s">
        <v>436</v>
      </c>
      <c r="EX22" s="78" t="s">
        <v>436</v>
      </c>
      <c r="EY22" s="78"/>
      <c r="EZ22" s="78" t="s">
        <v>436</v>
      </c>
      <c r="FA22" s="78" t="s">
        <v>436</v>
      </c>
      <c r="FB22" s="78"/>
      <c r="FC22" s="78" t="s">
        <v>436</v>
      </c>
      <c r="FD22" s="78" t="s">
        <v>436</v>
      </c>
      <c r="FE22" s="78"/>
      <c r="FF22" s="78" t="s">
        <v>436</v>
      </c>
      <c r="FG22" s="78" t="s">
        <v>436</v>
      </c>
      <c r="FH22" s="78"/>
      <c r="FI22" s="82">
        <v>8.3125000000000004E-3</v>
      </c>
      <c r="FJ22" s="78">
        <v>2</v>
      </c>
      <c r="FK22" s="78">
        <v>2016</v>
      </c>
      <c r="FL22" s="82">
        <v>0.01</v>
      </c>
      <c r="FM22" s="78">
        <v>2</v>
      </c>
      <c r="FN22" s="78">
        <v>2016</v>
      </c>
      <c r="FO22" s="85">
        <v>1.0625000000000003E-3</v>
      </c>
      <c r="FP22" s="78">
        <v>2</v>
      </c>
      <c r="FQ22" s="78">
        <v>2016</v>
      </c>
      <c r="FR22" s="84">
        <v>0.1</v>
      </c>
      <c r="FS22" s="78">
        <v>2</v>
      </c>
      <c r="FT22" s="78">
        <v>2016</v>
      </c>
      <c r="FU22" s="78" t="s">
        <v>436</v>
      </c>
      <c r="FV22" s="78" t="s">
        <v>436</v>
      </c>
      <c r="FW22" s="78"/>
      <c r="FX22" s="78" t="s">
        <v>436</v>
      </c>
      <c r="FY22" s="78" t="s">
        <v>436</v>
      </c>
      <c r="FZ22" s="78"/>
      <c r="GA22" s="78" t="s">
        <v>436</v>
      </c>
      <c r="GB22" s="78" t="s">
        <v>436</v>
      </c>
      <c r="GC22" s="78"/>
      <c r="GD22" s="78" t="s">
        <v>436</v>
      </c>
      <c r="GE22" s="78" t="s">
        <v>436</v>
      </c>
      <c r="GF22" s="78"/>
      <c r="GG22" s="78" t="s">
        <v>436</v>
      </c>
      <c r="GH22" s="78" t="s">
        <v>436</v>
      </c>
      <c r="GI22" s="78"/>
      <c r="GJ22" s="78" t="s">
        <v>436</v>
      </c>
      <c r="GK22" s="78" t="s">
        <v>436</v>
      </c>
      <c r="GL22" s="78"/>
      <c r="GM22" s="78" t="s">
        <v>436</v>
      </c>
      <c r="GN22" s="78" t="s">
        <v>436</v>
      </c>
      <c r="GO22" s="78"/>
      <c r="GP22" s="78" t="s">
        <v>436</v>
      </c>
      <c r="GQ22" s="78" t="s">
        <v>436</v>
      </c>
      <c r="GR22" s="78"/>
      <c r="GS22" s="78" t="s">
        <v>436</v>
      </c>
      <c r="GT22" s="78" t="s">
        <v>436</v>
      </c>
      <c r="GU22" s="78"/>
      <c r="GV22" s="78" t="s">
        <v>436</v>
      </c>
      <c r="GW22" s="78" t="s">
        <v>436</v>
      </c>
      <c r="GX22" s="78"/>
      <c r="GY22" s="78" t="s">
        <v>436</v>
      </c>
      <c r="GZ22" s="78" t="s">
        <v>436</v>
      </c>
      <c r="HA22" s="78"/>
      <c r="HB22" s="78" t="s">
        <v>436</v>
      </c>
      <c r="HC22" s="78" t="s">
        <v>436</v>
      </c>
      <c r="HD22" s="78"/>
      <c r="HE22" s="78" t="s">
        <v>436</v>
      </c>
      <c r="HF22" s="78" t="s">
        <v>436</v>
      </c>
      <c r="HG22" s="78"/>
      <c r="HH22" s="78"/>
      <c r="HI22" s="78"/>
      <c r="HJ22" s="78">
        <v>2016</v>
      </c>
      <c r="HK22" s="78">
        <v>2016</v>
      </c>
      <c r="HL22" s="78">
        <v>2</v>
      </c>
      <c r="HM22" s="78">
        <v>2016</v>
      </c>
      <c r="HN22" s="78">
        <v>2016</v>
      </c>
      <c r="HO22" s="78">
        <v>4</v>
      </c>
      <c r="HP22" s="78" t="s">
        <v>463</v>
      </c>
      <c r="HQ22" s="78"/>
      <c r="HR22" s="78"/>
      <c r="HS22" s="78" t="s">
        <v>436</v>
      </c>
      <c r="HT22" s="78" t="s">
        <v>436</v>
      </c>
      <c r="HU22" s="78" t="s">
        <v>436</v>
      </c>
      <c r="HV22" s="78"/>
      <c r="HW22" s="78" t="s">
        <v>436</v>
      </c>
      <c r="HX22" s="78" t="s">
        <v>436</v>
      </c>
      <c r="HY22" s="78" t="s">
        <v>436</v>
      </c>
      <c r="HZ22" s="78"/>
      <c r="IA22" s="78" t="s">
        <v>436</v>
      </c>
      <c r="IB22" s="78" t="s">
        <v>436</v>
      </c>
      <c r="IC22" s="78" t="s">
        <v>436</v>
      </c>
      <c r="ID22" s="78"/>
      <c r="IE22" s="78" t="s">
        <v>436</v>
      </c>
      <c r="IF22" s="78" t="s">
        <v>436</v>
      </c>
      <c r="IG22" s="78" t="s">
        <v>436</v>
      </c>
      <c r="IH22" s="78"/>
      <c r="II22" s="78"/>
      <c r="IJ22" s="78"/>
      <c r="IK22" s="78"/>
      <c r="IL22" s="78" t="s">
        <v>436</v>
      </c>
      <c r="IM22" s="78" t="s">
        <v>436</v>
      </c>
      <c r="IN22" s="78"/>
      <c r="IO22" s="78" t="s">
        <v>436</v>
      </c>
      <c r="IP22" s="78" t="s">
        <v>436</v>
      </c>
      <c r="IQ22" s="78" t="s">
        <v>436</v>
      </c>
      <c r="IR22" s="78"/>
      <c r="IS22" s="78" t="s">
        <v>436</v>
      </c>
      <c r="IT22" s="78" t="s">
        <v>436</v>
      </c>
      <c r="IU22" s="78" t="s">
        <v>436</v>
      </c>
      <c r="IV22" s="78"/>
      <c r="IW22" s="78" t="s">
        <v>436</v>
      </c>
      <c r="IX22" s="78" t="s">
        <v>436</v>
      </c>
      <c r="IY22" s="78" t="s">
        <v>436</v>
      </c>
      <c r="IZ22" s="78"/>
      <c r="JA22" s="78" t="s">
        <v>436</v>
      </c>
      <c r="JB22" s="78" t="s">
        <v>436</v>
      </c>
      <c r="JC22" s="78" t="s">
        <v>436</v>
      </c>
      <c r="JD22" s="78"/>
      <c r="JE22" s="78" t="s">
        <v>436</v>
      </c>
      <c r="JF22" s="78" t="s">
        <v>436</v>
      </c>
      <c r="JG22" s="78"/>
      <c r="JH22" s="78" t="s">
        <v>436</v>
      </c>
      <c r="JI22" s="78" t="s">
        <v>436</v>
      </c>
      <c r="JJ22" s="78"/>
      <c r="JK22" s="78" t="s">
        <v>436</v>
      </c>
      <c r="JL22" s="78" t="s">
        <v>436</v>
      </c>
      <c r="JM22" s="78"/>
      <c r="JN22" s="78" t="s">
        <v>436</v>
      </c>
      <c r="JO22" s="78" t="s">
        <v>436</v>
      </c>
      <c r="JP22" s="78" t="s">
        <v>436</v>
      </c>
      <c r="JQ22" s="78"/>
      <c r="JR22" s="78" t="s">
        <v>436</v>
      </c>
      <c r="JS22" s="78" t="s">
        <v>436</v>
      </c>
      <c r="JT22" s="78" t="s">
        <v>436</v>
      </c>
      <c r="JU22" s="78"/>
      <c r="JV22" s="78"/>
      <c r="JW22" s="78"/>
      <c r="JX22" s="78"/>
      <c r="JY22" s="78" t="s">
        <v>436</v>
      </c>
      <c r="JZ22" s="78" t="s">
        <v>436</v>
      </c>
      <c r="KA22" s="78" t="s">
        <v>436</v>
      </c>
      <c r="KB22" s="78"/>
      <c r="KC22" s="78"/>
      <c r="KD22" s="78"/>
      <c r="KE22" s="78"/>
      <c r="KF22" s="78" t="s">
        <v>436</v>
      </c>
      <c r="KG22" s="78" t="s">
        <v>436</v>
      </c>
      <c r="KH22" s="78"/>
      <c r="KI22" s="78"/>
      <c r="KJ22" s="78"/>
      <c r="KK22" s="78"/>
      <c r="KL22" s="78" t="s">
        <v>436</v>
      </c>
      <c r="KM22" s="78" t="s">
        <v>436</v>
      </c>
      <c r="KN22" s="78"/>
      <c r="KO22" s="78" t="s">
        <v>436</v>
      </c>
      <c r="KP22" s="78" t="s">
        <v>436</v>
      </c>
      <c r="KQ22" s="78" t="s">
        <v>436</v>
      </c>
      <c r="KR22" s="78"/>
      <c r="KS22" s="78" t="s">
        <v>436</v>
      </c>
      <c r="KT22" s="78" t="s">
        <v>436</v>
      </c>
      <c r="KU22" s="78" t="s">
        <v>436</v>
      </c>
      <c r="KV22" s="78"/>
      <c r="KW22" s="78" t="s">
        <v>436</v>
      </c>
      <c r="KX22" s="78"/>
      <c r="KY22" s="78" t="s">
        <v>436</v>
      </c>
      <c r="KZ22" s="78"/>
      <c r="LA22" s="78"/>
      <c r="LB22" s="78"/>
      <c r="LC22" s="78"/>
      <c r="LD22" s="78" t="s">
        <v>436</v>
      </c>
      <c r="LE22" s="78" t="s">
        <v>436</v>
      </c>
      <c r="LF22" s="78"/>
      <c r="LG22" s="78" t="s">
        <v>436</v>
      </c>
      <c r="LH22" s="78"/>
      <c r="LI22" s="78" t="s">
        <v>436</v>
      </c>
      <c r="LJ22" s="78"/>
      <c r="LK22" s="78" t="s">
        <v>436</v>
      </c>
      <c r="LL22" s="78"/>
      <c r="LM22" s="78" t="s">
        <v>436</v>
      </c>
      <c r="LN22" s="78"/>
      <c r="LO22" s="78" t="s">
        <v>436</v>
      </c>
      <c r="LP22" s="78" t="s">
        <v>436</v>
      </c>
      <c r="LQ22" s="78" t="s">
        <v>436</v>
      </c>
      <c r="LR22" s="78"/>
      <c r="LS22" s="78" t="s">
        <v>436</v>
      </c>
      <c r="LT22" s="78" t="s">
        <v>436</v>
      </c>
      <c r="LU22" s="78"/>
      <c r="LV22" s="78" t="s">
        <v>436</v>
      </c>
      <c r="LW22" s="78" t="s">
        <v>436</v>
      </c>
      <c r="LX22" s="78"/>
      <c r="LY22" s="78" t="s">
        <v>436</v>
      </c>
      <c r="LZ22" s="78" t="s">
        <v>436</v>
      </c>
      <c r="MA22" s="78" t="s">
        <v>436</v>
      </c>
      <c r="MB22" s="78"/>
      <c r="MC22" s="78"/>
      <c r="MD22" s="78"/>
      <c r="ME22" s="78"/>
      <c r="MF22" s="78" t="s">
        <v>436</v>
      </c>
      <c r="MG22" s="78" t="s">
        <v>436</v>
      </c>
      <c r="MH22" s="78" t="s">
        <v>436</v>
      </c>
      <c r="MI22" s="78" t="s">
        <v>436</v>
      </c>
      <c r="MJ22" s="78" t="s">
        <v>436</v>
      </c>
      <c r="MK22" s="78" t="s">
        <v>436</v>
      </c>
      <c r="ML22" s="78" t="s">
        <v>436</v>
      </c>
      <c r="MM22" s="78" t="s">
        <v>436</v>
      </c>
      <c r="MN22" s="78" t="s">
        <v>436</v>
      </c>
      <c r="MO22" s="78" t="s">
        <v>436</v>
      </c>
      <c r="MP22" s="78" t="s">
        <v>436</v>
      </c>
      <c r="MQ22" s="78" t="s">
        <v>436</v>
      </c>
      <c r="MR22" s="78" t="s">
        <v>436</v>
      </c>
      <c r="MS22" s="78"/>
      <c r="MT22" s="78"/>
      <c r="MU22" s="78" t="s">
        <v>436</v>
      </c>
      <c r="MV22" s="78" t="s">
        <v>436</v>
      </c>
      <c r="MW22" s="78" t="s">
        <v>436</v>
      </c>
      <c r="MX22" s="78"/>
      <c r="MY22" s="78" t="s">
        <v>436</v>
      </c>
      <c r="MZ22" s="78" t="s">
        <v>436</v>
      </c>
      <c r="NA22" s="78" t="s">
        <v>436</v>
      </c>
      <c r="NB22" s="78"/>
      <c r="NC22" s="78" t="s">
        <v>436</v>
      </c>
      <c r="ND22" s="78" t="s">
        <v>436</v>
      </c>
      <c r="NE22" s="78"/>
      <c r="NF22" s="78" t="s">
        <v>436</v>
      </c>
      <c r="NG22" s="78" t="s">
        <v>436</v>
      </c>
      <c r="NH22" s="78"/>
      <c r="NI22" s="78" t="s">
        <v>436</v>
      </c>
      <c r="NJ22" s="78" t="s">
        <v>436</v>
      </c>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c r="OQ22" s="78"/>
      <c r="OR22" s="78"/>
      <c r="OS22" s="78"/>
      <c r="OT22" s="78"/>
      <c r="OU22" s="78"/>
      <c r="OV22" s="78"/>
      <c r="OW22" s="78"/>
      <c r="OX22" s="78"/>
      <c r="OY22" s="78"/>
      <c r="OZ22" s="78"/>
      <c r="PA22" s="78"/>
      <c r="PB22" s="78"/>
      <c r="PC22" s="78"/>
      <c r="PD22" s="78"/>
      <c r="PE22" s="78"/>
      <c r="PF22" s="78"/>
      <c r="PG22" s="78"/>
      <c r="PH22" s="78"/>
      <c r="PI22" s="78"/>
      <c r="PJ22" s="78"/>
      <c r="PK22" s="78"/>
      <c r="PL22" s="78"/>
      <c r="PM22" s="78"/>
      <c r="PN22" s="78"/>
      <c r="PO22" s="78"/>
      <c r="PP22" s="78"/>
      <c r="PQ22" s="78"/>
      <c r="PR22" s="78"/>
      <c r="PS22" s="78"/>
      <c r="PT22" s="78" t="s">
        <v>436</v>
      </c>
      <c r="PU22" s="78" t="s">
        <v>436</v>
      </c>
      <c r="PV22" s="78"/>
      <c r="PW22" s="78" t="s">
        <v>436</v>
      </c>
      <c r="PX22" s="78" t="s">
        <v>436</v>
      </c>
      <c r="PY22" s="78"/>
      <c r="PZ22" s="78" t="s">
        <v>436</v>
      </c>
      <c r="QA22" s="78" t="s">
        <v>436</v>
      </c>
      <c r="QB22" s="78"/>
      <c r="QC22" s="78" t="s">
        <v>436</v>
      </c>
      <c r="QD22" s="78" t="s">
        <v>436</v>
      </c>
      <c r="QE22" s="78"/>
      <c r="QF22" s="78" t="s">
        <v>436</v>
      </c>
      <c r="QG22" s="78" t="s">
        <v>436</v>
      </c>
      <c r="QH22" s="78"/>
      <c r="QI22" s="78" t="s">
        <v>436</v>
      </c>
      <c r="QJ22" s="78" t="s">
        <v>436</v>
      </c>
      <c r="QK22" s="78"/>
      <c r="QL22" s="78" t="s">
        <v>436</v>
      </c>
      <c r="QM22" s="78" t="s">
        <v>436</v>
      </c>
      <c r="QN22" s="78" t="s">
        <v>436</v>
      </c>
      <c r="QO22" s="78"/>
      <c r="QP22" s="78"/>
      <c r="QQ22" s="78">
        <v>2016</v>
      </c>
      <c r="QR22" s="78">
        <v>2016</v>
      </c>
      <c r="QS22" s="78" t="s">
        <v>444</v>
      </c>
      <c r="QT22" s="78"/>
      <c r="QU22" s="78"/>
      <c r="QV22" s="93"/>
      <c r="QW22" s="94" t="s">
        <v>445</v>
      </c>
    </row>
    <row r="23" spans="1:465" s="95" customFormat="1" ht="12.75">
      <c r="A23" s="56">
        <v>17</v>
      </c>
      <c r="B23" s="57" t="s">
        <v>519</v>
      </c>
      <c r="C23" s="56" t="s">
        <v>520</v>
      </c>
      <c r="D23" s="56" t="s">
        <v>430</v>
      </c>
      <c r="E23" s="56" t="s">
        <v>431</v>
      </c>
      <c r="F23" s="57" t="s">
        <v>521</v>
      </c>
      <c r="G23" s="57" t="s">
        <v>522</v>
      </c>
      <c r="H23" s="56">
        <v>14</v>
      </c>
      <c r="I23" s="56" t="s">
        <v>455</v>
      </c>
      <c r="J23" s="56" t="s">
        <v>747</v>
      </c>
      <c r="K23" s="56" t="s">
        <v>437</v>
      </c>
      <c r="L23" s="56" t="s">
        <v>437</v>
      </c>
      <c r="M23" s="56" t="s">
        <v>437</v>
      </c>
      <c r="N23" s="56" t="s">
        <v>436</v>
      </c>
      <c r="O23" s="56" t="s">
        <v>436</v>
      </c>
      <c r="P23" s="56" t="s">
        <v>436</v>
      </c>
      <c r="Q23" s="56" t="s">
        <v>436</v>
      </c>
      <c r="R23" s="56" t="s">
        <v>436</v>
      </c>
      <c r="S23" s="56" t="s">
        <v>436</v>
      </c>
      <c r="T23" s="56" t="s">
        <v>436</v>
      </c>
      <c r="U23" s="56" t="s">
        <v>437</v>
      </c>
      <c r="V23" s="78" t="s">
        <v>436</v>
      </c>
      <c r="W23" s="78" t="s">
        <v>436</v>
      </c>
      <c r="X23" s="78"/>
      <c r="Y23" s="78"/>
      <c r="Z23" s="78"/>
      <c r="AA23" s="78"/>
      <c r="AB23" s="78">
        <v>1</v>
      </c>
      <c r="AC23" s="78">
        <v>2014</v>
      </c>
      <c r="AD23" s="78" t="s">
        <v>436</v>
      </c>
      <c r="AE23" s="78" t="s">
        <v>436</v>
      </c>
      <c r="AF23" s="78" t="s">
        <v>436</v>
      </c>
      <c r="AG23" s="78"/>
      <c r="AH23" s="78">
        <v>2</v>
      </c>
      <c r="AI23" s="78">
        <v>2011</v>
      </c>
      <c r="AJ23" s="78" t="s">
        <v>436</v>
      </c>
      <c r="AK23" s="78"/>
      <c r="AL23" s="78"/>
      <c r="AM23" s="78">
        <v>0.63800000000000001</v>
      </c>
      <c r="AN23" s="78" t="s">
        <v>436</v>
      </c>
      <c r="AO23" s="78">
        <v>2011</v>
      </c>
      <c r="AP23" s="78"/>
      <c r="AQ23" s="78"/>
      <c r="AR23" s="78"/>
      <c r="AS23" s="78">
        <v>2011</v>
      </c>
      <c r="AT23" s="78">
        <v>2014</v>
      </c>
      <c r="AU23" s="78">
        <v>2</v>
      </c>
      <c r="AV23" s="79"/>
      <c r="AW23" s="79">
        <v>2</v>
      </c>
      <c r="AX23" s="79">
        <v>2014</v>
      </c>
      <c r="AY23" s="79"/>
      <c r="AZ23" s="79">
        <v>1</v>
      </c>
      <c r="BA23" s="79">
        <v>2014</v>
      </c>
      <c r="BB23" s="79"/>
      <c r="BC23" s="79"/>
      <c r="BD23" s="79"/>
      <c r="BE23" s="79"/>
      <c r="BF23" s="79"/>
      <c r="BG23" s="79"/>
      <c r="BH23" s="79"/>
      <c r="BI23" s="79"/>
      <c r="BJ23" s="79">
        <v>1</v>
      </c>
      <c r="BK23" s="79">
        <v>2011</v>
      </c>
      <c r="BL23" s="79">
        <v>11.2</v>
      </c>
      <c r="BM23" s="79">
        <v>1</v>
      </c>
      <c r="BN23" s="79">
        <v>2014</v>
      </c>
      <c r="BO23" s="79"/>
      <c r="BP23" s="79">
        <v>1</v>
      </c>
      <c r="BQ23" s="79">
        <v>2014</v>
      </c>
      <c r="BR23" s="79"/>
      <c r="BS23" s="79">
        <v>1</v>
      </c>
      <c r="BT23" s="79">
        <v>2011</v>
      </c>
      <c r="BU23" s="79"/>
      <c r="BV23" s="79">
        <v>1</v>
      </c>
      <c r="BW23" s="79">
        <v>2014</v>
      </c>
      <c r="BX23" s="79"/>
      <c r="BY23" s="79"/>
      <c r="BZ23" s="79"/>
      <c r="CA23" s="79"/>
      <c r="CB23" s="79">
        <v>1</v>
      </c>
      <c r="CC23" s="79">
        <v>2011</v>
      </c>
      <c r="CD23" s="79"/>
      <c r="CE23" s="79"/>
      <c r="CF23" s="79"/>
      <c r="CG23" s="79">
        <v>328</v>
      </c>
      <c r="CH23" s="79">
        <v>1</v>
      </c>
      <c r="CI23" s="79">
        <v>2014</v>
      </c>
      <c r="CJ23" s="79" t="s">
        <v>436</v>
      </c>
      <c r="CK23" s="79" t="s">
        <v>436</v>
      </c>
      <c r="CL23" s="79"/>
      <c r="CM23" s="79"/>
      <c r="CN23" s="79">
        <v>1</v>
      </c>
      <c r="CO23" s="79">
        <v>2011</v>
      </c>
      <c r="CP23" s="79"/>
      <c r="CQ23" s="79">
        <v>1</v>
      </c>
      <c r="CR23" s="79">
        <v>2011</v>
      </c>
      <c r="CS23" s="79" t="s">
        <v>436</v>
      </c>
      <c r="CT23" s="79" t="s">
        <v>436</v>
      </c>
      <c r="CU23" s="79"/>
      <c r="CV23" s="79" t="s">
        <v>436</v>
      </c>
      <c r="CW23" s="79" t="s">
        <v>436</v>
      </c>
      <c r="CX23" s="79"/>
      <c r="CY23" s="83">
        <v>151.4</v>
      </c>
      <c r="CZ23" s="79">
        <v>1</v>
      </c>
      <c r="DA23" s="79">
        <v>2016</v>
      </c>
      <c r="DB23" s="79"/>
      <c r="DC23" s="79">
        <v>1</v>
      </c>
      <c r="DD23" s="79">
        <v>2014</v>
      </c>
      <c r="DE23" s="79" t="s">
        <v>436</v>
      </c>
      <c r="DF23" s="79" t="s">
        <v>436</v>
      </c>
      <c r="DG23" s="79"/>
      <c r="DH23" s="79"/>
      <c r="DI23" s="79">
        <v>1</v>
      </c>
      <c r="DJ23" s="79">
        <v>2014</v>
      </c>
      <c r="DK23" s="79"/>
      <c r="DL23" s="79">
        <v>2</v>
      </c>
      <c r="DM23" s="79">
        <v>2014</v>
      </c>
      <c r="DN23" s="79"/>
      <c r="DO23" s="79">
        <v>1</v>
      </c>
      <c r="DP23" s="79">
        <v>2014</v>
      </c>
      <c r="DQ23" s="79"/>
      <c r="DR23" s="79"/>
      <c r="DS23" s="79"/>
      <c r="DT23" s="79"/>
      <c r="DU23" s="79">
        <v>1</v>
      </c>
      <c r="DV23" s="79">
        <v>2014</v>
      </c>
      <c r="DW23" s="79"/>
      <c r="DX23" s="79">
        <v>1</v>
      </c>
      <c r="DY23" s="79">
        <v>2014</v>
      </c>
      <c r="DZ23" s="79"/>
      <c r="EA23" s="79">
        <v>1</v>
      </c>
      <c r="EB23" s="79">
        <v>2014</v>
      </c>
      <c r="EC23" s="79"/>
      <c r="ED23" s="79"/>
      <c r="EE23" s="79"/>
      <c r="EF23" s="79"/>
      <c r="EG23" s="79"/>
      <c r="EH23" s="79"/>
      <c r="EI23" s="79"/>
      <c r="EJ23" s="79"/>
      <c r="EK23" s="79"/>
      <c r="EL23" s="79"/>
      <c r="EM23" s="79"/>
      <c r="EN23" s="78">
        <v>2011</v>
      </c>
      <c r="EO23" s="78">
        <v>2016</v>
      </c>
      <c r="EP23" s="78">
        <v>2</v>
      </c>
      <c r="EQ23" s="78" t="s">
        <v>440</v>
      </c>
      <c r="ER23" s="78">
        <v>1</v>
      </c>
      <c r="ES23" s="78">
        <v>2016</v>
      </c>
      <c r="ET23" s="78"/>
      <c r="EU23" s="78">
        <v>1</v>
      </c>
      <c r="EV23" s="78">
        <v>2011</v>
      </c>
      <c r="EW23" s="78"/>
      <c r="EX23" s="78">
        <v>1</v>
      </c>
      <c r="EY23" s="78">
        <v>2011</v>
      </c>
      <c r="EZ23" s="78"/>
      <c r="FA23" s="78">
        <v>1</v>
      </c>
      <c r="FB23" s="78">
        <v>2011</v>
      </c>
      <c r="FC23" s="78"/>
      <c r="FD23" s="78">
        <v>1</v>
      </c>
      <c r="FE23" s="78">
        <v>2011</v>
      </c>
      <c r="FF23" s="78"/>
      <c r="FG23" s="78">
        <v>1</v>
      </c>
      <c r="FH23" s="78">
        <v>2011</v>
      </c>
      <c r="FI23" s="82">
        <v>4.875E-3</v>
      </c>
      <c r="FJ23" s="78">
        <v>2</v>
      </c>
      <c r="FK23" s="78">
        <v>2016</v>
      </c>
      <c r="FL23" s="82">
        <v>2.2499999999999998E-3</v>
      </c>
      <c r="FM23" s="78">
        <v>2</v>
      </c>
      <c r="FN23" s="78">
        <v>2016</v>
      </c>
      <c r="FO23" s="78">
        <v>1.0000000000000002E-3</v>
      </c>
      <c r="FP23" s="78">
        <v>2</v>
      </c>
      <c r="FQ23" s="78">
        <v>2016</v>
      </c>
      <c r="FR23" s="84">
        <v>0.1</v>
      </c>
      <c r="FS23" s="78">
        <v>2</v>
      </c>
      <c r="FT23" s="78">
        <v>2016</v>
      </c>
      <c r="FU23" s="78"/>
      <c r="FV23" s="78">
        <v>1</v>
      </c>
      <c r="FW23" s="78">
        <v>2011</v>
      </c>
      <c r="FX23" s="78"/>
      <c r="FY23" s="78">
        <v>1</v>
      </c>
      <c r="FZ23" s="78">
        <v>2011</v>
      </c>
      <c r="GA23" s="78" t="s">
        <v>436</v>
      </c>
      <c r="GB23" s="78" t="s">
        <v>436</v>
      </c>
      <c r="GC23" s="78"/>
      <c r="GD23" s="78"/>
      <c r="GE23" s="78">
        <v>1</v>
      </c>
      <c r="GF23" s="78">
        <v>2011</v>
      </c>
      <c r="GG23" s="78"/>
      <c r="GH23" s="78">
        <v>1</v>
      </c>
      <c r="GI23" s="78">
        <v>2011</v>
      </c>
      <c r="GJ23" s="78" t="s">
        <v>504</v>
      </c>
      <c r="GK23" s="78">
        <v>1</v>
      </c>
      <c r="GL23" s="78">
        <v>2011</v>
      </c>
      <c r="GM23" s="78" t="s">
        <v>436</v>
      </c>
      <c r="GN23" s="78" t="s">
        <v>436</v>
      </c>
      <c r="GO23" s="78"/>
      <c r="GP23" s="78"/>
      <c r="GQ23" s="78">
        <v>1</v>
      </c>
      <c r="GR23" s="78">
        <v>2011</v>
      </c>
      <c r="GS23" s="78"/>
      <c r="GT23" s="78">
        <v>1</v>
      </c>
      <c r="GU23" s="78">
        <v>2011</v>
      </c>
      <c r="GV23" s="78" t="s">
        <v>436</v>
      </c>
      <c r="GW23" s="78" t="s">
        <v>436</v>
      </c>
      <c r="GX23" s="78"/>
      <c r="GY23" s="78"/>
      <c r="GZ23" s="78">
        <v>1</v>
      </c>
      <c r="HA23" s="78">
        <v>2011</v>
      </c>
      <c r="HB23" s="78"/>
      <c r="HC23" s="78">
        <v>1</v>
      </c>
      <c r="HD23" s="78">
        <v>2011</v>
      </c>
      <c r="HE23" s="78"/>
      <c r="HF23" s="78">
        <v>1</v>
      </c>
      <c r="HG23" s="78">
        <v>2011</v>
      </c>
      <c r="HH23" s="78"/>
      <c r="HI23" s="78"/>
      <c r="HJ23" s="78">
        <v>2011</v>
      </c>
      <c r="HK23" s="78">
        <v>2016</v>
      </c>
      <c r="HL23" s="78">
        <v>2</v>
      </c>
      <c r="HM23" s="78">
        <v>2011</v>
      </c>
      <c r="HN23" s="78">
        <v>2014</v>
      </c>
      <c r="HO23" s="78">
        <v>2</v>
      </c>
      <c r="HP23" s="78" t="s">
        <v>474</v>
      </c>
      <c r="HQ23" s="78"/>
      <c r="HR23" s="78"/>
      <c r="HS23" s="78" t="s">
        <v>436</v>
      </c>
      <c r="HT23" s="78" t="s">
        <v>436</v>
      </c>
      <c r="HU23" s="78" t="s">
        <v>436</v>
      </c>
      <c r="HV23" s="78"/>
      <c r="HW23" s="78" t="s">
        <v>436</v>
      </c>
      <c r="HX23" s="78" t="s">
        <v>436</v>
      </c>
      <c r="HY23" s="78" t="s">
        <v>436</v>
      </c>
      <c r="HZ23" s="78"/>
      <c r="IA23" s="78" t="s">
        <v>436</v>
      </c>
      <c r="IB23" s="78" t="s">
        <v>436</v>
      </c>
      <c r="IC23" s="78" t="s">
        <v>436</v>
      </c>
      <c r="ID23" s="78"/>
      <c r="IE23" s="78" t="s">
        <v>436</v>
      </c>
      <c r="IF23" s="78" t="s">
        <v>436</v>
      </c>
      <c r="IG23" s="78" t="s">
        <v>436</v>
      </c>
      <c r="IH23" s="78"/>
      <c r="II23" s="78">
        <v>0.2</v>
      </c>
      <c r="IJ23" s="78" t="s">
        <v>442</v>
      </c>
      <c r="IK23" s="78">
        <v>2016</v>
      </c>
      <c r="IL23" s="78" t="s">
        <v>436</v>
      </c>
      <c r="IM23" s="78" t="s">
        <v>436</v>
      </c>
      <c r="IN23" s="78"/>
      <c r="IO23" s="78" t="s">
        <v>440</v>
      </c>
      <c r="IP23" s="78" t="s">
        <v>440</v>
      </c>
      <c r="IQ23" s="78">
        <v>1</v>
      </c>
      <c r="IR23" s="78">
        <v>2016</v>
      </c>
      <c r="IS23" s="78" t="s">
        <v>436</v>
      </c>
      <c r="IT23" s="78" t="s">
        <v>436</v>
      </c>
      <c r="IU23" s="78" t="s">
        <v>436</v>
      </c>
      <c r="IV23" s="78"/>
      <c r="IW23" s="78" t="s">
        <v>436</v>
      </c>
      <c r="IX23" s="78" t="s">
        <v>436</v>
      </c>
      <c r="IY23" s="78" t="s">
        <v>436</v>
      </c>
      <c r="IZ23" s="78"/>
      <c r="JA23" s="78" t="s">
        <v>436</v>
      </c>
      <c r="JB23" s="78" t="s">
        <v>436</v>
      </c>
      <c r="JC23" s="78" t="s">
        <v>436</v>
      </c>
      <c r="JD23" s="78"/>
      <c r="JE23" s="78" t="s">
        <v>436</v>
      </c>
      <c r="JF23" s="78" t="s">
        <v>436</v>
      </c>
      <c r="JG23" s="78"/>
      <c r="JH23" s="78" t="s">
        <v>436</v>
      </c>
      <c r="JI23" s="78" t="s">
        <v>436</v>
      </c>
      <c r="JJ23" s="78"/>
      <c r="JK23" s="78">
        <v>0.1</v>
      </c>
      <c r="JL23" s="78">
        <v>1</v>
      </c>
      <c r="JM23" s="78">
        <v>2016</v>
      </c>
      <c r="JN23" s="78" t="s">
        <v>436</v>
      </c>
      <c r="JO23" s="78" t="s">
        <v>436</v>
      </c>
      <c r="JP23" s="78" t="s">
        <v>436</v>
      </c>
      <c r="JQ23" s="78"/>
      <c r="JR23" s="78" t="s">
        <v>436</v>
      </c>
      <c r="JS23" s="78" t="s">
        <v>436</v>
      </c>
      <c r="JT23" s="78" t="s">
        <v>436</v>
      </c>
      <c r="JU23" s="78"/>
      <c r="JV23" s="78" t="s">
        <v>440</v>
      </c>
      <c r="JW23" s="78">
        <v>1</v>
      </c>
      <c r="JX23" s="78">
        <v>2016</v>
      </c>
      <c r="JY23" s="78" t="s">
        <v>436</v>
      </c>
      <c r="JZ23" s="78" t="s">
        <v>436</v>
      </c>
      <c r="KA23" s="78" t="s">
        <v>436</v>
      </c>
      <c r="KB23" s="78"/>
      <c r="KC23" s="78" t="s">
        <v>440</v>
      </c>
      <c r="KD23" s="78">
        <v>1</v>
      </c>
      <c r="KE23" s="78">
        <v>2016</v>
      </c>
      <c r="KF23" s="78" t="s">
        <v>436</v>
      </c>
      <c r="KG23" s="78" t="s">
        <v>436</v>
      </c>
      <c r="KH23" s="78"/>
      <c r="KI23" s="78" t="s">
        <v>440</v>
      </c>
      <c r="KJ23" s="78">
        <v>1</v>
      </c>
      <c r="KK23" s="78">
        <v>2016</v>
      </c>
      <c r="KL23" s="78" t="s">
        <v>436</v>
      </c>
      <c r="KM23" s="78" t="s">
        <v>436</v>
      </c>
      <c r="KN23" s="78"/>
      <c r="KO23" s="78"/>
      <c r="KP23" s="78"/>
      <c r="KQ23" s="78">
        <v>1</v>
      </c>
      <c r="KR23" s="78">
        <v>2011</v>
      </c>
      <c r="KS23" s="78" t="s">
        <v>436</v>
      </c>
      <c r="KT23" s="78" t="s">
        <v>436</v>
      </c>
      <c r="KU23" s="78" t="s">
        <v>436</v>
      </c>
      <c r="KV23" s="78"/>
      <c r="KW23" s="78">
        <v>0.3</v>
      </c>
      <c r="KX23" s="78">
        <v>1</v>
      </c>
      <c r="KY23" s="78">
        <v>1</v>
      </c>
      <c r="KZ23" s="78">
        <v>2016</v>
      </c>
      <c r="LA23" s="78">
        <v>13</v>
      </c>
      <c r="LB23" s="78">
        <v>1</v>
      </c>
      <c r="LC23" s="78">
        <v>2016</v>
      </c>
      <c r="LD23" s="78"/>
      <c r="LE23" s="78">
        <v>1</v>
      </c>
      <c r="LF23" s="78">
        <v>2011</v>
      </c>
      <c r="LG23" s="78" t="s">
        <v>436</v>
      </c>
      <c r="LH23" s="78"/>
      <c r="LI23" s="78" t="s">
        <v>436</v>
      </c>
      <c r="LJ23" s="78"/>
      <c r="LK23" s="78">
        <v>1</v>
      </c>
      <c r="LL23" s="78">
        <v>2</v>
      </c>
      <c r="LM23" s="78">
        <v>1</v>
      </c>
      <c r="LN23" s="78">
        <v>2016</v>
      </c>
      <c r="LO23" s="78" t="s">
        <v>436</v>
      </c>
      <c r="LP23" s="78" t="s">
        <v>436</v>
      </c>
      <c r="LQ23" s="78" t="s">
        <v>436</v>
      </c>
      <c r="LR23" s="78"/>
      <c r="LS23" s="78" t="s">
        <v>436</v>
      </c>
      <c r="LT23" s="78" t="s">
        <v>436</v>
      </c>
      <c r="LU23" s="78"/>
      <c r="LV23" s="78" t="s">
        <v>436</v>
      </c>
      <c r="LW23" s="78" t="s">
        <v>436</v>
      </c>
      <c r="LX23" s="78"/>
      <c r="LY23" s="78" t="s">
        <v>436</v>
      </c>
      <c r="LZ23" s="78" t="s">
        <v>436</v>
      </c>
      <c r="MA23" s="78" t="s">
        <v>436</v>
      </c>
      <c r="MB23" s="78"/>
      <c r="MC23" s="78">
        <v>2</v>
      </c>
      <c r="MD23" s="78">
        <v>1</v>
      </c>
      <c r="ME23" s="78">
        <v>2016</v>
      </c>
      <c r="MF23" s="78"/>
      <c r="MG23" s="78"/>
      <c r="MH23" s="78">
        <v>1</v>
      </c>
      <c r="MI23" s="78">
        <v>2011</v>
      </c>
      <c r="MJ23" s="78"/>
      <c r="MK23" s="78">
        <v>1</v>
      </c>
      <c r="ML23" s="78">
        <v>2011</v>
      </c>
      <c r="MM23" s="78"/>
      <c r="MN23" s="78">
        <v>1</v>
      </c>
      <c r="MO23" s="78">
        <v>2011</v>
      </c>
      <c r="MP23" s="78"/>
      <c r="MQ23" s="78">
        <v>1</v>
      </c>
      <c r="MR23" s="78">
        <v>2011</v>
      </c>
      <c r="MS23" s="78"/>
      <c r="MT23" s="78"/>
      <c r="MU23" s="78" t="s">
        <v>436</v>
      </c>
      <c r="MV23" s="78" t="s">
        <v>436</v>
      </c>
      <c r="MW23" s="78" t="s">
        <v>436</v>
      </c>
      <c r="MX23" s="78"/>
      <c r="MY23" s="78" t="s">
        <v>436</v>
      </c>
      <c r="MZ23" s="78" t="s">
        <v>436</v>
      </c>
      <c r="NA23" s="78" t="s">
        <v>436</v>
      </c>
      <c r="NB23" s="78"/>
      <c r="NC23" s="78" t="s">
        <v>436</v>
      </c>
      <c r="ND23" s="78" t="s">
        <v>436</v>
      </c>
      <c r="NE23" s="78"/>
      <c r="NF23" s="78" t="s">
        <v>436</v>
      </c>
      <c r="NG23" s="78" t="s">
        <v>436</v>
      </c>
      <c r="NH23" s="78"/>
      <c r="NI23" s="78" t="s">
        <v>436</v>
      </c>
      <c r="NJ23" s="78" t="s">
        <v>436</v>
      </c>
      <c r="NK23" s="78"/>
      <c r="NL23" s="78" t="s">
        <v>440</v>
      </c>
      <c r="NM23" s="78">
        <v>1</v>
      </c>
      <c r="NN23" s="78">
        <v>2016</v>
      </c>
      <c r="NO23" s="78"/>
      <c r="NP23" s="78"/>
      <c r="NQ23" s="78"/>
      <c r="NR23" s="78">
        <v>2</v>
      </c>
      <c r="NS23" s="78">
        <v>1</v>
      </c>
      <c r="NT23" s="78">
        <v>2016</v>
      </c>
      <c r="NU23" s="78"/>
      <c r="NV23" s="78"/>
      <c r="NW23" s="78"/>
      <c r="NX23" s="78"/>
      <c r="NY23" s="78"/>
      <c r="NZ23" s="78"/>
      <c r="OA23" s="78"/>
      <c r="OB23" s="78"/>
      <c r="OC23" s="78">
        <v>2.8E-3</v>
      </c>
      <c r="OD23" s="78">
        <v>1</v>
      </c>
      <c r="OE23" s="78">
        <v>2016</v>
      </c>
      <c r="OF23" s="78"/>
      <c r="OG23" s="78"/>
      <c r="OH23" s="78"/>
      <c r="OI23" s="78"/>
      <c r="OJ23" s="78"/>
      <c r="OK23" s="78"/>
      <c r="OL23" s="78"/>
      <c r="OM23" s="78"/>
      <c r="ON23" s="78"/>
      <c r="OO23" s="78"/>
      <c r="OP23" s="78"/>
      <c r="OQ23" s="78"/>
      <c r="OR23" s="78"/>
      <c r="OS23" s="78"/>
      <c r="OT23" s="78"/>
      <c r="OU23" s="78"/>
      <c r="OV23" s="78"/>
      <c r="OW23" s="78"/>
      <c r="OX23" s="78"/>
      <c r="OY23" s="78"/>
      <c r="OZ23" s="78"/>
      <c r="PA23" s="78"/>
      <c r="PB23" s="78">
        <v>3.9E-2</v>
      </c>
      <c r="PC23" s="78">
        <v>1</v>
      </c>
      <c r="PD23" s="78">
        <v>2016</v>
      </c>
      <c r="PE23" s="78"/>
      <c r="PF23" s="78"/>
      <c r="PG23" s="78"/>
      <c r="PH23" s="78"/>
      <c r="PI23" s="78">
        <v>9.9000000000000005E-2</v>
      </c>
      <c r="PJ23" s="78" t="s">
        <v>442</v>
      </c>
      <c r="PK23" s="78">
        <v>2016</v>
      </c>
      <c r="PL23" s="78"/>
      <c r="PM23" s="78"/>
      <c r="PN23" s="78"/>
      <c r="PO23" s="78"/>
      <c r="PP23" s="78"/>
      <c r="PQ23" s="78"/>
      <c r="PR23" s="78"/>
      <c r="PS23" s="78"/>
      <c r="PT23" s="78" t="s">
        <v>436</v>
      </c>
      <c r="PU23" s="78" t="s">
        <v>436</v>
      </c>
      <c r="PV23" s="78"/>
      <c r="PW23" s="78"/>
      <c r="PX23" s="78">
        <v>1</v>
      </c>
      <c r="PY23" s="78">
        <v>2011</v>
      </c>
      <c r="PZ23" s="78" t="s">
        <v>436</v>
      </c>
      <c r="QA23" s="78" t="s">
        <v>436</v>
      </c>
      <c r="QB23" s="78"/>
      <c r="QC23" s="78"/>
      <c r="QD23" s="78">
        <v>1</v>
      </c>
      <c r="QE23" s="78">
        <v>2011</v>
      </c>
      <c r="QF23" s="78" t="s">
        <v>436</v>
      </c>
      <c r="QG23" s="78" t="s">
        <v>436</v>
      </c>
      <c r="QH23" s="78"/>
      <c r="QI23" s="78" t="s">
        <v>436</v>
      </c>
      <c r="QJ23" s="78" t="s">
        <v>436</v>
      </c>
      <c r="QK23" s="78"/>
      <c r="QL23" s="78">
        <v>2011</v>
      </c>
      <c r="QM23" s="78">
        <v>2016</v>
      </c>
      <c r="QN23" s="78" t="s">
        <v>443</v>
      </c>
      <c r="QO23" s="78"/>
      <c r="QP23" s="78"/>
      <c r="QQ23" s="78">
        <v>2011</v>
      </c>
      <c r="QR23" s="78">
        <v>2016</v>
      </c>
      <c r="QS23" s="78" t="s">
        <v>444</v>
      </c>
      <c r="QT23" s="78"/>
      <c r="QU23" s="78"/>
      <c r="QV23" s="93"/>
      <c r="QW23" s="94" t="s">
        <v>445</v>
      </c>
    </row>
    <row r="24" spans="1:465" s="95" customFormat="1" ht="12.75">
      <c r="A24" s="56">
        <v>18</v>
      </c>
      <c r="B24" s="57" t="s">
        <v>523</v>
      </c>
      <c r="C24" s="56" t="s">
        <v>524</v>
      </c>
      <c r="D24" s="56" t="s">
        <v>430</v>
      </c>
      <c r="E24" s="56" t="s">
        <v>431</v>
      </c>
      <c r="F24" s="57" t="s">
        <v>525</v>
      </c>
      <c r="G24" s="57" t="s">
        <v>526</v>
      </c>
      <c r="H24" s="56">
        <v>12</v>
      </c>
      <c r="I24" s="56" t="s">
        <v>434</v>
      </c>
      <c r="J24" s="56" t="s">
        <v>747</v>
      </c>
      <c r="K24" s="56"/>
      <c r="L24" s="56" t="s">
        <v>437</v>
      </c>
      <c r="M24" s="56" t="s">
        <v>437</v>
      </c>
      <c r="N24" s="56" t="s">
        <v>436</v>
      </c>
      <c r="O24" s="56" t="s">
        <v>436</v>
      </c>
      <c r="P24" s="56" t="s">
        <v>436</v>
      </c>
      <c r="Q24" s="56" t="s">
        <v>436</v>
      </c>
      <c r="R24" s="56" t="s">
        <v>437</v>
      </c>
      <c r="S24" s="56" t="s">
        <v>436</v>
      </c>
      <c r="T24" s="56" t="s">
        <v>436</v>
      </c>
      <c r="U24" s="56" t="s">
        <v>437</v>
      </c>
      <c r="V24" s="78" t="s">
        <v>436</v>
      </c>
      <c r="W24" s="78" t="s">
        <v>436</v>
      </c>
      <c r="X24" s="78"/>
      <c r="Y24" s="88"/>
      <c r="Z24" s="88"/>
      <c r="AA24" s="78"/>
      <c r="AB24" s="78">
        <v>2</v>
      </c>
      <c r="AC24" s="78">
        <v>2014</v>
      </c>
      <c r="AD24" s="78" t="s">
        <v>436</v>
      </c>
      <c r="AE24" s="78" t="s">
        <v>436</v>
      </c>
      <c r="AF24" s="78" t="s">
        <v>436</v>
      </c>
      <c r="AG24" s="78" t="s">
        <v>436</v>
      </c>
      <c r="AH24" s="78" t="s">
        <v>436</v>
      </c>
      <c r="AI24" s="78"/>
      <c r="AJ24" s="78" t="s">
        <v>436</v>
      </c>
      <c r="AK24" s="78"/>
      <c r="AL24" s="78"/>
      <c r="AM24" s="78" t="s">
        <v>436</v>
      </c>
      <c r="AN24" s="78" t="s">
        <v>436</v>
      </c>
      <c r="AO24" s="78"/>
      <c r="AP24" s="78" t="s">
        <v>436</v>
      </c>
      <c r="AQ24" s="78" t="s">
        <v>436</v>
      </c>
      <c r="AR24" s="78"/>
      <c r="AS24" s="78">
        <v>2014</v>
      </c>
      <c r="AT24" s="78">
        <v>2014</v>
      </c>
      <c r="AU24" s="78">
        <v>2</v>
      </c>
      <c r="AV24" s="89"/>
      <c r="AW24" s="79">
        <v>1</v>
      </c>
      <c r="AX24" s="79">
        <v>2014</v>
      </c>
      <c r="AY24" s="79"/>
      <c r="AZ24" s="79">
        <v>1</v>
      </c>
      <c r="BA24" s="79">
        <v>2014</v>
      </c>
      <c r="BB24" s="89"/>
      <c r="BC24" s="89"/>
      <c r="BD24" s="89"/>
      <c r="BE24" s="89"/>
      <c r="BF24" s="89"/>
      <c r="BG24" s="89"/>
      <c r="BH24" s="89"/>
      <c r="BI24" s="79"/>
      <c r="BJ24" s="79">
        <v>1</v>
      </c>
      <c r="BK24" s="79">
        <v>2014</v>
      </c>
      <c r="BL24" s="79"/>
      <c r="BM24" s="79">
        <v>1</v>
      </c>
      <c r="BN24" s="79">
        <v>2014</v>
      </c>
      <c r="BO24" s="79"/>
      <c r="BP24" s="79">
        <v>1</v>
      </c>
      <c r="BQ24" s="79">
        <v>2014</v>
      </c>
      <c r="BR24" s="79" t="s">
        <v>436</v>
      </c>
      <c r="BS24" s="79" t="s">
        <v>436</v>
      </c>
      <c r="BT24" s="79"/>
      <c r="BU24" s="79"/>
      <c r="BV24" s="79">
        <v>1</v>
      </c>
      <c r="BW24" s="79">
        <v>2014</v>
      </c>
      <c r="BX24" s="89"/>
      <c r="BY24" s="89"/>
      <c r="BZ24" s="89"/>
      <c r="CA24" s="79"/>
      <c r="CB24" s="79">
        <v>1</v>
      </c>
      <c r="CC24" s="79">
        <v>2014</v>
      </c>
      <c r="CD24" s="89"/>
      <c r="CE24" s="89"/>
      <c r="CF24" s="89"/>
      <c r="CG24" s="79"/>
      <c r="CH24" s="79">
        <v>1</v>
      </c>
      <c r="CI24" s="79">
        <v>2014</v>
      </c>
      <c r="CJ24" s="79"/>
      <c r="CK24" s="79">
        <v>1</v>
      </c>
      <c r="CL24" s="79">
        <v>2014</v>
      </c>
      <c r="CM24" s="79"/>
      <c r="CN24" s="79">
        <v>1</v>
      </c>
      <c r="CO24" s="79">
        <v>2014</v>
      </c>
      <c r="CP24" s="79"/>
      <c r="CQ24" s="79">
        <v>1</v>
      </c>
      <c r="CR24" s="79">
        <v>2014</v>
      </c>
      <c r="CS24" s="79" t="s">
        <v>436</v>
      </c>
      <c r="CT24" s="79" t="s">
        <v>436</v>
      </c>
      <c r="CU24" s="79"/>
      <c r="CV24" s="79" t="s">
        <v>436</v>
      </c>
      <c r="CW24" s="79" t="s">
        <v>436</v>
      </c>
      <c r="CX24" s="79"/>
      <c r="CY24" s="79"/>
      <c r="CZ24" s="79">
        <v>1</v>
      </c>
      <c r="DA24" s="79">
        <v>2014</v>
      </c>
      <c r="DB24" s="79"/>
      <c r="DC24" s="79">
        <v>1</v>
      </c>
      <c r="DD24" s="79">
        <v>2014</v>
      </c>
      <c r="DE24" s="79" t="s">
        <v>436</v>
      </c>
      <c r="DF24" s="79" t="s">
        <v>436</v>
      </c>
      <c r="DG24" s="79"/>
      <c r="DH24" s="79"/>
      <c r="DI24" s="79">
        <v>1</v>
      </c>
      <c r="DJ24" s="79">
        <v>2014</v>
      </c>
      <c r="DK24" s="79"/>
      <c r="DL24" s="79">
        <v>1</v>
      </c>
      <c r="DM24" s="79">
        <v>2014</v>
      </c>
      <c r="DN24" s="79"/>
      <c r="DO24" s="79">
        <v>1</v>
      </c>
      <c r="DP24" s="79">
        <v>2014</v>
      </c>
      <c r="DQ24" s="89"/>
      <c r="DR24" s="89"/>
      <c r="DS24" s="89"/>
      <c r="DT24" s="79"/>
      <c r="DU24" s="79">
        <v>1</v>
      </c>
      <c r="DV24" s="79">
        <v>2014</v>
      </c>
      <c r="DW24" s="79"/>
      <c r="DX24" s="79">
        <v>1</v>
      </c>
      <c r="DY24" s="79">
        <v>2014</v>
      </c>
      <c r="DZ24" s="79"/>
      <c r="EA24" s="79">
        <v>1</v>
      </c>
      <c r="EB24" s="79">
        <v>2014</v>
      </c>
      <c r="EC24" s="89"/>
      <c r="ED24" s="89"/>
      <c r="EE24" s="89"/>
      <c r="EF24" s="89"/>
      <c r="EG24" s="89"/>
      <c r="EH24" s="89"/>
      <c r="EI24" s="89"/>
      <c r="EJ24" s="89"/>
      <c r="EK24" s="89"/>
      <c r="EL24" s="89"/>
      <c r="EM24" s="89"/>
      <c r="EN24" s="78">
        <v>2014</v>
      </c>
      <c r="EO24" s="78">
        <v>2014</v>
      </c>
      <c r="EP24" s="78">
        <v>1</v>
      </c>
      <c r="EQ24" s="78" t="s">
        <v>436</v>
      </c>
      <c r="ER24" s="78" t="s">
        <v>436</v>
      </c>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v>1</v>
      </c>
      <c r="FQ24" s="78">
        <v>2014</v>
      </c>
      <c r="FR24" s="78"/>
      <c r="FS24" s="78">
        <v>1</v>
      </c>
      <c r="FT24" s="78">
        <v>2014</v>
      </c>
      <c r="FU24" s="78" t="s">
        <v>436</v>
      </c>
      <c r="FV24" s="78" t="s">
        <v>436</v>
      </c>
      <c r="FW24" s="78"/>
      <c r="FX24" s="78"/>
      <c r="FY24" s="78"/>
      <c r="FZ24" s="78"/>
      <c r="GA24" s="78" t="s">
        <v>436</v>
      </c>
      <c r="GB24" s="78" t="s">
        <v>436</v>
      </c>
      <c r="GC24" s="78"/>
      <c r="GD24" s="78" t="s">
        <v>436</v>
      </c>
      <c r="GE24" s="78" t="s">
        <v>436</v>
      </c>
      <c r="GF24" s="78"/>
      <c r="GG24" s="78"/>
      <c r="GH24" s="78"/>
      <c r="GI24" s="78"/>
      <c r="GJ24" s="78" t="s">
        <v>436</v>
      </c>
      <c r="GK24" s="78" t="s">
        <v>436</v>
      </c>
      <c r="GL24" s="78"/>
      <c r="GM24" s="78" t="s">
        <v>436</v>
      </c>
      <c r="GN24" s="78" t="s">
        <v>436</v>
      </c>
      <c r="GO24" s="78"/>
      <c r="GP24" s="78" t="s">
        <v>436</v>
      </c>
      <c r="GQ24" s="78" t="s">
        <v>436</v>
      </c>
      <c r="GR24" s="78"/>
      <c r="GS24" s="78"/>
      <c r="GT24" s="78"/>
      <c r="GU24" s="78"/>
      <c r="GV24" s="78" t="s">
        <v>436</v>
      </c>
      <c r="GW24" s="78" t="s">
        <v>436</v>
      </c>
      <c r="GX24" s="78"/>
      <c r="GY24" s="78"/>
      <c r="GZ24" s="78"/>
      <c r="HA24" s="78"/>
      <c r="HB24" s="78" t="s">
        <v>436</v>
      </c>
      <c r="HC24" s="78" t="s">
        <v>436</v>
      </c>
      <c r="HD24" s="78"/>
      <c r="HE24" s="78" t="s">
        <v>436</v>
      </c>
      <c r="HF24" s="78" t="s">
        <v>436</v>
      </c>
      <c r="HG24" s="78"/>
      <c r="HH24" s="78"/>
      <c r="HI24" s="78"/>
      <c r="HJ24" s="78">
        <v>2014</v>
      </c>
      <c r="HK24" s="78">
        <v>2014</v>
      </c>
      <c r="HL24" s="78">
        <v>1</v>
      </c>
      <c r="HM24" s="78">
        <v>2014</v>
      </c>
      <c r="HN24" s="78">
        <v>2014</v>
      </c>
      <c r="HO24" s="78">
        <v>2</v>
      </c>
      <c r="HP24" s="78" t="s">
        <v>485</v>
      </c>
      <c r="HQ24" s="78"/>
      <c r="HR24" s="78"/>
      <c r="HS24" s="78" t="s">
        <v>436</v>
      </c>
      <c r="HT24" s="78" t="s">
        <v>436</v>
      </c>
      <c r="HU24" s="78" t="s">
        <v>436</v>
      </c>
      <c r="HV24" s="78"/>
      <c r="HW24" s="78" t="s">
        <v>436</v>
      </c>
      <c r="HX24" s="78" t="s">
        <v>436</v>
      </c>
      <c r="HY24" s="78" t="s">
        <v>436</v>
      </c>
      <c r="HZ24" s="78"/>
      <c r="IA24" s="78" t="s">
        <v>436</v>
      </c>
      <c r="IB24" s="78" t="s">
        <v>436</v>
      </c>
      <c r="IC24" s="78" t="s">
        <v>436</v>
      </c>
      <c r="ID24" s="78"/>
      <c r="IE24" s="78" t="s">
        <v>436</v>
      </c>
      <c r="IF24" s="78" t="s">
        <v>436</v>
      </c>
      <c r="IG24" s="78" t="s">
        <v>436</v>
      </c>
      <c r="IH24" s="78"/>
      <c r="II24" s="88"/>
      <c r="IJ24" s="88"/>
      <c r="IK24" s="88"/>
      <c r="IL24" s="78" t="s">
        <v>436</v>
      </c>
      <c r="IM24" s="78" t="s">
        <v>436</v>
      </c>
      <c r="IN24" s="78"/>
      <c r="IO24" s="78" t="s">
        <v>436</v>
      </c>
      <c r="IP24" s="78" t="s">
        <v>436</v>
      </c>
      <c r="IQ24" s="78" t="s">
        <v>436</v>
      </c>
      <c r="IR24" s="78"/>
      <c r="IS24" s="78" t="s">
        <v>436</v>
      </c>
      <c r="IT24" s="78" t="s">
        <v>436</v>
      </c>
      <c r="IU24" s="78" t="s">
        <v>436</v>
      </c>
      <c r="IV24" s="78"/>
      <c r="IW24" s="78" t="s">
        <v>436</v>
      </c>
      <c r="IX24" s="78" t="s">
        <v>436</v>
      </c>
      <c r="IY24" s="78" t="s">
        <v>436</v>
      </c>
      <c r="IZ24" s="78"/>
      <c r="JA24" s="78" t="s">
        <v>436</v>
      </c>
      <c r="JB24" s="78" t="s">
        <v>436</v>
      </c>
      <c r="JC24" s="78" t="s">
        <v>436</v>
      </c>
      <c r="JD24" s="78"/>
      <c r="JE24" s="78" t="s">
        <v>436</v>
      </c>
      <c r="JF24" s="78" t="s">
        <v>436</v>
      </c>
      <c r="JG24" s="78"/>
      <c r="JH24" s="78" t="s">
        <v>436</v>
      </c>
      <c r="JI24" s="78" t="s">
        <v>436</v>
      </c>
      <c r="JJ24" s="78"/>
      <c r="JK24" s="78" t="s">
        <v>436</v>
      </c>
      <c r="JL24" s="78" t="s">
        <v>436</v>
      </c>
      <c r="JM24" s="78"/>
      <c r="JN24" s="78" t="s">
        <v>436</v>
      </c>
      <c r="JO24" s="78" t="s">
        <v>436</v>
      </c>
      <c r="JP24" s="78" t="s">
        <v>436</v>
      </c>
      <c r="JQ24" s="78"/>
      <c r="JR24" s="78" t="s">
        <v>436</v>
      </c>
      <c r="JS24" s="78" t="s">
        <v>436</v>
      </c>
      <c r="JT24" s="78" t="s">
        <v>436</v>
      </c>
      <c r="JU24" s="78"/>
      <c r="JV24" s="78"/>
      <c r="JW24" s="78"/>
      <c r="JX24" s="78"/>
      <c r="JY24" s="78" t="s">
        <v>436</v>
      </c>
      <c r="JZ24" s="78" t="s">
        <v>436</v>
      </c>
      <c r="KA24" s="78" t="s">
        <v>436</v>
      </c>
      <c r="KB24" s="78"/>
      <c r="KC24" s="88"/>
      <c r="KD24" s="88"/>
      <c r="KE24" s="88"/>
      <c r="KF24" s="78" t="s">
        <v>436</v>
      </c>
      <c r="KG24" s="78" t="s">
        <v>436</v>
      </c>
      <c r="KH24" s="78"/>
      <c r="KI24" s="78"/>
      <c r="KJ24" s="78"/>
      <c r="KK24" s="78"/>
      <c r="KL24" s="78" t="s">
        <v>436</v>
      </c>
      <c r="KM24" s="78" t="s">
        <v>436</v>
      </c>
      <c r="KN24" s="78"/>
      <c r="KO24" s="78"/>
      <c r="KP24" s="78"/>
      <c r="KQ24" s="78"/>
      <c r="KR24" s="78"/>
      <c r="KS24" s="78" t="s">
        <v>436</v>
      </c>
      <c r="KT24" s="78" t="s">
        <v>436</v>
      </c>
      <c r="KU24" s="78" t="s">
        <v>436</v>
      </c>
      <c r="KV24" s="78"/>
      <c r="KW24" s="78"/>
      <c r="KX24" s="78"/>
      <c r="KY24" s="78"/>
      <c r="KZ24" s="78"/>
      <c r="LA24" s="78"/>
      <c r="LB24" s="78"/>
      <c r="LC24" s="78"/>
      <c r="LD24" s="78"/>
      <c r="LE24" s="78"/>
      <c r="LF24" s="78"/>
      <c r="LG24" s="78" t="s">
        <v>436</v>
      </c>
      <c r="LH24" s="78"/>
      <c r="LI24" s="78" t="s">
        <v>436</v>
      </c>
      <c r="LJ24" s="78"/>
      <c r="LK24" s="78"/>
      <c r="LL24" s="78"/>
      <c r="LM24" s="78"/>
      <c r="LN24" s="78"/>
      <c r="LO24" s="78" t="s">
        <v>436</v>
      </c>
      <c r="LP24" s="78" t="s">
        <v>436</v>
      </c>
      <c r="LQ24" s="78" t="s">
        <v>436</v>
      </c>
      <c r="LR24" s="78"/>
      <c r="LS24" s="78" t="s">
        <v>436</v>
      </c>
      <c r="LT24" s="78" t="s">
        <v>436</v>
      </c>
      <c r="LU24" s="78"/>
      <c r="LV24" s="78" t="s">
        <v>436</v>
      </c>
      <c r="LW24" s="78" t="s">
        <v>436</v>
      </c>
      <c r="LX24" s="78"/>
      <c r="LY24" s="78" t="s">
        <v>436</v>
      </c>
      <c r="LZ24" s="78" t="s">
        <v>436</v>
      </c>
      <c r="MA24" s="78" t="s">
        <v>436</v>
      </c>
      <c r="MB24" s="78"/>
      <c r="MC24" s="78"/>
      <c r="MD24" s="78"/>
      <c r="ME24" s="78"/>
      <c r="MF24" s="78"/>
      <c r="MG24" s="78"/>
      <c r="MH24" s="78"/>
      <c r="MI24" s="78"/>
      <c r="MJ24" s="78"/>
      <c r="MK24" s="78"/>
      <c r="ML24" s="78"/>
      <c r="MM24" s="78"/>
      <c r="MN24" s="78"/>
      <c r="MO24" s="78"/>
      <c r="MP24" s="78"/>
      <c r="MQ24" s="78"/>
      <c r="MR24" s="78"/>
      <c r="MS24" s="78"/>
      <c r="MT24" s="78"/>
      <c r="MU24" s="78" t="s">
        <v>436</v>
      </c>
      <c r="MV24" s="78" t="s">
        <v>436</v>
      </c>
      <c r="MW24" s="78" t="s">
        <v>436</v>
      </c>
      <c r="MX24" s="78"/>
      <c r="MY24" s="78" t="s">
        <v>436</v>
      </c>
      <c r="MZ24" s="78" t="s">
        <v>436</v>
      </c>
      <c r="NA24" s="78" t="s">
        <v>436</v>
      </c>
      <c r="NB24" s="78"/>
      <c r="NC24" s="78" t="s">
        <v>436</v>
      </c>
      <c r="ND24" s="78" t="s">
        <v>436</v>
      </c>
      <c r="NE24" s="78"/>
      <c r="NF24" s="78" t="s">
        <v>436</v>
      </c>
      <c r="NG24" s="78" t="s">
        <v>436</v>
      </c>
      <c r="NH24" s="78"/>
      <c r="NI24" s="78" t="s">
        <v>436</v>
      </c>
      <c r="NJ24" s="78" t="s">
        <v>436</v>
      </c>
      <c r="NK24" s="78"/>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t="s">
        <v>436</v>
      </c>
      <c r="PU24" s="78" t="s">
        <v>436</v>
      </c>
      <c r="PV24" s="78"/>
      <c r="PW24" s="78" t="s">
        <v>436</v>
      </c>
      <c r="PX24" s="78" t="s">
        <v>436</v>
      </c>
      <c r="PY24" s="78"/>
      <c r="PZ24" s="78" t="s">
        <v>436</v>
      </c>
      <c r="QA24" s="78" t="s">
        <v>436</v>
      </c>
      <c r="QB24" s="78"/>
      <c r="QC24" s="78"/>
      <c r="QD24" s="78"/>
      <c r="QE24" s="78"/>
      <c r="QF24" s="78" t="s">
        <v>436</v>
      </c>
      <c r="QG24" s="78" t="s">
        <v>436</v>
      </c>
      <c r="QH24" s="78"/>
      <c r="QI24" s="78" t="s">
        <v>436</v>
      </c>
      <c r="QJ24" s="78" t="s">
        <v>436</v>
      </c>
      <c r="QK24" s="78"/>
      <c r="QL24" s="78" t="s">
        <v>436</v>
      </c>
      <c r="QM24" s="78" t="s">
        <v>436</v>
      </c>
      <c r="QN24" s="78" t="s">
        <v>436</v>
      </c>
      <c r="QO24" s="78"/>
      <c r="QP24" s="78"/>
      <c r="QQ24" s="78" t="s">
        <v>436</v>
      </c>
      <c r="QR24" s="78" t="s">
        <v>436</v>
      </c>
      <c r="QS24" s="78" t="s">
        <v>436</v>
      </c>
      <c r="QT24" s="96"/>
      <c r="QU24" s="96"/>
      <c r="QV24" s="93"/>
      <c r="QW24" s="94" t="s">
        <v>445</v>
      </c>
    </row>
    <row r="25" spans="1:465" s="95" customFormat="1" ht="12.75">
      <c r="A25" s="56">
        <v>19</v>
      </c>
      <c r="B25" s="57" t="s">
        <v>527</v>
      </c>
      <c r="C25" s="56" t="s">
        <v>528</v>
      </c>
      <c r="D25" s="56" t="s">
        <v>430</v>
      </c>
      <c r="E25" s="56" t="s">
        <v>431</v>
      </c>
      <c r="F25" s="57" t="s">
        <v>529</v>
      </c>
      <c r="G25" s="57" t="s">
        <v>530</v>
      </c>
      <c r="H25" s="56">
        <v>12</v>
      </c>
      <c r="I25" s="56" t="s">
        <v>455</v>
      </c>
      <c r="J25" s="56" t="s">
        <v>747</v>
      </c>
      <c r="K25" s="56"/>
      <c r="L25" s="56" t="s">
        <v>437</v>
      </c>
      <c r="M25" s="56" t="s">
        <v>437</v>
      </c>
      <c r="N25" s="56" t="s">
        <v>436</v>
      </c>
      <c r="O25" s="56" t="s">
        <v>436</v>
      </c>
      <c r="P25" s="56" t="s">
        <v>436</v>
      </c>
      <c r="Q25" s="56" t="s">
        <v>436</v>
      </c>
      <c r="R25" s="56" t="s">
        <v>437</v>
      </c>
      <c r="S25" s="56" t="s">
        <v>436</v>
      </c>
      <c r="T25" s="56" t="s">
        <v>436</v>
      </c>
      <c r="U25" s="56" t="s">
        <v>437</v>
      </c>
      <c r="V25" s="78" t="s">
        <v>436</v>
      </c>
      <c r="W25" s="78" t="s">
        <v>436</v>
      </c>
      <c r="X25" s="78"/>
      <c r="Y25" s="88"/>
      <c r="Z25" s="88"/>
      <c r="AA25" s="78"/>
      <c r="AB25" s="78">
        <v>2</v>
      </c>
      <c r="AC25" s="78">
        <v>2014</v>
      </c>
      <c r="AD25" s="78" t="s">
        <v>436</v>
      </c>
      <c r="AE25" s="78" t="s">
        <v>436</v>
      </c>
      <c r="AF25" s="78" t="s">
        <v>436</v>
      </c>
      <c r="AG25" s="78" t="s">
        <v>436</v>
      </c>
      <c r="AH25" s="78" t="s">
        <v>436</v>
      </c>
      <c r="AI25" s="78"/>
      <c r="AJ25" s="78" t="s">
        <v>436</v>
      </c>
      <c r="AK25" s="78"/>
      <c r="AL25" s="78"/>
      <c r="AM25" s="78" t="s">
        <v>436</v>
      </c>
      <c r="AN25" s="78" t="s">
        <v>436</v>
      </c>
      <c r="AO25" s="78"/>
      <c r="AP25" s="78" t="s">
        <v>436</v>
      </c>
      <c r="AQ25" s="78" t="s">
        <v>436</v>
      </c>
      <c r="AR25" s="78"/>
      <c r="AS25" s="78">
        <v>2014</v>
      </c>
      <c r="AT25" s="78">
        <v>2014</v>
      </c>
      <c r="AU25" s="78">
        <v>2</v>
      </c>
      <c r="AV25" s="89"/>
      <c r="AW25" s="79">
        <v>2</v>
      </c>
      <c r="AX25" s="79">
        <v>2014</v>
      </c>
      <c r="AY25" s="79"/>
      <c r="AZ25" s="79">
        <v>1</v>
      </c>
      <c r="BA25" s="79">
        <v>2014</v>
      </c>
      <c r="BB25" s="89"/>
      <c r="BC25" s="89"/>
      <c r="BD25" s="89"/>
      <c r="BE25" s="89"/>
      <c r="BF25" s="89"/>
      <c r="BG25" s="89"/>
      <c r="BH25" s="89"/>
      <c r="BI25" s="79"/>
      <c r="BJ25" s="79"/>
      <c r="BK25" s="79"/>
      <c r="BL25" s="79"/>
      <c r="BM25" s="79">
        <v>1</v>
      </c>
      <c r="BN25" s="79">
        <v>2014</v>
      </c>
      <c r="BO25" s="79"/>
      <c r="BP25" s="79">
        <v>1</v>
      </c>
      <c r="BQ25" s="79">
        <v>2014</v>
      </c>
      <c r="BR25" s="79" t="s">
        <v>436</v>
      </c>
      <c r="BS25" s="79" t="s">
        <v>436</v>
      </c>
      <c r="BT25" s="79"/>
      <c r="BU25" s="79"/>
      <c r="BV25" s="79">
        <v>1</v>
      </c>
      <c r="BW25" s="79">
        <v>2014</v>
      </c>
      <c r="BX25" s="89"/>
      <c r="BY25" s="89"/>
      <c r="BZ25" s="89"/>
      <c r="CA25" s="79"/>
      <c r="CB25" s="79"/>
      <c r="CC25" s="79"/>
      <c r="CD25" s="89"/>
      <c r="CE25" s="89"/>
      <c r="CF25" s="89"/>
      <c r="CG25" s="79"/>
      <c r="CH25" s="79">
        <v>1</v>
      </c>
      <c r="CI25" s="79">
        <v>2014</v>
      </c>
      <c r="CJ25" s="79" t="s">
        <v>436</v>
      </c>
      <c r="CK25" s="79" t="s">
        <v>436</v>
      </c>
      <c r="CL25" s="79"/>
      <c r="CM25" s="79"/>
      <c r="CN25" s="79"/>
      <c r="CO25" s="79"/>
      <c r="CP25" s="79"/>
      <c r="CQ25" s="79"/>
      <c r="CR25" s="79"/>
      <c r="CS25" s="79" t="s">
        <v>436</v>
      </c>
      <c r="CT25" s="79" t="s">
        <v>436</v>
      </c>
      <c r="CU25" s="79"/>
      <c r="CV25" s="79" t="s">
        <v>436</v>
      </c>
      <c r="CW25" s="79" t="s">
        <v>436</v>
      </c>
      <c r="CX25" s="79"/>
      <c r="CY25" s="79"/>
      <c r="CZ25" s="79">
        <v>1</v>
      </c>
      <c r="DA25" s="79">
        <v>2014</v>
      </c>
      <c r="DB25" s="79"/>
      <c r="DC25" s="79">
        <v>2</v>
      </c>
      <c r="DD25" s="79">
        <v>2014</v>
      </c>
      <c r="DE25" s="79" t="s">
        <v>436</v>
      </c>
      <c r="DF25" s="79" t="s">
        <v>436</v>
      </c>
      <c r="DG25" s="79"/>
      <c r="DH25" s="79"/>
      <c r="DI25" s="79">
        <v>1</v>
      </c>
      <c r="DJ25" s="79">
        <v>2014</v>
      </c>
      <c r="DK25" s="79"/>
      <c r="DL25" s="79">
        <v>1</v>
      </c>
      <c r="DM25" s="79">
        <v>2014</v>
      </c>
      <c r="DN25" s="79"/>
      <c r="DO25" s="79">
        <v>1</v>
      </c>
      <c r="DP25" s="79">
        <v>2014</v>
      </c>
      <c r="DQ25" s="89"/>
      <c r="DR25" s="89"/>
      <c r="DS25" s="89"/>
      <c r="DT25" s="79"/>
      <c r="DU25" s="79">
        <v>1</v>
      </c>
      <c r="DV25" s="79">
        <v>2014</v>
      </c>
      <c r="DW25" s="79"/>
      <c r="DX25" s="79">
        <v>1</v>
      </c>
      <c r="DY25" s="79">
        <v>2014</v>
      </c>
      <c r="DZ25" s="79"/>
      <c r="EA25" s="79">
        <v>1</v>
      </c>
      <c r="EB25" s="79">
        <v>2014</v>
      </c>
      <c r="EC25" s="89"/>
      <c r="ED25" s="89"/>
      <c r="EE25" s="89"/>
      <c r="EF25" s="89"/>
      <c r="EG25" s="89"/>
      <c r="EH25" s="89"/>
      <c r="EI25" s="89"/>
      <c r="EJ25" s="89"/>
      <c r="EK25" s="89"/>
      <c r="EL25" s="89"/>
      <c r="EM25" s="89"/>
      <c r="EN25" s="78">
        <v>2014</v>
      </c>
      <c r="EO25" s="78">
        <v>2014</v>
      </c>
      <c r="EP25" s="78">
        <v>2</v>
      </c>
      <c r="EQ25" s="78" t="s">
        <v>436</v>
      </c>
      <c r="ER25" s="78" t="s">
        <v>436</v>
      </c>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t="s">
        <v>436</v>
      </c>
      <c r="FV25" s="78" t="s">
        <v>436</v>
      </c>
      <c r="FW25" s="78"/>
      <c r="FX25" s="78"/>
      <c r="FY25" s="78"/>
      <c r="FZ25" s="78"/>
      <c r="GA25" s="78" t="s">
        <v>436</v>
      </c>
      <c r="GB25" s="78" t="s">
        <v>436</v>
      </c>
      <c r="GC25" s="78"/>
      <c r="GD25" s="78" t="s">
        <v>436</v>
      </c>
      <c r="GE25" s="78" t="s">
        <v>436</v>
      </c>
      <c r="GF25" s="78"/>
      <c r="GG25" s="78"/>
      <c r="GH25" s="78"/>
      <c r="GI25" s="78"/>
      <c r="GJ25" s="78" t="s">
        <v>436</v>
      </c>
      <c r="GK25" s="78" t="s">
        <v>436</v>
      </c>
      <c r="GL25" s="78"/>
      <c r="GM25" s="78" t="s">
        <v>436</v>
      </c>
      <c r="GN25" s="78" t="s">
        <v>436</v>
      </c>
      <c r="GO25" s="78"/>
      <c r="GP25" s="78" t="s">
        <v>436</v>
      </c>
      <c r="GQ25" s="78" t="s">
        <v>436</v>
      </c>
      <c r="GR25" s="78"/>
      <c r="GS25" s="78"/>
      <c r="GT25" s="78"/>
      <c r="GU25" s="78"/>
      <c r="GV25" s="78" t="s">
        <v>436</v>
      </c>
      <c r="GW25" s="78" t="s">
        <v>436</v>
      </c>
      <c r="GX25" s="78"/>
      <c r="GY25" s="78"/>
      <c r="GZ25" s="78"/>
      <c r="HA25" s="78"/>
      <c r="HB25" s="78" t="s">
        <v>436</v>
      </c>
      <c r="HC25" s="78" t="s">
        <v>436</v>
      </c>
      <c r="HD25" s="78"/>
      <c r="HE25" s="78" t="s">
        <v>436</v>
      </c>
      <c r="HF25" s="78" t="s">
        <v>436</v>
      </c>
      <c r="HG25" s="78"/>
      <c r="HH25" s="78"/>
      <c r="HI25" s="78"/>
      <c r="HJ25" s="78" t="s">
        <v>436</v>
      </c>
      <c r="HK25" s="78" t="s">
        <v>436</v>
      </c>
      <c r="HL25" s="78" t="s">
        <v>436</v>
      </c>
      <c r="HM25" s="78">
        <v>2014</v>
      </c>
      <c r="HN25" s="78">
        <v>2014</v>
      </c>
      <c r="HO25" s="78">
        <v>2</v>
      </c>
      <c r="HP25" s="78" t="s">
        <v>474</v>
      </c>
      <c r="HQ25" s="78"/>
      <c r="HR25" s="78"/>
      <c r="HS25" s="78" t="s">
        <v>436</v>
      </c>
      <c r="HT25" s="78" t="s">
        <v>436</v>
      </c>
      <c r="HU25" s="78" t="s">
        <v>436</v>
      </c>
      <c r="HV25" s="78"/>
      <c r="HW25" s="78" t="s">
        <v>436</v>
      </c>
      <c r="HX25" s="78" t="s">
        <v>436</v>
      </c>
      <c r="HY25" s="78" t="s">
        <v>436</v>
      </c>
      <c r="HZ25" s="78"/>
      <c r="IA25" s="78" t="s">
        <v>436</v>
      </c>
      <c r="IB25" s="78" t="s">
        <v>436</v>
      </c>
      <c r="IC25" s="78" t="s">
        <v>436</v>
      </c>
      <c r="ID25" s="78"/>
      <c r="IE25" s="78" t="s">
        <v>436</v>
      </c>
      <c r="IF25" s="78" t="s">
        <v>436</v>
      </c>
      <c r="IG25" s="78" t="s">
        <v>436</v>
      </c>
      <c r="IH25" s="78"/>
      <c r="II25" s="88"/>
      <c r="IJ25" s="88"/>
      <c r="IK25" s="88"/>
      <c r="IL25" s="78" t="s">
        <v>436</v>
      </c>
      <c r="IM25" s="78" t="s">
        <v>436</v>
      </c>
      <c r="IN25" s="78"/>
      <c r="IO25" s="78" t="s">
        <v>436</v>
      </c>
      <c r="IP25" s="78" t="s">
        <v>436</v>
      </c>
      <c r="IQ25" s="78" t="s">
        <v>436</v>
      </c>
      <c r="IR25" s="78"/>
      <c r="IS25" s="78" t="s">
        <v>436</v>
      </c>
      <c r="IT25" s="78" t="s">
        <v>436</v>
      </c>
      <c r="IU25" s="78" t="s">
        <v>436</v>
      </c>
      <c r="IV25" s="78"/>
      <c r="IW25" s="78" t="s">
        <v>436</v>
      </c>
      <c r="IX25" s="78" t="s">
        <v>436</v>
      </c>
      <c r="IY25" s="78" t="s">
        <v>436</v>
      </c>
      <c r="IZ25" s="78"/>
      <c r="JA25" s="78" t="s">
        <v>436</v>
      </c>
      <c r="JB25" s="78" t="s">
        <v>436</v>
      </c>
      <c r="JC25" s="78" t="s">
        <v>436</v>
      </c>
      <c r="JD25" s="78"/>
      <c r="JE25" s="78" t="s">
        <v>436</v>
      </c>
      <c r="JF25" s="78" t="s">
        <v>436</v>
      </c>
      <c r="JG25" s="78"/>
      <c r="JH25" s="78" t="s">
        <v>436</v>
      </c>
      <c r="JI25" s="78" t="s">
        <v>436</v>
      </c>
      <c r="JJ25" s="78"/>
      <c r="JK25" s="78" t="s">
        <v>436</v>
      </c>
      <c r="JL25" s="78" t="s">
        <v>436</v>
      </c>
      <c r="JM25" s="78"/>
      <c r="JN25" s="78" t="s">
        <v>436</v>
      </c>
      <c r="JO25" s="78" t="s">
        <v>436</v>
      </c>
      <c r="JP25" s="78" t="s">
        <v>436</v>
      </c>
      <c r="JQ25" s="78"/>
      <c r="JR25" s="78" t="s">
        <v>436</v>
      </c>
      <c r="JS25" s="78" t="s">
        <v>436</v>
      </c>
      <c r="JT25" s="78" t="s">
        <v>436</v>
      </c>
      <c r="JU25" s="78"/>
      <c r="JV25" s="78"/>
      <c r="JW25" s="78"/>
      <c r="JX25" s="78"/>
      <c r="JY25" s="78" t="s">
        <v>436</v>
      </c>
      <c r="JZ25" s="78" t="s">
        <v>436</v>
      </c>
      <c r="KA25" s="78" t="s">
        <v>436</v>
      </c>
      <c r="KB25" s="78"/>
      <c r="KC25" s="88"/>
      <c r="KD25" s="88"/>
      <c r="KE25" s="88"/>
      <c r="KF25" s="78" t="s">
        <v>436</v>
      </c>
      <c r="KG25" s="78" t="s">
        <v>436</v>
      </c>
      <c r="KH25" s="78"/>
      <c r="KI25" s="78"/>
      <c r="KJ25" s="78"/>
      <c r="KK25" s="78"/>
      <c r="KL25" s="78" t="s">
        <v>436</v>
      </c>
      <c r="KM25" s="78" t="s">
        <v>436</v>
      </c>
      <c r="KN25" s="78"/>
      <c r="KO25" s="78"/>
      <c r="KP25" s="78"/>
      <c r="KQ25" s="78"/>
      <c r="KR25" s="78"/>
      <c r="KS25" s="78" t="s">
        <v>436</v>
      </c>
      <c r="KT25" s="78" t="s">
        <v>436</v>
      </c>
      <c r="KU25" s="78" t="s">
        <v>436</v>
      </c>
      <c r="KV25" s="78"/>
      <c r="KW25" s="78"/>
      <c r="KX25" s="78"/>
      <c r="KY25" s="78"/>
      <c r="KZ25" s="78"/>
      <c r="LA25" s="78"/>
      <c r="LB25" s="78"/>
      <c r="LC25" s="78"/>
      <c r="LD25" s="78"/>
      <c r="LE25" s="78"/>
      <c r="LF25" s="78"/>
      <c r="LG25" s="78" t="s">
        <v>436</v>
      </c>
      <c r="LH25" s="78"/>
      <c r="LI25" s="78" t="s">
        <v>436</v>
      </c>
      <c r="LJ25" s="78"/>
      <c r="LK25" s="78"/>
      <c r="LL25" s="78"/>
      <c r="LM25" s="78"/>
      <c r="LN25" s="78"/>
      <c r="LO25" s="78" t="s">
        <v>436</v>
      </c>
      <c r="LP25" s="78" t="s">
        <v>436</v>
      </c>
      <c r="LQ25" s="78" t="s">
        <v>436</v>
      </c>
      <c r="LR25" s="78"/>
      <c r="LS25" s="78" t="s">
        <v>436</v>
      </c>
      <c r="LT25" s="78" t="s">
        <v>436</v>
      </c>
      <c r="LU25" s="78"/>
      <c r="LV25" s="78" t="s">
        <v>436</v>
      </c>
      <c r="LW25" s="78" t="s">
        <v>436</v>
      </c>
      <c r="LX25" s="78"/>
      <c r="LY25" s="78" t="s">
        <v>436</v>
      </c>
      <c r="LZ25" s="78" t="s">
        <v>436</v>
      </c>
      <c r="MA25" s="78" t="s">
        <v>436</v>
      </c>
      <c r="MB25" s="78"/>
      <c r="MC25" s="78"/>
      <c r="MD25" s="78"/>
      <c r="ME25" s="78"/>
      <c r="MF25" s="78"/>
      <c r="MG25" s="78"/>
      <c r="MH25" s="78"/>
      <c r="MI25" s="78"/>
      <c r="MJ25" s="78"/>
      <c r="MK25" s="78"/>
      <c r="ML25" s="78"/>
      <c r="MM25" s="78"/>
      <c r="MN25" s="78"/>
      <c r="MO25" s="78"/>
      <c r="MP25" s="78"/>
      <c r="MQ25" s="78"/>
      <c r="MR25" s="78"/>
      <c r="MS25" s="78"/>
      <c r="MT25" s="78"/>
      <c r="MU25" s="78" t="s">
        <v>436</v>
      </c>
      <c r="MV25" s="78" t="s">
        <v>436</v>
      </c>
      <c r="MW25" s="78" t="s">
        <v>436</v>
      </c>
      <c r="MX25" s="78"/>
      <c r="MY25" s="78" t="s">
        <v>436</v>
      </c>
      <c r="MZ25" s="78" t="s">
        <v>436</v>
      </c>
      <c r="NA25" s="78" t="s">
        <v>436</v>
      </c>
      <c r="NB25" s="78"/>
      <c r="NC25" s="78" t="s">
        <v>436</v>
      </c>
      <c r="ND25" s="78" t="s">
        <v>436</v>
      </c>
      <c r="NE25" s="78"/>
      <c r="NF25" s="78" t="s">
        <v>436</v>
      </c>
      <c r="NG25" s="78" t="s">
        <v>436</v>
      </c>
      <c r="NH25" s="78"/>
      <c r="NI25" s="78" t="s">
        <v>436</v>
      </c>
      <c r="NJ25" s="78" t="s">
        <v>436</v>
      </c>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t="s">
        <v>436</v>
      </c>
      <c r="PU25" s="78" t="s">
        <v>436</v>
      </c>
      <c r="PV25" s="78"/>
      <c r="PW25" s="78" t="s">
        <v>436</v>
      </c>
      <c r="PX25" s="78" t="s">
        <v>436</v>
      </c>
      <c r="PY25" s="78"/>
      <c r="PZ25" s="78" t="s">
        <v>436</v>
      </c>
      <c r="QA25" s="78" t="s">
        <v>436</v>
      </c>
      <c r="QB25" s="78"/>
      <c r="QC25" s="78"/>
      <c r="QD25" s="78"/>
      <c r="QE25" s="78"/>
      <c r="QF25" s="78" t="s">
        <v>436</v>
      </c>
      <c r="QG25" s="78" t="s">
        <v>436</v>
      </c>
      <c r="QH25" s="78"/>
      <c r="QI25" s="78" t="s">
        <v>436</v>
      </c>
      <c r="QJ25" s="78" t="s">
        <v>436</v>
      </c>
      <c r="QK25" s="78"/>
      <c r="QL25" s="78" t="s">
        <v>436</v>
      </c>
      <c r="QM25" s="78" t="s">
        <v>436</v>
      </c>
      <c r="QN25" s="78" t="s">
        <v>436</v>
      </c>
      <c r="QO25" s="78"/>
      <c r="QP25" s="78"/>
      <c r="QQ25" s="78" t="s">
        <v>436</v>
      </c>
      <c r="QR25" s="78" t="s">
        <v>436</v>
      </c>
      <c r="QS25" s="78" t="s">
        <v>436</v>
      </c>
      <c r="QT25" s="96"/>
      <c r="QU25" s="96"/>
      <c r="QV25" s="93"/>
      <c r="QW25" s="94" t="s">
        <v>445</v>
      </c>
    </row>
    <row r="26" spans="1:465" s="95" customFormat="1" ht="12.75">
      <c r="A26" s="56">
        <v>20</v>
      </c>
      <c r="B26" s="57" t="s">
        <v>531</v>
      </c>
      <c r="C26" s="56" t="s">
        <v>532</v>
      </c>
      <c r="D26" s="56" t="s">
        <v>430</v>
      </c>
      <c r="E26" s="56" t="s">
        <v>431</v>
      </c>
      <c r="F26" s="57" t="s">
        <v>533</v>
      </c>
      <c r="G26" s="57" t="s">
        <v>534</v>
      </c>
      <c r="H26" s="56">
        <v>12</v>
      </c>
      <c r="I26" s="56" t="s">
        <v>455</v>
      </c>
      <c r="J26" s="56" t="s">
        <v>747</v>
      </c>
      <c r="K26" s="56"/>
      <c r="L26" s="56" t="s">
        <v>437</v>
      </c>
      <c r="M26" s="56" t="s">
        <v>437</v>
      </c>
      <c r="N26" s="56" t="s">
        <v>436</v>
      </c>
      <c r="O26" s="56" t="s">
        <v>436</v>
      </c>
      <c r="P26" s="56" t="s">
        <v>436</v>
      </c>
      <c r="Q26" s="56" t="s">
        <v>436</v>
      </c>
      <c r="R26" s="56" t="s">
        <v>437</v>
      </c>
      <c r="S26" s="56" t="s">
        <v>436</v>
      </c>
      <c r="T26" s="56" t="s">
        <v>436</v>
      </c>
      <c r="U26" s="56" t="s">
        <v>436</v>
      </c>
      <c r="V26" s="78" t="s">
        <v>436</v>
      </c>
      <c r="W26" s="78" t="s">
        <v>436</v>
      </c>
      <c r="X26" s="78"/>
      <c r="Y26" s="88"/>
      <c r="Z26" s="88"/>
      <c r="AA26" s="78"/>
      <c r="AB26" s="78">
        <v>1</v>
      </c>
      <c r="AC26" s="78">
        <v>2014</v>
      </c>
      <c r="AD26" s="78" t="s">
        <v>436</v>
      </c>
      <c r="AE26" s="78" t="s">
        <v>436</v>
      </c>
      <c r="AF26" s="78" t="s">
        <v>436</v>
      </c>
      <c r="AG26" s="78" t="s">
        <v>436</v>
      </c>
      <c r="AH26" s="78" t="s">
        <v>436</v>
      </c>
      <c r="AI26" s="78"/>
      <c r="AJ26" s="78" t="s">
        <v>436</v>
      </c>
      <c r="AK26" s="78"/>
      <c r="AL26" s="78"/>
      <c r="AM26" s="78" t="s">
        <v>436</v>
      </c>
      <c r="AN26" s="78" t="s">
        <v>436</v>
      </c>
      <c r="AO26" s="78"/>
      <c r="AP26" s="78" t="s">
        <v>436</v>
      </c>
      <c r="AQ26" s="78" t="s">
        <v>436</v>
      </c>
      <c r="AR26" s="78"/>
      <c r="AS26" s="78">
        <v>2014</v>
      </c>
      <c r="AT26" s="78">
        <v>2014</v>
      </c>
      <c r="AU26" s="78">
        <v>1</v>
      </c>
      <c r="AV26" s="89"/>
      <c r="AW26" s="79">
        <v>2</v>
      </c>
      <c r="AX26" s="79">
        <v>2014</v>
      </c>
      <c r="AY26" s="79"/>
      <c r="AZ26" s="79">
        <v>1</v>
      </c>
      <c r="BA26" s="79">
        <v>2014</v>
      </c>
      <c r="BB26" s="89"/>
      <c r="BC26" s="89"/>
      <c r="BD26" s="89"/>
      <c r="BE26" s="89"/>
      <c r="BF26" s="89"/>
      <c r="BG26" s="89"/>
      <c r="BH26" s="89"/>
      <c r="BI26" s="79"/>
      <c r="BJ26" s="79">
        <v>1</v>
      </c>
      <c r="BK26" s="79">
        <v>2014</v>
      </c>
      <c r="BL26" s="79"/>
      <c r="BM26" s="79">
        <v>1</v>
      </c>
      <c r="BN26" s="79">
        <v>2014</v>
      </c>
      <c r="BO26" s="79"/>
      <c r="BP26" s="79">
        <v>1</v>
      </c>
      <c r="BQ26" s="79">
        <v>2014</v>
      </c>
      <c r="BR26" s="79" t="s">
        <v>436</v>
      </c>
      <c r="BS26" s="79" t="s">
        <v>436</v>
      </c>
      <c r="BT26" s="79"/>
      <c r="BU26" s="79"/>
      <c r="BV26" s="79">
        <v>1</v>
      </c>
      <c r="BW26" s="79">
        <v>2014</v>
      </c>
      <c r="BX26" s="89"/>
      <c r="BY26" s="89"/>
      <c r="BZ26" s="89"/>
      <c r="CA26" s="79"/>
      <c r="CB26" s="79">
        <v>1</v>
      </c>
      <c r="CC26" s="79">
        <v>2014</v>
      </c>
      <c r="CD26" s="89"/>
      <c r="CE26" s="89"/>
      <c r="CF26" s="89"/>
      <c r="CG26" s="79"/>
      <c r="CH26" s="79">
        <v>1</v>
      </c>
      <c r="CI26" s="79">
        <v>2014</v>
      </c>
      <c r="CJ26" s="79" t="s">
        <v>436</v>
      </c>
      <c r="CK26" s="79" t="s">
        <v>436</v>
      </c>
      <c r="CL26" s="79"/>
      <c r="CM26" s="79"/>
      <c r="CN26" s="79">
        <v>1</v>
      </c>
      <c r="CO26" s="79">
        <v>2014</v>
      </c>
      <c r="CP26" s="79"/>
      <c r="CQ26" s="79">
        <v>1</v>
      </c>
      <c r="CR26" s="79">
        <v>2014</v>
      </c>
      <c r="CS26" s="79" t="s">
        <v>436</v>
      </c>
      <c r="CT26" s="79" t="s">
        <v>436</v>
      </c>
      <c r="CU26" s="79"/>
      <c r="CV26" s="79" t="s">
        <v>436</v>
      </c>
      <c r="CW26" s="79" t="s">
        <v>436</v>
      </c>
      <c r="CX26" s="79"/>
      <c r="CY26" s="79"/>
      <c r="CZ26" s="79">
        <v>1</v>
      </c>
      <c r="DA26" s="79">
        <v>2014</v>
      </c>
      <c r="DB26" s="79"/>
      <c r="DC26" s="79">
        <v>2</v>
      </c>
      <c r="DD26" s="79">
        <v>2014</v>
      </c>
      <c r="DE26" s="79" t="s">
        <v>436</v>
      </c>
      <c r="DF26" s="79" t="s">
        <v>436</v>
      </c>
      <c r="DG26" s="79"/>
      <c r="DH26" s="79"/>
      <c r="DI26" s="79">
        <v>1</v>
      </c>
      <c r="DJ26" s="79">
        <v>2014</v>
      </c>
      <c r="DK26" s="79"/>
      <c r="DL26" s="79">
        <v>1</v>
      </c>
      <c r="DM26" s="79">
        <v>2014</v>
      </c>
      <c r="DN26" s="79"/>
      <c r="DO26" s="79">
        <v>1</v>
      </c>
      <c r="DP26" s="79">
        <v>2014</v>
      </c>
      <c r="DQ26" s="89"/>
      <c r="DR26" s="89"/>
      <c r="DS26" s="89"/>
      <c r="DT26" s="79"/>
      <c r="DU26" s="79">
        <v>1</v>
      </c>
      <c r="DV26" s="79">
        <v>2014</v>
      </c>
      <c r="DW26" s="79"/>
      <c r="DX26" s="79">
        <v>1</v>
      </c>
      <c r="DY26" s="79">
        <v>2014</v>
      </c>
      <c r="DZ26" s="79"/>
      <c r="EA26" s="79">
        <v>1</v>
      </c>
      <c r="EB26" s="79">
        <v>2014</v>
      </c>
      <c r="EC26" s="89"/>
      <c r="ED26" s="89"/>
      <c r="EE26" s="89"/>
      <c r="EF26" s="89"/>
      <c r="EG26" s="89"/>
      <c r="EH26" s="89"/>
      <c r="EI26" s="89"/>
      <c r="EJ26" s="89"/>
      <c r="EK26" s="89"/>
      <c r="EL26" s="89"/>
      <c r="EM26" s="89"/>
      <c r="EN26" s="78">
        <v>2014</v>
      </c>
      <c r="EO26" s="78">
        <v>2014</v>
      </c>
      <c r="EP26" s="78">
        <v>2</v>
      </c>
      <c r="EQ26" s="78" t="s">
        <v>436</v>
      </c>
      <c r="ER26" s="78" t="s">
        <v>436</v>
      </c>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v>1</v>
      </c>
      <c r="FQ26" s="78">
        <v>2014</v>
      </c>
      <c r="FR26" s="78"/>
      <c r="FS26" s="78">
        <v>1</v>
      </c>
      <c r="FT26" s="78">
        <v>2014</v>
      </c>
      <c r="FU26" s="78" t="s">
        <v>436</v>
      </c>
      <c r="FV26" s="78" t="s">
        <v>436</v>
      </c>
      <c r="FW26" s="78"/>
      <c r="FX26" s="78"/>
      <c r="FY26" s="78"/>
      <c r="FZ26" s="78"/>
      <c r="GA26" s="78" t="s">
        <v>436</v>
      </c>
      <c r="GB26" s="78" t="s">
        <v>436</v>
      </c>
      <c r="GC26" s="78"/>
      <c r="GD26" s="78" t="s">
        <v>436</v>
      </c>
      <c r="GE26" s="78" t="s">
        <v>436</v>
      </c>
      <c r="GF26" s="78"/>
      <c r="GG26" s="78"/>
      <c r="GH26" s="78"/>
      <c r="GI26" s="78"/>
      <c r="GJ26" s="78" t="s">
        <v>436</v>
      </c>
      <c r="GK26" s="78" t="s">
        <v>436</v>
      </c>
      <c r="GL26" s="78"/>
      <c r="GM26" s="78" t="s">
        <v>436</v>
      </c>
      <c r="GN26" s="78" t="s">
        <v>436</v>
      </c>
      <c r="GO26" s="78"/>
      <c r="GP26" s="78" t="s">
        <v>436</v>
      </c>
      <c r="GQ26" s="78" t="s">
        <v>436</v>
      </c>
      <c r="GR26" s="78"/>
      <c r="GS26" s="78"/>
      <c r="GT26" s="78"/>
      <c r="GU26" s="78"/>
      <c r="GV26" s="78" t="s">
        <v>436</v>
      </c>
      <c r="GW26" s="78" t="s">
        <v>436</v>
      </c>
      <c r="GX26" s="78"/>
      <c r="GY26" s="78"/>
      <c r="GZ26" s="78"/>
      <c r="HA26" s="78"/>
      <c r="HB26" s="78" t="s">
        <v>436</v>
      </c>
      <c r="HC26" s="78" t="s">
        <v>436</v>
      </c>
      <c r="HD26" s="78"/>
      <c r="HE26" s="78" t="s">
        <v>436</v>
      </c>
      <c r="HF26" s="78" t="s">
        <v>436</v>
      </c>
      <c r="HG26" s="78"/>
      <c r="HH26" s="78"/>
      <c r="HI26" s="78"/>
      <c r="HJ26" s="78">
        <v>2014</v>
      </c>
      <c r="HK26" s="78">
        <v>2014</v>
      </c>
      <c r="HL26" s="78">
        <v>1</v>
      </c>
      <c r="HM26" s="78">
        <v>2014</v>
      </c>
      <c r="HN26" s="78">
        <v>2014</v>
      </c>
      <c r="HO26" s="78">
        <v>2</v>
      </c>
      <c r="HP26" s="78" t="s">
        <v>474</v>
      </c>
      <c r="HQ26" s="78"/>
      <c r="HR26" s="78"/>
      <c r="HS26" s="78" t="s">
        <v>436</v>
      </c>
      <c r="HT26" s="78" t="s">
        <v>436</v>
      </c>
      <c r="HU26" s="78" t="s">
        <v>436</v>
      </c>
      <c r="HV26" s="78"/>
      <c r="HW26" s="78" t="s">
        <v>436</v>
      </c>
      <c r="HX26" s="78" t="s">
        <v>436</v>
      </c>
      <c r="HY26" s="78" t="s">
        <v>436</v>
      </c>
      <c r="HZ26" s="78"/>
      <c r="IA26" s="78" t="s">
        <v>436</v>
      </c>
      <c r="IB26" s="78" t="s">
        <v>436</v>
      </c>
      <c r="IC26" s="78" t="s">
        <v>436</v>
      </c>
      <c r="ID26" s="78"/>
      <c r="IE26" s="78" t="s">
        <v>436</v>
      </c>
      <c r="IF26" s="78" t="s">
        <v>436</v>
      </c>
      <c r="IG26" s="78" t="s">
        <v>436</v>
      </c>
      <c r="IH26" s="78"/>
      <c r="II26" s="88"/>
      <c r="IJ26" s="88"/>
      <c r="IK26" s="88"/>
      <c r="IL26" s="78" t="s">
        <v>436</v>
      </c>
      <c r="IM26" s="78" t="s">
        <v>436</v>
      </c>
      <c r="IN26" s="78"/>
      <c r="IO26" s="78" t="s">
        <v>436</v>
      </c>
      <c r="IP26" s="78" t="s">
        <v>436</v>
      </c>
      <c r="IQ26" s="78" t="s">
        <v>436</v>
      </c>
      <c r="IR26" s="78"/>
      <c r="IS26" s="78" t="s">
        <v>436</v>
      </c>
      <c r="IT26" s="78" t="s">
        <v>436</v>
      </c>
      <c r="IU26" s="78" t="s">
        <v>436</v>
      </c>
      <c r="IV26" s="78"/>
      <c r="IW26" s="78" t="s">
        <v>436</v>
      </c>
      <c r="IX26" s="78" t="s">
        <v>436</v>
      </c>
      <c r="IY26" s="78" t="s">
        <v>436</v>
      </c>
      <c r="IZ26" s="78"/>
      <c r="JA26" s="78" t="s">
        <v>436</v>
      </c>
      <c r="JB26" s="78" t="s">
        <v>436</v>
      </c>
      <c r="JC26" s="78" t="s">
        <v>436</v>
      </c>
      <c r="JD26" s="78"/>
      <c r="JE26" s="78" t="s">
        <v>436</v>
      </c>
      <c r="JF26" s="78" t="s">
        <v>436</v>
      </c>
      <c r="JG26" s="78"/>
      <c r="JH26" s="78" t="s">
        <v>436</v>
      </c>
      <c r="JI26" s="78" t="s">
        <v>436</v>
      </c>
      <c r="JJ26" s="78"/>
      <c r="JK26" s="78" t="s">
        <v>436</v>
      </c>
      <c r="JL26" s="78" t="s">
        <v>436</v>
      </c>
      <c r="JM26" s="78"/>
      <c r="JN26" s="78" t="s">
        <v>436</v>
      </c>
      <c r="JO26" s="78" t="s">
        <v>436</v>
      </c>
      <c r="JP26" s="78" t="s">
        <v>436</v>
      </c>
      <c r="JQ26" s="78"/>
      <c r="JR26" s="78" t="s">
        <v>436</v>
      </c>
      <c r="JS26" s="78" t="s">
        <v>436</v>
      </c>
      <c r="JT26" s="78" t="s">
        <v>436</v>
      </c>
      <c r="JU26" s="78"/>
      <c r="JV26" s="78"/>
      <c r="JW26" s="78"/>
      <c r="JX26" s="78"/>
      <c r="JY26" s="78" t="s">
        <v>436</v>
      </c>
      <c r="JZ26" s="78" t="s">
        <v>436</v>
      </c>
      <c r="KA26" s="78" t="s">
        <v>436</v>
      </c>
      <c r="KB26" s="78"/>
      <c r="KC26" s="88"/>
      <c r="KD26" s="88"/>
      <c r="KE26" s="88"/>
      <c r="KF26" s="78" t="s">
        <v>436</v>
      </c>
      <c r="KG26" s="78" t="s">
        <v>436</v>
      </c>
      <c r="KH26" s="78"/>
      <c r="KI26" s="78"/>
      <c r="KJ26" s="78"/>
      <c r="KK26" s="78"/>
      <c r="KL26" s="78" t="s">
        <v>436</v>
      </c>
      <c r="KM26" s="78" t="s">
        <v>436</v>
      </c>
      <c r="KN26" s="78"/>
      <c r="KO26" s="78"/>
      <c r="KP26" s="78"/>
      <c r="KQ26" s="78"/>
      <c r="KR26" s="78"/>
      <c r="KS26" s="78" t="s">
        <v>436</v>
      </c>
      <c r="KT26" s="78" t="s">
        <v>436</v>
      </c>
      <c r="KU26" s="78" t="s">
        <v>436</v>
      </c>
      <c r="KV26" s="78"/>
      <c r="KW26" s="78"/>
      <c r="KX26" s="78"/>
      <c r="KY26" s="78"/>
      <c r="KZ26" s="78"/>
      <c r="LA26" s="78"/>
      <c r="LB26" s="78"/>
      <c r="LC26" s="78"/>
      <c r="LD26" s="78"/>
      <c r="LE26" s="78"/>
      <c r="LF26" s="78"/>
      <c r="LG26" s="78" t="s">
        <v>436</v>
      </c>
      <c r="LH26" s="78"/>
      <c r="LI26" s="78" t="s">
        <v>436</v>
      </c>
      <c r="LJ26" s="78"/>
      <c r="LK26" s="78"/>
      <c r="LL26" s="78"/>
      <c r="LM26" s="78"/>
      <c r="LN26" s="78"/>
      <c r="LO26" s="78" t="s">
        <v>436</v>
      </c>
      <c r="LP26" s="78" t="s">
        <v>436</v>
      </c>
      <c r="LQ26" s="78" t="s">
        <v>436</v>
      </c>
      <c r="LR26" s="78"/>
      <c r="LS26" s="78" t="s">
        <v>436</v>
      </c>
      <c r="LT26" s="78" t="s">
        <v>436</v>
      </c>
      <c r="LU26" s="78"/>
      <c r="LV26" s="78" t="s">
        <v>436</v>
      </c>
      <c r="LW26" s="78" t="s">
        <v>436</v>
      </c>
      <c r="LX26" s="78"/>
      <c r="LY26" s="78" t="s">
        <v>436</v>
      </c>
      <c r="LZ26" s="78" t="s">
        <v>436</v>
      </c>
      <c r="MA26" s="78" t="s">
        <v>436</v>
      </c>
      <c r="MB26" s="78"/>
      <c r="MC26" s="78"/>
      <c r="MD26" s="78"/>
      <c r="ME26" s="78"/>
      <c r="MF26" s="78"/>
      <c r="MG26" s="78"/>
      <c r="MH26" s="78"/>
      <c r="MI26" s="78"/>
      <c r="MJ26" s="78"/>
      <c r="MK26" s="78"/>
      <c r="ML26" s="78"/>
      <c r="MM26" s="78"/>
      <c r="MN26" s="78"/>
      <c r="MO26" s="78"/>
      <c r="MP26" s="78"/>
      <c r="MQ26" s="78"/>
      <c r="MR26" s="78"/>
      <c r="MS26" s="78"/>
      <c r="MT26" s="78"/>
      <c r="MU26" s="78" t="s">
        <v>436</v>
      </c>
      <c r="MV26" s="78" t="s">
        <v>436</v>
      </c>
      <c r="MW26" s="78" t="s">
        <v>436</v>
      </c>
      <c r="MX26" s="78"/>
      <c r="MY26" s="78" t="s">
        <v>436</v>
      </c>
      <c r="MZ26" s="78" t="s">
        <v>436</v>
      </c>
      <c r="NA26" s="78" t="s">
        <v>436</v>
      </c>
      <c r="NB26" s="78"/>
      <c r="NC26" s="78" t="s">
        <v>436</v>
      </c>
      <c r="ND26" s="78" t="s">
        <v>436</v>
      </c>
      <c r="NE26" s="78"/>
      <c r="NF26" s="78" t="s">
        <v>436</v>
      </c>
      <c r="NG26" s="78" t="s">
        <v>436</v>
      </c>
      <c r="NH26" s="78"/>
      <c r="NI26" s="78" t="s">
        <v>436</v>
      </c>
      <c r="NJ26" s="78" t="s">
        <v>436</v>
      </c>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t="s">
        <v>436</v>
      </c>
      <c r="PU26" s="78" t="s">
        <v>436</v>
      </c>
      <c r="PV26" s="78"/>
      <c r="PW26" s="78" t="s">
        <v>436</v>
      </c>
      <c r="PX26" s="78" t="s">
        <v>436</v>
      </c>
      <c r="PY26" s="78"/>
      <c r="PZ26" s="78" t="s">
        <v>436</v>
      </c>
      <c r="QA26" s="78" t="s">
        <v>436</v>
      </c>
      <c r="QB26" s="78"/>
      <c r="QC26" s="78"/>
      <c r="QD26" s="78"/>
      <c r="QE26" s="78"/>
      <c r="QF26" s="78" t="s">
        <v>436</v>
      </c>
      <c r="QG26" s="78" t="s">
        <v>436</v>
      </c>
      <c r="QH26" s="78"/>
      <c r="QI26" s="78" t="s">
        <v>436</v>
      </c>
      <c r="QJ26" s="78" t="s">
        <v>436</v>
      </c>
      <c r="QK26" s="78"/>
      <c r="QL26" s="78" t="s">
        <v>436</v>
      </c>
      <c r="QM26" s="78" t="s">
        <v>436</v>
      </c>
      <c r="QN26" s="78" t="s">
        <v>436</v>
      </c>
      <c r="QO26" s="78"/>
      <c r="QP26" s="78"/>
      <c r="QQ26" s="78" t="s">
        <v>436</v>
      </c>
      <c r="QR26" s="78" t="s">
        <v>436</v>
      </c>
      <c r="QS26" s="78" t="s">
        <v>436</v>
      </c>
      <c r="QT26" s="96"/>
      <c r="QU26" s="96"/>
      <c r="QV26" s="93"/>
      <c r="QW26" s="94" t="s">
        <v>445</v>
      </c>
    </row>
    <row r="27" spans="1:465" s="95" customFormat="1" ht="12.75">
      <c r="A27" s="56">
        <v>21</v>
      </c>
      <c r="B27" s="57" t="s">
        <v>535</v>
      </c>
      <c r="C27" s="56" t="s">
        <v>536</v>
      </c>
      <c r="D27" s="56" t="s">
        <v>430</v>
      </c>
      <c r="E27" s="56" t="s">
        <v>431</v>
      </c>
      <c r="F27" s="57" t="s">
        <v>537</v>
      </c>
      <c r="G27" s="57" t="s">
        <v>538</v>
      </c>
      <c r="H27" s="56">
        <v>12</v>
      </c>
      <c r="I27" s="56" t="s">
        <v>455</v>
      </c>
      <c r="J27" s="56" t="s">
        <v>747</v>
      </c>
      <c r="K27" s="56" t="s">
        <v>436</v>
      </c>
      <c r="L27" s="56" t="s">
        <v>437</v>
      </c>
      <c r="M27" s="56" t="s">
        <v>437</v>
      </c>
      <c r="N27" s="56" t="s">
        <v>436</v>
      </c>
      <c r="O27" s="56" t="s">
        <v>436</v>
      </c>
      <c r="P27" s="56" t="s">
        <v>436</v>
      </c>
      <c r="Q27" s="56" t="s">
        <v>436</v>
      </c>
      <c r="R27" s="56" t="s">
        <v>436</v>
      </c>
      <c r="S27" s="56" t="s">
        <v>436</v>
      </c>
      <c r="T27" s="56" t="s">
        <v>436</v>
      </c>
      <c r="U27" s="56" t="s">
        <v>437</v>
      </c>
      <c r="V27" s="78" t="s">
        <v>436</v>
      </c>
      <c r="W27" s="78" t="s">
        <v>436</v>
      </c>
      <c r="X27" s="78"/>
      <c r="Y27" s="78"/>
      <c r="Z27" s="78"/>
      <c r="AA27" s="78">
        <v>0.53500000000000003</v>
      </c>
      <c r="AB27" s="78">
        <v>2</v>
      </c>
      <c r="AC27" s="78">
        <v>2016</v>
      </c>
      <c r="AD27" s="78" t="s">
        <v>436</v>
      </c>
      <c r="AE27" s="78" t="s">
        <v>436</v>
      </c>
      <c r="AF27" s="78" t="s">
        <v>436</v>
      </c>
      <c r="AG27" s="78" t="s">
        <v>436</v>
      </c>
      <c r="AH27" s="78" t="s">
        <v>436</v>
      </c>
      <c r="AI27" s="78"/>
      <c r="AJ27" s="78" t="s">
        <v>436</v>
      </c>
      <c r="AK27" s="78"/>
      <c r="AL27" s="78"/>
      <c r="AM27" s="78" t="s">
        <v>436</v>
      </c>
      <c r="AN27" s="78" t="s">
        <v>436</v>
      </c>
      <c r="AO27" s="78"/>
      <c r="AP27" s="78" t="s">
        <v>436</v>
      </c>
      <c r="AQ27" s="78" t="s">
        <v>436</v>
      </c>
      <c r="AR27" s="78"/>
      <c r="AS27" s="78">
        <v>2016</v>
      </c>
      <c r="AT27" s="78">
        <v>2016</v>
      </c>
      <c r="AU27" s="78">
        <v>2</v>
      </c>
      <c r="AV27" s="79">
        <v>1.42</v>
      </c>
      <c r="AW27" s="79">
        <v>2</v>
      </c>
      <c r="AX27" s="79">
        <v>2016</v>
      </c>
      <c r="AY27" s="79">
        <v>9</v>
      </c>
      <c r="AZ27" s="79">
        <v>1</v>
      </c>
      <c r="BA27" s="79">
        <v>2016</v>
      </c>
      <c r="BB27" s="79"/>
      <c r="BC27" s="79"/>
      <c r="BD27" s="79"/>
      <c r="BE27" s="79"/>
      <c r="BF27" s="79"/>
      <c r="BG27" s="79"/>
      <c r="BH27" s="79"/>
      <c r="BI27" s="79"/>
      <c r="BJ27" s="79" t="s">
        <v>436</v>
      </c>
      <c r="BK27" s="79"/>
      <c r="BL27" s="79">
        <v>12.9</v>
      </c>
      <c r="BM27" s="79">
        <v>1</v>
      </c>
      <c r="BN27" s="79">
        <v>2016</v>
      </c>
      <c r="BO27" s="79">
        <v>1.4</v>
      </c>
      <c r="BP27" s="79">
        <v>1</v>
      </c>
      <c r="BQ27" s="79">
        <v>2016</v>
      </c>
      <c r="BR27" s="79" t="s">
        <v>436</v>
      </c>
      <c r="BS27" s="79" t="s">
        <v>436</v>
      </c>
      <c r="BT27" s="79"/>
      <c r="BU27" s="79">
        <v>2.7</v>
      </c>
      <c r="BV27" s="79">
        <v>1</v>
      </c>
      <c r="BW27" s="79">
        <v>2016</v>
      </c>
      <c r="BX27" s="79"/>
      <c r="BY27" s="79"/>
      <c r="BZ27" s="79"/>
      <c r="CA27" s="79" t="s">
        <v>436</v>
      </c>
      <c r="CB27" s="79" t="s">
        <v>436</v>
      </c>
      <c r="CC27" s="79"/>
      <c r="CD27" s="79"/>
      <c r="CE27" s="79"/>
      <c r="CF27" s="79"/>
      <c r="CG27" s="79">
        <v>243</v>
      </c>
      <c r="CH27" s="79">
        <v>2</v>
      </c>
      <c r="CI27" s="79">
        <v>2016</v>
      </c>
      <c r="CJ27" s="79">
        <v>168</v>
      </c>
      <c r="CK27" s="79" t="s">
        <v>539</v>
      </c>
      <c r="CL27" s="79">
        <v>2016</v>
      </c>
      <c r="CM27" s="79"/>
      <c r="CN27" s="79"/>
      <c r="CO27" s="79"/>
      <c r="CP27" s="79"/>
      <c r="CQ27" s="79"/>
      <c r="CR27" s="79"/>
      <c r="CS27" s="79" t="s">
        <v>436</v>
      </c>
      <c r="CT27" s="79" t="s">
        <v>436</v>
      </c>
      <c r="CU27" s="79"/>
      <c r="CV27" s="79" t="s">
        <v>436</v>
      </c>
      <c r="CW27" s="79" t="s">
        <v>436</v>
      </c>
      <c r="CX27" s="79"/>
      <c r="CY27" s="83">
        <v>126.1</v>
      </c>
      <c r="CZ27" s="79">
        <v>2</v>
      </c>
      <c r="DA27" s="79">
        <v>2016</v>
      </c>
      <c r="DB27" s="79" t="s">
        <v>540</v>
      </c>
      <c r="DC27" s="79">
        <v>1</v>
      </c>
      <c r="DD27" s="79">
        <v>2016</v>
      </c>
      <c r="DE27" s="79" t="s">
        <v>436</v>
      </c>
      <c r="DF27" s="79" t="s">
        <v>436</v>
      </c>
      <c r="DG27" s="79"/>
      <c r="DH27" s="81">
        <v>0.11</v>
      </c>
      <c r="DI27" s="79">
        <v>1</v>
      </c>
      <c r="DJ27" s="79">
        <v>2016</v>
      </c>
      <c r="DK27" s="79">
        <v>0.3</v>
      </c>
      <c r="DL27" s="79">
        <v>1</v>
      </c>
      <c r="DM27" s="79">
        <v>2016</v>
      </c>
      <c r="DN27" s="79">
        <v>1.3</v>
      </c>
      <c r="DO27" s="79">
        <v>2</v>
      </c>
      <c r="DP27" s="79">
        <v>2016</v>
      </c>
      <c r="DQ27" s="79">
        <v>8.9999999999999993E-3</v>
      </c>
      <c r="DR27" s="79">
        <v>1</v>
      </c>
      <c r="DS27" s="79">
        <v>2016</v>
      </c>
      <c r="DT27" s="79">
        <v>1.6</v>
      </c>
      <c r="DU27" s="79">
        <v>2</v>
      </c>
      <c r="DV27" s="79">
        <v>2016</v>
      </c>
      <c r="DW27" s="79">
        <v>2.1999999999999999E-2</v>
      </c>
      <c r="DX27" s="79">
        <v>2</v>
      </c>
      <c r="DY27" s="79">
        <v>2016</v>
      </c>
      <c r="DZ27" s="79">
        <v>0.06</v>
      </c>
      <c r="EA27" s="79">
        <v>1</v>
      </c>
      <c r="EB27" s="79">
        <v>2016</v>
      </c>
      <c r="EC27" s="79"/>
      <c r="ED27" s="79"/>
      <c r="EE27" s="79"/>
      <c r="EF27" s="79"/>
      <c r="EG27" s="79"/>
      <c r="EH27" s="79"/>
      <c r="EI27" s="79"/>
      <c r="EJ27" s="79"/>
      <c r="EK27" s="79"/>
      <c r="EL27" s="79"/>
      <c r="EM27" s="79"/>
      <c r="EN27" s="78">
        <v>2016</v>
      </c>
      <c r="EO27" s="78">
        <v>2016</v>
      </c>
      <c r="EP27" s="78">
        <v>2</v>
      </c>
      <c r="EQ27" s="78" t="s">
        <v>436</v>
      </c>
      <c r="ER27" s="78" t="s">
        <v>436</v>
      </c>
      <c r="ES27" s="78"/>
      <c r="ET27" s="78" t="s">
        <v>436</v>
      </c>
      <c r="EU27" s="78" t="s">
        <v>436</v>
      </c>
      <c r="EV27" s="78"/>
      <c r="EW27" s="78" t="s">
        <v>436</v>
      </c>
      <c r="EX27" s="78" t="s">
        <v>436</v>
      </c>
      <c r="EY27" s="78"/>
      <c r="EZ27" s="78" t="s">
        <v>436</v>
      </c>
      <c r="FA27" s="78" t="s">
        <v>436</v>
      </c>
      <c r="FB27" s="78"/>
      <c r="FC27" s="78" t="s">
        <v>436</v>
      </c>
      <c r="FD27" s="78" t="s">
        <v>436</v>
      </c>
      <c r="FE27" s="78"/>
      <c r="FF27" s="78" t="s">
        <v>436</v>
      </c>
      <c r="FG27" s="78" t="s">
        <v>436</v>
      </c>
      <c r="FH27" s="78"/>
      <c r="FI27" s="78" t="s">
        <v>436</v>
      </c>
      <c r="FJ27" s="78" t="s">
        <v>436</v>
      </c>
      <c r="FK27" s="78"/>
      <c r="FL27" s="78" t="s">
        <v>436</v>
      </c>
      <c r="FM27" s="78" t="s">
        <v>436</v>
      </c>
      <c r="FN27" s="78"/>
      <c r="FO27" s="78" t="s">
        <v>436</v>
      </c>
      <c r="FP27" s="78" t="s">
        <v>436</v>
      </c>
      <c r="FQ27" s="78"/>
      <c r="FR27" s="78" t="s">
        <v>436</v>
      </c>
      <c r="FS27" s="78" t="s">
        <v>436</v>
      </c>
      <c r="FT27" s="78"/>
      <c r="FU27" s="78" t="s">
        <v>436</v>
      </c>
      <c r="FV27" s="78" t="s">
        <v>436</v>
      </c>
      <c r="FW27" s="78"/>
      <c r="FX27" s="78" t="s">
        <v>436</v>
      </c>
      <c r="FY27" s="78" t="s">
        <v>436</v>
      </c>
      <c r="FZ27" s="78"/>
      <c r="GA27" s="78" t="s">
        <v>436</v>
      </c>
      <c r="GB27" s="78" t="s">
        <v>436</v>
      </c>
      <c r="GC27" s="78"/>
      <c r="GD27" s="78" t="s">
        <v>436</v>
      </c>
      <c r="GE27" s="78" t="s">
        <v>436</v>
      </c>
      <c r="GF27" s="78"/>
      <c r="GG27" s="78" t="s">
        <v>436</v>
      </c>
      <c r="GH27" s="78" t="s">
        <v>436</v>
      </c>
      <c r="GI27" s="78"/>
      <c r="GJ27" s="78" t="s">
        <v>436</v>
      </c>
      <c r="GK27" s="78" t="s">
        <v>436</v>
      </c>
      <c r="GL27" s="78"/>
      <c r="GM27" s="78" t="s">
        <v>436</v>
      </c>
      <c r="GN27" s="78" t="s">
        <v>436</v>
      </c>
      <c r="GO27" s="78"/>
      <c r="GP27" s="78" t="s">
        <v>436</v>
      </c>
      <c r="GQ27" s="78" t="s">
        <v>436</v>
      </c>
      <c r="GR27" s="78"/>
      <c r="GS27" s="78" t="s">
        <v>436</v>
      </c>
      <c r="GT27" s="78" t="s">
        <v>436</v>
      </c>
      <c r="GU27" s="78"/>
      <c r="GV27" s="78" t="s">
        <v>436</v>
      </c>
      <c r="GW27" s="78" t="s">
        <v>436</v>
      </c>
      <c r="GX27" s="78"/>
      <c r="GY27" s="78" t="s">
        <v>436</v>
      </c>
      <c r="GZ27" s="78" t="s">
        <v>436</v>
      </c>
      <c r="HA27" s="78"/>
      <c r="HB27" s="78" t="s">
        <v>436</v>
      </c>
      <c r="HC27" s="78" t="s">
        <v>436</v>
      </c>
      <c r="HD27" s="78"/>
      <c r="HE27" s="78" t="s">
        <v>436</v>
      </c>
      <c r="HF27" s="78" t="s">
        <v>436</v>
      </c>
      <c r="HG27" s="78"/>
      <c r="HH27" s="78"/>
      <c r="HI27" s="78"/>
      <c r="HJ27" s="78" t="s">
        <v>436</v>
      </c>
      <c r="HK27" s="78" t="s">
        <v>436</v>
      </c>
      <c r="HL27" s="78" t="s">
        <v>436</v>
      </c>
      <c r="HM27" s="78">
        <v>2016</v>
      </c>
      <c r="HN27" s="78">
        <v>2016</v>
      </c>
      <c r="HO27" s="78">
        <v>2</v>
      </c>
      <c r="HP27" s="78" t="s">
        <v>474</v>
      </c>
      <c r="HQ27" s="78"/>
      <c r="HR27" s="78"/>
      <c r="HS27" s="78" t="s">
        <v>436</v>
      </c>
      <c r="HT27" s="78" t="s">
        <v>436</v>
      </c>
      <c r="HU27" s="78" t="s">
        <v>436</v>
      </c>
      <c r="HV27" s="78"/>
      <c r="HW27" s="78" t="s">
        <v>436</v>
      </c>
      <c r="HX27" s="78" t="s">
        <v>436</v>
      </c>
      <c r="HY27" s="78" t="s">
        <v>436</v>
      </c>
      <c r="HZ27" s="78"/>
      <c r="IA27" s="78" t="s">
        <v>436</v>
      </c>
      <c r="IB27" s="78" t="s">
        <v>436</v>
      </c>
      <c r="IC27" s="78" t="s">
        <v>436</v>
      </c>
      <c r="ID27" s="78"/>
      <c r="IE27" s="78" t="s">
        <v>436</v>
      </c>
      <c r="IF27" s="78" t="s">
        <v>436</v>
      </c>
      <c r="IG27" s="78" t="s">
        <v>436</v>
      </c>
      <c r="IH27" s="78"/>
      <c r="II27" s="78"/>
      <c r="IJ27" s="78"/>
      <c r="IK27" s="78"/>
      <c r="IL27" s="78" t="s">
        <v>436</v>
      </c>
      <c r="IM27" s="78" t="s">
        <v>436</v>
      </c>
      <c r="IN27" s="78"/>
      <c r="IO27" s="78" t="s">
        <v>436</v>
      </c>
      <c r="IP27" s="78" t="s">
        <v>436</v>
      </c>
      <c r="IQ27" s="78" t="s">
        <v>436</v>
      </c>
      <c r="IR27" s="78"/>
      <c r="IS27" s="78" t="s">
        <v>436</v>
      </c>
      <c r="IT27" s="78" t="s">
        <v>436</v>
      </c>
      <c r="IU27" s="78" t="s">
        <v>436</v>
      </c>
      <c r="IV27" s="78"/>
      <c r="IW27" s="78" t="s">
        <v>436</v>
      </c>
      <c r="IX27" s="78" t="s">
        <v>436</v>
      </c>
      <c r="IY27" s="78" t="s">
        <v>436</v>
      </c>
      <c r="IZ27" s="78"/>
      <c r="JA27" s="78" t="s">
        <v>436</v>
      </c>
      <c r="JB27" s="78" t="s">
        <v>436</v>
      </c>
      <c r="JC27" s="78" t="s">
        <v>436</v>
      </c>
      <c r="JD27" s="78"/>
      <c r="JE27" s="78" t="s">
        <v>436</v>
      </c>
      <c r="JF27" s="78" t="s">
        <v>436</v>
      </c>
      <c r="JG27" s="78"/>
      <c r="JH27" s="78" t="s">
        <v>436</v>
      </c>
      <c r="JI27" s="78" t="s">
        <v>436</v>
      </c>
      <c r="JJ27" s="78"/>
      <c r="JK27" s="78" t="s">
        <v>436</v>
      </c>
      <c r="JL27" s="78" t="s">
        <v>436</v>
      </c>
      <c r="JM27" s="78"/>
      <c r="JN27" s="78" t="s">
        <v>436</v>
      </c>
      <c r="JO27" s="78" t="s">
        <v>436</v>
      </c>
      <c r="JP27" s="78" t="s">
        <v>436</v>
      </c>
      <c r="JQ27" s="78"/>
      <c r="JR27" s="78" t="s">
        <v>436</v>
      </c>
      <c r="JS27" s="78" t="s">
        <v>436</v>
      </c>
      <c r="JT27" s="78" t="s">
        <v>436</v>
      </c>
      <c r="JU27" s="78"/>
      <c r="JV27" s="78"/>
      <c r="JW27" s="78"/>
      <c r="JX27" s="78"/>
      <c r="JY27" s="78" t="s">
        <v>436</v>
      </c>
      <c r="JZ27" s="78" t="s">
        <v>436</v>
      </c>
      <c r="KA27" s="78" t="s">
        <v>436</v>
      </c>
      <c r="KB27" s="78"/>
      <c r="KC27" s="78"/>
      <c r="KD27" s="78"/>
      <c r="KE27" s="78"/>
      <c r="KF27" s="78" t="s">
        <v>436</v>
      </c>
      <c r="KG27" s="78" t="s">
        <v>436</v>
      </c>
      <c r="KH27" s="78"/>
      <c r="KI27" s="78"/>
      <c r="KJ27" s="78"/>
      <c r="KK27" s="78"/>
      <c r="KL27" s="78" t="s">
        <v>436</v>
      </c>
      <c r="KM27" s="78" t="s">
        <v>436</v>
      </c>
      <c r="KN27" s="78"/>
      <c r="KO27" s="78" t="s">
        <v>436</v>
      </c>
      <c r="KP27" s="78" t="s">
        <v>436</v>
      </c>
      <c r="KQ27" s="78" t="s">
        <v>436</v>
      </c>
      <c r="KR27" s="78"/>
      <c r="KS27" s="78" t="s">
        <v>436</v>
      </c>
      <c r="KT27" s="78" t="s">
        <v>436</v>
      </c>
      <c r="KU27" s="78" t="s">
        <v>436</v>
      </c>
      <c r="KV27" s="78"/>
      <c r="KW27" s="78" t="s">
        <v>436</v>
      </c>
      <c r="KX27" s="78"/>
      <c r="KY27" s="78" t="s">
        <v>436</v>
      </c>
      <c r="KZ27" s="78"/>
      <c r="LA27" s="78"/>
      <c r="LB27" s="78"/>
      <c r="LC27" s="78"/>
      <c r="LD27" s="78" t="s">
        <v>436</v>
      </c>
      <c r="LE27" s="78" t="s">
        <v>436</v>
      </c>
      <c r="LF27" s="78"/>
      <c r="LG27" s="78" t="s">
        <v>436</v>
      </c>
      <c r="LH27" s="78"/>
      <c r="LI27" s="78" t="s">
        <v>436</v>
      </c>
      <c r="LJ27" s="78"/>
      <c r="LK27" s="78" t="s">
        <v>436</v>
      </c>
      <c r="LL27" s="78"/>
      <c r="LM27" s="78" t="s">
        <v>436</v>
      </c>
      <c r="LN27" s="78"/>
      <c r="LO27" s="78" t="s">
        <v>436</v>
      </c>
      <c r="LP27" s="78" t="s">
        <v>436</v>
      </c>
      <c r="LQ27" s="78" t="s">
        <v>436</v>
      </c>
      <c r="LR27" s="78"/>
      <c r="LS27" s="78" t="s">
        <v>436</v>
      </c>
      <c r="LT27" s="78" t="s">
        <v>436</v>
      </c>
      <c r="LU27" s="78"/>
      <c r="LV27" s="78" t="s">
        <v>436</v>
      </c>
      <c r="LW27" s="78" t="s">
        <v>436</v>
      </c>
      <c r="LX27" s="78"/>
      <c r="LY27" s="78" t="s">
        <v>436</v>
      </c>
      <c r="LZ27" s="78" t="s">
        <v>436</v>
      </c>
      <c r="MA27" s="78" t="s">
        <v>436</v>
      </c>
      <c r="MB27" s="78"/>
      <c r="MC27" s="78"/>
      <c r="MD27" s="78"/>
      <c r="ME27" s="78"/>
      <c r="MF27" s="78" t="s">
        <v>436</v>
      </c>
      <c r="MG27" s="78" t="s">
        <v>436</v>
      </c>
      <c r="MH27" s="78" t="s">
        <v>436</v>
      </c>
      <c r="MI27" s="78" t="s">
        <v>436</v>
      </c>
      <c r="MJ27" s="78" t="s">
        <v>436</v>
      </c>
      <c r="MK27" s="78" t="s">
        <v>436</v>
      </c>
      <c r="ML27" s="78" t="s">
        <v>436</v>
      </c>
      <c r="MM27" s="78" t="s">
        <v>436</v>
      </c>
      <c r="MN27" s="78" t="s">
        <v>436</v>
      </c>
      <c r="MO27" s="78" t="s">
        <v>436</v>
      </c>
      <c r="MP27" s="78" t="s">
        <v>436</v>
      </c>
      <c r="MQ27" s="78" t="s">
        <v>436</v>
      </c>
      <c r="MR27" s="78" t="s">
        <v>436</v>
      </c>
      <c r="MS27" s="78"/>
      <c r="MT27" s="78"/>
      <c r="MU27" s="78" t="s">
        <v>436</v>
      </c>
      <c r="MV27" s="78" t="s">
        <v>436</v>
      </c>
      <c r="MW27" s="78" t="s">
        <v>436</v>
      </c>
      <c r="MX27" s="78"/>
      <c r="MY27" s="78" t="s">
        <v>436</v>
      </c>
      <c r="MZ27" s="78" t="s">
        <v>436</v>
      </c>
      <c r="NA27" s="78" t="s">
        <v>436</v>
      </c>
      <c r="NB27" s="78"/>
      <c r="NC27" s="78" t="s">
        <v>436</v>
      </c>
      <c r="ND27" s="78" t="s">
        <v>436</v>
      </c>
      <c r="NE27" s="78"/>
      <c r="NF27" s="78" t="s">
        <v>436</v>
      </c>
      <c r="NG27" s="78" t="s">
        <v>436</v>
      </c>
      <c r="NH27" s="78"/>
      <c r="NI27" s="78" t="s">
        <v>436</v>
      </c>
      <c r="NJ27" s="78" t="s">
        <v>436</v>
      </c>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t="s">
        <v>436</v>
      </c>
      <c r="PU27" s="78" t="s">
        <v>436</v>
      </c>
      <c r="PV27" s="78"/>
      <c r="PW27" s="78" t="s">
        <v>436</v>
      </c>
      <c r="PX27" s="78" t="s">
        <v>436</v>
      </c>
      <c r="PY27" s="78"/>
      <c r="PZ27" s="78" t="s">
        <v>436</v>
      </c>
      <c r="QA27" s="78" t="s">
        <v>436</v>
      </c>
      <c r="QB27" s="78"/>
      <c r="QC27" s="78" t="s">
        <v>436</v>
      </c>
      <c r="QD27" s="78" t="s">
        <v>436</v>
      </c>
      <c r="QE27" s="78"/>
      <c r="QF27" s="78" t="s">
        <v>436</v>
      </c>
      <c r="QG27" s="78" t="s">
        <v>436</v>
      </c>
      <c r="QH27" s="78"/>
      <c r="QI27" s="78" t="s">
        <v>436</v>
      </c>
      <c r="QJ27" s="78" t="s">
        <v>436</v>
      </c>
      <c r="QK27" s="78"/>
      <c r="QL27" s="78" t="s">
        <v>436</v>
      </c>
      <c r="QM27" s="78" t="s">
        <v>436</v>
      </c>
      <c r="QN27" s="78" t="s">
        <v>436</v>
      </c>
      <c r="QO27" s="78"/>
      <c r="QP27" s="78"/>
      <c r="QQ27" s="78" t="s">
        <v>436</v>
      </c>
      <c r="QR27" s="78" t="s">
        <v>436</v>
      </c>
      <c r="QS27" s="78" t="s">
        <v>436</v>
      </c>
      <c r="QT27" s="98"/>
      <c r="QU27" s="98"/>
      <c r="QV27" s="93"/>
      <c r="QW27" s="94" t="s">
        <v>445</v>
      </c>
    </row>
    <row r="28" spans="1:465" s="95" customFormat="1" ht="12.75">
      <c r="A28" s="56">
        <v>22</v>
      </c>
      <c r="B28" s="57" t="s">
        <v>541</v>
      </c>
      <c r="C28" s="56" t="s">
        <v>542</v>
      </c>
      <c r="D28" s="56" t="s">
        <v>430</v>
      </c>
      <c r="E28" s="56" t="s">
        <v>431</v>
      </c>
      <c r="F28" s="57" t="s">
        <v>543</v>
      </c>
      <c r="G28" s="57" t="s">
        <v>544</v>
      </c>
      <c r="H28" s="56">
        <v>7</v>
      </c>
      <c r="I28" s="56" t="s">
        <v>455</v>
      </c>
      <c r="J28" s="56" t="s">
        <v>747</v>
      </c>
      <c r="K28" s="56" t="s">
        <v>437</v>
      </c>
      <c r="L28" s="56" t="s">
        <v>437</v>
      </c>
      <c r="M28" s="56" t="s">
        <v>437</v>
      </c>
      <c r="N28" s="56" t="s">
        <v>436</v>
      </c>
      <c r="O28" s="56" t="s">
        <v>436</v>
      </c>
      <c r="P28" s="56" t="s">
        <v>436</v>
      </c>
      <c r="Q28" s="56" t="s">
        <v>436</v>
      </c>
      <c r="R28" s="56" t="s">
        <v>437</v>
      </c>
      <c r="S28" s="56" t="s">
        <v>436</v>
      </c>
      <c r="T28" s="56" t="s">
        <v>436</v>
      </c>
      <c r="U28" s="56" t="s">
        <v>437</v>
      </c>
      <c r="V28" s="78" t="s">
        <v>436</v>
      </c>
      <c r="W28" s="78" t="s">
        <v>436</v>
      </c>
      <c r="X28" s="78"/>
      <c r="Y28" s="78"/>
      <c r="Z28" s="78"/>
      <c r="AA28" s="78">
        <v>0.4</v>
      </c>
      <c r="AB28" s="78">
        <v>3</v>
      </c>
      <c r="AC28" s="78">
        <v>2016</v>
      </c>
      <c r="AD28" s="78" t="s">
        <v>436</v>
      </c>
      <c r="AE28" s="78" t="s">
        <v>436</v>
      </c>
      <c r="AF28" s="78" t="s">
        <v>436</v>
      </c>
      <c r="AG28" s="78">
        <v>44.2</v>
      </c>
      <c r="AH28" s="78">
        <v>2</v>
      </c>
      <c r="AI28" s="78">
        <v>2016</v>
      </c>
      <c r="AJ28" s="78" t="s">
        <v>436</v>
      </c>
      <c r="AK28" s="78"/>
      <c r="AL28" s="78"/>
      <c r="AM28" s="78">
        <v>0.94199999999999995</v>
      </c>
      <c r="AN28" s="78">
        <v>1</v>
      </c>
      <c r="AO28" s="78">
        <v>2016</v>
      </c>
      <c r="AP28" s="78"/>
      <c r="AQ28" s="78"/>
      <c r="AR28" s="78"/>
      <c r="AS28" s="78">
        <v>2016</v>
      </c>
      <c r="AT28" s="78">
        <v>2016</v>
      </c>
      <c r="AU28" s="78">
        <v>3</v>
      </c>
      <c r="AV28" s="79">
        <v>1.8</v>
      </c>
      <c r="AW28" s="79">
        <v>2</v>
      </c>
      <c r="AX28" s="79">
        <v>2016</v>
      </c>
      <c r="AY28" s="79">
        <v>10</v>
      </c>
      <c r="AZ28" s="79">
        <v>1</v>
      </c>
      <c r="BA28" s="79">
        <v>2016</v>
      </c>
      <c r="BB28" s="79">
        <v>1</v>
      </c>
      <c r="BC28" s="79">
        <v>2016</v>
      </c>
      <c r="BD28" s="79">
        <v>20</v>
      </c>
      <c r="BE28" s="79">
        <v>2016</v>
      </c>
      <c r="BF28" s="79"/>
      <c r="BG28" s="79"/>
      <c r="BH28" s="79"/>
      <c r="BI28" s="79">
        <v>31.9</v>
      </c>
      <c r="BJ28" s="79" t="s">
        <v>438</v>
      </c>
      <c r="BK28" s="79">
        <v>2016</v>
      </c>
      <c r="BL28" s="79">
        <v>11</v>
      </c>
      <c r="BM28" s="79">
        <v>1</v>
      </c>
      <c r="BN28" s="79">
        <v>2016</v>
      </c>
      <c r="BO28" s="79">
        <v>2.1</v>
      </c>
      <c r="BP28" s="79">
        <v>1</v>
      </c>
      <c r="BQ28" s="79">
        <v>2016</v>
      </c>
      <c r="BR28" s="79">
        <v>7.2</v>
      </c>
      <c r="BS28" s="79">
        <v>2</v>
      </c>
      <c r="BT28" s="79">
        <v>2016</v>
      </c>
      <c r="BU28" s="79">
        <v>6.3</v>
      </c>
      <c r="BV28" s="79">
        <v>2</v>
      </c>
      <c r="BW28" s="79">
        <v>2016</v>
      </c>
      <c r="BX28" s="79">
        <v>96</v>
      </c>
      <c r="BY28" s="79" t="s">
        <v>539</v>
      </c>
      <c r="BZ28" s="79">
        <v>2016</v>
      </c>
      <c r="CA28" s="80">
        <v>14</v>
      </c>
      <c r="CB28" s="79">
        <v>1</v>
      </c>
      <c r="CC28" s="79">
        <v>2016</v>
      </c>
      <c r="CD28" s="79"/>
      <c r="CE28" s="79"/>
      <c r="CF28" s="79"/>
      <c r="CG28" s="79">
        <v>530</v>
      </c>
      <c r="CH28" s="79" t="s">
        <v>438</v>
      </c>
      <c r="CI28" s="79">
        <v>2016</v>
      </c>
      <c r="CJ28" s="79">
        <v>421</v>
      </c>
      <c r="CK28" s="79" t="s">
        <v>539</v>
      </c>
      <c r="CL28" s="79">
        <v>2016</v>
      </c>
      <c r="CM28" s="79">
        <v>73.8</v>
      </c>
      <c r="CN28" s="79">
        <v>2</v>
      </c>
      <c r="CO28" s="79">
        <v>2016</v>
      </c>
      <c r="CP28" s="79">
        <v>26.3</v>
      </c>
      <c r="CQ28" s="79">
        <v>2</v>
      </c>
      <c r="CR28" s="79">
        <v>2016</v>
      </c>
      <c r="CS28" s="79" t="s">
        <v>436</v>
      </c>
      <c r="CT28" s="79" t="s">
        <v>436</v>
      </c>
      <c r="CU28" s="79"/>
      <c r="CV28" s="79" t="s">
        <v>436</v>
      </c>
      <c r="CW28" s="79" t="s">
        <v>436</v>
      </c>
      <c r="CX28" s="79"/>
      <c r="CY28" s="83">
        <v>284.7</v>
      </c>
      <c r="CZ28" s="79">
        <v>2</v>
      </c>
      <c r="DA28" s="79">
        <v>2016</v>
      </c>
      <c r="DB28" s="79" t="s">
        <v>468</v>
      </c>
      <c r="DC28" s="79">
        <v>1</v>
      </c>
      <c r="DD28" s="79">
        <v>2016</v>
      </c>
      <c r="DE28" s="79" t="s">
        <v>436</v>
      </c>
      <c r="DF28" s="79" t="s">
        <v>436</v>
      </c>
      <c r="DG28" s="79"/>
      <c r="DH28" s="79">
        <v>0.26700000000000002</v>
      </c>
      <c r="DI28" s="79">
        <v>2</v>
      </c>
      <c r="DJ28" s="79">
        <v>2016</v>
      </c>
      <c r="DK28" s="79">
        <v>0.9</v>
      </c>
      <c r="DL28" s="79">
        <v>2</v>
      </c>
      <c r="DM28" s="79">
        <v>2016</v>
      </c>
      <c r="DN28" s="80">
        <v>3.41</v>
      </c>
      <c r="DO28" s="79" t="s">
        <v>438</v>
      </c>
      <c r="DP28" s="79">
        <v>2016</v>
      </c>
      <c r="DQ28" s="81">
        <v>0.04</v>
      </c>
      <c r="DR28" s="79" t="s">
        <v>438</v>
      </c>
      <c r="DS28" s="79">
        <v>2016</v>
      </c>
      <c r="DT28" s="90">
        <v>4.4000000000000004</v>
      </c>
      <c r="DU28" s="79" t="s">
        <v>438</v>
      </c>
      <c r="DV28" s="79">
        <v>2016</v>
      </c>
      <c r="DW28" s="79">
        <v>3.3000000000000002E-2</v>
      </c>
      <c r="DX28" s="79">
        <v>1</v>
      </c>
      <c r="DY28" s="79">
        <v>2016</v>
      </c>
      <c r="DZ28" s="79">
        <v>0.15</v>
      </c>
      <c r="EA28" s="79">
        <v>2</v>
      </c>
      <c r="EB28" s="79">
        <v>2016</v>
      </c>
      <c r="EC28" s="79">
        <v>13</v>
      </c>
      <c r="ED28" s="79">
        <v>2016</v>
      </c>
      <c r="EE28" s="79"/>
      <c r="EF28" s="79"/>
      <c r="EG28" s="79"/>
      <c r="EH28" s="79"/>
      <c r="EI28" s="79"/>
      <c r="EJ28" s="79"/>
      <c r="EK28" s="79"/>
      <c r="EL28" s="79"/>
      <c r="EM28" s="79"/>
      <c r="EN28" s="78">
        <v>2016</v>
      </c>
      <c r="EO28" s="78">
        <v>2016</v>
      </c>
      <c r="EP28" s="78" t="s">
        <v>438</v>
      </c>
      <c r="EQ28" s="78" t="s">
        <v>440</v>
      </c>
      <c r="ER28" s="78">
        <v>1</v>
      </c>
      <c r="ES28" s="78">
        <v>2016</v>
      </c>
      <c r="ET28" s="78" t="s">
        <v>440</v>
      </c>
      <c r="EU28" s="78">
        <v>1</v>
      </c>
      <c r="EV28" s="78">
        <v>2016</v>
      </c>
      <c r="EW28" s="82">
        <v>0.1</v>
      </c>
      <c r="EX28" s="78">
        <v>2</v>
      </c>
      <c r="EY28" s="78">
        <v>2016</v>
      </c>
      <c r="EZ28" s="84">
        <v>6.4399999999999985E-2</v>
      </c>
      <c r="FA28" s="78">
        <v>2</v>
      </c>
      <c r="FB28" s="78">
        <v>2016</v>
      </c>
      <c r="FC28" s="78" t="s">
        <v>440</v>
      </c>
      <c r="FD28" s="78">
        <v>1</v>
      </c>
      <c r="FE28" s="78">
        <v>2016</v>
      </c>
      <c r="FF28" s="78" t="s">
        <v>440</v>
      </c>
      <c r="FG28" s="78">
        <v>1</v>
      </c>
      <c r="FH28" s="78">
        <v>2016</v>
      </c>
      <c r="FI28" s="82">
        <v>2.1687500000000002E-2</v>
      </c>
      <c r="FJ28" s="78">
        <v>2</v>
      </c>
      <c r="FK28" s="78">
        <v>2016</v>
      </c>
      <c r="FL28" s="82">
        <v>2.9374999999999996E-3</v>
      </c>
      <c r="FM28" s="78">
        <v>2</v>
      </c>
      <c r="FN28" s="78">
        <v>2016</v>
      </c>
      <c r="FO28" s="85">
        <v>1.1875000000000002E-3</v>
      </c>
      <c r="FP28" s="78">
        <v>2</v>
      </c>
      <c r="FQ28" s="78">
        <v>2016</v>
      </c>
      <c r="FR28" s="84">
        <v>0.1</v>
      </c>
      <c r="FS28" s="78">
        <v>2</v>
      </c>
      <c r="FT28" s="78">
        <v>2016</v>
      </c>
      <c r="FU28" s="78">
        <v>0.1</v>
      </c>
      <c r="FV28" s="78">
        <v>2</v>
      </c>
      <c r="FW28" s="78">
        <v>2016</v>
      </c>
      <c r="FX28" s="78" t="s">
        <v>440</v>
      </c>
      <c r="FY28" s="78">
        <v>1</v>
      </c>
      <c r="FZ28" s="78">
        <v>2016</v>
      </c>
      <c r="GA28" s="78" t="s">
        <v>440</v>
      </c>
      <c r="GB28" s="78">
        <v>1</v>
      </c>
      <c r="GC28" s="78">
        <v>2016</v>
      </c>
      <c r="GD28" s="78" t="s">
        <v>440</v>
      </c>
      <c r="GE28" s="78">
        <v>1</v>
      </c>
      <c r="GF28" s="78">
        <v>2016</v>
      </c>
      <c r="GG28" s="78" t="s">
        <v>440</v>
      </c>
      <c r="GH28" s="78">
        <v>1</v>
      </c>
      <c r="GI28" s="78">
        <v>2016</v>
      </c>
      <c r="GJ28" s="78" t="s">
        <v>440</v>
      </c>
      <c r="GK28" s="78">
        <v>1</v>
      </c>
      <c r="GL28" s="78">
        <v>2016</v>
      </c>
      <c r="GM28" s="78">
        <v>2E-3</v>
      </c>
      <c r="GN28" s="78">
        <v>2</v>
      </c>
      <c r="GO28" s="78">
        <v>2016</v>
      </c>
      <c r="GP28" s="78">
        <v>1.56E-3</v>
      </c>
      <c r="GQ28" s="78">
        <v>2</v>
      </c>
      <c r="GR28" s="78">
        <v>2016</v>
      </c>
      <c r="GS28" s="78" t="s">
        <v>440</v>
      </c>
      <c r="GT28" s="78">
        <v>1</v>
      </c>
      <c r="GU28" s="78">
        <v>2016</v>
      </c>
      <c r="GV28" s="78" t="s">
        <v>440</v>
      </c>
      <c r="GW28" s="78">
        <v>1</v>
      </c>
      <c r="GX28" s="78">
        <v>2016</v>
      </c>
      <c r="GY28" s="78">
        <v>0.2</v>
      </c>
      <c r="GZ28" s="78">
        <v>2</v>
      </c>
      <c r="HA28" s="78">
        <v>2016</v>
      </c>
      <c r="HB28" s="78" t="s">
        <v>440</v>
      </c>
      <c r="HC28" s="78">
        <v>1</v>
      </c>
      <c r="HD28" s="78">
        <v>2016</v>
      </c>
      <c r="HE28" s="78" t="s">
        <v>440</v>
      </c>
      <c r="HF28" s="78">
        <v>1</v>
      </c>
      <c r="HG28" s="78">
        <v>2016</v>
      </c>
      <c r="HH28" s="78" t="s">
        <v>440</v>
      </c>
      <c r="HI28" s="78">
        <v>2016</v>
      </c>
      <c r="HJ28" s="78">
        <v>2016</v>
      </c>
      <c r="HK28" s="78">
        <v>2016</v>
      </c>
      <c r="HL28" s="78">
        <v>2</v>
      </c>
      <c r="HM28" s="78">
        <v>2016</v>
      </c>
      <c r="HN28" s="78">
        <v>2016</v>
      </c>
      <c r="HO28" s="78">
        <v>3</v>
      </c>
      <c r="HP28" s="78" t="s">
        <v>457</v>
      </c>
      <c r="HQ28" s="78"/>
      <c r="HR28" s="78"/>
      <c r="HS28" s="78" t="s">
        <v>440</v>
      </c>
      <c r="HT28" s="78" t="s">
        <v>440</v>
      </c>
      <c r="HU28" s="78">
        <v>1</v>
      </c>
      <c r="HV28" s="78">
        <v>2016</v>
      </c>
      <c r="HW28" s="78" t="s">
        <v>440</v>
      </c>
      <c r="HX28" s="78" t="s">
        <v>440</v>
      </c>
      <c r="HY28" s="78">
        <v>1</v>
      </c>
      <c r="HZ28" s="78">
        <v>2016</v>
      </c>
      <c r="IA28" s="78" t="s">
        <v>440</v>
      </c>
      <c r="IB28" s="78" t="s">
        <v>440</v>
      </c>
      <c r="IC28" s="78">
        <v>1</v>
      </c>
      <c r="ID28" s="78">
        <v>2016</v>
      </c>
      <c r="IE28" s="78" t="s">
        <v>440</v>
      </c>
      <c r="IF28" s="78" t="s">
        <v>440</v>
      </c>
      <c r="IG28" s="78">
        <v>1</v>
      </c>
      <c r="IH28" s="78">
        <v>2016</v>
      </c>
      <c r="II28" s="78"/>
      <c r="IJ28" s="78"/>
      <c r="IK28" s="78"/>
      <c r="IL28" s="78" t="s">
        <v>436</v>
      </c>
      <c r="IM28" s="78" t="s">
        <v>436</v>
      </c>
      <c r="IN28" s="78"/>
      <c r="IO28" s="78">
        <v>0.06</v>
      </c>
      <c r="IP28" s="78">
        <v>0.18</v>
      </c>
      <c r="IQ28" s="78">
        <v>1</v>
      </c>
      <c r="IR28" s="78">
        <v>2016</v>
      </c>
      <c r="IS28" s="78" t="s">
        <v>440</v>
      </c>
      <c r="IT28" s="78" t="s">
        <v>440</v>
      </c>
      <c r="IU28" s="78">
        <v>1</v>
      </c>
      <c r="IV28" s="78">
        <v>2016</v>
      </c>
      <c r="IW28" s="78" t="s">
        <v>440</v>
      </c>
      <c r="IX28" s="78" t="s">
        <v>440</v>
      </c>
      <c r="IY28" s="78">
        <v>1</v>
      </c>
      <c r="IZ28" s="78">
        <v>2016</v>
      </c>
      <c r="JA28" s="78" t="s">
        <v>440</v>
      </c>
      <c r="JB28" s="78" t="s">
        <v>440</v>
      </c>
      <c r="JC28" s="78">
        <v>1</v>
      </c>
      <c r="JD28" s="78">
        <v>2016</v>
      </c>
      <c r="JE28" s="78">
        <v>0.25416666666666671</v>
      </c>
      <c r="JF28" s="78">
        <v>1</v>
      </c>
      <c r="JG28" s="78">
        <v>2016</v>
      </c>
      <c r="JH28" s="86">
        <v>0.20416666666666672</v>
      </c>
      <c r="JI28" s="78">
        <v>1</v>
      </c>
      <c r="JJ28" s="78">
        <v>2016</v>
      </c>
      <c r="JK28" s="78">
        <v>0.2</v>
      </c>
      <c r="JL28" s="78">
        <v>1</v>
      </c>
      <c r="JM28" s="78">
        <v>2016</v>
      </c>
      <c r="JN28" s="78" t="s">
        <v>440</v>
      </c>
      <c r="JO28" s="78" t="s">
        <v>440</v>
      </c>
      <c r="JP28" s="78">
        <v>1</v>
      </c>
      <c r="JQ28" s="78">
        <v>2016</v>
      </c>
      <c r="JR28" s="78" t="s">
        <v>440</v>
      </c>
      <c r="JS28" s="78" t="s">
        <v>440</v>
      </c>
      <c r="JT28" s="78">
        <v>1</v>
      </c>
      <c r="JU28" s="78">
        <v>2016</v>
      </c>
      <c r="JV28" s="78"/>
      <c r="JW28" s="78"/>
      <c r="JX28" s="78"/>
      <c r="JY28" s="78">
        <v>3.3E-3</v>
      </c>
      <c r="JZ28" s="78">
        <v>0.01</v>
      </c>
      <c r="KA28" s="78">
        <v>1</v>
      </c>
      <c r="KB28" s="78">
        <v>2016</v>
      </c>
      <c r="KC28" s="78"/>
      <c r="KD28" s="78"/>
      <c r="KE28" s="78"/>
      <c r="KF28" s="78"/>
      <c r="KG28" s="78">
        <v>1</v>
      </c>
      <c r="KH28" s="78">
        <v>2011</v>
      </c>
      <c r="KI28" s="78"/>
      <c r="KJ28" s="78"/>
      <c r="KK28" s="78"/>
      <c r="KL28" s="78"/>
      <c r="KM28" s="78">
        <v>1</v>
      </c>
      <c r="KN28" s="78">
        <v>2011</v>
      </c>
      <c r="KO28" s="78" t="s">
        <v>440</v>
      </c>
      <c r="KP28" s="78" t="s">
        <v>440</v>
      </c>
      <c r="KQ28" s="78">
        <v>1</v>
      </c>
      <c r="KR28" s="78">
        <v>2016</v>
      </c>
      <c r="KS28" s="78" t="s">
        <v>440</v>
      </c>
      <c r="KT28" s="78" t="s">
        <v>440</v>
      </c>
      <c r="KU28" s="78">
        <v>1</v>
      </c>
      <c r="KV28" s="78">
        <v>2016</v>
      </c>
      <c r="KW28" s="78">
        <v>0.8</v>
      </c>
      <c r="KX28" s="78">
        <v>3</v>
      </c>
      <c r="KY28" s="78">
        <v>1</v>
      </c>
      <c r="KZ28" s="78">
        <v>2016</v>
      </c>
      <c r="LA28" s="78"/>
      <c r="LB28" s="78"/>
      <c r="LC28" s="78"/>
      <c r="LD28" s="78">
        <v>0.03</v>
      </c>
      <c r="LE28" s="78">
        <v>1</v>
      </c>
      <c r="LF28" s="78">
        <v>2016</v>
      </c>
      <c r="LG28" s="78">
        <v>4.1250000000000002E-3</v>
      </c>
      <c r="LH28" s="78">
        <v>1.2E-2</v>
      </c>
      <c r="LI28" s="78">
        <v>1</v>
      </c>
      <c r="LJ28" s="78">
        <v>2016</v>
      </c>
      <c r="LK28" s="78">
        <v>2</v>
      </c>
      <c r="LL28" s="78">
        <v>4</v>
      </c>
      <c r="LM28" s="78">
        <v>1</v>
      </c>
      <c r="LN28" s="78">
        <v>2016</v>
      </c>
      <c r="LO28" s="78" t="s">
        <v>440</v>
      </c>
      <c r="LP28" s="78" t="s">
        <v>440</v>
      </c>
      <c r="LQ28" s="78">
        <v>1</v>
      </c>
      <c r="LR28" s="78">
        <v>2016</v>
      </c>
      <c r="LS28" s="78" t="s">
        <v>440</v>
      </c>
      <c r="LT28" s="78">
        <v>1</v>
      </c>
      <c r="LU28" s="78">
        <v>2016</v>
      </c>
      <c r="LV28" s="78" t="s">
        <v>440</v>
      </c>
      <c r="LW28" s="78">
        <v>1</v>
      </c>
      <c r="LX28" s="78">
        <v>2016</v>
      </c>
      <c r="LY28" s="78" t="s">
        <v>440</v>
      </c>
      <c r="LZ28" s="78" t="s">
        <v>440</v>
      </c>
      <c r="MA28" s="78">
        <v>1</v>
      </c>
      <c r="MB28" s="78">
        <v>2016</v>
      </c>
      <c r="MC28" s="78"/>
      <c r="MD28" s="78"/>
      <c r="ME28" s="78"/>
      <c r="MF28" s="78">
        <v>1.3999999999999999E-4</v>
      </c>
      <c r="MG28" s="78">
        <v>8.5999999999999998E-4</v>
      </c>
      <c r="MH28" s="78">
        <v>1</v>
      </c>
      <c r="MI28" s="78">
        <v>2016</v>
      </c>
      <c r="MJ28" s="78" t="s">
        <v>440</v>
      </c>
      <c r="MK28" s="78">
        <v>1</v>
      </c>
      <c r="ML28" s="78">
        <v>2016</v>
      </c>
      <c r="MM28" s="78" t="s">
        <v>440</v>
      </c>
      <c r="MN28" s="78">
        <v>1</v>
      </c>
      <c r="MO28" s="78">
        <v>2016</v>
      </c>
      <c r="MP28" s="78" t="s">
        <v>440</v>
      </c>
      <c r="MQ28" s="78">
        <v>1</v>
      </c>
      <c r="MR28" s="78">
        <v>2016</v>
      </c>
      <c r="MS28" s="78" t="s">
        <v>440</v>
      </c>
      <c r="MT28" s="78">
        <v>2016</v>
      </c>
      <c r="MU28" s="78" t="s">
        <v>440</v>
      </c>
      <c r="MV28" s="78" t="s">
        <v>440</v>
      </c>
      <c r="MW28" s="78">
        <v>1</v>
      </c>
      <c r="MX28" s="78">
        <v>2016</v>
      </c>
      <c r="MY28" s="78" t="s">
        <v>440</v>
      </c>
      <c r="MZ28" s="78" t="s">
        <v>440</v>
      </c>
      <c r="NA28" s="78">
        <v>1</v>
      </c>
      <c r="NB28" s="78">
        <v>2016</v>
      </c>
      <c r="NC28" s="78" t="s">
        <v>440</v>
      </c>
      <c r="ND28" s="78">
        <v>1</v>
      </c>
      <c r="NE28" s="78">
        <v>2016</v>
      </c>
      <c r="NF28" s="78">
        <v>0.5</v>
      </c>
      <c r="NG28" s="78">
        <v>1</v>
      </c>
      <c r="NH28" s="78">
        <v>2016</v>
      </c>
      <c r="NI28" s="78" t="s">
        <v>440</v>
      </c>
      <c r="NJ28" s="78">
        <v>1</v>
      </c>
      <c r="NK28" s="78">
        <v>2016</v>
      </c>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t="s">
        <v>440</v>
      </c>
      <c r="PU28" s="78">
        <v>1</v>
      </c>
      <c r="PV28" s="78">
        <v>2016</v>
      </c>
      <c r="PW28" s="78" t="s">
        <v>440</v>
      </c>
      <c r="PX28" s="78">
        <v>1</v>
      </c>
      <c r="PY28" s="78">
        <v>2016</v>
      </c>
      <c r="PZ28" s="78" t="s">
        <v>440</v>
      </c>
      <c r="QA28" s="78">
        <v>1</v>
      </c>
      <c r="QB28" s="78">
        <v>2016</v>
      </c>
      <c r="QC28" s="78" t="s">
        <v>440</v>
      </c>
      <c r="QD28" s="78">
        <v>1</v>
      </c>
      <c r="QE28" s="78">
        <v>2016</v>
      </c>
      <c r="QF28" s="78" t="s">
        <v>440</v>
      </c>
      <c r="QG28" s="78">
        <v>1</v>
      </c>
      <c r="QH28" s="78">
        <v>2016</v>
      </c>
      <c r="QI28" s="78" t="s">
        <v>440</v>
      </c>
      <c r="QJ28" s="78">
        <v>1</v>
      </c>
      <c r="QK28" s="78">
        <v>2016</v>
      </c>
      <c r="QL28" s="78">
        <v>2011</v>
      </c>
      <c r="QM28" s="78">
        <v>2016</v>
      </c>
      <c r="QN28" s="78" t="s">
        <v>479</v>
      </c>
      <c r="QO28" s="78"/>
      <c r="QP28" s="78"/>
      <c r="QQ28" s="78">
        <v>2011</v>
      </c>
      <c r="QR28" s="78">
        <v>2016</v>
      </c>
      <c r="QS28" s="78" t="s">
        <v>444</v>
      </c>
      <c r="QT28" s="98"/>
      <c r="QU28" s="98"/>
      <c r="QV28" s="93"/>
      <c r="QW28" s="94" t="s">
        <v>445</v>
      </c>
    </row>
    <row r="29" spans="1:465" s="95" customFormat="1" ht="12.75">
      <c r="A29" s="56">
        <v>23</v>
      </c>
      <c r="B29" s="57" t="s">
        <v>555</v>
      </c>
      <c r="C29" s="56" t="s">
        <v>556</v>
      </c>
      <c r="D29" s="56" t="s">
        <v>430</v>
      </c>
      <c r="E29" s="56" t="s">
        <v>431</v>
      </c>
      <c r="F29" s="57" t="s">
        <v>557</v>
      </c>
      <c r="G29" s="57" t="s">
        <v>558</v>
      </c>
      <c r="H29" s="56">
        <v>6</v>
      </c>
      <c r="I29" s="56" t="s">
        <v>455</v>
      </c>
      <c r="J29" s="56" t="s">
        <v>747</v>
      </c>
      <c r="K29" s="56" t="s">
        <v>436</v>
      </c>
      <c r="L29" s="56" t="s">
        <v>437</v>
      </c>
      <c r="M29" s="56" t="s">
        <v>437</v>
      </c>
      <c r="N29" s="56" t="s">
        <v>436</v>
      </c>
      <c r="O29" s="56" t="s">
        <v>436</v>
      </c>
      <c r="P29" s="56" t="s">
        <v>436</v>
      </c>
      <c r="Q29" s="56" t="s">
        <v>436</v>
      </c>
      <c r="R29" s="56" t="s">
        <v>436</v>
      </c>
      <c r="S29" s="56" t="s">
        <v>436</v>
      </c>
      <c r="T29" s="56" t="s">
        <v>436</v>
      </c>
      <c r="U29" s="56" t="s">
        <v>437</v>
      </c>
      <c r="V29" s="78" t="s">
        <v>436</v>
      </c>
      <c r="W29" s="78" t="s">
        <v>436</v>
      </c>
      <c r="X29" s="78"/>
      <c r="Y29" s="78"/>
      <c r="Z29" s="78"/>
      <c r="AA29" s="78"/>
      <c r="AB29" s="78">
        <v>3</v>
      </c>
      <c r="AC29" s="78">
        <v>2014</v>
      </c>
      <c r="AD29" s="78" t="s">
        <v>436</v>
      </c>
      <c r="AE29" s="78" t="s">
        <v>436</v>
      </c>
      <c r="AF29" s="78" t="s">
        <v>436</v>
      </c>
      <c r="AG29" s="78" t="s">
        <v>436</v>
      </c>
      <c r="AH29" s="78" t="s">
        <v>436</v>
      </c>
      <c r="AI29" s="78"/>
      <c r="AJ29" s="78" t="s">
        <v>436</v>
      </c>
      <c r="AK29" s="78"/>
      <c r="AL29" s="78"/>
      <c r="AM29" s="78" t="s">
        <v>436</v>
      </c>
      <c r="AN29" s="78" t="s">
        <v>436</v>
      </c>
      <c r="AO29" s="78"/>
      <c r="AP29" s="78" t="s">
        <v>436</v>
      </c>
      <c r="AQ29" s="78" t="s">
        <v>436</v>
      </c>
      <c r="AR29" s="78"/>
      <c r="AS29" s="78">
        <v>2014</v>
      </c>
      <c r="AT29" s="78">
        <v>2014</v>
      </c>
      <c r="AU29" s="78">
        <v>3</v>
      </c>
      <c r="AV29" s="79"/>
      <c r="AW29" s="79">
        <v>2</v>
      </c>
      <c r="AX29" s="79">
        <v>2014</v>
      </c>
      <c r="AY29" s="79"/>
      <c r="AZ29" s="79">
        <v>1</v>
      </c>
      <c r="BA29" s="79">
        <v>2014</v>
      </c>
      <c r="BB29" s="79"/>
      <c r="BC29" s="79"/>
      <c r="BD29" s="79"/>
      <c r="BE29" s="79"/>
      <c r="BF29" s="79"/>
      <c r="BG29" s="79"/>
      <c r="BH29" s="79"/>
      <c r="BI29" s="79"/>
      <c r="BJ29" s="79" t="s">
        <v>436</v>
      </c>
      <c r="BK29" s="79"/>
      <c r="BL29" s="79">
        <v>11.4</v>
      </c>
      <c r="BM29" s="79">
        <v>1</v>
      </c>
      <c r="BN29" s="79">
        <v>2014</v>
      </c>
      <c r="BO29" s="79"/>
      <c r="BP29" s="79">
        <v>2</v>
      </c>
      <c r="BQ29" s="79">
        <v>2014</v>
      </c>
      <c r="BR29" s="79" t="s">
        <v>436</v>
      </c>
      <c r="BS29" s="79" t="s">
        <v>436</v>
      </c>
      <c r="BT29" s="79"/>
      <c r="BU29" s="79"/>
      <c r="BV29" s="79">
        <v>1</v>
      </c>
      <c r="BW29" s="79">
        <v>2014</v>
      </c>
      <c r="BX29" s="79"/>
      <c r="BY29" s="79"/>
      <c r="BZ29" s="79"/>
      <c r="CA29" s="80" t="s">
        <v>436</v>
      </c>
      <c r="CB29" s="79" t="s">
        <v>436</v>
      </c>
      <c r="CC29" s="79"/>
      <c r="CD29" s="79"/>
      <c r="CE29" s="79"/>
      <c r="CF29" s="79"/>
      <c r="CG29" s="79">
        <v>319</v>
      </c>
      <c r="CH29" s="79">
        <v>1</v>
      </c>
      <c r="CI29" s="79">
        <v>2014</v>
      </c>
      <c r="CJ29" s="79" t="s">
        <v>436</v>
      </c>
      <c r="CK29" s="79" t="s">
        <v>436</v>
      </c>
      <c r="CL29" s="79"/>
      <c r="CM29" s="79"/>
      <c r="CN29" s="79"/>
      <c r="CO29" s="79"/>
      <c r="CP29" s="79"/>
      <c r="CQ29" s="79"/>
      <c r="CR29" s="79"/>
      <c r="CS29" s="79" t="s">
        <v>436</v>
      </c>
      <c r="CT29" s="79" t="s">
        <v>436</v>
      </c>
      <c r="CU29" s="79"/>
      <c r="CV29" s="79" t="s">
        <v>436</v>
      </c>
      <c r="CW29" s="79" t="s">
        <v>436</v>
      </c>
      <c r="CX29" s="79"/>
      <c r="CY29" s="79"/>
      <c r="CZ29" s="79">
        <v>1</v>
      </c>
      <c r="DA29" s="79">
        <v>2014</v>
      </c>
      <c r="DB29" s="79"/>
      <c r="DC29" s="79">
        <v>1</v>
      </c>
      <c r="DD29" s="79">
        <v>2014</v>
      </c>
      <c r="DE29" s="79" t="s">
        <v>436</v>
      </c>
      <c r="DF29" s="79" t="s">
        <v>436</v>
      </c>
      <c r="DG29" s="79"/>
      <c r="DH29" s="79"/>
      <c r="DI29" s="79" t="s">
        <v>438</v>
      </c>
      <c r="DJ29" s="79">
        <v>2014</v>
      </c>
      <c r="DK29" s="79"/>
      <c r="DL29" s="79" t="s">
        <v>438</v>
      </c>
      <c r="DM29" s="79">
        <v>2014</v>
      </c>
      <c r="DN29" s="79"/>
      <c r="DO29" s="79">
        <v>1</v>
      </c>
      <c r="DP29" s="79">
        <v>2014</v>
      </c>
      <c r="DQ29" s="79"/>
      <c r="DR29" s="79"/>
      <c r="DS29" s="79"/>
      <c r="DT29" s="79"/>
      <c r="DU29" s="79">
        <v>1</v>
      </c>
      <c r="DV29" s="79">
        <v>2014</v>
      </c>
      <c r="DW29" s="79"/>
      <c r="DX29" s="79" t="s">
        <v>438</v>
      </c>
      <c r="DY29" s="79">
        <v>2014</v>
      </c>
      <c r="DZ29" s="79"/>
      <c r="EA29" s="79">
        <v>1</v>
      </c>
      <c r="EB29" s="79">
        <v>2014</v>
      </c>
      <c r="EC29" s="79"/>
      <c r="ED29" s="79"/>
      <c r="EE29" s="79"/>
      <c r="EF29" s="79"/>
      <c r="EG29" s="79"/>
      <c r="EH29" s="79"/>
      <c r="EI29" s="79"/>
      <c r="EJ29" s="79"/>
      <c r="EK29" s="79"/>
      <c r="EL29" s="79"/>
      <c r="EM29" s="79"/>
      <c r="EN29" s="78">
        <v>2014</v>
      </c>
      <c r="EO29" s="78">
        <v>2014</v>
      </c>
      <c r="EP29" s="78" t="s">
        <v>438</v>
      </c>
      <c r="EQ29" s="78" t="s">
        <v>436</v>
      </c>
      <c r="ER29" s="78" t="s">
        <v>436</v>
      </c>
      <c r="ES29" s="78"/>
      <c r="ET29" s="78" t="s">
        <v>436</v>
      </c>
      <c r="EU29" s="78" t="s">
        <v>436</v>
      </c>
      <c r="EV29" s="78"/>
      <c r="EW29" s="78" t="s">
        <v>436</v>
      </c>
      <c r="EX29" s="78" t="s">
        <v>436</v>
      </c>
      <c r="EY29" s="78"/>
      <c r="EZ29" s="84" t="s">
        <v>436</v>
      </c>
      <c r="FA29" s="78" t="s">
        <v>436</v>
      </c>
      <c r="FB29" s="78"/>
      <c r="FC29" s="78" t="s">
        <v>436</v>
      </c>
      <c r="FD29" s="78" t="s">
        <v>436</v>
      </c>
      <c r="FE29" s="78"/>
      <c r="FF29" s="78" t="s">
        <v>436</v>
      </c>
      <c r="FG29" s="78" t="s">
        <v>436</v>
      </c>
      <c r="FH29" s="78"/>
      <c r="FI29" s="82">
        <v>5.6875000000000007E-3</v>
      </c>
      <c r="FJ29" s="78">
        <v>2</v>
      </c>
      <c r="FK29" s="78">
        <v>2016</v>
      </c>
      <c r="FL29" s="82">
        <v>4.6874999999999998E-3</v>
      </c>
      <c r="FM29" s="78">
        <v>2</v>
      </c>
      <c r="FN29" s="78">
        <v>2016</v>
      </c>
      <c r="FO29" s="85">
        <v>6.8750000000000018E-4</v>
      </c>
      <c r="FP29" s="78">
        <v>2</v>
      </c>
      <c r="FQ29" s="78">
        <v>2016</v>
      </c>
      <c r="FR29" s="84">
        <v>0.1</v>
      </c>
      <c r="FS29" s="78">
        <v>2</v>
      </c>
      <c r="FT29" s="78">
        <v>2016</v>
      </c>
      <c r="FU29" s="78" t="s">
        <v>436</v>
      </c>
      <c r="FV29" s="78" t="s">
        <v>436</v>
      </c>
      <c r="FW29" s="78"/>
      <c r="FX29" s="78" t="s">
        <v>436</v>
      </c>
      <c r="FY29" s="78" t="s">
        <v>436</v>
      </c>
      <c r="FZ29" s="78"/>
      <c r="GA29" s="78" t="s">
        <v>436</v>
      </c>
      <c r="GB29" s="78" t="s">
        <v>436</v>
      </c>
      <c r="GC29" s="78"/>
      <c r="GD29" s="78" t="s">
        <v>436</v>
      </c>
      <c r="GE29" s="78" t="s">
        <v>436</v>
      </c>
      <c r="GF29" s="78"/>
      <c r="GG29" s="78" t="s">
        <v>436</v>
      </c>
      <c r="GH29" s="78" t="s">
        <v>436</v>
      </c>
      <c r="GI29" s="78"/>
      <c r="GJ29" s="78" t="s">
        <v>436</v>
      </c>
      <c r="GK29" s="78" t="s">
        <v>436</v>
      </c>
      <c r="GL29" s="78"/>
      <c r="GM29" s="78" t="s">
        <v>436</v>
      </c>
      <c r="GN29" s="78" t="s">
        <v>436</v>
      </c>
      <c r="GO29" s="78"/>
      <c r="GP29" s="78" t="s">
        <v>436</v>
      </c>
      <c r="GQ29" s="78" t="s">
        <v>436</v>
      </c>
      <c r="GR29" s="78"/>
      <c r="GS29" s="78" t="s">
        <v>436</v>
      </c>
      <c r="GT29" s="78" t="s">
        <v>436</v>
      </c>
      <c r="GU29" s="78"/>
      <c r="GV29" s="78" t="s">
        <v>436</v>
      </c>
      <c r="GW29" s="78" t="s">
        <v>436</v>
      </c>
      <c r="GX29" s="78"/>
      <c r="GY29" s="78" t="s">
        <v>436</v>
      </c>
      <c r="GZ29" s="78" t="s">
        <v>436</v>
      </c>
      <c r="HA29" s="78"/>
      <c r="HB29" s="78" t="s">
        <v>436</v>
      </c>
      <c r="HC29" s="78" t="s">
        <v>436</v>
      </c>
      <c r="HD29" s="78"/>
      <c r="HE29" s="78" t="s">
        <v>436</v>
      </c>
      <c r="HF29" s="78" t="s">
        <v>436</v>
      </c>
      <c r="HG29" s="78"/>
      <c r="HH29" s="78"/>
      <c r="HI29" s="78"/>
      <c r="HJ29" s="78">
        <v>2016</v>
      </c>
      <c r="HK29" s="78">
        <v>2016</v>
      </c>
      <c r="HL29" s="78">
        <v>2</v>
      </c>
      <c r="HM29" s="78">
        <v>2014</v>
      </c>
      <c r="HN29" s="78">
        <v>2016</v>
      </c>
      <c r="HO29" s="78">
        <v>3</v>
      </c>
      <c r="HP29" s="78" t="s">
        <v>457</v>
      </c>
      <c r="HQ29" s="78"/>
      <c r="HR29" s="78"/>
      <c r="HS29" s="78" t="s">
        <v>436</v>
      </c>
      <c r="HT29" s="78" t="s">
        <v>436</v>
      </c>
      <c r="HU29" s="78" t="s">
        <v>436</v>
      </c>
      <c r="HV29" s="78"/>
      <c r="HW29" s="78" t="s">
        <v>436</v>
      </c>
      <c r="HX29" s="78" t="s">
        <v>436</v>
      </c>
      <c r="HY29" s="78" t="s">
        <v>436</v>
      </c>
      <c r="HZ29" s="78"/>
      <c r="IA29" s="78" t="s">
        <v>436</v>
      </c>
      <c r="IB29" s="78" t="s">
        <v>436</v>
      </c>
      <c r="IC29" s="78" t="s">
        <v>436</v>
      </c>
      <c r="ID29" s="78"/>
      <c r="IE29" s="78" t="s">
        <v>436</v>
      </c>
      <c r="IF29" s="78" t="s">
        <v>436</v>
      </c>
      <c r="IG29" s="78" t="s">
        <v>436</v>
      </c>
      <c r="IH29" s="78"/>
      <c r="II29" s="78"/>
      <c r="IJ29" s="78"/>
      <c r="IK29" s="78"/>
      <c r="IL29" s="78" t="s">
        <v>436</v>
      </c>
      <c r="IM29" s="78" t="s">
        <v>436</v>
      </c>
      <c r="IN29" s="78"/>
      <c r="IO29" s="78" t="s">
        <v>436</v>
      </c>
      <c r="IP29" s="78" t="s">
        <v>436</v>
      </c>
      <c r="IQ29" s="78" t="s">
        <v>436</v>
      </c>
      <c r="IR29" s="78"/>
      <c r="IS29" s="78" t="s">
        <v>436</v>
      </c>
      <c r="IT29" s="78" t="s">
        <v>436</v>
      </c>
      <c r="IU29" s="78" t="s">
        <v>436</v>
      </c>
      <c r="IV29" s="78"/>
      <c r="IW29" s="78" t="s">
        <v>436</v>
      </c>
      <c r="IX29" s="78" t="s">
        <v>436</v>
      </c>
      <c r="IY29" s="78" t="s">
        <v>436</v>
      </c>
      <c r="IZ29" s="78"/>
      <c r="JA29" s="78" t="s">
        <v>436</v>
      </c>
      <c r="JB29" s="78" t="s">
        <v>436</v>
      </c>
      <c r="JC29" s="78" t="s">
        <v>436</v>
      </c>
      <c r="JD29" s="78"/>
      <c r="JE29" s="78" t="s">
        <v>436</v>
      </c>
      <c r="JF29" s="78" t="s">
        <v>436</v>
      </c>
      <c r="JG29" s="78"/>
      <c r="JH29" s="78" t="s">
        <v>436</v>
      </c>
      <c r="JI29" s="78" t="s">
        <v>436</v>
      </c>
      <c r="JJ29" s="78"/>
      <c r="JK29" s="78" t="s">
        <v>436</v>
      </c>
      <c r="JL29" s="78" t="s">
        <v>436</v>
      </c>
      <c r="JM29" s="78"/>
      <c r="JN29" s="78" t="s">
        <v>436</v>
      </c>
      <c r="JO29" s="78" t="s">
        <v>436</v>
      </c>
      <c r="JP29" s="78" t="s">
        <v>436</v>
      </c>
      <c r="JQ29" s="78"/>
      <c r="JR29" s="78" t="s">
        <v>436</v>
      </c>
      <c r="JS29" s="78" t="s">
        <v>436</v>
      </c>
      <c r="JT29" s="78" t="s">
        <v>436</v>
      </c>
      <c r="JU29" s="78"/>
      <c r="JV29" s="78"/>
      <c r="JW29" s="78"/>
      <c r="JX29" s="78"/>
      <c r="JY29" s="78" t="s">
        <v>436</v>
      </c>
      <c r="JZ29" s="78" t="s">
        <v>436</v>
      </c>
      <c r="KA29" s="78" t="s">
        <v>436</v>
      </c>
      <c r="KB29" s="78"/>
      <c r="KC29" s="78"/>
      <c r="KD29" s="78"/>
      <c r="KE29" s="78"/>
      <c r="KF29" s="78" t="s">
        <v>436</v>
      </c>
      <c r="KG29" s="78" t="s">
        <v>436</v>
      </c>
      <c r="KH29" s="78"/>
      <c r="KI29" s="78"/>
      <c r="KJ29" s="78"/>
      <c r="KK29" s="78"/>
      <c r="KL29" s="78" t="s">
        <v>436</v>
      </c>
      <c r="KM29" s="78" t="s">
        <v>436</v>
      </c>
      <c r="KN29" s="78"/>
      <c r="KO29" s="78" t="s">
        <v>436</v>
      </c>
      <c r="KP29" s="78" t="s">
        <v>436</v>
      </c>
      <c r="KQ29" s="78" t="s">
        <v>436</v>
      </c>
      <c r="KR29" s="78"/>
      <c r="KS29" s="78" t="s">
        <v>436</v>
      </c>
      <c r="KT29" s="78" t="s">
        <v>436</v>
      </c>
      <c r="KU29" s="78" t="s">
        <v>436</v>
      </c>
      <c r="KV29" s="78"/>
      <c r="KW29" s="78" t="s">
        <v>436</v>
      </c>
      <c r="KX29" s="78"/>
      <c r="KY29" s="78" t="s">
        <v>436</v>
      </c>
      <c r="KZ29" s="78"/>
      <c r="LA29" s="78"/>
      <c r="LB29" s="78"/>
      <c r="LC29" s="78"/>
      <c r="LD29" s="78" t="s">
        <v>436</v>
      </c>
      <c r="LE29" s="78" t="s">
        <v>436</v>
      </c>
      <c r="LF29" s="78"/>
      <c r="LG29" s="78" t="s">
        <v>436</v>
      </c>
      <c r="LH29" s="78"/>
      <c r="LI29" s="78" t="s">
        <v>436</v>
      </c>
      <c r="LJ29" s="78"/>
      <c r="LK29" s="78" t="s">
        <v>436</v>
      </c>
      <c r="LL29" s="78"/>
      <c r="LM29" s="78" t="s">
        <v>436</v>
      </c>
      <c r="LN29" s="78"/>
      <c r="LO29" s="78" t="s">
        <v>436</v>
      </c>
      <c r="LP29" s="78" t="s">
        <v>436</v>
      </c>
      <c r="LQ29" s="78" t="s">
        <v>436</v>
      </c>
      <c r="LR29" s="78"/>
      <c r="LS29" s="78" t="s">
        <v>436</v>
      </c>
      <c r="LT29" s="78" t="s">
        <v>436</v>
      </c>
      <c r="LU29" s="78"/>
      <c r="LV29" s="78" t="s">
        <v>436</v>
      </c>
      <c r="LW29" s="78" t="s">
        <v>436</v>
      </c>
      <c r="LX29" s="78"/>
      <c r="LY29" s="78" t="s">
        <v>436</v>
      </c>
      <c r="LZ29" s="78" t="s">
        <v>436</v>
      </c>
      <c r="MA29" s="78" t="s">
        <v>436</v>
      </c>
      <c r="MB29" s="78"/>
      <c r="MC29" s="78"/>
      <c r="MD29" s="78"/>
      <c r="ME29" s="78"/>
      <c r="MF29" s="78" t="s">
        <v>436</v>
      </c>
      <c r="MG29" s="78" t="s">
        <v>436</v>
      </c>
      <c r="MH29" s="78" t="s">
        <v>436</v>
      </c>
      <c r="MI29" s="78" t="s">
        <v>436</v>
      </c>
      <c r="MJ29" s="78" t="s">
        <v>436</v>
      </c>
      <c r="MK29" s="78" t="s">
        <v>436</v>
      </c>
      <c r="ML29" s="78" t="s">
        <v>436</v>
      </c>
      <c r="MM29" s="78" t="s">
        <v>436</v>
      </c>
      <c r="MN29" s="78" t="s">
        <v>436</v>
      </c>
      <c r="MO29" s="78" t="s">
        <v>436</v>
      </c>
      <c r="MP29" s="78" t="s">
        <v>436</v>
      </c>
      <c r="MQ29" s="78" t="s">
        <v>436</v>
      </c>
      <c r="MR29" s="78" t="s">
        <v>436</v>
      </c>
      <c r="MS29" s="78"/>
      <c r="MT29" s="78"/>
      <c r="MU29" s="78" t="s">
        <v>436</v>
      </c>
      <c r="MV29" s="78" t="s">
        <v>436</v>
      </c>
      <c r="MW29" s="78" t="s">
        <v>436</v>
      </c>
      <c r="MX29" s="78"/>
      <c r="MY29" s="78" t="s">
        <v>436</v>
      </c>
      <c r="MZ29" s="78" t="s">
        <v>436</v>
      </c>
      <c r="NA29" s="78" t="s">
        <v>436</v>
      </c>
      <c r="NB29" s="78"/>
      <c r="NC29" s="78" t="s">
        <v>436</v>
      </c>
      <c r="ND29" s="78" t="s">
        <v>436</v>
      </c>
      <c r="NE29" s="78"/>
      <c r="NF29" s="78" t="s">
        <v>436</v>
      </c>
      <c r="NG29" s="78" t="s">
        <v>436</v>
      </c>
      <c r="NH29" s="78"/>
      <c r="NI29" s="78" t="s">
        <v>436</v>
      </c>
      <c r="NJ29" s="78" t="s">
        <v>436</v>
      </c>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t="s">
        <v>436</v>
      </c>
      <c r="PU29" s="78" t="s">
        <v>436</v>
      </c>
      <c r="PV29" s="78"/>
      <c r="PW29" s="78" t="s">
        <v>436</v>
      </c>
      <c r="PX29" s="78" t="s">
        <v>436</v>
      </c>
      <c r="PY29" s="78"/>
      <c r="PZ29" s="78" t="s">
        <v>436</v>
      </c>
      <c r="QA29" s="78" t="s">
        <v>436</v>
      </c>
      <c r="QB29" s="78"/>
      <c r="QC29" s="78" t="s">
        <v>436</v>
      </c>
      <c r="QD29" s="78" t="s">
        <v>436</v>
      </c>
      <c r="QE29" s="78"/>
      <c r="QF29" s="78" t="s">
        <v>436</v>
      </c>
      <c r="QG29" s="78" t="s">
        <v>436</v>
      </c>
      <c r="QH29" s="78"/>
      <c r="QI29" s="78" t="s">
        <v>436</v>
      </c>
      <c r="QJ29" s="78" t="s">
        <v>436</v>
      </c>
      <c r="QK29" s="78"/>
      <c r="QL29" s="78" t="s">
        <v>436</v>
      </c>
      <c r="QM29" s="78" t="s">
        <v>436</v>
      </c>
      <c r="QN29" s="78" t="s">
        <v>436</v>
      </c>
      <c r="QO29" s="78"/>
      <c r="QP29" s="78"/>
      <c r="QQ29" s="78">
        <v>2014</v>
      </c>
      <c r="QR29" s="78">
        <v>2016</v>
      </c>
      <c r="QS29" s="78" t="s">
        <v>444</v>
      </c>
      <c r="QT29" s="78"/>
      <c r="QU29" s="78"/>
      <c r="QV29" s="93"/>
      <c r="QW29" s="94" t="s">
        <v>445</v>
      </c>
    </row>
    <row r="30" spans="1:465" s="95" customFormat="1" ht="12.75">
      <c r="A30" s="56">
        <v>24</v>
      </c>
      <c r="B30" s="57" t="s">
        <v>559</v>
      </c>
      <c r="C30" s="56" t="s">
        <v>560</v>
      </c>
      <c r="D30" s="56" t="s">
        <v>430</v>
      </c>
      <c r="E30" s="56" t="s">
        <v>431</v>
      </c>
      <c r="F30" s="57" t="s">
        <v>561</v>
      </c>
      <c r="G30" s="57" t="s">
        <v>562</v>
      </c>
      <c r="H30" s="56">
        <v>12</v>
      </c>
      <c r="I30" s="56" t="s">
        <v>455</v>
      </c>
      <c r="J30" s="56" t="s">
        <v>747</v>
      </c>
      <c r="K30" s="56"/>
      <c r="L30" s="56" t="s">
        <v>437</v>
      </c>
      <c r="M30" s="56" t="s">
        <v>437</v>
      </c>
      <c r="N30" s="56" t="s">
        <v>436</v>
      </c>
      <c r="O30" s="56" t="s">
        <v>436</v>
      </c>
      <c r="P30" s="56" t="s">
        <v>436</v>
      </c>
      <c r="Q30" s="56" t="s">
        <v>436</v>
      </c>
      <c r="R30" s="56" t="s">
        <v>437</v>
      </c>
      <c r="S30" s="56" t="s">
        <v>436</v>
      </c>
      <c r="T30" s="56" t="s">
        <v>436</v>
      </c>
      <c r="U30" s="56" t="s">
        <v>437</v>
      </c>
      <c r="V30" s="78" t="s">
        <v>436</v>
      </c>
      <c r="W30" s="78" t="s">
        <v>436</v>
      </c>
      <c r="X30" s="78"/>
      <c r="Y30" s="88"/>
      <c r="Z30" s="88"/>
      <c r="AA30" s="78"/>
      <c r="AB30" s="78">
        <v>2</v>
      </c>
      <c r="AC30" s="78">
        <v>2014</v>
      </c>
      <c r="AD30" s="78" t="s">
        <v>436</v>
      </c>
      <c r="AE30" s="78" t="s">
        <v>436</v>
      </c>
      <c r="AF30" s="78" t="s">
        <v>436</v>
      </c>
      <c r="AG30" s="78" t="s">
        <v>436</v>
      </c>
      <c r="AH30" s="78" t="s">
        <v>436</v>
      </c>
      <c r="AI30" s="78"/>
      <c r="AJ30" s="78" t="s">
        <v>436</v>
      </c>
      <c r="AK30" s="78"/>
      <c r="AL30" s="78"/>
      <c r="AM30" s="78" t="s">
        <v>436</v>
      </c>
      <c r="AN30" s="78" t="s">
        <v>436</v>
      </c>
      <c r="AO30" s="78"/>
      <c r="AP30" s="78" t="s">
        <v>436</v>
      </c>
      <c r="AQ30" s="78" t="s">
        <v>436</v>
      </c>
      <c r="AR30" s="78"/>
      <c r="AS30" s="78">
        <v>2014</v>
      </c>
      <c r="AT30" s="78">
        <v>2014</v>
      </c>
      <c r="AU30" s="78">
        <v>2</v>
      </c>
      <c r="AV30" s="89"/>
      <c r="AW30" s="79">
        <v>2</v>
      </c>
      <c r="AX30" s="79">
        <v>2014</v>
      </c>
      <c r="AY30" s="79"/>
      <c r="AZ30" s="79">
        <v>1</v>
      </c>
      <c r="BA30" s="79">
        <v>2014</v>
      </c>
      <c r="BB30" s="89"/>
      <c r="BC30" s="89"/>
      <c r="BD30" s="89"/>
      <c r="BE30" s="89"/>
      <c r="BF30" s="89"/>
      <c r="BG30" s="89"/>
      <c r="BH30" s="89"/>
      <c r="BI30" s="79"/>
      <c r="BJ30" s="79">
        <v>1</v>
      </c>
      <c r="BK30" s="79">
        <v>2014</v>
      </c>
      <c r="BL30" s="79"/>
      <c r="BM30" s="79">
        <v>1</v>
      </c>
      <c r="BN30" s="79">
        <v>2014</v>
      </c>
      <c r="BO30" s="79"/>
      <c r="BP30" s="79">
        <v>1</v>
      </c>
      <c r="BQ30" s="79">
        <v>2014</v>
      </c>
      <c r="BR30" s="79" t="s">
        <v>436</v>
      </c>
      <c r="BS30" s="79" t="s">
        <v>436</v>
      </c>
      <c r="BT30" s="79"/>
      <c r="BU30" s="79"/>
      <c r="BV30" s="79">
        <v>1</v>
      </c>
      <c r="BW30" s="79">
        <v>2014</v>
      </c>
      <c r="BX30" s="89"/>
      <c r="BY30" s="89"/>
      <c r="BZ30" s="89"/>
      <c r="CA30" s="80"/>
      <c r="CB30" s="79">
        <v>1</v>
      </c>
      <c r="CC30" s="79">
        <v>2014</v>
      </c>
      <c r="CD30" s="89"/>
      <c r="CE30" s="89"/>
      <c r="CF30" s="89"/>
      <c r="CG30" s="79"/>
      <c r="CH30" s="79">
        <v>1</v>
      </c>
      <c r="CI30" s="79">
        <v>2014</v>
      </c>
      <c r="CJ30" s="79" t="s">
        <v>436</v>
      </c>
      <c r="CK30" s="79" t="s">
        <v>436</v>
      </c>
      <c r="CL30" s="79"/>
      <c r="CM30" s="79"/>
      <c r="CN30" s="79">
        <v>1</v>
      </c>
      <c r="CO30" s="79">
        <v>2014</v>
      </c>
      <c r="CP30" s="79"/>
      <c r="CQ30" s="79">
        <v>1</v>
      </c>
      <c r="CR30" s="79">
        <v>2014</v>
      </c>
      <c r="CS30" s="79" t="s">
        <v>436</v>
      </c>
      <c r="CT30" s="79" t="s">
        <v>436</v>
      </c>
      <c r="CU30" s="79"/>
      <c r="CV30" s="79" t="s">
        <v>436</v>
      </c>
      <c r="CW30" s="79" t="s">
        <v>436</v>
      </c>
      <c r="CX30" s="79"/>
      <c r="CY30" s="79" t="s">
        <v>436</v>
      </c>
      <c r="CZ30" s="79" t="s">
        <v>436</v>
      </c>
      <c r="DA30" s="79"/>
      <c r="DB30" s="79"/>
      <c r="DC30" s="79">
        <v>2</v>
      </c>
      <c r="DD30" s="79">
        <v>2014</v>
      </c>
      <c r="DE30" s="79" t="s">
        <v>436</v>
      </c>
      <c r="DF30" s="79" t="s">
        <v>436</v>
      </c>
      <c r="DG30" s="79"/>
      <c r="DH30" s="79"/>
      <c r="DI30" s="79">
        <v>1</v>
      </c>
      <c r="DJ30" s="79">
        <v>2014</v>
      </c>
      <c r="DK30" s="79"/>
      <c r="DL30" s="79">
        <v>1</v>
      </c>
      <c r="DM30" s="79">
        <v>2014</v>
      </c>
      <c r="DN30" s="79"/>
      <c r="DO30" s="79">
        <v>1</v>
      </c>
      <c r="DP30" s="79">
        <v>2014</v>
      </c>
      <c r="DQ30" s="89"/>
      <c r="DR30" s="89"/>
      <c r="DS30" s="89"/>
      <c r="DT30" s="79"/>
      <c r="DU30" s="79">
        <v>1</v>
      </c>
      <c r="DV30" s="79">
        <v>2014</v>
      </c>
      <c r="DW30" s="79"/>
      <c r="DX30" s="79">
        <v>1</v>
      </c>
      <c r="DY30" s="79">
        <v>2014</v>
      </c>
      <c r="DZ30" s="79"/>
      <c r="EA30" s="79">
        <v>1</v>
      </c>
      <c r="EB30" s="79">
        <v>2014</v>
      </c>
      <c r="EC30" s="89"/>
      <c r="ED30" s="89"/>
      <c r="EE30" s="89"/>
      <c r="EF30" s="89"/>
      <c r="EG30" s="89"/>
      <c r="EH30" s="89"/>
      <c r="EI30" s="89"/>
      <c r="EJ30" s="89"/>
      <c r="EK30" s="89"/>
      <c r="EL30" s="89"/>
      <c r="EM30" s="89"/>
      <c r="EN30" s="78">
        <v>2014</v>
      </c>
      <c r="EO30" s="78">
        <v>2014</v>
      </c>
      <c r="EP30" s="78">
        <v>2</v>
      </c>
      <c r="EQ30" s="78" t="s">
        <v>436</v>
      </c>
      <c r="ER30" s="78" t="s">
        <v>436</v>
      </c>
      <c r="ES30" s="78"/>
      <c r="ET30" s="78"/>
      <c r="EU30" s="78"/>
      <c r="EV30" s="78"/>
      <c r="EW30" s="78"/>
      <c r="EX30" s="78"/>
      <c r="EY30" s="78"/>
      <c r="EZ30" s="84"/>
      <c r="FA30" s="78"/>
      <c r="FB30" s="78"/>
      <c r="FC30" s="78"/>
      <c r="FD30" s="78"/>
      <c r="FE30" s="78"/>
      <c r="FF30" s="78"/>
      <c r="FG30" s="78"/>
      <c r="FH30" s="78"/>
      <c r="FI30" s="78"/>
      <c r="FJ30" s="78"/>
      <c r="FK30" s="78"/>
      <c r="FL30" s="78"/>
      <c r="FM30" s="78"/>
      <c r="FN30" s="78"/>
      <c r="FO30" s="78"/>
      <c r="FP30" s="78">
        <v>1</v>
      </c>
      <c r="FQ30" s="78">
        <v>2014</v>
      </c>
      <c r="FR30" s="78"/>
      <c r="FS30" s="78">
        <v>2</v>
      </c>
      <c r="FT30" s="78">
        <v>2014</v>
      </c>
      <c r="FU30" s="78" t="s">
        <v>436</v>
      </c>
      <c r="FV30" s="78" t="s">
        <v>436</v>
      </c>
      <c r="FW30" s="78"/>
      <c r="FX30" s="78"/>
      <c r="FY30" s="78"/>
      <c r="FZ30" s="78"/>
      <c r="GA30" s="78" t="s">
        <v>436</v>
      </c>
      <c r="GB30" s="78" t="s">
        <v>436</v>
      </c>
      <c r="GC30" s="78"/>
      <c r="GD30" s="78" t="s">
        <v>436</v>
      </c>
      <c r="GE30" s="78" t="s">
        <v>436</v>
      </c>
      <c r="GF30" s="78"/>
      <c r="GG30" s="78"/>
      <c r="GH30" s="78"/>
      <c r="GI30" s="78"/>
      <c r="GJ30" s="78" t="s">
        <v>436</v>
      </c>
      <c r="GK30" s="78" t="s">
        <v>436</v>
      </c>
      <c r="GL30" s="78"/>
      <c r="GM30" s="78" t="s">
        <v>436</v>
      </c>
      <c r="GN30" s="78" t="s">
        <v>436</v>
      </c>
      <c r="GO30" s="78"/>
      <c r="GP30" s="78" t="s">
        <v>436</v>
      </c>
      <c r="GQ30" s="78" t="s">
        <v>436</v>
      </c>
      <c r="GR30" s="78"/>
      <c r="GS30" s="78"/>
      <c r="GT30" s="78"/>
      <c r="GU30" s="78"/>
      <c r="GV30" s="78" t="s">
        <v>436</v>
      </c>
      <c r="GW30" s="78" t="s">
        <v>436</v>
      </c>
      <c r="GX30" s="78"/>
      <c r="GY30" s="78"/>
      <c r="GZ30" s="78"/>
      <c r="HA30" s="78"/>
      <c r="HB30" s="78" t="s">
        <v>436</v>
      </c>
      <c r="HC30" s="78" t="s">
        <v>436</v>
      </c>
      <c r="HD30" s="78"/>
      <c r="HE30" s="78" t="s">
        <v>436</v>
      </c>
      <c r="HF30" s="78" t="s">
        <v>436</v>
      </c>
      <c r="HG30" s="78"/>
      <c r="HH30" s="78"/>
      <c r="HI30" s="78"/>
      <c r="HJ30" s="78">
        <v>2014</v>
      </c>
      <c r="HK30" s="78">
        <v>2014</v>
      </c>
      <c r="HL30" s="78">
        <v>2</v>
      </c>
      <c r="HM30" s="78">
        <v>2014</v>
      </c>
      <c r="HN30" s="78">
        <v>2014</v>
      </c>
      <c r="HO30" s="78">
        <v>2</v>
      </c>
      <c r="HP30" s="78" t="s">
        <v>474</v>
      </c>
      <c r="HQ30" s="78"/>
      <c r="HR30" s="78"/>
      <c r="HS30" s="78" t="s">
        <v>436</v>
      </c>
      <c r="HT30" s="78" t="s">
        <v>436</v>
      </c>
      <c r="HU30" s="78" t="s">
        <v>436</v>
      </c>
      <c r="HV30" s="78"/>
      <c r="HW30" s="78" t="s">
        <v>436</v>
      </c>
      <c r="HX30" s="78" t="s">
        <v>436</v>
      </c>
      <c r="HY30" s="78" t="s">
        <v>436</v>
      </c>
      <c r="HZ30" s="78"/>
      <c r="IA30" s="78" t="s">
        <v>436</v>
      </c>
      <c r="IB30" s="78" t="s">
        <v>436</v>
      </c>
      <c r="IC30" s="78" t="s">
        <v>436</v>
      </c>
      <c r="ID30" s="78"/>
      <c r="IE30" s="78" t="s">
        <v>436</v>
      </c>
      <c r="IF30" s="78" t="s">
        <v>436</v>
      </c>
      <c r="IG30" s="78" t="s">
        <v>436</v>
      </c>
      <c r="IH30" s="78"/>
      <c r="II30" s="88"/>
      <c r="IJ30" s="88"/>
      <c r="IK30" s="88"/>
      <c r="IL30" s="78" t="s">
        <v>436</v>
      </c>
      <c r="IM30" s="78" t="s">
        <v>436</v>
      </c>
      <c r="IN30" s="78"/>
      <c r="IO30" s="78" t="s">
        <v>436</v>
      </c>
      <c r="IP30" s="78" t="s">
        <v>436</v>
      </c>
      <c r="IQ30" s="78" t="s">
        <v>436</v>
      </c>
      <c r="IR30" s="78"/>
      <c r="IS30" s="78" t="s">
        <v>436</v>
      </c>
      <c r="IT30" s="78" t="s">
        <v>436</v>
      </c>
      <c r="IU30" s="78" t="s">
        <v>436</v>
      </c>
      <c r="IV30" s="78"/>
      <c r="IW30" s="78" t="s">
        <v>436</v>
      </c>
      <c r="IX30" s="78" t="s">
        <v>436</v>
      </c>
      <c r="IY30" s="78" t="s">
        <v>436</v>
      </c>
      <c r="IZ30" s="78"/>
      <c r="JA30" s="78" t="s">
        <v>436</v>
      </c>
      <c r="JB30" s="78" t="s">
        <v>436</v>
      </c>
      <c r="JC30" s="78" t="s">
        <v>436</v>
      </c>
      <c r="JD30" s="78"/>
      <c r="JE30" s="78" t="s">
        <v>436</v>
      </c>
      <c r="JF30" s="78" t="s">
        <v>436</v>
      </c>
      <c r="JG30" s="78"/>
      <c r="JH30" s="78" t="s">
        <v>436</v>
      </c>
      <c r="JI30" s="78" t="s">
        <v>436</v>
      </c>
      <c r="JJ30" s="78"/>
      <c r="JK30" s="78" t="s">
        <v>436</v>
      </c>
      <c r="JL30" s="78" t="s">
        <v>436</v>
      </c>
      <c r="JM30" s="78"/>
      <c r="JN30" s="78" t="s">
        <v>436</v>
      </c>
      <c r="JO30" s="78" t="s">
        <v>436</v>
      </c>
      <c r="JP30" s="78" t="s">
        <v>436</v>
      </c>
      <c r="JQ30" s="78"/>
      <c r="JR30" s="78" t="s">
        <v>436</v>
      </c>
      <c r="JS30" s="78" t="s">
        <v>436</v>
      </c>
      <c r="JT30" s="78" t="s">
        <v>436</v>
      </c>
      <c r="JU30" s="78"/>
      <c r="JV30" s="78"/>
      <c r="JW30" s="78"/>
      <c r="JX30" s="78"/>
      <c r="JY30" s="78" t="s">
        <v>436</v>
      </c>
      <c r="JZ30" s="78" t="s">
        <v>436</v>
      </c>
      <c r="KA30" s="78" t="s">
        <v>436</v>
      </c>
      <c r="KB30" s="78"/>
      <c r="KC30" s="88"/>
      <c r="KD30" s="88"/>
      <c r="KE30" s="88"/>
      <c r="KF30" s="78" t="s">
        <v>436</v>
      </c>
      <c r="KG30" s="78" t="s">
        <v>436</v>
      </c>
      <c r="KH30" s="78"/>
      <c r="KI30" s="78"/>
      <c r="KJ30" s="78"/>
      <c r="KK30" s="78"/>
      <c r="KL30" s="78" t="s">
        <v>436</v>
      </c>
      <c r="KM30" s="78" t="s">
        <v>436</v>
      </c>
      <c r="KN30" s="78"/>
      <c r="KO30" s="78"/>
      <c r="KP30" s="78"/>
      <c r="KQ30" s="78"/>
      <c r="KR30" s="78"/>
      <c r="KS30" s="78" t="s">
        <v>436</v>
      </c>
      <c r="KT30" s="78" t="s">
        <v>436</v>
      </c>
      <c r="KU30" s="78" t="s">
        <v>436</v>
      </c>
      <c r="KV30" s="78"/>
      <c r="KW30" s="78"/>
      <c r="KX30" s="78"/>
      <c r="KY30" s="78"/>
      <c r="KZ30" s="78"/>
      <c r="LA30" s="78"/>
      <c r="LB30" s="78"/>
      <c r="LC30" s="78"/>
      <c r="LD30" s="78"/>
      <c r="LE30" s="78"/>
      <c r="LF30" s="78"/>
      <c r="LG30" s="78" t="s">
        <v>436</v>
      </c>
      <c r="LH30" s="78"/>
      <c r="LI30" s="78" t="s">
        <v>436</v>
      </c>
      <c r="LJ30" s="78"/>
      <c r="LK30" s="78"/>
      <c r="LL30" s="78"/>
      <c r="LM30" s="78"/>
      <c r="LN30" s="78"/>
      <c r="LO30" s="78" t="s">
        <v>436</v>
      </c>
      <c r="LP30" s="78" t="s">
        <v>436</v>
      </c>
      <c r="LQ30" s="78" t="s">
        <v>436</v>
      </c>
      <c r="LR30" s="78"/>
      <c r="LS30" s="78" t="s">
        <v>436</v>
      </c>
      <c r="LT30" s="78" t="s">
        <v>436</v>
      </c>
      <c r="LU30" s="78"/>
      <c r="LV30" s="78" t="s">
        <v>436</v>
      </c>
      <c r="LW30" s="78" t="s">
        <v>436</v>
      </c>
      <c r="LX30" s="78"/>
      <c r="LY30" s="78" t="s">
        <v>436</v>
      </c>
      <c r="LZ30" s="78" t="s">
        <v>436</v>
      </c>
      <c r="MA30" s="78" t="s">
        <v>436</v>
      </c>
      <c r="MB30" s="78"/>
      <c r="MC30" s="78"/>
      <c r="MD30" s="78"/>
      <c r="ME30" s="78"/>
      <c r="MF30" s="78"/>
      <c r="MG30" s="78"/>
      <c r="MH30" s="78"/>
      <c r="MI30" s="78"/>
      <c r="MJ30" s="78"/>
      <c r="MK30" s="78"/>
      <c r="ML30" s="78"/>
      <c r="MM30" s="78"/>
      <c r="MN30" s="78"/>
      <c r="MO30" s="78"/>
      <c r="MP30" s="78"/>
      <c r="MQ30" s="78"/>
      <c r="MR30" s="78"/>
      <c r="MS30" s="78"/>
      <c r="MT30" s="78"/>
      <c r="MU30" s="78" t="s">
        <v>436</v>
      </c>
      <c r="MV30" s="78" t="s">
        <v>436</v>
      </c>
      <c r="MW30" s="78" t="s">
        <v>436</v>
      </c>
      <c r="MX30" s="78"/>
      <c r="MY30" s="78" t="s">
        <v>436</v>
      </c>
      <c r="MZ30" s="78" t="s">
        <v>436</v>
      </c>
      <c r="NA30" s="78" t="s">
        <v>436</v>
      </c>
      <c r="NB30" s="78"/>
      <c r="NC30" s="78" t="s">
        <v>436</v>
      </c>
      <c r="ND30" s="78" t="s">
        <v>436</v>
      </c>
      <c r="NE30" s="78"/>
      <c r="NF30" s="78" t="s">
        <v>436</v>
      </c>
      <c r="NG30" s="78" t="s">
        <v>436</v>
      </c>
      <c r="NH30" s="78"/>
      <c r="NI30" s="78" t="s">
        <v>436</v>
      </c>
      <c r="NJ30" s="78" t="s">
        <v>436</v>
      </c>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t="s">
        <v>436</v>
      </c>
      <c r="PU30" s="78" t="s">
        <v>436</v>
      </c>
      <c r="PV30" s="78"/>
      <c r="PW30" s="78" t="s">
        <v>436</v>
      </c>
      <c r="PX30" s="78" t="s">
        <v>436</v>
      </c>
      <c r="PY30" s="78"/>
      <c r="PZ30" s="78" t="s">
        <v>436</v>
      </c>
      <c r="QA30" s="78" t="s">
        <v>436</v>
      </c>
      <c r="QB30" s="78"/>
      <c r="QC30" s="78"/>
      <c r="QD30" s="78"/>
      <c r="QE30" s="78"/>
      <c r="QF30" s="78" t="s">
        <v>436</v>
      </c>
      <c r="QG30" s="78" t="s">
        <v>436</v>
      </c>
      <c r="QH30" s="78"/>
      <c r="QI30" s="78" t="s">
        <v>436</v>
      </c>
      <c r="QJ30" s="78" t="s">
        <v>436</v>
      </c>
      <c r="QK30" s="78"/>
      <c r="QL30" s="78" t="s">
        <v>436</v>
      </c>
      <c r="QM30" s="78" t="s">
        <v>436</v>
      </c>
      <c r="QN30" s="78" t="s">
        <v>436</v>
      </c>
      <c r="QO30" s="78"/>
      <c r="QP30" s="78"/>
      <c r="QQ30" s="78" t="s">
        <v>436</v>
      </c>
      <c r="QR30" s="78" t="s">
        <v>436</v>
      </c>
      <c r="QS30" s="78" t="s">
        <v>436</v>
      </c>
      <c r="QT30" s="78"/>
      <c r="QU30" s="78"/>
      <c r="QV30" s="93"/>
      <c r="QW30" s="94" t="s">
        <v>445</v>
      </c>
    </row>
    <row r="31" spans="1:465" s="95" customFormat="1" ht="12.75">
      <c r="A31" s="56">
        <v>25</v>
      </c>
      <c r="B31" s="57" t="s">
        <v>563</v>
      </c>
      <c r="C31" s="56" t="s">
        <v>564</v>
      </c>
      <c r="D31" s="56" t="s">
        <v>430</v>
      </c>
      <c r="E31" s="56" t="s">
        <v>431</v>
      </c>
      <c r="F31" s="57" t="s">
        <v>565</v>
      </c>
      <c r="G31" s="57" t="s">
        <v>566</v>
      </c>
      <c r="H31" s="56">
        <v>14</v>
      </c>
      <c r="I31" s="56" t="s">
        <v>455</v>
      </c>
      <c r="J31" s="56" t="s">
        <v>747</v>
      </c>
      <c r="K31" s="56" t="s">
        <v>437</v>
      </c>
      <c r="L31" s="56" t="s">
        <v>437</v>
      </c>
      <c r="M31" s="56" t="s">
        <v>437</v>
      </c>
      <c r="N31" s="56" t="s">
        <v>436</v>
      </c>
      <c r="O31" s="56" t="s">
        <v>436</v>
      </c>
      <c r="P31" s="56" t="s">
        <v>436</v>
      </c>
      <c r="Q31" s="56" t="s">
        <v>436</v>
      </c>
      <c r="R31" s="56" t="s">
        <v>437</v>
      </c>
      <c r="S31" s="56" t="s">
        <v>436</v>
      </c>
      <c r="T31" s="56" t="s">
        <v>436</v>
      </c>
      <c r="U31" s="56" t="s">
        <v>437</v>
      </c>
      <c r="V31" s="78" t="s">
        <v>436</v>
      </c>
      <c r="W31" s="78" t="s">
        <v>436</v>
      </c>
      <c r="X31" s="78"/>
      <c r="Y31" s="78"/>
      <c r="Z31" s="78"/>
      <c r="AA31" s="78"/>
      <c r="AB31" s="78">
        <v>2</v>
      </c>
      <c r="AC31" s="78">
        <v>2015</v>
      </c>
      <c r="AD31" s="78" t="s">
        <v>436</v>
      </c>
      <c r="AE31" s="78" t="s">
        <v>436</v>
      </c>
      <c r="AF31" s="78" t="s">
        <v>436</v>
      </c>
      <c r="AG31" s="78"/>
      <c r="AH31" s="78"/>
      <c r="AI31" s="78"/>
      <c r="AJ31" s="78" t="s">
        <v>436</v>
      </c>
      <c r="AK31" s="78"/>
      <c r="AL31" s="78"/>
      <c r="AM31" s="78"/>
      <c r="AN31" s="78">
        <v>1</v>
      </c>
      <c r="AO31" s="78">
        <v>2012</v>
      </c>
      <c r="AP31" s="78" t="s">
        <v>436</v>
      </c>
      <c r="AQ31" s="78" t="s">
        <v>436</v>
      </c>
      <c r="AR31" s="78"/>
      <c r="AS31" s="78">
        <v>2012</v>
      </c>
      <c r="AT31" s="78">
        <v>2015</v>
      </c>
      <c r="AU31" s="78">
        <v>2</v>
      </c>
      <c r="AV31" s="79"/>
      <c r="AW31" s="79">
        <v>2</v>
      </c>
      <c r="AX31" s="79">
        <v>2015</v>
      </c>
      <c r="AY31" s="79">
        <v>12</v>
      </c>
      <c r="AZ31" s="79">
        <v>1</v>
      </c>
      <c r="BA31" s="79">
        <v>2016</v>
      </c>
      <c r="BB31" s="79">
        <v>1</v>
      </c>
      <c r="BC31" s="79">
        <v>2016</v>
      </c>
      <c r="BD31" s="79">
        <v>10</v>
      </c>
      <c r="BE31" s="79">
        <v>2016</v>
      </c>
      <c r="BF31" s="79"/>
      <c r="BG31" s="79"/>
      <c r="BH31" s="79"/>
      <c r="BI31" s="79">
        <v>5.8</v>
      </c>
      <c r="BJ31" s="79">
        <v>1</v>
      </c>
      <c r="BK31" s="79">
        <v>2016</v>
      </c>
      <c r="BL31" s="79">
        <v>12</v>
      </c>
      <c r="BM31" s="79">
        <v>1</v>
      </c>
      <c r="BN31" s="79">
        <v>2016</v>
      </c>
      <c r="BO31" s="79">
        <v>1.7</v>
      </c>
      <c r="BP31" s="79">
        <v>2</v>
      </c>
      <c r="BQ31" s="79">
        <v>2016</v>
      </c>
      <c r="BR31" s="79"/>
      <c r="BS31" s="79">
        <v>1</v>
      </c>
      <c r="BT31" s="79">
        <v>2012</v>
      </c>
      <c r="BU31" s="79">
        <v>3.4</v>
      </c>
      <c r="BV31" s="79">
        <v>2</v>
      </c>
      <c r="BW31" s="79">
        <v>2016</v>
      </c>
      <c r="BX31" s="79">
        <v>110</v>
      </c>
      <c r="BY31" s="79" t="s">
        <v>539</v>
      </c>
      <c r="BZ31" s="79">
        <v>2016</v>
      </c>
      <c r="CA31" s="80">
        <v>6</v>
      </c>
      <c r="CB31" s="79">
        <v>1</v>
      </c>
      <c r="CC31" s="79">
        <v>2016</v>
      </c>
      <c r="CD31" s="79"/>
      <c r="CE31" s="79"/>
      <c r="CF31" s="79"/>
      <c r="CG31" s="79">
        <v>231</v>
      </c>
      <c r="CH31" s="79">
        <v>1</v>
      </c>
      <c r="CI31" s="79">
        <v>2016</v>
      </c>
      <c r="CJ31" s="79" t="s">
        <v>436</v>
      </c>
      <c r="CK31" s="79" t="s">
        <v>436</v>
      </c>
      <c r="CL31" s="79"/>
      <c r="CM31" s="79">
        <v>19.600000000000001</v>
      </c>
      <c r="CN31" s="79">
        <v>1</v>
      </c>
      <c r="CO31" s="79">
        <v>2016</v>
      </c>
      <c r="CP31" s="79">
        <v>9.4</v>
      </c>
      <c r="CQ31" s="79" t="s">
        <v>438</v>
      </c>
      <c r="CR31" s="79">
        <v>2016</v>
      </c>
      <c r="CS31" s="79" t="s">
        <v>436</v>
      </c>
      <c r="CT31" s="79" t="s">
        <v>436</v>
      </c>
      <c r="CU31" s="79"/>
      <c r="CV31" s="79" t="s">
        <v>436</v>
      </c>
      <c r="CW31" s="79" t="s">
        <v>436</v>
      </c>
      <c r="CX31" s="79"/>
      <c r="CY31" s="79">
        <v>122</v>
      </c>
      <c r="CZ31" s="79">
        <v>1</v>
      </c>
      <c r="DA31" s="79">
        <v>2016</v>
      </c>
      <c r="DB31" s="79" t="s">
        <v>567</v>
      </c>
      <c r="DC31" s="79" t="s">
        <v>438</v>
      </c>
      <c r="DD31" s="79">
        <v>2016</v>
      </c>
      <c r="DE31" s="79" t="s">
        <v>436</v>
      </c>
      <c r="DF31" s="79" t="s">
        <v>436</v>
      </c>
      <c r="DG31" s="79"/>
      <c r="DH31" s="81">
        <v>0.11</v>
      </c>
      <c r="DI31" s="79">
        <v>2</v>
      </c>
      <c r="DJ31" s="79">
        <v>2016</v>
      </c>
      <c r="DK31" s="79">
        <v>0.4</v>
      </c>
      <c r="DL31" s="79">
        <v>1</v>
      </c>
      <c r="DM31" s="79">
        <v>2016</v>
      </c>
      <c r="DN31" s="80">
        <v>1</v>
      </c>
      <c r="DO31" s="79">
        <v>2</v>
      </c>
      <c r="DP31" s="79">
        <v>2016</v>
      </c>
      <c r="DQ31" s="79"/>
      <c r="DR31" s="79"/>
      <c r="DS31" s="79"/>
      <c r="DT31" s="79"/>
      <c r="DU31" s="79">
        <v>1</v>
      </c>
      <c r="DV31" s="79">
        <v>2015</v>
      </c>
      <c r="DW31" s="79">
        <v>0.01</v>
      </c>
      <c r="DX31" s="79">
        <v>1</v>
      </c>
      <c r="DY31" s="79">
        <v>2016</v>
      </c>
      <c r="DZ31" s="79"/>
      <c r="EA31" s="79">
        <v>1</v>
      </c>
      <c r="EB31" s="79">
        <v>2015</v>
      </c>
      <c r="EC31" s="79"/>
      <c r="ED31" s="79"/>
      <c r="EE31" s="79"/>
      <c r="EF31" s="79"/>
      <c r="EG31" s="79"/>
      <c r="EH31" s="79"/>
      <c r="EI31" s="79"/>
      <c r="EJ31" s="79"/>
      <c r="EK31" s="79"/>
      <c r="EL31" s="79"/>
      <c r="EM31" s="79"/>
      <c r="EN31" s="78">
        <v>2012</v>
      </c>
      <c r="EO31" s="78">
        <v>2016</v>
      </c>
      <c r="EP31" s="78" t="s">
        <v>438</v>
      </c>
      <c r="EQ31" s="78"/>
      <c r="ER31" s="78">
        <v>1</v>
      </c>
      <c r="ES31" s="78">
        <v>2015</v>
      </c>
      <c r="ET31" s="78" t="s">
        <v>440</v>
      </c>
      <c r="EU31" s="78">
        <v>1</v>
      </c>
      <c r="EV31" s="78">
        <v>2016</v>
      </c>
      <c r="EW31" s="82">
        <v>4.1499999999999995E-2</v>
      </c>
      <c r="EX31" s="78">
        <v>2</v>
      </c>
      <c r="EY31" s="78">
        <v>2016</v>
      </c>
      <c r="EZ31" s="84">
        <v>3.2500000000000001E-2</v>
      </c>
      <c r="FA31" s="78">
        <v>2</v>
      </c>
      <c r="FB31" s="78">
        <v>2016</v>
      </c>
      <c r="FC31" s="78" t="s">
        <v>440</v>
      </c>
      <c r="FD31" s="78">
        <v>1</v>
      </c>
      <c r="FE31" s="78">
        <v>2016</v>
      </c>
      <c r="FF31" s="78" t="s">
        <v>440</v>
      </c>
      <c r="FG31" s="78">
        <v>1</v>
      </c>
      <c r="FH31" s="78">
        <v>2016</v>
      </c>
      <c r="FI31" s="78" t="s">
        <v>440</v>
      </c>
      <c r="FJ31" s="78">
        <v>1</v>
      </c>
      <c r="FK31" s="78">
        <v>2016</v>
      </c>
      <c r="FL31" s="82">
        <v>2.4374999999999996E-3</v>
      </c>
      <c r="FM31" s="78">
        <v>2</v>
      </c>
      <c r="FN31" s="78">
        <v>2016</v>
      </c>
      <c r="FO31" s="78" t="s">
        <v>440</v>
      </c>
      <c r="FP31" s="78">
        <v>1</v>
      </c>
      <c r="FQ31" s="78">
        <v>2016</v>
      </c>
      <c r="FR31" s="78" t="s">
        <v>440</v>
      </c>
      <c r="FS31" s="78">
        <v>1</v>
      </c>
      <c r="FT31" s="78">
        <v>2016</v>
      </c>
      <c r="FU31" s="78"/>
      <c r="FV31" s="78">
        <v>1</v>
      </c>
      <c r="FW31" s="78">
        <v>2012</v>
      </c>
      <c r="FX31" s="78" t="s">
        <v>440</v>
      </c>
      <c r="FY31" s="78">
        <v>1</v>
      </c>
      <c r="FZ31" s="78">
        <v>2016</v>
      </c>
      <c r="GA31" s="78" t="s">
        <v>436</v>
      </c>
      <c r="GB31" s="78" t="s">
        <v>436</v>
      </c>
      <c r="GC31" s="78"/>
      <c r="GD31" s="78" t="s">
        <v>436</v>
      </c>
      <c r="GE31" s="78" t="s">
        <v>436</v>
      </c>
      <c r="GF31" s="78"/>
      <c r="GG31" s="78" t="s">
        <v>440</v>
      </c>
      <c r="GH31" s="78">
        <v>1</v>
      </c>
      <c r="GI31" s="78">
        <v>2016</v>
      </c>
      <c r="GJ31" s="78" t="s">
        <v>504</v>
      </c>
      <c r="GK31" s="78">
        <v>1</v>
      </c>
      <c r="GL31" s="78">
        <v>2015</v>
      </c>
      <c r="GM31" s="78" t="s">
        <v>436</v>
      </c>
      <c r="GN31" s="78" t="s">
        <v>436</v>
      </c>
      <c r="GO31" s="78"/>
      <c r="GP31" s="78" t="s">
        <v>436</v>
      </c>
      <c r="GQ31" s="78" t="s">
        <v>436</v>
      </c>
      <c r="GR31" s="78"/>
      <c r="GS31" s="78" t="s">
        <v>440</v>
      </c>
      <c r="GT31" s="78">
        <v>1</v>
      </c>
      <c r="GU31" s="78">
        <v>2016</v>
      </c>
      <c r="GV31" s="78"/>
      <c r="GW31" s="78">
        <v>1</v>
      </c>
      <c r="GX31" s="78">
        <v>2015</v>
      </c>
      <c r="GY31" s="78">
        <v>0.1</v>
      </c>
      <c r="GZ31" s="78">
        <v>2</v>
      </c>
      <c r="HA31" s="78">
        <v>2016</v>
      </c>
      <c r="HB31" s="78" t="s">
        <v>436</v>
      </c>
      <c r="HC31" s="78" t="s">
        <v>436</v>
      </c>
      <c r="HD31" s="78"/>
      <c r="HE31" s="78" t="s">
        <v>436</v>
      </c>
      <c r="HF31" s="78" t="s">
        <v>436</v>
      </c>
      <c r="HG31" s="78"/>
      <c r="HH31" s="78"/>
      <c r="HI31" s="78"/>
      <c r="HJ31" s="78">
        <v>2012</v>
      </c>
      <c r="HK31" s="78">
        <v>2016</v>
      </c>
      <c r="HL31" s="78">
        <v>2</v>
      </c>
      <c r="HM31" s="78">
        <v>2012</v>
      </c>
      <c r="HN31" s="78">
        <v>2015</v>
      </c>
      <c r="HO31" s="78">
        <v>3</v>
      </c>
      <c r="HP31" s="78" t="s">
        <v>457</v>
      </c>
      <c r="HQ31" s="78"/>
      <c r="HR31" s="78"/>
      <c r="HS31" s="78"/>
      <c r="HT31" s="78"/>
      <c r="HU31" s="78">
        <v>1</v>
      </c>
      <c r="HV31" s="78">
        <v>2012</v>
      </c>
      <c r="HW31" s="78"/>
      <c r="HX31" s="78"/>
      <c r="HY31" s="78">
        <v>1</v>
      </c>
      <c r="HZ31" s="78">
        <v>2012</v>
      </c>
      <c r="IA31" s="78"/>
      <c r="IB31" s="78"/>
      <c r="IC31" s="78">
        <v>1</v>
      </c>
      <c r="ID31" s="78">
        <v>2012</v>
      </c>
      <c r="IE31" s="78"/>
      <c r="IF31" s="78"/>
      <c r="IG31" s="78">
        <v>1</v>
      </c>
      <c r="IH31" s="78">
        <v>2012</v>
      </c>
      <c r="II31" s="78"/>
      <c r="IJ31" s="78"/>
      <c r="IK31" s="78"/>
      <c r="IL31" s="78" t="s">
        <v>436</v>
      </c>
      <c r="IM31" s="78" t="s">
        <v>436</v>
      </c>
      <c r="IN31" s="78"/>
      <c r="IO31" s="78" t="s">
        <v>440</v>
      </c>
      <c r="IP31" s="78" t="s">
        <v>440</v>
      </c>
      <c r="IQ31" s="78">
        <v>1</v>
      </c>
      <c r="IR31" s="78">
        <v>2016</v>
      </c>
      <c r="IS31" s="78"/>
      <c r="IT31" s="78"/>
      <c r="IU31" s="78">
        <v>1</v>
      </c>
      <c r="IV31" s="78">
        <v>2012</v>
      </c>
      <c r="IW31" s="78"/>
      <c r="IX31" s="78"/>
      <c r="IY31" s="78">
        <v>1</v>
      </c>
      <c r="IZ31" s="78">
        <v>2012</v>
      </c>
      <c r="JA31" s="78"/>
      <c r="JB31" s="78"/>
      <c r="JC31" s="78">
        <v>1</v>
      </c>
      <c r="JD31" s="78">
        <v>2012</v>
      </c>
      <c r="JE31" s="78"/>
      <c r="JF31" s="78">
        <v>1</v>
      </c>
      <c r="JG31" s="78">
        <v>2012</v>
      </c>
      <c r="JH31" s="78"/>
      <c r="JI31" s="78">
        <v>1</v>
      </c>
      <c r="JJ31" s="78">
        <v>2012</v>
      </c>
      <c r="JK31" s="78"/>
      <c r="JL31" s="78">
        <v>1</v>
      </c>
      <c r="JM31" s="78">
        <v>2012</v>
      </c>
      <c r="JN31" s="78"/>
      <c r="JO31" s="78"/>
      <c r="JP31" s="78">
        <v>1</v>
      </c>
      <c r="JQ31" s="78">
        <v>2012</v>
      </c>
      <c r="JR31" s="78"/>
      <c r="JS31" s="78"/>
      <c r="JT31" s="78">
        <v>1</v>
      </c>
      <c r="JU31" s="78">
        <v>2012</v>
      </c>
      <c r="JV31" s="78"/>
      <c r="JW31" s="78"/>
      <c r="JX31" s="78"/>
      <c r="JY31" s="78"/>
      <c r="JZ31" s="78"/>
      <c r="KA31" s="78">
        <v>1</v>
      </c>
      <c r="KB31" s="78">
        <v>2012</v>
      </c>
      <c r="KC31" s="78"/>
      <c r="KD31" s="78"/>
      <c r="KE31" s="78"/>
      <c r="KF31" s="78"/>
      <c r="KG31" s="78">
        <v>1</v>
      </c>
      <c r="KH31" s="78">
        <v>2012</v>
      </c>
      <c r="KI31" s="78"/>
      <c r="KJ31" s="78"/>
      <c r="KK31" s="78"/>
      <c r="KL31" s="78"/>
      <c r="KM31" s="78">
        <v>1</v>
      </c>
      <c r="KN31" s="78">
        <v>2012</v>
      </c>
      <c r="KO31" s="78"/>
      <c r="KP31" s="78"/>
      <c r="KQ31" s="78"/>
      <c r="KR31" s="78"/>
      <c r="KS31" s="78"/>
      <c r="KT31" s="78"/>
      <c r="KU31" s="78">
        <v>1</v>
      </c>
      <c r="KV31" s="78">
        <v>2012</v>
      </c>
      <c r="KW31" s="78">
        <v>0.4</v>
      </c>
      <c r="KX31" s="78">
        <v>2</v>
      </c>
      <c r="KY31" s="78">
        <v>1</v>
      </c>
      <c r="KZ31" s="78">
        <v>2016</v>
      </c>
      <c r="LA31" s="78"/>
      <c r="LB31" s="78"/>
      <c r="LC31" s="78"/>
      <c r="LD31" s="78"/>
      <c r="LE31" s="78"/>
      <c r="LF31" s="78"/>
      <c r="LG31" s="78"/>
      <c r="LH31" s="78"/>
      <c r="LI31" s="78">
        <v>1</v>
      </c>
      <c r="LJ31" s="78">
        <v>2012</v>
      </c>
      <c r="LK31" s="78">
        <v>1</v>
      </c>
      <c r="LL31" s="78">
        <v>2</v>
      </c>
      <c r="LM31" s="78">
        <v>1</v>
      </c>
      <c r="LN31" s="78">
        <v>2016</v>
      </c>
      <c r="LO31" s="78"/>
      <c r="LP31" s="78"/>
      <c r="LQ31" s="78">
        <v>1</v>
      </c>
      <c r="LR31" s="78">
        <v>2012</v>
      </c>
      <c r="LS31" s="78"/>
      <c r="LT31" s="78">
        <v>1</v>
      </c>
      <c r="LU31" s="78">
        <v>2012</v>
      </c>
      <c r="LV31" s="78"/>
      <c r="LW31" s="78">
        <v>1</v>
      </c>
      <c r="LX31" s="78">
        <v>2012</v>
      </c>
      <c r="LY31" s="78"/>
      <c r="LZ31" s="78"/>
      <c r="MA31" s="78">
        <v>1</v>
      </c>
      <c r="MB31" s="78">
        <v>2012</v>
      </c>
      <c r="MC31" s="78"/>
      <c r="MD31" s="78"/>
      <c r="ME31" s="78"/>
      <c r="MF31" s="78"/>
      <c r="MG31" s="78"/>
      <c r="MH31" s="78"/>
      <c r="MI31" s="78"/>
      <c r="MJ31" s="78"/>
      <c r="MK31" s="78"/>
      <c r="ML31" s="78"/>
      <c r="MM31" s="78"/>
      <c r="MN31" s="78"/>
      <c r="MO31" s="78"/>
      <c r="MP31" s="78"/>
      <c r="MQ31" s="78"/>
      <c r="MR31" s="78"/>
      <c r="MS31" s="78" t="s">
        <v>440</v>
      </c>
      <c r="MT31" s="78">
        <v>2016</v>
      </c>
      <c r="MU31" s="78"/>
      <c r="MV31" s="78"/>
      <c r="MW31" s="78">
        <v>1</v>
      </c>
      <c r="MX31" s="78">
        <v>2012</v>
      </c>
      <c r="MY31" s="78"/>
      <c r="MZ31" s="78"/>
      <c r="NA31" s="78"/>
      <c r="NB31" s="78"/>
      <c r="NC31" s="78"/>
      <c r="ND31" s="78">
        <v>1</v>
      </c>
      <c r="NE31" s="78">
        <v>2012</v>
      </c>
      <c r="NF31" s="78"/>
      <c r="NG31" s="78">
        <v>1</v>
      </c>
      <c r="NH31" s="78">
        <v>2012</v>
      </c>
      <c r="NI31" s="78"/>
      <c r="NJ31" s="78">
        <v>1</v>
      </c>
      <c r="NK31" s="78">
        <v>2012</v>
      </c>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v>1</v>
      </c>
      <c r="PV31" s="78">
        <v>2012</v>
      </c>
      <c r="PW31" s="78"/>
      <c r="PX31" s="78">
        <v>1</v>
      </c>
      <c r="PY31" s="78">
        <v>2012</v>
      </c>
      <c r="PZ31" s="78" t="s">
        <v>436</v>
      </c>
      <c r="QA31" s="78" t="s">
        <v>436</v>
      </c>
      <c r="QB31" s="78"/>
      <c r="QC31" s="78"/>
      <c r="QD31" s="78"/>
      <c r="QE31" s="78"/>
      <c r="QF31" s="78"/>
      <c r="QG31" s="78">
        <v>1</v>
      </c>
      <c r="QH31" s="78">
        <v>2012</v>
      </c>
      <c r="QI31" s="78"/>
      <c r="QJ31" s="78">
        <v>1</v>
      </c>
      <c r="QK31" s="78">
        <v>2012</v>
      </c>
      <c r="QL31" s="78">
        <v>2012</v>
      </c>
      <c r="QM31" s="78">
        <v>2016</v>
      </c>
      <c r="QN31" s="78" t="s">
        <v>479</v>
      </c>
      <c r="QO31" s="78"/>
      <c r="QP31" s="78"/>
      <c r="QQ31" s="78">
        <v>2012</v>
      </c>
      <c r="QR31" s="78">
        <v>2016</v>
      </c>
      <c r="QS31" s="78" t="s">
        <v>444</v>
      </c>
      <c r="QT31" s="78"/>
      <c r="QU31" s="78"/>
      <c r="QV31" s="93"/>
      <c r="QW31" s="94" t="s">
        <v>445</v>
      </c>
    </row>
    <row r="32" spans="1:465" s="95" customFormat="1" ht="12.75">
      <c r="A32" s="56">
        <v>26</v>
      </c>
      <c r="B32" s="57" t="s">
        <v>550</v>
      </c>
      <c r="C32" s="56" t="s">
        <v>551</v>
      </c>
      <c r="D32" s="56" t="s">
        <v>430</v>
      </c>
      <c r="E32" s="56" t="s">
        <v>431</v>
      </c>
      <c r="F32" s="57" t="s">
        <v>552</v>
      </c>
      <c r="G32" s="57" t="s">
        <v>553</v>
      </c>
      <c r="H32" s="56">
        <v>15</v>
      </c>
      <c r="I32" s="56" t="s">
        <v>434</v>
      </c>
      <c r="J32" s="56" t="s">
        <v>747</v>
      </c>
      <c r="K32" s="56" t="s">
        <v>437</v>
      </c>
      <c r="L32" s="56" t="s">
        <v>437</v>
      </c>
      <c r="M32" s="56" t="s">
        <v>437</v>
      </c>
      <c r="N32" s="56" t="s">
        <v>436</v>
      </c>
      <c r="O32" s="56" t="s">
        <v>437</v>
      </c>
      <c r="P32" s="56" t="s">
        <v>437</v>
      </c>
      <c r="Q32" s="56" t="s">
        <v>437</v>
      </c>
      <c r="R32" s="56" t="s">
        <v>436</v>
      </c>
      <c r="S32" s="56" t="s">
        <v>436</v>
      </c>
      <c r="T32" s="56" t="s">
        <v>436</v>
      </c>
      <c r="U32" s="56" t="s">
        <v>437</v>
      </c>
      <c r="V32" s="78" t="s">
        <v>436</v>
      </c>
      <c r="W32" s="78" t="s">
        <v>436</v>
      </c>
      <c r="X32" s="78"/>
      <c r="Y32" s="78"/>
      <c r="Z32" s="78"/>
      <c r="AA32" s="78"/>
      <c r="AB32" s="78">
        <v>2</v>
      </c>
      <c r="AC32" s="78">
        <v>2015</v>
      </c>
      <c r="AD32" s="78" t="s">
        <v>436</v>
      </c>
      <c r="AE32" s="78" t="s">
        <v>436</v>
      </c>
      <c r="AF32" s="78" t="s">
        <v>436</v>
      </c>
      <c r="AG32" s="78"/>
      <c r="AH32" s="78"/>
      <c r="AI32" s="78"/>
      <c r="AJ32" s="78" t="s">
        <v>436</v>
      </c>
      <c r="AK32" s="78"/>
      <c r="AL32" s="78"/>
      <c r="AM32" s="78"/>
      <c r="AN32" s="78">
        <v>1</v>
      </c>
      <c r="AO32" s="78">
        <v>2012</v>
      </c>
      <c r="AP32" s="78" t="s">
        <v>436</v>
      </c>
      <c r="AQ32" s="78" t="s">
        <v>436</v>
      </c>
      <c r="AR32" s="78"/>
      <c r="AS32" s="78">
        <v>2012</v>
      </c>
      <c r="AT32" s="78">
        <v>2015</v>
      </c>
      <c r="AU32" s="78">
        <v>2</v>
      </c>
      <c r="AV32" s="79"/>
      <c r="AW32" s="79">
        <v>2</v>
      </c>
      <c r="AX32" s="79">
        <v>2015</v>
      </c>
      <c r="AY32" s="79"/>
      <c r="AZ32" s="79">
        <v>1</v>
      </c>
      <c r="BA32" s="79">
        <v>2015</v>
      </c>
      <c r="BB32" s="79"/>
      <c r="BC32" s="79"/>
      <c r="BD32" s="79"/>
      <c r="BE32" s="79"/>
      <c r="BF32" s="79"/>
      <c r="BG32" s="79"/>
      <c r="BH32" s="79"/>
      <c r="BI32" s="79"/>
      <c r="BJ32" s="79">
        <v>1</v>
      </c>
      <c r="BK32" s="79">
        <v>2012</v>
      </c>
      <c r="BL32" s="79">
        <v>11.1</v>
      </c>
      <c r="BM32" s="79">
        <v>1</v>
      </c>
      <c r="BN32" s="79">
        <v>2015</v>
      </c>
      <c r="BO32" s="79"/>
      <c r="BP32" s="79">
        <v>1</v>
      </c>
      <c r="BQ32" s="79">
        <v>2015</v>
      </c>
      <c r="BR32" s="79"/>
      <c r="BS32" s="79">
        <v>1</v>
      </c>
      <c r="BT32" s="79">
        <v>2012</v>
      </c>
      <c r="BU32" s="79"/>
      <c r="BV32" s="79">
        <v>1</v>
      </c>
      <c r="BW32" s="79">
        <v>2015</v>
      </c>
      <c r="BX32" s="79"/>
      <c r="BY32" s="79"/>
      <c r="BZ32" s="79"/>
      <c r="CA32" s="79" t="s">
        <v>436</v>
      </c>
      <c r="CB32" s="79" t="s">
        <v>436</v>
      </c>
      <c r="CC32" s="79"/>
      <c r="CD32" s="79"/>
      <c r="CE32" s="79"/>
      <c r="CF32" s="79"/>
      <c r="CG32" s="79">
        <v>281</v>
      </c>
      <c r="CH32" s="79">
        <v>1</v>
      </c>
      <c r="CI32" s="79">
        <v>2015</v>
      </c>
      <c r="CJ32" s="79" t="s">
        <v>436</v>
      </c>
      <c r="CK32" s="79" t="s">
        <v>436</v>
      </c>
      <c r="CL32" s="79"/>
      <c r="CM32" s="79"/>
      <c r="CN32" s="79"/>
      <c r="CO32" s="79"/>
      <c r="CP32" s="79"/>
      <c r="CQ32" s="79"/>
      <c r="CR32" s="79"/>
      <c r="CS32" s="79" t="s">
        <v>436</v>
      </c>
      <c r="CT32" s="79" t="s">
        <v>436</v>
      </c>
      <c r="CU32" s="79"/>
      <c r="CV32" s="79" t="s">
        <v>436</v>
      </c>
      <c r="CW32" s="79" t="s">
        <v>436</v>
      </c>
      <c r="CX32" s="79"/>
      <c r="CY32" s="79">
        <v>126</v>
      </c>
      <c r="CZ32" s="79">
        <v>1</v>
      </c>
      <c r="DA32" s="79">
        <v>2016</v>
      </c>
      <c r="DB32" s="79"/>
      <c r="DC32" s="79">
        <v>1</v>
      </c>
      <c r="DD32" s="79">
        <v>2015</v>
      </c>
      <c r="DE32" s="79" t="s">
        <v>436</v>
      </c>
      <c r="DF32" s="79" t="s">
        <v>436</v>
      </c>
      <c r="DG32" s="79"/>
      <c r="DH32" s="79"/>
      <c r="DI32" s="79">
        <v>1</v>
      </c>
      <c r="DJ32" s="79">
        <v>2015</v>
      </c>
      <c r="DK32" s="79"/>
      <c r="DL32" s="79">
        <v>1</v>
      </c>
      <c r="DM32" s="79">
        <v>2015</v>
      </c>
      <c r="DN32" s="79"/>
      <c r="DO32" s="79">
        <v>1</v>
      </c>
      <c r="DP32" s="79">
        <v>2015</v>
      </c>
      <c r="DQ32" s="79"/>
      <c r="DR32" s="79"/>
      <c r="DS32" s="79"/>
      <c r="DT32" s="79"/>
      <c r="DU32" s="79">
        <v>1</v>
      </c>
      <c r="DV32" s="79">
        <v>2015</v>
      </c>
      <c r="DW32" s="79"/>
      <c r="DX32" s="79">
        <v>1</v>
      </c>
      <c r="DY32" s="79">
        <v>2015</v>
      </c>
      <c r="DZ32" s="79"/>
      <c r="EA32" s="79">
        <v>1</v>
      </c>
      <c r="EB32" s="79">
        <v>2015</v>
      </c>
      <c r="EC32" s="79"/>
      <c r="ED32" s="79"/>
      <c r="EE32" s="79"/>
      <c r="EF32" s="79"/>
      <c r="EG32" s="79"/>
      <c r="EH32" s="79"/>
      <c r="EI32" s="79"/>
      <c r="EJ32" s="79"/>
      <c r="EK32" s="79"/>
      <c r="EL32" s="79"/>
      <c r="EM32" s="79"/>
      <c r="EN32" s="78">
        <v>2012</v>
      </c>
      <c r="EO32" s="78">
        <v>2016</v>
      </c>
      <c r="EP32" s="78">
        <v>1</v>
      </c>
      <c r="EQ32" s="78" t="s">
        <v>436</v>
      </c>
      <c r="ER32" s="78" t="s">
        <v>436</v>
      </c>
      <c r="ES32" s="78"/>
      <c r="ET32" s="78"/>
      <c r="EU32" s="78">
        <v>1</v>
      </c>
      <c r="EV32" s="78">
        <v>2012</v>
      </c>
      <c r="EW32" s="78"/>
      <c r="EX32" s="78">
        <v>1</v>
      </c>
      <c r="EY32" s="78">
        <v>2012</v>
      </c>
      <c r="EZ32" s="78"/>
      <c r="FA32" s="78">
        <v>2</v>
      </c>
      <c r="FB32" s="78">
        <v>2012</v>
      </c>
      <c r="FC32" s="78"/>
      <c r="FD32" s="78">
        <v>1</v>
      </c>
      <c r="FE32" s="78">
        <v>2012</v>
      </c>
      <c r="FF32" s="78"/>
      <c r="FG32" s="78">
        <v>1</v>
      </c>
      <c r="FH32" s="78">
        <v>2012</v>
      </c>
      <c r="FI32" s="78"/>
      <c r="FJ32" s="78">
        <v>1</v>
      </c>
      <c r="FK32" s="78">
        <v>2012</v>
      </c>
      <c r="FL32" s="78"/>
      <c r="FM32" s="78">
        <v>1</v>
      </c>
      <c r="FN32" s="78">
        <v>2012</v>
      </c>
      <c r="FO32" s="78"/>
      <c r="FP32" s="78">
        <v>1</v>
      </c>
      <c r="FQ32" s="78">
        <v>2012</v>
      </c>
      <c r="FR32" s="78"/>
      <c r="FS32" s="78">
        <v>2</v>
      </c>
      <c r="FT32" s="78">
        <v>2012</v>
      </c>
      <c r="FU32" s="78"/>
      <c r="FV32" s="78">
        <v>1</v>
      </c>
      <c r="FW32" s="78">
        <v>2012</v>
      </c>
      <c r="FX32" s="78"/>
      <c r="FY32" s="78">
        <v>1</v>
      </c>
      <c r="FZ32" s="78">
        <v>2012</v>
      </c>
      <c r="GA32" s="78" t="s">
        <v>436</v>
      </c>
      <c r="GB32" s="78" t="s">
        <v>436</v>
      </c>
      <c r="GC32" s="78"/>
      <c r="GD32" s="78" t="s">
        <v>436</v>
      </c>
      <c r="GE32" s="78" t="s">
        <v>436</v>
      </c>
      <c r="GF32" s="78"/>
      <c r="GG32" s="78" t="s">
        <v>436</v>
      </c>
      <c r="GH32" s="78" t="s">
        <v>436</v>
      </c>
      <c r="GI32" s="78"/>
      <c r="GJ32" s="78" t="s">
        <v>436</v>
      </c>
      <c r="GK32" s="78" t="s">
        <v>436</v>
      </c>
      <c r="GL32" s="78"/>
      <c r="GM32" s="78" t="s">
        <v>436</v>
      </c>
      <c r="GN32" s="78" t="s">
        <v>436</v>
      </c>
      <c r="GO32" s="78"/>
      <c r="GP32" s="78" t="s">
        <v>436</v>
      </c>
      <c r="GQ32" s="78" t="s">
        <v>436</v>
      </c>
      <c r="GR32" s="78"/>
      <c r="GS32" s="78" t="s">
        <v>436</v>
      </c>
      <c r="GT32" s="78" t="s">
        <v>436</v>
      </c>
      <c r="GU32" s="78"/>
      <c r="GV32" s="78" t="s">
        <v>436</v>
      </c>
      <c r="GW32" s="78" t="s">
        <v>436</v>
      </c>
      <c r="GX32" s="78"/>
      <c r="GY32" s="78" t="s">
        <v>436</v>
      </c>
      <c r="GZ32" s="78" t="s">
        <v>436</v>
      </c>
      <c r="HA32" s="78"/>
      <c r="HB32" s="78" t="s">
        <v>436</v>
      </c>
      <c r="HC32" s="78" t="s">
        <v>436</v>
      </c>
      <c r="HD32" s="78"/>
      <c r="HE32" s="78" t="s">
        <v>436</v>
      </c>
      <c r="HF32" s="78" t="s">
        <v>436</v>
      </c>
      <c r="HG32" s="78"/>
      <c r="HH32" s="78"/>
      <c r="HI32" s="78"/>
      <c r="HJ32" s="78">
        <v>2012</v>
      </c>
      <c r="HK32" s="78">
        <v>2012</v>
      </c>
      <c r="HL32" s="78">
        <v>2</v>
      </c>
      <c r="HM32" s="78">
        <v>2012</v>
      </c>
      <c r="HN32" s="78">
        <v>2015</v>
      </c>
      <c r="HO32" s="78">
        <v>2</v>
      </c>
      <c r="HP32" s="78" t="s">
        <v>485</v>
      </c>
      <c r="HQ32" s="78"/>
      <c r="HR32" s="78"/>
      <c r="HS32" s="78"/>
      <c r="HT32" s="78"/>
      <c r="HU32" s="78">
        <v>1</v>
      </c>
      <c r="HV32" s="78">
        <v>2012</v>
      </c>
      <c r="HW32" s="78"/>
      <c r="HX32" s="78"/>
      <c r="HY32" s="78">
        <v>1</v>
      </c>
      <c r="HZ32" s="78">
        <v>2012</v>
      </c>
      <c r="IA32" s="78"/>
      <c r="IB32" s="78"/>
      <c r="IC32" s="78">
        <v>1</v>
      </c>
      <c r="ID32" s="78">
        <v>2012</v>
      </c>
      <c r="IE32" s="78"/>
      <c r="IF32" s="78"/>
      <c r="IG32" s="78">
        <v>1</v>
      </c>
      <c r="IH32" s="78">
        <v>2012</v>
      </c>
      <c r="II32" s="78"/>
      <c r="IJ32" s="78"/>
      <c r="IK32" s="78"/>
      <c r="IL32" s="78" t="s">
        <v>436</v>
      </c>
      <c r="IM32" s="78" t="s">
        <v>436</v>
      </c>
      <c r="IN32" s="78"/>
      <c r="IO32" s="78" t="s">
        <v>440</v>
      </c>
      <c r="IP32" s="78" t="s">
        <v>440</v>
      </c>
      <c r="IQ32" s="78">
        <v>1</v>
      </c>
      <c r="IR32" s="78">
        <v>2016</v>
      </c>
      <c r="IS32" s="78"/>
      <c r="IT32" s="78"/>
      <c r="IU32" s="78">
        <v>1</v>
      </c>
      <c r="IV32" s="78">
        <v>2012</v>
      </c>
      <c r="IW32" s="78"/>
      <c r="IX32" s="78"/>
      <c r="IY32" s="78">
        <v>1</v>
      </c>
      <c r="IZ32" s="78">
        <v>2012</v>
      </c>
      <c r="JA32" s="78"/>
      <c r="JB32" s="78"/>
      <c r="JC32" s="78">
        <v>1</v>
      </c>
      <c r="JD32" s="78">
        <v>2012</v>
      </c>
      <c r="JE32" s="78"/>
      <c r="JF32" s="78">
        <v>1</v>
      </c>
      <c r="JG32" s="78">
        <v>2012</v>
      </c>
      <c r="JH32" s="78"/>
      <c r="JI32" s="78">
        <v>1</v>
      </c>
      <c r="JJ32" s="78">
        <v>2012</v>
      </c>
      <c r="JK32" s="78"/>
      <c r="JL32" s="78">
        <v>1</v>
      </c>
      <c r="JM32" s="78">
        <v>2012</v>
      </c>
      <c r="JN32" s="78"/>
      <c r="JO32" s="78"/>
      <c r="JP32" s="78">
        <v>1</v>
      </c>
      <c r="JQ32" s="78">
        <v>2012</v>
      </c>
      <c r="JR32" s="78"/>
      <c r="JS32" s="78"/>
      <c r="JT32" s="78">
        <v>1</v>
      </c>
      <c r="JU32" s="78">
        <v>2012</v>
      </c>
      <c r="JV32" s="78"/>
      <c r="JW32" s="78"/>
      <c r="JX32" s="78"/>
      <c r="JY32" s="78"/>
      <c r="JZ32" s="78"/>
      <c r="KA32" s="78">
        <v>1</v>
      </c>
      <c r="KB32" s="78">
        <v>2012</v>
      </c>
      <c r="KC32" s="78"/>
      <c r="KD32" s="78"/>
      <c r="KE32" s="78"/>
      <c r="KF32" s="78"/>
      <c r="KG32" s="78">
        <v>1</v>
      </c>
      <c r="KH32" s="78">
        <v>2012</v>
      </c>
      <c r="KI32" s="78"/>
      <c r="KJ32" s="78"/>
      <c r="KK32" s="78"/>
      <c r="KL32" s="78"/>
      <c r="KM32" s="78">
        <v>1</v>
      </c>
      <c r="KN32" s="78">
        <v>2012</v>
      </c>
      <c r="KO32" s="78"/>
      <c r="KP32" s="78"/>
      <c r="KQ32" s="78">
        <v>1</v>
      </c>
      <c r="KR32" s="78">
        <v>2012</v>
      </c>
      <c r="KS32" s="78"/>
      <c r="KT32" s="78"/>
      <c r="KU32" s="78">
        <v>1</v>
      </c>
      <c r="KV32" s="78">
        <v>2012</v>
      </c>
      <c r="KW32" s="78">
        <v>0.3</v>
      </c>
      <c r="KX32" s="78">
        <v>1</v>
      </c>
      <c r="KY32" s="78">
        <v>1</v>
      </c>
      <c r="KZ32" s="78">
        <v>2016</v>
      </c>
      <c r="LA32" s="78"/>
      <c r="LB32" s="78"/>
      <c r="LC32" s="78"/>
      <c r="LD32" s="78"/>
      <c r="LE32" s="78"/>
      <c r="LF32" s="78"/>
      <c r="LG32" s="78"/>
      <c r="LH32" s="78"/>
      <c r="LI32" s="78">
        <v>1</v>
      </c>
      <c r="LJ32" s="78">
        <v>2012</v>
      </c>
      <c r="LK32" s="78">
        <v>1</v>
      </c>
      <c r="LL32" s="78">
        <v>2</v>
      </c>
      <c r="LM32" s="78">
        <v>1</v>
      </c>
      <c r="LN32" s="78">
        <v>2016</v>
      </c>
      <c r="LO32" s="78"/>
      <c r="LP32" s="78"/>
      <c r="LQ32" s="78">
        <v>1</v>
      </c>
      <c r="LR32" s="78">
        <v>2012</v>
      </c>
      <c r="LS32" s="78"/>
      <c r="LT32" s="78">
        <v>1</v>
      </c>
      <c r="LU32" s="78">
        <v>2012</v>
      </c>
      <c r="LV32" s="78"/>
      <c r="LW32" s="78">
        <v>1</v>
      </c>
      <c r="LX32" s="78">
        <v>2012</v>
      </c>
      <c r="LY32" s="78"/>
      <c r="LZ32" s="78"/>
      <c r="MA32" s="78">
        <v>1</v>
      </c>
      <c r="MB32" s="78">
        <v>2012</v>
      </c>
      <c r="MC32" s="78"/>
      <c r="MD32" s="78"/>
      <c r="ME32" s="78"/>
      <c r="MF32" s="78"/>
      <c r="MG32" s="78"/>
      <c r="MH32" s="78">
        <v>1</v>
      </c>
      <c r="MI32" s="78">
        <v>2012</v>
      </c>
      <c r="MJ32" s="78"/>
      <c r="MK32" s="78">
        <v>1</v>
      </c>
      <c r="ML32" s="78">
        <v>2012</v>
      </c>
      <c r="MM32" s="78"/>
      <c r="MN32" s="78">
        <v>1</v>
      </c>
      <c r="MO32" s="78">
        <v>2012</v>
      </c>
      <c r="MP32" s="78"/>
      <c r="MQ32" s="78">
        <v>1</v>
      </c>
      <c r="MR32" s="78">
        <v>2012</v>
      </c>
      <c r="MS32" s="78"/>
      <c r="MT32" s="78"/>
      <c r="MU32" s="78"/>
      <c r="MV32" s="78"/>
      <c r="MW32" s="78">
        <v>1</v>
      </c>
      <c r="MX32" s="78">
        <v>2012</v>
      </c>
      <c r="MY32" s="78"/>
      <c r="MZ32" s="78"/>
      <c r="NA32" s="78"/>
      <c r="NB32" s="78"/>
      <c r="NC32" s="78"/>
      <c r="ND32" s="78">
        <v>1</v>
      </c>
      <c r="NE32" s="78">
        <v>2012</v>
      </c>
      <c r="NF32" s="78"/>
      <c r="NG32" s="78">
        <v>1</v>
      </c>
      <c r="NH32" s="78">
        <v>2012</v>
      </c>
      <c r="NI32" s="78"/>
      <c r="NJ32" s="78">
        <v>1</v>
      </c>
      <c r="NK32" s="78">
        <v>2012</v>
      </c>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v>1</v>
      </c>
      <c r="PV32" s="78">
        <v>2012</v>
      </c>
      <c r="PW32" s="78"/>
      <c r="PX32" s="78">
        <v>1</v>
      </c>
      <c r="PY32" s="78">
        <v>2012</v>
      </c>
      <c r="PZ32" s="78" t="s">
        <v>436</v>
      </c>
      <c r="QA32" s="78" t="s">
        <v>436</v>
      </c>
      <c r="QB32" s="78"/>
      <c r="QC32" s="78"/>
      <c r="QD32" s="78">
        <v>1</v>
      </c>
      <c r="QE32" s="78">
        <v>2012</v>
      </c>
      <c r="QF32" s="78"/>
      <c r="QG32" s="78">
        <v>1</v>
      </c>
      <c r="QH32" s="78">
        <v>2012</v>
      </c>
      <c r="QI32" s="78"/>
      <c r="QJ32" s="78">
        <v>1</v>
      </c>
      <c r="QK32" s="78">
        <v>2012</v>
      </c>
      <c r="QL32" s="78">
        <v>2012</v>
      </c>
      <c r="QM32" s="78">
        <v>2016</v>
      </c>
      <c r="QN32" s="78" t="s">
        <v>479</v>
      </c>
      <c r="QO32" s="78"/>
      <c r="QP32" s="78"/>
      <c r="QQ32" s="78">
        <v>2012</v>
      </c>
      <c r="QR32" s="78">
        <v>2016</v>
      </c>
      <c r="QS32" s="78" t="s">
        <v>480</v>
      </c>
      <c r="QT32" s="78"/>
      <c r="QU32" s="78"/>
      <c r="QV32" s="97" t="s">
        <v>554</v>
      </c>
      <c r="QW32" s="94" t="s">
        <v>445</v>
      </c>
    </row>
    <row r="33" spans="1:471" s="95" customFormat="1" ht="12.75">
      <c r="A33" s="56">
        <v>27</v>
      </c>
      <c r="B33" s="57" t="s">
        <v>576</v>
      </c>
      <c r="C33" s="56" t="s">
        <v>577</v>
      </c>
      <c r="D33" s="56" t="s">
        <v>430</v>
      </c>
      <c r="E33" s="56" t="s">
        <v>431</v>
      </c>
      <c r="F33" s="57" t="s">
        <v>578</v>
      </c>
      <c r="G33" s="57" t="s">
        <v>579</v>
      </c>
      <c r="H33" s="56">
        <v>12</v>
      </c>
      <c r="I33" s="56" t="s">
        <v>455</v>
      </c>
      <c r="J33" s="56" t="s">
        <v>747</v>
      </c>
      <c r="K33" s="56" t="s">
        <v>437</v>
      </c>
      <c r="L33" s="56" t="s">
        <v>437</v>
      </c>
      <c r="M33" s="56" t="s">
        <v>437</v>
      </c>
      <c r="N33" s="56" t="s">
        <v>436</v>
      </c>
      <c r="O33" s="56" t="s">
        <v>436</v>
      </c>
      <c r="P33" s="56" t="s">
        <v>436</v>
      </c>
      <c r="Q33" s="56" t="s">
        <v>436</v>
      </c>
      <c r="R33" s="56" t="s">
        <v>437</v>
      </c>
      <c r="S33" s="56" t="s">
        <v>436</v>
      </c>
      <c r="T33" s="56" t="s">
        <v>436</v>
      </c>
      <c r="U33" s="56" t="s">
        <v>437</v>
      </c>
      <c r="V33" s="78" t="s">
        <v>436</v>
      </c>
      <c r="W33" s="78" t="s">
        <v>436</v>
      </c>
      <c r="X33" s="78"/>
      <c r="Y33" s="88"/>
      <c r="Z33" s="88"/>
      <c r="AA33" s="78"/>
      <c r="AB33" s="78">
        <v>2</v>
      </c>
      <c r="AC33" s="78">
        <v>2015</v>
      </c>
      <c r="AD33" s="78" t="s">
        <v>436</v>
      </c>
      <c r="AE33" s="78" t="s">
        <v>436</v>
      </c>
      <c r="AF33" s="78" t="s">
        <v>436</v>
      </c>
      <c r="AG33" s="78"/>
      <c r="AH33" s="78">
        <v>2</v>
      </c>
      <c r="AI33" s="78">
        <v>2012</v>
      </c>
      <c r="AJ33" s="78" t="s">
        <v>436</v>
      </c>
      <c r="AK33" s="78"/>
      <c r="AL33" s="78"/>
      <c r="AM33" s="78"/>
      <c r="AN33" s="78">
        <v>1</v>
      </c>
      <c r="AO33" s="78">
        <v>2012</v>
      </c>
      <c r="AP33" s="78"/>
      <c r="AQ33" s="78">
        <v>2</v>
      </c>
      <c r="AR33" s="78">
        <v>2015</v>
      </c>
      <c r="AS33" s="78">
        <v>2012</v>
      </c>
      <c r="AT33" s="78">
        <v>2015</v>
      </c>
      <c r="AU33" s="78">
        <v>2</v>
      </c>
      <c r="AV33" s="89"/>
      <c r="AW33" s="79">
        <v>2</v>
      </c>
      <c r="AX33" s="79">
        <v>2015</v>
      </c>
      <c r="AY33" s="79"/>
      <c r="AZ33" s="79">
        <v>1</v>
      </c>
      <c r="BA33" s="79">
        <v>2015</v>
      </c>
      <c r="BB33" s="89"/>
      <c r="BC33" s="89"/>
      <c r="BD33" s="89"/>
      <c r="BE33" s="89"/>
      <c r="BF33" s="89"/>
      <c r="BG33" s="89"/>
      <c r="BH33" s="89"/>
      <c r="BI33" s="79"/>
      <c r="BJ33" s="79">
        <v>1</v>
      </c>
      <c r="BK33" s="79">
        <v>2015</v>
      </c>
      <c r="BL33" s="79"/>
      <c r="BM33" s="79">
        <v>1</v>
      </c>
      <c r="BN33" s="79">
        <v>2015</v>
      </c>
      <c r="BO33" s="79"/>
      <c r="BP33" s="79">
        <v>1</v>
      </c>
      <c r="BQ33" s="79">
        <v>2015</v>
      </c>
      <c r="BR33" s="79"/>
      <c r="BS33" s="79">
        <v>1</v>
      </c>
      <c r="BT33" s="79">
        <v>2012</v>
      </c>
      <c r="BU33" s="79"/>
      <c r="BV33" s="79">
        <v>1</v>
      </c>
      <c r="BW33" s="79">
        <v>2015</v>
      </c>
      <c r="BX33" s="89"/>
      <c r="BY33" s="89"/>
      <c r="BZ33" s="89"/>
      <c r="CA33" s="79"/>
      <c r="CB33" s="79">
        <v>1</v>
      </c>
      <c r="CC33" s="79">
        <v>2012</v>
      </c>
      <c r="CD33" s="89"/>
      <c r="CE33" s="89"/>
      <c r="CF33" s="89"/>
      <c r="CG33" s="79"/>
      <c r="CH33" s="79">
        <v>1</v>
      </c>
      <c r="CI33" s="79">
        <v>2015</v>
      </c>
      <c r="CJ33" s="79" t="s">
        <v>436</v>
      </c>
      <c r="CK33" s="79" t="s">
        <v>436</v>
      </c>
      <c r="CL33" s="79"/>
      <c r="CM33" s="79"/>
      <c r="CN33" s="79">
        <v>1</v>
      </c>
      <c r="CO33" s="79">
        <v>2015</v>
      </c>
      <c r="CP33" s="79"/>
      <c r="CQ33" s="79">
        <v>1</v>
      </c>
      <c r="CR33" s="79">
        <v>2015</v>
      </c>
      <c r="CS33" s="79" t="s">
        <v>436</v>
      </c>
      <c r="CT33" s="79" t="s">
        <v>436</v>
      </c>
      <c r="CU33" s="79"/>
      <c r="CV33" s="79" t="s">
        <v>436</v>
      </c>
      <c r="CW33" s="79" t="s">
        <v>436</v>
      </c>
      <c r="CX33" s="79"/>
      <c r="CY33" s="79"/>
      <c r="CZ33" s="79">
        <v>1</v>
      </c>
      <c r="DA33" s="79">
        <v>2015</v>
      </c>
      <c r="DB33" s="79"/>
      <c r="DC33" s="79">
        <v>1</v>
      </c>
      <c r="DD33" s="79">
        <v>2015</v>
      </c>
      <c r="DE33" s="79" t="s">
        <v>436</v>
      </c>
      <c r="DF33" s="79" t="s">
        <v>436</v>
      </c>
      <c r="DG33" s="79"/>
      <c r="DH33" s="79"/>
      <c r="DI33" s="79">
        <v>1</v>
      </c>
      <c r="DJ33" s="79">
        <v>2015</v>
      </c>
      <c r="DK33" s="79"/>
      <c r="DL33" s="79">
        <v>1</v>
      </c>
      <c r="DM33" s="79">
        <v>2015</v>
      </c>
      <c r="DN33" s="79"/>
      <c r="DO33" s="79">
        <v>1</v>
      </c>
      <c r="DP33" s="79">
        <v>2015</v>
      </c>
      <c r="DQ33" s="89"/>
      <c r="DR33" s="89"/>
      <c r="DS33" s="89"/>
      <c r="DT33" s="79"/>
      <c r="DU33" s="79">
        <v>1</v>
      </c>
      <c r="DV33" s="79">
        <v>2015</v>
      </c>
      <c r="DW33" s="79"/>
      <c r="DX33" s="79">
        <v>1</v>
      </c>
      <c r="DY33" s="79">
        <v>2015</v>
      </c>
      <c r="DZ33" s="79"/>
      <c r="EA33" s="79">
        <v>1</v>
      </c>
      <c r="EB33" s="79">
        <v>2015</v>
      </c>
      <c r="EC33" s="89"/>
      <c r="ED33" s="89"/>
      <c r="EE33" s="89"/>
      <c r="EF33" s="89"/>
      <c r="EG33" s="89"/>
      <c r="EH33" s="89"/>
      <c r="EI33" s="89"/>
      <c r="EJ33" s="89"/>
      <c r="EK33" s="89"/>
      <c r="EL33" s="89"/>
      <c r="EM33" s="89"/>
      <c r="EN33" s="78">
        <v>2012</v>
      </c>
      <c r="EO33" s="78">
        <v>2015</v>
      </c>
      <c r="EP33" s="78">
        <v>1</v>
      </c>
      <c r="EQ33" s="78"/>
      <c r="ER33" s="78">
        <v>1</v>
      </c>
      <c r="ES33" s="78">
        <v>2015</v>
      </c>
      <c r="ET33" s="78"/>
      <c r="EU33" s="78"/>
      <c r="EV33" s="78"/>
      <c r="EW33" s="78"/>
      <c r="EX33" s="78"/>
      <c r="EY33" s="78"/>
      <c r="EZ33" s="78"/>
      <c r="FA33" s="78"/>
      <c r="FB33" s="78"/>
      <c r="FC33" s="78"/>
      <c r="FD33" s="78"/>
      <c r="FE33" s="78"/>
      <c r="FF33" s="78"/>
      <c r="FG33" s="78"/>
      <c r="FH33" s="78"/>
      <c r="FI33" s="78"/>
      <c r="FJ33" s="78"/>
      <c r="FK33" s="78"/>
      <c r="FL33" s="78"/>
      <c r="FM33" s="78"/>
      <c r="FN33" s="78"/>
      <c r="FO33" s="78"/>
      <c r="FP33" s="78">
        <v>1</v>
      </c>
      <c r="FQ33" s="78">
        <v>2015</v>
      </c>
      <c r="FR33" s="78"/>
      <c r="FS33" s="78">
        <v>1</v>
      </c>
      <c r="FT33" s="78">
        <v>2015</v>
      </c>
      <c r="FU33" s="78"/>
      <c r="FV33" s="78"/>
      <c r="FW33" s="78"/>
      <c r="FX33" s="78"/>
      <c r="FY33" s="78"/>
      <c r="FZ33" s="78"/>
      <c r="GA33" s="78" t="s">
        <v>436</v>
      </c>
      <c r="GB33" s="78" t="s">
        <v>436</v>
      </c>
      <c r="GC33" s="78"/>
      <c r="GD33" s="78" t="s">
        <v>436</v>
      </c>
      <c r="GE33" s="78" t="s">
        <v>436</v>
      </c>
      <c r="GF33" s="78"/>
      <c r="GG33" s="78"/>
      <c r="GH33" s="78"/>
      <c r="GI33" s="78"/>
      <c r="GJ33" s="78" t="s">
        <v>504</v>
      </c>
      <c r="GK33" s="78">
        <v>1</v>
      </c>
      <c r="GL33" s="78">
        <v>2015</v>
      </c>
      <c r="GM33" s="78" t="s">
        <v>436</v>
      </c>
      <c r="GN33" s="78" t="s">
        <v>436</v>
      </c>
      <c r="GO33" s="78"/>
      <c r="GP33" s="78" t="s">
        <v>436</v>
      </c>
      <c r="GQ33" s="78" t="s">
        <v>436</v>
      </c>
      <c r="GR33" s="78"/>
      <c r="GS33" s="78"/>
      <c r="GT33" s="78"/>
      <c r="GU33" s="78"/>
      <c r="GV33" s="78"/>
      <c r="GW33" s="78">
        <v>1</v>
      </c>
      <c r="GX33" s="78">
        <v>2015</v>
      </c>
      <c r="GY33" s="78"/>
      <c r="GZ33" s="78"/>
      <c r="HA33" s="78"/>
      <c r="HB33" s="78" t="s">
        <v>436</v>
      </c>
      <c r="HC33" s="78" t="s">
        <v>436</v>
      </c>
      <c r="HD33" s="78"/>
      <c r="HE33" s="78" t="s">
        <v>436</v>
      </c>
      <c r="HF33" s="78" t="s">
        <v>436</v>
      </c>
      <c r="HG33" s="78"/>
      <c r="HH33" s="78"/>
      <c r="HI33" s="78"/>
      <c r="HJ33" s="78">
        <v>2015</v>
      </c>
      <c r="HK33" s="78">
        <v>2015</v>
      </c>
      <c r="HL33" s="78">
        <v>1</v>
      </c>
      <c r="HM33" s="78">
        <v>2012</v>
      </c>
      <c r="HN33" s="78">
        <v>2015</v>
      </c>
      <c r="HO33" s="78">
        <v>2</v>
      </c>
      <c r="HP33" s="78" t="s">
        <v>474</v>
      </c>
      <c r="HQ33" s="78"/>
      <c r="HR33" s="78"/>
      <c r="HS33" s="78"/>
      <c r="HT33" s="78"/>
      <c r="HU33" s="78">
        <v>1</v>
      </c>
      <c r="HV33" s="78">
        <v>2012</v>
      </c>
      <c r="HW33" s="78"/>
      <c r="HX33" s="78"/>
      <c r="HY33" s="78">
        <v>1</v>
      </c>
      <c r="HZ33" s="78">
        <v>2012</v>
      </c>
      <c r="IA33" s="78"/>
      <c r="IB33" s="78"/>
      <c r="IC33" s="78">
        <v>1</v>
      </c>
      <c r="ID33" s="78">
        <v>2012</v>
      </c>
      <c r="IE33" s="78"/>
      <c r="IF33" s="78"/>
      <c r="IG33" s="78">
        <v>1</v>
      </c>
      <c r="IH33" s="78">
        <v>2012</v>
      </c>
      <c r="II33" s="88"/>
      <c r="IJ33" s="88"/>
      <c r="IK33" s="88"/>
      <c r="IL33" s="78" t="s">
        <v>436</v>
      </c>
      <c r="IM33" s="78" t="s">
        <v>436</v>
      </c>
      <c r="IN33" s="78"/>
      <c r="IO33" s="78"/>
      <c r="IP33" s="78"/>
      <c r="IQ33" s="78">
        <v>1</v>
      </c>
      <c r="IR33" s="78">
        <v>2012</v>
      </c>
      <c r="IS33" s="78"/>
      <c r="IT33" s="78"/>
      <c r="IU33" s="78">
        <v>1</v>
      </c>
      <c r="IV33" s="78">
        <v>2012</v>
      </c>
      <c r="IW33" s="78"/>
      <c r="IX33" s="78"/>
      <c r="IY33" s="78">
        <v>1</v>
      </c>
      <c r="IZ33" s="78">
        <v>2012</v>
      </c>
      <c r="JA33" s="78"/>
      <c r="JB33" s="78"/>
      <c r="JC33" s="78">
        <v>1</v>
      </c>
      <c r="JD33" s="78">
        <v>2012</v>
      </c>
      <c r="JE33" s="78"/>
      <c r="JF33" s="78">
        <v>1</v>
      </c>
      <c r="JG33" s="78">
        <v>2012</v>
      </c>
      <c r="JH33" s="78"/>
      <c r="JI33" s="78">
        <v>1</v>
      </c>
      <c r="JJ33" s="78">
        <v>2012</v>
      </c>
      <c r="JK33" s="78"/>
      <c r="JL33" s="78">
        <v>1</v>
      </c>
      <c r="JM33" s="78">
        <v>2012</v>
      </c>
      <c r="JN33" s="78"/>
      <c r="JO33" s="78"/>
      <c r="JP33" s="78">
        <v>1</v>
      </c>
      <c r="JQ33" s="78">
        <v>2012</v>
      </c>
      <c r="JR33" s="78"/>
      <c r="JS33" s="78"/>
      <c r="JT33" s="78">
        <v>1</v>
      </c>
      <c r="JU33" s="78">
        <v>2012</v>
      </c>
      <c r="JV33" s="78"/>
      <c r="JW33" s="78"/>
      <c r="JX33" s="78"/>
      <c r="JY33" s="78"/>
      <c r="JZ33" s="78"/>
      <c r="KA33" s="78">
        <v>1</v>
      </c>
      <c r="KB33" s="78">
        <v>2012</v>
      </c>
      <c r="KC33" s="88"/>
      <c r="KD33" s="88"/>
      <c r="KE33" s="88"/>
      <c r="KF33" s="78"/>
      <c r="KG33" s="78">
        <v>1</v>
      </c>
      <c r="KH33" s="78">
        <v>2012</v>
      </c>
      <c r="KI33" s="78"/>
      <c r="KJ33" s="78"/>
      <c r="KK33" s="78"/>
      <c r="KL33" s="78"/>
      <c r="KM33" s="78">
        <v>1</v>
      </c>
      <c r="KN33" s="78">
        <v>2012</v>
      </c>
      <c r="KO33" s="78"/>
      <c r="KP33" s="78"/>
      <c r="KQ33" s="78"/>
      <c r="KR33" s="78"/>
      <c r="KS33" s="78"/>
      <c r="KT33" s="78"/>
      <c r="KU33" s="78">
        <v>1</v>
      </c>
      <c r="KV33" s="78">
        <v>2012</v>
      </c>
      <c r="KW33" s="78"/>
      <c r="KX33" s="78"/>
      <c r="KY33" s="78"/>
      <c r="KZ33" s="78"/>
      <c r="LA33" s="78"/>
      <c r="LB33" s="78"/>
      <c r="LC33" s="78"/>
      <c r="LD33" s="78"/>
      <c r="LE33" s="78"/>
      <c r="LF33" s="78"/>
      <c r="LG33" s="78"/>
      <c r="LH33" s="78"/>
      <c r="LI33" s="78">
        <v>1</v>
      </c>
      <c r="LJ33" s="78">
        <v>2012</v>
      </c>
      <c r="LK33" s="78"/>
      <c r="LL33" s="78"/>
      <c r="LM33" s="78"/>
      <c r="LN33" s="78"/>
      <c r="LO33" s="78"/>
      <c r="LP33" s="78"/>
      <c r="LQ33" s="78">
        <v>1</v>
      </c>
      <c r="LR33" s="78">
        <v>2012</v>
      </c>
      <c r="LS33" s="78"/>
      <c r="LT33" s="78">
        <v>1</v>
      </c>
      <c r="LU33" s="78">
        <v>2012</v>
      </c>
      <c r="LV33" s="78"/>
      <c r="LW33" s="78">
        <v>1</v>
      </c>
      <c r="LX33" s="78">
        <v>2012</v>
      </c>
      <c r="LY33" s="78"/>
      <c r="LZ33" s="78"/>
      <c r="MA33" s="78">
        <v>1</v>
      </c>
      <c r="MB33" s="78">
        <v>2012</v>
      </c>
      <c r="MC33" s="78"/>
      <c r="MD33" s="78"/>
      <c r="ME33" s="78"/>
      <c r="MF33" s="78"/>
      <c r="MG33" s="78"/>
      <c r="MH33" s="78"/>
      <c r="MI33" s="78"/>
      <c r="MJ33" s="78"/>
      <c r="MK33" s="78"/>
      <c r="ML33" s="78"/>
      <c r="MM33" s="78"/>
      <c r="MN33" s="78"/>
      <c r="MO33" s="78"/>
      <c r="MP33" s="78"/>
      <c r="MQ33" s="78"/>
      <c r="MR33" s="78"/>
      <c r="MS33" s="78"/>
      <c r="MT33" s="78"/>
      <c r="MU33" s="78"/>
      <c r="MV33" s="78"/>
      <c r="MW33" s="78">
        <v>1</v>
      </c>
      <c r="MX33" s="78">
        <v>2012</v>
      </c>
      <c r="MY33" s="78"/>
      <c r="MZ33" s="78"/>
      <c r="NA33" s="78"/>
      <c r="NB33" s="78"/>
      <c r="NC33" s="78"/>
      <c r="ND33" s="78">
        <v>1</v>
      </c>
      <c r="NE33" s="78">
        <v>2012</v>
      </c>
      <c r="NF33" s="78"/>
      <c r="NG33" s="78">
        <v>1</v>
      </c>
      <c r="NH33" s="78">
        <v>2012</v>
      </c>
      <c r="NI33" s="78"/>
      <c r="NJ33" s="78">
        <v>1</v>
      </c>
      <c r="NK33" s="78">
        <v>2012</v>
      </c>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v>1</v>
      </c>
      <c r="PV33" s="78">
        <v>2012</v>
      </c>
      <c r="PW33" s="78"/>
      <c r="PX33" s="78">
        <v>1</v>
      </c>
      <c r="PY33" s="78">
        <v>2012</v>
      </c>
      <c r="PZ33" s="78" t="s">
        <v>436</v>
      </c>
      <c r="QA33" s="78" t="s">
        <v>436</v>
      </c>
      <c r="QB33" s="78"/>
      <c r="QC33" s="78"/>
      <c r="QD33" s="78"/>
      <c r="QE33" s="78"/>
      <c r="QF33" s="78"/>
      <c r="QG33" s="78">
        <v>1</v>
      </c>
      <c r="QH33" s="78">
        <v>2012</v>
      </c>
      <c r="QI33" s="78"/>
      <c r="QJ33" s="78">
        <v>1</v>
      </c>
      <c r="QK33" s="78">
        <v>2012</v>
      </c>
      <c r="QL33" s="78">
        <v>2012</v>
      </c>
      <c r="QM33" s="78">
        <v>2012</v>
      </c>
      <c r="QN33" s="78" t="s">
        <v>479</v>
      </c>
      <c r="QO33" s="78"/>
      <c r="QP33" s="78"/>
      <c r="QQ33" s="78">
        <v>2012</v>
      </c>
      <c r="QR33" s="78">
        <v>2015</v>
      </c>
      <c r="QS33" s="78" t="s">
        <v>480</v>
      </c>
      <c r="QT33" s="78"/>
      <c r="QU33" s="78"/>
      <c r="QV33" s="93"/>
      <c r="QW33" s="94" t="s">
        <v>445</v>
      </c>
    </row>
    <row r="34" spans="1:471" s="95" customFormat="1" ht="12.75">
      <c r="A34" s="56">
        <v>28</v>
      </c>
      <c r="B34" s="57" t="s">
        <v>580</v>
      </c>
      <c r="C34" s="56" t="s">
        <v>581</v>
      </c>
      <c r="D34" s="56" t="s">
        <v>430</v>
      </c>
      <c r="E34" s="56" t="s">
        <v>431</v>
      </c>
      <c r="F34" s="57" t="s">
        <v>582</v>
      </c>
      <c r="G34" s="57" t="s">
        <v>583</v>
      </c>
      <c r="H34" s="56">
        <v>12</v>
      </c>
      <c r="I34" s="56" t="s">
        <v>434</v>
      </c>
      <c r="J34" s="56" t="s">
        <v>747</v>
      </c>
      <c r="K34" s="56"/>
      <c r="L34" s="56" t="s">
        <v>437</v>
      </c>
      <c r="M34" s="56" t="s">
        <v>437</v>
      </c>
      <c r="N34" s="56" t="s">
        <v>436</v>
      </c>
      <c r="O34" s="56" t="s">
        <v>436</v>
      </c>
      <c r="P34" s="56" t="s">
        <v>436</v>
      </c>
      <c r="Q34" s="56" t="s">
        <v>436</v>
      </c>
      <c r="R34" s="56" t="s">
        <v>437</v>
      </c>
      <c r="S34" s="56" t="s">
        <v>436</v>
      </c>
      <c r="T34" s="56" t="s">
        <v>436</v>
      </c>
      <c r="U34" s="56" t="s">
        <v>437</v>
      </c>
      <c r="V34" s="78" t="s">
        <v>436</v>
      </c>
      <c r="W34" s="78" t="s">
        <v>436</v>
      </c>
      <c r="X34" s="78"/>
      <c r="Y34" s="88"/>
      <c r="Z34" s="88"/>
      <c r="AA34" s="78"/>
      <c r="AB34" s="78">
        <v>1</v>
      </c>
      <c r="AC34" s="78">
        <v>2014</v>
      </c>
      <c r="AD34" s="78" t="s">
        <v>436</v>
      </c>
      <c r="AE34" s="78" t="s">
        <v>436</v>
      </c>
      <c r="AF34" s="78" t="s">
        <v>436</v>
      </c>
      <c r="AG34" s="78" t="s">
        <v>436</v>
      </c>
      <c r="AH34" s="78" t="s">
        <v>436</v>
      </c>
      <c r="AI34" s="78"/>
      <c r="AJ34" s="78" t="s">
        <v>436</v>
      </c>
      <c r="AK34" s="78"/>
      <c r="AL34" s="78"/>
      <c r="AM34" s="78" t="s">
        <v>436</v>
      </c>
      <c r="AN34" s="78" t="s">
        <v>436</v>
      </c>
      <c r="AO34" s="78"/>
      <c r="AP34" s="78" t="s">
        <v>436</v>
      </c>
      <c r="AQ34" s="78" t="s">
        <v>436</v>
      </c>
      <c r="AR34" s="78"/>
      <c r="AS34" s="78">
        <v>2014</v>
      </c>
      <c r="AT34" s="78">
        <v>2014</v>
      </c>
      <c r="AU34" s="78">
        <v>1</v>
      </c>
      <c r="AV34" s="89"/>
      <c r="AW34" s="79">
        <v>2</v>
      </c>
      <c r="AX34" s="79">
        <v>2014</v>
      </c>
      <c r="AY34" s="79"/>
      <c r="AZ34" s="79"/>
      <c r="BA34" s="79"/>
      <c r="BB34" s="89"/>
      <c r="BC34" s="89"/>
      <c r="BD34" s="89"/>
      <c r="BE34" s="89"/>
      <c r="BF34" s="89"/>
      <c r="BG34" s="89"/>
      <c r="BH34" s="89"/>
      <c r="BI34" s="79"/>
      <c r="BJ34" s="79"/>
      <c r="BK34" s="79"/>
      <c r="BL34" s="79"/>
      <c r="BM34" s="79"/>
      <c r="BN34" s="79"/>
      <c r="BO34" s="79"/>
      <c r="BP34" s="79"/>
      <c r="BQ34" s="79"/>
      <c r="BR34" s="79" t="s">
        <v>436</v>
      </c>
      <c r="BS34" s="79" t="s">
        <v>436</v>
      </c>
      <c r="BT34" s="79"/>
      <c r="BU34" s="79"/>
      <c r="BV34" s="79"/>
      <c r="BW34" s="79"/>
      <c r="BX34" s="89"/>
      <c r="BY34" s="89"/>
      <c r="BZ34" s="89"/>
      <c r="CA34" s="79"/>
      <c r="CB34" s="79"/>
      <c r="CC34" s="79"/>
      <c r="CD34" s="89"/>
      <c r="CE34" s="89"/>
      <c r="CF34" s="89"/>
      <c r="CG34" s="79"/>
      <c r="CH34" s="79"/>
      <c r="CI34" s="79"/>
      <c r="CJ34" s="79" t="s">
        <v>436</v>
      </c>
      <c r="CK34" s="79" t="s">
        <v>436</v>
      </c>
      <c r="CL34" s="79"/>
      <c r="CM34" s="79"/>
      <c r="CN34" s="79"/>
      <c r="CO34" s="79"/>
      <c r="CP34" s="79"/>
      <c r="CQ34" s="79"/>
      <c r="CR34" s="79"/>
      <c r="CS34" s="79" t="s">
        <v>436</v>
      </c>
      <c r="CT34" s="79" t="s">
        <v>436</v>
      </c>
      <c r="CU34" s="79"/>
      <c r="CV34" s="79" t="s">
        <v>436</v>
      </c>
      <c r="CW34" s="79" t="s">
        <v>436</v>
      </c>
      <c r="CX34" s="79"/>
      <c r="CY34" s="79"/>
      <c r="CZ34" s="79">
        <v>1</v>
      </c>
      <c r="DA34" s="79">
        <v>2014</v>
      </c>
      <c r="DB34" s="79"/>
      <c r="DC34" s="79"/>
      <c r="DD34" s="79"/>
      <c r="DE34" s="79" t="s">
        <v>436</v>
      </c>
      <c r="DF34" s="79" t="s">
        <v>436</v>
      </c>
      <c r="DG34" s="79"/>
      <c r="DH34" s="79"/>
      <c r="DI34" s="79"/>
      <c r="DJ34" s="79"/>
      <c r="DK34" s="79"/>
      <c r="DL34" s="79">
        <v>1</v>
      </c>
      <c r="DM34" s="79">
        <v>2014</v>
      </c>
      <c r="DN34" s="79"/>
      <c r="DO34" s="79"/>
      <c r="DP34" s="79"/>
      <c r="DQ34" s="89"/>
      <c r="DR34" s="89"/>
      <c r="DS34" s="89"/>
      <c r="DT34" s="79"/>
      <c r="DU34" s="79">
        <v>1</v>
      </c>
      <c r="DV34" s="79">
        <v>2014</v>
      </c>
      <c r="DW34" s="79"/>
      <c r="DX34" s="79"/>
      <c r="DY34" s="79"/>
      <c r="DZ34" s="79"/>
      <c r="EA34" s="79">
        <v>1</v>
      </c>
      <c r="EB34" s="79">
        <v>2014</v>
      </c>
      <c r="EC34" s="89"/>
      <c r="ED34" s="89"/>
      <c r="EE34" s="89"/>
      <c r="EF34" s="89"/>
      <c r="EG34" s="89"/>
      <c r="EH34" s="89"/>
      <c r="EI34" s="89"/>
      <c r="EJ34" s="89"/>
      <c r="EK34" s="89"/>
      <c r="EL34" s="89"/>
      <c r="EM34" s="89"/>
      <c r="EN34" s="78">
        <v>2014</v>
      </c>
      <c r="EO34" s="78">
        <v>2014</v>
      </c>
      <c r="EP34" s="78">
        <v>1</v>
      </c>
      <c r="EQ34" s="78"/>
      <c r="ER34" s="78">
        <v>1</v>
      </c>
      <c r="ES34" s="78">
        <v>2014</v>
      </c>
      <c r="ET34" s="78"/>
      <c r="EU34" s="78"/>
      <c r="EV34" s="78"/>
      <c r="EW34" s="78"/>
      <c r="EX34" s="78"/>
      <c r="EY34" s="78"/>
      <c r="EZ34" s="78"/>
      <c r="FA34" s="78"/>
      <c r="FB34" s="78"/>
      <c r="FC34" s="78"/>
      <c r="FD34" s="78"/>
      <c r="FE34" s="78"/>
      <c r="FF34" s="78"/>
      <c r="FG34" s="78"/>
      <c r="FH34" s="78"/>
      <c r="FI34" s="78"/>
      <c r="FJ34" s="78"/>
      <c r="FK34" s="78"/>
      <c r="FL34" s="78"/>
      <c r="FM34" s="78"/>
      <c r="FN34" s="78"/>
      <c r="FO34" s="78"/>
      <c r="FP34" s="78">
        <v>1</v>
      </c>
      <c r="FQ34" s="78">
        <v>2014</v>
      </c>
      <c r="FR34" s="78"/>
      <c r="FS34" s="78">
        <v>2</v>
      </c>
      <c r="FT34" s="78">
        <v>2014</v>
      </c>
      <c r="FU34" s="78" t="s">
        <v>436</v>
      </c>
      <c r="FV34" s="78" t="s">
        <v>436</v>
      </c>
      <c r="FW34" s="78"/>
      <c r="FX34" s="78"/>
      <c r="FY34" s="78"/>
      <c r="FZ34" s="78"/>
      <c r="GA34" s="78" t="s">
        <v>436</v>
      </c>
      <c r="GB34" s="78" t="s">
        <v>436</v>
      </c>
      <c r="GC34" s="78"/>
      <c r="GD34" s="78" t="s">
        <v>436</v>
      </c>
      <c r="GE34" s="78" t="s">
        <v>436</v>
      </c>
      <c r="GF34" s="78"/>
      <c r="GG34" s="78"/>
      <c r="GH34" s="78"/>
      <c r="GI34" s="78"/>
      <c r="GJ34" s="78" t="s">
        <v>504</v>
      </c>
      <c r="GK34" s="78">
        <v>1</v>
      </c>
      <c r="GL34" s="78">
        <v>2014</v>
      </c>
      <c r="GM34" s="78" t="s">
        <v>436</v>
      </c>
      <c r="GN34" s="78" t="s">
        <v>436</v>
      </c>
      <c r="GO34" s="78"/>
      <c r="GP34" s="78" t="s">
        <v>436</v>
      </c>
      <c r="GQ34" s="78" t="s">
        <v>436</v>
      </c>
      <c r="GR34" s="78"/>
      <c r="GS34" s="78"/>
      <c r="GT34" s="78"/>
      <c r="GU34" s="78"/>
      <c r="GV34" s="78"/>
      <c r="GW34" s="78">
        <v>1</v>
      </c>
      <c r="GX34" s="78">
        <v>2014</v>
      </c>
      <c r="GY34" s="78"/>
      <c r="GZ34" s="78"/>
      <c r="HA34" s="78"/>
      <c r="HB34" s="78" t="s">
        <v>436</v>
      </c>
      <c r="HC34" s="78" t="s">
        <v>436</v>
      </c>
      <c r="HD34" s="78"/>
      <c r="HE34" s="78" t="s">
        <v>436</v>
      </c>
      <c r="HF34" s="78" t="s">
        <v>436</v>
      </c>
      <c r="HG34" s="78"/>
      <c r="HH34" s="78"/>
      <c r="HI34" s="78"/>
      <c r="HJ34" s="78">
        <v>2014</v>
      </c>
      <c r="HK34" s="78">
        <v>2014</v>
      </c>
      <c r="HL34" s="78">
        <v>2</v>
      </c>
      <c r="HM34" s="78">
        <v>2014</v>
      </c>
      <c r="HN34" s="78">
        <v>2014</v>
      </c>
      <c r="HO34" s="78">
        <v>2</v>
      </c>
      <c r="HP34" s="78" t="s">
        <v>485</v>
      </c>
      <c r="HQ34" s="78"/>
      <c r="HR34" s="78"/>
      <c r="HS34" s="78" t="s">
        <v>436</v>
      </c>
      <c r="HT34" s="78" t="s">
        <v>436</v>
      </c>
      <c r="HU34" s="78" t="s">
        <v>436</v>
      </c>
      <c r="HV34" s="78"/>
      <c r="HW34" s="78" t="s">
        <v>436</v>
      </c>
      <c r="HX34" s="78" t="s">
        <v>436</v>
      </c>
      <c r="HY34" s="78" t="s">
        <v>436</v>
      </c>
      <c r="HZ34" s="78"/>
      <c r="IA34" s="78" t="s">
        <v>436</v>
      </c>
      <c r="IB34" s="78" t="s">
        <v>436</v>
      </c>
      <c r="IC34" s="78" t="s">
        <v>436</v>
      </c>
      <c r="ID34" s="78"/>
      <c r="IE34" s="78" t="s">
        <v>436</v>
      </c>
      <c r="IF34" s="78" t="s">
        <v>436</v>
      </c>
      <c r="IG34" s="78" t="s">
        <v>436</v>
      </c>
      <c r="IH34" s="78"/>
      <c r="II34" s="88"/>
      <c r="IJ34" s="88"/>
      <c r="IK34" s="88"/>
      <c r="IL34" s="78" t="s">
        <v>436</v>
      </c>
      <c r="IM34" s="78" t="s">
        <v>436</v>
      </c>
      <c r="IN34" s="78"/>
      <c r="IO34" s="78" t="s">
        <v>436</v>
      </c>
      <c r="IP34" s="78" t="s">
        <v>436</v>
      </c>
      <c r="IQ34" s="78" t="s">
        <v>436</v>
      </c>
      <c r="IR34" s="78"/>
      <c r="IS34" s="78" t="s">
        <v>436</v>
      </c>
      <c r="IT34" s="78" t="s">
        <v>436</v>
      </c>
      <c r="IU34" s="78" t="s">
        <v>436</v>
      </c>
      <c r="IV34" s="78"/>
      <c r="IW34" s="78" t="s">
        <v>436</v>
      </c>
      <c r="IX34" s="78" t="s">
        <v>436</v>
      </c>
      <c r="IY34" s="78" t="s">
        <v>436</v>
      </c>
      <c r="IZ34" s="78"/>
      <c r="JA34" s="78" t="s">
        <v>436</v>
      </c>
      <c r="JB34" s="78" t="s">
        <v>436</v>
      </c>
      <c r="JC34" s="78" t="s">
        <v>436</v>
      </c>
      <c r="JD34" s="78"/>
      <c r="JE34" s="78" t="s">
        <v>436</v>
      </c>
      <c r="JF34" s="78" t="s">
        <v>436</v>
      </c>
      <c r="JG34" s="78"/>
      <c r="JH34" s="78" t="s">
        <v>436</v>
      </c>
      <c r="JI34" s="78" t="s">
        <v>436</v>
      </c>
      <c r="JJ34" s="78"/>
      <c r="JK34" s="78" t="s">
        <v>436</v>
      </c>
      <c r="JL34" s="78" t="s">
        <v>436</v>
      </c>
      <c r="JM34" s="78"/>
      <c r="JN34" s="78" t="s">
        <v>436</v>
      </c>
      <c r="JO34" s="78" t="s">
        <v>436</v>
      </c>
      <c r="JP34" s="78" t="s">
        <v>436</v>
      </c>
      <c r="JQ34" s="78"/>
      <c r="JR34" s="78" t="s">
        <v>436</v>
      </c>
      <c r="JS34" s="78" t="s">
        <v>436</v>
      </c>
      <c r="JT34" s="78" t="s">
        <v>436</v>
      </c>
      <c r="JU34" s="78"/>
      <c r="JV34" s="78"/>
      <c r="JW34" s="78"/>
      <c r="JX34" s="78"/>
      <c r="JY34" s="78" t="s">
        <v>436</v>
      </c>
      <c r="JZ34" s="78" t="s">
        <v>436</v>
      </c>
      <c r="KA34" s="78" t="s">
        <v>436</v>
      </c>
      <c r="KB34" s="78"/>
      <c r="KC34" s="88"/>
      <c r="KD34" s="88"/>
      <c r="KE34" s="88"/>
      <c r="KF34" s="78" t="s">
        <v>436</v>
      </c>
      <c r="KG34" s="78" t="s">
        <v>436</v>
      </c>
      <c r="KH34" s="78"/>
      <c r="KI34" s="78"/>
      <c r="KJ34" s="78"/>
      <c r="KK34" s="78"/>
      <c r="KL34" s="78" t="s">
        <v>436</v>
      </c>
      <c r="KM34" s="78" t="s">
        <v>436</v>
      </c>
      <c r="KN34" s="78"/>
      <c r="KO34" s="78"/>
      <c r="KP34" s="78"/>
      <c r="KQ34" s="78"/>
      <c r="KR34" s="78"/>
      <c r="KS34" s="78" t="s">
        <v>436</v>
      </c>
      <c r="KT34" s="78" t="s">
        <v>436</v>
      </c>
      <c r="KU34" s="78" t="s">
        <v>436</v>
      </c>
      <c r="KV34" s="78"/>
      <c r="KW34" s="78"/>
      <c r="KX34" s="78"/>
      <c r="KY34" s="78"/>
      <c r="KZ34" s="78"/>
      <c r="LA34" s="78"/>
      <c r="LB34" s="78"/>
      <c r="LC34" s="78"/>
      <c r="LD34" s="78"/>
      <c r="LE34" s="78"/>
      <c r="LF34" s="78"/>
      <c r="LG34" s="78" t="s">
        <v>436</v>
      </c>
      <c r="LH34" s="78"/>
      <c r="LI34" s="78" t="s">
        <v>436</v>
      </c>
      <c r="LJ34" s="78"/>
      <c r="LK34" s="78"/>
      <c r="LL34" s="78"/>
      <c r="LM34" s="78"/>
      <c r="LN34" s="78"/>
      <c r="LO34" s="78" t="s">
        <v>436</v>
      </c>
      <c r="LP34" s="78" t="s">
        <v>436</v>
      </c>
      <c r="LQ34" s="78" t="s">
        <v>436</v>
      </c>
      <c r="LR34" s="78"/>
      <c r="LS34" s="78" t="s">
        <v>436</v>
      </c>
      <c r="LT34" s="78" t="s">
        <v>436</v>
      </c>
      <c r="LU34" s="78"/>
      <c r="LV34" s="78" t="s">
        <v>436</v>
      </c>
      <c r="LW34" s="78" t="s">
        <v>436</v>
      </c>
      <c r="LX34" s="78"/>
      <c r="LY34" s="78" t="s">
        <v>436</v>
      </c>
      <c r="LZ34" s="78" t="s">
        <v>436</v>
      </c>
      <c r="MA34" s="78" t="s">
        <v>436</v>
      </c>
      <c r="MB34" s="78"/>
      <c r="MC34" s="78"/>
      <c r="MD34" s="78"/>
      <c r="ME34" s="78"/>
      <c r="MF34" s="78"/>
      <c r="MG34" s="78"/>
      <c r="MH34" s="78"/>
      <c r="MI34" s="78"/>
      <c r="MJ34" s="78"/>
      <c r="MK34" s="78"/>
      <c r="ML34" s="78"/>
      <c r="MM34" s="78"/>
      <c r="MN34" s="78"/>
      <c r="MO34" s="78"/>
      <c r="MP34" s="78"/>
      <c r="MQ34" s="78"/>
      <c r="MR34" s="78"/>
      <c r="MS34" s="78"/>
      <c r="MT34" s="78"/>
      <c r="MU34" s="78" t="s">
        <v>436</v>
      </c>
      <c r="MV34" s="78" t="s">
        <v>436</v>
      </c>
      <c r="MW34" s="78" t="s">
        <v>436</v>
      </c>
      <c r="MX34" s="78"/>
      <c r="MY34" s="78" t="s">
        <v>436</v>
      </c>
      <c r="MZ34" s="78" t="s">
        <v>436</v>
      </c>
      <c r="NA34" s="78" t="s">
        <v>436</v>
      </c>
      <c r="NB34" s="78"/>
      <c r="NC34" s="78" t="s">
        <v>436</v>
      </c>
      <c r="ND34" s="78" t="s">
        <v>436</v>
      </c>
      <c r="NE34" s="78"/>
      <c r="NF34" s="78" t="s">
        <v>436</v>
      </c>
      <c r="NG34" s="78" t="s">
        <v>436</v>
      </c>
      <c r="NH34" s="78"/>
      <c r="NI34" s="78" t="s">
        <v>436</v>
      </c>
      <c r="NJ34" s="78" t="s">
        <v>436</v>
      </c>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t="s">
        <v>436</v>
      </c>
      <c r="PU34" s="78" t="s">
        <v>436</v>
      </c>
      <c r="PV34" s="78"/>
      <c r="PW34" s="78" t="s">
        <v>436</v>
      </c>
      <c r="PX34" s="78" t="s">
        <v>436</v>
      </c>
      <c r="PY34" s="78"/>
      <c r="PZ34" s="78"/>
      <c r="QA34" s="78"/>
      <c r="QB34" s="78"/>
      <c r="QC34" s="78"/>
      <c r="QD34" s="78"/>
      <c r="QE34" s="78"/>
      <c r="QF34" s="78" t="s">
        <v>436</v>
      </c>
      <c r="QG34" s="78" t="s">
        <v>436</v>
      </c>
      <c r="QH34" s="78"/>
      <c r="QI34" s="78" t="s">
        <v>436</v>
      </c>
      <c r="QJ34" s="78" t="s">
        <v>436</v>
      </c>
      <c r="QK34" s="78"/>
      <c r="QL34" s="78" t="s">
        <v>436</v>
      </c>
      <c r="QM34" s="78" t="s">
        <v>436</v>
      </c>
      <c r="QN34" s="78" t="s">
        <v>436</v>
      </c>
      <c r="QO34" s="78"/>
      <c r="QP34" s="78"/>
      <c r="QQ34" s="78" t="s">
        <v>436</v>
      </c>
      <c r="QR34" s="78" t="s">
        <v>436</v>
      </c>
      <c r="QS34" s="78" t="s">
        <v>436</v>
      </c>
      <c r="QT34" s="78"/>
      <c r="QU34" s="78"/>
      <c r="QV34" s="93"/>
      <c r="QW34" s="94" t="s">
        <v>445</v>
      </c>
    </row>
    <row r="35" spans="1:471" s="95" customFormat="1" ht="12.75">
      <c r="A35" s="56">
        <v>29</v>
      </c>
      <c r="B35" s="57" t="s">
        <v>568</v>
      </c>
      <c r="C35" s="56" t="s">
        <v>569</v>
      </c>
      <c r="D35" s="56" t="s">
        <v>430</v>
      </c>
      <c r="E35" s="56" t="s">
        <v>431</v>
      </c>
      <c r="F35" s="57" t="s">
        <v>570</v>
      </c>
      <c r="G35" s="57" t="s">
        <v>571</v>
      </c>
      <c r="H35" s="56">
        <v>12</v>
      </c>
      <c r="I35" s="56" t="s">
        <v>434</v>
      </c>
      <c r="J35" s="56" t="s">
        <v>747</v>
      </c>
      <c r="K35" s="56" t="s">
        <v>436</v>
      </c>
      <c r="L35" s="56" t="s">
        <v>437</v>
      </c>
      <c r="M35" s="56" t="s">
        <v>437</v>
      </c>
      <c r="N35" s="56" t="s">
        <v>436</v>
      </c>
      <c r="O35" s="56" t="s">
        <v>436</v>
      </c>
      <c r="P35" s="56" t="s">
        <v>436</v>
      </c>
      <c r="Q35" s="56" t="s">
        <v>436</v>
      </c>
      <c r="R35" s="56" t="s">
        <v>437</v>
      </c>
      <c r="S35" s="56" t="s">
        <v>436</v>
      </c>
      <c r="T35" s="56" t="s">
        <v>436</v>
      </c>
      <c r="U35" s="56" t="s">
        <v>436</v>
      </c>
      <c r="V35" s="78" t="s">
        <v>436</v>
      </c>
      <c r="W35" s="78" t="s">
        <v>436</v>
      </c>
      <c r="X35" s="78"/>
      <c r="Y35" s="88"/>
      <c r="Z35" s="88"/>
      <c r="AA35" s="78"/>
      <c r="AB35" s="78">
        <v>4</v>
      </c>
      <c r="AC35" s="78">
        <v>2015</v>
      </c>
      <c r="AD35" s="78" t="s">
        <v>436</v>
      </c>
      <c r="AE35" s="78" t="s">
        <v>436</v>
      </c>
      <c r="AF35" s="78" t="s">
        <v>436</v>
      </c>
      <c r="AG35" s="78" t="s">
        <v>436</v>
      </c>
      <c r="AH35" s="78" t="s">
        <v>436</v>
      </c>
      <c r="AI35" s="78"/>
      <c r="AJ35" s="78" t="s">
        <v>436</v>
      </c>
      <c r="AK35" s="78"/>
      <c r="AL35" s="78"/>
      <c r="AM35" s="78" t="s">
        <v>436</v>
      </c>
      <c r="AN35" s="78" t="s">
        <v>436</v>
      </c>
      <c r="AO35" s="78"/>
      <c r="AP35" s="78" t="s">
        <v>436</v>
      </c>
      <c r="AQ35" s="78" t="s">
        <v>436</v>
      </c>
      <c r="AR35" s="78"/>
      <c r="AS35" s="78">
        <v>2015</v>
      </c>
      <c r="AT35" s="78">
        <v>2015</v>
      </c>
      <c r="AU35" s="78">
        <v>4</v>
      </c>
      <c r="AV35" s="89"/>
      <c r="AW35" s="79">
        <v>2</v>
      </c>
      <c r="AX35" s="79">
        <v>2015</v>
      </c>
      <c r="AY35" s="79"/>
      <c r="AZ35" s="79"/>
      <c r="BA35" s="79"/>
      <c r="BB35" s="89"/>
      <c r="BC35" s="89"/>
      <c r="BD35" s="89"/>
      <c r="BE35" s="89"/>
      <c r="BF35" s="89"/>
      <c r="BG35" s="89"/>
      <c r="BH35" s="89"/>
      <c r="BI35" s="79"/>
      <c r="BJ35" s="79"/>
      <c r="BK35" s="79"/>
      <c r="BL35" s="79"/>
      <c r="BM35" s="79"/>
      <c r="BN35" s="79"/>
      <c r="BO35" s="79"/>
      <c r="BP35" s="79"/>
      <c r="BQ35" s="79"/>
      <c r="BR35" s="79" t="s">
        <v>436</v>
      </c>
      <c r="BS35" s="79" t="s">
        <v>436</v>
      </c>
      <c r="BT35" s="79"/>
      <c r="BU35" s="79"/>
      <c r="BV35" s="79"/>
      <c r="BW35" s="79"/>
      <c r="BX35" s="89"/>
      <c r="BY35" s="89"/>
      <c r="BZ35" s="89"/>
      <c r="CA35" s="79"/>
      <c r="CB35" s="79"/>
      <c r="CC35" s="79"/>
      <c r="CD35" s="89"/>
      <c r="CE35" s="89"/>
      <c r="CF35" s="89"/>
      <c r="CG35" s="79"/>
      <c r="CH35" s="79"/>
      <c r="CI35" s="79"/>
      <c r="CJ35" s="79" t="s">
        <v>436</v>
      </c>
      <c r="CK35" s="79" t="s">
        <v>436</v>
      </c>
      <c r="CL35" s="79"/>
      <c r="CM35" s="79"/>
      <c r="CN35" s="79"/>
      <c r="CO35" s="79"/>
      <c r="CP35" s="79"/>
      <c r="CQ35" s="79"/>
      <c r="CR35" s="79"/>
      <c r="CS35" s="79" t="s">
        <v>436</v>
      </c>
      <c r="CT35" s="79" t="s">
        <v>436</v>
      </c>
      <c r="CU35" s="79"/>
      <c r="CV35" s="79" t="s">
        <v>436</v>
      </c>
      <c r="CW35" s="79" t="s">
        <v>436</v>
      </c>
      <c r="CX35" s="79"/>
      <c r="CY35" s="79"/>
      <c r="CZ35" s="79">
        <v>1</v>
      </c>
      <c r="DA35" s="79">
        <v>2015</v>
      </c>
      <c r="DB35" s="79"/>
      <c r="DC35" s="79"/>
      <c r="DD35" s="79"/>
      <c r="DE35" s="79" t="s">
        <v>436</v>
      </c>
      <c r="DF35" s="79" t="s">
        <v>436</v>
      </c>
      <c r="DG35" s="79"/>
      <c r="DH35" s="79"/>
      <c r="DI35" s="79"/>
      <c r="DJ35" s="79"/>
      <c r="DK35" s="79"/>
      <c r="DL35" s="79">
        <v>1</v>
      </c>
      <c r="DM35" s="79">
        <v>2015</v>
      </c>
      <c r="DN35" s="79"/>
      <c r="DO35" s="79"/>
      <c r="DP35" s="79"/>
      <c r="DQ35" s="89"/>
      <c r="DR35" s="89"/>
      <c r="DS35" s="89"/>
      <c r="DT35" s="79"/>
      <c r="DU35" s="79">
        <v>1</v>
      </c>
      <c r="DV35" s="79">
        <v>2015</v>
      </c>
      <c r="DW35" s="79"/>
      <c r="DX35" s="79"/>
      <c r="DY35" s="79"/>
      <c r="DZ35" s="79"/>
      <c r="EA35" s="79">
        <v>1</v>
      </c>
      <c r="EB35" s="79">
        <v>2015</v>
      </c>
      <c r="EC35" s="89"/>
      <c r="ED35" s="89"/>
      <c r="EE35" s="89"/>
      <c r="EF35" s="89"/>
      <c r="EG35" s="89"/>
      <c r="EH35" s="89"/>
      <c r="EI35" s="89"/>
      <c r="EJ35" s="89"/>
      <c r="EK35" s="89"/>
      <c r="EL35" s="89"/>
      <c r="EM35" s="89"/>
      <c r="EN35" s="78">
        <v>2015</v>
      </c>
      <c r="EO35" s="78">
        <v>2015</v>
      </c>
      <c r="EP35" s="78">
        <v>1</v>
      </c>
      <c r="EQ35" s="78" t="s">
        <v>436</v>
      </c>
      <c r="ER35" s="78" t="s">
        <v>436</v>
      </c>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v>1</v>
      </c>
      <c r="FQ35" s="78">
        <v>2015</v>
      </c>
      <c r="FR35" s="78"/>
      <c r="FS35" s="78">
        <v>1</v>
      </c>
      <c r="FT35" s="78">
        <v>2015</v>
      </c>
      <c r="FU35" s="78" t="s">
        <v>436</v>
      </c>
      <c r="FV35" s="78" t="s">
        <v>436</v>
      </c>
      <c r="FW35" s="78"/>
      <c r="FX35" s="78"/>
      <c r="FY35" s="78"/>
      <c r="FZ35" s="78"/>
      <c r="GA35" s="78" t="s">
        <v>436</v>
      </c>
      <c r="GB35" s="78" t="s">
        <v>436</v>
      </c>
      <c r="GC35" s="78"/>
      <c r="GD35" s="78" t="s">
        <v>436</v>
      </c>
      <c r="GE35" s="78" t="s">
        <v>436</v>
      </c>
      <c r="GF35" s="78"/>
      <c r="GG35" s="78"/>
      <c r="GH35" s="78"/>
      <c r="GI35" s="78"/>
      <c r="GJ35" s="78" t="s">
        <v>436</v>
      </c>
      <c r="GK35" s="78" t="s">
        <v>436</v>
      </c>
      <c r="GL35" s="78"/>
      <c r="GM35" s="78" t="s">
        <v>436</v>
      </c>
      <c r="GN35" s="78" t="s">
        <v>436</v>
      </c>
      <c r="GO35" s="78"/>
      <c r="GP35" s="78" t="s">
        <v>436</v>
      </c>
      <c r="GQ35" s="78" t="s">
        <v>436</v>
      </c>
      <c r="GR35" s="78"/>
      <c r="GS35" s="78"/>
      <c r="GT35" s="78"/>
      <c r="GU35" s="78"/>
      <c r="GV35" s="78" t="s">
        <v>436</v>
      </c>
      <c r="GW35" s="78" t="s">
        <v>436</v>
      </c>
      <c r="GX35" s="78"/>
      <c r="GY35" s="78"/>
      <c r="GZ35" s="78"/>
      <c r="HA35" s="78"/>
      <c r="HB35" s="78" t="s">
        <v>436</v>
      </c>
      <c r="HC35" s="78" t="s">
        <v>436</v>
      </c>
      <c r="HD35" s="78"/>
      <c r="HE35" s="78" t="s">
        <v>436</v>
      </c>
      <c r="HF35" s="78" t="s">
        <v>436</v>
      </c>
      <c r="HG35" s="78"/>
      <c r="HH35" s="78"/>
      <c r="HI35" s="78"/>
      <c r="HJ35" s="78">
        <v>2015</v>
      </c>
      <c r="HK35" s="78">
        <v>2015</v>
      </c>
      <c r="HL35" s="78">
        <v>1</v>
      </c>
      <c r="HM35" s="78">
        <v>2015</v>
      </c>
      <c r="HN35" s="78">
        <v>2015</v>
      </c>
      <c r="HO35" s="78">
        <v>4</v>
      </c>
      <c r="HP35" s="78" t="s">
        <v>499</v>
      </c>
      <c r="HQ35" s="78"/>
      <c r="HR35" s="78"/>
      <c r="HS35" s="78" t="s">
        <v>436</v>
      </c>
      <c r="HT35" s="78" t="s">
        <v>436</v>
      </c>
      <c r="HU35" s="78" t="s">
        <v>436</v>
      </c>
      <c r="HV35" s="78"/>
      <c r="HW35" s="78" t="s">
        <v>436</v>
      </c>
      <c r="HX35" s="78" t="s">
        <v>436</v>
      </c>
      <c r="HY35" s="78" t="s">
        <v>436</v>
      </c>
      <c r="HZ35" s="78"/>
      <c r="IA35" s="78" t="s">
        <v>436</v>
      </c>
      <c r="IB35" s="78" t="s">
        <v>436</v>
      </c>
      <c r="IC35" s="78" t="s">
        <v>436</v>
      </c>
      <c r="ID35" s="78"/>
      <c r="IE35" s="78" t="s">
        <v>436</v>
      </c>
      <c r="IF35" s="78" t="s">
        <v>436</v>
      </c>
      <c r="IG35" s="78" t="s">
        <v>436</v>
      </c>
      <c r="IH35" s="78"/>
      <c r="II35" s="88"/>
      <c r="IJ35" s="88"/>
      <c r="IK35" s="88"/>
      <c r="IL35" s="78" t="s">
        <v>436</v>
      </c>
      <c r="IM35" s="78" t="s">
        <v>436</v>
      </c>
      <c r="IN35" s="78"/>
      <c r="IO35" s="78" t="s">
        <v>436</v>
      </c>
      <c r="IP35" s="78" t="s">
        <v>436</v>
      </c>
      <c r="IQ35" s="78" t="s">
        <v>436</v>
      </c>
      <c r="IR35" s="78"/>
      <c r="IS35" s="78" t="s">
        <v>436</v>
      </c>
      <c r="IT35" s="78" t="s">
        <v>436</v>
      </c>
      <c r="IU35" s="78" t="s">
        <v>436</v>
      </c>
      <c r="IV35" s="78"/>
      <c r="IW35" s="78" t="s">
        <v>436</v>
      </c>
      <c r="IX35" s="78" t="s">
        <v>436</v>
      </c>
      <c r="IY35" s="78" t="s">
        <v>436</v>
      </c>
      <c r="IZ35" s="78"/>
      <c r="JA35" s="78" t="s">
        <v>436</v>
      </c>
      <c r="JB35" s="78" t="s">
        <v>436</v>
      </c>
      <c r="JC35" s="78" t="s">
        <v>436</v>
      </c>
      <c r="JD35" s="78"/>
      <c r="JE35" s="78" t="s">
        <v>436</v>
      </c>
      <c r="JF35" s="78" t="s">
        <v>436</v>
      </c>
      <c r="JG35" s="78"/>
      <c r="JH35" s="78" t="s">
        <v>436</v>
      </c>
      <c r="JI35" s="78" t="s">
        <v>436</v>
      </c>
      <c r="JJ35" s="78"/>
      <c r="JK35" s="78" t="s">
        <v>436</v>
      </c>
      <c r="JL35" s="78" t="s">
        <v>436</v>
      </c>
      <c r="JM35" s="78"/>
      <c r="JN35" s="78" t="s">
        <v>436</v>
      </c>
      <c r="JO35" s="78" t="s">
        <v>436</v>
      </c>
      <c r="JP35" s="78" t="s">
        <v>436</v>
      </c>
      <c r="JQ35" s="78"/>
      <c r="JR35" s="78" t="s">
        <v>436</v>
      </c>
      <c r="JS35" s="78" t="s">
        <v>436</v>
      </c>
      <c r="JT35" s="78" t="s">
        <v>436</v>
      </c>
      <c r="JU35" s="78"/>
      <c r="JV35" s="78"/>
      <c r="JW35" s="78"/>
      <c r="JX35" s="78"/>
      <c r="JY35" s="78" t="s">
        <v>436</v>
      </c>
      <c r="JZ35" s="78" t="s">
        <v>436</v>
      </c>
      <c r="KA35" s="78" t="s">
        <v>436</v>
      </c>
      <c r="KB35" s="78"/>
      <c r="KC35" s="88"/>
      <c r="KD35" s="88"/>
      <c r="KE35" s="88"/>
      <c r="KF35" s="78" t="s">
        <v>436</v>
      </c>
      <c r="KG35" s="78" t="s">
        <v>436</v>
      </c>
      <c r="KH35" s="78"/>
      <c r="KI35" s="78"/>
      <c r="KJ35" s="78"/>
      <c r="KK35" s="78"/>
      <c r="KL35" s="78" t="s">
        <v>436</v>
      </c>
      <c r="KM35" s="78" t="s">
        <v>436</v>
      </c>
      <c r="KN35" s="78"/>
      <c r="KO35" s="78"/>
      <c r="KP35" s="78"/>
      <c r="KQ35" s="78"/>
      <c r="KR35" s="78"/>
      <c r="KS35" s="78" t="s">
        <v>436</v>
      </c>
      <c r="KT35" s="78" t="s">
        <v>436</v>
      </c>
      <c r="KU35" s="78" t="s">
        <v>436</v>
      </c>
      <c r="KV35" s="78"/>
      <c r="KW35" s="78"/>
      <c r="KX35" s="78"/>
      <c r="KY35" s="78"/>
      <c r="KZ35" s="78"/>
      <c r="LA35" s="78"/>
      <c r="LB35" s="78"/>
      <c r="LC35" s="78"/>
      <c r="LD35" s="78"/>
      <c r="LE35" s="78"/>
      <c r="LF35" s="78"/>
      <c r="LG35" s="78" t="s">
        <v>436</v>
      </c>
      <c r="LH35" s="78"/>
      <c r="LI35" s="78" t="s">
        <v>436</v>
      </c>
      <c r="LJ35" s="78"/>
      <c r="LK35" s="78"/>
      <c r="LL35" s="78"/>
      <c r="LM35" s="78"/>
      <c r="LN35" s="78"/>
      <c r="LO35" s="78" t="s">
        <v>436</v>
      </c>
      <c r="LP35" s="78" t="s">
        <v>436</v>
      </c>
      <c r="LQ35" s="78" t="s">
        <v>436</v>
      </c>
      <c r="LR35" s="78"/>
      <c r="LS35" s="78" t="s">
        <v>436</v>
      </c>
      <c r="LT35" s="78" t="s">
        <v>436</v>
      </c>
      <c r="LU35" s="78"/>
      <c r="LV35" s="78" t="s">
        <v>436</v>
      </c>
      <c r="LW35" s="78" t="s">
        <v>436</v>
      </c>
      <c r="LX35" s="78"/>
      <c r="LY35" s="78" t="s">
        <v>436</v>
      </c>
      <c r="LZ35" s="78" t="s">
        <v>436</v>
      </c>
      <c r="MA35" s="78" t="s">
        <v>436</v>
      </c>
      <c r="MB35" s="78"/>
      <c r="MC35" s="78"/>
      <c r="MD35" s="78"/>
      <c r="ME35" s="78"/>
      <c r="MF35" s="78"/>
      <c r="MG35" s="78"/>
      <c r="MH35" s="78"/>
      <c r="MI35" s="78"/>
      <c r="MJ35" s="78"/>
      <c r="MK35" s="78"/>
      <c r="ML35" s="78"/>
      <c r="MM35" s="78"/>
      <c r="MN35" s="78"/>
      <c r="MO35" s="78"/>
      <c r="MP35" s="78"/>
      <c r="MQ35" s="78"/>
      <c r="MR35" s="78"/>
      <c r="MS35" s="78"/>
      <c r="MT35" s="78"/>
      <c r="MU35" s="78" t="s">
        <v>436</v>
      </c>
      <c r="MV35" s="78" t="s">
        <v>436</v>
      </c>
      <c r="MW35" s="78" t="s">
        <v>436</v>
      </c>
      <c r="MX35" s="78"/>
      <c r="MY35" s="78" t="s">
        <v>436</v>
      </c>
      <c r="MZ35" s="78" t="s">
        <v>436</v>
      </c>
      <c r="NA35" s="78" t="s">
        <v>436</v>
      </c>
      <c r="NB35" s="78"/>
      <c r="NC35" s="78" t="s">
        <v>436</v>
      </c>
      <c r="ND35" s="78" t="s">
        <v>436</v>
      </c>
      <c r="NE35" s="78"/>
      <c r="NF35" s="78" t="s">
        <v>436</v>
      </c>
      <c r="NG35" s="78" t="s">
        <v>436</v>
      </c>
      <c r="NH35" s="78"/>
      <c r="NI35" s="78" t="s">
        <v>436</v>
      </c>
      <c r="NJ35" s="78" t="s">
        <v>436</v>
      </c>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t="s">
        <v>436</v>
      </c>
      <c r="PU35" s="78" t="s">
        <v>436</v>
      </c>
      <c r="PV35" s="78"/>
      <c r="PW35" s="78" t="s">
        <v>436</v>
      </c>
      <c r="PX35" s="78" t="s">
        <v>436</v>
      </c>
      <c r="PY35" s="78"/>
      <c r="PZ35" s="78" t="s">
        <v>436</v>
      </c>
      <c r="QA35" s="78" t="s">
        <v>436</v>
      </c>
      <c r="QB35" s="78"/>
      <c r="QC35" s="78"/>
      <c r="QD35" s="78"/>
      <c r="QE35" s="78"/>
      <c r="QF35" s="78" t="s">
        <v>436</v>
      </c>
      <c r="QG35" s="78" t="s">
        <v>436</v>
      </c>
      <c r="QH35" s="78"/>
      <c r="QI35" s="78" t="s">
        <v>436</v>
      </c>
      <c r="QJ35" s="78" t="s">
        <v>436</v>
      </c>
      <c r="QK35" s="78"/>
      <c r="QL35" s="78" t="s">
        <v>436</v>
      </c>
      <c r="QM35" s="78" t="s">
        <v>436</v>
      </c>
      <c r="QN35" s="78" t="s">
        <v>436</v>
      </c>
      <c r="QO35" s="78"/>
      <c r="QP35" s="78"/>
      <c r="QQ35" s="78">
        <v>2015</v>
      </c>
      <c r="QR35" s="78">
        <v>2015</v>
      </c>
      <c r="QS35" s="78" t="s">
        <v>444</v>
      </c>
      <c r="QT35" s="78"/>
      <c r="QU35" s="78"/>
      <c r="QV35" s="93"/>
      <c r="QW35" s="94" t="s">
        <v>445</v>
      </c>
    </row>
    <row r="36" spans="1:471" s="95" customFormat="1" ht="12.75">
      <c r="A36" s="56">
        <v>30</v>
      </c>
      <c r="B36" s="57" t="s">
        <v>572</v>
      </c>
      <c r="C36" s="56" t="s">
        <v>573</v>
      </c>
      <c r="D36" s="56" t="s">
        <v>430</v>
      </c>
      <c r="E36" s="56" t="s">
        <v>431</v>
      </c>
      <c r="F36" s="57" t="s">
        <v>574</v>
      </c>
      <c r="G36" s="57" t="s">
        <v>575</v>
      </c>
      <c r="H36" s="56">
        <v>12</v>
      </c>
      <c r="I36" s="56" t="s">
        <v>434</v>
      </c>
      <c r="J36" s="56" t="s">
        <v>747</v>
      </c>
      <c r="K36" s="56"/>
      <c r="L36" s="56" t="s">
        <v>437</v>
      </c>
      <c r="M36" s="56" t="s">
        <v>437</v>
      </c>
      <c r="N36" s="56" t="s">
        <v>436</v>
      </c>
      <c r="O36" s="56" t="s">
        <v>436</v>
      </c>
      <c r="P36" s="56" t="s">
        <v>436</v>
      </c>
      <c r="Q36" s="56" t="s">
        <v>436</v>
      </c>
      <c r="R36" s="56" t="s">
        <v>437</v>
      </c>
      <c r="S36" s="56" t="s">
        <v>436</v>
      </c>
      <c r="T36" s="56" t="s">
        <v>436</v>
      </c>
      <c r="U36" s="56" t="s">
        <v>437</v>
      </c>
      <c r="V36" s="78" t="s">
        <v>436</v>
      </c>
      <c r="W36" s="78" t="s">
        <v>436</v>
      </c>
      <c r="X36" s="78"/>
      <c r="Y36" s="88"/>
      <c r="Z36" s="88"/>
      <c r="AA36" s="78"/>
      <c r="AB36" s="78">
        <v>1</v>
      </c>
      <c r="AC36" s="78">
        <v>2014</v>
      </c>
      <c r="AD36" s="78" t="s">
        <v>436</v>
      </c>
      <c r="AE36" s="78" t="s">
        <v>436</v>
      </c>
      <c r="AF36" s="78" t="s">
        <v>436</v>
      </c>
      <c r="AG36" s="78" t="s">
        <v>436</v>
      </c>
      <c r="AH36" s="78" t="s">
        <v>436</v>
      </c>
      <c r="AI36" s="78"/>
      <c r="AJ36" s="78" t="s">
        <v>436</v>
      </c>
      <c r="AK36" s="78"/>
      <c r="AL36" s="78"/>
      <c r="AM36" s="78" t="s">
        <v>436</v>
      </c>
      <c r="AN36" s="78" t="s">
        <v>436</v>
      </c>
      <c r="AO36" s="78"/>
      <c r="AP36" s="78" t="s">
        <v>436</v>
      </c>
      <c r="AQ36" s="78" t="s">
        <v>436</v>
      </c>
      <c r="AR36" s="78"/>
      <c r="AS36" s="78">
        <v>2014</v>
      </c>
      <c r="AT36" s="78">
        <v>2014</v>
      </c>
      <c r="AU36" s="78">
        <v>1</v>
      </c>
      <c r="AV36" s="89"/>
      <c r="AW36" s="79">
        <v>2</v>
      </c>
      <c r="AX36" s="79">
        <v>2014</v>
      </c>
      <c r="AY36" s="79"/>
      <c r="AZ36" s="79">
        <v>1</v>
      </c>
      <c r="BA36" s="79">
        <v>2014</v>
      </c>
      <c r="BB36" s="89"/>
      <c r="BC36" s="89"/>
      <c r="BD36" s="89"/>
      <c r="BE36" s="89"/>
      <c r="BF36" s="89"/>
      <c r="BG36" s="89"/>
      <c r="BH36" s="89"/>
      <c r="BI36" s="79"/>
      <c r="BJ36" s="79">
        <v>1</v>
      </c>
      <c r="BK36" s="79">
        <v>2014</v>
      </c>
      <c r="BL36" s="79"/>
      <c r="BM36" s="79">
        <v>1</v>
      </c>
      <c r="BN36" s="79">
        <v>2014</v>
      </c>
      <c r="BO36" s="79"/>
      <c r="BP36" s="79">
        <v>1</v>
      </c>
      <c r="BQ36" s="79">
        <v>2014</v>
      </c>
      <c r="BR36" s="79" t="s">
        <v>436</v>
      </c>
      <c r="BS36" s="79" t="s">
        <v>436</v>
      </c>
      <c r="BT36" s="79"/>
      <c r="BU36" s="79"/>
      <c r="BV36" s="79">
        <v>1</v>
      </c>
      <c r="BW36" s="79">
        <v>2014</v>
      </c>
      <c r="BX36" s="89"/>
      <c r="BY36" s="89"/>
      <c r="BZ36" s="89"/>
      <c r="CA36" s="79"/>
      <c r="CB36" s="79">
        <v>1</v>
      </c>
      <c r="CC36" s="79">
        <v>2014</v>
      </c>
      <c r="CD36" s="89"/>
      <c r="CE36" s="89"/>
      <c r="CF36" s="89"/>
      <c r="CG36" s="79"/>
      <c r="CH36" s="79">
        <v>1</v>
      </c>
      <c r="CI36" s="79">
        <v>2014</v>
      </c>
      <c r="CJ36" s="79" t="s">
        <v>436</v>
      </c>
      <c r="CK36" s="79" t="s">
        <v>436</v>
      </c>
      <c r="CL36" s="79"/>
      <c r="CM36" s="79"/>
      <c r="CN36" s="79">
        <v>1</v>
      </c>
      <c r="CO36" s="79">
        <v>2014</v>
      </c>
      <c r="CP36" s="79"/>
      <c r="CQ36" s="79">
        <v>1</v>
      </c>
      <c r="CR36" s="79">
        <v>2014</v>
      </c>
      <c r="CS36" s="79" t="s">
        <v>436</v>
      </c>
      <c r="CT36" s="79" t="s">
        <v>436</v>
      </c>
      <c r="CU36" s="79"/>
      <c r="CV36" s="79" t="s">
        <v>436</v>
      </c>
      <c r="CW36" s="79" t="s">
        <v>436</v>
      </c>
      <c r="CX36" s="79"/>
      <c r="CY36" s="79" t="s">
        <v>436</v>
      </c>
      <c r="CZ36" s="79" t="s">
        <v>436</v>
      </c>
      <c r="DA36" s="79"/>
      <c r="DB36" s="79"/>
      <c r="DC36" s="79">
        <v>2</v>
      </c>
      <c r="DD36" s="79">
        <v>2014</v>
      </c>
      <c r="DE36" s="79" t="s">
        <v>436</v>
      </c>
      <c r="DF36" s="79" t="s">
        <v>436</v>
      </c>
      <c r="DG36" s="79"/>
      <c r="DH36" s="79"/>
      <c r="DI36" s="79">
        <v>1</v>
      </c>
      <c r="DJ36" s="79">
        <v>2014</v>
      </c>
      <c r="DK36" s="79"/>
      <c r="DL36" s="79">
        <v>1</v>
      </c>
      <c r="DM36" s="79">
        <v>2014</v>
      </c>
      <c r="DN36" s="79"/>
      <c r="DO36" s="79">
        <v>1</v>
      </c>
      <c r="DP36" s="79">
        <v>2014</v>
      </c>
      <c r="DQ36" s="89"/>
      <c r="DR36" s="89"/>
      <c r="DS36" s="89"/>
      <c r="DT36" s="79"/>
      <c r="DU36" s="79">
        <v>1</v>
      </c>
      <c r="DV36" s="79">
        <v>2014</v>
      </c>
      <c r="DW36" s="79"/>
      <c r="DX36" s="79">
        <v>1</v>
      </c>
      <c r="DY36" s="79">
        <v>2014</v>
      </c>
      <c r="DZ36" s="79"/>
      <c r="EA36" s="79">
        <v>1</v>
      </c>
      <c r="EB36" s="79">
        <v>2014</v>
      </c>
      <c r="EC36" s="89"/>
      <c r="ED36" s="89"/>
      <c r="EE36" s="89"/>
      <c r="EF36" s="89"/>
      <c r="EG36" s="89"/>
      <c r="EH36" s="89"/>
      <c r="EI36" s="89"/>
      <c r="EJ36" s="89"/>
      <c r="EK36" s="89"/>
      <c r="EL36" s="89"/>
      <c r="EM36" s="89"/>
      <c r="EN36" s="78">
        <v>2014</v>
      </c>
      <c r="EO36" s="78">
        <v>2014</v>
      </c>
      <c r="EP36" s="78">
        <v>2</v>
      </c>
      <c r="EQ36" s="78" t="s">
        <v>436</v>
      </c>
      <c r="ER36" s="78" t="s">
        <v>436</v>
      </c>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v>1</v>
      </c>
      <c r="FQ36" s="78">
        <v>2014</v>
      </c>
      <c r="FR36" s="78"/>
      <c r="FS36" s="78">
        <v>1</v>
      </c>
      <c r="FT36" s="78">
        <v>2014</v>
      </c>
      <c r="FU36" s="78" t="s">
        <v>436</v>
      </c>
      <c r="FV36" s="78" t="s">
        <v>436</v>
      </c>
      <c r="FW36" s="78"/>
      <c r="FX36" s="78"/>
      <c r="FY36" s="78"/>
      <c r="FZ36" s="78"/>
      <c r="GA36" s="78" t="s">
        <v>436</v>
      </c>
      <c r="GB36" s="78" t="s">
        <v>436</v>
      </c>
      <c r="GC36" s="78"/>
      <c r="GD36" s="78" t="s">
        <v>436</v>
      </c>
      <c r="GE36" s="78" t="s">
        <v>436</v>
      </c>
      <c r="GF36" s="78"/>
      <c r="GG36" s="78"/>
      <c r="GH36" s="78"/>
      <c r="GI36" s="78"/>
      <c r="GJ36" s="78" t="s">
        <v>436</v>
      </c>
      <c r="GK36" s="78" t="s">
        <v>436</v>
      </c>
      <c r="GL36" s="78"/>
      <c r="GM36" s="78" t="s">
        <v>436</v>
      </c>
      <c r="GN36" s="78" t="s">
        <v>436</v>
      </c>
      <c r="GO36" s="78"/>
      <c r="GP36" s="78" t="s">
        <v>436</v>
      </c>
      <c r="GQ36" s="78" t="s">
        <v>436</v>
      </c>
      <c r="GR36" s="78"/>
      <c r="GS36" s="78"/>
      <c r="GT36" s="78"/>
      <c r="GU36" s="78"/>
      <c r="GV36" s="78" t="s">
        <v>436</v>
      </c>
      <c r="GW36" s="78" t="s">
        <v>436</v>
      </c>
      <c r="GX36" s="78"/>
      <c r="GY36" s="78"/>
      <c r="GZ36" s="78"/>
      <c r="HA36" s="78"/>
      <c r="HB36" s="78" t="s">
        <v>436</v>
      </c>
      <c r="HC36" s="78" t="s">
        <v>436</v>
      </c>
      <c r="HD36" s="78"/>
      <c r="HE36" s="78" t="s">
        <v>436</v>
      </c>
      <c r="HF36" s="78" t="s">
        <v>436</v>
      </c>
      <c r="HG36" s="78"/>
      <c r="HH36" s="78"/>
      <c r="HI36" s="78"/>
      <c r="HJ36" s="78">
        <v>2014</v>
      </c>
      <c r="HK36" s="78">
        <v>2014</v>
      </c>
      <c r="HL36" s="78">
        <v>1</v>
      </c>
      <c r="HM36" s="78">
        <v>2014</v>
      </c>
      <c r="HN36" s="78">
        <v>2014</v>
      </c>
      <c r="HO36" s="78">
        <v>2</v>
      </c>
      <c r="HP36" s="78" t="s">
        <v>485</v>
      </c>
      <c r="HQ36" s="78"/>
      <c r="HR36" s="78"/>
      <c r="HS36" s="78" t="s">
        <v>436</v>
      </c>
      <c r="HT36" s="78" t="s">
        <v>436</v>
      </c>
      <c r="HU36" s="78" t="s">
        <v>436</v>
      </c>
      <c r="HV36" s="78"/>
      <c r="HW36" s="78" t="s">
        <v>436</v>
      </c>
      <c r="HX36" s="78" t="s">
        <v>436</v>
      </c>
      <c r="HY36" s="78" t="s">
        <v>436</v>
      </c>
      <c r="HZ36" s="78"/>
      <c r="IA36" s="78" t="s">
        <v>436</v>
      </c>
      <c r="IB36" s="78" t="s">
        <v>436</v>
      </c>
      <c r="IC36" s="78" t="s">
        <v>436</v>
      </c>
      <c r="ID36" s="78"/>
      <c r="IE36" s="78" t="s">
        <v>436</v>
      </c>
      <c r="IF36" s="78" t="s">
        <v>436</v>
      </c>
      <c r="IG36" s="78" t="s">
        <v>436</v>
      </c>
      <c r="IH36" s="78"/>
      <c r="II36" s="88"/>
      <c r="IJ36" s="88"/>
      <c r="IK36" s="88"/>
      <c r="IL36" s="78" t="s">
        <v>436</v>
      </c>
      <c r="IM36" s="78" t="s">
        <v>436</v>
      </c>
      <c r="IN36" s="78"/>
      <c r="IO36" s="78" t="s">
        <v>436</v>
      </c>
      <c r="IP36" s="78" t="s">
        <v>436</v>
      </c>
      <c r="IQ36" s="78" t="s">
        <v>436</v>
      </c>
      <c r="IR36" s="78"/>
      <c r="IS36" s="78" t="s">
        <v>436</v>
      </c>
      <c r="IT36" s="78" t="s">
        <v>436</v>
      </c>
      <c r="IU36" s="78" t="s">
        <v>436</v>
      </c>
      <c r="IV36" s="78"/>
      <c r="IW36" s="78" t="s">
        <v>436</v>
      </c>
      <c r="IX36" s="78" t="s">
        <v>436</v>
      </c>
      <c r="IY36" s="78" t="s">
        <v>436</v>
      </c>
      <c r="IZ36" s="78"/>
      <c r="JA36" s="78" t="s">
        <v>436</v>
      </c>
      <c r="JB36" s="78" t="s">
        <v>436</v>
      </c>
      <c r="JC36" s="78" t="s">
        <v>436</v>
      </c>
      <c r="JD36" s="78"/>
      <c r="JE36" s="78" t="s">
        <v>436</v>
      </c>
      <c r="JF36" s="78" t="s">
        <v>436</v>
      </c>
      <c r="JG36" s="78"/>
      <c r="JH36" s="78" t="s">
        <v>436</v>
      </c>
      <c r="JI36" s="78" t="s">
        <v>436</v>
      </c>
      <c r="JJ36" s="78"/>
      <c r="JK36" s="78" t="s">
        <v>436</v>
      </c>
      <c r="JL36" s="78" t="s">
        <v>436</v>
      </c>
      <c r="JM36" s="78"/>
      <c r="JN36" s="78" t="s">
        <v>436</v>
      </c>
      <c r="JO36" s="78" t="s">
        <v>436</v>
      </c>
      <c r="JP36" s="78" t="s">
        <v>436</v>
      </c>
      <c r="JQ36" s="78"/>
      <c r="JR36" s="78" t="s">
        <v>436</v>
      </c>
      <c r="JS36" s="78" t="s">
        <v>436</v>
      </c>
      <c r="JT36" s="78" t="s">
        <v>436</v>
      </c>
      <c r="JU36" s="78"/>
      <c r="JV36" s="78"/>
      <c r="JW36" s="78"/>
      <c r="JX36" s="78"/>
      <c r="JY36" s="78" t="s">
        <v>436</v>
      </c>
      <c r="JZ36" s="78" t="s">
        <v>436</v>
      </c>
      <c r="KA36" s="78" t="s">
        <v>436</v>
      </c>
      <c r="KB36" s="78"/>
      <c r="KC36" s="88"/>
      <c r="KD36" s="88"/>
      <c r="KE36" s="88"/>
      <c r="KF36" s="78" t="s">
        <v>436</v>
      </c>
      <c r="KG36" s="78" t="s">
        <v>436</v>
      </c>
      <c r="KH36" s="78"/>
      <c r="KI36" s="78"/>
      <c r="KJ36" s="78"/>
      <c r="KK36" s="78"/>
      <c r="KL36" s="78" t="s">
        <v>436</v>
      </c>
      <c r="KM36" s="78" t="s">
        <v>436</v>
      </c>
      <c r="KN36" s="78"/>
      <c r="KO36" s="78"/>
      <c r="KP36" s="78"/>
      <c r="KQ36" s="78"/>
      <c r="KR36" s="78"/>
      <c r="KS36" s="78" t="s">
        <v>436</v>
      </c>
      <c r="KT36" s="78" t="s">
        <v>436</v>
      </c>
      <c r="KU36" s="78" t="s">
        <v>436</v>
      </c>
      <c r="KV36" s="78"/>
      <c r="KW36" s="78"/>
      <c r="KX36" s="78"/>
      <c r="KY36" s="78"/>
      <c r="KZ36" s="78"/>
      <c r="LA36" s="78"/>
      <c r="LB36" s="78"/>
      <c r="LC36" s="78"/>
      <c r="LD36" s="78"/>
      <c r="LE36" s="78"/>
      <c r="LF36" s="78"/>
      <c r="LG36" s="78" t="s">
        <v>436</v>
      </c>
      <c r="LH36" s="78"/>
      <c r="LI36" s="78" t="s">
        <v>436</v>
      </c>
      <c r="LJ36" s="78"/>
      <c r="LK36" s="78"/>
      <c r="LL36" s="78"/>
      <c r="LM36" s="78"/>
      <c r="LN36" s="78"/>
      <c r="LO36" s="78" t="s">
        <v>436</v>
      </c>
      <c r="LP36" s="78" t="s">
        <v>436</v>
      </c>
      <c r="LQ36" s="78" t="s">
        <v>436</v>
      </c>
      <c r="LR36" s="78"/>
      <c r="LS36" s="78" t="s">
        <v>436</v>
      </c>
      <c r="LT36" s="78" t="s">
        <v>436</v>
      </c>
      <c r="LU36" s="78"/>
      <c r="LV36" s="78" t="s">
        <v>436</v>
      </c>
      <c r="LW36" s="78" t="s">
        <v>436</v>
      </c>
      <c r="LX36" s="78"/>
      <c r="LY36" s="78" t="s">
        <v>436</v>
      </c>
      <c r="LZ36" s="78" t="s">
        <v>436</v>
      </c>
      <c r="MA36" s="78" t="s">
        <v>436</v>
      </c>
      <c r="MB36" s="78"/>
      <c r="MC36" s="78"/>
      <c r="MD36" s="78"/>
      <c r="ME36" s="78"/>
      <c r="MF36" s="78"/>
      <c r="MG36" s="78"/>
      <c r="MH36" s="78"/>
      <c r="MI36" s="78"/>
      <c r="MJ36" s="78"/>
      <c r="MK36" s="78"/>
      <c r="ML36" s="78"/>
      <c r="MM36" s="78"/>
      <c r="MN36" s="78"/>
      <c r="MO36" s="78"/>
      <c r="MP36" s="78"/>
      <c r="MQ36" s="78"/>
      <c r="MR36" s="78"/>
      <c r="MS36" s="78"/>
      <c r="MT36" s="78"/>
      <c r="MU36" s="78" t="s">
        <v>436</v>
      </c>
      <c r="MV36" s="78" t="s">
        <v>436</v>
      </c>
      <c r="MW36" s="78" t="s">
        <v>436</v>
      </c>
      <c r="MX36" s="78"/>
      <c r="MY36" s="78" t="s">
        <v>436</v>
      </c>
      <c r="MZ36" s="78" t="s">
        <v>436</v>
      </c>
      <c r="NA36" s="78" t="s">
        <v>436</v>
      </c>
      <c r="NB36" s="78"/>
      <c r="NC36" s="78" t="s">
        <v>436</v>
      </c>
      <c r="ND36" s="78" t="s">
        <v>436</v>
      </c>
      <c r="NE36" s="78"/>
      <c r="NF36" s="78" t="s">
        <v>436</v>
      </c>
      <c r="NG36" s="78" t="s">
        <v>436</v>
      </c>
      <c r="NH36" s="78"/>
      <c r="NI36" s="78" t="s">
        <v>436</v>
      </c>
      <c r="NJ36" s="78" t="s">
        <v>436</v>
      </c>
      <c r="NK36" s="78"/>
      <c r="NL36" s="78"/>
      <c r="NM36" s="78"/>
      <c r="NN36" s="78"/>
      <c r="NO36" s="78"/>
      <c r="NP36" s="78"/>
      <c r="NQ36" s="78"/>
      <c r="NR36" s="78"/>
      <c r="NS36" s="78"/>
      <c r="NT36" s="78"/>
      <c r="NU36" s="78"/>
      <c r="NV36" s="78"/>
      <c r="NW36" s="78"/>
      <c r="NX36" s="78"/>
      <c r="NY36" s="78"/>
      <c r="NZ36" s="78"/>
      <c r="OA36" s="78"/>
      <c r="OB36" s="78"/>
      <c r="OC36" s="78"/>
      <c r="OD36" s="78"/>
      <c r="OE36" s="78"/>
      <c r="OF36" s="78"/>
      <c r="OG36" s="78"/>
      <c r="OH36" s="78"/>
      <c r="OI36" s="78"/>
      <c r="OJ36" s="78"/>
      <c r="OK36" s="78"/>
      <c r="OL36" s="78"/>
      <c r="OM36" s="78"/>
      <c r="ON36" s="78"/>
      <c r="OO36" s="78"/>
      <c r="OP36" s="78"/>
      <c r="OQ36" s="78"/>
      <c r="OR36" s="78"/>
      <c r="OS36" s="78"/>
      <c r="OT36" s="78"/>
      <c r="OU36" s="78"/>
      <c r="OV36" s="78"/>
      <c r="OW36" s="78"/>
      <c r="OX36" s="78"/>
      <c r="OY36" s="78"/>
      <c r="OZ36" s="78"/>
      <c r="PA36" s="78"/>
      <c r="PB36" s="78"/>
      <c r="PC36" s="78"/>
      <c r="PD36" s="78"/>
      <c r="PE36" s="78"/>
      <c r="PF36" s="78"/>
      <c r="PG36" s="78"/>
      <c r="PH36" s="78"/>
      <c r="PI36" s="78"/>
      <c r="PJ36" s="78"/>
      <c r="PK36" s="78"/>
      <c r="PL36" s="78"/>
      <c r="PM36" s="78"/>
      <c r="PN36" s="78"/>
      <c r="PO36" s="78"/>
      <c r="PP36" s="78"/>
      <c r="PQ36" s="78"/>
      <c r="PR36" s="78"/>
      <c r="PS36" s="78"/>
      <c r="PT36" s="78" t="s">
        <v>436</v>
      </c>
      <c r="PU36" s="78" t="s">
        <v>436</v>
      </c>
      <c r="PV36" s="78"/>
      <c r="PW36" s="78" t="s">
        <v>436</v>
      </c>
      <c r="PX36" s="78" t="s">
        <v>436</v>
      </c>
      <c r="PY36" s="78"/>
      <c r="PZ36" s="78" t="s">
        <v>436</v>
      </c>
      <c r="QA36" s="78" t="s">
        <v>436</v>
      </c>
      <c r="QB36" s="78"/>
      <c r="QC36" s="78"/>
      <c r="QD36" s="78"/>
      <c r="QE36" s="78"/>
      <c r="QF36" s="78" t="s">
        <v>436</v>
      </c>
      <c r="QG36" s="78" t="s">
        <v>436</v>
      </c>
      <c r="QH36" s="78"/>
      <c r="QI36" s="78" t="s">
        <v>436</v>
      </c>
      <c r="QJ36" s="78" t="s">
        <v>436</v>
      </c>
      <c r="QK36" s="78"/>
      <c r="QL36" s="78" t="s">
        <v>436</v>
      </c>
      <c r="QM36" s="78" t="s">
        <v>436</v>
      </c>
      <c r="QN36" s="78" t="s">
        <v>436</v>
      </c>
      <c r="QO36" s="78"/>
      <c r="QP36" s="78"/>
      <c r="QQ36" s="78" t="s">
        <v>436</v>
      </c>
      <c r="QR36" s="78" t="s">
        <v>436</v>
      </c>
      <c r="QS36" s="78" t="s">
        <v>436</v>
      </c>
      <c r="QT36" s="78"/>
      <c r="QU36" s="78"/>
      <c r="QV36" s="93"/>
      <c r="QW36" s="94" t="s">
        <v>445</v>
      </c>
    </row>
    <row r="37" spans="1:471" s="95" customFormat="1" ht="12.75">
      <c r="A37" s="56">
        <v>31</v>
      </c>
      <c r="B37" s="57" t="s">
        <v>584</v>
      </c>
      <c r="C37" s="56" t="s">
        <v>585</v>
      </c>
      <c r="D37" s="56" t="s">
        <v>430</v>
      </c>
      <c r="E37" s="56" t="s">
        <v>431</v>
      </c>
      <c r="F37" s="57" t="s">
        <v>586</v>
      </c>
      <c r="G37" s="57" t="s">
        <v>587</v>
      </c>
      <c r="H37" s="56">
        <v>14</v>
      </c>
      <c r="I37" s="56" t="s">
        <v>434</v>
      </c>
      <c r="J37" s="56" t="s">
        <v>747</v>
      </c>
      <c r="K37" s="56" t="s">
        <v>436</v>
      </c>
      <c r="L37" s="56" t="s">
        <v>437</v>
      </c>
      <c r="M37" s="56" t="s">
        <v>437</v>
      </c>
      <c r="N37" s="56" t="s">
        <v>436</v>
      </c>
      <c r="O37" s="56" t="s">
        <v>436</v>
      </c>
      <c r="P37" s="56" t="s">
        <v>436</v>
      </c>
      <c r="Q37" s="56" t="s">
        <v>436</v>
      </c>
      <c r="R37" s="56" t="s">
        <v>436</v>
      </c>
      <c r="S37" s="56" t="s">
        <v>436</v>
      </c>
      <c r="T37" s="56" t="s">
        <v>436</v>
      </c>
      <c r="U37" s="56" t="s">
        <v>437</v>
      </c>
      <c r="V37" s="78" t="s">
        <v>436</v>
      </c>
      <c r="W37" s="78" t="s">
        <v>436</v>
      </c>
      <c r="X37" s="78"/>
      <c r="Y37" s="78"/>
      <c r="Z37" s="78"/>
      <c r="AA37" s="78"/>
      <c r="AB37" s="78">
        <v>1</v>
      </c>
      <c r="AC37" s="78">
        <v>2015</v>
      </c>
      <c r="AD37" s="78" t="s">
        <v>436</v>
      </c>
      <c r="AE37" s="78" t="s">
        <v>436</v>
      </c>
      <c r="AF37" s="78" t="s">
        <v>436</v>
      </c>
      <c r="AG37" s="78" t="s">
        <v>436</v>
      </c>
      <c r="AH37" s="78" t="s">
        <v>436</v>
      </c>
      <c r="AI37" s="78"/>
      <c r="AJ37" s="78" t="s">
        <v>436</v>
      </c>
      <c r="AK37" s="78"/>
      <c r="AL37" s="78"/>
      <c r="AM37" s="78" t="s">
        <v>436</v>
      </c>
      <c r="AN37" s="78" t="s">
        <v>436</v>
      </c>
      <c r="AO37" s="78"/>
      <c r="AP37" s="78" t="s">
        <v>436</v>
      </c>
      <c r="AQ37" s="78" t="s">
        <v>436</v>
      </c>
      <c r="AR37" s="78"/>
      <c r="AS37" s="78">
        <v>2015</v>
      </c>
      <c r="AT37" s="78">
        <v>2015</v>
      </c>
      <c r="AU37" s="78">
        <v>1</v>
      </c>
      <c r="AV37" s="79"/>
      <c r="AW37" s="79">
        <v>2</v>
      </c>
      <c r="AX37" s="79">
        <v>2015</v>
      </c>
      <c r="AY37" s="79"/>
      <c r="AZ37" s="79">
        <v>1</v>
      </c>
      <c r="BA37" s="79">
        <v>2015</v>
      </c>
      <c r="BB37" s="79"/>
      <c r="BC37" s="79"/>
      <c r="BD37" s="79"/>
      <c r="BE37" s="79"/>
      <c r="BF37" s="79"/>
      <c r="BG37" s="79"/>
      <c r="BH37" s="79"/>
      <c r="BI37" s="79"/>
      <c r="BJ37" s="79" t="s">
        <v>436</v>
      </c>
      <c r="BK37" s="79"/>
      <c r="BL37" s="79"/>
      <c r="BM37" s="79">
        <v>1</v>
      </c>
      <c r="BN37" s="79">
        <v>2015</v>
      </c>
      <c r="BO37" s="79"/>
      <c r="BP37" s="79">
        <v>1</v>
      </c>
      <c r="BQ37" s="79">
        <v>2015</v>
      </c>
      <c r="BR37" s="79" t="s">
        <v>436</v>
      </c>
      <c r="BS37" s="79" t="s">
        <v>436</v>
      </c>
      <c r="BT37" s="79"/>
      <c r="BU37" s="79"/>
      <c r="BV37" s="79">
        <v>1</v>
      </c>
      <c r="BW37" s="79">
        <v>2015</v>
      </c>
      <c r="BX37" s="79"/>
      <c r="BY37" s="79"/>
      <c r="BZ37" s="79"/>
      <c r="CA37" s="79" t="s">
        <v>436</v>
      </c>
      <c r="CB37" s="79" t="s">
        <v>436</v>
      </c>
      <c r="CC37" s="79"/>
      <c r="CD37" s="79"/>
      <c r="CE37" s="79"/>
      <c r="CF37" s="79"/>
      <c r="CG37" s="79"/>
      <c r="CH37" s="79">
        <v>1</v>
      </c>
      <c r="CI37" s="79">
        <v>2015</v>
      </c>
      <c r="CJ37" s="79" t="s">
        <v>436</v>
      </c>
      <c r="CK37" s="79" t="s">
        <v>436</v>
      </c>
      <c r="CL37" s="79"/>
      <c r="CM37" s="79"/>
      <c r="CN37" s="79"/>
      <c r="CO37" s="79"/>
      <c r="CP37" s="79"/>
      <c r="CQ37" s="79"/>
      <c r="CR37" s="79"/>
      <c r="CS37" s="79" t="s">
        <v>436</v>
      </c>
      <c r="CT37" s="79" t="s">
        <v>436</v>
      </c>
      <c r="CU37" s="79"/>
      <c r="CV37" s="79" t="s">
        <v>436</v>
      </c>
      <c r="CW37" s="79" t="s">
        <v>436</v>
      </c>
      <c r="CX37" s="79"/>
      <c r="CY37" s="79"/>
      <c r="CZ37" s="79">
        <v>1</v>
      </c>
      <c r="DA37" s="79">
        <v>2015</v>
      </c>
      <c r="DB37" s="79"/>
      <c r="DC37" s="79">
        <v>1</v>
      </c>
      <c r="DD37" s="79">
        <v>2015</v>
      </c>
      <c r="DE37" s="79" t="s">
        <v>436</v>
      </c>
      <c r="DF37" s="79" t="s">
        <v>436</v>
      </c>
      <c r="DG37" s="79"/>
      <c r="DH37" s="79"/>
      <c r="DI37" s="79">
        <v>1</v>
      </c>
      <c r="DJ37" s="79">
        <v>2015</v>
      </c>
      <c r="DK37" s="79"/>
      <c r="DL37" s="79">
        <v>1</v>
      </c>
      <c r="DM37" s="79">
        <v>2015</v>
      </c>
      <c r="DN37" s="79"/>
      <c r="DO37" s="79">
        <v>1</v>
      </c>
      <c r="DP37" s="79">
        <v>2015</v>
      </c>
      <c r="DQ37" s="79"/>
      <c r="DR37" s="79"/>
      <c r="DS37" s="79"/>
      <c r="DT37" s="79"/>
      <c r="DU37" s="79">
        <v>1</v>
      </c>
      <c r="DV37" s="79">
        <v>2015</v>
      </c>
      <c r="DW37" s="79"/>
      <c r="DX37" s="79">
        <v>1</v>
      </c>
      <c r="DY37" s="79">
        <v>2015</v>
      </c>
      <c r="DZ37" s="79"/>
      <c r="EA37" s="79">
        <v>1</v>
      </c>
      <c r="EB37" s="79">
        <v>2015</v>
      </c>
      <c r="EC37" s="79"/>
      <c r="ED37" s="79"/>
      <c r="EE37" s="79"/>
      <c r="EF37" s="79"/>
      <c r="EG37" s="79"/>
      <c r="EH37" s="79"/>
      <c r="EI37" s="79"/>
      <c r="EJ37" s="79"/>
      <c r="EK37" s="79"/>
      <c r="EL37" s="79"/>
      <c r="EM37" s="79"/>
      <c r="EN37" s="78">
        <v>2015</v>
      </c>
      <c r="EO37" s="78">
        <v>2015</v>
      </c>
      <c r="EP37" s="78">
        <v>1</v>
      </c>
      <c r="EQ37" s="78" t="s">
        <v>436</v>
      </c>
      <c r="ER37" s="78" t="s">
        <v>436</v>
      </c>
      <c r="ES37" s="78"/>
      <c r="ET37" s="78" t="s">
        <v>436</v>
      </c>
      <c r="EU37" s="78" t="s">
        <v>436</v>
      </c>
      <c r="EV37" s="78"/>
      <c r="EW37" s="78" t="s">
        <v>436</v>
      </c>
      <c r="EX37" s="78" t="s">
        <v>436</v>
      </c>
      <c r="EY37" s="78"/>
      <c r="EZ37" s="78" t="s">
        <v>436</v>
      </c>
      <c r="FA37" s="78" t="s">
        <v>436</v>
      </c>
      <c r="FB37" s="78"/>
      <c r="FC37" s="78" t="s">
        <v>436</v>
      </c>
      <c r="FD37" s="78" t="s">
        <v>436</v>
      </c>
      <c r="FE37" s="78"/>
      <c r="FF37" s="78" t="s">
        <v>436</v>
      </c>
      <c r="FG37" s="78" t="s">
        <v>436</v>
      </c>
      <c r="FH37" s="78"/>
      <c r="FI37" s="78" t="s">
        <v>436</v>
      </c>
      <c r="FJ37" s="78" t="s">
        <v>436</v>
      </c>
      <c r="FK37" s="78"/>
      <c r="FL37" s="78" t="s">
        <v>436</v>
      </c>
      <c r="FM37" s="78" t="s">
        <v>436</v>
      </c>
      <c r="FN37" s="78"/>
      <c r="FO37" s="78" t="s">
        <v>436</v>
      </c>
      <c r="FP37" s="78" t="s">
        <v>436</v>
      </c>
      <c r="FQ37" s="78"/>
      <c r="FR37" s="78" t="s">
        <v>436</v>
      </c>
      <c r="FS37" s="78" t="s">
        <v>436</v>
      </c>
      <c r="FT37" s="78"/>
      <c r="FU37" s="78" t="s">
        <v>436</v>
      </c>
      <c r="FV37" s="78" t="s">
        <v>436</v>
      </c>
      <c r="FW37" s="78"/>
      <c r="FX37" s="78" t="s">
        <v>436</v>
      </c>
      <c r="FY37" s="78" t="s">
        <v>436</v>
      </c>
      <c r="FZ37" s="78"/>
      <c r="GA37" s="78" t="s">
        <v>436</v>
      </c>
      <c r="GB37" s="78" t="s">
        <v>436</v>
      </c>
      <c r="GC37" s="78"/>
      <c r="GD37" s="78" t="s">
        <v>436</v>
      </c>
      <c r="GE37" s="78" t="s">
        <v>436</v>
      </c>
      <c r="GF37" s="78"/>
      <c r="GG37" s="78" t="s">
        <v>436</v>
      </c>
      <c r="GH37" s="78" t="s">
        <v>436</v>
      </c>
      <c r="GI37" s="78"/>
      <c r="GJ37" s="78" t="s">
        <v>436</v>
      </c>
      <c r="GK37" s="78" t="s">
        <v>436</v>
      </c>
      <c r="GL37" s="78"/>
      <c r="GM37" s="78" t="s">
        <v>436</v>
      </c>
      <c r="GN37" s="78" t="s">
        <v>436</v>
      </c>
      <c r="GO37" s="78"/>
      <c r="GP37" s="78" t="s">
        <v>436</v>
      </c>
      <c r="GQ37" s="78" t="s">
        <v>436</v>
      </c>
      <c r="GR37" s="78"/>
      <c r="GS37" s="78" t="s">
        <v>436</v>
      </c>
      <c r="GT37" s="78" t="s">
        <v>436</v>
      </c>
      <c r="GU37" s="78"/>
      <c r="GV37" s="78" t="s">
        <v>436</v>
      </c>
      <c r="GW37" s="78" t="s">
        <v>436</v>
      </c>
      <c r="GX37" s="78"/>
      <c r="GY37" s="78" t="s">
        <v>436</v>
      </c>
      <c r="GZ37" s="78" t="s">
        <v>436</v>
      </c>
      <c r="HA37" s="78"/>
      <c r="HB37" s="78" t="s">
        <v>436</v>
      </c>
      <c r="HC37" s="78" t="s">
        <v>436</v>
      </c>
      <c r="HD37" s="78"/>
      <c r="HE37" s="78" t="s">
        <v>436</v>
      </c>
      <c r="HF37" s="78" t="s">
        <v>436</v>
      </c>
      <c r="HG37" s="78"/>
      <c r="HH37" s="78"/>
      <c r="HI37" s="78"/>
      <c r="HJ37" s="78" t="s">
        <v>436</v>
      </c>
      <c r="HK37" s="78" t="s">
        <v>436</v>
      </c>
      <c r="HL37" s="78" t="s">
        <v>436</v>
      </c>
      <c r="HM37" s="78">
        <v>2015</v>
      </c>
      <c r="HN37" s="78">
        <v>2015</v>
      </c>
      <c r="HO37" s="78">
        <v>2</v>
      </c>
      <c r="HP37" s="78" t="s">
        <v>485</v>
      </c>
      <c r="HQ37" s="78"/>
      <c r="HR37" s="78"/>
      <c r="HS37" s="78" t="s">
        <v>436</v>
      </c>
      <c r="HT37" s="78" t="s">
        <v>436</v>
      </c>
      <c r="HU37" s="78" t="s">
        <v>436</v>
      </c>
      <c r="HV37" s="78"/>
      <c r="HW37" s="78" t="s">
        <v>436</v>
      </c>
      <c r="HX37" s="78" t="s">
        <v>436</v>
      </c>
      <c r="HY37" s="78" t="s">
        <v>436</v>
      </c>
      <c r="HZ37" s="78"/>
      <c r="IA37" s="78" t="s">
        <v>436</v>
      </c>
      <c r="IB37" s="78" t="s">
        <v>436</v>
      </c>
      <c r="IC37" s="78" t="s">
        <v>436</v>
      </c>
      <c r="ID37" s="78"/>
      <c r="IE37" s="78" t="s">
        <v>436</v>
      </c>
      <c r="IF37" s="78" t="s">
        <v>436</v>
      </c>
      <c r="IG37" s="78" t="s">
        <v>436</v>
      </c>
      <c r="IH37" s="78"/>
      <c r="II37" s="78"/>
      <c r="IJ37" s="78"/>
      <c r="IK37" s="78"/>
      <c r="IL37" s="78" t="s">
        <v>436</v>
      </c>
      <c r="IM37" s="78" t="s">
        <v>436</v>
      </c>
      <c r="IN37" s="78"/>
      <c r="IO37" s="78" t="s">
        <v>436</v>
      </c>
      <c r="IP37" s="78" t="s">
        <v>436</v>
      </c>
      <c r="IQ37" s="78" t="s">
        <v>436</v>
      </c>
      <c r="IR37" s="78"/>
      <c r="IS37" s="78" t="s">
        <v>436</v>
      </c>
      <c r="IT37" s="78" t="s">
        <v>436</v>
      </c>
      <c r="IU37" s="78" t="s">
        <v>436</v>
      </c>
      <c r="IV37" s="78"/>
      <c r="IW37" s="78" t="s">
        <v>436</v>
      </c>
      <c r="IX37" s="78" t="s">
        <v>436</v>
      </c>
      <c r="IY37" s="78" t="s">
        <v>436</v>
      </c>
      <c r="IZ37" s="78"/>
      <c r="JA37" s="78" t="s">
        <v>436</v>
      </c>
      <c r="JB37" s="78" t="s">
        <v>436</v>
      </c>
      <c r="JC37" s="78" t="s">
        <v>436</v>
      </c>
      <c r="JD37" s="78"/>
      <c r="JE37" s="78" t="s">
        <v>436</v>
      </c>
      <c r="JF37" s="78" t="s">
        <v>436</v>
      </c>
      <c r="JG37" s="78"/>
      <c r="JH37" s="78" t="s">
        <v>436</v>
      </c>
      <c r="JI37" s="78" t="s">
        <v>436</v>
      </c>
      <c r="JJ37" s="78"/>
      <c r="JK37" s="78" t="s">
        <v>436</v>
      </c>
      <c r="JL37" s="78" t="s">
        <v>436</v>
      </c>
      <c r="JM37" s="78"/>
      <c r="JN37" s="78" t="s">
        <v>436</v>
      </c>
      <c r="JO37" s="78" t="s">
        <v>436</v>
      </c>
      <c r="JP37" s="78" t="s">
        <v>436</v>
      </c>
      <c r="JQ37" s="78"/>
      <c r="JR37" s="78" t="s">
        <v>436</v>
      </c>
      <c r="JS37" s="78" t="s">
        <v>436</v>
      </c>
      <c r="JT37" s="78" t="s">
        <v>436</v>
      </c>
      <c r="JU37" s="78"/>
      <c r="JV37" s="78"/>
      <c r="JW37" s="78"/>
      <c r="JX37" s="78"/>
      <c r="JY37" s="78" t="s">
        <v>436</v>
      </c>
      <c r="JZ37" s="78" t="s">
        <v>436</v>
      </c>
      <c r="KA37" s="78" t="s">
        <v>436</v>
      </c>
      <c r="KB37" s="78"/>
      <c r="KC37" s="78"/>
      <c r="KD37" s="78"/>
      <c r="KE37" s="78"/>
      <c r="KF37" s="78" t="s">
        <v>436</v>
      </c>
      <c r="KG37" s="78" t="s">
        <v>436</v>
      </c>
      <c r="KH37" s="78"/>
      <c r="KI37" s="78"/>
      <c r="KJ37" s="78"/>
      <c r="KK37" s="78"/>
      <c r="KL37" s="78" t="s">
        <v>436</v>
      </c>
      <c r="KM37" s="78" t="s">
        <v>436</v>
      </c>
      <c r="KN37" s="78"/>
      <c r="KO37" s="78" t="s">
        <v>436</v>
      </c>
      <c r="KP37" s="78" t="s">
        <v>436</v>
      </c>
      <c r="KQ37" s="78" t="s">
        <v>436</v>
      </c>
      <c r="KR37" s="78"/>
      <c r="KS37" s="78" t="s">
        <v>436</v>
      </c>
      <c r="KT37" s="78" t="s">
        <v>436</v>
      </c>
      <c r="KU37" s="78" t="s">
        <v>436</v>
      </c>
      <c r="KV37" s="78"/>
      <c r="KW37" s="78" t="s">
        <v>436</v>
      </c>
      <c r="KX37" s="78"/>
      <c r="KY37" s="78" t="s">
        <v>436</v>
      </c>
      <c r="KZ37" s="78"/>
      <c r="LA37" s="78"/>
      <c r="LB37" s="78"/>
      <c r="LC37" s="78"/>
      <c r="LD37" s="78" t="s">
        <v>436</v>
      </c>
      <c r="LE37" s="78" t="s">
        <v>436</v>
      </c>
      <c r="LF37" s="78"/>
      <c r="LG37" s="78" t="s">
        <v>436</v>
      </c>
      <c r="LH37" s="78"/>
      <c r="LI37" s="78" t="s">
        <v>436</v>
      </c>
      <c r="LJ37" s="78"/>
      <c r="LK37" s="78" t="s">
        <v>436</v>
      </c>
      <c r="LL37" s="78"/>
      <c r="LM37" s="78" t="s">
        <v>436</v>
      </c>
      <c r="LN37" s="78"/>
      <c r="LO37" s="78" t="s">
        <v>436</v>
      </c>
      <c r="LP37" s="78" t="s">
        <v>436</v>
      </c>
      <c r="LQ37" s="78" t="s">
        <v>436</v>
      </c>
      <c r="LR37" s="78"/>
      <c r="LS37" s="78" t="s">
        <v>436</v>
      </c>
      <c r="LT37" s="78" t="s">
        <v>436</v>
      </c>
      <c r="LU37" s="78"/>
      <c r="LV37" s="78" t="s">
        <v>436</v>
      </c>
      <c r="LW37" s="78" t="s">
        <v>436</v>
      </c>
      <c r="LX37" s="78"/>
      <c r="LY37" s="78" t="s">
        <v>436</v>
      </c>
      <c r="LZ37" s="78" t="s">
        <v>436</v>
      </c>
      <c r="MA37" s="78" t="s">
        <v>436</v>
      </c>
      <c r="MB37" s="78"/>
      <c r="MC37" s="78"/>
      <c r="MD37" s="78"/>
      <c r="ME37" s="78"/>
      <c r="MF37" s="78" t="s">
        <v>436</v>
      </c>
      <c r="MG37" s="78" t="s">
        <v>436</v>
      </c>
      <c r="MH37" s="78" t="s">
        <v>436</v>
      </c>
      <c r="MI37" s="78" t="s">
        <v>436</v>
      </c>
      <c r="MJ37" s="78" t="s">
        <v>436</v>
      </c>
      <c r="MK37" s="78" t="s">
        <v>436</v>
      </c>
      <c r="ML37" s="78" t="s">
        <v>436</v>
      </c>
      <c r="MM37" s="78" t="s">
        <v>436</v>
      </c>
      <c r="MN37" s="78" t="s">
        <v>436</v>
      </c>
      <c r="MO37" s="78" t="s">
        <v>436</v>
      </c>
      <c r="MP37" s="78" t="s">
        <v>436</v>
      </c>
      <c r="MQ37" s="78" t="s">
        <v>436</v>
      </c>
      <c r="MR37" s="78" t="s">
        <v>436</v>
      </c>
      <c r="MS37" s="78"/>
      <c r="MT37" s="78"/>
      <c r="MU37" s="78" t="s">
        <v>436</v>
      </c>
      <c r="MV37" s="78" t="s">
        <v>436</v>
      </c>
      <c r="MW37" s="78" t="s">
        <v>436</v>
      </c>
      <c r="MX37" s="78"/>
      <c r="MY37" s="78" t="s">
        <v>436</v>
      </c>
      <c r="MZ37" s="78" t="s">
        <v>436</v>
      </c>
      <c r="NA37" s="78" t="s">
        <v>436</v>
      </c>
      <c r="NB37" s="78"/>
      <c r="NC37" s="78" t="s">
        <v>436</v>
      </c>
      <c r="ND37" s="78" t="s">
        <v>436</v>
      </c>
      <c r="NE37" s="78"/>
      <c r="NF37" s="78" t="s">
        <v>436</v>
      </c>
      <c r="NG37" s="78" t="s">
        <v>436</v>
      </c>
      <c r="NH37" s="78"/>
      <c r="NI37" s="78" t="s">
        <v>436</v>
      </c>
      <c r="NJ37" s="78" t="s">
        <v>436</v>
      </c>
      <c r="NK37" s="78"/>
      <c r="NL37" s="78"/>
      <c r="NM37" s="78"/>
      <c r="NN37" s="78"/>
      <c r="NO37" s="78"/>
      <c r="NP37" s="78"/>
      <c r="NQ37" s="78"/>
      <c r="NR37" s="78"/>
      <c r="NS37" s="78"/>
      <c r="NT37" s="78"/>
      <c r="NU37" s="78"/>
      <c r="NV37" s="78"/>
      <c r="NW37" s="78"/>
      <c r="NX37" s="78"/>
      <c r="NY37" s="78"/>
      <c r="NZ37" s="78"/>
      <c r="OA37" s="78"/>
      <c r="OB37" s="78"/>
      <c r="OC37" s="78"/>
      <c r="OD37" s="78"/>
      <c r="OE37" s="78"/>
      <c r="OF37" s="78"/>
      <c r="OG37" s="78"/>
      <c r="OH37" s="78"/>
      <c r="OI37" s="78"/>
      <c r="OJ37" s="78"/>
      <c r="OK37" s="78"/>
      <c r="OL37" s="78"/>
      <c r="OM37" s="78"/>
      <c r="ON37" s="78"/>
      <c r="OO37" s="78"/>
      <c r="OP37" s="78"/>
      <c r="OQ37" s="78"/>
      <c r="OR37" s="78"/>
      <c r="OS37" s="78"/>
      <c r="OT37" s="78"/>
      <c r="OU37" s="78"/>
      <c r="OV37" s="78"/>
      <c r="OW37" s="78"/>
      <c r="OX37" s="78"/>
      <c r="OY37" s="78"/>
      <c r="OZ37" s="78"/>
      <c r="PA37" s="78"/>
      <c r="PB37" s="78"/>
      <c r="PC37" s="78"/>
      <c r="PD37" s="78"/>
      <c r="PE37" s="78"/>
      <c r="PF37" s="78"/>
      <c r="PG37" s="78"/>
      <c r="PH37" s="78"/>
      <c r="PI37" s="78"/>
      <c r="PJ37" s="78"/>
      <c r="PK37" s="78"/>
      <c r="PL37" s="78"/>
      <c r="PM37" s="78"/>
      <c r="PN37" s="78"/>
      <c r="PO37" s="78"/>
      <c r="PP37" s="78"/>
      <c r="PQ37" s="78"/>
      <c r="PR37" s="78"/>
      <c r="PS37" s="78"/>
      <c r="PT37" s="78" t="s">
        <v>436</v>
      </c>
      <c r="PU37" s="78" t="s">
        <v>436</v>
      </c>
      <c r="PV37" s="78"/>
      <c r="PW37" s="78" t="s">
        <v>436</v>
      </c>
      <c r="PX37" s="78" t="s">
        <v>436</v>
      </c>
      <c r="PY37" s="78"/>
      <c r="PZ37" s="78" t="s">
        <v>436</v>
      </c>
      <c r="QA37" s="78" t="s">
        <v>436</v>
      </c>
      <c r="QB37" s="78"/>
      <c r="QC37" s="78" t="s">
        <v>436</v>
      </c>
      <c r="QD37" s="78" t="s">
        <v>436</v>
      </c>
      <c r="QE37" s="78"/>
      <c r="QF37" s="78" t="s">
        <v>436</v>
      </c>
      <c r="QG37" s="78" t="s">
        <v>436</v>
      </c>
      <c r="QH37" s="78"/>
      <c r="QI37" s="78" t="s">
        <v>436</v>
      </c>
      <c r="QJ37" s="78" t="s">
        <v>436</v>
      </c>
      <c r="QK37" s="78"/>
      <c r="QL37" s="78" t="s">
        <v>436</v>
      </c>
      <c r="QM37" s="78" t="s">
        <v>436</v>
      </c>
      <c r="QN37" s="78" t="s">
        <v>436</v>
      </c>
      <c r="QO37" s="78"/>
      <c r="QP37" s="78"/>
      <c r="QQ37" s="78" t="s">
        <v>436</v>
      </c>
      <c r="QR37" s="78" t="s">
        <v>436</v>
      </c>
      <c r="QS37" s="78" t="s">
        <v>436</v>
      </c>
      <c r="QT37" s="78"/>
      <c r="QU37" s="78"/>
      <c r="QV37" s="93"/>
      <c r="QW37" s="94" t="s">
        <v>445</v>
      </c>
    </row>
    <row r="38" spans="1:471" s="95" customFormat="1" ht="12.75">
      <c r="A38" s="56">
        <v>32</v>
      </c>
      <c r="B38" s="57" t="s">
        <v>588</v>
      </c>
      <c r="C38" s="56" t="s">
        <v>589</v>
      </c>
      <c r="D38" s="56" t="s">
        <v>430</v>
      </c>
      <c r="E38" s="56" t="s">
        <v>431</v>
      </c>
      <c r="F38" s="57" t="s">
        <v>590</v>
      </c>
      <c r="G38" s="57" t="s">
        <v>591</v>
      </c>
      <c r="H38" s="56">
        <v>6</v>
      </c>
      <c r="I38" s="56" t="s">
        <v>455</v>
      </c>
      <c r="J38" s="56" t="s">
        <v>747</v>
      </c>
      <c r="K38" s="56" t="s">
        <v>436</v>
      </c>
      <c r="L38" s="56" t="s">
        <v>437</v>
      </c>
      <c r="M38" s="56" t="s">
        <v>437</v>
      </c>
      <c r="N38" s="56" t="s">
        <v>436</v>
      </c>
      <c r="O38" s="56" t="s">
        <v>436</v>
      </c>
      <c r="P38" s="56" t="s">
        <v>436</v>
      </c>
      <c r="Q38" s="56" t="s">
        <v>436</v>
      </c>
      <c r="R38" s="56" t="s">
        <v>436</v>
      </c>
      <c r="S38" s="56" t="s">
        <v>436</v>
      </c>
      <c r="T38" s="56" t="s">
        <v>436</v>
      </c>
      <c r="U38" s="56" t="s">
        <v>437</v>
      </c>
      <c r="V38" s="78" t="s">
        <v>436</v>
      </c>
      <c r="W38" s="78" t="s">
        <v>436</v>
      </c>
      <c r="X38" s="78"/>
      <c r="Y38" s="78"/>
      <c r="Z38" s="78"/>
      <c r="AA38" s="78"/>
      <c r="AB38" s="78">
        <v>4</v>
      </c>
      <c r="AC38" s="78">
        <v>2014</v>
      </c>
      <c r="AD38" s="78" t="s">
        <v>436</v>
      </c>
      <c r="AE38" s="78" t="s">
        <v>436</v>
      </c>
      <c r="AF38" s="78" t="s">
        <v>436</v>
      </c>
      <c r="AG38" s="78" t="s">
        <v>436</v>
      </c>
      <c r="AH38" s="78" t="s">
        <v>436</v>
      </c>
      <c r="AI38" s="78"/>
      <c r="AJ38" s="78" t="s">
        <v>436</v>
      </c>
      <c r="AK38" s="78"/>
      <c r="AL38" s="78"/>
      <c r="AM38" s="78" t="s">
        <v>436</v>
      </c>
      <c r="AN38" s="78" t="s">
        <v>436</v>
      </c>
      <c r="AO38" s="78"/>
      <c r="AP38" s="78" t="s">
        <v>436</v>
      </c>
      <c r="AQ38" s="78" t="s">
        <v>436</v>
      </c>
      <c r="AR38" s="78"/>
      <c r="AS38" s="78">
        <v>2014</v>
      </c>
      <c r="AT38" s="78">
        <v>2014</v>
      </c>
      <c r="AU38" s="78">
        <v>4</v>
      </c>
      <c r="AV38" s="79"/>
      <c r="AW38" s="79">
        <v>2</v>
      </c>
      <c r="AX38" s="79">
        <v>2014</v>
      </c>
      <c r="AY38" s="79"/>
      <c r="AZ38" s="79">
        <v>1</v>
      </c>
      <c r="BA38" s="79">
        <v>2014</v>
      </c>
      <c r="BB38" s="79"/>
      <c r="BC38" s="79"/>
      <c r="BD38" s="79"/>
      <c r="BE38" s="79"/>
      <c r="BF38" s="79"/>
      <c r="BG38" s="79"/>
      <c r="BH38" s="79"/>
      <c r="BI38" s="79"/>
      <c r="BJ38" s="79" t="s">
        <v>436</v>
      </c>
      <c r="BK38" s="79"/>
      <c r="BL38" s="79"/>
      <c r="BM38" s="79">
        <v>1</v>
      </c>
      <c r="BN38" s="79">
        <v>2014</v>
      </c>
      <c r="BO38" s="79"/>
      <c r="BP38" s="79">
        <v>1</v>
      </c>
      <c r="BQ38" s="79">
        <v>2014</v>
      </c>
      <c r="BR38" s="79" t="s">
        <v>436</v>
      </c>
      <c r="BS38" s="79" t="s">
        <v>436</v>
      </c>
      <c r="BT38" s="79"/>
      <c r="BU38" s="79"/>
      <c r="BV38" s="79">
        <v>1</v>
      </c>
      <c r="BW38" s="79">
        <v>2014</v>
      </c>
      <c r="BX38" s="79"/>
      <c r="BY38" s="79"/>
      <c r="BZ38" s="79"/>
      <c r="CA38" s="79" t="s">
        <v>436</v>
      </c>
      <c r="CB38" s="79" t="s">
        <v>436</v>
      </c>
      <c r="CC38" s="79"/>
      <c r="CD38" s="79"/>
      <c r="CE38" s="79"/>
      <c r="CF38" s="79"/>
      <c r="CG38" s="79"/>
      <c r="CH38" s="79">
        <v>1</v>
      </c>
      <c r="CI38" s="79">
        <v>2014</v>
      </c>
      <c r="CJ38" s="79" t="s">
        <v>436</v>
      </c>
      <c r="CK38" s="79" t="s">
        <v>436</v>
      </c>
      <c r="CL38" s="79"/>
      <c r="CM38" s="79"/>
      <c r="CN38" s="79"/>
      <c r="CO38" s="79"/>
      <c r="CP38" s="79"/>
      <c r="CQ38" s="79"/>
      <c r="CR38" s="79"/>
      <c r="CS38" s="79" t="s">
        <v>436</v>
      </c>
      <c r="CT38" s="79" t="s">
        <v>436</v>
      </c>
      <c r="CU38" s="79"/>
      <c r="CV38" s="79" t="s">
        <v>436</v>
      </c>
      <c r="CW38" s="79" t="s">
        <v>436</v>
      </c>
      <c r="CX38" s="79"/>
      <c r="CY38" s="79"/>
      <c r="CZ38" s="79">
        <v>1</v>
      </c>
      <c r="DA38" s="79">
        <v>2014</v>
      </c>
      <c r="DB38" s="79"/>
      <c r="DC38" s="79">
        <v>1</v>
      </c>
      <c r="DD38" s="79">
        <v>2014</v>
      </c>
      <c r="DE38" s="79" t="s">
        <v>436</v>
      </c>
      <c r="DF38" s="79" t="s">
        <v>436</v>
      </c>
      <c r="DG38" s="79"/>
      <c r="DH38" s="79"/>
      <c r="DI38" s="79">
        <v>1</v>
      </c>
      <c r="DJ38" s="79">
        <v>2014</v>
      </c>
      <c r="DK38" s="79"/>
      <c r="DL38" s="79">
        <v>2</v>
      </c>
      <c r="DM38" s="79">
        <v>2014</v>
      </c>
      <c r="DN38" s="79"/>
      <c r="DO38" s="79">
        <v>2</v>
      </c>
      <c r="DP38" s="79">
        <v>2014</v>
      </c>
      <c r="DQ38" s="79"/>
      <c r="DR38" s="79"/>
      <c r="DS38" s="79"/>
      <c r="DT38" s="79"/>
      <c r="DU38" s="79">
        <v>1</v>
      </c>
      <c r="DV38" s="79">
        <v>2014</v>
      </c>
      <c r="DW38" s="79"/>
      <c r="DX38" s="79">
        <v>1</v>
      </c>
      <c r="DY38" s="79">
        <v>2014</v>
      </c>
      <c r="DZ38" s="79"/>
      <c r="EA38" s="79">
        <v>1</v>
      </c>
      <c r="EB38" s="79">
        <v>2014</v>
      </c>
      <c r="EC38" s="79"/>
      <c r="ED38" s="79"/>
      <c r="EE38" s="79"/>
      <c r="EF38" s="79"/>
      <c r="EG38" s="79"/>
      <c r="EH38" s="79"/>
      <c r="EI38" s="79"/>
      <c r="EJ38" s="79"/>
      <c r="EK38" s="79"/>
      <c r="EL38" s="79"/>
      <c r="EM38" s="79"/>
      <c r="EN38" s="78">
        <v>2014</v>
      </c>
      <c r="EO38" s="78">
        <v>2014</v>
      </c>
      <c r="EP38" s="78">
        <v>2</v>
      </c>
      <c r="EQ38" s="78" t="s">
        <v>436</v>
      </c>
      <c r="ER38" s="78" t="s">
        <v>436</v>
      </c>
      <c r="ES38" s="78"/>
      <c r="ET38" s="78" t="s">
        <v>436</v>
      </c>
      <c r="EU38" s="78" t="s">
        <v>436</v>
      </c>
      <c r="EV38" s="78"/>
      <c r="EW38" s="78" t="s">
        <v>436</v>
      </c>
      <c r="EX38" s="78" t="s">
        <v>436</v>
      </c>
      <c r="EY38" s="78"/>
      <c r="EZ38" s="78" t="s">
        <v>436</v>
      </c>
      <c r="FA38" s="78" t="s">
        <v>436</v>
      </c>
      <c r="FB38" s="78"/>
      <c r="FC38" s="78" t="s">
        <v>436</v>
      </c>
      <c r="FD38" s="78" t="s">
        <v>436</v>
      </c>
      <c r="FE38" s="78"/>
      <c r="FF38" s="78" t="s">
        <v>436</v>
      </c>
      <c r="FG38" s="78" t="s">
        <v>436</v>
      </c>
      <c r="FH38" s="78"/>
      <c r="FI38" s="78" t="s">
        <v>436</v>
      </c>
      <c r="FJ38" s="78" t="s">
        <v>436</v>
      </c>
      <c r="FK38" s="78"/>
      <c r="FL38" s="78" t="s">
        <v>436</v>
      </c>
      <c r="FM38" s="78" t="s">
        <v>436</v>
      </c>
      <c r="FN38" s="78"/>
      <c r="FO38" s="78" t="s">
        <v>436</v>
      </c>
      <c r="FP38" s="78" t="s">
        <v>436</v>
      </c>
      <c r="FQ38" s="78"/>
      <c r="FR38" s="78" t="s">
        <v>436</v>
      </c>
      <c r="FS38" s="78" t="s">
        <v>436</v>
      </c>
      <c r="FT38" s="78"/>
      <c r="FU38" s="78" t="s">
        <v>436</v>
      </c>
      <c r="FV38" s="78" t="s">
        <v>436</v>
      </c>
      <c r="FW38" s="78"/>
      <c r="FX38" s="78" t="s">
        <v>436</v>
      </c>
      <c r="FY38" s="78" t="s">
        <v>436</v>
      </c>
      <c r="FZ38" s="78"/>
      <c r="GA38" s="78" t="s">
        <v>436</v>
      </c>
      <c r="GB38" s="78" t="s">
        <v>436</v>
      </c>
      <c r="GC38" s="78"/>
      <c r="GD38" s="78" t="s">
        <v>436</v>
      </c>
      <c r="GE38" s="78" t="s">
        <v>436</v>
      </c>
      <c r="GF38" s="78"/>
      <c r="GG38" s="78" t="s">
        <v>436</v>
      </c>
      <c r="GH38" s="78" t="s">
        <v>436</v>
      </c>
      <c r="GI38" s="78"/>
      <c r="GJ38" s="78" t="s">
        <v>436</v>
      </c>
      <c r="GK38" s="78" t="s">
        <v>436</v>
      </c>
      <c r="GL38" s="78"/>
      <c r="GM38" s="78" t="s">
        <v>436</v>
      </c>
      <c r="GN38" s="78" t="s">
        <v>436</v>
      </c>
      <c r="GO38" s="78"/>
      <c r="GP38" s="78" t="s">
        <v>436</v>
      </c>
      <c r="GQ38" s="78" t="s">
        <v>436</v>
      </c>
      <c r="GR38" s="78"/>
      <c r="GS38" s="78" t="s">
        <v>436</v>
      </c>
      <c r="GT38" s="78" t="s">
        <v>436</v>
      </c>
      <c r="GU38" s="78"/>
      <c r="GV38" s="78" t="s">
        <v>436</v>
      </c>
      <c r="GW38" s="78" t="s">
        <v>436</v>
      </c>
      <c r="GX38" s="78"/>
      <c r="GY38" s="78" t="s">
        <v>436</v>
      </c>
      <c r="GZ38" s="78" t="s">
        <v>436</v>
      </c>
      <c r="HA38" s="78"/>
      <c r="HB38" s="78" t="s">
        <v>436</v>
      </c>
      <c r="HC38" s="78" t="s">
        <v>436</v>
      </c>
      <c r="HD38" s="78"/>
      <c r="HE38" s="78" t="s">
        <v>436</v>
      </c>
      <c r="HF38" s="78" t="s">
        <v>436</v>
      </c>
      <c r="HG38" s="78"/>
      <c r="HH38" s="78"/>
      <c r="HI38" s="78"/>
      <c r="HJ38" s="78" t="s">
        <v>436</v>
      </c>
      <c r="HK38" s="78" t="s">
        <v>436</v>
      </c>
      <c r="HL38" s="78" t="s">
        <v>436</v>
      </c>
      <c r="HM38" s="78">
        <v>2014</v>
      </c>
      <c r="HN38" s="78">
        <v>2014</v>
      </c>
      <c r="HO38" s="78">
        <v>4</v>
      </c>
      <c r="HP38" s="78" t="s">
        <v>463</v>
      </c>
      <c r="HQ38" s="78"/>
      <c r="HR38" s="78"/>
      <c r="HS38" s="78" t="s">
        <v>436</v>
      </c>
      <c r="HT38" s="78" t="s">
        <v>436</v>
      </c>
      <c r="HU38" s="78" t="s">
        <v>436</v>
      </c>
      <c r="HV38" s="78"/>
      <c r="HW38" s="78" t="s">
        <v>436</v>
      </c>
      <c r="HX38" s="78" t="s">
        <v>436</v>
      </c>
      <c r="HY38" s="78" t="s">
        <v>436</v>
      </c>
      <c r="HZ38" s="78"/>
      <c r="IA38" s="78" t="s">
        <v>436</v>
      </c>
      <c r="IB38" s="78" t="s">
        <v>436</v>
      </c>
      <c r="IC38" s="78" t="s">
        <v>436</v>
      </c>
      <c r="ID38" s="78"/>
      <c r="IE38" s="78" t="s">
        <v>436</v>
      </c>
      <c r="IF38" s="78" t="s">
        <v>436</v>
      </c>
      <c r="IG38" s="78" t="s">
        <v>436</v>
      </c>
      <c r="IH38" s="78"/>
      <c r="II38" s="78"/>
      <c r="IJ38" s="78"/>
      <c r="IK38" s="78"/>
      <c r="IL38" s="78" t="s">
        <v>436</v>
      </c>
      <c r="IM38" s="78" t="s">
        <v>436</v>
      </c>
      <c r="IN38" s="78"/>
      <c r="IO38" s="78" t="s">
        <v>436</v>
      </c>
      <c r="IP38" s="78" t="s">
        <v>436</v>
      </c>
      <c r="IQ38" s="78" t="s">
        <v>436</v>
      </c>
      <c r="IR38" s="78"/>
      <c r="IS38" s="78" t="s">
        <v>436</v>
      </c>
      <c r="IT38" s="78" t="s">
        <v>436</v>
      </c>
      <c r="IU38" s="78" t="s">
        <v>436</v>
      </c>
      <c r="IV38" s="78"/>
      <c r="IW38" s="78" t="s">
        <v>436</v>
      </c>
      <c r="IX38" s="78" t="s">
        <v>436</v>
      </c>
      <c r="IY38" s="78" t="s">
        <v>436</v>
      </c>
      <c r="IZ38" s="78"/>
      <c r="JA38" s="78" t="s">
        <v>436</v>
      </c>
      <c r="JB38" s="78" t="s">
        <v>436</v>
      </c>
      <c r="JC38" s="78" t="s">
        <v>436</v>
      </c>
      <c r="JD38" s="78"/>
      <c r="JE38" s="78" t="s">
        <v>436</v>
      </c>
      <c r="JF38" s="78" t="s">
        <v>436</v>
      </c>
      <c r="JG38" s="78"/>
      <c r="JH38" s="78" t="s">
        <v>436</v>
      </c>
      <c r="JI38" s="78" t="s">
        <v>436</v>
      </c>
      <c r="JJ38" s="78"/>
      <c r="JK38" s="78" t="s">
        <v>436</v>
      </c>
      <c r="JL38" s="78" t="s">
        <v>436</v>
      </c>
      <c r="JM38" s="78"/>
      <c r="JN38" s="78" t="s">
        <v>436</v>
      </c>
      <c r="JO38" s="78" t="s">
        <v>436</v>
      </c>
      <c r="JP38" s="78" t="s">
        <v>436</v>
      </c>
      <c r="JQ38" s="78"/>
      <c r="JR38" s="78" t="s">
        <v>436</v>
      </c>
      <c r="JS38" s="78" t="s">
        <v>436</v>
      </c>
      <c r="JT38" s="78" t="s">
        <v>436</v>
      </c>
      <c r="JU38" s="78"/>
      <c r="JV38" s="78"/>
      <c r="JW38" s="78"/>
      <c r="JX38" s="78"/>
      <c r="JY38" s="78" t="s">
        <v>436</v>
      </c>
      <c r="JZ38" s="78" t="s">
        <v>436</v>
      </c>
      <c r="KA38" s="78" t="s">
        <v>436</v>
      </c>
      <c r="KB38" s="78"/>
      <c r="KC38" s="78"/>
      <c r="KD38" s="78"/>
      <c r="KE38" s="78"/>
      <c r="KF38" s="78" t="s">
        <v>436</v>
      </c>
      <c r="KG38" s="78" t="s">
        <v>436</v>
      </c>
      <c r="KH38" s="78"/>
      <c r="KI38" s="78"/>
      <c r="KJ38" s="78"/>
      <c r="KK38" s="78"/>
      <c r="KL38" s="78" t="s">
        <v>436</v>
      </c>
      <c r="KM38" s="78" t="s">
        <v>436</v>
      </c>
      <c r="KN38" s="78"/>
      <c r="KO38" s="78" t="s">
        <v>436</v>
      </c>
      <c r="KP38" s="78" t="s">
        <v>436</v>
      </c>
      <c r="KQ38" s="78" t="s">
        <v>436</v>
      </c>
      <c r="KR38" s="78"/>
      <c r="KS38" s="78" t="s">
        <v>436</v>
      </c>
      <c r="KT38" s="78" t="s">
        <v>436</v>
      </c>
      <c r="KU38" s="78" t="s">
        <v>436</v>
      </c>
      <c r="KV38" s="78"/>
      <c r="KW38" s="78" t="s">
        <v>436</v>
      </c>
      <c r="KX38" s="78"/>
      <c r="KY38" s="78" t="s">
        <v>436</v>
      </c>
      <c r="KZ38" s="78"/>
      <c r="LA38" s="78"/>
      <c r="LB38" s="78"/>
      <c r="LC38" s="78"/>
      <c r="LD38" s="78" t="s">
        <v>436</v>
      </c>
      <c r="LE38" s="78" t="s">
        <v>436</v>
      </c>
      <c r="LF38" s="78"/>
      <c r="LG38" s="78" t="s">
        <v>436</v>
      </c>
      <c r="LH38" s="78"/>
      <c r="LI38" s="78" t="s">
        <v>436</v>
      </c>
      <c r="LJ38" s="78"/>
      <c r="LK38" s="78" t="s">
        <v>436</v>
      </c>
      <c r="LL38" s="78"/>
      <c r="LM38" s="78" t="s">
        <v>436</v>
      </c>
      <c r="LN38" s="78"/>
      <c r="LO38" s="78" t="s">
        <v>436</v>
      </c>
      <c r="LP38" s="78" t="s">
        <v>436</v>
      </c>
      <c r="LQ38" s="78" t="s">
        <v>436</v>
      </c>
      <c r="LR38" s="78"/>
      <c r="LS38" s="78" t="s">
        <v>436</v>
      </c>
      <c r="LT38" s="78" t="s">
        <v>436</v>
      </c>
      <c r="LU38" s="78"/>
      <c r="LV38" s="78" t="s">
        <v>436</v>
      </c>
      <c r="LW38" s="78" t="s">
        <v>436</v>
      </c>
      <c r="LX38" s="78"/>
      <c r="LY38" s="78" t="s">
        <v>436</v>
      </c>
      <c r="LZ38" s="78" t="s">
        <v>436</v>
      </c>
      <c r="MA38" s="78" t="s">
        <v>436</v>
      </c>
      <c r="MB38" s="78"/>
      <c r="MC38" s="78"/>
      <c r="MD38" s="78"/>
      <c r="ME38" s="78"/>
      <c r="MF38" s="78" t="s">
        <v>436</v>
      </c>
      <c r="MG38" s="78" t="s">
        <v>436</v>
      </c>
      <c r="MH38" s="78" t="s">
        <v>436</v>
      </c>
      <c r="MI38" s="78" t="s">
        <v>436</v>
      </c>
      <c r="MJ38" s="78" t="s">
        <v>436</v>
      </c>
      <c r="MK38" s="78" t="s">
        <v>436</v>
      </c>
      <c r="ML38" s="78" t="s">
        <v>436</v>
      </c>
      <c r="MM38" s="78" t="s">
        <v>436</v>
      </c>
      <c r="MN38" s="78" t="s">
        <v>436</v>
      </c>
      <c r="MO38" s="78" t="s">
        <v>436</v>
      </c>
      <c r="MP38" s="78" t="s">
        <v>436</v>
      </c>
      <c r="MQ38" s="78" t="s">
        <v>436</v>
      </c>
      <c r="MR38" s="78" t="s">
        <v>436</v>
      </c>
      <c r="MS38" s="78"/>
      <c r="MT38" s="78"/>
      <c r="MU38" s="78" t="s">
        <v>436</v>
      </c>
      <c r="MV38" s="78" t="s">
        <v>436</v>
      </c>
      <c r="MW38" s="78" t="s">
        <v>436</v>
      </c>
      <c r="MX38" s="78"/>
      <c r="MY38" s="78" t="s">
        <v>436</v>
      </c>
      <c r="MZ38" s="78" t="s">
        <v>436</v>
      </c>
      <c r="NA38" s="78" t="s">
        <v>436</v>
      </c>
      <c r="NB38" s="78"/>
      <c r="NC38" s="78" t="s">
        <v>436</v>
      </c>
      <c r="ND38" s="78" t="s">
        <v>436</v>
      </c>
      <c r="NE38" s="78"/>
      <c r="NF38" s="78" t="s">
        <v>436</v>
      </c>
      <c r="NG38" s="78" t="s">
        <v>436</v>
      </c>
      <c r="NH38" s="78"/>
      <c r="NI38" s="78" t="s">
        <v>436</v>
      </c>
      <c r="NJ38" s="78" t="s">
        <v>436</v>
      </c>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78"/>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t="s">
        <v>436</v>
      </c>
      <c r="PU38" s="78" t="s">
        <v>436</v>
      </c>
      <c r="PV38" s="78"/>
      <c r="PW38" s="78" t="s">
        <v>436</v>
      </c>
      <c r="PX38" s="78" t="s">
        <v>436</v>
      </c>
      <c r="PY38" s="78"/>
      <c r="PZ38" s="78" t="s">
        <v>436</v>
      </c>
      <c r="QA38" s="78" t="s">
        <v>436</v>
      </c>
      <c r="QB38" s="78"/>
      <c r="QC38" s="78" t="s">
        <v>436</v>
      </c>
      <c r="QD38" s="78" t="s">
        <v>436</v>
      </c>
      <c r="QE38" s="78"/>
      <c r="QF38" s="78" t="s">
        <v>436</v>
      </c>
      <c r="QG38" s="78" t="s">
        <v>436</v>
      </c>
      <c r="QH38" s="78"/>
      <c r="QI38" s="78" t="s">
        <v>436</v>
      </c>
      <c r="QJ38" s="78" t="s">
        <v>436</v>
      </c>
      <c r="QK38" s="78"/>
      <c r="QL38" s="78" t="s">
        <v>436</v>
      </c>
      <c r="QM38" s="78" t="s">
        <v>436</v>
      </c>
      <c r="QN38" s="78" t="s">
        <v>436</v>
      </c>
      <c r="QO38" s="78"/>
      <c r="QP38" s="78"/>
      <c r="QQ38" s="78">
        <v>2014</v>
      </c>
      <c r="QR38" s="78">
        <v>2014</v>
      </c>
      <c r="QS38" s="78" t="s">
        <v>444</v>
      </c>
      <c r="QT38" s="78"/>
      <c r="QU38" s="78"/>
      <c r="QV38" s="93"/>
      <c r="QW38" s="94" t="s">
        <v>445</v>
      </c>
    </row>
    <row r="39" spans="1:471" s="95" customFormat="1" ht="12.75">
      <c r="A39" s="56">
        <v>33</v>
      </c>
      <c r="B39" s="193" t="s">
        <v>597</v>
      </c>
      <c r="C39" s="56" t="s">
        <v>593</v>
      </c>
      <c r="D39" s="56" t="s">
        <v>430</v>
      </c>
      <c r="E39" s="56" t="s">
        <v>431</v>
      </c>
      <c r="F39" s="57" t="s">
        <v>594</v>
      </c>
      <c r="G39" s="57" t="s">
        <v>595</v>
      </c>
      <c r="H39" s="56">
        <v>26</v>
      </c>
      <c r="I39" s="56" t="s">
        <v>434</v>
      </c>
      <c r="J39" s="56" t="s">
        <v>747</v>
      </c>
      <c r="K39" s="56" t="s">
        <v>436</v>
      </c>
      <c r="L39" s="56" t="s">
        <v>437</v>
      </c>
      <c r="M39" s="56" t="s">
        <v>437</v>
      </c>
      <c r="N39" s="56" t="s">
        <v>436</v>
      </c>
      <c r="O39" s="56" t="s">
        <v>436</v>
      </c>
      <c r="P39" s="56" t="s">
        <v>436</v>
      </c>
      <c r="Q39" s="56" t="s">
        <v>436</v>
      </c>
      <c r="R39" s="56" t="s">
        <v>436</v>
      </c>
      <c r="S39" s="56" t="s">
        <v>436</v>
      </c>
      <c r="T39" s="56" t="s">
        <v>436</v>
      </c>
      <c r="U39" s="56" t="s">
        <v>437</v>
      </c>
      <c r="V39" s="78" t="s">
        <v>436</v>
      </c>
      <c r="W39" s="78" t="s">
        <v>436</v>
      </c>
      <c r="X39" s="78"/>
      <c r="Y39" s="78"/>
      <c r="Z39" s="78"/>
      <c r="AA39" s="78"/>
      <c r="AB39" s="78">
        <v>3</v>
      </c>
      <c r="AC39" s="78">
        <v>2014</v>
      </c>
      <c r="AD39" s="78" t="s">
        <v>436</v>
      </c>
      <c r="AE39" s="78" t="s">
        <v>436</v>
      </c>
      <c r="AF39" s="78" t="s">
        <v>436</v>
      </c>
      <c r="AG39" s="78" t="s">
        <v>436</v>
      </c>
      <c r="AH39" s="78" t="s">
        <v>436</v>
      </c>
      <c r="AI39" s="78"/>
      <c r="AJ39" s="78" t="s">
        <v>436</v>
      </c>
      <c r="AK39" s="78"/>
      <c r="AL39" s="78"/>
      <c r="AM39" s="78" t="s">
        <v>436</v>
      </c>
      <c r="AN39" s="78" t="s">
        <v>436</v>
      </c>
      <c r="AO39" s="78"/>
      <c r="AP39" s="78" t="s">
        <v>436</v>
      </c>
      <c r="AQ39" s="78" t="s">
        <v>436</v>
      </c>
      <c r="AR39" s="78"/>
      <c r="AS39" s="78">
        <v>2014</v>
      </c>
      <c r="AT39" s="78">
        <v>2014</v>
      </c>
      <c r="AU39" s="78">
        <v>3</v>
      </c>
      <c r="AV39" s="79"/>
      <c r="AW39" s="79">
        <v>2</v>
      </c>
      <c r="AX39" s="79">
        <v>2014</v>
      </c>
      <c r="AY39" s="79"/>
      <c r="AZ39" s="79">
        <v>1</v>
      </c>
      <c r="BA39" s="79">
        <v>2014</v>
      </c>
      <c r="BB39" s="79"/>
      <c r="BC39" s="79"/>
      <c r="BD39" s="79"/>
      <c r="BE39" s="79"/>
      <c r="BF39" s="79"/>
      <c r="BG39" s="79"/>
      <c r="BH39" s="79"/>
      <c r="BI39" s="79"/>
      <c r="BJ39" s="79" t="s">
        <v>436</v>
      </c>
      <c r="BK39" s="79"/>
      <c r="BL39" s="79"/>
      <c r="BM39" s="79">
        <v>1</v>
      </c>
      <c r="BN39" s="79">
        <v>2014</v>
      </c>
      <c r="BO39" s="79"/>
      <c r="BP39" s="79">
        <v>1</v>
      </c>
      <c r="BQ39" s="79">
        <v>2014</v>
      </c>
      <c r="BR39" s="79" t="s">
        <v>436</v>
      </c>
      <c r="BS39" s="79" t="s">
        <v>436</v>
      </c>
      <c r="BT39" s="79"/>
      <c r="BU39" s="79"/>
      <c r="BV39" s="79">
        <v>1</v>
      </c>
      <c r="BW39" s="79">
        <v>2014</v>
      </c>
      <c r="BX39" s="79"/>
      <c r="BY39" s="79"/>
      <c r="BZ39" s="79"/>
      <c r="CA39" s="79" t="s">
        <v>436</v>
      </c>
      <c r="CB39" s="79" t="s">
        <v>436</v>
      </c>
      <c r="CC39" s="79"/>
      <c r="CD39" s="79"/>
      <c r="CE39" s="79"/>
      <c r="CF39" s="79"/>
      <c r="CG39" s="79"/>
      <c r="CH39" s="79">
        <v>1</v>
      </c>
      <c r="CI39" s="79">
        <v>2014</v>
      </c>
      <c r="CJ39" s="79" t="s">
        <v>436</v>
      </c>
      <c r="CK39" s="79" t="s">
        <v>436</v>
      </c>
      <c r="CL39" s="79"/>
      <c r="CM39" s="79"/>
      <c r="CN39" s="79"/>
      <c r="CO39" s="79"/>
      <c r="CP39" s="79"/>
      <c r="CQ39" s="79"/>
      <c r="CR39" s="79"/>
      <c r="CS39" s="79" t="s">
        <v>436</v>
      </c>
      <c r="CT39" s="79" t="s">
        <v>436</v>
      </c>
      <c r="CU39" s="79"/>
      <c r="CV39" s="79" t="s">
        <v>436</v>
      </c>
      <c r="CW39" s="79" t="s">
        <v>436</v>
      </c>
      <c r="CX39" s="79"/>
      <c r="CY39" s="79"/>
      <c r="CZ39" s="79">
        <v>1</v>
      </c>
      <c r="DA39" s="79">
        <v>2014</v>
      </c>
      <c r="DB39" s="79"/>
      <c r="DC39" s="79">
        <v>1</v>
      </c>
      <c r="DD39" s="79">
        <v>2014</v>
      </c>
      <c r="DE39" s="79" t="s">
        <v>436</v>
      </c>
      <c r="DF39" s="79" t="s">
        <v>436</v>
      </c>
      <c r="DG39" s="79"/>
      <c r="DH39" s="79"/>
      <c r="DI39" s="79">
        <v>1</v>
      </c>
      <c r="DJ39" s="79">
        <v>2014</v>
      </c>
      <c r="DK39" s="79"/>
      <c r="DL39" s="79">
        <v>2</v>
      </c>
      <c r="DM39" s="79">
        <v>2014</v>
      </c>
      <c r="DN39" s="79"/>
      <c r="DO39" s="79">
        <v>1</v>
      </c>
      <c r="DP39" s="79">
        <v>2014</v>
      </c>
      <c r="DQ39" s="79"/>
      <c r="DR39" s="79"/>
      <c r="DS39" s="79"/>
      <c r="DT39" s="79"/>
      <c r="DU39" s="79">
        <v>1</v>
      </c>
      <c r="DV39" s="79">
        <v>2014</v>
      </c>
      <c r="DW39" s="79"/>
      <c r="DX39" s="79">
        <v>1</v>
      </c>
      <c r="DY39" s="79">
        <v>2014</v>
      </c>
      <c r="DZ39" s="79"/>
      <c r="EA39" s="79">
        <v>1</v>
      </c>
      <c r="EB39" s="79">
        <v>2014</v>
      </c>
      <c r="EC39" s="79"/>
      <c r="ED39" s="79"/>
      <c r="EE39" s="79"/>
      <c r="EF39" s="79"/>
      <c r="EG39" s="79"/>
      <c r="EH39" s="79"/>
      <c r="EI39" s="79"/>
      <c r="EJ39" s="79"/>
      <c r="EK39" s="79"/>
      <c r="EL39" s="79"/>
      <c r="EM39" s="79"/>
      <c r="EN39" s="78">
        <v>2014</v>
      </c>
      <c r="EO39" s="78">
        <v>2014</v>
      </c>
      <c r="EP39" s="78">
        <v>2</v>
      </c>
      <c r="EQ39" s="78" t="s">
        <v>436</v>
      </c>
      <c r="ER39" s="78" t="s">
        <v>436</v>
      </c>
      <c r="ES39" s="78"/>
      <c r="ET39" s="78" t="s">
        <v>436</v>
      </c>
      <c r="EU39" s="78" t="s">
        <v>436</v>
      </c>
      <c r="EV39" s="78"/>
      <c r="EW39" s="78" t="s">
        <v>436</v>
      </c>
      <c r="EX39" s="78" t="s">
        <v>436</v>
      </c>
      <c r="EY39" s="78"/>
      <c r="EZ39" s="78" t="s">
        <v>436</v>
      </c>
      <c r="FA39" s="78" t="s">
        <v>436</v>
      </c>
      <c r="FB39" s="78"/>
      <c r="FC39" s="78" t="s">
        <v>436</v>
      </c>
      <c r="FD39" s="78" t="s">
        <v>436</v>
      </c>
      <c r="FE39" s="78"/>
      <c r="FF39" s="78" t="s">
        <v>436</v>
      </c>
      <c r="FG39" s="78" t="s">
        <v>436</v>
      </c>
      <c r="FH39" s="78"/>
      <c r="FI39" s="78" t="s">
        <v>436</v>
      </c>
      <c r="FJ39" s="78" t="s">
        <v>436</v>
      </c>
      <c r="FK39" s="78"/>
      <c r="FL39" s="78" t="s">
        <v>436</v>
      </c>
      <c r="FM39" s="78" t="s">
        <v>436</v>
      </c>
      <c r="FN39" s="78"/>
      <c r="FO39" s="78" t="s">
        <v>436</v>
      </c>
      <c r="FP39" s="78" t="s">
        <v>436</v>
      </c>
      <c r="FQ39" s="78"/>
      <c r="FR39" s="78" t="s">
        <v>436</v>
      </c>
      <c r="FS39" s="78" t="s">
        <v>436</v>
      </c>
      <c r="FT39" s="78"/>
      <c r="FU39" s="78" t="s">
        <v>436</v>
      </c>
      <c r="FV39" s="78" t="s">
        <v>436</v>
      </c>
      <c r="FW39" s="78"/>
      <c r="FX39" s="78" t="s">
        <v>436</v>
      </c>
      <c r="FY39" s="78" t="s">
        <v>436</v>
      </c>
      <c r="FZ39" s="78"/>
      <c r="GA39" s="78" t="s">
        <v>436</v>
      </c>
      <c r="GB39" s="78" t="s">
        <v>436</v>
      </c>
      <c r="GC39" s="78"/>
      <c r="GD39" s="78" t="s">
        <v>436</v>
      </c>
      <c r="GE39" s="78" t="s">
        <v>436</v>
      </c>
      <c r="GF39" s="78"/>
      <c r="GG39" s="78" t="s">
        <v>436</v>
      </c>
      <c r="GH39" s="78" t="s">
        <v>436</v>
      </c>
      <c r="GI39" s="78"/>
      <c r="GJ39" s="78" t="s">
        <v>436</v>
      </c>
      <c r="GK39" s="78" t="s">
        <v>436</v>
      </c>
      <c r="GL39" s="78"/>
      <c r="GM39" s="78" t="s">
        <v>436</v>
      </c>
      <c r="GN39" s="78" t="s">
        <v>436</v>
      </c>
      <c r="GO39" s="78"/>
      <c r="GP39" s="78" t="s">
        <v>436</v>
      </c>
      <c r="GQ39" s="78" t="s">
        <v>436</v>
      </c>
      <c r="GR39" s="78"/>
      <c r="GS39" s="78" t="s">
        <v>436</v>
      </c>
      <c r="GT39" s="78" t="s">
        <v>436</v>
      </c>
      <c r="GU39" s="78"/>
      <c r="GV39" s="78" t="s">
        <v>436</v>
      </c>
      <c r="GW39" s="78" t="s">
        <v>436</v>
      </c>
      <c r="GX39" s="78"/>
      <c r="GY39" s="78" t="s">
        <v>436</v>
      </c>
      <c r="GZ39" s="78" t="s">
        <v>436</v>
      </c>
      <c r="HA39" s="78"/>
      <c r="HB39" s="78" t="s">
        <v>436</v>
      </c>
      <c r="HC39" s="78" t="s">
        <v>436</v>
      </c>
      <c r="HD39" s="78"/>
      <c r="HE39" s="78" t="s">
        <v>436</v>
      </c>
      <c r="HF39" s="78" t="s">
        <v>436</v>
      </c>
      <c r="HG39" s="78"/>
      <c r="HH39" s="78"/>
      <c r="HI39" s="78"/>
      <c r="HJ39" s="78" t="s">
        <v>436</v>
      </c>
      <c r="HK39" s="78" t="s">
        <v>436</v>
      </c>
      <c r="HL39" s="78" t="s">
        <v>436</v>
      </c>
      <c r="HM39" s="78">
        <v>2014</v>
      </c>
      <c r="HN39" s="78">
        <v>2014</v>
      </c>
      <c r="HO39" s="78">
        <v>3</v>
      </c>
      <c r="HP39" s="78" t="s">
        <v>441</v>
      </c>
      <c r="HQ39" s="78"/>
      <c r="HR39" s="78"/>
      <c r="HS39" s="78" t="s">
        <v>436</v>
      </c>
      <c r="HT39" s="78" t="s">
        <v>436</v>
      </c>
      <c r="HU39" s="78" t="s">
        <v>436</v>
      </c>
      <c r="HV39" s="78"/>
      <c r="HW39" s="78" t="s">
        <v>436</v>
      </c>
      <c r="HX39" s="78" t="s">
        <v>436</v>
      </c>
      <c r="HY39" s="78" t="s">
        <v>436</v>
      </c>
      <c r="HZ39" s="78"/>
      <c r="IA39" s="78" t="s">
        <v>436</v>
      </c>
      <c r="IB39" s="78" t="s">
        <v>436</v>
      </c>
      <c r="IC39" s="78" t="s">
        <v>436</v>
      </c>
      <c r="ID39" s="78"/>
      <c r="IE39" s="78" t="s">
        <v>436</v>
      </c>
      <c r="IF39" s="78" t="s">
        <v>436</v>
      </c>
      <c r="IG39" s="78" t="s">
        <v>436</v>
      </c>
      <c r="IH39" s="78"/>
      <c r="II39" s="78"/>
      <c r="IJ39" s="78"/>
      <c r="IK39" s="78"/>
      <c r="IL39" s="78" t="s">
        <v>436</v>
      </c>
      <c r="IM39" s="78" t="s">
        <v>436</v>
      </c>
      <c r="IN39" s="78"/>
      <c r="IO39" s="78" t="s">
        <v>436</v>
      </c>
      <c r="IP39" s="78" t="s">
        <v>436</v>
      </c>
      <c r="IQ39" s="78" t="s">
        <v>436</v>
      </c>
      <c r="IR39" s="78"/>
      <c r="IS39" s="78" t="s">
        <v>436</v>
      </c>
      <c r="IT39" s="78" t="s">
        <v>436</v>
      </c>
      <c r="IU39" s="78" t="s">
        <v>436</v>
      </c>
      <c r="IV39" s="78"/>
      <c r="IW39" s="78" t="s">
        <v>436</v>
      </c>
      <c r="IX39" s="78" t="s">
        <v>436</v>
      </c>
      <c r="IY39" s="78" t="s">
        <v>436</v>
      </c>
      <c r="IZ39" s="78"/>
      <c r="JA39" s="78" t="s">
        <v>436</v>
      </c>
      <c r="JB39" s="78" t="s">
        <v>436</v>
      </c>
      <c r="JC39" s="78" t="s">
        <v>436</v>
      </c>
      <c r="JD39" s="78"/>
      <c r="JE39" s="78" t="s">
        <v>436</v>
      </c>
      <c r="JF39" s="78" t="s">
        <v>436</v>
      </c>
      <c r="JG39" s="78"/>
      <c r="JH39" s="78" t="s">
        <v>436</v>
      </c>
      <c r="JI39" s="78" t="s">
        <v>436</v>
      </c>
      <c r="JJ39" s="78"/>
      <c r="JK39" s="78" t="s">
        <v>436</v>
      </c>
      <c r="JL39" s="78" t="s">
        <v>436</v>
      </c>
      <c r="JM39" s="78"/>
      <c r="JN39" s="78" t="s">
        <v>436</v>
      </c>
      <c r="JO39" s="78" t="s">
        <v>436</v>
      </c>
      <c r="JP39" s="78" t="s">
        <v>436</v>
      </c>
      <c r="JQ39" s="78"/>
      <c r="JR39" s="78" t="s">
        <v>436</v>
      </c>
      <c r="JS39" s="78" t="s">
        <v>436</v>
      </c>
      <c r="JT39" s="78" t="s">
        <v>436</v>
      </c>
      <c r="JU39" s="78"/>
      <c r="JV39" s="78"/>
      <c r="JW39" s="78"/>
      <c r="JX39" s="78"/>
      <c r="JY39" s="78" t="s">
        <v>436</v>
      </c>
      <c r="JZ39" s="78" t="s">
        <v>436</v>
      </c>
      <c r="KA39" s="78" t="s">
        <v>436</v>
      </c>
      <c r="KB39" s="78"/>
      <c r="KC39" s="78"/>
      <c r="KD39" s="78"/>
      <c r="KE39" s="78"/>
      <c r="KF39" s="78" t="s">
        <v>436</v>
      </c>
      <c r="KG39" s="78" t="s">
        <v>436</v>
      </c>
      <c r="KH39" s="78"/>
      <c r="KI39" s="78"/>
      <c r="KJ39" s="78"/>
      <c r="KK39" s="78"/>
      <c r="KL39" s="78" t="s">
        <v>436</v>
      </c>
      <c r="KM39" s="78" t="s">
        <v>436</v>
      </c>
      <c r="KN39" s="78"/>
      <c r="KO39" s="78" t="s">
        <v>436</v>
      </c>
      <c r="KP39" s="78" t="s">
        <v>436</v>
      </c>
      <c r="KQ39" s="78" t="s">
        <v>436</v>
      </c>
      <c r="KR39" s="78"/>
      <c r="KS39" s="78" t="s">
        <v>436</v>
      </c>
      <c r="KT39" s="78" t="s">
        <v>436</v>
      </c>
      <c r="KU39" s="78" t="s">
        <v>436</v>
      </c>
      <c r="KV39" s="78"/>
      <c r="KW39" s="78" t="s">
        <v>436</v>
      </c>
      <c r="KX39" s="78"/>
      <c r="KY39" s="78" t="s">
        <v>436</v>
      </c>
      <c r="KZ39" s="78"/>
      <c r="LA39" s="78"/>
      <c r="LB39" s="78"/>
      <c r="LC39" s="78"/>
      <c r="LD39" s="78" t="s">
        <v>436</v>
      </c>
      <c r="LE39" s="78" t="s">
        <v>436</v>
      </c>
      <c r="LF39" s="78"/>
      <c r="LG39" s="78" t="s">
        <v>436</v>
      </c>
      <c r="LH39" s="78"/>
      <c r="LI39" s="78" t="s">
        <v>436</v>
      </c>
      <c r="LJ39" s="78"/>
      <c r="LK39" s="78" t="s">
        <v>436</v>
      </c>
      <c r="LL39" s="78"/>
      <c r="LM39" s="78" t="s">
        <v>436</v>
      </c>
      <c r="LN39" s="78"/>
      <c r="LO39" s="78" t="s">
        <v>436</v>
      </c>
      <c r="LP39" s="78" t="s">
        <v>436</v>
      </c>
      <c r="LQ39" s="78" t="s">
        <v>436</v>
      </c>
      <c r="LR39" s="78"/>
      <c r="LS39" s="78" t="s">
        <v>436</v>
      </c>
      <c r="LT39" s="78" t="s">
        <v>436</v>
      </c>
      <c r="LU39" s="78"/>
      <c r="LV39" s="78" t="s">
        <v>436</v>
      </c>
      <c r="LW39" s="78" t="s">
        <v>436</v>
      </c>
      <c r="LX39" s="78"/>
      <c r="LY39" s="78" t="s">
        <v>436</v>
      </c>
      <c r="LZ39" s="78" t="s">
        <v>436</v>
      </c>
      <c r="MA39" s="78" t="s">
        <v>436</v>
      </c>
      <c r="MB39" s="78"/>
      <c r="MC39" s="78"/>
      <c r="MD39" s="78"/>
      <c r="ME39" s="78"/>
      <c r="MF39" s="78" t="s">
        <v>436</v>
      </c>
      <c r="MG39" s="78" t="s">
        <v>436</v>
      </c>
      <c r="MH39" s="78" t="s">
        <v>436</v>
      </c>
      <c r="MI39" s="78" t="s">
        <v>436</v>
      </c>
      <c r="MJ39" s="78" t="s">
        <v>436</v>
      </c>
      <c r="MK39" s="78" t="s">
        <v>436</v>
      </c>
      <c r="ML39" s="78" t="s">
        <v>436</v>
      </c>
      <c r="MM39" s="78" t="s">
        <v>436</v>
      </c>
      <c r="MN39" s="78" t="s">
        <v>436</v>
      </c>
      <c r="MO39" s="78" t="s">
        <v>436</v>
      </c>
      <c r="MP39" s="78" t="s">
        <v>436</v>
      </c>
      <c r="MQ39" s="78" t="s">
        <v>436</v>
      </c>
      <c r="MR39" s="78" t="s">
        <v>436</v>
      </c>
      <c r="MS39" s="78"/>
      <c r="MT39" s="78"/>
      <c r="MU39" s="78" t="s">
        <v>436</v>
      </c>
      <c r="MV39" s="78" t="s">
        <v>436</v>
      </c>
      <c r="MW39" s="78" t="s">
        <v>436</v>
      </c>
      <c r="MX39" s="78"/>
      <c r="MY39" s="78" t="s">
        <v>436</v>
      </c>
      <c r="MZ39" s="78" t="s">
        <v>436</v>
      </c>
      <c r="NA39" s="78" t="s">
        <v>436</v>
      </c>
      <c r="NB39" s="78"/>
      <c r="NC39" s="78" t="s">
        <v>436</v>
      </c>
      <c r="ND39" s="78" t="s">
        <v>436</v>
      </c>
      <c r="NE39" s="78"/>
      <c r="NF39" s="78" t="s">
        <v>436</v>
      </c>
      <c r="NG39" s="78" t="s">
        <v>436</v>
      </c>
      <c r="NH39" s="78"/>
      <c r="NI39" s="78" t="s">
        <v>436</v>
      </c>
      <c r="NJ39" s="78" t="s">
        <v>436</v>
      </c>
      <c r="NK39" s="78"/>
      <c r="NL39" s="78"/>
      <c r="NM39" s="78"/>
      <c r="NN39" s="78"/>
      <c r="NO39" s="78"/>
      <c r="NP39" s="78"/>
      <c r="NQ39" s="78"/>
      <c r="NR39" s="78"/>
      <c r="NS39" s="78"/>
      <c r="NT39" s="78"/>
      <c r="NU39" s="78"/>
      <c r="NV39" s="78"/>
      <c r="NW39" s="78"/>
      <c r="NX39" s="78"/>
      <c r="NY39" s="78"/>
      <c r="NZ39" s="78"/>
      <c r="OA39" s="78"/>
      <c r="OB39" s="78"/>
      <c r="OC39" s="78"/>
      <c r="OD39" s="78"/>
      <c r="OE39" s="78"/>
      <c r="OF39" s="78"/>
      <c r="OG39" s="78"/>
      <c r="OH39" s="78"/>
      <c r="OI39" s="78"/>
      <c r="OJ39" s="78"/>
      <c r="OK39" s="78"/>
      <c r="OL39" s="78"/>
      <c r="OM39" s="78"/>
      <c r="ON39" s="78"/>
      <c r="OO39" s="78"/>
      <c r="OP39" s="78"/>
      <c r="OQ39" s="78"/>
      <c r="OR39" s="78"/>
      <c r="OS39" s="78"/>
      <c r="OT39" s="78"/>
      <c r="OU39" s="78"/>
      <c r="OV39" s="78"/>
      <c r="OW39" s="78"/>
      <c r="OX39" s="78"/>
      <c r="OY39" s="78"/>
      <c r="OZ39" s="78"/>
      <c r="PA39" s="78"/>
      <c r="PB39" s="78"/>
      <c r="PC39" s="78"/>
      <c r="PD39" s="78"/>
      <c r="PE39" s="78"/>
      <c r="PF39" s="78"/>
      <c r="PG39" s="78"/>
      <c r="PH39" s="78"/>
      <c r="PI39" s="78"/>
      <c r="PJ39" s="78"/>
      <c r="PK39" s="78"/>
      <c r="PL39" s="78"/>
      <c r="PM39" s="78"/>
      <c r="PN39" s="78"/>
      <c r="PO39" s="78"/>
      <c r="PP39" s="78"/>
      <c r="PQ39" s="78"/>
      <c r="PR39" s="78"/>
      <c r="PS39" s="78"/>
      <c r="PT39" s="78" t="s">
        <v>436</v>
      </c>
      <c r="PU39" s="78" t="s">
        <v>436</v>
      </c>
      <c r="PV39" s="78"/>
      <c r="PW39" s="78" t="s">
        <v>436</v>
      </c>
      <c r="PX39" s="78" t="s">
        <v>436</v>
      </c>
      <c r="PY39" s="78"/>
      <c r="PZ39" s="78" t="s">
        <v>436</v>
      </c>
      <c r="QA39" s="78" t="s">
        <v>436</v>
      </c>
      <c r="QB39" s="78"/>
      <c r="QC39" s="78" t="s">
        <v>436</v>
      </c>
      <c r="QD39" s="78" t="s">
        <v>436</v>
      </c>
      <c r="QE39" s="78"/>
      <c r="QF39" s="78" t="s">
        <v>436</v>
      </c>
      <c r="QG39" s="78" t="s">
        <v>436</v>
      </c>
      <c r="QH39" s="78"/>
      <c r="QI39" s="78" t="s">
        <v>436</v>
      </c>
      <c r="QJ39" s="78" t="s">
        <v>436</v>
      </c>
      <c r="QK39" s="78"/>
      <c r="QL39" s="78" t="s">
        <v>436</v>
      </c>
      <c r="QM39" s="78" t="s">
        <v>436</v>
      </c>
      <c r="QN39" s="78" t="s">
        <v>436</v>
      </c>
      <c r="QO39" s="78"/>
      <c r="QP39" s="78"/>
      <c r="QQ39" s="78">
        <v>2014</v>
      </c>
      <c r="QR39" s="78">
        <v>2014</v>
      </c>
      <c r="QS39" s="78" t="s">
        <v>444</v>
      </c>
      <c r="QT39" s="78"/>
      <c r="QU39" s="78"/>
      <c r="QV39" s="93"/>
      <c r="QW39" s="94" t="s">
        <v>445</v>
      </c>
    </row>
    <row r="40" spans="1:471" s="95" customFormat="1" ht="12.75">
      <c r="A40" s="56">
        <v>34</v>
      </c>
      <c r="B40" s="193" t="s">
        <v>597</v>
      </c>
      <c r="C40" s="56" t="s">
        <v>598</v>
      </c>
      <c r="D40" s="56" t="s">
        <v>430</v>
      </c>
      <c r="E40" s="56" t="s">
        <v>431</v>
      </c>
      <c r="F40" s="57" t="s">
        <v>521</v>
      </c>
      <c r="G40" s="57" t="s">
        <v>522</v>
      </c>
      <c r="H40" s="56">
        <v>14</v>
      </c>
      <c r="I40" s="56" t="s">
        <v>455</v>
      </c>
      <c r="J40" s="56" t="s">
        <v>747</v>
      </c>
      <c r="K40" s="14"/>
      <c r="L40" s="14"/>
      <c r="M40" s="14"/>
      <c r="N40" s="14"/>
      <c r="O40" s="14"/>
      <c r="P40" s="14"/>
      <c r="Q40" s="14"/>
      <c r="R40" s="56" t="s">
        <v>437</v>
      </c>
      <c r="S40" s="14"/>
      <c r="T40" s="14"/>
      <c r="U40" s="14"/>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2"/>
      <c r="AW40" s="92"/>
      <c r="AX40" s="92"/>
      <c r="AY40" s="83">
        <v>8.75</v>
      </c>
      <c r="AZ40" s="79">
        <v>1</v>
      </c>
      <c r="BA40" s="79">
        <v>2016</v>
      </c>
      <c r="BB40" s="79">
        <v>1</v>
      </c>
      <c r="BC40" s="79">
        <v>2016</v>
      </c>
      <c r="BD40" s="79">
        <v>10</v>
      </c>
      <c r="BE40" s="79">
        <v>2016</v>
      </c>
      <c r="BF40" s="79"/>
      <c r="BG40" s="79"/>
      <c r="BH40" s="79"/>
      <c r="BI40" s="79">
        <v>8</v>
      </c>
      <c r="BJ40" s="79">
        <v>1</v>
      </c>
      <c r="BK40" s="79">
        <v>2016</v>
      </c>
      <c r="BL40" s="79">
        <v>12.3</v>
      </c>
      <c r="BM40" s="79">
        <v>1</v>
      </c>
      <c r="BN40" s="79">
        <v>2016</v>
      </c>
      <c r="BO40" s="79">
        <v>1.9</v>
      </c>
      <c r="BP40" s="79">
        <v>2</v>
      </c>
      <c r="BQ40" s="79">
        <v>2016</v>
      </c>
      <c r="BR40" s="79" t="s">
        <v>436</v>
      </c>
      <c r="BS40" s="79" t="s">
        <v>436</v>
      </c>
      <c r="BT40" s="79"/>
      <c r="BU40" s="79">
        <v>3.3</v>
      </c>
      <c r="BV40" s="79">
        <v>2</v>
      </c>
      <c r="BW40" s="79">
        <v>2016</v>
      </c>
      <c r="BX40" s="79">
        <v>107</v>
      </c>
      <c r="BY40" s="79" t="s">
        <v>539</v>
      </c>
      <c r="BZ40" s="79">
        <v>2016</v>
      </c>
      <c r="CA40" s="79">
        <v>8.6999999999999993</v>
      </c>
      <c r="CB40" s="79">
        <v>1</v>
      </c>
      <c r="CC40" s="79">
        <v>2016</v>
      </c>
      <c r="CD40" s="79"/>
      <c r="CE40" s="79"/>
      <c r="CF40" s="79"/>
      <c r="CG40" s="79">
        <v>305</v>
      </c>
      <c r="CH40" s="79">
        <v>2</v>
      </c>
      <c r="CI40" s="79">
        <v>2016</v>
      </c>
      <c r="CJ40" s="79" t="s">
        <v>436</v>
      </c>
      <c r="CK40" s="79" t="s">
        <v>436</v>
      </c>
      <c r="CL40" s="79"/>
      <c r="CM40" s="80">
        <v>20</v>
      </c>
      <c r="CN40" s="79">
        <v>1</v>
      </c>
      <c r="CO40" s="79">
        <v>2016</v>
      </c>
      <c r="CP40" s="79">
        <v>13</v>
      </c>
      <c r="CQ40" s="79" t="s">
        <v>438</v>
      </c>
      <c r="CR40" s="79">
        <v>2016</v>
      </c>
      <c r="CS40" s="79" t="s">
        <v>436</v>
      </c>
      <c r="CT40" s="79" t="s">
        <v>436</v>
      </c>
      <c r="CU40" s="79"/>
      <c r="CV40" s="79" t="s">
        <v>436</v>
      </c>
      <c r="CW40" s="79" t="s">
        <v>436</v>
      </c>
      <c r="CX40" s="79"/>
      <c r="CY40" s="79" t="s">
        <v>436</v>
      </c>
      <c r="CZ40" s="79" t="s">
        <v>436</v>
      </c>
      <c r="DA40" s="79"/>
      <c r="DB40" s="79" t="s">
        <v>638</v>
      </c>
      <c r="DC40" s="79" t="s">
        <v>438</v>
      </c>
      <c r="DD40" s="79">
        <v>2016</v>
      </c>
      <c r="DE40" s="79" t="s">
        <v>436</v>
      </c>
      <c r="DF40" s="79" t="s">
        <v>436</v>
      </c>
      <c r="DG40" s="79"/>
      <c r="DH40" s="79">
        <v>0.154</v>
      </c>
      <c r="DI40" s="79">
        <v>2</v>
      </c>
      <c r="DJ40" s="79">
        <v>2016</v>
      </c>
      <c r="DK40" s="80">
        <v>0.37</v>
      </c>
      <c r="DL40" s="79">
        <v>1</v>
      </c>
      <c r="DM40" s="79">
        <v>2016</v>
      </c>
      <c r="DN40" s="80">
        <v>1.23</v>
      </c>
      <c r="DO40" s="79" t="s">
        <v>438</v>
      </c>
      <c r="DP40" s="79">
        <v>2016</v>
      </c>
      <c r="DQ40" s="79"/>
      <c r="DR40" s="79"/>
      <c r="DS40" s="79"/>
      <c r="DT40" s="79" t="s">
        <v>436</v>
      </c>
      <c r="DU40" s="79" t="s">
        <v>436</v>
      </c>
      <c r="DV40" s="79"/>
      <c r="DW40" s="79">
        <v>1.7000000000000001E-2</v>
      </c>
      <c r="DX40" s="79">
        <v>2</v>
      </c>
      <c r="DY40" s="79">
        <v>2016</v>
      </c>
      <c r="DZ40" s="79" t="s">
        <v>436</v>
      </c>
      <c r="EA40" s="79" t="s">
        <v>436</v>
      </c>
      <c r="EB40" s="79"/>
      <c r="EC40" s="79"/>
      <c r="ED40" s="79"/>
      <c r="EE40" s="79"/>
      <c r="EF40" s="79"/>
      <c r="EG40" s="79"/>
      <c r="EH40" s="79"/>
      <c r="EI40" s="79"/>
      <c r="EJ40" s="79"/>
      <c r="EK40" s="79"/>
      <c r="EL40" s="79"/>
      <c r="EM40" s="79"/>
      <c r="EN40" s="78">
        <f t="shared" ref="EN40" si="0">IF(MIN(BA40,BE40,BH40,BK40,BN40,BQ40,BT40,BW40,BZ40,CC40,CF40,CI40,CL40,CO40,CR40,CU40,CX40,DA40,DD40,DG40,DJ40,DM40,DP40,DS40,DV40,DY40,EB40,ED40,EG40,EK40,EM40,EI40)=0,"",MIN(BA40,BE40,BH40,BK40,BN40,BQ40,BT40,BW40,BZ40,CC40,CF40,CI40,CL40,CO40,CR40,CU40,CX40,DA40,DD40,DG40,DJ40,DM40,DP40,DS40,DV40,DY40,EB40,ED40,EG40,EK40,EM40,EI40))</f>
        <v>2016</v>
      </c>
      <c r="EO40" s="78">
        <f t="shared" ref="EO40" si="1">IF(MAX(BA40,BE40,BH40,BK40,BN40,BQ40,BT40,BW40,BZ40,CC40,CF40,CI40,CL40,CO40,CR40,CU40,CX40,DA40,DD40,DG40,DJ40,DM40,DP40,DS40,DV40,DY40,EB40,ED40,EG40,EK40,EM40,EI40)=0,"",MAX(BA40,BE40,BH40,BK40,BN40,BQ40,BT40,BW40,BZ40,CC40,CF40,CI40,CL40,CO40,CR40,CU40,CX40,DA40,DD40,DG40,DJ40,DM40,DP40,DS40,DV40,DY40,EB40,ED40,EG40,EK40,EM40,EI40))</f>
        <v>2016</v>
      </c>
      <c r="EP40" s="78" t="s">
        <v>438</v>
      </c>
      <c r="EQ40" s="78" t="s">
        <v>436</v>
      </c>
      <c r="ER40" s="78" t="s">
        <v>436</v>
      </c>
      <c r="ES40" s="78"/>
      <c r="ET40" s="78" t="s">
        <v>440</v>
      </c>
      <c r="EU40" s="78">
        <v>1</v>
      </c>
      <c r="EV40" s="78">
        <v>2016</v>
      </c>
      <c r="EW40" s="82">
        <v>4.5999999999999999E-2</v>
      </c>
      <c r="EX40" s="78">
        <v>2</v>
      </c>
      <c r="EY40" s="78">
        <v>2016</v>
      </c>
      <c r="EZ40" s="78">
        <v>0.04</v>
      </c>
      <c r="FA40" s="78">
        <v>2</v>
      </c>
      <c r="FB40" s="78">
        <v>2016</v>
      </c>
      <c r="FC40" s="78" t="s">
        <v>440</v>
      </c>
      <c r="FD40" s="78">
        <v>1</v>
      </c>
      <c r="FE40" s="78">
        <v>2016</v>
      </c>
      <c r="FF40" s="78" t="s">
        <v>440</v>
      </c>
      <c r="FG40" s="78">
        <v>1</v>
      </c>
      <c r="FH40" s="78">
        <v>2016</v>
      </c>
      <c r="FI40" s="78" t="s">
        <v>440</v>
      </c>
      <c r="FJ40" s="78">
        <v>1</v>
      </c>
      <c r="FK40" s="78">
        <v>2016</v>
      </c>
      <c r="FL40" s="82">
        <v>3.0000000000000001E-3</v>
      </c>
      <c r="FM40" s="78">
        <v>2</v>
      </c>
      <c r="FN40" s="78">
        <v>2016</v>
      </c>
      <c r="FO40" s="78">
        <v>5.9999999999999995E-4</v>
      </c>
      <c r="FP40" s="78">
        <v>2</v>
      </c>
      <c r="FQ40" s="78">
        <v>2016</v>
      </c>
      <c r="FR40" s="78">
        <v>0.15</v>
      </c>
      <c r="FS40" s="78">
        <v>2</v>
      </c>
      <c r="FT40" s="78">
        <v>2016</v>
      </c>
      <c r="FU40" s="78" t="s">
        <v>436</v>
      </c>
      <c r="FV40" s="78" t="s">
        <v>436</v>
      </c>
      <c r="FW40" s="78"/>
      <c r="FX40" s="78" t="s">
        <v>440</v>
      </c>
      <c r="FY40" s="78">
        <v>1</v>
      </c>
      <c r="FZ40" s="78">
        <v>2016</v>
      </c>
      <c r="GA40" s="78" t="s">
        <v>436</v>
      </c>
      <c r="GB40" s="78" t="s">
        <v>436</v>
      </c>
      <c r="GC40" s="78"/>
      <c r="GD40" s="78" t="s">
        <v>436</v>
      </c>
      <c r="GE40" s="78" t="s">
        <v>436</v>
      </c>
      <c r="GF40" s="78"/>
      <c r="GG40" s="78" t="s">
        <v>440</v>
      </c>
      <c r="GH40" s="78">
        <v>1</v>
      </c>
      <c r="GI40" s="78">
        <v>2016</v>
      </c>
      <c r="GJ40" s="78" t="s">
        <v>436</v>
      </c>
      <c r="GK40" s="78" t="s">
        <v>436</v>
      </c>
      <c r="GL40" s="78"/>
      <c r="GM40" s="78" t="s">
        <v>436</v>
      </c>
      <c r="GN40" s="78" t="s">
        <v>436</v>
      </c>
      <c r="GO40" s="78"/>
      <c r="GP40" s="78" t="s">
        <v>436</v>
      </c>
      <c r="GQ40" s="78" t="s">
        <v>436</v>
      </c>
      <c r="GR40" s="78"/>
      <c r="GS40" s="78" t="s">
        <v>440</v>
      </c>
      <c r="GT40" s="78">
        <v>1</v>
      </c>
      <c r="GU40" s="78">
        <v>2016</v>
      </c>
      <c r="GV40" s="78" t="s">
        <v>436</v>
      </c>
      <c r="GW40" s="78" t="s">
        <v>436</v>
      </c>
      <c r="GX40" s="78"/>
      <c r="GY40" s="78">
        <v>0.1</v>
      </c>
      <c r="GZ40" s="78">
        <v>2</v>
      </c>
      <c r="HA40" s="78">
        <v>2016</v>
      </c>
      <c r="HB40" s="78" t="s">
        <v>436</v>
      </c>
      <c r="HC40" s="78" t="s">
        <v>436</v>
      </c>
      <c r="HD40" s="78"/>
      <c r="HE40" s="78" t="s">
        <v>436</v>
      </c>
      <c r="HF40" s="78" t="s">
        <v>436</v>
      </c>
      <c r="HG40" s="78"/>
      <c r="HH40" s="78"/>
      <c r="HI40" s="78"/>
      <c r="HJ40" s="78">
        <v>2016</v>
      </c>
      <c r="HK40" s="78">
        <f t="shared" ref="HK40" si="2">IF(MIN(ES40,EV40,EY40,FB40,FE40,FH40,FK40,FN40,FQ40,FT40,FW40,FZ40,GC40,GF40,GI40,GL40,GO40,GR40,GU40,GX40,HA40,HD40,HG40,HJ40)=0,"",MIN(ES40,EV40,EY40,FB40,FE40,FH40,FK40,FN40,FQ40,FT40,FW40,FZ40,GC40,GF40,GI40,GL40,GO40,GR40,GU40,GX40,HA40,HD40,HG40,HJ40))</f>
        <v>2016</v>
      </c>
      <c r="HL40" s="78">
        <v>2</v>
      </c>
      <c r="HM40" s="78">
        <v>2016</v>
      </c>
      <c r="HN40" s="78">
        <f t="shared" ref="HN40" si="3">IF(MIN(AS40,AX40,EN40,HK40)=0,"",MIN(AS40,AX40,EN40,HK40))</f>
        <v>2016</v>
      </c>
      <c r="HO40" s="78"/>
      <c r="HP40" s="78" t="str">
        <f t="shared" ref="HP40" si="4">IF(OR(AU40="",EP40=""),"",IF(MAX(AU40,AW40,EP40,HM40)=0,"",MAX(AU40,AW40,EP40,HM40)))</f>
        <v/>
      </c>
      <c r="HQ40" s="78" t="str">
        <f t="shared" ref="HQ40" si="5">IF(HP40="","",IF(HP40=0,"",IF(AND(I40="NAT",HP40=1),"bardzo dobry stan ekologiczny",IF(AND(I40="NAT",HP40=2),"dobry stan ekologiczny",IF(AND(I40="NAT",HP40=3),"umiarkowany stan ekologiczny",IF(AND(I40="NAT",HP40=4),"słaby stan ekologiczny",IF(AND(I40="NAT",HP40=5),"zły stan ekologiczny",IF(AND(I40="SCW/SZCW",HP40=1),"maksymalny potencjał ekologiczny",IF(AND(I40="SCW/SZCW",HP40=2),"dobry potencjał ekologiczny",IF(AND(I40="SCW/SZCW",HP40=3),"umiarkowany potencjał ekologiczny",IF(AND(I40="SCW/SZCW",HP40=4),"słaby potencjał ekologiczny",IF(AND(I40="SCW/SZCW",HP40=5),"zły potencjał ekologiczny",IF(I40="","nie podano statusu jcwp","podano błędną wartość statusu jcwp - dopuszczalne wartości: NAT; SCW/SZCW")))))))))))))</f>
        <v/>
      </c>
      <c r="HR40" s="78"/>
      <c r="HS40" s="78"/>
      <c r="HT40" s="78" t="s">
        <v>436</v>
      </c>
      <c r="HU40" s="78" t="s">
        <v>436</v>
      </c>
      <c r="HV40" s="78" t="s">
        <v>436</v>
      </c>
      <c r="HW40" s="78"/>
      <c r="HX40" s="78" t="s">
        <v>436</v>
      </c>
      <c r="HY40" s="78" t="s">
        <v>436</v>
      </c>
      <c r="HZ40" s="78" t="s">
        <v>436</v>
      </c>
      <c r="IA40" s="78"/>
      <c r="IB40" s="78" t="s">
        <v>436</v>
      </c>
      <c r="IC40" s="78" t="s">
        <v>436</v>
      </c>
      <c r="ID40" s="78" t="s">
        <v>436</v>
      </c>
      <c r="IE40" s="78"/>
      <c r="IF40" s="78" t="s">
        <v>436</v>
      </c>
      <c r="IG40" s="78" t="s">
        <v>436</v>
      </c>
      <c r="IH40" s="78" t="s">
        <v>436</v>
      </c>
      <c r="II40" s="78"/>
      <c r="IJ40" s="78"/>
      <c r="IK40" s="78"/>
      <c r="IL40" s="78"/>
      <c r="IM40" s="78"/>
      <c r="IN40" s="78" t="s">
        <v>436</v>
      </c>
      <c r="IO40" s="78" t="s">
        <v>436</v>
      </c>
      <c r="IP40" s="78"/>
      <c r="IQ40" s="78"/>
      <c r="IR40" s="78" t="s">
        <v>436</v>
      </c>
      <c r="IS40" s="78" t="s">
        <v>436</v>
      </c>
      <c r="IT40" s="78"/>
      <c r="IU40" s="78" t="s">
        <v>436</v>
      </c>
      <c r="IV40" s="78" t="s">
        <v>436</v>
      </c>
      <c r="IW40" s="78" t="s">
        <v>436</v>
      </c>
      <c r="IX40" s="78"/>
      <c r="IY40" s="78" t="s">
        <v>436</v>
      </c>
      <c r="IZ40" s="78" t="s">
        <v>436</v>
      </c>
      <c r="JA40" s="78" t="s">
        <v>436</v>
      </c>
      <c r="JB40" s="78"/>
      <c r="JC40" s="78" t="s">
        <v>436</v>
      </c>
      <c r="JD40" s="78" t="s">
        <v>436</v>
      </c>
      <c r="JE40" s="78" t="s">
        <v>436</v>
      </c>
      <c r="JF40" s="78"/>
      <c r="JG40" s="78" t="s">
        <v>436</v>
      </c>
      <c r="JH40" s="78" t="s">
        <v>436</v>
      </c>
      <c r="JI40" s="78"/>
      <c r="JJ40" s="78" t="s">
        <v>436</v>
      </c>
      <c r="JK40" s="78" t="s">
        <v>436</v>
      </c>
      <c r="JL40" s="78"/>
      <c r="JM40" s="78" t="s">
        <v>436</v>
      </c>
      <c r="JN40" s="78" t="s">
        <v>436</v>
      </c>
      <c r="JO40" s="78"/>
      <c r="JP40" s="78" t="s">
        <v>436</v>
      </c>
      <c r="JQ40" s="78" t="s">
        <v>436</v>
      </c>
      <c r="JR40" s="78" t="s">
        <v>436</v>
      </c>
      <c r="JS40" s="78"/>
      <c r="JT40" s="78" t="s">
        <v>436</v>
      </c>
      <c r="JU40" s="78" t="s">
        <v>436</v>
      </c>
      <c r="JV40" s="78" t="s">
        <v>436</v>
      </c>
      <c r="JW40" s="78"/>
      <c r="JX40" s="78"/>
      <c r="JY40" s="78"/>
      <c r="JZ40" s="78"/>
      <c r="KA40" s="78" t="s">
        <v>436</v>
      </c>
      <c r="KB40" s="78" t="s">
        <v>436</v>
      </c>
      <c r="KC40" s="78" t="s">
        <v>436</v>
      </c>
      <c r="KD40" s="78"/>
      <c r="KE40" s="78"/>
      <c r="KF40" s="78"/>
      <c r="KG40" s="78"/>
      <c r="KH40" s="78" t="s">
        <v>436</v>
      </c>
      <c r="KI40" s="78" t="s">
        <v>436</v>
      </c>
      <c r="KJ40" s="78" t="s">
        <v>436</v>
      </c>
      <c r="KK40" s="78"/>
      <c r="KL40" s="78"/>
      <c r="KM40" s="78"/>
      <c r="KN40" s="78"/>
      <c r="KO40" s="78" t="s">
        <v>436</v>
      </c>
      <c r="KP40" s="78" t="s">
        <v>436</v>
      </c>
      <c r="KQ40" s="78" t="s">
        <v>436</v>
      </c>
      <c r="KR40" s="78"/>
      <c r="KS40" s="78"/>
      <c r="KT40" s="78"/>
      <c r="KU40" s="78"/>
      <c r="KV40" s="78"/>
      <c r="KW40" s="78" t="s">
        <v>436</v>
      </c>
      <c r="KX40" s="78" t="s">
        <v>436</v>
      </c>
      <c r="KY40" s="78" t="s">
        <v>436</v>
      </c>
      <c r="KZ40" s="78"/>
      <c r="LA40" s="78"/>
      <c r="LB40" s="78"/>
      <c r="LC40" s="78"/>
      <c r="LD40" s="78"/>
      <c r="LE40" s="78"/>
      <c r="LF40" s="78"/>
      <c r="LG40" s="78"/>
      <c r="LH40" s="78" t="s">
        <v>436</v>
      </c>
      <c r="LI40" s="78"/>
      <c r="LJ40" s="78"/>
      <c r="LK40" s="78"/>
      <c r="LL40" s="78" t="s">
        <v>436</v>
      </c>
      <c r="LM40" s="78" t="s">
        <v>436</v>
      </c>
      <c r="LN40" s="78" t="s">
        <v>436</v>
      </c>
      <c r="LO40" s="78"/>
      <c r="LP40" s="78"/>
      <c r="LQ40" s="78"/>
      <c r="LR40" s="91"/>
      <c r="LS40" s="91"/>
      <c r="LT40" s="91"/>
      <c r="LU40" s="91"/>
      <c r="LV40" s="91"/>
      <c r="LW40" s="91"/>
      <c r="LX40" s="91"/>
      <c r="LY40" s="91"/>
      <c r="LZ40" s="91"/>
      <c r="MA40" s="91"/>
      <c r="MB40" s="91"/>
      <c r="MC40" s="91"/>
      <c r="MD40" s="91"/>
      <c r="ME40" s="91"/>
      <c r="MF40" s="91"/>
      <c r="MG40" s="91"/>
      <c r="MH40" s="91"/>
      <c r="MI40" s="91"/>
      <c r="MJ40" s="91"/>
      <c r="MK40" s="91"/>
      <c r="ML40" s="91"/>
      <c r="MM40" s="91"/>
      <c r="MN40" s="91"/>
      <c r="MO40" s="91"/>
      <c r="MP40" s="91"/>
      <c r="MQ40" s="91"/>
      <c r="MR40" s="91"/>
      <c r="MS40" s="91"/>
      <c r="MT40" s="91"/>
      <c r="MU40" s="91"/>
      <c r="MV40" s="91"/>
      <c r="MW40" s="91"/>
      <c r="MX40" s="91"/>
      <c r="MY40" s="91"/>
      <c r="MZ40" s="91"/>
      <c r="NA40" s="91"/>
      <c r="NB40" s="91"/>
      <c r="NC40" s="91"/>
      <c r="ND40" s="91"/>
      <c r="NE40" s="91"/>
      <c r="NF40" s="91"/>
      <c r="NG40" s="91"/>
      <c r="NH40" s="91"/>
      <c r="NI40" s="91"/>
      <c r="NJ40" s="91"/>
      <c r="NK40" s="91"/>
      <c r="NL40" s="91"/>
      <c r="NM40" s="91"/>
      <c r="NN40" s="91"/>
      <c r="NO40" s="91"/>
      <c r="NP40" s="91"/>
      <c r="NQ40" s="91"/>
      <c r="NR40" s="91"/>
      <c r="NS40" s="91"/>
      <c r="NT40" s="91"/>
      <c r="NU40" s="91"/>
      <c r="NV40" s="91"/>
      <c r="NW40" s="91"/>
      <c r="NX40" s="91"/>
      <c r="NY40" s="91"/>
      <c r="NZ40" s="91"/>
      <c r="OA40" s="91"/>
      <c r="OB40" s="91"/>
      <c r="OC40" s="91"/>
      <c r="OD40" s="91"/>
      <c r="OE40" s="91"/>
      <c r="OF40" s="91"/>
      <c r="OG40" s="91"/>
      <c r="OH40" s="91"/>
      <c r="OI40" s="91"/>
      <c r="OJ40" s="91"/>
      <c r="OK40" s="91"/>
      <c r="OL40" s="91"/>
      <c r="OM40" s="91"/>
      <c r="ON40" s="91"/>
      <c r="OO40" s="91"/>
      <c r="OP40" s="91"/>
      <c r="OQ40" s="91"/>
      <c r="OR40" s="91"/>
      <c r="OS40" s="91"/>
      <c r="OT40" s="91"/>
      <c r="OU40" s="91"/>
      <c r="OV40" s="91"/>
      <c r="OW40" s="91"/>
      <c r="OX40" s="91"/>
      <c r="OY40" s="91"/>
      <c r="OZ40" s="91"/>
      <c r="PA40" s="91"/>
      <c r="PB40" s="91"/>
      <c r="PC40" s="91"/>
      <c r="PD40" s="91"/>
      <c r="PE40" s="91"/>
      <c r="PF40" s="91"/>
      <c r="PG40" s="91"/>
      <c r="PH40" s="91"/>
      <c r="PI40" s="91"/>
      <c r="PJ40" s="91"/>
      <c r="PK40" s="91"/>
      <c r="PL40" s="91"/>
      <c r="PM40" s="91"/>
      <c r="PN40" s="91"/>
      <c r="PO40" s="91"/>
      <c r="PP40" s="91"/>
      <c r="PQ40" s="91"/>
      <c r="PR40" s="91"/>
      <c r="PS40" s="91"/>
      <c r="PT40" s="91"/>
      <c r="PU40" s="91"/>
      <c r="PV40" s="91"/>
      <c r="PW40" s="91"/>
      <c r="PX40" s="91"/>
      <c r="PY40" s="91"/>
      <c r="PZ40" s="91"/>
      <c r="QA40" s="91"/>
      <c r="QB40" s="91"/>
      <c r="QC40" s="91"/>
      <c r="QD40" s="91"/>
      <c r="QE40" s="91"/>
      <c r="QF40" s="91"/>
      <c r="QG40" s="91"/>
      <c r="QH40" s="91"/>
      <c r="QI40" s="91"/>
      <c r="QJ40" s="91"/>
      <c r="QK40" s="91"/>
      <c r="QL40" s="91"/>
      <c r="QM40" s="91"/>
      <c r="QN40" s="91"/>
      <c r="QO40" s="91"/>
      <c r="QP40" s="91"/>
      <c r="QQ40" s="91"/>
      <c r="QR40" s="91"/>
      <c r="QS40" s="91"/>
      <c r="QT40" s="91"/>
      <c r="QU40" s="91"/>
      <c r="QV40" s="93"/>
      <c r="QW40" s="94"/>
    </row>
    <row r="41" spans="1:471" s="95" customFormat="1" ht="12.75">
      <c r="A41" s="56">
        <v>35</v>
      </c>
      <c r="B41" s="57" t="s">
        <v>600</v>
      </c>
      <c r="C41" s="56" t="s">
        <v>601</v>
      </c>
      <c r="D41" s="56" t="s">
        <v>430</v>
      </c>
      <c r="E41" s="56" t="s">
        <v>431</v>
      </c>
      <c r="F41" s="57" t="s">
        <v>602</v>
      </c>
      <c r="G41" s="57" t="s">
        <v>603</v>
      </c>
      <c r="H41" s="56">
        <v>9</v>
      </c>
      <c r="I41" s="56" t="s">
        <v>455</v>
      </c>
      <c r="J41" s="56" t="s">
        <v>747</v>
      </c>
      <c r="K41" s="56"/>
      <c r="L41" s="56"/>
      <c r="M41" s="56"/>
      <c r="N41" s="56"/>
      <c r="O41" s="56"/>
      <c r="P41" s="56"/>
      <c r="Q41" s="56"/>
      <c r="R41" s="56" t="s">
        <v>437</v>
      </c>
      <c r="S41" s="56"/>
      <c r="T41" s="56"/>
      <c r="U41" s="56"/>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9"/>
      <c r="AW41" s="79"/>
      <c r="AX41" s="79"/>
      <c r="AY41" s="58">
        <v>9.6583299999999994</v>
      </c>
      <c r="AZ41" s="79">
        <v>1</v>
      </c>
      <c r="BA41" s="79">
        <v>2016</v>
      </c>
      <c r="BB41" s="79">
        <v>1</v>
      </c>
      <c r="BC41" s="79">
        <v>2016</v>
      </c>
      <c r="BD41" s="80">
        <v>14.166</v>
      </c>
      <c r="BE41" s="79">
        <v>2016</v>
      </c>
      <c r="BF41" s="79"/>
      <c r="BG41" s="79"/>
      <c r="BH41" s="79"/>
      <c r="BI41" s="83">
        <v>33.073</v>
      </c>
      <c r="BJ41" s="103" t="s">
        <v>438</v>
      </c>
      <c r="BK41" s="79">
        <v>2016</v>
      </c>
      <c r="BL41" s="79">
        <v>10.6</v>
      </c>
      <c r="BM41" s="79">
        <v>1</v>
      </c>
      <c r="BN41" s="79">
        <v>2016</v>
      </c>
      <c r="BO41" s="79">
        <v>2.9</v>
      </c>
      <c r="BP41" s="103" t="s">
        <v>438</v>
      </c>
      <c r="BQ41" s="79">
        <v>2016</v>
      </c>
      <c r="BR41" s="79"/>
      <c r="BS41" s="79"/>
      <c r="BT41" s="79"/>
      <c r="BU41" s="80">
        <v>5.33</v>
      </c>
      <c r="BV41" s="79">
        <v>1</v>
      </c>
      <c r="BW41" s="79">
        <v>2016</v>
      </c>
      <c r="BX41" s="83">
        <v>92.466999999999999</v>
      </c>
      <c r="BY41" s="104" t="s">
        <v>539</v>
      </c>
      <c r="BZ41" s="79">
        <v>2016</v>
      </c>
      <c r="CA41" s="80">
        <v>15.734</v>
      </c>
      <c r="CB41" s="79">
        <v>1</v>
      </c>
      <c r="CC41" s="79">
        <v>2016</v>
      </c>
      <c r="CD41" s="79"/>
      <c r="CE41" s="79"/>
      <c r="CF41" s="79"/>
      <c r="CG41" s="83">
        <v>536.79999999999995</v>
      </c>
      <c r="CH41" s="103" t="s">
        <v>438</v>
      </c>
      <c r="CI41" s="79">
        <v>2016</v>
      </c>
      <c r="CJ41" s="79"/>
      <c r="CK41" s="79"/>
      <c r="CL41" s="79"/>
      <c r="CM41" s="80">
        <v>47.363</v>
      </c>
      <c r="CN41" s="103" t="s">
        <v>438</v>
      </c>
      <c r="CO41" s="79">
        <v>2016</v>
      </c>
      <c r="CP41" s="80">
        <v>22.35</v>
      </c>
      <c r="CQ41" s="103" t="s">
        <v>438</v>
      </c>
      <c r="CR41" s="79">
        <v>2016</v>
      </c>
      <c r="CS41" s="79"/>
      <c r="CT41" s="79"/>
      <c r="CU41" s="79"/>
      <c r="CV41" s="79"/>
      <c r="CW41" s="79"/>
      <c r="CX41" s="79"/>
      <c r="CY41" s="79"/>
      <c r="CZ41" s="79"/>
      <c r="DA41" s="79"/>
      <c r="DB41" s="79" t="s">
        <v>604</v>
      </c>
      <c r="DC41" s="79">
        <v>2</v>
      </c>
      <c r="DD41" s="79">
        <v>2016</v>
      </c>
      <c r="DE41" s="79"/>
      <c r="DF41" s="79"/>
      <c r="DG41" s="79"/>
      <c r="DH41" s="79">
        <v>0.29499999999999998</v>
      </c>
      <c r="DI41" s="79">
        <v>1</v>
      </c>
      <c r="DJ41" s="79">
        <v>2016</v>
      </c>
      <c r="DK41" s="80">
        <v>0.89100000000000001</v>
      </c>
      <c r="DL41" s="79">
        <v>1</v>
      </c>
      <c r="DM41" s="79">
        <v>2016</v>
      </c>
      <c r="DN41" s="80">
        <v>2.8479999999999999</v>
      </c>
      <c r="DO41" s="79" t="s">
        <v>438</v>
      </c>
      <c r="DP41" s="79">
        <v>2016</v>
      </c>
      <c r="DQ41" s="79"/>
      <c r="DR41" s="79"/>
      <c r="DS41" s="79"/>
      <c r="DT41" s="79"/>
      <c r="DU41" s="79"/>
      <c r="DV41" s="79"/>
      <c r="DW41" s="79">
        <v>0.154</v>
      </c>
      <c r="DX41" s="79" t="s">
        <v>438</v>
      </c>
      <c r="DY41" s="79">
        <v>2016</v>
      </c>
      <c r="DZ41" s="79"/>
      <c r="EA41" s="79"/>
      <c r="EB41" s="79"/>
      <c r="EC41" s="79"/>
      <c r="ED41" s="79"/>
      <c r="EE41" s="79"/>
      <c r="EF41" s="79"/>
      <c r="EG41" s="79"/>
      <c r="EH41" s="79"/>
      <c r="EI41" s="79"/>
      <c r="EJ41" s="79"/>
      <c r="EK41" s="79"/>
      <c r="EL41" s="79"/>
      <c r="EM41" s="79"/>
      <c r="EN41" s="78">
        <v>2016</v>
      </c>
      <c r="EO41" s="78">
        <v>2016</v>
      </c>
      <c r="EP41" s="78" t="s">
        <v>438</v>
      </c>
      <c r="EQ41" s="78"/>
      <c r="ER41" s="78"/>
      <c r="ES41" s="78"/>
      <c r="ET41" s="78">
        <v>3.0000000000000001E-3</v>
      </c>
      <c r="EU41" s="78">
        <v>1</v>
      </c>
      <c r="EV41" s="78">
        <v>2016</v>
      </c>
      <c r="EW41" s="82">
        <v>5.2999999999999999E-2</v>
      </c>
      <c r="EX41" s="78">
        <v>2</v>
      </c>
      <c r="EY41" s="78">
        <v>2016</v>
      </c>
      <c r="EZ41" s="84">
        <v>5.1999999999999998E-2</v>
      </c>
      <c r="FA41" s="78">
        <v>2</v>
      </c>
      <c r="FB41" s="78">
        <v>2016</v>
      </c>
      <c r="FC41" s="78">
        <v>3.0000000000000001E-3</v>
      </c>
      <c r="FD41" s="78">
        <v>1</v>
      </c>
      <c r="FE41" s="78">
        <v>2016</v>
      </c>
      <c r="FF41" s="78">
        <v>3.4000000000000002E-4</v>
      </c>
      <c r="FG41" s="78">
        <v>1</v>
      </c>
      <c r="FH41" s="78">
        <v>2016</v>
      </c>
      <c r="FI41" s="78">
        <v>1.6E-2</v>
      </c>
      <c r="FJ41" s="78">
        <v>2</v>
      </c>
      <c r="FK41" s="78">
        <v>2016</v>
      </c>
      <c r="FL41" s="78">
        <v>3.0000000000000001E-3</v>
      </c>
      <c r="FM41" s="78">
        <v>2</v>
      </c>
      <c r="FN41" s="78">
        <v>2016</v>
      </c>
      <c r="FO41" s="78">
        <v>1.6000000000000001E-3</v>
      </c>
      <c r="FP41" s="78">
        <v>2</v>
      </c>
      <c r="FQ41" s="78">
        <v>2016</v>
      </c>
      <c r="FR41" s="84">
        <v>0.19400000000000001</v>
      </c>
      <c r="FS41" s="78">
        <v>2</v>
      </c>
      <c r="FT41" s="78">
        <v>2016</v>
      </c>
      <c r="FU41" s="78"/>
      <c r="FV41" s="78"/>
      <c r="FW41" s="78"/>
      <c r="FX41" s="78">
        <v>5.0000000000000001E-3</v>
      </c>
      <c r="FY41" s="78">
        <v>1</v>
      </c>
      <c r="FZ41" s="78">
        <v>2016</v>
      </c>
      <c r="GA41" s="78"/>
      <c r="GB41" s="78"/>
      <c r="GC41" s="78"/>
      <c r="GD41" s="78"/>
      <c r="GE41" s="78"/>
      <c r="GF41" s="78"/>
      <c r="GG41" s="78">
        <v>1E-3</v>
      </c>
      <c r="GH41" s="78">
        <v>1</v>
      </c>
      <c r="GI41" s="78">
        <v>2016</v>
      </c>
      <c r="GJ41" s="78"/>
      <c r="GK41" s="78"/>
      <c r="GL41" s="78"/>
      <c r="GM41" s="78"/>
      <c r="GN41" s="78"/>
      <c r="GO41" s="78"/>
      <c r="GP41" s="78"/>
      <c r="GQ41" s="78"/>
      <c r="GR41" s="78"/>
      <c r="GS41" s="78">
        <v>1E-3</v>
      </c>
      <c r="GT41" s="78">
        <v>1</v>
      </c>
      <c r="GU41" s="78">
        <v>2016</v>
      </c>
      <c r="GV41" s="78"/>
      <c r="GW41" s="78"/>
      <c r="GX41" s="78"/>
      <c r="GY41" s="78">
        <v>0.1</v>
      </c>
      <c r="GZ41" s="78">
        <v>2</v>
      </c>
      <c r="HA41" s="78">
        <v>2016</v>
      </c>
      <c r="HB41" s="78"/>
      <c r="HC41" s="78"/>
      <c r="HD41" s="78"/>
      <c r="HE41" s="78"/>
      <c r="HF41" s="78"/>
      <c r="HG41" s="78"/>
      <c r="HH41" s="78"/>
      <c r="HI41" s="78"/>
      <c r="HJ41" s="78">
        <v>2016</v>
      </c>
      <c r="HK41" s="78">
        <v>2016</v>
      </c>
      <c r="HL41" s="113">
        <v>2</v>
      </c>
      <c r="HM41" s="78">
        <v>2016</v>
      </c>
      <c r="HN41" s="78">
        <v>2016</v>
      </c>
      <c r="HO41" s="99"/>
      <c r="HP41" s="99"/>
      <c r="HQ41" s="99"/>
      <c r="HR41" s="99"/>
      <c r="HS41" s="78"/>
      <c r="HT41" s="78"/>
      <c r="HU41" s="78"/>
      <c r="HV41" s="78"/>
      <c r="HW41" s="78"/>
      <c r="HX41" s="78"/>
      <c r="HY41" s="78"/>
      <c r="HZ41" s="78"/>
      <c r="IA41" s="78"/>
      <c r="IB41" s="78"/>
      <c r="IC41" s="78"/>
      <c r="ID41" s="78"/>
      <c r="IE41" s="78"/>
      <c r="IF41" s="78"/>
      <c r="IG41" s="78"/>
      <c r="IH41" s="78"/>
      <c r="II41" s="78"/>
      <c r="IJ41" s="78"/>
      <c r="IK41" s="78"/>
      <c r="IL41" s="78"/>
      <c r="IM41" s="78"/>
      <c r="IN41" s="78"/>
      <c r="IO41" s="78"/>
      <c r="IP41" s="78"/>
      <c r="IQ41" s="78"/>
      <c r="IR41" s="78"/>
      <c r="IS41" s="78"/>
      <c r="IT41" s="78"/>
      <c r="IU41" s="78"/>
      <c r="IV41" s="78"/>
      <c r="IW41" s="78"/>
      <c r="IX41" s="78"/>
      <c r="IY41" s="78"/>
      <c r="IZ41" s="78"/>
      <c r="JA41" s="78"/>
      <c r="JB41" s="78"/>
      <c r="JC41" s="78"/>
      <c r="JD41" s="78"/>
      <c r="JE41" s="78"/>
      <c r="JF41" s="78"/>
      <c r="JG41" s="78"/>
      <c r="JH41" s="78"/>
      <c r="JI41" s="78"/>
      <c r="JJ41" s="78"/>
      <c r="JK41" s="78"/>
      <c r="JL41" s="78"/>
      <c r="JM41" s="78"/>
      <c r="JN41" s="78"/>
      <c r="JO41" s="78"/>
      <c r="JP41" s="78"/>
      <c r="JQ41" s="78"/>
      <c r="JR41" s="78"/>
      <c r="JS41" s="78"/>
      <c r="JT41" s="78"/>
      <c r="JU41" s="78"/>
      <c r="JV41" s="78"/>
      <c r="JW41" s="78"/>
      <c r="JX41" s="78"/>
      <c r="JY41" s="78"/>
      <c r="JZ41" s="78"/>
      <c r="KA41" s="78"/>
      <c r="KB41" s="78"/>
      <c r="KC41" s="78"/>
      <c r="KD41" s="78"/>
      <c r="KE41" s="78"/>
      <c r="KF41" s="78"/>
      <c r="KG41" s="78"/>
      <c r="KH41" s="78"/>
      <c r="KI41" s="78"/>
      <c r="KJ41" s="78"/>
      <c r="KK41" s="78"/>
      <c r="KL41" s="78"/>
      <c r="KM41" s="78"/>
      <c r="KN41" s="78"/>
      <c r="KO41" s="78"/>
      <c r="KP41" s="78"/>
      <c r="KQ41" s="78"/>
      <c r="KR41" s="78"/>
      <c r="KS41" s="78"/>
      <c r="KT41" s="78"/>
      <c r="KU41" s="78"/>
      <c r="KV41" s="78"/>
      <c r="KW41" s="78"/>
      <c r="KX41" s="78"/>
      <c r="KY41" s="78"/>
      <c r="KZ41" s="78"/>
      <c r="LA41" s="78"/>
      <c r="LB41" s="78"/>
      <c r="LC41" s="78"/>
      <c r="LD41" s="78"/>
      <c r="LE41" s="78"/>
      <c r="LF41" s="78"/>
      <c r="LG41" s="78"/>
      <c r="LH41" s="78"/>
      <c r="LI41" s="78"/>
      <c r="LJ41" s="78"/>
      <c r="LK41" s="78"/>
      <c r="LL41" s="78"/>
      <c r="LM41" s="78"/>
      <c r="LN41" s="78"/>
      <c r="LO41" s="78"/>
      <c r="LP41" s="78"/>
      <c r="LQ41" s="78"/>
      <c r="LR41" s="78"/>
      <c r="LS41" s="78"/>
      <c r="LT41" s="78"/>
      <c r="LU41" s="78"/>
      <c r="LV41" s="78"/>
      <c r="LW41" s="78"/>
      <c r="LX41" s="78"/>
      <c r="LY41" s="78"/>
      <c r="LZ41" s="78"/>
      <c r="MA41" s="78"/>
      <c r="MB41" s="78"/>
      <c r="MC41" s="114"/>
      <c r="MD41" s="78"/>
      <c r="ME41" s="78"/>
      <c r="MF41" s="78"/>
      <c r="MG41" s="114"/>
      <c r="MH41" s="78"/>
      <c r="MI41" s="78"/>
      <c r="MJ41" s="78"/>
      <c r="MK41" s="78"/>
      <c r="ML41" s="78"/>
      <c r="MM41" s="78"/>
      <c r="MN41" s="78"/>
      <c r="MO41" s="78"/>
      <c r="MP41" s="78"/>
      <c r="MQ41" s="78"/>
      <c r="MR41" s="78"/>
      <c r="MS41" s="78"/>
      <c r="MT41" s="78"/>
      <c r="MU41" s="78"/>
      <c r="MV41" s="78"/>
      <c r="MW41" s="78"/>
      <c r="MX41" s="78"/>
      <c r="MY41" s="78"/>
      <c r="MZ41" s="78"/>
      <c r="NA41" s="78"/>
      <c r="NB41" s="78"/>
      <c r="NC41" s="78"/>
      <c r="ND41" s="78"/>
      <c r="NE41" s="78"/>
      <c r="NF41" s="78"/>
      <c r="NG41" s="78"/>
      <c r="NH41" s="78"/>
      <c r="NI41" s="78"/>
      <c r="NJ41" s="78"/>
      <c r="NK41" s="78"/>
      <c r="NL41" s="78"/>
      <c r="NM41" s="78"/>
      <c r="NN41" s="78"/>
      <c r="NO41" s="78"/>
      <c r="NP41" s="78"/>
      <c r="NQ41" s="78"/>
      <c r="NR41" s="78"/>
      <c r="NS41" s="78"/>
      <c r="NT41" s="78"/>
      <c r="NU41" s="78"/>
      <c r="NV41" s="78"/>
      <c r="NW41" s="78"/>
      <c r="NX41" s="78"/>
      <c r="NY41" s="78"/>
      <c r="NZ41" s="78"/>
      <c r="OA41" s="78"/>
      <c r="OB41" s="78"/>
      <c r="OC41" s="78"/>
      <c r="OD41" s="78"/>
      <c r="OE41" s="78"/>
      <c r="OF41" s="78"/>
      <c r="OG41" s="78"/>
      <c r="OH41" s="78"/>
      <c r="OI41" s="78"/>
      <c r="OJ41" s="78"/>
      <c r="OK41" s="78"/>
      <c r="OL41" s="78"/>
      <c r="OM41" s="78"/>
      <c r="ON41" s="78"/>
      <c r="OO41" s="78"/>
      <c r="OP41" s="78"/>
      <c r="OQ41" s="78"/>
      <c r="OR41" s="78"/>
      <c r="OS41" s="78"/>
      <c r="OT41" s="78"/>
      <c r="OU41" s="78"/>
      <c r="OV41" s="78"/>
      <c r="OW41" s="78"/>
      <c r="OX41" s="78"/>
      <c r="OY41" s="78"/>
      <c r="OZ41" s="78"/>
      <c r="PA41" s="78"/>
      <c r="PB41" s="78"/>
      <c r="PC41" s="78"/>
      <c r="PD41" s="78"/>
      <c r="PE41" s="78"/>
      <c r="PF41" s="78"/>
      <c r="PG41" s="78"/>
      <c r="PH41" s="78"/>
      <c r="PI41" s="78"/>
      <c r="PJ41" s="78"/>
      <c r="PK41" s="78"/>
      <c r="PL41" s="78"/>
      <c r="PM41" s="78"/>
      <c r="PN41" s="78"/>
      <c r="PO41" s="78"/>
      <c r="PP41" s="78"/>
      <c r="PQ41" s="78"/>
      <c r="PR41" s="78"/>
      <c r="PS41" s="78"/>
      <c r="PT41" s="78"/>
      <c r="PU41" s="78"/>
      <c r="PV41" s="78"/>
      <c r="PW41" s="78"/>
      <c r="PX41" s="78"/>
      <c r="PY41" s="78"/>
      <c r="PZ41" s="78"/>
      <c r="QA41" s="78"/>
      <c r="QB41" s="78"/>
      <c r="QC41" s="78"/>
      <c r="QD41" s="78"/>
      <c r="QE41" s="78"/>
      <c r="QF41" s="78"/>
      <c r="QG41" s="78"/>
      <c r="QH41" s="78"/>
      <c r="QI41" s="78"/>
      <c r="QJ41" s="78"/>
      <c r="QK41" s="78"/>
      <c r="QL41" s="78"/>
      <c r="QM41" s="78"/>
      <c r="QN41" s="78"/>
      <c r="QO41" s="78"/>
      <c r="QP41" s="78"/>
      <c r="QQ41" s="78"/>
      <c r="QR41" s="78"/>
      <c r="QS41" s="78"/>
      <c r="QT41" s="78"/>
      <c r="QU41" s="78"/>
      <c r="QV41" s="93"/>
      <c r="QW41" s="94" t="s">
        <v>445</v>
      </c>
    </row>
    <row r="42" spans="1:471" s="95" customFormat="1" ht="12.75">
      <c r="A42" s="56">
        <v>36</v>
      </c>
      <c r="B42" s="57" t="s">
        <v>605</v>
      </c>
      <c r="C42" s="56" t="s">
        <v>606</v>
      </c>
      <c r="D42" s="56" t="s">
        <v>430</v>
      </c>
      <c r="E42" s="56" t="s">
        <v>431</v>
      </c>
      <c r="F42" s="57" t="s">
        <v>607</v>
      </c>
      <c r="G42" s="57" t="s">
        <v>608</v>
      </c>
      <c r="H42" s="56">
        <v>12</v>
      </c>
      <c r="I42" s="56" t="s">
        <v>434</v>
      </c>
      <c r="J42" s="56" t="s">
        <v>747</v>
      </c>
      <c r="K42" s="56" t="s">
        <v>436</v>
      </c>
      <c r="L42" s="56" t="s">
        <v>436</v>
      </c>
      <c r="M42" s="56" t="s">
        <v>436</v>
      </c>
      <c r="N42" s="56" t="s">
        <v>436</v>
      </c>
      <c r="O42" s="56" t="s">
        <v>436</v>
      </c>
      <c r="P42" s="56" t="s">
        <v>436</v>
      </c>
      <c r="Q42" s="56" t="s">
        <v>436</v>
      </c>
      <c r="R42" s="56" t="s">
        <v>437</v>
      </c>
      <c r="S42" s="56" t="s">
        <v>436</v>
      </c>
      <c r="T42" s="56" t="s">
        <v>436</v>
      </c>
      <c r="U42" s="56" t="s">
        <v>436</v>
      </c>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9"/>
      <c r="AW42" s="79"/>
      <c r="AX42" s="79"/>
      <c r="AY42" s="83">
        <v>8.75</v>
      </c>
      <c r="AZ42" s="79">
        <v>1</v>
      </c>
      <c r="BA42" s="79">
        <v>2016</v>
      </c>
      <c r="BB42" s="79">
        <v>1</v>
      </c>
      <c r="BC42" s="79">
        <v>2016</v>
      </c>
      <c r="BD42" s="79">
        <v>2.5</v>
      </c>
      <c r="BE42" s="79">
        <v>2016</v>
      </c>
      <c r="BF42" s="79"/>
      <c r="BG42" s="79"/>
      <c r="BH42" s="79"/>
      <c r="BI42" s="79">
        <v>8</v>
      </c>
      <c r="BJ42" s="79">
        <v>2</v>
      </c>
      <c r="BK42" s="79">
        <v>2016</v>
      </c>
      <c r="BL42" s="80">
        <v>11.25</v>
      </c>
      <c r="BM42" s="79">
        <v>1</v>
      </c>
      <c r="BN42" s="79">
        <v>2016</v>
      </c>
      <c r="BO42" s="80">
        <v>0.82499999999999996</v>
      </c>
      <c r="BP42" s="79">
        <v>1</v>
      </c>
      <c r="BQ42" s="79">
        <v>2016</v>
      </c>
      <c r="BR42" s="79" t="s">
        <v>436</v>
      </c>
      <c r="BS42" s="79" t="s">
        <v>436</v>
      </c>
      <c r="BT42" s="79"/>
      <c r="BU42" s="80">
        <v>0.67500000000000004</v>
      </c>
      <c r="BV42" s="79">
        <v>1</v>
      </c>
      <c r="BW42" s="79">
        <v>2016</v>
      </c>
      <c r="BX42" s="83">
        <v>96.2</v>
      </c>
      <c r="BY42" s="79" t="s">
        <v>539</v>
      </c>
      <c r="BZ42" s="79">
        <v>2016</v>
      </c>
      <c r="CA42" s="80">
        <v>3.8849999999999998</v>
      </c>
      <c r="CB42" s="79">
        <v>1</v>
      </c>
      <c r="CC42" s="79">
        <v>2016</v>
      </c>
      <c r="CD42" s="79"/>
      <c r="CE42" s="79"/>
      <c r="CF42" s="79"/>
      <c r="CG42" s="83">
        <v>79.75</v>
      </c>
      <c r="CH42" s="79">
        <v>1</v>
      </c>
      <c r="CI42" s="79">
        <v>2016</v>
      </c>
      <c r="CJ42" s="79" t="s">
        <v>436</v>
      </c>
      <c r="CK42" s="79" t="s">
        <v>436</v>
      </c>
      <c r="CL42" s="79"/>
      <c r="CM42" s="80">
        <v>16.225000000000001</v>
      </c>
      <c r="CN42" s="79">
        <v>1</v>
      </c>
      <c r="CO42" s="79">
        <v>2016</v>
      </c>
      <c r="CP42" s="80">
        <v>1.925</v>
      </c>
      <c r="CQ42" s="79">
        <v>1</v>
      </c>
      <c r="CR42" s="79">
        <v>2016</v>
      </c>
      <c r="CS42" s="79" t="s">
        <v>436</v>
      </c>
      <c r="CT42" s="79" t="s">
        <v>436</v>
      </c>
      <c r="CU42" s="79"/>
      <c r="CV42" s="79" t="s">
        <v>436</v>
      </c>
      <c r="CW42" s="79" t="s">
        <v>436</v>
      </c>
      <c r="CX42" s="79"/>
      <c r="CY42" s="79" t="s">
        <v>436</v>
      </c>
      <c r="CZ42" s="79" t="s">
        <v>436</v>
      </c>
      <c r="DA42" s="79"/>
      <c r="DB42" s="79" t="s">
        <v>599</v>
      </c>
      <c r="DC42" s="79">
        <v>2</v>
      </c>
      <c r="DD42" s="79">
        <v>2016</v>
      </c>
      <c r="DE42" s="79" t="s">
        <v>436</v>
      </c>
      <c r="DF42" s="79" t="s">
        <v>436</v>
      </c>
      <c r="DG42" s="79"/>
      <c r="DH42" s="81">
        <v>7.2499999999999995E-2</v>
      </c>
      <c r="DI42" s="79">
        <v>1</v>
      </c>
      <c r="DJ42" s="79">
        <v>2016</v>
      </c>
      <c r="DK42" s="80">
        <v>0.25</v>
      </c>
      <c r="DL42" s="79">
        <v>1</v>
      </c>
      <c r="DM42" s="79">
        <v>2016</v>
      </c>
      <c r="DN42" s="80">
        <v>0.52</v>
      </c>
      <c r="DO42" s="79">
        <v>1</v>
      </c>
      <c r="DP42" s="79">
        <v>2016</v>
      </c>
      <c r="DQ42" s="79"/>
      <c r="DR42" s="79"/>
      <c r="DS42" s="79"/>
      <c r="DT42" s="79" t="s">
        <v>436</v>
      </c>
      <c r="DU42" s="79" t="s">
        <v>436</v>
      </c>
      <c r="DV42" s="79"/>
      <c r="DW42" s="81">
        <v>3.875E-3</v>
      </c>
      <c r="DX42" s="79">
        <v>1</v>
      </c>
      <c r="DY42" s="79">
        <v>2016</v>
      </c>
      <c r="DZ42" s="79" t="s">
        <v>436</v>
      </c>
      <c r="EA42" s="79" t="s">
        <v>436</v>
      </c>
      <c r="EB42" s="79"/>
      <c r="EC42" s="79"/>
      <c r="ED42" s="79"/>
      <c r="EE42" s="79"/>
      <c r="EF42" s="79"/>
      <c r="EG42" s="79"/>
      <c r="EH42" s="79"/>
      <c r="EI42" s="79"/>
      <c r="EJ42" s="79"/>
      <c r="EK42" s="79"/>
      <c r="EL42" s="79"/>
      <c r="EM42" s="79"/>
      <c r="EN42" s="78">
        <f t="shared" ref="EN42" si="6">IF(MIN(BA42,BE42,BH42,BK42,BN42,BQ42,BT42,BW42,BZ42,CC42,CF42,CI42,CL42,CO42,CR42,CU42,CX42,DA42,DD42,DG42,DJ42,DM42,DP42,DS42,DV42,DY42,EB42,ED42,EG42,EK42,EM42,EI42)=0,"",MIN(BA42,BE42,BH42,BK42,BN42,BQ42,BT42,BW42,BZ42,CC42,CF42,CI42,CL42,CO42,CR42,CU42,CX42,DA42,DD42,DG42,DJ42,DM42,DP42,DS42,DV42,DY42,EB42,ED42,EG42,EK42,EM42,EI42))</f>
        <v>2016</v>
      </c>
      <c r="EO42" s="78">
        <f t="shared" ref="EO42" si="7">IF(MAX(BA42,BE42,BH42,BK42,BN42,BQ42,BT42,BW42,BZ42,CC42,CF42,CI42,CL42,CO42,CR42,CU42,CX42,DA42,DD42,DG42,DJ42,DM42,DP42,DS42,DV42,DY42,EB42,ED42,EG42,EK42,EM42,EI42)=0,"",MAX(BA42,BE42,BH42,BK42,BN42,BQ42,BT42,BW42,BZ42,CC42,CF42,CI42,CL42,CO42,CR42,CU42,CX42,DA42,DD42,DG42,DJ42,DM42,DP42,DS42,DV42,DY42,EB42,ED42,EG42,EK42,EM42,EI42))</f>
        <v>2016</v>
      </c>
      <c r="EP42" s="78">
        <f t="shared" ref="EP42" si="8">IF(MAX(AZ42,BG42,BJ42,BM42,BP42,BS42,BV42,BY42,CB42,CE42,CH42,CK42,CN42,CQ42,CT42,CW42,CZ42,DC42,DF42,DI42,DL42,DO42,DR42,DU42,DX42,EA42,EF42)=0,"",MAX(AZ42,BG42,BJ42,BM42,BP42,BS42,BV42,BY42,CB42,CE42,CH42,CK42,CN42,CQ42,CT42,CW42,CZ42,DC42,DF42,DI42,DL42,DO42,DR42,DU42,DX42,EA42,EF42))</f>
        <v>2</v>
      </c>
      <c r="EQ42" s="78" t="s">
        <v>436</v>
      </c>
      <c r="ER42" s="78" t="s">
        <v>436</v>
      </c>
      <c r="ES42" s="78"/>
      <c r="ET42" s="78" t="s">
        <v>440</v>
      </c>
      <c r="EU42" s="78">
        <v>1</v>
      </c>
      <c r="EV42" s="78">
        <v>2016</v>
      </c>
      <c r="EW42" s="82">
        <v>1.575E-2</v>
      </c>
      <c r="EX42" s="78">
        <v>2</v>
      </c>
      <c r="EY42" s="78">
        <v>2016</v>
      </c>
      <c r="EZ42" s="78">
        <v>0.01</v>
      </c>
      <c r="FA42" s="78">
        <v>2</v>
      </c>
      <c r="FB42" s="78">
        <v>2016</v>
      </c>
      <c r="FC42" s="78" t="s">
        <v>440</v>
      </c>
      <c r="FD42" s="78">
        <v>1</v>
      </c>
      <c r="FE42" s="78">
        <v>2016</v>
      </c>
      <c r="FF42" s="78" t="s">
        <v>440</v>
      </c>
      <c r="FG42" s="78">
        <v>1</v>
      </c>
      <c r="FH42" s="78">
        <v>2016</v>
      </c>
      <c r="FI42" s="82">
        <v>5.1250000000000002E-3</v>
      </c>
      <c r="FJ42" s="78">
        <v>2</v>
      </c>
      <c r="FK42" s="78">
        <v>2016</v>
      </c>
      <c r="FL42" s="82">
        <v>2.875E-3</v>
      </c>
      <c r="FM42" s="78">
        <v>2</v>
      </c>
      <c r="FN42" s="78">
        <v>2016</v>
      </c>
      <c r="FO42" s="78" t="s">
        <v>436</v>
      </c>
      <c r="FP42" s="78" t="s">
        <v>436</v>
      </c>
      <c r="FQ42" s="78"/>
      <c r="FR42" s="84">
        <v>0.36249999999999999</v>
      </c>
      <c r="FS42" s="78">
        <v>2</v>
      </c>
      <c r="FT42" s="78">
        <v>2016</v>
      </c>
      <c r="FU42" s="78" t="s">
        <v>436</v>
      </c>
      <c r="FV42" s="78" t="s">
        <v>436</v>
      </c>
      <c r="FW42" s="78"/>
      <c r="FX42" s="78" t="s">
        <v>440</v>
      </c>
      <c r="FY42" s="78">
        <v>1</v>
      </c>
      <c r="FZ42" s="78">
        <v>2016</v>
      </c>
      <c r="GA42" s="78" t="s">
        <v>436</v>
      </c>
      <c r="GB42" s="78" t="s">
        <v>436</v>
      </c>
      <c r="GC42" s="78"/>
      <c r="GD42" s="78" t="s">
        <v>436</v>
      </c>
      <c r="GE42" s="78" t="s">
        <v>436</v>
      </c>
      <c r="GF42" s="78"/>
      <c r="GG42" s="78" t="s">
        <v>440</v>
      </c>
      <c r="GH42" s="78">
        <v>1</v>
      </c>
      <c r="GI42" s="78">
        <v>2016</v>
      </c>
      <c r="GJ42" s="78" t="s">
        <v>436</v>
      </c>
      <c r="GK42" s="78" t="s">
        <v>436</v>
      </c>
      <c r="GL42" s="78"/>
      <c r="GM42" s="78" t="s">
        <v>436</v>
      </c>
      <c r="GN42" s="78" t="s">
        <v>436</v>
      </c>
      <c r="GO42" s="78"/>
      <c r="GP42" s="78" t="s">
        <v>436</v>
      </c>
      <c r="GQ42" s="78" t="s">
        <v>436</v>
      </c>
      <c r="GR42" s="78"/>
      <c r="GS42" s="78" t="s">
        <v>440</v>
      </c>
      <c r="GT42" s="78">
        <v>1</v>
      </c>
      <c r="GU42" s="78">
        <v>2016</v>
      </c>
      <c r="GV42" s="78" t="s">
        <v>436</v>
      </c>
      <c r="GW42" s="78" t="s">
        <v>436</v>
      </c>
      <c r="GX42" s="78"/>
      <c r="GY42" s="84">
        <v>4.3999999999999997E-2</v>
      </c>
      <c r="GZ42" s="78">
        <v>2</v>
      </c>
      <c r="HA42" s="78">
        <v>2016</v>
      </c>
      <c r="HB42" s="78" t="s">
        <v>436</v>
      </c>
      <c r="HC42" s="78" t="s">
        <v>436</v>
      </c>
      <c r="HD42" s="78"/>
      <c r="HE42" s="78" t="s">
        <v>436</v>
      </c>
      <c r="HF42" s="78" t="s">
        <v>436</v>
      </c>
      <c r="HG42" s="78"/>
      <c r="HH42" s="78"/>
      <c r="HI42" s="78"/>
      <c r="HJ42" s="78">
        <v>2016</v>
      </c>
      <c r="HK42" s="78">
        <f t="shared" ref="HK42" si="9">IF(MIN(ES42,EV42,EY42,FB42,FE42,FH42,FK42,FN42,FQ42,FT42,FW42,FZ42,GC42,GF42,GI42,GL42,GO42,GR42,GU42,GX42,HA42,HD42,HG42,HJ42)=0,"",MIN(ES42,EV42,EY42,FB42,FE42,FH42,FK42,FN42,FQ42,FT42,FW42,FZ42,GC42,GF42,GI42,GL42,GO42,GR42,GU42,GX42,HA42,HD42,HG42,HJ42))</f>
        <v>2016</v>
      </c>
      <c r="HL42" s="78">
        <v>2</v>
      </c>
      <c r="HM42" s="78">
        <v>2016</v>
      </c>
      <c r="HN42" s="78">
        <f t="shared" ref="HN42" si="10">IF(MIN(AS42,AX42,EN42,HK42)=0,"",MIN(AS42,AX42,EN42,HK42))</f>
        <v>2016</v>
      </c>
      <c r="HO42" s="78"/>
      <c r="HP42" s="78" t="str">
        <f t="shared" ref="HP42" si="11">IF(OR(AU42="",EP42=""),"",IF(MAX(AU42,AW42,EP42,HM42)=0,"",MAX(AU42,AW42,EP42,HM42)))</f>
        <v/>
      </c>
      <c r="HQ42" s="78" t="str">
        <f t="shared" ref="HQ42" si="12">IF(HP42="","",IF(HP42=0,"",IF(AND(I42="NAT",HP42=1),"bardzo dobry stan ekologiczny",IF(AND(I42="NAT",HP42=2),"dobry stan ekologiczny",IF(AND(I42="NAT",HP42=3),"umiarkowany stan ekologiczny",IF(AND(I42="NAT",HP42=4),"słaby stan ekologiczny",IF(AND(I42="NAT",HP42=5),"zły stan ekologiczny",IF(AND(I42="SCW/SZCW",HP42=1),"maksymalny potencjał ekologiczny",IF(AND(I42="SCW/SZCW",HP42=2),"dobry potencjał ekologiczny",IF(AND(I42="SCW/SZCW",HP42=3),"umiarkowany potencjał ekologiczny",IF(AND(I42="SCW/SZCW",HP42=4),"słaby potencjał ekologiczny",IF(AND(I42="SCW/SZCW",HP42=5),"zły potencjał ekologiczny",IF(I42="","nie podano statusu jcwp","podano błędną wartość statusu jcwp - dopuszczalne wartości: NAT; SCW/SZCW")))))))))))))</f>
        <v/>
      </c>
      <c r="HR42" s="78"/>
      <c r="HS42" s="78"/>
      <c r="HT42" s="78" t="s">
        <v>436</v>
      </c>
      <c r="HU42" s="78" t="s">
        <v>436</v>
      </c>
      <c r="HV42" s="78" t="s">
        <v>436</v>
      </c>
      <c r="HW42" s="78"/>
      <c r="HX42" s="78" t="s">
        <v>436</v>
      </c>
      <c r="HY42" s="78" t="s">
        <v>436</v>
      </c>
      <c r="HZ42" s="78" t="s">
        <v>436</v>
      </c>
      <c r="IA42" s="78"/>
      <c r="IB42" s="78" t="s">
        <v>436</v>
      </c>
      <c r="IC42" s="78" t="s">
        <v>436</v>
      </c>
      <c r="ID42" s="78" t="s">
        <v>436</v>
      </c>
      <c r="IE42" s="78"/>
      <c r="IF42" s="78" t="s">
        <v>436</v>
      </c>
      <c r="IG42" s="78" t="s">
        <v>436</v>
      </c>
      <c r="IH42" s="78" t="s">
        <v>436</v>
      </c>
      <c r="II42" s="78"/>
      <c r="IJ42" s="78"/>
      <c r="IK42" s="78"/>
      <c r="IL42" s="78"/>
      <c r="IM42" s="78"/>
      <c r="IN42" s="78" t="s">
        <v>436</v>
      </c>
      <c r="IO42" s="78" t="s">
        <v>436</v>
      </c>
      <c r="IP42" s="78"/>
      <c r="IQ42" s="78"/>
      <c r="IR42" s="78" t="s">
        <v>436</v>
      </c>
      <c r="IS42" s="78" t="s">
        <v>436</v>
      </c>
      <c r="IT42" s="78"/>
      <c r="IU42" s="78" t="s">
        <v>436</v>
      </c>
      <c r="IV42" s="78" t="s">
        <v>436</v>
      </c>
      <c r="IW42" s="78" t="s">
        <v>436</v>
      </c>
      <c r="IX42" s="78"/>
      <c r="IY42" s="78" t="s">
        <v>436</v>
      </c>
      <c r="IZ42" s="78" t="s">
        <v>436</v>
      </c>
      <c r="JA42" s="78" t="s">
        <v>436</v>
      </c>
      <c r="JB42" s="78"/>
      <c r="JC42" s="78" t="s">
        <v>436</v>
      </c>
      <c r="JD42" s="78" t="s">
        <v>436</v>
      </c>
      <c r="JE42" s="78" t="s">
        <v>436</v>
      </c>
      <c r="JF42" s="78"/>
      <c r="JG42" s="78" t="s">
        <v>436</v>
      </c>
      <c r="JH42" s="78" t="s">
        <v>436</v>
      </c>
      <c r="JI42" s="78"/>
      <c r="JJ42" s="78" t="s">
        <v>436</v>
      </c>
      <c r="JK42" s="78" t="s">
        <v>436</v>
      </c>
      <c r="JL42" s="78"/>
      <c r="JM42" s="78" t="s">
        <v>436</v>
      </c>
      <c r="JN42" s="78" t="s">
        <v>436</v>
      </c>
      <c r="JO42" s="78"/>
      <c r="JP42" s="78" t="s">
        <v>436</v>
      </c>
      <c r="JQ42" s="78" t="s">
        <v>436</v>
      </c>
      <c r="JR42" s="78" t="s">
        <v>436</v>
      </c>
      <c r="JS42" s="78"/>
      <c r="JT42" s="78" t="s">
        <v>436</v>
      </c>
      <c r="JU42" s="78" t="s">
        <v>436</v>
      </c>
      <c r="JV42" s="78" t="s">
        <v>436</v>
      </c>
      <c r="JW42" s="78"/>
      <c r="JX42" s="78"/>
      <c r="JY42" s="78"/>
      <c r="JZ42" s="78"/>
      <c r="KA42" s="78" t="s">
        <v>436</v>
      </c>
      <c r="KB42" s="78" t="s">
        <v>436</v>
      </c>
      <c r="KC42" s="78" t="s">
        <v>436</v>
      </c>
      <c r="KD42" s="78"/>
      <c r="KE42" s="78"/>
      <c r="KF42" s="78"/>
      <c r="KG42" s="78"/>
      <c r="KH42" s="78" t="s">
        <v>436</v>
      </c>
      <c r="KI42" s="78" t="s">
        <v>436</v>
      </c>
      <c r="KJ42" s="78" t="s">
        <v>436</v>
      </c>
      <c r="KK42" s="78"/>
      <c r="KL42" s="78"/>
      <c r="KM42" s="78"/>
      <c r="KN42" s="78"/>
      <c r="KO42" s="78" t="s">
        <v>436</v>
      </c>
      <c r="KP42" s="78" t="s">
        <v>436</v>
      </c>
      <c r="KQ42" s="78" t="s">
        <v>436</v>
      </c>
      <c r="KR42" s="78"/>
      <c r="KS42" s="78"/>
      <c r="KT42" s="78"/>
      <c r="KU42" s="78"/>
      <c r="KV42" s="78"/>
      <c r="KW42" s="78" t="s">
        <v>436</v>
      </c>
      <c r="KX42" s="78" t="s">
        <v>436</v>
      </c>
      <c r="KY42" s="78" t="s">
        <v>436</v>
      </c>
      <c r="KZ42" s="78"/>
      <c r="LA42" s="78"/>
      <c r="LB42" s="78"/>
      <c r="LC42" s="78"/>
      <c r="LD42" s="78"/>
      <c r="LE42" s="78"/>
      <c r="LF42" s="78"/>
      <c r="LG42" s="78"/>
      <c r="LH42" s="78" t="s">
        <v>436</v>
      </c>
      <c r="LI42" s="78"/>
      <c r="LJ42" s="78"/>
      <c r="LK42" s="78"/>
      <c r="LL42" s="78" t="s">
        <v>436</v>
      </c>
      <c r="LM42" s="78" t="s">
        <v>436</v>
      </c>
      <c r="LN42" s="78" t="s">
        <v>436</v>
      </c>
      <c r="LO42" s="78"/>
      <c r="LP42" s="78"/>
      <c r="LQ42" s="78"/>
      <c r="LR42" s="78"/>
      <c r="LS42" s="78"/>
      <c r="LT42" s="78" t="s">
        <v>436</v>
      </c>
      <c r="LU42" s="78" t="s">
        <v>436</v>
      </c>
      <c r="LV42" s="78" t="s">
        <v>436</v>
      </c>
      <c r="LW42" s="78"/>
      <c r="LX42" s="78" t="s">
        <v>436</v>
      </c>
      <c r="LY42" s="78" t="s">
        <v>436</v>
      </c>
      <c r="LZ42" s="78"/>
      <c r="MA42" s="78" t="s">
        <v>436</v>
      </c>
      <c r="MB42" s="78" t="s">
        <v>436</v>
      </c>
      <c r="MC42" s="78"/>
      <c r="MD42" s="78" t="s">
        <v>436</v>
      </c>
      <c r="ME42" s="78" t="s">
        <v>436</v>
      </c>
      <c r="MF42" s="78"/>
      <c r="MG42" s="78"/>
      <c r="MH42" s="78"/>
      <c r="MI42" s="78"/>
      <c r="MJ42" s="78"/>
      <c r="MK42" s="78"/>
      <c r="ML42" s="78"/>
      <c r="MM42" s="78"/>
      <c r="MN42" s="78"/>
      <c r="MO42" s="78"/>
      <c r="MP42" s="78"/>
      <c r="MQ42" s="78"/>
      <c r="MR42" s="78"/>
      <c r="MS42" s="78"/>
      <c r="MT42" s="78"/>
      <c r="MU42" s="78"/>
      <c r="MV42" s="78"/>
      <c r="MW42" s="78"/>
      <c r="MX42" s="78"/>
      <c r="MY42" s="78"/>
      <c r="MZ42" s="78"/>
      <c r="NA42" s="78" t="s">
        <v>436</v>
      </c>
      <c r="NB42" s="78" t="s">
        <v>436</v>
      </c>
      <c r="NC42" s="78" t="s">
        <v>436</v>
      </c>
      <c r="ND42" s="78"/>
      <c r="NE42" s="78" t="s">
        <v>436</v>
      </c>
      <c r="NF42" s="78" t="s">
        <v>436</v>
      </c>
      <c r="NG42" s="78" t="s">
        <v>436</v>
      </c>
      <c r="NH42" s="78"/>
      <c r="NI42" s="78" t="s">
        <v>436</v>
      </c>
      <c r="NJ42" s="78" t="s">
        <v>436</v>
      </c>
      <c r="NK42" s="78"/>
      <c r="NL42" s="78" t="s">
        <v>436</v>
      </c>
      <c r="NM42" s="78" t="s">
        <v>436</v>
      </c>
      <c r="NN42" s="78"/>
      <c r="NO42" s="78" t="s">
        <v>436</v>
      </c>
      <c r="NP42" s="78" t="s">
        <v>436</v>
      </c>
      <c r="NQ42" s="78"/>
      <c r="NR42" s="78"/>
      <c r="NS42" s="78"/>
      <c r="NT42" s="78"/>
      <c r="NU42" s="78"/>
      <c r="NV42" s="78"/>
      <c r="NW42" s="78"/>
      <c r="NX42" s="78"/>
      <c r="NY42" s="78"/>
      <c r="NZ42" s="78"/>
      <c r="OA42" s="78"/>
      <c r="OB42" s="78"/>
      <c r="OC42" s="78"/>
      <c r="OD42" s="78"/>
      <c r="OE42" s="78"/>
      <c r="OF42" s="78"/>
      <c r="OG42" s="78"/>
      <c r="OH42" s="78"/>
      <c r="OI42" s="78"/>
      <c r="OJ42" s="78"/>
      <c r="OK42" s="78"/>
      <c r="OL42" s="78"/>
      <c r="OM42" s="78"/>
      <c r="ON42" s="78"/>
      <c r="OO42" s="78"/>
      <c r="OP42" s="78"/>
      <c r="OQ42" s="78"/>
      <c r="OR42" s="78"/>
      <c r="OS42" s="78"/>
      <c r="OT42" s="78"/>
      <c r="OU42" s="78"/>
      <c r="OV42" s="78"/>
      <c r="OW42" s="78"/>
      <c r="OX42" s="78"/>
      <c r="OY42" s="78"/>
      <c r="OZ42" s="78"/>
      <c r="PA42" s="78"/>
      <c r="PB42" s="78"/>
      <c r="PC42" s="78"/>
      <c r="PD42" s="78"/>
      <c r="PE42" s="78"/>
      <c r="PF42" s="78"/>
      <c r="PG42" s="78"/>
      <c r="PH42" s="78"/>
      <c r="PI42" s="78"/>
      <c r="PJ42" s="78"/>
      <c r="PK42" s="78"/>
      <c r="PL42" s="78"/>
      <c r="PM42" s="78"/>
      <c r="PN42" s="78"/>
      <c r="PO42" s="78"/>
      <c r="PP42" s="78"/>
      <c r="PQ42" s="78"/>
      <c r="PR42" s="78"/>
      <c r="PS42" s="78"/>
      <c r="PT42" s="78"/>
      <c r="PU42" s="78"/>
      <c r="PV42" s="78"/>
      <c r="PW42" s="78"/>
      <c r="PX42" s="78"/>
      <c r="PY42" s="78"/>
      <c r="PZ42" s="78"/>
      <c r="QA42" s="78" t="s">
        <v>436</v>
      </c>
      <c r="QB42" s="78" t="s">
        <v>436</v>
      </c>
      <c r="QC42" s="78"/>
      <c r="QD42" s="78"/>
      <c r="QE42" s="78"/>
      <c r="QF42" s="78"/>
      <c r="QG42" s="78" t="s">
        <v>436</v>
      </c>
      <c r="QH42" s="78" t="s">
        <v>436</v>
      </c>
      <c r="QI42" s="78"/>
      <c r="QJ42" s="78"/>
      <c r="QK42" s="78"/>
      <c r="QL42" s="78" t="str">
        <f t="shared" ref="QL42" si="13">IF(MIN(HP42,HT42,HX42,IB42,IE42,II42,IM42,IQ42,IU42,IY42,JB42,JE42,JH42,JL42,JP42,JS42,JW42,JZ42,KD42,KG42,KK42,KO42,KS42,KW42,KZ42,LD42,LH42,LL42,LP42,LS42,LV42,LZ42,MC42,MG42,MJ42,MM42,MP42,MS42,MW42,NA42,ND42,NG42,NJ42,NM42,NP42,NS42,NW42,OA42,OD42,OG42,OK42,OO42,OS42,OW42,PA42,PD42,PH42,PK42,PO42,PS42,PV42,PY42,QB42,QE42,QH42,QK42)=0,"",MIN(HP42,HT42,HX42,IB42,IE42,II42,IM42,IQ42,IU42,IY42,JB42,JE42,JH42,JL42,JP42,JS42,JW42,JZ42,KD42,KG42,KK42,KO42,KS42,KW42,KZ42,LD42,LH42,LL42,LP42,LS42,LV42,LZ42,MC42,MG42,MJ42,MM42,MP42,MS42,MW42,NA42,ND42,NG42,NJ42,NM42,NP42,NS42,NW42,OA42,OD42,OG42,OK42,OO42,OS42,OW42,PA42,PD42,PH42,PK42,PO42,PS42,PV42,PY42,QB42,QE42,QH42,QK42))</f>
        <v/>
      </c>
      <c r="QM42" s="78" t="str">
        <f t="shared" ref="QM42" si="14">IF(MAX(HP42,HT42,HX42,IB42,IE42,II42,IM42,IQ42,IU42,IY42,JB42,JE42,JH42,JL42,JP42,JS42,JW42,JZ42,KD42,KG42,KK42,KO42,KS42,KW42,KZ42,LD42,LH42,LL42,LP42,LS42,LV42,LZ42,MC42,MG42,MJ42,MM42,MP42,MS42,MW42,NA42,ND42,NG42,NJ42,NM42,NP42,NS42,NW42,OA42,OD42,OG42,OK42,OO42,OS42,OW42,PA42,PD42,PH42,PK42,PO42,PS42,PV42,PY42,QB42,QE42,QH42,QK42)=0,"",MAX(HP42,HT42,HX42,IB42,IE42,II42,IM42,IQ42,IU42,IY42,JB42,JE42,JH42,JL42,JP42,JS42,JW42,JZ42,KD42,KG42,KK42,KO42,KS42,KW42,KZ42,LD42,LH42,LL42,LP42,LS42,LV42,LZ42,MC42,MG42,MJ42,MM42,MP42,MS42,MW42,NA42,ND42,NG42,NJ42,NM42,NP42,NS42,NW42,OA42,OD42,OG42,OK42,OO42,OS42,OW42,PA42,PD42,PH42,PK42,PO42,PS42,PV42,PY42,QB42,QE42,QH42,QK42))</f>
        <v/>
      </c>
      <c r="QN42" s="78" t="str">
        <f t="shared" ref="QN42" si="15">IF(MAX(HO42,HS42,HW42,IA42,ID42,IH42,IL42,IP42,IT42,IX42,JA42,JD42,JG42,JK42,JO42,JR42,JV42,JY42,KC42,KF42,KJ42,KN42,KR42,KV42,KY42,LC42,LG42,LK42,LO42,LR42,LU42,LY42,MB42,MF42,MI42,ML42,MO42,MV42,MZ42,NC42,NF42,NI42,NL42,NO42,NR42,NV42,NZ42,OC42,OJ42,ON42,OR42,OV42,OZ42,PC42,PG42,PJ42,PN42,PR42,PU42,PX42,QA42,QD42,QG42,QJ42)=0,"",IF(MAX(HO42,HS42,HW42,IA42,ID42,IH42,IL42,IP42,IT42,IX42,JA42,JD42,JG42,JK42,JO42,JR42,JV42,JY42,KC42,KF42,KJ42,KN42,KR42,KV42,KY42,LC42,LG42,LK42,LO42,LR42,LU42,LY42,MB42,MF42,MI42,ML42,MO42,MV42,MZ42,NC42,NF42,NI42,NL42,NO42,NR42,NV42,NZ42,OC42,OJ42,ON42,OR42,OV42,OZ42,PC42,PG42,PJ42,PN42,PR42,PU42,PX42,QA42,QD42,QG42,QJ42)=1,"stan chemiczny dobry",IF(MAX(HO42,HS42,HW42,IA42,ID42,IH42,IL42,IP42,IT42,IX42,JA42,JD42,JG42,JK42,JO42,JR42,JV42,JY42,KC42,KF42,KJ42,KN42,KR42,KV42,KY42,LC42,LG42,LK42,LO42,LR42,LU42,LY42,MB42,MF42,MI42,ML42,MO42,MV42,MZ42,NC42,NF42,NI42,NL42,NO42,NR42,NV42,NZ42,OC42,OJ42,ON42,OR42,OV42,OZ42,PC42,PG42,PJ42,PN42,PR42,PU42,PX42,QA42,QD42,QG42,QJ42)=2,"stan chemiczny poniżej dobrego","")))</f>
        <v/>
      </c>
      <c r="QO42" s="78"/>
      <c r="QP42" s="78" t="s">
        <v>436</v>
      </c>
      <c r="QQ42" s="78" t="s">
        <v>436</v>
      </c>
      <c r="QR42" s="78"/>
      <c r="QS42" s="78"/>
      <c r="QT42" s="78"/>
      <c r="QU42" s="78" t="str">
        <f>IF(MAX(HV42,HZ42,ID42,IH42,IK42,IO42,IS42,IW42,JA42,JE42,JH42,JK42,JN42,JR42,JV42,JY42,KC42,KF42,KJ42,KM42,KQ42,KU42,KY42,LC42,LF42,LJ42,LN42,LR42,LV42,LY42,MB42,MF42,MI42,MM42,MP42,MS42,MV42,NC42,NG42,NJ42,NM42,NP42,NS42,NV42,NY42,OC42,OG42,OJ42,OQ42,OU42,OY42,PC42,PG42,PJ42,PN42,PQ42,PU42,PY42,QB42,QE42,QH42,QJ42,QN42,QQ42)=0,"",IF(MAX(HV42,HZ42,ID42,IH42,IK42,IO42,IS42,IW42,JA42,JE42,JH42,JK42,JN42,JR42,JV42,JY42,KC42,KF42,KJ42,KM42,KQ42,KU42,KY42,LC42,LF42,LJ42,LN42,LR42,LV42,LY42,MB42,MF42,MI42,MM42,MP42,MS42,MV42,NC42,NG42,NJ42,NM42,NP42,NS42,NV42,NY42,OC42,OG42,OJ42,OQ42,OU42,OY42,PC42,PG42,PJ42,PN42,PQ42,PU42,PY42,QB42,QE42,QH42,QJ42,QN42,QQ42)=1,"stan chemiczny dobry",IF(MAX(HV42,HZ42,ID42,IH42,IK42,IO42,IS42,IW42,JA42,JE42,JH42,JK42,JN42,JR42,JV42,JY42,KC42,KF42,KJ42,KM42,KQ42,KU42,KY42,LC42,LF42,LJ42,LN42,LR42,LV42,LY42,MB42,MF42,MI42,MM42,MP42,MS42,MV42,NC42,NG42,NJ42,NM42,NP42,NS42,NV42,NY42,OC42,OG42,OJ42,OQ42,OU42,OY42,PC42,PG42,PJ42,PN42,PQ42,PU42,PY42,QB42,QE42,QH42,QJ42,QN42,QQ42)=2,"stan chemiczny poniżej dobrego","")))</f>
        <v/>
      </c>
      <c r="QV42" s="78"/>
      <c r="QW42" s="94" t="s">
        <v>445</v>
      </c>
      <c r="QX42" s="98"/>
      <c r="QY42" s="98"/>
      <c r="QZ42" s="98"/>
      <c r="RA42" s="98"/>
      <c r="RB42" s="98"/>
      <c r="RC42" s="115"/>
    </row>
    <row r="43" spans="1:471" s="95" customFormat="1" ht="12.75">
      <c r="A43" s="56">
        <v>37</v>
      </c>
      <c r="B43" s="57" t="s">
        <v>609</v>
      </c>
      <c r="C43" s="56" t="s">
        <v>610</v>
      </c>
      <c r="D43" s="56" t="s">
        <v>430</v>
      </c>
      <c r="E43" s="56" t="s">
        <v>431</v>
      </c>
      <c r="F43" s="57" t="s">
        <v>611</v>
      </c>
      <c r="G43" s="57" t="s">
        <v>612</v>
      </c>
      <c r="H43" s="56">
        <v>12</v>
      </c>
      <c r="I43" s="56" t="s">
        <v>434</v>
      </c>
      <c r="J43" s="56" t="s">
        <v>747</v>
      </c>
      <c r="K43" s="56" t="s">
        <v>436</v>
      </c>
      <c r="L43" s="56" t="s">
        <v>436</v>
      </c>
      <c r="M43" s="56" t="s">
        <v>436</v>
      </c>
      <c r="N43" s="56" t="s">
        <v>436</v>
      </c>
      <c r="O43" s="56" t="s">
        <v>436</v>
      </c>
      <c r="P43" s="56" t="s">
        <v>436</v>
      </c>
      <c r="Q43" s="56" t="s">
        <v>436</v>
      </c>
      <c r="R43" s="56" t="s">
        <v>437</v>
      </c>
      <c r="S43" s="56" t="s">
        <v>436</v>
      </c>
      <c r="T43" s="56" t="s">
        <v>436</v>
      </c>
      <c r="U43" s="56" t="s">
        <v>436</v>
      </c>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9"/>
      <c r="AW43" s="79"/>
      <c r="AX43" s="79"/>
      <c r="AY43" s="83">
        <v>6.95</v>
      </c>
      <c r="AZ43" s="79">
        <v>1</v>
      </c>
      <c r="BA43" s="79">
        <v>2016</v>
      </c>
      <c r="BB43" s="79">
        <v>1</v>
      </c>
      <c r="BC43" s="79">
        <v>2016</v>
      </c>
      <c r="BD43" s="80">
        <v>6.25</v>
      </c>
      <c r="BE43" s="79">
        <v>2016</v>
      </c>
      <c r="BF43" s="79"/>
      <c r="BG43" s="79"/>
      <c r="BH43" s="79"/>
      <c r="BI43" s="105">
        <v>2</v>
      </c>
      <c r="BJ43" s="79">
        <v>1</v>
      </c>
      <c r="BK43" s="79">
        <v>2016</v>
      </c>
      <c r="BL43" s="80">
        <v>11.75</v>
      </c>
      <c r="BM43" s="79">
        <v>1</v>
      </c>
      <c r="BN43" s="79">
        <v>2016</v>
      </c>
      <c r="BO43" s="80">
        <v>0.86250000000000004</v>
      </c>
      <c r="BP43" s="79">
        <v>1</v>
      </c>
      <c r="BQ43" s="79">
        <v>2016</v>
      </c>
      <c r="BR43" s="79"/>
      <c r="BS43" s="79"/>
      <c r="BT43" s="79"/>
      <c r="BU43" s="80">
        <v>1.575</v>
      </c>
      <c r="BV43" s="79">
        <v>1</v>
      </c>
      <c r="BW43" s="79">
        <v>2016</v>
      </c>
      <c r="BX43" s="83">
        <v>95.575000000000003</v>
      </c>
      <c r="BY43" s="79" t="s">
        <v>539</v>
      </c>
      <c r="BZ43" s="79">
        <v>2016</v>
      </c>
      <c r="CA43" s="80">
        <v>6.72</v>
      </c>
      <c r="CB43" s="79">
        <v>1</v>
      </c>
      <c r="CC43" s="79">
        <v>2016</v>
      </c>
      <c r="CD43" s="79"/>
      <c r="CE43" s="79"/>
      <c r="CF43" s="79"/>
      <c r="CG43" s="83">
        <v>268.5</v>
      </c>
      <c r="CH43" s="79">
        <v>2</v>
      </c>
      <c r="CI43" s="79">
        <v>2016</v>
      </c>
      <c r="CJ43" s="79"/>
      <c r="CK43" s="79"/>
      <c r="CL43" s="79"/>
      <c r="CM43" s="80">
        <v>30.8</v>
      </c>
      <c r="CN43" s="79" t="s">
        <v>438</v>
      </c>
      <c r="CO43" s="79">
        <v>2016</v>
      </c>
      <c r="CP43" s="80">
        <v>2.7749999999999999</v>
      </c>
      <c r="CQ43" s="79">
        <v>1</v>
      </c>
      <c r="CR43" s="79">
        <v>2016</v>
      </c>
      <c r="CS43" s="79"/>
      <c r="CT43" s="79"/>
      <c r="CU43" s="79"/>
      <c r="CV43" s="79"/>
      <c r="CW43" s="79"/>
      <c r="CX43" s="79"/>
      <c r="CY43" s="79"/>
      <c r="CZ43" s="79"/>
      <c r="DA43" s="79"/>
      <c r="DB43" s="79" t="s">
        <v>613</v>
      </c>
      <c r="DC43" s="79">
        <v>1</v>
      </c>
      <c r="DD43" s="79">
        <v>2016</v>
      </c>
      <c r="DE43" s="79"/>
      <c r="DF43" s="79"/>
      <c r="DG43" s="79"/>
      <c r="DH43" s="81">
        <v>0.08</v>
      </c>
      <c r="DI43" s="79">
        <v>1</v>
      </c>
      <c r="DJ43" s="79">
        <v>2016</v>
      </c>
      <c r="DK43" s="80">
        <v>0.25</v>
      </c>
      <c r="DL43" s="79">
        <v>1</v>
      </c>
      <c r="DM43" s="79">
        <v>2016</v>
      </c>
      <c r="DN43" s="80">
        <v>0.57499999999999996</v>
      </c>
      <c r="DO43" s="79">
        <v>1</v>
      </c>
      <c r="DP43" s="79">
        <v>2016</v>
      </c>
      <c r="DQ43" s="79"/>
      <c r="DR43" s="79"/>
      <c r="DS43" s="79"/>
      <c r="DT43" s="79"/>
      <c r="DU43" s="79"/>
      <c r="DV43" s="79"/>
      <c r="DW43" s="81">
        <v>1.4749999999999999E-2</v>
      </c>
      <c r="DX43" s="79">
        <v>1</v>
      </c>
      <c r="DY43" s="79">
        <v>2016</v>
      </c>
      <c r="DZ43" s="79"/>
      <c r="EA43" s="79"/>
      <c r="EB43" s="79"/>
      <c r="EC43" s="79"/>
      <c r="ED43" s="79"/>
      <c r="EE43" s="79"/>
      <c r="EF43" s="79"/>
      <c r="EG43" s="79"/>
      <c r="EH43" s="79"/>
      <c r="EI43" s="79"/>
      <c r="EJ43" s="79"/>
      <c r="EK43" s="79"/>
      <c r="EL43" s="79"/>
      <c r="EM43" s="79"/>
      <c r="EN43" s="78">
        <v>2016</v>
      </c>
      <c r="EO43" s="78">
        <v>2016</v>
      </c>
      <c r="EP43" s="78" t="s">
        <v>438</v>
      </c>
      <c r="EQ43" s="78"/>
      <c r="ER43" s="78"/>
      <c r="ES43" s="78"/>
      <c r="ET43" s="78" t="s">
        <v>440</v>
      </c>
      <c r="EU43" s="78">
        <v>1</v>
      </c>
      <c r="EV43" s="78">
        <v>2016</v>
      </c>
      <c r="EW43" s="82">
        <v>3.4750000000000003E-2</v>
      </c>
      <c r="EX43" s="78">
        <v>2</v>
      </c>
      <c r="EY43" s="78">
        <v>2016</v>
      </c>
      <c r="EZ43" s="84">
        <v>5.8749999999999997E-2</v>
      </c>
      <c r="FA43" s="78">
        <v>2</v>
      </c>
      <c r="FB43" s="78">
        <v>2016</v>
      </c>
      <c r="FC43" s="78" t="s">
        <v>440</v>
      </c>
      <c r="FD43" s="78">
        <v>1</v>
      </c>
      <c r="FE43" s="78">
        <v>2016</v>
      </c>
      <c r="FF43" s="78" t="s">
        <v>440</v>
      </c>
      <c r="FG43" s="78">
        <v>1</v>
      </c>
      <c r="FH43" s="78">
        <v>2016</v>
      </c>
      <c r="FI43" s="78" t="s">
        <v>440</v>
      </c>
      <c r="FJ43" s="78">
        <v>1</v>
      </c>
      <c r="FK43" s="78">
        <v>2016</v>
      </c>
      <c r="FL43" s="82">
        <v>2.3749999999999999E-3</v>
      </c>
      <c r="FM43" s="78">
        <v>2</v>
      </c>
      <c r="FN43" s="78">
        <v>2016</v>
      </c>
      <c r="FO43" s="85">
        <v>8.7500000000000002E-4</v>
      </c>
      <c r="FP43" s="78">
        <v>2</v>
      </c>
      <c r="FQ43" s="78">
        <v>2016</v>
      </c>
      <c r="FR43" s="84">
        <v>5.2499999999999998E-2</v>
      </c>
      <c r="FS43" s="78">
        <v>2</v>
      </c>
      <c r="FT43" s="78">
        <v>2016</v>
      </c>
      <c r="FU43" s="78"/>
      <c r="FV43" s="78"/>
      <c r="FW43" s="78"/>
      <c r="FX43" s="78" t="s">
        <v>440</v>
      </c>
      <c r="FY43" s="78">
        <v>1</v>
      </c>
      <c r="FZ43" s="78">
        <v>2016</v>
      </c>
      <c r="GA43" s="78"/>
      <c r="GB43" s="78"/>
      <c r="GC43" s="78"/>
      <c r="GD43" s="78"/>
      <c r="GE43" s="78"/>
      <c r="GF43" s="78"/>
      <c r="GG43" s="78" t="s">
        <v>440</v>
      </c>
      <c r="GH43" s="78">
        <v>1</v>
      </c>
      <c r="GI43" s="78">
        <v>2016</v>
      </c>
      <c r="GJ43" s="78"/>
      <c r="GK43" s="78"/>
      <c r="GL43" s="78"/>
      <c r="GM43" s="78"/>
      <c r="GN43" s="78"/>
      <c r="GO43" s="78"/>
      <c r="GP43" s="78"/>
      <c r="GQ43" s="78"/>
      <c r="GR43" s="78"/>
      <c r="GS43" s="78" t="s">
        <v>440</v>
      </c>
      <c r="GT43" s="78">
        <v>1</v>
      </c>
      <c r="GU43" s="78">
        <v>2016</v>
      </c>
      <c r="GV43" s="78"/>
      <c r="GW43" s="78"/>
      <c r="GX43" s="78"/>
      <c r="GY43" s="86">
        <v>0.1</v>
      </c>
      <c r="GZ43" s="78">
        <v>2</v>
      </c>
      <c r="HA43" s="78">
        <v>2016</v>
      </c>
      <c r="HB43" s="78"/>
      <c r="HC43" s="78"/>
      <c r="HD43" s="78"/>
      <c r="HE43" s="78"/>
      <c r="HF43" s="78"/>
      <c r="HG43" s="78"/>
      <c r="HH43" s="78"/>
      <c r="HI43" s="78"/>
      <c r="HJ43" s="78">
        <v>2016</v>
      </c>
      <c r="HK43" s="78">
        <v>2016</v>
      </c>
      <c r="HL43" s="78">
        <v>2</v>
      </c>
      <c r="HM43" s="78">
        <v>2016</v>
      </c>
      <c r="HN43" s="78">
        <v>2016</v>
      </c>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c r="IO43" s="78"/>
      <c r="IP43" s="78"/>
      <c r="IQ43" s="78"/>
      <c r="IR43" s="78"/>
      <c r="IS43" s="78"/>
      <c r="IT43" s="78"/>
      <c r="IU43" s="78"/>
      <c r="IV43" s="78"/>
      <c r="IW43" s="78"/>
      <c r="IX43" s="78"/>
      <c r="IY43" s="78"/>
      <c r="IZ43" s="78"/>
      <c r="JA43" s="78"/>
      <c r="JB43" s="78"/>
      <c r="JC43" s="78"/>
      <c r="JD43" s="78"/>
      <c r="JE43" s="78"/>
      <c r="JF43" s="78"/>
      <c r="JG43" s="78"/>
      <c r="JH43" s="78"/>
      <c r="JI43" s="78"/>
      <c r="JJ43" s="78"/>
      <c r="JK43" s="78"/>
      <c r="JL43" s="78"/>
      <c r="JM43" s="78"/>
      <c r="JN43" s="78"/>
      <c r="JO43" s="78"/>
      <c r="JP43" s="78"/>
      <c r="JQ43" s="78"/>
      <c r="JR43" s="78"/>
      <c r="JS43" s="78"/>
      <c r="JT43" s="78"/>
      <c r="JU43" s="78"/>
      <c r="JV43" s="78"/>
      <c r="JW43" s="78"/>
      <c r="JX43" s="78"/>
      <c r="JY43" s="78"/>
      <c r="JZ43" s="78"/>
      <c r="KA43" s="78"/>
      <c r="KB43" s="78"/>
      <c r="KC43" s="78"/>
      <c r="KD43" s="78"/>
      <c r="KE43" s="78"/>
      <c r="KF43" s="78"/>
      <c r="KG43" s="78"/>
      <c r="KH43" s="78"/>
      <c r="KI43" s="78"/>
      <c r="KJ43" s="78"/>
      <c r="KK43" s="78"/>
      <c r="KL43" s="78"/>
      <c r="KM43" s="78"/>
      <c r="KN43" s="78"/>
      <c r="KO43" s="78"/>
      <c r="KP43" s="78"/>
      <c r="KQ43" s="78"/>
      <c r="KR43" s="78"/>
      <c r="KS43" s="78"/>
      <c r="KT43" s="78"/>
      <c r="KU43" s="78"/>
      <c r="KV43" s="78"/>
      <c r="KW43" s="78"/>
      <c r="KX43" s="78"/>
      <c r="KY43" s="78"/>
      <c r="KZ43" s="78"/>
      <c r="LA43" s="78"/>
      <c r="LB43" s="78"/>
      <c r="LC43" s="78"/>
      <c r="LD43" s="78"/>
      <c r="LE43" s="78"/>
      <c r="LF43" s="78"/>
      <c r="LG43" s="78"/>
      <c r="LH43" s="78"/>
      <c r="LI43" s="78"/>
      <c r="LJ43" s="78"/>
      <c r="LK43" s="78"/>
      <c r="LL43" s="78"/>
      <c r="LM43" s="78"/>
      <c r="LN43" s="78"/>
      <c r="LO43" s="78"/>
      <c r="LP43" s="78"/>
      <c r="LQ43" s="78"/>
      <c r="LR43" s="78"/>
      <c r="LS43" s="78"/>
      <c r="LT43" s="78"/>
      <c r="LU43" s="78"/>
      <c r="LV43" s="78"/>
      <c r="LW43" s="78"/>
      <c r="LX43" s="78"/>
      <c r="LY43" s="78"/>
      <c r="LZ43" s="78"/>
      <c r="MA43" s="78"/>
      <c r="MB43" s="78"/>
      <c r="MC43" s="78"/>
      <c r="MD43" s="78"/>
      <c r="ME43" s="78"/>
      <c r="MF43" s="78"/>
      <c r="MG43" s="78"/>
      <c r="MH43" s="78"/>
      <c r="MI43" s="78"/>
      <c r="MJ43" s="78"/>
      <c r="MK43" s="78"/>
      <c r="ML43" s="78"/>
      <c r="MM43" s="78"/>
      <c r="MN43" s="78"/>
      <c r="MO43" s="78"/>
      <c r="MP43" s="78"/>
      <c r="MQ43" s="78"/>
      <c r="MR43" s="78"/>
      <c r="MS43" s="78"/>
      <c r="MT43" s="78"/>
      <c r="MU43" s="78"/>
      <c r="MV43" s="78"/>
      <c r="MW43" s="78"/>
      <c r="MX43" s="78"/>
      <c r="MY43" s="78"/>
      <c r="MZ43" s="78"/>
      <c r="NA43" s="78"/>
      <c r="NB43" s="78"/>
      <c r="NC43" s="78"/>
      <c r="ND43" s="78"/>
      <c r="NE43" s="78"/>
      <c r="NF43" s="78"/>
      <c r="NG43" s="78"/>
      <c r="NH43" s="78"/>
      <c r="NI43" s="78"/>
      <c r="NJ43" s="78"/>
      <c r="NK43" s="78"/>
      <c r="NL43" s="78"/>
      <c r="NM43" s="78"/>
      <c r="NN43" s="78"/>
      <c r="NO43" s="78"/>
      <c r="NP43" s="78"/>
      <c r="NQ43" s="78"/>
      <c r="NR43" s="78"/>
      <c r="NS43" s="78"/>
      <c r="NT43" s="78"/>
      <c r="NU43" s="78"/>
      <c r="NV43" s="78"/>
      <c r="NW43" s="78"/>
      <c r="NX43" s="78"/>
      <c r="NY43" s="78"/>
      <c r="NZ43" s="78"/>
      <c r="OA43" s="78"/>
      <c r="OB43" s="78"/>
      <c r="OC43" s="78"/>
      <c r="OD43" s="78"/>
      <c r="OE43" s="78"/>
      <c r="OF43" s="78"/>
      <c r="OG43" s="78"/>
      <c r="OH43" s="78"/>
      <c r="OI43" s="78"/>
      <c r="OJ43" s="78"/>
      <c r="OK43" s="78"/>
      <c r="OL43" s="78"/>
      <c r="OM43" s="78"/>
      <c r="ON43" s="78"/>
      <c r="OO43" s="78"/>
      <c r="OP43" s="78"/>
      <c r="OQ43" s="78"/>
      <c r="OR43" s="78"/>
      <c r="OS43" s="78"/>
      <c r="OT43" s="78"/>
      <c r="OU43" s="78"/>
      <c r="OV43" s="78"/>
      <c r="OW43" s="78"/>
      <c r="OX43" s="78"/>
      <c r="OY43" s="78"/>
      <c r="OZ43" s="78"/>
      <c r="PA43" s="78"/>
      <c r="PB43" s="78"/>
      <c r="PC43" s="78"/>
      <c r="PD43" s="78"/>
      <c r="PE43" s="78"/>
      <c r="PF43" s="78"/>
      <c r="PG43" s="78"/>
      <c r="PH43" s="78"/>
      <c r="PI43" s="78"/>
      <c r="PJ43" s="78"/>
      <c r="PK43" s="78"/>
      <c r="PL43" s="78"/>
      <c r="PM43" s="78"/>
      <c r="PN43" s="78"/>
      <c r="PO43" s="78"/>
      <c r="PP43" s="78"/>
      <c r="PQ43" s="78"/>
      <c r="PR43" s="78"/>
      <c r="PS43" s="78"/>
      <c r="PT43" s="78"/>
      <c r="PU43" s="78"/>
      <c r="PV43" s="78"/>
      <c r="PW43" s="78"/>
      <c r="PX43" s="78"/>
      <c r="PY43" s="78"/>
      <c r="PZ43" s="78"/>
      <c r="QA43" s="78"/>
      <c r="QB43" s="78"/>
      <c r="QC43" s="78"/>
      <c r="QD43" s="78"/>
      <c r="QE43" s="78"/>
      <c r="QF43" s="78"/>
      <c r="QG43" s="78"/>
      <c r="QH43" s="78"/>
      <c r="QI43" s="78"/>
      <c r="QJ43" s="78"/>
      <c r="QK43" s="78"/>
      <c r="QL43" s="78"/>
      <c r="QM43" s="78"/>
      <c r="QN43" s="78"/>
      <c r="QO43" s="78"/>
      <c r="QP43" s="78"/>
      <c r="QQ43" s="78"/>
      <c r="QR43" s="78"/>
      <c r="QS43" s="78"/>
      <c r="QT43" s="78"/>
      <c r="QU43" s="78"/>
      <c r="QV43" s="93"/>
      <c r="QW43" s="94" t="s">
        <v>445</v>
      </c>
    </row>
    <row r="44" spans="1:471" s="95" customFormat="1" ht="12.75">
      <c r="A44" s="56">
        <v>38</v>
      </c>
      <c r="B44" s="57" t="s">
        <v>614</v>
      </c>
      <c r="C44" s="56" t="s">
        <v>615</v>
      </c>
      <c r="D44" s="56" t="s">
        <v>430</v>
      </c>
      <c r="E44" s="56" t="s">
        <v>431</v>
      </c>
      <c r="F44" s="57" t="s">
        <v>616</v>
      </c>
      <c r="G44" s="57" t="s">
        <v>617</v>
      </c>
      <c r="H44" s="56">
        <v>7</v>
      </c>
      <c r="I44" s="56" t="s">
        <v>455</v>
      </c>
      <c r="J44" s="56" t="s">
        <v>747</v>
      </c>
      <c r="K44" s="56" t="s">
        <v>436</v>
      </c>
      <c r="L44" s="56" t="s">
        <v>436</v>
      </c>
      <c r="M44" s="56" t="s">
        <v>436</v>
      </c>
      <c r="N44" s="56" t="s">
        <v>436</v>
      </c>
      <c r="O44" s="56" t="s">
        <v>437</v>
      </c>
      <c r="P44" s="56" t="s">
        <v>437</v>
      </c>
      <c r="Q44" s="56" t="s">
        <v>437</v>
      </c>
      <c r="R44" s="56" t="s">
        <v>436</v>
      </c>
      <c r="S44" s="56" t="s">
        <v>436</v>
      </c>
      <c r="T44" s="56" t="s">
        <v>436</v>
      </c>
      <c r="U44" s="56" t="s">
        <v>436</v>
      </c>
      <c r="V44" s="78" t="s">
        <v>436</v>
      </c>
      <c r="W44" s="78" t="s">
        <v>436</v>
      </c>
      <c r="X44" s="78"/>
      <c r="Y44" s="78"/>
      <c r="Z44" s="78"/>
      <c r="AA44" s="78">
        <v>0.32700000000000001</v>
      </c>
      <c r="AB44" s="78">
        <v>2</v>
      </c>
      <c r="AC44" s="78">
        <v>2016</v>
      </c>
      <c r="AD44" s="78" t="s">
        <v>436</v>
      </c>
      <c r="AE44" s="78" t="s">
        <v>436</v>
      </c>
      <c r="AF44" s="78" t="s">
        <v>436</v>
      </c>
      <c r="AG44" s="78">
        <v>56.9</v>
      </c>
      <c r="AH44" s="78">
        <v>1</v>
      </c>
      <c r="AI44" s="78">
        <v>2016</v>
      </c>
      <c r="AJ44" s="78" t="s">
        <v>436</v>
      </c>
      <c r="AK44" s="78"/>
      <c r="AL44" s="78"/>
      <c r="AM44" s="78">
        <v>0.86799999999999999</v>
      </c>
      <c r="AN44" s="78">
        <v>1</v>
      </c>
      <c r="AO44" s="78">
        <v>2016</v>
      </c>
      <c r="AP44" s="78" t="s">
        <v>436</v>
      </c>
      <c r="AQ44" s="78" t="s">
        <v>436</v>
      </c>
      <c r="AR44" s="78"/>
      <c r="AS44" s="78">
        <f t="shared" ref="AS44:AS48" si="16">IF(MIN(X44,Z44,AC44,AF44,AI44,AL44,AO44,AR44)=0,"",MIN(X44,Z44,AC44,AF44,AI44,AL44,AO44,AR44))</f>
        <v>2016</v>
      </c>
      <c r="AT44" s="78">
        <f t="shared" ref="AT44:AT48" si="17">IF(MAX(X44,Z44,AC44,AF44,AI44,AL44,AO44,AR44)=0,"",MAX(X44,Z44,AC44,AF44,AI44,AL44,AO44,AR44))</f>
        <v>2016</v>
      </c>
      <c r="AU44" s="78">
        <f t="shared" ref="AU44:AU48" si="18">IF(MAX(W44,AB44,AE44,AH44,AK44,AN44,AQ44)=0,"",MAX(W44,AB44,AE44,AH44,AK44,AN44,AQ44))</f>
        <v>2</v>
      </c>
      <c r="AV44" s="79">
        <v>1.41</v>
      </c>
      <c r="AW44" s="79">
        <v>2</v>
      </c>
      <c r="AX44" s="79">
        <v>2016</v>
      </c>
      <c r="AY44" s="83">
        <v>9.93333333333333</v>
      </c>
      <c r="AZ44" s="79">
        <v>1</v>
      </c>
      <c r="BA44" s="79">
        <v>2016</v>
      </c>
      <c r="BB44" s="79"/>
      <c r="BC44" s="79"/>
      <c r="BD44" s="80">
        <v>22.116669999999999</v>
      </c>
      <c r="BE44" s="79">
        <v>2016</v>
      </c>
      <c r="BF44" s="79"/>
      <c r="BG44" s="79"/>
      <c r="BH44" s="79"/>
      <c r="BI44" s="83">
        <v>12.8333333333333</v>
      </c>
      <c r="BJ44" s="79">
        <v>2</v>
      </c>
      <c r="BK44" s="79">
        <v>2016</v>
      </c>
      <c r="BL44" s="80">
        <v>10.0666666666667</v>
      </c>
      <c r="BM44" s="79">
        <v>1</v>
      </c>
      <c r="BN44" s="79">
        <v>2016</v>
      </c>
      <c r="BO44" s="79">
        <v>1.6</v>
      </c>
      <c r="BP44" s="79">
        <v>1</v>
      </c>
      <c r="BQ44" s="79">
        <v>2016</v>
      </c>
      <c r="BR44" s="80">
        <v>6.31666666666667</v>
      </c>
      <c r="BS44" s="79">
        <v>2</v>
      </c>
      <c r="BT44" s="79">
        <v>2016</v>
      </c>
      <c r="BU44" s="80">
        <v>7.6666666666666696</v>
      </c>
      <c r="BV44" s="79" t="s">
        <v>438</v>
      </c>
      <c r="BW44" s="79">
        <v>2016</v>
      </c>
      <c r="BX44" s="79"/>
      <c r="BY44" s="79"/>
      <c r="BZ44" s="79"/>
      <c r="CA44" s="79">
        <v>15.7</v>
      </c>
      <c r="CB44" s="79">
        <v>2</v>
      </c>
      <c r="CC44" s="79">
        <v>2016</v>
      </c>
      <c r="CD44" s="79"/>
      <c r="CE44" s="79"/>
      <c r="CF44" s="79"/>
      <c r="CG44" s="83">
        <v>485.5</v>
      </c>
      <c r="CH44" s="79">
        <v>2</v>
      </c>
      <c r="CI44" s="79">
        <v>2016</v>
      </c>
      <c r="CJ44" s="79">
        <v>372</v>
      </c>
      <c r="CK44" s="79" t="s">
        <v>539</v>
      </c>
      <c r="CL44" s="79">
        <v>2016</v>
      </c>
      <c r="CM44" s="79"/>
      <c r="CN44" s="79"/>
      <c r="CO44" s="79"/>
      <c r="CP44" s="80" t="s">
        <v>436</v>
      </c>
      <c r="CQ44" s="79" t="s">
        <v>436</v>
      </c>
      <c r="CR44" s="79"/>
      <c r="CS44" s="79" t="s">
        <v>436</v>
      </c>
      <c r="CT44" s="79" t="s">
        <v>436</v>
      </c>
      <c r="CU44" s="79"/>
      <c r="CV44" s="79" t="s">
        <v>436</v>
      </c>
      <c r="CW44" s="79" t="s">
        <v>436</v>
      </c>
      <c r="CX44" s="79"/>
      <c r="CY44" s="79">
        <v>231</v>
      </c>
      <c r="CZ44" s="79">
        <v>2</v>
      </c>
      <c r="DA44" s="79">
        <v>2016</v>
      </c>
      <c r="DB44" s="79" t="s">
        <v>618</v>
      </c>
      <c r="DC44" s="79" t="s">
        <v>438</v>
      </c>
      <c r="DD44" s="79">
        <v>2016</v>
      </c>
      <c r="DE44" s="79" t="s">
        <v>436</v>
      </c>
      <c r="DF44" s="79" t="s">
        <v>436</v>
      </c>
      <c r="DG44" s="79"/>
      <c r="DH44" s="81">
        <v>0.33833333333333299</v>
      </c>
      <c r="DI44" s="79">
        <v>2</v>
      </c>
      <c r="DJ44" s="79">
        <v>2016</v>
      </c>
      <c r="DK44" s="80">
        <v>0.68333333333333302</v>
      </c>
      <c r="DL44" s="79">
        <v>2</v>
      </c>
      <c r="DM44" s="79">
        <v>2016</v>
      </c>
      <c r="DN44" s="80">
        <v>1.1883333333333299</v>
      </c>
      <c r="DO44" s="79">
        <v>2</v>
      </c>
      <c r="DP44" s="79">
        <v>2016</v>
      </c>
      <c r="DQ44" s="81">
        <v>1.3333333333333299E-2</v>
      </c>
      <c r="DR44" s="79">
        <v>2</v>
      </c>
      <c r="DS44" s="79">
        <v>2016</v>
      </c>
      <c r="DT44" s="80">
        <v>1.88333333333333</v>
      </c>
      <c r="DU44" s="79">
        <v>2</v>
      </c>
      <c r="DV44" s="79">
        <v>2016</v>
      </c>
      <c r="DW44" s="81">
        <v>1.4290000000000001E-2</v>
      </c>
      <c r="DX44" s="79">
        <v>1</v>
      </c>
      <c r="DY44" s="79">
        <v>2016</v>
      </c>
      <c r="DZ44" s="90">
        <v>6.6000000000000003E-2</v>
      </c>
      <c r="EA44" s="79">
        <v>1</v>
      </c>
      <c r="EB44" s="79">
        <v>2016</v>
      </c>
      <c r="EC44" s="79"/>
      <c r="ED44" s="79"/>
      <c r="EE44" s="79"/>
      <c r="EF44" s="79"/>
      <c r="EG44" s="79"/>
      <c r="EH44" s="79"/>
      <c r="EI44" s="79"/>
      <c r="EJ44" s="79"/>
      <c r="EK44" s="79"/>
      <c r="EL44" s="79"/>
      <c r="EM44" s="79"/>
      <c r="EN44" s="78">
        <v>2016</v>
      </c>
      <c r="EO44" s="78">
        <v>2016</v>
      </c>
      <c r="EP44" s="78" t="s">
        <v>438</v>
      </c>
      <c r="EQ44" s="78">
        <v>0.01</v>
      </c>
      <c r="ER44" s="78">
        <v>1</v>
      </c>
      <c r="ES44" s="78">
        <v>2016</v>
      </c>
      <c r="ET44" s="78" t="s">
        <v>440</v>
      </c>
      <c r="EU44" s="78">
        <v>1</v>
      </c>
      <c r="EV44" s="78">
        <v>2016</v>
      </c>
      <c r="EW44" s="82">
        <v>5.0500000000000003E-2</v>
      </c>
      <c r="EX44" s="78">
        <v>2</v>
      </c>
      <c r="EY44" s="78">
        <v>2016</v>
      </c>
      <c r="EZ44" s="84">
        <v>5.9749999999999998E-2</v>
      </c>
      <c r="FA44" s="78">
        <v>2</v>
      </c>
      <c r="FB44" s="78">
        <v>2016</v>
      </c>
      <c r="FC44" s="78" t="s">
        <v>440</v>
      </c>
      <c r="FD44" s="78">
        <v>1</v>
      </c>
      <c r="FE44" s="78">
        <v>2016</v>
      </c>
      <c r="FF44" s="78">
        <v>3.6249999999999998E-4</v>
      </c>
      <c r="FG44" s="78">
        <v>1</v>
      </c>
      <c r="FH44" s="78">
        <v>2016</v>
      </c>
      <c r="FI44" s="82">
        <v>7.3749999999999996E-3</v>
      </c>
      <c r="FJ44" s="78">
        <v>2</v>
      </c>
      <c r="FK44" s="78">
        <v>2016</v>
      </c>
      <c r="FL44" s="82">
        <v>3.1250000000000002E-3</v>
      </c>
      <c r="FM44" s="78">
        <v>2</v>
      </c>
      <c r="FN44" s="78">
        <v>2016</v>
      </c>
      <c r="FO44" s="85">
        <v>1E-3</v>
      </c>
      <c r="FP44" s="78">
        <v>2</v>
      </c>
      <c r="FQ44" s="78">
        <v>2016</v>
      </c>
      <c r="FR44" s="84">
        <v>9.1999999999999998E-2</v>
      </c>
      <c r="FS44" s="78">
        <v>2</v>
      </c>
      <c r="FT44" s="78">
        <v>2016</v>
      </c>
      <c r="FU44" s="82">
        <v>2.325E-2</v>
      </c>
      <c r="FV44" s="78">
        <v>1</v>
      </c>
      <c r="FW44" s="78">
        <v>2016</v>
      </c>
      <c r="FX44" s="78" t="s">
        <v>440</v>
      </c>
      <c r="FY44" s="78">
        <v>1</v>
      </c>
      <c r="FZ44" s="78">
        <v>2016</v>
      </c>
      <c r="GA44" s="78" t="s">
        <v>440</v>
      </c>
      <c r="GB44" s="78">
        <v>1</v>
      </c>
      <c r="GC44" s="78">
        <v>2016</v>
      </c>
      <c r="GD44" s="78" t="s">
        <v>440</v>
      </c>
      <c r="GE44" s="78">
        <v>1</v>
      </c>
      <c r="GF44" s="78">
        <v>2016</v>
      </c>
      <c r="GG44" s="78" t="s">
        <v>440</v>
      </c>
      <c r="GH44" s="78">
        <v>1</v>
      </c>
      <c r="GI44" s="78">
        <v>2016</v>
      </c>
      <c r="GJ44" s="78" t="s">
        <v>440</v>
      </c>
      <c r="GK44" s="78">
        <v>1</v>
      </c>
      <c r="GL44" s="78">
        <v>2016</v>
      </c>
      <c r="GM44" s="78">
        <v>1.3500000000000001E-3</v>
      </c>
      <c r="GN44" s="78">
        <v>1</v>
      </c>
      <c r="GO44" s="78">
        <v>2016</v>
      </c>
      <c r="GP44" s="78" t="s">
        <v>440</v>
      </c>
      <c r="GQ44" s="78">
        <v>1</v>
      </c>
      <c r="GR44" s="78">
        <v>2016</v>
      </c>
      <c r="GS44" s="78" t="s">
        <v>440</v>
      </c>
      <c r="GT44" s="78">
        <v>1</v>
      </c>
      <c r="GU44" s="78">
        <v>2016</v>
      </c>
      <c r="GV44" s="78" t="s">
        <v>440</v>
      </c>
      <c r="GW44" s="78">
        <v>1</v>
      </c>
      <c r="GX44" s="78">
        <v>2016</v>
      </c>
      <c r="GY44" s="78">
        <v>0.1</v>
      </c>
      <c r="GZ44" s="78">
        <v>2</v>
      </c>
      <c r="HA44" s="78">
        <v>2016</v>
      </c>
      <c r="HB44" s="78" t="s">
        <v>440</v>
      </c>
      <c r="HC44" s="78">
        <v>1</v>
      </c>
      <c r="HD44" s="78">
        <v>2016</v>
      </c>
      <c r="HE44" s="78" t="s">
        <v>440</v>
      </c>
      <c r="HF44" s="78">
        <v>1</v>
      </c>
      <c r="HG44" s="78">
        <v>2016</v>
      </c>
      <c r="HH44" s="78" t="s">
        <v>440</v>
      </c>
      <c r="HI44" s="78">
        <v>2016</v>
      </c>
      <c r="HJ44" s="78">
        <v>2016</v>
      </c>
      <c r="HK44" s="78">
        <v>2016</v>
      </c>
      <c r="HL44" s="78">
        <v>2</v>
      </c>
      <c r="HM44" s="78">
        <v>2016</v>
      </c>
      <c r="HN44" s="78">
        <v>2016</v>
      </c>
      <c r="HO44" s="78">
        <v>3</v>
      </c>
      <c r="HP44" s="78" t="s">
        <v>457</v>
      </c>
      <c r="HQ44" s="78"/>
      <c r="HR44" s="78"/>
      <c r="HS44" s="82">
        <v>2.166666666666667E-3</v>
      </c>
      <c r="HT44" s="78">
        <v>1.4999999999999999E-2</v>
      </c>
      <c r="HU44" s="78">
        <v>1</v>
      </c>
      <c r="HV44" s="78">
        <v>2016</v>
      </c>
      <c r="HW44" s="78" t="s">
        <v>440</v>
      </c>
      <c r="HX44" s="78" t="s">
        <v>440</v>
      </c>
      <c r="HY44" s="78">
        <v>1</v>
      </c>
      <c r="HZ44" s="78">
        <v>2016</v>
      </c>
      <c r="IA44" s="78" t="s">
        <v>440</v>
      </c>
      <c r="IB44" s="78" t="s">
        <v>440</v>
      </c>
      <c r="IC44" s="78">
        <v>1</v>
      </c>
      <c r="ID44" s="78">
        <v>2016</v>
      </c>
      <c r="IE44" s="78" t="s">
        <v>440</v>
      </c>
      <c r="IF44" s="78" t="s">
        <v>440</v>
      </c>
      <c r="IG44" s="78">
        <v>1</v>
      </c>
      <c r="IH44" s="78">
        <v>2016</v>
      </c>
      <c r="II44" s="78"/>
      <c r="IJ44" s="78"/>
      <c r="IK44" s="78"/>
      <c r="IL44" s="78"/>
      <c r="IM44" s="78"/>
      <c r="IN44" s="78"/>
      <c r="IO44" s="78" t="s">
        <v>619</v>
      </c>
      <c r="IP44" s="78" t="s">
        <v>619</v>
      </c>
      <c r="IQ44" s="78">
        <v>1</v>
      </c>
      <c r="IR44" s="78">
        <v>2016</v>
      </c>
      <c r="IS44" s="78" t="s">
        <v>440</v>
      </c>
      <c r="IT44" s="78" t="s">
        <v>440</v>
      </c>
      <c r="IU44" s="78">
        <v>1</v>
      </c>
      <c r="IV44" s="78">
        <v>2016</v>
      </c>
      <c r="IW44" s="78" t="s">
        <v>440</v>
      </c>
      <c r="IX44" s="78" t="s">
        <v>440</v>
      </c>
      <c r="IY44" s="78">
        <v>1</v>
      </c>
      <c r="IZ44" s="78">
        <v>2016</v>
      </c>
      <c r="JA44" s="78" t="s">
        <v>440</v>
      </c>
      <c r="JB44" s="78" t="s">
        <v>440</v>
      </c>
      <c r="JC44" s="78">
        <v>1</v>
      </c>
      <c r="JD44" s="78">
        <v>2016</v>
      </c>
      <c r="JE44" s="78">
        <v>0.1125</v>
      </c>
      <c r="JF44" s="78">
        <v>1</v>
      </c>
      <c r="JG44" s="78">
        <v>2016</v>
      </c>
      <c r="JH44" s="86">
        <v>0.27083333333333298</v>
      </c>
      <c r="JI44" s="78">
        <v>1</v>
      </c>
      <c r="JJ44" s="78">
        <v>2016</v>
      </c>
      <c r="JK44" s="78">
        <v>0.15916666666666701</v>
      </c>
      <c r="JL44" s="78">
        <v>1</v>
      </c>
      <c r="JM44" s="78">
        <v>2016</v>
      </c>
      <c r="JN44" s="78" t="s">
        <v>440</v>
      </c>
      <c r="JO44" s="78" t="s">
        <v>440</v>
      </c>
      <c r="JP44" s="78">
        <v>1</v>
      </c>
      <c r="JQ44" s="78">
        <v>2016</v>
      </c>
      <c r="JR44" s="78">
        <v>8.7500000000000002E-4</v>
      </c>
      <c r="JS44" s="78">
        <v>1E-3</v>
      </c>
      <c r="JT44" s="78">
        <v>1</v>
      </c>
      <c r="JU44" s="78">
        <v>2016</v>
      </c>
      <c r="JV44" s="78"/>
      <c r="JW44" s="78"/>
      <c r="JX44" s="78"/>
      <c r="JY44" s="78"/>
      <c r="JZ44" s="78"/>
      <c r="KA44" s="78"/>
      <c r="KB44" s="78"/>
      <c r="KC44" s="78"/>
      <c r="KD44" s="78"/>
      <c r="KE44" s="78"/>
      <c r="KF44" s="78"/>
      <c r="KG44" s="78"/>
      <c r="KH44" s="78"/>
      <c r="KI44" s="78"/>
      <c r="KJ44" s="78"/>
      <c r="KK44" s="78"/>
      <c r="KL44" s="78"/>
      <c r="KM44" s="78"/>
      <c r="KN44" s="78"/>
      <c r="KO44" s="78">
        <v>1.75E-3</v>
      </c>
      <c r="KP44" s="78">
        <v>2E-3</v>
      </c>
      <c r="KQ44" s="78">
        <v>1</v>
      </c>
      <c r="KR44" s="78">
        <v>2016</v>
      </c>
      <c r="KS44" s="78" t="s">
        <v>440</v>
      </c>
      <c r="KT44" s="78" t="s">
        <v>440</v>
      </c>
      <c r="KU44" s="78">
        <v>1</v>
      </c>
      <c r="KV44" s="78">
        <v>2016</v>
      </c>
      <c r="KW44" s="78">
        <v>0.3125</v>
      </c>
      <c r="KX44" s="78">
        <v>0.66</v>
      </c>
      <c r="KY44" s="78">
        <v>1</v>
      </c>
      <c r="KZ44" s="78">
        <v>2016</v>
      </c>
      <c r="LA44" s="78"/>
      <c r="LB44" s="78"/>
      <c r="LC44" s="78"/>
      <c r="LD44" s="78">
        <v>5.1999999999999998E-2</v>
      </c>
      <c r="LE44" s="78">
        <v>1</v>
      </c>
      <c r="LF44" s="78">
        <v>2016</v>
      </c>
      <c r="LG44" s="78">
        <v>6.1250000000000002E-3</v>
      </c>
      <c r="LH44" s="78">
        <v>1.7999999999999999E-2</v>
      </c>
      <c r="LI44" s="78">
        <v>1</v>
      </c>
      <c r="LJ44" s="78">
        <v>2016</v>
      </c>
      <c r="LK44" s="78">
        <v>1.2166666666666699</v>
      </c>
      <c r="LL44" s="78">
        <v>1.8</v>
      </c>
      <c r="LM44" s="78">
        <v>1</v>
      </c>
      <c r="LN44" s="78">
        <v>2016</v>
      </c>
      <c r="LO44" s="82">
        <v>1.7083333333333299E-3</v>
      </c>
      <c r="LP44" s="78">
        <v>4.0000000000000001E-3</v>
      </c>
      <c r="LQ44" s="78">
        <v>1</v>
      </c>
      <c r="LR44" s="78">
        <v>2016</v>
      </c>
      <c r="LS44" s="82">
        <v>1.7083333333333299E-3</v>
      </c>
      <c r="LT44" s="78">
        <v>1</v>
      </c>
      <c r="LU44" s="78">
        <v>2016</v>
      </c>
      <c r="LV44" s="78">
        <v>6.2500000000000001E-4</v>
      </c>
      <c r="LW44" s="78">
        <v>1</v>
      </c>
      <c r="LX44" s="78">
        <v>2016</v>
      </c>
      <c r="LY44" s="78">
        <v>4.2500000000000003E-2</v>
      </c>
      <c r="LZ44" s="78">
        <v>0.05</v>
      </c>
      <c r="MA44" s="78">
        <v>1</v>
      </c>
      <c r="MB44" s="78">
        <v>2016</v>
      </c>
      <c r="MC44" s="78"/>
      <c r="MD44" s="78"/>
      <c r="ME44" s="78"/>
      <c r="MF44" s="78"/>
      <c r="MG44" s="78"/>
      <c r="MH44" s="78"/>
      <c r="MI44" s="78"/>
      <c r="MJ44" s="78"/>
      <c r="MK44" s="78"/>
      <c r="ML44" s="78"/>
      <c r="MM44" s="78"/>
      <c r="MN44" s="78"/>
      <c r="MO44" s="78"/>
      <c r="MP44" s="78"/>
      <c r="MQ44" s="78"/>
      <c r="MR44" s="78"/>
      <c r="MS44" s="78"/>
      <c r="MT44" s="78"/>
      <c r="MU44" s="78" t="s">
        <v>440</v>
      </c>
      <c r="MV44" s="78" t="s">
        <v>440</v>
      </c>
      <c r="MW44" s="78">
        <v>1</v>
      </c>
      <c r="MX44" s="78">
        <v>2016</v>
      </c>
      <c r="MY44" s="78" t="s">
        <v>440</v>
      </c>
      <c r="MZ44" s="78" t="s">
        <v>440</v>
      </c>
      <c r="NA44" s="78">
        <v>1</v>
      </c>
      <c r="NB44" s="78">
        <v>2016</v>
      </c>
      <c r="NC44" s="78">
        <v>1.38333333333333E-2</v>
      </c>
      <c r="ND44" s="78">
        <v>1</v>
      </c>
      <c r="NE44" s="78">
        <v>2016</v>
      </c>
      <c r="NF44" s="78">
        <v>0.6</v>
      </c>
      <c r="NG44" s="78">
        <v>1</v>
      </c>
      <c r="NH44" s="78">
        <v>2016</v>
      </c>
      <c r="NI44" s="78" t="s">
        <v>440</v>
      </c>
      <c r="NJ44" s="78">
        <v>1</v>
      </c>
      <c r="NK44" s="78">
        <v>2016</v>
      </c>
      <c r="NL44" s="78"/>
      <c r="NM44" s="78"/>
      <c r="NN44" s="78"/>
      <c r="NO44" s="78"/>
      <c r="NP44" s="78"/>
      <c r="NQ44" s="78"/>
      <c r="NR44" s="78"/>
      <c r="NS44" s="78"/>
      <c r="NT44" s="78"/>
      <c r="NU44" s="78"/>
      <c r="NV44" s="78"/>
      <c r="NW44" s="78"/>
      <c r="NX44" s="78"/>
      <c r="NY44" s="78"/>
      <c r="NZ44" s="78"/>
      <c r="OA44" s="78"/>
      <c r="OB44" s="78"/>
      <c r="OC44" s="78"/>
      <c r="OD44" s="78"/>
      <c r="OE44" s="78"/>
      <c r="OF44" s="78"/>
      <c r="OG44" s="78"/>
      <c r="OH44" s="78"/>
      <c r="OI44" s="78"/>
      <c r="OJ44" s="78"/>
      <c r="OK44" s="78"/>
      <c r="OL44" s="78"/>
      <c r="OM44" s="78"/>
      <c r="ON44" s="78"/>
      <c r="OO44" s="78"/>
      <c r="OP44" s="78"/>
      <c r="OQ44" s="78"/>
      <c r="OR44" s="78"/>
      <c r="OS44" s="78"/>
      <c r="OT44" s="78"/>
      <c r="OU44" s="78"/>
      <c r="OV44" s="78"/>
      <c r="OW44" s="78"/>
      <c r="OX44" s="78"/>
      <c r="OY44" s="78"/>
      <c r="OZ44" s="78"/>
      <c r="PA44" s="78"/>
      <c r="PB44" s="78"/>
      <c r="PC44" s="78"/>
      <c r="PD44" s="78"/>
      <c r="PE44" s="78"/>
      <c r="PF44" s="78"/>
      <c r="PG44" s="78"/>
      <c r="PH44" s="78"/>
      <c r="PI44" s="78"/>
      <c r="PJ44" s="78"/>
      <c r="PK44" s="78"/>
      <c r="PL44" s="78"/>
      <c r="PM44" s="78"/>
      <c r="PN44" s="78"/>
      <c r="PO44" s="78"/>
      <c r="PP44" s="78"/>
      <c r="PQ44" s="78"/>
      <c r="PR44" s="78"/>
      <c r="PS44" s="78"/>
      <c r="PT44" s="78" t="s">
        <v>440</v>
      </c>
      <c r="PU44" s="78">
        <v>1</v>
      </c>
      <c r="PV44" s="78">
        <v>2016</v>
      </c>
      <c r="PW44" s="78" t="s">
        <v>436</v>
      </c>
      <c r="PX44" s="78">
        <v>1</v>
      </c>
      <c r="PY44" s="78">
        <v>2016</v>
      </c>
      <c r="PZ44" s="78">
        <v>6.2500000000000001E-4</v>
      </c>
      <c r="QA44" s="78">
        <v>1</v>
      </c>
      <c r="QB44" s="78">
        <v>2016</v>
      </c>
      <c r="QC44" s="78">
        <v>1.75E-3</v>
      </c>
      <c r="QD44" s="78">
        <v>1</v>
      </c>
      <c r="QE44" s="78">
        <v>2016</v>
      </c>
      <c r="QF44" s="78" t="s">
        <v>440</v>
      </c>
      <c r="QG44" s="78">
        <v>1</v>
      </c>
      <c r="QH44" s="78">
        <v>2016</v>
      </c>
      <c r="QI44" s="78" t="s">
        <v>440</v>
      </c>
      <c r="QJ44" s="78">
        <v>1</v>
      </c>
      <c r="QK44" s="78">
        <v>2016</v>
      </c>
      <c r="QL44" s="78">
        <v>2016</v>
      </c>
      <c r="QM44" s="78">
        <f t="shared" ref="QM44" si="19">IF(MAX(HP44,HT44,HX44,IB44,IE44,II44,IM44,IQ44,IU44,IY44,JB44,JE44,JH44,JL44,JP44,JS44,JW44,JZ44,KD44,KG44,KK44,KO44,KS44,KW44,KZ44,LD44,LH44,LL44,LP44,LS44,LV44,LZ44,MC44,MG44,MJ44,MM44,MP44,MS44,MW44,NA44,ND44,NG44,NJ44,NM44,NP44,NS44,NW44,OA44,OD44,OG44,OK44,OO44,OS44,OW44,PA44,PD44,PH44,PK44,PO44,PS44,PV44,PY44,QB44,QE44,QH44,QK44)=0,"",MAX(HP44,HT44,HX44,IB44,IE44,II44,IM44,IQ44,IU44,IY44,JB44,JE44,JH44,JL44,JP44,JS44,JW44,JZ44,KD44,KG44,KK44,KO44,KS44,KW44,KZ44,LD44,LH44,LL44,LP44,LS44,LV44,LZ44,MC44,MG44,MJ44,MM44,MP44,MS44,MW44,NA44,ND44,NG44,NJ44,NM44,NP44,NS44,NW44,OA44,OD44,OG44,OK44,OO44,OS44,OW44,PA44,PD44,PH44,PK44,PO44,PS44,PV44,PY44,QB44,QE44,QH44,QK44))</f>
        <v>2016</v>
      </c>
      <c r="QN44" s="78" t="s">
        <v>479</v>
      </c>
      <c r="QO44" s="78"/>
      <c r="QP44" s="78"/>
      <c r="QQ44" s="78"/>
      <c r="QR44" s="78"/>
      <c r="QS44" s="78" t="s">
        <v>444</v>
      </c>
      <c r="QT44" s="78"/>
      <c r="QU44" s="78"/>
      <c r="QV44" s="93"/>
      <c r="QW44" s="94" t="s">
        <v>445</v>
      </c>
    </row>
    <row r="45" spans="1:471" s="95" customFormat="1" ht="12.75">
      <c r="A45" s="56">
        <v>39</v>
      </c>
      <c r="B45" s="57" t="s">
        <v>620</v>
      </c>
      <c r="C45" s="56" t="s">
        <v>621</v>
      </c>
      <c r="D45" s="56" t="s">
        <v>430</v>
      </c>
      <c r="E45" s="56" t="s">
        <v>431</v>
      </c>
      <c r="F45" s="57" t="s">
        <v>622</v>
      </c>
      <c r="G45" s="57" t="s">
        <v>623</v>
      </c>
      <c r="H45" s="56">
        <v>19</v>
      </c>
      <c r="I45" s="56" t="s">
        <v>455</v>
      </c>
      <c r="J45" s="56" t="s">
        <v>747</v>
      </c>
      <c r="K45" s="56" t="s">
        <v>436</v>
      </c>
      <c r="L45" s="56" t="s">
        <v>436</v>
      </c>
      <c r="M45" s="56" t="s">
        <v>436</v>
      </c>
      <c r="N45" s="56" t="s">
        <v>436</v>
      </c>
      <c r="O45" s="56" t="s">
        <v>436</v>
      </c>
      <c r="P45" s="56" t="s">
        <v>436</v>
      </c>
      <c r="Q45" s="56" t="s">
        <v>436</v>
      </c>
      <c r="R45" s="56" t="s">
        <v>437</v>
      </c>
      <c r="S45" s="56" t="s">
        <v>436</v>
      </c>
      <c r="T45" s="56" t="s">
        <v>436</v>
      </c>
      <c r="U45" s="56" t="s">
        <v>436</v>
      </c>
      <c r="V45" s="78"/>
      <c r="W45" s="78"/>
      <c r="X45" s="78"/>
      <c r="Y45" s="78"/>
      <c r="Z45" s="78"/>
      <c r="AA45" s="78"/>
      <c r="AB45" s="78"/>
      <c r="AC45" s="78"/>
      <c r="AD45" s="78" t="s">
        <v>436</v>
      </c>
      <c r="AE45" s="78" t="s">
        <v>436</v>
      </c>
      <c r="AF45" s="78" t="s">
        <v>436</v>
      </c>
      <c r="AG45" s="78"/>
      <c r="AH45" s="78"/>
      <c r="AI45" s="78"/>
      <c r="AJ45" s="78"/>
      <c r="AK45" s="78"/>
      <c r="AL45" s="78"/>
      <c r="AM45" s="78"/>
      <c r="AN45" s="78"/>
      <c r="AO45" s="78"/>
      <c r="AP45" s="78"/>
      <c r="AQ45" s="78"/>
      <c r="AR45" s="78"/>
      <c r="AS45" s="78" t="str">
        <f t="shared" si="16"/>
        <v/>
      </c>
      <c r="AT45" s="78" t="str">
        <f t="shared" si="17"/>
        <v/>
      </c>
      <c r="AU45" s="78" t="str">
        <f t="shared" si="18"/>
        <v/>
      </c>
      <c r="AV45" s="79"/>
      <c r="AW45" s="79"/>
      <c r="AX45" s="79"/>
      <c r="AY45" s="83">
        <v>10.983333333333301</v>
      </c>
      <c r="AZ45" s="79">
        <v>1</v>
      </c>
      <c r="BA45" s="79">
        <v>2016</v>
      </c>
      <c r="BB45" s="79">
        <v>1</v>
      </c>
      <c r="BC45" s="79">
        <v>2016</v>
      </c>
      <c r="BD45" s="80">
        <v>12.6666666666667</v>
      </c>
      <c r="BE45" s="79">
        <v>2016</v>
      </c>
      <c r="BF45" s="79"/>
      <c r="BG45" s="79"/>
      <c r="BH45" s="79"/>
      <c r="BI45" s="83">
        <v>6.76</v>
      </c>
      <c r="BJ45" s="79">
        <v>1</v>
      </c>
      <c r="BK45" s="79">
        <v>2016</v>
      </c>
      <c r="BL45" s="80">
        <v>11.2308</v>
      </c>
      <c r="BM45" s="79">
        <v>1</v>
      </c>
      <c r="BN45" s="79">
        <v>2016</v>
      </c>
      <c r="BO45" s="80">
        <v>1.56</v>
      </c>
      <c r="BP45" s="79">
        <v>1</v>
      </c>
      <c r="BQ45" s="79">
        <v>2016</v>
      </c>
      <c r="BR45" s="79"/>
      <c r="BS45" s="79"/>
      <c r="BT45" s="79"/>
      <c r="BU45" s="80">
        <v>5.2350000000000003</v>
      </c>
      <c r="BV45" s="79">
        <v>1</v>
      </c>
      <c r="BW45" s="79">
        <v>2016</v>
      </c>
      <c r="BX45" s="83">
        <v>100.191666666667</v>
      </c>
      <c r="BY45" s="79" t="s">
        <v>539</v>
      </c>
      <c r="BZ45" s="79">
        <v>2016</v>
      </c>
      <c r="CA45" s="80">
        <v>11.1008</v>
      </c>
      <c r="CB45" s="79">
        <v>1</v>
      </c>
      <c r="CC45" s="79">
        <v>2016</v>
      </c>
      <c r="CD45" s="79"/>
      <c r="CE45" s="79"/>
      <c r="CF45" s="79"/>
      <c r="CG45" s="83">
        <v>440.5</v>
      </c>
      <c r="CH45" s="79">
        <v>2</v>
      </c>
      <c r="CI45" s="79">
        <v>2016</v>
      </c>
      <c r="CJ45" s="79"/>
      <c r="CK45" s="79"/>
      <c r="CL45" s="79"/>
      <c r="CM45" s="80">
        <v>41.637500000000003</v>
      </c>
      <c r="CN45" s="79">
        <v>2</v>
      </c>
      <c r="CO45" s="79">
        <v>2016</v>
      </c>
      <c r="CP45" s="80">
        <v>24.237500000000001</v>
      </c>
      <c r="CQ45" s="79">
        <v>2</v>
      </c>
      <c r="CR45" s="79">
        <v>2016</v>
      </c>
      <c r="CS45" s="79"/>
      <c r="CT45" s="79"/>
      <c r="CU45" s="79"/>
      <c r="CV45" s="79"/>
      <c r="CW45" s="79"/>
      <c r="CX45" s="79"/>
      <c r="CY45" s="79"/>
      <c r="CZ45" s="79"/>
      <c r="DA45" s="79"/>
      <c r="DB45" s="79" t="s">
        <v>624</v>
      </c>
      <c r="DC45" s="79" t="s">
        <v>438</v>
      </c>
      <c r="DD45" s="79">
        <v>2016</v>
      </c>
      <c r="DE45" s="79"/>
      <c r="DF45" s="79"/>
      <c r="DG45" s="79"/>
      <c r="DH45" s="81">
        <v>0.195833333333333</v>
      </c>
      <c r="DI45" s="79">
        <v>2</v>
      </c>
      <c r="DJ45" s="79">
        <v>2016</v>
      </c>
      <c r="DK45" s="80">
        <v>0.54725000000000001</v>
      </c>
      <c r="DL45" s="79">
        <v>1</v>
      </c>
      <c r="DM45" s="79">
        <v>2016</v>
      </c>
      <c r="DN45" s="80">
        <v>1.47416666666667</v>
      </c>
      <c r="DO45" s="79">
        <v>1</v>
      </c>
      <c r="DP45" s="79">
        <v>2016</v>
      </c>
      <c r="DQ45" s="81"/>
      <c r="DR45" s="79"/>
      <c r="DS45" s="79"/>
      <c r="DT45" s="80"/>
      <c r="DU45" s="79"/>
      <c r="DV45" s="79"/>
      <c r="DW45" s="81">
        <v>2.2849999999999999E-2</v>
      </c>
      <c r="DX45" s="79">
        <v>1</v>
      </c>
      <c r="DY45" s="79">
        <v>2016</v>
      </c>
      <c r="DZ45" s="90"/>
      <c r="EA45" s="79"/>
      <c r="EB45" s="79"/>
      <c r="EC45" s="79"/>
      <c r="ED45" s="79"/>
      <c r="EE45" s="79"/>
      <c r="EF45" s="79"/>
      <c r="EG45" s="79"/>
      <c r="EH45" s="79"/>
      <c r="EI45" s="79"/>
      <c r="EJ45" s="79"/>
      <c r="EK45" s="79"/>
      <c r="EL45" s="79"/>
      <c r="EM45" s="79"/>
      <c r="EN45" s="78">
        <f t="shared" ref="EN45:EN47" si="20">IF(MIN(BA45,BE45,BH45,BK45,BN45,BQ45,BT45,BW45,BZ45,CC45,CF45,CI45,CL45,CO45,CR45,CU45,CX45,DA45,DD45,DG45,DJ45,DM45,DP45,DS45,DV45,DY45,EB45,ED45,EG45,EK45,EM45,EI45)=0,"",MIN(BA45,BE45,BH45,BK45,BN45,BQ45,BT45,BW45,BZ45,CC45,CF45,CI45,CL45,CO45,CR45,CU45,CX45,DA45,DD45,DG45,DJ45,DM45,DP45,DS45,DV45,DY45,EB45,ED45,EG45,EK45,EM45,EI45))</f>
        <v>2016</v>
      </c>
      <c r="EO45" s="78">
        <f t="shared" ref="EO45:EO47" si="21">IF(MAX(BA45,BE45,BH45,BK45,BN45,BQ45,BT45,BW45,BZ45,CC45,CF45,CI45,CL45,CO45,CR45,CU45,CX45,DA45,DD45,DG45,DJ45,DM45,DP45,DS45,DV45,DY45,EB45,ED45,EG45,EK45,EM45,EI45)=0,"",MAX(BA45,BE45,BH45,BK45,BN45,BQ45,BT45,BW45,BZ45,CC45,CF45,CI45,CL45,CO45,CR45,CU45,CX45,DA45,DD45,DG45,DJ45,DM45,DP45,DS45,DV45,DY45,EB45,ED45,EG45,EK45,EM45,EI45))</f>
        <v>2016</v>
      </c>
      <c r="EP45" s="78" t="s">
        <v>438</v>
      </c>
      <c r="EQ45" s="78"/>
      <c r="ER45" s="78"/>
      <c r="ES45" s="78"/>
      <c r="ET45" s="78" t="s">
        <v>440</v>
      </c>
      <c r="EU45" s="78">
        <v>1</v>
      </c>
      <c r="EV45" s="78">
        <v>2016</v>
      </c>
      <c r="EW45" s="82">
        <v>4.4999999999999998E-2</v>
      </c>
      <c r="EX45" s="78">
        <v>2</v>
      </c>
      <c r="EY45" s="78">
        <v>2016</v>
      </c>
      <c r="EZ45" s="84">
        <v>7.2749999999999995E-2</v>
      </c>
      <c r="FA45" s="78">
        <v>2</v>
      </c>
      <c r="FB45" s="78">
        <v>2016</v>
      </c>
      <c r="FC45" s="78" t="s">
        <v>440</v>
      </c>
      <c r="FD45" s="78">
        <v>1</v>
      </c>
      <c r="FE45" s="78">
        <v>2016</v>
      </c>
      <c r="FF45" s="78" t="s">
        <v>440</v>
      </c>
      <c r="FG45" s="78">
        <v>1</v>
      </c>
      <c r="FH45" s="78">
        <v>2016</v>
      </c>
      <c r="FI45" s="78">
        <v>8.0000000000000002E-3</v>
      </c>
      <c r="FJ45" s="78">
        <v>2</v>
      </c>
      <c r="FK45" s="78">
        <v>2016</v>
      </c>
      <c r="FL45" s="82">
        <v>3.2499999999999999E-3</v>
      </c>
      <c r="FM45" s="78">
        <v>2</v>
      </c>
      <c r="FN45" s="78">
        <v>2016</v>
      </c>
      <c r="FO45" s="85">
        <v>8.8000000000000003E-4</v>
      </c>
      <c r="FP45" s="78">
        <v>2</v>
      </c>
      <c r="FQ45" s="78">
        <v>2016</v>
      </c>
      <c r="FR45" s="78" t="s">
        <v>625</v>
      </c>
      <c r="FS45" s="78">
        <v>1</v>
      </c>
      <c r="FT45" s="78">
        <v>2016</v>
      </c>
      <c r="FU45" s="82"/>
      <c r="FV45" s="78"/>
      <c r="FW45" s="78"/>
      <c r="FX45" s="78" t="s">
        <v>440</v>
      </c>
      <c r="FY45" s="78">
        <v>1</v>
      </c>
      <c r="FZ45" s="78">
        <v>2016</v>
      </c>
      <c r="GA45" s="78"/>
      <c r="GB45" s="78"/>
      <c r="GC45" s="78"/>
      <c r="GD45" s="78"/>
      <c r="GE45" s="78"/>
      <c r="GF45" s="78"/>
      <c r="GG45" s="78" t="s">
        <v>440</v>
      </c>
      <c r="GH45" s="78">
        <v>1</v>
      </c>
      <c r="GI45" s="78">
        <v>2016</v>
      </c>
      <c r="GJ45" s="78"/>
      <c r="GK45" s="78"/>
      <c r="GL45" s="78"/>
      <c r="GM45" s="78"/>
      <c r="GN45" s="78"/>
      <c r="GO45" s="78"/>
      <c r="GP45" s="78"/>
      <c r="GQ45" s="78"/>
      <c r="GR45" s="78"/>
      <c r="GS45" s="78" t="s">
        <v>440</v>
      </c>
      <c r="GT45" s="78">
        <v>1</v>
      </c>
      <c r="GU45" s="78">
        <v>2016</v>
      </c>
      <c r="GV45" s="78"/>
      <c r="GW45" s="78"/>
      <c r="GX45" s="78"/>
      <c r="GY45" s="84">
        <v>0.1</v>
      </c>
      <c r="GZ45" s="78">
        <v>2</v>
      </c>
      <c r="HA45" s="78">
        <v>2016</v>
      </c>
      <c r="HB45" s="78"/>
      <c r="HC45" s="78"/>
      <c r="HD45" s="78"/>
      <c r="HE45" s="78"/>
      <c r="HF45" s="78"/>
      <c r="HG45" s="78"/>
      <c r="HH45" s="78"/>
      <c r="HI45" s="78"/>
      <c r="HJ45" s="78">
        <v>2016</v>
      </c>
      <c r="HK45" s="78">
        <v>2016</v>
      </c>
      <c r="HL45" s="78">
        <v>1</v>
      </c>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86"/>
      <c r="JI45" s="78"/>
      <c r="JJ45" s="78"/>
      <c r="JK45" s="78"/>
      <c r="JL45" s="78"/>
      <c r="JM45" s="78"/>
      <c r="JN45" s="78"/>
      <c r="JO45" s="78"/>
      <c r="JP45" s="78"/>
      <c r="JQ45" s="78"/>
      <c r="JR45" s="78"/>
      <c r="JS45" s="78"/>
      <c r="JT45" s="78"/>
      <c r="JU45" s="78"/>
      <c r="JV45" s="78"/>
      <c r="JW45" s="78"/>
      <c r="JX45" s="78"/>
      <c r="JY45" s="78"/>
      <c r="JZ45" s="78"/>
      <c r="KA45" s="78"/>
      <c r="KB45" s="78"/>
      <c r="KC45" s="78"/>
      <c r="KD45" s="78"/>
      <c r="KE45" s="78"/>
      <c r="KF45" s="78"/>
      <c r="KG45" s="78"/>
      <c r="KH45" s="78"/>
      <c r="KI45" s="78"/>
      <c r="KJ45" s="78"/>
      <c r="KK45" s="78"/>
      <c r="KL45" s="78"/>
      <c r="KM45" s="78"/>
      <c r="KN45" s="78"/>
      <c r="KO45" s="78"/>
      <c r="KP45" s="78"/>
      <c r="KQ45" s="78"/>
      <c r="KR45" s="78"/>
      <c r="KS45" s="78"/>
      <c r="KT45" s="78"/>
      <c r="KU45" s="78"/>
      <c r="KV45" s="78"/>
      <c r="KW45" s="78"/>
      <c r="KX45" s="78"/>
      <c r="KY45" s="78"/>
      <c r="KZ45" s="78"/>
      <c r="LA45" s="78"/>
      <c r="LB45" s="78"/>
      <c r="LC45" s="78"/>
      <c r="LD45" s="78"/>
      <c r="LE45" s="78"/>
      <c r="LF45" s="78"/>
      <c r="LG45" s="78"/>
      <c r="LH45" s="78"/>
      <c r="LI45" s="78"/>
      <c r="LJ45" s="78"/>
      <c r="LK45" s="78"/>
      <c r="LL45" s="78"/>
      <c r="LM45" s="78"/>
      <c r="LN45" s="78"/>
      <c r="LO45" s="78"/>
      <c r="LP45" s="78"/>
      <c r="LQ45" s="78"/>
      <c r="LR45" s="78"/>
      <c r="LS45" s="78"/>
      <c r="LT45" s="78"/>
      <c r="LU45" s="78"/>
      <c r="LV45" s="78"/>
      <c r="LW45" s="78"/>
      <c r="LX45" s="78"/>
      <c r="LY45" s="78"/>
      <c r="LZ45" s="78"/>
      <c r="MA45" s="78"/>
      <c r="MB45" s="78"/>
      <c r="MC45" s="78"/>
      <c r="MD45" s="78"/>
      <c r="ME45" s="78"/>
      <c r="MF45" s="78"/>
      <c r="MG45" s="78"/>
      <c r="MH45" s="78"/>
      <c r="MI45" s="78"/>
      <c r="MJ45" s="78"/>
      <c r="MK45" s="78"/>
      <c r="ML45" s="78"/>
      <c r="MM45" s="78"/>
      <c r="MN45" s="78"/>
      <c r="MO45" s="78"/>
      <c r="MP45" s="78"/>
      <c r="MQ45" s="78"/>
      <c r="MR45" s="78"/>
      <c r="MS45" s="78"/>
      <c r="MT45" s="78"/>
      <c r="MU45" s="78"/>
      <c r="MV45" s="78"/>
      <c r="MW45" s="78"/>
      <c r="MX45" s="78"/>
      <c r="MY45" s="78"/>
      <c r="MZ45" s="78"/>
      <c r="NA45" s="78"/>
      <c r="NB45" s="78"/>
      <c r="NC45" s="78"/>
      <c r="ND45" s="78"/>
      <c r="NE45" s="78"/>
      <c r="NF45" s="78"/>
      <c r="NG45" s="78"/>
      <c r="NH45" s="78"/>
      <c r="NI45" s="78"/>
      <c r="NJ45" s="78"/>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c r="OQ45" s="78"/>
      <c r="OR45" s="78"/>
      <c r="OS45" s="78"/>
      <c r="OT45" s="78"/>
      <c r="OU45" s="78"/>
      <c r="OV45" s="78"/>
      <c r="OW45" s="78"/>
      <c r="OX45" s="78"/>
      <c r="OY45" s="78"/>
      <c r="OZ45" s="78"/>
      <c r="PA45" s="78"/>
      <c r="PB45" s="78"/>
      <c r="PC45" s="78"/>
      <c r="PD45" s="78"/>
      <c r="PE45" s="78"/>
      <c r="PF45" s="78"/>
      <c r="PG45" s="78"/>
      <c r="PH45" s="78"/>
      <c r="PI45" s="78"/>
      <c r="PJ45" s="78"/>
      <c r="PK45" s="78"/>
      <c r="PL45" s="78"/>
      <c r="PM45" s="78"/>
      <c r="PN45" s="78"/>
      <c r="PO45" s="78"/>
      <c r="PP45" s="78"/>
      <c r="PQ45" s="78"/>
      <c r="PR45" s="78"/>
      <c r="PS45" s="78"/>
      <c r="PT45" s="78"/>
      <c r="PU45" s="78"/>
      <c r="PV45" s="78"/>
      <c r="PW45" s="78"/>
      <c r="PX45" s="78"/>
      <c r="PY45" s="78"/>
      <c r="PZ45" s="78"/>
      <c r="QA45" s="78"/>
      <c r="QB45" s="78"/>
      <c r="QC45" s="78"/>
      <c r="QD45" s="78"/>
      <c r="QE45" s="78"/>
      <c r="QF45" s="78"/>
      <c r="QG45" s="78"/>
      <c r="QH45" s="78"/>
      <c r="QI45" s="78"/>
      <c r="QJ45" s="78"/>
      <c r="QK45" s="78"/>
      <c r="QL45" s="78"/>
      <c r="QM45" s="78"/>
      <c r="QN45" s="78"/>
      <c r="QO45" s="78"/>
      <c r="QP45" s="78"/>
      <c r="QQ45" s="78"/>
      <c r="QR45" s="78"/>
      <c r="QS45" s="78"/>
      <c r="QT45" s="78"/>
      <c r="QU45" s="78"/>
      <c r="QV45" s="93"/>
      <c r="QW45" s="94" t="s">
        <v>445</v>
      </c>
    </row>
    <row r="46" spans="1:471" s="95" customFormat="1" ht="12.75">
      <c r="A46" s="56">
        <v>40</v>
      </c>
      <c r="B46" s="57" t="s">
        <v>626</v>
      </c>
      <c r="C46" s="56" t="s">
        <v>627</v>
      </c>
      <c r="D46" s="56" t="s">
        <v>430</v>
      </c>
      <c r="E46" s="56" t="s">
        <v>431</v>
      </c>
      <c r="F46" s="57" t="s">
        <v>628</v>
      </c>
      <c r="G46" s="57" t="s">
        <v>629</v>
      </c>
      <c r="H46" s="56">
        <v>12</v>
      </c>
      <c r="I46" s="56" t="s">
        <v>434</v>
      </c>
      <c r="J46" s="56" t="s">
        <v>747</v>
      </c>
      <c r="K46" s="56" t="s">
        <v>436</v>
      </c>
      <c r="L46" s="56" t="s">
        <v>436</v>
      </c>
      <c r="M46" s="56" t="s">
        <v>436</v>
      </c>
      <c r="N46" s="56" t="s">
        <v>436</v>
      </c>
      <c r="O46" s="56" t="s">
        <v>436</v>
      </c>
      <c r="P46" s="56" t="s">
        <v>436</v>
      </c>
      <c r="Q46" s="56" t="s">
        <v>436</v>
      </c>
      <c r="R46" s="56" t="s">
        <v>437</v>
      </c>
      <c r="S46" s="56" t="s">
        <v>436</v>
      </c>
      <c r="T46" s="56" t="s">
        <v>436</v>
      </c>
      <c r="U46" s="56" t="s">
        <v>436</v>
      </c>
      <c r="V46" s="78" t="s">
        <v>436</v>
      </c>
      <c r="W46" s="78" t="s">
        <v>436</v>
      </c>
      <c r="X46" s="78"/>
      <c r="Y46" s="78"/>
      <c r="Z46" s="78"/>
      <c r="AA46" s="78" t="s">
        <v>436</v>
      </c>
      <c r="AB46" s="78" t="s">
        <v>436</v>
      </c>
      <c r="AC46" s="78"/>
      <c r="AD46" s="78" t="s">
        <v>436</v>
      </c>
      <c r="AE46" s="78" t="s">
        <v>436</v>
      </c>
      <c r="AF46" s="78" t="s">
        <v>436</v>
      </c>
      <c r="AG46" s="78" t="s">
        <v>436</v>
      </c>
      <c r="AH46" s="78" t="s">
        <v>436</v>
      </c>
      <c r="AI46" s="78"/>
      <c r="AJ46" s="78" t="s">
        <v>436</v>
      </c>
      <c r="AK46" s="78"/>
      <c r="AL46" s="78"/>
      <c r="AM46" s="78" t="s">
        <v>436</v>
      </c>
      <c r="AN46" s="78" t="s">
        <v>436</v>
      </c>
      <c r="AO46" s="78"/>
      <c r="AP46" s="78" t="s">
        <v>436</v>
      </c>
      <c r="AQ46" s="78" t="s">
        <v>436</v>
      </c>
      <c r="AR46" s="78"/>
      <c r="AS46" s="78" t="str">
        <f t="shared" si="16"/>
        <v/>
      </c>
      <c r="AT46" s="78" t="str">
        <f t="shared" si="17"/>
        <v/>
      </c>
      <c r="AU46" s="78" t="str">
        <f t="shared" si="18"/>
        <v/>
      </c>
      <c r="AV46" s="79"/>
      <c r="AW46" s="79" t="s">
        <v>436</v>
      </c>
      <c r="AX46" s="79"/>
      <c r="AY46" s="83">
        <v>9.1750000000000007</v>
      </c>
      <c r="AZ46" s="79">
        <v>1</v>
      </c>
      <c r="BA46" s="79">
        <v>2016</v>
      </c>
      <c r="BB46" s="79">
        <v>1</v>
      </c>
      <c r="BC46" s="79">
        <v>2016</v>
      </c>
      <c r="BD46" s="80">
        <v>4.75</v>
      </c>
      <c r="BE46" s="79">
        <v>2016</v>
      </c>
      <c r="BF46" s="79"/>
      <c r="BG46" s="79"/>
      <c r="BH46" s="79"/>
      <c r="BI46" s="83">
        <v>3.5</v>
      </c>
      <c r="BJ46" s="79">
        <v>1</v>
      </c>
      <c r="BK46" s="79">
        <v>2016</v>
      </c>
      <c r="BL46" s="79">
        <v>11.4</v>
      </c>
      <c r="BM46" s="79">
        <v>1</v>
      </c>
      <c r="BN46" s="79">
        <v>2016</v>
      </c>
      <c r="BO46" s="80">
        <v>0.83750000000000002</v>
      </c>
      <c r="BP46" s="79">
        <v>1</v>
      </c>
      <c r="BQ46" s="79">
        <v>2016</v>
      </c>
      <c r="BR46" s="79" t="s">
        <v>436</v>
      </c>
      <c r="BS46" s="79" t="s">
        <v>436</v>
      </c>
      <c r="BT46" s="79"/>
      <c r="BU46" s="80">
        <v>1.7749999999999999</v>
      </c>
      <c r="BV46" s="79">
        <v>1</v>
      </c>
      <c r="BW46" s="79">
        <v>2016</v>
      </c>
      <c r="BX46" s="83">
        <v>98.325000000000003</v>
      </c>
      <c r="BY46" s="79" t="s">
        <v>539</v>
      </c>
      <c r="BZ46" s="79">
        <v>2016</v>
      </c>
      <c r="CA46" s="80">
        <v>4.5549999999999997</v>
      </c>
      <c r="CB46" s="79">
        <v>1</v>
      </c>
      <c r="CC46" s="79">
        <v>2016</v>
      </c>
      <c r="CD46" s="79"/>
      <c r="CE46" s="79"/>
      <c r="CF46" s="79"/>
      <c r="CG46" s="79">
        <v>432</v>
      </c>
      <c r="CH46" s="79" t="s">
        <v>438</v>
      </c>
      <c r="CI46" s="79">
        <v>2016</v>
      </c>
      <c r="CJ46" s="79" t="s">
        <v>436</v>
      </c>
      <c r="CK46" s="79" t="s">
        <v>436</v>
      </c>
      <c r="CL46" s="79"/>
      <c r="CM46" s="80">
        <v>32.450000000000003</v>
      </c>
      <c r="CN46" s="79" t="s">
        <v>438</v>
      </c>
      <c r="CO46" s="79">
        <v>2016</v>
      </c>
      <c r="CP46" s="80">
        <v>7.7</v>
      </c>
      <c r="CQ46" s="79">
        <v>2</v>
      </c>
      <c r="CR46" s="79">
        <v>2016</v>
      </c>
      <c r="CS46" s="79" t="s">
        <v>436</v>
      </c>
      <c r="CT46" s="79" t="s">
        <v>436</v>
      </c>
      <c r="CU46" s="79"/>
      <c r="CV46" s="79" t="s">
        <v>436</v>
      </c>
      <c r="CW46" s="79" t="s">
        <v>436</v>
      </c>
      <c r="CX46" s="79"/>
      <c r="CY46" s="79" t="s">
        <v>436</v>
      </c>
      <c r="CZ46" s="79" t="s">
        <v>436</v>
      </c>
      <c r="DA46" s="79"/>
      <c r="DB46" s="79" t="s">
        <v>630</v>
      </c>
      <c r="DC46" s="79">
        <v>2</v>
      </c>
      <c r="DD46" s="79">
        <v>2016</v>
      </c>
      <c r="DE46" s="79" t="s">
        <v>436</v>
      </c>
      <c r="DF46" s="79" t="s">
        <v>436</v>
      </c>
      <c r="DG46" s="79"/>
      <c r="DH46" s="81">
        <v>6.25E-2</v>
      </c>
      <c r="DI46" s="79">
        <v>1</v>
      </c>
      <c r="DJ46" s="79">
        <v>2016</v>
      </c>
      <c r="DK46" s="80" t="s">
        <v>436</v>
      </c>
      <c r="DL46" s="79" t="s">
        <v>436</v>
      </c>
      <c r="DM46" s="79"/>
      <c r="DN46" s="80">
        <v>1.5375000000000001</v>
      </c>
      <c r="DO46" s="79">
        <v>2</v>
      </c>
      <c r="DP46" s="79">
        <v>2016</v>
      </c>
      <c r="DQ46" s="81"/>
      <c r="DR46" s="79"/>
      <c r="DS46" s="79"/>
      <c r="DT46" s="80" t="s">
        <v>436</v>
      </c>
      <c r="DU46" s="79" t="s">
        <v>436</v>
      </c>
      <c r="DV46" s="79"/>
      <c r="DW46" s="81">
        <v>9.6170000000000005E-3</v>
      </c>
      <c r="DX46" s="79">
        <v>1</v>
      </c>
      <c r="DY46" s="79">
        <v>2016</v>
      </c>
      <c r="DZ46" s="90" t="s">
        <v>436</v>
      </c>
      <c r="EA46" s="79" t="s">
        <v>436</v>
      </c>
      <c r="EB46" s="79"/>
      <c r="EC46" s="79"/>
      <c r="ED46" s="79"/>
      <c r="EE46" s="79"/>
      <c r="EF46" s="79"/>
      <c r="EG46" s="79"/>
      <c r="EH46" s="79"/>
      <c r="EI46" s="79"/>
      <c r="EJ46" s="79"/>
      <c r="EK46" s="79"/>
      <c r="EL46" s="79"/>
      <c r="EM46" s="79"/>
      <c r="EN46" s="78">
        <f t="shared" si="20"/>
        <v>2016</v>
      </c>
      <c r="EO46" s="78">
        <f t="shared" si="21"/>
        <v>2016</v>
      </c>
      <c r="EP46" s="78" t="s">
        <v>438</v>
      </c>
      <c r="EQ46" s="78" t="s">
        <v>436</v>
      </c>
      <c r="ER46" s="78" t="s">
        <v>436</v>
      </c>
      <c r="ES46" s="78"/>
      <c r="ET46" s="78" t="s">
        <v>440</v>
      </c>
      <c r="EU46" s="78">
        <v>1</v>
      </c>
      <c r="EV46" s="78">
        <v>2016</v>
      </c>
      <c r="EW46" s="82">
        <v>5.6000000000000001E-2</v>
      </c>
      <c r="EX46" s="78">
        <v>2</v>
      </c>
      <c r="EY46" s="78">
        <v>2016</v>
      </c>
      <c r="EZ46" s="84">
        <v>1.95E-2</v>
      </c>
      <c r="FA46" s="78">
        <v>2</v>
      </c>
      <c r="FB46" s="78">
        <v>2016</v>
      </c>
      <c r="FC46" s="78" t="s">
        <v>440</v>
      </c>
      <c r="FD46" s="78">
        <v>1</v>
      </c>
      <c r="FE46" s="78">
        <v>2016</v>
      </c>
      <c r="FF46" s="78" t="s">
        <v>440</v>
      </c>
      <c r="FG46" s="78">
        <v>1</v>
      </c>
      <c r="FH46" s="78">
        <v>2016</v>
      </c>
      <c r="FI46" s="78" t="s">
        <v>440</v>
      </c>
      <c r="FJ46" s="78">
        <v>1</v>
      </c>
      <c r="FK46" s="78">
        <v>2016</v>
      </c>
      <c r="FL46" s="82">
        <v>2.3749999999999999E-3</v>
      </c>
      <c r="FM46" s="78">
        <v>2</v>
      </c>
      <c r="FN46" s="78">
        <v>2016</v>
      </c>
      <c r="FO46" s="78" t="s">
        <v>436</v>
      </c>
      <c r="FP46" s="78" t="s">
        <v>436</v>
      </c>
      <c r="FQ46" s="78"/>
      <c r="FR46" s="78" t="s">
        <v>436</v>
      </c>
      <c r="FS46" s="78" t="s">
        <v>436</v>
      </c>
      <c r="FT46" s="78"/>
      <c r="FU46" s="82" t="s">
        <v>436</v>
      </c>
      <c r="FV46" s="78" t="s">
        <v>436</v>
      </c>
      <c r="FW46" s="78"/>
      <c r="FX46" s="78" t="s">
        <v>440</v>
      </c>
      <c r="FY46" s="78">
        <v>1</v>
      </c>
      <c r="FZ46" s="78">
        <v>2016</v>
      </c>
      <c r="GA46" s="78" t="s">
        <v>436</v>
      </c>
      <c r="GB46" s="78" t="s">
        <v>436</v>
      </c>
      <c r="GC46" s="78"/>
      <c r="GD46" s="78" t="s">
        <v>436</v>
      </c>
      <c r="GE46" s="78" t="s">
        <v>436</v>
      </c>
      <c r="GF46" s="78"/>
      <c r="GG46" s="78" t="s">
        <v>440</v>
      </c>
      <c r="GH46" s="78">
        <v>1</v>
      </c>
      <c r="GI46" s="78">
        <v>2016</v>
      </c>
      <c r="GJ46" s="78" t="s">
        <v>436</v>
      </c>
      <c r="GK46" s="78" t="s">
        <v>436</v>
      </c>
      <c r="GL46" s="78"/>
      <c r="GM46" s="78" t="s">
        <v>436</v>
      </c>
      <c r="GN46" s="78" t="s">
        <v>436</v>
      </c>
      <c r="GO46" s="78"/>
      <c r="GP46" s="78" t="s">
        <v>436</v>
      </c>
      <c r="GQ46" s="78" t="s">
        <v>436</v>
      </c>
      <c r="GR46" s="78"/>
      <c r="GS46" s="78" t="s">
        <v>440</v>
      </c>
      <c r="GT46" s="78">
        <v>1</v>
      </c>
      <c r="GU46" s="78">
        <v>2016</v>
      </c>
      <c r="GV46" s="78" t="s">
        <v>436</v>
      </c>
      <c r="GW46" s="78" t="s">
        <v>436</v>
      </c>
      <c r="GX46" s="78"/>
      <c r="GY46" s="78">
        <v>0.1</v>
      </c>
      <c r="GZ46" s="78">
        <v>2</v>
      </c>
      <c r="HA46" s="78">
        <v>2016</v>
      </c>
      <c r="HB46" s="78" t="s">
        <v>436</v>
      </c>
      <c r="HC46" s="78" t="s">
        <v>436</v>
      </c>
      <c r="HD46" s="78"/>
      <c r="HE46" s="78" t="s">
        <v>436</v>
      </c>
      <c r="HF46" s="78" t="s">
        <v>436</v>
      </c>
      <c r="HG46" s="78"/>
      <c r="HH46" s="78"/>
      <c r="HI46" s="78"/>
      <c r="HJ46" s="78">
        <v>2016</v>
      </c>
      <c r="HK46" s="78">
        <v>2016</v>
      </c>
      <c r="HL46" s="78">
        <v>1</v>
      </c>
      <c r="HM46" s="78"/>
      <c r="HN46" s="78"/>
      <c r="HO46" s="78"/>
      <c r="HP46" s="78"/>
      <c r="HQ46" s="78"/>
      <c r="HR46" s="78"/>
      <c r="HS46" s="78"/>
      <c r="HT46" s="78"/>
      <c r="HU46" s="78"/>
      <c r="HV46" s="78"/>
      <c r="HW46" s="78"/>
      <c r="HX46" s="78"/>
      <c r="HY46" s="78"/>
      <c r="HZ46" s="78"/>
      <c r="IA46" s="78"/>
      <c r="IB46" s="78"/>
      <c r="IC46" s="78"/>
      <c r="ID46" s="78"/>
      <c r="IE46" s="78"/>
      <c r="IF46" s="78"/>
      <c r="IG46" s="78"/>
      <c r="IH46" s="78"/>
      <c r="II46" s="78"/>
      <c r="IJ46" s="78"/>
      <c r="IK46" s="78"/>
      <c r="IL46" s="78"/>
      <c r="IM46" s="78"/>
      <c r="IN46" s="78"/>
      <c r="IO46" s="78"/>
      <c r="IP46" s="78"/>
      <c r="IQ46" s="78"/>
      <c r="IR46" s="78"/>
      <c r="IS46" s="78"/>
      <c r="IT46" s="78"/>
      <c r="IU46" s="78"/>
      <c r="IV46" s="78"/>
      <c r="IW46" s="78"/>
      <c r="IX46" s="78"/>
      <c r="IY46" s="78"/>
      <c r="IZ46" s="78"/>
      <c r="JA46" s="78"/>
      <c r="JB46" s="78"/>
      <c r="JC46" s="78"/>
      <c r="JD46" s="78"/>
      <c r="JE46" s="78"/>
      <c r="JF46" s="78"/>
      <c r="JG46" s="78"/>
      <c r="JH46" s="86"/>
      <c r="JI46" s="78"/>
      <c r="JJ46" s="78"/>
      <c r="JK46" s="78"/>
      <c r="JL46" s="78"/>
      <c r="JM46" s="78"/>
      <c r="JN46" s="78"/>
      <c r="JO46" s="78"/>
      <c r="JP46" s="78"/>
      <c r="JQ46" s="78"/>
      <c r="JR46" s="78"/>
      <c r="JS46" s="78"/>
      <c r="JT46" s="78"/>
      <c r="JU46" s="78"/>
      <c r="JV46" s="78"/>
      <c r="JW46" s="78"/>
      <c r="JX46" s="78"/>
      <c r="JY46" s="78"/>
      <c r="JZ46" s="78"/>
      <c r="KA46" s="78"/>
      <c r="KB46" s="78"/>
      <c r="KC46" s="78"/>
      <c r="KD46" s="78"/>
      <c r="KE46" s="78"/>
      <c r="KF46" s="78"/>
      <c r="KG46" s="78"/>
      <c r="KH46" s="78"/>
      <c r="KI46" s="78"/>
      <c r="KJ46" s="78"/>
      <c r="KK46" s="78"/>
      <c r="KL46" s="78"/>
      <c r="KM46" s="78"/>
      <c r="KN46" s="78"/>
      <c r="KO46" s="78"/>
      <c r="KP46" s="78"/>
      <c r="KQ46" s="78"/>
      <c r="KR46" s="78"/>
      <c r="KS46" s="78"/>
      <c r="KT46" s="78"/>
      <c r="KU46" s="78"/>
      <c r="KV46" s="78"/>
      <c r="KW46" s="78"/>
      <c r="KX46" s="78"/>
      <c r="KY46" s="78"/>
      <c r="KZ46" s="78"/>
      <c r="LA46" s="78"/>
      <c r="LB46" s="78"/>
      <c r="LC46" s="78"/>
      <c r="LD46" s="78"/>
      <c r="LE46" s="78"/>
      <c r="LF46" s="78"/>
      <c r="LG46" s="78"/>
      <c r="LH46" s="78"/>
      <c r="LI46" s="78"/>
      <c r="LJ46" s="78"/>
      <c r="LK46" s="78"/>
      <c r="LL46" s="78"/>
      <c r="LM46" s="78"/>
      <c r="LN46" s="78"/>
      <c r="LO46" s="78"/>
      <c r="LP46" s="78"/>
      <c r="LQ46" s="78"/>
      <c r="LR46" s="78"/>
      <c r="LS46" s="78"/>
      <c r="LT46" s="78"/>
      <c r="LU46" s="78"/>
      <c r="LV46" s="78"/>
      <c r="LW46" s="78"/>
      <c r="LX46" s="78"/>
      <c r="LY46" s="78"/>
      <c r="LZ46" s="78"/>
      <c r="MA46" s="78"/>
      <c r="MB46" s="78"/>
      <c r="MC46" s="78"/>
      <c r="MD46" s="78"/>
      <c r="ME46" s="78"/>
      <c r="MF46" s="78"/>
      <c r="MG46" s="78"/>
      <c r="MH46" s="78"/>
      <c r="MI46" s="78"/>
      <c r="MJ46" s="78"/>
      <c r="MK46" s="78"/>
      <c r="ML46" s="78"/>
      <c r="MM46" s="78"/>
      <c r="MN46" s="78"/>
      <c r="MO46" s="78"/>
      <c r="MP46" s="78"/>
      <c r="MQ46" s="78"/>
      <c r="MR46" s="78"/>
      <c r="MS46" s="78"/>
      <c r="MT46" s="78"/>
      <c r="MU46" s="78"/>
      <c r="MV46" s="78"/>
      <c r="MW46" s="78"/>
      <c r="MX46" s="78"/>
      <c r="MY46" s="78"/>
      <c r="MZ46" s="78"/>
      <c r="NA46" s="78"/>
      <c r="NB46" s="78"/>
      <c r="NC46" s="78"/>
      <c r="ND46" s="78"/>
      <c r="NE46" s="78"/>
      <c r="NF46" s="78"/>
      <c r="NG46" s="78"/>
      <c r="NH46" s="78"/>
      <c r="NI46" s="78"/>
      <c r="NJ46" s="78"/>
      <c r="NK46" s="78"/>
      <c r="NL46" s="78"/>
      <c r="NM46" s="78"/>
      <c r="NN46" s="78"/>
      <c r="NO46" s="78"/>
      <c r="NP46" s="78"/>
      <c r="NQ46" s="78"/>
      <c r="NR46" s="78"/>
      <c r="NS46" s="78"/>
      <c r="NT46" s="78"/>
      <c r="NU46" s="78"/>
      <c r="NV46" s="78"/>
      <c r="NW46" s="78"/>
      <c r="NX46" s="78"/>
      <c r="NY46" s="78"/>
      <c r="NZ46" s="78"/>
      <c r="OA46" s="78"/>
      <c r="OB46" s="78"/>
      <c r="OC46" s="78"/>
      <c r="OD46" s="78"/>
      <c r="OE46" s="78"/>
      <c r="OF46" s="78"/>
      <c r="OG46" s="78"/>
      <c r="OH46" s="78"/>
      <c r="OI46" s="78"/>
      <c r="OJ46" s="78"/>
      <c r="OK46" s="78"/>
      <c r="OL46" s="78"/>
      <c r="OM46" s="78"/>
      <c r="ON46" s="78"/>
      <c r="OO46" s="78"/>
      <c r="OP46" s="78"/>
      <c r="OQ46" s="78"/>
      <c r="OR46" s="78"/>
      <c r="OS46" s="78"/>
      <c r="OT46" s="78"/>
      <c r="OU46" s="78"/>
      <c r="OV46" s="78"/>
      <c r="OW46" s="78"/>
      <c r="OX46" s="78"/>
      <c r="OY46" s="78"/>
      <c r="OZ46" s="78"/>
      <c r="PA46" s="78"/>
      <c r="PB46" s="78"/>
      <c r="PC46" s="78"/>
      <c r="PD46" s="78"/>
      <c r="PE46" s="78"/>
      <c r="PF46" s="78"/>
      <c r="PG46" s="78"/>
      <c r="PH46" s="78"/>
      <c r="PI46" s="78"/>
      <c r="PJ46" s="78"/>
      <c r="PK46" s="78"/>
      <c r="PL46" s="78"/>
      <c r="PM46" s="78"/>
      <c r="PN46" s="78"/>
      <c r="PO46" s="78"/>
      <c r="PP46" s="78"/>
      <c r="PQ46" s="78"/>
      <c r="PR46" s="78"/>
      <c r="PS46" s="78"/>
      <c r="PT46" s="78"/>
      <c r="PU46" s="78"/>
      <c r="PV46" s="78"/>
      <c r="PW46" s="78"/>
      <c r="PX46" s="78"/>
      <c r="PY46" s="78"/>
      <c r="PZ46" s="78"/>
      <c r="QA46" s="78"/>
      <c r="QB46" s="78"/>
      <c r="QC46" s="78"/>
      <c r="QD46" s="78"/>
      <c r="QE46" s="78"/>
      <c r="QF46" s="78"/>
      <c r="QG46" s="78"/>
      <c r="QH46" s="78"/>
      <c r="QI46" s="78"/>
      <c r="QJ46" s="78"/>
      <c r="QK46" s="78"/>
      <c r="QL46" s="78"/>
      <c r="QM46" s="78"/>
      <c r="QN46" s="78"/>
      <c r="QO46" s="78"/>
      <c r="QP46" s="78"/>
      <c r="QQ46" s="78"/>
      <c r="QR46" s="78"/>
      <c r="QS46" s="78"/>
      <c r="QT46" s="78"/>
      <c r="QU46" s="78"/>
      <c r="QV46" s="93"/>
      <c r="QW46" s="94" t="s">
        <v>445</v>
      </c>
    </row>
    <row r="47" spans="1:471" s="95" customFormat="1" ht="12.75">
      <c r="A47" s="56">
        <v>41</v>
      </c>
      <c r="B47" s="57" t="s">
        <v>631</v>
      </c>
      <c r="C47" s="56" t="s">
        <v>632</v>
      </c>
      <c r="D47" s="56" t="s">
        <v>430</v>
      </c>
      <c r="E47" s="56" t="s">
        <v>431</v>
      </c>
      <c r="F47" s="57" t="s">
        <v>543</v>
      </c>
      <c r="G47" s="57" t="s">
        <v>544</v>
      </c>
      <c r="H47" s="56">
        <v>7</v>
      </c>
      <c r="I47" s="56" t="s">
        <v>455</v>
      </c>
      <c r="J47" s="56" t="s">
        <v>747</v>
      </c>
      <c r="K47" s="56" t="s">
        <v>436</v>
      </c>
      <c r="L47" s="56" t="s">
        <v>436</v>
      </c>
      <c r="M47" s="56" t="s">
        <v>436</v>
      </c>
      <c r="N47" s="56" t="s">
        <v>436</v>
      </c>
      <c r="O47" s="56" t="s">
        <v>437</v>
      </c>
      <c r="P47" s="56" t="s">
        <v>437</v>
      </c>
      <c r="Q47" s="56" t="s">
        <v>437</v>
      </c>
      <c r="R47" s="56" t="s">
        <v>436</v>
      </c>
      <c r="S47" s="56" t="s">
        <v>436</v>
      </c>
      <c r="T47" s="56" t="s">
        <v>436</v>
      </c>
      <c r="U47" s="56" t="s">
        <v>436</v>
      </c>
      <c r="V47" s="78" t="s">
        <v>436</v>
      </c>
      <c r="W47" s="78" t="s">
        <v>436</v>
      </c>
      <c r="X47" s="78"/>
      <c r="Y47" s="78"/>
      <c r="Z47" s="78"/>
      <c r="AA47" s="78">
        <v>0.35799999999999998</v>
      </c>
      <c r="AB47" s="78">
        <v>3</v>
      </c>
      <c r="AC47" s="78">
        <v>2016</v>
      </c>
      <c r="AD47" s="78" t="s">
        <v>436</v>
      </c>
      <c r="AE47" s="78" t="s">
        <v>436</v>
      </c>
      <c r="AF47" s="78" t="s">
        <v>436</v>
      </c>
      <c r="AG47" s="78">
        <v>51.6</v>
      </c>
      <c r="AH47" s="78">
        <v>2</v>
      </c>
      <c r="AI47" s="78">
        <v>2016</v>
      </c>
      <c r="AJ47" s="78" t="s">
        <v>436</v>
      </c>
      <c r="AK47" s="78"/>
      <c r="AL47" s="78"/>
      <c r="AM47" s="78">
        <v>0.93</v>
      </c>
      <c r="AN47" s="78">
        <v>1</v>
      </c>
      <c r="AO47" s="78">
        <v>2016</v>
      </c>
      <c r="AP47" s="78" t="s">
        <v>436</v>
      </c>
      <c r="AQ47" s="78" t="s">
        <v>436</v>
      </c>
      <c r="AR47" s="78"/>
      <c r="AS47" s="78">
        <f t="shared" si="16"/>
        <v>2016</v>
      </c>
      <c r="AT47" s="78">
        <f t="shared" si="17"/>
        <v>2016</v>
      </c>
      <c r="AU47" s="78">
        <f t="shared" si="18"/>
        <v>3</v>
      </c>
      <c r="AV47" s="79">
        <v>1.67</v>
      </c>
      <c r="AW47" s="79">
        <v>2</v>
      </c>
      <c r="AX47" s="79">
        <v>2016</v>
      </c>
      <c r="AY47" s="83">
        <v>9.8000000000000007</v>
      </c>
      <c r="AZ47" s="79">
        <v>1</v>
      </c>
      <c r="BA47" s="79">
        <v>2016</v>
      </c>
      <c r="BB47" s="79"/>
      <c r="BC47" s="79"/>
      <c r="BD47" s="79">
        <v>11.5</v>
      </c>
      <c r="BE47" s="79">
        <v>2016</v>
      </c>
      <c r="BF47" s="79"/>
      <c r="BG47" s="79"/>
      <c r="BH47" s="79"/>
      <c r="BI47" s="83">
        <v>18.6666666666667</v>
      </c>
      <c r="BJ47" s="79">
        <v>2</v>
      </c>
      <c r="BK47" s="79">
        <v>2016</v>
      </c>
      <c r="BL47" s="80">
        <v>10.9333333333333</v>
      </c>
      <c r="BM47" s="79">
        <v>1</v>
      </c>
      <c r="BN47" s="79">
        <v>2016</v>
      </c>
      <c r="BO47" s="80">
        <v>1.36666666666667</v>
      </c>
      <c r="BP47" s="79">
        <v>1</v>
      </c>
      <c r="BQ47" s="79">
        <v>2016</v>
      </c>
      <c r="BR47" s="80">
        <v>3.5166666666666702</v>
      </c>
      <c r="BS47" s="79">
        <v>1</v>
      </c>
      <c r="BT47" s="79">
        <v>2016</v>
      </c>
      <c r="BU47" s="80">
        <v>3.5166666666666702</v>
      </c>
      <c r="BV47" s="79">
        <v>1</v>
      </c>
      <c r="BW47" s="79">
        <v>2016</v>
      </c>
      <c r="BX47" s="83"/>
      <c r="BY47" s="79"/>
      <c r="BZ47" s="79"/>
      <c r="CA47" s="80">
        <v>6.8866666666666703</v>
      </c>
      <c r="CB47" s="79">
        <v>1</v>
      </c>
      <c r="CC47" s="79">
        <v>2016</v>
      </c>
      <c r="CD47" s="79"/>
      <c r="CE47" s="79"/>
      <c r="CF47" s="79"/>
      <c r="CG47" s="79">
        <v>514</v>
      </c>
      <c r="CH47" s="79" t="s">
        <v>438</v>
      </c>
      <c r="CI47" s="79">
        <v>2016</v>
      </c>
      <c r="CJ47" s="79">
        <v>378</v>
      </c>
      <c r="CK47" s="79" t="s">
        <v>539</v>
      </c>
      <c r="CL47" s="79">
        <v>2016</v>
      </c>
      <c r="CM47" s="79" t="s">
        <v>436</v>
      </c>
      <c r="CN47" s="79" t="s">
        <v>436</v>
      </c>
      <c r="CO47" s="79"/>
      <c r="CP47" s="80" t="s">
        <v>436</v>
      </c>
      <c r="CQ47" s="79" t="s">
        <v>436</v>
      </c>
      <c r="CR47" s="79"/>
      <c r="CS47" s="79" t="s">
        <v>436</v>
      </c>
      <c r="CT47" s="79" t="s">
        <v>436</v>
      </c>
      <c r="CU47" s="79"/>
      <c r="CV47" s="79" t="s">
        <v>436</v>
      </c>
      <c r="CW47" s="79" t="s">
        <v>436</v>
      </c>
      <c r="CX47" s="79"/>
      <c r="CY47" s="83">
        <v>274.33333333333297</v>
      </c>
      <c r="CZ47" s="79">
        <v>2</v>
      </c>
      <c r="DA47" s="79">
        <v>2016</v>
      </c>
      <c r="DB47" s="79" t="s">
        <v>633</v>
      </c>
      <c r="DC47" s="79">
        <v>1</v>
      </c>
      <c r="DD47" s="79">
        <v>2016</v>
      </c>
      <c r="DE47" s="79" t="s">
        <v>436</v>
      </c>
      <c r="DF47" s="79" t="s">
        <v>436</v>
      </c>
      <c r="DG47" s="79"/>
      <c r="DH47" s="81">
        <v>0.108333333333333</v>
      </c>
      <c r="DI47" s="79">
        <v>2</v>
      </c>
      <c r="DJ47" s="79">
        <v>2016</v>
      </c>
      <c r="DK47" s="80">
        <v>0.39169999999999999</v>
      </c>
      <c r="DL47" s="79">
        <v>1</v>
      </c>
      <c r="DM47" s="79">
        <v>2016</v>
      </c>
      <c r="DN47" s="80">
        <v>3.6116666666666699</v>
      </c>
      <c r="DO47" s="79" t="s">
        <v>438</v>
      </c>
      <c r="DP47" s="79">
        <v>2016</v>
      </c>
      <c r="DQ47" s="81">
        <v>1.53333333333333E-2</v>
      </c>
      <c r="DR47" s="79">
        <v>2</v>
      </c>
      <c r="DS47" s="79">
        <v>2016</v>
      </c>
      <c r="DT47" s="80">
        <v>3.9666666666666699</v>
      </c>
      <c r="DU47" s="79" t="s">
        <v>438</v>
      </c>
      <c r="DV47" s="79">
        <v>2016</v>
      </c>
      <c r="DW47" s="81">
        <v>2.2759999999999999E-2</v>
      </c>
      <c r="DX47" s="79">
        <v>1</v>
      </c>
      <c r="DY47" s="79">
        <v>2016</v>
      </c>
      <c r="DZ47" s="90">
        <v>5.7000000000000002E-2</v>
      </c>
      <c r="EA47" s="79">
        <v>1</v>
      </c>
      <c r="EB47" s="79">
        <v>2016</v>
      </c>
      <c r="EC47" s="80">
        <v>17.68</v>
      </c>
      <c r="ED47" s="79">
        <v>2016</v>
      </c>
      <c r="EE47" s="79"/>
      <c r="EF47" s="79"/>
      <c r="EG47" s="79"/>
      <c r="EH47" s="79"/>
      <c r="EI47" s="79"/>
      <c r="EJ47" s="79"/>
      <c r="EK47" s="79"/>
      <c r="EL47" s="79"/>
      <c r="EM47" s="79"/>
      <c r="EN47" s="78">
        <f t="shared" si="20"/>
        <v>2016</v>
      </c>
      <c r="EO47" s="78">
        <f t="shared" si="21"/>
        <v>2016</v>
      </c>
      <c r="EP47" s="78" t="s">
        <v>438</v>
      </c>
      <c r="EQ47" s="78" t="s">
        <v>440</v>
      </c>
      <c r="ER47" s="78">
        <v>1</v>
      </c>
      <c r="ES47" s="78">
        <v>2016</v>
      </c>
      <c r="ET47" s="78" t="s">
        <v>440</v>
      </c>
      <c r="EU47" s="78">
        <v>1</v>
      </c>
      <c r="EV47" s="78">
        <v>2016</v>
      </c>
      <c r="EW47" s="82">
        <v>5.525E-2</v>
      </c>
      <c r="EX47" s="78">
        <v>2</v>
      </c>
      <c r="EY47" s="78">
        <v>2016</v>
      </c>
      <c r="EZ47" s="84">
        <v>3.5749999999999997E-2</v>
      </c>
      <c r="FA47" s="78">
        <v>2</v>
      </c>
      <c r="FB47" s="78">
        <v>2016</v>
      </c>
      <c r="FC47" s="78" t="s">
        <v>440</v>
      </c>
      <c r="FD47" s="78">
        <v>1</v>
      </c>
      <c r="FE47" s="78">
        <v>2016</v>
      </c>
      <c r="FF47" s="78" t="s">
        <v>440</v>
      </c>
      <c r="FG47" s="78">
        <v>1</v>
      </c>
      <c r="FH47" s="78">
        <v>2016</v>
      </c>
      <c r="FI47" s="82">
        <v>8.6250000000000007E-3</v>
      </c>
      <c r="FJ47" s="78">
        <v>2</v>
      </c>
      <c r="FK47" s="78">
        <v>2016</v>
      </c>
      <c r="FL47" s="78">
        <v>2E-3</v>
      </c>
      <c r="FM47" s="78">
        <v>2</v>
      </c>
      <c r="FN47" s="78">
        <v>2016</v>
      </c>
      <c r="FO47" s="85">
        <v>7.5000000000000002E-4</v>
      </c>
      <c r="FP47" s="78">
        <v>2</v>
      </c>
      <c r="FQ47" s="78">
        <v>2016</v>
      </c>
      <c r="FR47" s="78" t="s">
        <v>436</v>
      </c>
      <c r="FS47" s="78" t="s">
        <v>436</v>
      </c>
      <c r="FT47" s="78"/>
      <c r="FU47" s="82">
        <v>1.8374999999999999E-2</v>
      </c>
      <c r="FV47" s="78">
        <v>1</v>
      </c>
      <c r="FW47" s="78">
        <v>2016</v>
      </c>
      <c r="FX47" s="78" t="s">
        <v>440</v>
      </c>
      <c r="FY47" s="78">
        <v>1</v>
      </c>
      <c r="FZ47" s="78">
        <v>2016</v>
      </c>
      <c r="GA47" s="78" t="s">
        <v>440</v>
      </c>
      <c r="GB47" s="78">
        <v>1</v>
      </c>
      <c r="GC47" s="78">
        <v>2016</v>
      </c>
      <c r="GD47" s="78" t="s">
        <v>440</v>
      </c>
      <c r="GE47" s="78">
        <v>1</v>
      </c>
      <c r="GF47" s="78">
        <v>2016</v>
      </c>
      <c r="GG47" s="78" t="s">
        <v>440</v>
      </c>
      <c r="GH47" s="78">
        <v>1</v>
      </c>
      <c r="GI47" s="78">
        <v>2016</v>
      </c>
      <c r="GJ47" s="78" t="s">
        <v>440</v>
      </c>
      <c r="GK47" s="78">
        <v>1</v>
      </c>
      <c r="GL47" s="78">
        <v>2016</v>
      </c>
      <c r="GM47" s="78">
        <v>1.5E-3</v>
      </c>
      <c r="GN47" s="78">
        <v>1</v>
      </c>
      <c r="GO47" s="78">
        <v>2016</v>
      </c>
      <c r="GP47" s="78" t="s">
        <v>440</v>
      </c>
      <c r="GQ47" s="78">
        <v>1</v>
      </c>
      <c r="GR47" s="78">
        <v>2016</v>
      </c>
      <c r="GS47" s="78" t="s">
        <v>440</v>
      </c>
      <c r="GT47" s="78">
        <v>1</v>
      </c>
      <c r="GU47" s="78">
        <v>2016</v>
      </c>
      <c r="GV47" s="78" t="s">
        <v>440</v>
      </c>
      <c r="GW47" s="78">
        <v>1</v>
      </c>
      <c r="GX47" s="78">
        <v>2016</v>
      </c>
      <c r="GY47" s="86">
        <v>0.10075000000000001</v>
      </c>
      <c r="GZ47" s="78">
        <v>2</v>
      </c>
      <c r="HA47" s="78">
        <v>2016</v>
      </c>
      <c r="HB47" s="78" t="s">
        <v>440</v>
      </c>
      <c r="HC47" s="78">
        <v>1</v>
      </c>
      <c r="HD47" s="78">
        <v>2016</v>
      </c>
      <c r="HE47" s="78" t="s">
        <v>440</v>
      </c>
      <c r="HF47" s="78">
        <v>1</v>
      </c>
      <c r="HG47" s="78">
        <v>2016</v>
      </c>
      <c r="HH47" s="78" t="s">
        <v>440</v>
      </c>
      <c r="HI47" s="78">
        <v>2016</v>
      </c>
      <c r="HJ47" s="78">
        <v>2016</v>
      </c>
      <c r="HK47" s="78">
        <v>2016</v>
      </c>
      <c r="HL47" s="78">
        <v>1</v>
      </c>
      <c r="HM47" s="78">
        <v>2016</v>
      </c>
      <c r="HN47" s="78">
        <v>2016</v>
      </c>
      <c r="HO47" s="78">
        <v>3</v>
      </c>
      <c r="HP47" s="78" t="s">
        <v>457</v>
      </c>
      <c r="HQ47" s="78"/>
      <c r="HR47" s="78"/>
      <c r="HS47" s="78">
        <v>4.4999999999999997E-3</v>
      </c>
      <c r="HT47" s="78">
        <v>1.4999999999999999E-2</v>
      </c>
      <c r="HU47" s="78" t="s">
        <v>634</v>
      </c>
      <c r="HV47" s="78">
        <v>2016</v>
      </c>
      <c r="HW47" s="78" t="s">
        <v>440</v>
      </c>
      <c r="HX47" s="78" t="s">
        <v>440</v>
      </c>
      <c r="HY47" s="78">
        <v>1</v>
      </c>
      <c r="HZ47" s="78">
        <v>2016</v>
      </c>
      <c r="IA47" s="78" t="s">
        <v>440</v>
      </c>
      <c r="IB47" s="78" t="s">
        <v>440</v>
      </c>
      <c r="IC47" s="78">
        <v>1</v>
      </c>
      <c r="ID47" s="78">
        <v>2016</v>
      </c>
      <c r="IE47" s="78" t="s">
        <v>440</v>
      </c>
      <c r="IF47" s="78" t="s">
        <v>440</v>
      </c>
      <c r="IG47" s="78">
        <v>1</v>
      </c>
      <c r="IH47" s="78">
        <v>2016</v>
      </c>
      <c r="II47" s="78"/>
      <c r="IJ47" s="78"/>
      <c r="IK47" s="78"/>
      <c r="IL47" s="78"/>
      <c r="IM47" s="78" t="s">
        <v>436</v>
      </c>
      <c r="IN47" s="78" t="s">
        <v>436</v>
      </c>
      <c r="IO47" s="78" t="s">
        <v>619</v>
      </c>
      <c r="IP47" s="78">
        <v>0.09</v>
      </c>
      <c r="IQ47" s="78">
        <v>1</v>
      </c>
      <c r="IR47" s="78">
        <v>2016</v>
      </c>
      <c r="IS47" s="78" t="s">
        <v>440</v>
      </c>
      <c r="IT47" s="78" t="s">
        <v>440</v>
      </c>
      <c r="IU47" s="78">
        <v>1</v>
      </c>
      <c r="IV47" s="78">
        <v>2016</v>
      </c>
      <c r="IW47" s="78" t="s">
        <v>440</v>
      </c>
      <c r="IX47" s="78" t="s">
        <v>440</v>
      </c>
      <c r="IY47" s="78">
        <v>1</v>
      </c>
      <c r="IZ47" s="78">
        <v>2016</v>
      </c>
      <c r="JA47" s="78" t="s">
        <v>440</v>
      </c>
      <c r="JB47" s="78" t="s">
        <v>440</v>
      </c>
      <c r="JC47" s="78">
        <v>1</v>
      </c>
      <c r="JD47" s="78">
        <v>2016</v>
      </c>
      <c r="JE47" s="78">
        <v>0.1125</v>
      </c>
      <c r="JF47" s="78">
        <v>1</v>
      </c>
      <c r="JG47" s="78">
        <v>2016</v>
      </c>
      <c r="JH47" s="86">
        <v>0.3125</v>
      </c>
      <c r="JI47" s="78">
        <v>1</v>
      </c>
      <c r="JJ47" s="78">
        <v>2016</v>
      </c>
      <c r="JK47" s="78">
        <v>0.138083333333333</v>
      </c>
      <c r="JL47" s="78">
        <v>1</v>
      </c>
      <c r="JM47" s="78">
        <v>2016</v>
      </c>
      <c r="JN47" s="78" t="s">
        <v>440</v>
      </c>
      <c r="JO47" s="78" t="s">
        <v>440</v>
      </c>
      <c r="JP47" s="78">
        <v>1</v>
      </c>
      <c r="JQ47" s="78">
        <v>2016</v>
      </c>
      <c r="JR47" s="78">
        <v>8.7500000000000002E-4</v>
      </c>
      <c r="JS47" s="78">
        <v>1E-3</v>
      </c>
      <c r="JT47" s="78">
        <v>1</v>
      </c>
      <c r="JU47" s="78">
        <v>2016</v>
      </c>
      <c r="JV47" s="78"/>
      <c r="JW47" s="78"/>
      <c r="JX47" s="78"/>
      <c r="JY47" s="78" t="s">
        <v>436</v>
      </c>
      <c r="JZ47" s="78" t="s">
        <v>436</v>
      </c>
      <c r="KA47" s="78" t="s">
        <v>436</v>
      </c>
      <c r="KB47" s="78"/>
      <c r="KC47" s="78"/>
      <c r="KD47" s="78"/>
      <c r="KE47" s="78"/>
      <c r="KF47" s="78" t="s">
        <v>436</v>
      </c>
      <c r="KG47" s="78" t="s">
        <v>436</v>
      </c>
      <c r="KH47" s="78" t="s">
        <v>436</v>
      </c>
      <c r="KI47" s="78"/>
      <c r="KJ47" s="78"/>
      <c r="KK47" s="78"/>
      <c r="KL47" s="78"/>
      <c r="KM47" s="78" t="s">
        <v>436</v>
      </c>
      <c r="KN47" s="78" t="s">
        <v>436</v>
      </c>
      <c r="KO47" s="78">
        <v>1.75E-3</v>
      </c>
      <c r="KP47" s="78">
        <v>2E-3</v>
      </c>
      <c r="KQ47" s="78">
        <v>1</v>
      </c>
      <c r="KR47" s="78">
        <v>2016</v>
      </c>
      <c r="KS47" s="78" t="s">
        <v>440</v>
      </c>
      <c r="KT47" s="78" t="s">
        <v>440</v>
      </c>
      <c r="KU47" s="78">
        <v>1</v>
      </c>
      <c r="KV47" s="78">
        <v>2016</v>
      </c>
      <c r="KW47" s="78">
        <v>0.84583333333333299</v>
      </c>
      <c r="KX47" s="78">
        <v>4.9000000000000004</v>
      </c>
      <c r="KY47" s="78">
        <v>1</v>
      </c>
      <c r="KZ47" s="78">
        <v>2016</v>
      </c>
      <c r="LA47" s="78"/>
      <c r="LB47" s="78"/>
      <c r="LC47" s="78"/>
      <c r="LD47" s="78">
        <v>3.6999999999999998E-2</v>
      </c>
      <c r="LE47" s="78">
        <v>1</v>
      </c>
      <c r="LF47" s="78">
        <v>2016</v>
      </c>
      <c r="LG47" s="78">
        <v>6.6249999999999998E-3</v>
      </c>
      <c r="LH47" s="78">
        <v>2.1999999999999999E-2</v>
      </c>
      <c r="LI47" s="78">
        <v>1</v>
      </c>
      <c r="LJ47" s="78">
        <v>2016</v>
      </c>
      <c r="LK47" s="78">
        <v>0.5625</v>
      </c>
      <c r="LL47" s="78">
        <v>1.5</v>
      </c>
      <c r="LM47" s="78">
        <v>1</v>
      </c>
      <c r="LN47" s="78">
        <v>2016</v>
      </c>
      <c r="LO47" s="78" t="s">
        <v>440</v>
      </c>
      <c r="LP47" s="78" t="s">
        <v>440</v>
      </c>
      <c r="LQ47" s="78">
        <v>1</v>
      </c>
      <c r="LR47" s="78">
        <v>2016</v>
      </c>
      <c r="LS47" s="78" t="s">
        <v>440</v>
      </c>
      <c r="LT47" s="78">
        <v>1</v>
      </c>
      <c r="LU47" s="78">
        <v>2016</v>
      </c>
      <c r="LV47" s="78">
        <v>6.2500000000000001E-4</v>
      </c>
      <c r="LW47" s="78">
        <v>1</v>
      </c>
      <c r="LX47" s="78">
        <v>2016</v>
      </c>
      <c r="LY47" s="78">
        <v>4.4999999999999998E-2</v>
      </c>
      <c r="LZ47" s="78">
        <v>0.05</v>
      </c>
      <c r="MA47" s="78">
        <v>1</v>
      </c>
      <c r="MB47" s="78">
        <v>2016</v>
      </c>
      <c r="MC47" s="114"/>
      <c r="MD47" s="114"/>
      <c r="ME47" s="114"/>
      <c r="MF47" s="78"/>
      <c r="MG47" s="78"/>
      <c r="MH47" s="78"/>
      <c r="MI47" s="114"/>
      <c r="MJ47" s="78"/>
      <c r="MK47" s="78"/>
      <c r="ML47" s="78"/>
      <c r="MM47" s="78"/>
      <c r="MN47" s="78"/>
      <c r="MO47" s="78"/>
      <c r="MP47" s="78"/>
      <c r="MQ47" s="78"/>
      <c r="MR47" s="78"/>
      <c r="MS47" s="78"/>
      <c r="MT47" s="78"/>
      <c r="MU47" s="78" t="s">
        <v>440</v>
      </c>
      <c r="MV47" s="78" t="s">
        <v>440</v>
      </c>
      <c r="MW47" s="78">
        <v>1</v>
      </c>
      <c r="MX47" s="78">
        <v>2016</v>
      </c>
      <c r="MY47" s="78" t="s">
        <v>440</v>
      </c>
      <c r="MZ47" s="78" t="s">
        <v>440</v>
      </c>
      <c r="NA47" s="78">
        <v>1</v>
      </c>
      <c r="NB47" s="78">
        <v>2016</v>
      </c>
      <c r="NC47" s="78">
        <v>1.38333333333333E-2</v>
      </c>
      <c r="ND47" s="78">
        <v>1</v>
      </c>
      <c r="NE47" s="78">
        <v>2016</v>
      </c>
      <c r="NF47" s="78">
        <v>0.3</v>
      </c>
      <c r="NG47" s="78">
        <v>1</v>
      </c>
      <c r="NH47" s="78">
        <v>2016</v>
      </c>
      <c r="NI47" s="78" t="s">
        <v>440</v>
      </c>
      <c r="NJ47" s="78">
        <v>1</v>
      </c>
      <c r="NK47" s="78">
        <v>2016</v>
      </c>
      <c r="NL47" s="78"/>
      <c r="NM47" s="78"/>
      <c r="NN47" s="78"/>
      <c r="NO47" s="78"/>
      <c r="NP47" s="78"/>
      <c r="NQ47" s="78"/>
      <c r="NR47" s="78"/>
      <c r="NS47" s="78"/>
      <c r="NT47" s="78"/>
      <c r="NU47" s="78"/>
      <c r="NV47" s="78"/>
      <c r="NW47" s="78"/>
      <c r="NX47" s="78"/>
      <c r="NY47" s="78"/>
      <c r="NZ47" s="78"/>
      <c r="OA47" s="78"/>
      <c r="OB47" s="78"/>
      <c r="OC47" s="78"/>
      <c r="OD47" s="78"/>
      <c r="OE47" s="78"/>
      <c r="OF47" s="78"/>
      <c r="OG47" s="78"/>
      <c r="OH47" s="78"/>
      <c r="OI47" s="78"/>
      <c r="OJ47" s="78"/>
      <c r="OK47" s="78"/>
      <c r="OL47" s="78"/>
      <c r="OM47" s="78"/>
      <c r="ON47" s="78"/>
      <c r="OO47" s="78"/>
      <c r="OP47" s="78"/>
      <c r="OQ47" s="78"/>
      <c r="OR47" s="78"/>
      <c r="OS47" s="78"/>
      <c r="OT47" s="78"/>
      <c r="OU47" s="78"/>
      <c r="OV47" s="78"/>
      <c r="OW47" s="78"/>
      <c r="OX47" s="78"/>
      <c r="OY47" s="78"/>
      <c r="OZ47" s="78"/>
      <c r="PA47" s="78"/>
      <c r="PB47" s="78"/>
      <c r="PC47" s="78"/>
      <c r="PD47" s="78"/>
      <c r="PE47" s="78"/>
      <c r="PF47" s="78"/>
      <c r="PG47" s="78"/>
      <c r="PH47" s="78"/>
      <c r="PI47" s="78"/>
      <c r="PJ47" s="78"/>
      <c r="PK47" s="78"/>
      <c r="PL47" s="78"/>
      <c r="PM47" s="78"/>
      <c r="PN47" s="78"/>
      <c r="PO47" s="78"/>
      <c r="PP47" s="78"/>
      <c r="PQ47" s="78"/>
      <c r="PR47" s="78"/>
      <c r="PS47" s="78"/>
      <c r="PT47" s="78" t="s">
        <v>440</v>
      </c>
      <c r="PU47" s="78">
        <v>1</v>
      </c>
      <c r="PV47" s="78">
        <v>2016</v>
      </c>
      <c r="PW47" s="78">
        <v>1.6699999999999999E-4</v>
      </c>
      <c r="PX47" s="78">
        <v>1</v>
      </c>
      <c r="PY47" s="78">
        <v>2016</v>
      </c>
      <c r="PZ47" s="78">
        <v>7.0833300000000001E-4</v>
      </c>
      <c r="QA47" s="78">
        <v>1</v>
      </c>
      <c r="QB47" s="78">
        <v>2016</v>
      </c>
      <c r="QC47" s="78">
        <v>1.83333E-3</v>
      </c>
      <c r="QD47" s="78">
        <v>1</v>
      </c>
      <c r="QE47" s="78">
        <v>2016</v>
      </c>
      <c r="QF47" s="78" t="s">
        <v>440</v>
      </c>
      <c r="QG47" s="78">
        <v>1</v>
      </c>
      <c r="QH47" s="78">
        <v>2016</v>
      </c>
      <c r="QI47" s="78" t="s">
        <v>440</v>
      </c>
      <c r="QJ47" s="78">
        <v>1</v>
      </c>
      <c r="QK47" s="78">
        <v>2016</v>
      </c>
      <c r="QL47" s="78">
        <v>2016</v>
      </c>
      <c r="QM47" s="78">
        <v>2016</v>
      </c>
      <c r="QN47" s="78" t="s">
        <v>479</v>
      </c>
      <c r="QO47" s="78"/>
      <c r="QP47" s="78"/>
      <c r="QQ47" s="78"/>
      <c r="QR47" s="78"/>
      <c r="QS47" s="78" t="s">
        <v>444</v>
      </c>
      <c r="QT47" s="78"/>
      <c r="QU47" s="78"/>
      <c r="QV47" s="93"/>
      <c r="QW47" s="94" t="s">
        <v>445</v>
      </c>
    </row>
    <row r="48" spans="1:471" s="95" customFormat="1" ht="12.75">
      <c r="A48" s="56">
        <v>42</v>
      </c>
      <c r="B48" s="57" t="s">
        <v>635</v>
      </c>
      <c r="C48" s="56" t="s">
        <v>636</v>
      </c>
      <c r="D48" s="56" t="s">
        <v>430</v>
      </c>
      <c r="E48" s="56" t="s">
        <v>431</v>
      </c>
      <c r="F48" s="57" t="s">
        <v>493</v>
      </c>
      <c r="G48" s="57" t="s">
        <v>494</v>
      </c>
      <c r="H48" s="56">
        <v>9</v>
      </c>
      <c r="I48" s="56" t="s">
        <v>455</v>
      </c>
      <c r="J48" s="56" t="s">
        <v>747</v>
      </c>
      <c r="K48" s="56" t="s">
        <v>436</v>
      </c>
      <c r="L48" s="56" t="s">
        <v>436</v>
      </c>
      <c r="M48" s="56" t="s">
        <v>436</v>
      </c>
      <c r="N48" s="56" t="s">
        <v>436</v>
      </c>
      <c r="O48" s="56" t="s">
        <v>436</v>
      </c>
      <c r="P48" s="56" t="s">
        <v>436</v>
      </c>
      <c r="Q48" s="56" t="s">
        <v>436</v>
      </c>
      <c r="R48" s="56" t="s">
        <v>437</v>
      </c>
      <c r="S48" s="56" t="s">
        <v>436</v>
      </c>
      <c r="T48" s="56" t="s">
        <v>436</v>
      </c>
      <c r="U48" s="56" t="s">
        <v>436</v>
      </c>
      <c r="V48" s="78"/>
      <c r="W48" s="78"/>
      <c r="X48" s="78"/>
      <c r="Y48" s="78"/>
      <c r="Z48" s="78"/>
      <c r="AA48" s="78"/>
      <c r="AB48" s="78"/>
      <c r="AC48" s="78"/>
      <c r="AD48" s="78" t="s">
        <v>436</v>
      </c>
      <c r="AE48" s="78" t="s">
        <v>436</v>
      </c>
      <c r="AF48" s="78" t="s">
        <v>436</v>
      </c>
      <c r="AG48" s="78"/>
      <c r="AH48" s="78"/>
      <c r="AI48" s="78"/>
      <c r="AJ48" s="78"/>
      <c r="AK48" s="78"/>
      <c r="AL48" s="78"/>
      <c r="AM48" s="78"/>
      <c r="AN48" s="78"/>
      <c r="AO48" s="78"/>
      <c r="AP48" s="78"/>
      <c r="AQ48" s="78"/>
      <c r="AR48" s="78"/>
      <c r="AS48" s="78" t="str">
        <f t="shared" si="16"/>
        <v/>
      </c>
      <c r="AT48" s="78" t="str">
        <f t="shared" si="17"/>
        <v/>
      </c>
      <c r="AU48" s="78" t="str">
        <f t="shared" si="18"/>
        <v/>
      </c>
      <c r="AV48" s="79"/>
      <c r="AW48" s="79"/>
      <c r="AX48" s="79"/>
      <c r="AY48" s="83">
        <v>9.44166666666667</v>
      </c>
      <c r="AZ48" s="79">
        <v>1</v>
      </c>
      <c r="BA48" s="79">
        <v>2016</v>
      </c>
      <c r="BB48" s="79">
        <v>1</v>
      </c>
      <c r="BC48" s="79">
        <v>2016</v>
      </c>
      <c r="BD48" s="80">
        <v>5.4166666666666696</v>
      </c>
      <c r="BE48" s="79">
        <v>2016</v>
      </c>
      <c r="BF48" s="79"/>
      <c r="BG48" s="79"/>
      <c r="BH48" s="79"/>
      <c r="BI48" s="83">
        <v>39.380000000000003</v>
      </c>
      <c r="BJ48" s="79" t="s">
        <v>438</v>
      </c>
      <c r="BK48" s="79">
        <v>2016</v>
      </c>
      <c r="BL48" s="80">
        <v>10.95</v>
      </c>
      <c r="BM48" s="79">
        <v>1</v>
      </c>
      <c r="BN48" s="79">
        <v>2016</v>
      </c>
      <c r="BO48" s="80">
        <v>1.7308333333333299</v>
      </c>
      <c r="BP48" s="79">
        <v>1</v>
      </c>
      <c r="BQ48" s="79">
        <v>2016</v>
      </c>
      <c r="BR48" s="79"/>
      <c r="BS48" s="79"/>
      <c r="BT48" s="79"/>
      <c r="BU48" s="80">
        <v>2.84</v>
      </c>
      <c r="BV48" s="79">
        <v>1</v>
      </c>
      <c r="BW48" s="79">
        <v>2016</v>
      </c>
      <c r="BX48" s="83">
        <v>95.591666666666697</v>
      </c>
      <c r="BY48" s="79" t="s">
        <v>539</v>
      </c>
      <c r="BZ48" s="79">
        <v>2016</v>
      </c>
      <c r="CA48" s="80">
        <v>8.1091666666666704</v>
      </c>
      <c r="CB48" s="79">
        <v>1</v>
      </c>
      <c r="CC48" s="79">
        <v>2016</v>
      </c>
      <c r="CD48" s="79"/>
      <c r="CE48" s="79"/>
      <c r="CF48" s="79"/>
      <c r="CG48" s="83">
        <v>529.16666666666697</v>
      </c>
      <c r="CH48" s="79" t="s">
        <v>438</v>
      </c>
      <c r="CI48" s="79">
        <v>2016</v>
      </c>
      <c r="CJ48" s="79"/>
      <c r="CK48" s="79"/>
      <c r="CL48" s="79"/>
      <c r="CM48" s="80">
        <v>27.675000000000001</v>
      </c>
      <c r="CN48" s="79">
        <v>1</v>
      </c>
      <c r="CO48" s="79">
        <v>2016</v>
      </c>
      <c r="CP48" s="80">
        <v>17.8</v>
      </c>
      <c r="CQ48" s="79">
        <v>2</v>
      </c>
      <c r="CR48" s="79">
        <v>2016</v>
      </c>
      <c r="CS48" s="79"/>
      <c r="CT48" s="79"/>
      <c r="CU48" s="79"/>
      <c r="CV48" s="79"/>
      <c r="CW48" s="79"/>
      <c r="CX48" s="79"/>
      <c r="CY48" s="79"/>
      <c r="CZ48" s="79"/>
      <c r="DA48" s="79"/>
      <c r="DB48" s="79" t="s">
        <v>633</v>
      </c>
      <c r="DC48" s="79">
        <v>1</v>
      </c>
      <c r="DD48" s="79">
        <v>2016</v>
      </c>
      <c r="DE48" s="79"/>
      <c r="DF48" s="79"/>
      <c r="DG48" s="79"/>
      <c r="DH48" s="81">
        <v>9.78333333333333E-2</v>
      </c>
      <c r="DI48" s="79">
        <v>1</v>
      </c>
      <c r="DJ48" s="79">
        <v>2016</v>
      </c>
      <c r="DK48" s="80">
        <v>0.43583333333333302</v>
      </c>
      <c r="DL48" s="79">
        <v>1</v>
      </c>
      <c r="DM48" s="79">
        <v>2016</v>
      </c>
      <c r="DN48" s="80">
        <v>3.6958333333333302</v>
      </c>
      <c r="DO48" s="79" t="s">
        <v>438</v>
      </c>
      <c r="DP48" s="79">
        <v>2016</v>
      </c>
      <c r="DQ48" s="79"/>
      <c r="DR48" s="79"/>
      <c r="DS48" s="79"/>
      <c r="DT48" s="79"/>
      <c r="DU48" s="79"/>
      <c r="DV48" s="79"/>
      <c r="DW48" s="81">
        <v>8.8780999999999999E-2</v>
      </c>
      <c r="DX48" s="79">
        <v>2</v>
      </c>
      <c r="DY48" s="79">
        <v>2016</v>
      </c>
      <c r="DZ48" s="79"/>
      <c r="EA48" s="79"/>
      <c r="EB48" s="79"/>
      <c r="EC48" s="79"/>
      <c r="ED48" s="79"/>
      <c r="EE48" s="79"/>
      <c r="EF48" s="79"/>
      <c r="EG48" s="79"/>
      <c r="EH48" s="79"/>
      <c r="EI48" s="79"/>
      <c r="EJ48" s="79"/>
      <c r="EK48" s="79"/>
      <c r="EL48" s="79"/>
      <c r="EM48" s="79"/>
      <c r="EN48" s="78">
        <v>2016</v>
      </c>
      <c r="EO48" s="78">
        <v>2016</v>
      </c>
      <c r="EP48" s="78" t="s">
        <v>438</v>
      </c>
      <c r="EQ48" s="78"/>
      <c r="ER48" s="78"/>
      <c r="ES48" s="78"/>
      <c r="ET48" s="78" t="s">
        <v>440</v>
      </c>
      <c r="EU48" s="78">
        <v>1</v>
      </c>
      <c r="EV48" s="78">
        <v>2016</v>
      </c>
      <c r="EW48" s="82">
        <v>4.2000000000000003E-2</v>
      </c>
      <c r="EX48" s="78">
        <v>2</v>
      </c>
      <c r="EY48" s="78">
        <v>2016</v>
      </c>
      <c r="EZ48" s="84">
        <v>2.2749999999999999E-2</v>
      </c>
      <c r="FA48" s="78">
        <v>2</v>
      </c>
      <c r="FB48" s="78">
        <v>2016</v>
      </c>
      <c r="FC48" s="78" t="s">
        <v>440</v>
      </c>
      <c r="FD48" s="78">
        <v>1</v>
      </c>
      <c r="FE48" s="78">
        <v>2016</v>
      </c>
      <c r="FF48" s="78">
        <v>5.0000000000000001E-4</v>
      </c>
      <c r="FG48" s="78">
        <v>1</v>
      </c>
      <c r="FH48" s="78">
        <v>2016</v>
      </c>
      <c r="FI48" s="82">
        <v>7.2500000000000004E-3</v>
      </c>
      <c r="FJ48" s="78">
        <v>2</v>
      </c>
      <c r="FK48" s="78">
        <v>2016</v>
      </c>
      <c r="FL48" s="82">
        <v>1.6249999999999999E-3</v>
      </c>
      <c r="FM48" s="78">
        <v>2</v>
      </c>
      <c r="FN48" s="78">
        <v>2016</v>
      </c>
      <c r="FO48" s="85">
        <v>1E-3</v>
      </c>
      <c r="FP48" s="78">
        <v>2</v>
      </c>
      <c r="FQ48" s="78">
        <v>2016</v>
      </c>
      <c r="FR48" s="78"/>
      <c r="FS48" s="78"/>
      <c r="FT48" s="78"/>
      <c r="FU48" s="78"/>
      <c r="FV48" s="78"/>
      <c r="FW48" s="78"/>
      <c r="FX48" s="78">
        <v>5.0000000000000001E-3</v>
      </c>
      <c r="FY48" s="78">
        <v>1</v>
      </c>
      <c r="FZ48" s="78">
        <v>2016</v>
      </c>
      <c r="GA48" s="78"/>
      <c r="GB48" s="78"/>
      <c r="GC48" s="78"/>
      <c r="GD48" s="78"/>
      <c r="GE48" s="78"/>
      <c r="GF48" s="78"/>
      <c r="GG48" s="78" t="s">
        <v>440</v>
      </c>
      <c r="GH48" s="78">
        <v>1</v>
      </c>
      <c r="GI48" s="78">
        <v>2016</v>
      </c>
      <c r="GJ48" s="78"/>
      <c r="GK48" s="78"/>
      <c r="GL48" s="78"/>
      <c r="GM48" s="78"/>
      <c r="GN48" s="78"/>
      <c r="GO48" s="78"/>
      <c r="GP48" s="78"/>
      <c r="GQ48" s="78"/>
      <c r="GR48" s="78"/>
      <c r="GS48" s="78" t="s">
        <v>440</v>
      </c>
      <c r="GT48" s="78">
        <v>1</v>
      </c>
      <c r="GU48" s="78">
        <v>2016</v>
      </c>
      <c r="GV48" s="78"/>
      <c r="GW48" s="78"/>
      <c r="GX48" s="78"/>
      <c r="GY48" s="86">
        <v>0.2</v>
      </c>
      <c r="GZ48" s="78">
        <v>2</v>
      </c>
      <c r="HA48" s="78">
        <v>2016</v>
      </c>
      <c r="HB48" s="78"/>
      <c r="HC48" s="78"/>
      <c r="HD48" s="78"/>
      <c r="HE48" s="78"/>
      <c r="HF48" s="78"/>
      <c r="HG48" s="78"/>
      <c r="HH48" s="78"/>
      <c r="HI48" s="78"/>
      <c r="HJ48" s="78">
        <v>2016</v>
      </c>
      <c r="HK48" s="78">
        <v>2016</v>
      </c>
      <c r="HL48" s="78">
        <v>1</v>
      </c>
      <c r="HM48" s="78"/>
      <c r="HN48" s="78"/>
      <c r="HO48" s="78"/>
      <c r="HP48" s="78"/>
      <c r="HQ48" s="78"/>
      <c r="HR48" s="78"/>
      <c r="HS48" s="78"/>
      <c r="HT48" s="78"/>
      <c r="HU48" s="78"/>
      <c r="HV48" s="78"/>
      <c r="HW48" s="78"/>
      <c r="HX48" s="78"/>
      <c r="HY48" s="78"/>
      <c r="HZ48" s="78"/>
      <c r="IA48" s="78"/>
      <c r="IB48" s="78"/>
      <c r="IC48" s="78"/>
      <c r="ID48" s="78"/>
      <c r="IE48" s="78"/>
      <c r="IF48" s="78"/>
      <c r="IG48" s="78"/>
      <c r="IH48" s="78"/>
      <c r="II48" s="78"/>
      <c r="IJ48" s="78"/>
      <c r="IK48" s="78"/>
      <c r="IL48" s="78"/>
      <c r="IM48" s="78"/>
      <c r="IN48" s="78"/>
      <c r="IO48" s="78"/>
      <c r="IP48" s="78"/>
      <c r="IQ48" s="78"/>
      <c r="IR48" s="78"/>
      <c r="IS48" s="78"/>
      <c r="IT48" s="78"/>
      <c r="IU48" s="78"/>
      <c r="IV48" s="78"/>
      <c r="IW48" s="78"/>
      <c r="IX48" s="78"/>
      <c r="IY48" s="78"/>
      <c r="IZ48" s="78"/>
      <c r="JA48" s="78"/>
      <c r="JB48" s="78"/>
      <c r="JC48" s="78"/>
      <c r="JD48" s="78"/>
      <c r="JE48" s="78"/>
      <c r="JF48" s="78"/>
      <c r="JG48" s="78"/>
      <c r="JH48" s="78"/>
      <c r="JI48" s="78"/>
      <c r="JJ48" s="78"/>
      <c r="JK48" s="78"/>
      <c r="JL48" s="78"/>
      <c r="JM48" s="78"/>
      <c r="JN48" s="78"/>
      <c r="JO48" s="78"/>
      <c r="JP48" s="78"/>
      <c r="JQ48" s="78"/>
      <c r="JR48" s="78"/>
      <c r="JS48" s="78"/>
      <c r="JT48" s="78"/>
      <c r="JU48" s="78"/>
      <c r="JV48" s="78"/>
      <c r="JW48" s="78"/>
      <c r="JX48" s="78"/>
      <c r="JY48" s="78"/>
      <c r="JZ48" s="78"/>
      <c r="KA48" s="78"/>
      <c r="KB48" s="78"/>
      <c r="KC48" s="78"/>
      <c r="KD48" s="78"/>
      <c r="KE48" s="78"/>
      <c r="KF48" s="78"/>
      <c r="KG48" s="78"/>
      <c r="KH48" s="78"/>
      <c r="KI48" s="78"/>
      <c r="KJ48" s="78"/>
      <c r="KK48" s="78"/>
      <c r="KL48" s="78"/>
      <c r="KM48" s="78"/>
      <c r="KN48" s="78"/>
      <c r="KO48" s="78"/>
      <c r="KP48" s="78"/>
      <c r="KQ48" s="78"/>
      <c r="KR48" s="78"/>
      <c r="KS48" s="78"/>
      <c r="KT48" s="78"/>
      <c r="KU48" s="78"/>
      <c r="KV48" s="78"/>
      <c r="KW48" s="78"/>
      <c r="KX48" s="78"/>
      <c r="KY48" s="78"/>
      <c r="KZ48" s="78"/>
      <c r="LA48" s="78"/>
      <c r="LB48" s="78"/>
      <c r="LC48" s="78"/>
      <c r="LD48" s="78"/>
      <c r="LE48" s="78"/>
      <c r="LF48" s="78"/>
      <c r="LG48" s="78"/>
      <c r="LH48" s="78"/>
      <c r="LI48" s="78"/>
      <c r="LJ48" s="78"/>
      <c r="LK48" s="78"/>
      <c r="LL48" s="78"/>
      <c r="LM48" s="78"/>
      <c r="LN48" s="78"/>
      <c r="LO48" s="78"/>
      <c r="LP48" s="78"/>
      <c r="LQ48" s="78"/>
      <c r="LR48" s="78"/>
      <c r="LS48" s="78"/>
      <c r="LT48" s="78"/>
      <c r="LU48" s="78"/>
      <c r="LV48" s="78"/>
      <c r="LW48" s="78"/>
      <c r="LX48" s="78"/>
      <c r="LY48" s="78"/>
      <c r="LZ48" s="78"/>
      <c r="MA48" s="78"/>
      <c r="MB48" s="78"/>
      <c r="MC48" s="78"/>
      <c r="MD48" s="78"/>
      <c r="ME48" s="78"/>
      <c r="MF48" s="78"/>
      <c r="MG48" s="78"/>
      <c r="MH48" s="78"/>
      <c r="MI48" s="78"/>
      <c r="MJ48" s="78"/>
      <c r="MK48" s="78"/>
      <c r="ML48" s="78"/>
      <c r="MM48" s="78"/>
      <c r="MN48" s="78"/>
      <c r="MO48" s="78"/>
      <c r="MP48" s="78"/>
      <c r="MQ48" s="78"/>
      <c r="MR48" s="78"/>
      <c r="MS48" s="78"/>
      <c r="MT48" s="78"/>
      <c r="MU48" s="78"/>
      <c r="MV48" s="78"/>
      <c r="MW48" s="78"/>
      <c r="MX48" s="78"/>
      <c r="MY48" s="78"/>
      <c r="MZ48" s="78"/>
      <c r="NA48" s="78"/>
      <c r="NB48" s="78"/>
      <c r="NC48" s="78"/>
      <c r="ND48" s="78"/>
      <c r="NE48" s="78"/>
      <c r="NF48" s="78"/>
      <c r="NG48" s="78"/>
      <c r="NH48" s="78"/>
      <c r="NI48" s="78"/>
      <c r="NJ48" s="78"/>
      <c r="NK48" s="78"/>
      <c r="NL48" s="78"/>
      <c r="NM48" s="78"/>
      <c r="NN48" s="78"/>
      <c r="NO48" s="78"/>
      <c r="NP48" s="78"/>
      <c r="NQ48" s="78"/>
      <c r="NR48" s="78"/>
      <c r="NS48" s="78"/>
      <c r="NT48" s="78"/>
      <c r="NU48" s="78"/>
      <c r="NV48" s="78"/>
      <c r="NW48" s="78"/>
      <c r="NX48" s="78"/>
      <c r="NY48" s="78"/>
      <c r="NZ48" s="78"/>
      <c r="OA48" s="78"/>
      <c r="OB48" s="78"/>
      <c r="OC48" s="78"/>
      <c r="OD48" s="78"/>
      <c r="OE48" s="78"/>
      <c r="OF48" s="78"/>
      <c r="OG48" s="78"/>
      <c r="OH48" s="78"/>
      <c r="OI48" s="78"/>
      <c r="OJ48" s="78"/>
      <c r="OK48" s="78"/>
      <c r="OL48" s="78"/>
      <c r="OM48" s="78"/>
      <c r="ON48" s="78"/>
      <c r="OO48" s="78"/>
      <c r="OP48" s="78"/>
      <c r="OQ48" s="78"/>
      <c r="OR48" s="78"/>
      <c r="OS48" s="78"/>
      <c r="OT48" s="78"/>
      <c r="OU48" s="78"/>
      <c r="OV48" s="78"/>
      <c r="OW48" s="78"/>
      <c r="OX48" s="78"/>
      <c r="OY48" s="78"/>
      <c r="OZ48" s="78"/>
      <c r="PA48" s="78"/>
      <c r="PB48" s="78"/>
      <c r="PC48" s="78"/>
      <c r="PD48" s="78"/>
      <c r="PE48" s="78"/>
      <c r="PF48" s="78"/>
      <c r="PG48" s="78"/>
      <c r="PH48" s="78"/>
      <c r="PI48" s="78"/>
      <c r="PJ48" s="78"/>
      <c r="PK48" s="78"/>
      <c r="PL48" s="78"/>
      <c r="PM48" s="78"/>
      <c r="PN48" s="78"/>
      <c r="PO48" s="78"/>
      <c r="PP48" s="78"/>
      <c r="PQ48" s="78"/>
      <c r="PR48" s="78"/>
      <c r="PS48" s="78"/>
      <c r="PT48" s="78"/>
      <c r="PU48" s="78"/>
      <c r="PV48" s="78"/>
      <c r="PW48" s="78"/>
      <c r="PX48" s="78"/>
      <c r="PY48" s="78"/>
      <c r="PZ48" s="78"/>
      <c r="QA48" s="78"/>
      <c r="QB48" s="78"/>
      <c r="QC48" s="78"/>
      <c r="QD48" s="78"/>
      <c r="QE48" s="78"/>
      <c r="QF48" s="78"/>
      <c r="QG48" s="78"/>
      <c r="QH48" s="78"/>
      <c r="QI48" s="78"/>
      <c r="QJ48" s="78"/>
      <c r="QK48" s="78"/>
      <c r="QL48" s="78"/>
      <c r="QM48" s="78"/>
      <c r="QN48" s="78"/>
      <c r="QO48" s="78"/>
      <c r="QP48" s="78"/>
      <c r="QQ48" s="78"/>
      <c r="QR48" s="78"/>
      <c r="QS48" s="78"/>
      <c r="QT48" s="78"/>
      <c r="QU48" s="78"/>
      <c r="QV48" s="93"/>
      <c r="QW48" s="94" t="s">
        <v>445</v>
      </c>
    </row>
    <row r="49" spans="1:465" s="95" customFormat="1" ht="12.75">
      <c r="A49" s="56">
        <v>43</v>
      </c>
      <c r="B49" s="57" t="s">
        <v>639</v>
      </c>
      <c r="C49" s="56" t="s">
        <v>640</v>
      </c>
      <c r="D49" s="56" t="s">
        <v>430</v>
      </c>
      <c r="E49" s="56" t="s">
        <v>431</v>
      </c>
      <c r="F49" s="57" t="s">
        <v>641</v>
      </c>
      <c r="G49" s="57" t="s">
        <v>642</v>
      </c>
      <c r="H49" s="56">
        <v>19</v>
      </c>
      <c r="I49" s="56" t="s">
        <v>455</v>
      </c>
      <c r="J49" s="56" t="s">
        <v>747</v>
      </c>
      <c r="K49" s="56" t="s">
        <v>437</v>
      </c>
      <c r="L49" s="56" t="s">
        <v>437</v>
      </c>
      <c r="M49" s="56" t="s">
        <v>437</v>
      </c>
      <c r="N49" s="56" t="s">
        <v>436</v>
      </c>
      <c r="O49" s="56" t="s">
        <v>437</v>
      </c>
      <c r="P49" s="56" t="s">
        <v>437</v>
      </c>
      <c r="Q49" s="56" t="s">
        <v>437</v>
      </c>
      <c r="R49" s="56" t="s">
        <v>436</v>
      </c>
      <c r="S49" s="56" t="s">
        <v>436</v>
      </c>
      <c r="T49" s="56" t="s">
        <v>436</v>
      </c>
      <c r="U49" s="56" t="s">
        <v>437</v>
      </c>
      <c r="V49" s="78" t="s">
        <v>436</v>
      </c>
      <c r="W49" s="78" t="s">
        <v>436</v>
      </c>
      <c r="X49" s="78"/>
      <c r="Y49" s="78"/>
      <c r="Z49" s="78"/>
      <c r="AA49" s="78">
        <v>0.309</v>
      </c>
      <c r="AB49" s="78">
        <v>3</v>
      </c>
      <c r="AC49" s="78">
        <v>2016</v>
      </c>
      <c r="AD49" s="78" t="s">
        <v>436</v>
      </c>
      <c r="AE49" s="78" t="s">
        <v>436</v>
      </c>
      <c r="AF49" s="78" t="s">
        <v>436</v>
      </c>
      <c r="AG49" s="78">
        <v>24.6</v>
      </c>
      <c r="AH49" s="78">
        <v>4</v>
      </c>
      <c r="AI49" s="78">
        <v>2016</v>
      </c>
      <c r="AJ49" s="78" t="s">
        <v>436</v>
      </c>
      <c r="AK49" s="78"/>
      <c r="AL49" s="78"/>
      <c r="AM49" s="78">
        <v>0.35</v>
      </c>
      <c r="AN49" s="78">
        <v>4</v>
      </c>
      <c r="AO49" s="78">
        <v>2016</v>
      </c>
      <c r="AP49" s="78" t="s">
        <v>436</v>
      </c>
      <c r="AQ49" s="78" t="s">
        <v>436</v>
      </c>
      <c r="AR49" s="78"/>
      <c r="AS49" s="78">
        <v>2016</v>
      </c>
      <c r="AT49" s="78">
        <v>2016</v>
      </c>
      <c r="AU49" s="78">
        <v>4</v>
      </c>
      <c r="AV49" s="79">
        <v>2.42</v>
      </c>
      <c r="AW49" s="79">
        <v>2</v>
      </c>
      <c r="AX49" s="79">
        <v>2016</v>
      </c>
      <c r="AY49" s="79">
        <v>12</v>
      </c>
      <c r="AZ49" s="79">
        <v>1</v>
      </c>
      <c r="BA49" s="79">
        <v>2016</v>
      </c>
      <c r="BB49" s="79"/>
      <c r="BC49" s="79"/>
      <c r="BD49" s="79">
        <v>11</v>
      </c>
      <c r="BE49" s="79">
        <v>2016</v>
      </c>
      <c r="BF49" s="79"/>
      <c r="BG49" s="79"/>
      <c r="BH49" s="79"/>
      <c r="BI49" s="79">
        <v>22.3</v>
      </c>
      <c r="BJ49" s="79" t="s">
        <v>438</v>
      </c>
      <c r="BK49" s="79">
        <v>2016</v>
      </c>
      <c r="BL49" s="79">
        <v>10.5</v>
      </c>
      <c r="BM49" s="79">
        <v>1</v>
      </c>
      <c r="BN49" s="79">
        <v>2016</v>
      </c>
      <c r="BO49" s="79">
        <v>3</v>
      </c>
      <c r="BP49" s="79">
        <v>2</v>
      </c>
      <c r="BQ49" s="79">
        <v>2016</v>
      </c>
      <c r="BR49" s="79">
        <v>6.1</v>
      </c>
      <c r="BS49" s="79">
        <v>1</v>
      </c>
      <c r="BT49" s="79">
        <v>2016</v>
      </c>
      <c r="BU49" s="79">
        <v>5.4</v>
      </c>
      <c r="BV49" s="79">
        <v>1</v>
      </c>
      <c r="BW49" s="79">
        <v>2016</v>
      </c>
      <c r="BX49" s="79"/>
      <c r="BY49" s="79"/>
      <c r="BZ49" s="79"/>
      <c r="CA49" s="79">
        <v>21</v>
      </c>
      <c r="CB49" s="79">
        <v>1</v>
      </c>
      <c r="CC49" s="79">
        <v>2016</v>
      </c>
      <c r="CD49" s="79"/>
      <c r="CE49" s="79"/>
      <c r="CF49" s="79"/>
      <c r="CG49" s="79">
        <v>2641</v>
      </c>
      <c r="CH49" s="79" t="s">
        <v>438</v>
      </c>
      <c r="CI49" s="79">
        <v>2016</v>
      </c>
      <c r="CJ49" s="79">
        <v>1991</v>
      </c>
      <c r="CK49" s="79" t="s">
        <v>539</v>
      </c>
      <c r="CL49" s="79">
        <v>2016</v>
      </c>
      <c r="CM49" s="79">
        <v>136.30000000000001</v>
      </c>
      <c r="CN49" s="79" t="s">
        <v>438</v>
      </c>
      <c r="CO49" s="79">
        <v>2016</v>
      </c>
      <c r="CP49" s="79">
        <v>870</v>
      </c>
      <c r="CQ49" s="79" t="s">
        <v>438</v>
      </c>
      <c r="CR49" s="79">
        <v>2016</v>
      </c>
      <c r="CS49" s="79"/>
      <c r="CT49" s="79">
        <v>2</v>
      </c>
      <c r="CU49" s="79">
        <v>2012</v>
      </c>
      <c r="CV49" s="79"/>
      <c r="CW49" s="79">
        <v>2</v>
      </c>
      <c r="CX49" s="79">
        <v>2012</v>
      </c>
      <c r="CY49" s="79">
        <v>415</v>
      </c>
      <c r="CZ49" s="79" t="s">
        <v>438</v>
      </c>
      <c r="DA49" s="79">
        <v>2016</v>
      </c>
      <c r="DB49" s="79" t="s">
        <v>643</v>
      </c>
      <c r="DC49" s="79">
        <v>1</v>
      </c>
      <c r="DD49" s="79">
        <v>2016</v>
      </c>
      <c r="DE49" s="79" t="s">
        <v>436</v>
      </c>
      <c r="DF49" s="79" t="s">
        <v>436</v>
      </c>
      <c r="DG49" s="79"/>
      <c r="DH49" s="79">
        <v>0.623</v>
      </c>
      <c r="DI49" s="79" t="s">
        <v>438</v>
      </c>
      <c r="DJ49" s="79">
        <v>2016</v>
      </c>
      <c r="DK49" s="79">
        <v>1.1000000000000001</v>
      </c>
      <c r="DL49" s="79">
        <v>2</v>
      </c>
      <c r="DM49" s="79">
        <v>2016</v>
      </c>
      <c r="DN49" s="79">
        <v>1.5</v>
      </c>
      <c r="DO49" s="79">
        <v>1</v>
      </c>
      <c r="DP49" s="79">
        <v>2016</v>
      </c>
      <c r="DQ49" s="79">
        <v>0.08</v>
      </c>
      <c r="DR49" s="79" t="s">
        <v>438</v>
      </c>
      <c r="DS49" s="79">
        <v>2016</v>
      </c>
      <c r="DT49" s="79">
        <v>2.7</v>
      </c>
      <c r="DU49" s="79">
        <v>2</v>
      </c>
      <c r="DV49" s="79">
        <v>2016</v>
      </c>
      <c r="DW49" s="79">
        <v>2.5999999999999999E-2</v>
      </c>
      <c r="DX49" s="79">
        <v>1</v>
      </c>
      <c r="DY49" s="79">
        <v>2016</v>
      </c>
      <c r="DZ49" s="79">
        <v>0.14000000000000001</v>
      </c>
      <c r="EA49" s="79">
        <v>1</v>
      </c>
      <c r="EB49" s="79">
        <v>2016</v>
      </c>
      <c r="EC49" s="79">
        <v>7</v>
      </c>
      <c r="ED49" s="79">
        <v>2016</v>
      </c>
      <c r="EE49" s="79"/>
      <c r="EF49" s="79"/>
      <c r="EG49" s="79"/>
      <c r="EH49" s="79"/>
      <c r="EI49" s="79"/>
      <c r="EJ49" s="79"/>
      <c r="EK49" s="79"/>
      <c r="EL49" s="79"/>
      <c r="EM49" s="79"/>
      <c r="EN49" s="78">
        <v>2012</v>
      </c>
      <c r="EO49" s="78">
        <v>2016</v>
      </c>
      <c r="EP49" s="78" t="s">
        <v>438</v>
      </c>
      <c r="EQ49" s="78" t="s">
        <v>440</v>
      </c>
      <c r="ER49" s="78">
        <v>1</v>
      </c>
      <c r="ES49" s="78">
        <v>2016</v>
      </c>
      <c r="ET49" s="78" t="s">
        <v>440</v>
      </c>
      <c r="EU49" s="78">
        <v>1</v>
      </c>
      <c r="EV49" s="78">
        <v>2016</v>
      </c>
      <c r="EW49" s="78">
        <v>0.2</v>
      </c>
      <c r="EX49" s="78">
        <v>2</v>
      </c>
      <c r="EY49" s="78">
        <v>2016</v>
      </c>
      <c r="EZ49" s="78">
        <v>0.32</v>
      </c>
      <c r="FA49" s="78">
        <v>2</v>
      </c>
      <c r="FB49" s="78">
        <v>2016</v>
      </c>
      <c r="FC49" s="78" t="s">
        <v>440</v>
      </c>
      <c r="FD49" s="78">
        <v>1</v>
      </c>
      <c r="FE49" s="78">
        <v>2016</v>
      </c>
      <c r="FF49" s="78" t="s">
        <v>440</v>
      </c>
      <c r="FG49" s="78">
        <v>1</v>
      </c>
      <c r="FH49" s="78">
        <v>2016</v>
      </c>
      <c r="FI49" s="78">
        <v>7.4999999999999997E-2</v>
      </c>
      <c r="FJ49" s="78">
        <v>2</v>
      </c>
      <c r="FK49" s="78">
        <v>2016</v>
      </c>
      <c r="FL49" s="78">
        <v>3.0000000000000001E-3</v>
      </c>
      <c r="FM49" s="78">
        <v>2</v>
      </c>
      <c r="FN49" s="78">
        <v>2016</v>
      </c>
      <c r="FO49" s="78">
        <v>0.01</v>
      </c>
      <c r="FP49" s="78">
        <v>2</v>
      </c>
      <c r="FQ49" s="78">
        <v>2016</v>
      </c>
      <c r="FR49" s="78">
        <v>0.04</v>
      </c>
      <c r="FS49" s="78">
        <v>2</v>
      </c>
      <c r="FT49" s="78">
        <v>2016</v>
      </c>
      <c r="FU49" s="78">
        <v>2.8249999999999997E-2</v>
      </c>
      <c r="FV49" s="78">
        <v>2</v>
      </c>
      <c r="FW49" s="78">
        <v>2016</v>
      </c>
      <c r="FX49" s="78" t="s">
        <v>440</v>
      </c>
      <c r="FY49" s="78">
        <v>1</v>
      </c>
      <c r="FZ49" s="78">
        <v>2016</v>
      </c>
      <c r="GA49" s="78" t="s">
        <v>440</v>
      </c>
      <c r="GB49" s="78">
        <v>1</v>
      </c>
      <c r="GC49" s="78">
        <v>2016</v>
      </c>
      <c r="GD49" s="78" t="s">
        <v>440</v>
      </c>
      <c r="GE49" s="78">
        <v>1</v>
      </c>
      <c r="GF49" s="78">
        <v>2016</v>
      </c>
      <c r="GG49" s="78" t="s">
        <v>440</v>
      </c>
      <c r="GH49" s="78">
        <v>1</v>
      </c>
      <c r="GI49" s="78">
        <v>2016</v>
      </c>
      <c r="GJ49" s="78" t="s">
        <v>440</v>
      </c>
      <c r="GK49" s="78">
        <v>1</v>
      </c>
      <c r="GL49" s="78">
        <v>2016</v>
      </c>
      <c r="GM49" s="78">
        <v>2E-3</v>
      </c>
      <c r="GN49" s="78">
        <v>2</v>
      </c>
      <c r="GO49" s="78">
        <v>2016</v>
      </c>
      <c r="GP49" s="78" t="s">
        <v>440</v>
      </c>
      <c r="GQ49" s="78">
        <v>1</v>
      </c>
      <c r="GR49" s="78">
        <v>2016</v>
      </c>
      <c r="GS49" s="78" t="s">
        <v>440</v>
      </c>
      <c r="GT49" s="78">
        <v>1</v>
      </c>
      <c r="GU49" s="78">
        <v>2016</v>
      </c>
      <c r="GV49" s="78" t="s">
        <v>440</v>
      </c>
      <c r="GW49" s="78">
        <v>1</v>
      </c>
      <c r="GX49" s="78">
        <v>2016</v>
      </c>
      <c r="GY49" s="78">
        <v>0.2</v>
      </c>
      <c r="GZ49" s="78">
        <v>2</v>
      </c>
      <c r="HA49" s="78">
        <v>2016</v>
      </c>
      <c r="HB49" s="78" t="s">
        <v>440</v>
      </c>
      <c r="HC49" s="78">
        <v>1</v>
      </c>
      <c r="HD49" s="78">
        <v>2016</v>
      </c>
      <c r="HE49" s="78" t="s">
        <v>440</v>
      </c>
      <c r="HF49" s="78">
        <v>1</v>
      </c>
      <c r="HG49" s="78">
        <v>2016</v>
      </c>
      <c r="HH49" s="78" t="s">
        <v>440</v>
      </c>
      <c r="HI49" s="78">
        <v>2016</v>
      </c>
      <c r="HJ49" s="78">
        <v>2016</v>
      </c>
      <c r="HK49" s="78">
        <v>2016</v>
      </c>
      <c r="HL49" s="78">
        <v>2</v>
      </c>
      <c r="HM49" s="78">
        <v>2012</v>
      </c>
      <c r="HN49" s="78">
        <v>2016</v>
      </c>
      <c r="HO49" s="78">
        <v>4</v>
      </c>
      <c r="HP49" s="78" t="s">
        <v>463</v>
      </c>
      <c r="HQ49" s="78"/>
      <c r="HR49" s="78"/>
      <c r="HS49" s="78"/>
      <c r="HT49" s="78"/>
      <c r="HU49" s="78">
        <v>1</v>
      </c>
      <c r="HV49" s="78">
        <v>2012</v>
      </c>
      <c r="HW49" s="78" t="s">
        <v>440</v>
      </c>
      <c r="HX49" s="78" t="s">
        <v>440</v>
      </c>
      <c r="HY49" s="78">
        <v>1</v>
      </c>
      <c r="HZ49" s="78">
        <v>2016</v>
      </c>
      <c r="IA49" s="78" t="s">
        <v>440</v>
      </c>
      <c r="IB49" s="78" t="s">
        <v>440</v>
      </c>
      <c r="IC49" s="78">
        <v>1</v>
      </c>
      <c r="ID49" s="78">
        <v>2016</v>
      </c>
      <c r="IE49" s="78" t="s">
        <v>440</v>
      </c>
      <c r="IF49" s="78" t="s">
        <v>440</v>
      </c>
      <c r="IG49" s="78">
        <v>1</v>
      </c>
      <c r="IH49" s="78">
        <v>2016</v>
      </c>
      <c r="II49" s="78"/>
      <c r="IJ49" s="78"/>
      <c r="IK49" s="78"/>
      <c r="IL49" s="78" t="s">
        <v>436</v>
      </c>
      <c r="IM49" s="78" t="s">
        <v>436</v>
      </c>
      <c r="IN49" s="78"/>
      <c r="IO49" s="78">
        <v>0.04</v>
      </c>
      <c r="IP49" s="78">
        <v>7.0000000000000007E-2</v>
      </c>
      <c r="IQ49" s="78">
        <v>1</v>
      </c>
      <c r="IR49" s="78">
        <v>2016</v>
      </c>
      <c r="IS49" s="78" t="s">
        <v>440</v>
      </c>
      <c r="IT49" s="78" t="s">
        <v>440</v>
      </c>
      <c r="IU49" s="78">
        <v>1</v>
      </c>
      <c r="IV49" s="78">
        <v>2016</v>
      </c>
      <c r="IW49" s="78" t="s">
        <v>440</v>
      </c>
      <c r="IX49" s="78" t="s">
        <v>440</v>
      </c>
      <c r="IY49" s="78">
        <v>1</v>
      </c>
      <c r="IZ49" s="78">
        <v>2016</v>
      </c>
      <c r="JA49" s="78" t="s">
        <v>440</v>
      </c>
      <c r="JB49" s="78" t="s">
        <v>440</v>
      </c>
      <c r="JC49" s="78">
        <v>1</v>
      </c>
      <c r="JD49" s="78">
        <v>2016</v>
      </c>
      <c r="JE49" s="78" t="s">
        <v>440</v>
      </c>
      <c r="JF49" s="78">
        <v>1</v>
      </c>
      <c r="JG49" s="78">
        <v>2016</v>
      </c>
      <c r="JH49" s="78">
        <v>1</v>
      </c>
      <c r="JI49" s="78">
        <v>1</v>
      </c>
      <c r="JJ49" s="78">
        <v>2016</v>
      </c>
      <c r="JK49" s="78">
        <v>0.1</v>
      </c>
      <c r="JL49" s="78">
        <v>1</v>
      </c>
      <c r="JM49" s="78">
        <v>2016</v>
      </c>
      <c r="JN49" s="78" t="s">
        <v>440</v>
      </c>
      <c r="JO49" s="78" t="s">
        <v>440</v>
      </c>
      <c r="JP49" s="78">
        <v>1</v>
      </c>
      <c r="JQ49" s="78">
        <v>2016</v>
      </c>
      <c r="JR49" s="78" t="s">
        <v>440</v>
      </c>
      <c r="JS49" s="78" t="s">
        <v>440</v>
      </c>
      <c r="JT49" s="78">
        <v>1</v>
      </c>
      <c r="JU49" s="78">
        <v>2016</v>
      </c>
      <c r="JV49" s="78"/>
      <c r="JW49" s="78"/>
      <c r="JX49" s="78"/>
      <c r="JY49" s="78">
        <v>4.5999999999999999E-3</v>
      </c>
      <c r="JZ49" s="78">
        <v>0.01</v>
      </c>
      <c r="KA49" s="78">
        <v>1</v>
      </c>
      <c r="KB49" s="78">
        <v>2016</v>
      </c>
      <c r="KC49" s="78"/>
      <c r="KD49" s="78"/>
      <c r="KE49" s="78"/>
      <c r="KF49" s="78"/>
      <c r="KG49" s="78">
        <v>1</v>
      </c>
      <c r="KH49" s="78">
        <v>2012</v>
      </c>
      <c r="KI49" s="78"/>
      <c r="KJ49" s="78"/>
      <c r="KK49" s="78"/>
      <c r="KL49" s="78"/>
      <c r="KM49" s="78">
        <v>1</v>
      </c>
      <c r="KN49" s="78">
        <v>2012</v>
      </c>
      <c r="KO49" s="78"/>
      <c r="KP49" s="78"/>
      <c r="KQ49" s="78">
        <v>1</v>
      </c>
      <c r="KR49" s="78">
        <v>2012</v>
      </c>
      <c r="KS49" s="78" t="s">
        <v>440</v>
      </c>
      <c r="KT49" s="78" t="s">
        <v>440</v>
      </c>
      <c r="KU49" s="78">
        <v>1</v>
      </c>
      <c r="KV49" s="78">
        <v>2016</v>
      </c>
      <c r="KW49" s="78">
        <v>0.5</v>
      </c>
      <c r="KX49" s="78">
        <v>2</v>
      </c>
      <c r="KY49" s="78">
        <v>1</v>
      </c>
      <c r="KZ49" s="78">
        <v>2016</v>
      </c>
      <c r="LA49" s="78"/>
      <c r="LB49" s="78"/>
      <c r="LC49" s="78"/>
      <c r="LD49" s="78">
        <v>0.05</v>
      </c>
      <c r="LE49" s="78">
        <v>1</v>
      </c>
      <c r="LF49" s="78">
        <v>2016</v>
      </c>
      <c r="LG49" s="78">
        <v>1.1791666666666667E-2</v>
      </c>
      <c r="LH49" s="78">
        <v>3.4000000000000002E-2</v>
      </c>
      <c r="LI49" s="78">
        <v>1</v>
      </c>
      <c r="LJ49" s="78">
        <v>2016</v>
      </c>
      <c r="LK49" s="78">
        <v>4</v>
      </c>
      <c r="LL49" s="78">
        <v>8</v>
      </c>
      <c r="LM49" s="78">
        <v>1</v>
      </c>
      <c r="LN49" s="78">
        <v>2016</v>
      </c>
      <c r="LO49" s="78">
        <v>1.7083333333333334E-3</v>
      </c>
      <c r="LP49" s="78">
        <v>4.0000000000000001E-3</v>
      </c>
      <c r="LQ49" s="78">
        <v>1</v>
      </c>
      <c r="LR49" s="78">
        <v>2016</v>
      </c>
      <c r="LS49" s="78">
        <v>2.0833333333333333E-3</v>
      </c>
      <c r="LT49" s="78">
        <v>1</v>
      </c>
      <c r="LU49" s="78">
        <v>2016</v>
      </c>
      <c r="LV49" s="78" t="s">
        <v>440</v>
      </c>
      <c r="LW49" s="78">
        <v>1</v>
      </c>
      <c r="LX49" s="78">
        <v>2016</v>
      </c>
      <c r="LY49" s="78" t="s">
        <v>440</v>
      </c>
      <c r="LZ49" s="78" t="s">
        <v>440</v>
      </c>
      <c r="MA49" s="78">
        <v>1</v>
      </c>
      <c r="MB49" s="78">
        <v>2016</v>
      </c>
      <c r="MC49" s="78"/>
      <c r="MD49" s="78"/>
      <c r="ME49" s="78"/>
      <c r="MF49" s="78">
        <v>3.5E-4</v>
      </c>
      <c r="MG49" s="78">
        <v>1.1999999999999999E-3</v>
      </c>
      <c r="MH49" s="78" t="s">
        <v>442</v>
      </c>
      <c r="MI49" s="78">
        <v>2016</v>
      </c>
      <c r="MJ49" s="78" t="s">
        <v>440</v>
      </c>
      <c r="MK49" s="78">
        <v>1</v>
      </c>
      <c r="ML49" s="78">
        <v>2016</v>
      </c>
      <c r="MM49" s="78" t="s">
        <v>440</v>
      </c>
      <c r="MN49" s="78">
        <v>1</v>
      </c>
      <c r="MO49" s="78">
        <v>2016</v>
      </c>
      <c r="MP49" s="78" t="s">
        <v>440</v>
      </c>
      <c r="MQ49" s="78">
        <v>1</v>
      </c>
      <c r="MR49" s="78">
        <v>2016</v>
      </c>
      <c r="MS49" s="78" t="s">
        <v>440</v>
      </c>
      <c r="MT49" s="78">
        <v>2016</v>
      </c>
      <c r="MU49" s="78" t="s">
        <v>440</v>
      </c>
      <c r="MV49" s="78" t="s">
        <v>440</v>
      </c>
      <c r="MW49" s="78">
        <v>1</v>
      </c>
      <c r="MX49" s="78">
        <v>2016</v>
      </c>
      <c r="MY49" s="78" t="s">
        <v>440</v>
      </c>
      <c r="MZ49" s="78" t="s">
        <v>440</v>
      </c>
      <c r="NA49" s="78">
        <v>1</v>
      </c>
      <c r="NB49" s="78">
        <v>2016</v>
      </c>
      <c r="NC49" s="78" t="s">
        <v>440</v>
      </c>
      <c r="ND49" s="78">
        <v>1</v>
      </c>
      <c r="NE49" s="78">
        <v>2016</v>
      </c>
      <c r="NF49" s="78">
        <v>0.4</v>
      </c>
      <c r="NG49" s="78">
        <v>1</v>
      </c>
      <c r="NH49" s="78">
        <v>2016</v>
      </c>
      <c r="NI49" s="78" t="s">
        <v>440</v>
      </c>
      <c r="NJ49" s="78">
        <v>1</v>
      </c>
      <c r="NK49" s="78">
        <v>2016</v>
      </c>
      <c r="NL49" s="78"/>
      <c r="NM49" s="78"/>
      <c r="NN49" s="78"/>
      <c r="NO49" s="78"/>
      <c r="NP49" s="78"/>
      <c r="NQ49" s="78"/>
      <c r="NR49" s="78"/>
      <c r="NS49" s="78"/>
      <c r="NT49" s="78"/>
      <c r="NU49" s="78"/>
      <c r="NV49" s="78"/>
      <c r="NW49" s="78"/>
      <c r="NX49" s="78"/>
      <c r="NY49" s="78"/>
      <c r="NZ49" s="78"/>
      <c r="OA49" s="78"/>
      <c r="OB49" s="78"/>
      <c r="OC49" s="78"/>
      <c r="OD49" s="78"/>
      <c r="OE49" s="78"/>
      <c r="OF49" s="78"/>
      <c r="OG49" s="78"/>
      <c r="OH49" s="78"/>
      <c r="OI49" s="78"/>
      <c r="OJ49" s="78"/>
      <c r="OK49" s="78"/>
      <c r="OL49" s="78"/>
      <c r="OM49" s="78"/>
      <c r="ON49" s="78"/>
      <c r="OO49" s="78"/>
      <c r="OP49" s="78"/>
      <c r="OQ49" s="78"/>
      <c r="OR49" s="78"/>
      <c r="OS49" s="78"/>
      <c r="OT49" s="78"/>
      <c r="OU49" s="78"/>
      <c r="OV49" s="78"/>
      <c r="OW49" s="78"/>
      <c r="OX49" s="78"/>
      <c r="OY49" s="78"/>
      <c r="OZ49" s="78"/>
      <c r="PA49" s="78"/>
      <c r="PB49" s="78"/>
      <c r="PC49" s="78"/>
      <c r="PD49" s="78"/>
      <c r="PE49" s="78"/>
      <c r="PF49" s="78"/>
      <c r="PG49" s="78"/>
      <c r="PH49" s="78"/>
      <c r="PI49" s="78"/>
      <c r="PJ49" s="78"/>
      <c r="PK49" s="78"/>
      <c r="PL49" s="78"/>
      <c r="PM49" s="78"/>
      <c r="PN49" s="78"/>
      <c r="PO49" s="78"/>
      <c r="PP49" s="78"/>
      <c r="PQ49" s="78"/>
      <c r="PR49" s="78"/>
      <c r="PS49" s="78"/>
      <c r="PT49" s="78" t="s">
        <v>440</v>
      </c>
      <c r="PU49" s="78">
        <v>1</v>
      </c>
      <c r="PV49" s="78">
        <v>2016</v>
      </c>
      <c r="PW49" s="78" t="s">
        <v>440</v>
      </c>
      <c r="PX49" s="78">
        <v>1</v>
      </c>
      <c r="PY49" s="78">
        <v>2016</v>
      </c>
      <c r="PZ49" s="78" t="s">
        <v>440</v>
      </c>
      <c r="QA49" s="78">
        <v>1</v>
      </c>
      <c r="QB49" s="78">
        <v>2016</v>
      </c>
      <c r="QC49" s="78" t="s">
        <v>440</v>
      </c>
      <c r="QD49" s="78">
        <v>1</v>
      </c>
      <c r="QE49" s="78">
        <v>2016</v>
      </c>
      <c r="QF49" s="78">
        <v>0.10833333333333334</v>
      </c>
      <c r="QG49" s="78">
        <v>1</v>
      </c>
      <c r="QH49" s="78">
        <v>2016</v>
      </c>
      <c r="QI49" s="78" t="s">
        <v>440</v>
      </c>
      <c r="QJ49" s="78">
        <v>1</v>
      </c>
      <c r="QK49" s="78">
        <v>2016</v>
      </c>
      <c r="QL49" s="78">
        <v>2012</v>
      </c>
      <c r="QM49" s="78">
        <v>2016</v>
      </c>
      <c r="QN49" s="78" t="s">
        <v>443</v>
      </c>
      <c r="QO49" s="78"/>
      <c r="QP49" s="78"/>
      <c r="QQ49" s="78">
        <v>2012</v>
      </c>
      <c r="QR49" s="78">
        <v>2016</v>
      </c>
      <c r="QS49" s="78" t="s">
        <v>444</v>
      </c>
      <c r="QT49" s="78"/>
      <c r="QU49" s="78"/>
      <c r="QV49" s="93"/>
      <c r="QW49" s="94" t="s">
        <v>445</v>
      </c>
    </row>
    <row r="50" spans="1:465" s="95" customFormat="1" ht="12.75">
      <c r="A50" s="56">
        <v>44</v>
      </c>
      <c r="B50" s="57" t="s">
        <v>644</v>
      </c>
      <c r="C50" s="56" t="s">
        <v>645</v>
      </c>
      <c r="D50" s="56" t="s">
        <v>430</v>
      </c>
      <c r="E50" s="56" t="s">
        <v>431</v>
      </c>
      <c r="F50" s="57" t="s">
        <v>646</v>
      </c>
      <c r="G50" s="57" t="s">
        <v>647</v>
      </c>
      <c r="H50" s="56">
        <v>19</v>
      </c>
      <c r="I50" s="56" t="s">
        <v>455</v>
      </c>
      <c r="J50" s="56" t="s">
        <v>747</v>
      </c>
      <c r="K50" s="56" t="s">
        <v>437</v>
      </c>
      <c r="L50" s="56" t="s">
        <v>437</v>
      </c>
      <c r="M50" s="56" t="s">
        <v>437</v>
      </c>
      <c r="N50" s="56" t="s">
        <v>436</v>
      </c>
      <c r="O50" s="56" t="s">
        <v>437</v>
      </c>
      <c r="P50" s="56" t="s">
        <v>437</v>
      </c>
      <c r="Q50" s="56" t="s">
        <v>437</v>
      </c>
      <c r="R50" s="56" t="s">
        <v>436</v>
      </c>
      <c r="S50" s="56" t="s">
        <v>436</v>
      </c>
      <c r="T50" s="56" t="s">
        <v>436</v>
      </c>
      <c r="U50" s="56" t="s">
        <v>437</v>
      </c>
      <c r="V50" s="78" t="s">
        <v>436</v>
      </c>
      <c r="W50" s="78" t="s">
        <v>436</v>
      </c>
      <c r="X50" s="78"/>
      <c r="Y50" s="78"/>
      <c r="Z50" s="78"/>
      <c r="AA50" s="78">
        <v>0.37</v>
      </c>
      <c r="AB50" s="78">
        <v>3</v>
      </c>
      <c r="AC50" s="78">
        <v>2016</v>
      </c>
      <c r="AD50" s="78" t="s">
        <v>436</v>
      </c>
      <c r="AE50" s="78" t="s">
        <v>436</v>
      </c>
      <c r="AF50" s="78" t="s">
        <v>436</v>
      </c>
      <c r="AG50" s="78">
        <v>30.9</v>
      </c>
      <c r="AH50" s="78">
        <v>3</v>
      </c>
      <c r="AI50" s="78">
        <v>2016</v>
      </c>
      <c r="AJ50" s="78" t="s">
        <v>436</v>
      </c>
      <c r="AK50" s="78"/>
      <c r="AL50" s="78"/>
      <c r="AM50" s="78">
        <v>0.378</v>
      </c>
      <c r="AN50" s="78">
        <v>4</v>
      </c>
      <c r="AO50" s="78">
        <v>2016</v>
      </c>
      <c r="AP50" s="78" t="s">
        <v>436</v>
      </c>
      <c r="AQ50" s="78" t="s">
        <v>436</v>
      </c>
      <c r="AR50" s="78"/>
      <c r="AS50" s="78">
        <v>2016</v>
      </c>
      <c r="AT50" s="78">
        <v>2016</v>
      </c>
      <c r="AU50" s="78">
        <v>4</v>
      </c>
      <c r="AV50" s="79">
        <v>2.5</v>
      </c>
      <c r="AW50" s="79">
        <v>2</v>
      </c>
      <c r="AX50" s="79">
        <v>2016</v>
      </c>
      <c r="AY50" s="79">
        <v>11</v>
      </c>
      <c r="AZ50" s="79">
        <v>1</v>
      </c>
      <c r="BA50" s="79">
        <v>2016</v>
      </c>
      <c r="BB50" s="79"/>
      <c r="BC50" s="79"/>
      <c r="BD50" s="79">
        <v>11</v>
      </c>
      <c r="BE50" s="79">
        <v>2016</v>
      </c>
      <c r="BF50" s="79"/>
      <c r="BG50" s="79"/>
      <c r="BH50" s="79"/>
      <c r="BI50" s="79">
        <v>13</v>
      </c>
      <c r="BJ50" s="79">
        <v>2</v>
      </c>
      <c r="BK50" s="79">
        <v>2016</v>
      </c>
      <c r="BL50" s="79">
        <v>9.3000000000000007</v>
      </c>
      <c r="BM50" s="79">
        <v>1</v>
      </c>
      <c r="BN50" s="79">
        <v>2016</v>
      </c>
      <c r="BO50" s="79">
        <v>2.6</v>
      </c>
      <c r="BP50" s="79">
        <v>1</v>
      </c>
      <c r="BQ50" s="79">
        <v>2016</v>
      </c>
      <c r="BR50" s="79">
        <v>5.0999999999999996</v>
      </c>
      <c r="BS50" s="79">
        <v>1</v>
      </c>
      <c r="BT50" s="79">
        <v>2016</v>
      </c>
      <c r="BU50" s="79">
        <v>5.7</v>
      </c>
      <c r="BV50" s="79">
        <v>1</v>
      </c>
      <c r="BW50" s="79">
        <v>2016</v>
      </c>
      <c r="BX50" s="79"/>
      <c r="BY50" s="79"/>
      <c r="BZ50" s="79"/>
      <c r="CA50" s="79">
        <v>15</v>
      </c>
      <c r="CB50" s="79">
        <v>1</v>
      </c>
      <c r="CC50" s="79">
        <v>2016</v>
      </c>
      <c r="CD50" s="79"/>
      <c r="CE50" s="79"/>
      <c r="CF50" s="79"/>
      <c r="CG50" s="79">
        <v>2205</v>
      </c>
      <c r="CH50" s="79" t="s">
        <v>438</v>
      </c>
      <c r="CI50" s="79">
        <v>2016</v>
      </c>
      <c r="CJ50" s="79">
        <v>1179</v>
      </c>
      <c r="CK50" s="79" t="s">
        <v>539</v>
      </c>
      <c r="CL50" s="79">
        <v>2016</v>
      </c>
      <c r="CM50" s="79">
        <v>105.7</v>
      </c>
      <c r="CN50" s="79" t="s">
        <v>438</v>
      </c>
      <c r="CO50" s="79">
        <v>2016</v>
      </c>
      <c r="CP50" s="79">
        <v>683.6</v>
      </c>
      <c r="CQ50" s="79" t="s">
        <v>438</v>
      </c>
      <c r="CR50" s="79">
        <v>2016</v>
      </c>
      <c r="CS50" s="79" t="s">
        <v>436</v>
      </c>
      <c r="CT50" s="79" t="s">
        <v>436</v>
      </c>
      <c r="CU50" s="79"/>
      <c r="CV50" s="79" t="s">
        <v>436</v>
      </c>
      <c r="CW50" s="79" t="s">
        <v>436</v>
      </c>
      <c r="CX50" s="79"/>
      <c r="CY50" s="79">
        <v>351</v>
      </c>
      <c r="CZ50" s="79" t="s">
        <v>438</v>
      </c>
      <c r="DA50" s="79">
        <v>2016</v>
      </c>
      <c r="DB50" s="79" t="s">
        <v>648</v>
      </c>
      <c r="DC50" s="79" t="s">
        <v>438</v>
      </c>
      <c r="DD50" s="79">
        <v>2016</v>
      </c>
      <c r="DE50" s="79" t="s">
        <v>436</v>
      </c>
      <c r="DF50" s="79" t="s">
        <v>436</v>
      </c>
      <c r="DG50" s="79"/>
      <c r="DH50" s="79">
        <v>0.50600000000000001</v>
      </c>
      <c r="DI50" s="79">
        <v>2</v>
      </c>
      <c r="DJ50" s="79">
        <v>2016</v>
      </c>
      <c r="DK50" s="79">
        <v>0.9</v>
      </c>
      <c r="DL50" s="79">
        <v>1</v>
      </c>
      <c r="DM50" s="79">
        <v>2016</v>
      </c>
      <c r="DN50" s="79">
        <v>1.6</v>
      </c>
      <c r="DO50" s="79">
        <v>1</v>
      </c>
      <c r="DP50" s="79">
        <v>2016</v>
      </c>
      <c r="DQ50" s="79">
        <v>0.11</v>
      </c>
      <c r="DR50" s="79" t="s">
        <v>438</v>
      </c>
      <c r="DS50" s="79">
        <v>2016</v>
      </c>
      <c r="DT50" s="79">
        <v>2.7</v>
      </c>
      <c r="DU50" s="79">
        <v>2</v>
      </c>
      <c r="DV50" s="79">
        <v>2016</v>
      </c>
      <c r="DW50" s="79">
        <v>2.5000000000000001E-2</v>
      </c>
      <c r="DX50" s="79">
        <v>1</v>
      </c>
      <c r="DY50" s="79">
        <v>2016</v>
      </c>
      <c r="DZ50" s="79">
        <v>0.13</v>
      </c>
      <c r="EA50" s="79">
        <v>1</v>
      </c>
      <c r="EB50" s="79">
        <v>2016</v>
      </c>
      <c r="EC50" s="79">
        <v>7</v>
      </c>
      <c r="ED50" s="79">
        <v>2016</v>
      </c>
      <c r="EE50" s="79"/>
      <c r="EF50" s="79"/>
      <c r="EG50" s="79"/>
      <c r="EH50" s="79"/>
      <c r="EI50" s="79"/>
      <c r="EJ50" s="79"/>
      <c r="EK50" s="79"/>
      <c r="EL50" s="79"/>
      <c r="EM50" s="79"/>
      <c r="EN50" s="78">
        <v>2016</v>
      </c>
      <c r="EO50" s="78">
        <v>2016</v>
      </c>
      <c r="EP50" s="78" t="s">
        <v>438</v>
      </c>
      <c r="EQ50" s="78" t="s">
        <v>440</v>
      </c>
      <c r="ER50" s="78">
        <v>1</v>
      </c>
      <c r="ES50" s="78">
        <v>2016</v>
      </c>
      <c r="ET50" s="78" t="s">
        <v>440</v>
      </c>
      <c r="EU50" s="78">
        <v>1</v>
      </c>
      <c r="EV50" s="78">
        <v>2016</v>
      </c>
      <c r="EW50" s="78">
        <v>0.1</v>
      </c>
      <c r="EX50" s="78">
        <v>2</v>
      </c>
      <c r="EY50" s="78">
        <v>2016</v>
      </c>
      <c r="EZ50" s="78">
        <v>0.22</v>
      </c>
      <c r="FA50" s="78">
        <v>2</v>
      </c>
      <c r="FB50" s="78">
        <v>2016</v>
      </c>
      <c r="FC50" s="78" t="s">
        <v>440</v>
      </c>
      <c r="FD50" s="78">
        <v>1</v>
      </c>
      <c r="FE50" s="78">
        <v>2016</v>
      </c>
      <c r="FF50" s="78">
        <v>2.9166666666666675E-4</v>
      </c>
      <c r="FG50" s="78">
        <v>1</v>
      </c>
      <c r="FH50" s="78">
        <v>2016</v>
      </c>
      <c r="FI50" s="78">
        <v>4.8000000000000001E-2</v>
      </c>
      <c r="FJ50" s="78">
        <v>2</v>
      </c>
      <c r="FK50" s="78">
        <v>2016</v>
      </c>
      <c r="FL50" s="78">
        <v>4.0000000000000001E-3</v>
      </c>
      <c r="FM50" s="78">
        <v>2</v>
      </c>
      <c r="FN50" s="78">
        <v>2016</v>
      </c>
      <c r="FO50" s="78">
        <v>0.01</v>
      </c>
      <c r="FP50" s="78">
        <v>2</v>
      </c>
      <c r="FQ50" s="78">
        <v>2016</v>
      </c>
      <c r="FR50" s="78">
        <v>3.0000000000000009E-2</v>
      </c>
      <c r="FS50" s="78">
        <v>2</v>
      </c>
      <c r="FT50" s="78">
        <v>2016</v>
      </c>
      <c r="FU50" s="78">
        <v>3.2250000000000001E-2</v>
      </c>
      <c r="FV50" s="78">
        <v>2</v>
      </c>
      <c r="FW50" s="78">
        <v>2016</v>
      </c>
      <c r="FX50" s="78" t="s">
        <v>440</v>
      </c>
      <c r="FY50" s="78">
        <v>1</v>
      </c>
      <c r="FZ50" s="78">
        <v>2016</v>
      </c>
      <c r="GA50" s="78" t="s">
        <v>440</v>
      </c>
      <c r="GB50" s="78">
        <v>1</v>
      </c>
      <c r="GC50" s="78">
        <v>2016</v>
      </c>
      <c r="GD50" s="78" t="s">
        <v>440</v>
      </c>
      <c r="GE50" s="78">
        <v>1</v>
      </c>
      <c r="GF50" s="78">
        <v>2016</v>
      </c>
      <c r="GG50" s="78" t="s">
        <v>440</v>
      </c>
      <c r="GH50" s="78">
        <v>1</v>
      </c>
      <c r="GI50" s="78">
        <v>2016</v>
      </c>
      <c r="GJ50" s="78" t="s">
        <v>440</v>
      </c>
      <c r="GK50" s="78">
        <v>1</v>
      </c>
      <c r="GL50" s="78">
        <v>2016</v>
      </c>
      <c r="GM50" s="78">
        <v>2E-3</v>
      </c>
      <c r="GN50" s="78">
        <v>2</v>
      </c>
      <c r="GO50" s="78">
        <v>2016</v>
      </c>
      <c r="GP50" s="78" t="s">
        <v>440</v>
      </c>
      <c r="GQ50" s="78">
        <v>1</v>
      </c>
      <c r="GR50" s="78">
        <v>2016</v>
      </c>
      <c r="GS50" s="78" t="s">
        <v>440</v>
      </c>
      <c r="GT50" s="78">
        <v>1</v>
      </c>
      <c r="GU50" s="78">
        <v>2016</v>
      </c>
      <c r="GV50" s="78" t="s">
        <v>440</v>
      </c>
      <c r="GW50" s="78">
        <v>1</v>
      </c>
      <c r="GX50" s="78">
        <v>2016</v>
      </c>
      <c r="GY50" s="78">
        <v>0.2</v>
      </c>
      <c r="GZ50" s="78">
        <v>2</v>
      </c>
      <c r="HA50" s="78">
        <v>2016</v>
      </c>
      <c r="HB50" s="78" t="s">
        <v>440</v>
      </c>
      <c r="HC50" s="78">
        <v>1</v>
      </c>
      <c r="HD50" s="78">
        <v>2016</v>
      </c>
      <c r="HE50" s="78" t="s">
        <v>440</v>
      </c>
      <c r="HF50" s="78">
        <v>1</v>
      </c>
      <c r="HG50" s="78">
        <v>2016</v>
      </c>
      <c r="HH50" s="78" t="s">
        <v>440</v>
      </c>
      <c r="HI50" s="78">
        <v>2016</v>
      </c>
      <c r="HJ50" s="78">
        <v>2016</v>
      </c>
      <c r="HK50" s="78">
        <v>2016</v>
      </c>
      <c r="HL50" s="78">
        <v>2</v>
      </c>
      <c r="HM50" s="78">
        <v>2016</v>
      </c>
      <c r="HN50" s="78">
        <v>2016</v>
      </c>
      <c r="HO50" s="78">
        <v>4</v>
      </c>
      <c r="HP50" s="78" t="s">
        <v>463</v>
      </c>
      <c r="HQ50" s="78"/>
      <c r="HR50" s="78"/>
      <c r="HS50" s="78" t="s">
        <v>440</v>
      </c>
      <c r="HT50" s="78" t="s">
        <v>440</v>
      </c>
      <c r="HU50" s="78">
        <v>1</v>
      </c>
      <c r="HV50" s="78">
        <v>2016</v>
      </c>
      <c r="HW50" s="78" t="s">
        <v>440</v>
      </c>
      <c r="HX50" s="78" t="s">
        <v>440</v>
      </c>
      <c r="HY50" s="78">
        <v>1</v>
      </c>
      <c r="HZ50" s="78">
        <v>2016</v>
      </c>
      <c r="IA50" s="78" t="s">
        <v>440</v>
      </c>
      <c r="IB50" s="78" t="s">
        <v>440</v>
      </c>
      <c r="IC50" s="78">
        <v>1</v>
      </c>
      <c r="ID50" s="78">
        <v>2016</v>
      </c>
      <c r="IE50" s="78" t="s">
        <v>440</v>
      </c>
      <c r="IF50" s="78" t="s">
        <v>440</v>
      </c>
      <c r="IG50" s="78">
        <v>1</v>
      </c>
      <c r="IH50" s="78">
        <v>2016</v>
      </c>
      <c r="II50" s="78"/>
      <c r="IJ50" s="78"/>
      <c r="IK50" s="78"/>
      <c r="IL50" s="78" t="s">
        <v>436</v>
      </c>
      <c r="IM50" s="78" t="s">
        <v>436</v>
      </c>
      <c r="IN50" s="78"/>
      <c r="IO50" s="78" t="s">
        <v>440</v>
      </c>
      <c r="IP50" s="78">
        <v>7.0000000000000007E-2</v>
      </c>
      <c r="IQ50" s="78">
        <v>1</v>
      </c>
      <c r="IR50" s="78">
        <v>2016</v>
      </c>
      <c r="IS50" s="78" t="s">
        <v>440</v>
      </c>
      <c r="IT50" s="78" t="s">
        <v>440</v>
      </c>
      <c r="IU50" s="78">
        <v>1</v>
      </c>
      <c r="IV50" s="78">
        <v>2016</v>
      </c>
      <c r="IW50" s="78" t="s">
        <v>440</v>
      </c>
      <c r="IX50" s="78" t="s">
        <v>440</v>
      </c>
      <c r="IY50" s="78">
        <v>1</v>
      </c>
      <c r="IZ50" s="78">
        <v>2016</v>
      </c>
      <c r="JA50" s="78" t="s">
        <v>440</v>
      </c>
      <c r="JB50" s="78" t="s">
        <v>440</v>
      </c>
      <c r="JC50" s="78">
        <v>1</v>
      </c>
      <c r="JD50" s="78">
        <v>2016</v>
      </c>
      <c r="JE50" s="78" t="s">
        <v>440</v>
      </c>
      <c r="JF50" s="78">
        <v>1</v>
      </c>
      <c r="JG50" s="78">
        <v>2016</v>
      </c>
      <c r="JH50" s="78">
        <v>1</v>
      </c>
      <c r="JI50" s="78">
        <v>1</v>
      </c>
      <c r="JJ50" s="78">
        <v>2016</v>
      </c>
      <c r="JK50" s="78">
        <v>0.2</v>
      </c>
      <c r="JL50" s="78">
        <v>1</v>
      </c>
      <c r="JM50" s="78">
        <v>2016</v>
      </c>
      <c r="JN50" s="78" t="s">
        <v>440</v>
      </c>
      <c r="JO50" s="78" t="s">
        <v>440</v>
      </c>
      <c r="JP50" s="78">
        <v>1</v>
      </c>
      <c r="JQ50" s="78">
        <v>2016</v>
      </c>
      <c r="JR50" s="78" t="s">
        <v>440</v>
      </c>
      <c r="JS50" s="78" t="s">
        <v>440</v>
      </c>
      <c r="JT50" s="78">
        <v>1</v>
      </c>
      <c r="JU50" s="78">
        <v>2016</v>
      </c>
      <c r="JV50" s="78"/>
      <c r="JW50" s="78"/>
      <c r="JX50" s="78"/>
      <c r="JY50" s="78">
        <v>2.8E-3</v>
      </c>
      <c r="JZ50" s="78">
        <v>0.01</v>
      </c>
      <c r="KA50" s="78">
        <v>1</v>
      </c>
      <c r="KB50" s="78">
        <v>2016</v>
      </c>
      <c r="KC50" s="78"/>
      <c r="KD50" s="78"/>
      <c r="KE50" s="78"/>
      <c r="KF50" s="78" t="s">
        <v>436</v>
      </c>
      <c r="KG50" s="78" t="s">
        <v>436</v>
      </c>
      <c r="KH50" s="78"/>
      <c r="KI50" s="78"/>
      <c r="KJ50" s="78"/>
      <c r="KK50" s="78"/>
      <c r="KL50" s="78" t="s">
        <v>436</v>
      </c>
      <c r="KM50" s="78" t="s">
        <v>436</v>
      </c>
      <c r="KN50" s="78"/>
      <c r="KO50" s="78">
        <v>3.6666666666666675E-3</v>
      </c>
      <c r="KP50" s="78">
        <v>0.02</v>
      </c>
      <c r="KQ50" s="78">
        <v>1</v>
      </c>
      <c r="KR50" s="78">
        <v>2016</v>
      </c>
      <c r="KS50" s="78" t="s">
        <v>440</v>
      </c>
      <c r="KT50" s="78" t="s">
        <v>440</v>
      </c>
      <c r="KU50" s="78">
        <v>1</v>
      </c>
      <c r="KV50" s="78">
        <v>2016</v>
      </c>
      <c r="KW50" s="78">
        <v>0.5</v>
      </c>
      <c r="KX50" s="78">
        <v>3</v>
      </c>
      <c r="KY50" s="78">
        <v>1</v>
      </c>
      <c r="KZ50" s="78">
        <v>2016</v>
      </c>
      <c r="LA50" s="78"/>
      <c r="LB50" s="78"/>
      <c r="LC50" s="78"/>
      <c r="LD50" s="78">
        <v>0.03</v>
      </c>
      <c r="LE50" s="78">
        <v>1</v>
      </c>
      <c r="LF50" s="78">
        <v>2016</v>
      </c>
      <c r="LG50" s="78">
        <v>8.666666666666668E-3</v>
      </c>
      <c r="LH50" s="78">
        <v>2.5000000000000001E-2</v>
      </c>
      <c r="LI50" s="78">
        <v>1</v>
      </c>
      <c r="LJ50" s="78">
        <v>2016</v>
      </c>
      <c r="LK50" s="78">
        <v>4</v>
      </c>
      <c r="LL50" s="78">
        <v>6</v>
      </c>
      <c r="LM50" s="78">
        <v>1</v>
      </c>
      <c r="LN50" s="78">
        <v>2016</v>
      </c>
      <c r="LO50" s="78">
        <v>1.8333333333333333E-3</v>
      </c>
      <c r="LP50" s="78">
        <v>4.0000000000000001E-3</v>
      </c>
      <c r="LQ50" s="78">
        <v>1</v>
      </c>
      <c r="LR50" s="78">
        <v>2016</v>
      </c>
      <c r="LS50" s="78" t="s">
        <v>440</v>
      </c>
      <c r="LT50" s="78">
        <v>1</v>
      </c>
      <c r="LU50" s="78">
        <v>2016</v>
      </c>
      <c r="LV50" s="78" t="s">
        <v>440</v>
      </c>
      <c r="LW50" s="78">
        <v>1</v>
      </c>
      <c r="LX50" s="78">
        <v>2016</v>
      </c>
      <c r="LY50" s="78" t="s">
        <v>440</v>
      </c>
      <c r="LZ50" s="78" t="s">
        <v>440</v>
      </c>
      <c r="MA50" s="78">
        <v>1</v>
      </c>
      <c r="MB50" s="78">
        <v>2016</v>
      </c>
      <c r="MC50" s="78"/>
      <c r="MD50" s="78"/>
      <c r="ME50" s="78"/>
      <c r="MF50" s="78">
        <v>2.2000000000000001E-4</v>
      </c>
      <c r="MG50" s="78">
        <v>2E-3</v>
      </c>
      <c r="MH50" s="78" t="s">
        <v>442</v>
      </c>
      <c r="MI50" s="78">
        <v>2016</v>
      </c>
      <c r="MJ50" s="78" t="s">
        <v>440</v>
      </c>
      <c r="MK50" s="78">
        <v>1</v>
      </c>
      <c r="ML50" s="78">
        <v>2016</v>
      </c>
      <c r="MM50" s="78" t="s">
        <v>440</v>
      </c>
      <c r="MN50" s="78">
        <v>1</v>
      </c>
      <c r="MO50" s="78">
        <v>2016</v>
      </c>
      <c r="MP50" s="78">
        <v>2E-3</v>
      </c>
      <c r="MQ50" s="78">
        <v>1</v>
      </c>
      <c r="MR50" s="78">
        <v>2016</v>
      </c>
      <c r="MS50" s="78">
        <v>5.4166666666666675E-4</v>
      </c>
      <c r="MT50" s="78">
        <v>2016</v>
      </c>
      <c r="MU50" s="78" t="s">
        <v>440</v>
      </c>
      <c r="MV50" s="78" t="s">
        <v>440</v>
      </c>
      <c r="MW50" s="78">
        <v>1</v>
      </c>
      <c r="MX50" s="78">
        <v>2016</v>
      </c>
      <c r="MY50" s="78" t="s">
        <v>440</v>
      </c>
      <c r="MZ50" s="78" t="s">
        <v>440</v>
      </c>
      <c r="NA50" s="78">
        <v>1</v>
      </c>
      <c r="NB50" s="78">
        <v>2016</v>
      </c>
      <c r="NC50" s="78" t="s">
        <v>440</v>
      </c>
      <c r="ND50" s="78">
        <v>1</v>
      </c>
      <c r="NE50" s="78">
        <v>2016</v>
      </c>
      <c r="NF50" s="78">
        <v>0.9</v>
      </c>
      <c r="NG50" s="78">
        <v>1</v>
      </c>
      <c r="NH50" s="78">
        <v>2016</v>
      </c>
      <c r="NI50" s="78" t="s">
        <v>440</v>
      </c>
      <c r="NJ50" s="78">
        <v>1</v>
      </c>
      <c r="NK50" s="78">
        <v>2016</v>
      </c>
      <c r="NL50" s="78"/>
      <c r="NM50" s="78"/>
      <c r="NN50" s="78"/>
      <c r="NO50" s="78"/>
      <c r="NP50" s="78"/>
      <c r="NQ50" s="78"/>
      <c r="NR50" s="78"/>
      <c r="NS50" s="78"/>
      <c r="NT50" s="78"/>
      <c r="NU50" s="78"/>
      <c r="NV50" s="78"/>
      <c r="NW50" s="78"/>
      <c r="NX50" s="78"/>
      <c r="NY50" s="78"/>
      <c r="NZ50" s="78"/>
      <c r="OA50" s="78"/>
      <c r="OB50" s="78"/>
      <c r="OC50" s="78"/>
      <c r="OD50" s="78"/>
      <c r="OE50" s="78"/>
      <c r="OF50" s="78"/>
      <c r="OG50" s="78"/>
      <c r="OH50" s="78"/>
      <c r="OI50" s="78"/>
      <c r="OJ50" s="78"/>
      <c r="OK50" s="78"/>
      <c r="OL50" s="78"/>
      <c r="OM50" s="78"/>
      <c r="ON50" s="78"/>
      <c r="OO50" s="78"/>
      <c r="OP50" s="78"/>
      <c r="OQ50" s="78"/>
      <c r="OR50" s="78"/>
      <c r="OS50" s="78"/>
      <c r="OT50" s="78"/>
      <c r="OU50" s="78"/>
      <c r="OV50" s="78"/>
      <c r="OW50" s="78"/>
      <c r="OX50" s="78"/>
      <c r="OY50" s="78"/>
      <c r="OZ50" s="78"/>
      <c r="PA50" s="78"/>
      <c r="PB50" s="78"/>
      <c r="PC50" s="78"/>
      <c r="PD50" s="78"/>
      <c r="PE50" s="78"/>
      <c r="PF50" s="78"/>
      <c r="PG50" s="78"/>
      <c r="PH50" s="78"/>
      <c r="PI50" s="78"/>
      <c r="PJ50" s="78"/>
      <c r="PK50" s="78"/>
      <c r="PL50" s="78"/>
      <c r="PM50" s="78"/>
      <c r="PN50" s="78"/>
      <c r="PO50" s="78"/>
      <c r="PP50" s="78"/>
      <c r="PQ50" s="78"/>
      <c r="PR50" s="78"/>
      <c r="PS50" s="78"/>
      <c r="PT50" s="78" t="s">
        <v>440</v>
      </c>
      <c r="PU50" s="78">
        <v>1</v>
      </c>
      <c r="PV50" s="78">
        <v>2016</v>
      </c>
      <c r="PW50" s="78" t="s">
        <v>440</v>
      </c>
      <c r="PX50" s="78">
        <v>1</v>
      </c>
      <c r="PY50" s="78">
        <v>2016</v>
      </c>
      <c r="PZ50" s="78">
        <v>0.01</v>
      </c>
      <c r="QA50" s="78">
        <v>1</v>
      </c>
      <c r="QB50" s="78">
        <v>2016</v>
      </c>
      <c r="QC50" s="78">
        <v>7.0000000000000001E-3</v>
      </c>
      <c r="QD50" s="78">
        <v>1</v>
      </c>
      <c r="QE50" s="78">
        <v>2016</v>
      </c>
      <c r="QF50" s="78" t="s">
        <v>440</v>
      </c>
      <c r="QG50" s="78">
        <v>1</v>
      </c>
      <c r="QH50" s="78">
        <v>2016</v>
      </c>
      <c r="QI50" s="78" t="s">
        <v>440</v>
      </c>
      <c r="QJ50" s="78">
        <v>1</v>
      </c>
      <c r="QK50" s="78">
        <v>2016</v>
      </c>
      <c r="QL50" s="78">
        <v>2016</v>
      </c>
      <c r="QM50" s="78">
        <v>2016</v>
      </c>
      <c r="QN50" s="78" t="s">
        <v>443</v>
      </c>
      <c r="QO50" s="78"/>
      <c r="QP50" s="78"/>
      <c r="QQ50" s="78">
        <v>2016</v>
      </c>
      <c r="QR50" s="78">
        <v>2016</v>
      </c>
      <c r="QS50" s="78" t="s">
        <v>444</v>
      </c>
      <c r="QT50" s="78"/>
      <c r="QU50" s="78"/>
      <c r="QV50" s="93"/>
      <c r="QW50" s="94" t="s">
        <v>445</v>
      </c>
    </row>
    <row r="51" spans="1:465" s="95" customFormat="1" ht="12.75">
      <c r="A51" s="56">
        <v>45</v>
      </c>
      <c r="B51" s="57" t="s">
        <v>649</v>
      </c>
      <c r="C51" s="56" t="s">
        <v>650</v>
      </c>
      <c r="D51" s="56" t="s">
        <v>430</v>
      </c>
      <c r="E51" s="56" t="s">
        <v>431</v>
      </c>
      <c r="F51" s="57" t="s">
        <v>651</v>
      </c>
      <c r="G51" s="57" t="s">
        <v>652</v>
      </c>
      <c r="H51" s="56">
        <v>19</v>
      </c>
      <c r="I51" s="56" t="s">
        <v>455</v>
      </c>
      <c r="J51" s="56" t="s">
        <v>747</v>
      </c>
      <c r="K51" s="56" t="s">
        <v>437</v>
      </c>
      <c r="L51" s="56" t="s">
        <v>437</v>
      </c>
      <c r="M51" s="56" t="s">
        <v>437</v>
      </c>
      <c r="N51" s="56" t="s">
        <v>436</v>
      </c>
      <c r="O51" s="56" t="s">
        <v>436</v>
      </c>
      <c r="P51" s="56" t="s">
        <v>436</v>
      </c>
      <c r="Q51" s="56" t="s">
        <v>436</v>
      </c>
      <c r="R51" s="56" t="s">
        <v>436</v>
      </c>
      <c r="S51" s="56" t="s">
        <v>436</v>
      </c>
      <c r="T51" s="56" t="s">
        <v>436</v>
      </c>
      <c r="U51" s="56" t="s">
        <v>437</v>
      </c>
      <c r="V51" s="78" t="s">
        <v>436</v>
      </c>
      <c r="W51" s="78" t="s">
        <v>436</v>
      </c>
      <c r="X51" s="78"/>
      <c r="Y51" s="78"/>
      <c r="Z51" s="78"/>
      <c r="AA51" s="78">
        <v>0.25900000000000001</v>
      </c>
      <c r="AB51" s="78">
        <v>4</v>
      </c>
      <c r="AC51" s="78">
        <v>2016</v>
      </c>
      <c r="AD51" s="78" t="s">
        <v>436</v>
      </c>
      <c r="AE51" s="78" t="s">
        <v>436</v>
      </c>
      <c r="AF51" s="78" t="s">
        <v>436</v>
      </c>
      <c r="AG51" s="78">
        <v>27.4</v>
      </c>
      <c r="AH51" s="78">
        <v>3</v>
      </c>
      <c r="AI51" s="78">
        <v>2016</v>
      </c>
      <c r="AJ51" s="78" t="s">
        <v>436</v>
      </c>
      <c r="AK51" s="78"/>
      <c r="AL51" s="78"/>
      <c r="AM51" s="78">
        <v>0.11899999999999999</v>
      </c>
      <c r="AN51" s="78">
        <v>5</v>
      </c>
      <c r="AO51" s="78">
        <v>2016</v>
      </c>
      <c r="AP51" s="78"/>
      <c r="AQ51" s="78">
        <v>4</v>
      </c>
      <c r="AR51" s="78">
        <v>2012</v>
      </c>
      <c r="AS51" s="78">
        <v>2012</v>
      </c>
      <c r="AT51" s="78">
        <v>2016</v>
      </c>
      <c r="AU51" s="78">
        <v>5</v>
      </c>
      <c r="AV51" s="79">
        <v>2.42</v>
      </c>
      <c r="AW51" s="79">
        <v>2</v>
      </c>
      <c r="AX51" s="79">
        <v>2016</v>
      </c>
      <c r="AY51" s="79">
        <v>13</v>
      </c>
      <c r="AZ51" s="79">
        <v>1</v>
      </c>
      <c r="BA51" s="79">
        <v>2016</v>
      </c>
      <c r="BB51" s="79"/>
      <c r="BC51" s="79"/>
      <c r="BD51" s="79">
        <v>12</v>
      </c>
      <c r="BE51" s="79">
        <v>2016</v>
      </c>
      <c r="BF51" s="79"/>
      <c r="BG51" s="79"/>
      <c r="BH51" s="79"/>
      <c r="BI51" s="79">
        <v>13.5</v>
      </c>
      <c r="BJ51" s="79">
        <v>2</v>
      </c>
      <c r="BK51" s="79">
        <v>2016</v>
      </c>
      <c r="BL51" s="79">
        <v>10.5</v>
      </c>
      <c r="BM51" s="79">
        <v>1</v>
      </c>
      <c r="BN51" s="79">
        <v>2016</v>
      </c>
      <c r="BO51" s="79">
        <v>2</v>
      </c>
      <c r="BP51" s="79">
        <v>1</v>
      </c>
      <c r="BQ51" s="79">
        <v>2016</v>
      </c>
      <c r="BR51" s="79">
        <v>4.4000000000000004</v>
      </c>
      <c r="BS51" s="79">
        <v>1</v>
      </c>
      <c r="BT51" s="79">
        <v>2016</v>
      </c>
      <c r="BU51" s="79">
        <v>5</v>
      </c>
      <c r="BV51" s="79">
        <v>1</v>
      </c>
      <c r="BW51" s="79">
        <v>2016</v>
      </c>
      <c r="BX51" s="79"/>
      <c r="BY51" s="79"/>
      <c r="BZ51" s="79"/>
      <c r="CA51" s="79">
        <v>12</v>
      </c>
      <c r="CB51" s="79">
        <v>1</v>
      </c>
      <c r="CC51" s="79">
        <v>2016</v>
      </c>
      <c r="CD51" s="79"/>
      <c r="CE51" s="79"/>
      <c r="CF51" s="79"/>
      <c r="CG51" s="79">
        <v>1773</v>
      </c>
      <c r="CH51" s="79" t="s">
        <v>438</v>
      </c>
      <c r="CI51" s="79">
        <v>2016</v>
      </c>
      <c r="CJ51" s="79">
        <v>1160</v>
      </c>
      <c r="CK51" s="79" t="s">
        <v>539</v>
      </c>
      <c r="CL51" s="79">
        <v>2016</v>
      </c>
      <c r="CM51" s="79">
        <v>89.4</v>
      </c>
      <c r="CN51" s="79" t="s">
        <v>438</v>
      </c>
      <c r="CO51" s="79">
        <v>2016</v>
      </c>
      <c r="CP51" s="79">
        <v>455.3</v>
      </c>
      <c r="CQ51" s="79" t="s">
        <v>438</v>
      </c>
      <c r="CR51" s="79">
        <v>2016</v>
      </c>
      <c r="CS51" s="79"/>
      <c r="CT51" s="79">
        <v>1</v>
      </c>
      <c r="CU51" s="79">
        <v>2012</v>
      </c>
      <c r="CV51" s="79"/>
      <c r="CW51" s="79">
        <v>1</v>
      </c>
      <c r="CX51" s="79">
        <v>2012</v>
      </c>
      <c r="CY51" s="79">
        <v>318</v>
      </c>
      <c r="CZ51" s="79" t="s">
        <v>438</v>
      </c>
      <c r="DA51" s="79">
        <v>2016</v>
      </c>
      <c r="DB51" s="79" t="s">
        <v>653</v>
      </c>
      <c r="DC51" s="79">
        <v>1</v>
      </c>
      <c r="DD51" s="79">
        <v>2016</v>
      </c>
      <c r="DE51" s="79" t="s">
        <v>436</v>
      </c>
      <c r="DF51" s="79" t="s">
        <v>436</v>
      </c>
      <c r="DG51" s="79"/>
      <c r="DH51" s="79">
        <v>0.495</v>
      </c>
      <c r="DI51" s="79">
        <v>2</v>
      </c>
      <c r="DJ51" s="79">
        <v>2016</v>
      </c>
      <c r="DK51" s="79">
        <v>1</v>
      </c>
      <c r="DL51" s="79">
        <v>1</v>
      </c>
      <c r="DM51" s="79">
        <v>2016</v>
      </c>
      <c r="DN51" s="79">
        <v>1.8</v>
      </c>
      <c r="DO51" s="79">
        <v>2</v>
      </c>
      <c r="DP51" s="79">
        <v>2016</v>
      </c>
      <c r="DQ51" s="79">
        <v>7.0000000000000007E-2</v>
      </c>
      <c r="DR51" s="79" t="s">
        <v>438</v>
      </c>
      <c r="DS51" s="79">
        <v>2016</v>
      </c>
      <c r="DT51" s="79">
        <v>2.9</v>
      </c>
      <c r="DU51" s="79">
        <v>2</v>
      </c>
      <c r="DV51" s="79">
        <v>2016</v>
      </c>
      <c r="DW51" s="79">
        <v>3.1E-2</v>
      </c>
      <c r="DX51" s="79">
        <v>1</v>
      </c>
      <c r="DY51" s="79">
        <v>2016</v>
      </c>
      <c r="DZ51" s="79">
        <v>0.1</v>
      </c>
      <c r="EA51" s="79">
        <v>1</v>
      </c>
      <c r="EB51" s="79">
        <v>2016</v>
      </c>
      <c r="EC51" s="79">
        <v>7</v>
      </c>
      <c r="ED51" s="79">
        <v>2016</v>
      </c>
      <c r="EE51" s="79"/>
      <c r="EF51" s="79"/>
      <c r="EG51" s="79"/>
      <c r="EH51" s="79"/>
      <c r="EI51" s="79"/>
      <c r="EJ51" s="79"/>
      <c r="EK51" s="79"/>
      <c r="EL51" s="79"/>
      <c r="EM51" s="79"/>
      <c r="EN51" s="78">
        <v>2012</v>
      </c>
      <c r="EO51" s="78">
        <v>2016</v>
      </c>
      <c r="EP51" s="78" t="s">
        <v>438</v>
      </c>
      <c r="EQ51" s="78" t="s">
        <v>440</v>
      </c>
      <c r="ER51" s="78">
        <v>1</v>
      </c>
      <c r="ES51" s="78">
        <v>2016</v>
      </c>
      <c r="ET51" s="78" t="s">
        <v>440</v>
      </c>
      <c r="EU51" s="78">
        <v>1</v>
      </c>
      <c r="EV51" s="78">
        <v>2016</v>
      </c>
      <c r="EW51" s="78">
        <v>0.1</v>
      </c>
      <c r="EX51" s="78">
        <v>2</v>
      </c>
      <c r="EY51" s="78">
        <v>2016</v>
      </c>
      <c r="EZ51" s="78">
        <v>0.22</v>
      </c>
      <c r="FA51" s="78">
        <v>2</v>
      </c>
      <c r="FB51" s="78">
        <v>2016</v>
      </c>
      <c r="FC51" s="78" t="s">
        <v>440</v>
      </c>
      <c r="FD51" s="78">
        <v>1</v>
      </c>
      <c r="FE51" s="78">
        <v>2016</v>
      </c>
      <c r="FF51" s="78" t="s">
        <v>440</v>
      </c>
      <c r="FG51" s="78">
        <v>1</v>
      </c>
      <c r="FH51" s="78">
        <v>2016</v>
      </c>
      <c r="FI51" s="78">
        <v>3.7999999999999999E-2</v>
      </c>
      <c r="FJ51" s="78">
        <v>2</v>
      </c>
      <c r="FK51" s="78">
        <v>2016</v>
      </c>
      <c r="FL51" s="78">
        <v>0.01</v>
      </c>
      <c r="FM51" s="78">
        <v>2</v>
      </c>
      <c r="FN51" s="78">
        <v>2016</v>
      </c>
      <c r="FO51" s="78">
        <v>0.01</v>
      </c>
      <c r="FP51" s="78">
        <v>2</v>
      </c>
      <c r="FQ51" s="78">
        <v>2016</v>
      </c>
      <c r="FR51" s="78" t="s">
        <v>440</v>
      </c>
      <c r="FS51" s="78">
        <v>1</v>
      </c>
      <c r="FT51" s="78">
        <v>2016</v>
      </c>
      <c r="FU51" s="78">
        <v>2.4E-2</v>
      </c>
      <c r="FV51" s="78">
        <v>2</v>
      </c>
      <c r="FW51" s="78">
        <v>2016</v>
      </c>
      <c r="FX51" s="78" t="s">
        <v>440</v>
      </c>
      <c r="FY51" s="78">
        <v>1</v>
      </c>
      <c r="FZ51" s="78">
        <v>2016</v>
      </c>
      <c r="GA51" s="78" t="s">
        <v>440</v>
      </c>
      <c r="GB51" s="78">
        <v>1</v>
      </c>
      <c r="GC51" s="78">
        <v>2016</v>
      </c>
      <c r="GD51" s="78" t="s">
        <v>440</v>
      </c>
      <c r="GE51" s="78">
        <v>1</v>
      </c>
      <c r="GF51" s="78">
        <v>2016</v>
      </c>
      <c r="GG51" s="78" t="s">
        <v>440</v>
      </c>
      <c r="GH51" s="78">
        <v>1</v>
      </c>
      <c r="GI51" s="78">
        <v>2016</v>
      </c>
      <c r="GJ51" s="78" t="s">
        <v>440</v>
      </c>
      <c r="GK51" s="78">
        <v>1</v>
      </c>
      <c r="GL51" s="78">
        <v>2016</v>
      </c>
      <c r="GM51" s="78">
        <v>2E-3</v>
      </c>
      <c r="GN51" s="78">
        <v>2</v>
      </c>
      <c r="GO51" s="78">
        <v>2016</v>
      </c>
      <c r="GP51" s="78" t="s">
        <v>440</v>
      </c>
      <c r="GQ51" s="78">
        <v>1</v>
      </c>
      <c r="GR51" s="78">
        <v>2016</v>
      </c>
      <c r="GS51" s="78" t="s">
        <v>440</v>
      </c>
      <c r="GT51" s="78">
        <v>1</v>
      </c>
      <c r="GU51" s="78">
        <v>2016</v>
      </c>
      <c r="GV51" s="78" t="s">
        <v>440</v>
      </c>
      <c r="GW51" s="78">
        <v>1</v>
      </c>
      <c r="GX51" s="78">
        <v>2016</v>
      </c>
      <c r="GY51" s="78">
        <v>0.2</v>
      </c>
      <c r="GZ51" s="78">
        <v>2</v>
      </c>
      <c r="HA51" s="78">
        <v>2016</v>
      </c>
      <c r="HB51" s="78" t="s">
        <v>440</v>
      </c>
      <c r="HC51" s="78">
        <v>1</v>
      </c>
      <c r="HD51" s="78">
        <v>2016</v>
      </c>
      <c r="HE51" s="78" t="s">
        <v>440</v>
      </c>
      <c r="HF51" s="78">
        <v>1</v>
      </c>
      <c r="HG51" s="78">
        <v>2016</v>
      </c>
      <c r="HH51" s="78" t="s">
        <v>440</v>
      </c>
      <c r="HI51" s="78">
        <v>2016</v>
      </c>
      <c r="HJ51" s="78">
        <v>2016</v>
      </c>
      <c r="HK51" s="78">
        <v>2016</v>
      </c>
      <c r="HL51" s="78">
        <v>2</v>
      </c>
      <c r="HM51" s="78">
        <v>2012</v>
      </c>
      <c r="HN51" s="78">
        <v>2016</v>
      </c>
      <c r="HO51" s="78">
        <v>5</v>
      </c>
      <c r="HP51" s="78" t="s">
        <v>654</v>
      </c>
      <c r="HQ51" s="78"/>
      <c r="HR51" s="78"/>
      <c r="HS51" s="78" t="s">
        <v>440</v>
      </c>
      <c r="HT51" s="78" t="s">
        <v>440</v>
      </c>
      <c r="HU51" s="78">
        <v>1</v>
      </c>
      <c r="HV51" s="78">
        <v>2016</v>
      </c>
      <c r="HW51" s="78" t="s">
        <v>440</v>
      </c>
      <c r="HX51" s="78" t="s">
        <v>440</v>
      </c>
      <c r="HY51" s="78">
        <v>1</v>
      </c>
      <c r="HZ51" s="78">
        <v>2016</v>
      </c>
      <c r="IA51" s="78" t="s">
        <v>440</v>
      </c>
      <c r="IB51" s="78" t="s">
        <v>440</v>
      </c>
      <c r="IC51" s="78">
        <v>1</v>
      </c>
      <c r="ID51" s="78">
        <v>2016</v>
      </c>
      <c r="IE51" s="78" t="s">
        <v>440</v>
      </c>
      <c r="IF51" s="78" t="s">
        <v>440</v>
      </c>
      <c r="IG51" s="78">
        <v>1</v>
      </c>
      <c r="IH51" s="78">
        <v>2016</v>
      </c>
      <c r="II51" s="78">
        <v>0.2</v>
      </c>
      <c r="IJ51" s="78" t="s">
        <v>442</v>
      </c>
      <c r="IK51" s="78">
        <v>2016</v>
      </c>
      <c r="IL51" s="78" t="s">
        <v>436</v>
      </c>
      <c r="IM51" s="78" t="s">
        <v>436</v>
      </c>
      <c r="IN51" s="78"/>
      <c r="IO51" s="78" t="s">
        <v>440</v>
      </c>
      <c r="IP51" s="78" t="s">
        <v>440</v>
      </c>
      <c r="IQ51" s="78">
        <v>1</v>
      </c>
      <c r="IR51" s="78">
        <v>2016</v>
      </c>
      <c r="IS51" s="78" t="s">
        <v>440</v>
      </c>
      <c r="IT51" s="78" t="s">
        <v>440</v>
      </c>
      <c r="IU51" s="78">
        <v>1</v>
      </c>
      <c r="IV51" s="78">
        <v>2016</v>
      </c>
      <c r="IW51" s="78" t="s">
        <v>440</v>
      </c>
      <c r="IX51" s="78" t="s">
        <v>440</v>
      </c>
      <c r="IY51" s="78">
        <v>1</v>
      </c>
      <c r="IZ51" s="78">
        <v>2016</v>
      </c>
      <c r="JA51" s="78" t="s">
        <v>440</v>
      </c>
      <c r="JB51" s="78" t="s">
        <v>440</v>
      </c>
      <c r="JC51" s="78">
        <v>1</v>
      </c>
      <c r="JD51" s="78">
        <v>2016</v>
      </c>
      <c r="JE51" s="78" t="s">
        <v>440</v>
      </c>
      <c r="JF51" s="78">
        <v>1</v>
      </c>
      <c r="JG51" s="78">
        <v>2016</v>
      </c>
      <c r="JH51" s="78">
        <v>0.28750000000000003</v>
      </c>
      <c r="JI51" s="78">
        <v>1</v>
      </c>
      <c r="JJ51" s="78">
        <v>2016</v>
      </c>
      <c r="JK51" s="78">
        <v>0.1</v>
      </c>
      <c r="JL51" s="78">
        <v>1</v>
      </c>
      <c r="JM51" s="78">
        <v>2016</v>
      </c>
      <c r="JN51" s="78" t="s">
        <v>440</v>
      </c>
      <c r="JO51" s="78" t="s">
        <v>440</v>
      </c>
      <c r="JP51" s="78">
        <v>1</v>
      </c>
      <c r="JQ51" s="78">
        <v>2016</v>
      </c>
      <c r="JR51" s="78" t="s">
        <v>440</v>
      </c>
      <c r="JS51" s="78" t="s">
        <v>440</v>
      </c>
      <c r="JT51" s="78">
        <v>1</v>
      </c>
      <c r="JU51" s="78">
        <v>2016</v>
      </c>
      <c r="JV51" s="78" t="s">
        <v>440</v>
      </c>
      <c r="JW51" s="78">
        <v>1</v>
      </c>
      <c r="JX51" s="78">
        <v>2016</v>
      </c>
      <c r="JY51" s="78">
        <v>3.5999999999999999E-3</v>
      </c>
      <c r="JZ51" s="78">
        <v>0.01</v>
      </c>
      <c r="KA51" s="78">
        <v>1</v>
      </c>
      <c r="KB51" s="78">
        <v>2016</v>
      </c>
      <c r="KC51" s="78" t="s">
        <v>440</v>
      </c>
      <c r="KD51" s="78">
        <v>1</v>
      </c>
      <c r="KE51" s="78">
        <v>2016</v>
      </c>
      <c r="KF51" s="78"/>
      <c r="KG51" s="78">
        <v>1</v>
      </c>
      <c r="KH51" s="78">
        <v>2012</v>
      </c>
      <c r="KI51" s="78" t="s">
        <v>440</v>
      </c>
      <c r="KJ51" s="78">
        <v>1</v>
      </c>
      <c r="KK51" s="78">
        <v>2016</v>
      </c>
      <c r="KL51" s="78"/>
      <c r="KM51" s="78">
        <v>1</v>
      </c>
      <c r="KN51" s="78">
        <v>2012</v>
      </c>
      <c r="KO51" s="78">
        <v>3.0000000000000005E-3</v>
      </c>
      <c r="KP51" s="78">
        <v>0.02</v>
      </c>
      <c r="KQ51" s="78">
        <v>1</v>
      </c>
      <c r="KR51" s="78">
        <v>2016</v>
      </c>
      <c r="KS51" s="78" t="s">
        <v>440</v>
      </c>
      <c r="KT51" s="78" t="s">
        <v>440</v>
      </c>
      <c r="KU51" s="78">
        <v>1</v>
      </c>
      <c r="KV51" s="78">
        <v>2016</v>
      </c>
      <c r="KW51" s="78">
        <v>0.7</v>
      </c>
      <c r="KX51" s="78">
        <v>3</v>
      </c>
      <c r="KY51" s="78">
        <v>1</v>
      </c>
      <c r="KZ51" s="78">
        <v>2016</v>
      </c>
      <c r="LA51" s="78">
        <v>16</v>
      </c>
      <c r="LB51" s="78">
        <v>1</v>
      </c>
      <c r="LC51" s="78">
        <v>2016</v>
      </c>
      <c r="LD51" s="78">
        <v>0.06</v>
      </c>
      <c r="LE51" s="78">
        <v>1</v>
      </c>
      <c r="LF51" s="78">
        <v>2016</v>
      </c>
      <c r="LG51" s="78">
        <v>4.1666666666666666E-3</v>
      </c>
      <c r="LH51" s="78">
        <v>1.7000000000000001E-2</v>
      </c>
      <c r="LI51" s="78">
        <v>1</v>
      </c>
      <c r="LJ51" s="78">
        <v>2016</v>
      </c>
      <c r="LK51" s="78">
        <v>3</v>
      </c>
      <c r="LL51" s="78">
        <v>5</v>
      </c>
      <c r="LM51" s="78">
        <v>1</v>
      </c>
      <c r="LN51" s="78">
        <v>2016</v>
      </c>
      <c r="LO51" s="78">
        <v>2.3750000000000008E-3</v>
      </c>
      <c r="LP51" s="78">
        <v>4.0000000000000001E-3</v>
      </c>
      <c r="LQ51" s="78">
        <v>1</v>
      </c>
      <c r="LR51" s="78">
        <v>2016</v>
      </c>
      <c r="LS51" s="78">
        <v>2.2500000000000007E-3</v>
      </c>
      <c r="LT51" s="78">
        <v>1</v>
      </c>
      <c r="LU51" s="78">
        <v>2016</v>
      </c>
      <c r="LV51" s="78" t="s">
        <v>440</v>
      </c>
      <c r="LW51" s="78">
        <v>1</v>
      </c>
      <c r="LX51" s="78">
        <v>2016</v>
      </c>
      <c r="LY51" s="78" t="s">
        <v>440</v>
      </c>
      <c r="LZ51" s="78" t="s">
        <v>440</v>
      </c>
      <c r="MA51" s="78">
        <v>1</v>
      </c>
      <c r="MB51" s="78">
        <v>2016</v>
      </c>
      <c r="MC51" s="78" t="s">
        <v>440</v>
      </c>
      <c r="MD51" s="78">
        <v>1</v>
      </c>
      <c r="ME51" s="78">
        <v>2016</v>
      </c>
      <c r="MF51" s="78">
        <v>3.4000000000000002E-4</v>
      </c>
      <c r="MG51" s="78">
        <v>2.3999999999999998E-3</v>
      </c>
      <c r="MH51" s="78" t="s">
        <v>442</v>
      </c>
      <c r="MI51" s="78">
        <v>2016</v>
      </c>
      <c r="MJ51" s="78" t="s">
        <v>440</v>
      </c>
      <c r="MK51" s="78">
        <v>1</v>
      </c>
      <c r="ML51" s="78">
        <v>2016</v>
      </c>
      <c r="MM51" s="78" t="s">
        <v>440</v>
      </c>
      <c r="MN51" s="78">
        <v>1</v>
      </c>
      <c r="MO51" s="78">
        <v>2016</v>
      </c>
      <c r="MP51" s="78" t="s">
        <v>440</v>
      </c>
      <c r="MQ51" s="78">
        <v>1</v>
      </c>
      <c r="MR51" s="78">
        <v>2016</v>
      </c>
      <c r="MS51" s="78" t="s">
        <v>440</v>
      </c>
      <c r="MT51" s="78">
        <v>2016</v>
      </c>
      <c r="MU51" s="78" t="s">
        <v>440</v>
      </c>
      <c r="MV51" s="78" t="s">
        <v>440</v>
      </c>
      <c r="MW51" s="78">
        <v>1</v>
      </c>
      <c r="MX51" s="78">
        <v>2016</v>
      </c>
      <c r="MY51" s="78" t="s">
        <v>440</v>
      </c>
      <c r="MZ51" s="78" t="s">
        <v>440</v>
      </c>
      <c r="NA51" s="78">
        <v>1</v>
      </c>
      <c r="NB51" s="78">
        <v>2016</v>
      </c>
      <c r="NC51" s="78" t="s">
        <v>440</v>
      </c>
      <c r="ND51" s="78">
        <v>1</v>
      </c>
      <c r="NE51" s="78">
        <v>2016</v>
      </c>
      <c r="NF51" s="78">
        <v>0.3</v>
      </c>
      <c r="NG51" s="78">
        <v>1</v>
      </c>
      <c r="NH51" s="78">
        <v>2016</v>
      </c>
      <c r="NI51" s="78" t="s">
        <v>440</v>
      </c>
      <c r="NJ51" s="78">
        <v>1</v>
      </c>
      <c r="NK51" s="78">
        <v>2016</v>
      </c>
      <c r="NL51" s="78" t="s">
        <v>440</v>
      </c>
      <c r="NM51" s="78">
        <v>1</v>
      </c>
      <c r="NN51" s="78">
        <v>2016</v>
      </c>
      <c r="NO51" s="78"/>
      <c r="NP51" s="78"/>
      <c r="NQ51" s="78"/>
      <c r="NR51" s="78">
        <v>2</v>
      </c>
      <c r="NS51" s="78">
        <v>1</v>
      </c>
      <c r="NT51" s="78">
        <v>2016</v>
      </c>
      <c r="NU51" s="78"/>
      <c r="NV51" s="78"/>
      <c r="NW51" s="78"/>
      <c r="NX51" s="78"/>
      <c r="NY51" s="78"/>
      <c r="NZ51" s="78"/>
      <c r="OA51" s="78"/>
      <c r="OB51" s="78"/>
      <c r="OC51" s="78">
        <v>1.9E-3</v>
      </c>
      <c r="OD51" s="78">
        <v>1</v>
      </c>
      <c r="OE51" s="78">
        <v>2016</v>
      </c>
      <c r="OF51" s="78"/>
      <c r="OG51" s="78"/>
      <c r="OH51" s="78"/>
      <c r="OI51" s="78"/>
      <c r="OJ51" s="78"/>
      <c r="OK51" s="78"/>
      <c r="OL51" s="78"/>
      <c r="OM51" s="78"/>
      <c r="ON51" s="78"/>
      <c r="OO51" s="78"/>
      <c r="OP51" s="78"/>
      <c r="OQ51" s="78"/>
      <c r="OR51" s="78"/>
      <c r="OS51" s="78"/>
      <c r="OT51" s="78"/>
      <c r="OU51" s="78"/>
      <c r="OV51" s="78"/>
      <c r="OW51" s="78"/>
      <c r="OX51" s="78"/>
      <c r="OY51" s="78"/>
      <c r="OZ51" s="78"/>
      <c r="PA51" s="78"/>
      <c r="PB51" s="78">
        <v>4.5999999999999999E-2</v>
      </c>
      <c r="PC51" s="78">
        <v>1</v>
      </c>
      <c r="PD51" s="78">
        <v>2016</v>
      </c>
      <c r="PE51" s="78"/>
      <c r="PF51" s="78"/>
      <c r="PG51" s="78"/>
      <c r="PH51" s="78"/>
      <c r="PI51" s="78">
        <v>5.1999999999999998E-2</v>
      </c>
      <c r="PJ51" s="78" t="s">
        <v>442</v>
      </c>
      <c r="PK51" s="78">
        <v>2016</v>
      </c>
      <c r="PL51" s="78"/>
      <c r="PM51" s="78"/>
      <c r="PN51" s="78"/>
      <c r="PO51" s="78"/>
      <c r="PP51" s="78"/>
      <c r="PQ51" s="78"/>
      <c r="PR51" s="78"/>
      <c r="PS51" s="78"/>
      <c r="PT51" s="78" t="s">
        <v>440</v>
      </c>
      <c r="PU51" s="78">
        <v>1</v>
      </c>
      <c r="PV51" s="78">
        <v>2016</v>
      </c>
      <c r="PW51" s="78" t="s">
        <v>440</v>
      </c>
      <c r="PX51" s="78">
        <v>1</v>
      </c>
      <c r="PY51" s="78">
        <v>2016</v>
      </c>
      <c r="PZ51" s="78" t="s">
        <v>440</v>
      </c>
      <c r="QA51" s="78">
        <v>1</v>
      </c>
      <c r="QB51" s="78">
        <v>2016</v>
      </c>
      <c r="QC51" s="78" t="s">
        <v>440</v>
      </c>
      <c r="QD51" s="78">
        <v>1</v>
      </c>
      <c r="QE51" s="78">
        <v>2016</v>
      </c>
      <c r="QF51" s="78" t="s">
        <v>440</v>
      </c>
      <c r="QG51" s="78">
        <v>1</v>
      </c>
      <c r="QH51" s="78">
        <v>2016</v>
      </c>
      <c r="QI51" s="78" t="s">
        <v>440</v>
      </c>
      <c r="QJ51" s="78">
        <v>1</v>
      </c>
      <c r="QK51" s="78">
        <v>2016</v>
      </c>
      <c r="QL51" s="78">
        <v>2012</v>
      </c>
      <c r="QM51" s="78">
        <v>2016</v>
      </c>
      <c r="QN51" s="78" t="s">
        <v>443</v>
      </c>
      <c r="QO51" s="78"/>
      <c r="QP51" s="78"/>
      <c r="QQ51" s="78">
        <v>2012</v>
      </c>
      <c r="QR51" s="78">
        <v>2016</v>
      </c>
      <c r="QS51" s="78" t="s">
        <v>444</v>
      </c>
      <c r="QT51" s="78"/>
      <c r="QU51" s="78"/>
      <c r="QV51" s="93"/>
      <c r="QW51" s="94" t="s">
        <v>445</v>
      </c>
    </row>
    <row r="52" spans="1:465" s="95" customFormat="1" ht="12.75">
      <c r="A52" s="56">
        <v>46</v>
      </c>
      <c r="B52" s="57" t="s">
        <v>655</v>
      </c>
      <c r="C52" s="56" t="s">
        <v>656</v>
      </c>
      <c r="D52" s="56" t="s">
        <v>430</v>
      </c>
      <c r="E52" s="56" t="s">
        <v>431</v>
      </c>
      <c r="F52" s="57" t="s">
        <v>657</v>
      </c>
      <c r="G52" s="57" t="s">
        <v>658</v>
      </c>
      <c r="H52" s="56">
        <v>19</v>
      </c>
      <c r="I52" s="56" t="s">
        <v>455</v>
      </c>
      <c r="J52" s="56" t="s">
        <v>747</v>
      </c>
      <c r="K52" s="56" t="s">
        <v>436</v>
      </c>
      <c r="L52" s="56" t="s">
        <v>437</v>
      </c>
      <c r="M52" s="56" t="s">
        <v>437</v>
      </c>
      <c r="N52" s="56" t="s">
        <v>436</v>
      </c>
      <c r="O52" s="56" t="s">
        <v>436</v>
      </c>
      <c r="P52" s="56" t="s">
        <v>437</v>
      </c>
      <c r="Q52" s="56" t="s">
        <v>437</v>
      </c>
      <c r="R52" s="56" t="s">
        <v>436</v>
      </c>
      <c r="S52" s="56" t="s">
        <v>436</v>
      </c>
      <c r="T52" s="56" t="s">
        <v>436</v>
      </c>
      <c r="U52" s="56" t="s">
        <v>437</v>
      </c>
      <c r="V52" s="78" t="s">
        <v>436</v>
      </c>
      <c r="W52" s="78" t="s">
        <v>436</v>
      </c>
      <c r="X52" s="78"/>
      <c r="Y52" s="78"/>
      <c r="Z52" s="78"/>
      <c r="AA52" s="78">
        <v>0.36599999999999999</v>
      </c>
      <c r="AB52" s="78">
        <v>3</v>
      </c>
      <c r="AC52" s="78">
        <v>2016</v>
      </c>
      <c r="AD52" s="78" t="s">
        <v>436</v>
      </c>
      <c r="AE52" s="78" t="s">
        <v>436</v>
      </c>
      <c r="AF52" s="78" t="s">
        <v>436</v>
      </c>
      <c r="AG52" s="78" t="s">
        <v>436</v>
      </c>
      <c r="AH52" s="78" t="s">
        <v>436</v>
      </c>
      <c r="AI52" s="78"/>
      <c r="AJ52" s="78" t="s">
        <v>436</v>
      </c>
      <c r="AK52" s="78"/>
      <c r="AL52" s="78"/>
      <c r="AM52" s="78" t="s">
        <v>436</v>
      </c>
      <c r="AN52" s="78" t="s">
        <v>436</v>
      </c>
      <c r="AO52" s="78"/>
      <c r="AP52" s="78" t="s">
        <v>436</v>
      </c>
      <c r="AQ52" s="78" t="s">
        <v>436</v>
      </c>
      <c r="AR52" s="78"/>
      <c r="AS52" s="78">
        <v>2016</v>
      </c>
      <c r="AT52" s="78">
        <v>2016</v>
      </c>
      <c r="AU52" s="78">
        <v>3</v>
      </c>
      <c r="AV52" s="79">
        <v>2.33</v>
      </c>
      <c r="AW52" s="79">
        <v>2</v>
      </c>
      <c r="AX52" s="79">
        <v>2016</v>
      </c>
      <c r="AY52" s="79">
        <v>13</v>
      </c>
      <c r="AZ52" s="79">
        <v>1</v>
      </c>
      <c r="BA52" s="79">
        <v>2016</v>
      </c>
      <c r="BB52" s="79"/>
      <c r="BC52" s="79"/>
      <c r="BD52" s="79"/>
      <c r="BE52" s="79"/>
      <c r="BF52" s="79"/>
      <c r="BG52" s="79"/>
      <c r="BH52" s="79"/>
      <c r="BI52" s="79" t="s">
        <v>436</v>
      </c>
      <c r="BJ52" s="79" t="s">
        <v>436</v>
      </c>
      <c r="BK52" s="79"/>
      <c r="BL52" s="79">
        <v>9.8000000000000007</v>
      </c>
      <c r="BM52" s="79">
        <v>1</v>
      </c>
      <c r="BN52" s="79">
        <v>2016</v>
      </c>
      <c r="BO52" s="79">
        <v>5.8</v>
      </c>
      <c r="BP52" s="79" t="s">
        <v>438</v>
      </c>
      <c r="BQ52" s="79">
        <v>2016</v>
      </c>
      <c r="BR52" s="79" t="s">
        <v>436</v>
      </c>
      <c r="BS52" s="79" t="s">
        <v>436</v>
      </c>
      <c r="BT52" s="79"/>
      <c r="BU52" s="79">
        <v>12.3</v>
      </c>
      <c r="BV52" s="79" t="s">
        <v>438</v>
      </c>
      <c r="BW52" s="79">
        <v>2016</v>
      </c>
      <c r="BX52" s="79"/>
      <c r="BY52" s="79"/>
      <c r="BZ52" s="79"/>
      <c r="CA52" s="79" t="s">
        <v>436</v>
      </c>
      <c r="CB52" s="79" t="s">
        <v>436</v>
      </c>
      <c r="CC52" s="79"/>
      <c r="CD52" s="79"/>
      <c r="CE52" s="79"/>
      <c r="CF52" s="79"/>
      <c r="CG52" s="79">
        <v>2426</v>
      </c>
      <c r="CH52" s="79" t="s">
        <v>438</v>
      </c>
      <c r="CI52" s="79">
        <v>2016</v>
      </c>
      <c r="CJ52" s="79">
        <v>1639</v>
      </c>
      <c r="CK52" s="79" t="s">
        <v>539</v>
      </c>
      <c r="CL52" s="79">
        <v>2016</v>
      </c>
      <c r="CM52" s="79">
        <v>211.7</v>
      </c>
      <c r="CN52" s="79" t="s">
        <v>438</v>
      </c>
      <c r="CO52" s="79">
        <v>2016</v>
      </c>
      <c r="CP52" s="79">
        <v>554.5</v>
      </c>
      <c r="CQ52" s="79" t="s">
        <v>438</v>
      </c>
      <c r="CR52" s="79">
        <v>2016</v>
      </c>
      <c r="CS52" s="79" t="s">
        <v>436</v>
      </c>
      <c r="CT52" s="79" t="s">
        <v>436</v>
      </c>
      <c r="CU52" s="79"/>
      <c r="CV52" s="79" t="s">
        <v>436</v>
      </c>
      <c r="CW52" s="79" t="s">
        <v>436</v>
      </c>
      <c r="CX52" s="79"/>
      <c r="CY52" s="79">
        <v>410</v>
      </c>
      <c r="CZ52" s="79" t="s">
        <v>438</v>
      </c>
      <c r="DA52" s="79">
        <v>2016</v>
      </c>
      <c r="DB52" s="79" t="s">
        <v>659</v>
      </c>
      <c r="DC52" s="79" t="s">
        <v>438</v>
      </c>
      <c r="DD52" s="79">
        <v>2016</v>
      </c>
      <c r="DE52" s="79" t="s">
        <v>436</v>
      </c>
      <c r="DF52" s="79" t="s">
        <v>436</v>
      </c>
      <c r="DG52" s="79"/>
      <c r="DH52" s="79">
        <v>4.5279999999999996</v>
      </c>
      <c r="DI52" s="79" t="s">
        <v>438</v>
      </c>
      <c r="DJ52" s="79">
        <v>2016</v>
      </c>
      <c r="DK52" s="79">
        <v>6.1</v>
      </c>
      <c r="DL52" s="79" t="s">
        <v>438</v>
      </c>
      <c r="DM52" s="79">
        <v>2016</v>
      </c>
      <c r="DN52" s="79">
        <v>2</v>
      </c>
      <c r="DO52" s="79">
        <v>2</v>
      </c>
      <c r="DP52" s="79">
        <v>2016</v>
      </c>
      <c r="DQ52" s="79">
        <v>0.25</v>
      </c>
      <c r="DR52" s="79" t="s">
        <v>438</v>
      </c>
      <c r="DS52" s="79">
        <v>2016</v>
      </c>
      <c r="DT52" s="79">
        <v>8.1999999999999993</v>
      </c>
      <c r="DU52" s="79" t="s">
        <v>438</v>
      </c>
      <c r="DV52" s="79">
        <v>2016</v>
      </c>
      <c r="DW52" s="79">
        <v>8.9999999999999993E-3</v>
      </c>
      <c r="DX52" s="79">
        <v>1</v>
      </c>
      <c r="DY52" s="79">
        <v>2016</v>
      </c>
      <c r="DZ52" s="79">
        <v>0.17</v>
      </c>
      <c r="EA52" s="79">
        <v>1</v>
      </c>
      <c r="EB52" s="79">
        <v>2016</v>
      </c>
      <c r="EC52" s="79"/>
      <c r="ED52" s="79"/>
      <c r="EE52" s="79"/>
      <c r="EF52" s="79"/>
      <c r="EG52" s="79"/>
      <c r="EH52" s="79"/>
      <c r="EI52" s="79"/>
      <c r="EJ52" s="79"/>
      <c r="EK52" s="79"/>
      <c r="EL52" s="79"/>
      <c r="EM52" s="79"/>
      <c r="EN52" s="78">
        <v>2016</v>
      </c>
      <c r="EO52" s="78">
        <v>2016</v>
      </c>
      <c r="EP52" s="78" t="s">
        <v>438</v>
      </c>
      <c r="EQ52" s="78" t="s">
        <v>436</v>
      </c>
      <c r="ER52" s="78" t="s">
        <v>436</v>
      </c>
      <c r="ES52" s="78"/>
      <c r="ET52" s="78" t="s">
        <v>436</v>
      </c>
      <c r="EU52" s="78" t="s">
        <v>436</v>
      </c>
      <c r="EV52" s="78"/>
      <c r="EW52" s="78" t="s">
        <v>436</v>
      </c>
      <c r="EX52" s="78" t="s">
        <v>436</v>
      </c>
      <c r="EY52" s="78"/>
      <c r="EZ52" s="78" t="s">
        <v>436</v>
      </c>
      <c r="FA52" s="78" t="s">
        <v>436</v>
      </c>
      <c r="FB52" s="78"/>
      <c r="FC52" s="78" t="s">
        <v>440</v>
      </c>
      <c r="FD52" s="78">
        <v>1</v>
      </c>
      <c r="FE52" s="78">
        <v>2016</v>
      </c>
      <c r="FF52" s="78">
        <v>9.875000000000001E-4</v>
      </c>
      <c r="FG52" s="78">
        <v>2</v>
      </c>
      <c r="FH52" s="78">
        <v>2016</v>
      </c>
      <c r="FI52" s="78">
        <v>0.12499999999999999</v>
      </c>
      <c r="FJ52" s="78">
        <v>2</v>
      </c>
      <c r="FK52" s="78">
        <v>2016</v>
      </c>
      <c r="FL52" s="78">
        <v>4.0000000000000001E-3</v>
      </c>
      <c r="FM52" s="78">
        <v>2</v>
      </c>
      <c r="FN52" s="78">
        <v>2016</v>
      </c>
      <c r="FO52" s="78">
        <v>0.01</v>
      </c>
      <c r="FP52" s="78">
        <v>2</v>
      </c>
      <c r="FQ52" s="78">
        <v>2016</v>
      </c>
      <c r="FR52" s="78" t="s">
        <v>436</v>
      </c>
      <c r="FS52" s="78" t="s">
        <v>436</v>
      </c>
      <c r="FT52" s="78"/>
      <c r="FU52" s="78" t="s">
        <v>436</v>
      </c>
      <c r="FV52" s="78" t="s">
        <v>436</v>
      </c>
      <c r="FW52" s="78"/>
      <c r="FX52" s="78" t="s">
        <v>436</v>
      </c>
      <c r="FY52" s="78" t="s">
        <v>436</v>
      </c>
      <c r="FZ52" s="78"/>
      <c r="GA52" s="78" t="s">
        <v>436</v>
      </c>
      <c r="GB52" s="78" t="s">
        <v>436</v>
      </c>
      <c r="GC52" s="78"/>
      <c r="GD52" s="78" t="s">
        <v>436</v>
      </c>
      <c r="GE52" s="78" t="s">
        <v>436</v>
      </c>
      <c r="GF52" s="78"/>
      <c r="GG52" s="78" t="s">
        <v>436</v>
      </c>
      <c r="GH52" s="78" t="s">
        <v>436</v>
      </c>
      <c r="GI52" s="78"/>
      <c r="GJ52" s="78" t="s">
        <v>436</v>
      </c>
      <c r="GK52" s="78" t="s">
        <v>436</v>
      </c>
      <c r="GL52" s="78"/>
      <c r="GM52" s="78" t="s">
        <v>436</v>
      </c>
      <c r="GN52" s="78" t="s">
        <v>436</v>
      </c>
      <c r="GO52" s="78"/>
      <c r="GP52" s="78" t="s">
        <v>436</v>
      </c>
      <c r="GQ52" s="78" t="s">
        <v>436</v>
      </c>
      <c r="GR52" s="78"/>
      <c r="GS52" s="78" t="s">
        <v>436</v>
      </c>
      <c r="GT52" s="78" t="s">
        <v>436</v>
      </c>
      <c r="GU52" s="78"/>
      <c r="GV52" s="78" t="s">
        <v>436</v>
      </c>
      <c r="GW52" s="78" t="s">
        <v>436</v>
      </c>
      <c r="GX52" s="78"/>
      <c r="GY52" s="78" t="s">
        <v>436</v>
      </c>
      <c r="GZ52" s="78" t="s">
        <v>436</v>
      </c>
      <c r="HA52" s="78"/>
      <c r="HB52" s="78" t="s">
        <v>436</v>
      </c>
      <c r="HC52" s="78" t="s">
        <v>436</v>
      </c>
      <c r="HD52" s="78"/>
      <c r="HE52" s="78" t="s">
        <v>436</v>
      </c>
      <c r="HF52" s="78" t="s">
        <v>436</v>
      </c>
      <c r="HG52" s="78"/>
      <c r="HH52" s="78"/>
      <c r="HI52" s="78"/>
      <c r="HJ52" s="78">
        <v>2016</v>
      </c>
      <c r="HK52" s="78">
        <v>2016</v>
      </c>
      <c r="HL52" s="78">
        <v>2</v>
      </c>
      <c r="HM52" s="78">
        <v>2016</v>
      </c>
      <c r="HN52" s="78">
        <v>2016</v>
      </c>
      <c r="HO52" s="78">
        <v>3</v>
      </c>
      <c r="HP52" s="78" t="s">
        <v>457</v>
      </c>
      <c r="HQ52" s="78"/>
      <c r="HR52" s="78"/>
      <c r="HS52" s="78" t="s">
        <v>436</v>
      </c>
      <c r="HT52" s="78" t="s">
        <v>436</v>
      </c>
      <c r="HU52" s="78" t="s">
        <v>436</v>
      </c>
      <c r="HV52" s="78"/>
      <c r="HW52" s="78" t="s">
        <v>436</v>
      </c>
      <c r="HX52" s="78" t="s">
        <v>436</v>
      </c>
      <c r="HY52" s="78" t="s">
        <v>436</v>
      </c>
      <c r="HZ52" s="78"/>
      <c r="IA52" s="78" t="s">
        <v>436</v>
      </c>
      <c r="IB52" s="78" t="s">
        <v>436</v>
      </c>
      <c r="IC52" s="78" t="s">
        <v>436</v>
      </c>
      <c r="ID52" s="78"/>
      <c r="IE52" s="78" t="s">
        <v>436</v>
      </c>
      <c r="IF52" s="78" t="s">
        <v>436</v>
      </c>
      <c r="IG52" s="78" t="s">
        <v>436</v>
      </c>
      <c r="IH52" s="78"/>
      <c r="II52" s="78"/>
      <c r="IJ52" s="78"/>
      <c r="IK52" s="78"/>
      <c r="IL52" s="78" t="s">
        <v>436</v>
      </c>
      <c r="IM52" s="78" t="s">
        <v>436</v>
      </c>
      <c r="IN52" s="78"/>
      <c r="IO52" s="78">
        <v>0.13</v>
      </c>
      <c r="IP52" s="78">
        <v>0.82</v>
      </c>
      <c r="IQ52" s="78">
        <v>1</v>
      </c>
      <c r="IR52" s="78">
        <v>2016</v>
      </c>
      <c r="IS52" s="78" t="s">
        <v>436</v>
      </c>
      <c r="IT52" s="78" t="s">
        <v>436</v>
      </c>
      <c r="IU52" s="78" t="s">
        <v>436</v>
      </c>
      <c r="IV52" s="78"/>
      <c r="IW52" s="78" t="s">
        <v>436</v>
      </c>
      <c r="IX52" s="78" t="s">
        <v>436</v>
      </c>
      <c r="IY52" s="78" t="s">
        <v>436</v>
      </c>
      <c r="IZ52" s="78"/>
      <c r="JA52" s="78" t="s">
        <v>436</v>
      </c>
      <c r="JB52" s="78" t="s">
        <v>436</v>
      </c>
      <c r="JC52" s="78" t="s">
        <v>436</v>
      </c>
      <c r="JD52" s="78"/>
      <c r="JE52" s="78" t="s">
        <v>436</v>
      </c>
      <c r="JF52" s="78" t="s">
        <v>436</v>
      </c>
      <c r="JG52" s="78"/>
      <c r="JH52" s="78" t="s">
        <v>436</v>
      </c>
      <c r="JI52" s="78" t="s">
        <v>436</v>
      </c>
      <c r="JJ52" s="78"/>
      <c r="JK52" s="78" t="s">
        <v>436</v>
      </c>
      <c r="JL52" s="78" t="s">
        <v>436</v>
      </c>
      <c r="JM52" s="78"/>
      <c r="JN52" s="78" t="s">
        <v>436</v>
      </c>
      <c r="JO52" s="78" t="s">
        <v>436</v>
      </c>
      <c r="JP52" s="78" t="s">
        <v>436</v>
      </c>
      <c r="JQ52" s="78"/>
      <c r="JR52" s="78" t="s">
        <v>436</v>
      </c>
      <c r="JS52" s="78" t="s">
        <v>436</v>
      </c>
      <c r="JT52" s="78" t="s">
        <v>436</v>
      </c>
      <c r="JU52" s="78"/>
      <c r="JV52" s="78"/>
      <c r="JW52" s="78"/>
      <c r="JX52" s="78"/>
      <c r="JY52" s="78" t="s">
        <v>436</v>
      </c>
      <c r="JZ52" s="78" t="s">
        <v>436</v>
      </c>
      <c r="KA52" s="78" t="s">
        <v>436</v>
      </c>
      <c r="KB52" s="78"/>
      <c r="KC52" s="78"/>
      <c r="KD52" s="78"/>
      <c r="KE52" s="78"/>
      <c r="KF52" s="78" t="s">
        <v>436</v>
      </c>
      <c r="KG52" s="78" t="s">
        <v>436</v>
      </c>
      <c r="KH52" s="78"/>
      <c r="KI52" s="78"/>
      <c r="KJ52" s="78"/>
      <c r="KK52" s="78"/>
      <c r="KL52" s="78" t="s">
        <v>436</v>
      </c>
      <c r="KM52" s="78" t="s">
        <v>436</v>
      </c>
      <c r="KN52" s="78"/>
      <c r="KO52" s="78" t="s">
        <v>436</v>
      </c>
      <c r="KP52" s="78" t="s">
        <v>436</v>
      </c>
      <c r="KQ52" s="78" t="s">
        <v>436</v>
      </c>
      <c r="KR52" s="78"/>
      <c r="KS52" s="78" t="s">
        <v>436</v>
      </c>
      <c r="KT52" s="78" t="s">
        <v>436</v>
      </c>
      <c r="KU52" s="78" t="s">
        <v>436</v>
      </c>
      <c r="KV52" s="78"/>
      <c r="KW52" s="78">
        <v>2.9</v>
      </c>
      <c r="KX52" s="78">
        <v>28</v>
      </c>
      <c r="KY52" s="78" t="s">
        <v>442</v>
      </c>
      <c r="KZ52" s="78">
        <v>2016</v>
      </c>
      <c r="LA52" s="78"/>
      <c r="LB52" s="78"/>
      <c r="LC52" s="78"/>
      <c r="LD52" s="78">
        <v>0.06</v>
      </c>
      <c r="LE52" s="78">
        <v>1</v>
      </c>
      <c r="LF52" s="78">
        <v>2016</v>
      </c>
      <c r="LG52" s="78" t="s">
        <v>436</v>
      </c>
      <c r="LH52" s="78" t="s">
        <v>436</v>
      </c>
      <c r="LI52" s="78" t="s">
        <v>436</v>
      </c>
      <c r="LJ52" s="78"/>
      <c r="LK52" s="78">
        <v>25</v>
      </c>
      <c r="LL52" s="78">
        <v>37</v>
      </c>
      <c r="LM52" s="78" t="s">
        <v>442</v>
      </c>
      <c r="LN52" s="78">
        <v>2016</v>
      </c>
      <c r="LO52" s="78" t="s">
        <v>436</v>
      </c>
      <c r="LP52" s="78" t="s">
        <v>436</v>
      </c>
      <c r="LQ52" s="78" t="s">
        <v>436</v>
      </c>
      <c r="LR52" s="78"/>
      <c r="LS52" s="78" t="s">
        <v>436</v>
      </c>
      <c r="LT52" s="78" t="s">
        <v>436</v>
      </c>
      <c r="LU52" s="78"/>
      <c r="LV52" s="78" t="s">
        <v>436</v>
      </c>
      <c r="LW52" s="78" t="s">
        <v>436</v>
      </c>
      <c r="LX52" s="78"/>
      <c r="LY52" s="78" t="s">
        <v>436</v>
      </c>
      <c r="LZ52" s="78" t="s">
        <v>436</v>
      </c>
      <c r="MA52" s="78" t="s">
        <v>436</v>
      </c>
      <c r="MB52" s="78"/>
      <c r="MC52" s="78"/>
      <c r="MD52" s="78"/>
      <c r="ME52" s="78"/>
      <c r="MF52" s="78" t="s">
        <v>436</v>
      </c>
      <c r="MG52" s="78" t="s">
        <v>436</v>
      </c>
      <c r="MH52" s="78" t="s">
        <v>436</v>
      </c>
      <c r="MI52" s="78" t="s">
        <v>436</v>
      </c>
      <c r="MJ52" s="78" t="s">
        <v>436</v>
      </c>
      <c r="MK52" s="78" t="s">
        <v>436</v>
      </c>
      <c r="ML52" s="78" t="s">
        <v>436</v>
      </c>
      <c r="MM52" s="78" t="s">
        <v>436</v>
      </c>
      <c r="MN52" s="78" t="s">
        <v>436</v>
      </c>
      <c r="MO52" s="78" t="s">
        <v>436</v>
      </c>
      <c r="MP52" s="78" t="s">
        <v>436</v>
      </c>
      <c r="MQ52" s="78" t="s">
        <v>436</v>
      </c>
      <c r="MR52" s="78" t="s">
        <v>436</v>
      </c>
      <c r="MS52" s="78"/>
      <c r="MT52" s="78"/>
      <c r="MU52" s="78" t="s">
        <v>436</v>
      </c>
      <c r="MV52" s="78" t="s">
        <v>436</v>
      </c>
      <c r="MW52" s="78" t="s">
        <v>436</v>
      </c>
      <c r="MX52" s="78"/>
      <c r="MY52" s="78" t="s">
        <v>436</v>
      </c>
      <c r="MZ52" s="78" t="s">
        <v>436</v>
      </c>
      <c r="NA52" s="78" t="s">
        <v>436</v>
      </c>
      <c r="NB52" s="78"/>
      <c r="NC52" s="78" t="s">
        <v>436</v>
      </c>
      <c r="ND52" s="78" t="s">
        <v>436</v>
      </c>
      <c r="NE52" s="78"/>
      <c r="NF52" s="78">
        <v>0.1</v>
      </c>
      <c r="NG52" s="78">
        <v>1</v>
      </c>
      <c r="NH52" s="78">
        <v>2016</v>
      </c>
      <c r="NI52" s="78" t="s">
        <v>436</v>
      </c>
      <c r="NJ52" s="78" t="s">
        <v>436</v>
      </c>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78"/>
      <c r="OR52" s="78"/>
      <c r="OS52" s="78"/>
      <c r="OT52" s="78"/>
      <c r="OU52" s="78"/>
      <c r="OV52" s="78"/>
      <c r="OW52" s="78"/>
      <c r="OX52" s="78"/>
      <c r="OY52" s="78"/>
      <c r="OZ52" s="78"/>
      <c r="PA52" s="78"/>
      <c r="PB52" s="78"/>
      <c r="PC52" s="78"/>
      <c r="PD52" s="78"/>
      <c r="PE52" s="78"/>
      <c r="PF52" s="78"/>
      <c r="PG52" s="78"/>
      <c r="PH52" s="78"/>
      <c r="PI52" s="78"/>
      <c r="PJ52" s="78"/>
      <c r="PK52" s="78"/>
      <c r="PL52" s="78"/>
      <c r="PM52" s="78"/>
      <c r="PN52" s="78"/>
      <c r="PO52" s="78"/>
      <c r="PP52" s="78"/>
      <c r="PQ52" s="78"/>
      <c r="PR52" s="78"/>
      <c r="PS52" s="78"/>
      <c r="PT52" s="78" t="s">
        <v>436</v>
      </c>
      <c r="PU52" s="78" t="s">
        <v>436</v>
      </c>
      <c r="PV52" s="78"/>
      <c r="PW52" s="78" t="s">
        <v>436</v>
      </c>
      <c r="PX52" s="78" t="s">
        <v>436</v>
      </c>
      <c r="PY52" s="78"/>
      <c r="PZ52" s="78" t="s">
        <v>436</v>
      </c>
      <c r="QA52" s="78" t="s">
        <v>436</v>
      </c>
      <c r="QB52" s="78"/>
      <c r="QC52" s="78" t="s">
        <v>436</v>
      </c>
      <c r="QD52" s="78" t="s">
        <v>436</v>
      </c>
      <c r="QE52" s="78"/>
      <c r="QF52" s="78" t="s">
        <v>436</v>
      </c>
      <c r="QG52" s="78" t="s">
        <v>436</v>
      </c>
      <c r="QH52" s="78"/>
      <c r="QI52" s="78">
        <v>0.20833333333333337</v>
      </c>
      <c r="QJ52" s="78">
        <v>1</v>
      </c>
      <c r="QK52" s="78">
        <v>2016</v>
      </c>
      <c r="QL52" s="78">
        <v>2016</v>
      </c>
      <c r="QM52" s="78">
        <v>2016</v>
      </c>
      <c r="QN52" s="78" t="s">
        <v>443</v>
      </c>
      <c r="QO52" s="78"/>
      <c r="QP52" s="78"/>
      <c r="QQ52" s="78">
        <v>2016</v>
      </c>
      <c r="QR52" s="78">
        <v>2016</v>
      </c>
      <c r="QS52" s="78" t="s">
        <v>444</v>
      </c>
      <c r="QT52" s="78"/>
      <c r="QU52" s="78"/>
      <c r="QV52" s="93"/>
      <c r="QW52" s="94" t="s">
        <v>445</v>
      </c>
    </row>
    <row r="53" spans="1:465" s="95" customFormat="1" ht="12.75">
      <c r="A53" s="56">
        <v>47</v>
      </c>
      <c r="B53" s="57" t="s">
        <v>660</v>
      </c>
      <c r="C53" s="56" t="s">
        <v>661</v>
      </c>
      <c r="D53" s="56" t="s">
        <v>430</v>
      </c>
      <c r="E53" s="56" t="s">
        <v>431</v>
      </c>
      <c r="F53" s="57" t="s">
        <v>662</v>
      </c>
      <c r="G53" s="57" t="s">
        <v>663</v>
      </c>
      <c r="H53" s="56">
        <v>16</v>
      </c>
      <c r="I53" s="56" t="s">
        <v>434</v>
      </c>
      <c r="J53" s="56" t="s">
        <v>747</v>
      </c>
      <c r="K53" s="56" t="s">
        <v>436</v>
      </c>
      <c r="L53" s="56" t="s">
        <v>437</v>
      </c>
      <c r="M53" s="56" t="s">
        <v>437</v>
      </c>
      <c r="N53" s="56" t="s">
        <v>436</v>
      </c>
      <c r="O53" s="56" t="s">
        <v>436</v>
      </c>
      <c r="P53" s="56" t="s">
        <v>436</v>
      </c>
      <c r="Q53" s="56" t="s">
        <v>436</v>
      </c>
      <c r="R53" s="56" t="s">
        <v>436</v>
      </c>
      <c r="S53" s="56" t="s">
        <v>436</v>
      </c>
      <c r="T53" s="56" t="s">
        <v>436</v>
      </c>
      <c r="U53" s="56" t="s">
        <v>436</v>
      </c>
      <c r="V53" s="78" t="s">
        <v>436</v>
      </c>
      <c r="W53" s="78" t="s">
        <v>436</v>
      </c>
      <c r="X53" s="78"/>
      <c r="Y53" s="78"/>
      <c r="Z53" s="78"/>
      <c r="AA53" s="78">
        <v>0.46100000000000002</v>
      </c>
      <c r="AB53" s="78">
        <v>2</v>
      </c>
      <c r="AC53" s="78">
        <v>2016</v>
      </c>
      <c r="AD53" s="78" t="s">
        <v>436</v>
      </c>
      <c r="AE53" s="78" t="s">
        <v>436</v>
      </c>
      <c r="AF53" s="78" t="s">
        <v>436</v>
      </c>
      <c r="AG53" s="78" t="s">
        <v>436</v>
      </c>
      <c r="AH53" s="78" t="s">
        <v>436</v>
      </c>
      <c r="AI53" s="78"/>
      <c r="AJ53" s="78" t="s">
        <v>436</v>
      </c>
      <c r="AK53" s="78"/>
      <c r="AL53" s="78"/>
      <c r="AM53" s="78" t="s">
        <v>436</v>
      </c>
      <c r="AN53" s="78" t="s">
        <v>436</v>
      </c>
      <c r="AO53" s="78"/>
      <c r="AP53" s="78" t="s">
        <v>436</v>
      </c>
      <c r="AQ53" s="78" t="s">
        <v>436</v>
      </c>
      <c r="AR53" s="78"/>
      <c r="AS53" s="78">
        <v>2016</v>
      </c>
      <c r="AT53" s="78">
        <v>2016</v>
      </c>
      <c r="AU53" s="78">
        <v>2</v>
      </c>
      <c r="AV53" s="79">
        <v>1.4</v>
      </c>
      <c r="AW53" s="79">
        <v>2</v>
      </c>
      <c r="AX53" s="79">
        <v>2016</v>
      </c>
      <c r="AY53" s="79">
        <v>10</v>
      </c>
      <c r="AZ53" s="79">
        <v>1</v>
      </c>
      <c r="BA53" s="79">
        <v>2016</v>
      </c>
      <c r="BB53" s="79"/>
      <c r="BC53" s="79"/>
      <c r="BD53" s="79"/>
      <c r="BE53" s="79"/>
      <c r="BF53" s="79"/>
      <c r="BG53" s="79"/>
      <c r="BH53" s="79"/>
      <c r="BI53" s="79" t="s">
        <v>436</v>
      </c>
      <c r="BJ53" s="79" t="s">
        <v>436</v>
      </c>
      <c r="BK53" s="79"/>
      <c r="BL53" s="79">
        <v>12.3</v>
      </c>
      <c r="BM53" s="79">
        <v>1</v>
      </c>
      <c r="BN53" s="79">
        <v>2016</v>
      </c>
      <c r="BO53" s="79">
        <v>2.4</v>
      </c>
      <c r="BP53" s="79">
        <v>1</v>
      </c>
      <c r="BQ53" s="79">
        <v>2016</v>
      </c>
      <c r="BR53" s="79" t="s">
        <v>436</v>
      </c>
      <c r="BS53" s="79" t="s">
        <v>436</v>
      </c>
      <c r="BT53" s="79"/>
      <c r="BU53" s="79">
        <v>6.2</v>
      </c>
      <c r="BV53" s="79">
        <v>1</v>
      </c>
      <c r="BW53" s="79">
        <v>2016</v>
      </c>
      <c r="BX53" s="79"/>
      <c r="BY53" s="79"/>
      <c r="BZ53" s="79"/>
      <c r="CA53" s="79" t="s">
        <v>436</v>
      </c>
      <c r="CB53" s="79" t="s">
        <v>436</v>
      </c>
      <c r="CC53" s="79"/>
      <c r="CD53" s="79"/>
      <c r="CE53" s="79"/>
      <c r="CF53" s="79"/>
      <c r="CG53" s="79">
        <v>389</v>
      </c>
      <c r="CH53" s="79">
        <v>1</v>
      </c>
      <c r="CI53" s="79">
        <v>2016</v>
      </c>
      <c r="CJ53" s="79">
        <v>277</v>
      </c>
      <c r="CK53" s="79">
        <v>1</v>
      </c>
      <c r="CL53" s="79">
        <v>2016</v>
      </c>
      <c r="CM53" s="79" t="s">
        <v>436</v>
      </c>
      <c r="CN53" s="79" t="s">
        <v>436</v>
      </c>
      <c r="CO53" s="79"/>
      <c r="CP53" s="79" t="s">
        <v>436</v>
      </c>
      <c r="CQ53" s="79" t="s">
        <v>436</v>
      </c>
      <c r="CR53" s="79"/>
      <c r="CS53" s="79" t="s">
        <v>436</v>
      </c>
      <c r="CT53" s="79" t="s">
        <v>436</v>
      </c>
      <c r="CU53" s="79"/>
      <c r="CV53" s="79" t="s">
        <v>436</v>
      </c>
      <c r="CW53" s="79" t="s">
        <v>436</v>
      </c>
      <c r="CX53" s="79"/>
      <c r="CY53" s="79">
        <v>189</v>
      </c>
      <c r="CZ53" s="79">
        <v>1</v>
      </c>
      <c r="DA53" s="79">
        <v>2016</v>
      </c>
      <c r="DB53" s="79"/>
      <c r="DC53" s="79"/>
      <c r="DD53" s="79"/>
      <c r="DE53" s="79" t="s">
        <v>436</v>
      </c>
      <c r="DF53" s="79" t="s">
        <v>436</v>
      </c>
      <c r="DG53" s="79"/>
      <c r="DH53" s="79">
        <v>0.24399999999999999</v>
      </c>
      <c r="DI53" s="79">
        <v>1</v>
      </c>
      <c r="DJ53" s="79">
        <v>2016</v>
      </c>
      <c r="DK53" s="79">
        <v>0.9</v>
      </c>
      <c r="DL53" s="79">
        <v>1</v>
      </c>
      <c r="DM53" s="79">
        <v>2016</v>
      </c>
      <c r="DN53" s="79">
        <v>1.9</v>
      </c>
      <c r="DO53" s="79">
        <v>1</v>
      </c>
      <c r="DP53" s="79">
        <v>2016</v>
      </c>
      <c r="DQ53" s="79">
        <v>0.02</v>
      </c>
      <c r="DR53" s="79">
        <v>2</v>
      </c>
      <c r="DS53" s="79">
        <v>2016</v>
      </c>
      <c r="DT53" s="79">
        <v>2.8</v>
      </c>
      <c r="DU53" s="79">
        <v>1</v>
      </c>
      <c r="DV53" s="79">
        <v>2016</v>
      </c>
      <c r="DW53" s="79">
        <v>0.03</v>
      </c>
      <c r="DX53" s="79">
        <v>1</v>
      </c>
      <c r="DY53" s="79">
        <v>2016</v>
      </c>
      <c r="DZ53" s="79">
        <v>0.15</v>
      </c>
      <c r="EA53" s="79">
        <v>1</v>
      </c>
      <c r="EB53" s="79">
        <v>2016</v>
      </c>
      <c r="EC53" s="79"/>
      <c r="ED53" s="79"/>
      <c r="EE53" s="79"/>
      <c r="EF53" s="79"/>
      <c r="EG53" s="79"/>
      <c r="EH53" s="79"/>
      <c r="EI53" s="79"/>
      <c r="EJ53" s="79"/>
      <c r="EK53" s="79"/>
      <c r="EL53" s="79"/>
      <c r="EM53" s="79"/>
      <c r="EN53" s="78">
        <v>2016</v>
      </c>
      <c r="EO53" s="78">
        <v>2016</v>
      </c>
      <c r="EP53" s="78">
        <v>2</v>
      </c>
      <c r="EQ53" s="78" t="s">
        <v>436</v>
      </c>
      <c r="ER53" s="78" t="s">
        <v>436</v>
      </c>
      <c r="ES53" s="78"/>
      <c r="ET53" s="78" t="s">
        <v>436</v>
      </c>
      <c r="EU53" s="78" t="s">
        <v>436</v>
      </c>
      <c r="EV53" s="78"/>
      <c r="EW53" s="78" t="s">
        <v>436</v>
      </c>
      <c r="EX53" s="78" t="s">
        <v>436</v>
      </c>
      <c r="EY53" s="78"/>
      <c r="EZ53" s="78" t="s">
        <v>436</v>
      </c>
      <c r="FA53" s="78" t="s">
        <v>436</v>
      </c>
      <c r="FB53" s="78"/>
      <c r="FC53" s="78" t="s">
        <v>436</v>
      </c>
      <c r="FD53" s="78" t="s">
        <v>436</v>
      </c>
      <c r="FE53" s="78"/>
      <c r="FF53" s="78" t="s">
        <v>436</v>
      </c>
      <c r="FG53" s="78" t="s">
        <v>436</v>
      </c>
      <c r="FH53" s="78"/>
      <c r="FI53" s="78">
        <v>7.0000000000000001E-3</v>
      </c>
      <c r="FJ53" s="78">
        <v>2</v>
      </c>
      <c r="FK53" s="78">
        <v>2016</v>
      </c>
      <c r="FL53" s="78">
        <v>5.0000000000000001E-3</v>
      </c>
      <c r="FM53" s="78">
        <v>2</v>
      </c>
      <c r="FN53" s="78">
        <v>2016</v>
      </c>
      <c r="FO53" s="78">
        <v>8.9999999999999998E-4</v>
      </c>
      <c r="FP53" s="78">
        <v>1</v>
      </c>
      <c r="FQ53" s="78">
        <v>2016</v>
      </c>
      <c r="FR53" s="78">
        <v>0.1</v>
      </c>
      <c r="FS53" s="78">
        <v>2</v>
      </c>
      <c r="FT53" s="78">
        <v>2016</v>
      </c>
      <c r="FU53" s="78" t="s">
        <v>436</v>
      </c>
      <c r="FV53" s="78" t="s">
        <v>436</v>
      </c>
      <c r="FW53" s="78"/>
      <c r="FX53" s="78" t="s">
        <v>436</v>
      </c>
      <c r="FY53" s="78" t="s">
        <v>436</v>
      </c>
      <c r="FZ53" s="78"/>
      <c r="GA53" s="78" t="s">
        <v>436</v>
      </c>
      <c r="GB53" s="78" t="s">
        <v>436</v>
      </c>
      <c r="GC53" s="78"/>
      <c r="GD53" s="78" t="s">
        <v>436</v>
      </c>
      <c r="GE53" s="78" t="s">
        <v>436</v>
      </c>
      <c r="GF53" s="78"/>
      <c r="GG53" s="78" t="s">
        <v>436</v>
      </c>
      <c r="GH53" s="78" t="s">
        <v>436</v>
      </c>
      <c r="GI53" s="78"/>
      <c r="GJ53" s="78" t="s">
        <v>436</v>
      </c>
      <c r="GK53" s="78" t="s">
        <v>436</v>
      </c>
      <c r="GL53" s="78"/>
      <c r="GM53" s="78" t="s">
        <v>436</v>
      </c>
      <c r="GN53" s="78" t="s">
        <v>436</v>
      </c>
      <c r="GO53" s="78"/>
      <c r="GP53" s="78" t="s">
        <v>436</v>
      </c>
      <c r="GQ53" s="78" t="s">
        <v>436</v>
      </c>
      <c r="GR53" s="78"/>
      <c r="GS53" s="78" t="s">
        <v>436</v>
      </c>
      <c r="GT53" s="78" t="s">
        <v>436</v>
      </c>
      <c r="GU53" s="78"/>
      <c r="GV53" s="78" t="s">
        <v>436</v>
      </c>
      <c r="GW53" s="78" t="s">
        <v>436</v>
      </c>
      <c r="GX53" s="78"/>
      <c r="GY53" s="78" t="s">
        <v>436</v>
      </c>
      <c r="GZ53" s="78" t="s">
        <v>436</v>
      </c>
      <c r="HA53" s="78"/>
      <c r="HB53" s="78" t="s">
        <v>436</v>
      </c>
      <c r="HC53" s="78" t="s">
        <v>436</v>
      </c>
      <c r="HD53" s="78"/>
      <c r="HE53" s="78" t="s">
        <v>436</v>
      </c>
      <c r="HF53" s="78" t="s">
        <v>436</v>
      </c>
      <c r="HG53" s="78"/>
      <c r="HH53" s="78"/>
      <c r="HI53" s="78"/>
      <c r="HJ53" s="78">
        <v>2016</v>
      </c>
      <c r="HK53" s="78">
        <v>2016</v>
      </c>
      <c r="HL53" s="78">
        <v>2</v>
      </c>
      <c r="HM53" s="78">
        <v>2016</v>
      </c>
      <c r="HN53" s="78">
        <v>2016</v>
      </c>
      <c r="HO53" s="78">
        <v>2</v>
      </c>
      <c r="HP53" s="78" t="s">
        <v>485</v>
      </c>
      <c r="HQ53" s="78"/>
      <c r="HR53" s="78"/>
      <c r="HS53" s="78" t="s">
        <v>436</v>
      </c>
      <c r="HT53" s="78" t="s">
        <v>436</v>
      </c>
      <c r="HU53" s="78" t="s">
        <v>436</v>
      </c>
      <c r="HV53" s="78"/>
      <c r="HW53" s="78" t="s">
        <v>436</v>
      </c>
      <c r="HX53" s="78" t="s">
        <v>436</v>
      </c>
      <c r="HY53" s="78" t="s">
        <v>436</v>
      </c>
      <c r="HZ53" s="78"/>
      <c r="IA53" s="78" t="s">
        <v>436</v>
      </c>
      <c r="IB53" s="78" t="s">
        <v>436</v>
      </c>
      <c r="IC53" s="78" t="s">
        <v>436</v>
      </c>
      <c r="ID53" s="78"/>
      <c r="IE53" s="78" t="s">
        <v>436</v>
      </c>
      <c r="IF53" s="78" t="s">
        <v>436</v>
      </c>
      <c r="IG53" s="78" t="s">
        <v>436</v>
      </c>
      <c r="IH53" s="78"/>
      <c r="II53" s="78"/>
      <c r="IJ53" s="78"/>
      <c r="IK53" s="78"/>
      <c r="IL53" s="78" t="s">
        <v>436</v>
      </c>
      <c r="IM53" s="78" t="s">
        <v>436</v>
      </c>
      <c r="IN53" s="78"/>
      <c r="IO53" s="78" t="s">
        <v>436</v>
      </c>
      <c r="IP53" s="78" t="s">
        <v>436</v>
      </c>
      <c r="IQ53" s="78" t="s">
        <v>436</v>
      </c>
      <c r="IR53" s="78"/>
      <c r="IS53" s="78" t="s">
        <v>436</v>
      </c>
      <c r="IT53" s="78" t="s">
        <v>436</v>
      </c>
      <c r="IU53" s="78" t="s">
        <v>436</v>
      </c>
      <c r="IV53" s="78"/>
      <c r="IW53" s="78" t="s">
        <v>436</v>
      </c>
      <c r="IX53" s="78" t="s">
        <v>436</v>
      </c>
      <c r="IY53" s="78" t="s">
        <v>436</v>
      </c>
      <c r="IZ53" s="78"/>
      <c r="JA53" s="78" t="s">
        <v>436</v>
      </c>
      <c r="JB53" s="78" t="s">
        <v>436</v>
      </c>
      <c r="JC53" s="78" t="s">
        <v>436</v>
      </c>
      <c r="JD53" s="78"/>
      <c r="JE53" s="78" t="s">
        <v>436</v>
      </c>
      <c r="JF53" s="78" t="s">
        <v>436</v>
      </c>
      <c r="JG53" s="78"/>
      <c r="JH53" s="78" t="s">
        <v>436</v>
      </c>
      <c r="JI53" s="78" t="s">
        <v>436</v>
      </c>
      <c r="JJ53" s="78"/>
      <c r="JK53" s="78" t="s">
        <v>436</v>
      </c>
      <c r="JL53" s="78" t="s">
        <v>436</v>
      </c>
      <c r="JM53" s="78"/>
      <c r="JN53" s="78" t="s">
        <v>436</v>
      </c>
      <c r="JO53" s="78" t="s">
        <v>436</v>
      </c>
      <c r="JP53" s="78" t="s">
        <v>436</v>
      </c>
      <c r="JQ53" s="78"/>
      <c r="JR53" s="78" t="s">
        <v>436</v>
      </c>
      <c r="JS53" s="78" t="s">
        <v>436</v>
      </c>
      <c r="JT53" s="78" t="s">
        <v>436</v>
      </c>
      <c r="JU53" s="78"/>
      <c r="JV53" s="78"/>
      <c r="JW53" s="78"/>
      <c r="JX53" s="78"/>
      <c r="JY53" s="78" t="s">
        <v>436</v>
      </c>
      <c r="JZ53" s="78" t="s">
        <v>436</v>
      </c>
      <c r="KA53" s="78" t="s">
        <v>436</v>
      </c>
      <c r="KB53" s="78"/>
      <c r="KC53" s="78"/>
      <c r="KD53" s="78"/>
      <c r="KE53" s="78"/>
      <c r="KF53" s="78" t="s">
        <v>436</v>
      </c>
      <c r="KG53" s="78" t="s">
        <v>436</v>
      </c>
      <c r="KH53" s="78"/>
      <c r="KI53" s="78"/>
      <c r="KJ53" s="78"/>
      <c r="KK53" s="78"/>
      <c r="KL53" s="78" t="s">
        <v>436</v>
      </c>
      <c r="KM53" s="78" t="s">
        <v>436</v>
      </c>
      <c r="KN53" s="78"/>
      <c r="KO53" s="78" t="s">
        <v>436</v>
      </c>
      <c r="KP53" s="78" t="s">
        <v>436</v>
      </c>
      <c r="KQ53" s="78" t="s">
        <v>436</v>
      </c>
      <c r="KR53" s="78"/>
      <c r="KS53" s="78" t="s">
        <v>436</v>
      </c>
      <c r="KT53" s="78" t="s">
        <v>436</v>
      </c>
      <c r="KU53" s="78" t="s">
        <v>436</v>
      </c>
      <c r="KV53" s="78"/>
      <c r="KW53" s="78" t="s">
        <v>436</v>
      </c>
      <c r="KX53" s="78" t="s">
        <v>436</v>
      </c>
      <c r="KY53" s="78" t="s">
        <v>436</v>
      </c>
      <c r="KZ53" s="78"/>
      <c r="LA53" s="78"/>
      <c r="LB53" s="78"/>
      <c r="LC53" s="78"/>
      <c r="LD53" s="78" t="s">
        <v>436</v>
      </c>
      <c r="LE53" s="78" t="s">
        <v>436</v>
      </c>
      <c r="LF53" s="78"/>
      <c r="LG53" s="78" t="s">
        <v>436</v>
      </c>
      <c r="LH53" s="78" t="s">
        <v>436</v>
      </c>
      <c r="LI53" s="78" t="s">
        <v>436</v>
      </c>
      <c r="LJ53" s="78"/>
      <c r="LK53" s="78" t="s">
        <v>436</v>
      </c>
      <c r="LL53" s="78" t="s">
        <v>436</v>
      </c>
      <c r="LM53" s="78" t="s">
        <v>436</v>
      </c>
      <c r="LN53" s="78"/>
      <c r="LO53" s="78" t="s">
        <v>436</v>
      </c>
      <c r="LP53" s="78" t="s">
        <v>436</v>
      </c>
      <c r="LQ53" s="78" t="s">
        <v>436</v>
      </c>
      <c r="LR53" s="78"/>
      <c r="LS53" s="78" t="s">
        <v>436</v>
      </c>
      <c r="LT53" s="78" t="s">
        <v>436</v>
      </c>
      <c r="LU53" s="78"/>
      <c r="LV53" s="78" t="s">
        <v>436</v>
      </c>
      <c r="LW53" s="78" t="s">
        <v>436</v>
      </c>
      <c r="LX53" s="78"/>
      <c r="LY53" s="78" t="s">
        <v>436</v>
      </c>
      <c r="LZ53" s="78" t="s">
        <v>436</v>
      </c>
      <c r="MA53" s="78" t="s">
        <v>436</v>
      </c>
      <c r="MB53" s="78"/>
      <c r="MC53" s="78"/>
      <c r="MD53" s="78"/>
      <c r="ME53" s="78"/>
      <c r="MF53" s="78" t="s">
        <v>436</v>
      </c>
      <c r="MG53" s="78" t="s">
        <v>436</v>
      </c>
      <c r="MH53" s="78" t="s">
        <v>436</v>
      </c>
      <c r="MI53" s="78" t="s">
        <v>436</v>
      </c>
      <c r="MJ53" s="78" t="s">
        <v>436</v>
      </c>
      <c r="MK53" s="78" t="s">
        <v>436</v>
      </c>
      <c r="ML53" s="78" t="s">
        <v>436</v>
      </c>
      <c r="MM53" s="78" t="s">
        <v>436</v>
      </c>
      <c r="MN53" s="78" t="s">
        <v>436</v>
      </c>
      <c r="MO53" s="78" t="s">
        <v>436</v>
      </c>
      <c r="MP53" s="78" t="s">
        <v>436</v>
      </c>
      <c r="MQ53" s="78" t="s">
        <v>436</v>
      </c>
      <c r="MR53" s="78" t="s">
        <v>436</v>
      </c>
      <c r="MS53" s="78"/>
      <c r="MT53" s="78"/>
      <c r="MU53" s="78" t="s">
        <v>436</v>
      </c>
      <c r="MV53" s="78" t="s">
        <v>436</v>
      </c>
      <c r="MW53" s="78" t="s">
        <v>436</v>
      </c>
      <c r="MX53" s="78"/>
      <c r="MY53" s="78" t="s">
        <v>436</v>
      </c>
      <c r="MZ53" s="78" t="s">
        <v>436</v>
      </c>
      <c r="NA53" s="78" t="s">
        <v>436</v>
      </c>
      <c r="NB53" s="78"/>
      <c r="NC53" s="78" t="s">
        <v>436</v>
      </c>
      <c r="ND53" s="78" t="s">
        <v>436</v>
      </c>
      <c r="NE53" s="78"/>
      <c r="NF53" s="78" t="s">
        <v>436</v>
      </c>
      <c r="NG53" s="78" t="s">
        <v>436</v>
      </c>
      <c r="NH53" s="78"/>
      <c r="NI53" s="78" t="s">
        <v>436</v>
      </c>
      <c r="NJ53" s="78" t="s">
        <v>436</v>
      </c>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78"/>
      <c r="OR53" s="78"/>
      <c r="OS53" s="78"/>
      <c r="OT53" s="78"/>
      <c r="OU53" s="78"/>
      <c r="OV53" s="78"/>
      <c r="OW53" s="78"/>
      <c r="OX53" s="78"/>
      <c r="OY53" s="78"/>
      <c r="OZ53" s="78"/>
      <c r="PA53" s="78"/>
      <c r="PB53" s="78"/>
      <c r="PC53" s="78"/>
      <c r="PD53" s="78"/>
      <c r="PE53" s="78"/>
      <c r="PF53" s="78"/>
      <c r="PG53" s="78"/>
      <c r="PH53" s="78"/>
      <c r="PI53" s="78"/>
      <c r="PJ53" s="78"/>
      <c r="PK53" s="78"/>
      <c r="PL53" s="78"/>
      <c r="PM53" s="78"/>
      <c r="PN53" s="78"/>
      <c r="PO53" s="78"/>
      <c r="PP53" s="78"/>
      <c r="PQ53" s="78"/>
      <c r="PR53" s="78"/>
      <c r="PS53" s="78"/>
      <c r="PT53" s="78" t="s">
        <v>436</v>
      </c>
      <c r="PU53" s="78" t="s">
        <v>436</v>
      </c>
      <c r="PV53" s="78"/>
      <c r="PW53" s="78" t="s">
        <v>436</v>
      </c>
      <c r="PX53" s="78" t="s">
        <v>436</v>
      </c>
      <c r="PY53" s="78"/>
      <c r="PZ53" s="78" t="s">
        <v>436</v>
      </c>
      <c r="QA53" s="78" t="s">
        <v>436</v>
      </c>
      <c r="QB53" s="78"/>
      <c r="QC53" s="78" t="s">
        <v>436</v>
      </c>
      <c r="QD53" s="78" t="s">
        <v>436</v>
      </c>
      <c r="QE53" s="78"/>
      <c r="QF53" s="78" t="s">
        <v>436</v>
      </c>
      <c r="QG53" s="78" t="s">
        <v>436</v>
      </c>
      <c r="QH53" s="78"/>
      <c r="QI53" s="78" t="s">
        <v>436</v>
      </c>
      <c r="QJ53" s="78" t="s">
        <v>436</v>
      </c>
      <c r="QK53" s="78"/>
      <c r="QL53" s="78" t="s">
        <v>436</v>
      </c>
      <c r="QM53" s="78" t="s">
        <v>436</v>
      </c>
      <c r="QN53" s="78" t="s">
        <v>436</v>
      </c>
      <c r="QO53" s="78"/>
      <c r="QP53" s="78"/>
      <c r="QQ53" s="78" t="s">
        <v>436</v>
      </c>
      <c r="QR53" s="78" t="s">
        <v>436</v>
      </c>
      <c r="QS53" s="78" t="s">
        <v>436</v>
      </c>
      <c r="QT53" s="78"/>
      <c r="QU53" s="78"/>
      <c r="QV53" s="93"/>
      <c r="QW53" s="94" t="s">
        <v>445</v>
      </c>
    </row>
    <row r="54" spans="1:465" s="95" customFormat="1" ht="12.75">
      <c r="A54" s="56">
        <v>48</v>
      </c>
      <c r="B54" s="57" t="s">
        <v>664</v>
      </c>
      <c r="C54" s="56" t="s">
        <v>665</v>
      </c>
      <c r="D54" s="56" t="s">
        <v>430</v>
      </c>
      <c r="E54" s="56" t="s">
        <v>431</v>
      </c>
      <c r="F54" s="57" t="s">
        <v>666</v>
      </c>
      <c r="G54" s="57" t="s">
        <v>667</v>
      </c>
      <c r="H54" s="56">
        <v>6</v>
      </c>
      <c r="I54" s="56" t="s">
        <v>434</v>
      </c>
      <c r="J54" s="56" t="s">
        <v>747</v>
      </c>
      <c r="K54" s="56" t="s">
        <v>436</v>
      </c>
      <c r="L54" s="56" t="s">
        <v>437</v>
      </c>
      <c r="M54" s="56" t="s">
        <v>437</v>
      </c>
      <c r="N54" s="56" t="s">
        <v>436</v>
      </c>
      <c r="O54" s="56" t="s">
        <v>436</v>
      </c>
      <c r="P54" s="56" t="s">
        <v>437</v>
      </c>
      <c r="Q54" s="56" t="s">
        <v>437</v>
      </c>
      <c r="R54" s="56" t="s">
        <v>436</v>
      </c>
      <c r="S54" s="56" t="s">
        <v>436</v>
      </c>
      <c r="T54" s="56" t="s">
        <v>436</v>
      </c>
      <c r="U54" s="56" t="s">
        <v>437</v>
      </c>
      <c r="V54" s="78"/>
      <c r="W54" s="78"/>
      <c r="X54" s="78"/>
      <c r="Y54" s="78"/>
      <c r="Z54" s="78"/>
      <c r="AA54" s="78">
        <v>0.32300000000000001</v>
      </c>
      <c r="AB54" s="78">
        <v>3</v>
      </c>
      <c r="AC54" s="78">
        <v>2016</v>
      </c>
      <c r="AD54" s="78" t="s">
        <v>436</v>
      </c>
      <c r="AE54" s="78" t="s">
        <v>436</v>
      </c>
      <c r="AF54" s="78" t="s">
        <v>436</v>
      </c>
      <c r="AG54" s="78"/>
      <c r="AH54" s="78"/>
      <c r="AI54" s="78"/>
      <c r="AJ54" s="78"/>
      <c r="AK54" s="78"/>
      <c r="AL54" s="78"/>
      <c r="AM54" s="78"/>
      <c r="AN54" s="78"/>
      <c r="AO54" s="78"/>
      <c r="AP54" s="78"/>
      <c r="AQ54" s="78"/>
      <c r="AR54" s="78"/>
      <c r="AS54" s="78">
        <v>2016</v>
      </c>
      <c r="AT54" s="78">
        <v>2016</v>
      </c>
      <c r="AU54" s="78">
        <v>3</v>
      </c>
      <c r="AV54" s="79">
        <v>1.75</v>
      </c>
      <c r="AW54" s="79">
        <v>2</v>
      </c>
      <c r="AX54" s="79">
        <v>2016</v>
      </c>
      <c r="AY54" s="79">
        <v>10</v>
      </c>
      <c r="AZ54" s="79">
        <v>1</v>
      </c>
      <c r="BA54" s="79">
        <v>2016</v>
      </c>
      <c r="BB54" s="79"/>
      <c r="BC54" s="79"/>
      <c r="BD54" s="79"/>
      <c r="BE54" s="79"/>
      <c r="BF54" s="79"/>
      <c r="BG54" s="79"/>
      <c r="BH54" s="79"/>
      <c r="BI54" s="79"/>
      <c r="BJ54" s="79"/>
      <c r="BK54" s="79"/>
      <c r="BL54" s="79">
        <v>10</v>
      </c>
      <c r="BM54" s="79">
        <v>1</v>
      </c>
      <c r="BN54" s="79">
        <v>2016</v>
      </c>
      <c r="BO54" s="79">
        <v>1.2</v>
      </c>
      <c r="BP54" s="79">
        <v>1</v>
      </c>
      <c r="BQ54" s="79">
        <v>2016</v>
      </c>
      <c r="BR54" s="79"/>
      <c r="BS54" s="79"/>
      <c r="BT54" s="79"/>
      <c r="BU54" s="79">
        <v>4.8</v>
      </c>
      <c r="BV54" s="79">
        <v>1</v>
      </c>
      <c r="BW54" s="79">
        <v>2016</v>
      </c>
      <c r="BX54" s="79"/>
      <c r="BY54" s="79"/>
      <c r="BZ54" s="79"/>
      <c r="CA54" s="79"/>
      <c r="CB54" s="79"/>
      <c r="CC54" s="79"/>
      <c r="CD54" s="79"/>
      <c r="CE54" s="79"/>
      <c r="CF54" s="79"/>
      <c r="CG54" s="79">
        <v>568</v>
      </c>
      <c r="CH54" s="79" t="s">
        <v>438</v>
      </c>
      <c r="CI54" s="79">
        <v>2016</v>
      </c>
      <c r="CJ54" s="79">
        <v>451</v>
      </c>
      <c r="CK54" s="79" t="s">
        <v>438</v>
      </c>
      <c r="CL54" s="79">
        <v>2016</v>
      </c>
      <c r="CM54" s="79"/>
      <c r="CN54" s="79"/>
      <c r="CO54" s="79"/>
      <c r="CP54" s="79"/>
      <c r="CQ54" s="79"/>
      <c r="CR54" s="79"/>
      <c r="CS54" s="79"/>
      <c r="CT54" s="79"/>
      <c r="CU54" s="79"/>
      <c r="CV54" s="79"/>
      <c r="CW54" s="79"/>
      <c r="CX54" s="79"/>
      <c r="CY54" s="79">
        <v>312</v>
      </c>
      <c r="CZ54" s="79" t="s">
        <v>438</v>
      </c>
      <c r="DA54" s="79">
        <v>2016</v>
      </c>
      <c r="DB54" s="79" t="s">
        <v>668</v>
      </c>
      <c r="DC54" s="79" t="s">
        <v>438</v>
      </c>
      <c r="DD54" s="79">
        <v>2016</v>
      </c>
      <c r="DE54" s="79"/>
      <c r="DF54" s="79"/>
      <c r="DG54" s="79"/>
      <c r="DH54" s="79">
        <v>0.114</v>
      </c>
      <c r="DI54" s="79">
        <v>1</v>
      </c>
      <c r="DJ54" s="79">
        <v>2016</v>
      </c>
      <c r="DK54" s="79">
        <v>0.4</v>
      </c>
      <c r="DL54" s="79">
        <v>1</v>
      </c>
      <c r="DM54" s="79">
        <v>2016</v>
      </c>
      <c r="DN54" s="79">
        <v>10.7</v>
      </c>
      <c r="DO54" s="79" t="s">
        <v>438</v>
      </c>
      <c r="DP54" s="79">
        <v>2016</v>
      </c>
      <c r="DQ54" s="79">
        <v>0.03</v>
      </c>
      <c r="DR54" s="79">
        <v>2</v>
      </c>
      <c r="DS54" s="79">
        <v>2016</v>
      </c>
      <c r="DT54" s="79">
        <v>11.1</v>
      </c>
      <c r="DU54" s="79" t="s">
        <v>438</v>
      </c>
      <c r="DV54" s="79">
        <v>2016</v>
      </c>
      <c r="DW54" s="79">
        <v>3.4000000000000002E-2</v>
      </c>
      <c r="DX54" s="79">
        <v>1</v>
      </c>
      <c r="DY54" s="79">
        <v>2016</v>
      </c>
      <c r="DZ54" s="79">
        <v>7.0000000000000007E-2</v>
      </c>
      <c r="EA54" s="79">
        <v>1</v>
      </c>
      <c r="EB54" s="79">
        <v>2016</v>
      </c>
      <c r="EC54" s="79"/>
      <c r="ED54" s="79"/>
      <c r="EE54" s="79"/>
      <c r="EF54" s="79"/>
      <c r="EG54" s="79"/>
      <c r="EH54" s="79"/>
      <c r="EI54" s="79"/>
      <c r="EJ54" s="79"/>
      <c r="EK54" s="79"/>
      <c r="EL54" s="79"/>
      <c r="EM54" s="79"/>
      <c r="EN54" s="78">
        <v>2016</v>
      </c>
      <c r="EO54" s="78">
        <v>2016</v>
      </c>
      <c r="EP54" s="78" t="s">
        <v>438</v>
      </c>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t="s">
        <v>436</v>
      </c>
      <c r="HK54" s="78" t="s">
        <v>436</v>
      </c>
      <c r="HL54" s="78" t="s">
        <v>436</v>
      </c>
      <c r="HM54" s="78">
        <v>2016</v>
      </c>
      <c r="HN54" s="78">
        <v>2016</v>
      </c>
      <c r="HO54" s="78">
        <v>3</v>
      </c>
      <c r="HP54" s="78" t="s">
        <v>441</v>
      </c>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t="s">
        <v>436</v>
      </c>
      <c r="QM54" s="78" t="s">
        <v>436</v>
      </c>
      <c r="QN54" s="78" t="s">
        <v>436</v>
      </c>
      <c r="QO54" s="78"/>
      <c r="QP54" s="78"/>
      <c r="QQ54" s="78">
        <v>2016</v>
      </c>
      <c r="QR54" s="78">
        <v>2016</v>
      </c>
      <c r="QS54" s="78" t="s">
        <v>444</v>
      </c>
      <c r="QT54" s="78"/>
      <c r="QU54" s="78"/>
      <c r="QV54" s="93"/>
      <c r="QW54" s="94" t="s">
        <v>445</v>
      </c>
    </row>
    <row r="55" spans="1:465" s="95" customFormat="1" ht="12.75">
      <c r="A55" s="56">
        <v>49</v>
      </c>
      <c r="B55" s="57" t="s">
        <v>669</v>
      </c>
      <c r="C55" s="56" t="s">
        <v>670</v>
      </c>
      <c r="D55" s="56" t="s">
        <v>430</v>
      </c>
      <c r="E55" s="56" t="s">
        <v>431</v>
      </c>
      <c r="F55" s="57" t="s">
        <v>671</v>
      </c>
      <c r="G55" s="57" t="s">
        <v>548</v>
      </c>
      <c r="H55" s="56">
        <v>26</v>
      </c>
      <c r="I55" s="56" t="s">
        <v>434</v>
      </c>
      <c r="J55" s="56" t="s">
        <v>747</v>
      </c>
      <c r="K55" s="56" t="s">
        <v>436</v>
      </c>
      <c r="L55" s="56" t="s">
        <v>437</v>
      </c>
      <c r="M55" s="56" t="s">
        <v>437</v>
      </c>
      <c r="N55" s="56" t="s">
        <v>436</v>
      </c>
      <c r="O55" s="56" t="s">
        <v>436</v>
      </c>
      <c r="P55" s="56" t="s">
        <v>436</v>
      </c>
      <c r="Q55" s="56" t="s">
        <v>436</v>
      </c>
      <c r="R55" s="56" t="s">
        <v>436</v>
      </c>
      <c r="S55" s="56" t="s">
        <v>436</v>
      </c>
      <c r="T55" s="56" t="s">
        <v>436</v>
      </c>
      <c r="U55" s="56" t="s">
        <v>437</v>
      </c>
      <c r="V55" s="78" t="s">
        <v>436</v>
      </c>
      <c r="W55" s="78" t="s">
        <v>436</v>
      </c>
      <c r="X55" s="78"/>
      <c r="Y55" s="78"/>
      <c r="Z55" s="78"/>
      <c r="AA55" s="78">
        <v>0.26300000000000001</v>
      </c>
      <c r="AB55" s="78">
        <v>4</v>
      </c>
      <c r="AC55" s="78">
        <v>2016</v>
      </c>
      <c r="AD55" s="78" t="s">
        <v>436</v>
      </c>
      <c r="AE55" s="78" t="s">
        <v>436</v>
      </c>
      <c r="AF55" s="78" t="s">
        <v>436</v>
      </c>
      <c r="AG55" s="78" t="s">
        <v>436</v>
      </c>
      <c r="AH55" s="78" t="s">
        <v>436</v>
      </c>
      <c r="AI55" s="78"/>
      <c r="AJ55" s="78" t="s">
        <v>436</v>
      </c>
      <c r="AK55" s="78"/>
      <c r="AL55" s="78"/>
      <c r="AM55" s="78" t="s">
        <v>436</v>
      </c>
      <c r="AN55" s="78" t="s">
        <v>436</v>
      </c>
      <c r="AO55" s="78"/>
      <c r="AP55" s="78" t="s">
        <v>436</v>
      </c>
      <c r="AQ55" s="78" t="s">
        <v>436</v>
      </c>
      <c r="AR55" s="78"/>
      <c r="AS55" s="78">
        <v>2016</v>
      </c>
      <c r="AT55" s="78">
        <v>2016</v>
      </c>
      <c r="AU55" s="78">
        <v>4</v>
      </c>
      <c r="AV55" s="79">
        <v>1.83</v>
      </c>
      <c r="AW55" s="79">
        <v>2</v>
      </c>
      <c r="AX55" s="79">
        <v>2016</v>
      </c>
      <c r="AY55" s="79">
        <v>16</v>
      </c>
      <c r="AZ55" s="79">
        <v>1</v>
      </c>
      <c r="BA55" s="79">
        <v>2016</v>
      </c>
      <c r="BB55" s="79"/>
      <c r="BC55" s="79"/>
      <c r="BD55" s="79"/>
      <c r="BE55" s="79"/>
      <c r="BF55" s="79"/>
      <c r="BG55" s="79"/>
      <c r="BH55" s="79"/>
      <c r="BI55" s="79"/>
      <c r="BJ55" s="79" t="s">
        <v>436</v>
      </c>
      <c r="BK55" s="79"/>
      <c r="BL55" s="79">
        <v>6.4</v>
      </c>
      <c r="BM55" s="79">
        <v>2</v>
      </c>
      <c r="BN55" s="79">
        <v>2016</v>
      </c>
      <c r="BO55" s="79">
        <v>7.5</v>
      </c>
      <c r="BP55" s="79" t="s">
        <v>438</v>
      </c>
      <c r="BQ55" s="79">
        <v>2016</v>
      </c>
      <c r="BR55" s="79" t="s">
        <v>436</v>
      </c>
      <c r="BS55" s="79" t="s">
        <v>436</v>
      </c>
      <c r="BT55" s="79"/>
      <c r="BU55" s="79">
        <v>23.5</v>
      </c>
      <c r="BV55" s="79" t="s">
        <v>438</v>
      </c>
      <c r="BW55" s="79">
        <v>2016</v>
      </c>
      <c r="BX55" s="79"/>
      <c r="BY55" s="79"/>
      <c r="BZ55" s="79"/>
      <c r="CA55" s="79" t="s">
        <v>436</v>
      </c>
      <c r="CB55" s="79" t="s">
        <v>436</v>
      </c>
      <c r="CC55" s="79"/>
      <c r="CD55" s="79"/>
      <c r="CE55" s="79"/>
      <c r="CF55" s="79"/>
      <c r="CG55" s="79">
        <v>1797</v>
      </c>
      <c r="CH55" s="79" t="s">
        <v>438</v>
      </c>
      <c r="CI55" s="79">
        <v>2016</v>
      </c>
      <c r="CJ55" s="79">
        <v>1303</v>
      </c>
      <c r="CK55" s="79" t="s">
        <v>438</v>
      </c>
      <c r="CL55" s="79">
        <v>2016</v>
      </c>
      <c r="CM55" s="79"/>
      <c r="CN55" s="79"/>
      <c r="CO55" s="79"/>
      <c r="CP55" s="79"/>
      <c r="CQ55" s="79"/>
      <c r="CR55" s="79"/>
      <c r="CS55" s="79" t="s">
        <v>436</v>
      </c>
      <c r="CT55" s="79" t="s">
        <v>436</v>
      </c>
      <c r="CU55" s="79"/>
      <c r="CV55" s="79" t="s">
        <v>436</v>
      </c>
      <c r="CW55" s="79" t="s">
        <v>436</v>
      </c>
      <c r="CX55" s="79"/>
      <c r="CY55" s="79">
        <v>409</v>
      </c>
      <c r="CZ55" s="79" t="s">
        <v>438</v>
      </c>
      <c r="DA55" s="79">
        <v>2016</v>
      </c>
      <c r="DB55" s="79" t="s">
        <v>672</v>
      </c>
      <c r="DC55" s="79">
        <v>2</v>
      </c>
      <c r="DD55" s="79">
        <v>2016</v>
      </c>
      <c r="DE55" s="79" t="s">
        <v>436</v>
      </c>
      <c r="DF55" s="79" t="s">
        <v>436</v>
      </c>
      <c r="DG55" s="79"/>
      <c r="DH55" s="79">
        <v>11.11</v>
      </c>
      <c r="DI55" s="79" t="s">
        <v>438</v>
      </c>
      <c r="DJ55" s="79">
        <v>2016</v>
      </c>
      <c r="DK55" s="79">
        <v>14.6</v>
      </c>
      <c r="DL55" s="79" t="s">
        <v>438</v>
      </c>
      <c r="DM55" s="79">
        <v>2016</v>
      </c>
      <c r="DN55" s="79">
        <v>3.4</v>
      </c>
      <c r="DO55" s="79" t="s">
        <v>438</v>
      </c>
      <c r="DP55" s="79">
        <v>2016</v>
      </c>
      <c r="DQ55" s="79">
        <v>0.64</v>
      </c>
      <c r="DR55" s="79" t="s">
        <v>438</v>
      </c>
      <c r="DS55" s="79">
        <v>2016</v>
      </c>
      <c r="DT55" s="79">
        <v>18.3</v>
      </c>
      <c r="DU55" s="79" t="s">
        <v>438</v>
      </c>
      <c r="DV55" s="79">
        <v>2016</v>
      </c>
      <c r="DW55" s="79">
        <v>0.05</v>
      </c>
      <c r="DX55" s="79">
        <v>2</v>
      </c>
      <c r="DY55" s="79">
        <v>2016</v>
      </c>
      <c r="DZ55" s="79">
        <v>0.76</v>
      </c>
      <c r="EA55" s="79" t="s">
        <v>438</v>
      </c>
      <c r="EB55" s="79">
        <v>2016</v>
      </c>
      <c r="EC55" s="79"/>
      <c r="ED55" s="79"/>
      <c r="EE55" s="79"/>
      <c r="EF55" s="79"/>
      <c r="EG55" s="79"/>
      <c r="EH55" s="79"/>
      <c r="EI55" s="79"/>
      <c r="EJ55" s="79"/>
      <c r="EK55" s="79"/>
      <c r="EL55" s="79"/>
      <c r="EM55" s="79"/>
      <c r="EN55" s="78">
        <v>2016</v>
      </c>
      <c r="EO55" s="78">
        <v>2016</v>
      </c>
      <c r="EP55" s="78" t="s">
        <v>438</v>
      </c>
      <c r="EQ55" s="78" t="s">
        <v>436</v>
      </c>
      <c r="ER55" s="78" t="s">
        <v>436</v>
      </c>
      <c r="ES55" s="78"/>
      <c r="ET55" s="78" t="s">
        <v>440</v>
      </c>
      <c r="EU55" s="78">
        <v>1</v>
      </c>
      <c r="EV55" s="78">
        <v>2016</v>
      </c>
      <c r="EW55" s="78" t="s">
        <v>436</v>
      </c>
      <c r="EX55" s="78" t="s">
        <v>436</v>
      </c>
      <c r="EY55" s="78"/>
      <c r="EZ55" s="78" t="s">
        <v>436</v>
      </c>
      <c r="FA55" s="78" t="s">
        <v>436</v>
      </c>
      <c r="FB55" s="78"/>
      <c r="FC55" s="78">
        <v>2.9375E-3</v>
      </c>
      <c r="FD55" s="78">
        <v>2</v>
      </c>
      <c r="FE55" s="78">
        <v>2016</v>
      </c>
      <c r="FF55" s="78">
        <v>0.01</v>
      </c>
      <c r="FG55" s="78">
        <v>2</v>
      </c>
      <c r="FH55" s="78">
        <v>2016</v>
      </c>
      <c r="FI55" s="78">
        <v>0.34400000000000003</v>
      </c>
      <c r="FJ55" s="78">
        <v>2</v>
      </c>
      <c r="FK55" s="78">
        <v>2016</v>
      </c>
      <c r="FL55" s="78">
        <v>4.0000000000000001E-3</v>
      </c>
      <c r="FM55" s="78">
        <v>2</v>
      </c>
      <c r="FN55" s="78">
        <v>2016</v>
      </c>
      <c r="FO55" s="78"/>
      <c r="FP55" s="78">
        <v>2</v>
      </c>
      <c r="FQ55" s="78">
        <v>2015</v>
      </c>
      <c r="FR55" s="78" t="s">
        <v>436</v>
      </c>
      <c r="FS55" s="78" t="s">
        <v>436</v>
      </c>
      <c r="FT55" s="78"/>
      <c r="FU55" s="78" t="s">
        <v>436</v>
      </c>
      <c r="FV55" s="78" t="s">
        <v>436</v>
      </c>
      <c r="FW55" s="78"/>
      <c r="FX55" s="78" t="s">
        <v>436</v>
      </c>
      <c r="FY55" s="78" t="s">
        <v>436</v>
      </c>
      <c r="FZ55" s="78"/>
      <c r="GA55" s="78" t="s">
        <v>436</v>
      </c>
      <c r="GB55" s="78" t="s">
        <v>436</v>
      </c>
      <c r="GC55" s="78"/>
      <c r="GD55" s="78" t="s">
        <v>436</v>
      </c>
      <c r="GE55" s="78" t="s">
        <v>436</v>
      </c>
      <c r="GF55" s="78"/>
      <c r="GG55" s="78" t="s">
        <v>436</v>
      </c>
      <c r="GH55" s="78" t="s">
        <v>436</v>
      </c>
      <c r="GI55" s="78"/>
      <c r="GJ55" s="78" t="s">
        <v>436</v>
      </c>
      <c r="GK55" s="78" t="s">
        <v>436</v>
      </c>
      <c r="GL55" s="78"/>
      <c r="GM55" s="78" t="s">
        <v>436</v>
      </c>
      <c r="GN55" s="78" t="s">
        <v>436</v>
      </c>
      <c r="GO55" s="78"/>
      <c r="GP55" s="78" t="s">
        <v>436</v>
      </c>
      <c r="GQ55" s="78" t="s">
        <v>436</v>
      </c>
      <c r="GR55" s="78"/>
      <c r="GS55" s="78" t="s">
        <v>436</v>
      </c>
      <c r="GT55" s="78" t="s">
        <v>436</v>
      </c>
      <c r="GU55" s="78"/>
      <c r="GV55" s="78" t="s">
        <v>436</v>
      </c>
      <c r="GW55" s="78" t="s">
        <v>436</v>
      </c>
      <c r="GX55" s="78"/>
      <c r="GY55" s="78" t="s">
        <v>436</v>
      </c>
      <c r="GZ55" s="78" t="s">
        <v>436</v>
      </c>
      <c r="HA55" s="78"/>
      <c r="HB55" s="78" t="s">
        <v>436</v>
      </c>
      <c r="HC55" s="78" t="s">
        <v>436</v>
      </c>
      <c r="HD55" s="78"/>
      <c r="HE55" s="78" t="s">
        <v>436</v>
      </c>
      <c r="HF55" s="78" t="s">
        <v>436</v>
      </c>
      <c r="HG55" s="78"/>
      <c r="HH55" s="78"/>
      <c r="HI55" s="78"/>
      <c r="HJ55" s="78">
        <v>2015</v>
      </c>
      <c r="HK55" s="78">
        <v>2016</v>
      </c>
      <c r="HL55" s="78">
        <v>2</v>
      </c>
      <c r="HM55" s="78">
        <v>2015</v>
      </c>
      <c r="HN55" s="78">
        <v>2016</v>
      </c>
      <c r="HO55" s="78">
        <v>4</v>
      </c>
      <c r="HP55" s="78" t="s">
        <v>499</v>
      </c>
      <c r="HQ55" s="78"/>
      <c r="HR55" s="78"/>
      <c r="HS55" s="78" t="s">
        <v>436</v>
      </c>
      <c r="HT55" s="78" t="s">
        <v>436</v>
      </c>
      <c r="HU55" s="78" t="s">
        <v>436</v>
      </c>
      <c r="HV55" s="78"/>
      <c r="HW55" s="78" t="s">
        <v>436</v>
      </c>
      <c r="HX55" s="78" t="s">
        <v>436</v>
      </c>
      <c r="HY55" s="78" t="s">
        <v>436</v>
      </c>
      <c r="HZ55" s="78"/>
      <c r="IA55" s="78" t="s">
        <v>436</v>
      </c>
      <c r="IB55" s="78" t="s">
        <v>436</v>
      </c>
      <c r="IC55" s="78" t="s">
        <v>436</v>
      </c>
      <c r="ID55" s="78"/>
      <c r="IE55" s="78" t="s">
        <v>436</v>
      </c>
      <c r="IF55" s="78" t="s">
        <v>436</v>
      </c>
      <c r="IG55" s="78" t="s">
        <v>436</v>
      </c>
      <c r="IH55" s="78"/>
      <c r="II55" s="78"/>
      <c r="IJ55" s="78"/>
      <c r="IK55" s="78"/>
      <c r="IL55" s="78" t="s">
        <v>436</v>
      </c>
      <c r="IM55" s="78" t="s">
        <v>436</v>
      </c>
      <c r="IN55" s="78"/>
      <c r="IO55" s="78">
        <v>0.13</v>
      </c>
      <c r="IP55" s="78">
        <v>0.4</v>
      </c>
      <c r="IQ55" s="78">
        <v>1</v>
      </c>
      <c r="IR55" s="78">
        <v>2016</v>
      </c>
      <c r="IS55" s="78" t="s">
        <v>436</v>
      </c>
      <c r="IT55" s="78" t="s">
        <v>436</v>
      </c>
      <c r="IU55" s="78" t="s">
        <v>436</v>
      </c>
      <c r="IV55" s="78"/>
      <c r="IW55" s="78" t="s">
        <v>436</v>
      </c>
      <c r="IX55" s="78" t="s">
        <v>436</v>
      </c>
      <c r="IY55" s="78" t="s">
        <v>436</v>
      </c>
      <c r="IZ55" s="78"/>
      <c r="JA55" s="78" t="s">
        <v>436</v>
      </c>
      <c r="JB55" s="78" t="s">
        <v>436</v>
      </c>
      <c r="JC55" s="78" t="s">
        <v>436</v>
      </c>
      <c r="JD55" s="78"/>
      <c r="JE55" s="78" t="s">
        <v>436</v>
      </c>
      <c r="JF55" s="78" t="s">
        <v>436</v>
      </c>
      <c r="JG55" s="78"/>
      <c r="JH55" s="78" t="s">
        <v>436</v>
      </c>
      <c r="JI55" s="78" t="s">
        <v>436</v>
      </c>
      <c r="JJ55" s="78"/>
      <c r="JK55" s="78" t="s">
        <v>436</v>
      </c>
      <c r="JL55" s="78" t="s">
        <v>436</v>
      </c>
      <c r="JM55" s="78"/>
      <c r="JN55" s="78" t="s">
        <v>436</v>
      </c>
      <c r="JO55" s="78" t="s">
        <v>436</v>
      </c>
      <c r="JP55" s="78" t="s">
        <v>436</v>
      </c>
      <c r="JQ55" s="78"/>
      <c r="JR55" s="78" t="s">
        <v>436</v>
      </c>
      <c r="JS55" s="78" t="s">
        <v>436</v>
      </c>
      <c r="JT55" s="78" t="s">
        <v>436</v>
      </c>
      <c r="JU55" s="78"/>
      <c r="JV55" s="78"/>
      <c r="JW55" s="78"/>
      <c r="JX55" s="78"/>
      <c r="JY55" s="78" t="s">
        <v>436</v>
      </c>
      <c r="JZ55" s="78" t="s">
        <v>436</v>
      </c>
      <c r="KA55" s="78" t="s">
        <v>436</v>
      </c>
      <c r="KB55" s="78"/>
      <c r="KC55" s="78"/>
      <c r="KD55" s="78"/>
      <c r="KE55" s="78"/>
      <c r="KF55" s="78" t="s">
        <v>436</v>
      </c>
      <c r="KG55" s="78" t="s">
        <v>436</v>
      </c>
      <c r="KH55" s="78"/>
      <c r="KI55" s="78"/>
      <c r="KJ55" s="78"/>
      <c r="KK55" s="78"/>
      <c r="KL55" s="78" t="s">
        <v>436</v>
      </c>
      <c r="KM55" s="78" t="s">
        <v>436</v>
      </c>
      <c r="KN55" s="78"/>
      <c r="KO55" s="78" t="s">
        <v>436</v>
      </c>
      <c r="KP55" s="78" t="s">
        <v>436</v>
      </c>
      <c r="KQ55" s="78" t="s">
        <v>436</v>
      </c>
      <c r="KR55" s="78"/>
      <c r="KS55" s="78" t="s">
        <v>436</v>
      </c>
      <c r="KT55" s="78" t="s">
        <v>436</v>
      </c>
      <c r="KU55" s="78" t="s">
        <v>436</v>
      </c>
      <c r="KV55" s="78"/>
      <c r="KW55" s="78">
        <v>1.3</v>
      </c>
      <c r="KX55" s="78">
        <v>4</v>
      </c>
      <c r="KY55" s="78" t="s">
        <v>442</v>
      </c>
      <c r="KZ55" s="78">
        <v>2016</v>
      </c>
      <c r="LA55" s="78"/>
      <c r="LB55" s="78"/>
      <c r="LC55" s="78"/>
      <c r="LD55" s="78">
        <v>0.06</v>
      </c>
      <c r="LE55" s="78">
        <v>1</v>
      </c>
      <c r="LF55" s="78">
        <v>2016</v>
      </c>
      <c r="LG55" s="78" t="s">
        <v>436</v>
      </c>
      <c r="LH55" s="78"/>
      <c r="LI55" s="78" t="s">
        <v>436</v>
      </c>
      <c r="LJ55" s="78"/>
      <c r="LK55" s="78">
        <v>101</v>
      </c>
      <c r="LL55" s="78">
        <v>302</v>
      </c>
      <c r="LM55" s="78" t="s">
        <v>442</v>
      </c>
      <c r="LN55" s="78">
        <v>2016</v>
      </c>
      <c r="LO55" s="78" t="s">
        <v>436</v>
      </c>
      <c r="LP55" s="78" t="s">
        <v>436</v>
      </c>
      <c r="LQ55" s="78" t="s">
        <v>436</v>
      </c>
      <c r="LR55" s="78"/>
      <c r="LS55" s="78" t="s">
        <v>436</v>
      </c>
      <c r="LT55" s="78" t="s">
        <v>436</v>
      </c>
      <c r="LU55" s="78"/>
      <c r="LV55" s="78" t="s">
        <v>436</v>
      </c>
      <c r="LW55" s="78" t="s">
        <v>436</v>
      </c>
      <c r="LX55" s="78"/>
      <c r="LY55" s="78" t="s">
        <v>436</v>
      </c>
      <c r="LZ55" s="78" t="s">
        <v>436</v>
      </c>
      <c r="MA55" s="78" t="s">
        <v>436</v>
      </c>
      <c r="MB55" s="78"/>
      <c r="MC55" s="78"/>
      <c r="MD55" s="78"/>
      <c r="ME55" s="78"/>
      <c r="MF55" s="78">
        <v>1.1E-4</v>
      </c>
      <c r="MG55" s="78">
        <v>3.8000000000000002E-4</v>
      </c>
      <c r="MH55" s="78">
        <v>1</v>
      </c>
      <c r="MI55" s="78">
        <v>2016</v>
      </c>
      <c r="MJ55" s="78" t="s">
        <v>440</v>
      </c>
      <c r="MK55" s="78">
        <v>1</v>
      </c>
      <c r="ML55" s="78">
        <v>2016</v>
      </c>
      <c r="MM55" s="78" t="s">
        <v>440</v>
      </c>
      <c r="MN55" s="78">
        <v>1</v>
      </c>
      <c r="MO55" s="78">
        <v>2016</v>
      </c>
      <c r="MP55" s="78" t="s">
        <v>440</v>
      </c>
      <c r="MQ55" s="78">
        <v>1</v>
      </c>
      <c r="MR55" s="78">
        <v>2016</v>
      </c>
      <c r="MS55" s="78" t="s">
        <v>440</v>
      </c>
      <c r="MT55" s="78">
        <v>2016</v>
      </c>
      <c r="MU55" s="78" t="s">
        <v>436</v>
      </c>
      <c r="MV55" s="78" t="s">
        <v>436</v>
      </c>
      <c r="MW55" s="78" t="s">
        <v>436</v>
      </c>
      <c r="MX55" s="78"/>
      <c r="MY55" s="78" t="s">
        <v>436</v>
      </c>
      <c r="MZ55" s="78" t="s">
        <v>436</v>
      </c>
      <c r="NA55" s="78" t="s">
        <v>436</v>
      </c>
      <c r="NB55" s="78"/>
      <c r="NC55" s="78" t="s">
        <v>436</v>
      </c>
      <c r="ND55" s="78" t="s">
        <v>436</v>
      </c>
      <c r="NE55" s="78"/>
      <c r="NF55" s="78">
        <v>1.5</v>
      </c>
      <c r="NG55" s="78">
        <v>1</v>
      </c>
      <c r="NH55" s="78">
        <v>2016</v>
      </c>
      <c r="NI55" s="78" t="s">
        <v>436</v>
      </c>
      <c r="NJ55" s="78" t="s">
        <v>436</v>
      </c>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t="s">
        <v>436</v>
      </c>
      <c r="PU55" s="78" t="s">
        <v>436</v>
      </c>
      <c r="PV55" s="78"/>
      <c r="PW55" s="78" t="s">
        <v>436</v>
      </c>
      <c r="PX55" s="78" t="s">
        <v>436</v>
      </c>
      <c r="PY55" s="78"/>
      <c r="PZ55" s="78" t="s">
        <v>436</v>
      </c>
      <c r="QA55" s="78" t="s">
        <v>436</v>
      </c>
      <c r="QB55" s="78"/>
      <c r="QC55" s="78" t="s">
        <v>436</v>
      </c>
      <c r="QD55" s="78" t="s">
        <v>436</v>
      </c>
      <c r="QE55" s="78"/>
      <c r="QF55" s="78" t="s">
        <v>436</v>
      </c>
      <c r="QG55" s="78" t="s">
        <v>436</v>
      </c>
      <c r="QH55" s="78"/>
      <c r="QI55" s="78">
        <v>0.37499999999999983</v>
      </c>
      <c r="QJ55" s="78">
        <v>1</v>
      </c>
      <c r="QK55" s="78">
        <v>2016</v>
      </c>
      <c r="QL55" s="78">
        <v>2016</v>
      </c>
      <c r="QM55" s="78">
        <v>2016</v>
      </c>
      <c r="QN55" s="78" t="s">
        <v>443</v>
      </c>
      <c r="QO55" s="78"/>
      <c r="QP55" s="78"/>
      <c r="QQ55" s="78">
        <v>2015</v>
      </c>
      <c r="QR55" s="78">
        <v>2016</v>
      </c>
      <c r="QS55" s="78" t="s">
        <v>444</v>
      </c>
      <c r="QT55" s="78"/>
      <c r="QU55" s="78"/>
      <c r="QV55" s="93"/>
      <c r="QW55" s="94" t="s">
        <v>445</v>
      </c>
    </row>
    <row r="56" spans="1:465" s="95" customFormat="1" ht="12.75">
      <c r="A56" s="56">
        <v>50</v>
      </c>
      <c r="B56" s="57" t="s">
        <v>673</v>
      </c>
      <c r="C56" s="56" t="s">
        <v>674</v>
      </c>
      <c r="D56" s="56" t="s">
        <v>430</v>
      </c>
      <c r="E56" s="56" t="s">
        <v>431</v>
      </c>
      <c r="F56" s="57" t="s">
        <v>675</v>
      </c>
      <c r="G56" s="57" t="s">
        <v>676</v>
      </c>
      <c r="H56" s="56">
        <v>26</v>
      </c>
      <c r="I56" s="56" t="s">
        <v>434</v>
      </c>
      <c r="J56" s="56" t="s">
        <v>747</v>
      </c>
      <c r="K56" s="56" t="s">
        <v>436</v>
      </c>
      <c r="L56" s="56" t="s">
        <v>437</v>
      </c>
      <c r="M56" s="56" t="s">
        <v>437</v>
      </c>
      <c r="N56" s="56" t="s">
        <v>436</v>
      </c>
      <c r="O56" s="56" t="s">
        <v>436</v>
      </c>
      <c r="P56" s="56" t="s">
        <v>437</v>
      </c>
      <c r="Q56" s="56" t="s">
        <v>437</v>
      </c>
      <c r="R56" s="56" t="s">
        <v>436</v>
      </c>
      <c r="S56" s="56" t="s">
        <v>436</v>
      </c>
      <c r="T56" s="56" t="s">
        <v>436</v>
      </c>
      <c r="U56" s="56" t="s">
        <v>437</v>
      </c>
      <c r="V56" s="78"/>
      <c r="W56" s="78"/>
      <c r="X56" s="78"/>
      <c r="Y56" s="78"/>
      <c r="Z56" s="78"/>
      <c r="AA56" s="78">
        <v>0.249</v>
      </c>
      <c r="AB56" s="78">
        <v>4</v>
      </c>
      <c r="AC56" s="78">
        <v>2016</v>
      </c>
      <c r="AD56" s="78" t="s">
        <v>436</v>
      </c>
      <c r="AE56" s="78" t="s">
        <v>436</v>
      </c>
      <c r="AF56" s="78" t="s">
        <v>436</v>
      </c>
      <c r="AG56" s="78"/>
      <c r="AH56" s="78"/>
      <c r="AI56" s="78"/>
      <c r="AJ56" s="78"/>
      <c r="AK56" s="78"/>
      <c r="AL56" s="78"/>
      <c r="AM56" s="78"/>
      <c r="AN56" s="78"/>
      <c r="AO56" s="78"/>
      <c r="AP56" s="78"/>
      <c r="AQ56" s="78"/>
      <c r="AR56" s="78"/>
      <c r="AS56" s="78">
        <v>2016</v>
      </c>
      <c r="AT56" s="78">
        <v>2016</v>
      </c>
      <c r="AU56" s="78">
        <v>4</v>
      </c>
      <c r="AV56" s="79">
        <v>2</v>
      </c>
      <c r="AW56" s="79">
        <v>2</v>
      </c>
      <c r="AX56" s="79">
        <v>2016</v>
      </c>
      <c r="AY56" s="79">
        <v>11</v>
      </c>
      <c r="AZ56" s="79">
        <v>1</v>
      </c>
      <c r="BA56" s="79">
        <v>2016</v>
      </c>
      <c r="BB56" s="79"/>
      <c r="BC56" s="79"/>
      <c r="BD56" s="79"/>
      <c r="BE56" s="79"/>
      <c r="BF56" s="79"/>
      <c r="BG56" s="79"/>
      <c r="BH56" s="79"/>
      <c r="BI56" s="79"/>
      <c r="BJ56" s="79"/>
      <c r="BK56" s="79"/>
      <c r="BL56" s="79">
        <v>8.8000000000000007</v>
      </c>
      <c r="BM56" s="79">
        <v>1</v>
      </c>
      <c r="BN56" s="79">
        <v>2016</v>
      </c>
      <c r="BO56" s="79">
        <v>5.2</v>
      </c>
      <c r="BP56" s="79" t="s">
        <v>438</v>
      </c>
      <c r="BQ56" s="79">
        <v>2016</v>
      </c>
      <c r="BR56" s="79"/>
      <c r="BS56" s="79"/>
      <c r="BT56" s="79"/>
      <c r="BU56" s="79">
        <v>9.6</v>
      </c>
      <c r="BV56" s="79">
        <v>1</v>
      </c>
      <c r="BW56" s="79">
        <v>2016</v>
      </c>
      <c r="BX56" s="79"/>
      <c r="BY56" s="79"/>
      <c r="BZ56" s="79"/>
      <c r="CA56" s="79"/>
      <c r="CB56" s="79"/>
      <c r="CC56" s="79"/>
      <c r="CD56" s="79"/>
      <c r="CE56" s="79"/>
      <c r="CF56" s="79"/>
      <c r="CG56" s="79">
        <v>367</v>
      </c>
      <c r="CH56" s="79">
        <v>1</v>
      </c>
      <c r="CI56" s="79">
        <v>2016</v>
      </c>
      <c r="CJ56" s="79">
        <v>281</v>
      </c>
      <c r="CK56" s="79">
        <v>1</v>
      </c>
      <c r="CL56" s="79">
        <v>2016</v>
      </c>
      <c r="CM56" s="79"/>
      <c r="CN56" s="79"/>
      <c r="CO56" s="79"/>
      <c r="CP56" s="79"/>
      <c r="CQ56" s="79"/>
      <c r="CR56" s="79"/>
      <c r="CS56" s="79"/>
      <c r="CT56" s="79"/>
      <c r="CU56" s="79"/>
      <c r="CV56" s="79"/>
      <c r="CW56" s="79"/>
      <c r="CX56" s="79"/>
      <c r="CY56" s="79">
        <v>168</v>
      </c>
      <c r="CZ56" s="79">
        <v>1</v>
      </c>
      <c r="DA56" s="79">
        <v>2016</v>
      </c>
      <c r="DB56" s="79" t="s">
        <v>677</v>
      </c>
      <c r="DC56" s="79">
        <v>2</v>
      </c>
      <c r="DD56" s="79">
        <v>2016</v>
      </c>
      <c r="DE56" s="79"/>
      <c r="DF56" s="79"/>
      <c r="DG56" s="79"/>
      <c r="DH56" s="79">
        <v>1.07</v>
      </c>
      <c r="DI56" s="79">
        <v>2</v>
      </c>
      <c r="DJ56" s="79">
        <v>2016</v>
      </c>
      <c r="DK56" s="79">
        <v>2.2999999999999998</v>
      </c>
      <c r="DL56" s="79" t="s">
        <v>438</v>
      </c>
      <c r="DM56" s="79">
        <v>2016</v>
      </c>
      <c r="DN56" s="79">
        <v>3.4</v>
      </c>
      <c r="DO56" s="79" t="s">
        <v>438</v>
      </c>
      <c r="DP56" s="79">
        <v>2016</v>
      </c>
      <c r="DQ56" s="79">
        <v>0.08</v>
      </c>
      <c r="DR56" s="79" t="s">
        <v>438</v>
      </c>
      <c r="DS56" s="79">
        <v>2016</v>
      </c>
      <c r="DT56" s="79">
        <v>5.8</v>
      </c>
      <c r="DU56" s="79" t="s">
        <v>438</v>
      </c>
      <c r="DV56" s="79">
        <v>2016</v>
      </c>
      <c r="DW56" s="79">
        <v>0.03</v>
      </c>
      <c r="DX56" s="79">
        <v>2</v>
      </c>
      <c r="DY56" s="79">
        <v>2016</v>
      </c>
      <c r="DZ56" s="79">
        <v>0.39</v>
      </c>
      <c r="EA56" s="79">
        <v>2</v>
      </c>
      <c r="EB56" s="79">
        <v>2016</v>
      </c>
      <c r="EC56" s="79"/>
      <c r="ED56" s="79"/>
      <c r="EE56" s="79"/>
      <c r="EF56" s="79"/>
      <c r="EG56" s="79"/>
      <c r="EH56" s="79"/>
      <c r="EI56" s="79"/>
      <c r="EJ56" s="79"/>
      <c r="EK56" s="79"/>
      <c r="EL56" s="79"/>
      <c r="EM56" s="79"/>
      <c r="EN56" s="78">
        <v>2016</v>
      </c>
      <c r="EO56" s="78">
        <v>2016</v>
      </c>
      <c r="EP56" s="78" t="s">
        <v>438</v>
      </c>
      <c r="EQ56" s="78"/>
      <c r="ER56" s="78"/>
      <c r="ES56" s="78"/>
      <c r="ET56" s="78"/>
      <c r="EU56" s="78"/>
      <c r="EV56" s="78"/>
      <c r="EW56" s="78"/>
      <c r="EX56" s="78"/>
      <c r="EY56" s="78"/>
      <c r="EZ56" s="78"/>
      <c r="FA56" s="78"/>
      <c r="FB56" s="78"/>
      <c r="FC56" s="78"/>
      <c r="FD56" s="78"/>
      <c r="FE56" s="78"/>
      <c r="FF56" s="78"/>
      <c r="FG56" s="78"/>
      <c r="FH56" s="78"/>
      <c r="FI56" s="78"/>
      <c r="FJ56" s="78"/>
      <c r="FK56" s="78"/>
      <c r="FL56" s="78">
        <v>3.0000000000000001E-3</v>
      </c>
      <c r="FM56" s="78">
        <v>2</v>
      </c>
      <c r="FN56" s="78">
        <v>2016</v>
      </c>
      <c r="FO56" s="78"/>
      <c r="FP56" s="78"/>
      <c r="FQ56" s="78"/>
      <c r="FR56" s="78">
        <v>0.03</v>
      </c>
      <c r="FS56" s="78">
        <v>2</v>
      </c>
      <c r="FT56" s="78">
        <v>2016</v>
      </c>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v>2016</v>
      </c>
      <c r="HK56" s="78">
        <v>2016</v>
      </c>
      <c r="HL56" s="78">
        <v>2</v>
      </c>
      <c r="HM56" s="78">
        <v>2016</v>
      </c>
      <c r="HN56" s="78">
        <v>2016</v>
      </c>
      <c r="HO56" s="78">
        <v>4</v>
      </c>
      <c r="HP56" s="78" t="s">
        <v>499</v>
      </c>
      <c r="HQ56" s="78"/>
      <c r="HR56" s="78"/>
      <c r="HS56" s="78"/>
      <c r="HT56" s="78"/>
      <c r="HU56" s="78"/>
      <c r="HV56" s="78"/>
      <c r="HW56" s="78"/>
      <c r="HX56" s="78"/>
      <c r="HY56" s="78"/>
      <c r="HZ56" s="78"/>
      <c r="IA56" s="78"/>
      <c r="IB56" s="78"/>
      <c r="IC56" s="78"/>
      <c r="ID56" s="78"/>
      <c r="IE56" s="78"/>
      <c r="IF56" s="78"/>
      <c r="IG56" s="78"/>
      <c r="IH56" s="78"/>
      <c r="II56" s="78"/>
      <c r="IJ56" s="78"/>
      <c r="IK56" s="78"/>
      <c r="IL56" s="78"/>
      <c r="IM56" s="78"/>
      <c r="IN56" s="78"/>
      <c r="IO56" s="78">
        <v>0.06</v>
      </c>
      <c r="IP56" s="78">
        <v>0.17</v>
      </c>
      <c r="IQ56" s="78">
        <v>1</v>
      </c>
      <c r="IR56" s="78">
        <v>2016</v>
      </c>
      <c r="IS56" s="78"/>
      <c r="IT56" s="78"/>
      <c r="IU56" s="78"/>
      <c r="IV56" s="78"/>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v>0.7</v>
      </c>
      <c r="KX56" s="78">
        <v>2</v>
      </c>
      <c r="KY56" s="78">
        <v>1</v>
      </c>
      <c r="KZ56" s="78">
        <v>2016</v>
      </c>
      <c r="LA56" s="78"/>
      <c r="LB56" s="78"/>
      <c r="LC56" s="78"/>
      <c r="LD56" s="78">
        <v>0.03</v>
      </c>
      <c r="LE56" s="78">
        <v>1</v>
      </c>
      <c r="LF56" s="78">
        <v>2016</v>
      </c>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v>1.67E-3</v>
      </c>
      <c r="MG56" s="78">
        <v>0.01</v>
      </c>
      <c r="MH56" s="78" t="s">
        <v>442</v>
      </c>
      <c r="MI56" s="78">
        <v>2016</v>
      </c>
      <c r="MJ56" s="78">
        <v>2.1000000000000001E-2</v>
      </c>
      <c r="MK56" s="78" t="s">
        <v>442</v>
      </c>
      <c r="ML56" s="78">
        <v>2016</v>
      </c>
      <c r="MM56" s="78">
        <v>1.2E-2</v>
      </c>
      <c r="MN56" s="78">
        <v>1</v>
      </c>
      <c r="MO56" s="78">
        <v>2016</v>
      </c>
      <c r="MP56" s="78">
        <v>8.0000000000000002E-3</v>
      </c>
      <c r="MQ56" s="78">
        <v>1</v>
      </c>
      <c r="MR56" s="78">
        <v>2016</v>
      </c>
      <c r="MS56" s="78">
        <v>1.25E-3</v>
      </c>
      <c r="MT56" s="78">
        <v>2016</v>
      </c>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v>2016</v>
      </c>
      <c r="QM56" s="78">
        <v>2016</v>
      </c>
      <c r="QN56" s="78" t="s">
        <v>443</v>
      </c>
      <c r="QO56" s="78"/>
      <c r="QP56" s="78"/>
      <c r="QQ56" s="78">
        <v>2016</v>
      </c>
      <c r="QR56" s="78">
        <v>2016</v>
      </c>
      <c r="QS56" s="78" t="s">
        <v>444</v>
      </c>
      <c r="QT56" s="78"/>
      <c r="QU56" s="78"/>
      <c r="QV56" s="93"/>
      <c r="QW56" s="94" t="s">
        <v>445</v>
      </c>
    </row>
    <row r="57" spans="1:465" s="95" customFormat="1" ht="12.75">
      <c r="A57" s="56">
        <v>51</v>
      </c>
      <c r="B57" s="57" t="s">
        <v>678</v>
      </c>
      <c r="C57" s="56" t="s">
        <v>679</v>
      </c>
      <c r="D57" s="56" t="s">
        <v>430</v>
      </c>
      <c r="E57" s="56" t="s">
        <v>431</v>
      </c>
      <c r="F57" s="57" t="s">
        <v>680</v>
      </c>
      <c r="G57" s="57" t="s">
        <v>681</v>
      </c>
      <c r="H57" s="56">
        <v>6</v>
      </c>
      <c r="I57" s="56" t="s">
        <v>434</v>
      </c>
      <c r="J57" s="56" t="s">
        <v>747</v>
      </c>
      <c r="K57" s="56" t="s">
        <v>436</v>
      </c>
      <c r="L57" s="56" t="s">
        <v>437</v>
      </c>
      <c r="M57" s="56" t="s">
        <v>437</v>
      </c>
      <c r="N57" s="56" t="s">
        <v>436</v>
      </c>
      <c r="O57" s="56" t="s">
        <v>436</v>
      </c>
      <c r="P57" s="56" t="s">
        <v>436</v>
      </c>
      <c r="Q57" s="56" t="s">
        <v>436</v>
      </c>
      <c r="R57" s="56" t="s">
        <v>436</v>
      </c>
      <c r="S57" s="56" t="s">
        <v>436</v>
      </c>
      <c r="T57" s="56" t="s">
        <v>436</v>
      </c>
      <c r="U57" s="56" t="s">
        <v>437</v>
      </c>
      <c r="V57" s="78" t="s">
        <v>436</v>
      </c>
      <c r="W57" s="78" t="s">
        <v>436</v>
      </c>
      <c r="X57" s="78"/>
      <c r="Y57" s="78"/>
      <c r="Z57" s="78"/>
      <c r="AA57" s="78">
        <v>0.30099999999999999</v>
      </c>
      <c r="AB57" s="78">
        <v>3</v>
      </c>
      <c r="AC57" s="78">
        <v>2016</v>
      </c>
      <c r="AD57" s="78" t="s">
        <v>436</v>
      </c>
      <c r="AE57" s="78" t="s">
        <v>436</v>
      </c>
      <c r="AF57" s="78" t="s">
        <v>436</v>
      </c>
      <c r="AG57" s="78" t="s">
        <v>436</v>
      </c>
      <c r="AH57" s="78" t="s">
        <v>436</v>
      </c>
      <c r="AI57" s="78"/>
      <c r="AJ57" s="78" t="s">
        <v>436</v>
      </c>
      <c r="AK57" s="78"/>
      <c r="AL57" s="78"/>
      <c r="AM57" s="78" t="s">
        <v>436</v>
      </c>
      <c r="AN57" s="78" t="s">
        <v>436</v>
      </c>
      <c r="AO57" s="78"/>
      <c r="AP57" s="78" t="s">
        <v>436</v>
      </c>
      <c r="AQ57" s="78" t="s">
        <v>436</v>
      </c>
      <c r="AR57" s="78"/>
      <c r="AS57" s="78">
        <v>2016</v>
      </c>
      <c r="AT57" s="78">
        <v>2016</v>
      </c>
      <c r="AU57" s="78">
        <v>3</v>
      </c>
      <c r="AV57" s="79">
        <v>2</v>
      </c>
      <c r="AW57" s="79">
        <v>2</v>
      </c>
      <c r="AX57" s="79">
        <v>2016</v>
      </c>
      <c r="AY57" s="79">
        <v>10</v>
      </c>
      <c r="AZ57" s="79">
        <v>1</v>
      </c>
      <c r="BA57" s="79">
        <v>2016</v>
      </c>
      <c r="BB57" s="79"/>
      <c r="BC57" s="79"/>
      <c r="BD57" s="79"/>
      <c r="BE57" s="79"/>
      <c r="BF57" s="79"/>
      <c r="BG57" s="79"/>
      <c r="BH57" s="79"/>
      <c r="BI57" s="79"/>
      <c r="BJ57" s="79" t="s">
        <v>436</v>
      </c>
      <c r="BK57" s="79"/>
      <c r="BL57" s="79">
        <v>9.8000000000000007</v>
      </c>
      <c r="BM57" s="79">
        <v>1</v>
      </c>
      <c r="BN57" s="79">
        <v>2016</v>
      </c>
      <c r="BO57" s="79">
        <v>5.5</v>
      </c>
      <c r="BP57" s="79" t="s">
        <v>438</v>
      </c>
      <c r="BQ57" s="79">
        <v>2016</v>
      </c>
      <c r="BR57" s="79" t="s">
        <v>436</v>
      </c>
      <c r="BS57" s="79" t="s">
        <v>436</v>
      </c>
      <c r="BT57" s="79"/>
      <c r="BU57" s="79">
        <v>5.4</v>
      </c>
      <c r="BV57" s="79">
        <v>1</v>
      </c>
      <c r="BW57" s="79">
        <v>2016</v>
      </c>
      <c r="BX57" s="79"/>
      <c r="BY57" s="79"/>
      <c r="BZ57" s="79"/>
      <c r="CA57" s="79" t="s">
        <v>436</v>
      </c>
      <c r="CB57" s="79" t="s">
        <v>436</v>
      </c>
      <c r="CC57" s="79"/>
      <c r="CD57" s="79"/>
      <c r="CE57" s="79"/>
      <c r="CF57" s="79"/>
      <c r="CG57" s="79">
        <v>633</v>
      </c>
      <c r="CH57" s="79" t="s">
        <v>438</v>
      </c>
      <c r="CI57" s="79">
        <v>2016</v>
      </c>
      <c r="CJ57" s="79"/>
      <c r="CK57" s="79">
        <v>1</v>
      </c>
      <c r="CL57" s="79">
        <v>2013</v>
      </c>
      <c r="CM57" s="79"/>
      <c r="CN57" s="79"/>
      <c r="CO57" s="79"/>
      <c r="CP57" s="79"/>
      <c r="CQ57" s="79"/>
      <c r="CR57" s="79"/>
      <c r="CS57" s="79" t="s">
        <v>436</v>
      </c>
      <c r="CT57" s="79" t="s">
        <v>436</v>
      </c>
      <c r="CU57" s="79"/>
      <c r="CV57" s="79" t="s">
        <v>436</v>
      </c>
      <c r="CW57" s="79" t="s">
        <v>436</v>
      </c>
      <c r="CX57" s="79"/>
      <c r="CY57" s="79">
        <v>279</v>
      </c>
      <c r="CZ57" s="79" t="s">
        <v>438</v>
      </c>
      <c r="DA57" s="79">
        <v>2016</v>
      </c>
      <c r="DB57" s="79" t="s">
        <v>682</v>
      </c>
      <c r="DC57" s="79">
        <v>2</v>
      </c>
      <c r="DD57" s="79">
        <v>2016</v>
      </c>
      <c r="DE57" s="79" t="s">
        <v>436</v>
      </c>
      <c r="DF57" s="79" t="s">
        <v>436</v>
      </c>
      <c r="DG57" s="79"/>
      <c r="DH57" s="79">
        <v>1.129</v>
      </c>
      <c r="DI57" s="79" t="s">
        <v>438</v>
      </c>
      <c r="DJ57" s="79">
        <v>2016</v>
      </c>
      <c r="DK57" s="79">
        <v>1.9</v>
      </c>
      <c r="DL57" s="79" t="s">
        <v>438</v>
      </c>
      <c r="DM57" s="79">
        <v>2016</v>
      </c>
      <c r="DN57" s="79">
        <v>1.9</v>
      </c>
      <c r="DO57" s="79">
        <v>1</v>
      </c>
      <c r="DP57" s="79">
        <v>2016</v>
      </c>
      <c r="DQ57" s="79">
        <v>0.32</v>
      </c>
      <c r="DR57" s="79" t="s">
        <v>438</v>
      </c>
      <c r="DS57" s="79">
        <v>2016</v>
      </c>
      <c r="DT57" s="79">
        <v>3.9</v>
      </c>
      <c r="DU57" s="79">
        <v>1</v>
      </c>
      <c r="DV57" s="79">
        <v>2016</v>
      </c>
      <c r="DW57" s="79">
        <v>9.2999999999999999E-2</v>
      </c>
      <c r="DX57" s="79">
        <v>2</v>
      </c>
      <c r="DY57" s="79">
        <v>2016</v>
      </c>
      <c r="DZ57" s="79">
        <v>0.3</v>
      </c>
      <c r="EA57" s="79">
        <v>2</v>
      </c>
      <c r="EB57" s="79">
        <v>2016</v>
      </c>
      <c r="EC57" s="79"/>
      <c r="ED57" s="79"/>
      <c r="EE57" s="79"/>
      <c r="EF57" s="79"/>
      <c r="EG57" s="79"/>
      <c r="EH57" s="79"/>
      <c r="EI57" s="79"/>
      <c r="EJ57" s="79"/>
      <c r="EK57" s="79"/>
      <c r="EL57" s="79"/>
      <c r="EM57" s="79"/>
      <c r="EN57" s="78">
        <v>2013</v>
      </c>
      <c r="EO57" s="78">
        <v>2016</v>
      </c>
      <c r="EP57" s="78" t="s">
        <v>438</v>
      </c>
      <c r="EQ57" s="78"/>
      <c r="ER57" s="78">
        <v>1</v>
      </c>
      <c r="ES57" s="78">
        <v>2015</v>
      </c>
      <c r="ET57" s="78"/>
      <c r="EU57" s="78">
        <v>1</v>
      </c>
      <c r="EV57" s="78">
        <v>2015</v>
      </c>
      <c r="EW57" s="78" t="s">
        <v>436</v>
      </c>
      <c r="EX57" s="78" t="s">
        <v>436</v>
      </c>
      <c r="EY57" s="78"/>
      <c r="EZ57" s="78" t="s">
        <v>436</v>
      </c>
      <c r="FA57" s="78" t="s">
        <v>436</v>
      </c>
      <c r="FB57" s="78"/>
      <c r="FC57" s="78">
        <v>0.05</v>
      </c>
      <c r="FD57" s="78" t="s">
        <v>438</v>
      </c>
      <c r="FE57" s="78">
        <v>2016</v>
      </c>
      <c r="FF57" s="78">
        <v>0.06</v>
      </c>
      <c r="FG57" s="78" t="s">
        <v>438</v>
      </c>
      <c r="FH57" s="78">
        <v>2016</v>
      </c>
      <c r="FI57" s="78" t="s">
        <v>436</v>
      </c>
      <c r="FJ57" s="78" t="s">
        <v>436</v>
      </c>
      <c r="FK57" s="78"/>
      <c r="FL57" s="78" t="s">
        <v>436</v>
      </c>
      <c r="FM57" s="78" t="s">
        <v>436</v>
      </c>
      <c r="FN57" s="78"/>
      <c r="FO57" s="78">
        <v>1.4E-3</v>
      </c>
      <c r="FP57" s="78">
        <v>2</v>
      </c>
      <c r="FQ57" s="78">
        <v>2016</v>
      </c>
      <c r="FR57" s="78" t="s">
        <v>436</v>
      </c>
      <c r="FS57" s="78" t="s">
        <v>436</v>
      </c>
      <c r="FT57" s="78"/>
      <c r="FU57" s="78" t="s">
        <v>436</v>
      </c>
      <c r="FV57" s="78" t="s">
        <v>436</v>
      </c>
      <c r="FW57" s="78"/>
      <c r="FX57" s="78" t="s">
        <v>436</v>
      </c>
      <c r="FY57" s="78" t="s">
        <v>436</v>
      </c>
      <c r="FZ57" s="78"/>
      <c r="GA57" s="78" t="s">
        <v>436</v>
      </c>
      <c r="GB57" s="78" t="s">
        <v>436</v>
      </c>
      <c r="GC57" s="78"/>
      <c r="GD57" s="78" t="s">
        <v>436</v>
      </c>
      <c r="GE57" s="78" t="s">
        <v>436</v>
      </c>
      <c r="GF57" s="78"/>
      <c r="GG57" s="78" t="s">
        <v>436</v>
      </c>
      <c r="GH57" s="78" t="s">
        <v>436</v>
      </c>
      <c r="GI57" s="78"/>
      <c r="GJ57" s="78" t="s">
        <v>436</v>
      </c>
      <c r="GK57" s="78" t="s">
        <v>436</v>
      </c>
      <c r="GL57" s="78"/>
      <c r="GM57" s="78" t="s">
        <v>436</v>
      </c>
      <c r="GN57" s="78" t="s">
        <v>436</v>
      </c>
      <c r="GO57" s="78"/>
      <c r="GP57" s="78" t="s">
        <v>436</v>
      </c>
      <c r="GQ57" s="78" t="s">
        <v>436</v>
      </c>
      <c r="GR57" s="78"/>
      <c r="GS57" s="78" t="s">
        <v>436</v>
      </c>
      <c r="GT57" s="78" t="s">
        <v>436</v>
      </c>
      <c r="GU57" s="78"/>
      <c r="GV57" s="78" t="s">
        <v>436</v>
      </c>
      <c r="GW57" s="78" t="s">
        <v>436</v>
      </c>
      <c r="GX57" s="78"/>
      <c r="GY57" s="78" t="s">
        <v>436</v>
      </c>
      <c r="GZ57" s="78" t="s">
        <v>436</v>
      </c>
      <c r="HA57" s="78"/>
      <c r="HB57" s="78" t="s">
        <v>436</v>
      </c>
      <c r="HC57" s="78" t="s">
        <v>436</v>
      </c>
      <c r="HD57" s="78"/>
      <c r="HE57" s="78" t="s">
        <v>436</v>
      </c>
      <c r="HF57" s="78" t="s">
        <v>436</v>
      </c>
      <c r="HG57" s="78"/>
      <c r="HH57" s="78"/>
      <c r="HI57" s="78"/>
      <c r="HJ57" s="78">
        <v>2015</v>
      </c>
      <c r="HK57" s="78">
        <v>2016</v>
      </c>
      <c r="HL57" s="78" t="s">
        <v>438</v>
      </c>
      <c r="HM57" s="78">
        <v>2013</v>
      </c>
      <c r="HN57" s="78">
        <v>2016</v>
      </c>
      <c r="HO57" s="78">
        <v>3</v>
      </c>
      <c r="HP57" s="78" t="s">
        <v>441</v>
      </c>
      <c r="HQ57" s="78"/>
      <c r="HR57" s="78"/>
      <c r="HS57" s="78" t="s">
        <v>436</v>
      </c>
      <c r="HT57" s="78" t="s">
        <v>436</v>
      </c>
      <c r="HU57" s="78" t="s">
        <v>436</v>
      </c>
      <c r="HV57" s="78"/>
      <c r="HW57" s="78" t="s">
        <v>436</v>
      </c>
      <c r="HX57" s="78" t="s">
        <v>436</v>
      </c>
      <c r="HY57" s="78" t="s">
        <v>436</v>
      </c>
      <c r="HZ57" s="78"/>
      <c r="IA57" s="78" t="s">
        <v>436</v>
      </c>
      <c r="IB57" s="78" t="s">
        <v>436</v>
      </c>
      <c r="IC57" s="78" t="s">
        <v>436</v>
      </c>
      <c r="ID57" s="78"/>
      <c r="IE57" s="78" t="s">
        <v>436</v>
      </c>
      <c r="IF57" s="78" t="s">
        <v>436</v>
      </c>
      <c r="IG57" s="78" t="s">
        <v>436</v>
      </c>
      <c r="IH57" s="78"/>
      <c r="II57" s="78"/>
      <c r="IJ57" s="78"/>
      <c r="IK57" s="78"/>
      <c r="IL57" s="78" t="s">
        <v>436</v>
      </c>
      <c r="IM57" s="78" t="s">
        <v>436</v>
      </c>
      <c r="IN57" s="78"/>
      <c r="IO57" s="78"/>
      <c r="IP57" s="78"/>
      <c r="IQ57" s="78"/>
      <c r="IR57" s="78"/>
      <c r="IS57" s="78" t="s">
        <v>436</v>
      </c>
      <c r="IT57" s="78" t="s">
        <v>436</v>
      </c>
      <c r="IU57" s="78" t="s">
        <v>436</v>
      </c>
      <c r="IV57" s="78"/>
      <c r="IW57" s="78" t="s">
        <v>436</v>
      </c>
      <c r="IX57" s="78" t="s">
        <v>436</v>
      </c>
      <c r="IY57" s="78" t="s">
        <v>436</v>
      </c>
      <c r="IZ57" s="78"/>
      <c r="JA57" s="78" t="s">
        <v>436</v>
      </c>
      <c r="JB57" s="78" t="s">
        <v>436</v>
      </c>
      <c r="JC57" s="78" t="s">
        <v>436</v>
      </c>
      <c r="JD57" s="78"/>
      <c r="JE57" s="78" t="s">
        <v>436</v>
      </c>
      <c r="JF57" s="78" t="s">
        <v>436</v>
      </c>
      <c r="JG57" s="78"/>
      <c r="JH57" s="78" t="s">
        <v>436</v>
      </c>
      <c r="JI57" s="78" t="s">
        <v>436</v>
      </c>
      <c r="JJ57" s="78"/>
      <c r="JK57" s="78" t="s">
        <v>436</v>
      </c>
      <c r="JL57" s="78" t="s">
        <v>436</v>
      </c>
      <c r="JM57" s="78"/>
      <c r="JN57" s="78" t="s">
        <v>436</v>
      </c>
      <c r="JO57" s="78" t="s">
        <v>436</v>
      </c>
      <c r="JP57" s="78" t="s">
        <v>436</v>
      </c>
      <c r="JQ57" s="78"/>
      <c r="JR57" s="78" t="s">
        <v>436</v>
      </c>
      <c r="JS57" s="78" t="s">
        <v>436</v>
      </c>
      <c r="JT57" s="78" t="s">
        <v>436</v>
      </c>
      <c r="JU57" s="78"/>
      <c r="JV57" s="78"/>
      <c r="JW57" s="78"/>
      <c r="JX57" s="78"/>
      <c r="JY57" s="78" t="s">
        <v>436</v>
      </c>
      <c r="JZ57" s="78" t="s">
        <v>436</v>
      </c>
      <c r="KA57" s="78" t="s">
        <v>436</v>
      </c>
      <c r="KB57" s="78"/>
      <c r="KC57" s="78"/>
      <c r="KD57" s="78"/>
      <c r="KE57" s="78"/>
      <c r="KF57" s="78" t="s">
        <v>436</v>
      </c>
      <c r="KG57" s="78" t="s">
        <v>436</v>
      </c>
      <c r="KH57" s="78"/>
      <c r="KI57" s="78"/>
      <c r="KJ57" s="78"/>
      <c r="KK57" s="78"/>
      <c r="KL57" s="78" t="s">
        <v>436</v>
      </c>
      <c r="KM57" s="78" t="s">
        <v>436</v>
      </c>
      <c r="KN57" s="78"/>
      <c r="KO57" s="78" t="s">
        <v>436</v>
      </c>
      <c r="KP57" s="78" t="s">
        <v>436</v>
      </c>
      <c r="KQ57" s="78" t="s">
        <v>436</v>
      </c>
      <c r="KR57" s="78"/>
      <c r="KS57" s="78" t="s">
        <v>436</v>
      </c>
      <c r="KT57" s="78" t="s">
        <v>436</v>
      </c>
      <c r="KU57" s="78" t="s">
        <v>436</v>
      </c>
      <c r="KV57" s="78"/>
      <c r="KW57" s="78"/>
      <c r="KX57" s="78"/>
      <c r="KY57" s="78"/>
      <c r="KZ57" s="78"/>
      <c r="LA57" s="78"/>
      <c r="LB57" s="78"/>
      <c r="LC57" s="78"/>
      <c r="LD57" s="78"/>
      <c r="LE57" s="78"/>
      <c r="LF57" s="78"/>
      <c r="LG57" s="78" t="s">
        <v>436</v>
      </c>
      <c r="LH57" s="78"/>
      <c r="LI57" s="78" t="s">
        <v>436</v>
      </c>
      <c r="LJ57" s="78"/>
      <c r="LK57" s="78"/>
      <c r="LL57" s="78"/>
      <c r="LM57" s="78"/>
      <c r="LN57" s="78"/>
      <c r="LO57" s="78" t="s">
        <v>436</v>
      </c>
      <c r="LP57" s="78" t="s">
        <v>436</v>
      </c>
      <c r="LQ57" s="78" t="s">
        <v>436</v>
      </c>
      <c r="LR57" s="78"/>
      <c r="LS57" s="78" t="s">
        <v>436</v>
      </c>
      <c r="LT57" s="78" t="s">
        <v>436</v>
      </c>
      <c r="LU57" s="78"/>
      <c r="LV57" s="78" t="s">
        <v>436</v>
      </c>
      <c r="LW57" s="78" t="s">
        <v>436</v>
      </c>
      <c r="LX57" s="78"/>
      <c r="LY57" s="78" t="s">
        <v>436</v>
      </c>
      <c r="LZ57" s="78" t="s">
        <v>436</v>
      </c>
      <c r="MA57" s="78" t="s">
        <v>436</v>
      </c>
      <c r="MB57" s="78"/>
      <c r="MC57" s="78"/>
      <c r="MD57" s="78"/>
      <c r="ME57" s="78"/>
      <c r="MF57" s="78"/>
      <c r="MG57" s="78"/>
      <c r="MH57" s="78"/>
      <c r="MI57" s="78"/>
      <c r="MJ57" s="78"/>
      <c r="MK57" s="78"/>
      <c r="ML57" s="78"/>
      <c r="MM57" s="78"/>
      <c r="MN57" s="78"/>
      <c r="MO57" s="78"/>
      <c r="MP57" s="78"/>
      <c r="MQ57" s="78"/>
      <c r="MR57" s="78"/>
      <c r="MS57" s="78" t="s">
        <v>440</v>
      </c>
      <c r="MT57" s="78">
        <v>2016</v>
      </c>
      <c r="MU57" s="78" t="s">
        <v>436</v>
      </c>
      <c r="MV57" s="78" t="s">
        <v>436</v>
      </c>
      <c r="MW57" s="78" t="s">
        <v>436</v>
      </c>
      <c r="MX57" s="78"/>
      <c r="MY57" s="78" t="s">
        <v>436</v>
      </c>
      <c r="MZ57" s="78" t="s">
        <v>436</v>
      </c>
      <c r="NA57" s="78" t="s">
        <v>436</v>
      </c>
      <c r="NB57" s="78"/>
      <c r="NC57" s="78" t="s">
        <v>436</v>
      </c>
      <c r="ND57" s="78" t="s">
        <v>436</v>
      </c>
      <c r="NE57" s="78"/>
      <c r="NF57" s="78" t="s">
        <v>436</v>
      </c>
      <c r="NG57" s="78" t="s">
        <v>436</v>
      </c>
      <c r="NH57" s="78"/>
      <c r="NI57" s="78" t="s">
        <v>436</v>
      </c>
      <c r="NJ57" s="78" t="s">
        <v>436</v>
      </c>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t="s">
        <v>436</v>
      </c>
      <c r="PU57" s="78" t="s">
        <v>436</v>
      </c>
      <c r="PV57" s="78"/>
      <c r="PW57" s="78" t="s">
        <v>436</v>
      </c>
      <c r="PX57" s="78" t="s">
        <v>436</v>
      </c>
      <c r="PY57" s="78"/>
      <c r="PZ57" s="78" t="s">
        <v>436</v>
      </c>
      <c r="QA57" s="78" t="s">
        <v>436</v>
      </c>
      <c r="QB57" s="78"/>
      <c r="QC57" s="78" t="s">
        <v>436</v>
      </c>
      <c r="QD57" s="78" t="s">
        <v>436</v>
      </c>
      <c r="QE57" s="78"/>
      <c r="QF57" s="78" t="s">
        <v>436</v>
      </c>
      <c r="QG57" s="78" t="s">
        <v>436</v>
      </c>
      <c r="QH57" s="78"/>
      <c r="QI57" s="78" t="s">
        <v>436</v>
      </c>
      <c r="QJ57" s="78" t="s">
        <v>436</v>
      </c>
      <c r="QK57" s="78"/>
      <c r="QL57" s="78">
        <v>2016</v>
      </c>
      <c r="QM57" s="78">
        <v>2016</v>
      </c>
      <c r="QN57" s="78" t="s">
        <v>436</v>
      </c>
      <c r="QO57" s="78"/>
      <c r="QP57" s="78"/>
      <c r="QQ57" s="78">
        <v>2013</v>
      </c>
      <c r="QR57" s="78">
        <v>2016</v>
      </c>
      <c r="QS57" s="78" t="s">
        <v>444</v>
      </c>
      <c r="QT57" s="78"/>
      <c r="QU57" s="78"/>
      <c r="QV57" s="93"/>
      <c r="QW57" s="94" t="s">
        <v>445</v>
      </c>
    </row>
    <row r="58" spans="1:465" s="95" customFormat="1" ht="12.75">
      <c r="A58" s="56">
        <v>52</v>
      </c>
      <c r="B58" s="57" t="s">
        <v>683</v>
      </c>
      <c r="C58" s="56" t="s">
        <v>684</v>
      </c>
      <c r="D58" s="56" t="s">
        <v>430</v>
      </c>
      <c r="E58" s="56" t="s">
        <v>431</v>
      </c>
      <c r="F58" s="57" t="s">
        <v>685</v>
      </c>
      <c r="G58" s="57" t="s">
        <v>686</v>
      </c>
      <c r="H58" s="56">
        <v>26</v>
      </c>
      <c r="I58" s="56" t="s">
        <v>455</v>
      </c>
      <c r="J58" s="56" t="s">
        <v>747</v>
      </c>
      <c r="K58" s="56" t="s">
        <v>437</v>
      </c>
      <c r="L58" s="56" t="s">
        <v>437</v>
      </c>
      <c r="M58" s="56" t="s">
        <v>437</v>
      </c>
      <c r="N58" s="56" t="s">
        <v>436</v>
      </c>
      <c r="O58" s="56" t="s">
        <v>436</v>
      </c>
      <c r="P58" s="56" t="s">
        <v>436</v>
      </c>
      <c r="Q58" s="56" t="s">
        <v>436</v>
      </c>
      <c r="R58" s="56" t="s">
        <v>436</v>
      </c>
      <c r="S58" s="56" t="s">
        <v>436</v>
      </c>
      <c r="T58" s="56" t="s">
        <v>436</v>
      </c>
      <c r="U58" s="56" t="s">
        <v>437</v>
      </c>
      <c r="V58" s="78" t="s">
        <v>436</v>
      </c>
      <c r="W58" s="78" t="s">
        <v>436</v>
      </c>
      <c r="X58" s="78"/>
      <c r="Y58" s="78"/>
      <c r="Z58" s="78"/>
      <c r="AA58" s="78"/>
      <c r="AB58" s="78">
        <v>4</v>
      </c>
      <c r="AC58" s="78">
        <v>2015</v>
      </c>
      <c r="AD58" s="78" t="s">
        <v>436</v>
      </c>
      <c r="AE58" s="78" t="s">
        <v>436</v>
      </c>
      <c r="AF58" s="78" t="s">
        <v>436</v>
      </c>
      <c r="AG58" s="78"/>
      <c r="AH58" s="78">
        <v>4</v>
      </c>
      <c r="AI58" s="78">
        <v>2012</v>
      </c>
      <c r="AJ58" s="78" t="s">
        <v>436</v>
      </c>
      <c r="AK58" s="78"/>
      <c r="AL58" s="78"/>
      <c r="AM58" s="78"/>
      <c r="AN58" s="78">
        <v>5</v>
      </c>
      <c r="AO58" s="78">
        <v>2012</v>
      </c>
      <c r="AP58" s="78"/>
      <c r="AQ58" s="78">
        <v>3</v>
      </c>
      <c r="AR58" s="78">
        <v>2011</v>
      </c>
      <c r="AS58" s="78">
        <v>2011</v>
      </c>
      <c r="AT58" s="78">
        <v>2015</v>
      </c>
      <c r="AU58" s="78">
        <v>5</v>
      </c>
      <c r="AV58" s="79"/>
      <c r="AW58" s="79">
        <v>2</v>
      </c>
      <c r="AX58" s="79">
        <v>2015</v>
      </c>
      <c r="AY58" s="79"/>
      <c r="AZ58" s="79">
        <v>1</v>
      </c>
      <c r="BA58" s="79">
        <v>2015</v>
      </c>
      <c r="BB58" s="79"/>
      <c r="BC58" s="79"/>
      <c r="BD58" s="79"/>
      <c r="BE58" s="79"/>
      <c r="BF58" s="79"/>
      <c r="BG58" s="79"/>
      <c r="BH58" s="79"/>
      <c r="BI58" s="79"/>
      <c r="BJ58" s="79">
        <v>1</v>
      </c>
      <c r="BK58" s="79">
        <v>2012</v>
      </c>
      <c r="BL58" s="79"/>
      <c r="BM58" s="79">
        <v>2</v>
      </c>
      <c r="BN58" s="79">
        <v>2015</v>
      </c>
      <c r="BO58" s="79"/>
      <c r="BP58" s="79">
        <v>1</v>
      </c>
      <c r="BQ58" s="79">
        <v>2015</v>
      </c>
      <c r="BR58" s="79"/>
      <c r="BS58" s="79">
        <v>2</v>
      </c>
      <c r="BT58" s="79">
        <v>2012</v>
      </c>
      <c r="BU58" s="79"/>
      <c r="BV58" s="79">
        <v>1</v>
      </c>
      <c r="BW58" s="79">
        <v>2015</v>
      </c>
      <c r="BX58" s="79"/>
      <c r="BY58" s="79"/>
      <c r="BZ58" s="79"/>
      <c r="CA58" s="79" t="s">
        <v>436</v>
      </c>
      <c r="CB58" s="79" t="s">
        <v>436</v>
      </c>
      <c r="CC58" s="79"/>
      <c r="CD58" s="79"/>
      <c r="CE58" s="79"/>
      <c r="CF58" s="79"/>
      <c r="CG58" s="79"/>
      <c r="CH58" s="79">
        <v>2</v>
      </c>
      <c r="CI58" s="79">
        <v>2015</v>
      </c>
      <c r="CJ58" s="79" t="s">
        <v>436</v>
      </c>
      <c r="CK58" s="79" t="s">
        <v>436</v>
      </c>
      <c r="CL58" s="79"/>
      <c r="CM58" s="79"/>
      <c r="CN58" s="79"/>
      <c r="CO58" s="79"/>
      <c r="CP58" s="79"/>
      <c r="CQ58" s="79"/>
      <c r="CR58" s="79"/>
      <c r="CS58" s="79" t="s">
        <v>436</v>
      </c>
      <c r="CT58" s="79" t="s">
        <v>436</v>
      </c>
      <c r="CU58" s="79"/>
      <c r="CV58" s="79" t="s">
        <v>436</v>
      </c>
      <c r="CW58" s="79" t="s">
        <v>436</v>
      </c>
      <c r="CX58" s="79"/>
      <c r="CY58" s="79">
        <v>306</v>
      </c>
      <c r="CZ58" s="79" t="s">
        <v>438</v>
      </c>
      <c r="DA58" s="79">
        <v>2016</v>
      </c>
      <c r="DB58" s="79"/>
      <c r="DC58" s="79">
        <v>1</v>
      </c>
      <c r="DD58" s="79">
        <v>2015</v>
      </c>
      <c r="DE58" s="79" t="s">
        <v>436</v>
      </c>
      <c r="DF58" s="79" t="s">
        <v>436</v>
      </c>
      <c r="DG58" s="79"/>
      <c r="DH58" s="79"/>
      <c r="DI58" s="79">
        <v>2</v>
      </c>
      <c r="DJ58" s="79">
        <v>2015</v>
      </c>
      <c r="DK58" s="79"/>
      <c r="DL58" s="79">
        <v>2</v>
      </c>
      <c r="DM58" s="79">
        <v>2015</v>
      </c>
      <c r="DN58" s="79"/>
      <c r="DO58" s="79">
        <v>2</v>
      </c>
      <c r="DP58" s="79">
        <v>2015</v>
      </c>
      <c r="DQ58" s="79"/>
      <c r="DR58" s="79"/>
      <c r="DS58" s="79"/>
      <c r="DT58" s="79"/>
      <c r="DU58" s="79">
        <v>2</v>
      </c>
      <c r="DV58" s="79">
        <v>2015</v>
      </c>
      <c r="DW58" s="79"/>
      <c r="DX58" s="79">
        <v>1</v>
      </c>
      <c r="DY58" s="79">
        <v>2015</v>
      </c>
      <c r="DZ58" s="79"/>
      <c r="EA58" s="79">
        <v>2</v>
      </c>
      <c r="EB58" s="79">
        <v>2015</v>
      </c>
      <c r="EC58" s="79"/>
      <c r="ED58" s="79"/>
      <c r="EE58" s="79"/>
      <c r="EF58" s="79"/>
      <c r="EG58" s="79"/>
      <c r="EH58" s="79"/>
      <c r="EI58" s="79"/>
      <c r="EJ58" s="79"/>
      <c r="EK58" s="79"/>
      <c r="EL58" s="79"/>
      <c r="EM58" s="79"/>
      <c r="EN58" s="78">
        <v>2012</v>
      </c>
      <c r="EO58" s="78">
        <v>2016</v>
      </c>
      <c r="EP58" s="78" t="s">
        <v>438</v>
      </c>
      <c r="EQ58" s="78" t="s">
        <v>436</v>
      </c>
      <c r="ER58" s="78" t="s">
        <v>436</v>
      </c>
      <c r="ES58" s="78"/>
      <c r="ET58" s="78" t="s">
        <v>440</v>
      </c>
      <c r="EU58" s="78">
        <v>1</v>
      </c>
      <c r="EV58" s="78">
        <v>2016</v>
      </c>
      <c r="EW58" s="78"/>
      <c r="EX58" s="78">
        <v>1</v>
      </c>
      <c r="EY58" s="78">
        <v>2012</v>
      </c>
      <c r="EZ58" s="78"/>
      <c r="FA58" s="78">
        <v>1</v>
      </c>
      <c r="FB58" s="78">
        <v>2012</v>
      </c>
      <c r="FC58" s="78"/>
      <c r="FD58" s="78">
        <v>1</v>
      </c>
      <c r="FE58" s="78">
        <v>2012</v>
      </c>
      <c r="FF58" s="78"/>
      <c r="FG58" s="78">
        <v>1</v>
      </c>
      <c r="FH58" s="78">
        <v>2012</v>
      </c>
      <c r="FI58" s="78">
        <v>3.7999999999999999E-2</v>
      </c>
      <c r="FJ58" s="78">
        <v>2</v>
      </c>
      <c r="FK58" s="78">
        <v>2016</v>
      </c>
      <c r="FL58" s="78">
        <v>3.0000000000000001E-3</v>
      </c>
      <c r="FM58" s="78">
        <v>2</v>
      </c>
      <c r="FN58" s="78">
        <v>2016</v>
      </c>
      <c r="FO58" s="78">
        <v>4.3E-3</v>
      </c>
      <c r="FP58" s="78">
        <v>2</v>
      </c>
      <c r="FQ58" s="78">
        <v>2016</v>
      </c>
      <c r="FR58" s="78" t="s">
        <v>440</v>
      </c>
      <c r="FS58" s="78">
        <v>1</v>
      </c>
      <c r="FT58" s="78">
        <v>2016</v>
      </c>
      <c r="FU58" s="78"/>
      <c r="FV58" s="78">
        <v>1</v>
      </c>
      <c r="FW58" s="78">
        <v>2012</v>
      </c>
      <c r="FX58" s="78"/>
      <c r="FY58" s="78">
        <v>1</v>
      </c>
      <c r="FZ58" s="78">
        <v>2012</v>
      </c>
      <c r="GA58" s="78" t="s">
        <v>436</v>
      </c>
      <c r="GB58" s="78" t="s">
        <v>436</v>
      </c>
      <c r="GC58" s="78"/>
      <c r="GD58" s="78" t="s">
        <v>436</v>
      </c>
      <c r="GE58" s="78" t="s">
        <v>436</v>
      </c>
      <c r="GF58" s="78"/>
      <c r="GG58" s="78" t="s">
        <v>436</v>
      </c>
      <c r="GH58" s="78" t="s">
        <v>436</v>
      </c>
      <c r="GI58" s="78"/>
      <c r="GJ58" s="78" t="s">
        <v>436</v>
      </c>
      <c r="GK58" s="78" t="s">
        <v>436</v>
      </c>
      <c r="GL58" s="78"/>
      <c r="GM58" s="78" t="s">
        <v>436</v>
      </c>
      <c r="GN58" s="78" t="s">
        <v>436</v>
      </c>
      <c r="GO58" s="78"/>
      <c r="GP58" s="78" t="s">
        <v>436</v>
      </c>
      <c r="GQ58" s="78" t="s">
        <v>436</v>
      </c>
      <c r="GR58" s="78"/>
      <c r="GS58" s="78" t="s">
        <v>436</v>
      </c>
      <c r="GT58" s="78" t="s">
        <v>436</v>
      </c>
      <c r="GU58" s="78"/>
      <c r="GV58" s="78" t="s">
        <v>436</v>
      </c>
      <c r="GW58" s="78" t="s">
        <v>436</v>
      </c>
      <c r="GX58" s="78"/>
      <c r="GY58" s="78" t="s">
        <v>436</v>
      </c>
      <c r="GZ58" s="78" t="s">
        <v>436</v>
      </c>
      <c r="HA58" s="78"/>
      <c r="HB58" s="78" t="s">
        <v>436</v>
      </c>
      <c r="HC58" s="78" t="s">
        <v>436</v>
      </c>
      <c r="HD58" s="78"/>
      <c r="HE58" s="78" t="s">
        <v>436</v>
      </c>
      <c r="HF58" s="78" t="s">
        <v>436</v>
      </c>
      <c r="HG58" s="78"/>
      <c r="HH58" s="78"/>
      <c r="HI58" s="78"/>
      <c r="HJ58" s="78">
        <v>2012</v>
      </c>
      <c r="HK58" s="78">
        <v>2016</v>
      </c>
      <c r="HL58" s="78">
        <v>2</v>
      </c>
      <c r="HM58" s="78">
        <v>2011</v>
      </c>
      <c r="HN58" s="78">
        <v>2015</v>
      </c>
      <c r="HO58" s="78">
        <v>5</v>
      </c>
      <c r="HP58" s="78" t="s">
        <v>654</v>
      </c>
      <c r="HQ58" s="78"/>
      <c r="HR58" s="78"/>
      <c r="HS58" s="78"/>
      <c r="HT58" s="78"/>
      <c r="HU58" s="78">
        <v>1</v>
      </c>
      <c r="HV58" s="78">
        <v>2012</v>
      </c>
      <c r="HW58" s="78"/>
      <c r="HX58" s="78"/>
      <c r="HY58" s="78">
        <v>1</v>
      </c>
      <c r="HZ58" s="78">
        <v>2012</v>
      </c>
      <c r="IA58" s="78"/>
      <c r="IB58" s="78"/>
      <c r="IC58" s="78">
        <v>1</v>
      </c>
      <c r="ID58" s="78">
        <v>2012</v>
      </c>
      <c r="IE58" s="78"/>
      <c r="IF58" s="78"/>
      <c r="IG58" s="78">
        <v>1</v>
      </c>
      <c r="IH58" s="78">
        <v>2012</v>
      </c>
      <c r="II58" s="78"/>
      <c r="IJ58" s="78"/>
      <c r="IK58" s="78"/>
      <c r="IL58" s="78" t="s">
        <v>436</v>
      </c>
      <c r="IM58" s="78" t="s">
        <v>436</v>
      </c>
      <c r="IN58" s="78"/>
      <c r="IO58" s="78" t="s">
        <v>440</v>
      </c>
      <c r="IP58" s="78" t="s">
        <v>440</v>
      </c>
      <c r="IQ58" s="78">
        <v>1</v>
      </c>
      <c r="IR58" s="78">
        <v>2016</v>
      </c>
      <c r="IS58" s="78"/>
      <c r="IT58" s="78"/>
      <c r="IU58" s="78">
        <v>1</v>
      </c>
      <c r="IV58" s="78">
        <v>2012</v>
      </c>
      <c r="IW58" s="78"/>
      <c r="IX58" s="78"/>
      <c r="IY58" s="78">
        <v>1</v>
      </c>
      <c r="IZ58" s="78">
        <v>2012</v>
      </c>
      <c r="JA58" s="78"/>
      <c r="JB58" s="78"/>
      <c r="JC58" s="78">
        <v>1</v>
      </c>
      <c r="JD58" s="78">
        <v>2012</v>
      </c>
      <c r="JE58" s="78" t="s">
        <v>440</v>
      </c>
      <c r="JF58" s="78">
        <v>1</v>
      </c>
      <c r="JG58" s="78">
        <v>2016</v>
      </c>
      <c r="JH58" s="78"/>
      <c r="JI58" s="78">
        <v>1</v>
      </c>
      <c r="JJ58" s="78">
        <v>2012</v>
      </c>
      <c r="JK58" s="78"/>
      <c r="JL58" s="78">
        <v>1</v>
      </c>
      <c r="JM58" s="78">
        <v>2012</v>
      </c>
      <c r="JN58" s="78"/>
      <c r="JO58" s="78"/>
      <c r="JP58" s="78">
        <v>1</v>
      </c>
      <c r="JQ58" s="78">
        <v>2012</v>
      </c>
      <c r="JR58" s="78"/>
      <c r="JS58" s="78"/>
      <c r="JT58" s="78">
        <v>1</v>
      </c>
      <c r="JU58" s="78">
        <v>2012</v>
      </c>
      <c r="JV58" s="78"/>
      <c r="JW58" s="78"/>
      <c r="JX58" s="78"/>
      <c r="JY58" s="78"/>
      <c r="JZ58" s="78"/>
      <c r="KA58" s="78">
        <v>1</v>
      </c>
      <c r="KB58" s="78">
        <v>2012</v>
      </c>
      <c r="KC58" s="78"/>
      <c r="KD58" s="78"/>
      <c r="KE58" s="78"/>
      <c r="KF58" s="78"/>
      <c r="KG58" s="78">
        <v>1</v>
      </c>
      <c r="KH58" s="78">
        <v>2012</v>
      </c>
      <c r="KI58" s="78"/>
      <c r="KJ58" s="78"/>
      <c r="KK58" s="78"/>
      <c r="KL58" s="78"/>
      <c r="KM58" s="78">
        <v>1</v>
      </c>
      <c r="KN58" s="78">
        <v>2012</v>
      </c>
      <c r="KO58" s="78">
        <v>1.916666666666667E-3</v>
      </c>
      <c r="KP58" s="78">
        <v>3.0000000000000001E-3</v>
      </c>
      <c r="KQ58" s="78">
        <v>1</v>
      </c>
      <c r="KR58" s="78">
        <v>2016</v>
      </c>
      <c r="KS58" s="78"/>
      <c r="KT58" s="78"/>
      <c r="KU58" s="78">
        <v>1</v>
      </c>
      <c r="KV58" s="78">
        <v>2012</v>
      </c>
      <c r="KW58" s="78"/>
      <c r="KX58" s="78"/>
      <c r="KY58" s="78">
        <v>1</v>
      </c>
      <c r="KZ58" s="78">
        <v>2015</v>
      </c>
      <c r="LA58" s="78"/>
      <c r="LB58" s="78"/>
      <c r="LC58" s="78"/>
      <c r="LD58" s="78">
        <v>0.1</v>
      </c>
      <c r="LE58" s="78" t="s">
        <v>442</v>
      </c>
      <c r="LF58" s="78">
        <v>2016</v>
      </c>
      <c r="LG58" s="78"/>
      <c r="LH58" s="78"/>
      <c r="LI58" s="78">
        <v>1</v>
      </c>
      <c r="LJ58" s="78">
        <v>2012</v>
      </c>
      <c r="LK58" s="78">
        <v>4</v>
      </c>
      <c r="LL58" s="78">
        <v>5</v>
      </c>
      <c r="LM58" s="78">
        <v>1</v>
      </c>
      <c r="LN58" s="78">
        <v>2016</v>
      </c>
      <c r="LO58" s="78"/>
      <c r="LP58" s="78"/>
      <c r="LQ58" s="78">
        <v>1</v>
      </c>
      <c r="LR58" s="78">
        <v>2012</v>
      </c>
      <c r="LS58" s="78"/>
      <c r="LT58" s="78">
        <v>1</v>
      </c>
      <c r="LU58" s="78">
        <v>2012</v>
      </c>
      <c r="LV58" s="78"/>
      <c r="LW58" s="78">
        <v>1</v>
      </c>
      <c r="LX58" s="78">
        <v>2012</v>
      </c>
      <c r="LY58" s="78" t="s">
        <v>440</v>
      </c>
      <c r="LZ58" s="78" t="s">
        <v>440</v>
      </c>
      <c r="MA58" s="78">
        <v>1</v>
      </c>
      <c r="MB58" s="78">
        <v>2016</v>
      </c>
      <c r="MC58" s="78"/>
      <c r="MD58" s="78"/>
      <c r="ME58" s="78"/>
      <c r="MF58" s="78">
        <v>6.4000000000000005E-4</v>
      </c>
      <c r="MG58" s="78">
        <v>0.01</v>
      </c>
      <c r="MH58" s="78" t="s">
        <v>442</v>
      </c>
      <c r="MI58" s="78">
        <v>2016</v>
      </c>
      <c r="MJ58" s="78">
        <v>6.0000000000000001E-3</v>
      </c>
      <c r="MK58" s="78">
        <v>1</v>
      </c>
      <c r="ML58" s="78">
        <v>2016</v>
      </c>
      <c r="MM58" s="78" t="s">
        <v>440</v>
      </c>
      <c r="MN58" s="78">
        <v>1</v>
      </c>
      <c r="MO58" s="78">
        <v>2016</v>
      </c>
      <c r="MP58" s="78">
        <v>4.0000000000000001E-3</v>
      </c>
      <c r="MQ58" s="78">
        <v>1</v>
      </c>
      <c r="MR58" s="78">
        <v>2016</v>
      </c>
      <c r="MS58" s="78">
        <v>7.0833333333333371E-4</v>
      </c>
      <c r="MT58" s="78">
        <v>2016</v>
      </c>
      <c r="MU58" s="78"/>
      <c r="MV58" s="78"/>
      <c r="MW58" s="78">
        <v>1</v>
      </c>
      <c r="MX58" s="78">
        <v>2012</v>
      </c>
      <c r="MY58" s="78"/>
      <c r="MZ58" s="78"/>
      <c r="NA58" s="78"/>
      <c r="NB58" s="78"/>
      <c r="NC58" s="78"/>
      <c r="ND58" s="78">
        <v>1</v>
      </c>
      <c r="NE58" s="78">
        <v>2012</v>
      </c>
      <c r="NF58" s="78">
        <v>0.4</v>
      </c>
      <c r="NG58" s="78">
        <v>1</v>
      </c>
      <c r="NH58" s="78">
        <v>2016</v>
      </c>
      <c r="NI58" s="78"/>
      <c r="NJ58" s="78">
        <v>1</v>
      </c>
      <c r="NK58" s="78">
        <v>2012</v>
      </c>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v>1</v>
      </c>
      <c r="PV58" s="78">
        <v>2012</v>
      </c>
      <c r="PW58" s="78"/>
      <c r="PX58" s="78">
        <v>1</v>
      </c>
      <c r="PY58" s="78">
        <v>2012</v>
      </c>
      <c r="PZ58" s="78" t="s">
        <v>436</v>
      </c>
      <c r="QA58" s="78" t="s">
        <v>436</v>
      </c>
      <c r="QB58" s="78"/>
      <c r="QC58" s="78"/>
      <c r="QD58" s="78">
        <v>1</v>
      </c>
      <c r="QE58" s="78">
        <v>2012</v>
      </c>
      <c r="QF58" s="78" t="s">
        <v>440</v>
      </c>
      <c r="QG58" s="78">
        <v>1</v>
      </c>
      <c r="QH58" s="78">
        <v>2016</v>
      </c>
      <c r="QI58" s="78" t="s">
        <v>440</v>
      </c>
      <c r="QJ58" s="78">
        <v>1</v>
      </c>
      <c r="QK58" s="78">
        <v>2016</v>
      </c>
      <c r="QL58" s="78">
        <v>2012</v>
      </c>
      <c r="QM58" s="78">
        <v>2016</v>
      </c>
      <c r="QN58" s="78" t="s">
        <v>443</v>
      </c>
      <c r="QO58" s="78"/>
      <c r="QP58" s="78"/>
      <c r="QQ58" s="78">
        <v>2011</v>
      </c>
      <c r="QR58" s="78">
        <v>2016</v>
      </c>
      <c r="QS58" s="78" t="s">
        <v>444</v>
      </c>
      <c r="QT58" s="78"/>
      <c r="QU58" s="78"/>
      <c r="QV58" s="93"/>
      <c r="QW58" s="94" t="s">
        <v>445</v>
      </c>
    </row>
    <row r="59" spans="1:465" s="95" customFormat="1" ht="12.75">
      <c r="A59" s="56">
        <v>53</v>
      </c>
      <c r="B59" s="57" t="s">
        <v>687</v>
      </c>
      <c r="C59" s="56" t="s">
        <v>688</v>
      </c>
      <c r="D59" s="56" t="s">
        <v>430</v>
      </c>
      <c r="E59" s="56" t="s">
        <v>431</v>
      </c>
      <c r="F59" s="57" t="s">
        <v>689</v>
      </c>
      <c r="G59" s="57" t="s">
        <v>690</v>
      </c>
      <c r="H59" s="56">
        <v>16</v>
      </c>
      <c r="I59" s="56" t="s">
        <v>455</v>
      </c>
      <c r="J59" s="56" t="s">
        <v>747</v>
      </c>
      <c r="K59" s="56" t="s">
        <v>436</v>
      </c>
      <c r="L59" s="56" t="s">
        <v>437</v>
      </c>
      <c r="M59" s="56" t="s">
        <v>437</v>
      </c>
      <c r="N59" s="56" t="s">
        <v>436</v>
      </c>
      <c r="O59" s="56" t="s">
        <v>436</v>
      </c>
      <c r="P59" s="56" t="s">
        <v>436</v>
      </c>
      <c r="Q59" s="56" t="s">
        <v>436</v>
      </c>
      <c r="R59" s="56" t="s">
        <v>436</v>
      </c>
      <c r="S59" s="56" t="s">
        <v>436</v>
      </c>
      <c r="T59" s="56" t="s">
        <v>436</v>
      </c>
      <c r="U59" s="56" t="s">
        <v>437</v>
      </c>
      <c r="V59" s="78" t="s">
        <v>436</v>
      </c>
      <c r="W59" s="78" t="s">
        <v>436</v>
      </c>
      <c r="X59" s="78"/>
      <c r="Y59" s="78"/>
      <c r="Z59" s="78"/>
      <c r="AA59" s="78"/>
      <c r="AB59" s="78">
        <v>4</v>
      </c>
      <c r="AC59" s="78">
        <v>2014</v>
      </c>
      <c r="AD59" s="78" t="s">
        <v>436</v>
      </c>
      <c r="AE59" s="78" t="s">
        <v>436</v>
      </c>
      <c r="AF59" s="78" t="s">
        <v>436</v>
      </c>
      <c r="AG59" s="78" t="s">
        <v>436</v>
      </c>
      <c r="AH59" s="78" t="s">
        <v>436</v>
      </c>
      <c r="AI59" s="78"/>
      <c r="AJ59" s="78" t="s">
        <v>436</v>
      </c>
      <c r="AK59" s="78"/>
      <c r="AL59" s="78"/>
      <c r="AM59" s="78" t="s">
        <v>436</v>
      </c>
      <c r="AN59" s="78" t="s">
        <v>436</v>
      </c>
      <c r="AO59" s="78"/>
      <c r="AP59" s="78" t="s">
        <v>436</v>
      </c>
      <c r="AQ59" s="78" t="s">
        <v>436</v>
      </c>
      <c r="AR59" s="78"/>
      <c r="AS59" s="78">
        <v>2014</v>
      </c>
      <c r="AT59" s="78">
        <v>2014</v>
      </c>
      <c r="AU59" s="78">
        <v>4</v>
      </c>
      <c r="AV59" s="79"/>
      <c r="AW59" s="79">
        <v>2</v>
      </c>
      <c r="AX59" s="79">
        <v>2014</v>
      </c>
      <c r="AY59" s="79"/>
      <c r="AZ59" s="79">
        <v>1</v>
      </c>
      <c r="BA59" s="79">
        <v>2014</v>
      </c>
      <c r="BB59" s="79"/>
      <c r="BC59" s="79"/>
      <c r="BD59" s="79"/>
      <c r="BE59" s="79"/>
      <c r="BF59" s="79"/>
      <c r="BG59" s="79"/>
      <c r="BH59" s="79"/>
      <c r="BI59" s="79"/>
      <c r="BJ59" s="79" t="s">
        <v>436</v>
      </c>
      <c r="BK59" s="79"/>
      <c r="BL59" s="79"/>
      <c r="BM59" s="79">
        <v>1</v>
      </c>
      <c r="BN59" s="79">
        <v>2014</v>
      </c>
      <c r="BO59" s="79"/>
      <c r="BP59" s="79">
        <v>1</v>
      </c>
      <c r="BQ59" s="79">
        <v>2014</v>
      </c>
      <c r="BR59" s="79" t="s">
        <v>436</v>
      </c>
      <c r="BS59" s="79" t="s">
        <v>436</v>
      </c>
      <c r="BT59" s="79"/>
      <c r="BU59" s="79"/>
      <c r="BV59" s="79">
        <v>1</v>
      </c>
      <c r="BW59" s="79">
        <v>2014</v>
      </c>
      <c r="BX59" s="79"/>
      <c r="BY59" s="79"/>
      <c r="BZ59" s="79"/>
      <c r="CA59" s="79" t="s">
        <v>436</v>
      </c>
      <c r="CB59" s="79" t="s">
        <v>436</v>
      </c>
      <c r="CC59" s="79"/>
      <c r="CD59" s="79"/>
      <c r="CE59" s="79"/>
      <c r="CF59" s="79"/>
      <c r="CG59" s="79">
        <v>1843</v>
      </c>
      <c r="CH59" s="79" t="s">
        <v>438</v>
      </c>
      <c r="CI59" s="79">
        <v>2016</v>
      </c>
      <c r="CJ59" s="79" t="s">
        <v>436</v>
      </c>
      <c r="CK59" s="79" t="s">
        <v>436</v>
      </c>
      <c r="CL59" s="79"/>
      <c r="CM59" s="79">
        <v>107</v>
      </c>
      <c r="CN59" s="79" t="s">
        <v>438</v>
      </c>
      <c r="CO59" s="79">
        <v>2016</v>
      </c>
      <c r="CP59" s="79">
        <v>477.4</v>
      </c>
      <c r="CQ59" s="79" t="s">
        <v>438</v>
      </c>
      <c r="CR59" s="79">
        <v>2016</v>
      </c>
      <c r="CS59" s="79" t="s">
        <v>436</v>
      </c>
      <c r="CT59" s="79" t="s">
        <v>436</v>
      </c>
      <c r="CU59" s="79"/>
      <c r="CV59" s="79" t="s">
        <v>436</v>
      </c>
      <c r="CW59" s="79" t="s">
        <v>436</v>
      </c>
      <c r="CX59" s="79"/>
      <c r="CY59" s="79">
        <v>609</v>
      </c>
      <c r="CZ59" s="79" t="s">
        <v>438</v>
      </c>
      <c r="DA59" s="79">
        <v>2016</v>
      </c>
      <c r="DB59" s="79"/>
      <c r="DC59" s="79">
        <v>1</v>
      </c>
      <c r="DD59" s="79">
        <v>2014</v>
      </c>
      <c r="DE59" s="79" t="s">
        <v>436</v>
      </c>
      <c r="DF59" s="79" t="s">
        <v>436</v>
      </c>
      <c r="DG59" s="79"/>
      <c r="DH59" s="79"/>
      <c r="DI59" s="79">
        <v>1</v>
      </c>
      <c r="DJ59" s="79">
        <v>2014</v>
      </c>
      <c r="DK59" s="79"/>
      <c r="DL59" s="79">
        <v>2</v>
      </c>
      <c r="DM59" s="79">
        <v>2014</v>
      </c>
      <c r="DN59" s="79"/>
      <c r="DO59" s="79">
        <v>1</v>
      </c>
      <c r="DP59" s="79">
        <v>2014</v>
      </c>
      <c r="DQ59" s="79"/>
      <c r="DR59" s="79"/>
      <c r="DS59" s="79"/>
      <c r="DT59" s="79"/>
      <c r="DU59" s="79">
        <v>1</v>
      </c>
      <c r="DV59" s="79">
        <v>2014</v>
      </c>
      <c r="DW59" s="79"/>
      <c r="DX59" s="79">
        <v>1</v>
      </c>
      <c r="DY59" s="79">
        <v>2014</v>
      </c>
      <c r="DZ59" s="79"/>
      <c r="EA59" s="79">
        <v>1</v>
      </c>
      <c r="EB59" s="79">
        <v>2014</v>
      </c>
      <c r="EC59" s="79"/>
      <c r="ED59" s="79"/>
      <c r="EE59" s="79"/>
      <c r="EF59" s="79"/>
      <c r="EG59" s="79"/>
      <c r="EH59" s="79"/>
      <c r="EI59" s="79"/>
      <c r="EJ59" s="79"/>
      <c r="EK59" s="79"/>
      <c r="EL59" s="79"/>
      <c r="EM59" s="79"/>
      <c r="EN59" s="78">
        <v>2014</v>
      </c>
      <c r="EO59" s="78">
        <v>2016</v>
      </c>
      <c r="EP59" s="78" t="s">
        <v>438</v>
      </c>
      <c r="EQ59" s="78" t="s">
        <v>436</v>
      </c>
      <c r="ER59" s="78" t="s">
        <v>436</v>
      </c>
      <c r="ES59" s="78"/>
      <c r="ET59" s="78" t="s">
        <v>436</v>
      </c>
      <c r="EU59" s="78" t="s">
        <v>436</v>
      </c>
      <c r="EV59" s="78"/>
      <c r="EW59" s="78">
        <v>7.0000000000000007E-2</v>
      </c>
      <c r="EX59" s="78">
        <v>2</v>
      </c>
      <c r="EY59" s="78">
        <v>2016</v>
      </c>
      <c r="EZ59" s="78">
        <v>0.106</v>
      </c>
      <c r="FA59" s="78">
        <v>2</v>
      </c>
      <c r="FB59" s="78">
        <v>2016</v>
      </c>
      <c r="FC59" s="78" t="s">
        <v>436</v>
      </c>
      <c r="FD59" s="78" t="s">
        <v>436</v>
      </c>
      <c r="FE59" s="78"/>
      <c r="FF59" s="78" t="s">
        <v>436</v>
      </c>
      <c r="FG59" s="78" t="s">
        <v>436</v>
      </c>
      <c r="FH59" s="78"/>
      <c r="FI59" s="78">
        <v>1.0000000000000002E-2</v>
      </c>
      <c r="FJ59" s="78">
        <v>2</v>
      </c>
      <c r="FK59" s="78">
        <v>2016</v>
      </c>
      <c r="FL59" s="78">
        <v>4.0000000000000001E-3</v>
      </c>
      <c r="FM59" s="78">
        <v>2</v>
      </c>
      <c r="FN59" s="78">
        <v>2016</v>
      </c>
      <c r="FO59" s="78">
        <v>0.01</v>
      </c>
      <c r="FP59" s="78">
        <v>2</v>
      </c>
      <c r="FQ59" s="78">
        <v>2016</v>
      </c>
      <c r="FR59" s="78">
        <v>0.1</v>
      </c>
      <c r="FS59" s="78">
        <v>2</v>
      </c>
      <c r="FT59" s="78">
        <v>2016</v>
      </c>
      <c r="FU59" s="78" t="s">
        <v>436</v>
      </c>
      <c r="FV59" s="78" t="s">
        <v>436</v>
      </c>
      <c r="FW59" s="78"/>
      <c r="FX59" s="78" t="s">
        <v>436</v>
      </c>
      <c r="FY59" s="78" t="s">
        <v>436</v>
      </c>
      <c r="FZ59" s="78"/>
      <c r="GA59" s="78" t="s">
        <v>436</v>
      </c>
      <c r="GB59" s="78" t="s">
        <v>436</v>
      </c>
      <c r="GC59" s="78"/>
      <c r="GD59" s="78" t="s">
        <v>436</v>
      </c>
      <c r="GE59" s="78" t="s">
        <v>436</v>
      </c>
      <c r="GF59" s="78"/>
      <c r="GG59" s="78" t="s">
        <v>436</v>
      </c>
      <c r="GH59" s="78" t="s">
        <v>436</v>
      </c>
      <c r="GI59" s="78"/>
      <c r="GJ59" s="78" t="s">
        <v>436</v>
      </c>
      <c r="GK59" s="78" t="s">
        <v>436</v>
      </c>
      <c r="GL59" s="78"/>
      <c r="GM59" s="78" t="s">
        <v>436</v>
      </c>
      <c r="GN59" s="78" t="s">
        <v>436</v>
      </c>
      <c r="GO59" s="78"/>
      <c r="GP59" s="78" t="s">
        <v>436</v>
      </c>
      <c r="GQ59" s="78" t="s">
        <v>436</v>
      </c>
      <c r="GR59" s="78"/>
      <c r="GS59" s="78" t="s">
        <v>436</v>
      </c>
      <c r="GT59" s="78" t="s">
        <v>436</v>
      </c>
      <c r="GU59" s="78"/>
      <c r="GV59" s="78" t="s">
        <v>436</v>
      </c>
      <c r="GW59" s="78" t="s">
        <v>436</v>
      </c>
      <c r="GX59" s="78"/>
      <c r="GY59" s="78" t="s">
        <v>436</v>
      </c>
      <c r="GZ59" s="78" t="s">
        <v>436</v>
      </c>
      <c r="HA59" s="78"/>
      <c r="HB59" s="78" t="s">
        <v>436</v>
      </c>
      <c r="HC59" s="78" t="s">
        <v>436</v>
      </c>
      <c r="HD59" s="78"/>
      <c r="HE59" s="78" t="s">
        <v>436</v>
      </c>
      <c r="HF59" s="78" t="s">
        <v>436</v>
      </c>
      <c r="HG59" s="78"/>
      <c r="HH59" s="78"/>
      <c r="HI59" s="78"/>
      <c r="HJ59" s="78">
        <v>2016</v>
      </c>
      <c r="HK59" s="78">
        <v>2016</v>
      </c>
      <c r="HL59" s="78">
        <v>2</v>
      </c>
      <c r="HM59" s="78">
        <v>2014</v>
      </c>
      <c r="HN59" s="78">
        <v>2016</v>
      </c>
      <c r="HO59" s="78">
        <v>4</v>
      </c>
      <c r="HP59" s="78" t="s">
        <v>463</v>
      </c>
      <c r="HQ59" s="78"/>
      <c r="HR59" s="78"/>
      <c r="HS59" s="78" t="s">
        <v>436</v>
      </c>
      <c r="HT59" s="78" t="s">
        <v>436</v>
      </c>
      <c r="HU59" s="78" t="s">
        <v>436</v>
      </c>
      <c r="HV59" s="78"/>
      <c r="HW59" s="78" t="s">
        <v>436</v>
      </c>
      <c r="HX59" s="78" t="s">
        <v>436</v>
      </c>
      <c r="HY59" s="78" t="s">
        <v>436</v>
      </c>
      <c r="HZ59" s="78"/>
      <c r="IA59" s="78" t="s">
        <v>436</v>
      </c>
      <c r="IB59" s="78" t="s">
        <v>436</v>
      </c>
      <c r="IC59" s="78" t="s">
        <v>436</v>
      </c>
      <c r="ID59" s="78"/>
      <c r="IE59" s="78" t="s">
        <v>436</v>
      </c>
      <c r="IF59" s="78" t="s">
        <v>436</v>
      </c>
      <c r="IG59" s="78" t="s">
        <v>436</v>
      </c>
      <c r="IH59" s="78"/>
      <c r="II59" s="78"/>
      <c r="IJ59" s="78"/>
      <c r="IK59" s="78"/>
      <c r="IL59" s="78" t="s">
        <v>436</v>
      </c>
      <c r="IM59" s="78" t="s">
        <v>436</v>
      </c>
      <c r="IN59" s="78"/>
      <c r="IO59" s="84">
        <v>0.1</v>
      </c>
      <c r="IP59" s="78">
        <v>0.51</v>
      </c>
      <c r="IQ59" s="78">
        <v>1</v>
      </c>
      <c r="IR59" s="78">
        <v>2016</v>
      </c>
      <c r="IS59" s="78" t="s">
        <v>436</v>
      </c>
      <c r="IT59" s="78" t="s">
        <v>436</v>
      </c>
      <c r="IU59" s="78" t="s">
        <v>436</v>
      </c>
      <c r="IV59" s="78"/>
      <c r="IW59" s="78" t="s">
        <v>436</v>
      </c>
      <c r="IX59" s="78" t="s">
        <v>436</v>
      </c>
      <c r="IY59" s="78" t="s">
        <v>436</v>
      </c>
      <c r="IZ59" s="78"/>
      <c r="JA59" s="78" t="s">
        <v>436</v>
      </c>
      <c r="JB59" s="78" t="s">
        <v>436</v>
      </c>
      <c r="JC59" s="78" t="s">
        <v>436</v>
      </c>
      <c r="JD59" s="78"/>
      <c r="JE59" s="78" t="s">
        <v>436</v>
      </c>
      <c r="JF59" s="78" t="s">
        <v>436</v>
      </c>
      <c r="JG59" s="78"/>
      <c r="JH59" s="78" t="s">
        <v>436</v>
      </c>
      <c r="JI59" s="78" t="s">
        <v>436</v>
      </c>
      <c r="JJ59" s="78"/>
      <c r="JK59" s="78" t="s">
        <v>436</v>
      </c>
      <c r="JL59" s="78" t="s">
        <v>436</v>
      </c>
      <c r="JM59" s="78"/>
      <c r="JN59" s="78" t="s">
        <v>436</v>
      </c>
      <c r="JO59" s="78" t="s">
        <v>436</v>
      </c>
      <c r="JP59" s="78" t="s">
        <v>436</v>
      </c>
      <c r="JQ59" s="78"/>
      <c r="JR59" s="78" t="s">
        <v>436</v>
      </c>
      <c r="JS59" s="78" t="s">
        <v>436</v>
      </c>
      <c r="JT59" s="78" t="s">
        <v>436</v>
      </c>
      <c r="JU59" s="78"/>
      <c r="JV59" s="78"/>
      <c r="JW59" s="78"/>
      <c r="JX59" s="78"/>
      <c r="JY59" s="78" t="s">
        <v>436</v>
      </c>
      <c r="JZ59" s="78" t="s">
        <v>436</v>
      </c>
      <c r="KA59" s="78" t="s">
        <v>436</v>
      </c>
      <c r="KB59" s="78"/>
      <c r="KC59" s="78"/>
      <c r="KD59" s="78"/>
      <c r="KE59" s="78"/>
      <c r="KF59" s="78" t="s">
        <v>436</v>
      </c>
      <c r="KG59" s="78" t="s">
        <v>436</v>
      </c>
      <c r="KH59" s="78"/>
      <c r="KI59" s="78"/>
      <c r="KJ59" s="78"/>
      <c r="KK59" s="78"/>
      <c r="KL59" s="78" t="s">
        <v>436</v>
      </c>
      <c r="KM59" s="78" t="s">
        <v>436</v>
      </c>
      <c r="KN59" s="78"/>
      <c r="KO59" s="78" t="s">
        <v>436</v>
      </c>
      <c r="KP59" s="78" t="s">
        <v>436</v>
      </c>
      <c r="KQ59" s="78" t="s">
        <v>436</v>
      </c>
      <c r="KR59" s="78"/>
      <c r="KS59" s="78" t="s">
        <v>436</v>
      </c>
      <c r="KT59" s="78" t="s">
        <v>436</v>
      </c>
      <c r="KU59" s="78" t="s">
        <v>436</v>
      </c>
      <c r="KV59" s="78"/>
      <c r="KW59" s="78" t="s">
        <v>436</v>
      </c>
      <c r="KX59" s="78"/>
      <c r="KY59" s="78" t="s">
        <v>436</v>
      </c>
      <c r="KZ59" s="78"/>
      <c r="LA59" s="78"/>
      <c r="LB59" s="78"/>
      <c r="LC59" s="78"/>
      <c r="LD59" s="78" t="s">
        <v>436</v>
      </c>
      <c r="LE59" s="78" t="s">
        <v>436</v>
      </c>
      <c r="LF59" s="78"/>
      <c r="LG59" s="78" t="s">
        <v>436</v>
      </c>
      <c r="LH59" s="78"/>
      <c r="LI59" s="78" t="s">
        <v>436</v>
      </c>
      <c r="LJ59" s="78"/>
      <c r="LK59" s="78">
        <v>2</v>
      </c>
      <c r="LL59" s="78">
        <v>2</v>
      </c>
      <c r="LM59" s="78">
        <v>1</v>
      </c>
      <c r="LN59" s="78">
        <v>2016</v>
      </c>
      <c r="LO59" s="78" t="s">
        <v>436</v>
      </c>
      <c r="LP59" s="78" t="s">
        <v>436</v>
      </c>
      <c r="LQ59" s="78" t="s">
        <v>436</v>
      </c>
      <c r="LR59" s="78"/>
      <c r="LS59" s="78" t="s">
        <v>436</v>
      </c>
      <c r="LT59" s="78" t="s">
        <v>436</v>
      </c>
      <c r="LU59" s="78"/>
      <c r="LV59" s="78" t="s">
        <v>436</v>
      </c>
      <c r="LW59" s="78" t="s">
        <v>436</v>
      </c>
      <c r="LX59" s="78"/>
      <c r="LY59" s="78" t="s">
        <v>436</v>
      </c>
      <c r="LZ59" s="78" t="s">
        <v>436</v>
      </c>
      <c r="MA59" s="78" t="s">
        <v>436</v>
      </c>
      <c r="MB59" s="78"/>
      <c r="MC59" s="78"/>
      <c r="MD59" s="78"/>
      <c r="ME59" s="78"/>
      <c r="MF59" s="78">
        <v>2.5999999999999998E-4</v>
      </c>
      <c r="MG59" s="78">
        <v>2.0999999999999999E-3</v>
      </c>
      <c r="MH59" s="78" t="s">
        <v>442</v>
      </c>
      <c r="MI59" s="78">
        <v>2016</v>
      </c>
      <c r="MJ59" s="78" t="s">
        <v>440</v>
      </c>
      <c r="MK59" s="78">
        <v>1</v>
      </c>
      <c r="ML59" s="78">
        <v>2016</v>
      </c>
      <c r="MM59" s="78" t="s">
        <v>440</v>
      </c>
      <c r="MN59" s="78">
        <v>1</v>
      </c>
      <c r="MO59" s="78">
        <v>2016</v>
      </c>
      <c r="MP59" s="78">
        <v>2E-3</v>
      </c>
      <c r="MQ59" s="78">
        <v>1</v>
      </c>
      <c r="MR59" s="78">
        <v>2016</v>
      </c>
      <c r="MS59" s="78">
        <v>5.4166666666666686E-4</v>
      </c>
      <c r="MT59" s="78">
        <v>2016</v>
      </c>
      <c r="MU59" s="78" t="s">
        <v>436</v>
      </c>
      <c r="MV59" s="78" t="s">
        <v>436</v>
      </c>
      <c r="MW59" s="78" t="s">
        <v>436</v>
      </c>
      <c r="MX59" s="78"/>
      <c r="MY59" s="78" t="s">
        <v>436</v>
      </c>
      <c r="MZ59" s="78" t="s">
        <v>436</v>
      </c>
      <c r="NA59" s="78" t="s">
        <v>436</v>
      </c>
      <c r="NB59" s="78"/>
      <c r="NC59" s="78" t="s">
        <v>436</v>
      </c>
      <c r="ND59" s="78" t="s">
        <v>436</v>
      </c>
      <c r="NE59" s="78"/>
      <c r="NF59" s="78" t="s">
        <v>436</v>
      </c>
      <c r="NG59" s="78" t="s">
        <v>436</v>
      </c>
      <c r="NH59" s="78"/>
      <c r="NI59" s="78" t="s">
        <v>436</v>
      </c>
      <c r="NJ59" s="78" t="s">
        <v>436</v>
      </c>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t="s">
        <v>436</v>
      </c>
      <c r="PU59" s="78" t="s">
        <v>436</v>
      </c>
      <c r="PV59" s="78"/>
      <c r="PW59" s="78" t="s">
        <v>436</v>
      </c>
      <c r="PX59" s="78" t="s">
        <v>436</v>
      </c>
      <c r="PY59" s="78"/>
      <c r="PZ59" s="78" t="s">
        <v>436</v>
      </c>
      <c r="QA59" s="78" t="s">
        <v>436</v>
      </c>
      <c r="QB59" s="78"/>
      <c r="QC59" s="78" t="s">
        <v>436</v>
      </c>
      <c r="QD59" s="78" t="s">
        <v>436</v>
      </c>
      <c r="QE59" s="78"/>
      <c r="QF59" s="78" t="s">
        <v>436</v>
      </c>
      <c r="QG59" s="78" t="s">
        <v>436</v>
      </c>
      <c r="QH59" s="78"/>
      <c r="QI59" s="78" t="s">
        <v>436</v>
      </c>
      <c r="QJ59" s="78" t="s">
        <v>436</v>
      </c>
      <c r="QK59" s="78"/>
      <c r="QL59" s="78">
        <v>2016</v>
      </c>
      <c r="QM59" s="78">
        <v>2016</v>
      </c>
      <c r="QN59" s="78" t="s">
        <v>443</v>
      </c>
      <c r="QO59" s="78"/>
      <c r="QP59" s="78"/>
      <c r="QQ59" s="78">
        <v>2014</v>
      </c>
      <c r="QR59" s="78">
        <v>2016</v>
      </c>
      <c r="QS59" s="78" t="s">
        <v>444</v>
      </c>
      <c r="QT59" s="78"/>
      <c r="QU59" s="78"/>
      <c r="QV59" s="93"/>
      <c r="QW59" s="94" t="s">
        <v>445</v>
      </c>
    </row>
    <row r="60" spans="1:465" s="95" customFormat="1" ht="12.75">
      <c r="A60" s="56">
        <v>54</v>
      </c>
      <c r="B60" s="57" t="s">
        <v>691</v>
      </c>
      <c r="C60" s="56" t="s">
        <v>692</v>
      </c>
      <c r="D60" s="56" t="s">
        <v>430</v>
      </c>
      <c r="E60" s="56" t="s">
        <v>431</v>
      </c>
      <c r="F60" s="57" t="s">
        <v>693</v>
      </c>
      <c r="G60" s="57" t="s">
        <v>694</v>
      </c>
      <c r="H60" s="56">
        <v>16</v>
      </c>
      <c r="I60" s="56" t="s">
        <v>434</v>
      </c>
      <c r="J60" s="56" t="s">
        <v>747</v>
      </c>
      <c r="K60" s="56" t="s">
        <v>436</v>
      </c>
      <c r="L60" s="56" t="s">
        <v>437</v>
      </c>
      <c r="M60" s="56" t="s">
        <v>437</v>
      </c>
      <c r="N60" s="56" t="s">
        <v>436</v>
      </c>
      <c r="O60" s="56" t="s">
        <v>436</v>
      </c>
      <c r="P60" s="56" t="s">
        <v>436</v>
      </c>
      <c r="Q60" s="56" t="s">
        <v>436</v>
      </c>
      <c r="R60" s="56" t="s">
        <v>436</v>
      </c>
      <c r="S60" s="56" t="s">
        <v>436</v>
      </c>
      <c r="T60" s="56" t="s">
        <v>436</v>
      </c>
      <c r="U60" s="56" t="s">
        <v>437</v>
      </c>
      <c r="V60" s="78"/>
      <c r="W60" s="78"/>
      <c r="X60" s="78"/>
      <c r="Y60" s="78"/>
      <c r="Z60" s="78"/>
      <c r="AA60" s="78">
        <v>0.26400000000000001</v>
      </c>
      <c r="AB60" s="78">
        <v>4</v>
      </c>
      <c r="AC60" s="78">
        <v>2016</v>
      </c>
      <c r="AD60" s="78" t="s">
        <v>436</v>
      </c>
      <c r="AE60" s="78" t="s">
        <v>436</v>
      </c>
      <c r="AF60" s="78" t="s">
        <v>436</v>
      </c>
      <c r="AG60" s="78"/>
      <c r="AH60" s="78"/>
      <c r="AI60" s="78"/>
      <c r="AJ60" s="78"/>
      <c r="AK60" s="78"/>
      <c r="AL60" s="78"/>
      <c r="AM60" s="78"/>
      <c r="AN60" s="78"/>
      <c r="AO60" s="78"/>
      <c r="AP60" s="78"/>
      <c r="AQ60" s="78"/>
      <c r="AR60" s="78"/>
      <c r="AS60" s="78">
        <v>2016</v>
      </c>
      <c r="AT60" s="78">
        <v>2016</v>
      </c>
      <c r="AU60" s="78">
        <v>4</v>
      </c>
      <c r="AV60" s="79">
        <v>1.43</v>
      </c>
      <c r="AW60" s="79">
        <v>2</v>
      </c>
      <c r="AX60" s="79">
        <v>2016</v>
      </c>
      <c r="AY60" s="79">
        <v>11</v>
      </c>
      <c r="AZ60" s="79">
        <v>1</v>
      </c>
      <c r="BA60" s="79">
        <v>2016</v>
      </c>
      <c r="BB60" s="79"/>
      <c r="BC60" s="79"/>
      <c r="BD60" s="79"/>
      <c r="BE60" s="79"/>
      <c r="BF60" s="79"/>
      <c r="BG60" s="79"/>
      <c r="BH60" s="79"/>
      <c r="BI60" s="79"/>
      <c r="BJ60" s="79"/>
      <c r="BK60" s="79"/>
      <c r="BL60" s="79">
        <v>5</v>
      </c>
      <c r="BM60" s="79" t="s">
        <v>438</v>
      </c>
      <c r="BN60" s="79">
        <v>2016</v>
      </c>
      <c r="BO60" s="79">
        <v>7.4</v>
      </c>
      <c r="BP60" s="79" t="s">
        <v>438</v>
      </c>
      <c r="BQ60" s="79">
        <v>2016</v>
      </c>
      <c r="BR60" s="79"/>
      <c r="BS60" s="79"/>
      <c r="BT60" s="79"/>
      <c r="BU60" s="79">
        <v>15.9</v>
      </c>
      <c r="BV60" s="79" t="s">
        <v>438</v>
      </c>
      <c r="BW60" s="79">
        <v>2016</v>
      </c>
      <c r="BX60" s="79"/>
      <c r="BY60" s="79"/>
      <c r="BZ60" s="79"/>
      <c r="CA60" s="79"/>
      <c r="CB60" s="79"/>
      <c r="CC60" s="79"/>
      <c r="CD60" s="79"/>
      <c r="CE60" s="79"/>
      <c r="CF60" s="79"/>
      <c r="CG60" s="79">
        <v>1092</v>
      </c>
      <c r="CH60" s="79" t="s">
        <v>438</v>
      </c>
      <c r="CI60" s="79">
        <v>2016</v>
      </c>
      <c r="CJ60" s="79">
        <v>784</v>
      </c>
      <c r="CK60" s="79" t="s">
        <v>438</v>
      </c>
      <c r="CL60" s="79">
        <v>2016</v>
      </c>
      <c r="CM60" s="79"/>
      <c r="CN60" s="79"/>
      <c r="CO60" s="79"/>
      <c r="CP60" s="79"/>
      <c r="CQ60" s="79"/>
      <c r="CR60" s="79"/>
      <c r="CS60" s="79"/>
      <c r="CT60" s="79"/>
      <c r="CU60" s="79"/>
      <c r="CV60" s="79"/>
      <c r="CW60" s="79"/>
      <c r="CX60" s="79"/>
      <c r="CY60" s="79">
        <v>427</v>
      </c>
      <c r="CZ60" s="79" t="s">
        <v>438</v>
      </c>
      <c r="DA60" s="79">
        <v>2016</v>
      </c>
      <c r="DB60" s="79" t="s">
        <v>695</v>
      </c>
      <c r="DC60" s="79">
        <v>2</v>
      </c>
      <c r="DD60" s="79">
        <v>2016</v>
      </c>
      <c r="DE60" s="79"/>
      <c r="DF60" s="79"/>
      <c r="DG60" s="79"/>
      <c r="DH60" s="79">
        <v>15.105</v>
      </c>
      <c r="DI60" s="79" t="s">
        <v>438</v>
      </c>
      <c r="DJ60" s="79">
        <v>2016</v>
      </c>
      <c r="DK60" s="79">
        <v>17.2</v>
      </c>
      <c r="DL60" s="79" t="s">
        <v>438</v>
      </c>
      <c r="DM60" s="79">
        <v>2016</v>
      </c>
      <c r="DN60" s="79">
        <v>0.9</v>
      </c>
      <c r="DO60" s="79">
        <v>1</v>
      </c>
      <c r="DP60" s="79">
        <v>2016</v>
      </c>
      <c r="DQ60" s="79">
        <v>0.05</v>
      </c>
      <c r="DR60" s="79" t="s">
        <v>438</v>
      </c>
      <c r="DS60" s="79">
        <v>2016</v>
      </c>
      <c r="DT60" s="79">
        <v>18.100000000000001</v>
      </c>
      <c r="DU60" s="79" t="s">
        <v>438</v>
      </c>
      <c r="DV60" s="79">
        <v>2016</v>
      </c>
      <c r="DW60" s="79">
        <v>0.65800000000000003</v>
      </c>
      <c r="DX60" s="79" t="s">
        <v>438</v>
      </c>
      <c r="DY60" s="79">
        <v>2016</v>
      </c>
      <c r="DZ60" s="79">
        <v>1.1599999999999999</v>
      </c>
      <c r="EA60" s="79" t="s">
        <v>438</v>
      </c>
      <c r="EB60" s="79">
        <v>2016</v>
      </c>
      <c r="EC60" s="79"/>
      <c r="ED60" s="79"/>
      <c r="EE60" s="79"/>
      <c r="EF60" s="79"/>
      <c r="EG60" s="79"/>
      <c r="EH60" s="79"/>
      <c r="EI60" s="79"/>
      <c r="EJ60" s="79"/>
      <c r="EK60" s="79"/>
      <c r="EL60" s="79"/>
      <c r="EM60" s="79"/>
      <c r="EN60" s="78">
        <v>2016</v>
      </c>
      <c r="EO60" s="78">
        <v>2016</v>
      </c>
      <c r="EP60" s="78" t="s">
        <v>438</v>
      </c>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t="s">
        <v>436</v>
      </c>
      <c r="HK60" s="78" t="s">
        <v>436</v>
      </c>
      <c r="HL60" s="78" t="s">
        <v>436</v>
      </c>
      <c r="HM60" s="78">
        <v>2016</v>
      </c>
      <c r="HN60" s="78">
        <v>2016</v>
      </c>
      <c r="HO60" s="78">
        <v>4</v>
      </c>
      <c r="HP60" s="78" t="s">
        <v>499</v>
      </c>
      <c r="HQ60" s="78"/>
      <c r="HR60" s="78"/>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t="s">
        <v>436</v>
      </c>
      <c r="QM60" s="78" t="s">
        <v>436</v>
      </c>
      <c r="QN60" s="78" t="s">
        <v>436</v>
      </c>
      <c r="QO60" s="78"/>
      <c r="QP60" s="78"/>
      <c r="QQ60" s="78">
        <v>2016</v>
      </c>
      <c r="QR60" s="78">
        <v>2016</v>
      </c>
      <c r="QS60" s="78" t="s">
        <v>444</v>
      </c>
      <c r="QT60" s="78"/>
      <c r="QU60" s="78"/>
      <c r="QV60" s="93"/>
      <c r="QW60" s="94" t="s">
        <v>445</v>
      </c>
    </row>
    <row r="61" spans="1:465" s="95" customFormat="1" ht="12.75">
      <c r="A61" s="56">
        <v>55</v>
      </c>
      <c r="B61" s="57" t="s">
        <v>696</v>
      </c>
      <c r="C61" s="56" t="s">
        <v>697</v>
      </c>
      <c r="D61" s="56" t="s">
        <v>430</v>
      </c>
      <c r="E61" s="56" t="s">
        <v>431</v>
      </c>
      <c r="F61" s="57" t="s">
        <v>698</v>
      </c>
      <c r="G61" s="57" t="s">
        <v>699</v>
      </c>
      <c r="H61" s="56">
        <v>16</v>
      </c>
      <c r="I61" s="56" t="s">
        <v>434</v>
      </c>
      <c r="J61" s="56" t="s">
        <v>747</v>
      </c>
      <c r="K61" s="56" t="s">
        <v>436</v>
      </c>
      <c r="L61" s="56" t="s">
        <v>437</v>
      </c>
      <c r="M61" s="56" t="s">
        <v>437</v>
      </c>
      <c r="N61" s="56" t="s">
        <v>436</v>
      </c>
      <c r="O61" s="56" t="s">
        <v>436</v>
      </c>
      <c r="P61" s="56" t="s">
        <v>436</v>
      </c>
      <c r="Q61" s="56" t="s">
        <v>436</v>
      </c>
      <c r="R61" s="56" t="s">
        <v>436</v>
      </c>
      <c r="S61" s="56" t="s">
        <v>436</v>
      </c>
      <c r="T61" s="56" t="s">
        <v>436</v>
      </c>
      <c r="U61" s="56" t="s">
        <v>437</v>
      </c>
      <c r="V61" s="78" t="s">
        <v>436</v>
      </c>
      <c r="W61" s="78" t="s">
        <v>436</v>
      </c>
      <c r="X61" s="78"/>
      <c r="Y61" s="78"/>
      <c r="Z61" s="78"/>
      <c r="AA61" s="78"/>
      <c r="AB61" s="78">
        <v>3</v>
      </c>
      <c r="AC61" s="78">
        <v>2015</v>
      </c>
      <c r="AD61" s="78" t="s">
        <v>436</v>
      </c>
      <c r="AE61" s="78" t="s">
        <v>436</v>
      </c>
      <c r="AF61" s="78" t="s">
        <v>436</v>
      </c>
      <c r="AG61" s="78" t="s">
        <v>436</v>
      </c>
      <c r="AH61" s="78" t="s">
        <v>436</v>
      </c>
      <c r="AI61" s="78"/>
      <c r="AJ61" s="78" t="s">
        <v>436</v>
      </c>
      <c r="AK61" s="78"/>
      <c r="AL61" s="78"/>
      <c r="AM61" s="78" t="s">
        <v>436</v>
      </c>
      <c r="AN61" s="78" t="s">
        <v>436</v>
      </c>
      <c r="AO61" s="78"/>
      <c r="AP61" s="78" t="s">
        <v>436</v>
      </c>
      <c r="AQ61" s="78" t="s">
        <v>436</v>
      </c>
      <c r="AR61" s="78"/>
      <c r="AS61" s="78">
        <v>2015</v>
      </c>
      <c r="AT61" s="78">
        <v>2015</v>
      </c>
      <c r="AU61" s="78">
        <v>3</v>
      </c>
      <c r="AV61" s="79"/>
      <c r="AW61" s="79">
        <v>1</v>
      </c>
      <c r="AX61" s="79">
        <v>2015</v>
      </c>
      <c r="AY61" s="79"/>
      <c r="AZ61" s="79">
        <v>1</v>
      </c>
      <c r="BA61" s="79">
        <v>2015</v>
      </c>
      <c r="BB61" s="79"/>
      <c r="BC61" s="79"/>
      <c r="BD61" s="79"/>
      <c r="BE61" s="79"/>
      <c r="BF61" s="79"/>
      <c r="BG61" s="79"/>
      <c r="BH61" s="79"/>
      <c r="BI61" s="79"/>
      <c r="BJ61" s="79" t="s">
        <v>436</v>
      </c>
      <c r="BK61" s="79"/>
      <c r="BL61" s="79"/>
      <c r="BM61" s="79">
        <v>1</v>
      </c>
      <c r="BN61" s="79">
        <v>2015</v>
      </c>
      <c r="BO61" s="79"/>
      <c r="BP61" s="79">
        <v>1</v>
      </c>
      <c r="BQ61" s="79">
        <v>2015</v>
      </c>
      <c r="BR61" s="79" t="s">
        <v>436</v>
      </c>
      <c r="BS61" s="79" t="s">
        <v>436</v>
      </c>
      <c r="BT61" s="79"/>
      <c r="BU61" s="79"/>
      <c r="BV61" s="79">
        <v>1</v>
      </c>
      <c r="BW61" s="79">
        <v>2015</v>
      </c>
      <c r="BX61" s="79"/>
      <c r="BY61" s="79"/>
      <c r="BZ61" s="79"/>
      <c r="CA61" s="79" t="s">
        <v>436</v>
      </c>
      <c r="CB61" s="79" t="s">
        <v>436</v>
      </c>
      <c r="CC61" s="79"/>
      <c r="CD61" s="79"/>
      <c r="CE61" s="79"/>
      <c r="CF61" s="79"/>
      <c r="CG61" s="79"/>
      <c r="CH61" s="79">
        <v>1</v>
      </c>
      <c r="CI61" s="79">
        <v>2015</v>
      </c>
      <c r="CJ61" s="79"/>
      <c r="CK61" s="79">
        <v>2</v>
      </c>
      <c r="CL61" s="79">
        <v>2015</v>
      </c>
      <c r="CM61" s="79"/>
      <c r="CN61" s="79"/>
      <c r="CO61" s="79"/>
      <c r="CP61" s="79"/>
      <c r="CQ61" s="79"/>
      <c r="CR61" s="79"/>
      <c r="CS61" s="79" t="s">
        <v>436</v>
      </c>
      <c r="CT61" s="79" t="s">
        <v>436</v>
      </c>
      <c r="CU61" s="79"/>
      <c r="CV61" s="79" t="s">
        <v>436</v>
      </c>
      <c r="CW61" s="79" t="s">
        <v>436</v>
      </c>
      <c r="CX61" s="79"/>
      <c r="CY61" s="79"/>
      <c r="CZ61" s="79">
        <v>2</v>
      </c>
      <c r="DA61" s="79">
        <v>2015</v>
      </c>
      <c r="DB61" s="79"/>
      <c r="DC61" s="79">
        <v>1</v>
      </c>
      <c r="DD61" s="79">
        <v>2015</v>
      </c>
      <c r="DE61" s="79" t="s">
        <v>436</v>
      </c>
      <c r="DF61" s="79" t="s">
        <v>436</v>
      </c>
      <c r="DG61" s="79"/>
      <c r="DH61" s="79"/>
      <c r="DI61" s="79">
        <v>1</v>
      </c>
      <c r="DJ61" s="79">
        <v>2015</v>
      </c>
      <c r="DK61" s="79"/>
      <c r="DL61" s="79">
        <v>1</v>
      </c>
      <c r="DM61" s="79">
        <v>2015</v>
      </c>
      <c r="DN61" s="79"/>
      <c r="DO61" s="79">
        <v>1</v>
      </c>
      <c r="DP61" s="79">
        <v>2015</v>
      </c>
      <c r="DQ61" s="79"/>
      <c r="DR61" s="79"/>
      <c r="DS61" s="79"/>
      <c r="DT61" s="79"/>
      <c r="DU61" s="79">
        <v>1</v>
      </c>
      <c r="DV61" s="79">
        <v>2015</v>
      </c>
      <c r="DW61" s="79"/>
      <c r="DX61" s="79">
        <v>1</v>
      </c>
      <c r="DY61" s="79">
        <v>2015</v>
      </c>
      <c r="DZ61" s="79"/>
      <c r="EA61" s="79">
        <v>1</v>
      </c>
      <c r="EB61" s="79">
        <v>2015</v>
      </c>
      <c r="EC61" s="79"/>
      <c r="ED61" s="79"/>
      <c r="EE61" s="79"/>
      <c r="EF61" s="79"/>
      <c r="EG61" s="79"/>
      <c r="EH61" s="79"/>
      <c r="EI61" s="79"/>
      <c r="EJ61" s="79"/>
      <c r="EK61" s="79"/>
      <c r="EL61" s="79"/>
      <c r="EM61" s="79"/>
      <c r="EN61" s="78">
        <v>2015</v>
      </c>
      <c r="EO61" s="78">
        <v>2015</v>
      </c>
      <c r="EP61" s="78">
        <v>2</v>
      </c>
      <c r="EQ61" s="78" t="s">
        <v>436</v>
      </c>
      <c r="ER61" s="78" t="s">
        <v>436</v>
      </c>
      <c r="ES61" s="78"/>
      <c r="ET61" s="78" t="s">
        <v>436</v>
      </c>
      <c r="EU61" s="78" t="s">
        <v>436</v>
      </c>
      <c r="EV61" s="78"/>
      <c r="EW61" s="78" t="s">
        <v>436</v>
      </c>
      <c r="EX61" s="78" t="s">
        <v>436</v>
      </c>
      <c r="EY61" s="78"/>
      <c r="EZ61" s="78" t="s">
        <v>436</v>
      </c>
      <c r="FA61" s="78" t="s">
        <v>436</v>
      </c>
      <c r="FB61" s="78"/>
      <c r="FC61" s="78" t="s">
        <v>436</v>
      </c>
      <c r="FD61" s="78" t="s">
        <v>436</v>
      </c>
      <c r="FE61" s="78"/>
      <c r="FF61" s="78" t="s">
        <v>436</v>
      </c>
      <c r="FG61" s="78" t="s">
        <v>436</v>
      </c>
      <c r="FH61" s="78"/>
      <c r="FI61" s="78">
        <v>6.0000000000000001E-3</v>
      </c>
      <c r="FJ61" s="78">
        <v>2</v>
      </c>
      <c r="FK61" s="78">
        <v>2016</v>
      </c>
      <c r="FL61" s="78">
        <v>2E-3</v>
      </c>
      <c r="FM61" s="78">
        <v>2</v>
      </c>
      <c r="FN61" s="78">
        <v>2016</v>
      </c>
      <c r="FO61" s="78">
        <v>6.9999999999999999E-4</v>
      </c>
      <c r="FP61" s="78">
        <v>2</v>
      </c>
      <c r="FQ61" s="78">
        <v>2016</v>
      </c>
      <c r="FR61" s="78">
        <v>0.1</v>
      </c>
      <c r="FS61" s="78">
        <v>2</v>
      </c>
      <c r="FT61" s="78">
        <v>2016</v>
      </c>
      <c r="FU61" s="78" t="s">
        <v>436</v>
      </c>
      <c r="FV61" s="78" t="s">
        <v>436</v>
      </c>
      <c r="FW61" s="78"/>
      <c r="FX61" s="78" t="s">
        <v>436</v>
      </c>
      <c r="FY61" s="78" t="s">
        <v>436</v>
      </c>
      <c r="FZ61" s="78"/>
      <c r="GA61" s="78" t="s">
        <v>436</v>
      </c>
      <c r="GB61" s="78" t="s">
        <v>436</v>
      </c>
      <c r="GC61" s="78"/>
      <c r="GD61" s="78" t="s">
        <v>436</v>
      </c>
      <c r="GE61" s="78" t="s">
        <v>436</v>
      </c>
      <c r="GF61" s="78"/>
      <c r="GG61" s="78" t="s">
        <v>436</v>
      </c>
      <c r="GH61" s="78" t="s">
        <v>436</v>
      </c>
      <c r="GI61" s="78"/>
      <c r="GJ61" s="78" t="s">
        <v>436</v>
      </c>
      <c r="GK61" s="78" t="s">
        <v>436</v>
      </c>
      <c r="GL61" s="78"/>
      <c r="GM61" s="78" t="s">
        <v>436</v>
      </c>
      <c r="GN61" s="78" t="s">
        <v>436</v>
      </c>
      <c r="GO61" s="78"/>
      <c r="GP61" s="78" t="s">
        <v>436</v>
      </c>
      <c r="GQ61" s="78" t="s">
        <v>436</v>
      </c>
      <c r="GR61" s="78"/>
      <c r="GS61" s="78" t="s">
        <v>436</v>
      </c>
      <c r="GT61" s="78" t="s">
        <v>436</v>
      </c>
      <c r="GU61" s="78"/>
      <c r="GV61" s="78" t="s">
        <v>436</v>
      </c>
      <c r="GW61" s="78" t="s">
        <v>436</v>
      </c>
      <c r="GX61" s="78"/>
      <c r="GY61" s="78" t="s">
        <v>436</v>
      </c>
      <c r="GZ61" s="78" t="s">
        <v>436</v>
      </c>
      <c r="HA61" s="78"/>
      <c r="HB61" s="78" t="s">
        <v>436</v>
      </c>
      <c r="HC61" s="78" t="s">
        <v>436</v>
      </c>
      <c r="HD61" s="78"/>
      <c r="HE61" s="78" t="s">
        <v>436</v>
      </c>
      <c r="HF61" s="78" t="s">
        <v>436</v>
      </c>
      <c r="HG61" s="78"/>
      <c r="HH61" s="78"/>
      <c r="HI61" s="78"/>
      <c r="HJ61" s="78">
        <v>2016</v>
      </c>
      <c r="HK61" s="78">
        <v>2016</v>
      </c>
      <c r="HL61" s="78">
        <v>2</v>
      </c>
      <c r="HM61" s="78">
        <v>2015</v>
      </c>
      <c r="HN61" s="78">
        <v>2016</v>
      </c>
      <c r="HO61" s="78">
        <v>3</v>
      </c>
      <c r="HP61" s="78" t="s">
        <v>441</v>
      </c>
      <c r="HQ61" s="78"/>
      <c r="HR61" s="78"/>
      <c r="HS61" s="78" t="s">
        <v>436</v>
      </c>
      <c r="HT61" s="78" t="s">
        <v>436</v>
      </c>
      <c r="HU61" s="78" t="s">
        <v>436</v>
      </c>
      <c r="HV61" s="78"/>
      <c r="HW61" s="78" t="s">
        <v>436</v>
      </c>
      <c r="HX61" s="78" t="s">
        <v>436</v>
      </c>
      <c r="HY61" s="78" t="s">
        <v>436</v>
      </c>
      <c r="HZ61" s="78"/>
      <c r="IA61" s="78" t="s">
        <v>436</v>
      </c>
      <c r="IB61" s="78" t="s">
        <v>436</v>
      </c>
      <c r="IC61" s="78" t="s">
        <v>436</v>
      </c>
      <c r="ID61" s="78"/>
      <c r="IE61" s="78" t="s">
        <v>436</v>
      </c>
      <c r="IF61" s="78" t="s">
        <v>436</v>
      </c>
      <c r="IG61" s="78" t="s">
        <v>436</v>
      </c>
      <c r="IH61" s="78"/>
      <c r="II61" s="78"/>
      <c r="IJ61" s="78"/>
      <c r="IK61" s="78"/>
      <c r="IL61" s="78" t="s">
        <v>436</v>
      </c>
      <c r="IM61" s="78" t="s">
        <v>436</v>
      </c>
      <c r="IN61" s="78"/>
      <c r="IO61" s="78" t="s">
        <v>436</v>
      </c>
      <c r="IP61" s="78" t="s">
        <v>436</v>
      </c>
      <c r="IQ61" s="78" t="s">
        <v>436</v>
      </c>
      <c r="IR61" s="78"/>
      <c r="IS61" s="78" t="s">
        <v>436</v>
      </c>
      <c r="IT61" s="78" t="s">
        <v>436</v>
      </c>
      <c r="IU61" s="78" t="s">
        <v>436</v>
      </c>
      <c r="IV61" s="78"/>
      <c r="IW61" s="78" t="s">
        <v>436</v>
      </c>
      <c r="IX61" s="78" t="s">
        <v>436</v>
      </c>
      <c r="IY61" s="78" t="s">
        <v>436</v>
      </c>
      <c r="IZ61" s="78"/>
      <c r="JA61" s="78" t="s">
        <v>436</v>
      </c>
      <c r="JB61" s="78" t="s">
        <v>436</v>
      </c>
      <c r="JC61" s="78" t="s">
        <v>436</v>
      </c>
      <c r="JD61" s="78"/>
      <c r="JE61" s="78" t="s">
        <v>436</v>
      </c>
      <c r="JF61" s="78" t="s">
        <v>436</v>
      </c>
      <c r="JG61" s="78"/>
      <c r="JH61" s="78" t="s">
        <v>436</v>
      </c>
      <c r="JI61" s="78" t="s">
        <v>436</v>
      </c>
      <c r="JJ61" s="78"/>
      <c r="JK61" s="78" t="s">
        <v>436</v>
      </c>
      <c r="JL61" s="78" t="s">
        <v>436</v>
      </c>
      <c r="JM61" s="78"/>
      <c r="JN61" s="78" t="s">
        <v>436</v>
      </c>
      <c r="JO61" s="78" t="s">
        <v>436</v>
      </c>
      <c r="JP61" s="78" t="s">
        <v>436</v>
      </c>
      <c r="JQ61" s="78"/>
      <c r="JR61" s="78" t="s">
        <v>436</v>
      </c>
      <c r="JS61" s="78" t="s">
        <v>436</v>
      </c>
      <c r="JT61" s="78" t="s">
        <v>436</v>
      </c>
      <c r="JU61" s="78"/>
      <c r="JV61" s="78"/>
      <c r="JW61" s="78"/>
      <c r="JX61" s="78"/>
      <c r="JY61" s="78" t="s">
        <v>436</v>
      </c>
      <c r="JZ61" s="78" t="s">
        <v>436</v>
      </c>
      <c r="KA61" s="78" t="s">
        <v>436</v>
      </c>
      <c r="KB61" s="78"/>
      <c r="KC61" s="78"/>
      <c r="KD61" s="78"/>
      <c r="KE61" s="78"/>
      <c r="KF61" s="78" t="s">
        <v>436</v>
      </c>
      <c r="KG61" s="78" t="s">
        <v>436</v>
      </c>
      <c r="KH61" s="78"/>
      <c r="KI61" s="78"/>
      <c r="KJ61" s="78"/>
      <c r="KK61" s="78"/>
      <c r="KL61" s="78" t="s">
        <v>436</v>
      </c>
      <c r="KM61" s="78" t="s">
        <v>436</v>
      </c>
      <c r="KN61" s="78"/>
      <c r="KO61" s="78" t="s">
        <v>436</v>
      </c>
      <c r="KP61" s="78" t="s">
        <v>436</v>
      </c>
      <c r="KQ61" s="78" t="s">
        <v>436</v>
      </c>
      <c r="KR61" s="78"/>
      <c r="KS61" s="78" t="s">
        <v>436</v>
      </c>
      <c r="KT61" s="78" t="s">
        <v>436</v>
      </c>
      <c r="KU61" s="78" t="s">
        <v>436</v>
      </c>
      <c r="KV61" s="78"/>
      <c r="KW61" s="78">
        <v>0.5</v>
      </c>
      <c r="KX61" s="78">
        <v>3.7</v>
      </c>
      <c r="KY61" s="78">
        <v>1</v>
      </c>
      <c r="KZ61" s="78">
        <v>2016</v>
      </c>
      <c r="LA61" s="78"/>
      <c r="LB61" s="78"/>
      <c r="LC61" s="78"/>
      <c r="LD61" s="78" t="s">
        <v>436</v>
      </c>
      <c r="LE61" s="78" t="s">
        <v>436</v>
      </c>
      <c r="LF61" s="78"/>
      <c r="LG61" s="78" t="s">
        <v>436</v>
      </c>
      <c r="LH61" s="78"/>
      <c r="LI61" s="78" t="s">
        <v>436</v>
      </c>
      <c r="LJ61" s="78"/>
      <c r="LK61" s="78">
        <v>1.1000000000000001</v>
      </c>
      <c r="LL61" s="78">
        <v>1.7</v>
      </c>
      <c r="LM61" s="78">
        <v>1</v>
      </c>
      <c r="LN61" s="78">
        <v>2016</v>
      </c>
      <c r="LO61" s="78" t="s">
        <v>436</v>
      </c>
      <c r="LP61" s="78" t="s">
        <v>436</v>
      </c>
      <c r="LQ61" s="78" t="s">
        <v>436</v>
      </c>
      <c r="LR61" s="78"/>
      <c r="LS61" s="78" t="s">
        <v>436</v>
      </c>
      <c r="LT61" s="78" t="s">
        <v>436</v>
      </c>
      <c r="LU61" s="78"/>
      <c r="LV61" s="78" t="s">
        <v>436</v>
      </c>
      <c r="LW61" s="78" t="s">
        <v>436</v>
      </c>
      <c r="LX61" s="78"/>
      <c r="LY61" s="78" t="s">
        <v>436</v>
      </c>
      <c r="LZ61" s="78" t="s">
        <v>436</v>
      </c>
      <c r="MA61" s="78" t="s">
        <v>436</v>
      </c>
      <c r="MB61" s="78"/>
      <c r="MC61" s="78"/>
      <c r="MD61" s="78"/>
      <c r="ME61" s="78"/>
      <c r="MF61" s="78" t="s">
        <v>436</v>
      </c>
      <c r="MG61" s="78" t="s">
        <v>436</v>
      </c>
      <c r="MH61" s="78" t="s">
        <v>436</v>
      </c>
      <c r="MI61" s="78" t="s">
        <v>436</v>
      </c>
      <c r="MJ61" s="78" t="s">
        <v>436</v>
      </c>
      <c r="MK61" s="78" t="s">
        <v>436</v>
      </c>
      <c r="ML61" s="78" t="s">
        <v>436</v>
      </c>
      <c r="MM61" s="78" t="s">
        <v>436</v>
      </c>
      <c r="MN61" s="78" t="s">
        <v>436</v>
      </c>
      <c r="MO61" s="78" t="s">
        <v>436</v>
      </c>
      <c r="MP61" s="78" t="s">
        <v>436</v>
      </c>
      <c r="MQ61" s="78" t="s">
        <v>436</v>
      </c>
      <c r="MR61" s="78" t="s">
        <v>436</v>
      </c>
      <c r="MS61" s="78"/>
      <c r="MT61" s="78"/>
      <c r="MU61" s="78" t="s">
        <v>436</v>
      </c>
      <c r="MV61" s="78" t="s">
        <v>436</v>
      </c>
      <c r="MW61" s="78" t="s">
        <v>436</v>
      </c>
      <c r="MX61" s="78"/>
      <c r="MY61" s="78" t="s">
        <v>436</v>
      </c>
      <c r="MZ61" s="78" t="s">
        <v>436</v>
      </c>
      <c r="NA61" s="78" t="s">
        <v>436</v>
      </c>
      <c r="NB61" s="78"/>
      <c r="NC61" s="78" t="s">
        <v>436</v>
      </c>
      <c r="ND61" s="78" t="s">
        <v>436</v>
      </c>
      <c r="NE61" s="78"/>
      <c r="NF61" s="78" t="s">
        <v>436</v>
      </c>
      <c r="NG61" s="78" t="s">
        <v>436</v>
      </c>
      <c r="NH61" s="78"/>
      <c r="NI61" s="78" t="s">
        <v>436</v>
      </c>
      <c r="NJ61" s="78" t="s">
        <v>436</v>
      </c>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t="s">
        <v>436</v>
      </c>
      <c r="PU61" s="78" t="s">
        <v>436</v>
      </c>
      <c r="PV61" s="78"/>
      <c r="PW61" s="78" t="s">
        <v>436</v>
      </c>
      <c r="PX61" s="78" t="s">
        <v>436</v>
      </c>
      <c r="PY61" s="78"/>
      <c r="PZ61" s="78" t="s">
        <v>436</v>
      </c>
      <c r="QA61" s="78" t="s">
        <v>436</v>
      </c>
      <c r="QB61" s="78"/>
      <c r="QC61" s="78" t="s">
        <v>436</v>
      </c>
      <c r="QD61" s="78" t="s">
        <v>436</v>
      </c>
      <c r="QE61" s="78"/>
      <c r="QF61" s="78" t="s">
        <v>436</v>
      </c>
      <c r="QG61" s="78" t="s">
        <v>436</v>
      </c>
      <c r="QH61" s="78"/>
      <c r="QI61" s="78" t="s">
        <v>436</v>
      </c>
      <c r="QJ61" s="78" t="s">
        <v>436</v>
      </c>
      <c r="QK61" s="78"/>
      <c r="QL61" s="78">
        <v>2016</v>
      </c>
      <c r="QM61" s="78">
        <v>2016</v>
      </c>
      <c r="QN61" s="78" t="s">
        <v>479</v>
      </c>
      <c r="QO61" s="78"/>
      <c r="QP61" s="78"/>
      <c r="QQ61" s="78">
        <v>2015</v>
      </c>
      <c r="QR61" s="78">
        <v>2016</v>
      </c>
      <c r="QS61" s="78" t="s">
        <v>444</v>
      </c>
      <c r="QT61" s="78"/>
      <c r="QU61" s="78"/>
      <c r="QV61" s="93"/>
      <c r="QW61" s="94" t="s">
        <v>445</v>
      </c>
    </row>
    <row r="62" spans="1:465" s="95" customFormat="1" ht="12.75">
      <c r="A62" s="56">
        <v>56</v>
      </c>
      <c r="B62" s="57" t="s">
        <v>700</v>
      </c>
      <c r="C62" s="56" t="s">
        <v>701</v>
      </c>
      <c r="D62" s="56" t="s">
        <v>430</v>
      </c>
      <c r="E62" s="56" t="s">
        <v>431</v>
      </c>
      <c r="F62" s="57" t="s">
        <v>702</v>
      </c>
      <c r="G62" s="57" t="s">
        <v>703</v>
      </c>
      <c r="H62" s="56">
        <v>6</v>
      </c>
      <c r="I62" s="56" t="s">
        <v>434</v>
      </c>
      <c r="J62" s="56" t="s">
        <v>747</v>
      </c>
      <c r="K62" s="56" t="s">
        <v>436</v>
      </c>
      <c r="L62" s="56" t="s">
        <v>437</v>
      </c>
      <c r="M62" s="56" t="s">
        <v>437</v>
      </c>
      <c r="N62" s="56" t="s">
        <v>436</v>
      </c>
      <c r="O62" s="56" t="s">
        <v>436</v>
      </c>
      <c r="P62" s="56" t="s">
        <v>436</v>
      </c>
      <c r="Q62" s="56" t="s">
        <v>436</v>
      </c>
      <c r="R62" s="56" t="s">
        <v>436</v>
      </c>
      <c r="S62" s="56" t="s">
        <v>436</v>
      </c>
      <c r="T62" s="56" t="s">
        <v>436</v>
      </c>
      <c r="U62" s="56" t="s">
        <v>437</v>
      </c>
      <c r="V62" s="78" t="s">
        <v>436</v>
      </c>
      <c r="W62" s="78" t="s">
        <v>436</v>
      </c>
      <c r="X62" s="78"/>
      <c r="Y62" s="78"/>
      <c r="Z62" s="78"/>
      <c r="AA62" s="78"/>
      <c r="AB62" s="78">
        <v>4</v>
      </c>
      <c r="AC62" s="78">
        <v>2015</v>
      </c>
      <c r="AD62" s="78" t="s">
        <v>436</v>
      </c>
      <c r="AE62" s="78" t="s">
        <v>436</v>
      </c>
      <c r="AF62" s="78" t="s">
        <v>436</v>
      </c>
      <c r="AG62" s="78" t="s">
        <v>436</v>
      </c>
      <c r="AH62" s="78" t="s">
        <v>436</v>
      </c>
      <c r="AI62" s="78"/>
      <c r="AJ62" s="78" t="s">
        <v>436</v>
      </c>
      <c r="AK62" s="78"/>
      <c r="AL62" s="78"/>
      <c r="AM62" s="78" t="s">
        <v>436</v>
      </c>
      <c r="AN62" s="78" t="s">
        <v>436</v>
      </c>
      <c r="AO62" s="78"/>
      <c r="AP62" s="78" t="s">
        <v>436</v>
      </c>
      <c r="AQ62" s="78" t="s">
        <v>436</v>
      </c>
      <c r="AR62" s="78"/>
      <c r="AS62" s="78">
        <v>2015</v>
      </c>
      <c r="AT62" s="78">
        <v>2015</v>
      </c>
      <c r="AU62" s="78">
        <v>4</v>
      </c>
      <c r="AV62" s="79"/>
      <c r="AW62" s="79">
        <v>1</v>
      </c>
      <c r="AX62" s="79">
        <v>2015</v>
      </c>
      <c r="AY62" s="79"/>
      <c r="AZ62" s="79">
        <v>1</v>
      </c>
      <c r="BA62" s="79">
        <v>2015</v>
      </c>
      <c r="BB62" s="79"/>
      <c r="BC62" s="79"/>
      <c r="BD62" s="79"/>
      <c r="BE62" s="79"/>
      <c r="BF62" s="79"/>
      <c r="BG62" s="79"/>
      <c r="BH62" s="79"/>
      <c r="BI62" s="79"/>
      <c r="BJ62" s="79" t="s">
        <v>436</v>
      </c>
      <c r="BK62" s="79"/>
      <c r="BL62" s="79"/>
      <c r="BM62" s="79">
        <v>1</v>
      </c>
      <c r="BN62" s="79">
        <v>2015</v>
      </c>
      <c r="BO62" s="79"/>
      <c r="BP62" s="79">
        <v>1</v>
      </c>
      <c r="BQ62" s="79">
        <v>2015</v>
      </c>
      <c r="BR62" s="79" t="s">
        <v>436</v>
      </c>
      <c r="BS62" s="79" t="s">
        <v>436</v>
      </c>
      <c r="BT62" s="79"/>
      <c r="BU62" s="79"/>
      <c r="BV62" s="79">
        <v>1</v>
      </c>
      <c r="BW62" s="79">
        <v>2015</v>
      </c>
      <c r="BX62" s="79"/>
      <c r="BY62" s="79"/>
      <c r="BZ62" s="79"/>
      <c r="CA62" s="79" t="s">
        <v>436</v>
      </c>
      <c r="CB62" s="79" t="s">
        <v>436</v>
      </c>
      <c r="CC62" s="79"/>
      <c r="CD62" s="79"/>
      <c r="CE62" s="79"/>
      <c r="CF62" s="79"/>
      <c r="CG62" s="79"/>
      <c r="CH62" s="79">
        <v>1</v>
      </c>
      <c r="CI62" s="79">
        <v>2015</v>
      </c>
      <c r="CJ62" s="79"/>
      <c r="CK62" s="79">
        <v>2</v>
      </c>
      <c r="CL62" s="79">
        <v>2015</v>
      </c>
      <c r="CM62" s="79"/>
      <c r="CN62" s="79"/>
      <c r="CO62" s="79"/>
      <c r="CP62" s="79"/>
      <c r="CQ62" s="79"/>
      <c r="CR62" s="79"/>
      <c r="CS62" s="79" t="s">
        <v>436</v>
      </c>
      <c r="CT62" s="79" t="s">
        <v>436</v>
      </c>
      <c r="CU62" s="79"/>
      <c r="CV62" s="79" t="s">
        <v>436</v>
      </c>
      <c r="CW62" s="79" t="s">
        <v>436</v>
      </c>
      <c r="CX62" s="79"/>
      <c r="CY62" s="79"/>
      <c r="CZ62" s="79" t="s">
        <v>438</v>
      </c>
      <c r="DA62" s="79">
        <v>2015</v>
      </c>
      <c r="DB62" s="79"/>
      <c r="DC62" s="79">
        <v>1</v>
      </c>
      <c r="DD62" s="79">
        <v>2015</v>
      </c>
      <c r="DE62" s="79" t="s">
        <v>436</v>
      </c>
      <c r="DF62" s="79" t="s">
        <v>436</v>
      </c>
      <c r="DG62" s="79"/>
      <c r="DH62" s="79"/>
      <c r="DI62" s="79">
        <v>1</v>
      </c>
      <c r="DJ62" s="79">
        <v>2015</v>
      </c>
      <c r="DK62" s="79"/>
      <c r="DL62" s="79">
        <v>2</v>
      </c>
      <c r="DM62" s="79">
        <v>2015</v>
      </c>
      <c r="DN62" s="79"/>
      <c r="DO62" s="79">
        <v>2</v>
      </c>
      <c r="DP62" s="79">
        <v>2015</v>
      </c>
      <c r="DQ62" s="79"/>
      <c r="DR62" s="79"/>
      <c r="DS62" s="79"/>
      <c r="DT62" s="79"/>
      <c r="DU62" s="79">
        <v>1</v>
      </c>
      <c r="DV62" s="79">
        <v>2015</v>
      </c>
      <c r="DW62" s="79"/>
      <c r="DX62" s="79">
        <v>2</v>
      </c>
      <c r="DY62" s="79">
        <v>2015</v>
      </c>
      <c r="DZ62" s="79"/>
      <c r="EA62" s="79">
        <v>2</v>
      </c>
      <c r="EB62" s="79">
        <v>2015</v>
      </c>
      <c r="EC62" s="79"/>
      <c r="ED62" s="79"/>
      <c r="EE62" s="79"/>
      <c r="EF62" s="79"/>
      <c r="EG62" s="79"/>
      <c r="EH62" s="79"/>
      <c r="EI62" s="79"/>
      <c r="EJ62" s="79"/>
      <c r="EK62" s="79"/>
      <c r="EL62" s="79"/>
      <c r="EM62" s="79"/>
      <c r="EN62" s="78">
        <v>2015</v>
      </c>
      <c r="EO62" s="78">
        <v>2015</v>
      </c>
      <c r="EP62" s="78" t="s">
        <v>438</v>
      </c>
      <c r="EQ62" s="78" t="s">
        <v>436</v>
      </c>
      <c r="ER62" s="78" t="s">
        <v>436</v>
      </c>
      <c r="ES62" s="78"/>
      <c r="ET62" s="78" t="s">
        <v>436</v>
      </c>
      <c r="EU62" s="78" t="s">
        <v>436</v>
      </c>
      <c r="EV62" s="78"/>
      <c r="EW62" s="78" t="s">
        <v>436</v>
      </c>
      <c r="EX62" s="78" t="s">
        <v>436</v>
      </c>
      <c r="EY62" s="78"/>
      <c r="EZ62" s="78" t="s">
        <v>436</v>
      </c>
      <c r="FA62" s="78" t="s">
        <v>436</v>
      </c>
      <c r="FB62" s="78"/>
      <c r="FC62" s="78" t="s">
        <v>436</v>
      </c>
      <c r="FD62" s="78" t="s">
        <v>436</v>
      </c>
      <c r="FE62" s="78"/>
      <c r="FF62" s="78" t="s">
        <v>436</v>
      </c>
      <c r="FG62" s="78" t="s">
        <v>436</v>
      </c>
      <c r="FH62" s="78"/>
      <c r="FI62" s="78">
        <v>5.0000000000000001E-3</v>
      </c>
      <c r="FJ62" s="78">
        <v>2</v>
      </c>
      <c r="FK62" s="78">
        <v>2016</v>
      </c>
      <c r="FL62" s="78">
        <v>2E-3</v>
      </c>
      <c r="FM62" s="78">
        <v>2</v>
      </c>
      <c r="FN62" s="78">
        <v>2016</v>
      </c>
      <c r="FO62" s="78">
        <v>1.5000000000000005E-3</v>
      </c>
      <c r="FP62" s="78">
        <v>2</v>
      </c>
      <c r="FQ62" s="78">
        <v>2016</v>
      </c>
      <c r="FR62" s="78">
        <v>0.03</v>
      </c>
      <c r="FS62" s="78">
        <v>2</v>
      </c>
      <c r="FT62" s="78">
        <v>2016</v>
      </c>
      <c r="FU62" s="78" t="s">
        <v>436</v>
      </c>
      <c r="FV62" s="78" t="s">
        <v>436</v>
      </c>
      <c r="FW62" s="78"/>
      <c r="FX62" s="78" t="s">
        <v>436</v>
      </c>
      <c r="FY62" s="78" t="s">
        <v>436</v>
      </c>
      <c r="FZ62" s="78"/>
      <c r="GA62" s="78" t="s">
        <v>436</v>
      </c>
      <c r="GB62" s="78" t="s">
        <v>436</v>
      </c>
      <c r="GC62" s="78"/>
      <c r="GD62" s="78" t="s">
        <v>436</v>
      </c>
      <c r="GE62" s="78" t="s">
        <v>436</v>
      </c>
      <c r="GF62" s="78"/>
      <c r="GG62" s="78" t="s">
        <v>436</v>
      </c>
      <c r="GH62" s="78" t="s">
        <v>436</v>
      </c>
      <c r="GI62" s="78"/>
      <c r="GJ62" s="78" t="s">
        <v>436</v>
      </c>
      <c r="GK62" s="78" t="s">
        <v>436</v>
      </c>
      <c r="GL62" s="78"/>
      <c r="GM62" s="78" t="s">
        <v>436</v>
      </c>
      <c r="GN62" s="78" t="s">
        <v>436</v>
      </c>
      <c r="GO62" s="78"/>
      <c r="GP62" s="78" t="s">
        <v>436</v>
      </c>
      <c r="GQ62" s="78" t="s">
        <v>436</v>
      </c>
      <c r="GR62" s="78"/>
      <c r="GS62" s="78" t="s">
        <v>436</v>
      </c>
      <c r="GT62" s="78" t="s">
        <v>436</v>
      </c>
      <c r="GU62" s="78"/>
      <c r="GV62" s="78" t="s">
        <v>436</v>
      </c>
      <c r="GW62" s="78" t="s">
        <v>436</v>
      </c>
      <c r="GX62" s="78"/>
      <c r="GY62" s="78" t="s">
        <v>436</v>
      </c>
      <c r="GZ62" s="78" t="s">
        <v>436</v>
      </c>
      <c r="HA62" s="78"/>
      <c r="HB62" s="78" t="s">
        <v>436</v>
      </c>
      <c r="HC62" s="78" t="s">
        <v>436</v>
      </c>
      <c r="HD62" s="78"/>
      <c r="HE62" s="78" t="s">
        <v>436</v>
      </c>
      <c r="HF62" s="78" t="s">
        <v>436</v>
      </c>
      <c r="HG62" s="78"/>
      <c r="HH62" s="78"/>
      <c r="HI62" s="78"/>
      <c r="HJ62" s="78">
        <v>2016</v>
      </c>
      <c r="HK62" s="78">
        <v>2016</v>
      </c>
      <c r="HL62" s="78">
        <v>2</v>
      </c>
      <c r="HM62" s="78">
        <v>2015</v>
      </c>
      <c r="HN62" s="78">
        <v>2016</v>
      </c>
      <c r="HO62" s="78">
        <v>4</v>
      </c>
      <c r="HP62" s="78" t="s">
        <v>499</v>
      </c>
      <c r="HQ62" s="78"/>
      <c r="HR62" s="78"/>
      <c r="HS62" s="78" t="s">
        <v>436</v>
      </c>
      <c r="HT62" s="78" t="s">
        <v>436</v>
      </c>
      <c r="HU62" s="78" t="s">
        <v>436</v>
      </c>
      <c r="HV62" s="78"/>
      <c r="HW62" s="78" t="s">
        <v>436</v>
      </c>
      <c r="HX62" s="78" t="s">
        <v>436</v>
      </c>
      <c r="HY62" s="78" t="s">
        <v>436</v>
      </c>
      <c r="HZ62" s="78"/>
      <c r="IA62" s="78" t="s">
        <v>436</v>
      </c>
      <c r="IB62" s="78" t="s">
        <v>436</v>
      </c>
      <c r="IC62" s="78" t="s">
        <v>436</v>
      </c>
      <c r="ID62" s="78"/>
      <c r="IE62" s="78" t="s">
        <v>436</v>
      </c>
      <c r="IF62" s="78" t="s">
        <v>436</v>
      </c>
      <c r="IG62" s="78" t="s">
        <v>436</v>
      </c>
      <c r="IH62" s="78"/>
      <c r="II62" s="78"/>
      <c r="IJ62" s="78"/>
      <c r="IK62" s="78"/>
      <c r="IL62" s="78" t="s">
        <v>436</v>
      </c>
      <c r="IM62" s="78" t="s">
        <v>436</v>
      </c>
      <c r="IN62" s="78"/>
      <c r="IO62" s="78" t="s">
        <v>436</v>
      </c>
      <c r="IP62" s="78" t="s">
        <v>436</v>
      </c>
      <c r="IQ62" s="78" t="s">
        <v>436</v>
      </c>
      <c r="IR62" s="78"/>
      <c r="IS62" s="78" t="s">
        <v>436</v>
      </c>
      <c r="IT62" s="78" t="s">
        <v>436</v>
      </c>
      <c r="IU62" s="78" t="s">
        <v>436</v>
      </c>
      <c r="IV62" s="78"/>
      <c r="IW62" s="78" t="s">
        <v>436</v>
      </c>
      <c r="IX62" s="78" t="s">
        <v>436</v>
      </c>
      <c r="IY62" s="78" t="s">
        <v>436</v>
      </c>
      <c r="IZ62" s="78"/>
      <c r="JA62" s="78" t="s">
        <v>436</v>
      </c>
      <c r="JB62" s="78" t="s">
        <v>436</v>
      </c>
      <c r="JC62" s="78" t="s">
        <v>436</v>
      </c>
      <c r="JD62" s="78"/>
      <c r="JE62" s="78" t="s">
        <v>436</v>
      </c>
      <c r="JF62" s="78" t="s">
        <v>436</v>
      </c>
      <c r="JG62" s="78"/>
      <c r="JH62" s="78" t="s">
        <v>436</v>
      </c>
      <c r="JI62" s="78" t="s">
        <v>436</v>
      </c>
      <c r="JJ62" s="78"/>
      <c r="JK62" s="78" t="s">
        <v>436</v>
      </c>
      <c r="JL62" s="78" t="s">
        <v>436</v>
      </c>
      <c r="JM62" s="78"/>
      <c r="JN62" s="78" t="s">
        <v>436</v>
      </c>
      <c r="JO62" s="78" t="s">
        <v>436</v>
      </c>
      <c r="JP62" s="78" t="s">
        <v>436</v>
      </c>
      <c r="JQ62" s="78"/>
      <c r="JR62" s="78" t="s">
        <v>436</v>
      </c>
      <c r="JS62" s="78" t="s">
        <v>436</v>
      </c>
      <c r="JT62" s="78" t="s">
        <v>436</v>
      </c>
      <c r="JU62" s="78"/>
      <c r="JV62" s="78"/>
      <c r="JW62" s="78"/>
      <c r="JX62" s="78"/>
      <c r="JY62" s="78" t="s">
        <v>436</v>
      </c>
      <c r="JZ62" s="78" t="s">
        <v>436</v>
      </c>
      <c r="KA62" s="78" t="s">
        <v>436</v>
      </c>
      <c r="KB62" s="78"/>
      <c r="KC62" s="78"/>
      <c r="KD62" s="78"/>
      <c r="KE62" s="78"/>
      <c r="KF62" s="78" t="s">
        <v>436</v>
      </c>
      <c r="KG62" s="78" t="s">
        <v>436</v>
      </c>
      <c r="KH62" s="78"/>
      <c r="KI62" s="78"/>
      <c r="KJ62" s="78"/>
      <c r="KK62" s="78"/>
      <c r="KL62" s="78" t="s">
        <v>436</v>
      </c>
      <c r="KM62" s="78" t="s">
        <v>436</v>
      </c>
      <c r="KN62" s="78"/>
      <c r="KO62" s="78" t="s">
        <v>436</v>
      </c>
      <c r="KP62" s="78" t="s">
        <v>436</v>
      </c>
      <c r="KQ62" s="78" t="s">
        <v>436</v>
      </c>
      <c r="KR62" s="78"/>
      <c r="KS62" s="78" t="s">
        <v>436</v>
      </c>
      <c r="KT62" s="78" t="s">
        <v>436</v>
      </c>
      <c r="KU62" s="78" t="s">
        <v>436</v>
      </c>
      <c r="KV62" s="78"/>
      <c r="KW62" s="78">
        <v>0.7</v>
      </c>
      <c r="KX62" s="78">
        <v>6</v>
      </c>
      <c r="KY62" s="78">
        <v>1</v>
      </c>
      <c r="KZ62" s="78">
        <v>2016</v>
      </c>
      <c r="LA62" s="78"/>
      <c r="LB62" s="78"/>
      <c r="LC62" s="78"/>
      <c r="LD62" s="78">
        <v>0.04</v>
      </c>
      <c r="LE62" s="78">
        <v>1</v>
      </c>
      <c r="LF62" s="78">
        <v>2016</v>
      </c>
      <c r="LG62" s="78" t="s">
        <v>436</v>
      </c>
      <c r="LH62" s="78"/>
      <c r="LI62" s="78" t="s">
        <v>436</v>
      </c>
      <c r="LJ62" s="78"/>
      <c r="LK62" s="78" t="s">
        <v>436</v>
      </c>
      <c r="LL62" s="78"/>
      <c r="LM62" s="78" t="s">
        <v>436</v>
      </c>
      <c r="LN62" s="78"/>
      <c r="LO62" s="78" t="s">
        <v>436</v>
      </c>
      <c r="LP62" s="78" t="s">
        <v>436</v>
      </c>
      <c r="LQ62" s="78" t="s">
        <v>436</v>
      </c>
      <c r="LR62" s="78"/>
      <c r="LS62" s="78" t="s">
        <v>436</v>
      </c>
      <c r="LT62" s="78" t="s">
        <v>436</v>
      </c>
      <c r="LU62" s="78"/>
      <c r="LV62" s="78" t="s">
        <v>436</v>
      </c>
      <c r="LW62" s="78" t="s">
        <v>436</v>
      </c>
      <c r="LX62" s="78"/>
      <c r="LY62" s="78" t="s">
        <v>436</v>
      </c>
      <c r="LZ62" s="78" t="s">
        <v>436</v>
      </c>
      <c r="MA62" s="78" t="s">
        <v>436</v>
      </c>
      <c r="MB62" s="78"/>
      <c r="MC62" s="78"/>
      <c r="MD62" s="78"/>
      <c r="ME62" s="78"/>
      <c r="MF62" s="78" t="s">
        <v>436</v>
      </c>
      <c r="MG62" s="78" t="s">
        <v>436</v>
      </c>
      <c r="MH62" s="78" t="s">
        <v>436</v>
      </c>
      <c r="MI62" s="78" t="s">
        <v>436</v>
      </c>
      <c r="MJ62" s="78" t="s">
        <v>436</v>
      </c>
      <c r="MK62" s="78" t="s">
        <v>436</v>
      </c>
      <c r="ML62" s="78" t="s">
        <v>436</v>
      </c>
      <c r="MM62" s="78" t="s">
        <v>436</v>
      </c>
      <c r="MN62" s="78" t="s">
        <v>436</v>
      </c>
      <c r="MO62" s="78" t="s">
        <v>436</v>
      </c>
      <c r="MP62" s="78" t="s">
        <v>436</v>
      </c>
      <c r="MQ62" s="78" t="s">
        <v>436</v>
      </c>
      <c r="MR62" s="78" t="s">
        <v>436</v>
      </c>
      <c r="MS62" s="78"/>
      <c r="MT62" s="78"/>
      <c r="MU62" s="78" t="s">
        <v>436</v>
      </c>
      <c r="MV62" s="78" t="s">
        <v>436</v>
      </c>
      <c r="MW62" s="78" t="s">
        <v>436</v>
      </c>
      <c r="MX62" s="78"/>
      <c r="MY62" s="78" t="s">
        <v>436</v>
      </c>
      <c r="MZ62" s="78" t="s">
        <v>436</v>
      </c>
      <c r="NA62" s="78" t="s">
        <v>436</v>
      </c>
      <c r="NB62" s="78"/>
      <c r="NC62" s="78" t="s">
        <v>436</v>
      </c>
      <c r="ND62" s="78" t="s">
        <v>436</v>
      </c>
      <c r="NE62" s="78"/>
      <c r="NF62" s="78">
        <v>0.6</v>
      </c>
      <c r="NG62" s="78">
        <v>1</v>
      </c>
      <c r="NH62" s="78">
        <v>2016</v>
      </c>
      <c r="NI62" s="78" t="s">
        <v>436</v>
      </c>
      <c r="NJ62" s="78" t="s">
        <v>436</v>
      </c>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t="s">
        <v>436</v>
      </c>
      <c r="PU62" s="78" t="s">
        <v>436</v>
      </c>
      <c r="PV62" s="78"/>
      <c r="PW62" s="78" t="s">
        <v>436</v>
      </c>
      <c r="PX62" s="78" t="s">
        <v>436</v>
      </c>
      <c r="PY62" s="78"/>
      <c r="PZ62" s="78" t="s">
        <v>436</v>
      </c>
      <c r="QA62" s="78" t="s">
        <v>436</v>
      </c>
      <c r="QB62" s="78"/>
      <c r="QC62" s="78" t="s">
        <v>436</v>
      </c>
      <c r="QD62" s="78" t="s">
        <v>436</v>
      </c>
      <c r="QE62" s="78"/>
      <c r="QF62" s="78" t="s">
        <v>436</v>
      </c>
      <c r="QG62" s="78" t="s">
        <v>436</v>
      </c>
      <c r="QH62" s="78"/>
      <c r="QI62" s="78" t="s">
        <v>436</v>
      </c>
      <c r="QJ62" s="78" t="s">
        <v>436</v>
      </c>
      <c r="QK62" s="78"/>
      <c r="QL62" s="78">
        <v>2016</v>
      </c>
      <c r="QM62" s="78">
        <v>2016</v>
      </c>
      <c r="QN62" s="78" t="s">
        <v>479</v>
      </c>
      <c r="QO62" s="78"/>
      <c r="QP62" s="78"/>
      <c r="QQ62" s="78">
        <v>2015</v>
      </c>
      <c r="QR62" s="78">
        <v>2016</v>
      </c>
      <c r="QS62" s="78" t="s">
        <v>444</v>
      </c>
      <c r="QT62" s="78"/>
      <c r="QU62" s="78"/>
      <c r="QV62" s="93"/>
      <c r="QW62" s="94" t="s">
        <v>445</v>
      </c>
    </row>
    <row r="63" spans="1:465" s="95" customFormat="1" ht="12.75">
      <c r="A63" s="56">
        <v>57</v>
      </c>
      <c r="B63" s="57" t="s">
        <v>704</v>
      </c>
      <c r="C63" s="56" t="s">
        <v>705</v>
      </c>
      <c r="D63" s="56" t="s">
        <v>430</v>
      </c>
      <c r="E63" s="56" t="s">
        <v>431</v>
      </c>
      <c r="F63" s="57" t="s">
        <v>706</v>
      </c>
      <c r="G63" s="57" t="s">
        <v>707</v>
      </c>
      <c r="H63" s="56">
        <v>6</v>
      </c>
      <c r="I63" s="56" t="s">
        <v>434</v>
      </c>
      <c r="J63" s="56" t="s">
        <v>747</v>
      </c>
      <c r="K63" s="56" t="s">
        <v>436</v>
      </c>
      <c r="L63" s="56" t="s">
        <v>437</v>
      </c>
      <c r="M63" s="56" t="s">
        <v>437</v>
      </c>
      <c r="N63" s="56" t="s">
        <v>436</v>
      </c>
      <c r="O63" s="56" t="s">
        <v>436</v>
      </c>
      <c r="P63" s="56" t="s">
        <v>436</v>
      </c>
      <c r="Q63" s="56" t="s">
        <v>436</v>
      </c>
      <c r="R63" s="56" t="s">
        <v>436</v>
      </c>
      <c r="S63" s="56" t="s">
        <v>436</v>
      </c>
      <c r="T63" s="56" t="s">
        <v>436</v>
      </c>
      <c r="U63" s="56" t="s">
        <v>437</v>
      </c>
      <c r="V63" s="78" t="s">
        <v>436</v>
      </c>
      <c r="W63" s="78" t="s">
        <v>436</v>
      </c>
      <c r="X63" s="78"/>
      <c r="Y63" s="78"/>
      <c r="Z63" s="78"/>
      <c r="AA63" s="78">
        <v>0.26200000000000001</v>
      </c>
      <c r="AB63" s="78">
        <v>4</v>
      </c>
      <c r="AC63" s="78">
        <v>2016</v>
      </c>
      <c r="AD63" s="78" t="s">
        <v>436</v>
      </c>
      <c r="AE63" s="78" t="s">
        <v>436</v>
      </c>
      <c r="AF63" s="78" t="s">
        <v>436</v>
      </c>
      <c r="AG63" s="78" t="s">
        <v>436</v>
      </c>
      <c r="AH63" s="78" t="s">
        <v>436</v>
      </c>
      <c r="AI63" s="78"/>
      <c r="AJ63" s="78" t="s">
        <v>436</v>
      </c>
      <c r="AK63" s="78"/>
      <c r="AL63" s="78"/>
      <c r="AM63" s="78" t="s">
        <v>436</v>
      </c>
      <c r="AN63" s="78" t="s">
        <v>436</v>
      </c>
      <c r="AO63" s="78"/>
      <c r="AP63" s="78" t="s">
        <v>436</v>
      </c>
      <c r="AQ63" s="78" t="s">
        <v>436</v>
      </c>
      <c r="AR63" s="78"/>
      <c r="AS63" s="78">
        <v>2016</v>
      </c>
      <c r="AT63" s="78">
        <v>2016</v>
      </c>
      <c r="AU63" s="78">
        <v>4</v>
      </c>
      <c r="AV63" s="79">
        <v>1.42</v>
      </c>
      <c r="AW63" s="79">
        <v>2</v>
      </c>
      <c r="AX63" s="79">
        <v>2016</v>
      </c>
      <c r="AY63" s="79">
        <v>14</v>
      </c>
      <c r="AZ63" s="79">
        <v>1</v>
      </c>
      <c r="BA63" s="79">
        <v>2016</v>
      </c>
      <c r="BB63" s="79"/>
      <c r="BC63" s="79"/>
      <c r="BD63" s="79"/>
      <c r="BE63" s="79"/>
      <c r="BF63" s="79"/>
      <c r="BG63" s="79"/>
      <c r="BH63" s="79"/>
      <c r="BI63" s="79"/>
      <c r="BJ63" s="79" t="s">
        <v>436</v>
      </c>
      <c r="BK63" s="79"/>
      <c r="BL63" s="79">
        <v>8.5</v>
      </c>
      <c r="BM63" s="79">
        <v>1</v>
      </c>
      <c r="BN63" s="79">
        <v>2016</v>
      </c>
      <c r="BO63" s="79">
        <v>3.8</v>
      </c>
      <c r="BP63" s="79">
        <v>2</v>
      </c>
      <c r="BQ63" s="79">
        <v>2016</v>
      </c>
      <c r="BR63" s="79" t="s">
        <v>436</v>
      </c>
      <c r="BS63" s="79" t="s">
        <v>436</v>
      </c>
      <c r="BT63" s="79"/>
      <c r="BU63" s="79">
        <v>4.2</v>
      </c>
      <c r="BV63" s="79">
        <v>1</v>
      </c>
      <c r="BW63" s="79">
        <v>2016</v>
      </c>
      <c r="BX63" s="79"/>
      <c r="BY63" s="79"/>
      <c r="BZ63" s="79"/>
      <c r="CA63" s="79" t="s">
        <v>436</v>
      </c>
      <c r="CB63" s="79" t="s">
        <v>436</v>
      </c>
      <c r="CC63" s="79"/>
      <c r="CD63" s="79"/>
      <c r="CE63" s="79"/>
      <c r="CF63" s="79"/>
      <c r="CG63" s="79">
        <v>33108</v>
      </c>
      <c r="CH63" s="79" t="s">
        <v>438</v>
      </c>
      <c r="CI63" s="79">
        <v>2016</v>
      </c>
      <c r="CJ63" s="79">
        <v>29102</v>
      </c>
      <c r="CK63" s="79" t="s">
        <v>438</v>
      </c>
      <c r="CL63" s="79">
        <v>2016</v>
      </c>
      <c r="CM63" s="79">
        <v>3002.4</v>
      </c>
      <c r="CN63" s="79" t="s">
        <v>438</v>
      </c>
      <c r="CO63" s="79">
        <v>2016</v>
      </c>
      <c r="CP63" s="79">
        <v>13547.8</v>
      </c>
      <c r="CQ63" s="79" t="s">
        <v>438</v>
      </c>
      <c r="CR63" s="79">
        <v>2016</v>
      </c>
      <c r="CS63" s="79" t="s">
        <v>436</v>
      </c>
      <c r="CT63" s="79" t="s">
        <v>436</v>
      </c>
      <c r="CU63" s="79"/>
      <c r="CV63" s="79" t="s">
        <v>436</v>
      </c>
      <c r="CW63" s="79" t="s">
        <v>436</v>
      </c>
      <c r="CX63" s="79"/>
      <c r="CY63" s="79">
        <v>3971</v>
      </c>
      <c r="CZ63" s="79" t="s">
        <v>438</v>
      </c>
      <c r="DA63" s="79">
        <v>2016</v>
      </c>
      <c r="DB63" s="79" t="s">
        <v>708</v>
      </c>
      <c r="DC63" s="79" t="s">
        <v>438</v>
      </c>
      <c r="DD63" s="79">
        <v>2016</v>
      </c>
      <c r="DE63" s="79" t="s">
        <v>436</v>
      </c>
      <c r="DF63" s="79" t="s">
        <v>436</v>
      </c>
      <c r="DG63" s="79"/>
      <c r="DH63" s="79">
        <v>1.6240000000000001</v>
      </c>
      <c r="DI63" s="79" t="s">
        <v>438</v>
      </c>
      <c r="DJ63" s="79">
        <v>2016</v>
      </c>
      <c r="DK63" s="79">
        <v>2.4</v>
      </c>
      <c r="DL63" s="79" t="s">
        <v>438</v>
      </c>
      <c r="DM63" s="79">
        <v>2016</v>
      </c>
      <c r="DN63" s="79">
        <v>1.8</v>
      </c>
      <c r="DO63" s="79">
        <v>1</v>
      </c>
      <c r="DP63" s="79">
        <v>2016</v>
      </c>
      <c r="DQ63" s="79">
        <v>0.87</v>
      </c>
      <c r="DR63" s="79" t="s">
        <v>438</v>
      </c>
      <c r="DS63" s="79">
        <v>2016</v>
      </c>
      <c r="DT63" s="79">
        <v>5.0999999999999996</v>
      </c>
      <c r="DU63" s="79">
        <v>2</v>
      </c>
      <c r="DV63" s="79">
        <v>2016</v>
      </c>
      <c r="DW63" s="79">
        <v>2.9000000000000001E-2</v>
      </c>
      <c r="DX63" s="79">
        <v>1</v>
      </c>
      <c r="DY63" s="79">
        <v>2016</v>
      </c>
      <c r="DZ63" s="79">
        <v>0.21</v>
      </c>
      <c r="EA63" s="79">
        <v>2</v>
      </c>
      <c r="EB63" s="79">
        <v>2016</v>
      </c>
      <c r="EC63" s="79"/>
      <c r="ED63" s="79"/>
      <c r="EE63" s="79"/>
      <c r="EF63" s="79"/>
      <c r="EG63" s="79"/>
      <c r="EH63" s="79"/>
      <c r="EI63" s="79"/>
      <c r="EJ63" s="79"/>
      <c r="EK63" s="79"/>
      <c r="EL63" s="79"/>
      <c r="EM63" s="79"/>
      <c r="EN63" s="78">
        <v>2016</v>
      </c>
      <c r="EO63" s="78">
        <v>2016</v>
      </c>
      <c r="EP63" s="78" t="s">
        <v>438</v>
      </c>
      <c r="EQ63" s="78" t="s">
        <v>436</v>
      </c>
      <c r="ER63" s="78" t="s">
        <v>436</v>
      </c>
      <c r="ES63" s="78"/>
      <c r="ET63" s="78" t="s">
        <v>436</v>
      </c>
      <c r="EU63" s="78" t="s">
        <v>436</v>
      </c>
      <c r="EV63" s="78"/>
      <c r="EW63" s="78" t="s">
        <v>436</v>
      </c>
      <c r="EX63" s="78" t="s">
        <v>436</v>
      </c>
      <c r="EY63" s="78"/>
      <c r="EZ63" s="78">
        <v>2</v>
      </c>
      <c r="FA63" s="78">
        <v>2</v>
      </c>
      <c r="FB63" s="78">
        <v>2016</v>
      </c>
      <c r="FC63" s="78"/>
      <c r="FD63" s="78">
        <v>1</v>
      </c>
      <c r="FE63" s="78">
        <v>2015</v>
      </c>
      <c r="FF63" s="78"/>
      <c r="FG63" s="78">
        <v>1</v>
      </c>
      <c r="FH63" s="78">
        <v>2015</v>
      </c>
      <c r="FI63" s="78" t="s">
        <v>436</v>
      </c>
      <c r="FJ63" s="78" t="s">
        <v>436</v>
      </c>
      <c r="FK63" s="78"/>
      <c r="FL63" s="78"/>
      <c r="FM63" s="78">
        <v>1</v>
      </c>
      <c r="FN63" s="78">
        <v>2015</v>
      </c>
      <c r="FO63" s="78"/>
      <c r="FP63" s="78">
        <v>2</v>
      </c>
      <c r="FQ63" s="78">
        <v>2015</v>
      </c>
      <c r="FR63" s="78" t="s">
        <v>436</v>
      </c>
      <c r="FS63" s="78" t="s">
        <v>436</v>
      </c>
      <c r="FT63" s="78"/>
      <c r="FU63" s="78" t="s">
        <v>436</v>
      </c>
      <c r="FV63" s="78" t="s">
        <v>436</v>
      </c>
      <c r="FW63" s="78"/>
      <c r="FX63" s="78" t="s">
        <v>436</v>
      </c>
      <c r="FY63" s="78" t="s">
        <v>436</v>
      </c>
      <c r="FZ63" s="78"/>
      <c r="GA63" s="78" t="s">
        <v>436</v>
      </c>
      <c r="GB63" s="78" t="s">
        <v>436</v>
      </c>
      <c r="GC63" s="78"/>
      <c r="GD63" s="78" t="s">
        <v>436</v>
      </c>
      <c r="GE63" s="78" t="s">
        <v>436</v>
      </c>
      <c r="GF63" s="78"/>
      <c r="GG63" s="78" t="s">
        <v>436</v>
      </c>
      <c r="GH63" s="78" t="s">
        <v>436</v>
      </c>
      <c r="GI63" s="78"/>
      <c r="GJ63" s="78" t="s">
        <v>436</v>
      </c>
      <c r="GK63" s="78" t="s">
        <v>436</v>
      </c>
      <c r="GL63" s="78"/>
      <c r="GM63" s="78" t="s">
        <v>436</v>
      </c>
      <c r="GN63" s="78" t="s">
        <v>436</v>
      </c>
      <c r="GO63" s="78"/>
      <c r="GP63" s="78" t="s">
        <v>436</v>
      </c>
      <c r="GQ63" s="78" t="s">
        <v>436</v>
      </c>
      <c r="GR63" s="78"/>
      <c r="GS63" s="78" t="s">
        <v>436</v>
      </c>
      <c r="GT63" s="78" t="s">
        <v>436</v>
      </c>
      <c r="GU63" s="78"/>
      <c r="GV63" s="78" t="s">
        <v>436</v>
      </c>
      <c r="GW63" s="78" t="s">
        <v>436</v>
      </c>
      <c r="GX63" s="78"/>
      <c r="GY63" s="78" t="s">
        <v>436</v>
      </c>
      <c r="GZ63" s="78" t="s">
        <v>436</v>
      </c>
      <c r="HA63" s="78"/>
      <c r="HB63" s="78" t="s">
        <v>436</v>
      </c>
      <c r="HC63" s="78" t="s">
        <v>436</v>
      </c>
      <c r="HD63" s="78"/>
      <c r="HE63" s="78" t="s">
        <v>436</v>
      </c>
      <c r="HF63" s="78" t="s">
        <v>436</v>
      </c>
      <c r="HG63" s="78"/>
      <c r="HH63" s="78"/>
      <c r="HI63" s="78"/>
      <c r="HJ63" s="78">
        <v>2015</v>
      </c>
      <c r="HK63" s="78">
        <v>2016</v>
      </c>
      <c r="HL63" s="78">
        <v>2</v>
      </c>
      <c r="HM63" s="78">
        <v>2015</v>
      </c>
      <c r="HN63" s="78">
        <v>2016</v>
      </c>
      <c r="HO63" s="78">
        <v>4</v>
      </c>
      <c r="HP63" s="78" t="s">
        <v>499</v>
      </c>
      <c r="HQ63" s="78"/>
      <c r="HR63" s="78"/>
      <c r="HS63" s="78" t="s">
        <v>436</v>
      </c>
      <c r="HT63" s="78" t="s">
        <v>436</v>
      </c>
      <c r="HU63" s="78" t="s">
        <v>436</v>
      </c>
      <c r="HV63" s="78"/>
      <c r="HW63" s="78" t="s">
        <v>436</v>
      </c>
      <c r="HX63" s="78" t="s">
        <v>436</v>
      </c>
      <c r="HY63" s="78" t="s">
        <v>436</v>
      </c>
      <c r="HZ63" s="78"/>
      <c r="IA63" s="78" t="s">
        <v>436</v>
      </c>
      <c r="IB63" s="78" t="s">
        <v>436</v>
      </c>
      <c r="IC63" s="78" t="s">
        <v>436</v>
      </c>
      <c r="ID63" s="78"/>
      <c r="IE63" s="78" t="s">
        <v>436</v>
      </c>
      <c r="IF63" s="78" t="s">
        <v>436</v>
      </c>
      <c r="IG63" s="78" t="s">
        <v>436</v>
      </c>
      <c r="IH63" s="78"/>
      <c r="II63" s="78"/>
      <c r="IJ63" s="78"/>
      <c r="IK63" s="78"/>
      <c r="IL63" s="78" t="s">
        <v>436</v>
      </c>
      <c r="IM63" s="78" t="s">
        <v>436</v>
      </c>
      <c r="IN63" s="78"/>
      <c r="IO63" s="78">
        <v>0.34</v>
      </c>
      <c r="IP63" s="84">
        <v>2</v>
      </c>
      <c r="IQ63" s="78" t="s">
        <v>442</v>
      </c>
      <c r="IR63" s="78">
        <v>2016</v>
      </c>
      <c r="IS63" s="78" t="s">
        <v>436</v>
      </c>
      <c r="IT63" s="78" t="s">
        <v>436</v>
      </c>
      <c r="IU63" s="78" t="s">
        <v>436</v>
      </c>
      <c r="IV63" s="78"/>
      <c r="IW63" s="78" t="s">
        <v>436</v>
      </c>
      <c r="IX63" s="78" t="s">
        <v>436</v>
      </c>
      <c r="IY63" s="78" t="s">
        <v>436</v>
      </c>
      <c r="IZ63" s="78"/>
      <c r="JA63" s="78" t="s">
        <v>436</v>
      </c>
      <c r="JB63" s="78" t="s">
        <v>436</v>
      </c>
      <c r="JC63" s="78" t="s">
        <v>436</v>
      </c>
      <c r="JD63" s="78"/>
      <c r="JE63" s="78" t="s">
        <v>436</v>
      </c>
      <c r="JF63" s="78" t="s">
        <v>436</v>
      </c>
      <c r="JG63" s="78"/>
      <c r="JH63" s="78" t="s">
        <v>436</v>
      </c>
      <c r="JI63" s="78" t="s">
        <v>436</v>
      </c>
      <c r="JJ63" s="78"/>
      <c r="JK63" s="78" t="s">
        <v>436</v>
      </c>
      <c r="JL63" s="78" t="s">
        <v>436</v>
      </c>
      <c r="JM63" s="78"/>
      <c r="JN63" s="78" t="s">
        <v>436</v>
      </c>
      <c r="JO63" s="78" t="s">
        <v>436</v>
      </c>
      <c r="JP63" s="78" t="s">
        <v>436</v>
      </c>
      <c r="JQ63" s="78"/>
      <c r="JR63" s="78" t="s">
        <v>436</v>
      </c>
      <c r="JS63" s="78" t="s">
        <v>436</v>
      </c>
      <c r="JT63" s="78" t="s">
        <v>436</v>
      </c>
      <c r="JU63" s="78"/>
      <c r="JV63" s="78"/>
      <c r="JW63" s="78"/>
      <c r="JX63" s="78"/>
      <c r="JY63" s="78" t="s">
        <v>436</v>
      </c>
      <c r="JZ63" s="78" t="s">
        <v>436</v>
      </c>
      <c r="KA63" s="78" t="s">
        <v>436</v>
      </c>
      <c r="KB63" s="78"/>
      <c r="KC63" s="78"/>
      <c r="KD63" s="78"/>
      <c r="KE63" s="78"/>
      <c r="KF63" s="78" t="s">
        <v>436</v>
      </c>
      <c r="KG63" s="78" t="s">
        <v>436</v>
      </c>
      <c r="KH63" s="78"/>
      <c r="KI63" s="78"/>
      <c r="KJ63" s="78"/>
      <c r="KK63" s="78"/>
      <c r="KL63" s="78" t="s">
        <v>436</v>
      </c>
      <c r="KM63" s="78" t="s">
        <v>436</v>
      </c>
      <c r="KN63" s="78"/>
      <c r="KO63" s="78" t="s">
        <v>436</v>
      </c>
      <c r="KP63" s="78" t="s">
        <v>436</v>
      </c>
      <c r="KQ63" s="78" t="s">
        <v>436</v>
      </c>
      <c r="KR63" s="78"/>
      <c r="KS63" s="78" t="s">
        <v>436</v>
      </c>
      <c r="KT63" s="78" t="s">
        <v>436</v>
      </c>
      <c r="KU63" s="78" t="s">
        <v>436</v>
      </c>
      <c r="KV63" s="78"/>
      <c r="KW63" s="78">
        <v>6.1</v>
      </c>
      <c r="KX63" s="78">
        <v>28</v>
      </c>
      <c r="KY63" s="78" t="s">
        <v>442</v>
      </c>
      <c r="KZ63" s="78">
        <v>2016</v>
      </c>
      <c r="LA63" s="78"/>
      <c r="LB63" s="78"/>
      <c r="LC63" s="78"/>
      <c r="LD63" s="78">
        <v>0.7</v>
      </c>
      <c r="LE63" s="78" t="s">
        <v>442</v>
      </c>
      <c r="LF63" s="78">
        <v>2016</v>
      </c>
      <c r="LG63" s="78" t="s">
        <v>436</v>
      </c>
      <c r="LH63" s="78"/>
      <c r="LI63" s="78" t="s">
        <v>436</v>
      </c>
      <c r="LJ63" s="78"/>
      <c r="LK63" s="78">
        <v>9</v>
      </c>
      <c r="LL63" s="78">
        <v>26</v>
      </c>
      <c r="LM63" s="78" t="s">
        <v>442</v>
      </c>
      <c r="LN63" s="78">
        <v>2016</v>
      </c>
      <c r="LO63" s="78" t="s">
        <v>436</v>
      </c>
      <c r="LP63" s="78" t="s">
        <v>436</v>
      </c>
      <c r="LQ63" s="78" t="s">
        <v>436</v>
      </c>
      <c r="LR63" s="78"/>
      <c r="LS63" s="78" t="s">
        <v>436</v>
      </c>
      <c r="LT63" s="78" t="s">
        <v>436</v>
      </c>
      <c r="LU63" s="78"/>
      <c r="LV63" s="78" t="s">
        <v>436</v>
      </c>
      <c r="LW63" s="78" t="s">
        <v>436</v>
      </c>
      <c r="LX63" s="78"/>
      <c r="LY63" s="78" t="s">
        <v>436</v>
      </c>
      <c r="LZ63" s="78" t="s">
        <v>436</v>
      </c>
      <c r="MA63" s="78" t="s">
        <v>436</v>
      </c>
      <c r="MB63" s="78"/>
      <c r="MC63" s="78"/>
      <c r="MD63" s="78"/>
      <c r="ME63" s="78"/>
      <c r="MF63" s="78">
        <v>9.0000000000000006E-5</v>
      </c>
      <c r="MG63" s="78">
        <v>4.4999999999999999E-4</v>
      </c>
      <c r="MH63" s="78">
        <v>1</v>
      </c>
      <c r="MI63" s="78">
        <v>2016</v>
      </c>
      <c r="MJ63" s="78" t="s">
        <v>440</v>
      </c>
      <c r="MK63" s="78">
        <v>1</v>
      </c>
      <c r="ML63" s="78">
        <v>2016</v>
      </c>
      <c r="MM63" s="78" t="s">
        <v>440</v>
      </c>
      <c r="MN63" s="78">
        <v>1</v>
      </c>
      <c r="MO63" s="78">
        <v>2016</v>
      </c>
      <c r="MP63" s="78" t="s">
        <v>440</v>
      </c>
      <c r="MQ63" s="78">
        <v>1</v>
      </c>
      <c r="MR63" s="78">
        <v>2016</v>
      </c>
      <c r="MS63" s="78" t="s">
        <v>440</v>
      </c>
      <c r="MT63" s="78">
        <v>2016</v>
      </c>
      <c r="MU63" s="78" t="s">
        <v>436</v>
      </c>
      <c r="MV63" s="78" t="s">
        <v>436</v>
      </c>
      <c r="MW63" s="78" t="s">
        <v>436</v>
      </c>
      <c r="MX63" s="78"/>
      <c r="MY63" s="78" t="s">
        <v>436</v>
      </c>
      <c r="MZ63" s="78" t="s">
        <v>436</v>
      </c>
      <c r="NA63" s="78" t="s">
        <v>436</v>
      </c>
      <c r="NB63" s="78"/>
      <c r="NC63" s="78" t="s">
        <v>436</v>
      </c>
      <c r="ND63" s="78" t="s">
        <v>436</v>
      </c>
      <c r="NE63" s="78"/>
      <c r="NF63" s="78" t="s">
        <v>436</v>
      </c>
      <c r="NG63" s="78" t="s">
        <v>436</v>
      </c>
      <c r="NH63" s="78"/>
      <c r="NI63" s="78" t="s">
        <v>436</v>
      </c>
      <c r="NJ63" s="78" t="s">
        <v>436</v>
      </c>
      <c r="NK63" s="78"/>
      <c r="NL63" s="78"/>
      <c r="NM63" s="78"/>
      <c r="NN63" s="78"/>
      <c r="NO63" s="78"/>
      <c r="NP63" s="78"/>
      <c r="NQ63" s="78"/>
      <c r="NR63" s="78"/>
      <c r="NS63" s="78"/>
      <c r="NT63" s="78"/>
      <c r="NU63" s="78"/>
      <c r="NV63" s="78"/>
      <c r="NW63" s="78"/>
      <c r="NX63" s="78"/>
      <c r="NY63" s="78"/>
      <c r="NZ63" s="78"/>
      <c r="OA63" s="78"/>
      <c r="OB63" s="78"/>
      <c r="OC63" s="78"/>
      <c r="OD63" s="78"/>
      <c r="OE63" s="78"/>
      <c r="OF63" s="78"/>
      <c r="OG63" s="78"/>
      <c r="OH63" s="78"/>
      <c r="OI63" s="78"/>
      <c r="OJ63" s="78"/>
      <c r="OK63" s="78"/>
      <c r="OL63" s="78"/>
      <c r="OM63" s="78"/>
      <c r="ON63" s="78"/>
      <c r="OO63" s="78"/>
      <c r="OP63" s="78"/>
      <c r="OQ63" s="78"/>
      <c r="OR63" s="78"/>
      <c r="OS63" s="78"/>
      <c r="OT63" s="78"/>
      <c r="OU63" s="78"/>
      <c r="OV63" s="78"/>
      <c r="OW63" s="78"/>
      <c r="OX63" s="78"/>
      <c r="OY63" s="78"/>
      <c r="OZ63" s="78"/>
      <c r="PA63" s="78"/>
      <c r="PB63" s="78"/>
      <c r="PC63" s="78"/>
      <c r="PD63" s="78"/>
      <c r="PE63" s="78"/>
      <c r="PF63" s="78"/>
      <c r="PG63" s="78"/>
      <c r="PH63" s="78"/>
      <c r="PI63" s="78"/>
      <c r="PJ63" s="78"/>
      <c r="PK63" s="78"/>
      <c r="PL63" s="78"/>
      <c r="PM63" s="78"/>
      <c r="PN63" s="78"/>
      <c r="PO63" s="78"/>
      <c r="PP63" s="78"/>
      <c r="PQ63" s="78"/>
      <c r="PR63" s="78"/>
      <c r="PS63" s="78"/>
      <c r="PT63" s="78" t="s">
        <v>436</v>
      </c>
      <c r="PU63" s="78" t="s">
        <v>436</v>
      </c>
      <c r="PV63" s="78"/>
      <c r="PW63" s="78" t="s">
        <v>436</v>
      </c>
      <c r="PX63" s="78" t="s">
        <v>436</v>
      </c>
      <c r="PY63" s="78"/>
      <c r="PZ63" s="78" t="s">
        <v>436</v>
      </c>
      <c r="QA63" s="78" t="s">
        <v>436</v>
      </c>
      <c r="QB63" s="78"/>
      <c r="QC63" s="78" t="s">
        <v>436</v>
      </c>
      <c r="QD63" s="78" t="s">
        <v>436</v>
      </c>
      <c r="QE63" s="78"/>
      <c r="QF63" s="78" t="s">
        <v>436</v>
      </c>
      <c r="QG63" s="78" t="s">
        <v>436</v>
      </c>
      <c r="QH63" s="78"/>
      <c r="QI63" s="78" t="s">
        <v>436</v>
      </c>
      <c r="QJ63" s="78" t="s">
        <v>436</v>
      </c>
      <c r="QK63" s="78"/>
      <c r="QL63" s="78">
        <v>2016</v>
      </c>
      <c r="QM63" s="78">
        <v>2016</v>
      </c>
      <c r="QN63" s="78" t="s">
        <v>443</v>
      </c>
      <c r="QO63" s="78"/>
      <c r="QP63" s="78"/>
      <c r="QQ63" s="78">
        <v>2015</v>
      </c>
      <c r="QR63" s="78">
        <v>2016</v>
      </c>
      <c r="QS63" s="78" t="s">
        <v>444</v>
      </c>
      <c r="QT63" s="98"/>
      <c r="QU63" s="78"/>
      <c r="QV63" s="93"/>
      <c r="QW63" s="94" t="s">
        <v>445</v>
      </c>
    </row>
    <row r="64" spans="1:465" s="95" customFormat="1" ht="12.75">
      <c r="A64" s="56">
        <v>58</v>
      </c>
      <c r="B64" s="57" t="s">
        <v>709</v>
      </c>
      <c r="C64" s="56" t="s">
        <v>710</v>
      </c>
      <c r="D64" s="56" t="s">
        <v>430</v>
      </c>
      <c r="E64" s="56" t="s">
        <v>431</v>
      </c>
      <c r="F64" s="57" t="s">
        <v>711</v>
      </c>
      <c r="G64" s="57" t="s">
        <v>712</v>
      </c>
      <c r="H64" s="56">
        <v>26</v>
      </c>
      <c r="I64" s="56" t="s">
        <v>434</v>
      </c>
      <c r="J64" s="56" t="s">
        <v>747</v>
      </c>
      <c r="K64" s="56" t="s">
        <v>436</v>
      </c>
      <c r="L64" s="56" t="s">
        <v>437</v>
      </c>
      <c r="M64" s="56" t="s">
        <v>437</v>
      </c>
      <c r="N64" s="56" t="s">
        <v>436</v>
      </c>
      <c r="O64" s="56" t="s">
        <v>436</v>
      </c>
      <c r="P64" s="56" t="s">
        <v>436</v>
      </c>
      <c r="Q64" s="56" t="s">
        <v>436</v>
      </c>
      <c r="R64" s="56" t="s">
        <v>436</v>
      </c>
      <c r="S64" s="56" t="s">
        <v>436</v>
      </c>
      <c r="T64" s="56" t="s">
        <v>436</v>
      </c>
      <c r="U64" s="56" t="s">
        <v>437</v>
      </c>
      <c r="V64" s="78"/>
      <c r="W64" s="78"/>
      <c r="X64" s="78"/>
      <c r="Y64" s="78"/>
      <c r="Z64" s="78"/>
      <c r="AA64" s="78">
        <v>0.19</v>
      </c>
      <c r="AB64" s="78">
        <v>4</v>
      </c>
      <c r="AC64" s="78">
        <v>2016</v>
      </c>
      <c r="AD64" s="78" t="s">
        <v>436</v>
      </c>
      <c r="AE64" s="78" t="s">
        <v>436</v>
      </c>
      <c r="AF64" s="78" t="s">
        <v>436</v>
      </c>
      <c r="AG64" s="78"/>
      <c r="AH64" s="78"/>
      <c r="AI64" s="78"/>
      <c r="AJ64" s="78"/>
      <c r="AK64" s="78"/>
      <c r="AL64" s="78"/>
      <c r="AM64" s="78"/>
      <c r="AN64" s="78"/>
      <c r="AO64" s="78"/>
      <c r="AP64" s="78"/>
      <c r="AQ64" s="78"/>
      <c r="AR64" s="78"/>
      <c r="AS64" s="78">
        <v>2016</v>
      </c>
      <c r="AT64" s="78">
        <v>2016</v>
      </c>
      <c r="AU64" s="78">
        <v>4</v>
      </c>
      <c r="AV64" s="79">
        <v>2.08</v>
      </c>
      <c r="AW64" s="79">
        <v>2</v>
      </c>
      <c r="AX64" s="79">
        <v>2016</v>
      </c>
      <c r="AY64" s="79">
        <v>11</v>
      </c>
      <c r="AZ64" s="79">
        <v>1</v>
      </c>
      <c r="BA64" s="79">
        <v>2016</v>
      </c>
      <c r="BB64" s="79"/>
      <c r="BC64" s="79"/>
      <c r="BD64" s="79"/>
      <c r="BE64" s="79"/>
      <c r="BF64" s="79"/>
      <c r="BG64" s="79"/>
      <c r="BH64" s="79"/>
      <c r="BI64" s="79"/>
      <c r="BJ64" s="79"/>
      <c r="BK64" s="79"/>
      <c r="BL64" s="79">
        <v>9.6999999999999993</v>
      </c>
      <c r="BM64" s="79">
        <v>1</v>
      </c>
      <c r="BN64" s="79">
        <v>2016</v>
      </c>
      <c r="BO64" s="79">
        <v>5.3</v>
      </c>
      <c r="BP64" s="79" t="s">
        <v>438</v>
      </c>
      <c r="BQ64" s="79">
        <v>2016</v>
      </c>
      <c r="BR64" s="79"/>
      <c r="BS64" s="79"/>
      <c r="BT64" s="79"/>
      <c r="BU64" s="79">
        <v>7.9</v>
      </c>
      <c r="BV64" s="79">
        <v>1</v>
      </c>
      <c r="BW64" s="79">
        <v>2016</v>
      </c>
      <c r="BX64" s="79"/>
      <c r="BY64" s="79"/>
      <c r="BZ64" s="79"/>
      <c r="CA64" s="79"/>
      <c r="CB64" s="79"/>
      <c r="CC64" s="79"/>
      <c r="CD64" s="79"/>
      <c r="CE64" s="79"/>
      <c r="CF64" s="79"/>
      <c r="CG64" s="79">
        <v>536</v>
      </c>
      <c r="CH64" s="79">
        <v>2</v>
      </c>
      <c r="CI64" s="79">
        <v>2016</v>
      </c>
      <c r="CJ64" s="79"/>
      <c r="CK64" s="79"/>
      <c r="CL64" s="79"/>
      <c r="CM64" s="79"/>
      <c r="CN64" s="79"/>
      <c r="CO64" s="79"/>
      <c r="CP64" s="79"/>
      <c r="CQ64" s="79"/>
      <c r="CR64" s="79"/>
      <c r="CS64" s="79"/>
      <c r="CT64" s="79"/>
      <c r="CU64" s="79"/>
      <c r="CV64" s="79"/>
      <c r="CW64" s="79"/>
      <c r="CX64" s="79"/>
      <c r="CY64" s="79">
        <v>243</v>
      </c>
      <c r="CZ64" s="79" t="s">
        <v>438</v>
      </c>
      <c r="DA64" s="79">
        <v>2016</v>
      </c>
      <c r="DB64" s="79" t="s">
        <v>713</v>
      </c>
      <c r="DC64" s="79" t="s">
        <v>438</v>
      </c>
      <c r="DD64" s="79">
        <v>2016</v>
      </c>
      <c r="DE64" s="79"/>
      <c r="DF64" s="79"/>
      <c r="DG64" s="79"/>
      <c r="DH64" s="79">
        <v>2.39</v>
      </c>
      <c r="DI64" s="79" t="s">
        <v>438</v>
      </c>
      <c r="DJ64" s="79">
        <v>2016</v>
      </c>
      <c r="DK64" s="79">
        <v>3.4</v>
      </c>
      <c r="DL64" s="79" t="s">
        <v>438</v>
      </c>
      <c r="DM64" s="79">
        <v>2016</v>
      </c>
      <c r="DN64" s="79">
        <v>2.7</v>
      </c>
      <c r="DO64" s="79">
        <v>2</v>
      </c>
      <c r="DP64" s="79">
        <v>2016</v>
      </c>
      <c r="DQ64" s="79">
        <v>0.13</v>
      </c>
      <c r="DR64" s="79" t="s">
        <v>438</v>
      </c>
      <c r="DS64" s="79">
        <v>2016</v>
      </c>
      <c r="DT64" s="79">
        <v>6.2</v>
      </c>
      <c r="DU64" s="79" t="s">
        <v>438</v>
      </c>
      <c r="DV64" s="79">
        <v>2016</v>
      </c>
      <c r="DW64" s="79">
        <v>0.13400000000000001</v>
      </c>
      <c r="DX64" s="79" t="s">
        <v>438</v>
      </c>
      <c r="DY64" s="79">
        <v>2016</v>
      </c>
      <c r="DZ64" s="79">
        <v>0.43</v>
      </c>
      <c r="EA64" s="79" t="s">
        <v>438</v>
      </c>
      <c r="EB64" s="79">
        <v>2016</v>
      </c>
      <c r="EC64" s="79"/>
      <c r="ED64" s="79"/>
      <c r="EE64" s="79"/>
      <c r="EF64" s="79"/>
      <c r="EG64" s="79"/>
      <c r="EH64" s="79"/>
      <c r="EI64" s="79"/>
      <c r="EJ64" s="79"/>
      <c r="EK64" s="79"/>
      <c r="EL64" s="79"/>
      <c r="EM64" s="79"/>
      <c r="EN64" s="78">
        <v>2016</v>
      </c>
      <c r="EO64" s="78">
        <v>2016</v>
      </c>
      <c r="EP64" s="78" t="s">
        <v>438</v>
      </c>
      <c r="EQ64" s="78"/>
      <c r="ER64" s="78"/>
      <c r="ES64" s="78"/>
      <c r="ET64" s="78"/>
      <c r="EU64" s="78"/>
      <c r="EV64" s="78"/>
      <c r="EW64" s="78"/>
      <c r="EX64" s="78"/>
      <c r="EY64" s="78"/>
      <c r="EZ64" s="78"/>
      <c r="FA64" s="78"/>
      <c r="FB64" s="78"/>
      <c r="FC64" s="78"/>
      <c r="FD64" s="78"/>
      <c r="FE64" s="78"/>
      <c r="FF64" s="78"/>
      <c r="FG64" s="78"/>
      <c r="FH64" s="78"/>
      <c r="FI64" s="78">
        <v>1.0999999999999999E-2</v>
      </c>
      <c r="FJ64" s="78">
        <v>2</v>
      </c>
      <c r="FK64" s="78">
        <v>2016</v>
      </c>
      <c r="FL64" s="78">
        <v>3.0000000000000001E-3</v>
      </c>
      <c r="FM64" s="78">
        <v>2</v>
      </c>
      <c r="FN64" s="78">
        <v>2016</v>
      </c>
      <c r="FO64" s="78">
        <v>1.0000000000000002E-3</v>
      </c>
      <c r="FP64" s="78">
        <v>2</v>
      </c>
      <c r="FQ64" s="78">
        <v>2016</v>
      </c>
      <c r="FR64" s="78">
        <v>0.1</v>
      </c>
      <c r="FS64" s="78">
        <v>2</v>
      </c>
      <c r="FT64" s="78">
        <v>2016</v>
      </c>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v>2016</v>
      </c>
      <c r="HK64" s="78">
        <v>2016</v>
      </c>
      <c r="HL64" s="78">
        <v>2</v>
      </c>
      <c r="HM64" s="78">
        <v>2016</v>
      </c>
      <c r="HN64" s="78">
        <v>2016</v>
      </c>
      <c r="HO64" s="78">
        <v>4</v>
      </c>
      <c r="HP64" s="78" t="s">
        <v>499</v>
      </c>
      <c r="HQ64" s="78"/>
      <c r="HR64" s="78"/>
      <c r="HS64" s="78"/>
      <c r="HT64" s="78"/>
      <c r="HU64" s="78"/>
      <c r="HV64" s="78"/>
      <c r="HW64" s="78"/>
      <c r="HX64" s="78"/>
      <c r="HY64" s="78"/>
      <c r="HZ64" s="78"/>
      <c r="IA64" s="78"/>
      <c r="IB64" s="78"/>
      <c r="IC64" s="78"/>
      <c r="ID64" s="78"/>
      <c r="IE64" s="78"/>
      <c r="IF64" s="78"/>
      <c r="IG64" s="78"/>
      <c r="IH64" s="78"/>
      <c r="II64" s="78"/>
      <c r="IJ64" s="78"/>
      <c r="IK64" s="78"/>
      <c r="IL64" s="78"/>
      <c r="IM64" s="78"/>
      <c r="IN64" s="78"/>
      <c r="IO64" s="78" t="s">
        <v>440</v>
      </c>
      <c r="IP64" s="78" t="s">
        <v>440</v>
      </c>
      <c r="IQ64" s="78">
        <v>1</v>
      </c>
      <c r="IR64" s="78">
        <v>2016</v>
      </c>
      <c r="IS64" s="78"/>
      <c r="IT64" s="78"/>
      <c r="IU64" s="78"/>
      <c r="IV64" s="78"/>
      <c r="IW64" s="78"/>
      <c r="IX64" s="78"/>
      <c r="IY64" s="78"/>
      <c r="IZ64" s="78"/>
      <c r="JA64" s="78"/>
      <c r="JB64" s="78"/>
      <c r="JC64" s="78"/>
      <c r="JD64" s="78"/>
      <c r="JE64" s="78"/>
      <c r="JF64" s="78"/>
      <c r="JG64" s="78"/>
      <c r="JH64" s="78"/>
      <c r="JI64" s="78"/>
      <c r="JJ64" s="78"/>
      <c r="JK64" s="78"/>
      <c r="JL64" s="78"/>
      <c r="JM64" s="78"/>
      <c r="JN64" s="78"/>
      <c r="JO64" s="78"/>
      <c r="JP64" s="78"/>
      <c r="JQ64" s="78"/>
      <c r="JR64" s="78"/>
      <c r="JS64" s="78"/>
      <c r="JT64" s="78"/>
      <c r="JU64" s="78"/>
      <c r="JV64" s="78"/>
      <c r="JW64" s="78"/>
      <c r="JX64" s="78"/>
      <c r="JY64" s="78"/>
      <c r="JZ64" s="78"/>
      <c r="KA64" s="78"/>
      <c r="KB64" s="78"/>
      <c r="KC64" s="78"/>
      <c r="KD64" s="78"/>
      <c r="KE64" s="78"/>
      <c r="KF64" s="78"/>
      <c r="KG64" s="78"/>
      <c r="KH64" s="78"/>
      <c r="KI64" s="78"/>
      <c r="KJ64" s="78"/>
      <c r="KK64" s="78"/>
      <c r="KL64" s="78"/>
      <c r="KM64" s="78"/>
      <c r="KN64" s="78"/>
      <c r="KO64" s="78"/>
      <c r="KP64" s="78"/>
      <c r="KQ64" s="78"/>
      <c r="KR64" s="78"/>
      <c r="KS64" s="78"/>
      <c r="KT64" s="78"/>
      <c r="KU64" s="78"/>
      <c r="KV64" s="78"/>
      <c r="KW64" s="78">
        <v>0.4</v>
      </c>
      <c r="KX64" s="78">
        <v>2</v>
      </c>
      <c r="KY64" s="78">
        <v>1</v>
      </c>
      <c r="KZ64" s="78">
        <v>2016</v>
      </c>
      <c r="LA64" s="78"/>
      <c r="LB64" s="78"/>
      <c r="LC64" s="78"/>
      <c r="LD64" s="78">
        <v>0.04</v>
      </c>
      <c r="LE64" s="78">
        <v>1</v>
      </c>
      <c r="LF64" s="78">
        <v>2016</v>
      </c>
      <c r="LG64" s="78"/>
      <c r="LH64" s="78"/>
      <c r="LI64" s="78"/>
      <c r="LJ64" s="78"/>
      <c r="LK64" s="78"/>
      <c r="LL64" s="78"/>
      <c r="LM64" s="78"/>
      <c r="LN64" s="78"/>
      <c r="LO64" s="78"/>
      <c r="LP64" s="78"/>
      <c r="LQ64" s="78"/>
      <c r="LR64" s="78"/>
      <c r="LS64" s="78"/>
      <c r="LT64" s="78"/>
      <c r="LU64" s="78"/>
      <c r="LV64" s="78"/>
      <c r="LW64" s="78"/>
      <c r="LX64" s="78"/>
      <c r="LY64" s="78"/>
      <c r="LZ64" s="78"/>
      <c r="MA64" s="78"/>
      <c r="MB64" s="78"/>
      <c r="MC64" s="78"/>
      <c r="MD64" s="78"/>
      <c r="ME64" s="78"/>
      <c r="MF64" s="78"/>
      <c r="MG64" s="78"/>
      <c r="MH64" s="78"/>
      <c r="MI64" s="78"/>
      <c r="MJ64" s="78"/>
      <c r="MK64" s="78"/>
      <c r="ML64" s="78"/>
      <c r="MM64" s="78"/>
      <c r="MN64" s="78"/>
      <c r="MO64" s="78"/>
      <c r="MP64" s="78"/>
      <c r="MQ64" s="78"/>
      <c r="MR64" s="78"/>
      <c r="MS64" s="78"/>
      <c r="MT64" s="78"/>
      <c r="MU64" s="78"/>
      <c r="MV64" s="78"/>
      <c r="MW64" s="78"/>
      <c r="MX64" s="78"/>
      <c r="MY64" s="78"/>
      <c r="MZ64" s="78"/>
      <c r="NA64" s="78"/>
      <c r="NB64" s="78"/>
      <c r="NC64" s="78"/>
      <c r="ND64" s="78"/>
      <c r="NE64" s="78"/>
      <c r="NF64" s="78"/>
      <c r="NG64" s="78"/>
      <c r="NH64" s="78"/>
      <c r="NI64" s="78"/>
      <c r="NJ64" s="78"/>
      <c r="NK64" s="78"/>
      <c r="NL64" s="78"/>
      <c r="NM64" s="78"/>
      <c r="NN64" s="78"/>
      <c r="NO64" s="78"/>
      <c r="NP64" s="78"/>
      <c r="NQ64" s="78"/>
      <c r="NR64" s="78"/>
      <c r="NS64" s="78"/>
      <c r="NT64" s="78"/>
      <c r="NU64" s="78"/>
      <c r="NV64" s="78"/>
      <c r="NW64" s="78"/>
      <c r="NX64" s="78"/>
      <c r="NY64" s="78"/>
      <c r="NZ64" s="78"/>
      <c r="OA64" s="78"/>
      <c r="OB64" s="78"/>
      <c r="OC64" s="78"/>
      <c r="OD64" s="78"/>
      <c r="OE64" s="78"/>
      <c r="OF64" s="78"/>
      <c r="OG64" s="78"/>
      <c r="OH64" s="78"/>
      <c r="OI64" s="78"/>
      <c r="OJ64" s="78"/>
      <c r="OK64" s="78"/>
      <c r="OL64" s="78"/>
      <c r="OM64" s="78"/>
      <c r="ON64" s="78"/>
      <c r="OO64" s="78"/>
      <c r="OP64" s="78"/>
      <c r="OQ64" s="78"/>
      <c r="OR64" s="78"/>
      <c r="OS64" s="78"/>
      <c r="OT64" s="78"/>
      <c r="OU64" s="78"/>
      <c r="OV64" s="78"/>
      <c r="OW64" s="78"/>
      <c r="OX64" s="78"/>
      <c r="OY64" s="78"/>
      <c r="OZ64" s="78"/>
      <c r="PA64" s="78"/>
      <c r="PB64" s="78"/>
      <c r="PC64" s="78"/>
      <c r="PD64" s="78"/>
      <c r="PE64" s="78"/>
      <c r="PF64" s="78"/>
      <c r="PG64" s="78"/>
      <c r="PH64" s="78"/>
      <c r="PI64" s="78"/>
      <c r="PJ64" s="78"/>
      <c r="PK64" s="78"/>
      <c r="PL64" s="78"/>
      <c r="PM64" s="78"/>
      <c r="PN64" s="78"/>
      <c r="PO64" s="78"/>
      <c r="PP64" s="78"/>
      <c r="PQ64" s="78"/>
      <c r="PR64" s="78"/>
      <c r="PS64" s="78"/>
      <c r="PT64" s="78"/>
      <c r="PU64" s="78"/>
      <c r="PV64" s="78"/>
      <c r="PW64" s="78"/>
      <c r="PX64" s="78"/>
      <c r="PY64" s="78"/>
      <c r="PZ64" s="78"/>
      <c r="QA64" s="78"/>
      <c r="QB64" s="78"/>
      <c r="QC64" s="78"/>
      <c r="QD64" s="78"/>
      <c r="QE64" s="78"/>
      <c r="QF64" s="78"/>
      <c r="QG64" s="78"/>
      <c r="QH64" s="78"/>
      <c r="QI64" s="78"/>
      <c r="QJ64" s="78"/>
      <c r="QK64" s="78"/>
      <c r="QL64" s="78">
        <v>2016</v>
      </c>
      <c r="QM64" s="78">
        <v>2016</v>
      </c>
      <c r="QN64" s="78" t="s">
        <v>479</v>
      </c>
      <c r="QO64" s="78"/>
      <c r="QP64" s="78"/>
      <c r="QQ64" s="78">
        <v>2016</v>
      </c>
      <c r="QR64" s="78">
        <v>2016</v>
      </c>
      <c r="QS64" s="78" t="s">
        <v>444</v>
      </c>
      <c r="QT64" s="78"/>
      <c r="QU64" s="78"/>
      <c r="QV64" s="93"/>
      <c r="QW64" s="94" t="s">
        <v>445</v>
      </c>
    </row>
    <row r="65" spans="1:465" s="95" customFormat="1" ht="12.75">
      <c r="A65" s="56">
        <v>59</v>
      </c>
      <c r="B65" s="57" t="s">
        <v>714</v>
      </c>
      <c r="C65" s="56" t="s">
        <v>715</v>
      </c>
      <c r="D65" s="56" t="s">
        <v>430</v>
      </c>
      <c r="E65" s="56" t="s">
        <v>431</v>
      </c>
      <c r="F65" s="57" t="s">
        <v>716</v>
      </c>
      <c r="G65" s="57" t="s">
        <v>717</v>
      </c>
      <c r="H65" s="56">
        <v>6</v>
      </c>
      <c r="I65" s="56" t="s">
        <v>434</v>
      </c>
      <c r="J65" s="56" t="s">
        <v>747</v>
      </c>
      <c r="K65" s="56" t="s">
        <v>436</v>
      </c>
      <c r="L65" s="56" t="s">
        <v>437</v>
      </c>
      <c r="M65" s="56" t="s">
        <v>437</v>
      </c>
      <c r="N65" s="56" t="s">
        <v>436</v>
      </c>
      <c r="O65" s="56" t="s">
        <v>436</v>
      </c>
      <c r="P65" s="56" t="s">
        <v>436</v>
      </c>
      <c r="Q65" s="56" t="s">
        <v>436</v>
      </c>
      <c r="R65" s="56" t="s">
        <v>436</v>
      </c>
      <c r="S65" s="56" t="s">
        <v>436</v>
      </c>
      <c r="T65" s="56" t="s">
        <v>436</v>
      </c>
      <c r="U65" s="56"/>
      <c r="V65" s="78" t="s">
        <v>436</v>
      </c>
      <c r="W65" s="78" t="s">
        <v>436</v>
      </c>
      <c r="X65" s="78"/>
      <c r="Y65" s="78"/>
      <c r="Z65" s="78"/>
      <c r="AA65" s="78" t="s">
        <v>436</v>
      </c>
      <c r="AB65" s="78" t="s">
        <v>436</v>
      </c>
      <c r="AC65" s="78"/>
      <c r="AD65" s="78" t="s">
        <v>436</v>
      </c>
      <c r="AE65" s="78" t="s">
        <v>436</v>
      </c>
      <c r="AF65" s="78" t="s">
        <v>436</v>
      </c>
      <c r="AG65" s="78" t="s">
        <v>436</v>
      </c>
      <c r="AH65" s="78" t="s">
        <v>436</v>
      </c>
      <c r="AI65" s="78"/>
      <c r="AJ65" s="78" t="s">
        <v>436</v>
      </c>
      <c r="AK65" s="78"/>
      <c r="AL65" s="78"/>
      <c r="AM65" s="78" t="s">
        <v>436</v>
      </c>
      <c r="AN65" s="78" t="s">
        <v>436</v>
      </c>
      <c r="AO65" s="78"/>
      <c r="AP65" s="78" t="s">
        <v>436</v>
      </c>
      <c r="AQ65" s="78" t="s">
        <v>436</v>
      </c>
      <c r="AR65" s="78"/>
      <c r="AS65" s="78" t="s">
        <v>436</v>
      </c>
      <c r="AT65" s="78" t="s">
        <v>436</v>
      </c>
      <c r="AU65" s="78" t="s">
        <v>436</v>
      </c>
      <c r="AV65" s="79"/>
      <c r="AW65" s="79" t="s">
        <v>436</v>
      </c>
      <c r="AX65" s="79"/>
      <c r="AY65" s="79" t="s">
        <v>436</v>
      </c>
      <c r="AZ65" s="79" t="s">
        <v>436</v>
      </c>
      <c r="BA65" s="79"/>
      <c r="BB65" s="79"/>
      <c r="BC65" s="79"/>
      <c r="BD65" s="79"/>
      <c r="BE65" s="79"/>
      <c r="BF65" s="79"/>
      <c r="BG65" s="79"/>
      <c r="BH65" s="79"/>
      <c r="BI65" s="79" t="s">
        <v>436</v>
      </c>
      <c r="BJ65" s="79" t="s">
        <v>436</v>
      </c>
      <c r="BK65" s="79"/>
      <c r="BL65" s="79" t="s">
        <v>436</v>
      </c>
      <c r="BM65" s="79" t="s">
        <v>436</v>
      </c>
      <c r="BN65" s="79"/>
      <c r="BO65" s="79" t="s">
        <v>436</v>
      </c>
      <c r="BP65" s="79" t="s">
        <v>436</v>
      </c>
      <c r="BQ65" s="79"/>
      <c r="BR65" s="79" t="s">
        <v>436</v>
      </c>
      <c r="BS65" s="79" t="s">
        <v>436</v>
      </c>
      <c r="BT65" s="79"/>
      <c r="BU65" s="79" t="s">
        <v>436</v>
      </c>
      <c r="BV65" s="79" t="s">
        <v>436</v>
      </c>
      <c r="BW65" s="79"/>
      <c r="BX65" s="79"/>
      <c r="BY65" s="79"/>
      <c r="BZ65" s="79"/>
      <c r="CA65" s="79" t="s">
        <v>436</v>
      </c>
      <c r="CB65" s="79" t="s">
        <v>436</v>
      </c>
      <c r="CC65" s="79"/>
      <c r="CD65" s="79"/>
      <c r="CE65" s="79"/>
      <c r="CF65" s="79"/>
      <c r="CG65" s="79" t="s">
        <v>436</v>
      </c>
      <c r="CH65" s="79" t="s">
        <v>436</v>
      </c>
      <c r="CI65" s="79"/>
      <c r="CJ65" s="79" t="s">
        <v>436</v>
      </c>
      <c r="CK65" s="79" t="s">
        <v>436</v>
      </c>
      <c r="CL65" s="79"/>
      <c r="CM65" s="79" t="s">
        <v>436</v>
      </c>
      <c r="CN65" s="79" t="s">
        <v>436</v>
      </c>
      <c r="CO65" s="79"/>
      <c r="CP65" s="79" t="s">
        <v>436</v>
      </c>
      <c r="CQ65" s="79" t="s">
        <v>436</v>
      </c>
      <c r="CR65" s="79"/>
      <c r="CS65" s="79" t="s">
        <v>436</v>
      </c>
      <c r="CT65" s="79" t="s">
        <v>436</v>
      </c>
      <c r="CU65" s="79"/>
      <c r="CV65" s="79" t="s">
        <v>436</v>
      </c>
      <c r="CW65" s="79" t="s">
        <v>436</v>
      </c>
      <c r="CX65" s="79"/>
      <c r="CY65" s="79" t="s">
        <v>436</v>
      </c>
      <c r="CZ65" s="79" t="s">
        <v>436</v>
      </c>
      <c r="DA65" s="79"/>
      <c r="DB65" s="79" t="s">
        <v>436</v>
      </c>
      <c r="DC65" s="79" t="s">
        <v>436</v>
      </c>
      <c r="DD65" s="79"/>
      <c r="DE65" s="79" t="s">
        <v>436</v>
      </c>
      <c r="DF65" s="79" t="s">
        <v>436</v>
      </c>
      <c r="DG65" s="79"/>
      <c r="DH65" s="79" t="s">
        <v>436</v>
      </c>
      <c r="DI65" s="79" t="s">
        <v>436</v>
      </c>
      <c r="DJ65" s="79"/>
      <c r="DK65" s="79"/>
      <c r="DL65" s="79" t="s">
        <v>436</v>
      </c>
      <c r="DM65" s="79"/>
      <c r="DN65" s="79" t="s">
        <v>436</v>
      </c>
      <c r="DO65" s="79" t="s">
        <v>436</v>
      </c>
      <c r="DP65" s="79"/>
      <c r="DQ65" s="79"/>
      <c r="DR65" s="79"/>
      <c r="DS65" s="79"/>
      <c r="DT65" s="79" t="s">
        <v>436</v>
      </c>
      <c r="DU65" s="79" t="s">
        <v>436</v>
      </c>
      <c r="DV65" s="79"/>
      <c r="DW65" s="79" t="s">
        <v>436</v>
      </c>
      <c r="DX65" s="79" t="s">
        <v>436</v>
      </c>
      <c r="DY65" s="79"/>
      <c r="DZ65" s="79" t="s">
        <v>436</v>
      </c>
      <c r="EA65" s="79" t="s">
        <v>436</v>
      </c>
      <c r="EB65" s="79"/>
      <c r="EC65" s="79"/>
      <c r="ED65" s="79"/>
      <c r="EE65" s="79"/>
      <c r="EF65" s="79"/>
      <c r="EG65" s="79"/>
      <c r="EH65" s="79"/>
      <c r="EI65" s="79"/>
      <c r="EJ65" s="79"/>
      <c r="EK65" s="79"/>
      <c r="EL65" s="79"/>
      <c r="EM65" s="79"/>
      <c r="EN65" s="78" t="s">
        <v>436</v>
      </c>
      <c r="EO65" s="78" t="s">
        <v>436</v>
      </c>
      <c r="EP65" s="78" t="s">
        <v>436</v>
      </c>
      <c r="EQ65" s="78" t="s">
        <v>436</v>
      </c>
      <c r="ER65" s="78" t="s">
        <v>436</v>
      </c>
      <c r="ES65" s="78"/>
      <c r="ET65" s="78" t="s">
        <v>436</v>
      </c>
      <c r="EU65" s="78" t="s">
        <v>436</v>
      </c>
      <c r="EV65" s="78"/>
      <c r="EW65" s="78" t="s">
        <v>436</v>
      </c>
      <c r="EX65" s="78" t="s">
        <v>436</v>
      </c>
      <c r="EY65" s="78"/>
      <c r="EZ65" s="78" t="s">
        <v>436</v>
      </c>
      <c r="FA65" s="78" t="s">
        <v>436</v>
      </c>
      <c r="FB65" s="78"/>
      <c r="FC65" s="78" t="s">
        <v>436</v>
      </c>
      <c r="FD65" s="78" t="s">
        <v>436</v>
      </c>
      <c r="FE65" s="78"/>
      <c r="FF65" s="78" t="s">
        <v>436</v>
      </c>
      <c r="FG65" s="78" t="s">
        <v>436</v>
      </c>
      <c r="FH65" s="78"/>
      <c r="FI65" s="78">
        <v>7.0000000000000001E-3</v>
      </c>
      <c r="FJ65" s="78">
        <v>2</v>
      </c>
      <c r="FK65" s="78">
        <v>2016</v>
      </c>
      <c r="FL65" s="78">
        <v>3.0000000000000001E-3</v>
      </c>
      <c r="FM65" s="78">
        <v>2</v>
      </c>
      <c r="FN65" s="78">
        <v>2016</v>
      </c>
      <c r="FO65" s="78" t="s">
        <v>436</v>
      </c>
      <c r="FP65" s="78" t="s">
        <v>436</v>
      </c>
      <c r="FQ65" s="78"/>
      <c r="FR65" s="78">
        <v>0.1</v>
      </c>
      <c r="FS65" s="78">
        <v>2</v>
      </c>
      <c r="FT65" s="78">
        <v>2016</v>
      </c>
      <c r="FU65" s="78" t="s">
        <v>436</v>
      </c>
      <c r="FV65" s="78" t="s">
        <v>436</v>
      </c>
      <c r="FW65" s="78"/>
      <c r="FX65" s="78" t="s">
        <v>436</v>
      </c>
      <c r="FY65" s="78" t="s">
        <v>436</v>
      </c>
      <c r="FZ65" s="78"/>
      <c r="GA65" s="78" t="s">
        <v>436</v>
      </c>
      <c r="GB65" s="78" t="s">
        <v>436</v>
      </c>
      <c r="GC65" s="78"/>
      <c r="GD65" s="78" t="s">
        <v>436</v>
      </c>
      <c r="GE65" s="78" t="s">
        <v>436</v>
      </c>
      <c r="GF65" s="78"/>
      <c r="GG65" s="78" t="s">
        <v>436</v>
      </c>
      <c r="GH65" s="78" t="s">
        <v>436</v>
      </c>
      <c r="GI65" s="78"/>
      <c r="GJ65" s="78" t="s">
        <v>436</v>
      </c>
      <c r="GK65" s="78" t="s">
        <v>436</v>
      </c>
      <c r="GL65" s="78"/>
      <c r="GM65" s="78" t="s">
        <v>436</v>
      </c>
      <c r="GN65" s="78" t="s">
        <v>436</v>
      </c>
      <c r="GO65" s="78"/>
      <c r="GP65" s="78" t="s">
        <v>436</v>
      </c>
      <c r="GQ65" s="78" t="s">
        <v>436</v>
      </c>
      <c r="GR65" s="78"/>
      <c r="GS65" s="78" t="s">
        <v>436</v>
      </c>
      <c r="GT65" s="78" t="s">
        <v>436</v>
      </c>
      <c r="GU65" s="78"/>
      <c r="GV65" s="78" t="s">
        <v>436</v>
      </c>
      <c r="GW65" s="78" t="s">
        <v>436</v>
      </c>
      <c r="GX65" s="78"/>
      <c r="GY65" s="78" t="s">
        <v>436</v>
      </c>
      <c r="GZ65" s="78" t="s">
        <v>436</v>
      </c>
      <c r="HA65" s="78"/>
      <c r="HB65" s="78" t="s">
        <v>436</v>
      </c>
      <c r="HC65" s="78" t="s">
        <v>436</v>
      </c>
      <c r="HD65" s="78"/>
      <c r="HE65" s="78" t="s">
        <v>436</v>
      </c>
      <c r="HF65" s="78" t="s">
        <v>436</v>
      </c>
      <c r="HG65" s="78"/>
      <c r="HH65" s="78"/>
      <c r="HI65" s="78"/>
      <c r="HJ65" s="78">
        <v>2016</v>
      </c>
      <c r="HK65" s="78">
        <v>2016</v>
      </c>
      <c r="HL65" s="78">
        <v>2</v>
      </c>
      <c r="HM65" s="78">
        <v>2016</v>
      </c>
      <c r="HN65" s="78">
        <v>2016</v>
      </c>
      <c r="HO65" s="78" t="s">
        <v>436</v>
      </c>
      <c r="HP65" s="78" t="s">
        <v>436</v>
      </c>
      <c r="HQ65" s="78"/>
      <c r="HR65" s="78"/>
      <c r="HS65" s="78" t="s">
        <v>436</v>
      </c>
      <c r="HT65" s="78" t="s">
        <v>436</v>
      </c>
      <c r="HU65" s="78" t="s">
        <v>436</v>
      </c>
      <c r="HV65" s="78"/>
      <c r="HW65" s="78" t="s">
        <v>436</v>
      </c>
      <c r="HX65" s="78" t="s">
        <v>436</v>
      </c>
      <c r="HY65" s="78" t="s">
        <v>436</v>
      </c>
      <c r="HZ65" s="78"/>
      <c r="IA65" s="78" t="s">
        <v>436</v>
      </c>
      <c r="IB65" s="78" t="s">
        <v>436</v>
      </c>
      <c r="IC65" s="78" t="s">
        <v>436</v>
      </c>
      <c r="ID65" s="78"/>
      <c r="IE65" s="78" t="s">
        <v>436</v>
      </c>
      <c r="IF65" s="78" t="s">
        <v>436</v>
      </c>
      <c r="IG65" s="78" t="s">
        <v>436</v>
      </c>
      <c r="IH65" s="78"/>
      <c r="II65" s="78"/>
      <c r="IJ65" s="78"/>
      <c r="IK65" s="78"/>
      <c r="IL65" s="78" t="s">
        <v>436</v>
      </c>
      <c r="IM65" s="78" t="s">
        <v>436</v>
      </c>
      <c r="IN65" s="78"/>
      <c r="IO65" s="78" t="s">
        <v>436</v>
      </c>
      <c r="IP65" s="78" t="s">
        <v>436</v>
      </c>
      <c r="IQ65" s="78" t="s">
        <v>436</v>
      </c>
      <c r="IR65" s="78"/>
      <c r="IS65" s="78" t="s">
        <v>436</v>
      </c>
      <c r="IT65" s="78" t="s">
        <v>436</v>
      </c>
      <c r="IU65" s="78" t="s">
        <v>436</v>
      </c>
      <c r="IV65" s="78"/>
      <c r="IW65" s="78" t="s">
        <v>436</v>
      </c>
      <c r="IX65" s="78" t="s">
        <v>436</v>
      </c>
      <c r="IY65" s="78" t="s">
        <v>436</v>
      </c>
      <c r="IZ65" s="78"/>
      <c r="JA65" s="78" t="s">
        <v>436</v>
      </c>
      <c r="JB65" s="78" t="s">
        <v>436</v>
      </c>
      <c r="JC65" s="78" t="s">
        <v>436</v>
      </c>
      <c r="JD65" s="78"/>
      <c r="JE65" s="78" t="s">
        <v>436</v>
      </c>
      <c r="JF65" s="78" t="s">
        <v>436</v>
      </c>
      <c r="JG65" s="78"/>
      <c r="JH65" s="78" t="s">
        <v>436</v>
      </c>
      <c r="JI65" s="78" t="s">
        <v>436</v>
      </c>
      <c r="JJ65" s="78"/>
      <c r="JK65" s="78" t="s">
        <v>436</v>
      </c>
      <c r="JL65" s="78" t="s">
        <v>436</v>
      </c>
      <c r="JM65" s="78"/>
      <c r="JN65" s="78" t="s">
        <v>436</v>
      </c>
      <c r="JO65" s="78" t="s">
        <v>436</v>
      </c>
      <c r="JP65" s="78" t="s">
        <v>436</v>
      </c>
      <c r="JQ65" s="78"/>
      <c r="JR65" s="78" t="s">
        <v>436</v>
      </c>
      <c r="JS65" s="78" t="s">
        <v>436</v>
      </c>
      <c r="JT65" s="78" t="s">
        <v>436</v>
      </c>
      <c r="JU65" s="78"/>
      <c r="JV65" s="78"/>
      <c r="JW65" s="78"/>
      <c r="JX65" s="78"/>
      <c r="JY65" s="78" t="s">
        <v>436</v>
      </c>
      <c r="JZ65" s="78" t="s">
        <v>436</v>
      </c>
      <c r="KA65" s="78" t="s">
        <v>436</v>
      </c>
      <c r="KB65" s="78"/>
      <c r="KC65" s="78"/>
      <c r="KD65" s="78"/>
      <c r="KE65" s="78"/>
      <c r="KF65" s="78" t="s">
        <v>436</v>
      </c>
      <c r="KG65" s="78" t="s">
        <v>436</v>
      </c>
      <c r="KH65" s="78"/>
      <c r="KI65" s="78"/>
      <c r="KJ65" s="78"/>
      <c r="KK65" s="78"/>
      <c r="KL65" s="78" t="s">
        <v>436</v>
      </c>
      <c r="KM65" s="78" t="s">
        <v>436</v>
      </c>
      <c r="KN65" s="78"/>
      <c r="KO65" s="78" t="s">
        <v>440</v>
      </c>
      <c r="KP65" s="78" t="s">
        <v>440</v>
      </c>
      <c r="KQ65" s="78">
        <v>1</v>
      </c>
      <c r="KR65" s="78">
        <v>2016</v>
      </c>
      <c r="KS65" s="78" t="s">
        <v>436</v>
      </c>
      <c r="KT65" s="78" t="s">
        <v>436</v>
      </c>
      <c r="KU65" s="78" t="s">
        <v>436</v>
      </c>
      <c r="KV65" s="78"/>
      <c r="KW65" s="78" t="s">
        <v>436</v>
      </c>
      <c r="KX65" s="78" t="s">
        <v>436</v>
      </c>
      <c r="KY65" s="78" t="s">
        <v>436</v>
      </c>
      <c r="KZ65" s="78"/>
      <c r="LA65" s="78"/>
      <c r="LB65" s="78"/>
      <c r="LC65" s="78"/>
      <c r="LD65" s="78" t="s">
        <v>436</v>
      </c>
      <c r="LE65" s="78" t="s">
        <v>436</v>
      </c>
      <c r="LF65" s="78"/>
      <c r="LG65" s="78" t="s">
        <v>436</v>
      </c>
      <c r="LH65" s="78" t="s">
        <v>436</v>
      </c>
      <c r="LI65" s="78" t="s">
        <v>436</v>
      </c>
      <c r="LJ65" s="78"/>
      <c r="LK65" s="78" t="s">
        <v>436</v>
      </c>
      <c r="LL65" s="78" t="s">
        <v>436</v>
      </c>
      <c r="LM65" s="78" t="s">
        <v>436</v>
      </c>
      <c r="LN65" s="78"/>
      <c r="LO65" s="78" t="s">
        <v>436</v>
      </c>
      <c r="LP65" s="78" t="s">
        <v>436</v>
      </c>
      <c r="LQ65" s="78" t="s">
        <v>436</v>
      </c>
      <c r="LR65" s="78"/>
      <c r="LS65" s="78" t="s">
        <v>436</v>
      </c>
      <c r="LT65" s="78" t="s">
        <v>436</v>
      </c>
      <c r="LU65" s="78"/>
      <c r="LV65" s="78" t="s">
        <v>436</v>
      </c>
      <c r="LW65" s="78" t="s">
        <v>436</v>
      </c>
      <c r="LX65" s="78"/>
      <c r="LY65" s="78" t="s">
        <v>436</v>
      </c>
      <c r="LZ65" s="78" t="s">
        <v>436</v>
      </c>
      <c r="MA65" s="78" t="s">
        <v>436</v>
      </c>
      <c r="MB65" s="78"/>
      <c r="MC65" s="78"/>
      <c r="MD65" s="78"/>
      <c r="ME65" s="78"/>
      <c r="MF65" s="78" t="s">
        <v>436</v>
      </c>
      <c r="MG65" s="78" t="s">
        <v>436</v>
      </c>
      <c r="MH65" s="78" t="s">
        <v>436</v>
      </c>
      <c r="MI65" s="78" t="s">
        <v>436</v>
      </c>
      <c r="MJ65" s="78" t="s">
        <v>436</v>
      </c>
      <c r="MK65" s="78" t="s">
        <v>436</v>
      </c>
      <c r="ML65" s="78" t="s">
        <v>436</v>
      </c>
      <c r="MM65" s="78" t="s">
        <v>436</v>
      </c>
      <c r="MN65" s="78" t="s">
        <v>436</v>
      </c>
      <c r="MO65" s="78" t="s">
        <v>436</v>
      </c>
      <c r="MP65" s="78" t="s">
        <v>436</v>
      </c>
      <c r="MQ65" s="78" t="s">
        <v>436</v>
      </c>
      <c r="MR65" s="78" t="s">
        <v>436</v>
      </c>
      <c r="MS65" s="78"/>
      <c r="MT65" s="78"/>
      <c r="MU65" s="78" t="s">
        <v>436</v>
      </c>
      <c r="MV65" s="78" t="s">
        <v>436</v>
      </c>
      <c r="MW65" s="78" t="s">
        <v>436</v>
      </c>
      <c r="MX65" s="78"/>
      <c r="MY65" s="78" t="s">
        <v>436</v>
      </c>
      <c r="MZ65" s="78" t="s">
        <v>436</v>
      </c>
      <c r="NA65" s="78" t="s">
        <v>436</v>
      </c>
      <c r="NB65" s="78"/>
      <c r="NC65" s="78" t="s">
        <v>436</v>
      </c>
      <c r="ND65" s="78" t="s">
        <v>436</v>
      </c>
      <c r="NE65" s="78"/>
      <c r="NF65" s="78" t="s">
        <v>436</v>
      </c>
      <c r="NG65" s="78" t="s">
        <v>436</v>
      </c>
      <c r="NH65" s="78"/>
      <c r="NI65" s="78" t="s">
        <v>436</v>
      </c>
      <c r="NJ65" s="78" t="s">
        <v>436</v>
      </c>
      <c r="NK65" s="78"/>
      <c r="NL65" s="78"/>
      <c r="NM65" s="78"/>
      <c r="NN65" s="78"/>
      <c r="NO65" s="78"/>
      <c r="NP65" s="78"/>
      <c r="NQ65" s="78"/>
      <c r="NR65" s="78"/>
      <c r="NS65" s="78"/>
      <c r="NT65" s="78"/>
      <c r="NU65" s="78"/>
      <c r="NV65" s="78"/>
      <c r="NW65" s="78"/>
      <c r="NX65" s="78"/>
      <c r="NY65" s="78"/>
      <c r="NZ65" s="78"/>
      <c r="OA65" s="78"/>
      <c r="OB65" s="78"/>
      <c r="OC65" s="78"/>
      <c r="OD65" s="78"/>
      <c r="OE65" s="78"/>
      <c r="OF65" s="78"/>
      <c r="OG65" s="78"/>
      <c r="OH65" s="78"/>
      <c r="OI65" s="78"/>
      <c r="OJ65" s="78"/>
      <c r="OK65" s="78"/>
      <c r="OL65" s="78"/>
      <c r="OM65" s="78"/>
      <c r="ON65" s="78"/>
      <c r="OO65" s="78"/>
      <c r="OP65" s="78"/>
      <c r="OQ65" s="78"/>
      <c r="OR65" s="78"/>
      <c r="OS65" s="78"/>
      <c r="OT65" s="78"/>
      <c r="OU65" s="78"/>
      <c r="OV65" s="78"/>
      <c r="OW65" s="78"/>
      <c r="OX65" s="78"/>
      <c r="OY65" s="78"/>
      <c r="OZ65" s="78"/>
      <c r="PA65" s="78"/>
      <c r="PB65" s="78"/>
      <c r="PC65" s="78"/>
      <c r="PD65" s="78"/>
      <c r="PE65" s="78"/>
      <c r="PF65" s="78"/>
      <c r="PG65" s="78"/>
      <c r="PH65" s="78"/>
      <c r="PI65" s="78"/>
      <c r="PJ65" s="78"/>
      <c r="PK65" s="78"/>
      <c r="PL65" s="78"/>
      <c r="PM65" s="78"/>
      <c r="PN65" s="78"/>
      <c r="PO65" s="78"/>
      <c r="PP65" s="78"/>
      <c r="PQ65" s="78"/>
      <c r="PR65" s="78"/>
      <c r="PS65" s="78"/>
      <c r="PT65" s="78" t="s">
        <v>436</v>
      </c>
      <c r="PU65" s="78" t="s">
        <v>436</v>
      </c>
      <c r="PV65" s="78"/>
      <c r="PW65" s="78" t="s">
        <v>440</v>
      </c>
      <c r="PX65" s="78">
        <v>1</v>
      </c>
      <c r="PY65" s="78">
        <v>2016</v>
      </c>
      <c r="PZ65" s="78" t="s">
        <v>436</v>
      </c>
      <c r="QA65" s="78" t="s">
        <v>436</v>
      </c>
      <c r="QB65" s="78"/>
      <c r="QC65" s="78" t="s">
        <v>440</v>
      </c>
      <c r="QD65" s="78">
        <v>1</v>
      </c>
      <c r="QE65" s="78">
        <v>2016</v>
      </c>
      <c r="QF65" s="78" t="s">
        <v>436</v>
      </c>
      <c r="QG65" s="78" t="s">
        <v>436</v>
      </c>
      <c r="QH65" s="78"/>
      <c r="QI65" s="78" t="s">
        <v>436</v>
      </c>
      <c r="QJ65" s="78" t="s">
        <v>436</v>
      </c>
      <c r="QK65" s="78"/>
      <c r="QL65" s="78">
        <v>2016</v>
      </c>
      <c r="QM65" s="78">
        <v>2016</v>
      </c>
      <c r="QN65" s="78" t="s">
        <v>479</v>
      </c>
      <c r="QO65" s="78"/>
      <c r="QP65" s="78"/>
      <c r="QQ65" s="78" t="s">
        <v>436</v>
      </c>
      <c r="QR65" s="78" t="s">
        <v>436</v>
      </c>
      <c r="QS65" s="78" t="s">
        <v>436</v>
      </c>
      <c r="QT65" s="78"/>
      <c r="QU65" s="78"/>
      <c r="QV65" s="93"/>
      <c r="QW65" s="94" t="s">
        <v>445</v>
      </c>
    </row>
    <row r="66" spans="1:465" s="95" customFormat="1" ht="12.75">
      <c r="A66" s="56">
        <v>60</v>
      </c>
      <c r="B66" s="57" t="s">
        <v>718</v>
      </c>
      <c r="C66" s="56" t="s">
        <v>719</v>
      </c>
      <c r="D66" s="56" t="s">
        <v>430</v>
      </c>
      <c r="E66" s="56" t="s">
        <v>431</v>
      </c>
      <c r="F66" s="57" t="s">
        <v>720</v>
      </c>
      <c r="G66" s="57" t="s">
        <v>721</v>
      </c>
      <c r="H66" s="56">
        <v>7</v>
      </c>
      <c r="I66" s="56" t="s">
        <v>434</v>
      </c>
      <c r="J66" s="56" t="s">
        <v>747</v>
      </c>
      <c r="K66" s="56" t="s">
        <v>436</v>
      </c>
      <c r="L66" s="56" t="s">
        <v>437</v>
      </c>
      <c r="M66" s="56" t="s">
        <v>437</v>
      </c>
      <c r="N66" s="56" t="s">
        <v>436</v>
      </c>
      <c r="O66" s="56" t="s">
        <v>436</v>
      </c>
      <c r="P66" s="56" t="s">
        <v>436</v>
      </c>
      <c r="Q66" s="56" t="s">
        <v>436</v>
      </c>
      <c r="R66" s="56" t="s">
        <v>436</v>
      </c>
      <c r="S66" s="56" t="s">
        <v>436</v>
      </c>
      <c r="T66" s="56" t="s">
        <v>436</v>
      </c>
      <c r="U66" s="56" t="s">
        <v>437</v>
      </c>
      <c r="V66" s="78" t="s">
        <v>436</v>
      </c>
      <c r="W66" s="78" t="s">
        <v>436</v>
      </c>
      <c r="X66" s="78"/>
      <c r="Y66" s="78"/>
      <c r="Z66" s="78"/>
      <c r="AA66" s="78"/>
      <c r="AB66" s="78">
        <v>3</v>
      </c>
      <c r="AC66" s="78">
        <v>2014</v>
      </c>
      <c r="AD66" s="78" t="s">
        <v>436</v>
      </c>
      <c r="AE66" s="78" t="s">
        <v>436</v>
      </c>
      <c r="AF66" s="78" t="s">
        <v>436</v>
      </c>
      <c r="AG66" s="78" t="s">
        <v>436</v>
      </c>
      <c r="AH66" s="78" t="s">
        <v>436</v>
      </c>
      <c r="AI66" s="78"/>
      <c r="AJ66" s="78" t="s">
        <v>436</v>
      </c>
      <c r="AK66" s="78"/>
      <c r="AL66" s="78"/>
      <c r="AM66" s="78" t="s">
        <v>436</v>
      </c>
      <c r="AN66" s="78" t="s">
        <v>436</v>
      </c>
      <c r="AO66" s="78"/>
      <c r="AP66" s="78" t="s">
        <v>436</v>
      </c>
      <c r="AQ66" s="78" t="s">
        <v>436</v>
      </c>
      <c r="AR66" s="78"/>
      <c r="AS66" s="78">
        <v>2014</v>
      </c>
      <c r="AT66" s="78">
        <v>2014</v>
      </c>
      <c r="AU66" s="78">
        <v>3</v>
      </c>
      <c r="AV66" s="79"/>
      <c r="AW66" s="79">
        <v>2</v>
      </c>
      <c r="AX66" s="79">
        <v>2014</v>
      </c>
      <c r="AY66" s="79"/>
      <c r="AZ66" s="79">
        <v>1</v>
      </c>
      <c r="BA66" s="79">
        <v>2014</v>
      </c>
      <c r="BB66" s="79"/>
      <c r="BC66" s="79"/>
      <c r="BD66" s="79"/>
      <c r="BE66" s="79"/>
      <c r="BF66" s="79"/>
      <c r="BG66" s="79"/>
      <c r="BH66" s="79"/>
      <c r="BI66" s="79"/>
      <c r="BJ66" s="79" t="s">
        <v>436</v>
      </c>
      <c r="BK66" s="79"/>
      <c r="BL66" s="79"/>
      <c r="BM66" s="79">
        <v>1</v>
      </c>
      <c r="BN66" s="79">
        <v>2014</v>
      </c>
      <c r="BO66" s="79"/>
      <c r="BP66" s="79">
        <v>1</v>
      </c>
      <c r="BQ66" s="79">
        <v>2014</v>
      </c>
      <c r="BR66" s="79" t="s">
        <v>436</v>
      </c>
      <c r="BS66" s="79" t="s">
        <v>436</v>
      </c>
      <c r="BT66" s="79"/>
      <c r="BU66" s="79"/>
      <c r="BV66" s="79">
        <v>1</v>
      </c>
      <c r="BW66" s="79">
        <v>2014</v>
      </c>
      <c r="BX66" s="79"/>
      <c r="BY66" s="79"/>
      <c r="BZ66" s="79"/>
      <c r="CA66" s="79" t="s">
        <v>436</v>
      </c>
      <c r="CB66" s="79" t="s">
        <v>436</v>
      </c>
      <c r="CC66" s="79"/>
      <c r="CD66" s="79"/>
      <c r="CE66" s="79"/>
      <c r="CF66" s="79"/>
      <c r="CG66" s="79"/>
      <c r="CH66" s="79">
        <v>1</v>
      </c>
      <c r="CI66" s="79">
        <v>2014</v>
      </c>
      <c r="CJ66" s="79" t="s">
        <v>436</v>
      </c>
      <c r="CK66" s="79" t="s">
        <v>436</v>
      </c>
      <c r="CL66" s="79"/>
      <c r="CM66" s="79"/>
      <c r="CN66" s="79"/>
      <c r="CO66" s="79"/>
      <c r="CP66" s="79"/>
      <c r="CQ66" s="79"/>
      <c r="CR66" s="79"/>
      <c r="CS66" s="79" t="s">
        <v>436</v>
      </c>
      <c r="CT66" s="79" t="s">
        <v>436</v>
      </c>
      <c r="CU66" s="79"/>
      <c r="CV66" s="79" t="s">
        <v>436</v>
      </c>
      <c r="CW66" s="79" t="s">
        <v>436</v>
      </c>
      <c r="CX66" s="79"/>
      <c r="CY66" s="79">
        <v>287</v>
      </c>
      <c r="CZ66" s="79">
        <v>2</v>
      </c>
      <c r="DA66" s="79">
        <v>2016</v>
      </c>
      <c r="DB66" s="79"/>
      <c r="DC66" s="79">
        <v>1</v>
      </c>
      <c r="DD66" s="79">
        <v>2014</v>
      </c>
      <c r="DE66" s="79" t="s">
        <v>436</v>
      </c>
      <c r="DF66" s="79" t="s">
        <v>436</v>
      </c>
      <c r="DG66" s="79"/>
      <c r="DH66" s="79"/>
      <c r="DI66" s="79">
        <v>1</v>
      </c>
      <c r="DJ66" s="79">
        <v>2014</v>
      </c>
      <c r="DK66" s="79"/>
      <c r="DL66" s="79">
        <v>2</v>
      </c>
      <c r="DM66" s="79">
        <v>2014</v>
      </c>
      <c r="DN66" s="79"/>
      <c r="DO66" s="79">
        <v>2</v>
      </c>
      <c r="DP66" s="79">
        <v>2014</v>
      </c>
      <c r="DQ66" s="79"/>
      <c r="DR66" s="79"/>
      <c r="DS66" s="79"/>
      <c r="DT66" s="79"/>
      <c r="DU66" s="79">
        <v>1</v>
      </c>
      <c r="DV66" s="79">
        <v>2014</v>
      </c>
      <c r="DW66" s="79"/>
      <c r="DX66" s="79" t="s">
        <v>438</v>
      </c>
      <c r="DY66" s="79">
        <v>2014</v>
      </c>
      <c r="DZ66" s="79"/>
      <c r="EA66" s="79">
        <v>1</v>
      </c>
      <c r="EB66" s="79">
        <v>2014</v>
      </c>
      <c r="EC66" s="79"/>
      <c r="ED66" s="79"/>
      <c r="EE66" s="79"/>
      <c r="EF66" s="79"/>
      <c r="EG66" s="79"/>
      <c r="EH66" s="79"/>
      <c r="EI66" s="79"/>
      <c r="EJ66" s="79"/>
      <c r="EK66" s="79"/>
      <c r="EL66" s="79"/>
      <c r="EM66" s="79"/>
      <c r="EN66" s="78">
        <v>2014</v>
      </c>
      <c r="EO66" s="78">
        <v>2016</v>
      </c>
      <c r="EP66" s="78" t="s">
        <v>438</v>
      </c>
      <c r="EQ66" s="78" t="s">
        <v>436</v>
      </c>
      <c r="ER66" s="78" t="s">
        <v>436</v>
      </c>
      <c r="ES66" s="78"/>
      <c r="ET66" s="78" t="s">
        <v>436</v>
      </c>
      <c r="EU66" s="78" t="s">
        <v>436</v>
      </c>
      <c r="EV66" s="78"/>
      <c r="EW66" s="78" t="s">
        <v>436</v>
      </c>
      <c r="EX66" s="78" t="s">
        <v>436</v>
      </c>
      <c r="EY66" s="78"/>
      <c r="EZ66" s="78" t="s">
        <v>436</v>
      </c>
      <c r="FA66" s="78" t="s">
        <v>436</v>
      </c>
      <c r="FB66" s="78"/>
      <c r="FC66" s="78" t="s">
        <v>436</v>
      </c>
      <c r="FD66" s="78" t="s">
        <v>436</v>
      </c>
      <c r="FE66" s="78"/>
      <c r="FF66" s="78" t="s">
        <v>436</v>
      </c>
      <c r="FG66" s="78" t="s">
        <v>436</v>
      </c>
      <c r="FH66" s="78"/>
      <c r="FI66" s="78">
        <v>2.5999999999999999E-2</v>
      </c>
      <c r="FJ66" s="78">
        <v>2</v>
      </c>
      <c r="FK66" s="78">
        <v>2016</v>
      </c>
      <c r="FL66" s="78">
        <v>3.0000000000000001E-3</v>
      </c>
      <c r="FM66" s="78">
        <v>2</v>
      </c>
      <c r="FN66" s="78">
        <v>2016</v>
      </c>
      <c r="FO66" s="78" t="s">
        <v>436</v>
      </c>
      <c r="FP66" s="78" t="s">
        <v>436</v>
      </c>
      <c r="FQ66" s="78"/>
      <c r="FR66" s="78">
        <v>0.1</v>
      </c>
      <c r="FS66" s="78">
        <v>2</v>
      </c>
      <c r="FT66" s="78">
        <v>2016</v>
      </c>
      <c r="FU66" s="78" t="s">
        <v>436</v>
      </c>
      <c r="FV66" s="78" t="s">
        <v>436</v>
      </c>
      <c r="FW66" s="78"/>
      <c r="FX66" s="78" t="s">
        <v>436</v>
      </c>
      <c r="FY66" s="78" t="s">
        <v>436</v>
      </c>
      <c r="FZ66" s="78"/>
      <c r="GA66" s="78" t="s">
        <v>436</v>
      </c>
      <c r="GB66" s="78" t="s">
        <v>436</v>
      </c>
      <c r="GC66" s="78"/>
      <c r="GD66" s="78" t="s">
        <v>436</v>
      </c>
      <c r="GE66" s="78" t="s">
        <v>436</v>
      </c>
      <c r="GF66" s="78"/>
      <c r="GG66" s="78" t="s">
        <v>436</v>
      </c>
      <c r="GH66" s="78" t="s">
        <v>436</v>
      </c>
      <c r="GI66" s="78"/>
      <c r="GJ66" s="78" t="s">
        <v>436</v>
      </c>
      <c r="GK66" s="78" t="s">
        <v>436</v>
      </c>
      <c r="GL66" s="78"/>
      <c r="GM66" s="78" t="s">
        <v>436</v>
      </c>
      <c r="GN66" s="78" t="s">
        <v>436</v>
      </c>
      <c r="GO66" s="78"/>
      <c r="GP66" s="78" t="s">
        <v>436</v>
      </c>
      <c r="GQ66" s="78" t="s">
        <v>436</v>
      </c>
      <c r="GR66" s="78"/>
      <c r="GS66" s="78" t="s">
        <v>436</v>
      </c>
      <c r="GT66" s="78" t="s">
        <v>436</v>
      </c>
      <c r="GU66" s="78"/>
      <c r="GV66" s="78" t="s">
        <v>436</v>
      </c>
      <c r="GW66" s="78" t="s">
        <v>436</v>
      </c>
      <c r="GX66" s="78"/>
      <c r="GY66" s="78" t="s">
        <v>436</v>
      </c>
      <c r="GZ66" s="78" t="s">
        <v>436</v>
      </c>
      <c r="HA66" s="78"/>
      <c r="HB66" s="78" t="s">
        <v>436</v>
      </c>
      <c r="HC66" s="78" t="s">
        <v>436</v>
      </c>
      <c r="HD66" s="78"/>
      <c r="HE66" s="78" t="s">
        <v>436</v>
      </c>
      <c r="HF66" s="78" t="s">
        <v>436</v>
      </c>
      <c r="HG66" s="78"/>
      <c r="HH66" s="78"/>
      <c r="HI66" s="78"/>
      <c r="HJ66" s="78">
        <v>2016</v>
      </c>
      <c r="HK66" s="78">
        <v>2016</v>
      </c>
      <c r="HL66" s="78">
        <v>2</v>
      </c>
      <c r="HM66" s="78">
        <v>2014</v>
      </c>
      <c r="HN66" s="78">
        <v>2016</v>
      </c>
      <c r="HO66" s="78">
        <v>3</v>
      </c>
      <c r="HP66" s="78" t="s">
        <v>441</v>
      </c>
      <c r="HQ66" s="78"/>
      <c r="HR66" s="78"/>
      <c r="HS66" s="78" t="s">
        <v>436</v>
      </c>
      <c r="HT66" s="78" t="s">
        <v>436</v>
      </c>
      <c r="HU66" s="78" t="s">
        <v>436</v>
      </c>
      <c r="HV66" s="78"/>
      <c r="HW66" s="78" t="s">
        <v>436</v>
      </c>
      <c r="HX66" s="78" t="s">
        <v>436</v>
      </c>
      <c r="HY66" s="78" t="s">
        <v>436</v>
      </c>
      <c r="HZ66" s="78"/>
      <c r="IA66" s="78" t="s">
        <v>436</v>
      </c>
      <c r="IB66" s="78" t="s">
        <v>436</v>
      </c>
      <c r="IC66" s="78" t="s">
        <v>436</v>
      </c>
      <c r="ID66" s="78"/>
      <c r="IE66" s="78" t="s">
        <v>436</v>
      </c>
      <c r="IF66" s="78" t="s">
        <v>436</v>
      </c>
      <c r="IG66" s="78" t="s">
        <v>436</v>
      </c>
      <c r="IH66" s="78"/>
      <c r="II66" s="78"/>
      <c r="IJ66" s="78"/>
      <c r="IK66" s="78"/>
      <c r="IL66" s="78" t="s">
        <v>436</v>
      </c>
      <c r="IM66" s="78" t="s">
        <v>436</v>
      </c>
      <c r="IN66" s="78"/>
      <c r="IO66" s="78">
        <v>0.06</v>
      </c>
      <c r="IP66" s="78">
        <v>0.18</v>
      </c>
      <c r="IQ66" s="78">
        <v>1</v>
      </c>
      <c r="IR66" s="78">
        <v>2016</v>
      </c>
      <c r="IS66" s="78" t="s">
        <v>436</v>
      </c>
      <c r="IT66" s="78" t="s">
        <v>436</v>
      </c>
      <c r="IU66" s="78" t="s">
        <v>436</v>
      </c>
      <c r="IV66" s="78"/>
      <c r="IW66" s="78" t="s">
        <v>436</v>
      </c>
      <c r="IX66" s="78" t="s">
        <v>436</v>
      </c>
      <c r="IY66" s="78" t="s">
        <v>436</v>
      </c>
      <c r="IZ66" s="78"/>
      <c r="JA66" s="78" t="s">
        <v>436</v>
      </c>
      <c r="JB66" s="78" t="s">
        <v>436</v>
      </c>
      <c r="JC66" s="78" t="s">
        <v>436</v>
      </c>
      <c r="JD66" s="78"/>
      <c r="JE66" s="78" t="s">
        <v>436</v>
      </c>
      <c r="JF66" s="78" t="s">
        <v>436</v>
      </c>
      <c r="JG66" s="78"/>
      <c r="JH66" s="78" t="s">
        <v>436</v>
      </c>
      <c r="JI66" s="78" t="s">
        <v>436</v>
      </c>
      <c r="JJ66" s="78"/>
      <c r="JK66" s="78" t="s">
        <v>436</v>
      </c>
      <c r="JL66" s="78" t="s">
        <v>436</v>
      </c>
      <c r="JM66" s="78"/>
      <c r="JN66" s="78" t="s">
        <v>436</v>
      </c>
      <c r="JO66" s="78" t="s">
        <v>436</v>
      </c>
      <c r="JP66" s="78" t="s">
        <v>436</v>
      </c>
      <c r="JQ66" s="78"/>
      <c r="JR66" s="78" t="s">
        <v>436</v>
      </c>
      <c r="JS66" s="78" t="s">
        <v>436</v>
      </c>
      <c r="JT66" s="78" t="s">
        <v>436</v>
      </c>
      <c r="JU66" s="78"/>
      <c r="JV66" s="78"/>
      <c r="JW66" s="78"/>
      <c r="JX66" s="78"/>
      <c r="JY66" s="78" t="s">
        <v>436</v>
      </c>
      <c r="JZ66" s="78" t="s">
        <v>436</v>
      </c>
      <c r="KA66" s="78" t="s">
        <v>436</v>
      </c>
      <c r="KB66" s="78"/>
      <c r="KC66" s="78"/>
      <c r="KD66" s="78"/>
      <c r="KE66" s="78"/>
      <c r="KF66" s="78" t="s">
        <v>436</v>
      </c>
      <c r="KG66" s="78" t="s">
        <v>436</v>
      </c>
      <c r="KH66" s="78"/>
      <c r="KI66" s="78"/>
      <c r="KJ66" s="78"/>
      <c r="KK66" s="78"/>
      <c r="KL66" s="78" t="s">
        <v>436</v>
      </c>
      <c r="KM66" s="78" t="s">
        <v>436</v>
      </c>
      <c r="KN66" s="78"/>
      <c r="KO66" s="78" t="s">
        <v>436</v>
      </c>
      <c r="KP66" s="78" t="s">
        <v>436</v>
      </c>
      <c r="KQ66" s="78" t="s">
        <v>436</v>
      </c>
      <c r="KR66" s="78"/>
      <c r="KS66" s="78" t="s">
        <v>436</v>
      </c>
      <c r="KT66" s="78" t="s">
        <v>436</v>
      </c>
      <c r="KU66" s="78" t="s">
        <v>436</v>
      </c>
      <c r="KV66" s="78"/>
      <c r="KW66" s="78">
        <v>0.9</v>
      </c>
      <c r="KX66" s="78">
        <v>5</v>
      </c>
      <c r="KY66" s="78">
        <v>1</v>
      </c>
      <c r="KZ66" s="78">
        <v>2016</v>
      </c>
      <c r="LA66" s="78"/>
      <c r="LB66" s="78"/>
      <c r="LC66" s="78"/>
      <c r="LD66" s="78">
        <v>0.03</v>
      </c>
      <c r="LE66" s="78">
        <v>1</v>
      </c>
      <c r="LF66" s="78">
        <v>2016</v>
      </c>
      <c r="LG66" s="78" t="s">
        <v>436</v>
      </c>
      <c r="LH66" s="78"/>
      <c r="LI66" s="78" t="s">
        <v>436</v>
      </c>
      <c r="LJ66" s="78"/>
      <c r="LK66" s="78" t="s">
        <v>436</v>
      </c>
      <c r="LL66" s="78"/>
      <c r="LM66" s="78" t="s">
        <v>436</v>
      </c>
      <c r="LN66" s="78"/>
      <c r="LO66" s="78" t="s">
        <v>436</v>
      </c>
      <c r="LP66" s="78" t="s">
        <v>436</v>
      </c>
      <c r="LQ66" s="78" t="s">
        <v>436</v>
      </c>
      <c r="LR66" s="78"/>
      <c r="LS66" s="78" t="s">
        <v>436</v>
      </c>
      <c r="LT66" s="78" t="s">
        <v>436</v>
      </c>
      <c r="LU66" s="78"/>
      <c r="LV66" s="78" t="s">
        <v>436</v>
      </c>
      <c r="LW66" s="78" t="s">
        <v>436</v>
      </c>
      <c r="LX66" s="78"/>
      <c r="LY66" s="78" t="s">
        <v>436</v>
      </c>
      <c r="LZ66" s="78" t="s">
        <v>436</v>
      </c>
      <c r="MA66" s="78" t="s">
        <v>436</v>
      </c>
      <c r="MB66" s="78"/>
      <c r="MC66" s="78"/>
      <c r="MD66" s="78"/>
      <c r="ME66" s="78"/>
      <c r="MF66" s="78" t="s">
        <v>436</v>
      </c>
      <c r="MG66" s="78" t="s">
        <v>436</v>
      </c>
      <c r="MH66" s="78" t="s">
        <v>436</v>
      </c>
      <c r="MI66" s="78" t="s">
        <v>436</v>
      </c>
      <c r="MJ66" s="78" t="s">
        <v>436</v>
      </c>
      <c r="MK66" s="78" t="s">
        <v>436</v>
      </c>
      <c r="ML66" s="78" t="s">
        <v>436</v>
      </c>
      <c r="MM66" s="78" t="s">
        <v>436</v>
      </c>
      <c r="MN66" s="78" t="s">
        <v>436</v>
      </c>
      <c r="MO66" s="78" t="s">
        <v>436</v>
      </c>
      <c r="MP66" s="78" t="s">
        <v>436</v>
      </c>
      <c r="MQ66" s="78" t="s">
        <v>436</v>
      </c>
      <c r="MR66" s="78" t="s">
        <v>436</v>
      </c>
      <c r="MS66" s="78"/>
      <c r="MT66" s="78"/>
      <c r="MU66" s="78" t="s">
        <v>436</v>
      </c>
      <c r="MV66" s="78" t="s">
        <v>436</v>
      </c>
      <c r="MW66" s="78" t="s">
        <v>436</v>
      </c>
      <c r="MX66" s="78"/>
      <c r="MY66" s="78" t="s">
        <v>436</v>
      </c>
      <c r="MZ66" s="78" t="s">
        <v>436</v>
      </c>
      <c r="NA66" s="78" t="s">
        <v>436</v>
      </c>
      <c r="NB66" s="78"/>
      <c r="NC66" s="78" t="s">
        <v>436</v>
      </c>
      <c r="ND66" s="78" t="s">
        <v>436</v>
      </c>
      <c r="NE66" s="78"/>
      <c r="NF66" s="78" t="s">
        <v>436</v>
      </c>
      <c r="NG66" s="78" t="s">
        <v>436</v>
      </c>
      <c r="NH66" s="78"/>
      <c r="NI66" s="78" t="s">
        <v>436</v>
      </c>
      <c r="NJ66" s="78" t="s">
        <v>436</v>
      </c>
      <c r="NK66" s="78"/>
      <c r="NL66" s="78"/>
      <c r="NM66" s="78"/>
      <c r="NN66" s="78"/>
      <c r="NO66" s="78"/>
      <c r="NP66" s="78"/>
      <c r="NQ66" s="78"/>
      <c r="NR66" s="78"/>
      <c r="NS66" s="78"/>
      <c r="NT66" s="78"/>
      <c r="NU66" s="78"/>
      <c r="NV66" s="78"/>
      <c r="NW66" s="78"/>
      <c r="NX66" s="78"/>
      <c r="NY66" s="78"/>
      <c r="NZ66" s="78"/>
      <c r="OA66" s="78"/>
      <c r="OB66" s="78"/>
      <c r="OC66" s="78"/>
      <c r="OD66" s="78"/>
      <c r="OE66" s="78"/>
      <c r="OF66" s="78"/>
      <c r="OG66" s="78"/>
      <c r="OH66" s="78"/>
      <c r="OI66" s="78"/>
      <c r="OJ66" s="78"/>
      <c r="OK66" s="78"/>
      <c r="OL66" s="78"/>
      <c r="OM66" s="78"/>
      <c r="ON66" s="78"/>
      <c r="OO66" s="78"/>
      <c r="OP66" s="78"/>
      <c r="OQ66" s="78"/>
      <c r="OR66" s="78"/>
      <c r="OS66" s="78"/>
      <c r="OT66" s="78"/>
      <c r="OU66" s="78"/>
      <c r="OV66" s="78"/>
      <c r="OW66" s="78"/>
      <c r="OX66" s="78"/>
      <c r="OY66" s="78"/>
      <c r="OZ66" s="78"/>
      <c r="PA66" s="78"/>
      <c r="PB66" s="78"/>
      <c r="PC66" s="78"/>
      <c r="PD66" s="78"/>
      <c r="PE66" s="78"/>
      <c r="PF66" s="78"/>
      <c r="PG66" s="78"/>
      <c r="PH66" s="78"/>
      <c r="PI66" s="78"/>
      <c r="PJ66" s="78"/>
      <c r="PK66" s="78"/>
      <c r="PL66" s="78"/>
      <c r="PM66" s="78"/>
      <c r="PN66" s="78"/>
      <c r="PO66" s="78"/>
      <c r="PP66" s="78"/>
      <c r="PQ66" s="78"/>
      <c r="PR66" s="78"/>
      <c r="PS66" s="78"/>
      <c r="PT66" s="78" t="s">
        <v>436</v>
      </c>
      <c r="PU66" s="78" t="s">
        <v>436</v>
      </c>
      <c r="PV66" s="78"/>
      <c r="PW66" s="78" t="s">
        <v>436</v>
      </c>
      <c r="PX66" s="78" t="s">
        <v>436</v>
      </c>
      <c r="PY66" s="78"/>
      <c r="PZ66" s="78" t="s">
        <v>436</v>
      </c>
      <c r="QA66" s="78" t="s">
        <v>436</v>
      </c>
      <c r="QB66" s="78"/>
      <c r="QC66" s="78" t="s">
        <v>436</v>
      </c>
      <c r="QD66" s="78" t="s">
        <v>436</v>
      </c>
      <c r="QE66" s="78"/>
      <c r="QF66" s="78" t="s">
        <v>436</v>
      </c>
      <c r="QG66" s="78" t="s">
        <v>436</v>
      </c>
      <c r="QH66" s="78"/>
      <c r="QI66" s="78" t="s">
        <v>436</v>
      </c>
      <c r="QJ66" s="78" t="s">
        <v>436</v>
      </c>
      <c r="QK66" s="78"/>
      <c r="QL66" s="78">
        <v>2016</v>
      </c>
      <c r="QM66" s="78">
        <v>2016</v>
      </c>
      <c r="QN66" s="78" t="s">
        <v>479</v>
      </c>
      <c r="QO66" s="78"/>
      <c r="QP66" s="78"/>
      <c r="QQ66" s="78">
        <v>2014</v>
      </c>
      <c r="QR66" s="78">
        <v>2016</v>
      </c>
      <c r="QS66" s="78" t="s">
        <v>444</v>
      </c>
      <c r="QT66" s="78"/>
      <c r="QU66" s="78"/>
      <c r="QV66" s="93"/>
      <c r="QW66" s="94" t="s">
        <v>445</v>
      </c>
    </row>
    <row r="67" spans="1:465" s="95" customFormat="1" ht="12.75">
      <c r="A67" s="56">
        <v>61</v>
      </c>
      <c r="B67" s="57" t="s">
        <v>722</v>
      </c>
      <c r="C67" s="56" t="s">
        <v>723</v>
      </c>
      <c r="D67" s="56" t="s">
        <v>430</v>
      </c>
      <c r="E67" s="56" t="s">
        <v>431</v>
      </c>
      <c r="F67" s="57" t="s">
        <v>602</v>
      </c>
      <c r="G67" s="57" t="s">
        <v>603</v>
      </c>
      <c r="H67" s="56">
        <v>9</v>
      </c>
      <c r="I67" s="56" t="s">
        <v>455</v>
      </c>
      <c r="J67" s="56" t="s">
        <v>747</v>
      </c>
      <c r="K67" s="56" t="s">
        <v>437</v>
      </c>
      <c r="L67" s="56" t="s">
        <v>437</v>
      </c>
      <c r="M67" s="56" t="s">
        <v>437</v>
      </c>
      <c r="N67" s="56" t="s">
        <v>436</v>
      </c>
      <c r="O67" s="56" t="s">
        <v>436</v>
      </c>
      <c r="P67" s="56" t="s">
        <v>436</v>
      </c>
      <c r="Q67" s="56" t="s">
        <v>436</v>
      </c>
      <c r="R67" s="56"/>
      <c r="S67" s="56" t="s">
        <v>436</v>
      </c>
      <c r="T67" s="56" t="s">
        <v>436</v>
      </c>
      <c r="U67" s="56" t="s">
        <v>437</v>
      </c>
      <c r="V67" s="78" t="s">
        <v>436</v>
      </c>
      <c r="W67" s="78" t="s">
        <v>436</v>
      </c>
      <c r="X67" s="78"/>
      <c r="Y67" s="78"/>
      <c r="Z67" s="78"/>
      <c r="AA67" s="78"/>
      <c r="AB67" s="78">
        <v>4</v>
      </c>
      <c r="AC67" s="78">
        <v>2014</v>
      </c>
      <c r="AD67" s="78" t="s">
        <v>436</v>
      </c>
      <c r="AE67" s="78" t="s">
        <v>436</v>
      </c>
      <c r="AF67" s="78" t="s">
        <v>436</v>
      </c>
      <c r="AG67" s="78"/>
      <c r="AH67" s="78">
        <v>3</v>
      </c>
      <c r="AI67" s="78">
        <v>2011</v>
      </c>
      <c r="AJ67" s="78" t="s">
        <v>436</v>
      </c>
      <c r="AK67" s="78"/>
      <c r="AL67" s="78"/>
      <c r="AM67" s="78"/>
      <c r="AN67" s="78">
        <v>3</v>
      </c>
      <c r="AO67" s="78">
        <v>2011</v>
      </c>
      <c r="AP67" s="78"/>
      <c r="AQ67" s="78"/>
      <c r="AR67" s="78"/>
      <c r="AS67" s="78">
        <v>2011</v>
      </c>
      <c r="AT67" s="78">
        <v>2014</v>
      </c>
      <c r="AU67" s="78">
        <v>4</v>
      </c>
      <c r="AV67" s="79"/>
      <c r="AW67" s="79">
        <v>2</v>
      </c>
      <c r="AX67" s="79">
        <v>2014</v>
      </c>
      <c r="AY67" s="79"/>
      <c r="AZ67" s="79">
        <v>1</v>
      </c>
      <c r="BA67" s="79">
        <v>2014</v>
      </c>
      <c r="BB67" s="79"/>
      <c r="BC67" s="79"/>
      <c r="BD67" s="79"/>
      <c r="BE67" s="79"/>
      <c r="BF67" s="79"/>
      <c r="BG67" s="79"/>
      <c r="BH67" s="79"/>
      <c r="BI67" s="79"/>
      <c r="BJ67" s="79">
        <v>1</v>
      </c>
      <c r="BK67" s="79">
        <v>2011</v>
      </c>
      <c r="BL67" s="79"/>
      <c r="BM67" s="79">
        <v>1</v>
      </c>
      <c r="BN67" s="79">
        <v>2014</v>
      </c>
      <c r="BO67" s="79"/>
      <c r="BP67" s="79">
        <v>1</v>
      </c>
      <c r="BQ67" s="79">
        <v>2014</v>
      </c>
      <c r="BR67" s="79"/>
      <c r="BS67" s="79">
        <v>1</v>
      </c>
      <c r="BT67" s="79">
        <v>2011</v>
      </c>
      <c r="BU67" s="79"/>
      <c r="BV67" s="79">
        <v>1</v>
      </c>
      <c r="BW67" s="79">
        <v>2014</v>
      </c>
      <c r="BX67" s="79"/>
      <c r="BY67" s="79"/>
      <c r="BZ67" s="79"/>
      <c r="CA67" s="79" t="s">
        <v>436</v>
      </c>
      <c r="CB67" s="79" t="s">
        <v>436</v>
      </c>
      <c r="CC67" s="79"/>
      <c r="CD67" s="79"/>
      <c r="CE67" s="79"/>
      <c r="CF67" s="79"/>
      <c r="CG67" s="79"/>
      <c r="CH67" s="79">
        <v>1</v>
      </c>
      <c r="CI67" s="79">
        <v>2014</v>
      </c>
      <c r="CJ67" s="79" t="s">
        <v>436</v>
      </c>
      <c r="CK67" s="79" t="s">
        <v>436</v>
      </c>
      <c r="CL67" s="79"/>
      <c r="CM67" s="79"/>
      <c r="CN67" s="79"/>
      <c r="CO67" s="79"/>
      <c r="CP67" s="79"/>
      <c r="CQ67" s="79"/>
      <c r="CR67" s="79"/>
      <c r="CS67" s="79" t="s">
        <v>436</v>
      </c>
      <c r="CT67" s="79" t="s">
        <v>436</v>
      </c>
      <c r="CU67" s="79"/>
      <c r="CV67" s="79" t="s">
        <v>436</v>
      </c>
      <c r="CW67" s="79" t="s">
        <v>436</v>
      </c>
      <c r="CX67" s="79"/>
      <c r="CY67" s="79">
        <v>292</v>
      </c>
      <c r="CZ67" s="79" t="s">
        <v>438</v>
      </c>
      <c r="DA67" s="79">
        <v>2016</v>
      </c>
      <c r="DB67" s="79"/>
      <c r="DC67" s="79">
        <v>1</v>
      </c>
      <c r="DD67" s="79">
        <v>2014</v>
      </c>
      <c r="DE67" s="79" t="s">
        <v>436</v>
      </c>
      <c r="DF67" s="79" t="s">
        <v>436</v>
      </c>
      <c r="DG67" s="79"/>
      <c r="DH67" s="79"/>
      <c r="DI67" s="79">
        <v>1</v>
      </c>
      <c r="DJ67" s="79">
        <v>2014</v>
      </c>
      <c r="DK67" s="79"/>
      <c r="DL67" s="79">
        <v>2</v>
      </c>
      <c r="DM67" s="79">
        <v>2014</v>
      </c>
      <c r="DN67" s="79"/>
      <c r="DO67" s="79">
        <v>2</v>
      </c>
      <c r="DP67" s="79">
        <v>2014</v>
      </c>
      <c r="DQ67" s="79"/>
      <c r="DR67" s="79"/>
      <c r="DS67" s="79"/>
      <c r="DT67" s="79"/>
      <c r="DU67" s="79">
        <v>1</v>
      </c>
      <c r="DV67" s="79">
        <v>2014</v>
      </c>
      <c r="DW67" s="79"/>
      <c r="DX67" s="79">
        <v>2</v>
      </c>
      <c r="DY67" s="79">
        <v>2014</v>
      </c>
      <c r="DZ67" s="79"/>
      <c r="EA67" s="79">
        <v>1</v>
      </c>
      <c r="EB67" s="79">
        <v>2014</v>
      </c>
      <c r="EC67" s="79"/>
      <c r="ED67" s="79"/>
      <c r="EE67" s="79"/>
      <c r="EF67" s="79"/>
      <c r="EG67" s="79"/>
      <c r="EH67" s="79"/>
      <c r="EI67" s="79"/>
      <c r="EJ67" s="79"/>
      <c r="EK67" s="79"/>
      <c r="EL67" s="79"/>
      <c r="EM67" s="79"/>
      <c r="EN67" s="78">
        <v>2011</v>
      </c>
      <c r="EO67" s="78">
        <v>2016</v>
      </c>
      <c r="EP67" s="78" t="s">
        <v>438</v>
      </c>
      <c r="EQ67" s="78" t="s">
        <v>436</v>
      </c>
      <c r="ER67" s="78" t="s">
        <v>436</v>
      </c>
      <c r="ES67" s="78"/>
      <c r="ET67" s="78"/>
      <c r="EU67" s="78">
        <v>1</v>
      </c>
      <c r="EV67" s="78">
        <v>2011</v>
      </c>
      <c r="EW67" s="78"/>
      <c r="EX67" s="78">
        <v>1</v>
      </c>
      <c r="EY67" s="78">
        <v>2011</v>
      </c>
      <c r="EZ67" s="78"/>
      <c r="FA67" s="78">
        <v>1</v>
      </c>
      <c r="FB67" s="78">
        <v>2011</v>
      </c>
      <c r="FC67" s="78"/>
      <c r="FD67" s="78">
        <v>1</v>
      </c>
      <c r="FE67" s="78">
        <v>2011</v>
      </c>
      <c r="FF67" s="78"/>
      <c r="FG67" s="78">
        <v>1</v>
      </c>
      <c r="FH67" s="78">
        <v>2011</v>
      </c>
      <c r="FI67" s="78"/>
      <c r="FJ67" s="78">
        <v>1</v>
      </c>
      <c r="FK67" s="78">
        <v>2011</v>
      </c>
      <c r="FL67" s="78"/>
      <c r="FM67" s="78">
        <v>1</v>
      </c>
      <c r="FN67" s="78">
        <v>2011</v>
      </c>
      <c r="FO67" s="78"/>
      <c r="FP67" s="78">
        <v>1</v>
      </c>
      <c r="FQ67" s="78">
        <v>2011</v>
      </c>
      <c r="FR67" s="78">
        <v>0.03</v>
      </c>
      <c r="FS67" s="78">
        <v>2</v>
      </c>
      <c r="FT67" s="78">
        <v>2016</v>
      </c>
      <c r="FU67" s="78"/>
      <c r="FV67" s="78">
        <v>1</v>
      </c>
      <c r="FW67" s="78">
        <v>2011</v>
      </c>
      <c r="FX67" s="78"/>
      <c r="FY67" s="78">
        <v>1</v>
      </c>
      <c r="FZ67" s="78">
        <v>2011</v>
      </c>
      <c r="GA67" s="78" t="s">
        <v>436</v>
      </c>
      <c r="GB67" s="78" t="s">
        <v>436</v>
      </c>
      <c r="GC67" s="78"/>
      <c r="GD67" s="78" t="s">
        <v>436</v>
      </c>
      <c r="GE67" s="78" t="s">
        <v>436</v>
      </c>
      <c r="GF67" s="78"/>
      <c r="GG67" s="78" t="s">
        <v>436</v>
      </c>
      <c r="GH67" s="78" t="s">
        <v>436</v>
      </c>
      <c r="GI67" s="78"/>
      <c r="GJ67" s="78" t="s">
        <v>436</v>
      </c>
      <c r="GK67" s="78" t="s">
        <v>436</v>
      </c>
      <c r="GL67" s="78"/>
      <c r="GM67" s="78" t="s">
        <v>436</v>
      </c>
      <c r="GN67" s="78" t="s">
        <v>436</v>
      </c>
      <c r="GO67" s="78"/>
      <c r="GP67" s="78" t="s">
        <v>436</v>
      </c>
      <c r="GQ67" s="78" t="s">
        <v>436</v>
      </c>
      <c r="GR67" s="78"/>
      <c r="GS67" s="78" t="s">
        <v>436</v>
      </c>
      <c r="GT67" s="78" t="s">
        <v>436</v>
      </c>
      <c r="GU67" s="78"/>
      <c r="GV67" s="78" t="s">
        <v>436</v>
      </c>
      <c r="GW67" s="78" t="s">
        <v>436</v>
      </c>
      <c r="GX67" s="78"/>
      <c r="GY67" s="78" t="s">
        <v>436</v>
      </c>
      <c r="GZ67" s="78" t="s">
        <v>436</v>
      </c>
      <c r="HA67" s="78"/>
      <c r="HB67" s="78" t="s">
        <v>436</v>
      </c>
      <c r="HC67" s="78" t="s">
        <v>436</v>
      </c>
      <c r="HD67" s="78"/>
      <c r="HE67" s="78" t="s">
        <v>436</v>
      </c>
      <c r="HF67" s="78" t="s">
        <v>436</v>
      </c>
      <c r="HG67" s="78"/>
      <c r="HH67" s="78"/>
      <c r="HI67" s="78"/>
      <c r="HJ67" s="78">
        <v>2011</v>
      </c>
      <c r="HK67" s="78">
        <v>2016</v>
      </c>
      <c r="HL67" s="78">
        <v>2</v>
      </c>
      <c r="HM67" s="78">
        <v>2011</v>
      </c>
      <c r="HN67" s="78">
        <v>2014</v>
      </c>
      <c r="HO67" s="78">
        <v>4</v>
      </c>
      <c r="HP67" s="78" t="s">
        <v>463</v>
      </c>
      <c r="HQ67" s="78"/>
      <c r="HR67" s="78"/>
      <c r="HS67" s="78"/>
      <c r="HT67" s="78"/>
      <c r="HU67" s="78">
        <v>1</v>
      </c>
      <c r="HV67" s="78">
        <v>2011</v>
      </c>
      <c r="HW67" s="78"/>
      <c r="HX67" s="78"/>
      <c r="HY67" s="78">
        <v>1</v>
      </c>
      <c r="HZ67" s="78">
        <v>2011</v>
      </c>
      <c r="IA67" s="78"/>
      <c r="IB67" s="78"/>
      <c r="IC67" s="78">
        <v>1</v>
      </c>
      <c r="ID67" s="78">
        <v>2011</v>
      </c>
      <c r="IE67" s="78"/>
      <c r="IF67" s="78"/>
      <c r="IG67" s="78">
        <v>1</v>
      </c>
      <c r="IH67" s="78">
        <v>2011</v>
      </c>
      <c r="II67" s="78"/>
      <c r="IJ67" s="78"/>
      <c r="IK67" s="78"/>
      <c r="IL67" s="78" t="s">
        <v>436</v>
      </c>
      <c r="IM67" s="78" t="s">
        <v>436</v>
      </c>
      <c r="IN67" s="78"/>
      <c r="IO67" s="78" t="s">
        <v>440</v>
      </c>
      <c r="IP67" s="78" t="s">
        <v>440</v>
      </c>
      <c r="IQ67" s="78">
        <v>1</v>
      </c>
      <c r="IR67" s="78">
        <v>2016</v>
      </c>
      <c r="IS67" s="78" t="s">
        <v>436</v>
      </c>
      <c r="IT67" s="78" t="s">
        <v>436</v>
      </c>
      <c r="IU67" s="78" t="s">
        <v>436</v>
      </c>
      <c r="IV67" s="78"/>
      <c r="IW67" s="78" t="s">
        <v>436</v>
      </c>
      <c r="IX67" s="78" t="s">
        <v>436</v>
      </c>
      <c r="IY67" s="78" t="s">
        <v>436</v>
      </c>
      <c r="IZ67" s="78"/>
      <c r="JA67" s="78" t="s">
        <v>436</v>
      </c>
      <c r="JB67" s="78" t="s">
        <v>436</v>
      </c>
      <c r="JC67" s="78" t="s">
        <v>436</v>
      </c>
      <c r="JD67" s="78"/>
      <c r="JE67" s="78"/>
      <c r="JF67" s="78">
        <v>1</v>
      </c>
      <c r="JG67" s="78">
        <v>2011</v>
      </c>
      <c r="JH67" s="78"/>
      <c r="JI67" s="78">
        <v>1</v>
      </c>
      <c r="JJ67" s="78">
        <v>2011</v>
      </c>
      <c r="JK67" s="78" t="s">
        <v>436</v>
      </c>
      <c r="JL67" s="78" t="s">
        <v>436</v>
      </c>
      <c r="JM67" s="78"/>
      <c r="JN67" s="78"/>
      <c r="JO67" s="78"/>
      <c r="JP67" s="78">
        <v>1</v>
      </c>
      <c r="JQ67" s="78">
        <v>2011</v>
      </c>
      <c r="JR67" s="78"/>
      <c r="JS67" s="78"/>
      <c r="JT67" s="78">
        <v>1</v>
      </c>
      <c r="JU67" s="78">
        <v>2011</v>
      </c>
      <c r="JV67" s="78"/>
      <c r="JW67" s="78"/>
      <c r="JX67" s="78"/>
      <c r="JY67" s="78">
        <v>3.5000000000000001E-3</v>
      </c>
      <c r="JZ67" s="78">
        <v>0.01</v>
      </c>
      <c r="KA67" s="78">
        <v>1</v>
      </c>
      <c r="KB67" s="78">
        <v>2016</v>
      </c>
      <c r="KC67" s="78"/>
      <c r="KD67" s="78"/>
      <c r="KE67" s="78"/>
      <c r="KF67" s="78"/>
      <c r="KG67" s="78">
        <v>1</v>
      </c>
      <c r="KH67" s="78">
        <v>2011</v>
      </c>
      <c r="KI67" s="78"/>
      <c r="KJ67" s="78"/>
      <c r="KK67" s="78"/>
      <c r="KL67" s="78"/>
      <c r="KM67" s="78">
        <v>1</v>
      </c>
      <c r="KN67" s="78">
        <v>2011</v>
      </c>
      <c r="KO67" s="78"/>
      <c r="KP67" s="78"/>
      <c r="KQ67" s="78">
        <v>1</v>
      </c>
      <c r="KR67" s="78">
        <v>2011</v>
      </c>
      <c r="KS67" s="78"/>
      <c r="KT67" s="78"/>
      <c r="KU67" s="78">
        <v>1</v>
      </c>
      <c r="KV67" s="78">
        <v>2011</v>
      </c>
      <c r="KW67" s="78">
        <v>0.8</v>
      </c>
      <c r="KX67" s="78">
        <v>4</v>
      </c>
      <c r="KY67" s="78">
        <v>1</v>
      </c>
      <c r="KZ67" s="78">
        <v>2016</v>
      </c>
      <c r="LA67" s="78"/>
      <c r="LB67" s="78"/>
      <c r="LC67" s="78"/>
      <c r="LD67" s="78">
        <v>0.05</v>
      </c>
      <c r="LE67" s="78">
        <v>1</v>
      </c>
      <c r="LF67" s="78">
        <v>2016</v>
      </c>
      <c r="LG67" s="78"/>
      <c r="LH67" s="78"/>
      <c r="LI67" s="78">
        <v>1</v>
      </c>
      <c r="LJ67" s="78">
        <v>2011</v>
      </c>
      <c r="LK67" s="78">
        <v>1</v>
      </c>
      <c r="LL67" s="78">
        <v>1</v>
      </c>
      <c r="LM67" s="78">
        <v>1</v>
      </c>
      <c r="LN67" s="78">
        <v>2016</v>
      </c>
      <c r="LO67" s="78" t="s">
        <v>436</v>
      </c>
      <c r="LP67" s="78" t="s">
        <v>436</v>
      </c>
      <c r="LQ67" s="78" t="s">
        <v>436</v>
      </c>
      <c r="LR67" s="78"/>
      <c r="LS67" s="78" t="s">
        <v>436</v>
      </c>
      <c r="LT67" s="78" t="s">
        <v>436</v>
      </c>
      <c r="LU67" s="78"/>
      <c r="LV67" s="78"/>
      <c r="LW67" s="78">
        <v>1</v>
      </c>
      <c r="LX67" s="78">
        <v>2011</v>
      </c>
      <c r="LY67" s="78"/>
      <c r="LZ67" s="78"/>
      <c r="MA67" s="78">
        <v>1</v>
      </c>
      <c r="MB67" s="78">
        <v>2011</v>
      </c>
      <c r="MC67" s="78"/>
      <c r="MD67" s="78"/>
      <c r="ME67" s="78"/>
      <c r="MF67" s="78"/>
      <c r="MG67" s="78"/>
      <c r="MH67" s="78">
        <v>1</v>
      </c>
      <c r="MI67" s="78">
        <v>2011</v>
      </c>
      <c r="MJ67" s="78"/>
      <c r="MK67" s="78">
        <v>1</v>
      </c>
      <c r="ML67" s="78">
        <v>2011</v>
      </c>
      <c r="MM67" s="78"/>
      <c r="MN67" s="78">
        <v>1</v>
      </c>
      <c r="MO67" s="78">
        <v>2011</v>
      </c>
      <c r="MP67" s="78"/>
      <c r="MQ67" s="78">
        <v>1</v>
      </c>
      <c r="MR67" s="78">
        <v>2011</v>
      </c>
      <c r="MS67" s="78"/>
      <c r="MT67" s="78"/>
      <c r="MU67" s="78"/>
      <c r="MV67" s="78"/>
      <c r="MW67" s="78">
        <v>1</v>
      </c>
      <c r="MX67" s="78">
        <v>2011</v>
      </c>
      <c r="MY67" s="78" t="s">
        <v>436</v>
      </c>
      <c r="MZ67" s="78" t="s">
        <v>436</v>
      </c>
      <c r="NA67" s="78" t="s">
        <v>436</v>
      </c>
      <c r="NB67" s="78"/>
      <c r="NC67" s="78"/>
      <c r="ND67" s="78">
        <v>1</v>
      </c>
      <c r="NE67" s="78">
        <v>2011</v>
      </c>
      <c r="NF67" s="78">
        <v>0.4</v>
      </c>
      <c r="NG67" s="78">
        <v>1</v>
      </c>
      <c r="NH67" s="78">
        <v>2016</v>
      </c>
      <c r="NI67" s="78" t="s">
        <v>436</v>
      </c>
      <c r="NJ67" s="78" t="s">
        <v>436</v>
      </c>
      <c r="NK67" s="78"/>
      <c r="NL67" s="78"/>
      <c r="NM67" s="78"/>
      <c r="NN67" s="78"/>
      <c r="NO67" s="78"/>
      <c r="NP67" s="78"/>
      <c r="NQ67" s="78"/>
      <c r="NR67" s="78"/>
      <c r="NS67" s="78"/>
      <c r="NT67" s="78"/>
      <c r="NU67" s="78"/>
      <c r="NV67" s="78"/>
      <c r="NW67" s="78"/>
      <c r="NX67" s="78"/>
      <c r="NY67" s="78"/>
      <c r="NZ67" s="78"/>
      <c r="OA67" s="78"/>
      <c r="OB67" s="78"/>
      <c r="OC67" s="78"/>
      <c r="OD67" s="78"/>
      <c r="OE67" s="78"/>
      <c r="OF67" s="78"/>
      <c r="OG67" s="78"/>
      <c r="OH67" s="78"/>
      <c r="OI67" s="78"/>
      <c r="OJ67" s="78"/>
      <c r="OK67" s="78"/>
      <c r="OL67" s="78"/>
      <c r="OM67" s="78"/>
      <c r="ON67" s="78"/>
      <c r="OO67" s="78"/>
      <c r="OP67" s="78"/>
      <c r="OQ67" s="78"/>
      <c r="OR67" s="78"/>
      <c r="OS67" s="78"/>
      <c r="OT67" s="78"/>
      <c r="OU67" s="78"/>
      <c r="OV67" s="78"/>
      <c r="OW67" s="78"/>
      <c r="OX67" s="78"/>
      <c r="OY67" s="78"/>
      <c r="OZ67" s="78"/>
      <c r="PA67" s="78"/>
      <c r="PB67" s="78"/>
      <c r="PC67" s="78"/>
      <c r="PD67" s="78"/>
      <c r="PE67" s="78"/>
      <c r="PF67" s="78"/>
      <c r="PG67" s="78"/>
      <c r="PH67" s="78"/>
      <c r="PI67" s="78"/>
      <c r="PJ67" s="78"/>
      <c r="PK67" s="78"/>
      <c r="PL67" s="78"/>
      <c r="PM67" s="78"/>
      <c r="PN67" s="78"/>
      <c r="PO67" s="78"/>
      <c r="PP67" s="78"/>
      <c r="PQ67" s="78"/>
      <c r="PR67" s="78"/>
      <c r="PS67" s="78"/>
      <c r="PT67" s="78"/>
      <c r="PU67" s="78">
        <v>1</v>
      </c>
      <c r="PV67" s="78">
        <v>2011</v>
      </c>
      <c r="PW67" s="78"/>
      <c r="PX67" s="78">
        <v>1</v>
      </c>
      <c r="PY67" s="78">
        <v>2011</v>
      </c>
      <c r="PZ67" s="78" t="s">
        <v>436</v>
      </c>
      <c r="QA67" s="78" t="s">
        <v>436</v>
      </c>
      <c r="QB67" s="78"/>
      <c r="QC67" s="78"/>
      <c r="QD67" s="78">
        <v>1</v>
      </c>
      <c r="QE67" s="78">
        <v>2011</v>
      </c>
      <c r="QF67" s="78"/>
      <c r="QG67" s="78">
        <v>1</v>
      </c>
      <c r="QH67" s="78">
        <v>2011</v>
      </c>
      <c r="QI67" s="78"/>
      <c r="QJ67" s="78">
        <v>1</v>
      </c>
      <c r="QK67" s="78">
        <v>2011</v>
      </c>
      <c r="QL67" s="78">
        <v>2011</v>
      </c>
      <c r="QM67" s="78">
        <v>2016</v>
      </c>
      <c r="QN67" s="78" t="s">
        <v>479</v>
      </c>
      <c r="QO67" s="78"/>
      <c r="QP67" s="78"/>
      <c r="QQ67" s="78">
        <v>2011</v>
      </c>
      <c r="QR67" s="78">
        <v>2016</v>
      </c>
      <c r="QS67" s="78" t="s">
        <v>444</v>
      </c>
      <c r="QT67" s="78"/>
      <c r="QU67" s="78"/>
      <c r="QV67" s="93"/>
      <c r="QW67" s="94" t="s">
        <v>445</v>
      </c>
    </row>
    <row r="68" spans="1:465" s="95" customFormat="1" ht="12.75">
      <c r="A68" s="56">
        <v>62</v>
      </c>
      <c r="B68" s="57" t="s">
        <v>724</v>
      </c>
      <c r="C68" s="56" t="s">
        <v>725</v>
      </c>
      <c r="D68" s="56" t="s">
        <v>430</v>
      </c>
      <c r="E68" s="56" t="s">
        <v>431</v>
      </c>
      <c r="F68" s="57" t="s">
        <v>616</v>
      </c>
      <c r="G68" s="57" t="s">
        <v>617</v>
      </c>
      <c r="H68" s="56">
        <v>7</v>
      </c>
      <c r="I68" s="56" t="s">
        <v>455</v>
      </c>
      <c r="J68" s="56" t="s">
        <v>747</v>
      </c>
      <c r="K68" s="56"/>
      <c r="L68" s="56" t="s">
        <v>437</v>
      </c>
      <c r="M68" s="56" t="s">
        <v>437</v>
      </c>
      <c r="N68" s="56" t="s">
        <v>436</v>
      </c>
      <c r="O68" s="56"/>
      <c r="P68" s="56"/>
      <c r="Q68" s="56" t="s">
        <v>436</v>
      </c>
      <c r="R68" s="56" t="s">
        <v>436</v>
      </c>
      <c r="S68" s="56" t="s">
        <v>436</v>
      </c>
      <c r="T68" s="56" t="s">
        <v>436</v>
      </c>
      <c r="U68" s="56" t="s">
        <v>437</v>
      </c>
      <c r="V68" s="78"/>
      <c r="W68" s="78"/>
      <c r="X68" s="78"/>
      <c r="Y68" s="78"/>
      <c r="Z68" s="78"/>
      <c r="AA68" s="78">
        <v>0.36199999999999999</v>
      </c>
      <c r="AB68" s="78">
        <v>3</v>
      </c>
      <c r="AC68" s="78">
        <v>2016</v>
      </c>
      <c r="AD68" s="78" t="s">
        <v>436</v>
      </c>
      <c r="AE68" s="78" t="s">
        <v>436</v>
      </c>
      <c r="AF68" s="78" t="s">
        <v>436</v>
      </c>
      <c r="AG68" s="78"/>
      <c r="AH68" s="78"/>
      <c r="AI68" s="78"/>
      <c r="AJ68" s="78"/>
      <c r="AK68" s="78"/>
      <c r="AL68" s="78"/>
      <c r="AM68" s="78"/>
      <c r="AN68" s="78"/>
      <c r="AO68" s="78"/>
      <c r="AP68" s="78"/>
      <c r="AQ68" s="78"/>
      <c r="AR68" s="78"/>
      <c r="AS68" s="78">
        <v>2016</v>
      </c>
      <c r="AT68" s="78">
        <v>2016</v>
      </c>
      <c r="AU68" s="78">
        <v>3</v>
      </c>
      <c r="AV68" s="79">
        <v>2.08</v>
      </c>
      <c r="AW68" s="79">
        <v>2</v>
      </c>
      <c r="AX68" s="79">
        <v>2016</v>
      </c>
      <c r="AY68" s="79">
        <v>10</v>
      </c>
      <c r="AZ68" s="79">
        <v>1</v>
      </c>
      <c r="BA68" s="79">
        <v>2016</v>
      </c>
      <c r="BB68" s="79"/>
      <c r="BC68" s="79"/>
      <c r="BD68" s="79"/>
      <c r="BE68" s="79"/>
      <c r="BF68" s="79"/>
      <c r="BG68" s="79"/>
      <c r="BH68" s="79"/>
      <c r="BI68" s="79"/>
      <c r="BJ68" s="79"/>
      <c r="BK68" s="79"/>
      <c r="BL68" s="79">
        <v>9.1</v>
      </c>
      <c r="BM68" s="79">
        <v>2</v>
      </c>
      <c r="BN68" s="79">
        <v>2016</v>
      </c>
      <c r="BO68" s="79">
        <v>5.0999999999999996</v>
      </c>
      <c r="BP68" s="79" t="s">
        <v>438</v>
      </c>
      <c r="BQ68" s="79">
        <v>2016</v>
      </c>
      <c r="BR68" s="79"/>
      <c r="BS68" s="79"/>
      <c r="BT68" s="79"/>
      <c r="BU68" s="79">
        <v>10.25</v>
      </c>
      <c r="BV68" s="79" t="s">
        <v>438</v>
      </c>
      <c r="BW68" s="79">
        <v>2016</v>
      </c>
      <c r="BX68" s="79"/>
      <c r="BY68" s="79"/>
      <c r="BZ68" s="79"/>
      <c r="CA68" s="79"/>
      <c r="CB68" s="79"/>
      <c r="CC68" s="79"/>
      <c r="CD68" s="79"/>
      <c r="CE68" s="79"/>
      <c r="CF68" s="79"/>
      <c r="CG68" s="79">
        <v>482</v>
      </c>
      <c r="CH68" s="79">
        <v>2</v>
      </c>
      <c r="CI68" s="79">
        <v>2016</v>
      </c>
      <c r="CJ68" s="79"/>
      <c r="CK68" s="79"/>
      <c r="CL68" s="79"/>
      <c r="CM68" s="79"/>
      <c r="CN68" s="79"/>
      <c r="CO68" s="79"/>
      <c r="CP68" s="79"/>
      <c r="CQ68" s="79"/>
      <c r="CR68" s="79"/>
      <c r="CS68" s="79"/>
      <c r="CT68" s="79"/>
      <c r="CU68" s="79"/>
      <c r="CV68" s="79"/>
      <c r="CW68" s="79"/>
      <c r="CX68" s="79"/>
      <c r="CY68" s="79">
        <v>212</v>
      </c>
      <c r="CZ68" s="79">
        <v>1</v>
      </c>
      <c r="DA68" s="79">
        <v>2016</v>
      </c>
      <c r="DB68" s="79" t="s">
        <v>726</v>
      </c>
      <c r="DC68" s="79" t="s">
        <v>438</v>
      </c>
      <c r="DD68" s="79">
        <v>2016</v>
      </c>
      <c r="DE68" s="79"/>
      <c r="DF68" s="79"/>
      <c r="DG68" s="79"/>
      <c r="DH68" s="79">
        <v>2.2280000000000002</v>
      </c>
      <c r="DI68" s="79" t="s">
        <v>438</v>
      </c>
      <c r="DJ68" s="79">
        <v>2016</v>
      </c>
      <c r="DK68" s="79">
        <v>2.9</v>
      </c>
      <c r="DL68" s="79" t="s">
        <v>438</v>
      </c>
      <c r="DM68" s="79">
        <v>2016</v>
      </c>
      <c r="DN68" s="79">
        <v>2.2200000000000002</v>
      </c>
      <c r="DO68" s="79">
        <v>2</v>
      </c>
      <c r="DP68" s="79">
        <v>2016</v>
      </c>
      <c r="DQ68" s="79">
        <v>0.12</v>
      </c>
      <c r="DR68" s="79" t="s">
        <v>438</v>
      </c>
      <c r="DS68" s="79">
        <v>2016</v>
      </c>
      <c r="DT68" s="79">
        <v>5.2</v>
      </c>
      <c r="DU68" s="79" t="s">
        <v>438</v>
      </c>
      <c r="DV68" s="79">
        <v>2016</v>
      </c>
      <c r="DW68" s="79">
        <v>9.7000000000000003E-2</v>
      </c>
      <c r="DX68" s="79">
        <v>2</v>
      </c>
      <c r="DY68" s="79">
        <v>2016</v>
      </c>
      <c r="DZ68" s="79">
        <v>0.28000000000000003</v>
      </c>
      <c r="EA68" s="79">
        <v>2</v>
      </c>
      <c r="EB68" s="79">
        <v>2016</v>
      </c>
      <c r="EC68" s="79"/>
      <c r="ED68" s="79"/>
      <c r="EE68" s="79"/>
      <c r="EF68" s="79"/>
      <c r="EG68" s="79"/>
      <c r="EH68" s="79"/>
      <c r="EI68" s="79"/>
      <c r="EJ68" s="79"/>
      <c r="EK68" s="79"/>
      <c r="EL68" s="79"/>
      <c r="EM68" s="79"/>
      <c r="EN68" s="78">
        <v>2016</v>
      </c>
      <c r="EO68" s="78">
        <v>2016</v>
      </c>
      <c r="EP68" s="78" t="s">
        <v>438</v>
      </c>
      <c r="EQ68" s="78"/>
      <c r="ER68" s="78"/>
      <c r="ES68" s="78"/>
      <c r="ET68" s="78"/>
      <c r="EU68" s="78"/>
      <c r="EV68" s="78"/>
      <c r="EW68" s="78"/>
      <c r="EX68" s="78"/>
      <c r="EY68" s="78"/>
      <c r="EZ68" s="78"/>
      <c r="FA68" s="78"/>
      <c r="FB68" s="78"/>
      <c r="FC68" s="78"/>
      <c r="FD68" s="78"/>
      <c r="FE68" s="78"/>
      <c r="FF68" s="78"/>
      <c r="FG68" s="78"/>
      <c r="FH68" s="78"/>
      <c r="FI68" s="78">
        <v>1.7999999999999999E-2</v>
      </c>
      <c r="FJ68" s="78">
        <v>2</v>
      </c>
      <c r="FK68" s="78">
        <v>2016</v>
      </c>
      <c r="FL68" s="78">
        <v>2E-3</v>
      </c>
      <c r="FM68" s="78">
        <v>2</v>
      </c>
      <c r="FN68" s="78">
        <v>2016</v>
      </c>
      <c r="FO68" s="78">
        <v>1.2999999999999999E-3</v>
      </c>
      <c r="FP68" s="78">
        <v>2</v>
      </c>
      <c r="FQ68" s="78">
        <v>2016</v>
      </c>
      <c r="FR68" s="78">
        <v>0.1</v>
      </c>
      <c r="FS68" s="78">
        <v>2</v>
      </c>
      <c r="FT68" s="78">
        <v>2016</v>
      </c>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v>2016</v>
      </c>
      <c r="HK68" s="78">
        <v>2016</v>
      </c>
      <c r="HL68" s="78">
        <v>2</v>
      </c>
      <c r="HM68" s="78">
        <v>2016</v>
      </c>
      <c r="HN68" s="78">
        <v>2016</v>
      </c>
      <c r="HO68" s="78">
        <v>3</v>
      </c>
      <c r="HP68" s="78" t="s">
        <v>457</v>
      </c>
      <c r="HQ68" s="78"/>
      <c r="HR68" s="78"/>
      <c r="HS68" s="78"/>
      <c r="HT68" s="78"/>
      <c r="HU68" s="78"/>
      <c r="HV68" s="78"/>
      <c r="HW68" s="78"/>
      <c r="HX68" s="78"/>
      <c r="HY68" s="78"/>
      <c r="HZ68" s="78"/>
      <c r="IA68" s="78"/>
      <c r="IB68" s="78"/>
      <c r="IC68" s="78"/>
      <c r="ID68" s="78"/>
      <c r="IE68" s="78"/>
      <c r="IF68" s="78"/>
      <c r="IG68" s="78"/>
      <c r="IH68" s="78"/>
      <c r="II68" s="78"/>
      <c r="IJ68" s="78"/>
      <c r="IK68" s="78"/>
      <c r="IL68" s="78"/>
      <c r="IM68" s="78"/>
      <c r="IN68" s="78"/>
      <c r="IO68" s="78">
        <v>0.05</v>
      </c>
      <c r="IP68" s="78">
        <v>0.17</v>
      </c>
      <c r="IQ68" s="78">
        <v>1</v>
      </c>
      <c r="IR68" s="78">
        <v>2016</v>
      </c>
      <c r="IS68" s="78"/>
      <c r="IT68" s="78"/>
      <c r="IU68" s="78"/>
      <c r="IV68" s="78"/>
      <c r="IW68" s="78"/>
      <c r="IX68" s="78"/>
      <c r="IY68" s="78"/>
      <c r="IZ68" s="78"/>
      <c r="JA68" s="78"/>
      <c r="JB68" s="78"/>
      <c r="JC68" s="78"/>
      <c r="JD68" s="78"/>
      <c r="JE68" s="78"/>
      <c r="JF68" s="78"/>
      <c r="JG68" s="78"/>
      <c r="JH68" s="78"/>
      <c r="JI68" s="78"/>
      <c r="JJ68" s="78"/>
      <c r="JK68" s="78"/>
      <c r="JL68" s="78"/>
      <c r="JM68" s="78"/>
      <c r="JN68" s="78"/>
      <c r="JO68" s="78"/>
      <c r="JP68" s="78"/>
      <c r="JQ68" s="78"/>
      <c r="JR68" s="78"/>
      <c r="JS68" s="78"/>
      <c r="JT68" s="78"/>
      <c r="JU68" s="78"/>
      <c r="JV68" s="78"/>
      <c r="JW68" s="78"/>
      <c r="JX68" s="78"/>
      <c r="JY68" s="78"/>
      <c r="JZ68" s="78"/>
      <c r="KA68" s="78"/>
      <c r="KB68" s="78"/>
      <c r="KC68" s="78"/>
      <c r="KD68" s="78"/>
      <c r="KE68" s="78"/>
      <c r="KF68" s="78"/>
      <c r="KG68" s="78"/>
      <c r="KH68" s="78"/>
      <c r="KI68" s="78"/>
      <c r="KJ68" s="78"/>
      <c r="KK68" s="78"/>
      <c r="KL68" s="78"/>
      <c r="KM68" s="78"/>
      <c r="KN68" s="78"/>
      <c r="KO68" s="78"/>
      <c r="KP68" s="78"/>
      <c r="KQ68" s="78"/>
      <c r="KR68" s="78"/>
      <c r="KS68" s="78"/>
      <c r="KT68" s="78"/>
      <c r="KU68" s="78"/>
      <c r="KV68" s="78"/>
      <c r="KW68" s="78">
        <v>0.3</v>
      </c>
      <c r="KX68" s="78">
        <v>1</v>
      </c>
      <c r="KY68" s="78">
        <v>1</v>
      </c>
      <c r="KZ68" s="78">
        <v>2016</v>
      </c>
      <c r="LA68" s="78"/>
      <c r="LB68" s="78"/>
      <c r="LC68" s="78"/>
      <c r="LD68" s="78">
        <v>0.04</v>
      </c>
      <c r="LE68" s="78">
        <v>1</v>
      </c>
      <c r="LF68" s="78">
        <v>2016</v>
      </c>
      <c r="LG68" s="78"/>
      <c r="LH68" s="78"/>
      <c r="LI68" s="78"/>
      <c r="LJ68" s="78"/>
      <c r="LK68" s="78"/>
      <c r="LL68" s="78"/>
      <c r="LM68" s="78"/>
      <c r="LN68" s="78"/>
      <c r="LO68" s="78"/>
      <c r="LP68" s="78"/>
      <c r="LQ68" s="78"/>
      <c r="LR68" s="78"/>
      <c r="LS68" s="78"/>
      <c r="LT68" s="78"/>
      <c r="LU68" s="78"/>
      <c r="LV68" s="78"/>
      <c r="LW68" s="78"/>
      <c r="LX68" s="78"/>
      <c r="LY68" s="78"/>
      <c r="LZ68" s="78"/>
      <c r="MA68" s="78"/>
      <c r="MB68" s="78"/>
      <c r="MC68" s="78"/>
      <c r="MD68" s="78"/>
      <c r="ME68" s="78"/>
      <c r="MF68" s="78">
        <v>1.2E-4</v>
      </c>
      <c r="MG68" s="78">
        <v>5.1999999999999995E-4</v>
      </c>
      <c r="MH68" s="78">
        <v>1</v>
      </c>
      <c r="MI68" s="78">
        <v>2016</v>
      </c>
      <c r="MJ68" s="78" t="s">
        <v>440</v>
      </c>
      <c r="MK68" s="78">
        <v>1</v>
      </c>
      <c r="ML68" s="78">
        <v>2016</v>
      </c>
      <c r="MM68" s="78" t="s">
        <v>440</v>
      </c>
      <c r="MN68" s="78">
        <v>1</v>
      </c>
      <c r="MO68" s="78">
        <v>2016</v>
      </c>
      <c r="MP68" s="78" t="s">
        <v>440</v>
      </c>
      <c r="MQ68" s="78">
        <v>1</v>
      </c>
      <c r="MR68" s="78">
        <v>2016</v>
      </c>
      <c r="MS68" s="78" t="s">
        <v>440</v>
      </c>
      <c r="MT68" s="78">
        <v>2016</v>
      </c>
      <c r="MU68" s="78"/>
      <c r="MV68" s="78"/>
      <c r="MW68" s="78"/>
      <c r="MX68" s="78"/>
      <c r="MY68" s="78"/>
      <c r="MZ68" s="78"/>
      <c r="NA68" s="78"/>
      <c r="NB68" s="78"/>
      <c r="NC68" s="78"/>
      <c r="ND68" s="78"/>
      <c r="NE68" s="78"/>
      <c r="NF68" s="78"/>
      <c r="NG68" s="78"/>
      <c r="NH68" s="78"/>
      <c r="NI68" s="78"/>
      <c r="NJ68" s="78"/>
      <c r="NK68" s="78"/>
      <c r="NL68" s="78"/>
      <c r="NM68" s="78"/>
      <c r="NN68" s="78"/>
      <c r="NO68" s="78"/>
      <c r="NP68" s="78"/>
      <c r="NQ68" s="78"/>
      <c r="NR68" s="78"/>
      <c r="NS68" s="78"/>
      <c r="NT68" s="78"/>
      <c r="NU68" s="78"/>
      <c r="NV68" s="78"/>
      <c r="NW68" s="78"/>
      <c r="NX68" s="78"/>
      <c r="NY68" s="78"/>
      <c r="NZ68" s="78"/>
      <c r="OA68" s="78"/>
      <c r="OB68" s="78"/>
      <c r="OC68" s="78"/>
      <c r="OD68" s="78"/>
      <c r="OE68" s="78"/>
      <c r="OF68" s="78"/>
      <c r="OG68" s="78"/>
      <c r="OH68" s="78"/>
      <c r="OI68" s="78"/>
      <c r="OJ68" s="78"/>
      <c r="OK68" s="78"/>
      <c r="OL68" s="78"/>
      <c r="OM68" s="78"/>
      <c r="ON68" s="78"/>
      <c r="OO68" s="78"/>
      <c r="OP68" s="78"/>
      <c r="OQ68" s="78"/>
      <c r="OR68" s="78"/>
      <c r="OS68" s="78"/>
      <c r="OT68" s="78"/>
      <c r="OU68" s="78"/>
      <c r="OV68" s="78"/>
      <c r="OW68" s="78"/>
      <c r="OX68" s="78"/>
      <c r="OY68" s="78"/>
      <c r="OZ68" s="78"/>
      <c r="PA68" s="78"/>
      <c r="PB68" s="78"/>
      <c r="PC68" s="78"/>
      <c r="PD68" s="78"/>
      <c r="PE68" s="78"/>
      <c r="PF68" s="78"/>
      <c r="PG68" s="78"/>
      <c r="PH68" s="78"/>
      <c r="PI68" s="78"/>
      <c r="PJ68" s="78"/>
      <c r="PK68" s="78"/>
      <c r="PL68" s="78"/>
      <c r="PM68" s="78"/>
      <c r="PN68" s="78"/>
      <c r="PO68" s="78"/>
      <c r="PP68" s="78"/>
      <c r="PQ68" s="78"/>
      <c r="PR68" s="78"/>
      <c r="PS68" s="78"/>
      <c r="PT68" s="78"/>
      <c r="PU68" s="78"/>
      <c r="PV68" s="78"/>
      <c r="PW68" s="78"/>
      <c r="PX68" s="78"/>
      <c r="PY68" s="78"/>
      <c r="PZ68" s="78"/>
      <c r="QA68" s="78"/>
      <c r="QB68" s="78"/>
      <c r="QC68" s="78"/>
      <c r="QD68" s="78"/>
      <c r="QE68" s="78"/>
      <c r="QF68" s="78"/>
      <c r="QG68" s="78"/>
      <c r="QH68" s="78"/>
      <c r="QI68" s="78"/>
      <c r="QJ68" s="78"/>
      <c r="QK68" s="78"/>
      <c r="QL68" s="78">
        <v>2016</v>
      </c>
      <c r="QM68" s="78">
        <v>2016</v>
      </c>
      <c r="QN68" s="78" t="s">
        <v>479</v>
      </c>
      <c r="QO68" s="78"/>
      <c r="QP68" s="78"/>
      <c r="QQ68" s="78">
        <v>2016</v>
      </c>
      <c r="QR68" s="78">
        <v>2016</v>
      </c>
      <c r="QS68" s="78" t="s">
        <v>444</v>
      </c>
      <c r="QT68" s="78"/>
      <c r="QU68" s="78"/>
      <c r="QV68" s="93"/>
      <c r="QW68" s="94" t="s">
        <v>445</v>
      </c>
    </row>
    <row r="69" spans="1:465" s="95" customFormat="1" ht="12.75">
      <c r="A69" s="56">
        <v>63</v>
      </c>
      <c r="B69" s="57" t="s">
        <v>727</v>
      </c>
      <c r="C69" s="56" t="s">
        <v>728</v>
      </c>
      <c r="D69" s="56" t="s">
        <v>430</v>
      </c>
      <c r="E69" s="56" t="s">
        <v>431</v>
      </c>
      <c r="F69" s="57" t="s">
        <v>611</v>
      </c>
      <c r="G69" s="57" t="s">
        <v>612</v>
      </c>
      <c r="H69" s="56">
        <v>12</v>
      </c>
      <c r="I69" s="56" t="s">
        <v>434</v>
      </c>
      <c r="J69" s="56" t="s">
        <v>747</v>
      </c>
      <c r="K69" s="56"/>
      <c r="L69" s="56" t="s">
        <v>437</v>
      </c>
      <c r="M69" s="56" t="s">
        <v>437</v>
      </c>
      <c r="N69" s="56" t="s">
        <v>436</v>
      </c>
      <c r="O69" s="56" t="s">
        <v>436</v>
      </c>
      <c r="P69" s="56" t="s">
        <v>436</v>
      </c>
      <c r="Q69" s="56" t="s">
        <v>436</v>
      </c>
      <c r="R69" s="56" t="s">
        <v>436</v>
      </c>
      <c r="S69" s="56" t="s">
        <v>436</v>
      </c>
      <c r="T69" s="56" t="s">
        <v>436</v>
      </c>
      <c r="U69" s="56"/>
      <c r="V69" s="78" t="s">
        <v>436</v>
      </c>
      <c r="W69" s="78" t="s">
        <v>436</v>
      </c>
      <c r="X69" s="78"/>
      <c r="Y69" s="78"/>
      <c r="Z69" s="78"/>
      <c r="AA69" s="78" t="s">
        <v>436</v>
      </c>
      <c r="AB69" s="78" t="s">
        <v>436</v>
      </c>
      <c r="AC69" s="78"/>
      <c r="AD69" s="78" t="s">
        <v>436</v>
      </c>
      <c r="AE69" s="78" t="s">
        <v>436</v>
      </c>
      <c r="AF69" s="78" t="s">
        <v>436</v>
      </c>
      <c r="AG69" s="78" t="s">
        <v>436</v>
      </c>
      <c r="AH69" s="78" t="s">
        <v>436</v>
      </c>
      <c r="AI69" s="78"/>
      <c r="AJ69" s="78" t="s">
        <v>436</v>
      </c>
      <c r="AK69" s="78"/>
      <c r="AL69" s="78"/>
      <c r="AM69" s="78" t="s">
        <v>436</v>
      </c>
      <c r="AN69" s="78" t="s">
        <v>436</v>
      </c>
      <c r="AO69" s="78"/>
      <c r="AP69" s="78" t="s">
        <v>436</v>
      </c>
      <c r="AQ69" s="78" t="s">
        <v>436</v>
      </c>
      <c r="AR69" s="78"/>
      <c r="AS69" s="78" t="s">
        <v>436</v>
      </c>
      <c r="AT69" s="78" t="s">
        <v>436</v>
      </c>
      <c r="AU69" s="78" t="s">
        <v>436</v>
      </c>
      <c r="AV69" s="79"/>
      <c r="AW69" s="79" t="s">
        <v>436</v>
      </c>
      <c r="AX69" s="79"/>
      <c r="AY69" s="79" t="s">
        <v>436</v>
      </c>
      <c r="AZ69" s="79" t="s">
        <v>436</v>
      </c>
      <c r="BA69" s="79"/>
      <c r="BB69" s="79"/>
      <c r="BC69" s="79"/>
      <c r="BD69" s="79"/>
      <c r="BE69" s="79"/>
      <c r="BF69" s="79"/>
      <c r="BG69" s="79"/>
      <c r="BH69" s="79"/>
      <c r="BI69" s="79" t="s">
        <v>436</v>
      </c>
      <c r="BJ69" s="79" t="s">
        <v>436</v>
      </c>
      <c r="BK69" s="79"/>
      <c r="BL69" s="79" t="s">
        <v>436</v>
      </c>
      <c r="BM69" s="79" t="s">
        <v>436</v>
      </c>
      <c r="BN69" s="79"/>
      <c r="BO69" s="79" t="s">
        <v>436</v>
      </c>
      <c r="BP69" s="79" t="s">
        <v>436</v>
      </c>
      <c r="BQ69" s="79"/>
      <c r="BR69" s="79" t="s">
        <v>436</v>
      </c>
      <c r="BS69" s="79" t="s">
        <v>436</v>
      </c>
      <c r="BT69" s="79"/>
      <c r="BU69" s="79" t="s">
        <v>436</v>
      </c>
      <c r="BV69" s="79" t="s">
        <v>436</v>
      </c>
      <c r="BW69" s="79"/>
      <c r="BX69" s="79"/>
      <c r="BY69" s="79"/>
      <c r="BZ69" s="79"/>
      <c r="CA69" s="79" t="s">
        <v>436</v>
      </c>
      <c r="CB69" s="79" t="s">
        <v>436</v>
      </c>
      <c r="CC69" s="79"/>
      <c r="CD69" s="79"/>
      <c r="CE69" s="79"/>
      <c r="CF69" s="79"/>
      <c r="CG69" s="79" t="s">
        <v>436</v>
      </c>
      <c r="CH69" s="79" t="s">
        <v>436</v>
      </c>
      <c r="CI69" s="79"/>
      <c r="CJ69" s="79" t="s">
        <v>436</v>
      </c>
      <c r="CK69" s="79" t="s">
        <v>436</v>
      </c>
      <c r="CL69" s="79"/>
      <c r="CM69" s="79" t="s">
        <v>436</v>
      </c>
      <c r="CN69" s="79" t="s">
        <v>436</v>
      </c>
      <c r="CO69" s="79"/>
      <c r="CP69" s="79" t="s">
        <v>436</v>
      </c>
      <c r="CQ69" s="79" t="s">
        <v>436</v>
      </c>
      <c r="CR69" s="79"/>
      <c r="CS69" s="79" t="s">
        <v>436</v>
      </c>
      <c r="CT69" s="79" t="s">
        <v>436</v>
      </c>
      <c r="CU69" s="79"/>
      <c r="CV69" s="79" t="s">
        <v>436</v>
      </c>
      <c r="CW69" s="79" t="s">
        <v>436</v>
      </c>
      <c r="CX69" s="79"/>
      <c r="CY69" s="79">
        <v>178</v>
      </c>
      <c r="CZ69" s="79" t="s">
        <v>438</v>
      </c>
      <c r="DA69" s="79">
        <v>2016</v>
      </c>
      <c r="DB69" s="79" t="s">
        <v>436</v>
      </c>
      <c r="DC69" s="79" t="s">
        <v>436</v>
      </c>
      <c r="DD69" s="79"/>
      <c r="DE69" s="79" t="s">
        <v>436</v>
      </c>
      <c r="DF69" s="79" t="s">
        <v>436</v>
      </c>
      <c r="DG69" s="79"/>
      <c r="DH69" s="79" t="s">
        <v>436</v>
      </c>
      <c r="DI69" s="79" t="s">
        <v>436</v>
      </c>
      <c r="DJ69" s="79"/>
      <c r="DK69" s="79"/>
      <c r="DL69" s="79" t="s">
        <v>436</v>
      </c>
      <c r="DM69" s="79"/>
      <c r="DN69" s="79" t="s">
        <v>436</v>
      </c>
      <c r="DO69" s="79" t="s">
        <v>436</v>
      </c>
      <c r="DP69" s="79"/>
      <c r="DQ69" s="79"/>
      <c r="DR69" s="79"/>
      <c r="DS69" s="79"/>
      <c r="DT69" s="79" t="s">
        <v>436</v>
      </c>
      <c r="DU69" s="79" t="s">
        <v>436</v>
      </c>
      <c r="DV69" s="79"/>
      <c r="DW69" s="79" t="s">
        <v>436</v>
      </c>
      <c r="DX69" s="79" t="s">
        <v>436</v>
      </c>
      <c r="DY69" s="79"/>
      <c r="DZ69" s="79" t="s">
        <v>436</v>
      </c>
      <c r="EA69" s="79" t="s">
        <v>436</v>
      </c>
      <c r="EB69" s="79"/>
      <c r="EC69" s="79"/>
      <c r="ED69" s="79"/>
      <c r="EE69" s="79"/>
      <c r="EF69" s="79"/>
      <c r="EG69" s="79"/>
      <c r="EH69" s="79"/>
      <c r="EI69" s="79"/>
      <c r="EJ69" s="79"/>
      <c r="EK69" s="79"/>
      <c r="EL69" s="79"/>
      <c r="EM69" s="79"/>
      <c r="EN69" s="78">
        <v>2016</v>
      </c>
      <c r="EO69" s="78">
        <v>2016</v>
      </c>
      <c r="EP69" s="78" t="s">
        <v>438</v>
      </c>
      <c r="EQ69" s="78" t="s">
        <v>436</v>
      </c>
      <c r="ER69" s="78" t="s">
        <v>436</v>
      </c>
      <c r="ES69" s="78"/>
      <c r="ET69" s="78" t="s">
        <v>440</v>
      </c>
      <c r="EU69" s="78">
        <v>1</v>
      </c>
      <c r="EV69" s="78">
        <v>2016</v>
      </c>
      <c r="EW69" s="78" t="s">
        <v>436</v>
      </c>
      <c r="EX69" s="78" t="s">
        <v>436</v>
      </c>
      <c r="EY69" s="78"/>
      <c r="EZ69" s="78" t="s">
        <v>436</v>
      </c>
      <c r="FA69" s="78" t="s">
        <v>436</v>
      </c>
      <c r="FB69" s="78"/>
      <c r="FC69" s="78" t="s">
        <v>436</v>
      </c>
      <c r="FD69" s="78" t="s">
        <v>436</v>
      </c>
      <c r="FE69" s="78"/>
      <c r="FF69" s="78" t="s">
        <v>436</v>
      </c>
      <c r="FG69" s="78" t="s">
        <v>436</v>
      </c>
      <c r="FH69" s="78"/>
      <c r="FI69" s="78">
        <v>6.0000000000000001E-3</v>
      </c>
      <c r="FJ69" s="78">
        <v>2</v>
      </c>
      <c r="FK69" s="78">
        <v>2016</v>
      </c>
      <c r="FL69" s="78">
        <v>3.0000000000000001E-3</v>
      </c>
      <c r="FM69" s="78">
        <v>2</v>
      </c>
      <c r="FN69" s="78">
        <v>2016</v>
      </c>
      <c r="FO69" s="78">
        <v>8.0000000000000004E-4</v>
      </c>
      <c r="FP69" s="78">
        <v>2</v>
      </c>
      <c r="FQ69" s="78">
        <v>2016</v>
      </c>
      <c r="FR69" s="78">
        <v>0.1</v>
      </c>
      <c r="FS69" s="78">
        <v>2</v>
      </c>
      <c r="FT69" s="78">
        <v>2016</v>
      </c>
      <c r="FU69" s="78" t="s">
        <v>436</v>
      </c>
      <c r="FV69" s="78" t="s">
        <v>436</v>
      </c>
      <c r="FW69" s="78"/>
      <c r="FX69" s="78" t="s">
        <v>436</v>
      </c>
      <c r="FY69" s="78" t="s">
        <v>436</v>
      </c>
      <c r="FZ69" s="78"/>
      <c r="GA69" s="78" t="s">
        <v>436</v>
      </c>
      <c r="GB69" s="78" t="s">
        <v>436</v>
      </c>
      <c r="GC69" s="78"/>
      <c r="GD69" s="78" t="s">
        <v>436</v>
      </c>
      <c r="GE69" s="78" t="s">
        <v>436</v>
      </c>
      <c r="GF69" s="78"/>
      <c r="GG69" s="78" t="s">
        <v>436</v>
      </c>
      <c r="GH69" s="78" t="s">
        <v>436</v>
      </c>
      <c r="GI69" s="78"/>
      <c r="GJ69" s="78" t="s">
        <v>436</v>
      </c>
      <c r="GK69" s="78" t="s">
        <v>436</v>
      </c>
      <c r="GL69" s="78"/>
      <c r="GM69" s="78" t="s">
        <v>436</v>
      </c>
      <c r="GN69" s="78" t="s">
        <v>436</v>
      </c>
      <c r="GO69" s="78"/>
      <c r="GP69" s="78" t="s">
        <v>436</v>
      </c>
      <c r="GQ69" s="78" t="s">
        <v>436</v>
      </c>
      <c r="GR69" s="78"/>
      <c r="GS69" s="78" t="s">
        <v>436</v>
      </c>
      <c r="GT69" s="78" t="s">
        <v>436</v>
      </c>
      <c r="GU69" s="78"/>
      <c r="GV69" s="78" t="s">
        <v>436</v>
      </c>
      <c r="GW69" s="78" t="s">
        <v>436</v>
      </c>
      <c r="GX69" s="78"/>
      <c r="GY69" s="78" t="s">
        <v>436</v>
      </c>
      <c r="GZ69" s="78" t="s">
        <v>436</v>
      </c>
      <c r="HA69" s="78"/>
      <c r="HB69" s="78" t="s">
        <v>436</v>
      </c>
      <c r="HC69" s="78" t="s">
        <v>436</v>
      </c>
      <c r="HD69" s="78"/>
      <c r="HE69" s="78" t="s">
        <v>436</v>
      </c>
      <c r="HF69" s="78" t="s">
        <v>436</v>
      </c>
      <c r="HG69" s="78"/>
      <c r="HH69" s="78"/>
      <c r="HI69" s="78"/>
      <c r="HJ69" s="78">
        <v>2016</v>
      </c>
      <c r="HK69" s="78">
        <v>2016</v>
      </c>
      <c r="HL69" s="78">
        <v>2</v>
      </c>
      <c r="HM69" s="78">
        <v>2016</v>
      </c>
      <c r="HN69" s="78">
        <v>2016</v>
      </c>
      <c r="HO69" s="78" t="s">
        <v>436</v>
      </c>
      <c r="HP69" s="78" t="s">
        <v>436</v>
      </c>
      <c r="HQ69" s="78"/>
      <c r="HR69" s="78"/>
      <c r="HS69" s="78" t="s">
        <v>436</v>
      </c>
      <c r="HT69" s="78" t="s">
        <v>436</v>
      </c>
      <c r="HU69" s="78" t="s">
        <v>436</v>
      </c>
      <c r="HV69" s="78"/>
      <c r="HW69" s="78" t="s">
        <v>436</v>
      </c>
      <c r="HX69" s="78" t="s">
        <v>436</v>
      </c>
      <c r="HY69" s="78" t="s">
        <v>436</v>
      </c>
      <c r="HZ69" s="78"/>
      <c r="IA69" s="78" t="s">
        <v>436</v>
      </c>
      <c r="IB69" s="78" t="s">
        <v>436</v>
      </c>
      <c r="IC69" s="78" t="s">
        <v>436</v>
      </c>
      <c r="ID69" s="78"/>
      <c r="IE69" s="78" t="s">
        <v>436</v>
      </c>
      <c r="IF69" s="78" t="s">
        <v>436</v>
      </c>
      <c r="IG69" s="78" t="s">
        <v>436</v>
      </c>
      <c r="IH69" s="78"/>
      <c r="II69" s="78"/>
      <c r="IJ69" s="78"/>
      <c r="IK69" s="78"/>
      <c r="IL69" s="78" t="s">
        <v>436</v>
      </c>
      <c r="IM69" s="78" t="s">
        <v>436</v>
      </c>
      <c r="IN69" s="78"/>
      <c r="IO69" s="78" t="s">
        <v>440</v>
      </c>
      <c r="IP69" s="78" t="s">
        <v>440</v>
      </c>
      <c r="IQ69" s="78">
        <v>1</v>
      </c>
      <c r="IR69" s="78">
        <v>2016</v>
      </c>
      <c r="IS69" s="78" t="s">
        <v>436</v>
      </c>
      <c r="IT69" s="78" t="s">
        <v>436</v>
      </c>
      <c r="IU69" s="78" t="s">
        <v>436</v>
      </c>
      <c r="IV69" s="78"/>
      <c r="IW69" s="78" t="s">
        <v>436</v>
      </c>
      <c r="IX69" s="78" t="s">
        <v>436</v>
      </c>
      <c r="IY69" s="78" t="s">
        <v>436</v>
      </c>
      <c r="IZ69" s="78"/>
      <c r="JA69" s="78" t="s">
        <v>436</v>
      </c>
      <c r="JB69" s="78" t="s">
        <v>436</v>
      </c>
      <c r="JC69" s="78" t="s">
        <v>436</v>
      </c>
      <c r="JD69" s="78"/>
      <c r="JE69" s="78" t="s">
        <v>436</v>
      </c>
      <c r="JF69" s="78" t="s">
        <v>436</v>
      </c>
      <c r="JG69" s="78"/>
      <c r="JH69" s="78" t="s">
        <v>436</v>
      </c>
      <c r="JI69" s="78" t="s">
        <v>436</v>
      </c>
      <c r="JJ69" s="78"/>
      <c r="JK69" s="78" t="s">
        <v>436</v>
      </c>
      <c r="JL69" s="78" t="s">
        <v>436</v>
      </c>
      <c r="JM69" s="78"/>
      <c r="JN69" s="78" t="s">
        <v>436</v>
      </c>
      <c r="JO69" s="78" t="s">
        <v>436</v>
      </c>
      <c r="JP69" s="78" t="s">
        <v>436</v>
      </c>
      <c r="JQ69" s="78"/>
      <c r="JR69" s="78" t="s">
        <v>436</v>
      </c>
      <c r="JS69" s="78" t="s">
        <v>436</v>
      </c>
      <c r="JT69" s="78" t="s">
        <v>436</v>
      </c>
      <c r="JU69" s="78"/>
      <c r="JV69" s="78"/>
      <c r="JW69" s="78"/>
      <c r="JX69" s="78"/>
      <c r="JY69" s="78" t="s">
        <v>436</v>
      </c>
      <c r="JZ69" s="78" t="s">
        <v>436</v>
      </c>
      <c r="KA69" s="78" t="s">
        <v>436</v>
      </c>
      <c r="KB69" s="78"/>
      <c r="KC69" s="78"/>
      <c r="KD69" s="78"/>
      <c r="KE69" s="78"/>
      <c r="KF69" s="78" t="s">
        <v>436</v>
      </c>
      <c r="KG69" s="78" t="s">
        <v>436</v>
      </c>
      <c r="KH69" s="78"/>
      <c r="KI69" s="78"/>
      <c r="KJ69" s="78"/>
      <c r="KK69" s="78"/>
      <c r="KL69" s="78" t="s">
        <v>436</v>
      </c>
      <c r="KM69" s="78" t="s">
        <v>436</v>
      </c>
      <c r="KN69" s="78"/>
      <c r="KO69" s="78" t="s">
        <v>436</v>
      </c>
      <c r="KP69" s="78" t="s">
        <v>436</v>
      </c>
      <c r="KQ69" s="78" t="s">
        <v>436</v>
      </c>
      <c r="KR69" s="78"/>
      <c r="KS69" s="78" t="s">
        <v>436</v>
      </c>
      <c r="KT69" s="78" t="s">
        <v>436</v>
      </c>
      <c r="KU69" s="78" t="s">
        <v>436</v>
      </c>
      <c r="KV69" s="78"/>
      <c r="KW69" s="78">
        <v>0.3</v>
      </c>
      <c r="KX69" s="78">
        <v>1</v>
      </c>
      <c r="KY69" s="78">
        <v>1</v>
      </c>
      <c r="KZ69" s="78">
        <v>2016</v>
      </c>
      <c r="LA69" s="78"/>
      <c r="LB69" s="78"/>
      <c r="LC69" s="78"/>
      <c r="LD69" s="78" t="s">
        <v>440</v>
      </c>
      <c r="LE69" s="78">
        <v>1</v>
      </c>
      <c r="LF69" s="78">
        <v>2016</v>
      </c>
      <c r="LG69" s="78" t="s">
        <v>436</v>
      </c>
      <c r="LH69" s="78" t="s">
        <v>436</v>
      </c>
      <c r="LI69" s="78" t="s">
        <v>436</v>
      </c>
      <c r="LJ69" s="78"/>
      <c r="LK69" s="78">
        <v>1</v>
      </c>
      <c r="LL69" s="78">
        <v>3</v>
      </c>
      <c r="LM69" s="78">
        <v>1</v>
      </c>
      <c r="LN69" s="78">
        <v>2016</v>
      </c>
      <c r="LO69" s="78" t="s">
        <v>436</v>
      </c>
      <c r="LP69" s="78" t="s">
        <v>436</v>
      </c>
      <c r="LQ69" s="78" t="s">
        <v>436</v>
      </c>
      <c r="LR69" s="78"/>
      <c r="LS69" s="78" t="s">
        <v>436</v>
      </c>
      <c r="LT69" s="78" t="s">
        <v>436</v>
      </c>
      <c r="LU69" s="78"/>
      <c r="LV69" s="78" t="s">
        <v>436</v>
      </c>
      <c r="LW69" s="78" t="s">
        <v>436</v>
      </c>
      <c r="LX69" s="78"/>
      <c r="LY69" s="78" t="s">
        <v>436</v>
      </c>
      <c r="LZ69" s="78" t="s">
        <v>436</v>
      </c>
      <c r="MA69" s="78" t="s">
        <v>436</v>
      </c>
      <c r="MB69" s="78"/>
      <c r="MC69" s="78"/>
      <c r="MD69" s="78"/>
      <c r="ME69" s="78"/>
      <c r="MF69" s="78" t="s">
        <v>436</v>
      </c>
      <c r="MG69" s="78" t="s">
        <v>436</v>
      </c>
      <c r="MH69" s="78" t="s">
        <v>436</v>
      </c>
      <c r="MI69" s="78" t="s">
        <v>436</v>
      </c>
      <c r="MJ69" s="78" t="s">
        <v>436</v>
      </c>
      <c r="MK69" s="78" t="s">
        <v>436</v>
      </c>
      <c r="ML69" s="78" t="s">
        <v>436</v>
      </c>
      <c r="MM69" s="78" t="s">
        <v>436</v>
      </c>
      <c r="MN69" s="78" t="s">
        <v>436</v>
      </c>
      <c r="MO69" s="78" t="s">
        <v>436</v>
      </c>
      <c r="MP69" s="78" t="s">
        <v>436</v>
      </c>
      <c r="MQ69" s="78" t="s">
        <v>436</v>
      </c>
      <c r="MR69" s="78" t="s">
        <v>436</v>
      </c>
      <c r="MS69" s="78"/>
      <c r="MT69" s="78"/>
      <c r="MU69" s="78" t="s">
        <v>436</v>
      </c>
      <c r="MV69" s="78" t="s">
        <v>436</v>
      </c>
      <c r="MW69" s="78" t="s">
        <v>436</v>
      </c>
      <c r="MX69" s="78"/>
      <c r="MY69" s="78" t="s">
        <v>436</v>
      </c>
      <c r="MZ69" s="78" t="s">
        <v>436</v>
      </c>
      <c r="NA69" s="78" t="s">
        <v>436</v>
      </c>
      <c r="NB69" s="78"/>
      <c r="NC69" s="78" t="s">
        <v>436</v>
      </c>
      <c r="ND69" s="78" t="s">
        <v>436</v>
      </c>
      <c r="NE69" s="78"/>
      <c r="NF69" s="78" t="s">
        <v>436</v>
      </c>
      <c r="NG69" s="78" t="s">
        <v>436</v>
      </c>
      <c r="NH69" s="78"/>
      <c r="NI69" s="78" t="s">
        <v>436</v>
      </c>
      <c r="NJ69" s="78" t="s">
        <v>436</v>
      </c>
      <c r="NK69" s="78"/>
      <c r="NL69" s="78"/>
      <c r="NM69" s="78"/>
      <c r="NN69" s="78"/>
      <c r="NO69" s="78"/>
      <c r="NP69" s="78"/>
      <c r="NQ69" s="78"/>
      <c r="NR69" s="78"/>
      <c r="NS69" s="78"/>
      <c r="NT69" s="78"/>
      <c r="NU69" s="78"/>
      <c r="NV69" s="78"/>
      <c r="NW69" s="78"/>
      <c r="NX69" s="78"/>
      <c r="NY69" s="78"/>
      <c r="NZ69" s="78"/>
      <c r="OA69" s="78"/>
      <c r="OB69" s="78"/>
      <c r="OC69" s="78"/>
      <c r="OD69" s="78"/>
      <c r="OE69" s="78"/>
      <c r="OF69" s="78"/>
      <c r="OG69" s="78"/>
      <c r="OH69" s="78"/>
      <c r="OI69" s="78"/>
      <c r="OJ69" s="78"/>
      <c r="OK69" s="78"/>
      <c r="OL69" s="78"/>
      <c r="OM69" s="78"/>
      <c r="ON69" s="78"/>
      <c r="OO69" s="78"/>
      <c r="OP69" s="78"/>
      <c r="OQ69" s="78"/>
      <c r="OR69" s="78"/>
      <c r="OS69" s="78"/>
      <c r="OT69" s="78"/>
      <c r="OU69" s="78"/>
      <c r="OV69" s="78"/>
      <c r="OW69" s="78"/>
      <c r="OX69" s="78"/>
      <c r="OY69" s="78"/>
      <c r="OZ69" s="78"/>
      <c r="PA69" s="78"/>
      <c r="PB69" s="78"/>
      <c r="PC69" s="78"/>
      <c r="PD69" s="78"/>
      <c r="PE69" s="78"/>
      <c r="PF69" s="78"/>
      <c r="PG69" s="78"/>
      <c r="PH69" s="78"/>
      <c r="PI69" s="78"/>
      <c r="PJ69" s="78"/>
      <c r="PK69" s="78"/>
      <c r="PL69" s="78"/>
      <c r="PM69" s="78"/>
      <c r="PN69" s="78"/>
      <c r="PO69" s="78"/>
      <c r="PP69" s="78"/>
      <c r="PQ69" s="78"/>
      <c r="PR69" s="78"/>
      <c r="PS69" s="78"/>
      <c r="PT69" s="78" t="s">
        <v>436</v>
      </c>
      <c r="PU69" s="78" t="s">
        <v>436</v>
      </c>
      <c r="PV69" s="78"/>
      <c r="PW69" s="78" t="s">
        <v>436</v>
      </c>
      <c r="PX69" s="78" t="s">
        <v>436</v>
      </c>
      <c r="PY69" s="78"/>
      <c r="PZ69" s="78" t="s">
        <v>436</v>
      </c>
      <c r="QA69" s="78" t="s">
        <v>436</v>
      </c>
      <c r="QB69" s="78"/>
      <c r="QC69" s="78" t="s">
        <v>436</v>
      </c>
      <c r="QD69" s="78" t="s">
        <v>436</v>
      </c>
      <c r="QE69" s="78"/>
      <c r="QF69" s="78" t="s">
        <v>436</v>
      </c>
      <c r="QG69" s="78" t="s">
        <v>436</v>
      </c>
      <c r="QH69" s="78"/>
      <c r="QI69" s="78" t="s">
        <v>436</v>
      </c>
      <c r="QJ69" s="78" t="s">
        <v>436</v>
      </c>
      <c r="QK69" s="78"/>
      <c r="QL69" s="78">
        <v>2016</v>
      </c>
      <c r="QM69" s="78">
        <v>2016</v>
      </c>
      <c r="QN69" s="78" t="s">
        <v>479</v>
      </c>
      <c r="QO69" s="78"/>
      <c r="QP69" s="78"/>
      <c r="QQ69" s="78" t="s">
        <v>436</v>
      </c>
      <c r="QR69" s="78" t="s">
        <v>436</v>
      </c>
      <c r="QS69" s="78" t="s">
        <v>436</v>
      </c>
      <c r="QT69" s="78"/>
      <c r="QU69" s="78"/>
      <c r="QV69" s="93"/>
      <c r="QW69" s="94" t="s">
        <v>445</v>
      </c>
    </row>
    <row r="70" spans="1:465" s="95" customFormat="1" ht="12.75">
      <c r="A70" s="56">
        <v>64</v>
      </c>
      <c r="B70" s="57" t="s">
        <v>729</v>
      </c>
      <c r="C70" s="56" t="s">
        <v>730</v>
      </c>
      <c r="D70" s="56" t="s">
        <v>430</v>
      </c>
      <c r="E70" s="56" t="s">
        <v>431</v>
      </c>
      <c r="F70" s="57" t="s">
        <v>622</v>
      </c>
      <c r="G70" s="57" t="s">
        <v>623</v>
      </c>
      <c r="H70" s="56">
        <v>19</v>
      </c>
      <c r="I70" s="56" t="s">
        <v>455</v>
      </c>
      <c r="J70" s="56" t="s">
        <v>747</v>
      </c>
      <c r="K70" s="56"/>
      <c r="L70" s="56" t="s">
        <v>437</v>
      </c>
      <c r="M70" s="56" t="s">
        <v>437</v>
      </c>
      <c r="N70" s="56" t="s">
        <v>436</v>
      </c>
      <c r="O70" s="56" t="s">
        <v>436</v>
      </c>
      <c r="P70" s="56" t="s">
        <v>436</v>
      </c>
      <c r="Q70" s="56" t="s">
        <v>436</v>
      </c>
      <c r="R70" s="56"/>
      <c r="S70" s="56" t="s">
        <v>436</v>
      </c>
      <c r="T70" s="56" t="s">
        <v>436</v>
      </c>
      <c r="U70" s="56" t="s">
        <v>437</v>
      </c>
      <c r="V70" s="78" t="s">
        <v>436</v>
      </c>
      <c r="W70" s="78" t="s">
        <v>436</v>
      </c>
      <c r="X70" s="78"/>
      <c r="Y70" s="78"/>
      <c r="Z70" s="78"/>
      <c r="AA70" s="78"/>
      <c r="AB70" s="78">
        <v>4</v>
      </c>
      <c r="AC70" s="78">
        <v>2015</v>
      </c>
      <c r="AD70" s="78" t="s">
        <v>436</v>
      </c>
      <c r="AE70" s="78" t="s">
        <v>436</v>
      </c>
      <c r="AF70" s="78" t="s">
        <v>436</v>
      </c>
      <c r="AG70" s="78" t="s">
        <v>436</v>
      </c>
      <c r="AH70" s="78" t="s">
        <v>436</v>
      </c>
      <c r="AI70" s="78"/>
      <c r="AJ70" s="78" t="s">
        <v>436</v>
      </c>
      <c r="AK70" s="78"/>
      <c r="AL70" s="78"/>
      <c r="AM70" s="78" t="s">
        <v>436</v>
      </c>
      <c r="AN70" s="78" t="s">
        <v>436</v>
      </c>
      <c r="AO70" s="78"/>
      <c r="AP70" s="78" t="s">
        <v>436</v>
      </c>
      <c r="AQ70" s="78" t="s">
        <v>436</v>
      </c>
      <c r="AR70" s="78"/>
      <c r="AS70" s="78">
        <v>2015</v>
      </c>
      <c r="AT70" s="78">
        <v>2015</v>
      </c>
      <c r="AU70" s="78">
        <v>4</v>
      </c>
      <c r="AV70" s="79"/>
      <c r="AW70" s="79">
        <v>2</v>
      </c>
      <c r="AX70" s="79">
        <v>2015</v>
      </c>
      <c r="AY70" s="79"/>
      <c r="AZ70" s="79">
        <v>1</v>
      </c>
      <c r="BA70" s="79">
        <v>2015</v>
      </c>
      <c r="BB70" s="79"/>
      <c r="BC70" s="79"/>
      <c r="BD70" s="79"/>
      <c r="BE70" s="79"/>
      <c r="BF70" s="79"/>
      <c r="BG70" s="79"/>
      <c r="BH70" s="79"/>
      <c r="BI70" s="79"/>
      <c r="BJ70" s="79" t="s">
        <v>436</v>
      </c>
      <c r="BK70" s="79"/>
      <c r="BL70" s="79"/>
      <c r="BM70" s="79">
        <v>1</v>
      </c>
      <c r="BN70" s="79">
        <v>2015</v>
      </c>
      <c r="BO70" s="79"/>
      <c r="BP70" s="79">
        <v>1</v>
      </c>
      <c r="BQ70" s="79">
        <v>2015</v>
      </c>
      <c r="BR70" s="79" t="s">
        <v>436</v>
      </c>
      <c r="BS70" s="79" t="s">
        <v>436</v>
      </c>
      <c r="BT70" s="79"/>
      <c r="BU70" s="79"/>
      <c r="BV70" s="79">
        <v>1</v>
      </c>
      <c r="BW70" s="79">
        <v>2015</v>
      </c>
      <c r="BX70" s="79"/>
      <c r="BY70" s="79"/>
      <c r="BZ70" s="79"/>
      <c r="CA70" s="79" t="s">
        <v>436</v>
      </c>
      <c r="CB70" s="79" t="s">
        <v>436</v>
      </c>
      <c r="CC70" s="79"/>
      <c r="CD70" s="79"/>
      <c r="CE70" s="79"/>
      <c r="CF70" s="79"/>
      <c r="CG70" s="79"/>
      <c r="CH70" s="79" t="s">
        <v>438</v>
      </c>
      <c r="CI70" s="79">
        <v>2015</v>
      </c>
      <c r="CJ70" s="79" t="s">
        <v>436</v>
      </c>
      <c r="CK70" s="79" t="s">
        <v>436</v>
      </c>
      <c r="CL70" s="79"/>
      <c r="CM70" s="79"/>
      <c r="CN70" s="79"/>
      <c r="CO70" s="79"/>
      <c r="CP70" s="79"/>
      <c r="CQ70" s="79"/>
      <c r="CR70" s="79"/>
      <c r="CS70" s="79" t="s">
        <v>436</v>
      </c>
      <c r="CT70" s="79" t="s">
        <v>436</v>
      </c>
      <c r="CU70" s="79"/>
      <c r="CV70" s="79" t="s">
        <v>436</v>
      </c>
      <c r="CW70" s="79" t="s">
        <v>436</v>
      </c>
      <c r="CX70" s="79"/>
      <c r="CY70" s="79">
        <v>324</v>
      </c>
      <c r="CZ70" s="79" t="s">
        <v>438</v>
      </c>
      <c r="DA70" s="79">
        <v>2016</v>
      </c>
      <c r="DB70" s="79"/>
      <c r="DC70" s="79">
        <v>1</v>
      </c>
      <c r="DD70" s="79">
        <v>2015</v>
      </c>
      <c r="DE70" s="79" t="s">
        <v>436</v>
      </c>
      <c r="DF70" s="79" t="s">
        <v>436</v>
      </c>
      <c r="DG70" s="79"/>
      <c r="DH70" s="79"/>
      <c r="DI70" s="79">
        <v>1</v>
      </c>
      <c r="DJ70" s="79">
        <v>2015</v>
      </c>
      <c r="DK70" s="79"/>
      <c r="DL70" s="79">
        <v>2</v>
      </c>
      <c r="DM70" s="79">
        <v>2015</v>
      </c>
      <c r="DN70" s="79"/>
      <c r="DO70" s="79">
        <v>1</v>
      </c>
      <c r="DP70" s="79">
        <v>2015</v>
      </c>
      <c r="DQ70" s="79"/>
      <c r="DR70" s="79"/>
      <c r="DS70" s="79"/>
      <c r="DT70" s="79"/>
      <c r="DU70" s="79">
        <v>1</v>
      </c>
      <c r="DV70" s="79">
        <v>2015</v>
      </c>
      <c r="DW70" s="79"/>
      <c r="DX70" s="79">
        <v>1</v>
      </c>
      <c r="DY70" s="79">
        <v>2015</v>
      </c>
      <c r="DZ70" s="79"/>
      <c r="EA70" s="79">
        <v>1</v>
      </c>
      <c r="EB70" s="79">
        <v>2015</v>
      </c>
      <c r="EC70" s="79"/>
      <c r="ED70" s="79"/>
      <c r="EE70" s="79"/>
      <c r="EF70" s="79"/>
      <c r="EG70" s="79"/>
      <c r="EH70" s="79"/>
      <c r="EI70" s="79"/>
      <c r="EJ70" s="79"/>
      <c r="EK70" s="79"/>
      <c r="EL70" s="79"/>
      <c r="EM70" s="79"/>
      <c r="EN70" s="78">
        <v>2015</v>
      </c>
      <c r="EO70" s="78">
        <v>2016</v>
      </c>
      <c r="EP70" s="78" t="s">
        <v>438</v>
      </c>
      <c r="EQ70" s="78" t="s">
        <v>436</v>
      </c>
      <c r="ER70" s="78" t="s">
        <v>436</v>
      </c>
      <c r="ES70" s="78"/>
      <c r="ET70" s="78" t="s">
        <v>440</v>
      </c>
      <c r="EU70" s="78">
        <v>1</v>
      </c>
      <c r="EV70" s="78">
        <v>2016</v>
      </c>
      <c r="EW70" s="78" t="s">
        <v>436</v>
      </c>
      <c r="EX70" s="78" t="s">
        <v>436</v>
      </c>
      <c r="EY70" s="78"/>
      <c r="EZ70" s="78" t="s">
        <v>436</v>
      </c>
      <c r="FA70" s="78" t="s">
        <v>436</v>
      </c>
      <c r="FB70" s="78"/>
      <c r="FC70" s="78" t="s">
        <v>436</v>
      </c>
      <c r="FD70" s="78" t="s">
        <v>436</v>
      </c>
      <c r="FE70" s="78"/>
      <c r="FF70" s="78" t="s">
        <v>436</v>
      </c>
      <c r="FG70" s="78" t="s">
        <v>436</v>
      </c>
      <c r="FH70" s="78"/>
      <c r="FI70" s="78">
        <v>2.9000000000000001E-2</v>
      </c>
      <c r="FJ70" s="78">
        <v>2</v>
      </c>
      <c r="FK70" s="78">
        <v>2016</v>
      </c>
      <c r="FL70" s="78">
        <v>5.0000000000000001E-3</v>
      </c>
      <c r="FM70" s="78">
        <v>2</v>
      </c>
      <c r="FN70" s="78">
        <v>2016</v>
      </c>
      <c r="FO70" s="78">
        <v>0.01</v>
      </c>
      <c r="FP70" s="78">
        <v>2</v>
      </c>
      <c r="FQ70" s="78">
        <v>2016</v>
      </c>
      <c r="FR70" s="78">
        <v>0.03</v>
      </c>
      <c r="FS70" s="78">
        <v>2</v>
      </c>
      <c r="FT70" s="78">
        <v>2016</v>
      </c>
      <c r="FU70" s="78" t="s">
        <v>436</v>
      </c>
      <c r="FV70" s="78" t="s">
        <v>436</v>
      </c>
      <c r="FW70" s="78"/>
      <c r="FX70" s="78" t="s">
        <v>436</v>
      </c>
      <c r="FY70" s="78" t="s">
        <v>436</v>
      </c>
      <c r="FZ70" s="78"/>
      <c r="GA70" s="78" t="s">
        <v>436</v>
      </c>
      <c r="GB70" s="78" t="s">
        <v>436</v>
      </c>
      <c r="GC70" s="78"/>
      <c r="GD70" s="78" t="s">
        <v>436</v>
      </c>
      <c r="GE70" s="78" t="s">
        <v>436</v>
      </c>
      <c r="GF70" s="78"/>
      <c r="GG70" s="78" t="s">
        <v>436</v>
      </c>
      <c r="GH70" s="78" t="s">
        <v>436</v>
      </c>
      <c r="GI70" s="78"/>
      <c r="GJ70" s="78" t="s">
        <v>436</v>
      </c>
      <c r="GK70" s="78" t="s">
        <v>436</v>
      </c>
      <c r="GL70" s="78"/>
      <c r="GM70" s="78" t="s">
        <v>436</v>
      </c>
      <c r="GN70" s="78" t="s">
        <v>436</v>
      </c>
      <c r="GO70" s="78"/>
      <c r="GP70" s="78" t="s">
        <v>436</v>
      </c>
      <c r="GQ70" s="78" t="s">
        <v>436</v>
      </c>
      <c r="GR70" s="78"/>
      <c r="GS70" s="78" t="s">
        <v>436</v>
      </c>
      <c r="GT70" s="78" t="s">
        <v>436</v>
      </c>
      <c r="GU70" s="78"/>
      <c r="GV70" s="78" t="s">
        <v>436</v>
      </c>
      <c r="GW70" s="78" t="s">
        <v>436</v>
      </c>
      <c r="GX70" s="78"/>
      <c r="GY70" s="78" t="s">
        <v>436</v>
      </c>
      <c r="GZ70" s="78" t="s">
        <v>436</v>
      </c>
      <c r="HA70" s="78"/>
      <c r="HB70" s="78" t="s">
        <v>436</v>
      </c>
      <c r="HC70" s="78" t="s">
        <v>436</v>
      </c>
      <c r="HD70" s="78"/>
      <c r="HE70" s="78" t="s">
        <v>436</v>
      </c>
      <c r="HF70" s="78" t="s">
        <v>436</v>
      </c>
      <c r="HG70" s="78"/>
      <c r="HH70" s="78"/>
      <c r="HI70" s="78"/>
      <c r="HJ70" s="78">
        <v>2016</v>
      </c>
      <c r="HK70" s="78">
        <v>2016</v>
      </c>
      <c r="HL70" s="78">
        <v>2</v>
      </c>
      <c r="HM70" s="78">
        <v>2015</v>
      </c>
      <c r="HN70" s="78">
        <v>2016</v>
      </c>
      <c r="HO70" s="78">
        <v>4</v>
      </c>
      <c r="HP70" s="78" t="s">
        <v>463</v>
      </c>
      <c r="HQ70" s="78"/>
      <c r="HR70" s="78"/>
      <c r="HS70" s="78" t="s">
        <v>436</v>
      </c>
      <c r="HT70" s="78" t="s">
        <v>436</v>
      </c>
      <c r="HU70" s="78" t="s">
        <v>436</v>
      </c>
      <c r="HV70" s="78"/>
      <c r="HW70" s="78" t="s">
        <v>436</v>
      </c>
      <c r="HX70" s="78" t="s">
        <v>436</v>
      </c>
      <c r="HY70" s="78" t="s">
        <v>436</v>
      </c>
      <c r="HZ70" s="78"/>
      <c r="IA70" s="78" t="s">
        <v>436</v>
      </c>
      <c r="IB70" s="78" t="s">
        <v>436</v>
      </c>
      <c r="IC70" s="78" t="s">
        <v>436</v>
      </c>
      <c r="ID70" s="78"/>
      <c r="IE70" s="78" t="s">
        <v>436</v>
      </c>
      <c r="IF70" s="78" t="s">
        <v>436</v>
      </c>
      <c r="IG70" s="78" t="s">
        <v>436</v>
      </c>
      <c r="IH70" s="78"/>
      <c r="II70" s="78"/>
      <c r="IJ70" s="78"/>
      <c r="IK70" s="78"/>
      <c r="IL70" s="78" t="s">
        <v>436</v>
      </c>
      <c r="IM70" s="78" t="s">
        <v>436</v>
      </c>
      <c r="IN70" s="78"/>
      <c r="IO70" s="78">
        <v>0.06</v>
      </c>
      <c r="IP70" s="78">
        <v>0.14000000000000001</v>
      </c>
      <c r="IQ70" s="78">
        <v>1</v>
      </c>
      <c r="IR70" s="78">
        <v>2016</v>
      </c>
      <c r="IS70" s="78" t="s">
        <v>436</v>
      </c>
      <c r="IT70" s="78" t="s">
        <v>436</v>
      </c>
      <c r="IU70" s="78" t="s">
        <v>436</v>
      </c>
      <c r="IV70" s="78"/>
      <c r="IW70" s="78" t="s">
        <v>436</v>
      </c>
      <c r="IX70" s="78" t="s">
        <v>436</v>
      </c>
      <c r="IY70" s="78" t="s">
        <v>436</v>
      </c>
      <c r="IZ70" s="78"/>
      <c r="JA70" s="78" t="s">
        <v>436</v>
      </c>
      <c r="JB70" s="78" t="s">
        <v>436</v>
      </c>
      <c r="JC70" s="78" t="s">
        <v>436</v>
      </c>
      <c r="JD70" s="78"/>
      <c r="JE70" s="78" t="s">
        <v>436</v>
      </c>
      <c r="JF70" s="78" t="s">
        <v>436</v>
      </c>
      <c r="JG70" s="78"/>
      <c r="JH70" s="78" t="s">
        <v>436</v>
      </c>
      <c r="JI70" s="78" t="s">
        <v>436</v>
      </c>
      <c r="JJ70" s="78"/>
      <c r="JK70" s="78" t="s">
        <v>436</v>
      </c>
      <c r="JL70" s="78" t="s">
        <v>436</v>
      </c>
      <c r="JM70" s="78"/>
      <c r="JN70" s="78" t="s">
        <v>436</v>
      </c>
      <c r="JO70" s="78" t="s">
        <v>436</v>
      </c>
      <c r="JP70" s="78" t="s">
        <v>436</v>
      </c>
      <c r="JQ70" s="78"/>
      <c r="JR70" s="78" t="s">
        <v>436</v>
      </c>
      <c r="JS70" s="78" t="s">
        <v>436</v>
      </c>
      <c r="JT70" s="78" t="s">
        <v>436</v>
      </c>
      <c r="JU70" s="78"/>
      <c r="JV70" s="78"/>
      <c r="JW70" s="78"/>
      <c r="JX70" s="78"/>
      <c r="JY70" s="78" t="s">
        <v>436</v>
      </c>
      <c r="JZ70" s="78" t="s">
        <v>436</v>
      </c>
      <c r="KA70" s="78" t="s">
        <v>436</v>
      </c>
      <c r="KB70" s="78"/>
      <c r="KC70" s="78"/>
      <c r="KD70" s="78"/>
      <c r="KE70" s="78"/>
      <c r="KF70" s="78" t="s">
        <v>436</v>
      </c>
      <c r="KG70" s="78" t="s">
        <v>436</v>
      </c>
      <c r="KH70" s="78"/>
      <c r="KI70" s="78"/>
      <c r="KJ70" s="78"/>
      <c r="KK70" s="78"/>
      <c r="KL70" s="78" t="s">
        <v>436</v>
      </c>
      <c r="KM70" s="78" t="s">
        <v>436</v>
      </c>
      <c r="KN70" s="78"/>
      <c r="KO70" s="78" t="s">
        <v>436</v>
      </c>
      <c r="KP70" s="78" t="s">
        <v>436</v>
      </c>
      <c r="KQ70" s="78" t="s">
        <v>436</v>
      </c>
      <c r="KR70" s="78"/>
      <c r="KS70" s="78" t="s">
        <v>436</v>
      </c>
      <c r="KT70" s="78" t="s">
        <v>436</v>
      </c>
      <c r="KU70" s="78" t="s">
        <v>436</v>
      </c>
      <c r="KV70" s="78"/>
      <c r="KW70" s="78">
        <v>0.6</v>
      </c>
      <c r="KX70" s="78">
        <v>3</v>
      </c>
      <c r="KY70" s="78">
        <v>1</v>
      </c>
      <c r="KZ70" s="78">
        <v>2016</v>
      </c>
      <c r="LA70" s="78"/>
      <c r="LB70" s="78"/>
      <c r="LC70" s="78"/>
      <c r="LD70" s="78">
        <v>0.06</v>
      </c>
      <c r="LE70" s="78">
        <v>1</v>
      </c>
      <c r="LF70" s="78">
        <v>2016</v>
      </c>
      <c r="LG70" s="78" t="s">
        <v>436</v>
      </c>
      <c r="LH70" s="78"/>
      <c r="LI70" s="78" t="s">
        <v>436</v>
      </c>
      <c r="LJ70" s="78"/>
      <c r="LK70" s="78">
        <v>3</v>
      </c>
      <c r="LL70" s="78">
        <v>5</v>
      </c>
      <c r="LM70" s="78">
        <v>1</v>
      </c>
      <c r="LN70" s="78">
        <v>2016</v>
      </c>
      <c r="LO70" s="78" t="s">
        <v>436</v>
      </c>
      <c r="LP70" s="78" t="s">
        <v>436</v>
      </c>
      <c r="LQ70" s="78" t="s">
        <v>436</v>
      </c>
      <c r="LR70" s="78"/>
      <c r="LS70" s="78" t="s">
        <v>436</v>
      </c>
      <c r="LT70" s="78" t="s">
        <v>436</v>
      </c>
      <c r="LU70" s="78"/>
      <c r="LV70" s="78" t="s">
        <v>436</v>
      </c>
      <c r="LW70" s="78" t="s">
        <v>436</v>
      </c>
      <c r="LX70" s="78"/>
      <c r="LY70" s="78" t="s">
        <v>436</v>
      </c>
      <c r="LZ70" s="78" t="s">
        <v>436</v>
      </c>
      <c r="MA70" s="78" t="s">
        <v>436</v>
      </c>
      <c r="MB70" s="78"/>
      <c r="MC70" s="78"/>
      <c r="MD70" s="78"/>
      <c r="ME70" s="78"/>
      <c r="MF70" s="78" t="s">
        <v>436</v>
      </c>
      <c r="MG70" s="78" t="s">
        <v>436</v>
      </c>
      <c r="MH70" s="78" t="s">
        <v>436</v>
      </c>
      <c r="MI70" s="78" t="s">
        <v>436</v>
      </c>
      <c r="MJ70" s="78" t="s">
        <v>436</v>
      </c>
      <c r="MK70" s="78" t="s">
        <v>436</v>
      </c>
      <c r="ML70" s="78" t="s">
        <v>436</v>
      </c>
      <c r="MM70" s="78" t="s">
        <v>436</v>
      </c>
      <c r="MN70" s="78" t="s">
        <v>436</v>
      </c>
      <c r="MO70" s="78" t="s">
        <v>436</v>
      </c>
      <c r="MP70" s="78" t="s">
        <v>436</v>
      </c>
      <c r="MQ70" s="78" t="s">
        <v>436</v>
      </c>
      <c r="MR70" s="78" t="s">
        <v>436</v>
      </c>
      <c r="MS70" s="78"/>
      <c r="MT70" s="78"/>
      <c r="MU70" s="78" t="s">
        <v>436</v>
      </c>
      <c r="MV70" s="78" t="s">
        <v>436</v>
      </c>
      <c r="MW70" s="78" t="s">
        <v>436</v>
      </c>
      <c r="MX70" s="78"/>
      <c r="MY70" s="78" t="s">
        <v>436</v>
      </c>
      <c r="MZ70" s="78" t="s">
        <v>436</v>
      </c>
      <c r="NA70" s="78" t="s">
        <v>436</v>
      </c>
      <c r="NB70" s="78"/>
      <c r="NC70" s="78" t="s">
        <v>436</v>
      </c>
      <c r="ND70" s="78" t="s">
        <v>436</v>
      </c>
      <c r="NE70" s="78"/>
      <c r="NF70" s="78" t="s">
        <v>436</v>
      </c>
      <c r="NG70" s="78" t="s">
        <v>436</v>
      </c>
      <c r="NH70" s="78"/>
      <c r="NI70" s="78" t="s">
        <v>436</v>
      </c>
      <c r="NJ70" s="78" t="s">
        <v>436</v>
      </c>
      <c r="NK70" s="78"/>
      <c r="NL70" s="78"/>
      <c r="NM70" s="78"/>
      <c r="NN70" s="78"/>
      <c r="NO70" s="78"/>
      <c r="NP70" s="78"/>
      <c r="NQ70" s="78"/>
      <c r="NR70" s="78"/>
      <c r="NS70" s="78"/>
      <c r="NT70" s="78"/>
      <c r="NU70" s="78"/>
      <c r="NV70" s="78"/>
      <c r="NW70" s="78"/>
      <c r="NX70" s="78"/>
      <c r="NY70" s="78"/>
      <c r="NZ70" s="78"/>
      <c r="OA70" s="78"/>
      <c r="OB70" s="78"/>
      <c r="OC70" s="78"/>
      <c r="OD70" s="78"/>
      <c r="OE70" s="78"/>
      <c r="OF70" s="78"/>
      <c r="OG70" s="78"/>
      <c r="OH70" s="78"/>
      <c r="OI70" s="78"/>
      <c r="OJ70" s="78"/>
      <c r="OK70" s="78"/>
      <c r="OL70" s="78"/>
      <c r="OM70" s="78"/>
      <c r="ON70" s="78"/>
      <c r="OO70" s="78"/>
      <c r="OP70" s="78"/>
      <c r="OQ70" s="78"/>
      <c r="OR70" s="78"/>
      <c r="OS70" s="78"/>
      <c r="OT70" s="78"/>
      <c r="OU70" s="78"/>
      <c r="OV70" s="78"/>
      <c r="OW70" s="78"/>
      <c r="OX70" s="78"/>
      <c r="OY70" s="78"/>
      <c r="OZ70" s="78"/>
      <c r="PA70" s="78"/>
      <c r="PB70" s="78"/>
      <c r="PC70" s="78"/>
      <c r="PD70" s="78"/>
      <c r="PE70" s="78"/>
      <c r="PF70" s="78"/>
      <c r="PG70" s="78"/>
      <c r="PH70" s="78"/>
      <c r="PI70" s="78"/>
      <c r="PJ70" s="78"/>
      <c r="PK70" s="78"/>
      <c r="PL70" s="78"/>
      <c r="PM70" s="78"/>
      <c r="PN70" s="78"/>
      <c r="PO70" s="78"/>
      <c r="PP70" s="78"/>
      <c r="PQ70" s="78"/>
      <c r="PR70" s="78"/>
      <c r="PS70" s="78"/>
      <c r="PT70" s="78" t="s">
        <v>436</v>
      </c>
      <c r="PU70" s="78" t="s">
        <v>436</v>
      </c>
      <c r="PV70" s="78"/>
      <c r="PW70" s="78" t="s">
        <v>436</v>
      </c>
      <c r="PX70" s="78" t="s">
        <v>436</v>
      </c>
      <c r="PY70" s="78"/>
      <c r="PZ70" s="78" t="s">
        <v>436</v>
      </c>
      <c r="QA70" s="78" t="s">
        <v>436</v>
      </c>
      <c r="QB70" s="78"/>
      <c r="QC70" s="78" t="s">
        <v>436</v>
      </c>
      <c r="QD70" s="78" t="s">
        <v>436</v>
      </c>
      <c r="QE70" s="78"/>
      <c r="QF70" s="78" t="s">
        <v>436</v>
      </c>
      <c r="QG70" s="78" t="s">
        <v>436</v>
      </c>
      <c r="QH70" s="78"/>
      <c r="QI70" s="78" t="s">
        <v>436</v>
      </c>
      <c r="QJ70" s="78" t="s">
        <v>436</v>
      </c>
      <c r="QK70" s="78"/>
      <c r="QL70" s="78">
        <v>2016</v>
      </c>
      <c r="QM70" s="78">
        <v>2016</v>
      </c>
      <c r="QN70" s="78" t="s">
        <v>479</v>
      </c>
      <c r="QO70" s="78"/>
      <c r="QP70" s="78"/>
      <c r="QQ70" s="78">
        <v>2015</v>
      </c>
      <c r="QR70" s="78">
        <v>2016</v>
      </c>
      <c r="QS70" s="78" t="s">
        <v>444</v>
      </c>
      <c r="QT70" s="78"/>
      <c r="QU70" s="78"/>
      <c r="QV70" s="93"/>
      <c r="QW70" s="94" t="s">
        <v>445</v>
      </c>
    </row>
    <row r="71" spans="1:465" s="95" customFormat="1" ht="12.75">
      <c r="A71" s="56">
        <v>65</v>
      </c>
      <c r="B71" s="57" t="s">
        <v>731</v>
      </c>
      <c r="C71" s="56" t="s">
        <v>732</v>
      </c>
      <c r="D71" s="56" t="s">
        <v>430</v>
      </c>
      <c r="E71" s="56" t="s">
        <v>431</v>
      </c>
      <c r="F71" s="57" t="s">
        <v>628</v>
      </c>
      <c r="G71" s="57" t="s">
        <v>629</v>
      </c>
      <c r="H71" s="56">
        <v>12</v>
      </c>
      <c r="I71" s="56" t="s">
        <v>434</v>
      </c>
      <c r="J71" s="56" t="s">
        <v>747</v>
      </c>
      <c r="K71" s="56"/>
      <c r="L71" s="56" t="s">
        <v>437</v>
      </c>
      <c r="M71" s="56" t="s">
        <v>437</v>
      </c>
      <c r="N71" s="56" t="s">
        <v>436</v>
      </c>
      <c r="O71" s="56"/>
      <c r="P71" s="56"/>
      <c r="Q71" s="56"/>
      <c r="R71" s="56"/>
      <c r="S71" s="56" t="s">
        <v>436</v>
      </c>
      <c r="T71" s="56" t="s">
        <v>436</v>
      </c>
      <c r="U71" s="56"/>
      <c r="V71" s="78" t="s">
        <v>436</v>
      </c>
      <c r="W71" s="78" t="s">
        <v>436</v>
      </c>
      <c r="X71" s="78"/>
      <c r="Y71" s="78"/>
      <c r="Z71" s="78"/>
      <c r="AA71" s="78" t="s">
        <v>436</v>
      </c>
      <c r="AB71" s="78" t="s">
        <v>436</v>
      </c>
      <c r="AC71" s="78"/>
      <c r="AD71" s="78" t="s">
        <v>436</v>
      </c>
      <c r="AE71" s="78" t="s">
        <v>436</v>
      </c>
      <c r="AF71" s="78" t="s">
        <v>436</v>
      </c>
      <c r="AG71" s="78" t="s">
        <v>436</v>
      </c>
      <c r="AH71" s="78" t="s">
        <v>436</v>
      </c>
      <c r="AI71" s="78"/>
      <c r="AJ71" s="78" t="s">
        <v>436</v>
      </c>
      <c r="AK71" s="78"/>
      <c r="AL71" s="78"/>
      <c r="AM71" s="78" t="s">
        <v>436</v>
      </c>
      <c r="AN71" s="78" t="s">
        <v>436</v>
      </c>
      <c r="AO71" s="78"/>
      <c r="AP71" s="78" t="s">
        <v>436</v>
      </c>
      <c r="AQ71" s="78" t="s">
        <v>436</v>
      </c>
      <c r="AR71" s="78"/>
      <c r="AS71" s="78" t="s">
        <v>436</v>
      </c>
      <c r="AT71" s="78" t="s">
        <v>436</v>
      </c>
      <c r="AU71" s="78" t="s">
        <v>436</v>
      </c>
      <c r="AV71" s="79"/>
      <c r="AW71" s="79" t="s">
        <v>436</v>
      </c>
      <c r="AX71" s="79"/>
      <c r="AY71" s="79" t="s">
        <v>436</v>
      </c>
      <c r="AZ71" s="79" t="s">
        <v>436</v>
      </c>
      <c r="BA71" s="79"/>
      <c r="BB71" s="79"/>
      <c r="BC71" s="79"/>
      <c r="BD71" s="79"/>
      <c r="BE71" s="79"/>
      <c r="BF71" s="79"/>
      <c r="BG71" s="79"/>
      <c r="BH71" s="79"/>
      <c r="BI71" s="79" t="s">
        <v>436</v>
      </c>
      <c r="BJ71" s="79" t="s">
        <v>436</v>
      </c>
      <c r="BK71" s="79"/>
      <c r="BL71" s="79" t="s">
        <v>436</v>
      </c>
      <c r="BM71" s="79" t="s">
        <v>436</v>
      </c>
      <c r="BN71" s="79"/>
      <c r="BO71" s="79" t="s">
        <v>436</v>
      </c>
      <c r="BP71" s="79" t="s">
        <v>436</v>
      </c>
      <c r="BQ71" s="79"/>
      <c r="BR71" s="79" t="s">
        <v>436</v>
      </c>
      <c r="BS71" s="79" t="s">
        <v>436</v>
      </c>
      <c r="BT71" s="79"/>
      <c r="BU71" s="79" t="s">
        <v>436</v>
      </c>
      <c r="BV71" s="79" t="s">
        <v>436</v>
      </c>
      <c r="BW71" s="79"/>
      <c r="BX71" s="79"/>
      <c r="BY71" s="79"/>
      <c r="BZ71" s="79"/>
      <c r="CA71" s="79" t="s">
        <v>436</v>
      </c>
      <c r="CB71" s="79" t="s">
        <v>436</v>
      </c>
      <c r="CC71" s="79"/>
      <c r="CD71" s="79"/>
      <c r="CE71" s="79"/>
      <c r="CF71" s="79"/>
      <c r="CG71" s="79" t="s">
        <v>436</v>
      </c>
      <c r="CH71" s="79" t="s">
        <v>436</v>
      </c>
      <c r="CI71" s="79"/>
      <c r="CJ71" s="79" t="s">
        <v>436</v>
      </c>
      <c r="CK71" s="79" t="s">
        <v>436</v>
      </c>
      <c r="CL71" s="79"/>
      <c r="CM71" s="79" t="s">
        <v>436</v>
      </c>
      <c r="CN71" s="79" t="s">
        <v>436</v>
      </c>
      <c r="CO71" s="79"/>
      <c r="CP71" s="79" t="s">
        <v>436</v>
      </c>
      <c r="CQ71" s="79" t="s">
        <v>436</v>
      </c>
      <c r="CR71" s="79"/>
      <c r="CS71" s="79" t="s">
        <v>436</v>
      </c>
      <c r="CT71" s="79" t="s">
        <v>436</v>
      </c>
      <c r="CU71" s="79"/>
      <c r="CV71" s="79" t="s">
        <v>436</v>
      </c>
      <c r="CW71" s="79" t="s">
        <v>436</v>
      </c>
      <c r="CX71" s="79"/>
      <c r="CY71" s="79" t="s">
        <v>436</v>
      </c>
      <c r="CZ71" s="79" t="s">
        <v>436</v>
      </c>
      <c r="DA71" s="79"/>
      <c r="DB71" s="79" t="s">
        <v>436</v>
      </c>
      <c r="DC71" s="79" t="s">
        <v>436</v>
      </c>
      <c r="DD71" s="79"/>
      <c r="DE71" s="79" t="s">
        <v>436</v>
      </c>
      <c r="DF71" s="79" t="s">
        <v>436</v>
      </c>
      <c r="DG71" s="79"/>
      <c r="DH71" s="79" t="s">
        <v>436</v>
      </c>
      <c r="DI71" s="79" t="s">
        <v>436</v>
      </c>
      <c r="DJ71" s="79"/>
      <c r="DK71" s="79"/>
      <c r="DL71" s="79" t="s">
        <v>436</v>
      </c>
      <c r="DM71" s="79"/>
      <c r="DN71" s="79" t="s">
        <v>436</v>
      </c>
      <c r="DO71" s="79" t="s">
        <v>436</v>
      </c>
      <c r="DP71" s="79"/>
      <c r="DQ71" s="79"/>
      <c r="DR71" s="79"/>
      <c r="DS71" s="79"/>
      <c r="DT71" s="79" t="s">
        <v>436</v>
      </c>
      <c r="DU71" s="79" t="s">
        <v>436</v>
      </c>
      <c r="DV71" s="79"/>
      <c r="DW71" s="79" t="s">
        <v>436</v>
      </c>
      <c r="DX71" s="79" t="s">
        <v>436</v>
      </c>
      <c r="DY71" s="79"/>
      <c r="DZ71" s="79" t="s">
        <v>436</v>
      </c>
      <c r="EA71" s="79" t="s">
        <v>436</v>
      </c>
      <c r="EB71" s="79"/>
      <c r="EC71" s="79"/>
      <c r="ED71" s="79"/>
      <c r="EE71" s="79"/>
      <c r="EF71" s="79"/>
      <c r="EG71" s="79"/>
      <c r="EH71" s="79"/>
      <c r="EI71" s="79"/>
      <c r="EJ71" s="79"/>
      <c r="EK71" s="79"/>
      <c r="EL71" s="79"/>
      <c r="EM71" s="79"/>
      <c r="EN71" s="78" t="s">
        <v>436</v>
      </c>
      <c r="EO71" s="78" t="s">
        <v>436</v>
      </c>
      <c r="EP71" s="78" t="s">
        <v>436</v>
      </c>
      <c r="EQ71" s="78" t="s">
        <v>436</v>
      </c>
      <c r="ER71" s="78" t="s">
        <v>436</v>
      </c>
      <c r="ES71" s="78"/>
      <c r="ET71" s="78" t="s">
        <v>436</v>
      </c>
      <c r="EU71" s="78" t="s">
        <v>436</v>
      </c>
      <c r="EV71" s="78"/>
      <c r="EW71" s="78" t="s">
        <v>436</v>
      </c>
      <c r="EX71" s="78" t="s">
        <v>436</v>
      </c>
      <c r="EY71" s="78"/>
      <c r="EZ71" s="78" t="s">
        <v>436</v>
      </c>
      <c r="FA71" s="78" t="s">
        <v>436</v>
      </c>
      <c r="FB71" s="78"/>
      <c r="FC71" s="78" t="s">
        <v>436</v>
      </c>
      <c r="FD71" s="78" t="s">
        <v>436</v>
      </c>
      <c r="FE71" s="78"/>
      <c r="FF71" s="78" t="s">
        <v>436</v>
      </c>
      <c r="FG71" s="78" t="s">
        <v>436</v>
      </c>
      <c r="FH71" s="78"/>
      <c r="FI71" s="78">
        <v>5.0000000000000001E-3</v>
      </c>
      <c r="FJ71" s="78">
        <v>2</v>
      </c>
      <c r="FK71" s="78">
        <v>2016</v>
      </c>
      <c r="FL71" s="78">
        <v>2E-3</v>
      </c>
      <c r="FM71" s="78">
        <v>2</v>
      </c>
      <c r="FN71" s="78">
        <v>2016</v>
      </c>
      <c r="FO71" s="78">
        <v>5.9999999999999995E-4</v>
      </c>
      <c r="FP71" s="78">
        <v>2</v>
      </c>
      <c r="FQ71" s="78">
        <v>2016</v>
      </c>
      <c r="FR71" s="78" t="s">
        <v>440</v>
      </c>
      <c r="FS71" s="78">
        <v>1</v>
      </c>
      <c r="FT71" s="78">
        <v>2016</v>
      </c>
      <c r="FU71" s="78" t="s">
        <v>436</v>
      </c>
      <c r="FV71" s="78" t="s">
        <v>436</v>
      </c>
      <c r="FW71" s="78"/>
      <c r="FX71" s="78" t="s">
        <v>436</v>
      </c>
      <c r="FY71" s="78" t="s">
        <v>436</v>
      </c>
      <c r="FZ71" s="78"/>
      <c r="GA71" s="78" t="s">
        <v>436</v>
      </c>
      <c r="GB71" s="78" t="s">
        <v>436</v>
      </c>
      <c r="GC71" s="78"/>
      <c r="GD71" s="78" t="s">
        <v>436</v>
      </c>
      <c r="GE71" s="78" t="s">
        <v>436</v>
      </c>
      <c r="GF71" s="78"/>
      <c r="GG71" s="78" t="s">
        <v>436</v>
      </c>
      <c r="GH71" s="78" t="s">
        <v>436</v>
      </c>
      <c r="GI71" s="78"/>
      <c r="GJ71" s="78" t="s">
        <v>436</v>
      </c>
      <c r="GK71" s="78" t="s">
        <v>436</v>
      </c>
      <c r="GL71" s="78"/>
      <c r="GM71" s="78" t="s">
        <v>436</v>
      </c>
      <c r="GN71" s="78" t="s">
        <v>436</v>
      </c>
      <c r="GO71" s="78"/>
      <c r="GP71" s="78" t="s">
        <v>436</v>
      </c>
      <c r="GQ71" s="78" t="s">
        <v>436</v>
      </c>
      <c r="GR71" s="78"/>
      <c r="GS71" s="78" t="s">
        <v>436</v>
      </c>
      <c r="GT71" s="78" t="s">
        <v>436</v>
      </c>
      <c r="GU71" s="78"/>
      <c r="GV71" s="78" t="s">
        <v>436</v>
      </c>
      <c r="GW71" s="78" t="s">
        <v>436</v>
      </c>
      <c r="GX71" s="78"/>
      <c r="GY71" s="78" t="s">
        <v>436</v>
      </c>
      <c r="GZ71" s="78" t="s">
        <v>436</v>
      </c>
      <c r="HA71" s="78"/>
      <c r="HB71" s="78" t="s">
        <v>436</v>
      </c>
      <c r="HC71" s="78" t="s">
        <v>436</v>
      </c>
      <c r="HD71" s="78"/>
      <c r="HE71" s="78" t="s">
        <v>436</v>
      </c>
      <c r="HF71" s="78" t="s">
        <v>436</v>
      </c>
      <c r="HG71" s="78"/>
      <c r="HH71" s="78"/>
      <c r="HI71" s="78"/>
      <c r="HJ71" s="78">
        <v>2016</v>
      </c>
      <c r="HK71" s="78">
        <v>2016</v>
      </c>
      <c r="HL71" s="78">
        <v>2</v>
      </c>
      <c r="HM71" s="78">
        <v>2016</v>
      </c>
      <c r="HN71" s="78">
        <v>2016</v>
      </c>
      <c r="HO71" s="78" t="s">
        <v>436</v>
      </c>
      <c r="HP71" s="78" t="s">
        <v>436</v>
      </c>
      <c r="HQ71" s="78"/>
      <c r="HR71" s="78"/>
      <c r="HS71" s="78" t="s">
        <v>436</v>
      </c>
      <c r="HT71" s="78" t="s">
        <v>436</v>
      </c>
      <c r="HU71" s="78" t="s">
        <v>436</v>
      </c>
      <c r="HV71" s="78"/>
      <c r="HW71" s="78" t="s">
        <v>436</v>
      </c>
      <c r="HX71" s="78" t="s">
        <v>436</v>
      </c>
      <c r="HY71" s="78" t="s">
        <v>436</v>
      </c>
      <c r="HZ71" s="78"/>
      <c r="IA71" s="78" t="s">
        <v>436</v>
      </c>
      <c r="IB71" s="78" t="s">
        <v>436</v>
      </c>
      <c r="IC71" s="78" t="s">
        <v>436</v>
      </c>
      <c r="ID71" s="78"/>
      <c r="IE71" s="78" t="s">
        <v>436</v>
      </c>
      <c r="IF71" s="78" t="s">
        <v>436</v>
      </c>
      <c r="IG71" s="78" t="s">
        <v>436</v>
      </c>
      <c r="IH71" s="78"/>
      <c r="II71" s="78"/>
      <c r="IJ71" s="78"/>
      <c r="IK71" s="78"/>
      <c r="IL71" s="78" t="s">
        <v>436</v>
      </c>
      <c r="IM71" s="78" t="s">
        <v>436</v>
      </c>
      <c r="IN71" s="78"/>
      <c r="IO71" s="78" t="s">
        <v>436</v>
      </c>
      <c r="IP71" s="78" t="s">
        <v>436</v>
      </c>
      <c r="IQ71" s="78" t="s">
        <v>436</v>
      </c>
      <c r="IR71" s="78"/>
      <c r="IS71" s="78" t="s">
        <v>436</v>
      </c>
      <c r="IT71" s="78" t="s">
        <v>436</v>
      </c>
      <c r="IU71" s="78" t="s">
        <v>436</v>
      </c>
      <c r="IV71" s="78"/>
      <c r="IW71" s="78" t="s">
        <v>436</v>
      </c>
      <c r="IX71" s="78" t="s">
        <v>436</v>
      </c>
      <c r="IY71" s="78" t="s">
        <v>436</v>
      </c>
      <c r="IZ71" s="78"/>
      <c r="JA71" s="78" t="s">
        <v>436</v>
      </c>
      <c r="JB71" s="78" t="s">
        <v>436</v>
      </c>
      <c r="JC71" s="78" t="s">
        <v>436</v>
      </c>
      <c r="JD71" s="78"/>
      <c r="JE71" s="78" t="s">
        <v>436</v>
      </c>
      <c r="JF71" s="78" t="s">
        <v>436</v>
      </c>
      <c r="JG71" s="78"/>
      <c r="JH71" s="78" t="s">
        <v>436</v>
      </c>
      <c r="JI71" s="78" t="s">
        <v>436</v>
      </c>
      <c r="JJ71" s="78"/>
      <c r="JK71" s="78" t="s">
        <v>436</v>
      </c>
      <c r="JL71" s="78" t="s">
        <v>436</v>
      </c>
      <c r="JM71" s="78"/>
      <c r="JN71" s="78" t="s">
        <v>436</v>
      </c>
      <c r="JO71" s="78" t="s">
        <v>436</v>
      </c>
      <c r="JP71" s="78" t="s">
        <v>436</v>
      </c>
      <c r="JQ71" s="78"/>
      <c r="JR71" s="78" t="s">
        <v>436</v>
      </c>
      <c r="JS71" s="78" t="s">
        <v>436</v>
      </c>
      <c r="JT71" s="78" t="s">
        <v>436</v>
      </c>
      <c r="JU71" s="78"/>
      <c r="JV71" s="78"/>
      <c r="JW71" s="78"/>
      <c r="JX71" s="78"/>
      <c r="JY71" s="78" t="s">
        <v>436</v>
      </c>
      <c r="JZ71" s="78" t="s">
        <v>436</v>
      </c>
      <c r="KA71" s="78" t="s">
        <v>436</v>
      </c>
      <c r="KB71" s="78"/>
      <c r="KC71" s="78"/>
      <c r="KD71" s="78"/>
      <c r="KE71" s="78"/>
      <c r="KF71" s="78" t="s">
        <v>436</v>
      </c>
      <c r="KG71" s="78" t="s">
        <v>436</v>
      </c>
      <c r="KH71" s="78"/>
      <c r="KI71" s="78"/>
      <c r="KJ71" s="78"/>
      <c r="KK71" s="78"/>
      <c r="KL71" s="78" t="s">
        <v>436</v>
      </c>
      <c r="KM71" s="78" t="s">
        <v>436</v>
      </c>
      <c r="KN71" s="78"/>
      <c r="KO71" s="78" t="s">
        <v>436</v>
      </c>
      <c r="KP71" s="78" t="s">
        <v>436</v>
      </c>
      <c r="KQ71" s="78" t="s">
        <v>436</v>
      </c>
      <c r="KR71" s="78"/>
      <c r="KS71" s="78" t="s">
        <v>436</v>
      </c>
      <c r="KT71" s="78" t="s">
        <v>436</v>
      </c>
      <c r="KU71" s="78" t="s">
        <v>436</v>
      </c>
      <c r="KV71" s="78"/>
      <c r="KW71" s="78" t="s">
        <v>436</v>
      </c>
      <c r="KX71" s="78" t="s">
        <v>436</v>
      </c>
      <c r="KY71" s="78" t="s">
        <v>436</v>
      </c>
      <c r="KZ71" s="78"/>
      <c r="LA71" s="78"/>
      <c r="LB71" s="78"/>
      <c r="LC71" s="78"/>
      <c r="LD71" s="78" t="s">
        <v>436</v>
      </c>
      <c r="LE71" s="78" t="s">
        <v>436</v>
      </c>
      <c r="LF71" s="78"/>
      <c r="LG71" s="78" t="s">
        <v>436</v>
      </c>
      <c r="LH71" s="78" t="s">
        <v>436</v>
      </c>
      <c r="LI71" s="78" t="s">
        <v>436</v>
      </c>
      <c r="LJ71" s="78"/>
      <c r="LK71" s="78" t="s">
        <v>436</v>
      </c>
      <c r="LL71" s="78" t="s">
        <v>436</v>
      </c>
      <c r="LM71" s="78" t="s">
        <v>436</v>
      </c>
      <c r="LN71" s="78"/>
      <c r="LO71" s="78" t="s">
        <v>436</v>
      </c>
      <c r="LP71" s="78" t="s">
        <v>436</v>
      </c>
      <c r="LQ71" s="78" t="s">
        <v>436</v>
      </c>
      <c r="LR71" s="78"/>
      <c r="LS71" s="78" t="s">
        <v>436</v>
      </c>
      <c r="LT71" s="78" t="s">
        <v>436</v>
      </c>
      <c r="LU71" s="78"/>
      <c r="LV71" s="78" t="s">
        <v>436</v>
      </c>
      <c r="LW71" s="78" t="s">
        <v>436</v>
      </c>
      <c r="LX71" s="78"/>
      <c r="LY71" s="78" t="s">
        <v>440</v>
      </c>
      <c r="LZ71" s="78" t="s">
        <v>440</v>
      </c>
      <c r="MA71" s="78">
        <v>1</v>
      </c>
      <c r="MB71" s="78">
        <v>2016</v>
      </c>
      <c r="MC71" s="78"/>
      <c r="MD71" s="78"/>
      <c r="ME71" s="78"/>
      <c r="MF71" s="78" t="s">
        <v>436</v>
      </c>
      <c r="MG71" s="78" t="s">
        <v>436</v>
      </c>
      <c r="MH71" s="78" t="s">
        <v>436</v>
      </c>
      <c r="MI71" s="78" t="s">
        <v>436</v>
      </c>
      <c r="MJ71" s="78" t="s">
        <v>436</v>
      </c>
      <c r="MK71" s="78" t="s">
        <v>436</v>
      </c>
      <c r="ML71" s="78" t="s">
        <v>436</v>
      </c>
      <c r="MM71" s="78" t="s">
        <v>436</v>
      </c>
      <c r="MN71" s="78" t="s">
        <v>436</v>
      </c>
      <c r="MO71" s="78" t="s">
        <v>436</v>
      </c>
      <c r="MP71" s="78" t="s">
        <v>436</v>
      </c>
      <c r="MQ71" s="78" t="s">
        <v>436</v>
      </c>
      <c r="MR71" s="78" t="s">
        <v>436</v>
      </c>
      <c r="MS71" s="78"/>
      <c r="MT71" s="78"/>
      <c r="MU71" s="78" t="s">
        <v>436</v>
      </c>
      <c r="MV71" s="78" t="s">
        <v>436</v>
      </c>
      <c r="MW71" s="78" t="s">
        <v>436</v>
      </c>
      <c r="MX71" s="78"/>
      <c r="MY71" s="78" t="s">
        <v>436</v>
      </c>
      <c r="MZ71" s="78" t="s">
        <v>436</v>
      </c>
      <c r="NA71" s="78" t="s">
        <v>436</v>
      </c>
      <c r="NB71" s="78"/>
      <c r="NC71" s="78" t="s">
        <v>436</v>
      </c>
      <c r="ND71" s="78" t="s">
        <v>436</v>
      </c>
      <c r="NE71" s="78"/>
      <c r="NF71" s="78" t="s">
        <v>436</v>
      </c>
      <c r="NG71" s="78" t="s">
        <v>436</v>
      </c>
      <c r="NH71" s="78"/>
      <c r="NI71" s="78" t="s">
        <v>436</v>
      </c>
      <c r="NJ71" s="78" t="s">
        <v>436</v>
      </c>
      <c r="NK71" s="78"/>
      <c r="NL71" s="78"/>
      <c r="NM71" s="78"/>
      <c r="NN71" s="78"/>
      <c r="NO71" s="78"/>
      <c r="NP71" s="78"/>
      <c r="NQ71" s="78"/>
      <c r="NR71" s="78"/>
      <c r="NS71" s="78"/>
      <c r="NT71" s="78"/>
      <c r="NU71" s="78"/>
      <c r="NV71" s="78"/>
      <c r="NW71" s="78"/>
      <c r="NX71" s="78"/>
      <c r="NY71" s="78"/>
      <c r="NZ71" s="78"/>
      <c r="OA71" s="78"/>
      <c r="OB71" s="78"/>
      <c r="OC71" s="78"/>
      <c r="OD71" s="78"/>
      <c r="OE71" s="78"/>
      <c r="OF71" s="78"/>
      <c r="OG71" s="78"/>
      <c r="OH71" s="78"/>
      <c r="OI71" s="78"/>
      <c r="OJ71" s="78"/>
      <c r="OK71" s="78"/>
      <c r="OL71" s="78"/>
      <c r="OM71" s="78"/>
      <c r="ON71" s="78"/>
      <c r="OO71" s="78"/>
      <c r="OP71" s="78"/>
      <c r="OQ71" s="78"/>
      <c r="OR71" s="78"/>
      <c r="OS71" s="78"/>
      <c r="OT71" s="78"/>
      <c r="OU71" s="78"/>
      <c r="OV71" s="78"/>
      <c r="OW71" s="78"/>
      <c r="OX71" s="78"/>
      <c r="OY71" s="78"/>
      <c r="OZ71" s="78"/>
      <c r="PA71" s="78"/>
      <c r="PB71" s="78"/>
      <c r="PC71" s="78"/>
      <c r="PD71" s="78"/>
      <c r="PE71" s="78"/>
      <c r="PF71" s="78"/>
      <c r="PG71" s="78"/>
      <c r="PH71" s="78"/>
      <c r="PI71" s="78"/>
      <c r="PJ71" s="78"/>
      <c r="PK71" s="78"/>
      <c r="PL71" s="78"/>
      <c r="PM71" s="78"/>
      <c r="PN71" s="78"/>
      <c r="PO71" s="78"/>
      <c r="PP71" s="78"/>
      <c r="PQ71" s="78"/>
      <c r="PR71" s="78"/>
      <c r="PS71" s="78"/>
      <c r="PT71" s="78" t="s">
        <v>436</v>
      </c>
      <c r="PU71" s="78" t="s">
        <v>436</v>
      </c>
      <c r="PV71" s="78"/>
      <c r="PW71" s="78" t="s">
        <v>436</v>
      </c>
      <c r="PX71" s="78" t="s">
        <v>436</v>
      </c>
      <c r="PY71" s="78"/>
      <c r="PZ71" s="78" t="s">
        <v>436</v>
      </c>
      <c r="QA71" s="78" t="s">
        <v>436</v>
      </c>
      <c r="QB71" s="78"/>
      <c r="QC71" s="78" t="s">
        <v>436</v>
      </c>
      <c r="QD71" s="78" t="s">
        <v>436</v>
      </c>
      <c r="QE71" s="78"/>
      <c r="QF71" s="78" t="s">
        <v>436</v>
      </c>
      <c r="QG71" s="78" t="s">
        <v>436</v>
      </c>
      <c r="QH71" s="78"/>
      <c r="QI71" s="78" t="s">
        <v>436</v>
      </c>
      <c r="QJ71" s="78" t="s">
        <v>436</v>
      </c>
      <c r="QK71" s="78"/>
      <c r="QL71" s="78">
        <v>2016</v>
      </c>
      <c r="QM71" s="78">
        <v>2016</v>
      </c>
      <c r="QN71" s="78" t="s">
        <v>479</v>
      </c>
      <c r="QO71" s="78"/>
      <c r="QP71" s="78"/>
      <c r="QQ71" s="78" t="s">
        <v>436</v>
      </c>
      <c r="QR71" s="78" t="s">
        <v>436</v>
      </c>
      <c r="QS71" s="78" t="s">
        <v>436</v>
      </c>
      <c r="QT71" s="78"/>
      <c r="QU71" s="78"/>
      <c r="QV71" s="93"/>
      <c r="QW71" s="94" t="s">
        <v>445</v>
      </c>
    </row>
    <row r="72" spans="1:465" s="95" customFormat="1" ht="12.75">
      <c r="A72" s="56">
        <v>66</v>
      </c>
      <c r="B72" s="57" t="s">
        <v>733</v>
      </c>
      <c r="C72" s="56" t="s">
        <v>734</v>
      </c>
      <c r="D72" s="56" t="s">
        <v>430</v>
      </c>
      <c r="E72" s="56" t="s">
        <v>431</v>
      </c>
      <c r="F72" s="57" t="s">
        <v>735</v>
      </c>
      <c r="G72" s="57" t="s">
        <v>736</v>
      </c>
      <c r="H72" s="56">
        <v>0</v>
      </c>
      <c r="I72" s="56" t="s">
        <v>455</v>
      </c>
      <c r="J72" s="62" t="s">
        <v>1124</v>
      </c>
      <c r="K72" s="56" t="s">
        <v>437</v>
      </c>
      <c r="L72" s="56" t="s">
        <v>437</v>
      </c>
      <c r="M72" s="56" t="s">
        <v>437</v>
      </c>
      <c r="N72" s="56" t="s">
        <v>436</v>
      </c>
      <c r="O72" s="56" t="s">
        <v>436</v>
      </c>
      <c r="P72" s="56" t="s">
        <v>436</v>
      </c>
      <c r="Q72" s="56" t="s">
        <v>436</v>
      </c>
      <c r="R72" s="56"/>
      <c r="S72" s="56" t="s">
        <v>436</v>
      </c>
      <c r="T72" s="56" t="s">
        <v>436</v>
      </c>
      <c r="U72" s="56" t="s">
        <v>437</v>
      </c>
      <c r="V72" s="78">
        <v>0.78300000000000003</v>
      </c>
      <c r="W72" s="78">
        <v>2</v>
      </c>
      <c r="X72" s="78">
        <v>2016</v>
      </c>
      <c r="Y72" s="78"/>
      <c r="Z72" s="78"/>
      <c r="AA72" s="78">
        <v>0.76600000000000001</v>
      </c>
      <c r="AB72" s="78">
        <v>1</v>
      </c>
      <c r="AC72" s="78">
        <v>2016</v>
      </c>
      <c r="AD72" s="78">
        <v>1</v>
      </c>
      <c r="AE72" s="78">
        <v>1</v>
      </c>
      <c r="AF72" s="78">
        <v>2016</v>
      </c>
      <c r="AG72" s="78" t="s">
        <v>436</v>
      </c>
      <c r="AH72" s="78" t="s">
        <v>436</v>
      </c>
      <c r="AI72" s="78"/>
      <c r="AJ72" s="78"/>
      <c r="AK72" s="78"/>
      <c r="AL72" s="78"/>
      <c r="AM72" s="78">
        <v>0.64900000000000002</v>
      </c>
      <c r="AN72" s="78">
        <v>1</v>
      </c>
      <c r="AO72" s="78">
        <v>2016</v>
      </c>
      <c r="AP72" s="78" t="s">
        <v>436</v>
      </c>
      <c r="AQ72" s="78" t="s">
        <v>436</v>
      </c>
      <c r="AR72" s="78"/>
      <c r="AS72" s="78">
        <v>2016</v>
      </c>
      <c r="AT72" s="78">
        <v>2016</v>
      </c>
      <c r="AU72" s="78">
        <v>1</v>
      </c>
      <c r="AV72" s="79"/>
      <c r="AW72" s="79">
        <v>2</v>
      </c>
      <c r="AX72" s="79">
        <v>2014</v>
      </c>
      <c r="AY72" s="79">
        <v>21.4</v>
      </c>
      <c r="AZ72" s="79">
        <v>1</v>
      </c>
      <c r="BA72" s="79">
        <v>2016</v>
      </c>
      <c r="BB72" s="79"/>
      <c r="BC72" s="79"/>
      <c r="BD72" s="79"/>
      <c r="BE72" s="79"/>
      <c r="BF72" s="79"/>
      <c r="BG72" s="79"/>
      <c r="BH72" s="79"/>
      <c r="BI72" s="79"/>
      <c r="BJ72" s="79" t="s">
        <v>436</v>
      </c>
      <c r="BK72" s="79"/>
      <c r="BL72" s="79">
        <v>10.4</v>
      </c>
      <c r="BM72" s="79">
        <v>1</v>
      </c>
      <c r="BN72" s="79">
        <v>2016</v>
      </c>
      <c r="BO72" s="79">
        <v>2.1</v>
      </c>
      <c r="BP72" s="79">
        <v>1</v>
      </c>
      <c r="BQ72" s="79">
        <v>2016</v>
      </c>
      <c r="BR72" s="79" t="s">
        <v>436</v>
      </c>
      <c r="BS72" s="79" t="s">
        <v>436</v>
      </c>
      <c r="BT72" s="79"/>
      <c r="BU72" s="79">
        <v>4.7</v>
      </c>
      <c r="BV72" s="79">
        <v>1</v>
      </c>
      <c r="BW72" s="79">
        <v>2016</v>
      </c>
      <c r="BX72" s="79"/>
      <c r="BY72" s="79"/>
      <c r="BZ72" s="79"/>
      <c r="CA72" s="79">
        <v>8</v>
      </c>
      <c r="CB72" s="79">
        <v>1</v>
      </c>
      <c r="CC72" s="79">
        <v>2016</v>
      </c>
      <c r="CD72" s="79"/>
      <c r="CE72" s="79"/>
      <c r="CF72" s="79"/>
      <c r="CG72" s="79">
        <v>271</v>
      </c>
      <c r="CH72" s="79">
        <v>1</v>
      </c>
      <c r="CI72" s="79">
        <v>2016</v>
      </c>
      <c r="CJ72" s="79" t="s">
        <v>436</v>
      </c>
      <c r="CK72" s="79" t="s">
        <v>436</v>
      </c>
      <c r="CL72" s="79"/>
      <c r="CM72" s="79"/>
      <c r="CN72" s="79"/>
      <c r="CO72" s="79"/>
      <c r="CP72" s="79"/>
      <c r="CQ72" s="79"/>
      <c r="CR72" s="79"/>
      <c r="CS72" s="79" t="s">
        <v>436</v>
      </c>
      <c r="CT72" s="79" t="s">
        <v>436</v>
      </c>
      <c r="CU72" s="79"/>
      <c r="CV72" s="79" t="s">
        <v>436</v>
      </c>
      <c r="CW72" s="79" t="s">
        <v>436</v>
      </c>
      <c r="CX72" s="79"/>
      <c r="CY72" s="79">
        <v>128</v>
      </c>
      <c r="CZ72" s="79" t="s">
        <v>539</v>
      </c>
      <c r="DA72" s="79">
        <v>2016</v>
      </c>
      <c r="DB72" s="79" t="s">
        <v>737</v>
      </c>
      <c r="DC72" s="79">
        <v>2</v>
      </c>
      <c r="DD72" s="79">
        <v>2016</v>
      </c>
      <c r="DE72" s="79" t="s">
        <v>436</v>
      </c>
      <c r="DF72" s="79" t="s">
        <v>436</v>
      </c>
      <c r="DG72" s="79"/>
      <c r="DH72" s="79">
        <v>0.22</v>
      </c>
      <c r="DI72" s="79" t="s">
        <v>539</v>
      </c>
      <c r="DJ72" s="79">
        <v>2016</v>
      </c>
      <c r="DK72" s="79">
        <v>0.3</v>
      </c>
      <c r="DL72" s="79" t="s">
        <v>539</v>
      </c>
      <c r="DM72" s="79">
        <v>2016</v>
      </c>
      <c r="DN72" s="79">
        <v>0.6</v>
      </c>
      <c r="DO72" s="79">
        <v>1</v>
      </c>
      <c r="DP72" s="79">
        <v>2016</v>
      </c>
      <c r="DQ72" s="79">
        <v>0.02</v>
      </c>
      <c r="DR72" s="79" t="s">
        <v>539</v>
      </c>
      <c r="DS72" s="79">
        <v>2016</v>
      </c>
      <c r="DT72" s="79">
        <v>0.7</v>
      </c>
      <c r="DU72" s="79">
        <v>1</v>
      </c>
      <c r="DV72" s="79">
        <v>2016</v>
      </c>
      <c r="DW72" s="79">
        <v>1.4999999999999999E-2</v>
      </c>
      <c r="DX72" s="79">
        <v>1</v>
      </c>
      <c r="DY72" s="79">
        <v>2016</v>
      </c>
      <c r="DZ72" s="79">
        <v>0.03</v>
      </c>
      <c r="EA72" s="79">
        <v>1</v>
      </c>
      <c r="EB72" s="79">
        <v>2016</v>
      </c>
      <c r="EC72" s="79"/>
      <c r="ED72" s="79"/>
      <c r="EE72" s="79"/>
      <c r="EF72" s="79"/>
      <c r="EG72" s="79"/>
      <c r="EH72" s="79"/>
      <c r="EI72" s="79"/>
      <c r="EJ72" s="79"/>
      <c r="EK72" s="79"/>
      <c r="EL72" s="79"/>
      <c r="EM72" s="79"/>
      <c r="EN72" s="78">
        <v>2016</v>
      </c>
      <c r="EO72" s="78">
        <v>2016</v>
      </c>
      <c r="EP72" s="78">
        <v>2</v>
      </c>
      <c r="EQ72" s="78" t="s">
        <v>440</v>
      </c>
      <c r="ER72" s="78">
        <v>1</v>
      </c>
      <c r="ES72" s="78">
        <v>2016</v>
      </c>
      <c r="ET72" s="78" t="s">
        <v>440</v>
      </c>
      <c r="EU72" s="78">
        <v>1</v>
      </c>
      <c r="EV72" s="78">
        <v>2016</v>
      </c>
      <c r="EW72" s="78">
        <v>0.03</v>
      </c>
      <c r="EX72" s="78">
        <v>2</v>
      </c>
      <c r="EY72" s="78">
        <v>2016</v>
      </c>
      <c r="EZ72" s="78">
        <v>3.4000000000000002E-2</v>
      </c>
      <c r="FA72" s="78">
        <v>2</v>
      </c>
      <c r="FB72" s="78">
        <v>2016</v>
      </c>
      <c r="FC72" s="78" t="s">
        <v>440</v>
      </c>
      <c r="FD72" s="78">
        <v>1</v>
      </c>
      <c r="FE72" s="78">
        <v>2016</v>
      </c>
      <c r="FF72" s="78" t="s">
        <v>440</v>
      </c>
      <c r="FG72" s="78">
        <v>1</v>
      </c>
      <c r="FH72" s="78">
        <v>2016</v>
      </c>
      <c r="FI72" s="78" t="s">
        <v>440</v>
      </c>
      <c r="FJ72" s="78">
        <v>1</v>
      </c>
      <c r="FK72" s="78">
        <v>2016</v>
      </c>
      <c r="FL72" s="78">
        <v>3.0000000000000001E-3</v>
      </c>
      <c r="FM72" s="78">
        <v>2</v>
      </c>
      <c r="FN72" s="78">
        <v>2016</v>
      </c>
      <c r="FO72" s="78" t="s">
        <v>440</v>
      </c>
      <c r="FP72" s="78">
        <v>1</v>
      </c>
      <c r="FQ72" s="78">
        <v>2016</v>
      </c>
      <c r="FR72" s="78" t="s">
        <v>440</v>
      </c>
      <c r="FS72" s="78">
        <v>1</v>
      </c>
      <c r="FT72" s="78">
        <v>2016</v>
      </c>
      <c r="FU72" s="78">
        <v>1.9E-2</v>
      </c>
      <c r="FV72" s="78">
        <v>1</v>
      </c>
      <c r="FW72" s="78">
        <v>2016</v>
      </c>
      <c r="FX72" s="78" t="s">
        <v>440</v>
      </c>
      <c r="FY72" s="78">
        <v>1</v>
      </c>
      <c r="FZ72" s="78">
        <v>2016</v>
      </c>
      <c r="GA72" s="78" t="s">
        <v>440</v>
      </c>
      <c r="GB72" s="78">
        <v>1</v>
      </c>
      <c r="GC72" s="78">
        <v>2016</v>
      </c>
      <c r="GD72" s="78" t="s">
        <v>440</v>
      </c>
      <c r="GE72" s="78">
        <v>1</v>
      </c>
      <c r="GF72" s="78">
        <v>2016</v>
      </c>
      <c r="GG72" s="78" t="s">
        <v>440</v>
      </c>
      <c r="GH72" s="78">
        <v>1</v>
      </c>
      <c r="GI72" s="78">
        <v>2016</v>
      </c>
      <c r="GJ72" s="78" t="s">
        <v>440</v>
      </c>
      <c r="GK72" s="78">
        <v>1</v>
      </c>
      <c r="GL72" s="78">
        <v>2016</v>
      </c>
      <c r="GM72" s="78">
        <v>1E-3</v>
      </c>
      <c r="GN72" s="78">
        <v>1</v>
      </c>
      <c r="GO72" s="78">
        <v>2016</v>
      </c>
      <c r="GP72" s="78" t="s">
        <v>440</v>
      </c>
      <c r="GQ72" s="78">
        <v>1</v>
      </c>
      <c r="GR72" s="78">
        <v>2016</v>
      </c>
      <c r="GS72" s="78" t="s">
        <v>440</v>
      </c>
      <c r="GT72" s="78">
        <v>1</v>
      </c>
      <c r="GU72" s="78">
        <v>2016</v>
      </c>
      <c r="GV72" s="78" t="s">
        <v>440</v>
      </c>
      <c r="GW72" s="78">
        <v>1</v>
      </c>
      <c r="GX72" s="78">
        <v>2016</v>
      </c>
      <c r="GY72" s="78">
        <v>0.05</v>
      </c>
      <c r="GZ72" s="78">
        <v>1</v>
      </c>
      <c r="HA72" s="78">
        <v>2016</v>
      </c>
      <c r="HB72" s="78" t="s">
        <v>440</v>
      </c>
      <c r="HC72" s="78">
        <v>1</v>
      </c>
      <c r="HD72" s="78">
        <v>2016</v>
      </c>
      <c r="HE72" s="78" t="s">
        <v>440</v>
      </c>
      <c r="HF72" s="78">
        <v>1</v>
      </c>
      <c r="HG72" s="78">
        <v>2016</v>
      </c>
      <c r="HH72" s="78" t="s">
        <v>440</v>
      </c>
      <c r="HI72" s="78">
        <v>2016</v>
      </c>
      <c r="HJ72" s="78">
        <v>2016</v>
      </c>
      <c r="HK72" s="78">
        <v>2016</v>
      </c>
      <c r="HL72" s="78">
        <v>1</v>
      </c>
      <c r="HM72" s="78">
        <v>2014</v>
      </c>
      <c r="HN72" s="78">
        <v>2016</v>
      </c>
      <c r="HO72" s="78">
        <v>2</v>
      </c>
      <c r="HP72" s="78" t="s">
        <v>474</v>
      </c>
      <c r="HQ72" s="78"/>
      <c r="HR72" s="78"/>
      <c r="HS72" s="78" t="s">
        <v>440</v>
      </c>
      <c r="HT72" s="78" t="s">
        <v>440</v>
      </c>
      <c r="HU72" s="78">
        <v>1</v>
      </c>
      <c r="HV72" s="78">
        <v>2016</v>
      </c>
      <c r="HW72" s="78" t="s">
        <v>440</v>
      </c>
      <c r="HX72" s="78" t="s">
        <v>440</v>
      </c>
      <c r="HY72" s="78">
        <v>1</v>
      </c>
      <c r="HZ72" s="78">
        <v>2016</v>
      </c>
      <c r="IA72" s="78" t="s">
        <v>440</v>
      </c>
      <c r="IB72" s="78" t="s">
        <v>440</v>
      </c>
      <c r="IC72" s="78">
        <v>1</v>
      </c>
      <c r="ID72" s="78">
        <v>2016</v>
      </c>
      <c r="IE72" s="78" t="s">
        <v>440</v>
      </c>
      <c r="IF72" s="78" t="s">
        <v>440</v>
      </c>
      <c r="IG72" s="78">
        <v>1</v>
      </c>
      <c r="IH72" s="78">
        <v>2016</v>
      </c>
      <c r="II72" s="78">
        <v>0.28000000000000003</v>
      </c>
      <c r="IJ72" s="78" t="s">
        <v>442</v>
      </c>
      <c r="IK72" s="78">
        <v>2016</v>
      </c>
      <c r="IL72" s="78" t="s">
        <v>436</v>
      </c>
      <c r="IM72" s="78" t="s">
        <v>436</v>
      </c>
      <c r="IN72" s="78"/>
      <c r="IO72" s="78">
        <v>0.05</v>
      </c>
      <c r="IP72" s="78">
        <v>0.11</v>
      </c>
      <c r="IQ72" s="78">
        <v>1</v>
      </c>
      <c r="IR72" s="78">
        <v>2016</v>
      </c>
      <c r="IS72" s="78" t="s">
        <v>440</v>
      </c>
      <c r="IT72" s="78" t="s">
        <v>440</v>
      </c>
      <c r="IU72" s="78">
        <v>1</v>
      </c>
      <c r="IV72" s="78">
        <v>2016</v>
      </c>
      <c r="IW72" s="78" t="s">
        <v>440</v>
      </c>
      <c r="IX72" s="78" t="s">
        <v>440</v>
      </c>
      <c r="IY72" s="78">
        <v>1</v>
      </c>
      <c r="IZ72" s="78">
        <v>2016</v>
      </c>
      <c r="JA72" s="78" t="s">
        <v>440</v>
      </c>
      <c r="JB72" s="78" t="s">
        <v>440</v>
      </c>
      <c r="JC72" s="78">
        <v>1</v>
      </c>
      <c r="JD72" s="78">
        <v>2016</v>
      </c>
      <c r="JE72" s="78" t="s">
        <v>440</v>
      </c>
      <c r="JF72" s="78">
        <v>1</v>
      </c>
      <c r="JG72" s="78">
        <v>2016</v>
      </c>
      <c r="JH72" s="78">
        <v>1</v>
      </c>
      <c r="JI72" s="78">
        <v>1</v>
      </c>
      <c r="JJ72" s="78">
        <v>2016</v>
      </c>
      <c r="JK72" s="78">
        <v>0.1</v>
      </c>
      <c r="JL72" s="78">
        <v>1</v>
      </c>
      <c r="JM72" s="78">
        <v>2016</v>
      </c>
      <c r="JN72" s="78" t="s">
        <v>440</v>
      </c>
      <c r="JO72" s="78" t="s">
        <v>440</v>
      </c>
      <c r="JP72" s="78">
        <v>1</v>
      </c>
      <c r="JQ72" s="78">
        <v>2016</v>
      </c>
      <c r="JR72" s="78" t="s">
        <v>440</v>
      </c>
      <c r="JS72" s="78" t="s">
        <v>440</v>
      </c>
      <c r="JT72" s="78">
        <v>1</v>
      </c>
      <c r="JU72" s="78">
        <v>2016</v>
      </c>
      <c r="JV72" s="78" t="s">
        <v>440</v>
      </c>
      <c r="JW72" s="78">
        <v>1</v>
      </c>
      <c r="JX72" s="78">
        <v>2016</v>
      </c>
      <c r="JY72" s="78" t="s">
        <v>436</v>
      </c>
      <c r="JZ72" s="78" t="s">
        <v>436</v>
      </c>
      <c r="KA72" s="78" t="s">
        <v>436</v>
      </c>
      <c r="KB72" s="78"/>
      <c r="KC72" s="78" t="s">
        <v>440</v>
      </c>
      <c r="KD72" s="78">
        <v>1</v>
      </c>
      <c r="KE72" s="78">
        <v>2016</v>
      </c>
      <c r="KF72" s="78" t="s">
        <v>436</v>
      </c>
      <c r="KG72" s="78" t="s">
        <v>436</v>
      </c>
      <c r="KH72" s="78"/>
      <c r="KI72" s="78" t="s">
        <v>440</v>
      </c>
      <c r="KJ72" s="78">
        <v>1</v>
      </c>
      <c r="KK72" s="78">
        <v>2016</v>
      </c>
      <c r="KL72" s="78" t="s">
        <v>436</v>
      </c>
      <c r="KM72" s="78" t="s">
        <v>436</v>
      </c>
      <c r="KN72" s="78"/>
      <c r="KO72" s="78" t="s">
        <v>440</v>
      </c>
      <c r="KP72" s="78" t="s">
        <v>440</v>
      </c>
      <c r="KQ72" s="78">
        <v>1</v>
      </c>
      <c r="KR72" s="78">
        <v>2016</v>
      </c>
      <c r="KS72" s="78" t="s">
        <v>440</v>
      </c>
      <c r="KT72" s="78" t="s">
        <v>440</v>
      </c>
      <c r="KU72" s="78">
        <v>1</v>
      </c>
      <c r="KV72" s="78">
        <v>2016</v>
      </c>
      <c r="KW72" s="78">
        <v>0.2</v>
      </c>
      <c r="KX72" s="78">
        <v>1</v>
      </c>
      <c r="KY72" s="78">
        <v>1</v>
      </c>
      <c r="KZ72" s="78">
        <v>2016</v>
      </c>
      <c r="LA72" s="78">
        <v>16</v>
      </c>
      <c r="LB72" s="78">
        <v>1</v>
      </c>
      <c r="LC72" s="78">
        <v>2016</v>
      </c>
      <c r="LD72" s="78" t="s">
        <v>436</v>
      </c>
      <c r="LE72" s="78" t="s">
        <v>436</v>
      </c>
      <c r="LF72" s="78"/>
      <c r="LG72" s="78">
        <v>7.416666666666666E-3</v>
      </c>
      <c r="LH72" s="78">
        <v>3.3000000000000002E-2</v>
      </c>
      <c r="LI72" s="78">
        <v>1</v>
      </c>
      <c r="LJ72" s="78">
        <v>2016</v>
      </c>
      <c r="LK72" s="78">
        <v>1</v>
      </c>
      <c r="LL72" s="78">
        <v>2</v>
      </c>
      <c r="LM72" s="78">
        <v>1</v>
      </c>
      <c r="LN72" s="78">
        <v>2016</v>
      </c>
      <c r="LO72" s="78" t="s">
        <v>440</v>
      </c>
      <c r="LP72" s="78" t="s">
        <v>440</v>
      </c>
      <c r="LQ72" s="78">
        <v>1</v>
      </c>
      <c r="LR72" s="78">
        <v>2016</v>
      </c>
      <c r="LS72" s="78" t="s">
        <v>440</v>
      </c>
      <c r="LT72" s="78">
        <v>1</v>
      </c>
      <c r="LU72" s="78">
        <v>2016</v>
      </c>
      <c r="LV72" s="78" t="s">
        <v>440</v>
      </c>
      <c r="LW72" s="78">
        <v>1</v>
      </c>
      <c r="LX72" s="78">
        <v>2016</v>
      </c>
      <c r="LY72" s="78" t="s">
        <v>440</v>
      </c>
      <c r="LZ72" s="78" t="s">
        <v>440</v>
      </c>
      <c r="MA72" s="78">
        <v>1</v>
      </c>
      <c r="MB72" s="78">
        <v>2016</v>
      </c>
      <c r="MC72" s="78" t="s">
        <v>440</v>
      </c>
      <c r="MD72" s="78">
        <v>1</v>
      </c>
      <c r="ME72" s="78">
        <v>2016</v>
      </c>
      <c r="MF72" s="78" t="s">
        <v>436</v>
      </c>
      <c r="MG72" s="78" t="s">
        <v>436</v>
      </c>
      <c r="MH72" s="78" t="s">
        <v>436</v>
      </c>
      <c r="MI72" s="78" t="s">
        <v>436</v>
      </c>
      <c r="MJ72" s="78" t="s">
        <v>436</v>
      </c>
      <c r="MK72" s="78" t="s">
        <v>436</v>
      </c>
      <c r="ML72" s="78" t="s">
        <v>436</v>
      </c>
      <c r="MM72" s="78" t="s">
        <v>436</v>
      </c>
      <c r="MN72" s="78" t="s">
        <v>436</v>
      </c>
      <c r="MO72" s="78" t="s">
        <v>436</v>
      </c>
      <c r="MP72" s="78" t="s">
        <v>436</v>
      </c>
      <c r="MQ72" s="78" t="s">
        <v>436</v>
      </c>
      <c r="MR72" s="78" t="s">
        <v>436</v>
      </c>
      <c r="MS72" s="78"/>
      <c r="MT72" s="78"/>
      <c r="MU72" s="78" t="s">
        <v>440</v>
      </c>
      <c r="MV72" s="78" t="s">
        <v>440</v>
      </c>
      <c r="MW72" s="78">
        <v>1</v>
      </c>
      <c r="MX72" s="78">
        <v>2016</v>
      </c>
      <c r="MY72" s="78" t="s">
        <v>440</v>
      </c>
      <c r="MZ72" s="78" t="s">
        <v>440</v>
      </c>
      <c r="NA72" s="78">
        <v>1</v>
      </c>
      <c r="NB72" s="78">
        <v>2016</v>
      </c>
      <c r="NC72" s="78" t="s">
        <v>440</v>
      </c>
      <c r="ND72" s="78">
        <v>1</v>
      </c>
      <c r="NE72" s="78">
        <v>2016</v>
      </c>
      <c r="NF72" s="78">
        <v>0.4</v>
      </c>
      <c r="NG72" s="78">
        <v>1</v>
      </c>
      <c r="NH72" s="78">
        <v>2016</v>
      </c>
      <c r="NI72" s="78" t="s">
        <v>440</v>
      </c>
      <c r="NJ72" s="78">
        <v>1</v>
      </c>
      <c r="NK72" s="78">
        <v>2016</v>
      </c>
      <c r="NL72" s="78" t="s">
        <v>440</v>
      </c>
      <c r="NM72" s="78">
        <v>1</v>
      </c>
      <c r="NN72" s="78">
        <v>2016</v>
      </c>
      <c r="NO72" s="78"/>
      <c r="NP72" s="78"/>
      <c r="NQ72" s="78"/>
      <c r="NR72" s="78">
        <v>2</v>
      </c>
      <c r="NS72" s="78">
        <v>1</v>
      </c>
      <c r="NT72" s="78">
        <v>2016</v>
      </c>
      <c r="NU72" s="78"/>
      <c r="NV72" s="78"/>
      <c r="NW72" s="78"/>
      <c r="NX72" s="78"/>
      <c r="NY72" s="78"/>
      <c r="NZ72" s="78"/>
      <c r="OA72" s="78"/>
      <c r="OB72" s="78"/>
      <c r="OC72" s="78">
        <v>2.3E-3</v>
      </c>
      <c r="OD72" s="78">
        <v>1</v>
      </c>
      <c r="OE72" s="78">
        <v>2016</v>
      </c>
      <c r="OF72" s="78"/>
      <c r="OG72" s="78"/>
      <c r="OH72" s="78"/>
      <c r="OI72" s="78"/>
      <c r="OJ72" s="78"/>
      <c r="OK72" s="78"/>
      <c r="OL72" s="78"/>
      <c r="OM72" s="78"/>
      <c r="ON72" s="78"/>
      <c r="OO72" s="78"/>
      <c r="OP72" s="78"/>
      <c r="OQ72" s="78"/>
      <c r="OR72" s="78"/>
      <c r="OS72" s="78"/>
      <c r="OT72" s="78"/>
      <c r="OU72" s="78"/>
      <c r="OV72" s="78"/>
      <c r="OW72" s="78"/>
      <c r="OX72" s="78"/>
      <c r="OY72" s="78"/>
      <c r="OZ72" s="78"/>
      <c r="PA72" s="78"/>
      <c r="PB72" s="78" t="s">
        <v>440</v>
      </c>
      <c r="PC72" s="78">
        <v>1</v>
      </c>
      <c r="PD72" s="78">
        <v>2016</v>
      </c>
      <c r="PE72" s="78"/>
      <c r="PF72" s="78"/>
      <c r="PG72" s="78"/>
      <c r="PH72" s="78"/>
      <c r="PI72" s="78">
        <v>2.4E-2</v>
      </c>
      <c r="PJ72" s="78" t="s">
        <v>442</v>
      </c>
      <c r="PK72" s="78">
        <v>2016</v>
      </c>
      <c r="PL72" s="78"/>
      <c r="PM72" s="78"/>
      <c r="PN72" s="78"/>
      <c r="PO72" s="78"/>
      <c r="PP72" s="78"/>
      <c r="PQ72" s="78"/>
      <c r="PR72" s="78"/>
      <c r="PS72" s="78"/>
      <c r="PT72" s="78" t="s">
        <v>440</v>
      </c>
      <c r="PU72" s="78">
        <v>1</v>
      </c>
      <c r="PV72" s="78">
        <v>2016</v>
      </c>
      <c r="PW72" s="78" t="s">
        <v>440</v>
      </c>
      <c r="PX72" s="78">
        <v>1</v>
      </c>
      <c r="PY72" s="78">
        <v>2016</v>
      </c>
      <c r="PZ72" s="78" t="s">
        <v>440</v>
      </c>
      <c r="QA72" s="78">
        <v>1</v>
      </c>
      <c r="QB72" s="78">
        <v>2016</v>
      </c>
      <c r="QC72" s="78" t="s">
        <v>440</v>
      </c>
      <c r="QD72" s="78">
        <v>1</v>
      </c>
      <c r="QE72" s="78">
        <v>2016</v>
      </c>
      <c r="QF72" s="78" t="s">
        <v>440</v>
      </c>
      <c r="QG72" s="78">
        <v>1</v>
      </c>
      <c r="QH72" s="78">
        <v>2016</v>
      </c>
      <c r="QI72" s="78" t="s">
        <v>440</v>
      </c>
      <c r="QJ72" s="78">
        <v>1</v>
      </c>
      <c r="QK72" s="78">
        <v>2016</v>
      </c>
      <c r="QL72" s="78">
        <v>2016</v>
      </c>
      <c r="QM72" s="78">
        <v>2016</v>
      </c>
      <c r="QN72" s="78" t="s">
        <v>443</v>
      </c>
      <c r="QO72" s="78"/>
      <c r="QP72" s="78"/>
      <c r="QQ72" s="78">
        <v>2014</v>
      </c>
      <c r="QR72" s="78">
        <v>2016</v>
      </c>
      <c r="QS72" s="78" t="s">
        <v>444</v>
      </c>
      <c r="QT72" s="78"/>
      <c r="QU72" s="78"/>
      <c r="QV72" s="93"/>
      <c r="QW72" s="94" t="s">
        <v>445</v>
      </c>
    </row>
    <row r="73" spans="1:465" s="95" customFormat="1" ht="12.75">
      <c r="A73" s="56">
        <v>67</v>
      </c>
      <c r="B73" s="57" t="s">
        <v>738</v>
      </c>
      <c r="C73" s="56" t="s">
        <v>739</v>
      </c>
      <c r="D73" s="56" t="s">
        <v>430</v>
      </c>
      <c r="E73" s="56" t="s">
        <v>431</v>
      </c>
      <c r="F73" s="57" t="s">
        <v>735</v>
      </c>
      <c r="G73" s="57" t="s">
        <v>736</v>
      </c>
      <c r="H73" s="56">
        <v>0</v>
      </c>
      <c r="I73" s="56" t="s">
        <v>455</v>
      </c>
      <c r="J73" s="62" t="s">
        <v>1124</v>
      </c>
      <c r="K73" s="56"/>
      <c r="L73" s="56"/>
      <c r="M73" s="56"/>
      <c r="N73" s="56"/>
      <c r="O73" s="56"/>
      <c r="P73" s="56"/>
      <c r="Q73" s="56"/>
      <c r="R73" s="56" t="s">
        <v>437</v>
      </c>
      <c r="S73" s="56"/>
      <c r="T73" s="56"/>
      <c r="U73" s="56"/>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9"/>
      <c r="AW73" s="79"/>
      <c r="AX73" s="79"/>
      <c r="AY73" s="79">
        <v>13.2</v>
      </c>
      <c r="AZ73" s="79">
        <v>1</v>
      </c>
      <c r="BA73" s="79">
        <v>2016</v>
      </c>
      <c r="BB73" s="79">
        <v>1</v>
      </c>
      <c r="BC73" s="79">
        <v>2016</v>
      </c>
      <c r="BD73" s="79">
        <v>7.5</v>
      </c>
      <c r="BE73" s="79">
        <v>2016</v>
      </c>
      <c r="BF73" s="79"/>
      <c r="BG73" s="79"/>
      <c r="BH73" s="79"/>
      <c r="BI73" s="79">
        <v>7.4</v>
      </c>
      <c r="BJ73" s="79"/>
      <c r="BK73" s="79">
        <v>2016</v>
      </c>
      <c r="BL73" s="79">
        <v>10.199999999999999</v>
      </c>
      <c r="BM73" s="79">
        <v>1</v>
      </c>
      <c r="BN73" s="79">
        <v>2016</v>
      </c>
      <c r="BO73" s="79">
        <v>1.7</v>
      </c>
      <c r="BP73" s="79">
        <v>1</v>
      </c>
      <c r="BQ73" s="79">
        <v>2016</v>
      </c>
      <c r="BR73" s="79"/>
      <c r="BS73" s="79"/>
      <c r="BT73" s="79"/>
      <c r="BU73" s="79">
        <v>3.2</v>
      </c>
      <c r="BV73" s="79">
        <v>1</v>
      </c>
      <c r="BW73" s="79">
        <v>2016</v>
      </c>
      <c r="BX73" s="79">
        <v>105.1</v>
      </c>
      <c r="BY73" s="79">
        <v>2016</v>
      </c>
      <c r="BZ73" s="79"/>
      <c r="CA73" s="79">
        <v>14</v>
      </c>
      <c r="CB73" s="79">
        <v>1</v>
      </c>
      <c r="CC73" s="79">
        <v>2016</v>
      </c>
      <c r="CD73" s="79"/>
      <c r="CE73" s="79"/>
      <c r="CF73" s="79"/>
      <c r="CG73" s="79">
        <v>272</v>
      </c>
      <c r="CH73" s="79">
        <v>1</v>
      </c>
      <c r="CI73" s="79">
        <v>2016</v>
      </c>
      <c r="CJ73" s="79">
        <v>180.5</v>
      </c>
      <c r="CK73" s="79" t="s">
        <v>539</v>
      </c>
      <c r="CL73" s="79">
        <v>2016</v>
      </c>
      <c r="CM73" s="79">
        <v>20.2</v>
      </c>
      <c r="CN73" s="79" t="s">
        <v>539</v>
      </c>
      <c r="CO73" s="79">
        <v>2016</v>
      </c>
      <c r="CP73" s="79">
        <v>28.5</v>
      </c>
      <c r="CQ73" s="79"/>
      <c r="CR73" s="79">
        <v>2016</v>
      </c>
      <c r="CS73" s="79"/>
      <c r="CT73" s="79"/>
      <c r="CU73" s="79"/>
      <c r="CV73" s="79"/>
      <c r="CW73" s="79"/>
      <c r="CX73" s="79"/>
      <c r="CY73" s="79">
        <v>138</v>
      </c>
      <c r="CZ73" s="79" t="s">
        <v>539</v>
      </c>
      <c r="DA73" s="79">
        <v>2016</v>
      </c>
      <c r="DB73" s="79" t="s">
        <v>740</v>
      </c>
      <c r="DC73" s="79">
        <v>2</v>
      </c>
      <c r="DD73" s="79">
        <v>2016</v>
      </c>
      <c r="DE73" s="79"/>
      <c r="DF73" s="79"/>
      <c r="DG73" s="79"/>
      <c r="DH73" s="79">
        <v>0.08</v>
      </c>
      <c r="DI73" s="79" t="s">
        <v>539</v>
      </c>
      <c r="DJ73" s="79">
        <v>2016</v>
      </c>
      <c r="DK73" s="79">
        <v>0.3</v>
      </c>
      <c r="DL73" s="79" t="s">
        <v>539</v>
      </c>
      <c r="DM73" s="79">
        <v>2016</v>
      </c>
      <c r="DN73" s="79">
        <v>0.97</v>
      </c>
      <c r="DO73" s="79">
        <v>1</v>
      </c>
      <c r="DP73" s="79">
        <v>2016</v>
      </c>
      <c r="DQ73" s="79">
        <v>0.02</v>
      </c>
      <c r="DR73" s="79" t="s">
        <v>539</v>
      </c>
      <c r="DS73" s="79">
        <v>2016</v>
      </c>
      <c r="DT73" s="79">
        <v>1.2</v>
      </c>
      <c r="DU73" s="79">
        <v>1</v>
      </c>
      <c r="DV73" s="79">
        <v>2016</v>
      </c>
      <c r="DW73" s="79">
        <v>2.1999999999999999E-2</v>
      </c>
      <c r="DX73" s="79">
        <v>1</v>
      </c>
      <c r="DY73" s="79">
        <v>2016</v>
      </c>
      <c r="DZ73" s="79">
        <v>0.02</v>
      </c>
      <c r="EA73" s="79">
        <v>1</v>
      </c>
      <c r="EB73" s="79">
        <v>2016</v>
      </c>
      <c r="EC73" s="79"/>
      <c r="ED73" s="79"/>
      <c r="EE73" s="79"/>
      <c r="EF73" s="79"/>
      <c r="EG73" s="79"/>
      <c r="EH73" s="79"/>
      <c r="EI73" s="79"/>
      <c r="EJ73" s="79"/>
      <c r="EK73" s="79"/>
      <c r="EL73" s="79"/>
      <c r="EM73" s="79"/>
      <c r="EN73" s="78">
        <v>2016</v>
      </c>
      <c r="EO73" s="78">
        <v>2016</v>
      </c>
      <c r="EP73" s="78">
        <v>2</v>
      </c>
      <c r="EQ73" s="78" t="s">
        <v>440</v>
      </c>
      <c r="ER73" s="78">
        <v>1</v>
      </c>
      <c r="ES73" s="78">
        <v>2016</v>
      </c>
      <c r="ET73" s="78" t="s">
        <v>440</v>
      </c>
      <c r="EU73" s="78">
        <v>1</v>
      </c>
      <c r="EV73" s="78">
        <v>2016</v>
      </c>
      <c r="EW73" s="78">
        <v>0.04</v>
      </c>
      <c r="EX73" s="78">
        <v>2</v>
      </c>
      <c r="EY73" s="78">
        <v>2016</v>
      </c>
      <c r="EZ73" s="78">
        <v>3.6999999999999998E-2</v>
      </c>
      <c r="FA73" s="78">
        <v>2</v>
      </c>
      <c r="FB73" s="78">
        <v>2016</v>
      </c>
      <c r="FC73" s="78" t="s">
        <v>440</v>
      </c>
      <c r="FD73" s="78">
        <v>1</v>
      </c>
      <c r="FE73" s="78">
        <v>2016</v>
      </c>
      <c r="FF73" s="78" t="s">
        <v>440</v>
      </c>
      <c r="FG73" s="78">
        <v>1</v>
      </c>
      <c r="FH73" s="78">
        <v>2016</v>
      </c>
      <c r="FI73" s="78" t="s">
        <v>440</v>
      </c>
      <c r="FJ73" s="78">
        <v>1</v>
      </c>
      <c r="FK73" s="78">
        <v>2016</v>
      </c>
      <c r="FL73" s="78">
        <v>2E-3</v>
      </c>
      <c r="FM73" s="78">
        <v>2</v>
      </c>
      <c r="FN73" s="78">
        <v>2016</v>
      </c>
      <c r="FO73" s="78" t="s">
        <v>440</v>
      </c>
      <c r="FP73" s="78">
        <v>1</v>
      </c>
      <c r="FQ73" s="78">
        <v>2016</v>
      </c>
      <c r="FR73" s="78" t="s">
        <v>440</v>
      </c>
      <c r="FS73" s="78">
        <v>1</v>
      </c>
      <c r="FT73" s="78">
        <v>2016</v>
      </c>
      <c r="FU73" s="78"/>
      <c r="FV73" s="78"/>
      <c r="FW73" s="78"/>
      <c r="FX73" s="78" t="s">
        <v>440</v>
      </c>
      <c r="FY73" s="78">
        <v>1</v>
      </c>
      <c r="FZ73" s="78">
        <v>2016</v>
      </c>
      <c r="GA73" s="78"/>
      <c r="GB73" s="78"/>
      <c r="GC73" s="78"/>
      <c r="GD73" s="78"/>
      <c r="GE73" s="78"/>
      <c r="GF73" s="78"/>
      <c r="GG73" s="78" t="s">
        <v>440</v>
      </c>
      <c r="GH73" s="78">
        <v>1</v>
      </c>
      <c r="GI73" s="78">
        <v>2016</v>
      </c>
      <c r="GJ73" s="78" t="s">
        <v>440</v>
      </c>
      <c r="GK73" s="78">
        <v>1</v>
      </c>
      <c r="GL73" s="78">
        <v>2016</v>
      </c>
      <c r="GM73" s="78"/>
      <c r="GN73" s="78"/>
      <c r="GO73" s="78"/>
      <c r="GP73" s="78" t="s">
        <v>440</v>
      </c>
      <c r="GQ73" s="78">
        <v>1</v>
      </c>
      <c r="GR73" s="78">
        <v>2016</v>
      </c>
      <c r="GS73" s="78" t="s">
        <v>440</v>
      </c>
      <c r="GT73" s="78">
        <v>1</v>
      </c>
      <c r="GU73" s="78">
        <v>2016</v>
      </c>
      <c r="GV73" s="78" t="s">
        <v>440</v>
      </c>
      <c r="GW73" s="78">
        <v>1</v>
      </c>
      <c r="GX73" s="78">
        <v>2016</v>
      </c>
      <c r="GY73" s="78">
        <v>0.08</v>
      </c>
      <c r="GZ73" s="78">
        <v>1</v>
      </c>
      <c r="HA73" s="78">
        <v>2016</v>
      </c>
      <c r="HB73" s="78"/>
      <c r="HC73" s="78"/>
      <c r="HD73" s="78"/>
      <c r="HE73" s="78"/>
      <c r="HF73" s="78"/>
      <c r="HG73" s="78"/>
      <c r="HH73" s="78"/>
      <c r="HI73" s="78"/>
      <c r="HJ73" s="78">
        <v>2016</v>
      </c>
      <c r="HK73" s="78">
        <v>2016</v>
      </c>
      <c r="HL73" s="78">
        <v>1</v>
      </c>
      <c r="HM73" s="78"/>
      <c r="HN73" s="78"/>
      <c r="HO73" s="78"/>
      <c r="HP73" s="78"/>
      <c r="HQ73" s="78"/>
      <c r="HR73" s="78"/>
      <c r="HS73" s="78"/>
      <c r="HT73" s="78"/>
      <c r="HU73" s="78"/>
      <c r="HV73" s="78"/>
      <c r="HW73" s="78"/>
      <c r="HX73" s="78"/>
      <c r="HY73" s="78"/>
      <c r="HZ73" s="78"/>
      <c r="IA73" s="78"/>
      <c r="IB73" s="78"/>
      <c r="IC73" s="78"/>
      <c r="ID73" s="78"/>
      <c r="IE73" s="78"/>
      <c r="IF73" s="78"/>
      <c r="IG73" s="78"/>
      <c r="IH73" s="78"/>
      <c r="II73" s="78"/>
      <c r="IJ73" s="78"/>
      <c r="IK73" s="78"/>
      <c r="IL73" s="78"/>
      <c r="IM73" s="78"/>
      <c r="IN73" s="78"/>
      <c r="IO73" s="78"/>
      <c r="IP73" s="78"/>
      <c r="IQ73" s="78"/>
      <c r="IR73" s="78"/>
      <c r="IS73" s="78"/>
      <c r="IT73" s="78"/>
      <c r="IU73" s="78"/>
      <c r="IV73" s="78"/>
      <c r="IW73" s="78"/>
      <c r="IX73" s="78"/>
      <c r="IY73" s="78"/>
      <c r="IZ73" s="78"/>
      <c r="JA73" s="78"/>
      <c r="JB73" s="78"/>
      <c r="JC73" s="78"/>
      <c r="JD73" s="78"/>
      <c r="JE73" s="78"/>
      <c r="JF73" s="78"/>
      <c r="JG73" s="78"/>
      <c r="JH73" s="78"/>
      <c r="JI73" s="78"/>
      <c r="JJ73" s="78"/>
      <c r="JK73" s="78"/>
      <c r="JL73" s="78"/>
      <c r="JM73" s="78"/>
      <c r="JN73" s="78"/>
      <c r="JO73" s="78"/>
      <c r="JP73" s="78"/>
      <c r="JQ73" s="78"/>
      <c r="JR73" s="78"/>
      <c r="JS73" s="78"/>
      <c r="JT73" s="78"/>
      <c r="JU73" s="78"/>
      <c r="JV73" s="78"/>
      <c r="JW73" s="78"/>
      <c r="JX73" s="78"/>
      <c r="JY73" s="78"/>
      <c r="JZ73" s="78"/>
      <c r="KA73" s="78"/>
      <c r="KB73" s="78"/>
      <c r="KC73" s="78"/>
      <c r="KD73" s="78"/>
      <c r="KE73" s="78"/>
      <c r="KF73" s="78"/>
      <c r="KG73" s="78"/>
      <c r="KH73" s="78"/>
      <c r="KI73" s="78"/>
      <c r="KJ73" s="78"/>
      <c r="KK73" s="78"/>
      <c r="KL73" s="78"/>
      <c r="KM73" s="78"/>
      <c r="KN73" s="78"/>
      <c r="KO73" s="78"/>
      <c r="KP73" s="78"/>
      <c r="KQ73" s="78"/>
      <c r="KR73" s="78"/>
      <c r="KS73" s="78"/>
      <c r="KT73" s="78"/>
      <c r="KU73" s="78"/>
      <c r="KV73" s="78"/>
      <c r="KW73" s="78"/>
      <c r="KX73" s="78"/>
      <c r="KY73" s="78"/>
      <c r="KZ73" s="78"/>
      <c r="LA73" s="78"/>
      <c r="LB73" s="78"/>
      <c r="LC73" s="78"/>
      <c r="LD73" s="78"/>
      <c r="LE73" s="78"/>
      <c r="LF73" s="78"/>
      <c r="LG73" s="78"/>
      <c r="LH73" s="78"/>
      <c r="LI73" s="78"/>
      <c r="LJ73" s="78"/>
      <c r="LK73" s="78"/>
      <c r="LL73" s="78"/>
      <c r="LM73" s="78"/>
      <c r="LN73" s="78"/>
      <c r="LO73" s="78"/>
      <c r="LP73" s="78"/>
      <c r="LQ73" s="78"/>
      <c r="LR73" s="78"/>
      <c r="LS73" s="78"/>
      <c r="LT73" s="78"/>
      <c r="LU73" s="78"/>
      <c r="LV73" s="78"/>
      <c r="LW73" s="78"/>
      <c r="LX73" s="78"/>
      <c r="LY73" s="78"/>
      <c r="LZ73" s="78"/>
      <c r="MA73" s="78"/>
      <c r="MB73" s="78"/>
      <c r="MC73" s="78"/>
      <c r="MD73" s="78"/>
      <c r="ME73" s="78"/>
      <c r="MF73" s="78"/>
      <c r="MG73" s="78"/>
      <c r="MH73" s="78"/>
      <c r="MI73" s="78"/>
      <c r="MJ73" s="78"/>
      <c r="MK73" s="78"/>
      <c r="ML73" s="78"/>
      <c r="MM73" s="78"/>
      <c r="MN73" s="78"/>
      <c r="MO73" s="78"/>
      <c r="MP73" s="78"/>
      <c r="MQ73" s="78"/>
      <c r="MR73" s="78"/>
      <c r="MS73" s="78"/>
      <c r="MT73" s="78"/>
      <c r="MU73" s="78"/>
      <c r="MV73" s="78"/>
      <c r="MW73" s="78"/>
      <c r="MX73" s="78"/>
      <c r="MY73" s="78"/>
      <c r="MZ73" s="78"/>
      <c r="NA73" s="78"/>
      <c r="NB73" s="78"/>
      <c r="NC73" s="78"/>
      <c r="ND73" s="78"/>
      <c r="NE73" s="78"/>
      <c r="NF73" s="78"/>
      <c r="NG73" s="78"/>
      <c r="NH73" s="78"/>
      <c r="NI73" s="78"/>
      <c r="NJ73" s="78"/>
      <c r="NK73" s="78"/>
      <c r="NL73" s="78"/>
      <c r="NM73" s="78"/>
      <c r="NN73" s="78"/>
      <c r="NO73" s="78"/>
      <c r="NP73" s="78"/>
      <c r="NQ73" s="78"/>
      <c r="NR73" s="78"/>
      <c r="NS73" s="78"/>
      <c r="NT73" s="78"/>
      <c r="NU73" s="78"/>
      <c r="NV73" s="78"/>
      <c r="NW73" s="78"/>
      <c r="NX73" s="78"/>
      <c r="NY73" s="78"/>
      <c r="NZ73" s="78"/>
      <c r="OA73" s="78"/>
      <c r="OB73" s="78"/>
      <c r="OC73" s="78"/>
      <c r="OD73" s="78"/>
      <c r="OE73" s="78"/>
      <c r="OF73" s="78"/>
      <c r="OG73" s="78"/>
      <c r="OH73" s="78"/>
      <c r="OI73" s="78"/>
      <c r="OJ73" s="78"/>
      <c r="OK73" s="78"/>
      <c r="OL73" s="78"/>
      <c r="OM73" s="78"/>
      <c r="ON73" s="78"/>
      <c r="OO73" s="78"/>
      <c r="OP73" s="78"/>
      <c r="OQ73" s="78"/>
      <c r="OR73" s="78"/>
      <c r="OS73" s="78"/>
      <c r="OT73" s="78"/>
      <c r="OU73" s="78"/>
      <c r="OV73" s="78"/>
      <c r="OW73" s="78"/>
      <c r="OX73" s="78"/>
      <c r="OY73" s="78"/>
      <c r="OZ73" s="78"/>
      <c r="PA73" s="78"/>
      <c r="PB73" s="78"/>
      <c r="PC73" s="78"/>
      <c r="PD73" s="78"/>
      <c r="PE73" s="78"/>
      <c r="PF73" s="78"/>
      <c r="PG73" s="78"/>
      <c r="PH73" s="78"/>
      <c r="PI73" s="78"/>
      <c r="PJ73" s="78"/>
      <c r="PK73" s="78"/>
      <c r="PL73" s="78"/>
      <c r="PM73" s="78"/>
      <c r="PN73" s="78"/>
      <c r="PO73" s="78"/>
      <c r="PP73" s="78"/>
      <c r="PQ73" s="78"/>
      <c r="PR73" s="78"/>
      <c r="PS73" s="78"/>
      <c r="PT73" s="78"/>
      <c r="PU73" s="78"/>
      <c r="PV73" s="78"/>
      <c r="PW73" s="78"/>
      <c r="PX73" s="78"/>
      <c r="PY73" s="78"/>
      <c r="PZ73" s="78"/>
      <c r="QA73" s="78"/>
      <c r="QB73" s="78"/>
      <c r="QC73" s="78"/>
      <c r="QD73" s="78"/>
      <c r="QE73" s="78"/>
      <c r="QF73" s="78"/>
      <c r="QG73" s="78"/>
      <c r="QH73" s="78"/>
      <c r="QI73" s="78"/>
      <c r="QJ73" s="78"/>
      <c r="QK73" s="78"/>
      <c r="QL73" s="78"/>
      <c r="QM73" s="78"/>
      <c r="QN73" s="78"/>
      <c r="QO73" s="78"/>
      <c r="QP73" s="78"/>
      <c r="QQ73" s="78"/>
      <c r="QR73" s="78"/>
      <c r="QS73" s="78"/>
      <c r="QT73" s="78"/>
      <c r="QU73" s="78"/>
      <c r="QV73" s="93"/>
      <c r="QW73" s="94" t="s">
        <v>445</v>
      </c>
    </row>
    <row r="74" spans="1:465" s="95" customFormat="1" ht="14.25" customHeight="1">
      <c r="A74" s="56">
        <v>68</v>
      </c>
      <c r="B74" s="57" t="s">
        <v>742</v>
      </c>
      <c r="C74" s="56" t="s">
        <v>743</v>
      </c>
      <c r="D74" s="56" t="s">
        <v>744</v>
      </c>
      <c r="E74" s="56" t="s">
        <v>431</v>
      </c>
      <c r="F74" s="57" t="s">
        <v>745</v>
      </c>
      <c r="G74" s="57" t="s">
        <v>746</v>
      </c>
      <c r="H74" s="56">
        <v>9</v>
      </c>
      <c r="I74" s="56" t="s">
        <v>455</v>
      </c>
      <c r="J74" s="56" t="s">
        <v>747</v>
      </c>
      <c r="K74" s="56" t="s">
        <v>437</v>
      </c>
      <c r="L74" s="56" t="s">
        <v>437</v>
      </c>
      <c r="M74" s="56" t="s">
        <v>437</v>
      </c>
      <c r="N74" s="56" t="s">
        <v>436</v>
      </c>
      <c r="O74" s="56" t="s">
        <v>436</v>
      </c>
      <c r="P74" s="56" t="s">
        <v>436</v>
      </c>
      <c r="Q74" s="56" t="s">
        <v>436</v>
      </c>
      <c r="R74" s="56" t="s">
        <v>436</v>
      </c>
      <c r="S74" s="56" t="s">
        <v>436</v>
      </c>
      <c r="T74" s="56" t="s">
        <v>436</v>
      </c>
      <c r="U74" s="56" t="s">
        <v>437</v>
      </c>
      <c r="V74" s="78" t="s">
        <v>436</v>
      </c>
      <c r="W74" s="78" t="s">
        <v>436</v>
      </c>
      <c r="X74" s="78"/>
      <c r="Y74" s="78"/>
      <c r="Z74" s="78"/>
      <c r="AA74" s="78"/>
      <c r="AB74" s="78">
        <v>4</v>
      </c>
      <c r="AC74" s="78">
        <v>2015</v>
      </c>
      <c r="AD74" s="78" t="s">
        <v>436</v>
      </c>
      <c r="AE74" s="78" t="s">
        <v>436</v>
      </c>
      <c r="AF74" s="78" t="s">
        <v>436</v>
      </c>
      <c r="AG74" s="78"/>
      <c r="AH74" s="78">
        <v>4</v>
      </c>
      <c r="AI74" s="78">
        <v>2012</v>
      </c>
      <c r="AJ74" s="78" t="s">
        <v>436</v>
      </c>
      <c r="AK74" s="78"/>
      <c r="AL74" s="78"/>
      <c r="AM74" s="78"/>
      <c r="AN74" s="78">
        <v>3</v>
      </c>
      <c r="AO74" s="78">
        <v>2012</v>
      </c>
      <c r="AP74" s="78"/>
      <c r="AQ74" s="78">
        <v>4</v>
      </c>
      <c r="AR74" s="78">
        <v>2012</v>
      </c>
      <c r="AS74" s="78">
        <v>2012</v>
      </c>
      <c r="AT74" s="78">
        <v>2015</v>
      </c>
      <c r="AU74" s="78">
        <v>4</v>
      </c>
      <c r="AV74" s="79"/>
      <c r="AW74" s="79">
        <v>2</v>
      </c>
      <c r="AX74" s="79">
        <v>2015</v>
      </c>
      <c r="AY74" s="79">
        <v>10</v>
      </c>
      <c r="AZ74" s="79">
        <v>1</v>
      </c>
      <c r="BA74" s="79">
        <v>2016</v>
      </c>
      <c r="BB74" s="79"/>
      <c r="BC74" s="79"/>
      <c r="BD74" s="79"/>
      <c r="BE74" s="79"/>
      <c r="BF74" s="79"/>
      <c r="BG74" s="79"/>
      <c r="BH74" s="79"/>
      <c r="BI74" s="79">
        <v>54.3</v>
      </c>
      <c r="BJ74" s="79" t="s">
        <v>438</v>
      </c>
      <c r="BK74" s="79">
        <v>2016</v>
      </c>
      <c r="BL74" s="79">
        <v>9.3000000000000007</v>
      </c>
      <c r="BM74" s="79">
        <v>1</v>
      </c>
      <c r="BN74" s="79">
        <v>2016</v>
      </c>
      <c r="BO74" s="79">
        <v>2.7</v>
      </c>
      <c r="BP74" s="79" t="s">
        <v>438</v>
      </c>
      <c r="BQ74" s="79">
        <v>2016</v>
      </c>
      <c r="BR74" s="79"/>
      <c r="BS74" s="79">
        <v>1</v>
      </c>
      <c r="BT74" s="79">
        <v>2012</v>
      </c>
      <c r="BU74" s="79">
        <v>4.5</v>
      </c>
      <c r="BV74" s="79">
        <v>1</v>
      </c>
      <c r="BW74" s="79">
        <v>2016</v>
      </c>
      <c r="BX74" s="79"/>
      <c r="BY74" s="79"/>
      <c r="BZ74" s="79"/>
      <c r="CA74" s="79">
        <v>21</v>
      </c>
      <c r="CB74" s="79">
        <v>1</v>
      </c>
      <c r="CC74" s="79">
        <v>2016</v>
      </c>
      <c r="CD74" s="79"/>
      <c r="CE74" s="79"/>
      <c r="CF74" s="79"/>
      <c r="CG74" s="79">
        <v>735</v>
      </c>
      <c r="CH74" s="79" t="s">
        <v>438</v>
      </c>
      <c r="CI74" s="79">
        <v>2016</v>
      </c>
      <c r="CJ74" s="79">
        <v>548</v>
      </c>
      <c r="CK74" s="79" t="s">
        <v>539</v>
      </c>
      <c r="CL74" s="79">
        <v>2016</v>
      </c>
      <c r="CM74" s="79"/>
      <c r="CN74" s="79">
        <v>1</v>
      </c>
      <c r="CO74" s="79">
        <v>2012</v>
      </c>
      <c r="CP74" s="79"/>
      <c r="CQ74" s="79"/>
      <c r="CR74" s="79"/>
      <c r="CS74" s="79" t="s">
        <v>436</v>
      </c>
      <c r="CT74" s="79" t="s">
        <v>436</v>
      </c>
      <c r="CU74" s="79"/>
      <c r="CV74" s="79" t="s">
        <v>436</v>
      </c>
      <c r="CW74" s="79" t="s">
        <v>436</v>
      </c>
      <c r="CX74" s="79"/>
      <c r="CY74" s="79">
        <v>380.9</v>
      </c>
      <c r="CZ74" s="79" t="s">
        <v>438</v>
      </c>
      <c r="DA74" s="79">
        <v>2016</v>
      </c>
      <c r="DB74" s="79" t="s">
        <v>748</v>
      </c>
      <c r="DC74" s="79">
        <v>1</v>
      </c>
      <c r="DD74" s="79">
        <v>2016</v>
      </c>
      <c r="DE74" s="79"/>
      <c r="DF74" s="79"/>
      <c r="DG74" s="79"/>
      <c r="DH74" s="79"/>
      <c r="DI74" s="79">
        <v>1</v>
      </c>
      <c r="DJ74" s="79">
        <v>2015</v>
      </c>
      <c r="DK74" s="79"/>
      <c r="DL74" s="79">
        <v>1</v>
      </c>
      <c r="DM74" s="79">
        <v>2015</v>
      </c>
      <c r="DN74" s="79"/>
      <c r="DO74" s="79">
        <v>2</v>
      </c>
      <c r="DP74" s="79">
        <v>2015</v>
      </c>
      <c r="DQ74" s="79"/>
      <c r="DR74" s="79"/>
      <c r="DS74" s="79"/>
      <c r="DT74" s="79"/>
      <c r="DU74" s="79">
        <v>2</v>
      </c>
      <c r="DV74" s="79">
        <v>2015</v>
      </c>
      <c r="DW74" s="79"/>
      <c r="DX74" s="79" t="s">
        <v>438</v>
      </c>
      <c r="DY74" s="79">
        <v>2015</v>
      </c>
      <c r="DZ74" s="79"/>
      <c r="EA74" s="79">
        <v>2</v>
      </c>
      <c r="EB74" s="79">
        <v>2015</v>
      </c>
      <c r="EC74" s="79"/>
      <c r="ED74" s="79"/>
      <c r="EE74" s="79"/>
      <c r="EF74" s="79"/>
      <c r="EG74" s="79"/>
      <c r="EH74" s="79"/>
      <c r="EI74" s="79"/>
      <c r="EJ74" s="79"/>
      <c r="EK74" s="79"/>
      <c r="EL74" s="79"/>
      <c r="EM74" s="79"/>
      <c r="EN74" s="78">
        <v>2012</v>
      </c>
      <c r="EO74" s="78">
        <v>2016</v>
      </c>
      <c r="EP74" s="78" t="s">
        <v>438</v>
      </c>
      <c r="EQ74" s="78">
        <v>0.01</v>
      </c>
      <c r="ER74" s="78">
        <v>2</v>
      </c>
      <c r="ES74" s="78">
        <v>2016</v>
      </c>
      <c r="ET74" s="78"/>
      <c r="EU74" s="78">
        <v>1</v>
      </c>
      <c r="EV74" s="78">
        <v>2012</v>
      </c>
      <c r="EW74" s="78"/>
      <c r="EX74" s="78">
        <v>1</v>
      </c>
      <c r="EY74" s="78">
        <v>2012</v>
      </c>
      <c r="EZ74" s="78"/>
      <c r="FA74" s="78">
        <v>1</v>
      </c>
      <c r="FB74" s="78">
        <v>2012</v>
      </c>
      <c r="FC74" s="78"/>
      <c r="FD74" s="78">
        <v>1</v>
      </c>
      <c r="FE74" s="78">
        <v>2012</v>
      </c>
      <c r="FF74" s="78"/>
      <c r="FG74" s="78">
        <v>1</v>
      </c>
      <c r="FH74" s="78">
        <v>2012</v>
      </c>
      <c r="FI74" s="78">
        <v>4.5000000000000005E-3</v>
      </c>
      <c r="FJ74" s="78">
        <v>2</v>
      </c>
      <c r="FK74" s="78">
        <v>2016</v>
      </c>
      <c r="FL74" s="78">
        <v>3.9750000000000002E-3</v>
      </c>
      <c r="FM74" s="78">
        <v>2</v>
      </c>
      <c r="FN74" s="78">
        <v>2016</v>
      </c>
      <c r="FO74" s="78">
        <v>7.5000000000000002E-4</v>
      </c>
      <c r="FP74" s="78">
        <v>2</v>
      </c>
      <c r="FQ74" s="78">
        <v>2016</v>
      </c>
      <c r="FR74" s="78">
        <v>3.125E-2</v>
      </c>
      <c r="FS74" s="78">
        <v>2</v>
      </c>
      <c r="FT74" s="78">
        <v>2016</v>
      </c>
      <c r="FU74" s="78"/>
      <c r="FV74" s="78">
        <v>1</v>
      </c>
      <c r="FW74" s="78">
        <v>2012</v>
      </c>
      <c r="FX74" s="78"/>
      <c r="FY74" s="78">
        <v>1</v>
      </c>
      <c r="FZ74" s="78">
        <v>2012</v>
      </c>
      <c r="GA74" s="78" t="s">
        <v>436</v>
      </c>
      <c r="GB74" s="78" t="s">
        <v>436</v>
      </c>
      <c r="GC74" s="78"/>
      <c r="GD74" s="78" t="s">
        <v>436</v>
      </c>
      <c r="GE74" s="78" t="s">
        <v>436</v>
      </c>
      <c r="GF74" s="78"/>
      <c r="GG74" s="78" t="s">
        <v>436</v>
      </c>
      <c r="GH74" s="78" t="s">
        <v>436</v>
      </c>
      <c r="GI74" s="78"/>
      <c r="GJ74" s="78" t="s">
        <v>436</v>
      </c>
      <c r="GK74" s="78" t="s">
        <v>436</v>
      </c>
      <c r="GL74" s="78"/>
      <c r="GM74" s="78" t="s">
        <v>436</v>
      </c>
      <c r="GN74" s="78" t="s">
        <v>436</v>
      </c>
      <c r="GO74" s="78"/>
      <c r="GP74" s="78" t="s">
        <v>436</v>
      </c>
      <c r="GQ74" s="78" t="s">
        <v>436</v>
      </c>
      <c r="GR74" s="78"/>
      <c r="GS74" s="78">
        <v>3.3750000000000002E-4</v>
      </c>
      <c r="GT74" s="78">
        <v>2</v>
      </c>
      <c r="GU74" s="78">
        <v>2016</v>
      </c>
      <c r="GV74" s="78" t="s">
        <v>436</v>
      </c>
      <c r="GW74" s="78" t="s">
        <v>436</v>
      </c>
      <c r="GX74" s="78"/>
      <c r="GY74" s="78" t="s">
        <v>436</v>
      </c>
      <c r="GZ74" s="78" t="s">
        <v>436</v>
      </c>
      <c r="HA74" s="78"/>
      <c r="HB74" s="78" t="s">
        <v>436</v>
      </c>
      <c r="HC74" s="78" t="s">
        <v>436</v>
      </c>
      <c r="HD74" s="78"/>
      <c r="HE74" s="78" t="s">
        <v>436</v>
      </c>
      <c r="HF74" s="78" t="s">
        <v>436</v>
      </c>
      <c r="HG74" s="78"/>
      <c r="HH74" s="78"/>
      <c r="HI74" s="78"/>
      <c r="HJ74" s="78">
        <v>2012</v>
      </c>
      <c r="HK74" s="78">
        <v>2016</v>
      </c>
      <c r="HL74" s="78">
        <v>2</v>
      </c>
      <c r="HM74" s="78">
        <v>2012</v>
      </c>
      <c r="HN74" s="78">
        <v>2015</v>
      </c>
      <c r="HO74" s="78">
        <v>4</v>
      </c>
      <c r="HP74" s="78" t="s">
        <v>463</v>
      </c>
      <c r="HQ74" s="78" t="s">
        <v>749</v>
      </c>
      <c r="HR74" s="78">
        <v>2016</v>
      </c>
      <c r="HS74" s="78"/>
      <c r="HT74" s="78"/>
      <c r="HU74" s="78">
        <v>1</v>
      </c>
      <c r="HV74" s="78">
        <v>2012</v>
      </c>
      <c r="HW74" s="78"/>
      <c r="HX74" s="78"/>
      <c r="HY74" s="78">
        <v>1</v>
      </c>
      <c r="HZ74" s="78">
        <v>2012</v>
      </c>
      <c r="IA74" s="78"/>
      <c r="IB74" s="78"/>
      <c r="IC74" s="78">
        <v>1</v>
      </c>
      <c r="ID74" s="78">
        <v>2012</v>
      </c>
      <c r="IE74" s="78"/>
      <c r="IF74" s="78"/>
      <c r="IG74" s="78">
        <v>1</v>
      </c>
      <c r="IH74" s="78">
        <v>2012</v>
      </c>
      <c r="II74" s="78"/>
      <c r="IJ74" s="78"/>
      <c r="IK74" s="78"/>
      <c r="IL74" s="78" t="s">
        <v>436</v>
      </c>
      <c r="IM74" s="78" t="s">
        <v>436</v>
      </c>
      <c r="IN74" s="78"/>
      <c r="IO74" s="78">
        <v>0.04</v>
      </c>
      <c r="IP74" s="78">
        <v>0.1</v>
      </c>
      <c r="IQ74" s="78">
        <v>1</v>
      </c>
      <c r="IR74" s="78">
        <v>2016</v>
      </c>
      <c r="IS74" s="78"/>
      <c r="IT74" s="78"/>
      <c r="IU74" s="78">
        <v>1</v>
      </c>
      <c r="IV74" s="78">
        <v>2012</v>
      </c>
      <c r="IW74" s="78"/>
      <c r="IX74" s="78"/>
      <c r="IY74" s="78">
        <v>1</v>
      </c>
      <c r="IZ74" s="78">
        <v>2012</v>
      </c>
      <c r="JA74" s="78">
        <v>2.9166666666666668E-3</v>
      </c>
      <c r="JB74" s="78">
        <v>1.6E-2</v>
      </c>
      <c r="JC74" s="78">
        <v>1</v>
      </c>
      <c r="JD74" s="78">
        <v>2016</v>
      </c>
      <c r="JE74" s="78"/>
      <c r="JF74" s="78">
        <v>1</v>
      </c>
      <c r="JG74" s="78">
        <v>2012</v>
      </c>
      <c r="JH74" s="78"/>
      <c r="JI74" s="78">
        <v>1</v>
      </c>
      <c r="JJ74" s="78">
        <v>2012</v>
      </c>
      <c r="JK74" s="78">
        <v>0.1</v>
      </c>
      <c r="JL74" s="78">
        <v>1</v>
      </c>
      <c r="JM74" s="78">
        <v>2016</v>
      </c>
      <c r="JN74" s="78"/>
      <c r="JO74" s="78"/>
      <c r="JP74" s="78">
        <v>1</v>
      </c>
      <c r="JQ74" s="78">
        <v>2012</v>
      </c>
      <c r="JR74" s="78"/>
      <c r="JS74" s="78"/>
      <c r="JT74" s="78">
        <v>1</v>
      </c>
      <c r="JU74" s="78">
        <v>2012</v>
      </c>
      <c r="JV74" s="78"/>
      <c r="JW74" s="78"/>
      <c r="JX74" s="78"/>
      <c r="JY74" s="78"/>
      <c r="JZ74" s="78"/>
      <c r="KA74" s="78">
        <v>1</v>
      </c>
      <c r="KB74" s="78">
        <v>2012</v>
      </c>
      <c r="KC74" s="78"/>
      <c r="KD74" s="78"/>
      <c r="KE74" s="78"/>
      <c r="KF74" s="78"/>
      <c r="KG74" s="78">
        <v>1</v>
      </c>
      <c r="KH74" s="78">
        <v>2012</v>
      </c>
      <c r="KI74" s="78"/>
      <c r="KJ74" s="78"/>
      <c r="KK74" s="78"/>
      <c r="KL74" s="78"/>
      <c r="KM74" s="78">
        <v>1</v>
      </c>
      <c r="KN74" s="78">
        <v>2012</v>
      </c>
      <c r="KO74" s="78"/>
      <c r="KP74" s="78"/>
      <c r="KQ74" s="78">
        <v>1</v>
      </c>
      <c r="KR74" s="78">
        <v>2012</v>
      </c>
      <c r="KS74" s="78"/>
      <c r="KT74" s="78"/>
      <c r="KU74" s="78">
        <v>1</v>
      </c>
      <c r="KV74" s="78">
        <v>2012</v>
      </c>
      <c r="KW74" s="78">
        <v>0.7</v>
      </c>
      <c r="KX74" s="78">
        <v>3</v>
      </c>
      <c r="KY74" s="78">
        <v>1</v>
      </c>
      <c r="KZ74" s="78">
        <v>2016</v>
      </c>
      <c r="LA74" s="78"/>
      <c r="LB74" s="78"/>
      <c r="LC74" s="78"/>
      <c r="LD74" s="78"/>
      <c r="LE74" s="78">
        <v>1</v>
      </c>
      <c r="LF74" s="78">
        <v>2012</v>
      </c>
      <c r="LG74" s="78">
        <v>1.1833333333333335E-2</v>
      </c>
      <c r="LH74" s="78">
        <v>7.8E-2</v>
      </c>
      <c r="LI74" s="78">
        <v>1</v>
      </c>
      <c r="LJ74" s="78">
        <v>2016</v>
      </c>
      <c r="LK74" s="78">
        <v>1</v>
      </c>
      <c r="LL74" s="78">
        <v>2</v>
      </c>
      <c r="LM74" s="78">
        <v>1</v>
      </c>
      <c r="LN74" s="78">
        <v>2016</v>
      </c>
      <c r="LO74" s="78" t="s">
        <v>440</v>
      </c>
      <c r="LP74" s="78" t="s">
        <v>440</v>
      </c>
      <c r="LQ74" s="78">
        <v>1</v>
      </c>
      <c r="LR74" s="78">
        <v>2016</v>
      </c>
      <c r="LS74" s="78">
        <v>1.7083333333333336E-3</v>
      </c>
      <c r="LT74" s="78">
        <v>1</v>
      </c>
      <c r="LU74" s="78">
        <v>2016</v>
      </c>
      <c r="LV74" s="78"/>
      <c r="LW74" s="78">
        <v>1</v>
      </c>
      <c r="LX74" s="78">
        <v>2012</v>
      </c>
      <c r="LY74" s="78"/>
      <c r="LZ74" s="78"/>
      <c r="MA74" s="78">
        <v>1</v>
      </c>
      <c r="MB74" s="78">
        <v>2012</v>
      </c>
      <c r="MC74" s="78"/>
      <c r="MD74" s="78"/>
      <c r="ME74" s="78"/>
      <c r="MF74" s="78">
        <v>9.3999999999999997E-4</v>
      </c>
      <c r="MG74" s="78">
        <v>4.1999999999999997E-3</v>
      </c>
      <c r="MH74" s="78" t="s">
        <v>442</v>
      </c>
      <c r="MI74" s="78">
        <v>2016</v>
      </c>
      <c r="MJ74" s="78" t="s">
        <v>440</v>
      </c>
      <c r="MK74" s="78">
        <v>1</v>
      </c>
      <c r="ML74" s="78">
        <v>2016</v>
      </c>
      <c r="MM74" s="78" t="s">
        <v>440</v>
      </c>
      <c r="MN74" s="78">
        <v>1</v>
      </c>
      <c r="MO74" s="78">
        <v>2016</v>
      </c>
      <c r="MP74" s="78">
        <v>3.0000000000000001E-3</v>
      </c>
      <c r="MQ74" s="78">
        <v>1</v>
      </c>
      <c r="MR74" s="78">
        <v>2016</v>
      </c>
      <c r="MS74" s="78">
        <v>7.0833333333333338E-4</v>
      </c>
      <c r="MT74" s="78">
        <v>2016</v>
      </c>
      <c r="MU74" s="78"/>
      <c r="MV74" s="78"/>
      <c r="MW74" s="78">
        <v>1</v>
      </c>
      <c r="MX74" s="78">
        <v>2012</v>
      </c>
      <c r="MY74" s="78"/>
      <c r="MZ74" s="78"/>
      <c r="NA74" s="78"/>
      <c r="NB74" s="78"/>
      <c r="NC74" s="78"/>
      <c r="ND74" s="78">
        <v>1</v>
      </c>
      <c r="NE74" s="78">
        <v>2012</v>
      </c>
      <c r="NF74" s="78">
        <v>0.1</v>
      </c>
      <c r="NG74" s="78">
        <v>1</v>
      </c>
      <c r="NH74" s="78">
        <v>2016</v>
      </c>
      <c r="NI74" s="78"/>
      <c r="NJ74" s="78">
        <v>1</v>
      </c>
      <c r="NK74" s="78">
        <v>2012</v>
      </c>
      <c r="NL74" s="78"/>
      <c r="NM74" s="78"/>
      <c r="NN74" s="78"/>
      <c r="NO74" s="78"/>
      <c r="NP74" s="78"/>
      <c r="NQ74" s="78"/>
      <c r="NR74" s="78"/>
      <c r="NS74" s="78"/>
      <c r="NT74" s="78"/>
      <c r="NU74" s="78"/>
      <c r="NV74" s="78"/>
      <c r="NW74" s="78"/>
      <c r="NX74" s="78"/>
      <c r="NY74" s="78"/>
      <c r="NZ74" s="78"/>
      <c r="OA74" s="78"/>
      <c r="OB74" s="78"/>
      <c r="OC74" s="78"/>
      <c r="OD74" s="78"/>
      <c r="OE74" s="78"/>
      <c r="OF74" s="78"/>
      <c r="OG74" s="78"/>
      <c r="OH74" s="78"/>
      <c r="OI74" s="78"/>
      <c r="OJ74" s="78"/>
      <c r="OK74" s="78"/>
      <c r="OL74" s="78"/>
      <c r="OM74" s="78"/>
      <c r="ON74" s="78"/>
      <c r="OO74" s="78"/>
      <c r="OP74" s="78"/>
      <c r="OQ74" s="78"/>
      <c r="OR74" s="78"/>
      <c r="OS74" s="78"/>
      <c r="OT74" s="78"/>
      <c r="OU74" s="78"/>
      <c r="OV74" s="78"/>
      <c r="OW74" s="78"/>
      <c r="OX74" s="78"/>
      <c r="OY74" s="78"/>
      <c r="OZ74" s="78"/>
      <c r="PA74" s="78"/>
      <c r="PB74" s="78"/>
      <c r="PC74" s="78"/>
      <c r="PD74" s="78"/>
      <c r="PE74" s="78"/>
      <c r="PF74" s="78"/>
      <c r="PG74" s="78"/>
      <c r="PH74" s="78"/>
      <c r="PI74" s="78"/>
      <c r="PJ74" s="78"/>
      <c r="PK74" s="78"/>
      <c r="PL74" s="78"/>
      <c r="PM74" s="78"/>
      <c r="PN74" s="78"/>
      <c r="PO74" s="78"/>
      <c r="PP74" s="78"/>
      <c r="PQ74" s="78"/>
      <c r="PR74" s="78"/>
      <c r="PS74" s="78"/>
      <c r="PT74" s="78"/>
      <c r="PU74" s="78">
        <v>1</v>
      </c>
      <c r="PV74" s="78">
        <v>2012</v>
      </c>
      <c r="PW74" s="78"/>
      <c r="PX74" s="78">
        <v>1</v>
      </c>
      <c r="PY74" s="78">
        <v>2012</v>
      </c>
      <c r="PZ74" s="78"/>
      <c r="QA74" s="78">
        <v>1</v>
      </c>
      <c r="QB74" s="78">
        <v>2012</v>
      </c>
      <c r="QC74" s="78"/>
      <c r="QD74" s="78">
        <v>1</v>
      </c>
      <c r="QE74" s="78">
        <v>2012</v>
      </c>
      <c r="QF74" s="78"/>
      <c r="QG74" s="78">
        <v>1</v>
      </c>
      <c r="QH74" s="78">
        <v>2012</v>
      </c>
      <c r="QI74" s="78"/>
      <c r="QJ74" s="78">
        <v>1</v>
      </c>
      <c r="QK74" s="78">
        <v>2012</v>
      </c>
      <c r="QL74" s="78">
        <v>2012</v>
      </c>
      <c r="QM74" s="78">
        <v>2016</v>
      </c>
      <c r="QN74" s="78" t="s">
        <v>443</v>
      </c>
      <c r="QO74" s="78" t="s">
        <v>750</v>
      </c>
      <c r="QP74" s="78">
        <v>2016</v>
      </c>
      <c r="QQ74" s="78">
        <v>2012</v>
      </c>
      <c r="QR74" s="78">
        <v>2016</v>
      </c>
      <c r="QS74" s="78" t="s">
        <v>444</v>
      </c>
      <c r="QT74" s="78" t="s">
        <v>749</v>
      </c>
      <c r="QU74" s="78">
        <v>2016</v>
      </c>
      <c r="QV74" s="93"/>
      <c r="QW74" s="94" t="s">
        <v>445</v>
      </c>
    </row>
    <row r="75" spans="1:465" s="95" customFormat="1" ht="14.25" customHeight="1">
      <c r="A75" s="56">
        <v>69</v>
      </c>
      <c r="B75" s="57" t="s">
        <v>751</v>
      </c>
      <c r="C75" s="56" t="s">
        <v>752</v>
      </c>
      <c r="D75" s="56" t="s">
        <v>744</v>
      </c>
      <c r="E75" s="56" t="s">
        <v>431</v>
      </c>
      <c r="F75" s="57" t="s">
        <v>753</v>
      </c>
      <c r="G75" s="57" t="s">
        <v>754</v>
      </c>
      <c r="H75" s="56">
        <v>19</v>
      </c>
      <c r="I75" s="56" t="s">
        <v>455</v>
      </c>
      <c r="J75" s="56" t="s">
        <v>747</v>
      </c>
      <c r="K75" s="56" t="s">
        <v>437</v>
      </c>
      <c r="L75" s="56" t="s">
        <v>437</v>
      </c>
      <c r="M75" s="56" t="s">
        <v>437</v>
      </c>
      <c r="N75" s="56" t="s">
        <v>436</v>
      </c>
      <c r="O75" s="56" t="s">
        <v>436</v>
      </c>
      <c r="P75" s="56" t="s">
        <v>437</v>
      </c>
      <c r="Q75" s="56" t="s">
        <v>437</v>
      </c>
      <c r="R75" s="56" t="s">
        <v>436</v>
      </c>
      <c r="S75" s="56" t="s">
        <v>436</v>
      </c>
      <c r="T75" s="56" t="s">
        <v>436</v>
      </c>
      <c r="U75" s="56" t="s">
        <v>437</v>
      </c>
      <c r="V75" s="78" t="s">
        <v>436</v>
      </c>
      <c r="W75" s="78" t="s">
        <v>436</v>
      </c>
      <c r="X75" s="78"/>
      <c r="Y75" s="78"/>
      <c r="Z75" s="78"/>
      <c r="AA75" s="78"/>
      <c r="AB75" s="78">
        <v>4</v>
      </c>
      <c r="AC75" s="78">
        <v>2015</v>
      </c>
      <c r="AD75" s="78" t="s">
        <v>436</v>
      </c>
      <c r="AE75" s="78" t="s">
        <v>436</v>
      </c>
      <c r="AF75" s="78" t="s">
        <v>436</v>
      </c>
      <c r="AG75" s="78" t="s">
        <v>436</v>
      </c>
      <c r="AH75" s="78" t="s">
        <v>436</v>
      </c>
      <c r="AI75" s="78"/>
      <c r="AJ75" s="78" t="s">
        <v>436</v>
      </c>
      <c r="AK75" s="78"/>
      <c r="AL75" s="78"/>
      <c r="AM75" s="78" t="s">
        <v>436</v>
      </c>
      <c r="AN75" s="78" t="s">
        <v>436</v>
      </c>
      <c r="AO75" s="78"/>
      <c r="AP75" s="78" t="s">
        <v>436</v>
      </c>
      <c r="AQ75" s="78" t="s">
        <v>436</v>
      </c>
      <c r="AR75" s="78"/>
      <c r="AS75" s="78">
        <v>2015</v>
      </c>
      <c r="AT75" s="78">
        <v>2015</v>
      </c>
      <c r="AU75" s="78">
        <v>4</v>
      </c>
      <c r="AV75" s="79"/>
      <c r="AW75" s="79">
        <v>2</v>
      </c>
      <c r="AX75" s="79">
        <v>2015</v>
      </c>
      <c r="AY75" s="79">
        <v>12</v>
      </c>
      <c r="AZ75" s="79">
        <v>1</v>
      </c>
      <c r="BA75" s="79">
        <v>2016</v>
      </c>
      <c r="BB75" s="79"/>
      <c r="BC75" s="79"/>
      <c r="BD75" s="79"/>
      <c r="BE75" s="79"/>
      <c r="BF75" s="79"/>
      <c r="BG75" s="79"/>
      <c r="BH75" s="79"/>
      <c r="BI75" s="79"/>
      <c r="BJ75" s="79">
        <v>1</v>
      </c>
      <c r="BK75" s="79">
        <v>2015</v>
      </c>
      <c r="BL75" s="79">
        <v>8.5</v>
      </c>
      <c r="BM75" s="79">
        <v>1</v>
      </c>
      <c r="BN75" s="79">
        <v>2016</v>
      </c>
      <c r="BO75" s="79">
        <v>2.6</v>
      </c>
      <c r="BP75" s="79">
        <v>1</v>
      </c>
      <c r="BQ75" s="79">
        <v>2016</v>
      </c>
      <c r="BR75" s="79" t="s">
        <v>436</v>
      </c>
      <c r="BS75" s="79" t="s">
        <v>436</v>
      </c>
      <c r="BT75" s="79"/>
      <c r="BU75" s="79">
        <v>5.3</v>
      </c>
      <c r="BV75" s="79">
        <v>1</v>
      </c>
      <c r="BW75" s="79">
        <v>2016</v>
      </c>
      <c r="BX75" s="79"/>
      <c r="BY75" s="79"/>
      <c r="BZ75" s="79"/>
      <c r="CA75" s="79">
        <v>21</v>
      </c>
      <c r="CB75" s="79">
        <v>1</v>
      </c>
      <c r="CC75" s="79">
        <v>2016</v>
      </c>
      <c r="CD75" s="79"/>
      <c r="CE75" s="79"/>
      <c r="CF75" s="79"/>
      <c r="CG75" s="79">
        <v>1811</v>
      </c>
      <c r="CH75" s="79" t="s">
        <v>438</v>
      </c>
      <c r="CI75" s="79">
        <v>2016</v>
      </c>
      <c r="CJ75" s="79">
        <v>1182</v>
      </c>
      <c r="CK75" s="79" t="s">
        <v>539</v>
      </c>
      <c r="CL75" s="79">
        <v>2016</v>
      </c>
      <c r="CM75" s="79">
        <v>99.3</v>
      </c>
      <c r="CN75" s="79" t="s">
        <v>438</v>
      </c>
      <c r="CO75" s="79">
        <v>2016</v>
      </c>
      <c r="CP75" s="79">
        <v>505</v>
      </c>
      <c r="CQ75" s="79" t="s">
        <v>438</v>
      </c>
      <c r="CR75" s="79">
        <v>2016</v>
      </c>
      <c r="CS75" s="79" t="s">
        <v>436</v>
      </c>
      <c r="CT75" s="79" t="s">
        <v>436</v>
      </c>
      <c r="CU75" s="79"/>
      <c r="CV75" s="79" t="s">
        <v>436</v>
      </c>
      <c r="CW75" s="79" t="s">
        <v>436</v>
      </c>
      <c r="CX75" s="79"/>
      <c r="CY75" s="79">
        <v>325.8</v>
      </c>
      <c r="CZ75" s="79" t="s">
        <v>438</v>
      </c>
      <c r="DA75" s="79">
        <v>2016</v>
      </c>
      <c r="DB75" s="79" t="s">
        <v>755</v>
      </c>
      <c r="DC75" s="79">
        <v>1</v>
      </c>
      <c r="DD75" s="79">
        <v>2016</v>
      </c>
      <c r="DE75" s="79" t="s">
        <v>436</v>
      </c>
      <c r="DF75" s="79" t="s">
        <v>436</v>
      </c>
      <c r="DG75" s="79"/>
      <c r="DH75" s="79"/>
      <c r="DI75" s="79">
        <v>1</v>
      </c>
      <c r="DJ75" s="79">
        <v>2015</v>
      </c>
      <c r="DK75" s="79"/>
      <c r="DL75" s="79">
        <v>1</v>
      </c>
      <c r="DM75" s="79">
        <v>2015</v>
      </c>
      <c r="DN75" s="79"/>
      <c r="DO75" s="79">
        <v>2</v>
      </c>
      <c r="DP75" s="79">
        <v>2015</v>
      </c>
      <c r="DQ75" s="79"/>
      <c r="DR75" s="79"/>
      <c r="DS75" s="79"/>
      <c r="DT75" s="79"/>
      <c r="DU75" s="79">
        <v>1</v>
      </c>
      <c r="DV75" s="79">
        <v>2015</v>
      </c>
      <c r="DW75" s="79"/>
      <c r="DX75" s="79">
        <v>1</v>
      </c>
      <c r="DY75" s="79">
        <v>2015</v>
      </c>
      <c r="DZ75" s="79"/>
      <c r="EA75" s="79">
        <v>1</v>
      </c>
      <c r="EB75" s="79">
        <v>2015</v>
      </c>
      <c r="EC75" s="79"/>
      <c r="ED75" s="79"/>
      <c r="EE75" s="79"/>
      <c r="EF75" s="79"/>
      <c r="EG75" s="79"/>
      <c r="EH75" s="79"/>
      <c r="EI75" s="79"/>
      <c r="EJ75" s="79"/>
      <c r="EK75" s="79"/>
      <c r="EL75" s="79"/>
      <c r="EM75" s="79"/>
      <c r="EN75" s="78">
        <v>2015</v>
      </c>
      <c r="EO75" s="78">
        <v>2016</v>
      </c>
      <c r="EP75" s="78" t="s">
        <v>438</v>
      </c>
      <c r="EQ75" s="78">
        <v>0.01</v>
      </c>
      <c r="ER75" s="78">
        <v>2</v>
      </c>
      <c r="ES75" s="78">
        <v>2016</v>
      </c>
      <c r="ET75" s="78"/>
      <c r="EU75" s="78">
        <v>1</v>
      </c>
      <c r="EV75" s="78">
        <v>2014</v>
      </c>
      <c r="EW75" s="78">
        <v>0.1</v>
      </c>
      <c r="EX75" s="78">
        <v>2</v>
      </c>
      <c r="EY75" s="78">
        <v>2016</v>
      </c>
      <c r="EZ75" s="78">
        <v>0.16749999999999998</v>
      </c>
      <c r="FA75" s="78">
        <v>2</v>
      </c>
      <c r="FB75" s="78">
        <v>2016</v>
      </c>
      <c r="FC75" s="78"/>
      <c r="FD75" s="78">
        <v>1</v>
      </c>
      <c r="FE75" s="78">
        <v>2014</v>
      </c>
      <c r="FF75" s="78" t="s">
        <v>440</v>
      </c>
      <c r="FG75" s="78">
        <v>1</v>
      </c>
      <c r="FH75" s="78">
        <v>2016</v>
      </c>
      <c r="FI75" s="78">
        <v>3.2500000000000001E-2</v>
      </c>
      <c r="FJ75" s="78">
        <v>2</v>
      </c>
      <c r="FK75" s="78">
        <v>2016</v>
      </c>
      <c r="FL75" s="78"/>
      <c r="FM75" s="78">
        <v>1</v>
      </c>
      <c r="FN75" s="78">
        <v>2014</v>
      </c>
      <c r="FO75" s="78">
        <v>0.01</v>
      </c>
      <c r="FP75" s="78">
        <v>2</v>
      </c>
      <c r="FQ75" s="78">
        <v>2016</v>
      </c>
      <c r="FR75" s="78" t="s">
        <v>440</v>
      </c>
      <c r="FS75" s="78">
        <v>1</v>
      </c>
      <c r="FT75" s="78">
        <v>2016</v>
      </c>
      <c r="FU75" s="78">
        <v>1.7187500000000001E-2</v>
      </c>
      <c r="FV75" s="78">
        <v>2</v>
      </c>
      <c r="FW75" s="78">
        <v>2016</v>
      </c>
      <c r="FX75" s="78"/>
      <c r="FY75" s="78">
        <v>1</v>
      </c>
      <c r="FZ75" s="78">
        <v>2014</v>
      </c>
      <c r="GA75" s="78" t="s">
        <v>436</v>
      </c>
      <c r="GB75" s="78" t="s">
        <v>436</v>
      </c>
      <c r="GC75" s="78"/>
      <c r="GD75" s="78" t="s">
        <v>436</v>
      </c>
      <c r="GE75" s="78" t="s">
        <v>436</v>
      </c>
      <c r="GF75" s="78"/>
      <c r="GG75" s="78" t="s">
        <v>436</v>
      </c>
      <c r="GH75" s="78" t="s">
        <v>436</v>
      </c>
      <c r="GI75" s="78"/>
      <c r="GJ75" s="78" t="s">
        <v>436</v>
      </c>
      <c r="GK75" s="78" t="s">
        <v>436</v>
      </c>
      <c r="GL75" s="78"/>
      <c r="GM75" s="78" t="s">
        <v>436</v>
      </c>
      <c r="GN75" s="78" t="s">
        <v>436</v>
      </c>
      <c r="GO75" s="78"/>
      <c r="GP75" s="78" t="s">
        <v>436</v>
      </c>
      <c r="GQ75" s="78" t="s">
        <v>436</v>
      </c>
      <c r="GR75" s="78"/>
      <c r="GS75" s="78" t="s">
        <v>436</v>
      </c>
      <c r="GT75" s="78" t="s">
        <v>436</v>
      </c>
      <c r="GU75" s="78"/>
      <c r="GV75" s="78" t="s">
        <v>436</v>
      </c>
      <c r="GW75" s="78" t="s">
        <v>436</v>
      </c>
      <c r="GX75" s="78"/>
      <c r="GY75" s="78" t="s">
        <v>436</v>
      </c>
      <c r="GZ75" s="78" t="s">
        <v>436</v>
      </c>
      <c r="HA75" s="78"/>
      <c r="HB75" s="78" t="s">
        <v>436</v>
      </c>
      <c r="HC75" s="78" t="s">
        <v>436</v>
      </c>
      <c r="HD75" s="78"/>
      <c r="HE75" s="78" t="s">
        <v>436</v>
      </c>
      <c r="HF75" s="78" t="s">
        <v>436</v>
      </c>
      <c r="HG75" s="78"/>
      <c r="HH75" s="78"/>
      <c r="HI75" s="78"/>
      <c r="HJ75" s="78">
        <v>2014</v>
      </c>
      <c r="HK75" s="78">
        <v>2016</v>
      </c>
      <c r="HL75" s="78">
        <v>2</v>
      </c>
      <c r="HM75" s="78">
        <v>2014</v>
      </c>
      <c r="HN75" s="78">
        <v>2015</v>
      </c>
      <c r="HO75" s="78">
        <v>4</v>
      </c>
      <c r="HP75" s="78" t="s">
        <v>463</v>
      </c>
      <c r="HQ75" s="78" t="s">
        <v>749</v>
      </c>
      <c r="HR75" s="78">
        <v>2016</v>
      </c>
      <c r="HS75" s="78" t="s">
        <v>436</v>
      </c>
      <c r="HT75" s="78" t="s">
        <v>436</v>
      </c>
      <c r="HU75" s="78" t="s">
        <v>436</v>
      </c>
      <c r="HV75" s="78"/>
      <c r="HW75" s="78" t="s">
        <v>436</v>
      </c>
      <c r="HX75" s="78" t="s">
        <v>436</v>
      </c>
      <c r="HY75" s="78" t="s">
        <v>436</v>
      </c>
      <c r="HZ75" s="78"/>
      <c r="IA75" s="78" t="s">
        <v>436</v>
      </c>
      <c r="IB75" s="78" t="s">
        <v>436</v>
      </c>
      <c r="IC75" s="78" t="s">
        <v>436</v>
      </c>
      <c r="ID75" s="78"/>
      <c r="IE75" s="78"/>
      <c r="IF75" s="78"/>
      <c r="IG75" s="78">
        <v>1</v>
      </c>
      <c r="IH75" s="78">
        <v>2014</v>
      </c>
      <c r="II75" s="78"/>
      <c r="IJ75" s="78"/>
      <c r="IK75" s="78"/>
      <c r="IL75" s="78" t="s">
        <v>436</v>
      </c>
      <c r="IM75" s="78" t="s">
        <v>436</v>
      </c>
      <c r="IN75" s="78"/>
      <c r="IO75" s="78">
        <v>0.04</v>
      </c>
      <c r="IP75" s="78">
        <v>0.2</v>
      </c>
      <c r="IQ75" s="78">
        <v>1</v>
      </c>
      <c r="IR75" s="78">
        <v>2016</v>
      </c>
      <c r="IS75" s="78" t="s">
        <v>436</v>
      </c>
      <c r="IT75" s="78" t="s">
        <v>436</v>
      </c>
      <c r="IU75" s="78" t="s">
        <v>436</v>
      </c>
      <c r="IV75" s="78"/>
      <c r="IW75" s="78" t="s">
        <v>436</v>
      </c>
      <c r="IX75" s="78" t="s">
        <v>436</v>
      </c>
      <c r="IY75" s="78" t="s">
        <v>436</v>
      </c>
      <c r="IZ75" s="78"/>
      <c r="JA75" s="78" t="s">
        <v>436</v>
      </c>
      <c r="JB75" s="78" t="s">
        <v>436</v>
      </c>
      <c r="JC75" s="78" t="s">
        <v>436</v>
      </c>
      <c r="JD75" s="78"/>
      <c r="JE75" s="78" t="s">
        <v>440</v>
      </c>
      <c r="JF75" s="78">
        <v>1</v>
      </c>
      <c r="JG75" s="78">
        <v>2016</v>
      </c>
      <c r="JH75" s="78"/>
      <c r="JI75" s="78">
        <v>1</v>
      </c>
      <c r="JJ75" s="78">
        <v>2014</v>
      </c>
      <c r="JK75" s="78">
        <v>0.2</v>
      </c>
      <c r="JL75" s="78">
        <v>1</v>
      </c>
      <c r="JM75" s="78">
        <v>2016</v>
      </c>
      <c r="JN75" s="78" t="s">
        <v>436</v>
      </c>
      <c r="JO75" s="78" t="s">
        <v>436</v>
      </c>
      <c r="JP75" s="78" t="s">
        <v>436</v>
      </c>
      <c r="JQ75" s="78"/>
      <c r="JR75" s="78" t="s">
        <v>436</v>
      </c>
      <c r="JS75" s="78" t="s">
        <v>436</v>
      </c>
      <c r="JT75" s="78" t="s">
        <v>436</v>
      </c>
      <c r="JU75" s="78"/>
      <c r="JV75" s="78"/>
      <c r="JW75" s="78"/>
      <c r="JX75" s="78"/>
      <c r="JY75" s="78"/>
      <c r="JZ75" s="78"/>
      <c r="KA75" s="78">
        <v>1</v>
      </c>
      <c r="KB75" s="78">
        <v>2014</v>
      </c>
      <c r="KC75" s="78"/>
      <c r="KD75" s="78"/>
      <c r="KE75" s="78"/>
      <c r="KF75" s="78" t="s">
        <v>440</v>
      </c>
      <c r="KG75" s="78">
        <v>1</v>
      </c>
      <c r="KH75" s="78">
        <v>2016</v>
      </c>
      <c r="KI75" s="78"/>
      <c r="KJ75" s="78"/>
      <c r="KK75" s="78"/>
      <c r="KL75" s="78"/>
      <c r="KM75" s="78"/>
      <c r="KN75" s="78"/>
      <c r="KO75" s="78" t="s">
        <v>440</v>
      </c>
      <c r="KP75" s="78" t="s">
        <v>440</v>
      </c>
      <c r="KQ75" s="78">
        <v>1</v>
      </c>
      <c r="KR75" s="78">
        <v>2016</v>
      </c>
      <c r="KS75" s="78" t="s">
        <v>440</v>
      </c>
      <c r="KT75" s="78" t="s">
        <v>440</v>
      </c>
      <c r="KU75" s="78">
        <v>1</v>
      </c>
      <c r="KV75" s="78">
        <v>2016</v>
      </c>
      <c r="KW75" s="78" t="s">
        <v>440</v>
      </c>
      <c r="KX75" s="78" t="s">
        <v>440</v>
      </c>
      <c r="KY75" s="78">
        <v>1</v>
      </c>
      <c r="KZ75" s="78">
        <v>2016</v>
      </c>
      <c r="LA75" s="78"/>
      <c r="LB75" s="78"/>
      <c r="LC75" s="78"/>
      <c r="LD75" s="78">
        <v>0.05</v>
      </c>
      <c r="LE75" s="78">
        <v>1</v>
      </c>
      <c r="LF75" s="78">
        <v>2016</v>
      </c>
      <c r="LG75" s="78"/>
      <c r="LH75" s="78"/>
      <c r="LI75" s="78">
        <v>1</v>
      </c>
      <c r="LJ75" s="78">
        <v>2015</v>
      </c>
      <c r="LK75" s="78">
        <v>3</v>
      </c>
      <c r="LL75" s="78">
        <v>5</v>
      </c>
      <c r="LM75" s="78">
        <v>1</v>
      </c>
      <c r="LN75" s="78">
        <v>2016</v>
      </c>
      <c r="LO75" s="78">
        <v>3.166666666666667E-3</v>
      </c>
      <c r="LP75" s="78">
        <v>1.6E-2</v>
      </c>
      <c r="LQ75" s="78">
        <v>1</v>
      </c>
      <c r="LR75" s="78">
        <v>2016</v>
      </c>
      <c r="LS75" s="78" t="s">
        <v>436</v>
      </c>
      <c r="LT75" s="78" t="s">
        <v>436</v>
      </c>
      <c r="LU75" s="78"/>
      <c r="LV75" s="78" t="s">
        <v>436</v>
      </c>
      <c r="LW75" s="78" t="s">
        <v>436</v>
      </c>
      <c r="LX75" s="78"/>
      <c r="LY75" s="78" t="s">
        <v>440</v>
      </c>
      <c r="LZ75" s="78"/>
      <c r="MA75" s="78">
        <v>1</v>
      </c>
      <c r="MB75" s="78">
        <v>2014</v>
      </c>
      <c r="MC75" s="78"/>
      <c r="MD75" s="78"/>
      <c r="ME75" s="78"/>
      <c r="MF75" s="78">
        <v>4.4000000000000002E-4</v>
      </c>
      <c r="MG75" s="78">
        <v>2.5999999999999999E-3</v>
      </c>
      <c r="MH75" s="78" t="s">
        <v>442</v>
      </c>
      <c r="MI75" s="78">
        <v>2016</v>
      </c>
      <c r="MJ75" s="78" t="s">
        <v>440</v>
      </c>
      <c r="MK75" s="78">
        <v>1</v>
      </c>
      <c r="ML75" s="78">
        <v>2016</v>
      </c>
      <c r="MM75" s="78" t="s">
        <v>440</v>
      </c>
      <c r="MN75" s="78">
        <v>1</v>
      </c>
      <c r="MO75" s="78">
        <v>2016</v>
      </c>
      <c r="MP75" s="78">
        <v>3.0000000000000001E-3</v>
      </c>
      <c r="MQ75" s="78">
        <v>1</v>
      </c>
      <c r="MR75" s="78">
        <v>2016</v>
      </c>
      <c r="MS75" s="78">
        <v>6.2500000000000012E-4</v>
      </c>
      <c r="MT75" s="78">
        <v>2016</v>
      </c>
      <c r="MU75" s="78" t="s">
        <v>436</v>
      </c>
      <c r="MV75" s="78" t="s">
        <v>436</v>
      </c>
      <c r="MW75" s="78" t="s">
        <v>436</v>
      </c>
      <c r="MX75" s="78"/>
      <c r="MY75" s="78"/>
      <c r="MZ75" s="78"/>
      <c r="NA75" s="78">
        <v>1</v>
      </c>
      <c r="NB75" s="78">
        <v>2014</v>
      </c>
      <c r="NC75" s="78" t="s">
        <v>436</v>
      </c>
      <c r="ND75" s="78" t="s">
        <v>436</v>
      </c>
      <c r="NE75" s="78"/>
      <c r="NF75" s="78">
        <v>0.1</v>
      </c>
      <c r="NG75" s="78">
        <v>1</v>
      </c>
      <c r="NH75" s="78">
        <v>2016</v>
      </c>
      <c r="NI75" s="78" t="s">
        <v>436</v>
      </c>
      <c r="NJ75" s="78" t="s">
        <v>436</v>
      </c>
      <c r="NK75" s="78"/>
      <c r="NL75" s="78"/>
      <c r="NM75" s="78"/>
      <c r="NN75" s="78"/>
      <c r="NO75" s="78"/>
      <c r="NP75" s="78"/>
      <c r="NQ75" s="78"/>
      <c r="NR75" s="78"/>
      <c r="NS75" s="78"/>
      <c r="NT75" s="78"/>
      <c r="NU75" s="78"/>
      <c r="NV75" s="78"/>
      <c r="NW75" s="78"/>
      <c r="NX75" s="78"/>
      <c r="NY75" s="78"/>
      <c r="NZ75" s="78"/>
      <c r="OA75" s="78"/>
      <c r="OB75" s="78"/>
      <c r="OC75" s="78"/>
      <c r="OD75" s="78"/>
      <c r="OE75" s="78"/>
      <c r="OF75" s="78"/>
      <c r="OG75" s="78"/>
      <c r="OH75" s="78"/>
      <c r="OI75" s="78"/>
      <c r="OJ75" s="78"/>
      <c r="OK75" s="78"/>
      <c r="OL75" s="78"/>
      <c r="OM75" s="78"/>
      <c r="ON75" s="78"/>
      <c r="OO75" s="78"/>
      <c r="OP75" s="78"/>
      <c r="OQ75" s="78"/>
      <c r="OR75" s="78"/>
      <c r="OS75" s="78"/>
      <c r="OT75" s="78"/>
      <c r="OU75" s="78"/>
      <c r="OV75" s="78"/>
      <c r="OW75" s="78"/>
      <c r="OX75" s="78"/>
      <c r="OY75" s="78"/>
      <c r="OZ75" s="78"/>
      <c r="PA75" s="78"/>
      <c r="PB75" s="78"/>
      <c r="PC75" s="78"/>
      <c r="PD75" s="78"/>
      <c r="PE75" s="78"/>
      <c r="PF75" s="78"/>
      <c r="PG75" s="78"/>
      <c r="PH75" s="78"/>
      <c r="PI75" s="78"/>
      <c r="PJ75" s="78"/>
      <c r="PK75" s="78"/>
      <c r="PL75" s="78"/>
      <c r="PM75" s="78"/>
      <c r="PN75" s="78"/>
      <c r="PO75" s="78"/>
      <c r="PP75" s="78"/>
      <c r="PQ75" s="78"/>
      <c r="PR75" s="78"/>
      <c r="PS75" s="78"/>
      <c r="PT75" s="78" t="s">
        <v>436</v>
      </c>
      <c r="PU75" s="78" t="s">
        <v>436</v>
      </c>
      <c r="PV75" s="78"/>
      <c r="PW75" s="78" t="s">
        <v>436</v>
      </c>
      <c r="PX75" s="78" t="s">
        <v>436</v>
      </c>
      <c r="PY75" s="78"/>
      <c r="PZ75" s="78" t="s">
        <v>436</v>
      </c>
      <c r="QA75" s="78" t="s">
        <v>436</v>
      </c>
      <c r="QB75" s="78"/>
      <c r="QC75" s="78" t="s">
        <v>436</v>
      </c>
      <c r="QD75" s="78" t="s">
        <v>436</v>
      </c>
      <c r="QE75" s="78"/>
      <c r="QF75" s="78"/>
      <c r="QG75" s="78">
        <v>1</v>
      </c>
      <c r="QH75" s="78">
        <v>2014</v>
      </c>
      <c r="QI75" s="78" t="s">
        <v>440</v>
      </c>
      <c r="QJ75" s="78">
        <v>1</v>
      </c>
      <c r="QK75" s="78">
        <v>2016</v>
      </c>
      <c r="QL75" s="78">
        <v>2014</v>
      </c>
      <c r="QM75" s="78">
        <v>2016</v>
      </c>
      <c r="QN75" s="78" t="s">
        <v>443</v>
      </c>
      <c r="QO75" s="78" t="s">
        <v>756</v>
      </c>
      <c r="QP75" s="78">
        <v>2016</v>
      </c>
      <c r="QQ75" s="78">
        <v>2014</v>
      </c>
      <c r="QR75" s="78">
        <v>2016</v>
      </c>
      <c r="QS75" s="78" t="s">
        <v>444</v>
      </c>
      <c r="QT75" s="78" t="s">
        <v>749</v>
      </c>
      <c r="QU75" s="78">
        <v>2016</v>
      </c>
      <c r="QV75" s="93"/>
      <c r="QW75" s="94" t="s">
        <v>445</v>
      </c>
    </row>
    <row r="76" spans="1:465" s="95" customFormat="1" ht="14.25" customHeight="1">
      <c r="A76" s="56">
        <v>70</v>
      </c>
      <c r="B76" s="57" t="s">
        <v>757</v>
      </c>
      <c r="C76" s="56" t="s">
        <v>758</v>
      </c>
      <c r="D76" s="56" t="s">
        <v>744</v>
      </c>
      <c r="E76" s="56" t="s">
        <v>431</v>
      </c>
      <c r="F76" s="57" t="s">
        <v>759</v>
      </c>
      <c r="G76" s="57" t="s">
        <v>760</v>
      </c>
      <c r="H76" s="56">
        <v>26</v>
      </c>
      <c r="I76" s="56" t="s">
        <v>434</v>
      </c>
      <c r="J76" s="56" t="s">
        <v>747</v>
      </c>
      <c r="K76" s="56" t="s">
        <v>436</v>
      </c>
      <c r="L76" s="56" t="s">
        <v>437</v>
      </c>
      <c r="M76" s="56" t="s">
        <v>437</v>
      </c>
      <c r="N76" s="56" t="s">
        <v>436</v>
      </c>
      <c r="O76" s="56" t="s">
        <v>436</v>
      </c>
      <c r="P76" s="56" t="s">
        <v>436</v>
      </c>
      <c r="Q76" s="56" t="s">
        <v>436</v>
      </c>
      <c r="R76" s="56" t="s">
        <v>436</v>
      </c>
      <c r="S76" s="56" t="s">
        <v>436</v>
      </c>
      <c r="T76" s="56" t="s">
        <v>436</v>
      </c>
      <c r="U76" s="56" t="s">
        <v>437</v>
      </c>
      <c r="V76" s="78" t="s">
        <v>436</v>
      </c>
      <c r="W76" s="78" t="s">
        <v>436</v>
      </c>
      <c r="X76" s="78"/>
      <c r="Y76" s="78"/>
      <c r="Z76" s="78"/>
      <c r="AA76" s="78"/>
      <c r="AB76" s="78">
        <v>1</v>
      </c>
      <c r="AC76" s="78">
        <v>2014</v>
      </c>
      <c r="AD76" s="78" t="s">
        <v>436</v>
      </c>
      <c r="AE76" s="78" t="s">
        <v>436</v>
      </c>
      <c r="AF76" s="78" t="s">
        <v>436</v>
      </c>
      <c r="AG76" s="78" t="s">
        <v>436</v>
      </c>
      <c r="AH76" s="78" t="s">
        <v>436</v>
      </c>
      <c r="AI76" s="78"/>
      <c r="AJ76" s="78" t="s">
        <v>436</v>
      </c>
      <c r="AK76" s="78"/>
      <c r="AL76" s="78"/>
      <c r="AM76" s="78" t="s">
        <v>436</v>
      </c>
      <c r="AN76" s="78" t="s">
        <v>436</v>
      </c>
      <c r="AO76" s="78"/>
      <c r="AP76" s="78" t="s">
        <v>436</v>
      </c>
      <c r="AQ76" s="78" t="s">
        <v>436</v>
      </c>
      <c r="AR76" s="78"/>
      <c r="AS76" s="78">
        <v>2014</v>
      </c>
      <c r="AT76" s="78">
        <v>2014</v>
      </c>
      <c r="AU76" s="78">
        <v>1</v>
      </c>
      <c r="AV76" s="79"/>
      <c r="AW76" s="79">
        <v>1</v>
      </c>
      <c r="AX76" s="79">
        <v>2014</v>
      </c>
      <c r="AY76" s="79">
        <v>10</v>
      </c>
      <c r="AZ76" s="79">
        <v>1</v>
      </c>
      <c r="BA76" s="79">
        <v>2016</v>
      </c>
      <c r="BB76" s="79"/>
      <c r="BC76" s="79"/>
      <c r="BD76" s="79">
        <v>60</v>
      </c>
      <c r="BE76" s="79">
        <v>2016</v>
      </c>
      <c r="BF76" s="79"/>
      <c r="BG76" s="79"/>
      <c r="BH76" s="79"/>
      <c r="BI76" s="79">
        <v>16.8</v>
      </c>
      <c r="BJ76" s="79">
        <v>2</v>
      </c>
      <c r="BK76" s="79">
        <v>2016</v>
      </c>
      <c r="BL76" s="79">
        <v>8.4</v>
      </c>
      <c r="BM76" s="79">
        <v>1</v>
      </c>
      <c r="BN76" s="79">
        <v>2016</v>
      </c>
      <c r="BO76" s="79">
        <v>2.8</v>
      </c>
      <c r="BP76" s="79">
        <v>2</v>
      </c>
      <c r="BQ76" s="79">
        <v>2016</v>
      </c>
      <c r="BR76" s="79" t="s">
        <v>436</v>
      </c>
      <c r="BS76" s="79" t="s">
        <v>436</v>
      </c>
      <c r="BT76" s="79"/>
      <c r="BU76" s="79">
        <v>13.8</v>
      </c>
      <c r="BV76" s="79">
        <v>2</v>
      </c>
      <c r="BW76" s="79">
        <v>2016</v>
      </c>
      <c r="BX76" s="79"/>
      <c r="BY76" s="79"/>
      <c r="BZ76" s="79"/>
      <c r="CA76" s="79">
        <v>42</v>
      </c>
      <c r="CB76" s="79" t="s">
        <v>438</v>
      </c>
      <c r="CC76" s="79">
        <v>2016</v>
      </c>
      <c r="CD76" s="79"/>
      <c r="CE76" s="79"/>
      <c r="CF76" s="79"/>
      <c r="CG76" s="79">
        <v>469</v>
      </c>
      <c r="CH76" s="79">
        <v>1</v>
      </c>
      <c r="CI76" s="79">
        <v>2016</v>
      </c>
      <c r="CJ76" s="79">
        <v>339</v>
      </c>
      <c r="CK76" s="79">
        <v>1</v>
      </c>
      <c r="CL76" s="79">
        <v>2016</v>
      </c>
      <c r="CM76" s="79"/>
      <c r="CN76" s="79"/>
      <c r="CO76" s="79"/>
      <c r="CP76" s="79"/>
      <c r="CQ76" s="79"/>
      <c r="CR76" s="79"/>
      <c r="CS76" s="79" t="s">
        <v>436</v>
      </c>
      <c r="CT76" s="79" t="s">
        <v>436</v>
      </c>
      <c r="CU76" s="79"/>
      <c r="CV76" s="79" t="s">
        <v>436</v>
      </c>
      <c r="CW76" s="79" t="s">
        <v>436</v>
      </c>
      <c r="CX76" s="79"/>
      <c r="CY76" s="79">
        <v>177</v>
      </c>
      <c r="CZ76" s="79">
        <v>1</v>
      </c>
      <c r="DA76" s="79">
        <v>2016</v>
      </c>
      <c r="DB76" s="79" t="s">
        <v>761</v>
      </c>
      <c r="DC76" s="79">
        <v>1</v>
      </c>
      <c r="DD76" s="79">
        <v>2016</v>
      </c>
      <c r="DE76" s="79" t="s">
        <v>436</v>
      </c>
      <c r="DF76" s="79" t="s">
        <v>436</v>
      </c>
      <c r="DG76" s="79"/>
      <c r="DH76" s="79"/>
      <c r="DI76" s="79">
        <v>1</v>
      </c>
      <c r="DJ76" s="79">
        <v>2014</v>
      </c>
      <c r="DK76" s="79"/>
      <c r="DL76" s="79">
        <v>1</v>
      </c>
      <c r="DM76" s="79">
        <v>2014</v>
      </c>
      <c r="DN76" s="79"/>
      <c r="DO76" s="79">
        <v>1</v>
      </c>
      <c r="DP76" s="79">
        <v>2014</v>
      </c>
      <c r="DQ76" s="79"/>
      <c r="DR76" s="79"/>
      <c r="DS76" s="79"/>
      <c r="DT76" s="79"/>
      <c r="DU76" s="79">
        <v>1</v>
      </c>
      <c r="DV76" s="79">
        <v>2014</v>
      </c>
      <c r="DW76" s="79"/>
      <c r="DX76" s="79">
        <v>1</v>
      </c>
      <c r="DY76" s="79">
        <v>2014</v>
      </c>
      <c r="DZ76" s="79"/>
      <c r="EA76" s="79">
        <v>1</v>
      </c>
      <c r="EB76" s="79">
        <v>2014</v>
      </c>
      <c r="EC76" s="79"/>
      <c r="ED76" s="79"/>
      <c r="EE76" s="79"/>
      <c r="EF76" s="79"/>
      <c r="EG76" s="79"/>
      <c r="EH76" s="79"/>
      <c r="EI76" s="79"/>
      <c r="EJ76" s="79"/>
      <c r="EK76" s="79"/>
      <c r="EL76" s="79"/>
      <c r="EM76" s="79"/>
      <c r="EN76" s="78">
        <v>2014</v>
      </c>
      <c r="EO76" s="78">
        <v>2016</v>
      </c>
      <c r="EP76" s="78" t="s">
        <v>438</v>
      </c>
      <c r="EQ76" s="78">
        <v>0.01</v>
      </c>
      <c r="ER76" s="78">
        <v>2</v>
      </c>
      <c r="ES76" s="78">
        <v>2016</v>
      </c>
      <c r="ET76" s="78"/>
      <c r="EU76" s="78">
        <v>1</v>
      </c>
      <c r="EV76" s="78">
        <v>2014</v>
      </c>
      <c r="EW76" s="78"/>
      <c r="EX76" s="78">
        <v>1</v>
      </c>
      <c r="EY76" s="78">
        <v>2014</v>
      </c>
      <c r="EZ76" s="78" t="s">
        <v>436</v>
      </c>
      <c r="FA76" s="78" t="s">
        <v>436</v>
      </c>
      <c r="FB76" s="78"/>
      <c r="FC76" s="78"/>
      <c r="FD76" s="78">
        <v>1</v>
      </c>
      <c r="FE76" s="78">
        <v>2014</v>
      </c>
      <c r="FF76" s="78" t="s">
        <v>440</v>
      </c>
      <c r="FG76" s="78">
        <v>1</v>
      </c>
      <c r="FH76" s="78">
        <v>2016</v>
      </c>
      <c r="FI76" s="78">
        <v>1.6000000000000004E-2</v>
      </c>
      <c r="FJ76" s="78">
        <v>2</v>
      </c>
      <c r="FK76" s="78">
        <v>2016</v>
      </c>
      <c r="FL76" s="78">
        <v>3.65E-3</v>
      </c>
      <c r="FM76" s="78">
        <v>2</v>
      </c>
      <c r="FN76" s="78">
        <v>2016</v>
      </c>
      <c r="FO76" s="78">
        <v>1.7500000000000003E-3</v>
      </c>
      <c r="FP76" s="78">
        <v>2</v>
      </c>
      <c r="FQ76" s="78">
        <v>2016</v>
      </c>
      <c r="FR76" s="78" t="s">
        <v>440</v>
      </c>
      <c r="FS76" s="78">
        <v>1</v>
      </c>
      <c r="FT76" s="78">
        <v>2016</v>
      </c>
      <c r="FU76" s="78">
        <v>0.1</v>
      </c>
      <c r="FV76" s="78">
        <v>2</v>
      </c>
      <c r="FW76" s="78">
        <v>2016</v>
      </c>
      <c r="FX76" s="78"/>
      <c r="FY76" s="78">
        <v>1</v>
      </c>
      <c r="FZ76" s="78">
        <v>2014</v>
      </c>
      <c r="GA76" s="78" t="s">
        <v>436</v>
      </c>
      <c r="GB76" s="78" t="s">
        <v>436</v>
      </c>
      <c r="GC76" s="78"/>
      <c r="GD76" s="78"/>
      <c r="GE76" s="78">
        <v>1</v>
      </c>
      <c r="GF76" s="78">
        <v>2014</v>
      </c>
      <c r="GG76" s="78"/>
      <c r="GH76" s="78">
        <v>1</v>
      </c>
      <c r="GI76" s="78">
        <v>2014</v>
      </c>
      <c r="GJ76" s="78">
        <v>2.7999999999999998E-4</v>
      </c>
      <c r="GK76" s="78">
        <v>1</v>
      </c>
      <c r="GL76" s="78">
        <v>2013</v>
      </c>
      <c r="GM76" s="78"/>
      <c r="GN76" s="78">
        <v>1</v>
      </c>
      <c r="GO76" s="78">
        <v>2013</v>
      </c>
      <c r="GP76" s="78"/>
      <c r="GQ76" s="78">
        <v>1</v>
      </c>
      <c r="GR76" s="78">
        <v>2013</v>
      </c>
      <c r="GS76" s="78"/>
      <c r="GT76" s="78">
        <v>1</v>
      </c>
      <c r="GU76" s="78">
        <v>2014</v>
      </c>
      <c r="GV76" s="78"/>
      <c r="GW76" s="78">
        <v>1</v>
      </c>
      <c r="GX76" s="78">
        <v>2014</v>
      </c>
      <c r="GY76" s="78"/>
      <c r="GZ76" s="78">
        <v>1</v>
      </c>
      <c r="HA76" s="78">
        <v>2014</v>
      </c>
      <c r="HB76" s="78"/>
      <c r="HC76" s="78">
        <v>1</v>
      </c>
      <c r="HD76" s="78">
        <v>2013</v>
      </c>
      <c r="HE76" s="78"/>
      <c r="HF76" s="78">
        <v>1</v>
      </c>
      <c r="HG76" s="78">
        <v>2014</v>
      </c>
      <c r="HH76" s="78"/>
      <c r="HI76" s="78"/>
      <c r="HJ76" s="78">
        <v>2013</v>
      </c>
      <c r="HK76" s="78">
        <v>2016</v>
      </c>
      <c r="HL76" s="78">
        <v>2</v>
      </c>
      <c r="HM76" s="78">
        <v>2013</v>
      </c>
      <c r="HN76" s="78">
        <v>2014</v>
      </c>
      <c r="HO76" s="78">
        <v>3</v>
      </c>
      <c r="HP76" s="78" t="s">
        <v>441</v>
      </c>
      <c r="HQ76" s="78" t="s">
        <v>749</v>
      </c>
      <c r="HR76" s="78">
        <v>2016</v>
      </c>
      <c r="HS76" s="78" t="s">
        <v>436</v>
      </c>
      <c r="HT76" s="78" t="s">
        <v>436</v>
      </c>
      <c r="HU76" s="78" t="s">
        <v>436</v>
      </c>
      <c r="HV76" s="78"/>
      <c r="HW76" s="78" t="s">
        <v>436</v>
      </c>
      <c r="HX76" s="78" t="s">
        <v>436</v>
      </c>
      <c r="HY76" s="78" t="s">
        <v>436</v>
      </c>
      <c r="HZ76" s="78"/>
      <c r="IA76" s="78" t="s">
        <v>436</v>
      </c>
      <c r="IB76" s="78" t="s">
        <v>436</v>
      </c>
      <c r="IC76" s="78" t="s">
        <v>436</v>
      </c>
      <c r="ID76" s="78"/>
      <c r="IE76" s="78"/>
      <c r="IF76" s="78"/>
      <c r="IG76" s="78">
        <v>1</v>
      </c>
      <c r="IH76" s="78">
        <v>2014</v>
      </c>
      <c r="II76" s="78"/>
      <c r="IJ76" s="78"/>
      <c r="IK76" s="78"/>
      <c r="IL76" s="78" t="s">
        <v>436</v>
      </c>
      <c r="IM76" s="78" t="s">
        <v>436</v>
      </c>
      <c r="IN76" s="78"/>
      <c r="IO76" s="78">
        <v>0.03</v>
      </c>
      <c r="IP76" s="78">
        <v>0.1</v>
      </c>
      <c r="IQ76" s="78">
        <v>1</v>
      </c>
      <c r="IR76" s="78">
        <v>2016</v>
      </c>
      <c r="IS76" s="78" t="s">
        <v>436</v>
      </c>
      <c r="IT76" s="78" t="s">
        <v>436</v>
      </c>
      <c r="IU76" s="78" t="s">
        <v>436</v>
      </c>
      <c r="IV76" s="78"/>
      <c r="IW76" s="78" t="s">
        <v>436</v>
      </c>
      <c r="IX76" s="78" t="s">
        <v>436</v>
      </c>
      <c r="IY76" s="78" t="s">
        <v>436</v>
      </c>
      <c r="IZ76" s="78"/>
      <c r="JA76" s="78" t="s">
        <v>436</v>
      </c>
      <c r="JB76" s="78" t="s">
        <v>436</v>
      </c>
      <c r="JC76" s="78" t="s">
        <v>436</v>
      </c>
      <c r="JD76" s="78"/>
      <c r="JE76" s="78" t="s">
        <v>436</v>
      </c>
      <c r="JF76" s="78" t="s">
        <v>436</v>
      </c>
      <c r="JG76" s="78"/>
      <c r="JH76" s="78"/>
      <c r="JI76" s="78">
        <v>1</v>
      </c>
      <c r="JJ76" s="78">
        <v>2014</v>
      </c>
      <c r="JK76" s="78">
        <v>0.1</v>
      </c>
      <c r="JL76" s="78">
        <v>1</v>
      </c>
      <c r="JM76" s="78">
        <v>2016</v>
      </c>
      <c r="JN76" s="78" t="s">
        <v>436</v>
      </c>
      <c r="JO76" s="78" t="s">
        <v>436</v>
      </c>
      <c r="JP76" s="78" t="s">
        <v>436</v>
      </c>
      <c r="JQ76" s="78"/>
      <c r="JR76" s="78" t="s">
        <v>436</v>
      </c>
      <c r="JS76" s="78" t="s">
        <v>436</v>
      </c>
      <c r="JT76" s="78" t="s">
        <v>436</v>
      </c>
      <c r="JU76" s="78"/>
      <c r="JV76" s="78"/>
      <c r="JW76" s="78"/>
      <c r="JX76" s="78"/>
      <c r="JY76" s="78" t="s">
        <v>440</v>
      </c>
      <c r="JZ76" s="78" t="s">
        <v>440</v>
      </c>
      <c r="KA76" s="78">
        <v>1</v>
      </c>
      <c r="KB76" s="78">
        <v>2016</v>
      </c>
      <c r="KC76" s="78"/>
      <c r="KD76" s="78"/>
      <c r="KE76" s="78"/>
      <c r="KF76" s="78" t="s">
        <v>436</v>
      </c>
      <c r="KG76" s="78" t="s">
        <v>436</v>
      </c>
      <c r="KH76" s="78"/>
      <c r="KI76" s="78"/>
      <c r="KJ76" s="78"/>
      <c r="KK76" s="78"/>
      <c r="KL76" s="78" t="s">
        <v>436</v>
      </c>
      <c r="KM76" s="78" t="s">
        <v>436</v>
      </c>
      <c r="KN76" s="78"/>
      <c r="KO76" s="78" t="s">
        <v>436</v>
      </c>
      <c r="KP76" s="78" t="s">
        <v>436</v>
      </c>
      <c r="KQ76" s="78" t="s">
        <v>436</v>
      </c>
      <c r="KR76" s="78"/>
      <c r="KS76" s="78" t="s">
        <v>436</v>
      </c>
      <c r="KT76" s="78" t="s">
        <v>436</v>
      </c>
      <c r="KU76" s="78" t="s">
        <v>436</v>
      </c>
      <c r="KV76" s="78"/>
      <c r="KW76" s="78" t="s">
        <v>440</v>
      </c>
      <c r="KX76" s="78" t="s">
        <v>440</v>
      </c>
      <c r="KY76" s="78">
        <v>1</v>
      </c>
      <c r="KZ76" s="78">
        <v>2016</v>
      </c>
      <c r="LA76" s="78"/>
      <c r="LB76" s="78"/>
      <c r="LC76" s="78"/>
      <c r="LD76" s="78"/>
      <c r="LE76" s="78">
        <v>1</v>
      </c>
      <c r="LF76" s="78">
        <v>2014</v>
      </c>
      <c r="LG76" s="78">
        <v>3.6666666666666666E-3</v>
      </c>
      <c r="LH76" s="78">
        <v>1.2E-2</v>
      </c>
      <c r="LI76" s="78">
        <v>1</v>
      </c>
      <c r="LJ76" s="78">
        <v>2016</v>
      </c>
      <c r="LK76" s="78">
        <v>5</v>
      </c>
      <c r="LL76" s="78">
        <v>7</v>
      </c>
      <c r="LM76" s="78" t="s">
        <v>442</v>
      </c>
      <c r="LN76" s="78">
        <v>2016</v>
      </c>
      <c r="LO76" s="78"/>
      <c r="LP76" s="78"/>
      <c r="LQ76" s="78">
        <v>1</v>
      </c>
      <c r="LR76" s="78">
        <v>2014</v>
      </c>
      <c r="LS76" s="78"/>
      <c r="LT76" s="78">
        <v>1</v>
      </c>
      <c r="LU76" s="78">
        <v>2014</v>
      </c>
      <c r="LV76" s="78" t="s">
        <v>436</v>
      </c>
      <c r="LW76" s="78" t="s">
        <v>436</v>
      </c>
      <c r="LX76" s="78"/>
      <c r="LY76" s="78"/>
      <c r="LZ76" s="78"/>
      <c r="MA76" s="78">
        <v>1</v>
      </c>
      <c r="MB76" s="78">
        <v>2014</v>
      </c>
      <c r="MC76" s="78"/>
      <c r="MD76" s="78"/>
      <c r="ME76" s="78"/>
      <c r="MF76" s="78">
        <v>8.0000000000000007E-5</v>
      </c>
      <c r="MG76" s="78">
        <v>3.6999999999999999E-4</v>
      </c>
      <c r="MH76" s="78">
        <v>1</v>
      </c>
      <c r="MI76" s="78">
        <v>2016</v>
      </c>
      <c r="MJ76" s="78" t="s">
        <v>440</v>
      </c>
      <c r="MK76" s="78">
        <v>1</v>
      </c>
      <c r="ML76" s="78">
        <v>2016</v>
      </c>
      <c r="MM76" s="78" t="s">
        <v>440</v>
      </c>
      <c r="MN76" s="78">
        <v>1</v>
      </c>
      <c r="MO76" s="78">
        <v>2016</v>
      </c>
      <c r="MP76" s="78" t="s">
        <v>440</v>
      </c>
      <c r="MQ76" s="78">
        <v>1</v>
      </c>
      <c r="MR76" s="78">
        <v>2016</v>
      </c>
      <c r="MS76" s="78" t="s">
        <v>440</v>
      </c>
      <c r="MT76" s="78">
        <v>2016</v>
      </c>
      <c r="MU76" s="78" t="s">
        <v>436</v>
      </c>
      <c r="MV76" s="78" t="s">
        <v>436</v>
      </c>
      <c r="MW76" s="78" t="s">
        <v>436</v>
      </c>
      <c r="MX76" s="78"/>
      <c r="MY76" s="78"/>
      <c r="MZ76" s="78"/>
      <c r="NA76" s="78">
        <v>1</v>
      </c>
      <c r="NB76" s="78">
        <v>2014</v>
      </c>
      <c r="NC76" s="78" t="s">
        <v>436</v>
      </c>
      <c r="ND76" s="78" t="s">
        <v>436</v>
      </c>
      <c r="NE76" s="78"/>
      <c r="NF76" s="78">
        <v>0.2</v>
      </c>
      <c r="NG76" s="78">
        <v>1</v>
      </c>
      <c r="NH76" s="78">
        <v>2016</v>
      </c>
      <c r="NI76" s="78" t="s">
        <v>436</v>
      </c>
      <c r="NJ76" s="78" t="s">
        <v>436</v>
      </c>
      <c r="NK76" s="78"/>
      <c r="NL76" s="78"/>
      <c r="NM76" s="78"/>
      <c r="NN76" s="78"/>
      <c r="NO76" s="78"/>
      <c r="NP76" s="78"/>
      <c r="NQ76" s="78"/>
      <c r="NR76" s="78"/>
      <c r="NS76" s="78"/>
      <c r="NT76" s="78"/>
      <c r="NU76" s="78"/>
      <c r="NV76" s="78"/>
      <c r="NW76" s="78"/>
      <c r="NX76" s="78"/>
      <c r="NY76" s="78"/>
      <c r="NZ76" s="78"/>
      <c r="OA76" s="78"/>
      <c r="OB76" s="78"/>
      <c r="OC76" s="78"/>
      <c r="OD76" s="78"/>
      <c r="OE76" s="78"/>
      <c r="OF76" s="78"/>
      <c r="OG76" s="78"/>
      <c r="OH76" s="78"/>
      <c r="OI76" s="78"/>
      <c r="OJ76" s="78"/>
      <c r="OK76" s="78"/>
      <c r="OL76" s="78"/>
      <c r="OM76" s="78"/>
      <c r="ON76" s="78"/>
      <c r="OO76" s="78"/>
      <c r="OP76" s="78"/>
      <c r="OQ76" s="78"/>
      <c r="OR76" s="78"/>
      <c r="OS76" s="78"/>
      <c r="OT76" s="78"/>
      <c r="OU76" s="78"/>
      <c r="OV76" s="78"/>
      <c r="OW76" s="78"/>
      <c r="OX76" s="78"/>
      <c r="OY76" s="78"/>
      <c r="OZ76" s="78"/>
      <c r="PA76" s="78"/>
      <c r="PB76" s="78"/>
      <c r="PC76" s="78"/>
      <c r="PD76" s="78"/>
      <c r="PE76" s="78"/>
      <c r="PF76" s="78"/>
      <c r="PG76" s="78"/>
      <c r="PH76" s="78"/>
      <c r="PI76" s="78"/>
      <c r="PJ76" s="78"/>
      <c r="PK76" s="78"/>
      <c r="PL76" s="78"/>
      <c r="PM76" s="78"/>
      <c r="PN76" s="78"/>
      <c r="PO76" s="78"/>
      <c r="PP76" s="78"/>
      <c r="PQ76" s="78"/>
      <c r="PR76" s="78"/>
      <c r="PS76" s="78"/>
      <c r="PT76" s="78" t="s">
        <v>440</v>
      </c>
      <c r="PU76" s="78">
        <v>1</v>
      </c>
      <c r="PV76" s="78">
        <v>2016</v>
      </c>
      <c r="PW76" s="78" t="s">
        <v>436</v>
      </c>
      <c r="PX76" s="78" t="s">
        <v>436</v>
      </c>
      <c r="PY76" s="78"/>
      <c r="PZ76" s="78" t="s">
        <v>436</v>
      </c>
      <c r="QA76" s="78" t="s">
        <v>436</v>
      </c>
      <c r="QB76" s="78"/>
      <c r="QC76" s="78" t="s">
        <v>436</v>
      </c>
      <c r="QD76" s="78" t="s">
        <v>436</v>
      </c>
      <c r="QE76" s="78"/>
      <c r="QF76" s="78" t="s">
        <v>440</v>
      </c>
      <c r="QG76" s="78">
        <v>1</v>
      </c>
      <c r="QH76" s="78">
        <v>2016</v>
      </c>
      <c r="QI76" s="78" t="s">
        <v>440</v>
      </c>
      <c r="QJ76" s="78">
        <v>1</v>
      </c>
      <c r="QK76" s="78">
        <v>2016</v>
      </c>
      <c r="QL76" s="78">
        <v>2014</v>
      </c>
      <c r="QM76" s="78">
        <v>2016</v>
      </c>
      <c r="QN76" s="78" t="s">
        <v>443</v>
      </c>
      <c r="QO76" s="78" t="s">
        <v>756</v>
      </c>
      <c r="QP76" s="78">
        <v>2016</v>
      </c>
      <c r="QQ76" s="78">
        <v>2013</v>
      </c>
      <c r="QR76" s="78">
        <v>2016</v>
      </c>
      <c r="QS76" s="78" t="s">
        <v>444</v>
      </c>
      <c r="QT76" s="78" t="s">
        <v>749</v>
      </c>
      <c r="QU76" s="78">
        <v>2016</v>
      </c>
      <c r="QV76" s="93"/>
      <c r="QW76" s="94" t="s">
        <v>445</v>
      </c>
    </row>
    <row r="77" spans="1:465" s="95" customFormat="1" ht="14.25" customHeight="1">
      <c r="A77" s="56">
        <v>71</v>
      </c>
      <c r="B77" s="57" t="s">
        <v>922</v>
      </c>
      <c r="C77" s="56" t="s">
        <v>923</v>
      </c>
      <c r="D77" s="56" t="s">
        <v>744</v>
      </c>
      <c r="E77" s="56" t="s">
        <v>431</v>
      </c>
      <c r="F77" s="57" t="s">
        <v>759</v>
      </c>
      <c r="G77" s="57" t="s">
        <v>760</v>
      </c>
      <c r="H77" s="56">
        <v>26</v>
      </c>
      <c r="I77" s="56" t="s">
        <v>434</v>
      </c>
      <c r="J77" s="56" t="s">
        <v>747</v>
      </c>
      <c r="K77" s="56"/>
      <c r="L77" s="56"/>
      <c r="M77" s="56"/>
      <c r="N77" s="56"/>
      <c r="O77" s="56" t="s">
        <v>437</v>
      </c>
      <c r="P77" s="56" t="s">
        <v>437</v>
      </c>
      <c r="Q77" s="56" t="s">
        <v>437</v>
      </c>
      <c r="R77" s="56"/>
      <c r="S77" s="56"/>
      <c r="T77" s="56"/>
      <c r="U77" s="56"/>
      <c r="V77" s="78"/>
      <c r="W77" s="78"/>
      <c r="X77" s="78"/>
      <c r="Y77" s="78"/>
      <c r="Z77" s="78"/>
      <c r="AA77" s="78"/>
      <c r="AB77" s="78">
        <v>1</v>
      </c>
      <c r="AC77" s="78">
        <v>2015</v>
      </c>
      <c r="AD77" s="78"/>
      <c r="AE77" s="78"/>
      <c r="AF77" s="78"/>
      <c r="AG77" s="78"/>
      <c r="AH77" s="78">
        <v>2</v>
      </c>
      <c r="AI77" s="78">
        <v>2013</v>
      </c>
      <c r="AJ77" s="78"/>
      <c r="AK77" s="78"/>
      <c r="AL77" s="78"/>
      <c r="AM77" s="78"/>
      <c r="AN77" s="78"/>
      <c r="AO77" s="78"/>
      <c r="AP77" s="78"/>
      <c r="AQ77" s="78"/>
      <c r="AR77" s="78"/>
      <c r="AS77" s="78">
        <v>2013</v>
      </c>
      <c r="AT77" s="78">
        <v>2015</v>
      </c>
      <c r="AU77" s="78">
        <v>2</v>
      </c>
      <c r="AV77" s="79"/>
      <c r="AW77" s="79">
        <v>1</v>
      </c>
      <c r="AX77" s="79">
        <v>2015</v>
      </c>
      <c r="AY77" s="79">
        <v>10</v>
      </c>
      <c r="AZ77" s="79">
        <v>1</v>
      </c>
      <c r="BA77" s="79">
        <v>2016</v>
      </c>
      <c r="BB77" s="79"/>
      <c r="BC77" s="79"/>
      <c r="BD77" s="79">
        <v>68</v>
      </c>
      <c r="BE77" s="79">
        <v>2016</v>
      </c>
      <c r="BF77" s="79"/>
      <c r="BG77" s="79"/>
      <c r="BH77" s="79"/>
      <c r="BI77" s="79">
        <v>20.9</v>
      </c>
      <c r="BJ77" s="79">
        <v>2</v>
      </c>
      <c r="BK77" s="79">
        <v>2016</v>
      </c>
      <c r="BL77" s="79">
        <v>8.5</v>
      </c>
      <c r="BM77" s="79">
        <v>1</v>
      </c>
      <c r="BN77" s="79">
        <v>2016</v>
      </c>
      <c r="BO77" s="79">
        <v>3.1</v>
      </c>
      <c r="BP77" s="79">
        <v>2</v>
      </c>
      <c r="BQ77" s="79">
        <v>2016</v>
      </c>
      <c r="BR77" s="79"/>
      <c r="BS77" s="79">
        <v>2</v>
      </c>
      <c r="BT77" s="79">
        <v>2013</v>
      </c>
      <c r="BU77" s="79">
        <v>14.9</v>
      </c>
      <c r="BV77" s="79">
        <v>2</v>
      </c>
      <c r="BW77" s="79">
        <v>2016</v>
      </c>
      <c r="BX77" s="79"/>
      <c r="BY77" s="79"/>
      <c r="BZ77" s="79"/>
      <c r="CA77" s="79">
        <v>44</v>
      </c>
      <c r="CB77" s="79" t="s">
        <v>438</v>
      </c>
      <c r="CC77" s="79">
        <v>2016</v>
      </c>
      <c r="CD77" s="79"/>
      <c r="CE77" s="79"/>
      <c r="CF77" s="79"/>
      <c r="CG77" s="79">
        <v>478</v>
      </c>
      <c r="CH77" s="79">
        <v>1</v>
      </c>
      <c r="CI77" s="79">
        <v>2016</v>
      </c>
      <c r="CJ77" s="79">
        <v>347</v>
      </c>
      <c r="CK77" s="79">
        <v>2</v>
      </c>
      <c r="CL77" s="79">
        <v>2016</v>
      </c>
      <c r="CM77" s="79"/>
      <c r="CN77" s="79">
        <v>1</v>
      </c>
      <c r="CO77" s="79">
        <v>2013</v>
      </c>
      <c r="CP77" s="79"/>
      <c r="CQ77" s="79">
        <v>1</v>
      </c>
      <c r="CR77" s="79">
        <v>2013</v>
      </c>
      <c r="CS77" s="79"/>
      <c r="CT77" s="79">
        <v>1</v>
      </c>
      <c r="CU77" s="79">
        <v>2013</v>
      </c>
      <c r="CV77" s="79"/>
      <c r="CW77" s="79">
        <v>1</v>
      </c>
      <c r="CX77" s="79">
        <v>2013</v>
      </c>
      <c r="CY77" s="79">
        <v>178</v>
      </c>
      <c r="CZ77" s="79">
        <v>1</v>
      </c>
      <c r="DA77" s="79">
        <v>2016</v>
      </c>
      <c r="DB77" s="79" t="s">
        <v>924</v>
      </c>
      <c r="DC77" s="79">
        <v>1</v>
      </c>
      <c r="DD77" s="79">
        <v>2016</v>
      </c>
      <c r="DE77" s="79"/>
      <c r="DF77" s="79">
        <v>1</v>
      </c>
      <c r="DG77" s="79">
        <v>2013</v>
      </c>
      <c r="DH77" s="79"/>
      <c r="DI77" s="79">
        <v>1</v>
      </c>
      <c r="DJ77" s="79">
        <v>2015</v>
      </c>
      <c r="DK77" s="79"/>
      <c r="DL77" s="79">
        <v>1</v>
      </c>
      <c r="DM77" s="79">
        <v>2015</v>
      </c>
      <c r="DN77" s="79"/>
      <c r="DO77" s="79">
        <v>1</v>
      </c>
      <c r="DP77" s="79">
        <v>2015</v>
      </c>
      <c r="DQ77" s="79"/>
      <c r="DR77" s="79"/>
      <c r="DS77" s="79"/>
      <c r="DT77" s="79"/>
      <c r="DU77" s="79">
        <v>1</v>
      </c>
      <c r="DV77" s="79">
        <v>2015</v>
      </c>
      <c r="DW77" s="79"/>
      <c r="DX77" s="79">
        <v>1</v>
      </c>
      <c r="DY77" s="79">
        <v>2015</v>
      </c>
      <c r="DZ77" s="79"/>
      <c r="EA77" s="79">
        <v>1</v>
      </c>
      <c r="EB77" s="79">
        <v>2015</v>
      </c>
      <c r="EC77" s="79"/>
      <c r="ED77" s="79"/>
      <c r="EE77" s="79"/>
      <c r="EF77" s="79"/>
      <c r="EG77" s="79"/>
      <c r="EH77" s="79"/>
      <c r="EI77" s="79"/>
      <c r="EJ77" s="79"/>
      <c r="EK77" s="79"/>
      <c r="EL77" s="79"/>
      <c r="EM77" s="79"/>
      <c r="EN77" s="78">
        <v>2013</v>
      </c>
      <c r="EO77" s="78">
        <v>2016</v>
      </c>
      <c r="EP77" s="78" t="s">
        <v>438</v>
      </c>
      <c r="EQ77" s="78">
        <v>0.02</v>
      </c>
      <c r="ER77" s="78">
        <v>2</v>
      </c>
      <c r="ES77" s="78">
        <v>2016</v>
      </c>
      <c r="ET77" s="78"/>
      <c r="EU77" s="78">
        <v>1</v>
      </c>
      <c r="EV77" s="78">
        <v>2013</v>
      </c>
      <c r="EW77" s="78"/>
      <c r="EX77" s="78">
        <v>1</v>
      </c>
      <c r="EY77" s="78">
        <v>2013</v>
      </c>
      <c r="EZ77" s="78"/>
      <c r="FA77" s="78">
        <v>1</v>
      </c>
      <c r="FB77" s="78">
        <v>2013</v>
      </c>
      <c r="FC77" s="78"/>
      <c r="FD77" s="78">
        <v>1</v>
      </c>
      <c r="FE77" s="78">
        <v>2013</v>
      </c>
      <c r="FF77" s="78" t="s">
        <v>440</v>
      </c>
      <c r="FG77" s="78">
        <v>1</v>
      </c>
      <c r="FH77" s="78">
        <v>2016</v>
      </c>
      <c r="FI77" s="78">
        <v>1.7999999999999999E-2</v>
      </c>
      <c r="FJ77" s="78">
        <v>2</v>
      </c>
      <c r="FK77" s="78">
        <v>2016</v>
      </c>
      <c r="FL77" s="78">
        <v>4.0000000000000001E-3</v>
      </c>
      <c r="FM77" s="78">
        <v>2</v>
      </c>
      <c r="FN77" s="78">
        <v>2016</v>
      </c>
      <c r="FO77" s="78">
        <v>1.6999999999999999E-3</v>
      </c>
      <c r="FP77" s="78">
        <v>2</v>
      </c>
      <c r="FQ77" s="78">
        <v>2016</v>
      </c>
      <c r="FR77" s="78">
        <v>0.03</v>
      </c>
      <c r="FS77" s="78">
        <v>2</v>
      </c>
      <c r="FT77" s="78">
        <v>2016</v>
      </c>
      <c r="FU77" s="78">
        <v>9.5000000000000001E-2</v>
      </c>
      <c r="FV77" s="78">
        <v>2</v>
      </c>
      <c r="FW77" s="78">
        <v>2016</v>
      </c>
      <c r="FX77" s="78"/>
      <c r="FY77" s="78">
        <v>1</v>
      </c>
      <c r="FZ77" s="78">
        <v>2013</v>
      </c>
      <c r="GA77" s="78"/>
      <c r="GB77" s="78"/>
      <c r="GC77" s="78"/>
      <c r="GD77" s="78"/>
      <c r="GE77" s="78">
        <v>1</v>
      </c>
      <c r="GF77" s="78">
        <v>2013</v>
      </c>
      <c r="GG77" s="78"/>
      <c r="GH77" s="78">
        <v>1</v>
      </c>
      <c r="GI77" s="78">
        <v>2013</v>
      </c>
      <c r="GJ77" s="78"/>
      <c r="GK77" s="78">
        <v>1</v>
      </c>
      <c r="GL77" s="78">
        <v>2013</v>
      </c>
      <c r="GM77" s="78"/>
      <c r="GN77" s="78">
        <v>1</v>
      </c>
      <c r="GO77" s="78">
        <v>2013</v>
      </c>
      <c r="GP77" s="78"/>
      <c r="GQ77" s="78">
        <v>1</v>
      </c>
      <c r="GR77" s="78">
        <v>2013</v>
      </c>
      <c r="GS77" s="78"/>
      <c r="GT77" s="78">
        <v>1</v>
      </c>
      <c r="GU77" s="78">
        <v>2013</v>
      </c>
      <c r="GV77" s="78"/>
      <c r="GW77" s="78">
        <v>1</v>
      </c>
      <c r="GX77" s="78">
        <v>2013</v>
      </c>
      <c r="GY77" s="78"/>
      <c r="GZ77" s="78">
        <v>1</v>
      </c>
      <c r="HA77" s="78">
        <v>2013</v>
      </c>
      <c r="HB77" s="78"/>
      <c r="HC77" s="78">
        <v>1</v>
      </c>
      <c r="HD77" s="78">
        <v>2013</v>
      </c>
      <c r="HE77" s="78"/>
      <c r="HF77" s="78">
        <v>1</v>
      </c>
      <c r="HG77" s="78">
        <v>2013</v>
      </c>
      <c r="HH77" s="78"/>
      <c r="HI77" s="78"/>
      <c r="HJ77" s="78">
        <v>2013</v>
      </c>
      <c r="HK77" s="78">
        <v>2016</v>
      </c>
      <c r="HL77" s="78">
        <v>2</v>
      </c>
      <c r="HM77" s="78">
        <v>2013</v>
      </c>
      <c r="HN77" s="78">
        <v>2016</v>
      </c>
      <c r="HO77" s="78">
        <v>3</v>
      </c>
      <c r="HP77" s="78" t="s">
        <v>441</v>
      </c>
      <c r="HQ77" s="78" t="s">
        <v>769</v>
      </c>
      <c r="HR77" s="78">
        <v>2016</v>
      </c>
      <c r="HS77" s="78"/>
      <c r="HT77" s="78"/>
      <c r="HU77" s="78">
        <v>1</v>
      </c>
      <c r="HV77" s="78">
        <v>2013</v>
      </c>
      <c r="HW77" s="78"/>
      <c r="HX77" s="78"/>
      <c r="HY77" s="78">
        <v>1</v>
      </c>
      <c r="HZ77" s="78">
        <v>2013</v>
      </c>
      <c r="IA77" s="78"/>
      <c r="IB77" s="78"/>
      <c r="IC77" s="78">
        <v>1</v>
      </c>
      <c r="ID77" s="78">
        <v>2013</v>
      </c>
      <c r="IE77" s="78"/>
      <c r="IF77" s="78"/>
      <c r="IG77" s="78">
        <v>1</v>
      </c>
      <c r="IH77" s="78">
        <v>2013</v>
      </c>
      <c r="II77" s="78"/>
      <c r="IJ77" s="78"/>
      <c r="IK77" s="78"/>
      <c r="IL77" s="78"/>
      <c r="IM77" s="78"/>
      <c r="IN77" s="78"/>
      <c r="IO77" s="78">
        <v>0.03</v>
      </c>
      <c r="IP77" s="78">
        <v>0.1</v>
      </c>
      <c r="IQ77" s="78">
        <v>1</v>
      </c>
      <c r="IR77" s="78">
        <v>2016</v>
      </c>
      <c r="IS77" s="78"/>
      <c r="IT77" s="78"/>
      <c r="IU77" s="78"/>
      <c r="IV77" s="78"/>
      <c r="IW77" s="78"/>
      <c r="IX77" s="78"/>
      <c r="IY77" s="78">
        <v>1</v>
      </c>
      <c r="IZ77" s="78">
        <v>2013</v>
      </c>
      <c r="JA77" s="78"/>
      <c r="JB77" s="78"/>
      <c r="JC77" s="78">
        <v>1</v>
      </c>
      <c r="JD77" s="78">
        <v>2013</v>
      </c>
      <c r="JE77" s="78"/>
      <c r="JF77" s="78">
        <v>1</v>
      </c>
      <c r="JG77" s="78">
        <v>2013</v>
      </c>
      <c r="JH77" s="78"/>
      <c r="JI77" s="78">
        <v>1</v>
      </c>
      <c r="JJ77" s="78">
        <v>2013</v>
      </c>
      <c r="JK77" s="78">
        <v>0.25</v>
      </c>
      <c r="JL77" s="78">
        <v>1</v>
      </c>
      <c r="JM77" s="78">
        <v>2016</v>
      </c>
      <c r="JN77" s="78"/>
      <c r="JO77" s="78"/>
      <c r="JP77" s="78">
        <v>1</v>
      </c>
      <c r="JQ77" s="78">
        <v>2013</v>
      </c>
      <c r="JR77" s="78"/>
      <c r="JS77" s="78"/>
      <c r="JT77" s="78">
        <v>1</v>
      </c>
      <c r="JU77" s="78">
        <v>2013</v>
      </c>
      <c r="JV77" s="78"/>
      <c r="JW77" s="78"/>
      <c r="JX77" s="78"/>
      <c r="JY77" s="78" t="s">
        <v>440</v>
      </c>
      <c r="JZ77" s="78" t="s">
        <v>440</v>
      </c>
      <c r="KA77" s="78">
        <v>1</v>
      </c>
      <c r="KB77" s="78">
        <v>2016</v>
      </c>
      <c r="KC77" s="78"/>
      <c r="KD77" s="78"/>
      <c r="KE77" s="78"/>
      <c r="KF77" s="78"/>
      <c r="KG77" s="78">
        <v>1</v>
      </c>
      <c r="KH77" s="78">
        <v>2013</v>
      </c>
      <c r="KI77" s="78"/>
      <c r="KJ77" s="78"/>
      <c r="KK77" s="78"/>
      <c r="KL77" s="78"/>
      <c r="KM77" s="78">
        <v>1</v>
      </c>
      <c r="KN77" s="78">
        <v>2013</v>
      </c>
      <c r="KO77" s="78"/>
      <c r="KP77" s="78"/>
      <c r="KQ77" s="78">
        <v>1</v>
      </c>
      <c r="KR77" s="78">
        <v>2013</v>
      </c>
      <c r="KS77" s="78"/>
      <c r="KT77" s="78"/>
      <c r="KU77" s="78">
        <v>1</v>
      </c>
      <c r="KV77" s="78">
        <v>2013</v>
      </c>
      <c r="KW77" s="78" t="s">
        <v>440</v>
      </c>
      <c r="KX77" s="78" t="s">
        <v>440</v>
      </c>
      <c r="KY77" s="78">
        <v>1</v>
      </c>
      <c r="KZ77" s="78">
        <v>2016</v>
      </c>
      <c r="LA77" s="78"/>
      <c r="LB77" s="78"/>
      <c r="LC77" s="78"/>
      <c r="LD77" s="78"/>
      <c r="LE77" s="78">
        <v>1</v>
      </c>
      <c r="LF77" s="78">
        <v>2013</v>
      </c>
      <c r="LG77" s="78">
        <v>4.0000000000000001E-3</v>
      </c>
      <c r="LH77" s="78">
        <v>1.0999999999999999E-2</v>
      </c>
      <c r="LI77" s="78">
        <v>1</v>
      </c>
      <c r="LJ77" s="78">
        <v>2016</v>
      </c>
      <c r="LK77" s="78">
        <v>6</v>
      </c>
      <c r="LL77" s="78">
        <v>8</v>
      </c>
      <c r="LM77" s="78" t="s">
        <v>442</v>
      </c>
      <c r="LN77" s="78">
        <v>2016</v>
      </c>
      <c r="LO77" s="78"/>
      <c r="LP77" s="78"/>
      <c r="LQ77" s="78">
        <v>1</v>
      </c>
      <c r="LR77" s="78">
        <v>2013</v>
      </c>
      <c r="LS77" s="78"/>
      <c r="LT77" s="78">
        <v>1</v>
      </c>
      <c r="LU77" s="78">
        <v>2013</v>
      </c>
      <c r="LV77" s="78"/>
      <c r="LW77" s="78">
        <v>1</v>
      </c>
      <c r="LX77" s="78">
        <v>2013</v>
      </c>
      <c r="LY77" s="78"/>
      <c r="LZ77" s="78"/>
      <c r="MA77" s="78">
        <v>1</v>
      </c>
      <c r="MB77" s="78">
        <v>2013</v>
      </c>
      <c r="MC77" s="78"/>
      <c r="MD77" s="78"/>
      <c r="ME77" s="78"/>
      <c r="MF77" s="78" t="s">
        <v>440</v>
      </c>
      <c r="MG77" s="78" t="s">
        <v>440</v>
      </c>
      <c r="MH77" s="78">
        <v>1</v>
      </c>
      <c r="MI77" s="78">
        <v>2016</v>
      </c>
      <c r="MJ77" s="78" t="s">
        <v>440</v>
      </c>
      <c r="MK77" s="78">
        <v>1</v>
      </c>
      <c r="ML77" s="78">
        <v>2016</v>
      </c>
      <c r="MM77" s="78" t="s">
        <v>440</v>
      </c>
      <c r="MN77" s="78">
        <v>1</v>
      </c>
      <c r="MO77" s="78">
        <v>2016</v>
      </c>
      <c r="MP77" s="78" t="s">
        <v>440</v>
      </c>
      <c r="MQ77" s="78">
        <v>1</v>
      </c>
      <c r="MR77" s="78">
        <v>2016</v>
      </c>
      <c r="MS77" s="78" t="s">
        <v>440</v>
      </c>
      <c r="MT77" s="78">
        <v>2016</v>
      </c>
      <c r="MU77" s="78"/>
      <c r="MV77" s="78"/>
      <c r="MW77" s="78">
        <v>1</v>
      </c>
      <c r="MX77" s="78">
        <v>2013</v>
      </c>
      <c r="MY77" s="78"/>
      <c r="MZ77" s="78"/>
      <c r="NA77" s="78">
        <v>1</v>
      </c>
      <c r="NB77" s="78">
        <v>2013</v>
      </c>
      <c r="NC77" s="78"/>
      <c r="ND77" s="78">
        <v>1</v>
      </c>
      <c r="NE77" s="78">
        <v>2013</v>
      </c>
      <c r="NF77" s="78">
        <v>0.1</v>
      </c>
      <c r="NG77" s="78">
        <v>1</v>
      </c>
      <c r="NH77" s="78">
        <v>2016</v>
      </c>
      <c r="NI77" s="78"/>
      <c r="NJ77" s="78">
        <v>1</v>
      </c>
      <c r="NK77" s="78">
        <v>2013</v>
      </c>
      <c r="NL77" s="78"/>
      <c r="NM77" s="78"/>
      <c r="NN77" s="78"/>
      <c r="NO77" s="78"/>
      <c r="NP77" s="78"/>
      <c r="NQ77" s="78"/>
      <c r="NR77" s="78"/>
      <c r="NS77" s="78"/>
      <c r="NT77" s="78"/>
      <c r="NU77" s="78"/>
      <c r="NV77" s="78"/>
      <c r="NW77" s="78"/>
      <c r="NX77" s="78"/>
      <c r="NY77" s="78"/>
      <c r="NZ77" s="78"/>
      <c r="OA77" s="78"/>
      <c r="OB77" s="78"/>
      <c r="OC77" s="78"/>
      <c r="OD77" s="78"/>
      <c r="OE77" s="78"/>
      <c r="OF77" s="78"/>
      <c r="OG77" s="78"/>
      <c r="OH77" s="78"/>
      <c r="OI77" s="78"/>
      <c r="OJ77" s="78"/>
      <c r="OK77" s="78"/>
      <c r="OL77" s="78"/>
      <c r="OM77" s="78"/>
      <c r="ON77" s="78"/>
      <c r="OO77" s="78"/>
      <c r="OP77" s="78"/>
      <c r="OQ77" s="78"/>
      <c r="OR77" s="78"/>
      <c r="OS77" s="78"/>
      <c r="OT77" s="78"/>
      <c r="OU77" s="78"/>
      <c r="OV77" s="78"/>
      <c r="OW77" s="78"/>
      <c r="OX77" s="78"/>
      <c r="OY77" s="78"/>
      <c r="OZ77" s="78"/>
      <c r="PA77" s="78"/>
      <c r="PB77" s="78"/>
      <c r="PC77" s="78"/>
      <c r="PD77" s="78"/>
      <c r="PE77" s="78"/>
      <c r="PF77" s="78"/>
      <c r="PG77" s="78"/>
      <c r="PH77" s="78"/>
      <c r="PI77" s="78"/>
      <c r="PJ77" s="78"/>
      <c r="PK77" s="78"/>
      <c r="PL77" s="78"/>
      <c r="PM77" s="78"/>
      <c r="PN77" s="78"/>
      <c r="PO77" s="78"/>
      <c r="PP77" s="78"/>
      <c r="PQ77" s="78"/>
      <c r="PR77" s="78"/>
      <c r="PS77" s="78"/>
      <c r="PT77" s="78" t="s">
        <v>440</v>
      </c>
      <c r="PU77" s="78">
        <v>1</v>
      </c>
      <c r="PV77" s="78">
        <v>2016</v>
      </c>
      <c r="PW77" s="78"/>
      <c r="PX77" s="78">
        <v>1</v>
      </c>
      <c r="PY77" s="78">
        <v>2013</v>
      </c>
      <c r="PZ77" s="78"/>
      <c r="QA77" s="78">
        <v>1</v>
      </c>
      <c r="QB77" s="78">
        <v>2013</v>
      </c>
      <c r="QC77" s="78"/>
      <c r="QD77" s="78">
        <v>1</v>
      </c>
      <c r="QE77" s="78">
        <v>2013</v>
      </c>
      <c r="QF77" s="78" t="s">
        <v>440</v>
      </c>
      <c r="QG77" s="78">
        <v>1</v>
      </c>
      <c r="QH77" s="78">
        <v>2016</v>
      </c>
      <c r="QI77" s="78" t="s">
        <v>440</v>
      </c>
      <c r="QJ77" s="78">
        <v>1</v>
      </c>
      <c r="QK77" s="78">
        <v>2016</v>
      </c>
      <c r="QL77" s="78">
        <v>2013</v>
      </c>
      <c r="QM77" s="78">
        <v>2016</v>
      </c>
      <c r="QN77" s="78" t="s">
        <v>443</v>
      </c>
      <c r="QO77" s="78" t="s">
        <v>756</v>
      </c>
      <c r="QP77" s="78">
        <v>2016</v>
      </c>
      <c r="QQ77" s="78">
        <v>2013</v>
      </c>
      <c r="QR77" s="78">
        <v>2016</v>
      </c>
      <c r="QS77" s="78" t="s">
        <v>444</v>
      </c>
      <c r="QT77" s="99" t="s">
        <v>769</v>
      </c>
      <c r="QU77" s="78">
        <v>2016</v>
      </c>
      <c r="QV77" s="93"/>
      <c r="QW77" s="94" t="s">
        <v>445</v>
      </c>
    </row>
    <row r="78" spans="1:465" s="95" customFormat="1" ht="14.25" customHeight="1">
      <c r="A78" s="56">
        <v>72</v>
      </c>
      <c r="B78" s="57" t="s">
        <v>762</v>
      </c>
      <c r="C78" s="56" t="s">
        <v>763</v>
      </c>
      <c r="D78" s="56" t="s">
        <v>744</v>
      </c>
      <c r="E78" s="56" t="s">
        <v>431</v>
      </c>
      <c r="F78" s="57" t="s">
        <v>764</v>
      </c>
      <c r="G78" s="57" t="s">
        <v>608</v>
      </c>
      <c r="H78" s="56">
        <v>12</v>
      </c>
      <c r="I78" s="56" t="s">
        <v>455</v>
      </c>
      <c r="J78" s="56" t="s">
        <v>747</v>
      </c>
      <c r="K78" s="56" t="s">
        <v>437</v>
      </c>
      <c r="L78" s="56" t="s">
        <v>437</v>
      </c>
      <c r="M78" s="56" t="s">
        <v>437</v>
      </c>
      <c r="N78" s="56" t="s">
        <v>436</v>
      </c>
      <c r="O78" s="56" t="s">
        <v>437</v>
      </c>
      <c r="P78" s="56" t="s">
        <v>437</v>
      </c>
      <c r="Q78" s="56" t="s">
        <v>437</v>
      </c>
      <c r="R78" s="56" t="s">
        <v>436</v>
      </c>
      <c r="S78" s="56" t="s">
        <v>436</v>
      </c>
      <c r="T78" s="56" t="s">
        <v>436</v>
      </c>
      <c r="U78" s="56" t="s">
        <v>437</v>
      </c>
      <c r="V78" s="78" t="s">
        <v>436</v>
      </c>
      <c r="W78" s="78" t="s">
        <v>436</v>
      </c>
      <c r="X78" s="78"/>
      <c r="Y78" s="78"/>
      <c r="Z78" s="78"/>
      <c r="AA78" s="78">
        <v>0.57999999999999996</v>
      </c>
      <c r="AB78" s="78">
        <v>2</v>
      </c>
      <c r="AC78" s="78">
        <v>2016</v>
      </c>
      <c r="AD78" s="78" t="s">
        <v>436</v>
      </c>
      <c r="AE78" s="78" t="s">
        <v>436</v>
      </c>
      <c r="AF78" s="78" t="s">
        <v>436</v>
      </c>
      <c r="AG78" s="78"/>
      <c r="AH78" s="78"/>
      <c r="AI78" s="78"/>
      <c r="AJ78" s="78" t="s">
        <v>436</v>
      </c>
      <c r="AK78" s="78"/>
      <c r="AL78" s="78"/>
      <c r="AM78" s="78">
        <v>0.92700000000000005</v>
      </c>
      <c r="AN78" s="78">
        <v>1</v>
      </c>
      <c r="AO78" s="78">
        <v>2016</v>
      </c>
      <c r="AP78" s="78"/>
      <c r="AQ78" s="78">
        <v>3</v>
      </c>
      <c r="AR78" s="78">
        <v>2014</v>
      </c>
      <c r="AS78" s="78">
        <v>2014</v>
      </c>
      <c r="AT78" s="78">
        <v>2016</v>
      </c>
      <c r="AU78" s="78">
        <v>3</v>
      </c>
      <c r="AV78" s="79">
        <v>1.5</v>
      </c>
      <c r="AW78" s="79">
        <v>2</v>
      </c>
      <c r="AX78" s="79">
        <v>2016</v>
      </c>
      <c r="AY78" s="79">
        <v>11</v>
      </c>
      <c r="AZ78" s="79">
        <v>1</v>
      </c>
      <c r="BA78" s="79">
        <v>2016</v>
      </c>
      <c r="BB78" s="79"/>
      <c r="BC78" s="79"/>
      <c r="BD78" s="79">
        <v>8</v>
      </c>
      <c r="BE78" s="79">
        <v>2016</v>
      </c>
      <c r="BF78" s="79"/>
      <c r="BG78" s="79"/>
      <c r="BH78" s="79"/>
      <c r="BI78" s="79">
        <v>2</v>
      </c>
      <c r="BJ78" s="79">
        <v>1</v>
      </c>
      <c r="BK78" s="79">
        <v>2016</v>
      </c>
      <c r="BL78" s="79">
        <v>10.9</v>
      </c>
      <c r="BM78" s="79">
        <v>1</v>
      </c>
      <c r="BN78" s="79">
        <v>2016</v>
      </c>
      <c r="BO78" s="79">
        <v>1.4</v>
      </c>
      <c r="BP78" s="79">
        <v>1</v>
      </c>
      <c r="BQ78" s="79">
        <v>2016</v>
      </c>
      <c r="BR78" s="79">
        <v>1.8</v>
      </c>
      <c r="BS78" s="79">
        <v>1</v>
      </c>
      <c r="BT78" s="79">
        <v>2016</v>
      </c>
      <c r="BU78" s="79">
        <v>3.2</v>
      </c>
      <c r="BV78" s="79">
        <v>2</v>
      </c>
      <c r="BW78" s="79">
        <v>2016</v>
      </c>
      <c r="BX78" s="79"/>
      <c r="BY78" s="79"/>
      <c r="BZ78" s="79"/>
      <c r="CA78" s="79">
        <v>4</v>
      </c>
      <c r="CB78" s="79">
        <v>1</v>
      </c>
      <c r="CC78" s="79">
        <v>2016</v>
      </c>
      <c r="CD78" s="79"/>
      <c r="CE78" s="79"/>
      <c r="CF78" s="79"/>
      <c r="CG78" s="79">
        <v>426</v>
      </c>
      <c r="CH78" s="79">
        <v>1</v>
      </c>
      <c r="CI78" s="79">
        <v>2015</v>
      </c>
      <c r="CJ78" s="79">
        <v>308</v>
      </c>
      <c r="CK78" s="79" t="s">
        <v>539</v>
      </c>
      <c r="CL78" s="79">
        <v>2016</v>
      </c>
      <c r="CM78" s="79"/>
      <c r="CN78" s="79"/>
      <c r="CO78" s="79"/>
      <c r="CP78" s="79"/>
      <c r="CQ78" s="79"/>
      <c r="CR78" s="79"/>
      <c r="CS78" s="79" t="s">
        <v>436</v>
      </c>
      <c r="CT78" s="79" t="s">
        <v>436</v>
      </c>
      <c r="CU78" s="79"/>
      <c r="CV78" s="79" t="s">
        <v>436</v>
      </c>
      <c r="CW78" s="79" t="s">
        <v>436</v>
      </c>
      <c r="CX78" s="79"/>
      <c r="CY78" s="79"/>
      <c r="CZ78" s="79">
        <v>1</v>
      </c>
      <c r="DA78" s="79">
        <v>2015</v>
      </c>
      <c r="DB78" s="79" t="s">
        <v>478</v>
      </c>
      <c r="DC78" s="79">
        <v>1</v>
      </c>
      <c r="DD78" s="79">
        <v>2016</v>
      </c>
      <c r="DE78" s="79" t="s">
        <v>436</v>
      </c>
      <c r="DF78" s="79" t="s">
        <v>436</v>
      </c>
      <c r="DG78" s="79"/>
      <c r="DH78" s="79">
        <v>0.04</v>
      </c>
      <c r="DI78" s="79">
        <v>1</v>
      </c>
      <c r="DJ78" s="79">
        <v>2016</v>
      </c>
      <c r="DK78" s="79">
        <v>0.3</v>
      </c>
      <c r="DL78" s="79">
        <v>1</v>
      </c>
      <c r="DM78" s="79">
        <v>2016</v>
      </c>
      <c r="DN78" s="79">
        <v>0.7</v>
      </c>
      <c r="DO78" s="79">
        <v>1</v>
      </c>
      <c r="DP78" s="79">
        <v>2016</v>
      </c>
      <c r="DQ78" s="79">
        <v>8.0000000000000002E-3</v>
      </c>
      <c r="DR78" s="79">
        <v>1</v>
      </c>
      <c r="DS78" s="79">
        <v>2016</v>
      </c>
      <c r="DT78" s="79">
        <v>0.9</v>
      </c>
      <c r="DU78" s="79">
        <v>1</v>
      </c>
      <c r="DV78" s="79">
        <v>2016</v>
      </c>
      <c r="DW78" s="79">
        <v>1.2999999999999999E-2</v>
      </c>
      <c r="DX78" s="79">
        <v>1</v>
      </c>
      <c r="DY78" s="79">
        <v>2016</v>
      </c>
      <c r="DZ78" s="79">
        <v>0.03</v>
      </c>
      <c r="EA78" s="79">
        <v>1</v>
      </c>
      <c r="EB78" s="79">
        <v>2016</v>
      </c>
      <c r="EC78" s="79">
        <v>4</v>
      </c>
      <c r="ED78" s="79">
        <v>2016</v>
      </c>
      <c r="EE78" s="79"/>
      <c r="EF78" s="79"/>
      <c r="EG78" s="79"/>
      <c r="EH78" s="79"/>
      <c r="EI78" s="79"/>
      <c r="EJ78" s="79"/>
      <c r="EK78" s="79"/>
      <c r="EL78" s="79"/>
      <c r="EM78" s="79"/>
      <c r="EN78" s="78">
        <v>2015</v>
      </c>
      <c r="EO78" s="78">
        <v>2016</v>
      </c>
      <c r="EP78" s="78">
        <v>2</v>
      </c>
      <c r="EQ78" s="78" t="s">
        <v>440</v>
      </c>
      <c r="ER78" s="78">
        <v>1</v>
      </c>
      <c r="ES78" s="78">
        <v>2016</v>
      </c>
      <c r="ET78" s="78" t="s">
        <v>440</v>
      </c>
      <c r="EU78" s="78">
        <v>1</v>
      </c>
      <c r="EV78" s="78">
        <v>2016</v>
      </c>
      <c r="EW78" s="78">
        <v>0.1</v>
      </c>
      <c r="EX78" s="78">
        <v>2</v>
      </c>
      <c r="EY78" s="78">
        <v>2016</v>
      </c>
      <c r="EZ78" s="78">
        <v>6.1749999999999999E-2</v>
      </c>
      <c r="FA78" s="78">
        <v>2</v>
      </c>
      <c r="FB78" s="78">
        <v>2016</v>
      </c>
      <c r="FC78" s="78" t="s">
        <v>440</v>
      </c>
      <c r="FD78" s="78">
        <v>1</v>
      </c>
      <c r="FE78" s="78">
        <v>2016</v>
      </c>
      <c r="FF78" s="78" t="s">
        <v>440</v>
      </c>
      <c r="FG78" s="78">
        <v>1</v>
      </c>
      <c r="FH78" s="78">
        <v>2016</v>
      </c>
      <c r="FI78" s="78">
        <v>3.2500000000000003E-3</v>
      </c>
      <c r="FJ78" s="78">
        <v>2</v>
      </c>
      <c r="FK78" s="78">
        <v>2016</v>
      </c>
      <c r="FL78" s="78">
        <v>2.0250000000000003E-3</v>
      </c>
      <c r="FM78" s="78">
        <v>2</v>
      </c>
      <c r="FN78" s="78">
        <v>2016</v>
      </c>
      <c r="FO78" s="78" t="s">
        <v>440</v>
      </c>
      <c r="FP78" s="78">
        <v>1</v>
      </c>
      <c r="FQ78" s="78">
        <v>2016</v>
      </c>
      <c r="FR78" s="78" t="s">
        <v>440</v>
      </c>
      <c r="FS78" s="78">
        <v>1</v>
      </c>
      <c r="FT78" s="78">
        <v>2016</v>
      </c>
      <c r="FU78" s="78">
        <v>8.2500000000000004E-3</v>
      </c>
      <c r="FV78" s="78">
        <v>2</v>
      </c>
      <c r="FW78" s="78">
        <v>2016</v>
      </c>
      <c r="FX78" s="78" t="s">
        <v>440</v>
      </c>
      <c r="FY78" s="78">
        <v>1</v>
      </c>
      <c r="FZ78" s="78">
        <v>2016</v>
      </c>
      <c r="GA78" s="78" t="s">
        <v>440</v>
      </c>
      <c r="GB78" s="78">
        <v>1</v>
      </c>
      <c r="GC78" s="78">
        <v>2016</v>
      </c>
      <c r="GD78" s="78">
        <v>3.7499999999999995E-4</v>
      </c>
      <c r="GE78" s="78">
        <v>2</v>
      </c>
      <c r="GF78" s="78">
        <v>2016</v>
      </c>
      <c r="GG78" s="78" t="s">
        <v>440</v>
      </c>
      <c r="GH78" s="78">
        <v>1</v>
      </c>
      <c r="GI78" s="78">
        <v>2016</v>
      </c>
      <c r="GJ78" s="78" t="s">
        <v>440</v>
      </c>
      <c r="GK78" s="78">
        <v>1</v>
      </c>
      <c r="GL78" s="78">
        <v>2016</v>
      </c>
      <c r="GM78" s="78" t="s">
        <v>440</v>
      </c>
      <c r="GN78" s="78">
        <v>1</v>
      </c>
      <c r="GO78" s="78">
        <v>2016</v>
      </c>
      <c r="GP78" s="78" t="s">
        <v>440</v>
      </c>
      <c r="GQ78" s="78">
        <v>1</v>
      </c>
      <c r="GR78" s="78">
        <v>2016</v>
      </c>
      <c r="GS78" s="78" t="s">
        <v>440</v>
      </c>
      <c r="GT78" s="78">
        <v>1</v>
      </c>
      <c r="GU78" s="78">
        <v>2016</v>
      </c>
      <c r="GV78" s="78" t="s">
        <v>440</v>
      </c>
      <c r="GW78" s="78">
        <v>1</v>
      </c>
      <c r="GX78" s="78">
        <v>2016</v>
      </c>
      <c r="GY78" s="78">
        <v>0.1</v>
      </c>
      <c r="GZ78" s="78">
        <v>2</v>
      </c>
      <c r="HA78" s="78">
        <v>2016</v>
      </c>
      <c r="HB78" s="78" t="s">
        <v>440</v>
      </c>
      <c r="HC78" s="78">
        <v>1</v>
      </c>
      <c r="HD78" s="78">
        <v>2016</v>
      </c>
      <c r="HE78" s="78" t="s">
        <v>440</v>
      </c>
      <c r="HF78" s="78">
        <v>1</v>
      </c>
      <c r="HG78" s="78">
        <v>2016</v>
      </c>
      <c r="HH78" s="78" t="s">
        <v>440</v>
      </c>
      <c r="HI78" s="78">
        <v>2016</v>
      </c>
      <c r="HJ78" s="78">
        <v>2016</v>
      </c>
      <c r="HK78" s="78">
        <v>2016</v>
      </c>
      <c r="HL78" s="78">
        <v>2</v>
      </c>
      <c r="HM78" s="78">
        <v>2014</v>
      </c>
      <c r="HN78" s="78">
        <v>2016</v>
      </c>
      <c r="HO78" s="78">
        <v>3</v>
      </c>
      <c r="HP78" s="78" t="s">
        <v>457</v>
      </c>
      <c r="HQ78" s="78" t="s">
        <v>749</v>
      </c>
      <c r="HR78" s="78">
        <v>2016</v>
      </c>
      <c r="HS78" s="78" t="s">
        <v>440</v>
      </c>
      <c r="HT78" s="78" t="s">
        <v>440</v>
      </c>
      <c r="HU78" s="78">
        <v>1</v>
      </c>
      <c r="HV78" s="78">
        <v>2016</v>
      </c>
      <c r="HW78" s="78" t="s">
        <v>440</v>
      </c>
      <c r="HX78" s="78" t="s">
        <v>440</v>
      </c>
      <c r="HY78" s="78">
        <v>1</v>
      </c>
      <c r="HZ78" s="78">
        <v>2016</v>
      </c>
      <c r="IA78" s="78" t="s">
        <v>440</v>
      </c>
      <c r="IB78" s="78" t="s">
        <v>440</v>
      </c>
      <c r="IC78" s="78">
        <v>1</v>
      </c>
      <c r="ID78" s="78">
        <v>2016</v>
      </c>
      <c r="IE78" s="78" t="s">
        <v>440</v>
      </c>
      <c r="IF78" s="78" t="s">
        <v>440</v>
      </c>
      <c r="IG78" s="78">
        <v>1</v>
      </c>
      <c r="IH78" s="78">
        <v>2016</v>
      </c>
      <c r="II78" s="78"/>
      <c r="IJ78" s="78"/>
      <c r="IK78" s="78"/>
      <c r="IL78" s="78" t="s">
        <v>440</v>
      </c>
      <c r="IM78" s="78">
        <v>1</v>
      </c>
      <c r="IN78" s="78">
        <v>2016</v>
      </c>
      <c r="IO78" s="78">
        <v>0.02</v>
      </c>
      <c r="IP78" s="86">
        <v>0.1</v>
      </c>
      <c r="IQ78" s="78">
        <v>1</v>
      </c>
      <c r="IR78" s="78">
        <v>2016</v>
      </c>
      <c r="IS78" s="78" t="s">
        <v>440</v>
      </c>
      <c r="IT78" s="78" t="s">
        <v>440</v>
      </c>
      <c r="IU78" s="78">
        <v>1</v>
      </c>
      <c r="IV78" s="78">
        <v>2016</v>
      </c>
      <c r="IW78" s="78" t="s">
        <v>440</v>
      </c>
      <c r="IX78" s="78" t="s">
        <v>440</v>
      </c>
      <c r="IY78" s="78">
        <v>1</v>
      </c>
      <c r="IZ78" s="78">
        <v>2016</v>
      </c>
      <c r="JA78" s="78" t="s">
        <v>440</v>
      </c>
      <c r="JB78" s="78" t="s">
        <v>440</v>
      </c>
      <c r="JC78" s="78">
        <v>1</v>
      </c>
      <c r="JD78" s="78">
        <v>2016</v>
      </c>
      <c r="JE78" s="78" t="s">
        <v>440</v>
      </c>
      <c r="JF78" s="78">
        <v>1</v>
      </c>
      <c r="JG78" s="78">
        <v>2016</v>
      </c>
      <c r="JH78" s="78" t="s">
        <v>440</v>
      </c>
      <c r="JI78" s="78">
        <v>1</v>
      </c>
      <c r="JJ78" s="78">
        <v>2016</v>
      </c>
      <c r="JK78" s="78">
        <v>0.1</v>
      </c>
      <c r="JL78" s="78">
        <v>1</v>
      </c>
      <c r="JM78" s="78">
        <v>2016</v>
      </c>
      <c r="JN78" s="78" t="s">
        <v>440</v>
      </c>
      <c r="JO78" s="78" t="s">
        <v>440</v>
      </c>
      <c r="JP78" s="78">
        <v>1</v>
      </c>
      <c r="JQ78" s="78">
        <v>2016</v>
      </c>
      <c r="JR78" s="78" t="s">
        <v>440</v>
      </c>
      <c r="JS78" s="78" t="s">
        <v>440</v>
      </c>
      <c r="JT78" s="78">
        <v>1</v>
      </c>
      <c r="JU78" s="78">
        <v>2016</v>
      </c>
      <c r="JV78" s="78"/>
      <c r="JW78" s="78"/>
      <c r="JX78" s="78"/>
      <c r="JY78" s="78" t="s">
        <v>440</v>
      </c>
      <c r="JZ78" s="78" t="s">
        <v>440</v>
      </c>
      <c r="KA78" s="78">
        <v>1</v>
      </c>
      <c r="KB78" s="78">
        <v>2016</v>
      </c>
      <c r="KC78" s="78"/>
      <c r="KD78" s="78"/>
      <c r="KE78" s="78"/>
      <c r="KF78" s="78" t="s">
        <v>440</v>
      </c>
      <c r="KG78" s="78">
        <v>1</v>
      </c>
      <c r="KH78" s="78">
        <v>2016</v>
      </c>
      <c r="KI78" s="78"/>
      <c r="KJ78" s="78"/>
      <c r="KK78" s="78"/>
      <c r="KL78" s="78" t="s">
        <v>440</v>
      </c>
      <c r="KM78" s="78">
        <v>1</v>
      </c>
      <c r="KN78" s="78">
        <v>2016</v>
      </c>
      <c r="KO78" s="78" t="s">
        <v>440</v>
      </c>
      <c r="KP78" s="78" t="s">
        <v>440</v>
      </c>
      <c r="KQ78" s="78">
        <v>1</v>
      </c>
      <c r="KR78" s="78">
        <v>2016</v>
      </c>
      <c r="KS78" s="78" t="s">
        <v>440</v>
      </c>
      <c r="KT78" s="78" t="s">
        <v>440</v>
      </c>
      <c r="KU78" s="78">
        <v>1</v>
      </c>
      <c r="KV78" s="78">
        <v>2016</v>
      </c>
      <c r="KW78" s="78" t="s">
        <v>440</v>
      </c>
      <c r="KX78" s="78" t="s">
        <v>440</v>
      </c>
      <c r="KY78" s="78">
        <v>1</v>
      </c>
      <c r="KZ78" s="78">
        <v>2016</v>
      </c>
      <c r="LA78" s="78"/>
      <c r="LB78" s="78"/>
      <c r="LC78" s="78"/>
      <c r="LD78" s="78" t="s">
        <v>440</v>
      </c>
      <c r="LE78" s="78">
        <v>1</v>
      </c>
      <c r="LF78" s="78">
        <v>2016</v>
      </c>
      <c r="LG78" s="78">
        <v>4.0833333333333338E-3</v>
      </c>
      <c r="LH78" s="78">
        <v>1.2E-2</v>
      </c>
      <c r="LI78" s="78">
        <v>1</v>
      </c>
      <c r="LJ78" s="78">
        <v>2016</v>
      </c>
      <c r="LK78" s="78">
        <v>1</v>
      </c>
      <c r="LL78" s="78">
        <v>2</v>
      </c>
      <c r="LM78" s="78">
        <v>1</v>
      </c>
      <c r="LN78" s="78">
        <v>2016</v>
      </c>
      <c r="LO78" s="78" t="s">
        <v>440</v>
      </c>
      <c r="LP78" s="78" t="s">
        <v>440</v>
      </c>
      <c r="LQ78" s="78">
        <v>1</v>
      </c>
      <c r="LR78" s="78">
        <v>2016</v>
      </c>
      <c r="LS78" s="78" t="s">
        <v>440</v>
      </c>
      <c r="LT78" s="78">
        <v>1</v>
      </c>
      <c r="LU78" s="78">
        <v>2016</v>
      </c>
      <c r="LV78" s="78" t="s">
        <v>440</v>
      </c>
      <c r="LW78" s="78">
        <v>1</v>
      </c>
      <c r="LX78" s="78">
        <v>2016</v>
      </c>
      <c r="LY78" s="78" t="s">
        <v>440</v>
      </c>
      <c r="LZ78" s="78" t="s">
        <v>440</v>
      </c>
      <c r="MA78" s="78">
        <v>1</v>
      </c>
      <c r="MB78" s="78">
        <v>2016</v>
      </c>
      <c r="MC78" s="78"/>
      <c r="MD78" s="78"/>
      <c r="ME78" s="78"/>
      <c r="MF78" s="78">
        <v>1E-4</v>
      </c>
      <c r="MG78" s="78">
        <v>5.8E-4</v>
      </c>
      <c r="MH78" s="78">
        <v>1</v>
      </c>
      <c r="MI78" s="78">
        <v>2016</v>
      </c>
      <c r="MJ78" s="78" t="s">
        <v>440</v>
      </c>
      <c r="MK78" s="78">
        <v>1</v>
      </c>
      <c r="ML78" s="78">
        <v>2016</v>
      </c>
      <c r="MM78" s="78" t="s">
        <v>440</v>
      </c>
      <c r="MN78" s="78">
        <v>1</v>
      </c>
      <c r="MO78" s="78">
        <v>2016</v>
      </c>
      <c r="MP78" s="78" t="s">
        <v>440</v>
      </c>
      <c r="MQ78" s="78">
        <v>1</v>
      </c>
      <c r="MR78" s="78">
        <v>2016</v>
      </c>
      <c r="MS78" s="78" t="s">
        <v>440</v>
      </c>
      <c r="MT78" s="78">
        <v>2016</v>
      </c>
      <c r="MU78" s="78" t="s">
        <v>440</v>
      </c>
      <c r="MV78" s="78" t="s">
        <v>440</v>
      </c>
      <c r="MW78" s="78">
        <v>1</v>
      </c>
      <c r="MX78" s="78">
        <v>2016</v>
      </c>
      <c r="MY78" s="78" t="s">
        <v>440</v>
      </c>
      <c r="MZ78" s="78" t="s">
        <v>440</v>
      </c>
      <c r="NA78" s="78">
        <v>1</v>
      </c>
      <c r="NB78" s="78">
        <v>2016</v>
      </c>
      <c r="NC78" s="78" t="s">
        <v>440</v>
      </c>
      <c r="ND78" s="78">
        <v>1</v>
      </c>
      <c r="NE78" s="78">
        <v>2016</v>
      </c>
      <c r="NF78" s="78">
        <v>0.1</v>
      </c>
      <c r="NG78" s="78">
        <v>1</v>
      </c>
      <c r="NH78" s="78">
        <v>2016</v>
      </c>
      <c r="NI78" s="78" t="s">
        <v>440</v>
      </c>
      <c r="NJ78" s="78">
        <v>1</v>
      </c>
      <c r="NK78" s="78">
        <v>2016</v>
      </c>
      <c r="NL78" s="78"/>
      <c r="NM78" s="78"/>
      <c r="NN78" s="78"/>
      <c r="NO78" s="78"/>
      <c r="NP78" s="78"/>
      <c r="NQ78" s="78"/>
      <c r="NR78" s="78"/>
      <c r="NS78" s="78"/>
      <c r="NT78" s="78"/>
      <c r="NU78" s="78"/>
      <c r="NV78" s="78"/>
      <c r="NW78" s="78"/>
      <c r="NX78" s="78"/>
      <c r="NY78" s="78"/>
      <c r="NZ78" s="78"/>
      <c r="OA78" s="78"/>
      <c r="OB78" s="78"/>
      <c r="OC78" s="78"/>
      <c r="OD78" s="78"/>
      <c r="OE78" s="78"/>
      <c r="OF78" s="78"/>
      <c r="OG78" s="78"/>
      <c r="OH78" s="78"/>
      <c r="OI78" s="78"/>
      <c r="OJ78" s="78"/>
      <c r="OK78" s="78"/>
      <c r="OL78" s="78"/>
      <c r="OM78" s="78"/>
      <c r="ON78" s="78"/>
      <c r="OO78" s="78"/>
      <c r="OP78" s="78"/>
      <c r="OQ78" s="78"/>
      <c r="OR78" s="78"/>
      <c r="OS78" s="78"/>
      <c r="OT78" s="78"/>
      <c r="OU78" s="78"/>
      <c r="OV78" s="78"/>
      <c r="OW78" s="78"/>
      <c r="OX78" s="78"/>
      <c r="OY78" s="78"/>
      <c r="OZ78" s="78"/>
      <c r="PA78" s="78"/>
      <c r="PB78" s="78"/>
      <c r="PC78" s="78"/>
      <c r="PD78" s="78"/>
      <c r="PE78" s="78"/>
      <c r="PF78" s="78"/>
      <c r="PG78" s="78"/>
      <c r="PH78" s="78"/>
      <c r="PI78" s="78"/>
      <c r="PJ78" s="78"/>
      <c r="PK78" s="78"/>
      <c r="PL78" s="78"/>
      <c r="PM78" s="78"/>
      <c r="PN78" s="78"/>
      <c r="PO78" s="78"/>
      <c r="PP78" s="78"/>
      <c r="PQ78" s="78"/>
      <c r="PR78" s="78"/>
      <c r="PS78" s="78"/>
      <c r="PT78" s="78" t="s">
        <v>440</v>
      </c>
      <c r="PU78" s="78">
        <v>1</v>
      </c>
      <c r="PV78" s="78">
        <v>2016</v>
      </c>
      <c r="PW78" s="78" t="s">
        <v>440</v>
      </c>
      <c r="PX78" s="78">
        <v>1</v>
      </c>
      <c r="PY78" s="78">
        <v>2016</v>
      </c>
      <c r="PZ78" s="78" t="s">
        <v>440</v>
      </c>
      <c r="QA78" s="78">
        <v>1</v>
      </c>
      <c r="QB78" s="78">
        <v>2016</v>
      </c>
      <c r="QC78" s="78" t="s">
        <v>440</v>
      </c>
      <c r="QD78" s="78">
        <v>1</v>
      </c>
      <c r="QE78" s="78">
        <v>2016</v>
      </c>
      <c r="QF78" s="78" t="s">
        <v>440</v>
      </c>
      <c r="QG78" s="78">
        <v>1</v>
      </c>
      <c r="QH78" s="78">
        <v>2016</v>
      </c>
      <c r="QI78" s="78" t="s">
        <v>440</v>
      </c>
      <c r="QJ78" s="78">
        <v>1</v>
      </c>
      <c r="QK78" s="78">
        <v>2016</v>
      </c>
      <c r="QL78" s="78">
        <v>2016</v>
      </c>
      <c r="QM78" s="78">
        <v>2016</v>
      </c>
      <c r="QN78" s="78" t="s">
        <v>479</v>
      </c>
      <c r="QO78" s="78" t="s">
        <v>750</v>
      </c>
      <c r="QP78" s="78">
        <v>2016</v>
      </c>
      <c r="QQ78" s="78">
        <v>2014</v>
      </c>
      <c r="QR78" s="78">
        <v>2016</v>
      </c>
      <c r="QS78" s="78" t="s">
        <v>444</v>
      </c>
      <c r="QT78" s="78" t="s">
        <v>749</v>
      </c>
      <c r="QU78" s="78">
        <v>2016</v>
      </c>
      <c r="QV78" s="93"/>
      <c r="QW78" s="94" t="s">
        <v>445</v>
      </c>
    </row>
    <row r="79" spans="1:465" s="95" customFormat="1" ht="14.25" customHeight="1">
      <c r="A79" s="56">
        <v>73</v>
      </c>
      <c r="B79" s="57" t="s">
        <v>765</v>
      </c>
      <c r="C79" s="56" t="s">
        <v>766</v>
      </c>
      <c r="D79" s="56" t="s">
        <v>744</v>
      </c>
      <c r="E79" s="56" t="s">
        <v>431</v>
      </c>
      <c r="F79" s="57" t="s">
        <v>767</v>
      </c>
      <c r="G79" s="57" t="s">
        <v>768</v>
      </c>
      <c r="H79" s="56">
        <v>14</v>
      </c>
      <c r="I79" s="56" t="s">
        <v>434</v>
      </c>
      <c r="J79" s="56" t="s">
        <v>747</v>
      </c>
      <c r="K79" s="56"/>
      <c r="L79" s="56" t="s">
        <v>437</v>
      </c>
      <c r="M79" s="56" t="s">
        <v>437</v>
      </c>
      <c r="N79" s="56" t="s">
        <v>436</v>
      </c>
      <c r="O79" s="56" t="s">
        <v>436</v>
      </c>
      <c r="P79" s="56" t="s">
        <v>436</v>
      </c>
      <c r="Q79" s="56" t="s">
        <v>436</v>
      </c>
      <c r="R79" s="56" t="s">
        <v>437</v>
      </c>
      <c r="S79" s="56" t="s">
        <v>436</v>
      </c>
      <c r="T79" s="56" t="s">
        <v>436</v>
      </c>
      <c r="U79" s="56" t="s">
        <v>437</v>
      </c>
      <c r="V79" s="78" t="s">
        <v>436</v>
      </c>
      <c r="W79" s="78" t="s">
        <v>436</v>
      </c>
      <c r="X79" s="78"/>
      <c r="Y79" s="78"/>
      <c r="Z79" s="78"/>
      <c r="AA79" s="78">
        <v>0.44</v>
      </c>
      <c r="AB79" s="78">
        <v>3</v>
      </c>
      <c r="AC79" s="78">
        <v>2016</v>
      </c>
      <c r="AD79" s="78" t="s">
        <v>436</v>
      </c>
      <c r="AE79" s="78" t="s">
        <v>436</v>
      </c>
      <c r="AF79" s="78" t="s">
        <v>436</v>
      </c>
      <c r="AG79" s="78" t="s">
        <v>436</v>
      </c>
      <c r="AH79" s="78" t="s">
        <v>436</v>
      </c>
      <c r="AI79" s="78"/>
      <c r="AJ79" s="78" t="s">
        <v>436</v>
      </c>
      <c r="AK79" s="78"/>
      <c r="AL79" s="78"/>
      <c r="AM79" s="78" t="s">
        <v>436</v>
      </c>
      <c r="AN79" s="78" t="s">
        <v>436</v>
      </c>
      <c r="AO79" s="78"/>
      <c r="AP79" s="78" t="s">
        <v>436</v>
      </c>
      <c r="AQ79" s="78" t="s">
        <v>436</v>
      </c>
      <c r="AR79" s="78"/>
      <c r="AS79" s="78">
        <v>2016</v>
      </c>
      <c r="AT79" s="78">
        <v>2016</v>
      </c>
      <c r="AU79" s="78">
        <v>3</v>
      </c>
      <c r="AV79" s="79">
        <v>1.3</v>
      </c>
      <c r="AW79" s="79">
        <v>1</v>
      </c>
      <c r="AX79" s="79">
        <v>2016</v>
      </c>
      <c r="AY79" s="79">
        <v>12</v>
      </c>
      <c r="AZ79" s="79">
        <v>1</v>
      </c>
      <c r="BA79" s="79">
        <v>2016</v>
      </c>
      <c r="BB79" s="79">
        <v>1</v>
      </c>
      <c r="BC79" s="79">
        <v>2016</v>
      </c>
      <c r="BD79" s="79">
        <v>9</v>
      </c>
      <c r="BE79" s="79">
        <v>2016</v>
      </c>
      <c r="BF79" s="79"/>
      <c r="BG79" s="79"/>
      <c r="BH79" s="79"/>
      <c r="BI79" s="79">
        <v>7.5</v>
      </c>
      <c r="BJ79" s="79">
        <v>1</v>
      </c>
      <c r="BK79" s="79">
        <v>2016</v>
      </c>
      <c r="BL79" s="79">
        <v>10.4</v>
      </c>
      <c r="BM79" s="79">
        <v>1</v>
      </c>
      <c r="BN79" s="79">
        <v>2016</v>
      </c>
      <c r="BO79" s="79">
        <v>1.9</v>
      </c>
      <c r="BP79" s="79">
        <v>2</v>
      </c>
      <c r="BQ79" s="79">
        <v>2016</v>
      </c>
      <c r="BR79" s="79" t="s">
        <v>436</v>
      </c>
      <c r="BS79" s="79" t="s">
        <v>436</v>
      </c>
      <c r="BT79" s="79"/>
      <c r="BU79" s="79">
        <v>3.6</v>
      </c>
      <c r="BV79" s="79">
        <v>2</v>
      </c>
      <c r="BW79" s="79">
        <v>2016</v>
      </c>
      <c r="BX79" s="79">
        <v>97</v>
      </c>
      <c r="BY79" s="79" t="s">
        <v>539</v>
      </c>
      <c r="BZ79" s="79">
        <v>2016</v>
      </c>
      <c r="CA79" s="79">
        <v>7</v>
      </c>
      <c r="CB79" s="79">
        <v>1</v>
      </c>
      <c r="CC79" s="79">
        <v>2016</v>
      </c>
      <c r="CD79" s="79"/>
      <c r="CE79" s="79"/>
      <c r="CF79" s="79"/>
      <c r="CG79" s="79">
        <v>471</v>
      </c>
      <c r="CH79" s="79" t="s">
        <v>438</v>
      </c>
      <c r="CI79" s="79">
        <v>2016</v>
      </c>
      <c r="CJ79" s="79">
        <v>319</v>
      </c>
      <c r="CK79" s="79" t="s">
        <v>438</v>
      </c>
      <c r="CL79" s="79">
        <v>2016</v>
      </c>
      <c r="CM79" s="79">
        <v>55</v>
      </c>
      <c r="CN79" s="79" t="s">
        <v>438</v>
      </c>
      <c r="CO79" s="79">
        <v>2016</v>
      </c>
      <c r="CP79" s="79">
        <v>16.5</v>
      </c>
      <c r="CQ79" s="79" t="s">
        <v>438</v>
      </c>
      <c r="CR79" s="79">
        <v>2016</v>
      </c>
      <c r="CS79" s="79" t="s">
        <v>436</v>
      </c>
      <c r="CT79" s="79" t="s">
        <v>436</v>
      </c>
      <c r="CU79" s="79"/>
      <c r="CV79" s="79" t="s">
        <v>436</v>
      </c>
      <c r="CW79" s="79" t="s">
        <v>436</v>
      </c>
      <c r="CX79" s="79"/>
      <c r="CY79" s="79">
        <v>235</v>
      </c>
      <c r="CZ79" s="79" t="s">
        <v>438</v>
      </c>
      <c r="DA79" s="79">
        <v>2016</v>
      </c>
      <c r="DB79" s="79" t="s">
        <v>439</v>
      </c>
      <c r="DC79" s="106" t="s">
        <v>438</v>
      </c>
      <c r="DD79" s="79">
        <v>2016</v>
      </c>
      <c r="DE79" s="79" t="s">
        <v>436</v>
      </c>
      <c r="DF79" s="79" t="s">
        <v>436</v>
      </c>
      <c r="DG79" s="79"/>
      <c r="DH79" s="79">
        <v>0.06</v>
      </c>
      <c r="DI79" s="79">
        <v>1</v>
      </c>
      <c r="DJ79" s="79">
        <v>2016</v>
      </c>
      <c r="DK79" s="79">
        <v>0.5</v>
      </c>
      <c r="DL79" s="79">
        <v>1</v>
      </c>
      <c r="DM79" s="79">
        <v>2016</v>
      </c>
      <c r="DN79" s="79">
        <v>1</v>
      </c>
      <c r="DO79" s="79">
        <v>2</v>
      </c>
      <c r="DP79" s="79">
        <v>2016</v>
      </c>
      <c r="DQ79" s="79"/>
      <c r="DR79" s="79"/>
      <c r="DS79" s="79"/>
      <c r="DT79" s="79">
        <v>1.4</v>
      </c>
      <c r="DU79" s="79">
        <v>2</v>
      </c>
      <c r="DV79" s="79">
        <v>2016</v>
      </c>
      <c r="DW79" s="79">
        <v>3.5999999999999997E-2</v>
      </c>
      <c r="DX79" s="79" t="s">
        <v>438</v>
      </c>
      <c r="DY79" s="79">
        <v>2016</v>
      </c>
      <c r="DZ79" s="79">
        <v>7.0000000000000007E-2</v>
      </c>
      <c r="EA79" s="79" t="s">
        <v>438</v>
      </c>
      <c r="EB79" s="79">
        <v>2016</v>
      </c>
      <c r="EC79" s="79"/>
      <c r="ED79" s="79"/>
      <c r="EE79" s="79"/>
      <c r="EF79" s="79"/>
      <c r="EG79" s="79"/>
      <c r="EH79" s="79"/>
      <c r="EI79" s="79"/>
      <c r="EJ79" s="79"/>
      <c r="EK79" s="79"/>
      <c r="EL79" s="79"/>
      <c r="EM79" s="79"/>
      <c r="EN79" s="78">
        <v>2016</v>
      </c>
      <c r="EO79" s="78">
        <v>2016</v>
      </c>
      <c r="EP79" s="78" t="s">
        <v>438</v>
      </c>
      <c r="EQ79" s="78" t="s">
        <v>440</v>
      </c>
      <c r="ER79" s="78">
        <v>1</v>
      </c>
      <c r="ES79" s="78">
        <v>2016</v>
      </c>
      <c r="ET79" s="78" t="s">
        <v>440</v>
      </c>
      <c r="EU79" s="78">
        <v>1</v>
      </c>
      <c r="EV79" s="78">
        <v>2016</v>
      </c>
      <c r="EW79" s="78">
        <v>4.8999999999999995E-2</v>
      </c>
      <c r="EX79" s="78">
        <v>2</v>
      </c>
      <c r="EY79" s="78">
        <v>2016</v>
      </c>
      <c r="EZ79" s="78">
        <v>6.2875E-2</v>
      </c>
      <c r="FA79" s="78">
        <v>2</v>
      </c>
      <c r="FB79" s="78">
        <v>2016</v>
      </c>
      <c r="FC79" s="78" t="s">
        <v>440</v>
      </c>
      <c r="FD79" s="78">
        <v>1</v>
      </c>
      <c r="FE79" s="78">
        <v>2016</v>
      </c>
      <c r="FF79" s="78" t="s">
        <v>440</v>
      </c>
      <c r="FG79" s="78">
        <v>1</v>
      </c>
      <c r="FH79" s="78">
        <v>2016</v>
      </c>
      <c r="FI79" s="78">
        <v>4.2500000000000003E-3</v>
      </c>
      <c r="FJ79" s="78">
        <v>2</v>
      </c>
      <c r="FK79" s="78">
        <v>2016</v>
      </c>
      <c r="FL79" s="78">
        <v>3.375E-3</v>
      </c>
      <c r="FM79" s="78">
        <v>2</v>
      </c>
      <c r="FN79" s="78">
        <v>2016</v>
      </c>
      <c r="FO79" s="78">
        <v>9.3750000000000018E-4</v>
      </c>
      <c r="FP79" s="78">
        <v>2</v>
      </c>
      <c r="FQ79" s="78">
        <v>2016</v>
      </c>
      <c r="FR79" s="78">
        <v>3.125E-2</v>
      </c>
      <c r="FS79" s="78">
        <v>2</v>
      </c>
      <c r="FT79" s="78">
        <v>2016</v>
      </c>
      <c r="FU79" s="78">
        <v>9.4999999999999998E-3</v>
      </c>
      <c r="FV79" s="78">
        <v>2</v>
      </c>
      <c r="FW79" s="78">
        <v>2016</v>
      </c>
      <c r="FX79" s="78" t="s">
        <v>440</v>
      </c>
      <c r="FY79" s="78">
        <v>1</v>
      </c>
      <c r="FZ79" s="78">
        <v>2016</v>
      </c>
      <c r="GA79" s="78" t="s">
        <v>436</v>
      </c>
      <c r="GB79" s="78" t="s">
        <v>436</v>
      </c>
      <c r="GC79" s="78"/>
      <c r="GD79" s="78" t="s">
        <v>436</v>
      </c>
      <c r="GE79" s="78" t="s">
        <v>436</v>
      </c>
      <c r="GF79" s="78"/>
      <c r="GG79" s="78" t="s">
        <v>440</v>
      </c>
      <c r="GH79" s="78">
        <v>1</v>
      </c>
      <c r="GI79" s="78">
        <v>2016</v>
      </c>
      <c r="GJ79" s="78" t="s">
        <v>440</v>
      </c>
      <c r="GK79" s="78">
        <v>1</v>
      </c>
      <c r="GL79" s="78">
        <v>2016</v>
      </c>
      <c r="GM79" s="78" t="s">
        <v>436</v>
      </c>
      <c r="GN79" s="78" t="s">
        <v>436</v>
      </c>
      <c r="GO79" s="78"/>
      <c r="GP79" s="78" t="s">
        <v>436</v>
      </c>
      <c r="GQ79" s="78" t="s">
        <v>436</v>
      </c>
      <c r="GR79" s="78"/>
      <c r="GS79" s="78" t="s">
        <v>440</v>
      </c>
      <c r="GT79" s="78">
        <v>1</v>
      </c>
      <c r="GU79" s="78">
        <v>2016</v>
      </c>
      <c r="GV79" s="78" t="s">
        <v>440</v>
      </c>
      <c r="GW79" s="78">
        <v>1</v>
      </c>
      <c r="GX79" s="78">
        <v>2016</v>
      </c>
      <c r="GY79" s="78">
        <v>0.1</v>
      </c>
      <c r="GZ79" s="78">
        <v>2</v>
      </c>
      <c r="HA79" s="78">
        <v>2016</v>
      </c>
      <c r="HB79" s="78" t="s">
        <v>436</v>
      </c>
      <c r="HC79" s="78" t="s">
        <v>436</v>
      </c>
      <c r="HD79" s="78"/>
      <c r="HE79" s="78" t="s">
        <v>436</v>
      </c>
      <c r="HF79" s="78" t="s">
        <v>436</v>
      </c>
      <c r="HG79" s="78"/>
      <c r="HH79" s="78"/>
      <c r="HI79" s="78"/>
      <c r="HJ79" s="78">
        <v>2016</v>
      </c>
      <c r="HK79" s="78">
        <v>2016</v>
      </c>
      <c r="HL79" s="78">
        <v>2</v>
      </c>
      <c r="HM79" s="78">
        <v>2016</v>
      </c>
      <c r="HN79" s="78">
        <v>2016</v>
      </c>
      <c r="HO79" s="78">
        <v>3</v>
      </c>
      <c r="HP79" s="78" t="s">
        <v>441</v>
      </c>
      <c r="HQ79" s="78" t="s">
        <v>749</v>
      </c>
      <c r="HR79" s="78">
        <v>2016</v>
      </c>
      <c r="HS79" s="78" t="s">
        <v>436</v>
      </c>
      <c r="HT79" s="78" t="s">
        <v>436</v>
      </c>
      <c r="HU79" s="78" t="s">
        <v>436</v>
      </c>
      <c r="HV79" s="78"/>
      <c r="HW79" s="78" t="s">
        <v>436</v>
      </c>
      <c r="HX79" s="78" t="s">
        <v>436</v>
      </c>
      <c r="HY79" s="78" t="s">
        <v>436</v>
      </c>
      <c r="HZ79" s="78"/>
      <c r="IA79" s="78" t="s">
        <v>436</v>
      </c>
      <c r="IB79" s="78" t="s">
        <v>436</v>
      </c>
      <c r="IC79" s="78" t="s">
        <v>436</v>
      </c>
      <c r="ID79" s="78"/>
      <c r="IE79" s="78"/>
      <c r="IF79" s="78"/>
      <c r="IG79" s="78"/>
      <c r="IH79" s="78"/>
      <c r="II79" s="78"/>
      <c r="IJ79" s="78"/>
      <c r="IK79" s="78"/>
      <c r="IL79" s="78" t="s">
        <v>436</v>
      </c>
      <c r="IM79" s="78" t="s">
        <v>436</v>
      </c>
      <c r="IN79" s="78"/>
      <c r="IO79" s="78">
        <v>0.02</v>
      </c>
      <c r="IP79" s="78">
        <v>0.1</v>
      </c>
      <c r="IQ79" s="78">
        <v>1</v>
      </c>
      <c r="IR79" s="78">
        <v>2016</v>
      </c>
      <c r="IS79" s="78" t="s">
        <v>436</v>
      </c>
      <c r="IT79" s="78" t="s">
        <v>436</v>
      </c>
      <c r="IU79" s="78" t="s">
        <v>436</v>
      </c>
      <c r="IV79" s="78"/>
      <c r="IW79" s="78" t="s">
        <v>436</v>
      </c>
      <c r="IX79" s="78" t="s">
        <v>436</v>
      </c>
      <c r="IY79" s="78" t="s">
        <v>436</v>
      </c>
      <c r="IZ79" s="78"/>
      <c r="JA79" s="78" t="s">
        <v>436</v>
      </c>
      <c r="JB79" s="78" t="s">
        <v>436</v>
      </c>
      <c r="JC79" s="78" t="s">
        <v>436</v>
      </c>
      <c r="JD79" s="78"/>
      <c r="JE79" s="78"/>
      <c r="JF79" s="78"/>
      <c r="JG79" s="78"/>
      <c r="JH79" s="78" t="s">
        <v>436</v>
      </c>
      <c r="JI79" s="78" t="s">
        <v>436</v>
      </c>
      <c r="JJ79" s="78"/>
      <c r="JK79" s="78" t="s">
        <v>436</v>
      </c>
      <c r="JL79" s="78" t="s">
        <v>436</v>
      </c>
      <c r="JM79" s="78"/>
      <c r="JN79" s="78" t="s">
        <v>436</v>
      </c>
      <c r="JO79" s="78" t="s">
        <v>436</v>
      </c>
      <c r="JP79" s="78" t="s">
        <v>436</v>
      </c>
      <c r="JQ79" s="78"/>
      <c r="JR79" s="78" t="s">
        <v>436</v>
      </c>
      <c r="JS79" s="78" t="s">
        <v>436</v>
      </c>
      <c r="JT79" s="78" t="s">
        <v>436</v>
      </c>
      <c r="JU79" s="78"/>
      <c r="JV79" s="78"/>
      <c r="JW79" s="78"/>
      <c r="JX79" s="78"/>
      <c r="JY79" s="78" t="s">
        <v>436</v>
      </c>
      <c r="JZ79" s="78" t="s">
        <v>436</v>
      </c>
      <c r="KA79" s="78" t="s">
        <v>436</v>
      </c>
      <c r="KB79" s="78"/>
      <c r="KC79" s="78"/>
      <c r="KD79" s="78"/>
      <c r="KE79" s="78"/>
      <c r="KF79" s="78" t="s">
        <v>436</v>
      </c>
      <c r="KG79" s="78" t="s">
        <v>436</v>
      </c>
      <c r="KH79" s="78"/>
      <c r="KI79" s="78"/>
      <c r="KJ79" s="78"/>
      <c r="KK79" s="78"/>
      <c r="KL79" s="78" t="s">
        <v>436</v>
      </c>
      <c r="KM79" s="78" t="s">
        <v>436</v>
      </c>
      <c r="KN79" s="78"/>
      <c r="KO79" s="78"/>
      <c r="KP79" s="78"/>
      <c r="KQ79" s="78"/>
      <c r="KR79" s="78"/>
      <c r="KS79" s="78" t="s">
        <v>436</v>
      </c>
      <c r="KT79" s="78" t="s">
        <v>436</v>
      </c>
      <c r="KU79" s="78" t="s">
        <v>436</v>
      </c>
      <c r="KV79" s="78"/>
      <c r="KW79" s="78">
        <v>0.6</v>
      </c>
      <c r="KX79" s="78">
        <v>1</v>
      </c>
      <c r="KY79" s="78">
        <v>1</v>
      </c>
      <c r="KZ79" s="78">
        <v>2016</v>
      </c>
      <c r="LA79" s="78"/>
      <c r="LB79" s="78"/>
      <c r="LC79" s="78"/>
      <c r="LD79" s="78"/>
      <c r="LE79" s="78"/>
      <c r="LF79" s="78"/>
      <c r="LG79" s="78" t="s">
        <v>436</v>
      </c>
      <c r="LH79" s="78"/>
      <c r="LI79" s="78" t="s">
        <v>436</v>
      </c>
      <c r="LJ79" s="78"/>
      <c r="LK79" s="78">
        <v>1</v>
      </c>
      <c r="LL79" s="78">
        <v>2</v>
      </c>
      <c r="LM79" s="78">
        <v>1</v>
      </c>
      <c r="LN79" s="78">
        <v>2016</v>
      </c>
      <c r="LO79" s="78" t="s">
        <v>436</v>
      </c>
      <c r="LP79" s="78" t="s">
        <v>436</v>
      </c>
      <c r="LQ79" s="78" t="s">
        <v>436</v>
      </c>
      <c r="LR79" s="78"/>
      <c r="LS79" s="78" t="s">
        <v>436</v>
      </c>
      <c r="LT79" s="78" t="s">
        <v>436</v>
      </c>
      <c r="LU79" s="78"/>
      <c r="LV79" s="78" t="s">
        <v>436</v>
      </c>
      <c r="LW79" s="78" t="s">
        <v>436</v>
      </c>
      <c r="LX79" s="78"/>
      <c r="LY79" s="78" t="s">
        <v>436</v>
      </c>
      <c r="LZ79" s="78" t="s">
        <v>436</v>
      </c>
      <c r="MA79" s="78" t="s">
        <v>436</v>
      </c>
      <c r="MB79" s="78"/>
      <c r="MC79" s="78"/>
      <c r="MD79" s="78"/>
      <c r="ME79" s="78"/>
      <c r="MF79" s="78" t="s">
        <v>440</v>
      </c>
      <c r="MG79" s="78" t="s">
        <v>440</v>
      </c>
      <c r="MH79" s="78">
        <v>1</v>
      </c>
      <c r="MI79" s="78">
        <v>2016</v>
      </c>
      <c r="MJ79" s="78" t="s">
        <v>440</v>
      </c>
      <c r="MK79" s="78">
        <v>1</v>
      </c>
      <c r="ML79" s="78">
        <v>2016</v>
      </c>
      <c r="MM79" s="78" t="s">
        <v>440</v>
      </c>
      <c r="MN79" s="78">
        <v>1</v>
      </c>
      <c r="MO79" s="78">
        <v>2016</v>
      </c>
      <c r="MP79" s="78" t="s">
        <v>440</v>
      </c>
      <c r="MQ79" s="78">
        <v>1</v>
      </c>
      <c r="MR79" s="78">
        <v>2016</v>
      </c>
      <c r="MS79" s="78" t="s">
        <v>440</v>
      </c>
      <c r="MT79" s="78">
        <v>2016</v>
      </c>
      <c r="MU79" s="78" t="s">
        <v>436</v>
      </c>
      <c r="MV79" s="78" t="s">
        <v>436</v>
      </c>
      <c r="MW79" s="78" t="s">
        <v>436</v>
      </c>
      <c r="MX79" s="78"/>
      <c r="MY79" s="78" t="s">
        <v>436</v>
      </c>
      <c r="MZ79" s="78" t="s">
        <v>436</v>
      </c>
      <c r="NA79" s="78" t="s">
        <v>436</v>
      </c>
      <c r="NB79" s="78"/>
      <c r="NC79" s="78"/>
      <c r="ND79" s="78"/>
      <c r="NE79" s="78"/>
      <c r="NF79" s="78"/>
      <c r="NG79" s="78"/>
      <c r="NH79" s="78"/>
      <c r="NI79" s="78" t="s">
        <v>436</v>
      </c>
      <c r="NJ79" s="78" t="s">
        <v>436</v>
      </c>
      <c r="NK79" s="78"/>
      <c r="NL79" s="78"/>
      <c r="NM79" s="78"/>
      <c r="NN79" s="78"/>
      <c r="NO79" s="78"/>
      <c r="NP79" s="78"/>
      <c r="NQ79" s="78"/>
      <c r="NR79" s="78"/>
      <c r="NS79" s="78"/>
      <c r="NT79" s="78"/>
      <c r="NU79" s="78"/>
      <c r="NV79" s="78"/>
      <c r="NW79" s="78"/>
      <c r="NX79" s="78"/>
      <c r="NY79" s="78"/>
      <c r="NZ79" s="78"/>
      <c r="OA79" s="78"/>
      <c r="OB79" s="78"/>
      <c r="OC79" s="78"/>
      <c r="OD79" s="78"/>
      <c r="OE79" s="78"/>
      <c r="OF79" s="78"/>
      <c r="OG79" s="78"/>
      <c r="OH79" s="78"/>
      <c r="OI79" s="78"/>
      <c r="OJ79" s="78"/>
      <c r="OK79" s="78"/>
      <c r="OL79" s="78"/>
      <c r="OM79" s="78"/>
      <c r="ON79" s="78"/>
      <c r="OO79" s="78"/>
      <c r="OP79" s="78"/>
      <c r="OQ79" s="78"/>
      <c r="OR79" s="78"/>
      <c r="OS79" s="78"/>
      <c r="OT79" s="78"/>
      <c r="OU79" s="78"/>
      <c r="OV79" s="78"/>
      <c r="OW79" s="78"/>
      <c r="OX79" s="78"/>
      <c r="OY79" s="78"/>
      <c r="OZ79" s="78"/>
      <c r="PA79" s="78"/>
      <c r="PB79" s="78"/>
      <c r="PC79" s="78"/>
      <c r="PD79" s="78"/>
      <c r="PE79" s="78"/>
      <c r="PF79" s="78"/>
      <c r="PG79" s="78"/>
      <c r="PH79" s="78"/>
      <c r="PI79" s="78"/>
      <c r="PJ79" s="78"/>
      <c r="PK79" s="78"/>
      <c r="PL79" s="78"/>
      <c r="PM79" s="78"/>
      <c r="PN79" s="78"/>
      <c r="PO79" s="78"/>
      <c r="PP79" s="78"/>
      <c r="PQ79" s="78"/>
      <c r="PR79" s="78"/>
      <c r="PS79" s="78"/>
      <c r="PT79" s="78" t="s">
        <v>440</v>
      </c>
      <c r="PU79" s="78">
        <v>1</v>
      </c>
      <c r="PV79" s="78">
        <v>2016</v>
      </c>
      <c r="PW79" s="78"/>
      <c r="PX79" s="78">
        <v>1</v>
      </c>
      <c r="PY79" s="78">
        <v>2014</v>
      </c>
      <c r="PZ79" s="78" t="s">
        <v>436</v>
      </c>
      <c r="QA79" s="78" t="s">
        <v>436</v>
      </c>
      <c r="QB79" s="78"/>
      <c r="QC79" s="78"/>
      <c r="QD79" s="78"/>
      <c r="QE79" s="78"/>
      <c r="QF79" s="78"/>
      <c r="QG79" s="78"/>
      <c r="QH79" s="78"/>
      <c r="QI79" s="78"/>
      <c r="QJ79" s="78"/>
      <c r="QK79" s="78"/>
      <c r="QL79" s="78">
        <v>2014</v>
      </c>
      <c r="QM79" s="78">
        <v>2016</v>
      </c>
      <c r="QN79" s="78" t="s">
        <v>479</v>
      </c>
      <c r="QO79" s="78" t="s">
        <v>769</v>
      </c>
      <c r="QP79" s="78">
        <v>2016</v>
      </c>
      <c r="QQ79" s="78">
        <v>2014</v>
      </c>
      <c r="QR79" s="78">
        <v>2016</v>
      </c>
      <c r="QS79" s="78" t="s">
        <v>444</v>
      </c>
      <c r="QT79" s="78" t="s">
        <v>749</v>
      </c>
      <c r="QU79" s="78">
        <v>2016</v>
      </c>
      <c r="QV79" s="93"/>
      <c r="QW79" s="94" t="s">
        <v>445</v>
      </c>
    </row>
    <row r="80" spans="1:465" s="95" customFormat="1" ht="14.25" customHeight="1">
      <c r="A80" s="56">
        <v>74</v>
      </c>
      <c r="B80" s="57" t="s">
        <v>925</v>
      </c>
      <c r="C80" s="56" t="s">
        <v>926</v>
      </c>
      <c r="D80" s="56" t="s">
        <v>744</v>
      </c>
      <c r="E80" s="56" t="s">
        <v>431</v>
      </c>
      <c r="F80" s="57" t="s">
        <v>772</v>
      </c>
      <c r="G80" s="57" t="s">
        <v>773</v>
      </c>
      <c r="H80" s="56">
        <v>19</v>
      </c>
      <c r="I80" s="56" t="s">
        <v>434</v>
      </c>
      <c r="J80" s="56" t="s">
        <v>747</v>
      </c>
      <c r="K80" s="56"/>
      <c r="L80" s="61" t="s">
        <v>437</v>
      </c>
      <c r="M80" s="61" t="s">
        <v>437</v>
      </c>
      <c r="N80" s="61"/>
      <c r="O80" s="61"/>
      <c r="P80" s="61"/>
      <c r="Q80" s="61"/>
      <c r="R80" s="61" t="s">
        <v>437</v>
      </c>
      <c r="S80" s="61"/>
      <c r="T80" s="61"/>
      <c r="U80" s="61" t="s">
        <v>437</v>
      </c>
      <c r="V80" s="78"/>
      <c r="W80" s="78"/>
      <c r="X80" s="78"/>
      <c r="Y80" s="78"/>
      <c r="Z80" s="78"/>
      <c r="AA80" s="78"/>
      <c r="AB80" s="78">
        <v>1</v>
      </c>
      <c r="AC80" s="78">
        <v>2014</v>
      </c>
      <c r="AD80" s="78"/>
      <c r="AE80" s="78"/>
      <c r="AF80" s="78"/>
      <c r="AG80" s="78"/>
      <c r="AH80" s="78"/>
      <c r="AI80" s="78"/>
      <c r="AJ80" s="78"/>
      <c r="AK80" s="78"/>
      <c r="AL80" s="78"/>
      <c r="AM80" s="78"/>
      <c r="AN80" s="78"/>
      <c r="AO80" s="78"/>
      <c r="AP80" s="78"/>
      <c r="AQ80" s="78"/>
      <c r="AR80" s="78"/>
      <c r="AS80" s="78">
        <v>2014</v>
      </c>
      <c r="AT80" s="78">
        <v>2014</v>
      </c>
      <c r="AU80" s="78">
        <v>1</v>
      </c>
      <c r="AV80" s="79">
        <v>1.3</v>
      </c>
      <c r="AW80" s="79">
        <v>1</v>
      </c>
      <c r="AX80" s="79">
        <v>2016</v>
      </c>
      <c r="AY80" s="79">
        <v>9</v>
      </c>
      <c r="AZ80" s="79">
        <v>1</v>
      </c>
      <c r="BA80" s="79">
        <v>2016</v>
      </c>
      <c r="BB80" s="79">
        <v>1</v>
      </c>
      <c r="BC80" s="79">
        <v>2016</v>
      </c>
      <c r="BD80" s="79">
        <v>8</v>
      </c>
      <c r="BE80" s="79">
        <v>2016</v>
      </c>
      <c r="BF80" s="79"/>
      <c r="BG80" s="79"/>
      <c r="BH80" s="79"/>
      <c r="BI80" s="79">
        <v>4.7</v>
      </c>
      <c r="BJ80" s="79">
        <v>1</v>
      </c>
      <c r="BK80" s="79">
        <v>2016</v>
      </c>
      <c r="BL80" s="79">
        <v>9.8000000000000007</v>
      </c>
      <c r="BM80" s="79">
        <v>1</v>
      </c>
      <c r="BN80" s="79">
        <v>2016</v>
      </c>
      <c r="BO80" s="79">
        <v>1.7</v>
      </c>
      <c r="BP80" s="79">
        <v>1</v>
      </c>
      <c r="BQ80" s="79">
        <v>2016</v>
      </c>
      <c r="BR80" s="79"/>
      <c r="BS80" s="79"/>
      <c r="BT80" s="79"/>
      <c r="BU80" s="79">
        <v>3.3</v>
      </c>
      <c r="BV80" s="79">
        <v>1</v>
      </c>
      <c r="BW80" s="79">
        <v>2016</v>
      </c>
      <c r="BX80" s="79">
        <v>85</v>
      </c>
      <c r="BY80" s="79" t="s">
        <v>539</v>
      </c>
      <c r="BZ80" s="79">
        <v>2016</v>
      </c>
      <c r="CA80" s="79">
        <v>5</v>
      </c>
      <c r="CB80" s="79">
        <v>1</v>
      </c>
      <c r="CC80" s="79">
        <v>2016</v>
      </c>
      <c r="CD80" s="79"/>
      <c r="CE80" s="79"/>
      <c r="CF80" s="79"/>
      <c r="CG80" s="79">
        <v>291</v>
      </c>
      <c r="CH80" s="79">
        <v>1</v>
      </c>
      <c r="CI80" s="79">
        <v>2016</v>
      </c>
      <c r="CJ80" s="79"/>
      <c r="CK80" s="79"/>
      <c r="CL80" s="79">
        <v>2015</v>
      </c>
      <c r="CM80" s="79">
        <v>24.5</v>
      </c>
      <c r="CN80" s="79">
        <v>1</v>
      </c>
      <c r="CO80" s="79">
        <v>2016</v>
      </c>
      <c r="CP80" s="79">
        <v>15.6</v>
      </c>
      <c r="CQ80" s="79">
        <v>2</v>
      </c>
      <c r="CR80" s="79">
        <v>2016</v>
      </c>
      <c r="CS80" s="79"/>
      <c r="CT80" s="79"/>
      <c r="CU80" s="79"/>
      <c r="CV80" s="79"/>
      <c r="CW80" s="79"/>
      <c r="CX80" s="79"/>
      <c r="CY80" s="79">
        <v>138</v>
      </c>
      <c r="CZ80" s="79">
        <v>1</v>
      </c>
      <c r="DA80" s="79">
        <v>2016</v>
      </c>
      <c r="DB80" s="107" t="s">
        <v>872</v>
      </c>
      <c r="DC80" s="79" t="s">
        <v>877</v>
      </c>
      <c r="DD80" s="108">
        <v>2016</v>
      </c>
      <c r="DE80" s="79"/>
      <c r="DF80" s="79"/>
      <c r="DG80" s="79"/>
      <c r="DH80" s="79">
        <v>7.0000000000000007E-2</v>
      </c>
      <c r="DI80" s="79">
        <v>1</v>
      </c>
      <c r="DJ80" s="79">
        <v>2016</v>
      </c>
      <c r="DK80" s="79">
        <v>0.4</v>
      </c>
      <c r="DL80" s="79">
        <v>1</v>
      </c>
      <c r="DM80" s="79">
        <v>2016</v>
      </c>
      <c r="DN80" s="79">
        <v>0.9</v>
      </c>
      <c r="DO80" s="79">
        <v>1</v>
      </c>
      <c r="DP80" s="79">
        <v>2016</v>
      </c>
      <c r="DQ80" s="79"/>
      <c r="DR80" s="79"/>
      <c r="DS80" s="79"/>
      <c r="DT80" s="79">
        <v>1.3</v>
      </c>
      <c r="DU80" s="79">
        <v>1</v>
      </c>
      <c r="DV80" s="79">
        <v>2016</v>
      </c>
      <c r="DW80" s="79">
        <v>5.3999999999999999E-2</v>
      </c>
      <c r="DX80" s="79">
        <v>1</v>
      </c>
      <c r="DY80" s="79">
        <v>2016</v>
      </c>
      <c r="DZ80" s="79">
        <v>0.04</v>
      </c>
      <c r="EA80" s="79">
        <v>1</v>
      </c>
      <c r="EB80" s="79">
        <v>2016</v>
      </c>
      <c r="EC80" s="79"/>
      <c r="ED80" s="79"/>
      <c r="EE80" s="79"/>
      <c r="EF80" s="79"/>
      <c r="EG80" s="79"/>
      <c r="EH80" s="79"/>
      <c r="EI80" s="79"/>
      <c r="EJ80" s="79"/>
      <c r="EK80" s="79"/>
      <c r="EL80" s="79"/>
      <c r="EM80" s="79"/>
      <c r="EN80" s="78">
        <v>2015</v>
      </c>
      <c r="EO80" s="78">
        <v>2016</v>
      </c>
      <c r="EP80" s="78">
        <v>2</v>
      </c>
      <c r="EQ80" s="78"/>
      <c r="ER80" s="78">
        <v>1</v>
      </c>
      <c r="ES80" s="78">
        <v>2014</v>
      </c>
      <c r="ET80" s="78" t="s">
        <v>440</v>
      </c>
      <c r="EU80" s="78">
        <v>1</v>
      </c>
      <c r="EV80" s="78">
        <v>2016</v>
      </c>
      <c r="EW80" s="78">
        <v>4.1000000000000002E-2</v>
      </c>
      <c r="EX80" s="78">
        <v>2</v>
      </c>
      <c r="EY80" s="78">
        <v>2016</v>
      </c>
      <c r="EZ80" s="78">
        <v>3.4000000000000002E-2</v>
      </c>
      <c r="FA80" s="78">
        <v>2</v>
      </c>
      <c r="FB80" s="78">
        <v>2016</v>
      </c>
      <c r="FC80" s="78" t="s">
        <v>440</v>
      </c>
      <c r="FD80" s="78">
        <v>1</v>
      </c>
      <c r="FE80" s="78">
        <v>2016</v>
      </c>
      <c r="FF80" s="78" t="s">
        <v>440</v>
      </c>
      <c r="FG80" s="78">
        <v>1</v>
      </c>
      <c r="FH80" s="78">
        <v>2016</v>
      </c>
      <c r="FI80" s="78">
        <v>0.03</v>
      </c>
      <c r="FJ80" s="78">
        <v>2</v>
      </c>
      <c r="FK80" s="78">
        <v>2016</v>
      </c>
      <c r="FL80" s="78">
        <v>1.6999999999999999E-3</v>
      </c>
      <c r="FM80" s="78">
        <v>2</v>
      </c>
      <c r="FN80" s="78">
        <v>2016</v>
      </c>
      <c r="FO80" s="78" t="s">
        <v>440</v>
      </c>
      <c r="FP80" s="78">
        <v>1</v>
      </c>
      <c r="FQ80" s="78">
        <v>2016</v>
      </c>
      <c r="FR80" s="78" t="s">
        <v>440</v>
      </c>
      <c r="FS80" s="78">
        <v>1</v>
      </c>
      <c r="FT80" s="78">
        <v>2016</v>
      </c>
      <c r="FU80" s="78"/>
      <c r="FV80" s="78"/>
      <c r="FW80" s="78"/>
      <c r="FX80" s="78" t="s">
        <v>440</v>
      </c>
      <c r="FY80" s="78">
        <v>1</v>
      </c>
      <c r="FZ80" s="78">
        <v>2016</v>
      </c>
      <c r="GA80" s="78"/>
      <c r="GB80" s="78"/>
      <c r="GC80" s="78"/>
      <c r="GD80" s="78"/>
      <c r="GE80" s="78"/>
      <c r="GF80" s="78"/>
      <c r="GG80" s="78" t="s">
        <v>440</v>
      </c>
      <c r="GH80" s="78">
        <v>1</v>
      </c>
      <c r="GI80" s="78">
        <v>2016</v>
      </c>
      <c r="GJ80" s="78"/>
      <c r="GK80" s="78">
        <v>1</v>
      </c>
      <c r="GL80" s="78">
        <v>2014</v>
      </c>
      <c r="GM80" s="78"/>
      <c r="GN80" s="78"/>
      <c r="GO80" s="78"/>
      <c r="GP80" s="78"/>
      <c r="GQ80" s="78"/>
      <c r="GR80" s="78"/>
      <c r="GS80" s="78" t="s">
        <v>440</v>
      </c>
      <c r="GT80" s="78">
        <v>1</v>
      </c>
      <c r="GU80" s="78">
        <v>2016</v>
      </c>
      <c r="GV80" s="78"/>
      <c r="GW80" s="78">
        <v>1</v>
      </c>
      <c r="GX80" s="78">
        <v>2014</v>
      </c>
      <c r="GY80" s="78" t="s">
        <v>440</v>
      </c>
      <c r="GZ80" s="78">
        <v>1</v>
      </c>
      <c r="HA80" s="78">
        <v>2016</v>
      </c>
      <c r="HB80" s="78"/>
      <c r="HC80" s="78"/>
      <c r="HD80" s="78"/>
      <c r="HE80" s="78"/>
      <c r="HF80" s="78"/>
      <c r="HG80" s="78"/>
      <c r="HH80" s="78"/>
      <c r="HI80" s="78"/>
      <c r="HJ80" s="78">
        <v>2014</v>
      </c>
      <c r="HK80" s="78">
        <v>2016</v>
      </c>
      <c r="HL80" s="78">
        <v>2</v>
      </c>
      <c r="HM80" s="78">
        <v>2013</v>
      </c>
      <c r="HN80" s="78">
        <v>2016</v>
      </c>
      <c r="HO80" s="78">
        <v>2</v>
      </c>
      <c r="HP80" s="78" t="s">
        <v>485</v>
      </c>
      <c r="HQ80" s="78" t="s">
        <v>749</v>
      </c>
      <c r="HR80" s="78">
        <v>2016</v>
      </c>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c r="IW80" s="78"/>
      <c r="IX80" s="78"/>
      <c r="IY80" s="78"/>
      <c r="IZ80" s="78"/>
      <c r="JA80" s="78"/>
      <c r="JB80" s="78"/>
      <c r="JC80" s="78"/>
      <c r="JD80" s="78"/>
      <c r="JE80" s="78"/>
      <c r="JF80" s="78"/>
      <c r="JG80" s="78"/>
      <c r="JH80" s="78"/>
      <c r="JI80" s="78"/>
      <c r="JJ80" s="78"/>
      <c r="JK80" s="78"/>
      <c r="JL80" s="78"/>
      <c r="JM80" s="78"/>
      <c r="JN80" s="78"/>
      <c r="JO80" s="78"/>
      <c r="JP80" s="78"/>
      <c r="JQ80" s="78"/>
      <c r="JR80" s="78"/>
      <c r="JS80" s="78"/>
      <c r="JT80" s="78"/>
      <c r="JU80" s="78"/>
      <c r="JV80" s="78"/>
      <c r="JW80" s="78"/>
      <c r="JX80" s="78"/>
      <c r="JY80" s="78"/>
      <c r="JZ80" s="78"/>
      <c r="KA80" s="78"/>
      <c r="KB80" s="78"/>
      <c r="KC80" s="78"/>
      <c r="KD80" s="78"/>
      <c r="KE80" s="78"/>
      <c r="KF80" s="78"/>
      <c r="KG80" s="78"/>
      <c r="KH80" s="78"/>
      <c r="KI80" s="78"/>
      <c r="KJ80" s="78"/>
      <c r="KK80" s="78"/>
      <c r="KL80" s="78"/>
      <c r="KM80" s="78"/>
      <c r="KN80" s="78"/>
      <c r="KO80" s="78"/>
      <c r="KP80" s="78"/>
      <c r="KQ80" s="78"/>
      <c r="KR80" s="78"/>
      <c r="KS80" s="78"/>
      <c r="KT80" s="78"/>
      <c r="KU80" s="78"/>
      <c r="KV80" s="78"/>
      <c r="KW80" s="78"/>
      <c r="KX80" s="78"/>
      <c r="KY80" s="78"/>
      <c r="KZ80" s="78"/>
      <c r="LA80" s="78"/>
      <c r="LB80" s="78"/>
      <c r="LC80" s="78"/>
      <c r="LD80" s="78"/>
      <c r="LE80" s="78"/>
      <c r="LF80" s="78"/>
      <c r="LG80" s="78"/>
      <c r="LH80" s="78"/>
      <c r="LI80" s="78"/>
      <c r="LJ80" s="78"/>
      <c r="LK80" s="78"/>
      <c r="LL80" s="78"/>
      <c r="LM80" s="78"/>
      <c r="LN80" s="78"/>
      <c r="LO80" s="78"/>
      <c r="LP80" s="78"/>
      <c r="LQ80" s="78"/>
      <c r="LR80" s="78"/>
      <c r="LS80" s="78"/>
      <c r="LT80" s="78"/>
      <c r="LU80" s="78"/>
      <c r="LV80" s="78"/>
      <c r="LW80" s="78"/>
      <c r="LX80" s="78"/>
      <c r="LY80" s="78"/>
      <c r="LZ80" s="78"/>
      <c r="MA80" s="78"/>
      <c r="MB80" s="78"/>
      <c r="MC80" s="78"/>
      <c r="MD80" s="78"/>
      <c r="ME80" s="78"/>
      <c r="MF80" s="78"/>
      <c r="MG80" s="78"/>
      <c r="MH80" s="78"/>
      <c r="MI80" s="78"/>
      <c r="MJ80" s="78"/>
      <c r="MK80" s="78"/>
      <c r="ML80" s="78"/>
      <c r="MM80" s="78"/>
      <c r="MN80" s="78"/>
      <c r="MO80" s="78"/>
      <c r="MP80" s="78"/>
      <c r="MQ80" s="78"/>
      <c r="MR80" s="78"/>
      <c r="MS80" s="78"/>
      <c r="MT80" s="78"/>
      <c r="MU80" s="78"/>
      <c r="MV80" s="78"/>
      <c r="MW80" s="78"/>
      <c r="MX80" s="78"/>
      <c r="MY80" s="78"/>
      <c r="MZ80" s="78"/>
      <c r="NA80" s="78"/>
      <c r="NB80" s="78"/>
      <c r="NC80" s="78"/>
      <c r="ND80" s="78"/>
      <c r="NE80" s="78"/>
      <c r="NF80" s="78"/>
      <c r="NG80" s="78"/>
      <c r="NH80" s="78"/>
      <c r="NI80" s="78"/>
      <c r="NJ80" s="78"/>
      <c r="NK80" s="78"/>
      <c r="NL80" s="78"/>
      <c r="NM80" s="78"/>
      <c r="NN80" s="78"/>
      <c r="NO80" s="78"/>
      <c r="NP80" s="78"/>
      <c r="NQ80" s="78"/>
      <c r="NR80" s="78"/>
      <c r="NS80" s="78"/>
      <c r="NT80" s="78"/>
      <c r="NU80" s="78"/>
      <c r="NV80" s="78"/>
      <c r="NW80" s="78"/>
      <c r="NX80" s="78"/>
      <c r="NY80" s="78"/>
      <c r="NZ80" s="78"/>
      <c r="OA80" s="78"/>
      <c r="OB80" s="78"/>
      <c r="OC80" s="78"/>
      <c r="OD80" s="78"/>
      <c r="OE80" s="78"/>
      <c r="OF80" s="78"/>
      <c r="OG80" s="78"/>
      <c r="OH80" s="78"/>
      <c r="OI80" s="78"/>
      <c r="OJ80" s="78"/>
      <c r="OK80" s="78"/>
      <c r="OL80" s="78"/>
      <c r="OM80" s="78"/>
      <c r="ON80" s="78"/>
      <c r="OO80" s="78"/>
      <c r="OP80" s="78"/>
      <c r="OQ80" s="78"/>
      <c r="OR80" s="78"/>
      <c r="OS80" s="78"/>
      <c r="OT80" s="78"/>
      <c r="OU80" s="78"/>
      <c r="OV80" s="78"/>
      <c r="OW80" s="78"/>
      <c r="OX80" s="78"/>
      <c r="OY80" s="78"/>
      <c r="OZ80" s="78"/>
      <c r="PA80" s="78"/>
      <c r="PB80" s="78"/>
      <c r="PC80" s="78"/>
      <c r="PD80" s="78"/>
      <c r="PE80" s="78"/>
      <c r="PF80" s="78"/>
      <c r="PG80" s="78"/>
      <c r="PH80" s="78"/>
      <c r="PI80" s="78"/>
      <c r="PJ80" s="78"/>
      <c r="PK80" s="78"/>
      <c r="PL80" s="78"/>
      <c r="PM80" s="78"/>
      <c r="PN80" s="78"/>
      <c r="PO80" s="78"/>
      <c r="PP80" s="78"/>
      <c r="PQ80" s="78"/>
      <c r="PR80" s="78"/>
      <c r="PS80" s="78"/>
      <c r="PT80" s="78"/>
      <c r="PU80" s="78"/>
      <c r="PV80" s="78"/>
      <c r="PW80" s="78"/>
      <c r="PX80" s="78"/>
      <c r="PY80" s="78"/>
      <c r="PZ80" s="78"/>
      <c r="QA80" s="78"/>
      <c r="QB80" s="78"/>
      <c r="QC80" s="78"/>
      <c r="QD80" s="78"/>
      <c r="QE80" s="78"/>
      <c r="QF80" s="78"/>
      <c r="QG80" s="78"/>
      <c r="QH80" s="78"/>
      <c r="QI80" s="78"/>
      <c r="QJ80" s="78"/>
      <c r="QK80" s="78"/>
      <c r="QL80" s="78"/>
      <c r="QM80" s="78"/>
      <c r="QN80" s="78"/>
      <c r="QO80" s="78"/>
      <c r="QP80" s="78"/>
      <c r="QQ80" s="78"/>
      <c r="QR80" s="78"/>
      <c r="QS80" s="78"/>
      <c r="QT80" s="99" t="s">
        <v>749</v>
      </c>
      <c r="QU80" s="78">
        <v>2016</v>
      </c>
      <c r="QV80" s="93" t="s">
        <v>927</v>
      </c>
      <c r="QW80" s="94" t="s">
        <v>445</v>
      </c>
    </row>
    <row r="81" spans="1:465" s="95" customFormat="1" ht="14.25" customHeight="1">
      <c r="A81" s="56">
        <v>75</v>
      </c>
      <c r="B81" s="57" t="s">
        <v>770</v>
      </c>
      <c r="C81" s="56" t="s">
        <v>771</v>
      </c>
      <c r="D81" s="56" t="s">
        <v>744</v>
      </c>
      <c r="E81" s="56" t="s">
        <v>431</v>
      </c>
      <c r="F81" s="57" t="s">
        <v>772</v>
      </c>
      <c r="G81" s="57" t="s">
        <v>773</v>
      </c>
      <c r="H81" s="56">
        <v>19</v>
      </c>
      <c r="I81" s="56" t="s">
        <v>434</v>
      </c>
      <c r="J81" s="56" t="s">
        <v>747</v>
      </c>
      <c r="K81" s="56" t="s">
        <v>437</v>
      </c>
      <c r="L81" s="56" t="s">
        <v>437</v>
      </c>
      <c r="M81" s="56" t="s">
        <v>437</v>
      </c>
      <c r="N81" s="56" t="s">
        <v>436</v>
      </c>
      <c r="O81" s="56" t="s">
        <v>436</v>
      </c>
      <c r="P81" s="56" t="s">
        <v>436</v>
      </c>
      <c r="Q81" s="56" t="s">
        <v>436</v>
      </c>
      <c r="R81" s="56" t="s">
        <v>436</v>
      </c>
      <c r="S81" s="56" t="s">
        <v>436</v>
      </c>
      <c r="T81" s="56" t="s">
        <v>436</v>
      </c>
      <c r="U81" s="56" t="s">
        <v>437</v>
      </c>
      <c r="V81" s="78" t="s">
        <v>436</v>
      </c>
      <c r="W81" s="78" t="s">
        <v>436</v>
      </c>
      <c r="X81" s="78"/>
      <c r="Y81" s="78"/>
      <c r="Z81" s="78"/>
      <c r="AA81" s="78">
        <v>0.53</v>
      </c>
      <c r="AB81" s="78">
        <v>2</v>
      </c>
      <c r="AC81" s="78">
        <v>2016</v>
      </c>
      <c r="AD81" s="78" t="s">
        <v>436</v>
      </c>
      <c r="AE81" s="78" t="s">
        <v>436</v>
      </c>
      <c r="AF81" s="78" t="s">
        <v>436</v>
      </c>
      <c r="AG81" s="78" t="s">
        <v>436</v>
      </c>
      <c r="AH81" s="78" t="s">
        <v>436</v>
      </c>
      <c r="AI81" s="78"/>
      <c r="AJ81" s="78" t="s">
        <v>774</v>
      </c>
      <c r="AK81" s="78"/>
      <c r="AL81" s="78"/>
      <c r="AM81" s="78">
        <v>1</v>
      </c>
      <c r="AN81" s="78">
        <v>1</v>
      </c>
      <c r="AO81" s="78">
        <v>2016</v>
      </c>
      <c r="AP81" s="78"/>
      <c r="AQ81" s="78">
        <v>2</v>
      </c>
      <c r="AR81" s="78">
        <v>2012</v>
      </c>
      <c r="AS81" s="78">
        <v>2012</v>
      </c>
      <c r="AT81" s="78">
        <v>2016</v>
      </c>
      <c r="AU81" s="78">
        <v>2</v>
      </c>
      <c r="AV81" s="79">
        <v>1.3</v>
      </c>
      <c r="AW81" s="79">
        <v>1</v>
      </c>
      <c r="AX81" s="79">
        <v>2016</v>
      </c>
      <c r="AY81" s="79">
        <v>12</v>
      </c>
      <c r="AZ81" s="79">
        <v>1</v>
      </c>
      <c r="BA81" s="79">
        <v>2016</v>
      </c>
      <c r="BB81" s="79"/>
      <c r="BC81" s="79"/>
      <c r="BD81" s="79">
        <v>9</v>
      </c>
      <c r="BE81" s="79">
        <v>2016</v>
      </c>
      <c r="BF81" s="79"/>
      <c r="BG81" s="79"/>
      <c r="BH81" s="79"/>
      <c r="BI81" s="79">
        <v>15.4</v>
      </c>
      <c r="BJ81" s="79">
        <v>2</v>
      </c>
      <c r="BK81" s="79">
        <v>2016</v>
      </c>
      <c r="BL81" s="79">
        <v>10.7</v>
      </c>
      <c r="BM81" s="79">
        <v>1</v>
      </c>
      <c r="BN81" s="79">
        <v>2016</v>
      </c>
      <c r="BO81" s="79">
        <v>1.8</v>
      </c>
      <c r="BP81" s="79">
        <v>1</v>
      </c>
      <c r="BQ81" s="79">
        <v>2016</v>
      </c>
      <c r="BR81" s="79">
        <v>2.6</v>
      </c>
      <c r="BS81" s="79">
        <v>1</v>
      </c>
      <c r="BT81" s="79">
        <v>2016</v>
      </c>
      <c r="BU81" s="79">
        <v>3.5</v>
      </c>
      <c r="BV81" s="79">
        <v>1</v>
      </c>
      <c r="BW81" s="79">
        <v>2016</v>
      </c>
      <c r="BX81" s="79"/>
      <c r="BY81" s="79"/>
      <c r="BZ81" s="79"/>
      <c r="CA81" s="79">
        <v>10</v>
      </c>
      <c r="CB81" s="79">
        <v>1</v>
      </c>
      <c r="CC81" s="79">
        <v>2016</v>
      </c>
      <c r="CD81" s="79"/>
      <c r="CE81" s="79"/>
      <c r="CF81" s="79"/>
      <c r="CG81" s="79">
        <v>377</v>
      </c>
      <c r="CH81" s="79">
        <v>1</v>
      </c>
      <c r="CI81" s="79">
        <v>2016</v>
      </c>
      <c r="CJ81" s="79">
        <v>248</v>
      </c>
      <c r="CK81" s="79">
        <v>1</v>
      </c>
      <c r="CL81" s="79">
        <v>2016</v>
      </c>
      <c r="CM81" s="79">
        <v>35.5</v>
      </c>
      <c r="CN81" s="79">
        <v>2</v>
      </c>
      <c r="CO81" s="79">
        <v>2016</v>
      </c>
      <c r="CP81" s="79">
        <v>22.5</v>
      </c>
      <c r="CQ81" s="79">
        <v>2</v>
      </c>
      <c r="CR81" s="79">
        <v>2016</v>
      </c>
      <c r="CS81" s="79">
        <v>52.1</v>
      </c>
      <c r="CT81" s="79">
        <v>1</v>
      </c>
      <c r="CU81" s="79">
        <v>2016</v>
      </c>
      <c r="CV81" s="79">
        <v>8.6</v>
      </c>
      <c r="CW81" s="79">
        <v>1</v>
      </c>
      <c r="CX81" s="79">
        <v>2016</v>
      </c>
      <c r="CY81" s="79">
        <v>172</v>
      </c>
      <c r="CZ81" s="79">
        <v>1</v>
      </c>
      <c r="DA81" s="79">
        <v>2016</v>
      </c>
      <c r="DB81" s="79" t="s">
        <v>775</v>
      </c>
      <c r="DC81" s="109">
        <v>2</v>
      </c>
      <c r="DD81" s="79">
        <v>2016</v>
      </c>
      <c r="DE81" s="79">
        <v>134.19999999999999</v>
      </c>
      <c r="DF81" s="79">
        <v>1</v>
      </c>
      <c r="DG81" s="79">
        <v>2016</v>
      </c>
      <c r="DH81" s="79">
        <v>4.9000000000000002E-2</v>
      </c>
      <c r="DI81" s="79">
        <v>1</v>
      </c>
      <c r="DJ81" s="79">
        <v>2016</v>
      </c>
      <c r="DK81" s="79">
        <v>0.6</v>
      </c>
      <c r="DL81" s="79">
        <v>1</v>
      </c>
      <c r="DM81" s="79">
        <v>2016</v>
      </c>
      <c r="DN81" s="79">
        <v>1.1000000000000001</v>
      </c>
      <c r="DO81" s="79">
        <v>1</v>
      </c>
      <c r="DP81" s="79">
        <v>2016</v>
      </c>
      <c r="DQ81" s="79">
        <v>0.02</v>
      </c>
      <c r="DR81" s="79">
        <v>2</v>
      </c>
      <c r="DS81" s="79">
        <v>2016</v>
      </c>
      <c r="DT81" s="79">
        <v>1.7</v>
      </c>
      <c r="DU81" s="79">
        <v>1</v>
      </c>
      <c r="DV81" s="79">
        <v>2016</v>
      </c>
      <c r="DW81" s="79">
        <v>2.5999999999999999E-2</v>
      </c>
      <c r="DX81" s="79">
        <v>1</v>
      </c>
      <c r="DY81" s="79">
        <v>2016</v>
      </c>
      <c r="DZ81" s="79">
        <v>0.06</v>
      </c>
      <c r="EA81" s="79">
        <v>1</v>
      </c>
      <c r="EB81" s="79">
        <v>2016</v>
      </c>
      <c r="EC81" s="79">
        <v>3</v>
      </c>
      <c r="ED81" s="79">
        <v>2016</v>
      </c>
      <c r="EE81" s="79"/>
      <c r="EF81" s="79"/>
      <c r="EG81" s="79"/>
      <c r="EH81" s="79"/>
      <c r="EI81" s="79"/>
      <c r="EJ81" s="79"/>
      <c r="EK81" s="79"/>
      <c r="EL81" s="79"/>
      <c r="EM81" s="79"/>
      <c r="EN81" s="78">
        <v>2016</v>
      </c>
      <c r="EO81" s="78">
        <v>2016</v>
      </c>
      <c r="EP81" s="78">
        <v>2</v>
      </c>
      <c r="EQ81" s="78">
        <v>0.01</v>
      </c>
      <c r="ER81" s="78">
        <v>2</v>
      </c>
      <c r="ES81" s="78">
        <v>2016</v>
      </c>
      <c r="ET81" s="78" t="s">
        <v>440</v>
      </c>
      <c r="EU81" s="78">
        <v>1</v>
      </c>
      <c r="EV81" s="78">
        <v>2016</v>
      </c>
      <c r="EW81" s="78">
        <v>4.4500000000000005E-2</v>
      </c>
      <c r="EX81" s="78">
        <v>2</v>
      </c>
      <c r="EY81" s="78">
        <v>2016</v>
      </c>
      <c r="EZ81" s="78">
        <v>4.725E-2</v>
      </c>
      <c r="FA81" s="78">
        <v>2</v>
      </c>
      <c r="FB81" s="78">
        <v>2016</v>
      </c>
      <c r="FC81" s="78" t="s">
        <v>440</v>
      </c>
      <c r="FD81" s="78">
        <v>1</v>
      </c>
      <c r="FE81" s="78">
        <v>2016</v>
      </c>
      <c r="FF81" s="78" t="s">
        <v>440</v>
      </c>
      <c r="FG81" s="78">
        <v>1</v>
      </c>
      <c r="FH81" s="78">
        <v>2016</v>
      </c>
      <c r="FI81" s="78">
        <v>2.8124999999999999E-3</v>
      </c>
      <c r="FJ81" s="78">
        <v>2</v>
      </c>
      <c r="FK81" s="78">
        <v>2016</v>
      </c>
      <c r="FL81" s="78">
        <v>2.6875000000000007E-3</v>
      </c>
      <c r="FM81" s="78">
        <v>2</v>
      </c>
      <c r="FN81" s="78">
        <v>2016</v>
      </c>
      <c r="FO81" s="78">
        <v>6.2500000000000001E-4</v>
      </c>
      <c r="FP81" s="78">
        <v>2</v>
      </c>
      <c r="FQ81" s="78">
        <v>2016</v>
      </c>
      <c r="FR81" s="78" t="s">
        <v>440</v>
      </c>
      <c r="FS81" s="78">
        <v>1</v>
      </c>
      <c r="FT81" s="78">
        <v>2016</v>
      </c>
      <c r="FU81" s="78">
        <v>1.575E-2</v>
      </c>
      <c r="FV81" s="78">
        <v>2</v>
      </c>
      <c r="FW81" s="78">
        <v>2016</v>
      </c>
      <c r="FX81" s="78" t="s">
        <v>440</v>
      </c>
      <c r="FY81" s="78">
        <v>1</v>
      </c>
      <c r="FZ81" s="78">
        <v>2016</v>
      </c>
      <c r="GA81" s="78" t="s">
        <v>440</v>
      </c>
      <c r="GB81" s="78">
        <v>1</v>
      </c>
      <c r="GC81" s="78">
        <v>2016</v>
      </c>
      <c r="GD81" s="78" t="s">
        <v>440</v>
      </c>
      <c r="GE81" s="78">
        <v>1</v>
      </c>
      <c r="GF81" s="78">
        <v>2016</v>
      </c>
      <c r="GG81" s="78" t="s">
        <v>440</v>
      </c>
      <c r="GH81" s="78">
        <v>1</v>
      </c>
      <c r="GI81" s="78">
        <v>2016</v>
      </c>
      <c r="GJ81" s="78" t="s">
        <v>440</v>
      </c>
      <c r="GK81" s="78">
        <v>1</v>
      </c>
      <c r="GL81" s="78">
        <v>2016</v>
      </c>
      <c r="GM81" s="78" t="s">
        <v>440</v>
      </c>
      <c r="GN81" s="78">
        <v>1</v>
      </c>
      <c r="GO81" s="78">
        <v>2016</v>
      </c>
      <c r="GP81" s="78">
        <v>5.1249999999999993E-4</v>
      </c>
      <c r="GQ81" s="78">
        <v>2</v>
      </c>
      <c r="GR81" s="78">
        <v>2016</v>
      </c>
      <c r="GS81" s="78" t="s">
        <v>440</v>
      </c>
      <c r="GT81" s="78">
        <v>1</v>
      </c>
      <c r="GU81" s="78">
        <v>2016</v>
      </c>
      <c r="GV81" s="78" t="s">
        <v>440</v>
      </c>
      <c r="GW81" s="78">
        <v>1</v>
      </c>
      <c r="GX81" s="78">
        <v>2016</v>
      </c>
      <c r="GY81" s="78">
        <v>0.1</v>
      </c>
      <c r="GZ81" s="78">
        <v>2</v>
      </c>
      <c r="HA81" s="78">
        <v>2016</v>
      </c>
      <c r="HB81" s="78" t="s">
        <v>440</v>
      </c>
      <c r="HC81" s="78">
        <v>1</v>
      </c>
      <c r="HD81" s="78">
        <v>2016</v>
      </c>
      <c r="HE81" s="78" t="s">
        <v>440</v>
      </c>
      <c r="HF81" s="78">
        <v>1</v>
      </c>
      <c r="HG81" s="78">
        <v>2016</v>
      </c>
      <c r="HH81" s="78" t="s">
        <v>440</v>
      </c>
      <c r="HI81" s="78">
        <v>2016</v>
      </c>
      <c r="HJ81" s="78">
        <v>2016</v>
      </c>
      <c r="HK81" s="78">
        <v>2016</v>
      </c>
      <c r="HL81" s="78">
        <v>2</v>
      </c>
      <c r="HM81" s="78">
        <v>2012</v>
      </c>
      <c r="HN81" s="78">
        <v>2016</v>
      </c>
      <c r="HO81" s="78">
        <v>2</v>
      </c>
      <c r="HP81" s="78" t="s">
        <v>485</v>
      </c>
      <c r="HQ81" s="78" t="s">
        <v>776</v>
      </c>
      <c r="HR81" s="78">
        <v>2016</v>
      </c>
      <c r="HS81" s="78" t="s">
        <v>440</v>
      </c>
      <c r="HT81" s="78" t="s">
        <v>440</v>
      </c>
      <c r="HU81" s="78">
        <v>1</v>
      </c>
      <c r="HV81" s="78">
        <v>2016</v>
      </c>
      <c r="HW81" s="78" t="s">
        <v>440</v>
      </c>
      <c r="HX81" s="78" t="s">
        <v>440</v>
      </c>
      <c r="HY81" s="78">
        <v>1</v>
      </c>
      <c r="HZ81" s="78">
        <v>2016</v>
      </c>
      <c r="IA81" s="78" t="s">
        <v>440</v>
      </c>
      <c r="IB81" s="78" t="s">
        <v>440</v>
      </c>
      <c r="IC81" s="78">
        <v>1</v>
      </c>
      <c r="ID81" s="78">
        <v>2016</v>
      </c>
      <c r="IE81" s="78" t="s">
        <v>440</v>
      </c>
      <c r="IF81" s="78" t="s">
        <v>440</v>
      </c>
      <c r="IG81" s="78">
        <v>1</v>
      </c>
      <c r="IH81" s="78">
        <v>2016</v>
      </c>
      <c r="II81" s="78"/>
      <c r="IJ81" s="78"/>
      <c r="IK81" s="78"/>
      <c r="IL81" s="78" t="s">
        <v>440</v>
      </c>
      <c r="IM81" s="78">
        <v>1</v>
      </c>
      <c r="IN81" s="78">
        <v>2016</v>
      </c>
      <c r="IO81" s="78">
        <v>0.02</v>
      </c>
      <c r="IP81" s="78">
        <v>0.1</v>
      </c>
      <c r="IQ81" s="78">
        <v>1</v>
      </c>
      <c r="IR81" s="78">
        <v>2016</v>
      </c>
      <c r="IS81" s="78" t="s">
        <v>440</v>
      </c>
      <c r="IT81" s="78" t="s">
        <v>440</v>
      </c>
      <c r="IU81" s="78">
        <v>1</v>
      </c>
      <c r="IV81" s="78">
        <v>2016</v>
      </c>
      <c r="IW81" s="78" t="s">
        <v>440</v>
      </c>
      <c r="IX81" s="78" t="s">
        <v>440</v>
      </c>
      <c r="IY81" s="78">
        <v>1</v>
      </c>
      <c r="IZ81" s="78">
        <v>2016</v>
      </c>
      <c r="JA81" s="78" t="s">
        <v>440</v>
      </c>
      <c r="JB81" s="78" t="s">
        <v>440</v>
      </c>
      <c r="JC81" s="78">
        <v>1</v>
      </c>
      <c r="JD81" s="78">
        <v>2016</v>
      </c>
      <c r="JE81" s="78" t="s">
        <v>440</v>
      </c>
      <c r="JF81" s="78">
        <v>1</v>
      </c>
      <c r="JG81" s="78">
        <v>2016</v>
      </c>
      <c r="JH81" s="78" t="s">
        <v>440</v>
      </c>
      <c r="JI81" s="78">
        <v>1</v>
      </c>
      <c r="JJ81" s="78">
        <v>2016</v>
      </c>
      <c r="JK81" s="78">
        <v>0.1</v>
      </c>
      <c r="JL81" s="78">
        <v>1</v>
      </c>
      <c r="JM81" s="78">
        <v>2016</v>
      </c>
      <c r="JN81" s="78" t="s">
        <v>440</v>
      </c>
      <c r="JO81" s="78" t="s">
        <v>440</v>
      </c>
      <c r="JP81" s="78">
        <v>1</v>
      </c>
      <c r="JQ81" s="78">
        <v>2016</v>
      </c>
      <c r="JR81" s="78" t="s">
        <v>440</v>
      </c>
      <c r="JS81" s="78" t="s">
        <v>440</v>
      </c>
      <c r="JT81" s="78">
        <v>1</v>
      </c>
      <c r="JU81" s="78">
        <v>2016</v>
      </c>
      <c r="JV81" s="78"/>
      <c r="JW81" s="78"/>
      <c r="JX81" s="78"/>
      <c r="JY81" s="78" t="s">
        <v>440</v>
      </c>
      <c r="JZ81" s="78" t="s">
        <v>440</v>
      </c>
      <c r="KA81" s="78">
        <v>1</v>
      </c>
      <c r="KB81" s="78">
        <v>2016</v>
      </c>
      <c r="KC81" s="78"/>
      <c r="KD81" s="78"/>
      <c r="KE81" s="78"/>
      <c r="KF81" s="78" t="s">
        <v>440</v>
      </c>
      <c r="KG81" s="78">
        <v>1</v>
      </c>
      <c r="KH81" s="78">
        <v>2016</v>
      </c>
      <c r="KI81" s="78"/>
      <c r="KJ81" s="78"/>
      <c r="KK81" s="78"/>
      <c r="KL81" s="78" t="s">
        <v>440</v>
      </c>
      <c r="KM81" s="78">
        <v>1</v>
      </c>
      <c r="KN81" s="78">
        <v>2016</v>
      </c>
      <c r="KO81" s="78" t="s">
        <v>440</v>
      </c>
      <c r="KP81" s="78" t="s">
        <v>440</v>
      </c>
      <c r="KQ81" s="78">
        <v>1</v>
      </c>
      <c r="KR81" s="78">
        <v>2016</v>
      </c>
      <c r="KS81" s="78" t="s">
        <v>440</v>
      </c>
      <c r="KT81" s="78" t="s">
        <v>440</v>
      </c>
      <c r="KU81" s="78">
        <v>1</v>
      </c>
      <c r="KV81" s="78">
        <v>2016</v>
      </c>
      <c r="KW81" s="78">
        <v>0.6</v>
      </c>
      <c r="KX81" s="78">
        <v>2</v>
      </c>
      <c r="KY81" s="78">
        <v>1</v>
      </c>
      <c r="KZ81" s="78">
        <v>2016</v>
      </c>
      <c r="LA81" s="78"/>
      <c r="LB81" s="78"/>
      <c r="LC81" s="78"/>
      <c r="LD81" s="78" t="s">
        <v>440</v>
      </c>
      <c r="LE81" s="78">
        <v>1</v>
      </c>
      <c r="LF81" s="78">
        <v>2016</v>
      </c>
      <c r="LG81" s="78">
        <v>6.0416666666666665E-3</v>
      </c>
      <c r="LH81" s="78">
        <v>2.3E-2</v>
      </c>
      <c r="LI81" s="78">
        <v>1</v>
      </c>
      <c r="LJ81" s="78">
        <v>2016</v>
      </c>
      <c r="LK81" s="78">
        <v>1</v>
      </c>
      <c r="LL81" s="78">
        <v>1</v>
      </c>
      <c r="LM81" s="78">
        <v>1</v>
      </c>
      <c r="LN81" s="78">
        <v>2016</v>
      </c>
      <c r="LO81" s="78" t="s">
        <v>440</v>
      </c>
      <c r="LP81" s="78" t="s">
        <v>440</v>
      </c>
      <c r="LQ81" s="78">
        <v>1</v>
      </c>
      <c r="LR81" s="78">
        <v>2016</v>
      </c>
      <c r="LS81" s="78" t="s">
        <v>440</v>
      </c>
      <c r="LT81" s="78">
        <v>1</v>
      </c>
      <c r="LU81" s="78">
        <v>2016</v>
      </c>
      <c r="LV81" s="78" t="s">
        <v>440</v>
      </c>
      <c r="LW81" s="78">
        <v>1</v>
      </c>
      <c r="LX81" s="78">
        <v>2016</v>
      </c>
      <c r="LY81" s="78" t="s">
        <v>440</v>
      </c>
      <c r="LZ81" s="78" t="s">
        <v>440</v>
      </c>
      <c r="MA81" s="78">
        <v>1</v>
      </c>
      <c r="MB81" s="78">
        <v>2016</v>
      </c>
      <c r="MC81" s="78"/>
      <c r="MD81" s="78"/>
      <c r="ME81" s="78"/>
      <c r="MF81" s="78">
        <v>1.1E-4</v>
      </c>
      <c r="MG81" s="78">
        <v>5.1000000000000004E-4</v>
      </c>
      <c r="MH81" s="78">
        <v>1</v>
      </c>
      <c r="MI81" s="78">
        <v>2016</v>
      </c>
      <c r="MJ81" s="78" t="s">
        <v>440</v>
      </c>
      <c r="MK81" s="78">
        <v>1</v>
      </c>
      <c r="ML81" s="78">
        <v>2016</v>
      </c>
      <c r="MM81" s="78" t="s">
        <v>440</v>
      </c>
      <c r="MN81" s="78">
        <v>1</v>
      </c>
      <c r="MO81" s="78">
        <v>2016</v>
      </c>
      <c r="MP81" s="78" t="s">
        <v>440</v>
      </c>
      <c r="MQ81" s="78">
        <v>1</v>
      </c>
      <c r="MR81" s="78">
        <v>2016</v>
      </c>
      <c r="MS81" s="78" t="s">
        <v>440</v>
      </c>
      <c r="MT81" s="78">
        <v>2016</v>
      </c>
      <c r="MU81" s="78" t="s">
        <v>440</v>
      </c>
      <c r="MV81" s="78" t="s">
        <v>440</v>
      </c>
      <c r="MW81" s="78">
        <v>1</v>
      </c>
      <c r="MX81" s="78">
        <v>2016</v>
      </c>
      <c r="MY81" s="78" t="s">
        <v>440</v>
      </c>
      <c r="MZ81" s="78" t="s">
        <v>440</v>
      </c>
      <c r="NA81" s="78">
        <v>1</v>
      </c>
      <c r="NB81" s="78">
        <v>2016</v>
      </c>
      <c r="NC81" s="78" t="s">
        <v>440</v>
      </c>
      <c r="ND81" s="78">
        <v>1</v>
      </c>
      <c r="NE81" s="78">
        <v>2016</v>
      </c>
      <c r="NF81" s="78">
        <v>0.1</v>
      </c>
      <c r="NG81" s="78">
        <v>1</v>
      </c>
      <c r="NH81" s="78">
        <v>2016</v>
      </c>
      <c r="NI81" s="78" t="s">
        <v>440</v>
      </c>
      <c r="NJ81" s="78">
        <v>1</v>
      </c>
      <c r="NK81" s="78">
        <v>2016</v>
      </c>
      <c r="NL81" s="78"/>
      <c r="NM81" s="78"/>
      <c r="NN81" s="78"/>
      <c r="NO81" s="78"/>
      <c r="NP81" s="78"/>
      <c r="NQ81" s="78"/>
      <c r="NR81" s="78"/>
      <c r="NS81" s="78"/>
      <c r="NT81" s="78"/>
      <c r="NU81" s="78"/>
      <c r="NV81" s="78"/>
      <c r="NW81" s="78"/>
      <c r="NX81" s="78"/>
      <c r="NY81" s="78"/>
      <c r="NZ81" s="78"/>
      <c r="OA81" s="78"/>
      <c r="OB81" s="78"/>
      <c r="OC81" s="78"/>
      <c r="OD81" s="78"/>
      <c r="OE81" s="78"/>
      <c r="OF81" s="78"/>
      <c r="OG81" s="78"/>
      <c r="OH81" s="78"/>
      <c r="OI81" s="78"/>
      <c r="OJ81" s="78"/>
      <c r="OK81" s="78"/>
      <c r="OL81" s="78"/>
      <c r="OM81" s="78"/>
      <c r="ON81" s="78"/>
      <c r="OO81" s="78"/>
      <c r="OP81" s="78"/>
      <c r="OQ81" s="78"/>
      <c r="OR81" s="78"/>
      <c r="OS81" s="78"/>
      <c r="OT81" s="78"/>
      <c r="OU81" s="78"/>
      <c r="OV81" s="78"/>
      <c r="OW81" s="78"/>
      <c r="OX81" s="78"/>
      <c r="OY81" s="78"/>
      <c r="OZ81" s="78"/>
      <c r="PA81" s="78"/>
      <c r="PB81" s="78"/>
      <c r="PC81" s="78"/>
      <c r="PD81" s="78"/>
      <c r="PE81" s="78"/>
      <c r="PF81" s="78"/>
      <c r="PG81" s="78"/>
      <c r="PH81" s="78"/>
      <c r="PI81" s="78"/>
      <c r="PJ81" s="78"/>
      <c r="PK81" s="78"/>
      <c r="PL81" s="78"/>
      <c r="PM81" s="78"/>
      <c r="PN81" s="78"/>
      <c r="PO81" s="78"/>
      <c r="PP81" s="78"/>
      <c r="PQ81" s="78"/>
      <c r="PR81" s="78"/>
      <c r="PS81" s="78"/>
      <c r="PT81" s="78" t="s">
        <v>440</v>
      </c>
      <c r="PU81" s="78">
        <v>1</v>
      </c>
      <c r="PV81" s="78">
        <v>2016</v>
      </c>
      <c r="PW81" s="78" t="s">
        <v>440</v>
      </c>
      <c r="PX81" s="78">
        <v>1</v>
      </c>
      <c r="PY81" s="78">
        <v>2016</v>
      </c>
      <c r="PZ81" s="78" t="s">
        <v>440</v>
      </c>
      <c r="QA81" s="78">
        <v>1</v>
      </c>
      <c r="QB81" s="78">
        <v>2016</v>
      </c>
      <c r="QC81" s="78" t="s">
        <v>440</v>
      </c>
      <c r="QD81" s="78">
        <v>1</v>
      </c>
      <c r="QE81" s="78">
        <v>2016</v>
      </c>
      <c r="QF81" s="78" t="s">
        <v>440</v>
      </c>
      <c r="QG81" s="78">
        <v>1</v>
      </c>
      <c r="QH81" s="78">
        <v>2016</v>
      </c>
      <c r="QI81" s="78" t="s">
        <v>440</v>
      </c>
      <c r="QJ81" s="78">
        <v>1</v>
      </c>
      <c r="QK81" s="78">
        <v>2016</v>
      </c>
      <c r="QL81" s="78">
        <v>2016</v>
      </c>
      <c r="QM81" s="78">
        <v>2016</v>
      </c>
      <c r="QN81" s="78" t="s">
        <v>479</v>
      </c>
      <c r="QO81" s="78" t="s">
        <v>750</v>
      </c>
      <c r="QP81" s="78">
        <v>2016</v>
      </c>
      <c r="QQ81" s="78">
        <v>2012</v>
      </c>
      <c r="QR81" s="78">
        <v>2016</v>
      </c>
      <c r="QS81" s="78" t="s">
        <v>480</v>
      </c>
      <c r="QT81" s="78" t="s">
        <v>776</v>
      </c>
      <c r="QU81" s="78">
        <v>2016</v>
      </c>
      <c r="QV81" s="93"/>
      <c r="QW81" s="94" t="s">
        <v>445</v>
      </c>
    </row>
    <row r="82" spans="1:465" s="95" customFormat="1" ht="14.25" customHeight="1">
      <c r="A82" s="56">
        <v>76</v>
      </c>
      <c r="B82" s="57" t="s">
        <v>777</v>
      </c>
      <c r="C82" s="56" t="s">
        <v>778</v>
      </c>
      <c r="D82" s="56" t="s">
        <v>744</v>
      </c>
      <c r="E82" s="56" t="s">
        <v>431</v>
      </c>
      <c r="F82" s="57" t="s">
        <v>779</v>
      </c>
      <c r="G82" s="57" t="s">
        <v>780</v>
      </c>
      <c r="H82" s="56">
        <v>16</v>
      </c>
      <c r="I82" s="56" t="s">
        <v>455</v>
      </c>
      <c r="J82" s="56" t="s">
        <v>747</v>
      </c>
      <c r="K82" s="56"/>
      <c r="L82" s="56" t="s">
        <v>437</v>
      </c>
      <c r="M82" s="56" t="s">
        <v>437</v>
      </c>
      <c r="N82" s="56" t="s">
        <v>436</v>
      </c>
      <c r="O82" s="56" t="s">
        <v>437</v>
      </c>
      <c r="P82" s="56" t="s">
        <v>437</v>
      </c>
      <c r="Q82" s="56" t="s">
        <v>437</v>
      </c>
      <c r="R82" s="56" t="s">
        <v>436</v>
      </c>
      <c r="S82" s="56" t="s">
        <v>436</v>
      </c>
      <c r="T82" s="56" t="s">
        <v>436</v>
      </c>
      <c r="U82" s="56" t="s">
        <v>437</v>
      </c>
      <c r="V82" s="78" t="s">
        <v>436</v>
      </c>
      <c r="W82" s="78" t="s">
        <v>436</v>
      </c>
      <c r="X82" s="78"/>
      <c r="Y82" s="78"/>
      <c r="Z82" s="78"/>
      <c r="AA82" s="78"/>
      <c r="AB82" s="78">
        <v>2</v>
      </c>
      <c r="AC82" s="78">
        <v>2015</v>
      </c>
      <c r="AD82" s="78" t="s">
        <v>436</v>
      </c>
      <c r="AE82" s="78" t="s">
        <v>436</v>
      </c>
      <c r="AF82" s="78" t="s">
        <v>436</v>
      </c>
      <c r="AG82" s="78" t="s">
        <v>436</v>
      </c>
      <c r="AH82" s="78" t="s">
        <v>436</v>
      </c>
      <c r="AI82" s="78"/>
      <c r="AJ82" s="78" t="s">
        <v>436</v>
      </c>
      <c r="AK82" s="78"/>
      <c r="AL82" s="78"/>
      <c r="AM82" s="78" t="s">
        <v>436</v>
      </c>
      <c r="AN82" s="78" t="s">
        <v>436</v>
      </c>
      <c r="AO82" s="78"/>
      <c r="AP82" s="78" t="s">
        <v>436</v>
      </c>
      <c r="AQ82" s="78" t="s">
        <v>436</v>
      </c>
      <c r="AR82" s="78"/>
      <c r="AS82" s="78">
        <v>2015</v>
      </c>
      <c r="AT82" s="78">
        <v>2015</v>
      </c>
      <c r="AU82" s="78">
        <v>2</v>
      </c>
      <c r="AV82" s="79"/>
      <c r="AW82" s="79">
        <v>2</v>
      </c>
      <c r="AX82" s="79">
        <v>2015</v>
      </c>
      <c r="AY82" s="79">
        <v>10</v>
      </c>
      <c r="AZ82" s="79">
        <v>1</v>
      </c>
      <c r="BA82" s="79">
        <v>2016</v>
      </c>
      <c r="BB82" s="79"/>
      <c r="BC82" s="79"/>
      <c r="BD82" s="79"/>
      <c r="BE82" s="79"/>
      <c r="BF82" s="79"/>
      <c r="BG82" s="79"/>
      <c r="BH82" s="79"/>
      <c r="BI82" s="79">
        <v>12.1</v>
      </c>
      <c r="BJ82" s="79">
        <v>2</v>
      </c>
      <c r="BK82" s="79">
        <v>2016</v>
      </c>
      <c r="BL82" s="79">
        <v>8.9</v>
      </c>
      <c r="BM82" s="79">
        <v>1</v>
      </c>
      <c r="BN82" s="79">
        <v>2016</v>
      </c>
      <c r="BO82" s="79">
        <v>1.9</v>
      </c>
      <c r="BP82" s="79">
        <v>1</v>
      </c>
      <c r="BQ82" s="79">
        <v>2016</v>
      </c>
      <c r="BR82" s="79" t="s">
        <v>436</v>
      </c>
      <c r="BS82" s="79" t="s">
        <v>436</v>
      </c>
      <c r="BT82" s="79"/>
      <c r="BU82" s="79">
        <v>7.3</v>
      </c>
      <c r="BV82" s="79">
        <v>1</v>
      </c>
      <c r="BW82" s="79">
        <v>2016</v>
      </c>
      <c r="BX82" s="79"/>
      <c r="BY82" s="79"/>
      <c r="BZ82" s="79"/>
      <c r="CA82" s="79">
        <v>18</v>
      </c>
      <c r="CB82" s="79">
        <v>1</v>
      </c>
      <c r="CC82" s="79">
        <v>2016</v>
      </c>
      <c r="CD82" s="79"/>
      <c r="CE82" s="79"/>
      <c r="CF82" s="79"/>
      <c r="CG82" s="79">
        <v>483</v>
      </c>
      <c r="CH82" s="79">
        <v>1</v>
      </c>
      <c r="CI82" s="79">
        <v>2016</v>
      </c>
      <c r="CJ82" s="79">
        <v>333</v>
      </c>
      <c r="CK82" s="79" t="s">
        <v>539</v>
      </c>
      <c r="CL82" s="79">
        <v>2016</v>
      </c>
      <c r="CM82" s="79"/>
      <c r="CN82" s="79"/>
      <c r="CO82" s="79"/>
      <c r="CP82" s="79"/>
      <c r="CQ82" s="79"/>
      <c r="CR82" s="79"/>
      <c r="CS82" s="79" t="s">
        <v>436</v>
      </c>
      <c r="CT82" s="79" t="s">
        <v>436</v>
      </c>
      <c r="CU82" s="79"/>
      <c r="CV82" s="79" t="s">
        <v>436</v>
      </c>
      <c r="CW82" s="79" t="s">
        <v>436</v>
      </c>
      <c r="CX82" s="79"/>
      <c r="CY82" s="79">
        <v>210.5</v>
      </c>
      <c r="CZ82" s="79">
        <v>1</v>
      </c>
      <c r="DA82" s="79">
        <v>2016</v>
      </c>
      <c r="DB82" s="79" t="s">
        <v>668</v>
      </c>
      <c r="DC82" s="79" t="s">
        <v>438</v>
      </c>
      <c r="DD82" s="79">
        <v>2016</v>
      </c>
      <c r="DE82" s="79" t="s">
        <v>436</v>
      </c>
      <c r="DF82" s="79" t="s">
        <v>436</v>
      </c>
      <c r="DG82" s="79"/>
      <c r="DH82" s="79"/>
      <c r="DI82" s="79">
        <v>1</v>
      </c>
      <c r="DJ82" s="79">
        <v>2015</v>
      </c>
      <c r="DK82" s="79"/>
      <c r="DL82" s="79">
        <v>1</v>
      </c>
      <c r="DM82" s="79">
        <v>2015</v>
      </c>
      <c r="DN82" s="79"/>
      <c r="DO82" s="79">
        <v>1</v>
      </c>
      <c r="DP82" s="79">
        <v>2015</v>
      </c>
      <c r="DQ82" s="79"/>
      <c r="DR82" s="79"/>
      <c r="DS82" s="79"/>
      <c r="DT82" s="79"/>
      <c r="DU82" s="79">
        <v>1</v>
      </c>
      <c r="DV82" s="79">
        <v>2015</v>
      </c>
      <c r="DW82" s="79"/>
      <c r="DX82" s="79">
        <v>2</v>
      </c>
      <c r="DY82" s="79">
        <v>2015</v>
      </c>
      <c r="DZ82" s="79"/>
      <c r="EA82" s="79">
        <v>1</v>
      </c>
      <c r="EB82" s="79">
        <v>2015</v>
      </c>
      <c r="EC82" s="79"/>
      <c r="ED82" s="79"/>
      <c r="EE82" s="79"/>
      <c r="EF82" s="79"/>
      <c r="EG82" s="79"/>
      <c r="EH82" s="79"/>
      <c r="EI82" s="79"/>
      <c r="EJ82" s="79"/>
      <c r="EK82" s="79"/>
      <c r="EL82" s="79"/>
      <c r="EM82" s="79"/>
      <c r="EN82" s="78">
        <v>2015</v>
      </c>
      <c r="EO82" s="78">
        <v>2016</v>
      </c>
      <c r="EP82" s="78" t="s">
        <v>438</v>
      </c>
      <c r="EQ82" s="78"/>
      <c r="ER82" s="78">
        <v>1</v>
      </c>
      <c r="ES82" s="78">
        <v>2015</v>
      </c>
      <c r="ET82" s="78" t="s">
        <v>436</v>
      </c>
      <c r="EU82" s="78" t="s">
        <v>436</v>
      </c>
      <c r="EV82" s="78"/>
      <c r="EW82" s="78" t="s">
        <v>436</v>
      </c>
      <c r="EX82" s="78" t="s">
        <v>436</v>
      </c>
      <c r="EY82" s="78"/>
      <c r="EZ82" s="78" t="s">
        <v>436</v>
      </c>
      <c r="FA82" s="78" t="s">
        <v>436</v>
      </c>
      <c r="FB82" s="78"/>
      <c r="FC82" s="78" t="s">
        <v>436</v>
      </c>
      <c r="FD82" s="78" t="s">
        <v>436</v>
      </c>
      <c r="FE82" s="78"/>
      <c r="FF82" s="78" t="s">
        <v>436</v>
      </c>
      <c r="FG82" s="78" t="s">
        <v>436</v>
      </c>
      <c r="FH82" s="78"/>
      <c r="FI82" s="78">
        <v>6.3750000000000005E-3</v>
      </c>
      <c r="FJ82" s="78">
        <v>2</v>
      </c>
      <c r="FK82" s="78">
        <v>2016</v>
      </c>
      <c r="FL82" s="78">
        <v>3.7374999999999999E-3</v>
      </c>
      <c r="FM82" s="78">
        <v>2</v>
      </c>
      <c r="FN82" s="78">
        <v>2016</v>
      </c>
      <c r="FO82" s="78" t="s">
        <v>436</v>
      </c>
      <c r="FP82" s="78" t="s">
        <v>436</v>
      </c>
      <c r="FQ82" s="78"/>
      <c r="FR82" s="78" t="s">
        <v>440</v>
      </c>
      <c r="FS82" s="78">
        <v>1</v>
      </c>
      <c r="FT82" s="78">
        <v>2016</v>
      </c>
      <c r="FU82" s="78" t="s">
        <v>436</v>
      </c>
      <c r="FV82" s="78" t="s">
        <v>436</v>
      </c>
      <c r="FW82" s="78"/>
      <c r="FX82" s="78" t="s">
        <v>436</v>
      </c>
      <c r="FY82" s="78" t="s">
        <v>436</v>
      </c>
      <c r="FZ82" s="78"/>
      <c r="GA82" s="78" t="s">
        <v>436</v>
      </c>
      <c r="GB82" s="78" t="s">
        <v>436</v>
      </c>
      <c r="GC82" s="78"/>
      <c r="GD82" s="78" t="s">
        <v>436</v>
      </c>
      <c r="GE82" s="78" t="s">
        <v>436</v>
      </c>
      <c r="GF82" s="78"/>
      <c r="GG82" s="78" t="s">
        <v>436</v>
      </c>
      <c r="GH82" s="78" t="s">
        <v>436</v>
      </c>
      <c r="GI82" s="78"/>
      <c r="GJ82" s="78" t="s">
        <v>436</v>
      </c>
      <c r="GK82" s="78" t="s">
        <v>436</v>
      </c>
      <c r="GL82" s="78"/>
      <c r="GM82" s="78" t="s">
        <v>436</v>
      </c>
      <c r="GN82" s="78" t="s">
        <v>436</v>
      </c>
      <c r="GO82" s="78"/>
      <c r="GP82" s="78"/>
      <c r="GQ82" s="78"/>
      <c r="GR82" s="78"/>
      <c r="GS82" s="78" t="s">
        <v>440</v>
      </c>
      <c r="GT82" s="78">
        <v>1</v>
      </c>
      <c r="GU82" s="78">
        <v>2016</v>
      </c>
      <c r="GV82" s="78" t="s">
        <v>436</v>
      </c>
      <c r="GW82" s="78" t="s">
        <v>436</v>
      </c>
      <c r="GX82" s="78"/>
      <c r="GY82" s="78" t="s">
        <v>436</v>
      </c>
      <c r="GZ82" s="78" t="s">
        <v>436</v>
      </c>
      <c r="HA82" s="78"/>
      <c r="HB82" s="78" t="s">
        <v>436</v>
      </c>
      <c r="HC82" s="78" t="s">
        <v>436</v>
      </c>
      <c r="HD82" s="78"/>
      <c r="HE82" s="78" t="s">
        <v>436</v>
      </c>
      <c r="HF82" s="78" t="s">
        <v>436</v>
      </c>
      <c r="HG82" s="78"/>
      <c r="HH82" s="78"/>
      <c r="HI82" s="78"/>
      <c r="HJ82" s="78">
        <v>2015</v>
      </c>
      <c r="HK82" s="78">
        <v>2016</v>
      </c>
      <c r="HL82" s="78">
        <v>2</v>
      </c>
      <c r="HM82" s="78">
        <v>2015</v>
      </c>
      <c r="HN82" s="78">
        <v>2015</v>
      </c>
      <c r="HO82" s="78">
        <v>3</v>
      </c>
      <c r="HP82" s="78" t="s">
        <v>457</v>
      </c>
      <c r="HQ82" s="78" t="s">
        <v>769</v>
      </c>
      <c r="HR82" s="78">
        <v>2016</v>
      </c>
      <c r="HS82" s="78" t="s">
        <v>436</v>
      </c>
      <c r="HT82" s="78" t="s">
        <v>436</v>
      </c>
      <c r="HU82" s="78" t="s">
        <v>436</v>
      </c>
      <c r="HV82" s="78"/>
      <c r="HW82" s="78" t="s">
        <v>436</v>
      </c>
      <c r="HX82" s="78" t="s">
        <v>436</v>
      </c>
      <c r="HY82" s="78" t="s">
        <v>436</v>
      </c>
      <c r="HZ82" s="78"/>
      <c r="IA82" s="78" t="s">
        <v>436</v>
      </c>
      <c r="IB82" s="78" t="s">
        <v>436</v>
      </c>
      <c r="IC82" s="78" t="s">
        <v>436</v>
      </c>
      <c r="ID82" s="78"/>
      <c r="IE82" s="78" t="s">
        <v>436</v>
      </c>
      <c r="IF82" s="78" t="s">
        <v>436</v>
      </c>
      <c r="IG82" s="78" t="s">
        <v>436</v>
      </c>
      <c r="IH82" s="78"/>
      <c r="II82" s="78"/>
      <c r="IJ82" s="78"/>
      <c r="IK82" s="78"/>
      <c r="IL82" s="78" t="s">
        <v>436</v>
      </c>
      <c r="IM82" s="78" t="s">
        <v>436</v>
      </c>
      <c r="IN82" s="78"/>
      <c r="IO82" s="78" t="s">
        <v>436</v>
      </c>
      <c r="IP82" s="78" t="s">
        <v>436</v>
      </c>
      <c r="IQ82" s="78" t="s">
        <v>436</v>
      </c>
      <c r="IR82" s="78"/>
      <c r="IS82" s="78" t="s">
        <v>436</v>
      </c>
      <c r="IT82" s="78" t="s">
        <v>436</v>
      </c>
      <c r="IU82" s="78" t="s">
        <v>436</v>
      </c>
      <c r="IV82" s="78"/>
      <c r="IW82" s="78" t="s">
        <v>436</v>
      </c>
      <c r="IX82" s="78" t="s">
        <v>436</v>
      </c>
      <c r="IY82" s="78" t="s">
        <v>436</v>
      </c>
      <c r="IZ82" s="78"/>
      <c r="JA82" s="78" t="s">
        <v>436</v>
      </c>
      <c r="JB82" s="78" t="s">
        <v>436</v>
      </c>
      <c r="JC82" s="78" t="s">
        <v>436</v>
      </c>
      <c r="JD82" s="78"/>
      <c r="JE82" s="78" t="s">
        <v>436</v>
      </c>
      <c r="JF82" s="78" t="s">
        <v>436</v>
      </c>
      <c r="JG82" s="78"/>
      <c r="JH82" s="78" t="s">
        <v>436</v>
      </c>
      <c r="JI82" s="78" t="s">
        <v>436</v>
      </c>
      <c r="JJ82" s="78"/>
      <c r="JK82" s="78" t="s">
        <v>436</v>
      </c>
      <c r="JL82" s="78" t="s">
        <v>436</v>
      </c>
      <c r="JM82" s="78"/>
      <c r="JN82" s="78" t="s">
        <v>436</v>
      </c>
      <c r="JO82" s="78" t="s">
        <v>436</v>
      </c>
      <c r="JP82" s="78" t="s">
        <v>436</v>
      </c>
      <c r="JQ82" s="78"/>
      <c r="JR82" s="78" t="s">
        <v>436</v>
      </c>
      <c r="JS82" s="78" t="s">
        <v>436</v>
      </c>
      <c r="JT82" s="78" t="s">
        <v>436</v>
      </c>
      <c r="JU82" s="78"/>
      <c r="JV82" s="78"/>
      <c r="JW82" s="78"/>
      <c r="JX82" s="78"/>
      <c r="JY82" s="78" t="s">
        <v>436</v>
      </c>
      <c r="JZ82" s="78" t="s">
        <v>436</v>
      </c>
      <c r="KA82" s="78" t="s">
        <v>436</v>
      </c>
      <c r="KB82" s="78"/>
      <c r="KC82" s="78"/>
      <c r="KD82" s="78"/>
      <c r="KE82" s="78"/>
      <c r="KF82" s="78" t="s">
        <v>436</v>
      </c>
      <c r="KG82" s="78" t="s">
        <v>436</v>
      </c>
      <c r="KH82" s="78"/>
      <c r="KI82" s="78"/>
      <c r="KJ82" s="78"/>
      <c r="KK82" s="78"/>
      <c r="KL82" s="78" t="s">
        <v>436</v>
      </c>
      <c r="KM82" s="78" t="s">
        <v>436</v>
      </c>
      <c r="KN82" s="78"/>
      <c r="KO82" s="78" t="s">
        <v>436</v>
      </c>
      <c r="KP82" s="78" t="s">
        <v>436</v>
      </c>
      <c r="KQ82" s="78" t="s">
        <v>436</v>
      </c>
      <c r="KR82" s="78"/>
      <c r="KS82" s="78" t="s">
        <v>436</v>
      </c>
      <c r="KT82" s="78" t="s">
        <v>436</v>
      </c>
      <c r="KU82" s="78" t="s">
        <v>436</v>
      </c>
      <c r="KV82" s="78"/>
      <c r="KW82" s="78" t="s">
        <v>440</v>
      </c>
      <c r="KX82" s="78" t="s">
        <v>440</v>
      </c>
      <c r="KY82" s="78">
        <v>1</v>
      </c>
      <c r="KZ82" s="78">
        <v>2016</v>
      </c>
      <c r="LA82" s="78"/>
      <c r="LB82" s="78"/>
      <c r="LC82" s="78"/>
      <c r="LD82" s="78" t="s">
        <v>436</v>
      </c>
      <c r="LE82" s="78" t="s">
        <v>436</v>
      </c>
      <c r="LF82" s="78"/>
      <c r="LG82" s="78" t="s">
        <v>436</v>
      </c>
      <c r="LH82" s="78"/>
      <c r="LI82" s="78" t="s">
        <v>436</v>
      </c>
      <c r="LJ82" s="78"/>
      <c r="LK82" s="78">
        <v>2</v>
      </c>
      <c r="LL82" s="78">
        <v>3</v>
      </c>
      <c r="LM82" s="78">
        <v>1</v>
      </c>
      <c r="LN82" s="78">
        <v>2016</v>
      </c>
      <c r="LO82" s="78" t="s">
        <v>436</v>
      </c>
      <c r="LP82" s="78" t="s">
        <v>436</v>
      </c>
      <c r="LQ82" s="78" t="s">
        <v>436</v>
      </c>
      <c r="LR82" s="78"/>
      <c r="LS82" s="78" t="s">
        <v>436</v>
      </c>
      <c r="LT82" s="78" t="s">
        <v>436</v>
      </c>
      <c r="LU82" s="78"/>
      <c r="LV82" s="78" t="s">
        <v>436</v>
      </c>
      <c r="LW82" s="78" t="s">
        <v>436</v>
      </c>
      <c r="LX82" s="78"/>
      <c r="LY82" s="78" t="s">
        <v>436</v>
      </c>
      <c r="LZ82" s="78" t="s">
        <v>436</v>
      </c>
      <c r="MA82" s="78" t="s">
        <v>436</v>
      </c>
      <c r="MB82" s="78"/>
      <c r="MC82" s="78"/>
      <c r="MD82" s="78"/>
      <c r="ME82" s="78"/>
      <c r="MF82" s="78"/>
      <c r="MG82" s="78"/>
      <c r="MH82" s="78">
        <v>1</v>
      </c>
      <c r="MI82" s="78">
        <v>2014</v>
      </c>
      <c r="MJ82" s="78"/>
      <c r="MK82" s="78">
        <v>1</v>
      </c>
      <c r="ML82" s="78">
        <v>2014</v>
      </c>
      <c r="MM82" s="78"/>
      <c r="MN82" s="78">
        <v>1</v>
      </c>
      <c r="MO82" s="78">
        <v>2014</v>
      </c>
      <c r="MP82" s="78"/>
      <c r="MQ82" s="78">
        <v>1</v>
      </c>
      <c r="MR82" s="78">
        <v>2014</v>
      </c>
      <c r="MS82" s="78"/>
      <c r="MT82" s="78"/>
      <c r="MU82" s="78" t="s">
        <v>436</v>
      </c>
      <c r="MV82" s="78" t="s">
        <v>436</v>
      </c>
      <c r="MW82" s="78" t="s">
        <v>436</v>
      </c>
      <c r="MX82" s="78"/>
      <c r="MY82" s="78" t="s">
        <v>436</v>
      </c>
      <c r="MZ82" s="78" t="s">
        <v>436</v>
      </c>
      <c r="NA82" s="78" t="s">
        <v>436</v>
      </c>
      <c r="NB82" s="78"/>
      <c r="NC82" s="78" t="s">
        <v>436</v>
      </c>
      <c r="ND82" s="78" t="s">
        <v>436</v>
      </c>
      <c r="NE82" s="78"/>
      <c r="NF82" s="78">
        <v>0.1</v>
      </c>
      <c r="NG82" s="78">
        <v>1</v>
      </c>
      <c r="NH82" s="78">
        <v>2016</v>
      </c>
      <c r="NI82" s="78" t="s">
        <v>436</v>
      </c>
      <c r="NJ82" s="78" t="s">
        <v>436</v>
      </c>
      <c r="NK82" s="78"/>
      <c r="NL82" s="78"/>
      <c r="NM82" s="78"/>
      <c r="NN82" s="78"/>
      <c r="NO82" s="78"/>
      <c r="NP82" s="78"/>
      <c r="NQ82" s="78"/>
      <c r="NR82" s="78"/>
      <c r="NS82" s="78"/>
      <c r="NT82" s="78"/>
      <c r="NU82" s="78"/>
      <c r="NV82" s="78"/>
      <c r="NW82" s="78"/>
      <c r="NX82" s="78"/>
      <c r="NY82" s="78"/>
      <c r="NZ82" s="78"/>
      <c r="OA82" s="78"/>
      <c r="OB82" s="78"/>
      <c r="OC82" s="78"/>
      <c r="OD82" s="78"/>
      <c r="OE82" s="78"/>
      <c r="OF82" s="78"/>
      <c r="OG82" s="78"/>
      <c r="OH82" s="78"/>
      <c r="OI82" s="78"/>
      <c r="OJ82" s="78"/>
      <c r="OK82" s="78"/>
      <c r="OL82" s="78"/>
      <c r="OM82" s="78"/>
      <c r="ON82" s="78"/>
      <c r="OO82" s="78"/>
      <c r="OP82" s="78"/>
      <c r="OQ82" s="78"/>
      <c r="OR82" s="78"/>
      <c r="OS82" s="78"/>
      <c r="OT82" s="78"/>
      <c r="OU82" s="78"/>
      <c r="OV82" s="78"/>
      <c r="OW82" s="78"/>
      <c r="OX82" s="78"/>
      <c r="OY82" s="78"/>
      <c r="OZ82" s="78"/>
      <c r="PA82" s="78"/>
      <c r="PB82" s="78"/>
      <c r="PC82" s="78"/>
      <c r="PD82" s="78"/>
      <c r="PE82" s="78"/>
      <c r="PF82" s="78"/>
      <c r="PG82" s="78"/>
      <c r="PH82" s="78"/>
      <c r="PI82" s="78"/>
      <c r="PJ82" s="78"/>
      <c r="PK82" s="78"/>
      <c r="PL82" s="78"/>
      <c r="PM82" s="78"/>
      <c r="PN82" s="78"/>
      <c r="PO82" s="78"/>
      <c r="PP82" s="78"/>
      <c r="PQ82" s="78"/>
      <c r="PR82" s="78"/>
      <c r="PS82" s="78"/>
      <c r="PT82" s="78" t="s">
        <v>436</v>
      </c>
      <c r="PU82" s="78" t="s">
        <v>436</v>
      </c>
      <c r="PV82" s="78"/>
      <c r="PW82" s="78" t="s">
        <v>436</v>
      </c>
      <c r="PX82" s="78" t="s">
        <v>436</v>
      </c>
      <c r="PY82" s="78"/>
      <c r="PZ82" s="78" t="s">
        <v>436</v>
      </c>
      <c r="QA82" s="78" t="s">
        <v>436</v>
      </c>
      <c r="QB82" s="78"/>
      <c r="QC82" s="78" t="s">
        <v>436</v>
      </c>
      <c r="QD82" s="78" t="s">
        <v>436</v>
      </c>
      <c r="QE82" s="78"/>
      <c r="QF82" s="78" t="s">
        <v>436</v>
      </c>
      <c r="QG82" s="78" t="s">
        <v>436</v>
      </c>
      <c r="QH82" s="78"/>
      <c r="QI82" s="78" t="s">
        <v>436</v>
      </c>
      <c r="QJ82" s="78" t="s">
        <v>436</v>
      </c>
      <c r="QK82" s="78"/>
      <c r="QL82" s="78">
        <v>2014</v>
      </c>
      <c r="QM82" s="78">
        <v>2016</v>
      </c>
      <c r="QN82" s="78" t="s">
        <v>479</v>
      </c>
      <c r="QO82" s="78" t="s">
        <v>769</v>
      </c>
      <c r="QP82" s="78">
        <v>2016</v>
      </c>
      <c r="QQ82" s="78">
        <v>2014</v>
      </c>
      <c r="QR82" s="78">
        <v>2016</v>
      </c>
      <c r="QS82" s="78" t="s">
        <v>444</v>
      </c>
      <c r="QT82" s="78" t="s">
        <v>769</v>
      </c>
      <c r="QU82" s="78">
        <v>2016</v>
      </c>
      <c r="QV82" s="93"/>
      <c r="QW82" s="94" t="s">
        <v>445</v>
      </c>
    </row>
    <row r="83" spans="1:465" s="95" customFormat="1" ht="14.25" customHeight="1">
      <c r="A83" s="56">
        <v>77</v>
      </c>
      <c r="B83" s="57" t="s">
        <v>781</v>
      </c>
      <c r="C83" s="56" t="s">
        <v>782</v>
      </c>
      <c r="D83" s="56" t="s">
        <v>744</v>
      </c>
      <c r="E83" s="56" t="s">
        <v>431</v>
      </c>
      <c r="F83" s="57" t="s">
        <v>783</v>
      </c>
      <c r="G83" s="57" t="s">
        <v>784</v>
      </c>
      <c r="H83" s="56">
        <v>12</v>
      </c>
      <c r="I83" s="56" t="s">
        <v>434</v>
      </c>
      <c r="J83" s="56" t="s">
        <v>747</v>
      </c>
      <c r="K83" s="56" t="s">
        <v>436</v>
      </c>
      <c r="L83" s="56" t="s">
        <v>437</v>
      </c>
      <c r="M83" s="56" t="s">
        <v>437</v>
      </c>
      <c r="N83" s="56" t="s">
        <v>436</v>
      </c>
      <c r="O83" s="56" t="s">
        <v>436</v>
      </c>
      <c r="P83" s="56" t="s">
        <v>436</v>
      </c>
      <c r="Q83" s="56" t="s">
        <v>436</v>
      </c>
      <c r="R83" s="56" t="s">
        <v>436</v>
      </c>
      <c r="S83" s="56" t="s">
        <v>436</v>
      </c>
      <c r="T83" s="56" t="s">
        <v>436</v>
      </c>
      <c r="U83" s="56" t="s">
        <v>437</v>
      </c>
      <c r="V83" s="78" t="s">
        <v>436</v>
      </c>
      <c r="W83" s="78" t="s">
        <v>436</v>
      </c>
      <c r="X83" s="78"/>
      <c r="Y83" s="78"/>
      <c r="Z83" s="78"/>
      <c r="AA83" s="78"/>
      <c r="AB83" s="78">
        <v>3</v>
      </c>
      <c r="AC83" s="78">
        <v>2015</v>
      </c>
      <c r="AD83" s="78" t="s">
        <v>436</v>
      </c>
      <c r="AE83" s="78" t="s">
        <v>436</v>
      </c>
      <c r="AF83" s="78" t="s">
        <v>436</v>
      </c>
      <c r="AG83" s="78" t="s">
        <v>436</v>
      </c>
      <c r="AH83" s="78" t="s">
        <v>436</v>
      </c>
      <c r="AI83" s="78"/>
      <c r="AJ83" s="78" t="s">
        <v>436</v>
      </c>
      <c r="AK83" s="78"/>
      <c r="AL83" s="78"/>
      <c r="AM83" s="78" t="s">
        <v>436</v>
      </c>
      <c r="AN83" s="78" t="s">
        <v>436</v>
      </c>
      <c r="AO83" s="78"/>
      <c r="AP83" s="78" t="s">
        <v>436</v>
      </c>
      <c r="AQ83" s="78" t="s">
        <v>436</v>
      </c>
      <c r="AR83" s="78"/>
      <c r="AS83" s="78">
        <v>2015</v>
      </c>
      <c r="AT83" s="78">
        <v>2015</v>
      </c>
      <c r="AU83" s="78">
        <v>3</v>
      </c>
      <c r="AV83" s="79"/>
      <c r="AW83" s="79">
        <v>2</v>
      </c>
      <c r="AX83" s="79">
        <v>2015</v>
      </c>
      <c r="AY83" s="79">
        <v>10</v>
      </c>
      <c r="AZ83" s="79">
        <v>1</v>
      </c>
      <c r="BA83" s="79">
        <v>2016</v>
      </c>
      <c r="BB83" s="79"/>
      <c r="BC83" s="79"/>
      <c r="BD83" s="79"/>
      <c r="BE83" s="79"/>
      <c r="BF83" s="79"/>
      <c r="BG83" s="79"/>
      <c r="BH83" s="79"/>
      <c r="BI83" s="79">
        <v>20.5</v>
      </c>
      <c r="BJ83" s="79" t="s">
        <v>438</v>
      </c>
      <c r="BK83" s="79">
        <v>2016</v>
      </c>
      <c r="BL83" s="79">
        <v>9.3000000000000007</v>
      </c>
      <c r="BM83" s="79">
        <v>1</v>
      </c>
      <c r="BN83" s="79">
        <v>2016</v>
      </c>
      <c r="BO83" s="79">
        <v>4.3</v>
      </c>
      <c r="BP83" s="79" t="s">
        <v>438</v>
      </c>
      <c r="BQ83" s="79">
        <v>2016</v>
      </c>
      <c r="BR83" s="79" t="s">
        <v>436</v>
      </c>
      <c r="BS83" s="79" t="s">
        <v>436</v>
      </c>
      <c r="BT83" s="79"/>
      <c r="BU83" s="79">
        <v>6.6</v>
      </c>
      <c r="BV83" s="79" t="s">
        <v>438</v>
      </c>
      <c r="BW83" s="79">
        <v>2016</v>
      </c>
      <c r="BX83" s="79"/>
      <c r="BY83" s="79"/>
      <c r="BZ83" s="79"/>
      <c r="CA83" s="79">
        <v>25</v>
      </c>
      <c r="CB83" s="79" t="s">
        <v>438</v>
      </c>
      <c r="CC83" s="79">
        <v>2016</v>
      </c>
      <c r="CD83" s="79"/>
      <c r="CE83" s="79"/>
      <c r="CF83" s="79"/>
      <c r="CG83" s="79">
        <v>421</v>
      </c>
      <c r="CH83" s="79" t="s">
        <v>438</v>
      </c>
      <c r="CI83" s="79">
        <v>2016</v>
      </c>
      <c r="CJ83" s="79">
        <v>282</v>
      </c>
      <c r="CK83" s="79" t="s">
        <v>438</v>
      </c>
      <c r="CL83" s="79">
        <v>2016</v>
      </c>
      <c r="CM83" s="79"/>
      <c r="CN83" s="79"/>
      <c r="CO83" s="79"/>
      <c r="CP83" s="79"/>
      <c r="CQ83" s="79"/>
      <c r="CR83" s="79"/>
      <c r="CS83" s="79" t="s">
        <v>436</v>
      </c>
      <c r="CT83" s="79" t="s">
        <v>436</v>
      </c>
      <c r="CU83" s="79"/>
      <c r="CV83" s="79" t="s">
        <v>436</v>
      </c>
      <c r="CW83" s="79" t="s">
        <v>436</v>
      </c>
      <c r="CX83" s="79"/>
      <c r="CY83" s="79">
        <v>187</v>
      </c>
      <c r="CZ83" s="79" t="s">
        <v>438</v>
      </c>
      <c r="DA83" s="79">
        <v>2016</v>
      </c>
      <c r="DB83" s="79" t="s">
        <v>473</v>
      </c>
      <c r="DC83" s="79">
        <v>2</v>
      </c>
      <c r="DD83" s="79">
        <v>2016</v>
      </c>
      <c r="DE83" s="79" t="s">
        <v>436</v>
      </c>
      <c r="DF83" s="79" t="s">
        <v>436</v>
      </c>
      <c r="DG83" s="79"/>
      <c r="DH83" s="79"/>
      <c r="DI83" s="79">
        <v>2</v>
      </c>
      <c r="DJ83" s="79">
        <v>2015</v>
      </c>
      <c r="DK83" s="79"/>
      <c r="DL83" s="79">
        <v>2</v>
      </c>
      <c r="DM83" s="79">
        <v>2015</v>
      </c>
      <c r="DN83" s="79"/>
      <c r="DO83" s="79">
        <v>1</v>
      </c>
      <c r="DP83" s="79">
        <v>2015</v>
      </c>
      <c r="DQ83" s="79"/>
      <c r="DR83" s="79"/>
      <c r="DS83" s="79"/>
      <c r="DT83" s="79"/>
      <c r="DU83" s="79">
        <v>1</v>
      </c>
      <c r="DV83" s="79">
        <v>2015</v>
      </c>
      <c r="DW83" s="79"/>
      <c r="DX83" s="79">
        <v>2</v>
      </c>
      <c r="DY83" s="79">
        <v>2015</v>
      </c>
      <c r="DZ83" s="79"/>
      <c r="EA83" s="79">
        <v>2</v>
      </c>
      <c r="EB83" s="79">
        <v>2015</v>
      </c>
      <c r="EC83" s="79"/>
      <c r="ED83" s="79"/>
      <c r="EE83" s="79"/>
      <c r="EF83" s="79"/>
      <c r="EG83" s="79"/>
      <c r="EH83" s="79"/>
      <c r="EI83" s="79"/>
      <c r="EJ83" s="79"/>
      <c r="EK83" s="79"/>
      <c r="EL83" s="79"/>
      <c r="EM83" s="79"/>
      <c r="EN83" s="78">
        <v>2015</v>
      </c>
      <c r="EO83" s="78">
        <v>2016</v>
      </c>
      <c r="EP83" s="78" t="s">
        <v>438</v>
      </c>
      <c r="EQ83" s="78">
        <v>0.01</v>
      </c>
      <c r="ER83" s="78">
        <v>2</v>
      </c>
      <c r="ES83" s="78">
        <v>2016</v>
      </c>
      <c r="ET83" s="78" t="s">
        <v>436</v>
      </c>
      <c r="EU83" s="78" t="s">
        <v>436</v>
      </c>
      <c r="EV83" s="78"/>
      <c r="EW83" s="78" t="s">
        <v>436</v>
      </c>
      <c r="EX83" s="78" t="s">
        <v>436</v>
      </c>
      <c r="EY83" s="78"/>
      <c r="EZ83" s="78">
        <v>7.8499999999999986E-2</v>
      </c>
      <c r="FA83" s="78">
        <v>2</v>
      </c>
      <c r="FB83" s="78">
        <v>2016</v>
      </c>
      <c r="FC83" s="78"/>
      <c r="FD83" s="78">
        <v>1</v>
      </c>
      <c r="FE83" s="78">
        <v>2014</v>
      </c>
      <c r="FF83" s="78" t="s">
        <v>440</v>
      </c>
      <c r="FG83" s="78">
        <v>1</v>
      </c>
      <c r="FH83" s="78">
        <v>2016</v>
      </c>
      <c r="FI83" s="78">
        <v>5.8125E-3</v>
      </c>
      <c r="FJ83" s="78">
        <v>2</v>
      </c>
      <c r="FK83" s="78">
        <v>2016</v>
      </c>
      <c r="FL83" s="78">
        <v>2.5000000000000001E-3</v>
      </c>
      <c r="FM83" s="78">
        <v>2</v>
      </c>
      <c r="FN83" s="78">
        <v>2016</v>
      </c>
      <c r="FO83" s="78">
        <v>1E-3</v>
      </c>
      <c r="FP83" s="78">
        <v>2</v>
      </c>
      <c r="FQ83" s="78">
        <v>2016</v>
      </c>
      <c r="FR83" s="78" t="s">
        <v>440</v>
      </c>
      <c r="FS83" s="78">
        <v>1</v>
      </c>
      <c r="FT83" s="78">
        <v>2016</v>
      </c>
      <c r="FU83" s="78">
        <v>4.9625000000000009E-2</v>
      </c>
      <c r="FV83" s="78">
        <v>2</v>
      </c>
      <c r="FW83" s="78">
        <v>2016</v>
      </c>
      <c r="FX83" s="78"/>
      <c r="FY83" s="78">
        <v>1</v>
      </c>
      <c r="FZ83" s="78">
        <v>2014</v>
      </c>
      <c r="GA83" s="78" t="s">
        <v>436</v>
      </c>
      <c r="GB83" s="78" t="s">
        <v>436</v>
      </c>
      <c r="GC83" s="78"/>
      <c r="GD83" s="78" t="s">
        <v>436</v>
      </c>
      <c r="GE83" s="78" t="s">
        <v>436</v>
      </c>
      <c r="GF83" s="78"/>
      <c r="GG83" s="78" t="s">
        <v>436</v>
      </c>
      <c r="GH83" s="78" t="s">
        <v>436</v>
      </c>
      <c r="GI83" s="78"/>
      <c r="GJ83" s="78" t="s">
        <v>436</v>
      </c>
      <c r="GK83" s="78" t="s">
        <v>436</v>
      </c>
      <c r="GL83" s="78"/>
      <c r="GM83" s="78" t="s">
        <v>436</v>
      </c>
      <c r="GN83" s="78" t="s">
        <v>436</v>
      </c>
      <c r="GO83" s="78"/>
      <c r="GP83" s="78" t="s">
        <v>436</v>
      </c>
      <c r="GQ83" s="78" t="s">
        <v>436</v>
      </c>
      <c r="GR83" s="78"/>
      <c r="GS83" s="78">
        <v>3.8750000000000004E-4</v>
      </c>
      <c r="GT83" s="78">
        <v>2</v>
      </c>
      <c r="GU83" s="78">
        <v>2016</v>
      </c>
      <c r="GV83" s="78" t="s">
        <v>436</v>
      </c>
      <c r="GW83" s="78" t="s">
        <v>436</v>
      </c>
      <c r="GX83" s="78"/>
      <c r="GY83" s="78" t="s">
        <v>436</v>
      </c>
      <c r="GZ83" s="78" t="s">
        <v>436</v>
      </c>
      <c r="HA83" s="78"/>
      <c r="HB83" s="78" t="s">
        <v>436</v>
      </c>
      <c r="HC83" s="78" t="s">
        <v>436</v>
      </c>
      <c r="HD83" s="78"/>
      <c r="HE83" s="78" t="s">
        <v>436</v>
      </c>
      <c r="HF83" s="78" t="s">
        <v>436</v>
      </c>
      <c r="HG83" s="78"/>
      <c r="HH83" s="78"/>
      <c r="HI83" s="78"/>
      <c r="HJ83" s="78">
        <v>2014</v>
      </c>
      <c r="HK83" s="78">
        <v>2016</v>
      </c>
      <c r="HL83" s="78">
        <v>2</v>
      </c>
      <c r="HM83" s="78">
        <v>2014</v>
      </c>
      <c r="HN83" s="78">
        <v>2015</v>
      </c>
      <c r="HO83" s="78">
        <v>3</v>
      </c>
      <c r="HP83" s="78" t="s">
        <v>441</v>
      </c>
      <c r="HQ83" s="78" t="s">
        <v>749</v>
      </c>
      <c r="HR83" s="78">
        <v>2016</v>
      </c>
      <c r="HS83" s="78" t="s">
        <v>436</v>
      </c>
      <c r="HT83" s="78" t="s">
        <v>436</v>
      </c>
      <c r="HU83" s="78" t="s">
        <v>436</v>
      </c>
      <c r="HV83" s="78"/>
      <c r="HW83" s="78" t="s">
        <v>436</v>
      </c>
      <c r="HX83" s="78" t="s">
        <v>436</v>
      </c>
      <c r="HY83" s="78" t="s">
        <v>436</v>
      </c>
      <c r="HZ83" s="78"/>
      <c r="IA83" s="78" t="s">
        <v>436</v>
      </c>
      <c r="IB83" s="78" t="s">
        <v>436</v>
      </c>
      <c r="IC83" s="78" t="s">
        <v>436</v>
      </c>
      <c r="ID83" s="78"/>
      <c r="IE83" s="78"/>
      <c r="IF83" s="78"/>
      <c r="IG83" s="78">
        <v>1</v>
      </c>
      <c r="IH83" s="78">
        <v>2014</v>
      </c>
      <c r="II83" s="78"/>
      <c r="IJ83" s="78"/>
      <c r="IK83" s="78"/>
      <c r="IL83" s="78" t="s">
        <v>436</v>
      </c>
      <c r="IM83" s="78" t="s">
        <v>436</v>
      </c>
      <c r="IN83" s="78"/>
      <c r="IO83" s="78" t="s">
        <v>440</v>
      </c>
      <c r="IP83" s="78" t="s">
        <v>440</v>
      </c>
      <c r="IQ83" s="78">
        <v>1</v>
      </c>
      <c r="IR83" s="78">
        <v>2016</v>
      </c>
      <c r="IS83" s="78" t="s">
        <v>436</v>
      </c>
      <c r="IT83" s="78" t="s">
        <v>436</v>
      </c>
      <c r="IU83" s="78" t="s">
        <v>436</v>
      </c>
      <c r="IV83" s="78"/>
      <c r="IW83" s="78" t="s">
        <v>436</v>
      </c>
      <c r="IX83" s="78" t="s">
        <v>436</v>
      </c>
      <c r="IY83" s="78" t="s">
        <v>436</v>
      </c>
      <c r="IZ83" s="78"/>
      <c r="JA83" s="78" t="s">
        <v>436</v>
      </c>
      <c r="JB83" s="78" t="s">
        <v>436</v>
      </c>
      <c r="JC83" s="78" t="s">
        <v>436</v>
      </c>
      <c r="JD83" s="78"/>
      <c r="JE83" s="78" t="s">
        <v>440</v>
      </c>
      <c r="JF83" s="78">
        <v>1</v>
      </c>
      <c r="JG83" s="78">
        <v>2016</v>
      </c>
      <c r="JH83" s="78" t="s">
        <v>436</v>
      </c>
      <c r="JI83" s="78" t="s">
        <v>436</v>
      </c>
      <c r="JJ83" s="78"/>
      <c r="JK83" s="78" t="s">
        <v>436</v>
      </c>
      <c r="JL83" s="78" t="s">
        <v>436</v>
      </c>
      <c r="JM83" s="78"/>
      <c r="JN83" s="78" t="s">
        <v>436</v>
      </c>
      <c r="JO83" s="78" t="s">
        <v>436</v>
      </c>
      <c r="JP83" s="78" t="s">
        <v>436</v>
      </c>
      <c r="JQ83" s="78"/>
      <c r="JR83" s="78" t="s">
        <v>436</v>
      </c>
      <c r="JS83" s="78" t="s">
        <v>436</v>
      </c>
      <c r="JT83" s="78" t="s">
        <v>436</v>
      </c>
      <c r="JU83" s="78"/>
      <c r="JV83" s="78"/>
      <c r="JW83" s="78"/>
      <c r="JX83" s="78"/>
      <c r="JY83" s="78" t="s">
        <v>436</v>
      </c>
      <c r="JZ83" s="78" t="s">
        <v>436</v>
      </c>
      <c r="KA83" s="78" t="s">
        <v>436</v>
      </c>
      <c r="KB83" s="78"/>
      <c r="KC83" s="78"/>
      <c r="KD83" s="78"/>
      <c r="KE83" s="78"/>
      <c r="KF83" s="78" t="s">
        <v>436</v>
      </c>
      <c r="KG83" s="78" t="s">
        <v>436</v>
      </c>
      <c r="KH83" s="78"/>
      <c r="KI83" s="78"/>
      <c r="KJ83" s="78"/>
      <c r="KK83" s="78"/>
      <c r="KL83" s="78" t="s">
        <v>436</v>
      </c>
      <c r="KM83" s="78" t="s">
        <v>436</v>
      </c>
      <c r="KN83" s="78"/>
      <c r="KO83" s="78" t="s">
        <v>436</v>
      </c>
      <c r="KP83" s="78" t="s">
        <v>436</v>
      </c>
      <c r="KQ83" s="78" t="s">
        <v>436</v>
      </c>
      <c r="KR83" s="78"/>
      <c r="KS83" s="78" t="s">
        <v>436</v>
      </c>
      <c r="KT83" s="78" t="s">
        <v>436</v>
      </c>
      <c r="KU83" s="78" t="s">
        <v>436</v>
      </c>
      <c r="KV83" s="78"/>
      <c r="KW83" s="78" t="s">
        <v>440</v>
      </c>
      <c r="KX83" s="78" t="s">
        <v>440</v>
      </c>
      <c r="KY83" s="78">
        <v>1</v>
      </c>
      <c r="KZ83" s="78">
        <v>2016</v>
      </c>
      <c r="LA83" s="78"/>
      <c r="LB83" s="78"/>
      <c r="LC83" s="78"/>
      <c r="LD83" s="78" t="s">
        <v>440</v>
      </c>
      <c r="LE83" s="78">
        <v>1</v>
      </c>
      <c r="LF83" s="78">
        <v>2016</v>
      </c>
      <c r="LG83" s="78" t="s">
        <v>436</v>
      </c>
      <c r="LH83" s="78"/>
      <c r="LI83" s="78" t="s">
        <v>436</v>
      </c>
      <c r="LJ83" s="78"/>
      <c r="LK83" s="78">
        <v>2</v>
      </c>
      <c r="LL83" s="78">
        <v>3</v>
      </c>
      <c r="LM83" s="78">
        <v>1</v>
      </c>
      <c r="LN83" s="78">
        <v>2016</v>
      </c>
      <c r="LO83" s="78" t="s">
        <v>436</v>
      </c>
      <c r="LP83" s="78" t="s">
        <v>436</v>
      </c>
      <c r="LQ83" s="78" t="s">
        <v>436</v>
      </c>
      <c r="LR83" s="78"/>
      <c r="LS83" s="78" t="s">
        <v>436</v>
      </c>
      <c r="LT83" s="78" t="s">
        <v>436</v>
      </c>
      <c r="LU83" s="78"/>
      <c r="LV83" s="78" t="s">
        <v>436</v>
      </c>
      <c r="LW83" s="78" t="s">
        <v>436</v>
      </c>
      <c r="LX83" s="78"/>
      <c r="LY83" s="78" t="s">
        <v>436</v>
      </c>
      <c r="LZ83" s="78" t="s">
        <v>436</v>
      </c>
      <c r="MA83" s="78" t="s">
        <v>436</v>
      </c>
      <c r="MB83" s="78"/>
      <c r="MC83" s="78"/>
      <c r="MD83" s="78"/>
      <c r="ME83" s="78"/>
      <c r="MF83" s="78">
        <v>1.2999999999999999E-4</v>
      </c>
      <c r="MG83" s="78">
        <v>4.4999999999999999E-4</v>
      </c>
      <c r="MH83" s="78">
        <v>1</v>
      </c>
      <c r="MI83" s="78">
        <v>2016</v>
      </c>
      <c r="MJ83" s="78" t="s">
        <v>440</v>
      </c>
      <c r="MK83" s="78">
        <v>1</v>
      </c>
      <c r="ML83" s="78">
        <v>2016</v>
      </c>
      <c r="MM83" s="78" t="s">
        <v>440</v>
      </c>
      <c r="MN83" s="78">
        <v>1</v>
      </c>
      <c r="MO83" s="78">
        <v>2016</v>
      </c>
      <c r="MP83" s="78" t="s">
        <v>440</v>
      </c>
      <c r="MQ83" s="78">
        <v>1</v>
      </c>
      <c r="MR83" s="78">
        <v>2016</v>
      </c>
      <c r="MS83" s="78" t="s">
        <v>440</v>
      </c>
      <c r="MT83" s="78">
        <v>2016</v>
      </c>
      <c r="MU83" s="78" t="s">
        <v>436</v>
      </c>
      <c r="MV83" s="78" t="s">
        <v>436</v>
      </c>
      <c r="MW83" s="78" t="s">
        <v>436</v>
      </c>
      <c r="MX83" s="78"/>
      <c r="MY83" s="78" t="s">
        <v>436</v>
      </c>
      <c r="MZ83" s="78" t="s">
        <v>436</v>
      </c>
      <c r="NA83" s="78" t="s">
        <v>436</v>
      </c>
      <c r="NB83" s="78"/>
      <c r="NC83" s="78" t="s">
        <v>436</v>
      </c>
      <c r="ND83" s="78" t="s">
        <v>436</v>
      </c>
      <c r="NE83" s="78"/>
      <c r="NF83" s="78">
        <v>0.3</v>
      </c>
      <c r="NG83" s="78">
        <v>1</v>
      </c>
      <c r="NH83" s="78">
        <v>2016</v>
      </c>
      <c r="NI83" s="78" t="s">
        <v>436</v>
      </c>
      <c r="NJ83" s="78" t="s">
        <v>436</v>
      </c>
      <c r="NK83" s="78"/>
      <c r="NL83" s="78"/>
      <c r="NM83" s="78"/>
      <c r="NN83" s="78"/>
      <c r="NO83" s="78"/>
      <c r="NP83" s="78"/>
      <c r="NQ83" s="78"/>
      <c r="NR83" s="78"/>
      <c r="NS83" s="78"/>
      <c r="NT83" s="78"/>
      <c r="NU83" s="78"/>
      <c r="NV83" s="78"/>
      <c r="NW83" s="78"/>
      <c r="NX83" s="78"/>
      <c r="NY83" s="78"/>
      <c r="NZ83" s="78"/>
      <c r="OA83" s="78"/>
      <c r="OB83" s="78"/>
      <c r="OC83" s="78"/>
      <c r="OD83" s="78"/>
      <c r="OE83" s="78"/>
      <c r="OF83" s="78"/>
      <c r="OG83" s="78"/>
      <c r="OH83" s="78"/>
      <c r="OI83" s="78"/>
      <c r="OJ83" s="78"/>
      <c r="OK83" s="78"/>
      <c r="OL83" s="78"/>
      <c r="OM83" s="78"/>
      <c r="ON83" s="78"/>
      <c r="OO83" s="78"/>
      <c r="OP83" s="78"/>
      <c r="OQ83" s="78"/>
      <c r="OR83" s="78"/>
      <c r="OS83" s="78"/>
      <c r="OT83" s="78"/>
      <c r="OU83" s="78"/>
      <c r="OV83" s="78"/>
      <c r="OW83" s="78"/>
      <c r="OX83" s="78"/>
      <c r="OY83" s="78"/>
      <c r="OZ83" s="78"/>
      <c r="PA83" s="78"/>
      <c r="PB83" s="78"/>
      <c r="PC83" s="78"/>
      <c r="PD83" s="78"/>
      <c r="PE83" s="78"/>
      <c r="PF83" s="78"/>
      <c r="PG83" s="78"/>
      <c r="PH83" s="78"/>
      <c r="PI83" s="78"/>
      <c r="PJ83" s="78"/>
      <c r="PK83" s="78"/>
      <c r="PL83" s="78"/>
      <c r="PM83" s="78"/>
      <c r="PN83" s="78"/>
      <c r="PO83" s="78"/>
      <c r="PP83" s="78"/>
      <c r="PQ83" s="78"/>
      <c r="PR83" s="78"/>
      <c r="PS83" s="78"/>
      <c r="PT83" s="78" t="s">
        <v>436</v>
      </c>
      <c r="PU83" s="78" t="s">
        <v>436</v>
      </c>
      <c r="PV83" s="78"/>
      <c r="PW83" s="78" t="s">
        <v>436</v>
      </c>
      <c r="PX83" s="78" t="s">
        <v>436</v>
      </c>
      <c r="PY83" s="78"/>
      <c r="PZ83" s="78" t="s">
        <v>436</v>
      </c>
      <c r="QA83" s="78" t="s">
        <v>436</v>
      </c>
      <c r="QB83" s="78"/>
      <c r="QC83" s="78" t="s">
        <v>436</v>
      </c>
      <c r="QD83" s="78" t="s">
        <v>436</v>
      </c>
      <c r="QE83" s="78"/>
      <c r="QF83" s="78" t="s">
        <v>440</v>
      </c>
      <c r="QG83" s="78">
        <v>1</v>
      </c>
      <c r="QH83" s="78">
        <v>2016</v>
      </c>
      <c r="QI83" s="78" t="s">
        <v>436</v>
      </c>
      <c r="QJ83" s="78" t="s">
        <v>436</v>
      </c>
      <c r="QK83" s="78"/>
      <c r="QL83" s="78">
        <v>2014</v>
      </c>
      <c r="QM83" s="78">
        <v>2016</v>
      </c>
      <c r="QN83" s="78" t="s">
        <v>479</v>
      </c>
      <c r="QO83" s="78" t="s">
        <v>749</v>
      </c>
      <c r="QP83" s="78">
        <v>2016</v>
      </c>
      <c r="QQ83" s="78">
        <v>2014</v>
      </c>
      <c r="QR83" s="78">
        <v>2016</v>
      </c>
      <c r="QS83" s="78" t="s">
        <v>444</v>
      </c>
      <c r="QT83" s="78" t="s">
        <v>749</v>
      </c>
      <c r="QU83" s="78">
        <v>2016</v>
      </c>
      <c r="QV83" s="93"/>
      <c r="QW83" s="94" t="s">
        <v>445</v>
      </c>
    </row>
    <row r="84" spans="1:465" s="95" customFormat="1" ht="14.25" customHeight="1">
      <c r="A84" s="56">
        <v>78</v>
      </c>
      <c r="B84" s="57" t="s">
        <v>785</v>
      </c>
      <c r="C84" s="56" t="s">
        <v>786</v>
      </c>
      <c r="D84" s="56" t="s">
        <v>744</v>
      </c>
      <c r="E84" s="56" t="s">
        <v>431</v>
      </c>
      <c r="F84" s="57" t="s">
        <v>787</v>
      </c>
      <c r="G84" s="57" t="s">
        <v>788</v>
      </c>
      <c r="H84" s="56">
        <v>19</v>
      </c>
      <c r="I84" s="56" t="s">
        <v>434</v>
      </c>
      <c r="J84" s="56" t="s">
        <v>747</v>
      </c>
      <c r="K84" s="56" t="s">
        <v>436</v>
      </c>
      <c r="L84" s="56" t="s">
        <v>437</v>
      </c>
      <c r="M84" s="56" t="s">
        <v>437</v>
      </c>
      <c r="N84" s="56" t="s">
        <v>436</v>
      </c>
      <c r="O84" s="56" t="s">
        <v>436</v>
      </c>
      <c r="P84" s="56" t="s">
        <v>436</v>
      </c>
      <c r="Q84" s="56" t="s">
        <v>436</v>
      </c>
      <c r="R84" s="56" t="s">
        <v>436</v>
      </c>
      <c r="S84" s="56" t="s">
        <v>436</v>
      </c>
      <c r="T84" s="56" t="s">
        <v>436</v>
      </c>
      <c r="U84" s="56" t="s">
        <v>437</v>
      </c>
      <c r="V84" s="78" t="s">
        <v>436</v>
      </c>
      <c r="W84" s="78" t="s">
        <v>436</v>
      </c>
      <c r="X84" s="78"/>
      <c r="Y84" s="78"/>
      <c r="Z84" s="78"/>
      <c r="AA84" s="78"/>
      <c r="AB84" s="78">
        <v>2</v>
      </c>
      <c r="AC84" s="78">
        <v>2015</v>
      </c>
      <c r="AD84" s="78" t="s">
        <v>436</v>
      </c>
      <c r="AE84" s="78" t="s">
        <v>436</v>
      </c>
      <c r="AF84" s="78" t="s">
        <v>436</v>
      </c>
      <c r="AG84" s="78" t="s">
        <v>436</v>
      </c>
      <c r="AH84" s="78" t="s">
        <v>436</v>
      </c>
      <c r="AI84" s="78"/>
      <c r="AJ84" s="78" t="s">
        <v>436</v>
      </c>
      <c r="AK84" s="78"/>
      <c r="AL84" s="78"/>
      <c r="AM84" s="78" t="s">
        <v>436</v>
      </c>
      <c r="AN84" s="78" t="s">
        <v>436</v>
      </c>
      <c r="AO84" s="78"/>
      <c r="AP84" s="78" t="s">
        <v>436</v>
      </c>
      <c r="AQ84" s="78" t="s">
        <v>436</v>
      </c>
      <c r="AR84" s="78"/>
      <c r="AS84" s="78">
        <v>2015</v>
      </c>
      <c r="AT84" s="78">
        <v>2015</v>
      </c>
      <c r="AU84" s="78">
        <v>2</v>
      </c>
      <c r="AV84" s="79"/>
      <c r="AW84" s="79">
        <v>2</v>
      </c>
      <c r="AX84" s="79">
        <v>2015</v>
      </c>
      <c r="AY84" s="79">
        <v>10</v>
      </c>
      <c r="AZ84" s="79">
        <v>1</v>
      </c>
      <c r="BA84" s="79">
        <v>2016</v>
      </c>
      <c r="BB84" s="79"/>
      <c r="BC84" s="79"/>
      <c r="BD84" s="79"/>
      <c r="BE84" s="79"/>
      <c r="BF84" s="79"/>
      <c r="BG84" s="79"/>
      <c r="BH84" s="79"/>
      <c r="BI84" s="79">
        <v>25.2</v>
      </c>
      <c r="BJ84" s="79" t="s">
        <v>438</v>
      </c>
      <c r="BK84" s="79">
        <v>2016</v>
      </c>
      <c r="BL84" s="79">
        <v>9.9</v>
      </c>
      <c r="BM84" s="79">
        <v>1</v>
      </c>
      <c r="BN84" s="79">
        <v>2016</v>
      </c>
      <c r="BO84" s="79">
        <v>2.5</v>
      </c>
      <c r="BP84" s="79">
        <v>1</v>
      </c>
      <c r="BQ84" s="79">
        <v>2016</v>
      </c>
      <c r="BR84" s="79" t="s">
        <v>436</v>
      </c>
      <c r="BS84" s="79" t="s">
        <v>436</v>
      </c>
      <c r="BT84" s="79"/>
      <c r="BU84" s="79">
        <v>6.5</v>
      </c>
      <c r="BV84" s="79">
        <v>1</v>
      </c>
      <c r="BW84" s="79">
        <v>2016</v>
      </c>
      <c r="BX84" s="79"/>
      <c r="BY84" s="79"/>
      <c r="BZ84" s="79"/>
      <c r="CA84" s="79">
        <v>20</v>
      </c>
      <c r="CB84" s="79">
        <v>1</v>
      </c>
      <c r="CC84" s="79">
        <v>2016</v>
      </c>
      <c r="CD84" s="79"/>
      <c r="CE84" s="79"/>
      <c r="CF84" s="79"/>
      <c r="CG84" s="79">
        <v>415</v>
      </c>
      <c r="CH84" s="79">
        <v>2</v>
      </c>
      <c r="CI84" s="79">
        <v>2016</v>
      </c>
      <c r="CJ84" s="79">
        <v>270</v>
      </c>
      <c r="CK84" s="79">
        <v>1</v>
      </c>
      <c r="CL84" s="79">
        <v>2016</v>
      </c>
      <c r="CM84" s="79"/>
      <c r="CN84" s="79"/>
      <c r="CO84" s="79"/>
      <c r="CP84" s="79"/>
      <c r="CQ84" s="79"/>
      <c r="CR84" s="79"/>
      <c r="CS84" s="79" t="s">
        <v>436</v>
      </c>
      <c r="CT84" s="79" t="s">
        <v>436</v>
      </c>
      <c r="CU84" s="79"/>
      <c r="CV84" s="79" t="s">
        <v>436</v>
      </c>
      <c r="CW84" s="79" t="s">
        <v>436</v>
      </c>
      <c r="CX84" s="79"/>
      <c r="CY84" s="79">
        <v>180</v>
      </c>
      <c r="CZ84" s="79">
        <v>1</v>
      </c>
      <c r="DA84" s="79">
        <v>2016</v>
      </c>
      <c r="DB84" s="79" t="s">
        <v>789</v>
      </c>
      <c r="DC84" s="79" t="s">
        <v>438</v>
      </c>
      <c r="DD84" s="79">
        <v>2016</v>
      </c>
      <c r="DE84" s="79" t="s">
        <v>436</v>
      </c>
      <c r="DF84" s="79" t="s">
        <v>436</v>
      </c>
      <c r="DG84" s="79"/>
      <c r="DH84" s="79"/>
      <c r="DI84" s="79">
        <v>1</v>
      </c>
      <c r="DJ84" s="79">
        <v>2015</v>
      </c>
      <c r="DK84" s="79"/>
      <c r="DL84" s="79">
        <v>1</v>
      </c>
      <c r="DM84" s="79">
        <v>2015</v>
      </c>
      <c r="DN84" s="79"/>
      <c r="DO84" s="79">
        <v>1</v>
      </c>
      <c r="DP84" s="79">
        <v>2015</v>
      </c>
      <c r="DQ84" s="79"/>
      <c r="DR84" s="79"/>
      <c r="DS84" s="79"/>
      <c r="DT84" s="79"/>
      <c r="DU84" s="79">
        <v>1</v>
      </c>
      <c r="DV84" s="79">
        <v>2015</v>
      </c>
      <c r="DW84" s="79"/>
      <c r="DX84" s="79">
        <v>1</v>
      </c>
      <c r="DY84" s="79">
        <v>2015</v>
      </c>
      <c r="DZ84" s="79"/>
      <c r="EA84" s="79">
        <v>1</v>
      </c>
      <c r="EB84" s="79">
        <v>2015</v>
      </c>
      <c r="EC84" s="79"/>
      <c r="ED84" s="79"/>
      <c r="EE84" s="79"/>
      <c r="EF84" s="79"/>
      <c r="EG84" s="79"/>
      <c r="EH84" s="79"/>
      <c r="EI84" s="79"/>
      <c r="EJ84" s="79"/>
      <c r="EK84" s="79"/>
      <c r="EL84" s="79"/>
      <c r="EM84" s="79"/>
      <c r="EN84" s="78">
        <v>2015</v>
      </c>
      <c r="EO84" s="78">
        <v>2016</v>
      </c>
      <c r="EP84" s="78" t="s">
        <v>438</v>
      </c>
      <c r="EQ84" s="78">
        <v>0.01</v>
      </c>
      <c r="ER84" s="78">
        <v>2</v>
      </c>
      <c r="ES84" s="78">
        <v>2016</v>
      </c>
      <c r="ET84" s="78" t="s">
        <v>436</v>
      </c>
      <c r="EU84" s="78" t="s">
        <v>436</v>
      </c>
      <c r="EV84" s="78"/>
      <c r="EW84" s="78" t="s">
        <v>436</v>
      </c>
      <c r="EX84" s="78" t="s">
        <v>436</v>
      </c>
      <c r="EY84" s="78"/>
      <c r="EZ84" s="78" t="s">
        <v>436</v>
      </c>
      <c r="FA84" s="78" t="s">
        <v>436</v>
      </c>
      <c r="FB84" s="78"/>
      <c r="FC84" s="78"/>
      <c r="FD84" s="78">
        <v>1</v>
      </c>
      <c r="FE84" s="78">
        <v>2014</v>
      </c>
      <c r="FF84" s="78" t="s">
        <v>440</v>
      </c>
      <c r="FG84" s="78">
        <v>1</v>
      </c>
      <c r="FH84" s="78">
        <v>2016</v>
      </c>
      <c r="FI84" s="78">
        <v>6.3750000000000005E-3</v>
      </c>
      <c r="FJ84" s="78">
        <v>2</v>
      </c>
      <c r="FK84" s="78">
        <v>2016</v>
      </c>
      <c r="FL84" s="78">
        <v>3.1624999999999999E-3</v>
      </c>
      <c r="FM84" s="78">
        <v>2</v>
      </c>
      <c r="FN84" s="78">
        <v>2016</v>
      </c>
      <c r="FO84" s="78">
        <v>9.3750000000000018E-4</v>
      </c>
      <c r="FP84" s="78">
        <v>2</v>
      </c>
      <c r="FQ84" s="78">
        <v>2016</v>
      </c>
      <c r="FR84" s="78">
        <v>3.125E-2</v>
      </c>
      <c r="FS84" s="78">
        <v>2</v>
      </c>
      <c r="FT84" s="78">
        <v>2016</v>
      </c>
      <c r="FU84" s="78">
        <v>3.8750000000000007E-2</v>
      </c>
      <c r="FV84" s="78">
        <v>2</v>
      </c>
      <c r="FW84" s="78">
        <v>2016</v>
      </c>
      <c r="FX84" s="78"/>
      <c r="FY84" s="78">
        <v>1</v>
      </c>
      <c r="FZ84" s="78">
        <v>2014</v>
      </c>
      <c r="GA84" s="78" t="s">
        <v>436</v>
      </c>
      <c r="GB84" s="78" t="s">
        <v>436</v>
      </c>
      <c r="GC84" s="78"/>
      <c r="GD84" s="78" t="s">
        <v>436</v>
      </c>
      <c r="GE84" s="78" t="s">
        <v>436</v>
      </c>
      <c r="GF84" s="78"/>
      <c r="GG84" s="78" t="s">
        <v>436</v>
      </c>
      <c r="GH84" s="78" t="s">
        <v>436</v>
      </c>
      <c r="GI84" s="78"/>
      <c r="GJ84" s="78" t="s">
        <v>436</v>
      </c>
      <c r="GK84" s="78" t="s">
        <v>436</v>
      </c>
      <c r="GL84" s="78"/>
      <c r="GM84" s="78" t="s">
        <v>436</v>
      </c>
      <c r="GN84" s="78" t="s">
        <v>436</v>
      </c>
      <c r="GO84" s="78"/>
      <c r="GP84" s="78" t="s">
        <v>436</v>
      </c>
      <c r="GQ84" s="78" t="s">
        <v>436</v>
      </c>
      <c r="GR84" s="78"/>
      <c r="GS84" s="78" t="s">
        <v>436</v>
      </c>
      <c r="GT84" s="78" t="s">
        <v>436</v>
      </c>
      <c r="GU84" s="78"/>
      <c r="GV84" s="78" t="s">
        <v>436</v>
      </c>
      <c r="GW84" s="78" t="s">
        <v>436</v>
      </c>
      <c r="GX84" s="78"/>
      <c r="GY84" s="78" t="s">
        <v>436</v>
      </c>
      <c r="GZ84" s="78" t="s">
        <v>436</v>
      </c>
      <c r="HA84" s="78"/>
      <c r="HB84" s="78" t="s">
        <v>436</v>
      </c>
      <c r="HC84" s="78" t="s">
        <v>436</v>
      </c>
      <c r="HD84" s="78"/>
      <c r="HE84" s="78" t="s">
        <v>436</v>
      </c>
      <c r="HF84" s="78" t="s">
        <v>436</v>
      </c>
      <c r="HG84" s="78"/>
      <c r="HH84" s="78"/>
      <c r="HI84" s="78"/>
      <c r="HJ84" s="78">
        <v>2014</v>
      </c>
      <c r="HK84" s="78">
        <v>2016</v>
      </c>
      <c r="HL84" s="78">
        <v>2</v>
      </c>
      <c r="HM84" s="78">
        <v>2014</v>
      </c>
      <c r="HN84" s="78">
        <v>2015</v>
      </c>
      <c r="HO84" s="78">
        <v>3</v>
      </c>
      <c r="HP84" s="78" t="s">
        <v>441</v>
      </c>
      <c r="HQ84" s="78" t="s">
        <v>769</v>
      </c>
      <c r="HR84" s="78">
        <v>2016</v>
      </c>
      <c r="HS84" s="78" t="s">
        <v>436</v>
      </c>
      <c r="HT84" s="78" t="s">
        <v>436</v>
      </c>
      <c r="HU84" s="78" t="s">
        <v>436</v>
      </c>
      <c r="HV84" s="78"/>
      <c r="HW84" s="78" t="s">
        <v>436</v>
      </c>
      <c r="HX84" s="78" t="s">
        <v>436</v>
      </c>
      <c r="HY84" s="78" t="s">
        <v>436</v>
      </c>
      <c r="HZ84" s="78"/>
      <c r="IA84" s="78" t="s">
        <v>436</v>
      </c>
      <c r="IB84" s="78" t="s">
        <v>436</v>
      </c>
      <c r="IC84" s="78" t="s">
        <v>436</v>
      </c>
      <c r="ID84" s="78"/>
      <c r="IE84" s="78" t="s">
        <v>436</v>
      </c>
      <c r="IF84" s="78" t="s">
        <v>436</v>
      </c>
      <c r="IG84" s="78" t="s">
        <v>436</v>
      </c>
      <c r="IH84" s="78"/>
      <c r="II84" s="78"/>
      <c r="IJ84" s="78"/>
      <c r="IK84" s="78"/>
      <c r="IL84" s="78" t="s">
        <v>436</v>
      </c>
      <c r="IM84" s="78" t="s">
        <v>436</v>
      </c>
      <c r="IN84" s="78"/>
      <c r="IO84" s="78" t="s">
        <v>440</v>
      </c>
      <c r="IP84" s="78" t="s">
        <v>440</v>
      </c>
      <c r="IQ84" s="78">
        <v>1</v>
      </c>
      <c r="IR84" s="78">
        <v>2016</v>
      </c>
      <c r="IS84" s="78" t="s">
        <v>436</v>
      </c>
      <c r="IT84" s="78" t="s">
        <v>436</v>
      </c>
      <c r="IU84" s="78" t="s">
        <v>436</v>
      </c>
      <c r="IV84" s="78"/>
      <c r="IW84" s="78" t="s">
        <v>436</v>
      </c>
      <c r="IX84" s="78" t="s">
        <v>436</v>
      </c>
      <c r="IY84" s="78" t="s">
        <v>436</v>
      </c>
      <c r="IZ84" s="78"/>
      <c r="JA84" s="78" t="s">
        <v>436</v>
      </c>
      <c r="JB84" s="78" t="s">
        <v>436</v>
      </c>
      <c r="JC84" s="78" t="s">
        <v>436</v>
      </c>
      <c r="JD84" s="78"/>
      <c r="JE84" s="78" t="s">
        <v>440</v>
      </c>
      <c r="JF84" s="78">
        <v>1</v>
      </c>
      <c r="JG84" s="78">
        <v>2016</v>
      </c>
      <c r="JH84" s="78" t="s">
        <v>436</v>
      </c>
      <c r="JI84" s="78" t="s">
        <v>436</v>
      </c>
      <c r="JJ84" s="78"/>
      <c r="JK84" s="78" t="s">
        <v>436</v>
      </c>
      <c r="JL84" s="78" t="s">
        <v>436</v>
      </c>
      <c r="JM84" s="78"/>
      <c r="JN84" s="78" t="s">
        <v>436</v>
      </c>
      <c r="JO84" s="78" t="s">
        <v>436</v>
      </c>
      <c r="JP84" s="78" t="s">
        <v>436</v>
      </c>
      <c r="JQ84" s="78"/>
      <c r="JR84" s="78" t="s">
        <v>436</v>
      </c>
      <c r="JS84" s="78" t="s">
        <v>436</v>
      </c>
      <c r="JT84" s="78" t="s">
        <v>436</v>
      </c>
      <c r="JU84" s="78"/>
      <c r="JV84" s="78"/>
      <c r="JW84" s="78"/>
      <c r="JX84" s="78"/>
      <c r="JY84" s="78" t="s">
        <v>436</v>
      </c>
      <c r="JZ84" s="78" t="s">
        <v>436</v>
      </c>
      <c r="KA84" s="78" t="s">
        <v>436</v>
      </c>
      <c r="KB84" s="78"/>
      <c r="KC84" s="78"/>
      <c r="KD84" s="78"/>
      <c r="KE84" s="78"/>
      <c r="KF84" s="78" t="s">
        <v>436</v>
      </c>
      <c r="KG84" s="78" t="s">
        <v>436</v>
      </c>
      <c r="KH84" s="78"/>
      <c r="KI84" s="78"/>
      <c r="KJ84" s="78"/>
      <c r="KK84" s="78"/>
      <c r="KL84" s="78" t="s">
        <v>436</v>
      </c>
      <c r="KM84" s="78" t="s">
        <v>436</v>
      </c>
      <c r="KN84" s="78"/>
      <c r="KO84" s="78" t="s">
        <v>436</v>
      </c>
      <c r="KP84" s="78" t="s">
        <v>436</v>
      </c>
      <c r="KQ84" s="78" t="s">
        <v>436</v>
      </c>
      <c r="KR84" s="78"/>
      <c r="KS84" s="78" t="s">
        <v>436</v>
      </c>
      <c r="KT84" s="78" t="s">
        <v>436</v>
      </c>
      <c r="KU84" s="78" t="s">
        <v>436</v>
      </c>
      <c r="KV84" s="78"/>
      <c r="KW84" s="78">
        <v>0.6</v>
      </c>
      <c r="KX84" s="78">
        <v>2</v>
      </c>
      <c r="KY84" s="78">
        <v>1</v>
      </c>
      <c r="KZ84" s="78">
        <v>2016</v>
      </c>
      <c r="LA84" s="78"/>
      <c r="LB84" s="78"/>
      <c r="LC84" s="78"/>
      <c r="LD84" s="78" t="s">
        <v>440</v>
      </c>
      <c r="LE84" s="78">
        <v>1</v>
      </c>
      <c r="LF84" s="78">
        <v>2016</v>
      </c>
      <c r="LG84" s="78" t="s">
        <v>436</v>
      </c>
      <c r="LH84" s="78"/>
      <c r="LI84" s="78" t="s">
        <v>436</v>
      </c>
      <c r="LJ84" s="78"/>
      <c r="LK84" s="78">
        <v>3</v>
      </c>
      <c r="LL84" s="78">
        <v>5</v>
      </c>
      <c r="LM84" s="78">
        <v>1</v>
      </c>
      <c r="LN84" s="78">
        <v>2016</v>
      </c>
      <c r="LO84" s="78" t="s">
        <v>436</v>
      </c>
      <c r="LP84" s="78" t="s">
        <v>436</v>
      </c>
      <c r="LQ84" s="78" t="s">
        <v>436</v>
      </c>
      <c r="LR84" s="78"/>
      <c r="LS84" s="78" t="s">
        <v>436</v>
      </c>
      <c r="LT84" s="78" t="s">
        <v>436</v>
      </c>
      <c r="LU84" s="78"/>
      <c r="LV84" s="78" t="s">
        <v>436</v>
      </c>
      <c r="LW84" s="78" t="s">
        <v>436</v>
      </c>
      <c r="LX84" s="78"/>
      <c r="LY84" s="78" t="s">
        <v>436</v>
      </c>
      <c r="LZ84" s="78" t="s">
        <v>436</v>
      </c>
      <c r="MA84" s="78" t="s">
        <v>436</v>
      </c>
      <c r="MB84" s="78"/>
      <c r="MC84" s="78"/>
      <c r="MD84" s="78"/>
      <c r="ME84" s="78"/>
      <c r="MF84" s="78">
        <v>9.0000000000000006E-5</v>
      </c>
      <c r="MG84" s="78">
        <v>2.9999999999999997E-4</v>
      </c>
      <c r="MH84" s="78">
        <v>1</v>
      </c>
      <c r="MI84" s="78">
        <v>2016</v>
      </c>
      <c r="MJ84" s="78" t="s">
        <v>440</v>
      </c>
      <c r="MK84" s="78">
        <v>1</v>
      </c>
      <c r="ML84" s="78">
        <v>2016</v>
      </c>
      <c r="MM84" s="78" t="s">
        <v>440</v>
      </c>
      <c r="MN84" s="78">
        <v>1</v>
      </c>
      <c r="MO84" s="78">
        <v>2016</v>
      </c>
      <c r="MP84" s="78" t="s">
        <v>440</v>
      </c>
      <c r="MQ84" s="78">
        <v>1</v>
      </c>
      <c r="MR84" s="78">
        <v>2016</v>
      </c>
      <c r="MS84" s="78" t="s">
        <v>440</v>
      </c>
      <c r="MT84" s="78">
        <v>2016</v>
      </c>
      <c r="MU84" s="78" t="s">
        <v>436</v>
      </c>
      <c r="MV84" s="78" t="s">
        <v>436</v>
      </c>
      <c r="MW84" s="78" t="s">
        <v>436</v>
      </c>
      <c r="MX84" s="78"/>
      <c r="MY84" s="78" t="s">
        <v>436</v>
      </c>
      <c r="MZ84" s="78" t="s">
        <v>436</v>
      </c>
      <c r="NA84" s="78" t="s">
        <v>436</v>
      </c>
      <c r="NB84" s="78"/>
      <c r="NC84" s="78" t="s">
        <v>436</v>
      </c>
      <c r="ND84" s="78" t="s">
        <v>436</v>
      </c>
      <c r="NE84" s="78"/>
      <c r="NF84" s="78">
        <v>0.1</v>
      </c>
      <c r="NG84" s="78">
        <v>1</v>
      </c>
      <c r="NH84" s="78">
        <v>2016</v>
      </c>
      <c r="NI84" s="78" t="s">
        <v>436</v>
      </c>
      <c r="NJ84" s="78" t="s">
        <v>436</v>
      </c>
      <c r="NK84" s="78"/>
      <c r="NL84" s="78"/>
      <c r="NM84" s="78"/>
      <c r="NN84" s="78"/>
      <c r="NO84" s="78"/>
      <c r="NP84" s="78"/>
      <c r="NQ84" s="78"/>
      <c r="NR84" s="78"/>
      <c r="NS84" s="78"/>
      <c r="NT84" s="78"/>
      <c r="NU84" s="78"/>
      <c r="NV84" s="78"/>
      <c r="NW84" s="78"/>
      <c r="NX84" s="78"/>
      <c r="NY84" s="78"/>
      <c r="NZ84" s="78"/>
      <c r="OA84" s="78"/>
      <c r="OB84" s="78"/>
      <c r="OC84" s="78"/>
      <c r="OD84" s="78"/>
      <c r="OE84" s="78"/>
      <c r="OF84" s="78"/>
      <c r="OG84" s="78"/>
      <c r="OH84" s="78"/>
      <c r="OI84" s="78"/>
      <c r="OJ84" s="78"/>
      <c r="OK84" s="78"/>
      <c r="OL84" s="78"/>
      <c r="OM84" s="78"/>
      <c r="ON84" s="78"/>
      <c r="OO84" s="78"/>
      <c r="OP84" s="78"/>
      <c r="OQ84" s="78"/>
      <c r="OR84" s="78"/>
      <c r="OS84" s="78"/>
      <c r="OT84" s="78"/>
      <c r="OU84" s="78"/>
      <c r="OV84" s="78"/>
      <c r="OW84" s="78"/>
      <c r="OX84" s="78"/>
      <c r="OY84" s="78"/>
      <c r="OZ84" s="78"/>
      <c r="PA84" s="78"/>
      <c r="PB84" s="78"/>
      <c r="PC84" s="78"/>
      <c r="PD84" s="78"/>
      <c r="PE84" s="78"/>
      <c r="PF84" s="78"/>
      <c r="PG84" s="78"/>
      <c r="PH84" s="78"/>
      <c r="PI84" s="78"/>
      <c r="PJ84" s="78"/>
      <c r="PK84" s="78"/>
      <c r="PL84" s="78"/>
      <c r="PM84" s="78"/>
      <c r="PN84" s="78"/>
      <c r="PO84" s="78"/>
      <c r="PP84" s="78"/>
      <c r="PQ84" s="78"/>
      <c r="PR84" s="78"/>
      <c r="PS84" s="78"/>
      <c r="PT84" s="78" t="s">
        <v>436</v>
      </c>
      <c r="PU84" s="78" t="s">
        <v>436</v>
      </c>
      <c r="PV84" s="78"/>
      <c r="PW84" s="78" t="s">
        <v>436</v>
      </c>
      <c r="PX84" s="78" t="s">
        <v>436</v>
      </c>
      <c r="PY84" s="78"/>
      <c r="PZ84" s="78" t="s">
        <v>436</v>
      </c>
      <c r="QA84" s="78" t="s">
        <v>436</v>
      </c>
      <c r="QB84" s="78"/>
      <c r="QC84" s="78" t="s">
        <v>436</v>
      </c>
      <c r="QD84" s="78" t="s">
        <v>436</v>
      </c>
      <c r="QE84" s="78"/>
      <c r="QF84" s="78" t="s">
        <v>440</v>
      </c>
      <c r="QG84" s="78">
        <v>1</v>
      </c>
      <c r="QH84" s="78">
        <v>2016</v>
      </c>
      <c r="QI84" s="78" t="s">
        <v>436</v>
      </c>
      <c r="QJ84" s="78" t="s">
        <v>436</v>
      </c>
      <c r="QK84" s="78"/>
      <c r="QL84" s="78">
        <v>2016</v>
      </c>
      <c r="QM84" s="78">
        <v>2016</v>
      </c>
      <c r="QN84" s="78" t="s">
        <v>479</v>
      </c>
      <c r="QO84" s="78" t="s">
        <v>749</v>
      </c>
      <c r="QP84" s="78">
        <v>2016</v>
      </c>
      <c r="QQ84" s="78">
        <v>2014</v>
      </c>
      <c r="QR84" s="78">
        <v>2016</v>
      </c>
      <c r="QS84" s="78" t="s">
        <v>444</v>
      </c>
      <c r="QT84" s="78" t="s">
        <v>749</v>
      </c>
      <c r="QU84" s="78">
        <v>2016</v>
      </c>
      <c r="QV84" s="93"/>
      <c r="QW84" s="94" t="s">
        <v>445</v>
      </c>
    </row>
    <row r="85" spans="1:465" s="95" customFormat="1" ht="14.25" customHeight="1">
      <c r="A85" s="56">
        <v>79</v>
      </c>
      <c r="B85" s="57" t="s">
        <v>790</v>
      </c>
      <c r="C85" s="56" t="s">
        <v>791</v>
      </c>
      <c r="D85" s="56" t="s">
        <v>744</v>
      </c>
      <c r="E85" s="56" t="s">
        <v>431</v>
      </c>
      <c r="F85" s="57" t="s">
        <v>792</v>
      </c>
      <c r="G85" s="57" t="s">
        <v>793</v>
      </c>
      <c r="H85" s="56">
        <v>17</v>
      </c>
      <c r="I85" s="56" t="s">
        <v>434</v>
      </c>
      <c r="J85" s="56" t="s">
        <v>747</v>
      </c>
      <c r="K85" s="56" t="s">
        <v>437</v>
      </c>
      <c r="L85" s="56" t="s">
        <v>437</v>
      </c>
      <c r="M85" s="56" t="s">
        <v>437</v>
      </c>
      <c r="N85" s="56" t="s">
        <v>436</v>
      </c>
      <c r="O85" s="56" t="s">
        <v>437</v>
      </c>
      <c r="P85" s="56" t="s">
        <v>437</v>
      </c>
      <c r="Q85" s="56" t="s">
        <v>437</v>
      </c>
      <c r="R85" s="56" t="s">
        <v>436</v>
      </c>
      <c r="S85" s="56" t="s">
        <v>436</v>
      </c>
      <c r="T85" s="56" t="s">
        <v>436</v>
      </c>
      <c r="U85" s="56" t="s">
        <v>437</v>
      </c>
      <c r="V85" s="78" t="s">
        <v>436</v>
      </c>
      <c r="W85" s="78" t="s">
        <v>436</v>
      </c>
      <c r="X85" s="78"/>
      <c r="Y85" s="78"/>
      <c r="Z85" s="78"/>
      <c r="AA85" s="78">
        <v>0.45</v>
      </c>
      <c r="AB85" s="78">
        <v>2</v>
      </c>
      <c r="AC85" s="78">
        <v>2016</v>
      </c>
      <c r="AD85" s="78" t="s">
        <v>436</v>
      </c>
      <c r="AE85" s="78" t="s">
        <v>436</v>
      </c>
      <c r="AF85" s="78" t="s">
        <v>436</v>
      </c>
      <c r="AG85" s="78">
        <v>38.799999999999997</v>
      </c>
      <c r="AH85" s="78">
        <v>2</v>
      </c>
      <c r="AI85" s="78">
        <v>2016</v>
      </c>
      <c r="AJ85" s="78" t="s">
        <v>436</v>
      </c>
      <c r="AK85" s="78"/>
      <c r="AL85" s="78"/>
      <c r="AM85" s="78">
        <v>0.93600000000000005</v>
      </c>
      <c r="AN85" s="78">
        <v>1</v>
      </c>
      <c r="AO85" s="78">
        <v>2016</v>
      </c>
      <c r="AP85" s="78"/>
      <c r="AQ85" s="78">
        <v>3</v>
      </c>
      <c r="AR85" s="78">
        <v>2014</v>
      </c>
      <c r="AS85" s="78">
        <v>2014</v>
      </c>
      <c r="AT85" s="78">
        <v>2016</v>
      </c>
      <c r="AU85" s="78">
        <v>3</v>
      </c>
      <c r="AV85" s="79">
        <v>1.2</v>
      </c>
      <c r="AW85" s="79">
        <v>1</v>
      </c>
      <c r="AX85" s="79">
        <v>2016</v>
      </c>
      <c r="AY85" s="79">
        <v>10</v>
      </c>
      <c r="AZ85" s="79">
        <v>1</v>
      </c>
      <c r="BA85" s="79">
        <v>2016</v>
      </c>
      <c r="BB85" s="79"/>
      <c r="BC85" s="79"/>
      <c r="BD85" s="79">
        <v>42</v>
      </c>
      <c r="BE85" s="79">
        <v>2016</v>
      </c>
      <c r="BF85" s="79"/>
      <c r="BG85" s="79"/>
      <c r="BH85" s="79"/>
      <c r="BI85" s="79">
        <v>19.600000000000001</v>
      </c>
      <c r="BJ85" s="79" t="s">
        <v>438</v>
      </c>
      <c r="BK85" s="79">
        <v>2016</v>
      </c>
      <c r="BL85" s="79">
        <v>10.3</v>
      </c>
      <c r="BM85" s="79">
        <v>1</v>
      </c>
      <c r="BN85" s="79">
        <v>2016</v>
      </c>
      <c r="BO85" s="79">
        <v>2.1</v>
      </c>
      <c r="BP85" s="79">
        <v>1</v>
      </c>
      <c r="BQ85" s="79">
        <v>2016</v>
      </c>
      <c r="BR85" s="79">
        <v>7.6</v>
      </c>
      <c r="BS85" s="79">
        <v>1</v>
      </c>
      <c r="BT85" s="79">
        <v>2016</v>
      </c>
      <c r="BU85" s="79">
        <v>8.6</v>
      </c>
      <c r="BV85" s="79">
        <v>1</v>
      </c>
      <c r="BW85" s="79">
        <v>2016</v>
      </c>
      <c r="BX85" s="79"/>
      <c r="BY85" s="79"/>
      <c r="BZ85" s="79"/>
      <c r="CA85" s="79">
        <v>29</v>
      </c>
      <c r="CB85" s="79">
        <v>2</v>
      </c>
      <c r="CC85" s="79">
        <v>2016</v>
      </c>
      <c r="CD85" s="79"/>
      <c r="CE85" s="79"/>
      <c r="CF85" s="79"/>
      <c r="CG85" s="79">
        <v>277</v>
      </c>
      <c r="CH85" s="79">
        <v>1</v>
      </c>
      <c r="CI85" s="79">
        <v>2016</v>
      </c>
      <c r="CJ85" s="79">
        <v>186</v>
      </c>
      <c r="CK85" s="79">
        <v>1</v>
      </c>
      <c r="CL85" s="79">
        <v>2016</v>
      </c>
      <c r="CM85" s="79">
        <v>44.7</v>
      </c>
      <c r="CN85" s="79">
        <v>2</v>
      </c>
      <c r="CO85" s="79">
        <v>2016</v>
      </c>
      <c r="CP85" s="79">
        <v>18.5</v>
      </c>
      <c r="CQ85" s="79">
        <v>1</v>
      </c>
      <c r="CR85" s="79">
        <v>2016</v>
      </c>
      <c r="CS85" s="79">
        <v>35.1</v>
      </c>
      <c r="CT85" s="79">
        <v>1</v>
      </c>
      <c r="CU85" s="79">
        <v>2016</v>
      </c>
      <c r="CV85" s="79">
        <v>5.5</v>
      </c>
      <c r="CW85" s="79">
        <v>1</v>
      </c>
      <c r="CX85" s="79">
        <v>2016</v>
      </c>
      <c r="CY85" s="79">
        <v>129</v>
      </c>
      <c r="CZ85" s="79">
        <v>1</v>
      </c>
      <c r="DA85" s="79">
        <v>2016</v>
      </c>
      <c r="DB85" s="79" t="s">
        <v>794</v>
      </c>
      <c r="DC85" s="79" t="s">
        <v>438</v>
      </c>
      <c r="DD85" s="79">
        <v>2016</v>
      </c>
      <c r="DE85" s="79">
        <v>75.7</v>
      </c>
      <c r="DF85" s="79">
        <v>1</v>
      </c>
      <c r="DG85" s="79">
        <v>2016</v>
      </c>
      <c r="DH85" s="79">
        <v>7.4999999999999997E-2</v>
      </c>
      <c r="DI85" s="79">
        <v>1</v>
      </c>
      <c r="DJ85" s="79">
        <v>2016</v>
      </c>
      <c r="DK85" s="79">
        <v>0.6</v>
      </c>
      <c r="DL85" s="79">
        <v>1</v>
      </c>
      <c r="DM85" s="79">
        <v>2016</v>
      </c>
      <c r="DN85" s="79">
        <v>0.9</v>
      </c>
      <c r="DO85" s="79">
        <v>1</v>
      </c>
      <c r="DP85" s="79">
        <v>2016</v>
      </c>
      <c r="DQ85" s="79">
        <v>0.02</v>
      </c>
      <c r="DR85" s="79">
        <v>2</v>
      </c>
      <c r="DS85" s="79">
        <v>2016</v>
      </c>
      <c r="DT85" s="79">
        <v>1.5</v>
      </c>
      <c r="DU85" s="79">
        <v>1</v>
      </c>
      <c r="DV85" s="79">
        <v>2016</v>
      </c>
      <c r="DW85" s="79">
        <v>2.1000000000000001E-2</v>
      </c>
      <c r="DX85" s="79">
        <v>1</v>
      </c>
      <c r="DY85" s="79">
        <v>2016</v>
      </c>
      <c r="DZ85" s="79">
        <v>7.0000000000000007E-2</v>
      </c>
      <c r="EA85" s="79">
        <v>1</v>
      </c>
      <c r="EB85" s="79">
        <v>2016</v>
      </c>
      <c r="EC85" s="79">
        <v>12</v>
      </c>
      <c r="ED85" s="79">
        <v>2016</v>
      </c>
      <c r="EE85" s="79"/>
      <c r="EF85" s="79"/>
      <c r="EG85" s="79"/>
      <c r="EH85" s="79"/>
      <c r="EI85" s="79"/>
      <c r="EJ85" s="79"/>
      <c r="EK85" s="79"/>
      <c r="EL85" s="79"/>
      <c r="EM85" s="79"/>
      <c r="EN85" s="78">
        <v>2016</v>
      </c>
      <c r="EO85" s="78">
        <v>2016</v>
      </c>
      <c r="EP85" s="78" t="s">
        <v>438</v>
      </c>
      <c r="EQ85" s="78">
        <v>0.02</v>
      </c>
      <c r="ER85" s="78">
        <v>2</v>
      </c>
      <c r="ES85" s="78">
        <v>2016</v>
      </c>
      <c r="ET85" s="78" t="s">
        <v>440</v>
      </c>
      <c r="EU85" s="78">
        <v>1</v>
      </c>
      <c r="EV85" s="78">
        <v>2016</v>
      </c>
      <c r="EW85" s="78">
        <v>4.5750000000000006E-2</v>
      </c>
      <c r="EX85" s="78">
        <v>2</v>
      </c>
      <c r="EY85" s="78">
        <v>2016</v>
      </c>
      <c r="EZ85" s="78">
        <v>4.9750000000000003E-2</v>
      </c>
      <c r="FA85" s="78">
        <v>2</v>
      </c>
      <c r="FB85" s="78">
        <v>2016</v>
      </c>
      <c r="FC85" s="78" t="s">
        <v>440</v>
      </c>
      <c r="FD85" s="78">
        <v>1</v>
      </c>
      <c r="FE85" s="78">
        <v>2016</v>
      </c>
      <c r="FF85" s="78" t="s">
        <v>440</v>
      </c>
      <c r="FG85" s="78">
        <v>1</v>
      </c>
      <c r="FH85" s="78">
        <v>2016</v>
      </c>
      <c r="FI85" s="78">
        <v>8.2500000000000004E-3</v>
      </c>
      <c r="FJ85" s="78">
        <v>2</v>
      </c>
      <c r="FK85" s="78">
        <v>2016</v>
      </c>
      <c r="FL85" s="78">
        <v>2.0500000000000002E-3</v>
      </c>
      <c r="FM85" s="78">
        <v>2</v>
      </c>
      <c r="FN85" s="78">
        <v>2016</v>
      </c>
      <c r="FO85" s="78">
        <v>9.3750000000000007E-4</v>
      </c>
      <c r="FP85" s="78">
        <v>2</v>
      </c>
      <c r="FQ85" s="78">
        <v>2016</v>
      </c>
      <c r="FR85" s="78">
        <v>2.8124999999999997E-2</v>
      </c>
      <c r="FS85" s="78">
        <v>2</v>
      </c>
      <c r="FT85" s="78">
        <v>2016</v>
      </c>
      <c r="FU85" s="78">
        <v>4.5499999999999999E-2</v>
      </c>
      <c r="FV85" s="78">
        <v>2</v>
      </c>
      <c r="FW85" s="78">
        <v>2016</v>
      </c>
      <c r="FX85" s="78" t="s">
        <v>440</v>
      </c>
      <c r="FY85" s="78">
        <v>1</v>
      </c>
      <c r="FZ85" s="78">
        <v>2016</v>
      </c>
      <c r="GA85" s="78" t="s">
        <v>440</v>
      </c>
      <c r="GB85" s="78">
        <v>1</v>
      </c>
      <c r="GC85" s="78">
        <v>2016</v>
      </c>
      <c r="GD85" s="78" t="s">
        <v>440</v>
      </c>
      <c r="GE85" s="78">
        <v>1</v>
      </c>
      <c r="GF85" s="78">
        <v>2016</v>
      </c>
      <c r="GG85" s="78" t="s">
        <v>440</v>
      </c>
      <c r="GH85" s="78">
        <v>1</v>
      </c>
      <c r="GI85" s="78">
        <v>2016</v>
      </c>
      <c r="GJ85" s="78" t="s">
        <v>440</v>
      </c>
      <c r="GK85" s="78">
        <v>1</v>
      </c>
      <c r="GL85" s="78">
        <v>2016</v>
      </c>
      <c r="GM85" s="78" t="s">
        <v>440</v>
      </c>
      <c r="GN85" s="78">
        <v>1</v>
      </c>
      <c r="GO85" s="78">
        <v>2016</v>
      </c>
      <c r="GP85" s="78">
        <v>6.7500000000000004E-4</v>
      </c>
      <c r="GQ85" s="78">
        <v>2</v>
      </c>
      <c r="GR85" s="78">
        <v>2016</v>
      </c>
      <c r="GS85" s="78">
        <v>4.6250000000000002E-4</v>
      </c>
      <c r="GT85" s="78">
        <v>2</v>
      </c>
      <c r="GU85" s="78">
        <v>2016</v>
      </c>
      <c r="GV85" s="78" t="s">
        <v>440</v>
      </c>
      <c r="GW85" s="78">
        <v>1</v>
      </c>
      <c r="GX85" s="78">
        <v>2016</v>
      </c>
      <c r="GY85" s="78">
        <v>0.2</v>
      </c>
      <c r="GZ85" s="78">
        <v>2</v>
      </c>
      <c r="HA85" s="78">
        <v>2016</v>
      </c>
      <c r="HB85" s="78" t="s">
        <v>440</v>
      </c>
      <c r="HC85" s="78">
        <v>1</v>
      </c>
      <c r="HD85" s="78">
        <v>2016</v>
      </c>
      <c r="HE85" s="78" t="s">
        <v>440</v>
      </c>
      <c r="HF85" s="78">
        <v>1</v>
      </c>
      <c r="HG85" s="78">
        <v>2016</v>
      </c>
      <c r="HH85" s="78" t="s">
        <v>440</v>
      </c>
      <c r="HI85" s="78">
        <v>2016</v>
      </c>
      <c r="HJ85" s="78">
        <v>2016</v>
      </c>
      <c r="HK85" s="78">
        <v>2016</v>
      </c>
      <c r="HL85" s="78">
        <v>2</v>
      </c>
      <c r="HM85" s="78">
        <v>2014</v>
      </c>
      <c r="HN85" s="78">
        <v>2016</v>
      </c>
      <c r="HO85" s="78">
        <v>3</v>
      </c>
      <c r="HP85" s="78" t="s">
        <v>441</v>
      </c>
      <c r="HQ85" s="78" t="s">
        <v>749</v>
      </c>
      <c r="HR85" s="78">
        <v>2016</v>
      </c>
      <c r="HS85" s="78" t="s">
        <v>440</v>
      </c>
      <c r="HT85" s="78" t="s">
        <v>440</v>
      </c>
      <c r="HU85" s="78">
        <v>1</v>
      </c>
      <c r="HV85" s="78">
        <v>2016</v>
      </c>
      <c r="HW85" s="78" t="s">
        <v>440</v>
      </c>
      <c r="HX85" s="78" t="s">
        <v>440</v>
      </c>
      <c r="HY85" s="78">
        <v>1</v>
      </c>
      <c r="HZ85" s="78">
        <v>2016</v>
      </c>
      <c r="IA85" s="78" t="s">
        <v>440</v>
      </c>
      <c r="IB85" s="78" t="s">
        <v>440</v>
      </c>
      <c r="IC85" s="78">
        <v>1</v>
      </c>
      <c r="ID85" s="78">
        <v>2016</v>
      </c>
      <c r="IE85" s="78" t="s">
        <v>440</v>
      </c>
      <c r="IF85" s="78" t="s">
        <v>440</v>
      </c>
      <c r="IG85" s="78">
        <v>1</v>
      </c>
      <c r="IH85" s="78">
        <v>2016</v>
      </c>
      <c r="II85" s="78">
        <v>0.4</v>
      </c>
      <c r="IJ85" s="78" t="s">
        <v>442</v>
      </c>
      <c r="IK85" s="78">
        <v>2016</v>
      </c>
      <c r="IL85" s="78" t="s">
        <v>440</v>
      </c>
      <c r="IM85" s="78">
        <v>1</v>
      </c>
      <c r="IN85" s="78">
        <v>2016</v>
      </c>
      <c r="IO85" s="78">
        <v>0.03</v>
      </c>
      <c r="IP85" s="78">
        <v>0.1</v>
      </c>
      <c r="IQ85" s="78">
        <v>1</v>
      </c>
      <c r="IR85" s="78">
        <v>2016</v>
      </c>
      <c r="IS85" s="78" t="s">
        <v>440</v>
      </c>
      <c r="IT85" s="78" t="s">
        <v>440</v>
      </c>
      <c r="IU85" s="78">
        <v>1</v>
      </c>
      <c r="IV85" s="78">
        <v>2016</v>
      </c>
      <c r="IW85" s="78" t="s">
        <v>440</v>
      </c>
      <c r="IX85" s="78" t="s">
        <v>440</v>
      </c>
      <c r="IY85" s="78">
        <v>1</v>
      </c>
      <c r="IZ85" s="78">
        <v>2016</v>
      </c>
      <c r="JA85" s="78" t="s">
        <v>440</v>
      </c>
      <c r="JB85" s="78" t="s">
        <v>440</v>
      </c>
      <c r="JC85" s="78">
        <v>1</v>
      </c>
      <c r="JD85" s="78">
        <v>2016</v>
      </c>
      <c r="JE85" s="78" t="s">
        <v>440</v>
      </c>
      <c r="JF85" s="78">
        <v>1</v>
      </c>
      <c r="JG85" s="78">
        <v>2016</v>
      </c>
      <c r="JH85" s="78" t="s">
        <v>440</v>
      </c>
      <c r="JI85" s="78">
        <v>1</v>
      </c>
      <c r="JJ85" s="78">
        <v>2016</v>
      </c>
      <c r="JK85" s="78">
        <v>0.1</v>
      </c>
      <c r="JL85" s="78">
        <v>1</v>
      </c>
      <c r="JM85" s="78">
        <v>2016</v>
      </c>
      <c r="JN85" s="78" t="s">
        <v>440</v>
      </c>
      <c r="JO85" s="78" t="s">
        <v>440</v>
      </c>
      <c r="JP85" s="78">
        <v>1</v>
      </c>
      <c r="JQ85" s="78">
        <v>2016</v>
      </c>
      <c r="JR85" s="78" t="s">
        <v>440</v>
      </c>
      <c r="JS85" s="78" t="s">
        <v>440</v>
      </c>
      <c r="JT85" s="78">
        <v>1</v>
      </c>
      <c r="JU85" s="78">
        <v>2016</v>
      </c>
      <c r="JV85" s="78" t="s">
        <v>440</v>
      </c>
      <c r="JW85" s="78">
        <v>1</v>
      </c>
      <c r="JX85" s="78">
        <v>2016</v>
      </c>
      <c r="JY85" s="78">
        <v>3.3E-3</v>
      </c>
      <c r="JZ85" s="78">
        <v>0.01</v>
      </c>
      <c r="KA85" s="78">
        <v>1</v>
      </c>
      <c r="KB85" s="78">
        <v>2016</v>
      </c>
      <c r="KC85" s="78" t="s">
        <v>440</v>
      </c>
      <c r="KD85" s="78">
        <v>1</v>
      </c>
      <c r="KE85" s="78">
        <v>2016</v>
      </c>
      <c r="KF85" s="78" t="s">
        <v>440</v>
      </c>
      <c r="KG85" s="78">
        <v>1</v>
      </c>
      <c r="KH85" s="78">
        <v>2016</v>
      </c>
      <c r="KI85" s="78" t="s">
        <v>440</v>
      </c>
      <c r="KJ85" s="78">
        <v>1</v>
      </c>
      <c r="KK85" s="78">
        <v>2016</v>
      </c>
      <c r="KL85" s="78" t="s">
        <v>440</v>
      </c>
      <c r="KM85" s="78">
        <v>1</v>
      </c>
      <c r="KN85" s="78">
        <v>2016</v>
      </c>
      <c r="KO85" s="78" t="s">
        <v>440</v>
      </c>
      <c r="KP85" s="78" t="s">
        <v>440</v>
      </c>
      <c r="KQ85" s="78">
        <v>1</v>
      </c>
      <c r="KR85" s="78">
        <v>2016</v>
      </c>
      <c r="KS85" s="78" t="s">
        <v>440</v>
      </c>
      <c r="KT85" s="78" t="s">
        <v>440</v>
      </c>
      <c r="KU85" s="78">
        <v>1</v>
      </c>
      <c r="KV85" s="78">
        <v>2016</v>
      </c>
      <c r="KW85" s="78" t="s">
        <v>440</v>
      </c>
      <c r="KX85" s="78" t="s">
        <v>440</v>
      </c>
      <c r="KY85" s="78">
        <v>1</v>
      </c>
      <c r="KZ85" s="78">
        <v>2016</v>
      </c>
      <c r="LA85" s="78">
        <v>15</v>
      </c>
      <c r="LB85" s="78">
        <v>1</v>
      </c>
      <c r="LC85" s="78">
        <v>2016</v>
      </c>
      <c r="LD85" s="78" t="s">
        <v>440</v>
      </c>
      <c r="LE85" s="78">
        <v>1</v>
      </c>
      <c r="LF85" s="78">
        <v>2016</v>
      </c>
      <c r="LG85" s="78">
        <v>4.791666666666668E-3</v>
      </c>
      <c r="LH85" s="78">
        <v>1.4E-2</v>
      </c>
      <c r="LI85" s="78">
        <v>1</v>
      </c>
      <c r="LJ85" s="78">
        <v>2016</v>
      </c>
      <c r="LK85" s="78">
        <v>2</v>
      </c>
      <c r="LL85" s="78">
        <v>3</v>
      </c>
      <c r="LM85" s="78">
        <v>1</v>
      </c>
      <c r="LN85" s="78">
        <v>2016</v>
      </c>
      <c r="LO85" s="78" t="s">
        <v>440</v>
      </c>
      <c r="LP85" s="78" t="s">
        <v>440</v>
      </c>
      <c r="LQ85" s="78">
        <v>1</v>
      </c>
      <c r="LR85" s="78">
        <v>2016</v>
      </c>
      <c r="LS85" s="78" t="s">
        <v>440</v>
      </c>
      <c r="LT85" s="78">
        <v>1</v>
      </c>
      <c r="LU85" s="78">
        <v>2016</v>
      </c>
      <c r="LV85" s="78" t="s">
        <v>440</v>
      </c>
      <c r="LW85" s="78">
        <v>1</v>
      </c>
      <c r="LX85" s="78">
        <v>2016</v>
      </c>
      <c r="LY85" s="78" t="s">
        <v>440</v>
      </c>
      <c r="LZ85" s="78" t="s">
        <v>440</v>
      </c>
      <c r="MA85" s="78">
        <v>1</v>
      </c>
      <c r="MB85" s="78">
        <v>2016</v>
      </c>
      <c r="MC85" s="78" t="s">
        <v>440</v>
      </c>
      <c r="MD85" s="78">
        <v>1</v>
      </c>
      <c r="ME85" s="78">
        <v>2016</v>
      </c>
      <c r="MF85" s="78">
        <v>1.2999999999999999E-4</v>
      </c>
      <c r="MG85" s="78">
        <v>5.2999999999999998E-4</v>
      </c>
      <c r="MH85" s="78">
        <v>1</v>
      </c>
      <c r="MI85" s="78">
        <v>2016</v>
      </c>
      <c r="MJ85" s="78" t="s">
        <v>440</v>
      </c>
      <c r="MK85" s="78">
        <v>1</v>
      </c>
      <c r="ML85" s="78">
        <v>2016</v>
      </c>
      <c r="MM85" s="78" t="s">
        <v>440</v>
      </c>
      <c r="MN85" s="78">
        <v>1</v>
      </c>
      <c r="MO85" s="78">
        <v>2016</v>
      </c>
      <c r="MP85" s="78" t="s">
        <v>440</v>
      </c>
      <c r="MQ85" s="78">
        <v>1</v>
      </c>
      <c r="MR85" s="78">
        <v>2016</v>
      </c>
      <c r="MS85" s="78" t="s">
        <v>440</v>
      </c>
      <c r="MT85" s="78">
        <v>2016</v>
      </c>
      <c r="MU85" s="78" t="s">
        <v>440</v>
      </c>
      <c r="MV85" s="78" t="s">
        <v>440</v>
      </c>
      <c r="MW85" s="78">
        <v>1</v>
      </c>
      <c r="MX85" s="78">
        <v>2016</v>
      </c>
      <c r="MY85" s="78" t="s">
        <v>440</v>
      </c>
      <c r="MZ85" s="78" t="s">
        <v>440</v>
      </c>
      <c r="NA85" s="78">
        <v>1</v>
      </c>
      <c r="NB85" s="78">
        <v>2016</v>
      </c>
      <c r="NC85" s="78" t="s">
        <v>440</v>
      </c>
      <c r="ND85" s="78">
        <v>1</v>
      </c>
      <c r="NE85" s="78">
        <v>2016</v>
      </c>
      <c r="NF85" s="78">
        <v>0.1</v>
      </c>
      <c r="NG85" s="78">
        <v>1</v>
      </c>
      <c r="NH85" s="78">
        <v>2016</v>
      </c>
      <c r="NI85" s="78" t="s">
        <v>440</v>
      </c>
      <c r="NJ85" s="78">
        <v>1</v>
      </c>
      <c r="NK85" s="78">
        <v>2016</v>
      </c>
      <c r="NL85" s="78" t="s">
        <v>440</v>
      </c>
      <c r="NM85" s="78">
        <v>1</v>
      </c>
      <c r="NN85" s="78">
        <v>2016</v>
      </c>
      <c r="NO85" s="78"/>
      <c r="NP85" s="78"/>
      <c r="NQ85" s="78"/>
      <c r="NR85" s="78">
        <v>2</v>
      </c>
      <c r="NS85" s="78">
        <v>1</v>
      </c>
      <c r="NT85" s="78">
        <v>2016</v>
      </c>
      <c r="NU85" s="78"/>
      <c r="NV85" s="78"/>
      <c r="NW85" s="78"/>
      <c r="NX85" s="78"/>
      <c r="NY85" s="78"/>
      <c r="NZ85" s="78"/>
      <c r="OA85" s="78"/>
      <c r="OB85" s="78"/>
      <c r="OC85" s="78">
        <v>2.7000000000000001E-3</v>
      </c>
      <c r="OD85" s="78">
        <v>1</v>
      </c>
      <c r="OE85" s="78">
        <v>2016</v>
      </c>
      <c r="OF85" s="78"/>
      <c r="OG85" s="78"/>
      <c r="OH85" s="78"/>
      <c r="OI85" s="78"/>
      <c r="OJ85" s="78"/>
      <c r="OK85" s="78"/>
      <c r="OL85" s="78"/>
      <c r="OM85" s="78"/>
      <c r="ON85" s="78"/>
      <c r="OO85" s="78"/>
      <c r="OP85" s="78"/>
      <c r="OQ85" s="78"/>
      <c r="OR85" s="78"/>
      <c r="OS85" s="78"/>
      <c r="OT85" s="78"/>
      <c r="OU85" s="78"/>
      <c r="OV85" s="78"/>
      <c r="OW85" s="78"/>
      <c r="OX85" s="78"/>
      <c r="OY85" s="78"/>
      <c r="OZ85" s="78"/>
      <c r="PA85" s="78"/>
      <c r="PB85" s="78">
        <v>0.11</v>
      </c>
      <c r="PC85" s="78">
        <v>1</v>
      </c>
      <c r="PD85" s="78">
        <v>2016</v>
      </c>
      <c r="PE85" s="78"/>
      <c r="PF85" s="78"/>
      <c r="PG85" s="78"/>
      <c r="PH85" s="78"/>
      <c r="PI85" s="78">
        <v>3.1E-2</v>
      </c>
      <c r="PJ85" s="78" t="s">
        <v>442</v>
      </c>
      <c r="PK85" s="78">
        <v>2016</v>
      </c>
      <c r="PL85" s="78"/>
      <c r="PM85" s="78"/>
      <c r="PN85" s="78"/>
      <c r="PO85" s="78"/>
      <c r="PP85" s="78"/>
      <c r="PQ85" s="78"/>
      <c r="PR85" s="78"/>
      <c r="PS85" s="78"/>
      <c r="PT85" s="78" t="s">
        <v>440</v>
      </c>
      <c r="PU85" s="78">
        <v>1</v>
      </c>
      <c r="PV85" s="78">
        <v>2016</v>
      </c>
      <c r="PW85" s="78" t="s">
        <v>440</v>
      </c>
      <c r="PX85" s="78">
        <v>1</v>
      </c>
      <c r="PY85" s="78">
        <v>2016</v>
      </c>
      <c r="PZ85" s="78" t="s">
        <v>440</v>
      </c>
      <c r="QA85" s="78">
        <v>1</v>
      </c>
      <c r="QB85" s="78">
        <v>2016</v>
      </c>
      <c r="QC85" s="78" t="s">
        <v>440</v>
      </c>
      <c r="QD85" s="78">
        <v>1</v>
      </c>
      <c r="QE85" s="78">
        <v>2016</v>
      </c>
      <c r="QF85" s="78" t="s">
        <v>440</v>
      </c>
      <c r="QG85" s="78">
        <v>1</v>
      </c>
      <c r="QH85" s="78">
        <v>2016</v>
      </c>
      <c r="QI85" s="78" t="s">
        <v>440</v>
      </c>
      <c r="QJ85" s="78">
        <v>1</v>
      </c>
      <c r="QK85" s="78">
        <v>2016</v>
      </c>
      <c r="QL85" s="78">
        <v>2016</v>
      </c>
      <c r="QM85" s="78">
        <v>2016</v>
      </c>
      <c r="QN85" s="78" t="s">
        <v>443</v>
      </c>
      <c r="QO85" s="78" t="s">
        <v>750</v>
      </c>
      <c r="QP85" s="78">
        <v>2016</v>
      </c>
      <c r="QQ85" s="78">
        <v>2014</v>
      </c>
      <c r="QR85" s="78">
        <v>2016</v>
      </c>
      <c r="QS85" s="78" t="s">
        <v>444</v>
      </c>
      <c r="QT85" s="78" t="s">
        <v>749</v>
      </c>
      <c r="QU85" s="78">
        <v>2016</v>
      </c>
      <c r="QV85" s="93"/>
      <c r="QW85" s="94" t="s">
        <v>445</v>
      </c>
    </row>
    <row r="86" spans="1:465" s="95" customFormat="1" ht="12.75">
      <c r="A86" s="56">
        <v>80</v>
      </c>
      <c r="B86" s="57" t="s">
        <v>795</v>
      </c>
      <c r="C86" s="56" t="s">
        <v>796</v>
      </c>
      <c r="D86" s="56" t="s">
        <v>744</v>
      </c>
      <c r="E86" s="56" t="s">
        <v>431</v>
      </c>
      <c r="F86" s="57" t="s">
        <v>797</v>
      </c>
      <c r="G86" s="57" t="s">
        <v>798</v>
      </c>
      <c r="H86" s="56">
        <v>12</v>
      </c>
      <c r="I86" s="56" t="s">
        <v>455</v>
      </c>
      <c r="J86" s="56" t="s">
        <v>747</v>
      </c>
      <c r="K86" s="56" t="s">
        <v>437</v>
      </c>
      <c r="L86" s="56" t="s">
        <v>437</v>
      </c>
      <c r="M86" s="56" t="s">
        <v>437</v>
      </c>
      <c r="N86" s="56" t="s">
        <v>436</v>
      </c>
      <c r="O86" s="56" t="s">
        <v>437</v>
      </c>
      <c r="P86" s="56" t="s">
        <v>437</v>
      </c>
      <c r="Q86" s="56" t="s">
        <v>437</v>
      </c>
      <c r="R86" s="56" t="s">
        <v>437</v>
      </c>
      <c r="S86" s="56" t="s">
        <v>436</v>
      </c>
      <c r="T86" s="56" t="s">
        <v>436</v>
      </c>
      <c r="U86" s="56" t="s">
        <v>437</v>
      </c>
      <c r="V86" s="78" t="s">
        <v>436</v>
      </c>
      <c r="W86" s="78" t="s">
        <v>436</v>
      </c>
      <c r="X86" s="78"/>
      <c r="Y86" s="78"/>
      <c r="Z86" s="78"/>
      <c r="AA86" s="78">
        <v>0.56000000000000005</v>
      </c>
      <c r="AB86" s="78">
        <v>2</v>
      </c>
      <c r="AC86" s="78">
        <v>2016</v>
      </c>
      <c r="AD86" s="78" t="s">
        <v>436</v>
      </c>
      <c r="AE86" s="78" t="s">
        <v>436</v>
      </c>
      <c r="AF86" s="78" t="s">
        <v>436</v>
      </c>
      <c r="AG86" s="78" t="s">
        <v>436</v>
      </c>
      <c r="AH86" s="78" t="s">
        <v>436</v>
      </c>
      <c r="AI86" s="78"/>
      <c r="AJ86" s="78" t="s">
        <v>436</v>
      </c>
      <c r="AK86" s="78"/>
      <c r="AL86" s="78"/>
      <c r="AM86" s="78">
        <v>1</v>
      </c>
      <c r="AN86" s="78">
        <v>1</v>
      </c>
      <c r="AO86" s="78">
        <v>2016</v>
      </c>
      <c r="AP86" s="78" t="s">
        <v>436</v>
      </c>
      <c r="AQ86" s="78" t="s">
        <v>436</v>
      </c>
      <c r="AR86" s="78"/>
      <c r="AS86" s="78">
        <v>2016</v>
      </c>
      <c r="AT86" s="78">
        <v>2016</v>
      </c>
      <c r="AU86" s="78">
        <v>2</v>
      </c>
      <c r="AV86" s="79">
        <v>1.7</v>
      </c>
      <c r="AW86" s="79">
        <v>2</v>
      </c>
      <c r="AX86" s="79">
        <v>2016</v>
      </c>
      <c r="AY86" s="79">
        <v>8</v>
      </c>
      <c r="AZ86" s="79">
        <v>1</v>
      </c>
      <c r="BA86" s="79">
        <v>2016</v>
      </c>
      <c r="BB86" s="79">
        <v>1</v>
      </c>
      <c r="BC86" s="79">
        <v>2016</v>
      </c>
      <c r="BD86" s="79">
        <v>15</v>
      </c>
      <c r="BE86" s="79">
        <v>2016</v>
      </c>
      <c r="BF86" s="79"/>
      <c r="BG86" s="79"/>
      <c r="BH86" s="79"/>
      <c r="BI86" s="79">
        <v>20.7</v>
      </c>
      <c r="BJ86" s="79" t="s">
        <v>438</v>
      </c>
      <c r="BK86" s="79">
        <v>2016</v>
      </c>
      <c r="BL86" s="79">
        <v>11.9</v>
      </c>
      <c r="BM86" s="79">
        <v>1</v>
      </c>
      <c r="BN86" s="79">
        <v>2016</v>
      </c>
      <c r="BO86" s="79">
        <v>1.5</v>
      </c>
      <c r="BP86" s="79">
        <v>1</v>
      </c>
      <c r="BQ86" s="79">
        <v>2016</v>
      </c>
      <c r="BR86" s="79">
        <v>2.2999999999999998</v>
      </c>
      <c r="BS86" s="79">
        <v>1</v>
      </c>
      <c r="BT86" s="79">
        <v>2016</v>
      </c>
      <c r="BU86" s="79">
        <v>3.9</v>
      </c>
      <c r="BV86" s="79">
        <v>2</v>
      </c>
      <c r="BW86" s="79">
        <v>2016</v>
      </c>
      <c r="BX86" s="79">
        <v>104</v>
      </c>
      <c r="BY86" s="79" t="s">
        <v>539</v>
      </c>
      <c r="BZ86" s="79">
        <v>2016</v>
      </c>
      <c r="CA86" s="79">
        <v>9</v>
      </c>
      <c r="CB86" s="79">
        <v>1</v>
      </c>
      <c r="CC86" s="79">
        <v>2016</v>
      </c>
      <c r="CD86" s="79"/>
      <c r="CE86" s="79"/>
      <c r="CF86" s="79"/>
      <c r="CG86" s="79">
        <v>282</v>
      </c>
      <c r="CH86" s="79">
        <v>2</v>
      </c>
      <c r="CI86" s="79">
        <v>2016</v>
      </c>
      <c r="CJ86" s="79">
        <v>194</v>
      </c>
      <c r="CK86" s="79" t="s">
        <v>539</v>
      </c>
      <c r="CL86" s="79">
        <v>2016</v>
      </c>
      <c r="CM86" s="79">
        <v>19.100000000000001</v>
      </c>
      <c r="CN86" s="79">
        <v>2</v>
      </c>
      <c r="CO86" s="79">
        <v>2016</v>
      </c>
      <c r="CP86" s="79">
        <v>7.4</v>
      </c>
      <c r="CQ86" s="79">
        <v>2</v>
      </c>
      <c r="CR86" s="79">
        <v>2016</v>
      </c>
      <c r="CS86" s="79" t="s">
        <v>436</v>
      </c>
      <c r="CT86" s="79" t="s">
        <v>436</v>
      </c>
      <c r="CU86" s="79"/>
      <c r="CV86" s="79" t="s">
        <v>436</v>
      </c>
      <c r="CW86" s="79" t="s">
        <v>436</v>
      </c>
      <c r="CX86" s="79"/>
      <c r="CY86" s="79"/>
      <c r="CZ86" s="79">
        <v>1</v>
      </c>
      <c r="DA86" s="79">
        <v>2014</v>
      </c>
      <c r="DB86" s="79" t="s">
        <v>799</v>
      </c>
      <c r="DC86" s="79">
        <v>1</v>
      </c>
      <c r="DD86" s="79">
        <v>2016</v>
      </c>
      <c r="DE86" s="79" t="s">
        <v>436</v>
      </c>
      <c r="DF86" s="79" t="s">
        <v>436</v>
      </c>
      <c r="DG86" s="79"/>
      <c r="DH86" s="79">
        <v>0.06</v>
      </c>
      <c r="DI86" s="79">
        <v>1</v>
      </c>
      <c r="DJ86" s="79">
        <v>2016</v>
      </c>
      <c r="DK86" s="79">
        <v>0.3</v>
      </c>
      <c r="DL86" s="79">
        <v>1</v>
      </c>
      <c r="DM86" s="79">
        <v>2016</v>
      </c>
      <c r="DN86" s="79">
        <v>0.6</v>
      </c>
      <c r="DO86" s="79">
        <v>1</v>
      </c>
      <c r="DP86" s="79">
        <v>2016</v>
      </c>
      <c r="DQ86" s="79">
        <v>8.9999999999999993E-3</v>
      </c>
      <c r="DR86" s="79">
        <v>1</v>
      </c>
      <c r="DS86" s="79">
        <v>2016</v>
      </c>
      <c r="DT86" s="79">
        <v>0.7</v>
      </c>
      <c r="DU86" s="79">
        <v>1</v>
      </c>
      <c r="DV86" s="79">
        <v>2016</v>
      </c>
      <c r="DW86" s="79">
        <v>1.4999999999999999E-2</v>
      </c>
      <c r="DX86" s="79">
        <v>1</v>
      </c>
      <c r="DY86" s="79">
        <v>2016</v>
      </c>
      <c r="DZ86" s="79">
        <v>0.04</v>
      </c>
      <c r="EA86" s="79">
        <v>1</v>
      </c>
      <c r="EB86" s="79">
        <v>2016</v>
      </c>
      <c r="EC86" s="79">
        <v>5</v>
      </c>
      <c r="ED86" s="79">
        <v>2016</v>
      </c>
      <c r="EE86" s="79"/>
      <c r="EF86" s="79"/>
      <c r="EG86" s="79"/>
      <c r="EH86" s="79"/>
      <c r="EI86" s="79"/>
      <c r="EJ86" s="79"/>
      <c r="EK86" s="79"/>
      <c r="EL86" s="79"/>
      <c r="EM86" s="79"/>
      <c r="EN86" s="78">
        <v>2014</v>
      </c>
      <c r="EO86" s="78">
        <v>2016</v>
      </c>
      <c r="EP86" s="78" t="s">
        <v>438</v>
      </c>
      <c r="EQ86" s="78" t="s">
        <v>440</v>
      </c>
      <c r="ER86" s="78">
        <v>1</v>
      </c>
      <c r="ES86" s="78">
        <v>2016</v>
      </c>
      <c r="ET86" s="78" t="s">
        <v>440</v>
      </c>
      <c r="EU86" s="78">
        <v>1</v>
      </c>
      <c r="EV86" s="78">
        <v>2016</v>
      </c>
      <c r="EW86" s="78">
        <v>4.3999999999999997E-2</v>
      </c>
      <c r="EX86" s="78">
        <v>2</v>
      </c>
      <c r="EY86" s="78">
        <v>2016</v>
      </c>
      <c r="EZ86" s="78">
        <v>3.1E-2</v>
      </c>
      <c r="FA86" s="78">
        <v>2</v>
      </c>
      <c r="FB86" s="78">
        <v>2016</v>
      </c>
      <c r="FC86" s="78" t="s">
        <v>440</v>
      </c>
      <c r="FD86" s="78">
        <v>1</v>
      </c>
      <c r="FE86" s="78">
        <v>2016</v>
      </c>
      <c r="FF86" s="78">
        <v>6.2500000000000001E-4</v>
      </c>
      <c r="FG86" s="78">
        <v>2</v>
      </c>
      <c r="FH86" s="78">
        <v>2016</v>
      </c>
      <c r="FI86" s="78">
        <v>2.5625000000000001E-3</v>
      </c>
      <c r="FJ86" s="78">
        <v>2</v>
      </c>
      <c r="FK86" s="78">
        <v>2016</v>
      </c>
      <c r="FL86" s="78">
        <v>4.3750000000000004E-3</v>
      </c>
      <c r="FM86" s="78">
        <v>2</v>
      </c>
      <c r="FN86" s="78">
        <v>2016</v>
      </c>
      <c r="FO86" s="78">
        <v>1E-3</v>
      </c>
      <c r="FP86" s="78">
        <v>2</v>
      </c>
      <c r="FQ86" s="78">
        <v>2016</v>
      </c>
      <c r="FR86" s="78">
        <v>2.9374999999999998E-2</v>
      </c>
      <c r="FS86" s="78">
        <v>2</v>
      </c>
      <c r="FT86" s="78">
        <v>2016</v>
      </c>
      <c r="FU86" s="78">
        <v>1.7428571428571429E-2</v>
      </c>
      <c r="FV86" s="78">
        <v>2</v>
      </c>
      <c r="FW86" s="78">
        <v>2016</v>
      </c>
      <c r="FX86" s="78" t="s">
        <v>440</v>
      </c>
      <c r="FY86" s="78">
        <v>1</v>
      </c>
      <c r="FZ86" s="78">
        <v>2016</v>
      </c>
      <c r="GA86" s="78" t="s">
        <v>440</v>
      </c>
      <c r="GB86" s="78">
        <v>1</v>
      </c>
      <c r="GC86" s="78">
        <v>2016</v>
      </c>
      <c r="GD86" s="78" t="s">
        <v>440</v>
      </c>
      <c r="GE86" s="78">
        <v>1</v>
      </c>
      <c r="GF86" s="78">
        <v>2016</v>
      </c>
      <c r="GG86" s="78" t="s">
        <v>440</v>
      </c>
      <c r="GH86" s="78">
        <v>1</v>
      </c>
      <c r="GI86" s="78">
        <v>2016</v>
      </c>
      <c r="GJ86" s="78" t="s">
        <v>440</v>
      </c>
      <c r="GK86" s="78">
        <v>1</v>
      </c>
      <c r="GL86" s="78">
        <v>2016</v>
      </c>
      <c r="GM86" s="78" t="s">
        <v>440</v>
      </c>
      <c r="GN86" s="78">
        <v>1</v>
      </c>
      <c r="GO86" s="78">
        <v>2016</v>
      </c>
      <c r="GP86" s="78">
        <v>1.8E-3</v>
      </c>
      <c r="GQ86" s="78">
        <v>2</v>
      </c>
      <c r="GR86" s="78">
        <v>2016</v>
      </c>
      <c r="GS86" s="78">
        <v>4.2500000000000003E-4</v>
      </c>
      <c r="GT86" s="78">
        <v>2</v>
      </c>
      <c r="GU86" s="78">
        <v>2016</v>
      </c>
      <c r="GV86" s="78" t="s">
        <v>440</v>
      </c>
      <c r="GW86" s="78">
        <v>1</v>
      </c>
      <c r="GX86" s="78">
        <v>2016</v>
      </c>
      <c r="GY86" s="78" t="s">
        <v>440</v>
      </c>
      <c r="GZ86" s="78">
        <v>1</v>
      </c>
      <c r="HA86" s="78">
        <v>2016</v>
      </c>
      <c r="HB86" s="78" t="s">
        <v>440</v>
      </c>
      <c r="HC86" s="78">
        <v>1</v>
      </c>
      <c r="HD86" s="78">
        <v>2016</v>
      </c>
      <c r="HE86" s="78" t="s">
        <v>440</v>
      </c>
      <c r="HF86" s="78">
        <v>1</v>
      </c>
      <c r="HG86" s="78">
        <v>2016</v>
      </c>
      <c r="HH86" s="78" t="s">
        <v>440</v>
      </c>
      <c r="HI86" s="78">
        <v>2016</v>
      </c>
      <c r="HJ86" s="78">
        <v>2016</v>
      </c>
      <c r="HK86" s="78">
        <v>2016</v>
      </c>
      <c r="HL86" s="78">
        <v>2</v>
      </c>
      <c r="HM86" s="78">
        <v>2014</v>
      </c>
      <c r="HN86" s="78">
        <v>2016</v>
      </c>
      <c r="HO86" s="78">
        <v>3</v>
      </c>
      <c r="HP86" s="78" t="s">
        <v>457</v>
      </c>
      <c r="HQ86" s="78" t="s">
        <v>769</v>
      </c>
      <c r="HR86" s="78">
        <v>2016</v>
      </c>
      <c r="HS86" s="78" t="s">
        <v>440</v>
      </c>
      <c r="HT86" s="78" t="s">
        <v>440</v>
      </c>
      <c r="HU86" s="78">
        <v>1</v>
      </c>
      <c r="HV86" s="78">
        <v>2016</v>
      </c>
      <c r="HW86" s="78" t="s">
        <v>440</v>
      </c>
      <c r="HX86" s="78" t="s">
        <v>440</v>
      </c>
      <c r="HY86" s="78">
        <v>1</v>
      </c>
      <c r="HZ86" s="78">
        <v>2016</v>
      </c>
      <c r="IA86" s="78" t="s">
        <v>440</v>
      </c>
      <c r="IB86" s="78" t="s">
        <v>440</v>
      </c>
      <c r="IC86" s="78">
        <v>1</v>
      </c>
      <c r="ID86" s="78">
        <v>2016</v>
      </c>
      <c r="IE86" s="78" t="s">
        <v>440</v>
      </c>
      <c r="IF86" s="78" t="s">
        <v>440</v>
      </c>
      <c r="IG86" s="78">
        <v>1</v>
      </c>
      <c r="IH86" s="78">
        <v>2016</v>
      </c>
      <c r="II86" s="78">
        <v>0.25</v>
      </c>
      <c r="IJ86" s="78" t="s">
        <v>442</v>
      </c>
      <c r="IK86" s="78">
        <v>2016</v>
      </c>
      <c r="IL86" s="78" t="s">
        <v>440</v>
      </c>
      <c r="IM86" s="78">
        <v>1</v>
      </c>
      <c r="IN86" s="78">
        <v>2016</v>
      </c>
      <c r="IO86" s="78" t="s">
        <v>440</v>
      </c>
      <c r="IP86" s="78" t="s">
        <v>440</v>
      </c>
      <c r="IQ86" s="78">
        <v>1</v>
      </c>
      <c r="IR86" s="78">
        <v>2016</v>
      </c>
      <c r="IS86" s="78" t="s">
        <v>440</v>
      </c>
      <c r="IT86" s="78" t="s">
        <v>440</v>
      </c>
      <c r="IU86" s="78">
        <v>1</v>
      </c>
      <c r="IV86" s="78">
        <v>2016</v>
      </c>
      <c r="IW86" s="78" t="s">
        <v>440</v>
      </c>
      <c r="IX86" s="78" t="s">
        <v>440</v>
      </c>
      <c r="IY86" s="78">
        <v>1</v>
      </c>
      <c r="IZ86" s="78">
        <v>2016</v>
      </c>
      <c r="JA86" s="78" t="s">
        <v>440</v>
      </c>
      <c r="JB86" s="78" t="s">
        <v>440</v>
      </c>
      <c r="JC86" s="78">
        <v>1</v>
      </c>
      <c r="JD86" s="78">
        <v>2016</v>
      </c>
      <c r="JE86" s="78" t="s">
        <v>440</v>
      </c>
      <c r="JF86" s="78">
        <v>1</v>
      </c>
      <c r="JG86" s="78">
        <v>2016</v>
      </c>
      <c r="JH86" s="78" t="s">
        <v>440</v>
      </c>
      <c r="JI86" s="78">
        <v>1</v>
      </c>
      <c r="JJ86" s="78">
        <v>2016</v>
      </c>
      <c r="JK86" s="78">
        <v>0.1</v>
      </c>
      <c r="JL86" s="78">
        <v>1</v>
      </c>
      <c r="JM86" s="78">
        <v>2016</v>
      </c>
      <c r="JN86" s="78" t="s">
        <v>440</v>
      </c>
      <c r="JO86" s="78" t="s">
        <v>440</v>
      </c>
      <c r="JP86" s="78">
        <v>1</v>
      </c>
      <c r="JQ86" s="78">
        <v>2016</v>
      </c>
      <c r="JR86" s="78" t="s">
        <v>440</v>
      </c>
      <c r="JS86" s="78" t="s">
        <v>440</v>
      </c>
      <c r="JT86" s="78">
        <v>1</v>
      </c>
      <c r="JU86" s="78">
        <v>2016</v>
      </c>
      <c r="JV86" s="78" t="s">
        <v>440</v>
      </c>
      <c r="JW86" s="78">
        <v>1</v>
      </c>
      <c r="JX86" s="78">
        <v>2016</v>
      </c>
      <c r="JY86" s="78" t="s">
        <v>440</v>
      </c>
      <c r="JZ86" s="78" t="s">
        <v>440</v>
      </c>
      <c r="KA86" s="78">
        <v>1</v>
      </c>
      <c r="KB86" s="78">
        <v>2016</v>
      </c>
      <c r="KC86" s="78" t="s">
        <v>440</v>
      </c>
      <c r="KD86" s="78">
        <v>1</v>
      </c>
      <c r="KE86" s="78">
        <v>2016</v>
      </c>
      <c r="KF86" s="78" t="s">
        <v>440</v>
      </c>
      <c r="KG86" s="78">
        <v>1</v>
      </c>
      <c r="KH86" s="78">
        <v>2016</v>
      </c>
      <c r="KI86" s="78" t="s">
        <v>440</v>
      </c>
      <c r="KJ86" s="78">
        <v>1</v>
      </c>
      <c r="KK86" s="78">
        <v>2016</v>
      </c>
      <c r="KL86" s="78" t="s">
        <v>440</v>
      </c>
      <c r="KM86" s="78">
        <v>1</v>
      </c>
      <c r="KN86" s="78">
        <v>2016</v>
      </c>
      <c r="KO86" s="78" t="s">
        <v>440</v>
      </c>
      <c r="KP86" s="78" t="s">
        <v>440</v>
      </c>
      <c r="KQ86" s="78">
        <v>1</v>
      </c>
      <c r="KR86" s="78">
        <v>2016</v>
      </c>
      <c r="KS86" s="78" t="s">
        <v>440</v>
      </c>
      <c r="KT86" s="78" t="s">
        <v>440</v>
      </c>
      <c r="KU86" s="78">
        <v>1</v>
      </c>
      <c r="KV86" s="78">
        <v>2016</v>
      </c>
      <c r="KW86" s="78" t="s">
        <v>440</v>
      </c>
      <c r="KX86" s="78" t="s">
        <v>440</v>
      </c>
      <c r="KY86" s="78">
        <v>1</v>
      </c>
      <c r="KZ86" s="78">
        <v>2016</v>
      </c>
      <c r="LA86" s="78">
        <v>12</v>
      </c>
      <c r="LB86" s="78">
        <v>1</v>
      </c>
      <c r="LC86" s="78">
        <v>2016</v>
      </c>
      <c r="LD86" s="78" t="s">
        <v>440</v>
      </c>
      <c r="LE86" s="78">
        <v>1</v>
      </c>
      <c r="LF86" s="78">
        <v>2016</v>
      </c>
      <c r="LG86" s="78">
        <v>5.3750000000000013E-3</v>
      </c>
      <c r="LH86" s="78">
        <v>2.7E-2</v>
      </c>
      <c r="LI86" s="78">
        <v>1</v>
      </c>
      <c r="LJ86" s="78">
        <v>2016</v>
      </c>
      <c r="LK86" s="78">
        <v>1</v>
      </c>
      <c r="LL86" s="78">
        <v>2</v>
      </c>
      <c r="LM86" s="78">
        <v>1</v>
      </c>
      <c r="LN86" s="78">
        <v>2016</v>
      </c>
      <c r="LO86" s="78">
        <v>1.6249999999999999E-3</v>
      </c>
      <c r="LP86" s="78">
        <v>3.0000000000000001E-3</v>
      </c>
      <c r="LQ86" s="78">
        <v>1</v>
      </c>
      <c r="LR86" s="78">
        <v>2016</v>
      </c>
      <c r="LS86" s="78">
        <v>1.7083333333333334E-3</v>
      </c>
      <c r="LT86" s="78">
        <v>1</v>
      </c>
      <c r="LU86" s="78">
        <v>2016</v>
      </c>
      <c r="LV86" s="78" t="s">
        <v>440</v>
      </c>
      <c r="LW86" s="78">
        <v>1</v>
      </c>
      <c r="LX86" s="78">
        <v>2016</v>
      </c>
      <c r="LY86" s="78" t="s">
        <v>440</v>
      </c>
      <c r="LZ86" s="78" t="s">
        <v>440</v>
      </c>
      <c r="MA86" s="78">
        <v>1</v>
      </c>
      <c r="MB86" s="78">
        <v>2016</v>
      </c>
      <c r="MC86" s="78" t="s">
        <v>440</v>
      </c>
      <c r="MD86" s="78">
        <v>1</v>
      </c>
      <c r="ME86" s="78">
        <v>2016</v>
      </c>
      <c r="MF86" s="78">
        <v>9.6000000000000002E-4</v>
      </c>
      <c r="MG86" s="78">
        <v>0.01</v>
      </c>
      <c r="MH86" s="78" t="s">
        <v>442</v>
      </c>
      <c r="MI86" s="78">
        <v>2016</v>
      </c>
      <c r="MJ86" s="78" t="s">
        <v>440</v>
      </c>
      <c r="MK86" s="78">
        <v>1</v>
      </c>
      <c r="ML86" s="78">
        <v>2016</v>
      </c>
      <c r="MM86" s="78" t="s">
        <v>440</v>
      </c>
      <c r="MN86" s="78">
        <v>1</v>
      </c>
      <c r="MO86" s="78">
        <v>2016</v>
      </c>
      <c r="MP86" s="78" t="s">
        <v>440</v>
      </c>
      <c r="MQ86" s="78">
        <v>1</v>
      </c>
      <c r="MR86" s="78">
        <v>2016</v>
      </c>
      <c r="MS86" s="78" t="s">
        <v>440</v>
      </c>
      <c r="MT86" s="78">
        <v>2016</v>
      </c>
      <c r="MU86" s="78" t="s">
        <v>440</v>
      </c>
      <c r="MV86" s="78" t="s">
        <v>440</v>
      </c>
      <c r="MW86" s="78">
        <v>1</v>
      </c>
      <c r="MX86" s="78">
        <v>2016</v>
      </c>
      <c r="MY86" s="78" t="s">
        <v>440</v>
      </c>
      <c r="MZ86" s="78" t="s">
        <v>440</v>
      </c>
      <c r="NA86" s="78">
        <v>1</v>
      </c>
      <c r="NB86" s="78">
        <v>2016</v>
      </c>
      <c r="NC86" s="78" t="s">
        <v>440</v>
      </c>
      <c r="ND86" s="78">
        <v>1</v>
      </c>
      <c r="NE86" s="78">
        <v>2016</v>
      </c>
      <c r="NF86" s="78">
        <v>0.1</v>
      </c>
      <c r="NG86" s="78">
        <v>1</v>
      </c>
      <c r="NH86" s="78">
        <v>2016</v>
      </c>
      <c r="NI86" s="78" t="s">
        <v>440</v>
      </c>
      <c r="NJ86" s="78">
        <v>1</v>
      </c>
      <c r="NK86" s="78">
        <v>2016</v>
      </c>
      <c r="NL86" s="78" t="s">
        <v>440</v>
      </c>
      <c r="NM86" s="78">
        <v>1</v>
      </c>
      <c r="NN86" s="78">
        <v>2016</v>
      </c>
      <c r="NO86" s="78"/>
      <c r="NP86" s="78"/>
      <c r="NQ86" s="78"/>
      <c r="NR86" s="78">
        <v>2</v>
      </c>
      <c r="NS86" s="78">
        <v>1</v>
      </c>
      <c r="NT86" s="78">
        <v>2016</v>
      </c>
      <c r="NU86" s="78"/>
      <c r="NV86" s="78"/>
      <c r="NW86" s="78"/>
      <c r="NX86" s="78"/>
      <c r="NY86" s="78"/>
      <c r="NZ86" s="78"/>
      <c r="OA86" s="78"/>
      <c r="OB86" s="78"/>
      <c r="OC86" s="78">
        <v>2E-3</v>
      </c>
      <c r="OD86" s="78">
        <v>1</v>
      </c>
      <c r="OE86" s="78">
        <v>2016</v>
      </c>
      <c r="OF86" s="78"/>
      <c r="OG86" s="78"/>
      <c r="OH86" s="78"/>
      <c r="OI86" s="78"/>
      <c r="OJ86" s="78"/>
      <c r="OK86" s="78"/>
      <c r="OL86" s="78"/>
      <c r="OM86" s="78"/>
      <c r="ON86" s="78"/>
      <c r="OO86" s="78"/>
      <c r="OP86" s="78"/>
      <c r="OQ86" s="78"/>
      <c r="OR86" s="78"/>
      <c r="OS86" s="78"/>
      <c r="OT86" s="78"/>
      <c r="OU86" s="78"/>
      <c r="OV86" s="78"/>
      <c r="OW86" s="78"/>
      <c r="OX86" s="78"/>
      <c r="OY86" s="78"/>
      <c r="OZ86" s="78"/>
      <c r="PA86" s="78"/>
      <c r="PB86" s="78">
        <v>0.45</v>
      </c>
      <c r="PC86" s="78">
        <v>1</v>
      </c>
      <c r="PD86" s="78">
        <v>2016</v>
      </c>
      <c r="PE86" s="78"/>
      <c r="PF86" s="78"/>
      <c r="PG86" s="78"/>
      <c r="PH86" s="78"/>
      <c r="PI86" s="78">
        <v>4.3999999999999997E-2</v>
      </c>
      <c r="PJ86" s="78" t="s">
        <v>442</v>
      </c>
      <c r="PK86" s="78">
        <v>2016</v>
      </c>
      <c r="PL86" s="78"/>
      <c r="PM86" s="78"/>
      <c r="PN86" s="78"/>
      <c r="PO86" s="78"/>
      <c r="PP86" s="78"/>
      <c r="PQ86" s="78"/>
      <c r="PR86" s="78"/>
      <c r="PS86" s="78"/>
      <c r="PT86" s="78" t="s">
        <v>440</v>
      </c>
      <c r="PU86" s="78">
        <v>1</v>
      </c>
      <c r="PV86" s="78">
        <v>2016</v>
      </c>
      <c r="PW86" s="78" t="s">
        <v>440</v>
      </c>
      <c r="PX86" s="78">
        <v>1</v>
      </c>
      <c r="PY86" s="78">
        <v>2016</v>
      </c>
      <c r="PZ86" s="78" t="s">
        <v>440</v>
      </c>
      <c r="QA86" s="78">
        <v>1</v>
      </c>
      <c r="QB86" s="78">
        <v>2016</v>
      </c>
      <c r="QC86" s="78" t="s">
        <v>440</v>
      </c>
      <c r="QD86" s="78">
        <v>1</v>
      </c>
      <c r="QE86" s="78">
        <v>2016</v>
      </c>
      <c r="QF86" s="78" t="s">
        <v>440</v>
      </c>
      <c r="QG86" s="78">
        <v>1</v>
      </c>
      <c r="QH86" s="78">
        <v>2016</v>
      </c>
      <c r="QI86" s="78"/>
      <c r="QJ86" s="78">
        <v>1</v>
      </c>
      <c r="QK86" s="78">
        <v>2014</v>
      </c>
      <c r="QL86" s="78">
        <v>2014</v>
      </c>
      <c r="QM86" s="78">
        <v>2016</v>
      </c>
      <c r="QN86" s="78" t="s">
        <v>443</v>
      </c>
      <c r="QO86" s="78" t="s">
        <v>750</v>
      </c>
      <c r="QP86" s="78">
        <v>2016</v>
      </c>
      <c r="QQ86" s="78">
        <v>2014</v>
      </c>
      <c r="QR86" s="78">
        <v>2016</v>
      </c>
      <c r="QS86" s="78" t="s">
        <v>444</v>
      </c>
      <c r="QT86" s="78" t="s">
        <v>769</v>
      </c>
      <c r="QU86" s="78">
        <v>2016</v>
      </c>
      <c r="QV86" s="93"/>
      <c r="QW86" s="94" t="s">
        <v>445</v>
      </c>
    </row>
    <row r="87" spans="1:465" s="95" customFormat="1" ht="14.25" customHeight="1">
      <c r="A87" s="56">
        <v>81</v>
      </c>
      <c r="B87" s="57" t="s">
        <v>800</v>
      </c>
      <c r="C87" s="56" t="s">
        <v>801</v>
      </c>
      <c r="D87" s="56" t="s">
        <v>744</v>
      </c>
      <c r="E87" s="56" t="s">
        <v>431</v>
      </c>
      <c r="F87" s="57" t="s">
        <v>802</v>
      </c>
      <c r="G87" s="57" t="s">
        <v>803</v>
      </c>
      <c r="H87" s="56">
        <v>12</v>
      </c>
      <c r="I87" s="56" t="s">
        <v>455</v>
      </c>
      <c r="J87" s="56" t="s">
        <v>747</v>
      </c>
      <c r="K87" s="56" t="s">
        <v>436</v>
      </c>
      <c r="L87" s="56" t="s">
        <v>437</v>
      </c>
      <c r="M87" s="56" t="s">
        <v>437</v>
      </c>
      <c r="N87" s="56" t="s">
        <v>436</v>
      </c>
      <c r="O87" s="56" t="s">
        <v>436</v>
      </c>
      <c r="P87" s="56" t="s">
        <v>436</v>
      </c>
      <c r="Q87" s="56" t="s">
        <v>436</v>
      </c>
      <c r="R87" s="56" t="s">
        <v>436</v>
      </c>
      <c r="S87" s="56" t="s">
        <v>436</v>
      </c>
      <c r="T87" s="56" t="s">
        <v>436</v>
      </c>
      <c r="U87" s="56" t="s">
        <v>437</v>
      </c>
      <c r="V87" s="78"/>
      <c r="W87" s="78"/>
      <c r="X87" s="78"/>
      <c r="Y87" s="78"/>
      <c r="Z87" s="78"/>
      <c r="AA87" s="78">
        <v>0.43</v>
      </c>
      <c r="AB87" s="78">
        <v>3</v>
      </c>
      <c r="AC87" s="78">
        <v>2016</v>
      </c>
      <c r="AD87" s="78" t="s">
        <v>436</v>
      </c>
      <c r="AE87" s="78" t="s">
        <v>436</v>
      </c>
      <c r="AF87" s="78" t="s">
        <v>436</v>
      </c>
      <c r="AG87" s="78"/>
      <c r="AH87" s="78"/>
      <c r="AI87" s="78"/>
      <c r="AJ87" s="78"/>
      <c r="AK87" s="78"/>
      <c r="AL87" s="78"/>
      <c r="AM87" s="78"/>
      <c r="AN87" s="78"/>
      <c r="AO87" s="78"/>
      <c r="AP87" s="78"/>
      <c r="AQ87" s="78"/>
      <c r="AR87" s="78"/>
      <c r="AS87" s="78">
        <v>2016</v>
      </c>
      <c r="AT87" s="78">
        <v>2016</v>
      </c>
      <c r="AU87" s="78">
        <v>3</v>
      </c>
      <c r="AV87" s="79">
        <v>1.5</v>
      </c>
      <c r="AW87" s="79">
        <v>2</v>
      </c>
      <c r="AX87" s="79">
        <v>2016</v>
      </c>
      <c r="AY87" s="79">
        <v>9</v>
      </c>
      <c r="AZ87" s="79">
        <v>1</v>
      </c>
      <c r="BA87" s="79">
        <v>2016</v>
      </c>
      <c r="BB87" s="79"/>
      <c r="BC87" s="79"/>
      <c r="BD87" s="79"/>
      <c r="BE87" s="79"/>
      <c r="BF87" s="79"/>
      <c r="BG87" s="79"/>
      <c r="BH87" s="79"/>
      <c r="BI87" s="79"/>
      <c r="BJ87" s="79"/>
      <c r="BK87" s="79"/>
      <c r="BL87" s="79">
        <v>11.5</v>
      </c>
      <c r="BM87" s="79">
        <v>1</v>
      </c>
      <c r="BN87" s="79">
        <v>2016</v>
      </c>
      <c r="BO87" s="79">
        <v>1.8</v>
      </c>
      <c r="BP87" s="79">
        <v>1</v>
      </c>
      <c r="BQ87" s="79">
        <v>2016</v>
      </c>
      <c r="BR87" s="79"/>
      <c r="BS87" s="79"/>
      <c r="BT87" s="79"/>
      <c r="BU87" s="79">
        <v>4.7</v>
      </c>
      <c r="BV87" s="79" t="s">
        <v>438</v>
      </c>
      <c r="BW87" s="79">
        <v>2016</v>
      </c>
      <c r="BX87" s="79"/>
      <c r="BY87" s="79"/>
      <c r="BZ87" s="79"/>
      <c r="CA87" s="79">
        <v>12</v>
      </c>
      <c r="CB87" s="79">
        <v>2</v>
      </c>
      <c r="CC87" s="79">
        <v>2016</v>
      </c>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t="s">
        <v>804</v>
      </c>
      <c r="DC87" s="79">
        <v>1</v>
      </c>
      <c r="DD87" s="79">
        <v>2016</v>
      </c>
      <c r="DE87" s="79"/>
      <c r="DF87" s="79"/>
      <c r="DG87" s="79"/>
      <c r="DH87" s="79">
        <v>0.1</v>
      </c>
      <c r="DI87" s="79">
        <v>1</v>
      </c>
      <c r="DJ87" s="79">
        <v>2016</v>
      </c>
      <c r="DK87" s="79">
        <v>0.5</v>
      </c>
      <c r="DL87" s="79">
        <v>1</v>
      </c>
      <c r="DM87" s="79">
        <v>2016</v>
      </c>
      <c r="DN87" s="79">
        <v>1</v>
      </c>
      <c r="DO87" s="79">
        <v>1</v>
      </c>
      <c r="DP87" s="79">
        <v>2016</v>
      </c>
      <c r="DQ87" s="79"/>
      <c r="DR87" s="79"/>
      <c r="DS87" s="79"/>
      <c r="DT87" s="79">
        <v>1.3</v>
      </c>
      <c r="DU87" s="79">
        <v>1</v>
      </c>
      <c r="DV87" s="79">
        <v>2016</v>
      </c>
      <c r="DW87" s="79">
        <v>3.5999999999999997E-2</v>
      </c>
      <c r="DX87" s="79">
        <v>2</v>
      </c>
      <c r="DY87" s="79">
        <v>2016</v>
      </c>
      <c r="DZ87" s="79">
        <v>7.0000000000000007E-2</v>
      </c>
      <c r="EA87" s="79">
        <v>1</v>
      </c>
      <c r="EB87" s="79">
        <v>2016</v>
      </c>
      <c r="EC87" s="79"/>
      <c r="ED87" s="79"/>
      <c r="EE87" s="79"/>
      <c r="EF87" s="79"/>
      <c r="EG87" s="79"/>
      <c r="EH87" s="79"/>
      <c r="EI87" s="79"/>
      <c r="EJ87" s="79"/>
      <c r="EK87" s="79"/>
      <c r="EL87" s="79"/>
      <c r="EM87" s="79"/>
      <c r="EN87" s="78">
        <v>2016</v>
      </c>
      <c r="EO87" s="78">
        <v>2016</v>
      </c>
      <c r="EP87" s="78" t="s">
        <v>438</v>
      </c>
      <c r="EQ87" s="78" t="s">
        <v>440</v>
      </c>
      <c r="ER87" s="78">
        <v>1</v>
      </c>
      <c r="ES87" s="78">
        <v>2016</v>
      </c>
      <c r="ET87" s="78"/>
      <c r="EU87" s="78"/>
      <c r="EV87" s="78"/>
      <c r="EW87" s="78"/>
      <c r="EX87" s="78"/>
      <c r="EY87" s="78"/>
      <c r="EZ87" s="78"/>
      <c r="FA87" s="78"/>
      <c r="FB87" s="78"/>
      <c r="FC87" s="78" t="s">
        <v>440</v>
      </c>
      <c r="FD87" s="78">
        <v>1</v>
      </c>
      <c r="FE87" s="78">
        <v>2016</v>
      </c>
      <c r="FF87" s="78">
        <v>5.6250000000000007E-4</v>
      </c>
      <c r="FG87" s="78">
        <v>2</v>
      </c>
      <c r="FH87" s="78">
        <v>2016</v>
      </c>
      <c r="FI87" s="78">
        <v>1.0312500000000002E-2</v>
      </c>
      <c r="FJ87" s="78">
        <v>2</v>
      </c>
      <c r="FK87" s="78">
        <v>2016</v>
      </c>
      <c r="FL87" s="78">
        <v>4.6499999999999996E-3</v>
      </c>
      <c r="FM87" s="78">
        <v>2</v>
      </c>
      <c r="FN87" s="78">
        <v>2016</v>
      </c>
      <c r="FO87" s="78">
        <v>6.8750000000000018E-4</v>
      </c>
      <c r="FP87" s="78">
        <v>2</v>
      </c>
      <c r="FQ87" s="78">
        <v>2016</v>
      </c>
      <c r="FR87" s="78">
        <v>3.1249999999999997E-2</v>
      </c>
      <c r="FS87" s="78">
        <v>2</v>
      </c>
      <c r="FT87" s="78">
        <v>2016</v>
      </c>
      <c r="FU87" s="78">
        <v>2.1000000000000001E-2</v>
      </c>
      <c r="FV87" s="78">
        <v>2</v>
      </c>
      <c r="FW87" s="78">
        <v>2016</v>
      </c>
      <c r="FX87" s="78" t="s">
        <v>440</v>
      </c>
      <c r="FY87" s="78">
        <v>1</v>
      </c>
      <c r="FZ87" s="78">
        <v>2016</v>
      </c>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v>2016</v>
      </c>
      <c r="HK87" s="78">
        <v>2016</v>
      </c>
      <c r="HL87" s="78">
        <v>2</v>
      </c>
      <c r="HM87" s="78">
        <v>2016</v>
      </c>
      <c r="HN87" s="78">
        <v>2016</v>
      </c>
      <c r="HO87" s="78">
        <v>3</v>
      </c>
      <c r="HP87" s="78" t="s">
        <v>457</v>
      </c>
      <c r="HQ87" s="78" t="s">
        <v>749</v>
      </c>
      <c r="HR87" s="78">
        <v>2016</v>
      </c>
      <c r="HS87" s="78"/>
      <c r="HT87" s="78"/>
      <c r="HU87" s="78"/>
      <c r="HV87" s="78"/>
      <c r="HW87" s="78"/>
      <c r="HX87" s="78"/>
      <c r="HY87" s="78"/>
      <c r="HZ87" s="78"/>
      <c r="IA87" s="78"/>
      <c r="IB87" s="78"/>
      <c r="IC87" s="78"/>
      <c r="ID87" s="78"/>
      <c r="IE87" s="78"/>
      <c r="IF87" s="78"/>
      <c r="IG87" s="78"/>
      <c r="IH87" s="78"/>
      <c r="II87" s="78"/>
      <c r="IJ87" s="78"/>
      <c r="IK87" s="78"/>
      <c r="IL87" s="78"/>
      <c r="IM87" s="78"/>
      <c r="IN87" s="78"/>
      <c r="IO87" s="78" t="s">
        <v>440</v>
      </c>
      <c r="IP87" s="78" t="s">
        <v>440</v>
      </c>
      <c r="IQ87" s="78">
        <v>1</v>
      </c>
      <c r="IR87" s="78">
        <v>2016</v>
      </c>
      <c r="IS87" s="78"/>
      <c r="IT87" s="78"/>
      <c r="IU87" s="78"/>
      <c r="IV87" s="78"/>
      <c r="IW87" s="78"/>
      <c r="IX87" s="78"/>
      <c r="IY87" s="78"/>
      <c r="IZ87" s="78"/>
      <c r="JA87" s="78"/>
      <c r="JB87" s="78"/>
      <c r="JC87" s="78"/>
      <c r="JD87" s="78"/>
      <c r="JE87" s="78"/>
      <c r="JF87" s="78"/>
      <c r="JG87" s="78"/>
      <c r="JH87" s="78"/>
      <c r="JI87" s="78"/>
      <c r="JJ87" s="78"/>
      <c r="JK87" s="78">
        <v>0.1</v>
      </c>
      <c r="JL87" s="78">
        <v>1</v>
      </c>
      <c r="JM87" s="78">
        <v>2016</v>
      </c>
      <c r="JN87" s="78"/>
      <c r="JO87" s="78"/>
      <c r="JP87" s="78"/>
      <c r="JQ87" s="78"/>
      <c r="JR87" s="78"/>
      <c r="JS87" s="78"/>
      <c r="JT87" s="78"/>
      <c r="JU87" s="78"/>
      <c r="JV87" s="78"/>
      <c r="JW87" s="78"/>
      <c r="JX87" s="78"/>
      <c r="JY87" s="78"/>
      <c r="JZ87" s="78"/>
      <c r="KA87" s="78"/>
      <c r="KB87" s="78"/>
      <c r="KC87" s="78"/>
      <c r="KD87" s="78"/>
      <c r="KE87" s="78"/>
      <c r="KF87" s="78"/>
      <c r="KG87" s="78"/>
      <c r="KH87" s="78"/>
      <c r="KI87" s="78"/>
      <c r="KJ87" s="78"/>
      <c r="KK87" s="78"/>
      <c r="KL87" s="78"/>
      <c r="KM87" s="78"/>
      <c r="KN87" s="78"/>
      <c r="KO87" s="78"/>
      <c r="KP87" s="78"/>
      <c r="KQ87" s="78"/>
      <c r="KR87" s="78"/>
      <c r="KS87" s="78"/>
      <c r="KT87" s="78"/>
      <c r="KU87" s="78"/>
      <c r="KV87" s="78"/>
      <c r="KW87" s="78" t="s">
        <v>440</v>
      </c>
      <c r="KX87" s="78" t="s">
        <v>440</v>
      </c>
      <c r="KY87" s="78">
        <v>1</v>
      </c>
      <c r="KZ87" s="78">
        <v>2016</v>
      </c>
      <c r="LA87" s="78"/>
      <c r="LB87" s="78"/>
      <c r="LC87" s="78"/>
      <c r="LD87" s="78">
        <v>0.05</v>
      </c>
      <c r="LE87" s="78">
        <v>1</v>
      </c>
      <c r="LF87" s="78">
        <v>2016</v>
      </c>
      <c r="LG87" s="78"/>
      <c r="LH87" s="78"/>
      <c r="LI87" s="78"/>
      <c r="LJ87" s="78"/>
      <c r="LK87" s="78">
        <v>1</v>
      </c>
      <c r="LL87" s="78">
        <v>2</v>
      </c>
      <c r="LM87" s="78">
        <v>1</v>
      </c>
      <c r="LN87" s="78">
        <v>2016</v>
      </c>
      <c r="LO87" s="78"/>
      <c r="LP87" s="78"/>
      <c r="LQ87" s="78"/>
      <c r="LR87" s="78"/>
      <c r="LS87" s="78"/>
      <c r="LT87" s="78"/>
      <c r="LU87" s="78"/>
      <c r="LV87" s="78"/>
      <c r="LW87" s="78"/>
      <c r="LX87" s="78"/>
      <c r="LY87" s="78"/>
      <c r="LZ87" s="78"/>
      <c r="MA87" s="78"/>
      <c r="MB87" s="78"/>
      <c r="MC87" s="78"/>
      <c r="MD87" s="78"/>
      <c r="ME87" s="78"/>
      <c r="MF87" s="78">
        <v>1.4999999999999999E-4</v>
      </c>
      <c r="MG87" s="78">
        <v>1E-3</v>
      </c>
      <c r="MH87" s="78">
        <v>1</v>
      </c>
      <c r="MI87" s="78">
        <v>2016</v>
      </c>
      <c r="MJ87" s="78" t="s">
        <v>440</v>
      </c>
      <c r="MK87" s="78">
        <v>1</v>
      </c>
      <c r="ML87" s="78">
        <v>2016</v>
      </c>
      <c r="MM87" s="78" t="s">
        <v>440</v>
      </c>
      <c r="MN87" s="78">
        <v>1</v>
      </c>
      <c r="MO87" s="78">
        <v>2016</v>
      </c>
      <c r="MP87" s="78" t="s">
        <v>440</v>
      </c>
      <c r="MQ87" s="78">
        <v>1</v>
      </c>
      <c r="MR87" s="78">
        <v>2016</v>
      </c>
      <c r="MS87" s="78" t="s">
        <v>440</v>
      </c>
      <c r="MT87" s="78">
        <v>2016</v>
      </c>
      <c r="MU87" s="78"/>
      <c r="MV87" s="78"/>
      <c r="MW87" s="78"/>
      <c r="MX87" s="78"/>
      <c r="MY87" s="78"/>
      <c r="MZ87" s="78"/>
      <c r="NA87" s="78"/>
      <c r="NB87" s="78"/>
      <c r="NC87" s="78"/>
      <c r="ND87" s="78"/>
      <c r="NE87" s="78"/>
      <c r="NF87" s="78">
        <v>0.1</v>
      </c>
      <c r="NG87" s="78">
        <v>1</v>
      </c>
      <c r="NH87" s="78">
        <v>2016</v>
      </c>
      <c r="NI87" s="78"/>
      <c r="NJ87" s="78"/>
      <c r="NK87" s="78"/>
      <c r="NL87" s="78"/>
      <c r="NM87" s="78"/>
      <c r="NN87" s="78"/>
      <c r="NO87" s="78"/>
      <c r="NP87" s="78"/>
      <c r="NQ87" s="78"/>
      <c r="NR87" s="78"/>
      <c r="NS87" s="78"/>
      <c r="NT87" s="78"/>
      <c r="NU87" s="78"/>
      <c r="NV87" s="78"/>
      <c r="NW87" s="78"/>
      <c r="NX87" s="78"/>
      <c r="NY87" s="78"/>
      <c r="NZ87" s="78"/>
      <c r="OA87" s="78"/>
      <c r="OB87" s="78"/>
      <c r="OC87" s="78"/>
      <c r="OD87" s="78"/>
      <c r="OE87" s="78"/>
      <c r="OF87" s="78"/>
      <c r="OG87" s="78"/>
      <c r="OH87" s="78"/>
      <c r="OI87" s="78"/>
      <c r="OJ87" s="78"/>
      <c r="OK87" s="78"/>
      <c r="OL87" s="78"/>
      <c r="OM87" s="78"/>
      <c r="ON87" s="78"/>
      <c r="OO87" s="78"/>
      <c r="OP87" s="78"/>
      <c r="OQ87" s="78"/>
      <c r="OR87" s="78"/>
      <c r="OS87" s="78"/>
      <c r="OT87" s="78"/>
      <c r="OU87" s="78"/>
      <c r="OV87" s="78"/>
      <c r="OW87" s="78"/>
      <c r="OX87" s="78"/>
      <c r="OY87" s="78"/>
      <c r="OZ87" s="78"/>
      <c r="PA87" s="78"/>
      <c r="PB87" s="78"/>
      <c r="PC87" s="78"/>
      <c r="PD87" s="78"/>
      <c r="PE87" s="78"/>
      <c r="PF87" s="78"/>
      <c r="PG87" s="78"/>
      <c r="PH87" s="78"/>
      <c r="PI87" s="78"/>
      <c r="PJ87" s="78"/>
      <c r="PK87" s="78"/>
      <c r="PL87" s="78"/>
      <c r="PM87" s="78"/>
      <c r="PN87" s="78"/>
      <c r="PO87" s="78"/>
      <c r="PP87" s="78"/>
      <c r="PQ87" s="78"/>
      <c r="PR87" s="78"/>
      <c r="PS87" s="78"/>
      <c r="PT87" s="78"/>
      <c r="PU87" s="78"/>
      <c r="PV87" s="78"/>
      <c r="PW87" s="78"/>
      <c r="PX87" s="78"/>
      <c r="PY87" s="78"/>
      <c r="PZ87" s="78"/>
      <c r="QA87" s="78"/>
      <c r="QB87" s="78"/>
      <c r="QC87" s="78"/>
      <c r="QD87" s="78"/>
      <c r="QE87" s="78"/>
      <c r="QF87" s="78"/>
      <c r="QG87" s="78"/>
      <c r="QH87" s="78"/>
      <c r="QI87" s="78"/>
      <c r="QJ87" s="78"/>
      <c r="QK87" s="78"/>
      <c r="QL87" s="78">
        <v>2016</v>
      </c>
      <c r="QM87" s="78">
        <v>2016</v>
      </c>
      <c r="QN87" s="78" t="s">
        <v>479</v>
      </c>
      <c r="QO87" s="78" t="s">
        <v>749</v>
      </c>
      <c r="QP87" s="78">
        <v>2016</v>
      </c>
      <c r="QQ87" s="78">
        <v>2016</v>
      </c>
      <c r="QR87" s="78">
        <v>2016</v>
      </c>
      <c r="QS87" s="78" t="s">
        <v>444</v>
      </c>
      <c r="QT87" s="78" t="s">
        <v>749</v>
      </c>
      <c r="QU87" s="78">
        <v>2016</v>
      </c>
      <c r="QV87" s="93"/>
      <c r="QW87" s="94" t="s">
        <v>445</v>
      </c>
    </row>
    <row r="88" spans="1:465" s="95" customFormat="1" ht="14.25" customHeight="1">
      <c r="A88" s="56">
        <v>82</v>
      </c>
      <c r="B88" s="57" t="s">
        <v>805</v>
      </c>
      <c r="C88" s="56" t="s">
        <v>806</v>
      </c>
      <c r="D88" s="56" t="s">
        <v>744</v>
      </c>
      <c r="E88" s="56" t="s">
        <v>431</v>
      </c>
      <c r="F88" s="57" t="s">
        <v>807</v>
      </c>
      <c r="G88" s="57" t="s">
        <v>808</v>
      </c>
      <c r="H88" s="56">
        <v>12</v>
      </c>
      <c r="I88" s="56" t="s">
        <v>455</v>
      </c>
      <c r="J88" s="56" t="s">
        <v>747</v>
      </c>
      <c r="K88" s="56" t="s">
        <v>436</v>
      </c>
      <c r="L88" s="56" t="s">
        <v>437</v>
      </c>
      <c r="M88" s="56" t="s">
        <v>437</v>
      </c>
      <c r="N88" s="56" t="s">
        <v>436</v>
      </c>
      <c r="O88" s="56" t="s">
        <v>436</v>
      </c>
      <c r="P88" s="56" t="s">
        <v>436</v>
      </c>
      <c r="Q88" s="56" t="s">
        <v>436</v>
      </c>
      <c r="R88" s="56" t="s">
        <v>436</v>
      </c>
      <c r="S88" s="56" t="s">
        <v>436</v>
      </c>
      <c r="T88" s="56" t="s">
        <v>436</v>
      </c>
      <c r="U88" s="56" t="s">
        <v>437</v>
      </c>
      <c r="V88" s="78"/>
      <c r="W88" s="78"/>
      <c r="X88" s="78"/>
      <c r="Y88" s="78"/>
      <c r="Z88" s="78"/>
      <c r="AA88" s="78">
        <v>0.38</v>
      </c>
      <c r="AB88" s="78">
        <v>3</v>
      </c>
      <c r="AC88" s="78">
        <v>2016</v>
      </c>
      <c r="AD88" s="78" t="s">
        <v>436</v>
      </c>
      <c r="AE88" s="78" t="s">
        <v>436</v>
      </c>
      <c r="AF88" s="78" t="s">
        <v>436</v>
      </c>
      <c r="AG88" s="78"/>
      <c r="AH88" s="78"/>
      <c r="AI88" s="78"/>
      <c r="AJ88" s="78"/>
      <c r="AK88" s="78"/>
      <c r="AL88" s="78"/>
      <c r="AM88" s="78"/>
      <c r="AN88" s="78"/>
      <c r="AO88" s="78"/>
      <c r="AP88" s="78"/>
      <c r="AQ88" s="78"/>
      <c r="AR88" s="78"/>
      <c r="AS88" s="78">
        <v>2016</v>
      </c>
      <c r="AT88" s="78">
        <v>2016</v>
      </c>
      <c r="AU88" s="78">
        <v>3</v>
      </c>
      <c r="AV88" s="79">
        <v>1.7</v>
      </c>
      <c r="AW88" s="79">
        <v>2</v>
      </c>
      <c r="AX88" s="79">
        <v>2016</v>
      </c>
      <c r="AY88" s="79">
        <v>9</v>
      </c>
      <c r="AZ88" s="79">
        <v>1</v>
      </c>
      <c r="BA88" s="79">
        <v>2016</v>
      </c>
      <c r="BB88" s="79"/>
      <c r="BC88" s="79"/>
      <c r="BD88" s="79"/>
      <c r="BE88" s="79"/>
      <c r="BF88" s="79"/>
      <c r="BG88" s="79"/>
      <c r="BH88" s="79"/>
      <c r="BI88" s="79"/>
      <c r="BJ88" s="79"/>
      <c r="BK88" s="79"/>
      <c r="BL88" s="79">
        <v>12</v>
      </c>
      <c r="BM88" s="79">
        <v>1</v>
      </c>
      <c r="BN88" s="79">
        <v>2016</v>
      </c>
      <c r="BO88" s="79">
        <v>1.8</v>
      </c>
      <c r="BP88" s="79">
        <v>1</v>
      </c>
      <c r="BQ88" s="79">
        <v>2016</v>
      </c>
      <c r="BR88" s="79"/>
      <c r="BS88" s="79"/>
      <c r="BT88" s="79"/>
      <c r="BU88" s="79">
        <v>4.5</v>
      </c>
      <c r="BV88" s="79" t="s">
        <v>438</v>
      </c>
      <c r="BW88" s="79">
        <v>2016</v>
      </c>
      <c r="BX88" s="79"/>
      <c r="BY88" s="79"/>
      <c r="BZ88" s="79"/>
      <c r="CA88" s="79">
        <v>11</v>
      </c>
      <c r="CB88" s="79">
        <v>2</v>
      </c>
      <c r="CC88" s="79">
        <v>2016</v>
      </c>
      <c r="CD88" s="79"/>
      <c r="CE88" s="79"/>
      <c r="CF88" s="79"/>
      <c r="CG88" s="79">
        <v>289</v>
      </c>
      <c r="CH88" s="79">
        <v>2</v>
      </c>
      <c r="CI88" s="79">
        <v>2016</v>
      </c>
      <c r="CJ88" s="79"/>
      <c r="CK88" s="79"/>
      <c r="CL88" s="79"/>
      <c r="CM88" s="79"/>
      <c r="CN88" s="79"/>
      <c r="CO88" s="79"/>
      <c r="CP88" s="79"/>
      <c r="CQ88" s="79"/>
      <c r="CR88" s="79"/>
      <c r="CS88" s="79"/>
      <c r="CT88" s="79"/>
      <c r="CU88" s="79"/>
      <c r="CV88" s="79"/>
      <c r="CW88" s="79"/>
      <c r="CX88" s="79"/>
      <c r="CY88" s="79">
        <v>159.5</v>
      </c>
      <c r="CZ88" s="79" t="s">
        <v>438</v>
      </c>
      <c r="DA88" s="79">
        <v>2016</v>
      </c>
      <c r="DB88" s="79" t="s">
        <v>809</v>
      </c>
      <c r="DC88" s="79">
        <v>1</v>
      </c>
      <c r="DD88" s="79">
        <v>2016</v>
      </c>
      <c r="DE88" s="79"/>
      <c r="DF88" s="79"/>
      <c r="DG88" s="79"/>
      <c r="DH88" s="79">
        <v>0.22</v>
      </c>
      <c r="DI88" s="79">
        <v>2</v>
      </c>
      <c r="DJ88" s="79">
        <v>2016</v>
      </c>
      <c r="DK88" s="79">
        <v>0.6</v>
      </c>
      <c r="DL88" s="79">
        <v>2</v>
      </c>
      <c r="DM88" s="79">
        <v>2016</v>
      </c>
      <c r="DN88" s="79">
        <v>1</v>
      </c>
      <c r="DO88" s="79">
        <v>1</v>
      </c>
      <c r="DP88" s="79">
        <v>2016</v>
      </c>
      <c r="DQ88" s="79"/>
      <c r="DR88" s="79"/>
      <c r="DS88" s="79"/>
      <c r="DT88" s="79">
        <v>1.5</v>
      </c>
      <c r="DU88" s="79">
        <v>2</v>
      </c>
      <c r="DV88" s="79">
        <v>2016</v>
      </c>
      <c r="DW88" s="79">
        <v>3.5000000000000003E-2</v>
      </c>
      <c r="DX88" s="79">
        <v>2</v>
      </c>
      <c r="DY88" s="79">
        <v>2016</v>
      </c>
      <c r="DZ88" s="79">
        <v>7.0000000000000007E-2</v>
      </c>
      <c r="EA88" s="79">
        <v>1</v>
      </c>
      <c r="EB88" s="79">
        <v>2016</v>
      </c>
      <c r="EC88" s="79"/>
      <c r="ED88" s="79"/>
      <c r="EE88" s="79"/>
      <c r="EF88" s="79"/>
      <c r="EG88" s="79"/>
      <c r="EH88" s="79"/>
      <c r="EI88" s="79"/>
      <c r="EJ88" s="79"/>
      <c r="EK88" s="79"/>
      <c r="EL88" s="79"/>
      <c r="EM88" s="79"/>
      <c r="EN88" s="78">
        <v>2016</v>
      </c>
      <c r="EO88" s="78">
        <v>2016</v>
      </c>
      <c r="EP88" s="78" t="s">
        <v>438</v>
      </c>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t="s">
        <v>436</v>
      </c>
      <c r="HK88" s="78" t="s">
        <v>436</v>
      </c>
      <c r="HL88" s="78" t="s">
        <v>436</v>
      </c>
      <c r="HM88" s="78">
        <v>2016</v>
      </c>
      <c r="HN88" s="78">
        <v>2016</v>
      </c>
      <c r="HO88" s="78">
        <v>3</v>
      </c>
      <c r="HP88" s="78" t="s">
        <v>457</v>
      </c>
      <c r="HQ88" s="78" t="s">
        <v>749</v>
      </c>
      <c r="HR88" s="78">
        <v>2016</v>
      </c>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c r="IW88" s="78"/>
      <c r="IX88" s="78"/>
      <c r="IY88" s="78"/>
      <c r="IZ88" s="78"/>
      <c r="JA88" s="78"/>
      <c r="JB88" s="78"/>
      <c r="JC88" s="78"/>
      <c r="JD88" s="78"/>
      <c r="JE88" s="78"/>
      <c r="JF88" s="78"/>
      <c r="JG88" s="78"/>
      <c r="JH88" s="78"/>
      <c r="JI88" s="78"/>
      <c r="JJ88" s="78"/>
      <c r="JK88" s="78"/>
      <c r="JL88" s="78"/>
      <c r="JM88" s="78"/>
      <c r="JN88" s="78"/>
      <c r="JO88" s="78"/>
      <c r="JP88" s="78"/>
      <c r="JQ88" s="78"/>
      <c r="JR88" s="78"/>
      <c r="JS88" s="78"/>
      <c r="JT88" s="78"/>
      <c r="JU88" s="78"/>
      <c r="JV88" s="78"/>
      <c r="JW88" s="78"/>
      <c r="JX88" s="78"/>
      <c r="JY88" s="78"/>
      <c r="JZ88" s="78"/>
      <c r="KA88" s="78"/>
      <c r="KB88" s="78"/>
      <c r="KC88" s="78"/>
      <c r="KD88" s="78"/>
      <c r="KE88" s="78"/>
      <c r="KF88" s="78"/>
      <c r="KG88" s="78"/>
      <c r="KH88" s="78"/>
      <c r="KI88" s="78"/>
      <c r="KJ88" s="78"/>
      <c r="KK88" s="78"/>
      <c r="KL88" s="78"/>
      <c r="KM88" s="78"/>
      <c r="KN88" s="78"/>
      <c r="KO88" s="78"/>
      <c r="KP88" s="78"/>
      <c r="KQ88" s="78"/>
      <c r="KR88" s="78"/>
      <c r="KS88" s="78"/>
      <c r="KT88" s="78"/>
      <c r="KU88" s="78"/>
      <c r="KV88" s="78"/>
      <c r="KW88" s="78"/>
      <c r="KX88" s="78"/>
      <c r="KY88" s="78"/>
      <c r="KZ88" s="78"/>
      <c r="LA88" s="78"/>
      <c r="LB88" s="78"/>
      <c r="LC88" s="78"/>
      <c r="LD88" s="78"/>
      <c r="LE88" s="78"/>
      <c r="LF88" s="78"/>
      <c r="LG88" s="78"/>
      <c r="LH88" s="78"/>
      <c r="LI88" s="78"/>
      <c r="LJ88" s="78"/>
      <c r="LK88" s="78"/>
      <c r="LL88" s="78"/>
      <c r="LM88" s="78"/>
      <c r="LN88" s="78"/>
      <c r="LO88" s="78"/>
      <c r="LP88" s="78"/>
      <c r="LQ88" s="78"/>
      <c r="LR88" s="78"/>
      <c r="LS88" s="78"/>
      <c r="LT88" s="78"/>
      <c r="LU88" s="78"/>
      <c r="LV88" s="78"/>
      <c r="LW88" s="78"/>
      <c r="LX88" s="78"/>
      <c r="LY88" s="78"/>
      <c r="LZ88" s="78"/>
      <c r="MA88" s="78"/>
      <c r="MB88" s="78"/>
      <c r="MC88" s="78"/>
      <c r="MD88" s="78"/>
      <c r="ME88" s="78"/>
      <c r="MF88" s="78"/>
      <c r="MG88" s="78"/>
      <c r="MH88" s="78"/>
      <c r="MI88" s="78"/>
      <c r="MJ88" s="78"/>
      <c r="MK88" s="78"/>
      <c r="ML88" s="78"/>
      <c r="MM88" s="78"/>
      <c r="MN88" s="78"/>
      <c r="MO88" s="78"/>
      <c r="MP88" s="78"/>
      <c r="MQ88" s="78"/>
      <c r="MR88" s="78"/>
      <c r="MS88" s="78"/>
      <c r="MT88" s="78"/>
      <c r="MU88" s="78"/>
      <c r="MV88" s="78"/>
      <c r="MW88" s="78"/>
      <c r="MX88" s="78"/>
      <c r="MY88" s="78"/>
      <c r="MZ88" s="78"/>
      <c r="NA88" s="78"/>
      <c r="NB88" s="78"/>
      <c r="NC88" s="78"/>
      <c r="ND88" s="78"/>
      <c r="NE88" s="78"/>
      <c r="NF88" s="78"/>
      <c r="NG88" s="78"/>
      <c r="NH88" s="78"/>
      <c r="NI88" s="78"/>
      <c r="NJ88" s="78"/>
      <c r="NK88" s="78"/>
      <c r="NL88" s="78"/>
      <c r="NM88" s="78"/>
      <c r="NN88" s="78"/>
      <c r="NO88" s="78"/>
      <c r="NP88" s="78"/>
      <c r="NQ88" s="78"/>
      <c r="NR88" s="78"/>
      <c r="NS88" s="78"/>
      <c r="NT88" s="78"/>
      <c r="NU88" s="78"/>
      <c r="NV88" s="78"/>
      <c r="NW88" s="78"/>
      <c r="NX88" s="78"/>
      <c r="NY88" s="78"/>
      <c r="NZ88" s="78"/>
      <c r="OA88" s="78"/>
      <c r="OB88" s="78"/>
      <c r="OC88" s="78"/>
      <c r="OD88" s="78"/>
      <c r="OE88" s="78"/>
      <c r="OF88" s="78"/>
      <c r="OG88" s="78"/>
      <c r="OH88" s="78"/>
      <c r="OI88" s="78"/>
      <c r="OJ88" s="78"/>
      <c r="OK88" s="78"/>
      <c r="OL88" s="78"/>
      <c r="OM88" s="78"/>
      <c r="ON88" s="78"/>
      <c r="OO88" s="78"/>
      <c r="OP88" s="78"/>
      <c r="OQ88" s="78"/>
      <c r="OR88" s="78"/>
      <c r="OS88" s="78"/>
      <c r="OT88" s="78"/>
      <c r="OU88" s="78"/>
      <c r="OV88" s="78"/>
      <c r="OW88" s="78"/>
      <c r="OX88" s="78"/>
      <c r="OY88" s="78"/>
      <c r="OZ88" s="78"/>
      <c r="PA88" s="78"/>
      <c r="PB88" s="78"/>
      <c r="PC88" s="78"/>
      <c r="PD88" s="78"/>
      <c r="PE88" s="78"/>
      <c r="PF88" s="78"/>
      <c r="PG88" s="78"/>
      <c r="PH88" s="78"/>
      <c r="PI88" s="78"/>
      <c r="PJ88" s="78"/>
      <c r="PK88" s="78"/>
      <c r="PL88" s="78"/>
      <c r="PM88" s="78"/>
      <c r="PN88" s="78"/>
      <c r="PO88" s="78"/>
      <c r="PP88" s="78"/>
      <c r="PQ88" s="78"/>
      <c r="PR88" s="78"/>
      <c r="PS88" s="78"/>
      <c r="PT88" s="78"/>
      <c r="PU88" s="78"/>
      <c r="PV88" s="78"/>
      <c r="PW88" s="78"/>
      <c r="PX88" s="78"/>
      <c r="PY88" s="78"/>
      <c r="PZ88" s="78"/>
      <c r="QA88" s="78"/>
      <c r="QB88" s="78"/>
      <c r="QC88" s="78"/>
      <c r="QD88" s="78"/>
      <c r="QE88" s="78"/>
      <c r="QF88" s="78"/>
      <c r="QG88" s="78"/>
      <c r="QH88" s="78"/>
      <c r="QI88" s="78"/>
      <c r="QJ88" s="78"/>
      <c r="QK88" s="78"/>
      <c r="QL88" s="78" t="s">
        <v>436</v>
      </c>
      <c r="QM88" s="78" t="s">
        <v>436</v>
      </c>
      <c r="QN88" s="78" t="s">
        <v>436</v>
      </c>
      <c r="QO88" s="78"/>
      <c r="QP88" s="78">
        <v>2016</v>
      </c>
      <c r="QQ88" s="78">
        <v>2016</v>
      </c>
      <c r="QR88" s="78">
        <v>2016</v>
      </c>
      <c r="QS88" s="78" t="s">
        <v>444</v>
      </c>
      <c r="QT88" s="78" t="s">
        <v>749</v>
      </c>
      <c r="QU88" s="78">
        <v>2016</v>
      </c>
      <c r="QV88" s="93"/>
      <c r="QW88" s="94" t="s">
        <v>445</v>
      </c>
    </row>
    <row r="89" spans="1:465" s="95" customFormat="1" ht="12.75">
      <c r="A89" s="56">
        <v>83</v>
      </c>
      <c r="B89" s="57" t="s">
        <v>810</v>
      </c>
      <c r="C89" s="56" t="s">
        <v>811</v>
      </c>
      <c r="D89" s="56" t="s">
        <v>744</v>
      </c>
      <c r="E89" s="56" t="s">
        <v>431</v>
      </c>
      <c r="F89" s="57" t="s">
        <v>812</v>
      </c>
      <c r="G89" s="57" t="s">
        <v>813</v>
      </c>
      <c r="H89" s="56">
        <v>14</v>
      </c>
      <c r="I89" s="56" t="s">
        <v>455</v>
      </c>
      <c r="J89" s="56" t="s">
        <v>747</v>
      </c>
      <c r="K89" s="56" t="s">
        <v>437</v>
      </c>
      <c r="L89" s="56" t="s">
        <v>437</v>
      </c>
      <c r="M89" s="56" t="s">
        <v>437</v>
      </c>
      <c r="N89" s="56" t="s">
        <v>436</v>
      </c>
      <c r="O89" s="56" t="s">
        <v>437</v>
      </c>
      <c r="P89" s="56" t="s">
        <v>437</v>
      </c>
      <c r="Q89" s="56" t="s">
        <v>437</v>
      </c>
      <c r="R89" s="56" t="s">
        <v>437</v>
      </c>
      <c r="S89" s="56" t="s">
        <v>436</v>
      </c>
      <c r="T89" s="56" t="s">
        <v>436</v>
      </c>
      <c r="U89" s="56" t="s">
        <v>437</v>
      </c>
      <c r="V89" s="78" t="s">
        <v>436</v>
      </c>
      <c r="W89" s="78" t="s">
        <v>436</v>
      </c>
      <c r="X89" s="78"/>
      <c r="Y89" s="78"/>
      <c r="Z89" s="78"/>
      <c r="AA89" s="78">
        <v>0.5</v>
      </c>
      <c r="AB89" s="78">
        <v>2</v>
      </c>
      <c r="AC89" s="78">
        <v>2016</v>
      </c>
      <c r="AD89" s="78" t="s">
        <v>436</v>
      </c>
      <c r="AE89" s="78" t="s">
        <v>436</v>
      </c>
      <c r="AF89" s="78" t="s">
        <v>436</v>
      </c>
      <c r="AG89" s="78" t="s">
        <v>436</v>
      </c>
      <c r="AH89" s="78" t="s">
        <v>436</v>
      </c>
      <c r="AI89" s="78"/>
      <c r="AJ89" s="78" t="s">
        <v>436</v>
      </c>
      <c r="AK89" s="78"/>
      <c r="AL89" s="78"/>
      <c r="AM89" s="78">
        <v>0.99199999999999999</v>
      </c>
      <c r="AN89" s="78">
        <v>1</v>
      </c>
      <c r="AO89" s="78">
        <v>2016</v>
      </c>
      <c r="AP89" s="78"/>
      <c r="AQ89" s="78">
        <v>2</v>
      </c>
      <c r="AR89" s="78">
        <v>2012</v>
      </c>
      <c r="AS89" s="78">
        <v>2012</v>
      </c>
      <c r="AT89" s="78">
        <v>2016</v>
      </c>
      <c r="AU89" s="78">
        <v>2</v>
      </c>
      <c r="AV89" s="79">
        <v>1.2</v>
      </c>
      <c r="AW89" s="79">
        <v>1</v>
      </c>
      <c r="AX89" s="79">
        <v>2016</v>
      </c>
      <c r="AY89" s="79">
        <v>10</v>
      </c>
      <c r="AZ89" s="79">
        <v>1</v>
      </c>
      <c r="BA89" s="79">
        <v>2016</v>
      </c>
      <c r="BB89" s="79">
        <v>2</v>
      </c>
      <c r="BC89" s="79">
        <v>2016</v>
      </c>
      <c r="BD89" s="79">
        <v>16</v>
      </c>
      <c r="BE89" s="79">
        <v>2016</v>
      </c>
      <c r="BF89" s="79"/>
      <c r="BG89" s="79"/>
      <c r="BH89" s="79"/>
      <c r="BI89" s="79">
        <v>21.7</v>
      </c>
      <c r="BJ89" s="79" t="s">
        <v>438</v>
      </c>
      <c r="BK89" s="79">
        <v>2016</v>
      </c>
      <c r="BL89" s="79">
        <v>11.1</v>
      </c>
      <c r="BM89" s="79">
        <v>1</v>
      </c>
      <c r="BN89" s="79">
        <v>2016</v>
      </c>
      <c r="BO89" s="79">
        <v>1.6</v>
      </c>
      <c r="BP89" s="79">
        <v>1</v>
      </c>
      <c r="BQ89" s="79">
        <v>2016</v>
      </c>
      <c r="BR89" s="79">
        <v>3</v>
      </c>
      <c r="BS89" s="79">
        <v>1</v>
      </c>
      <c r="BT89" s="79">
        <v>2016</v>
      </c>
      <c r="BU89" s="79">
        <v>4.0999999999999996</v>
      </c>
      <c r="BV89" s="79">
        <v>2</v>
      </c>
      <c r="BW89" s="79">
        <v>2016</v>
      </c>
      <c r="BX89" s="79">
        <v>96</v>
      </c>
      <c r="BY89" s="79" t="s">
        <v>539</v>
      </c>
      <c r="BZ89" s="79">
        <v>2016</v>
      </c>
      <c r="CA89" s="79">
        <v>10</v>
      </c>
      <c r="CB89" s="79">
        <v>1</v>
      </c>
      <c r="CC89" s="79">
        <v>2016</v>
      </c>
      <c r="CD89" s="79"/>
      <c r="CE89" s="79"/>
      <c r="CF89" s="79"/>
      <c r="CG89" s="79">
        <v>447</v>
      </c>
      <c r="CH89" s="79">
        <v>1</v>
      </c>
      <c r="CI89" s="79">
        <v>2015</v>
      </c>
      <c r="CJ89" s="79">
        <v>278</v>
      </c>
      <c r="CK89" s="79" t="s">
        <v>539</v>
      </c>
      <c r="CL89" s="79">
        <v>2016</v>
      </c>
      <c r="CM89" s="79"/>
      <c r="CN89" s="79">
        <v>1</v>
      </c>
      <c r="CO89" s="79">
        <v>2014</v>
      </c>
      <c r="CP89" s="79"/>
      <c r="CQ89" s="79">
        <v>1</v>
      </c>
      <c r="CR89" s="79">
        <v>2014</v>
      </c>
      <c r="CS89" s="79" t="s">
        <v>436</v>
      </c>
      <c r="CT89" s="79" t="s">
        <v>436</v>
      </c>
      <c r="CU89" s="79"/>
      <c r="CV89" s="79" t="s">
        <v>436</v>
      </c>
      <c r="CW89" s="79" t="s">
        <v>436</v>
      </c>
      <c r="CX89" s="79"/>
      <c r="CY89" s="79"/>
      <c r="CZ89" s="79">
        <v>1</v>
      </c>
      <c r="DA89" s="79">
        <v>2014</v>
      </c>
      <c r="DB89" s="79" t="s">
        <v>814</v>
      </c>
      <c r="DC89" s="79">
        <v>2</v>
      </c>
      <c r="DD89" s="79">
        <v>2016</v>
      </c>
      <c r="DE89" s="79" t="s">
        <v>436</v>
      </c>
      <c r="DF89" s="79" t="s">
        <v>436</v>
      </c>
      <c r="DG89" s="79"/>
      <c r="DH89" s="79">
        <v>0.09</v>
      </c>
      <c r="DI89" s="79">
        <v>1</v>
      </c>
      <c r="DJ89" s="79">
        <v>2016</v>
      </c>
      <c r="DK89" s="79">
        <v>0.5</v>
      </c>
      <c r="DL89" s="79">
        <v>1</v>
      </c>
      <c r="DM89" s="79">
        <v>2016</v>
      </c>
      <c r="DN89" s="79">
        <v>1</v>
      </c>
      <c r="DO89" s="79">
        <v>2</v>
      </c>
      <c r="DP89" s="79">
        <v>2016</v>
      </c>
      <c r="DQ89" s="79">
        <v>2.1999999999999999E-2</v>
      </c>
      <c r="DR89" s="79" t="s">
        <v>438</v>
      </c>
      <c r="DS89" s="79">
        <v>2016</v>
      </c>
      <c r="DT89" s="79">
        <v>1.4</v>
      </c>
      <c r="DU89" s="79">
        <v>2</v>
      </c>
      <c r="DV89" s="79">
        <v>2016</v>
      </c>
      <c r="DW89" s="79">
        <v>1.2E-2</v>
      </c>
      <c r="DX89" s="79">
        <v>1</v>
      </c>
      <c r="DY89" s="79">
        <v>2016</v>
      </c>
      <c r="DZ89" s="79">
        <v>0.06</v>
      </c>
      <c r="EA89" s="79">
        <v>2</v>
      </c>
      <c r="EB89" s="79">
        <v>2016</v>
      </c>
      <c r="EC89" s="79">
        <v>7</v>
      </c>
      <c r="ED89" s="79">
        <v>2016</v>
      </c>
      <c r="EE89" s="79"/>
      <c r="EF89" s="79"/>
      <c r="EG89" s="79"/>
      <c r="EH89" s="79"/>
      <c r="EI89" s="79"/>
      <c r="EJ89" s="79"/>
      <c r="EK89" s="79"/>
      <c r="EL89" s="79"/>
      <c r="EM89" s="79"/>
      <c r="EN89" s="78">
        <v>2014</v>
      </c>
      <c r="EO89" s="78">
        <v>2016</v>
      </c>
      <c r="EP89" s="78" t="s">
        <v>438</v>
      </c>
      <c r="EQ89" s="78" t="s">
        <v>440</v>
      </c>
      <c r="ER89" s="78">
        <v>1</v>
      </c>
      <c r="ES89" s="78">
        <v>2016</v>
      </c>
      <c r="ET89" s="78" t="s">
        <v>440</v>
      </c>
      <c r="EU89" s="78">
        <v>1</v>
      </c>
      <c r="EV89" s="78">
        <v>2016</v>
      </c>
      <c r="EW89" s="78">
        <v>4.5000000000000005E-2</v>
      </c>
      <c r="EX89" s="78">
        <v>2</v>
      </c>
      <c r="EY89" s="78">
        <v>2016</v>
      </c>
      <c r="EZ89" s="78">
        <v>6.275E-2</v>
      </c>
      <c r="FA89" s="78">
        <v>2</v>
      </c>
      <c r="FB89" s="78">
        <v>2016</v>
      </c>
      <c r="FC89" s="78" t="s">
        <v>440</v>
      </c>
      <c r="FD89" s="78">
        <v>1</v>
      </c>
      <c r="FE89" s="78">
        <v>2016</v>
      </c>
      <c r="FF89" s="78">
        <v>6.2500000000000001E-4</v>
      </c>
      <c r="FG89" s="78">
        <v>2</v>
      </c>
      <c r="FH89" s="78">
        <v>2016</v>
      </c>
      <c r="FI89" s="78">
        <v>3.7500000000000003E-3</v>
      </c>
      <c r="FJ89" s="78">
        <v>2</v>
      </c>
      <c r="FK89" s="78">
        <v>2016</v>
      </c>
      <c r="FL89" s="78">
        <v>2.4000000000000002E-3</v>
      </c>
      <c r="FM89" s="78">
        <v>2</v>
      </c>
      <c r="FN89" s="78">
        <v>2016</v>
      </c>
      <c r="FO89" s="78">
        <v>7.5000000000000002E-4</v>
      </c>
      <c r="FP89" s="78">
        <v>2</v>
      </c>
      <c r="FQ89" s="78">
        <v>2016</v>
      </c>
      <c r="FR89" s="78" t="s">
        <v>440</v>
      </c>
      <c r="FS89" s="78">
        <v>1</v>
      </c>
      <c r="FT89" s="78">
        <v>2016</v>
      </c>
      <c r="FU89" s="78">
        <v>3.2500000000000001E-2</v>
      </c>
      <c r="FV89" s="78">
        <v>2</v>
      </c>
      <c r="FW89" s="78">
        <v>2016</v>
      </c>
      <c r="FX89" s="78" t="s">
        <v>440</v>
      </c>
      <c r="FY89" s="78">
        <v>1</v>
      </c>
      <c r="FZ89" s="78">
        <v>2016</v>
      </c>
      <c r="GA89" s="78" t="s">
        <v>440</v>
      </c>
      <c r="GB89" s="78">
        <v>1</v>
      </c>
      <c r="GC89" s="78">
        <v>2016</v>
      </c>
      <c r="GD89" s="78">
        <v>4.2499999999999998E-4</v>
      </c>
      <c r="GE89" s="78">
        <v>2</v>
      </c>
      <c r="GF89" s="78">
        <v>2016</v>
      </c>
      <c r="GG89" s="78" t="s">
        <v>440</v>
      </c>
      <c r="GH89" s="78">
        <v>1</v>
      </c>
      <c r="GI89" s="78">
        <v>2016</v>
      </c>
      <c r="GJ89" s="78" t="s">
        <v>440</v>
      </c>
      <c r="GK89" s="78">
        <v>1</v>
      </c>
      <c r="GL89" s="78">
        <v>2016</v>
      </c>
      <c r="GM89" s="78" t="s">
        <v>440</v>
      </c>
      <c r="GN89" s="78">
        <v>1</v>
      </c>
      <c r="GO89" s="78">
        <v>2016</v>
      </c>
      <c r="GP89" s="78">
        <v>1.1250000000000001E-3</v>
      </c>
      <c r="GQ89" s="78">
        <v>2</v>
      </c>
      <c r="GR89" s="78">
        <v>2016</v>
      </c>
      <c r="GS89" s="78" t="s">
        <v>440</v>
      </c>
      <c r="GT89" s="78">
        <v>1</v>
      </c>
      <c r="GU89" s="78">
        <v>2016</v>
      </c>
      <c r="GV89" s="78" t="s">
        <v>440</v>
      </c>
      <c r="GW89" s="78">
        <v>1</v>
      </c>
      <c r="GX89" s="78">
        <v>2016</v>
      </c>
      <c r="GY89" s="78">
        <v>0.1</v>
      </c>
      <c r="GZ89" s="78">
        <v>2</v>
      </c>
      <c r="HA89" s="78">
        <v>2016</v>
      </c>
      <c r="HB89" s="78" t="s">
        <v>440</v>
      </c>
      <c r="HC89" s="78">
        <v>1</v>
      </c>
      <c r="HD89" s="78">
        <v>2016</v>
      </c>
      <c r="HE89" s="78" t="s">
        <v>440</v>
      </c>
      <c r="HF89" s="78">
        <v>1</v>
      </c>
      <c r="HG89" s="78">
        <v>2016</v>
      </c>
      <c r="HH89" s="78" t="s">
        <v>440</v>
      </c>
      <c r="HI89" s="78">
        <v>2016</v>
      </c>
      <c r="HJ89" s="78">
        <v>2016</v>
      </c>
      <c r="HK89" s="78">
        <v>2016</v>
      </c>
      <c r="HL89" s="78">
        <v>2</v>
      </c>
      <c r="HM89" s="78">
        <v>2012</v>
      </c>
      <c r="HN89" s="78">
        <v>2016</v>
      </c>
      <c r="HO89" s="78">
        <v>3</v>
      </c>
      <c r="HP89" s="78" t="s">
        <v>457</v>
      </c>
      <c r="HQ89" s="78" t="s">
        <v>769</v>
      </c>
      <c r="HR89" s="78">
        <v>2016</v>
      </c>
      <c r="HS89" s="78" t="s">
        <v>440</v>
      </c>
      <c r="HT89" s="78" t="s">
        <v>440</v>
      </c>
      <c r="HU89" s="78">
        <v>1</v>
      </c>
      <c r="HV89" s="78">
        <v>2016</v>
      </c>
      <c r="HW89" s="78" t="s">
        <v>440</v>
      </c>
      <c r="HX89" s="78" t="s">
        <v>440</v>
      </c>
      <c r="HY89" s="78">
        <v>1</v>
      </c>
      <c r="HZ89" s="78">
        <v>2016</v>
      </c>
      <c r="IA89" s="78" t="s">
        <v>440</v>
      </c>
      <c r="IB89" s="78" t="s">
        <v>440</v>
      </c>
      <c r="IC89" s="78">
        <v>1</v>
      </c>
      <c r="ID89" s="78">
        <v>2016</v>
      </c>
      <c r="IE89" s="78" t="s">
        <v>440</v>
      </c>
      <c r="IF89" s="78" t="s">
        <v>440</v>
      </c>
      <c r="IG89" s="78">
        <v>1</v>
      </c>
      <c r="IH89" s="78">
        <v>2016</v>
      </c>
      <c r="II89" s="78"/>
      <c r="IJ89" s="78"/>
      <c r="IK89" s="78"/>
      <c r="IL89" s="78" t="s">
        <v>440</v>
      </c>
      <c r="IM89" s="78">
        <v>1</v>
      </c>
      <c r="IN89" s="78">
        <v>2016</v>
      </c>
      <c r="IO89" s="78" t="s">
        <v>440</v>
      </c>
      <c r="IP89" s="78">
        <v>0.04</v>
      </c>
      <c r="IQ89" s="78">
        <v>1</v>
      </c>
      <c r="IR89" s="78">
        <v>2016</v>
      </c>
      <c r="IS89" s="78" t="s">
        <v>440</v>
      </c>
      <c r="IT89" s="78" t="s">
        <v>440</v>
      </c>
      <c r="IU89" s="78">
        <v>1</v>
      </c>
      <c r="IV89" s="78">
        <v>2016</v>
      </c>
      <c r="IW89" s="78" t="s">
        <v>440</v>
      </c>
      <c r="IX89" s="78" t="s">
        <v>440</v>
      </c>
      <c r="IY89" s="78">
        <v>1</v>
      </c>
      <c r="IZ89" s="78">
        <v>2016</v>
      </c>
      <c r="JA89" s="78" t="s">
        <v>440</v>
      </c>
      <c r="JB89" s="78" t="s">
        <v>440</v>
      </c>
      <c r="JC89" s="78">
        <v>1</v>
      </c>
      <c r="JD89" s="78">
        <v>2016</v>
      </c>
      <c r="JE89" s="78" t="s">
        <v>440</v>
      </c>
      <c r="JF89" s="78">
        <v>1</v>
      </c>
      <c r="JG89" s="78">
        <v>2016</v>
      </c>
      <c r="JH89" s="78" t="s">
        <v>440</v>
      </c>
      <c r="JI89" s="78">
        <v>1</v>
      </c>
      <c r="JJ89" s="78">
        <v>2016</v>
      </c>
      <c r="JK89" s="78">
        <v>0.1</v>
      </c>
      <c r="JL89" s="78">
        <v>1</v>
      </c>
      <c r="JM89" s="78">
        <v>2016</v>
      </c>
      <c r="JN89" s="78" t="s">
        <v>440</v>
      </c>
      <c r="JO89" s="78" t="s">
        <v>440</v>
      </c>
      <c r="JP89" s="78">
        <v>1</v>
      </c>
      <c r="JQ89" s="78">
        <v>2016</v>
      </c>
      <c r="JR89" s="78" t="s">
        <v>440</v>
      </c>
      <c r="JS89" s="78" t="s">
        <v>440</v>
      </c>
      <c r="JT89" s="78">
        <v>1</v>
      </c>
      <c r="JU89" s="78">
        <v>2016</v>
      </c>
      <c r="JV89" s="78"/>
      <c r="JW89" s="78"/>
      <c r="JX89" s="78"/>
      <c r="JY89" s="78">
        <v>3.5999999999999999E-3</v>
      </c>
      <c r="JZ89" s="78">
        <v>0.02</v>
      </c>
      <c r="KA89" s="78">
        <v>1</v>
      </c>
      <c r="KB89" s="78">
        <v>2016</v>
      </c>
      <c r="KC89" s="78"/>
      <c r="KD89" s="78"/>
      <c r="KE89" s="78"/>
      <c r="KF89" s="78" t="s">
        <v>440</v>
      </c>
      <c r="KG89" s="78">
        <v>1</v>
      </c>
      <c r="KH89" s="78">
        <v>2016</v>
      </c>
      <c r="KI89" s="78"/>
      <c r="KJ89" s="78"/>
      <c r="KK89" s="78"/>
      <c r="KL89" s="78" t="s">
        <v>440</v>
      </c>
      <c r="KM89" s="78">
        <v>1</v>
      </c>
      <c r="KN89" s="78">
        <v>2016</v>
      </c>
      <c r="KO89" s="78" t="s">
        <v>440</v>
      </c>
      <c r="KP89" s="78" t="s">
        <v>440</v>
      </c>
      <c r="KQ89" s="78">
        <v>1</v>
      </c>
      <c r="KR89" s="78">
        <v>2016</v>
      </c>
      <c r="KS89" s="78" t="s">
        <v>440</v>
      </c>
      <c r="KT89" s="78" t="s">
        <v>440</v>
      </c>
      <c r="KU89" s="78">
        <v>1</v>
      </c>
      <c r="KV89" s="78">
        <v>2016</v>
      </c>
      <c r="KW89" s="78" t="s">
        <v>440</v>
      </c>
      <c r="KX89" s="78" t="s">
        <v>440</v>
      </c>
      <c r="KY89" s="78">
        <v>1</v>
      </c>
      <c r="KZ89" s="78">
        <v>2016</v>
      </c>
      <c r="LA89" s="78"/>
      <c r="LB89" s="78"/>
      <c r="LC89" s="78"/>
      <c r="LD89" s="78">
        <v>0.1</v>
      </c>
      <c r="LE89" s="78" t="s">
        <v>442</v>
      </c>
      <c r="LF89" s="78">
        <v>2016</v>
      </c>
      <c r="LG89" s="78">
        <v>7.2083333333333331E-3</v>
      </c>
      <c r="LH89" s="78">
        <v>0.04</v>
      </c>
      <c r="LI89" s="78">
        <v>1</v>
      </c>
      <c r="LJ89" s="78">
        <v>2016</v>
      </c>
      <c r="LK89" s="78">
        <v>1</v>
      </c>
      <c r="LL89" s="78">
        <v>3</v>
      </c>
      <c r="LM89" s="78">
        <v>1</v>
      </c>
      <c r="LN89" s="78">
        <v>2016</v>
      </c>
      <c r="LO89" s="78" t="s">
        <v>440</v>
      </c>
      <c r="LP89" s="78" t="s">
        <v>440</v>
      </c>
      <c r="LQ89" s="78">
        <v>1</v>
      </c>
      <c r="LR89" s="78">
        <v>2016</v>
      </c>
      <c r="LS89" s="78">
        <v>1.6249999999999999E-3</v>
      </c>
      <c r="LT89" s="78">
        <v>1</v>
      </c>
      <c r="LU89" s="78">
        <v>2016</v>
      </c>
      <c r="LV89" s="78" t="s">
        <v>440</v>
      </c>
      <c r="LW89" s="78">
        <v>1</v>
      </c>
      <c r="LX89" s="78">
        <v>2016</v>
      </c>
      <c r="LY89" s="78" t="s">
        <v>440</v>
      </c>
      <c r="LZ89" s="78" t="s">
        <v>440</v>
      </c>
      <c r="MA89" s="78">
        <v>1</v>
      </c>
      <c r="MB89" s="78">
        <v>2016</v>
      </c>
      <c r="MC89" s="78"/>
      <c r="MD89" s="78"/>
      <c r="ME89" s="78"/>
      <c r="MF89" s="78">
        <v>7.2000000000000005E-4</v>
      </c>
      <c r="MG89" s="78">
        <v>0.01</v>
      </c>
      <c r="MH89" s="78" t="s">
        <v>442</v>
      </c>
      <c r="MI89" s="78">
        <v>2016</v>
      </c>
      <c r="MJ89" s="78">
        <v>1.0999999999999999E-2</v>
      </c>
      <c r="MK89" s="78">
        <v>1</v>
      </c>
      <c r="ML89" s="78">
        <v>2016</v>
      </c>
      <c r="MM89" s="78" t="s">
        <v>440</v>
      </c>
      <c r="MN89" s="78">
        <v>1</v>
      </c>
      <c r="MO89" s="78">
        <v>2016</v>
      </c>
      <c r="MP89" s="78">
        <v>8.9999999999999993E-3</v>
      </c>
      <c r="MQ89" s="78" t="s">
        <v>442</v>
      </c>
      <c r="MR89" s="78">
        <v>2016</v>
      </c>
      <c r="MS89" s="78">
        <v>1.0416666666666667E-3</v>
      </c>
      <c r="MT89" s="78">
        <v>2016</v>
      </c>
      <c r="MU89" s="78" t="s">
        <v>440</v>
      </c>
      <c r="MV89" s="78" t="s">
        <v>440</v>
      </c>
      <c r="MW89" s="78">
        <v>1</v>
      </c>
      <c r="MX89" s="78">
        <v>2016</v>
      </c>
      <c r="MY89" s="78" t="s">
        <v>440</v>
      </c>
      <c r="MZ89" s="78" t="s">
        <v>440</v>
      </c>
      <c r="NA89" s="78">
        <v>1</v>
      </c>
      <c r="NB89" s="78">
        <v>2016</v>
      </c>
      <c r="NC89" s="78" t="s">
        <v>440</v>
      </c>
      <c r="ND89" s="78">
        <v>1</v>
      </c>
      <c r="NE89" s="78">
        <v>2016</v>
      </c>
      <c r="NF89" s="78">
        <v>0.1</v>
      </c>
      <c r="NG89" s="78">
        <v>1</v>
      </c>
      <c r="NH89" s="78">
        <v>2016</v>
      </c>
      <c r="NI89" s="78" t="s">
        <v>440</v>
      </c>
      <c r="NJ89" s="78">
        <v>1</v>
      </c>
      <c r="NK89" s="78">
        <v>2016</v>
      </c>
      <c r="NL89" s="78"/>
      <c r="NM89" s="78"/>
      <c r="NN89" s="78"/>
      <c r="NO89" s="78"/>
      <c r="NP89" s="78"/>
      <c r="NQ89" s="78"/>
      <c r="NR89" s="78"/>
      <c r="NS89" s="78"/>
      <c r="NT89" s="78"/>
      <c r="NU89" s="78"/>
      <c r="NV89" s="78"/>
      <c r="NW89" s="78"/>
      <c r="NX89" s="78"/>
      <c r="NY89" s="78"/>
      <c r="NZ89" s="78"/>
      <c r="OA89" s="78"/>
      <c r="OB89" s="78"/>
      <c r="OC89" s="78"/>
      <c r="OD89" s="78"/>
      <c r="OE89" s="78"/>
      <c r="OF89" s="78"/>
      <c r="OG89" s="78"/>
      <c r="OH89" s="78"/>
      <c r="OI89" s="78"/>
      <c r="OJ89" s="78"/>
      <c r="OK89" s="78"/>
      <c r="OL89" s="78"/>
      <c r="OM89" s="78"/>
      <c r="ON89" s="78"/>
      <c r="OO89" s="78"/>
      <c r="OP89" s="78"/>
      <c r="OQ89" s="78"/>
      <c r="OR89" s="78"/>
      <c r="OS89" s="78"/>
      <c r="OT89" s="78"/>
      <c r="OU89" s="78"/>
      <c r="OV89" s="78"/>
      <c r="OW89" s="78"/>
      <c r="OX89" s="78"/>
      <c r="OY89" s="78"/>
      <c r="OZ89" s="78"/>
      <c r="PA89" s="78"/>
      <c r="PB89" s="78"/>
      <c r="PC89" s="78"/>
      <c r="PD89" s="78"/>
      <c r="PE89" s="78"/>
      <c r="PF89" s="78"/>
      <c r="PG89" s="78"/>
      <c r="PH89" s="78"/>
      <c r="PI89" s="78"/>
      <c r="PJ89" s="78"/>
      <c r="PK89" s="78"/>
      <c r="PL89" s="78"/>
      <c r="PM89" s="78"/>
      <c r="PN89" s="78"/>
      <c r="PO89" s="78"/>
      <c r="PP89" s="78"/>
      <c r="PQ89" s="78"/>
      <c r="PR89" s="78"/>
      <c r="PS89" s="78"/>
      <c r="PT89" s="78">
        <v>7.0833333333333359E-2</v>
      </c>
      <c r="PU89" s="78">
        <v>1</v>
      </c>
      <c r="PV89" s="78">
        <v>2016</v>
      </c>
      <c r="PW89" s="78" t="s">
        <v>440</v>
      </c>
      <c r="PX89" s="78">
        <v>1</v>
      </c>
      <c r="PY89" s="78">
        <v>2016</v>
      </c>
      <c r="PZ89" s="78" t="s">
        <v>440</v>
      </c>
      <c r="QA89" s="78">
        <v>1</v>
      </c>
      <c r="QB89" s="78">
        <v>2016</v>
      </c>
      <c r="QC89" s="78" t="s">
        <v>440</v>
      </c>
      <c r="QD89" s="78">
        <v>1</v>
      </c>
      <c r="QE89" s="78">
        <v>2016</v>
      </c>
      <c r="QF89" s="78" t="s">
        <v>440</v>
      </c>
      <c r="QG89" s="78">
        <v>1</v>
      </c>
      <c r="QH89" s="78">
        <v>2016</v>
      </c>
      <c r="QI89" s="78" t="s">
        <v>440</v>
      </c>
      <c r="QJ89" s="78">
        <v>1</v>
      </c>
      <c r="QK89" s="78">
        <v>2016</v>
      </c>
      <c r="QL89" s="78">
        <v>2016</v>
      </c>
      <c r="QM89" s="78">
        <v>2016</v>
      </c>
      <c r="QN89" s="78" t="s">
        <v>443</v>
      </c>
      <c r="QO89" s="78" t="s">
        <v>750</v>
      </c>
      <c r="QP89" s="78">
        <v>2016</v>
      </c>
      <c r="QQ89" s="78">
        <v>2012</v>
      </c>
      <c r="QR89" s="78">
        <v>2016</v>
      </c>
      <c r="QS89" s="78" t="s">
        <v>444</v>
      </c>
      <c r="QT89" s="78" t="s">
        <v>769</v>
      </c>
      <c r="QU89" s="78">
        <v>2016</v>
      </c>
      <c r="QV89" s="93"/>
      <c r="QW89" s="94" t="s">
        <v>445</v>
      </c>
    </row>
    <row r="90" spans="1:465" s="95" customFormat="1" ht="14.25" customHeight="1">
      <c r="A90" s="56">
        <v>84</v>
      </c>
      <c r="B90" s="57" t="s">
        <v>815</v>
      </c>
      <c r="C90" s="56" t="s">
        <v>816</v>
      </c>
      <c r="D90" s="56" t="s">
        <v>744</v>
      </c>
      <c r="E90" s="56" t="s">
        <v>431</v>
      </c>
      <c r="F90" s="57" t="s">
        <v>817</v>
      </c>
      <c r="G90" s="57" t="s">
        <v>818</v>
      </c>
      <c r="H90" s="56">
        <v>12</v>
      </c>
      <c r="I90" s="56" t="s">
        <v>455</v>
      </c>
      <c r="J90" s="56" t="s">
        <v>747</v>
      </c>
      <c r="K90" s="56" t="s">
        <v>436</v>
      </c>
      <c r="L90" s="56" t="s">
        <v>437</v>
      </c>
      <c r="M90" s="56" t="s">
        <v>437</v>
      </c>
      <c r="N90" s="56" t="s">
        <v>436</v>
      </c>
      <c r="O90" s="56" t="s">
        <v>436</v>
      </c>
      <c r="P90" s="56" t="s">
        <v>436</v>
      </c>
      <c r="Q90" s="56" t="s">
        <v>436</v>
      </c>
      <c r="R90" s="56" t="s">
        <v>436</v>
      </c>
      <c r="S90" s="56" t="s">
        <v>436</v>
      </c>
      <c r="T90" s="56" t="s">
        <v>436</v>
      </c>
      <c r="U90" s="56" t="s">
        <v>437</v>
      </c>
      <c r="V90" s="78" t="s">
        <v>436</v>
      </c>
      <c r="W90" s="78" t="s">
        <v>436</v>
      </c>
      <c r="X90" s="78"/>
      <c r="Y90" s="78"/>
      <c r="Z90" s="78"/>
      <c r="AA90" s="78">
        <v>0.27</v>
      </c>
      <c r="AB90" s="78">
        <v>4</v>
      </c>
      <c r="AC90" s="78">
        <v>2016</v>
      </c>
      <c r="AD90" s="78" t="s">
        <v>436</v>
      </c>
      <c r="AE90" s="78" t="s">
        <v>436</v>
      </c>
      <c r="AF90" s="78" t="s">
        <v>436</v>
      </c>
      <c r="AG90" s="78" t="s">
        <v>436</v>
      </c>
      <c r="AH90" s="78" t="s">
        <v>436</v>
      </c>
      <c r="AI90" s="78"/>
      <c r="AJ90" s="78" t="s">
        <v>436</v>
      </c>
      <c r="AK90" s="78"/>
      <c r="AL90" s="78"/>
      <c r="AM90" s="78" t="s">
        <v>436</v>
      </c>
      <c r="AN90" s="78" t="s">
        <v>436</v>
      </c>
      <c r="AO90" s="78"/>
      <c r="AP90" s="78" t="s">
        <v>436</v>
      </c>
      <c r="AQ90" s="78" t="s">
        <v>436</v>
      </c>
      <c r="AR90" s="78"/>
      <c r="AS90" s="78">
        <v>2016</v>
      </c>
      <c r="AT90" s="78">
        <v>2016</v>
      </c>
      <c r="AU90" s="78">
        <v>4</v>
      </c>
      <c r="AV90" s="79">
        <v>1.5</v>
      </c>
      <c r="AW90" s="79">
        <v>2</v>
      </c>
      <c r="AX90" s="79">
        <v>2016</v>
      </c>
      <c r="AY90" s="79">
        <v>10</v>
      </c>
      <c r="AZ90" s="79">
        <v>1</v>
      </c>
      <c r="BA90" s="79">
        <v>2016</v>
      </c>
      <c r="BB90" s="79"/>
      <c r="BC90" s="79"/>
      <c r="BD90" s="79"/>
      <c r="BE90" s="79"/>
      <c r="BF90" s="79"/>
      <c r="BG90" s="79"/>
      <c r="BH90" s="79"/>
      <c r="BI90" s="79"/>
      <c r="BJ90" s="79" t="s">
        <v>436</v>
      </c>
      <c r="BK90" s="79"/>
      <c r="BL90" s="79">
        <v>10</v>
      </c>
      <c r="BM90" s="79">
        <v>1</v>
      </c>
      <c r="BN90" s="79">
        <v>2016</v>
      </c>
      <c r="BO90" s="79">
        <v>2.4</v>
      </c>
      <c r="BP90" s="79">
        <v>2</v>
      </c>
      <c r="BQ90" s="79">
        <v>2016</v>
      </c>
      <c r="BR90" s="79" t="s">
        <v>436</v>
      </c>
      <c r="BS90" s="79" t="s">
        <v>436</v>
      </c>
      <c r="BT90" s="79"/>
      <c r="BU90" s="79">
        <v>5.7</v>
      </c>
      <c r="BV90" s="79" t="s">
        <v>438</v>
      </c>
      <c r="BW90" s="79">
        <v>2016</v>
      </c>
      <c r="BX90" s="79"/>
      <c r="BY90" s="79"/>
      <c r="BZ90" s="79"/>
      <c r="CA90" s="79">
        <v>17</v>
      </c>
      <c r="CB90" s="79" t="s">
        <v>438</v>
      </c>
      <c r="CC90" s="79">
        <v>2016</v>
      </c>
      <c r="CD90" s="79"/>
      <c r="CE90" s="79"/>
      <c r="CF90" s="79"/>
      <c r="CG90" s="79">
        <v>473</v>
      </c>
      <c r="CH90" s="79" t="s">
        <v>438</v>
      </c>
      <c r="CI90" s="79">
        <v>2016</v>
      </c>
      <c r="CJ90" s="79" t="s">
        <v>436</v>
      </c>
      <c r="CK90" s="79" t="s">
        <v>436</v>
      </c>
      <c r="CL90" s="79"/>
      <c r="CM90" s="79"/>
      <c r="CN90" s="79"/>
      <c r="CO90" s="79"/>
      <c r="CP90" s="79"/>
      <c r="CQ90" s="79"/>
      <c r="CR90" s="79"/>
      <c r="CS90" s="79" t="s">
        <v>436</v>
      </c>
      <c r="CT90" s="79" t="s">
        <v>436</v>
      </c>
      <c r="CU90" s="79"/>
      <c r="CV90" s="79" t="s">
        <v>436</v>
      </c>
      <c r="CW90" s="79" t="s">
        <v>436</v>
      </c>
      <c r="CX90" s="79"/>
      <c r="CY90" s="79">
        <v>236.3</v>
      </c>
      <c r="CZ90" s="79" t="s">
        <v>438</v>
      </c>
      <c r="DA90" s="79">
        <v>2016</v>
      </c>
      <c r="DB90" s="79" t="s">
        <v>775</v>
      </c>
      <c r="DC90" s="79">
        <v>2</v>
      </c>
      <c r="DD90" s="79">
        <v>2016</v>
      </c>
      <c r="DE90" s="79" t="s">
        <v>436</v>
      </c>
      <c r="DF90" s="79" t="s">
        <v>436</v>
      </c>
      <c r="DG90" s="79"/>
      <c r="DH90" s="79">
        <v>0.18</v>
      </c>
      <c r="DI90" s="79">
        <v>2</v>
      </c>
      <c r="DJ90" s="79">
        <v>2016</v>
      </c>
      <c r="DK90" s="79">
        <v>0.8</v>
      </c>
      <c r="DL90" s="79" t="s">
        <v>438</v>
      </c>
      <c r="DM90" s="79">
        <v>2016</v>
      </c>
      <c r="DN90" s="79">
        <v>2.5</v>
      </c>
      <c r="DO90" s="79" t="s">
        <v>438</v>
      </c>
      <c r="DP90" s="79">
        <v>2016</v>
      </c>
      <c r="DQ90" s="79"/>
      <c r="DR90" s="79"/>
      <c r="DS90" s="79"/>
      <c r="DT90" s="79">
        <v>3.2</v>
      </c>
      <c r="DU90" s="79" t="s">
        <v>438</v>
      </c>
      <c r="DV90" s="79">
        <v>2016</v>
      </c>
      <c r="DW90" s="79">
        <v>4.5999999999999999E-2</v>
      </c>
      <c r="DX90" s="79">
        <v>2</v>
      </c>
      <c r="DY90" s="79">
        <v>2016</v>
      </c>
      <c r="DZ90" s="79">
        <v>0.12</v>
      </c>
      <c r="EA90" s="79">
        <v>2</v>
      </c>
      <c r="EB90" s="79">
        <v>2016</v>
      </c>
      <c r="EC90" s="79"/>
      <c r="ED90" s="79"/>
      <c r="EE90" s="79"/>
      <c r="EF90" s="79"/>
      <c r="EG90" s="79"/>
      <c r="EH90" s="79"/>
      <c r="EI90" s="79"/>
      <c r="EJ90" s="79"/>
      <c r="EK90" s="79"/>
      <c r="EL90" s="79"/>
      <c r="EM90" s="79"/>
      <c r="EN90" s="78">
        <v>2016</v>
      </c>
      <c r="EO90" s="78">
        <v>2016</v>
      </c>
      <c r="EP90" s="78" t="s">
        <v>438</v>
      </c>
      <c r="EQ90" s="78">
        <v>0.01</v>
      </c>
      <c r="ER90" s="78">
        <v>2</v>
      </c>
      <c r="ES90" s="78">
        <v>2016</v>
      </c>
      <c r="ET90" s="78" t="s">
        <v>436</v>
      </c>
      <c r="EU90" s="78" t="s">
        <v>436</v>
      </c>
      <c r="EV90" s="78"/>
      <c r="EW90" s="78" t="s">
        <v>436</v>
      </c>
      <c r="EX90" s="78" t="s">
        <v>436</v>
      </c>
      <c r="EY90" s="78"/>
      <c r="EZ90" s="78">
        <v>7.1249999999999994E-2</v>
      </c>
      <c r="FA90" s="78">
        <v>2</v>
      </c>
      <c r="FB90" s="78">
        <v>2016</v>
      </c>
      <c r="FC90" s="78" t="s">
        <v>436</v>
      </c>
      <c r="FD90" s="78" t="s">
        <v>436</v>
      </c>
      <c r="FE90" s="78"/>
      <c r="FF90" s="78" t="s">
        <v>436</v>
      </c>
      <c r="FG90" s="78" t="s">
        <v>436</v>
      </c>
      <c r="FH90" s="78"/>
      <c r="FI90" s="78">
        <v>7.5625000000000015E-3</v>
      </c>
      <c r="FJ90" s="78">
        <v>2</v>
      </c>
      <c r="FK90" s="78">
        <v>2016</v>
      </c>
      <c r="FL90" s="78" t="s">
        <v>436</v>
      </c>
      <c r="FM90" s="78" t="s">
        <v>436</v>
      </c>
      <c r="FN90" s="78"/>
      <c r="FO90" s="78">
        <v>1.4375000000000002E-3</v>
      </c>
      <c r="FP90" s="78">
        <v>2</v>
      </c>
      <c r="FQ90" s="78">
        <v>2016</v>
      </c>
      <c r="FR90" s="78">
        <v>2.8124999999999997E-2</v>
      </c>
      <c r="FS90" s="78">
        <v>2</v>
      </c>
      <c r="FT90" s="78">
        <v>2016</v>
      </c>
      <c r="FU90" s="78" t="s">
        <v>436</v>
      </c>
      <c r="FV90" s="78" t="s">
        <v>436</v>
      </c>
      <c r="FW90" s="78"/>
      <c r="FX90" s="78" t="s">
        <v>436</v>
      </c>
      <c r="FY90" s="78" t="s">
        <v>436</v>
      </c>
      <c r="FZ90" s="78"/>
      <c r="GA90" s="78" t="s">
        <v>436</v>
      </c>
      <c r="GB90" s="78" t="s">
        <v>436</v>
      </c>
      <c r="GC90" s="78"/>
      <c r="GD90" s="78" t="s">
        <v>436</v>
      </c>
      <c r="GE90" s="78" t="s">
        <v>436</v>
      </c>
      <c r="GF90" s="78"/>
      <c r="GG90" s="78" t="s">
        <v>436</v>
      </c>
      <c r="GH90" s="78" t="s">
        <v>436</v>
      </c>
      <c r="GI90" s="78"/>
      <c r="GJ90" s="78" t="s">
        <v>436</v>
      </c>
      <c r="GK90" s="78" t="s">
        <v>436</v>
      </c>
      <c r="GL90" s="78"/>
      <c r="GM90" s="78" t="s">
        <v>436</v>
      </c>
      <c r="GN90" s="78" t="s">
        <v>436</v>
      </c>
      <c r="GO90" s="78"/>
      <c r="GP90" s="78" t="s">
        <v>436</v>
      </c>
      <c r="GQ90" s="78" t="s">
        <v>436</v>
      </c>
      <c r="GR90" s="78"/>
      <c r="GS90" s="78" t="s">
        <v>436</v>
      </c>
      <c r="GT90" s="78" t="s">
        <v>436</v>
      </c>
      <c r="GU90" s="78"/>
      <c r="GV90" s="78" t="s">
        <v>436</v>
      </c>
      <c r="GW90" s="78" t="s">
        <v>436</v>
      </c>
      <c r="GX90" s="78"/>
      <c r="GY90" s="78" t="s">
        <v>436</v>
      </c>
      <c r="GZ90" s="78" t="s">
        <v>436</v>
      </c>
      <c r="HA90" s="78"/>
      <c r="HB90" s="78" t="s">
        <v>436</v>
      </c>
      <c r="HC90" s="78" t="s">
        <v>436</v>
      </c>
      <c r="HD90" s="78"/>
      <c r="HE90" s="78" t="s">
        <v>436</v>
      </c>
      <c r="HF90" s="78" t="s">
        <v>436</v>
      </c>
      <c r="HG90" s="78"/>
      <c r="HH90" s="78"/>
      <c r="HI90" s="78"/>
      <c r="HJ90" s="78">
        <v>2016</v>
      </c>
      <c r="HK90" s="78">
        <v>2016</v>
      </c>
      <c r="HL90" s="78">
        <v>2</v>
      </c>
      <c r="HM90" s="78">
        <v>2016</v>
      </c>
      <c r="HN90" s="78">
        <v>2016</v>
      </c>
      <c r="HO90" s="78">
        <v>4</v>
      </c>
      <c r="HP90" s="78" t="s">
        <v>463</v>
      </c>
      <c r="HQ90" s="78" t="s">
        <v>749</v>
      </c>
      <c r="HR90" s="78">
        <v>2016</v>
      </c>
      <c r="HS90" s="78" t="s">
        <v>436</v>
      </c>
      <c r="HT90" s="78" t="s">
        <v>436</v>
      </c>
      <c r="HU90" s="78" t="s">
        <v>436</v>
      </c>
      <c r="HV90" s="78"/>
      <c r="HW90" s="78" t="s">
        <v>436</v>
      </c>
      <c r="HX90" s="78" t="s">
        <v>436</v>
      </c>
      <c r="HY90" s="78" t="s">
        <v>436</v>
      </c>
      <c r="HZ90" s="78"/>
      <c r="IA90" s="78" t="s">
        <v>436</v>
      </c>
      <c r="IB90" s="78" t="s">
        <v>436</v>
      </c>
      <c r="IC90" s="78" t="s">
        <v>436</v>
      </c>
      <c r="ID90" s="78"/>
      <c r="IE90" s="78" t="s">
        <v>436</v>
      </c>
      <c r="IF90" s="78" t="s">
        <v>436</v>
      </c>
      <c r="IG90" s="78" t="s">
        <v>436</v>
      </c>
      <c r="IH90" s="78"/>
      <c r="II90" s="78"/>
      <c r="IJ90" s="78"/>
      <c r="IK90" s="78"/>
      <c r="IL90" s="78" t="s">
        <v>436</v>
      </c>
      <c r="IM90" s="78" t="s">
        <v>436</v>
      </c>
      <c r="IN90" s="78"/>
      <c r="IO90" s="78" t="s">
        <v>440</v>
      </c>
      <c r="IP90" s="78" t="s">
        <v>440</v>
      </c>
      <c r="IQ90" s="78">
        <v>1</v>
      </c>
      <c r="IR90" s="78">
        <v>2016</v>
      </c>
      <c r="IS90" s="78" t="s">
        <v>436</v>
      </c>
      <c r="IT90" s="78" t="s">
        <v>436</v>
      </c>
      <c r="IU90" s="78" t="s">
        <v>436</v>
      </c>
      <c r="IV90" s="78"/>
      <c r="IW90" s="78" t="s">
        <v>436</v>
      </c>
      <c r="IX90" s="78" t="s">
        <v>436</v>
      </c>
      <c r="IY90" s="78" t="s">
        <v>436</v>
      </c>
      <c r="IZ90" s="78"/>
      <c r="JA90" s="78" t="s">
        <v>436</v>
      </c>
      <c r="JB90" s="78" t="s">
        <v>436</v>
      </c>
      <c r="JC90" s="78" t="s">
        <v>436</v>
      </c>
      <c r="JD90" s="78"/>
      <c r="JE90" s="78" t="s">
        <v>436</v>
      </c>
      <c r="JF90" s="78" t="s">
        <v>436</v>
      </c>
      <c r="JG90" s="78"/>
      <c r="JH90" s="78" t="s">
        <v>436</v>
      </c>
      <c r="JI90" s="78" t="s">
        <v>436</v>
      </c>
      <c r="JJ90" s="78"/>
      <c r="JK90" s="78" t="s">
        <v>436</v>
      </c>
      <c r="JL90" s="78" t="s">
        <v>436</v>
      </c>
      <c r="JM90" s="78"/>
      <c r="JN90" s="78" t="s">
        <v>436</v>
      </c>
      <c r="JO90" s="78" t="s">
        <v>436</v>
      </c>
      <c r="JP90" s="78" t="s">
        <v>436</v>
      </c>
      <c r="JQ90" s="78"/>
      <c r="JR90" s="78" t="s">
        <v>436</v>
      </c>
      <c r="JS90" s="78" t="s">
        <v>436</v>
      </c>
      <c r="JT90" s="78" t="s">
        <v>436</v>
      </c>
      <c r="JU90" s="78"/>
      <c r="JV90" s="78"/>
      <c r="JW90" s="78"/>
      <c r="JX90" s="78"/>
      <c r="JY90" s="78" t="s">
        <v>436</v>
      </c>
      <c r="JZ90" s="78" t="s">
        <v>436</v>
      </c>
      <c r="KA90" s="78" t="s">
        <v>436</v>
      </c>
      <c r="KB90" s="78"/>
      <c r="KC90" s="78"/>
      <c r="KD90" s="78"/>
      <c r="KE90" s="78"/>
      <c r="KF90" s="78" t="s">
        <v>436</v>
      </c>
      <c r="KG90" s="78" t="s">
        <v>436</v>
      </c>
      <c r="KH90" s="78"/>
      <c r="KI90" s="78"/>
      <c r="KJ90" s="78"/>
      <c r="KK90" s="78"/>
      <c r="KL90" s="78" t="s">
        <v>436</v>
      </c>
      <c r="KM90" s="78" t="s">
        <v>436</v>
      </c>
      <c r="KN90" s="78"/>
      <c r="KO90" s="78" t="s">
        <v>436</v>
      </c>
      <c r="KP90" s="78" t="s">
        <v>436</v>
      </c>
      <c r="KQ90" s="78" t="s">
        <v>436</v>
      </c>
      <c r="KR90" s="78"/>
      <c r="KS90" s="78" t="s">
        <v>436</v>
      </c>
      <c r="KT90" s="78" t="s">
        <v>436</v>
      </c>
      <c r="KU90" s="78" t="s">
        <v>436</v>
      </c>
      <c r="KV90" s="78"/>
      <c r="KW90" s="78" t="s">
        <v>440</v>
      </c>
      <c r="KX90" s="78" t="s">
        <v>440</v>
      </c>
      <c r="KY90" s="78">
        <v>1</v>
      </c>
      <c r="KZ90" s="78">
        <v>2016</v>
      </c>
      <c r="LA90" s="78"/>
      <c r="LB90" s="78"/>
      <c r="LC90" s="78"/>
      <c r="LD90" s="78" t="s">
        <v>440</v>
      </c>
      <c r="LE90" s="78">
        <v>1</v>
      </c>
      <c r="LF90" s="78">
        <v>2016</v>
      </c>
      <c r="LG90" s="78" t="s">
        <v>436</v>
      </c>
      <c r="LH90" s="78"/>
      <c r="LI90" s="78" t="s">
        <v>436</v>
      </c>
      <c r="LJ90" s="78"/>
      <c r="LK90" s="78">
        <v>1</v>
      </c>
      <c r="LL90" s="78">
        <v>2</v>
      </c>
      <c r="LM90" s="78">
        <v>1</v>
      </c>
      <c r="LN90" s="78">
        <v>2016</v>
      </c>
      <c r="LO90" s="78" t="s">
        <v>436</v>
      </c>
      <c r="LP90" s="78" t="s">
        <v>436</v>
      </c>
      <c r="LQ90" s="78" t="s">
        <v>436</v>
      </c>
      <c r="LR90" s="78"/>
      <c r="LS90" s="78" t="s">
        <v>436</v>
      </c>
      <c r="LT90" s="78" t="s">
        <v>436</v>
      </c>
      <c r="LU90" s="78"/>
      <c r="LV90" s="78" t="s">
        <v>436</v>
      </c>
      <c r="LW90" s="78" t="s">
        <v>436</v>
      </c>
      <c r="LX90" s="78"/>
      <c r="LY90" s="78" t="s">
        <v>436</v>
      </c>
      <c r="LZ90" s="78" t="s">
        <v>436</v>
      </c>
      <c r="MA90" s="78" t="s">
        <v>436</v>
      </c>
      <c r="MB90" s="78"/>
      <c r="MC90" s="78"/>
      <c r="MD90" s="78"/>
      <c r="ME90" s="78"/>
      <c r="MF90" s="78">
        <v>1.8000000000000001E-4</v>
      </c>
      <c r="MG90" s="78">
        <v>5.9000000000000003E-4</v>
      </c>
      <c r="MH90" s="78" t="s">
        <v>442</v>
      </c>
      <c r="MI90" s="78">
        <v>2016</v>
      </c>
      <c r="MJ90" s="78">
        <v>5.0000000000000001E-3</v>
      </c>
      <c r="MK90" s="78">
        <v>1</v>
      </c>
      <c r="ML90" s="78">
        <v>2016</v>
      </c>
      <c r="MM90" s="78" t="s">
        <v>440</v>
      </c>
      <c r="MN90" s="78">
        <v>1</v>
      </c>
      <c r="MO90" s="78">
        <v>2016</v>
      </c>
      <c r="MP90" s="78">
        <v>4.0000000000000001E-3</v>
      </c>
      <c r="MQ90" s="78">
        <v>1</v>
      </c>
      <c r="MR90" s="78">
        <v>2016</v>
      </c>
      <c r="MS90" s="78">
        <v>6.2500000000000023E-4</v>
      </c>
      <c r="MT90" s="78">
        <v>2016</v>
      </c>
      <c r="MU90" s="78" t="s">
        <v>440</v>
      </c>
      <c r="MV90" s="78" t="s">
        <v>440</v>
      </c>
      <c r="MW90" s="78">
        <v>1</v>
      </c>
      <c r="MX90" s="78">
        <v>2016</v>
      </c>
      <c r="MY90" s="78" t="s">
        <v>436</v>
      </c>
      <c r="MZ90" s="78" t="s">
        <v>436</v>
      </c>
      <c r="NA90" s="78" t="s">
        <v>436</v>
      </c>
      <c r="NB90" s="78"/>
      <c r="NC90" s="78" t="s">
        <v>436</v>
      </c>
      <c r="ND90" s="78" t="s">
        <v>436</v>
      </c>
      <c r="NE90" s="78"/>
      <c r="NF90" s="78">
        <v>0.1</v>
      </c>
      <c r="NG90" s="78">
        <v>1</v>
      </c>
      <c r="NH90" s="78">
        <v>2016</v>
      </c>
      <c r="NI90" s="78" t="s">
        <v>436</v>
      </c>
      <c r="NJ90" s="78" t="s">
        <v>436</v>
      </c>
      <c r="NK90" s="78"/>
      <c r="NL90" s="78"/>
      <c r="NM90" s="78"/>
      <c r="NN90" s="78"/>
      <c r="NO90" s="78"/>
      <c r="NP90" s="78"/>
      <c r="NQ90" s="78"/>
      <c r="NR90" s="78"/>
      <c r="NS90" s="78"/>
      <c r="NT90" s="78"/>
      <c r="NU90" s="78"/>
      <c r="NV90" s="78"/>
      <c r="NW90" s="78"/>
      <c r="NX90" s="78"/>
      <c r="NY90" s="78"/>
      <c r="NZ90" s="78"/>
      <c r="OA90" s="78"/>
      <c r="OB90" s="78"/>
      <c r="OC90" s="78"/>
      <c r="OD90" s="78"/>
      <c r="OE90" s="78"/>
      <c r="OF90" s="78"/>
      <c r="OG90" s="78"/>
      <c r="OH90" s="78"/>
      <c r="OI90" s="78"/>
      <c r="OJ90" s="78"/>
      <c r="OK90" s="78"/>
      <c r="OL90" s="78"/>
      <c r="OM90" s="78"/>
      <c r="ON90" s="78"/>
      <c r="OO90" s="78"/>
      <c r="OP90" s="78"/>
      <c r="OQ90" s="78"/>
      <c r="OR90" s="78"/>
      <c r="OS90" s="78"/>
      <c r="OT90" s="78"/>
      <c r="OU90" s="78"/>
      <c r="OV90" s="78"/>
      <c r="OW90" s="78"/>
      <c r="OX90" s="78"/>
      <c r="OY90" s="78"/>
      <c r="OZ90" s="78"/>
      <c r="PA90" s="78"/>
      <c r="PB90" s="78"/>
      <c r="PC90" s="78"/>
      <c r="PD90" s="78"/>
      <c r="PE90" s="78"/>
      <c r="PF90" s="78"/>
      <c r="PG90" s="78"/>
      <c r="PH90" s="78"/>
      <c r="PI90" s="78"/>
      <c r="PJ90" s="78"/>
      <c r="PK90" s="78"/>
      <c r="PL90" s="78"/>
      <c r="PM90" s="78"/>
      <c r="PN90" s="78"/>
      <c r="PO90" s="78"/>
      <c r="PP90" s="78"/>
      <c r="PQ90" s="78"/>
      <c r="PR90" s="78"/>
      <c r="PS90" s="78"/>
      <c r="PT90" s="78" t="s">
        <v>436</v>
      </c>
      <c r="PU90" s="78" t="s">
        <v>436</v>
      </c>
      <c r="PV90" s="78"/>
      <c r="PW90" s="78" t="s">
        <v>436</v>
      </c>
      <c r="PX90" s="78" t="s">
        <v>436</v>
      </c>
      <c r="PY90" s="78"/>
      <c r="PZ90" s="78" t="s">
        <v>436</v>
      </c>
      <c r="QA90" s="78" t="s">
        <v>436</v>
      </c>
      <c r="QB90" s="78"/>
      <c r="QC90" s="78" t="s">
        <v>436</v>
      </c>
      <c r="QD90" s="78" t="s">
        <v>436</v>
      </c>
      <c r="QE90" s="78"/>
      <c r="QF90" s="78" t="s">
        <v>440</v>
      </c>
      <c r="QG90" s="78">
        <v>1</v>
      </c>
      <c r="QH90" s="78">
        <v>2016</v>
      </c>
      <c r="QI90" s="78" t="s">
        <v>436</v>
      </c>
      <c r="QJ90" s="78" t="s">
        <v>436</v>
      </c>
      <c r="QK90" s="78"/>
      <c r="QL90" s="78">
        <v>2016</v>
      </c>
      <c r="QM90" s="78">
        <v>2016</v>
      </c>
      <c r="QN90" s="78" t="s">
        <v>443</v>
      </c>
      <c r="QO90" s="78" t="s">
        <v>769</v>
      </c>
      <c r="QP90" s="78">
        <v>2016</v>
      </c>
      <c r="QQ90" s="78">
        <v>2016</v>
      </c>
      <c r="QR90" s="78">
        <v>2016</v>
      </c>
      <c r="QS90" s="78" t="s">
        <v>444</v>
      </c>
      <c r="QT90" s="78" t="s">
        <v>749</v>
      </c>
      <c r="QU90" s="78">
        <v>2016</v>
      </c>
      <c r="QV90" s="93"/>
      <c r="QW90" s="94" t="s">
        <v>445</v>
      </c>
    </row>
    <row r="91" spans="1:465" s="95" customFormat="1" ht="14.25" customHeight="1">
      <c r="A91" s="56">
        <v>85</v>
      </c>
      <c r="B91" s="57" t="s">
        <v>819</v>
      </c>
      <c r="C91" s="56" t="s">
        <v>820</v>
      </c>
      <c r="D91" s="56" t="s">
        <v>744</v>
      </c>
      <c r="E91" s="56" t="s">
        <v>431</v>
      </c>
      <c r="F91" s="57" t="s">
        <v>821</v>
      </c>
      <c r="G91" s="57" t="s">
        <v>822</v>
      </c>
      <c r="H91" s="56">
        <v>12</v>
      </c>
      <c r="I91" s="56" t="s">
        <v>434</v>
      </c>
      <c r="J91" s="56" t="s">
        <v>747</v>
      </c>
      <c r="K91" s="56" t="s">
        <v>437</v>
      </c>
      <c r="L91" s="56" t="s">
        <v>437</v>
      </c>
      <c r="M91" s="56" t="s">
        <v>437</v>
      </c>
      <c r="N91" s="56" t="s">
        <v>436</v>
      </c>
      <c r="O91" s="56" t="s">
        <v>437</v>
      </c>
      <c r="P91" s="56" t="s">
        <v>437</v>
      </c>
      <c r="Q91" s="56" t="s">
        <v>437</v>
      </c>
      <c r="R91" s="56" t="s">
        <v>436</v>
      </c>
      <c r="S91" s="56" t="s">
        <v>436</v>
      </c>
      <c r="T91" s="56" t="s">
        <v>436</v>
      </c>
      <c r="U91" s="56" t="s">
        <v>437</v>
      </c>
      <c r="V91" s="78" t="s">
        <v>436</v>
      </c>
      <c r="W91" s="78" t="s">
        <v>436</v>
      </c>
      <c r="X91" s="78"/>
      <c r="Y91" s="78"/>
      <c r="Z91" s="78"/>
      <c r="AA91" s="78">
        <v>0.42</v>
      </c>
      <c r="AB91" s="78">
        <v>3</v>
      </c>
      <c r="AC91" s="78">
        <v>2016</v>
      </c>
      <c r="AD91" s="78" t="s">
        <v>436</v>
      </c>
      <c r="AE91" s="78" t="s">
        <v>436</v>
      </c>
      <c r="AF91" s="78" t="s">
        <v>436</v>
      </c>
      <c r="AG91" s="78" t="s">
        <v>436</v>
      </c>
      <c r="AH91" s="78" t="s">
        <v>436</v>
      </c>
      <c r="AI91" s="78"/>
      <c r="AJ91" s="78" t="s">
        <v>436</v>
      </c>
      <c r="AK91" s="78"/>
      <c r="AL91" s="78"/>
      <c r="AM91" s="78">
        <v>0.98499999999999999</v>
      </c>
      <c r="AN91" s="78">
        <v>1</v>
      </c>
      <c r="AO91" s="78">
        <v>2016</v>
      </c>
      <c r="AP91" s="78" t="s">
        <v>436</v>
      </c>
      <c r="AQ91" s="78" t="s">
        <v>436</v>
      </c>
      <c r="AR91" s="78"/>
      <c r="AS91" s="78">
        <v>2016</v>
      </c>
      <c r="AT91" s="78">
        <v>2016</v>
      </c>
      <c r="AU91" s="78">
        <v>3</v>
      </c>
      <c r="AV91" s="79">
        <v>1.2</v>
      </c>
      <c r="AW91" s="79">
        <v>1</v>
      </c>
      <c r="AX91" s="79">
        <v>2016</v>
      </c>
      <c r="AY91" s="79">
        <v>10</v>
      </c>
      <c r="AZ91" s="79">
        <v>1</v>
      </c>
      <c r="BA91" s="79">
        <v>2016</v>
      </c>
      <c r="BB91" s="79"/>
      <c r="BC91" s="79"/>
      <c r="BD91" s="79">
        <v>19</v>
      </c>
      <c r="BE91" s="79">
        <v>2016</v>
      </c>
      <c r="BF91" s="79"/>
      <c r="BG91" s="79"/>
      <c r="BH91" s="79"/>
      <c r="BI91" s="79">
        <v>12.4</v>
      </c>
      <c r="BJ91" s="79">
        <v>2</v>
      </c>
      <c r="BK91" s="79">
        <v>2016</v>
      </c>
      <c r="BL91" s="79">
        <v>11.1</v>
      </c>
      <c r="BM91" s="79">
        <v>1</v>
      </c>
      <c r="BN91" s="79">
        <v>2016</v>
      </c>
      <c r="BO91" s="79">
        <v>1.9</v>
      </c>
      <c r="BP91" s="79">
        <v>1</v>
      </c>
      <c r="BQ91" s="79">
        <v>2016</v>
      </c>
      <c r="BR91" s="79">
        <v>3.4</v>
      </c>
      <c r="BS91" s="79">
        <v>2</v>
      </c>
      <c r="BT91" s="79">
        <v>2016</v>
      </c>
      <c r="BU91" s="79">
        <v>4.5999999999999996</v>
      </c>
      <c r="BV91" s="79" t="s">
        <v>438</v>
      </c>
      <c r="BW91" s="79">
        <v>2016</v>
      </c>
      <c r="BX91" s="79"/>
      <c r="BY91" s="79"/>
      <c r="BZ91" s="79"/>
      <c r="CA91" s="79">
        <v>10</v>
      </c>
      <c r="CB91" s="79">
        <v>1</v>
      </c>
      <c r="CC91" s="79">
        <v>2016</v>
      </c>
      <c r="CD91" s="79"/>
      <c r="CE91" s="79"/>
      <c r="CF91" s="79"/>
      <c r="CG91" s="79">
        <v>375</v>
      </c>
      <c r="CH91" s="79" t="s">
        <v>438</v>
      </c>
      <c r="CI91" s="79">
        <v>2016</v>
      </c>
      <c r="CJ91" s="79">
        <v>260</v>
      </c>
      <c r="CK91" s="79" t="s">
        <v>438</v>
      </c>
      <c r="CL91" s="79">
        <v>2016</v>
      </c>
      <c r="CM91" s="79">
        <v>38.700000000000003</v>
      </c>
      <c r="CN91" s="79" t="s">
        <v>438</v>
      </c>
      <c r="CO91" s="79">
        <v>2016</v>
      </c>
      <c r="CP91" s="79">
        <v>10.3</v>
      </c>
      <c r="CQ91" s="79">
        <v>2</v>
      </c>
      <c r="CR91" s="79">
        <v>2016</v>
      </c>
      <c r="CS91" s="79">
        <v>58.9</v>
      </c>
      <c r="CT91" s="79" t="s">
        <v>438</v>
      </c>
      <c r="CU91" s="79">
        <v>2016</v>
      </c>
      <c r="CV91" s="79">
        <v>13.2</v>
      </c>
      <c r="CW91" s="79" t="s">
        <v>438</v>
      </c>
      <c r="CX91" s="79">
        <v>2016</v>
      </c>
      <c r="CY91" s="79">
        <v>209</v>
      </c>
      <c r="CZ91" s="79" t="s">
        <v>438</v>
      </c>
      <c r="DA91" s="79">
        <v>2016</v>
      </c>
      <c r="DB91" s="79" t="s">
        <v>823</v>
      </c>
      <c r="DC91" s="79" t="s">
        <v>438</v>
      </c>
      <c r="DD91" s="79">
        <v>2016</v>
      </c>
      <c r="DE91" s="79">
        <v>166.8</v>
      </c>
      <c r="DF91" s="79">
        <v>1</v>
      </c>
      <c r="DG91" s="79">
        <v>2016</v>
      </c>
      <c r="DH91" s="79">
        <v>7.0000000000000007E-2</v>
      </c>
      <c r="DI91" s="79">
        <v>1</v>
      </c>
      <c r="DJ91" s="79">
        <v>2016</v>
      </c>
      <c r="DK91" s="79">
        <v>0.3</v>
      </c>
      <c r="DL91" s="79">
        <v>1</v>
      </c>
      <c r="DM91" s="79">
        <v>2016</v>
      </c>
      <c r="DN91" s="79">
        <v>0.7</v>
      </c>
      <c r="DO91" s="79">
        <v>1</v>
      </c>
      <c r="DP91" s="79">
        <v>2016</v>
      </c>
      <c r="DQ91" s="79">
        <v>1.6E-2</v>
      </c>
      <c r="DR91" s="79">
        <v>2</v>
      </c>
      <c r="DS91" s="79">
        <v>2016</v>
      </c>
      <c r="DT91" s="79">
        <v>0.8</v>
      </c>
      <c r="DU91" s="79">
        <v>1</v>
      </c>
      <c r="DV91" s="79">
        <v>2016</v>
      </c>
      <c r="DW91" s="79">
        <v>2.5000000000000001E-2</v>
      </c>
      <c r="DX91" s="79">
        <v>2</v>
      </c>
      <c r="DY91" s="79">
        <v>2016</v>
      </c>
      <c r="DZ91" s="79">
        <v>0.08</v>
      </c>
      <c r="EA91" s="79">
        <v>2</v>
      </c>
      <c r="EB91" s="79">
        <v>2016</v>
      </c>
      <c r="EC91" s="79">
        <v>13</v>
      </c>
      <c r="ED91" s="79">
        <v>2016</v>
      </c>
      <c r="EE91" s="79"/>
      <c r="EF91" s="79"/>
      <c r="EG91" s="79"/>
      <c r="EH91" s="79"/>
      <c r="EI91" s="79"/>
      <c r="EJ91" s="79"/>
      <c r="EK91" s="79"/>
      <c r="EL91" s="79"/>
      <c r="EM91" s="79"/>
      <c r="EN91" s="78">
        <v>2016</v>
      </c>
      <c r="EO91" s="78">
        <v>2016</v>
      </c>
      <c r="EP91" s="78" t="s">
        <v>438</v>
      </c>
      <c r="EQ91" s="78">
        <v>0.01</v>
      </c>
      <c r="ER91" s="78">
        <v>2</v>
      </c>
      <c r="ES91" s="78">
        <v>2016</v>
      </c>
      <c r="ET91" s="78" t="s">
        <v>440</v>
      </c>
      <c r="EU91" s="78">
        <v>1</v>
      </c>
      <c r="EV91" s="78">
        <v>2016</v>
      </c>
      <c r="EW91" s="78">
        <v>3.3749999999999995E-2</v>
      </c>
      <c r="EX91" s="78">
        <v>2</v>
      </c>
      <c r="EY91" s="78">
        <v>2016</v>
      </c>
      <c r="EZ91" s="78">
        <v>4.5999999999999999E-2</v>
      </c>
      <c r="FA91" s="78">
        <v>2</v>
      </c>
      <c r="FB91" s="78">
        <v>2016</v>
      </c>
      <c r="FC91" s="78" t="s">
        <v>440</v>
      </c>
      <c r="FD91" s="78">
        <v>1</v>
      </c>
      <c r="FE91" s="78">
        <v>2016</v>
      </c>
      <c r="FF91" s="78">
        <v>6.2500000000000001E-4</v>
      </c>
      <c r="FG91" s="78">
        <v>2</v>
      </c>
      <c r="FH91" s="78">
        <v>2016</v>
      </c>
      <c r="FI91" s="78">
        <v>5.875E-3</v>
      </c>
      <c r="FJ91" s="78">
        <v>2</v>
      </c>
      <c r="FK91" s="78">
        <v>2016</v>
      </c>
      <c r="FL91" s="78">
        <v>3.65E-3</v>
      </c>
      <c r="FM91" s="78">
        <v>2</v>
      </c>
      <c r="FN91" s="78">
        <v>2016</v>
      </c>
      <c r="FO91" s="78">
        <v>1.5E-3</v>
      </c>
      <c r="FP91" s="78">
        <v>2</v>
      </c>
      <c r="FQ91" s="78">
        <v>2016</v>
      </c>
      <c r="FR91" s="78" t="s">
        <v>440</v>
      </c>
      <c r="FS91" s="78">
        <v>1</v>
      </c>
      <c r="FT91" s="78">
        <v>2016</v>
      </c>
      <c r="FU91" s="78"/>
      <c r="FV91" s="78"/>
      <c r="FW91" s="78"/>
      <c r="FX91" s="78" t="s">
        <v>440</v>
      </c>
      <c r="FY91" s="78">
        <v>1</v>
      </c>
      <c r="FZ91" s="78">
        <v>2016</v>
      </c>
      <c r="GA91" s="78" t="s">
        <v>440</v>
      </c>
      <c r="GB91" s="78">
        <v>1</v>
      </c>
      <c r="GC91" s="78">
        <v>2016</v>
      </c>
      <c r="GD91" s="78">
        <v>3.7499999999999995E-4</v>
      </c>
      <c r="GE91" s="78">
        <v>2</v>
      </c>
      <c r="GF91" s="78">
        <v>2016</v>
      </c>
      <c r="GG91" s="78" t="s">
        <v>440</v>
      </c>
      <c r="GH91" s="78">
        <v>1</v>
      </c>
      <c r="GI91" s="78">
        <v>2016</v>
      </c>
      <c r="GJ91" s="78" t="s">
        <v>440</v>
      </c>
      <c r="GK91" s="78">
        <v>1</v>
      </c>
      <c r="GL91" s="78">
        <v>2016</v>
      </c>
      <c r="GM91" s="78" t="s">
        <v>440</v>
      </c>
      <c r="GN91" s="78">
        <v>1</v>
      </c>
      <c r="GO91" s="78">
        <v>2016</v>
      </c>
      <c r="GP91" s="78">
        <v>3.9125000000000002E-3</v>
      </c>
      <c r="GQ91" s="78">
        <v>2</v>
      </c>
      <c r="GR91" s="78">
        <v>2016</v>
      </c>
      <c r="GS91" s="78">
        <v>8.0000000000000004E-4</v>
      </c>
      <c r="GT91" s="78">
        <v>2</v>
      </c>
      <c r="GU91" s="78">
        <v>2016</v>
      </c>
      <c r="GV91" s="78" t="s">
        <v>440</v>
      </c>
      <c r="GW91" s="78">
        <v>1</v>
      </c>
      <c r="GX91" s="78">
        <v>2016</v>
      </c>
      <c r="GY91" s="78">
        <v>0.2</v>
      </c>
      <c r="GZ91" s="78">
        <v>2</v>
      </c>
      <c r="HA91" s="78">
        <v>2016</v>
      </c>
      <c r="HB91" s="78" t="s">
        <v>440</v>
      </c>
      <c r="HC91" s="78">
        <v>1</v>
      </c>
      <c r="HD91" s="78">
        <v>2016</v>
      </c>
      <c r="HE91" s="78">
        <v>8.7500000000000002E-4</v>
      </c>
      <c r="HF91" s="78">
        <v>2</v>
      </c>
      <c r="HG91" s="78">
        <v>2016</v>
      </c>
      <c r="HH91" s="78" t="s">
        <v>440</v>
      </c>
      <c r="HI91" s="78">
        <v>2016</v>
      </c>
      <c r="HJ91" s="78">
        <v>2016</v>
      </c>
      <c r="HK91" s="78">
        <v>2016</v>
      </c>
      <c r="HL91" s="78">
        <v>2</v>
      </c>
      <c r="HM91" s="78">
        <v>2016</v>
      </c>
      <c r="HN91" s="78">
        <v>2016</v>
      </c>
      <c r="HO91" s="78">
        <v>3</v>
      </c>
      <c r="HP91" s="78" t="s">
        <v>441</v>
      </c>
      <c r="HQ91" s="78" t="s">
        <v>769</v>
      </c>
      <c r="HR91" s="78">
        <v>2016</v>
      </c>
      <c r="HS91" s="78" t="s">
        <v>440</v>
      </c>
      <c r="HT91" s="78" t="s">
        <v>440</v>
      </c>
      <c r="HU91" s="78">
        <v>1</v>
      </c>
      <c r="HV91" s="78">
        <v>2016</v>
      </c>
      <c r="HW91" s="78" t="s">
        <v>440</v>
      </c>
      <c r="HX91" s="78" t="s">
        <v>440</v>
      </c>
      <c r="HY91" s="78">
        <v>1</v>
      </c>
      <c r="HZ91" s="78">
        <v>2016</v>
      </c>
      <c r="IA91" s="78" t="s">
        <v>440</v>
      </c>
      <c r="IB91" s="78" t="s">
        <v>440</v>
      </c>
      <c r="IC91" s="78">
        <v>1</v>
      </c>
      <c r="ID91" s="78">
        <v>2016</v>
      </c>
      <c r="IE91" s="78" t="s">
        <v>440</v>
      </c>
      <c r="IF91" s="78" t="s">
        <v>440</v>
      </c>
      <c r="IG91" s="78">
        <v>1</v>
      </c>
      <c r="IH91" s="78">
        <v>2016</v>
      </c>
      <c r="II91" s="78"/>
      <c r="IJ91" s="78"/>
      <c r="IK91" s="78"/>
      <c r="IL91" s="78" t="s">
        <v>440</v>
      </c>
      <c r="IM91" s="78">
        <v>1</v>
      </c>
      <c r="IN91" s="78">
        <v>2016</v>
      </c>
      <c r="IO91" s="78" t="s">
        <v>440</v>
      </c>
      <c r="IP91" s="78">
        <v>0.1</v>
      </c>
      <c r="IQ91" s="78">
        <v>1</v>
      </c>
      <c r="IR91" s="78">
        <v>2016</v>
      </c>
      <c r="IS91" s="78" t="s">
        <v>440</v>
      </c>
      <c r="IT91" s="78" t="s">
        <v>440</v>
      </c>
      <c r="IU91" s="78">
        <v>1</v>
      </c>
      <c r="IV91" s="78">
        <v>2016</v>
      </c>
      <c r="IW91" s="78" t="s">
        <v>440</v>
      </c>
      <c r="IX91" s="78" t="s">
        <v>440</v>
      </c>
      <c r="IY91" s="78">
        <v>1</v>
      </c>
      <c r="IZ91" s="78">
        <v>2016</v>
      </c>
      <c r="JA91" s="78" t="s">
        <v>440</v>
      </c>
      <c r="JB91" s="78" t="s">
        <v>440</v>
      </c>
      <c r="JC91" s="78">
        <v>1</v>
      </c>
      <c r="JD91" s="78">
        <v>2016</v>
      </c>
      <c r="JE91" s="78" t="s">
        <v>440</v>
      </c>
      <c r="JF91" s="78">
        <v>1</v>
      </c>
      <c r="JG91" s="78">
        <v>2016</v>
      </c>
      <c r="JH91" s="78" t="s">
        <v>440</v>
      </c>
      <c r="JI91" s="78">
        <v>1</v>
      </c>
      <c r="JJ91" s="78">
        <v>2016</v>
      </c>
      <c r="JK91" s="78">
        <v>0.1</v>
      </c>
      <c r="JL91" s="78">
        <v>1</v>
      </c>
      <c r="JM91" s="78">
        <v>2016</v>
      </c>
      <c r="JN91" s="78" t="s">
        <v>440</v>
      </c>
      <c r="JO91" s="78" t="s">
        <v>440</v>
      </c>
      <c r="JP91" s="78">
        <v>1</v>
      </c>
      <c r="JQ91" s="78">
        <v>2016</v>
      </c>
      <c r="JR91" s="78" t="s">
        <v>440</v>
      </c>
      <c r="JS91" s="78" t="s">
        <v>440</v>
      </c>
      <c r="JT91" s="78">
        <v>1</v>
      </c>
      <c r="JU91" s="78">
        <v>2016</v>
      </c>
      <c r="JV91" s="78"/>
      <c r="JW91" s="78"/>
      <c r="JX91" s="78"/>
      <c r="JY91" s="78" t="s">
        <v>440</v>
      </c>
      <c r="JZ91" s="78" t="s">
        <v>440</v>
      </c>
      <c r="KA91" s="78">
        <v>1</v>
      </c>
      <c r="KB91" s="78">
        <v>2016</v>
      </c>
      <c r="KC91" s="78"/>
      <c r="KD91" s="78"/>
      <c r="KE91" s="78"/>
      <c r="KF91" s="78" t="s">
        <v>440</v>
      </c>
      <c r="KG91" s="78">
        <v>1</v>
      </c>
      <c r="KH91" s="78">
        <v>2016</v>
      </c>
      <c r="KI91" s="78"/>
      <c r="KJ91" s="78"/>
      <c r="KK91" s="78"/>
      <c r="KL91" s="78" t="s">
        <v>440</v>
      </c>
      <c r="KM91" s="78">
        <v>1</v>
      </c>
      <c r="KN91" s="78">
        <v>2016</v>
      </c>
      <c r="KO91" s="78" t="s">
        <v>440</v>
      </c>
      <c r="KP91" s="78" t="s">
        <v>440</v>
      </c>
      <c r="KQ91" s="78">
        <v>1</v>
      </c>
      <c r="KR91" s="78">
        <v>2016</v>
      </c>
      <c r="KS91" s="78" t="s">
        <v>440</v>
      </c>
      <c r="KT91" s="78" t="s">
        <v>440</v>
      </c>
      <c r="KU91" s="78">
        <v>1</v>
      </c>
      <c r="KV91" s="78">
        <v>2016</v>
      </c>
      <c r="KW91" s="78">
        <v>0.6</v>
      </c>
      <c r="KX91" s="78">
        <v>1</v>
      </c>
      <c r="KY91" s="78">
        <v>1</v>
      </c>
      <c r="KZ91" s="78">
        <v>2016</v>
      </c>
      <c r="LA91" s="78"/>
      <c r="LB91" s="78"/>
      <c r="LC91" s="78"/>
      <c r="LD91" s="78" t="s">
        <v>440</v>
      </c>
      <c r="LE91" s="78">
        <v>1</v>
      </c>
      <c r="LF91" s="78">
        <v>2016</v>
      </c>
      <c r="LG91" s="78">
        <v>4.4583333333333341E-3</v>
      </c>
      <c r="LH91" s="78">
        <v>1.2E-2</v>
      </c>
      <c r="LI91" s="78">
        <v>1</v>
      </c>
      <c r="LJ91" s="78">
        <v>2016</v>
      </c>
      <c r="LK91" s="78">
        <v>1</v>
      </c>
      <c r="LL91" s="78">
        <v>5</v>
      </c>
      <c r="LM91" s="78">
        <v>1</v>
      </c>
      <c r="LN91" s="78">
        <v>2016</v>
      </c>
      <c r="LO91" s="78" t="s">
        <v>440</v>
      </c>
      <c r="LP91" s="78" t="s">
        <v>440</v>
      </c>
      <c r="LQ91" s="78">
        <v>1</v>
      </c>
      <c r="LR91" s="78">
        <v>2016</v>
      </c>
      <c r="LS91" s="78" t="s">
        <v>440</v>
      </c>
      <c r="LT91" s="78">
        <v>1</v>
      </c>
      <c r="LU91" s="78">
        <v>2016</v>
      </c>
      <c r="LV91" s="78" t="s">
        <v>440</v>
      </c>
      <c r="LW91" s="78">
        <v>1</v>
      </c>
      <c r="LX91" s="78">
        <v>2016</v>
      </c>
      <c r="LY91" s="78" t="s">
        <v>440</v>
      </c>
      <c r="LZ91" s="78" t="s">
        <v>440</v>
      </c>
      <c r="MA91" s="78">
        <v>1</v>
      </c>
      <c r="MB91" s="78">
        <v>2016</v>
      </c>
      <c r="MC91" s="78"/>
      <c r="MD91" s="78"/>
      <c r="ME91" s="78"/>
      <c r="MF91" s="78">
        <v>1.2E-4</v>
      </c>
      <c r="MG91" s="78">
        <v>5.5000000000000003E-4</v>
      </c>
      <c r="MH91" s="78">
        <v>1</v>
      </c>
      <c r="MI91" s="78">
        <v>2016</v>
      </c>
      <c r="MJ91" s="78" t="s">
        <v>440</v>
      </c>
      <c r="MK91" s="78">
        <v>1</v>
      </c>
      <c r="ML91" s="78">
        <v>2016</v>
      </c>
      <c r="MM91" s="78" t="s">
        <v>440</v>
      </c>
      <c r="MN91" s="78">
        <v>1</v>
      </c>
      <c r="MO91" s="78">
        <v>2016</v>
      </c>
      <c r="MP91" s="78" t="s">
        <v>440</v>
      </c>
      <c r="MQ91" s="78">
        <v>1</v>
      </c>
      <c r="MR91" s="78">
        <v>2016</v>
      </c>
      <c r="MS91" s="78" t="s">
        <v>440</v>
      </c>
      <c r="MT91" s="78">
        <v>2016</v>
      </c>
      <c r="MU91" s="78" t="s">
        <v>440</v>
      </c>
      <c r="MV91" s="78" t="s">
        <v>440</v>
      </c>
      <c r="MW91" s="78">
        <v>1</v>
      </c>
      <c r="MX91" s="78">
        <v>2016</v>
      </c>
      <c r="MY91" s="78" t="s">
        <v>440</v>
      </c>
      <c r="MZ91" s="78" t="s">
        <v>440</v>
      </c>
      <c r="NA91" s="78">
        <v>1</v>
      </c>
      <c r="NB91" s="78">
        <v>2016</v>
      </c>
      <c r="NC91" s="78" t="s">
        <v>440</v>
      </c>
      <c r="ND91" s="78">
        <v>1</v>
      </c>
      <c r="NE91" s="78">
        <v>2016</v>
      </c>
      <c r="NF91" s="78" t="s">
        <v>440</v>
      </c>
      <c r="NG91" s="78">
        <v>1</v>
      </c>
      <c r="NH91" s="78">
        <v>2016</v>
      </c>
      <c r="NI91" s="78" t="s">
        <v>440</v>
      </c>
      <c r="NJ91" s="78">
        <v>1</v>
      </c>
      <c r="NK91" s="78">
        <v>2016</v>
      </c>
      <c r="NL91" s="78"/>
      <c r="NM91" s="78"/>
      <c r="NN91" s="78"/>
      <c r="NO91" s="78"/>
      <c r="NP91" s="78"/>
      <c r="NQ91" s="78"/>
      <c r="NR91" s="78"/>
      <c r="NS91" s="78"/>
      <c r="NT91" s="78"/>
      <c r="NU91" s="78"/>
      <c r="NV91" s="78"/>
      <c r="NW91" s="78"/>
      <c r="NX91" s="78"/>
      <c r="NY91" s="78"/>
      <c r="NZ91" s="78"/>
      <c r="OA91" s="78"/>
      <c r="OB91" s="78"/>
      <c r="OC91" s="78"/>
      <c r="OD91" s="78"/>
      <c r="OE91" s="78"/>
      <c r="OF91" s="78"/>
      <c r="OG91" s="78"/>
      <c r="OH91" s="78"/>
      <c r="OI91" s="78"/>
      <c r="OJ91" s="78"/>
      <c r="OK91" s="78"/>
      <c r="OL91" s="78"/>
      <c r="OM91" s="78"/>
      <c r="ON91" s="78"/>
      <c r="OO91" s="78"/>
      <c r="OP91" s="78"/>
      <c r="OQ91" s="78"/>
      <c r="OR91" s="78"/>
      <c r="OS91" s="78"/>
      <c r="OT91" s="78"/>
      <c r="OU91" s="78"/>
      <c r="OV91" s="78"/>
      <c r="OW91" s="78"/>
      <c r="OX91" s="78"/>
      <c r="OY91" s="78"/>
      <c r="OZ91" s="78"/>
      <c r="PA91" s="78"/>
      <c r="PB91" s="78"/>
      <c r="PC91" s="78"/>
      <c r="PD91" s="78"/>
      <c r="PE91" s="78"/>
      <c r="PF91" s="78"/>
      <c r="PG91" s="78"/>
      <c r="PH91" s="78"/>
      <c r="PI91" s="78"/>
      <c r="PJ91" s="78"/>
      <c r="PK91" s="78"/>
      <c r="PL91" s="78"/>
      <c r="PM91" s="78"/>
      <c r="PN91" s="78"/>
      <c r="PO91" s="78"/>
      <c r="PP91" s="78"/>
      <c r="PQ91" s="78"/>
      <c r="PR91" s="78"/>
      <c r="PS91" s="78"/>
      <c r="PT91" s="78" t="s">
        <v>440</v>
      </c>
      <c r="PU91" s="78">
        <v>1</v>
      </c>
      <c r="PV91" s="78">
        <v>2016</v>
      </c>
      <c r="PW91" s="78" t="s">
        <v>440</v>
      </c>
      <c r="PX91" s="78">
        <v>1</v>
      </c>
      <c r="PY91" s="78">
        <v>2016</v>
      </c>
      <c r="PZ91" s="78" t="s">
        <v>440</v>
      </c>
      <c r="QA91" s="78">
        <v>1</v>
      </c>
      <c r="QB91" s="78">
        <v>2016</v>
      </c>
      <c r="QC91" s="78" t="s">
        <v>440</v>
      </c>
      <c r="QD91" s="78">
        <v>1</v>
      </c>
      <c r="QE91" s="78">
        <v>2016</v>
      </c>
      <c r="QF91" s="78" t="s">
        <v>440</v>
      </c>
      <c r="QG91" s="78">
        <v>1</v>
      </c>
      <c r="QH91" s="78">
        <v>2016</v>
      </c>
      <c r="QI91" s="78" t="s">
        <v>440</v>
      </c>
      <c r="QJ91" s="78">
        <v>1</v>
      </c>
      <c r="QK91" s="78">
        <v>2016</v>
      </c>
      <c r="QL91" s="78">
        <v>2016</v>
      </c>
      <c r="QM91" s="78">
        <v>2016</v>
      </c>
      <c r="QN91" s="78" t="s">
        <v>479</v>
      </c>
      <c r="QO91" s="78" t="s">
        <v>750</v>
      </c>
      <c r="QP91" s="78">
        <v>2016</v>
      </c>
      <c r="QQ91" s="78">
        <v>2016</v>
      </c>
      <c r="QR91" s="78">
        <v>2016</v>
      </c>
      <c r="QS91" s="78" t="s">
        <v>444</v>
      </c>
      <c r="QT91" s="78" t="s">
        <v>769</v>
      </c>
      <c r="QU91" s="78">
        <v>2016</v>
      </c>
      <c r="QV91" s="93"/>
      <c r="QW91" s="94" t="s">
        <v>445</v>
      </c>
    </row>
    <row r="92" spans="1:465" s="95" customFormat="1" ht="12.75">
      <c r="A92" s="56">
        <v>86</v>
      </c>
      <c r="B92" s="57" t="s">
        <v>824</v>
      </c>
      <c r="C92" s="56" t="s">
        <v>825</v>
      </c>
      <c r="D92" s="56" t="s">
        <v>744</v>
      </c>
      <c r="E92" s="56" t="s">
        <v>431</v>
      </c>
      <c r="F92" s="57" t="s">
        <v>826</v>
      </c>
      <c r="G92" s="57" t="s">
        <v>827</v>
      </c>
      <c r="H92" s="56">
        <v>14</v>
      </c>
      <c r="I92" s="56" t="s">
        <v>434</v>
      </c>
      <c r="J92" s="56" t="s">
        <v>747</v>
      </c>
      <c r="K92" s="56" t="s">
        <v>437</v>
      </c>
      <c r="L92" s="56" t="s">
        <v>437</v>
      </c>
      <c r="M92" s="56" t="s">
        <v>437</v>
      </c>
      <c r="N92" s="56" t="s">
        <v>436</v>
      </c>
      <c r="O92" s="56" t="s">
        <v>437</v>
      </c>
      <c r="P92" s="56" t="s">
        <v>437</v>
      </c>
      <c r="Q92" s="56" t="s">
        <v>437</v>
      </c>
      <c r="R92" s="56" t="s">
        <v>436</v>
      </c>
      <c r="S92" s="56" t="s">
        <v>436</v>
      </c>
      <c r="T92" s="56" t="s">
        <v>436</v>
      </c>
      <c r="U92" s="56" t="s">
        <v>437</v>
      </c>
      <c r="V92" s="78" t="s">
        <v>436</v>
      </c>
      <c r="W92" s="78" t="s">
        <v>436</v>
      </c>
      <c r="X92" s="78"/>
      <c r="Y92" s="78"/>
      <c r="Z92" s="78"/>
      <c r="AA92" s="78">
        <v>0.42</v>
      </c>
      <c r="AB92" s="78">
        <v>3</v>
      </c>
      <c r="AC92" s="78">
        <v>2016</v>
      </c>
      <c r="AD92" s="78" t="s">
        <v>436</v>
      </c>
      <c r="AE92" s="78" t="s">
        <v>436</v>
      </c>
      <c r="AF92" s="78" t="s">
        <v>436</v>
      </c>
      <c r="AG92" s="78">
        <v>21.4</v>
      </c>
      <c r="AH92" s="78">
        <v>4</v>
      </c>
      <c r="AI92" s="78">
        <v>2016</v>
      </c>
      <c r="AJ92" s="78" t="s">
        <v>436</v>
      </c>
      <c r="AK92" s="78"/>
      <c r="AL92" s="78"/>
      <c r="AM92" s="78">
        <v>0.84599999999999997</v>
      </c>
      <c r="AN92" s="78">
        <v>2</v>
      </c>
      <c r="AO92" s="78">
        <v>2016</v>
      </c>
      <c r="AP92" s="78" t="s">
        <v>436</v>
      </c>
      <c r="AQ92" s="78" t="s">
        <v>436</v>
      </c>
      <c r="AR92" s="78"/>
      <c r="AS92" s="78">
        <v>2016</v>
      </c>
      <c r="AT92" s="78">
        <v>2016</v>
      </c>
      <c r="AU92" s="78">
        <v>4</v>
      </c>
      <c r="AV92" s="79">
        <v>1.2</v>
      </c>
      <c r="AW92" s="79">
        <v>1</v>
      </c>
      <c r="AX92" s="79">
        <v>2016</v>
      </c>
      <c r="AY92" s="79">
        <v>11</v>
      </c>
      <c r="AZ92" s="79">
        <v>1</v>
      </c>
      <c r="BA92" s="79">
        <v>2016</v>
      </c>
      <c r="BB92" s="79"/>
      <c r="BC92" s="79"/>
      <c r="BD92" s="79">
        <v>17</v>
      </c>
      <c r="BE92" s="79">
        <v>2016</v>
      </c>
      <c r="BF92" s="79"/>
      <c r="BG92" s="79"/>
      <c r="BH92" s="79"/>
      <c r="BI92" s="79">
        <v>16.3</v>
      </c>
      <c r="BJ92" s="79">
        <v>2</v>
      </c>
      <c r="BK92" s="79">
        <v>2016</v>
      </c>
      <c r="BL92" s="79">
        <v>10.1</v>
      </c>
      <c r="BM92" s="79">
        <v>1</v>
      </c>
      <c r="BN92" s="79">
        <v>2016</v>
      </c>
      <c r="BO92" s="79">
        <v>3.5</v>
      </c>
      <c r="BP92" s="79" t="s">
        <v>438</v>
      </c>
      <c r="BQ92" s="79">
        <v>2016</v>
      </c>
      <c r="BR92" s="79">
        <v>4.4000000000000004</v>
      </c>
      <c r="BS92" s="79">
        <v>2</v>
      </c>
      <c r="BT92" s="79">
        <v>2016</v>
      </c>
      <c r="BU92" s="79">
        <v>5.6</v>
      </c>
      <c r="BV92" s="79" t="s">
        <v>438</v>
      </c>
      <c r="BW92" s="79">
        <v>2016</v>
      </c>
      <c r="BX92" s="79"/>
      <c r="BY92" s="79"/>
      <c r="BZ92" s="79"/>
      <c r="CA92" s="79">
        <v>15</v>
      </c>
      <c r="CB92" s="79">
        <v>2</v>
      </c>
      <c r="CC92" s="79">
        <v>2016</v>
      </c>
      <c r="CD92" s="79"/>
      <c r="CE92" s="79"/>
      <c r="CF92" s="79"/>
      <c r="CG92" s="79">
        <v>498</v>
      </c>
      <c r="CH92" s="79" t="s">
        <v>438</v>
      </c>
      <c r="CI92" s="79">
        <v>2016</v>
      </c>
      <c r="CJ92" s="79">
        <v>369</v>
      </c>
      <c r="CK92" s="79" t="s">
        <v>438</v>
      </c>
      <c r="CL92" s="79">
        <v>2016</v>
      </c>
      <c r="CM92" s="79">
        <v>50.9</v>
      </c>
      <c r="CN92" s="79" t="s">
        <v>438</v>
      </c>
      <c r="CO92" s="79">
        <v>2016</v>
      </c>
      <c r="CP92" s="79">
        <v>29.7</v>
      </c>
      <c r="CQ92" s="79" t="s">
        <v>438</v>
      </c>
      <c r="CR92" s="79">
        <v>2016</v>
      </c>
      <c r="CS92" s="79">
        <v>74.400000000000006</v>
      </c>
      <c r="CT92" s="79" t="s">
        <v>438</v>
      </c>
      <c r="CU92" s="79">
        <v>2016</v>
      </c>
      <c r="CV92" s="79">
        <v>14.8</v>
      </c>
      <c r="CW92" s="79" t="s">
        <v>438</v>
      </c>
      <c r="CX92" s="79">
        <v>2016</v>
      </c>
      <c r="CY92" s="79">
        <v>245</v>
      </c>
      <c r="CZ92" s="79" t="s">
        <v>438</v>
      </c>
      <c r="DA92" s="79">
        <v>2016</v>
      </c>
      <c r="DB92" s="79" t="s">
        <v>468</v>
      </c>
      <c r="DC92" s="79" t="s">
        <v>438</v>
      </c>
      <c r="DD92" s="79">
        <v>2016</v>
      </c>
      <c r="DE92" s="79">
        <v>202.5</v>
      </c>
      <c r="DF92" s="79" t="s">
        <v>438</v>
      </c>
      <c r="DG92" s="79">
        <v>2016</v>
      </c>
      <c r="DH92" s="79">
        <v>0.48</v>
      </c>
      <c r="DI92" s="79" t="s">
        <v>438</v>
      </c>
      <c r="DJ92" s="79">
        <v>2016</v>
      </c>
      <c r="DK92" s="79">
        <v>1.2</v>
      </c>
      <c r="DL92" s="79" t="s">
        <v>438</v>
      </c>
      <c r="DM92" s="79">
        <v>2016</v>
      </c>
      <c r="DN92" s="79">
        <v>1.5</v>
      </c>
      <c r="DO92" s="79" t="s">
        <v>438</v>
      </c>
      <c r="DP92" s="79">
        <v>2016</v>
      </c>
      <c r="DQ92" s="79">
        <v>5.3999999999999999E-2</v>
      </c>
      <c r="DR92" s="79" t="s">
        <v>438</v>
      </c>
      <c r="DS92" s="79">
        <v>2016</v>
      </c>
      <c r="DT92" s="79">
        <v>2.8</v>
      </c>
      <c r="DU92" s="79" t="s">
        <v>438</v>
      </c>
      <c r="DV92" s="79">
        <v>2016</v>
      </c>
      <c r="DW92" s="79">
        <v>4.5999999999999999E-2</v>
      </c>
      <c r="DX92" s="79" t="s">
        <v>438</v>
      </c>
      <c r="DY92" s="79">
        <v>2016</v>
      </c>
      <c r="DZ92" s="79">
        <v>0.16</v>
      </c>
      <c r="EA92" s="79" t="s">
        <v>438</v>
      </c>
      <c r="EB92" s="79">
        <v>2016</v>
      </c>
      <c r="EC92" s="79">
        <v>8</v>
      </c>
      <c r="ED92" s="79">
        <v>2016</v>
      </c>
      <c r="EE92" s="79"/>
      <c r="EF92" s="79"/>
      <c r="EG92" s="79"/>
      <c r="EH92" s="79"/>
      <c r="EI92" s="79"/>
      <c r="EJ92" s="79"/>
      <c r="EK92" s="79"/>
      <c r="EL92" s="79"/>
      <c r="EM92" s="79"/>
      <c r="EN92" s="78">
        <v>2016</v>
      </c>
      <c r="EO92" s="78">
        <v>2016</v>
      </c>
      <c r="EP92" s="78" t="s">
        <v>438</v>
      </c>
      <c r="EQ92" s="78">
        <v>0.01</v>
      </c>
      <c r="ER92" s="78">
        <v>2</v>
      </c>
      <c r="ES92" s="78">
        <v>2016</v>
      </c>
      <c r="ET92" s="78" t="s">
        <v>440</v>
      </c>
      <c r="EU92" s="78">
        <v>1</v>
      </c>
      <c r="EV92" s="78">
        <v>2016</v>
      </c>
      <c r="EW92" s="78">
        <v>4.3249999999999997E-2</v>
      </c>
      <c r="EX92" s="78">
        <v>2</v>
      </c>
      <c r="EY92" s="78">
        <v>2016</v>
      </c>
      <c r="EZ92" s="78">
        <v>8.7749999999999995E-2</v>
      </c>
      <c r="FA92" s="78">
        <v>2</v>
      </c>
      <c r="FB92" s="78">
        <v>2016</v>
      </c>
      <c r="FC92" s="78" t="s">
        <v>440</v>
      </c>
      <c r="FD92" s="78">
        <v>1</v>
      </c>
      <c r="FE92" s="78">
        <v>2016</v>
      </c>
      <c r="FF92" s="78" t="s">
        <v>440</v>
      </c>
      <c r="FG92" s="78">
        <v>1</v>
      </c>
      <c r="FH92" s="78">
        <v>2016</v>
      </c>
      <c r="FI92" s="78">
        <v>5.5625000000000006E-3</v>
      </c>
      <c r="FJ92" s="78">
        <v>2</v>
      </c>
      <c r="FK92" s="78">
        <v>2016</v>
      </c>
      <c r="FL92" s="78">
        <v>2.4749999999999998E-3</v>
      </c>
      <c r="FM92" s="78">
        <v>2</v>
      </c>
      <c r="FN92" s="78">
        <v>2016</v>
      </c>
      <c r="FO92" s="78">
        <v>1.5625000000000001E-3</v>
      </c>
      <c r="FP92" s="78">
        <v>2</v>
      </c>
      <c r="FQ92" s="78">
        <v>2016</v>
      </c>
      <c r="FR92" s="78" t="s">
        <v>440</v>
      </c>
      <c r="FS92" s="78">
        <v>1</v>
      </c>
      <c r="FT92" s="78">
        <v>2016</v>
      </c>
      <c r="FU92" s="78">
        <v>1.4499999999999999E-2</v>
      </c>
      <c r="FV92" s="78">
        <v>2</v>
      </c>
      <c r="FW92" s="78">
        <v>2016</v>
      </c>
      <c r="FX92" s="78" t="s">
        <v>440</v>
      </c>
      <c r="FY92" s="78">
        <v>1</v>
      </c>
      <c r="FZ92" s="78">
        <v>2016</v>
      </c>
      <c r="GA92" s="78" t="s">
        <v>440</v>
      </c>
      <c r="GB92" s="78">
        <v>1</v>
      </c>
      <c r="GC92" s="78">
        <v>2016</v>
      </c>
      <c r="GD92" s="78">
        <v>6.4999999999999997E-4</v>
      </c>
      <c r="GE92" s="78">
        <v>2</v>
      </c>
      <c r="GF92" s="78">
        <v>2016</v>
      </c>
      <c r="GG92" s="78" t="s">
        <v>440</v>
      </c>
      <c r="GH92" s="78">
        <v>1</v>
      </c>
      <c r="GI92" s="78">
        <v>2016</v>
      </c>
      <c r="GJ92" s="78" t="s">
        <v>440</v>
      </c>
      <c r="GK92" s="78">
        <v>1</v>
      </c>
      <c r="GL92" s="78">
        <v>2016</v>
      </c>
      <c r="GM92" s="78" t="s">
        <v>440</v>
      </c>
      <c r="GN92" s="78">
        <v>1</v>
      </c>
      <c r="GO92" s="78">
        <v>2016</v>
      </c>
      <c r="GP92" s="78">
        <v>3.1250000000000001E-4</v>
      </c>
      <c r="GQ92" s="78">
        <v>2</v>
      </c>
      <c r="GR92" s="78">
        <v>2016</v>
      </c>
      <c r="GS92" s="78">
        <v>1.0124999999999999E-3</v>
      </c>
      <c r="GT92" s="78">
        <v>2</v>
      </c>
      <c r="GU92" s="78">
        <v>2016</v>
      </c>
      <c r="GV92" s="78" t="s">
        <v>440</v>
      </c>
      <c r="GW92" s="78">
        <v>1</v>
      </c>
      <c r="GX92" s="78">
        <v>2016</v>
      </c>
      <c r="GY92" s="78">
        <v>0.1</v>
      </c>
      <c r="GZ92" s="78">
        <v>2</v>
      </c>
      <c r="HA92" s="78">
        <v>2016</v>
      </c>
      <c r="HB92" s="78" t="s">
        <v>440</v>
      </c>
      <c r="HC92" s="78">
        <v>1</v>
      </c>
      <c r="HD92" s="78">
        <v>2016</v>
      </c>
      <c r="HE92" s="78" t="s">
        <v>440</v>
      </c>
      <c r="HF92" s="78">
        <v>1</v>
      </c>
      <c r="HG92" s="78">
        <v>2016</v>
      </c>
      <c r="HH92" s="78" t="s">
        <v>440</v>
      </c>
      <c r="HI92" s="78">
        <v>2016</v>
      </c>
      <c r="HJ92" s="78">
        <v>2016</v>
      </c>
      <c r="HK92" s="78">
        <v>2016</v>
      </c>
      <c r="HL92" s="78">
        <v>2</v>
      </c>
      <c r="HM92" s="78">
        <v>2016</v>
      </c>
      <c r="HN92" s="78">
        <v>2016</v>
      </c>
      <c r="HO92" s="78">
        <v>4</v>
      </c>
      <c r="HP92" s="78" t="s">
        <v>499</v>
      </c>
      <c r="HQ92" s="78" t="s">
        <v>749</v>
      </c>
      <c r="HR92" s="78">
        <v>2016</v>
      </c>
      <c r="HS92" s="78" t="s">
        <v>440</v>
      </c>
      <c r="HT92" s="78" t="s">
        <v>440</v>
      </c>
      <c r="HU92" s="78">
        <v>1</v>
      </c>
      <c r="HV92" s="78">
        <v>2016</v>
      </c>
      <c r="HW92" s="78" t="s">
        <v>440</v>
      </c>
      <c r="HX92" s="78" t="s">
        <v>440</v>
      </c>
      <c r="HY92" s="78">
        <v>1</v>
      </c>
      <c r="HZ92" s="78">
        <v>2016</v>
      </c>
      <c r="IA92" s="78" t="s">
        <v>440</v>
      </c>
      <c r="IB92" s="78" t="s">
        <v>440</v>
      </c>
      <c r="IC92" s="78">
        <v>1</v>
      </c>
      <c r="ID92" s="78">
        <v>2016</v>
      </c>
      <c r="IE92" s="78" t="s">
        <v>440</v>
      </c>
      <c r="IF92" s="78" t="s">
        <v>440</v>
      </c>
      <c r="IG92" s="78">
        <v>1</v>
      </c>
      <c r="IH92" s="78">
        <v>2016</v>
      </c>
      <c r="II92" s="78">
        <v>0.38</v>
      </c>
      <c r="IJ92" s="78" t="s">
        <v>442</v>
      </c>
      <c r="IK92" s="78">
        <v>2016</v>
      </c>
      <c r="IL92" s="78" t="s">
        <v>440</v>
      </c>
      <c r="IM92" s="78">
        <v>1</v>
      </c>
      <c r="IN92" s="78">
        <v>2016</v>
      </c>
      <c r="IO92" s="78" t="s">
        <v>440</v>
      </c>
      <c r="IP92" s="78" t="s">
        <v>440</v>
      </c>
      <c r="IQ92" s="78">
        <v>1</v>
      </c>
      <c r="IR92" s="78">
        <v>2016</v>
      </c>
      <c r="IS92" s="78" t="s">
        <v>440</v>
      </c>
      <c r="IT92" s="78" t="s">
        <v>440</v>
      </c>
      <c r="IU92" s="78">
        <v>1</v>
      </c>
      <c r="IV92" s="78">
        <v>2016</v>
      </c>
      <c r="IW92" s="78" t="s">
        <v>440</v>
      </c>
      <c r="IX92" s="78" t="s">
        <v>440</v>
      </c>
      <c r="IY92" s="78">
        <v>1</v>
      </c>
      <c r="IZ92" s="78">
        <v>2016</v>
      </c>
      <c r="JA92" s="78" t="s">
        <v>440</v>
      </c>
      <c r="JB92" s="78" t="s">
        <v>440</v>
      </c>
      <c r="JC92" s="78">
        <v>1</v>
      </c>
      <c r="JD92" s="78">
        <v>2016</v>
      </c>
      <c r="JE92" s="78" t="s">
        <v>440</v>
      </c>
      <c r="JF92" s="78">
        <v>1</v>
      </c>
      <c r="JG92" s="78">
        <v>2016</v>
      </c>
      <c r="JH92" s="78" t="s">
        <v>440</v>
      </c>
      <c r="JI92" s="78">
        <v>1</v>
      </c>
      <c r="JJ92" s="78">
        <v>2016</v>
      </c>
      <c r="JK92" s="78">
        <v>0.1</v>
      </c>
      <c r="JL92" s="78">
        <v>1</v>
      </c>
      <c r="JM92" s="78">
        <v>2016</v>
      </c>
      <c r="JN92" s="78" t="s">
        <v>440</v>
      </c>
      <c r="JO92" s="78" t="s">
        <v>440</v>
      </c>
      <c r="JP92" s="78">
        <v>1</v>
      </c>
      <c r="JQ92" s="78">
        <v>2016</v>
      </c>
      <c r="JR92" s="78" t="s">
        <v>440</v>
      </c>
      <c r="JS92" s="78" t="s">
        <v>440</v>
      </c>
      <c r="JT92" s="78">
        <v>1</v>
      </c>
      <c r="JU92" s="78">
        <v>2016</v>
      </c>
      <c r="JV92" s="78" t="s">
        <v>440</v>
      </c>
      <c r="JW92" s="78">
        <v>1</v>
      </c>
      <c r="JX92" s="78">
        <v>2016</v>
      </c>
      <c r="JY92" s="78" t="s">
        <v>440</v>
      </c>
      <c r="JZ92" s="78" t="s">
        <v>440</v>
      </c>
      <c r="KA92" s="78">
        <v>1</v>
      </c>
      <c r="KB92" s="78">
        <v>2016</v>
      </c>
      <c r="KC92" s="78" t="s">
        <v>440</v>
      </c>
      <c r="KD92" s="78">
        <v>1</v>
      </c>
      <c r="KE92" s="78">
        <v>2016</v>
      </c>
      <c r="KF92" s="78" t="s">
        <v>440</v>
      </c>
      <c r="KG92" s="78">
        <v>1</v>
      </c>
      <c r="KH92" s="78">
        <v>2016</v>
      </c>
      <c r="KI92" s="78" t="s">
        <v>440</v>
      </c>
      <c r="KJ92" s="78">
        <v>1</v>
      </c>
      <c r="KK92" s="78">
        <v>2016</v>
      </c>
      <c r="KL92" s="78" t="s">
        <v>440</v>
      </c>
      <c r="KM92" s="78">
        <v>1</v>
      </c>
      <c r="KN92" s="78">
        <v>2016</v>
      </c>
      <c r="KO92" s="78" t="s">
        <v>440</v>
      </c>
      <c r="KP92" s="78" t="s">
        <v>440</v>
      </c>
      <c r="KQ92" s="78">
        <v>1</v>
      </c>
      <c r="KR92" s="78">
        <v>2016</v>
      </c>
      <c r="KS92" s="78" t="s">
        <v>440</v>
      </c>
      <c r="KT92" s="78" t="s">
        <v>440</v>
      </c>
      <c r="KU92" s="78">
        <v>1</v>
      </c>
      <c r="KV92" s="78">
        <v>2016</v>
      </c>
      <c r="KW92" s="78" t="s">
        <v>440</v>
      </c>
      <c r="KX92" s="78" t="s">
        <v>440</v>
      </c>
      <c r="KY92" s="78">
        <v>1</v>
      </c>
      <c r="KZ92" s="78">
        <v>2016</v>
      </c>
      <c r="LA92" s="78">
        <v>16</v>
      </c>
      <c r="LB92" s="78">
        <v>1</v>
      </c>
      <c r="LC92" s="78">
        <v>2016</v>
      </c>
      <c r="LD92" s="78" t="s">
        <v>440</v>
      </c>
      <c r="LE92" s="78">
        <v>1</v>
      </c>
      <c r="LF92" s="78">
        <v>2016</v>
      </c>
      <c r="LG92" s="78">
        <v>5.6666666666666671E-3</v>
      </c>
      <c r="LH92" s="78">
        <v>1.6E-2</v>
      </c>
      <c r="LI92" s="78">
        <v>1</v>
      </c>
      <c r="LJ92" s="78">
        <v>2016</v>
      </c>
      <c r="LK92" s="78">
        <v>2</v>
      </c>
      <c r="LL92" s="78">
        <v>4</v>
      </c>
      <c r="LM92" s="78">
        <v>1</v>
      </c>
      <c r="LN92" s="78">
        <v>2016</v>
      </c>
      <c r="LO92" s="78">
        <v>1.8333333333333335E-3</v>
      </c>
      <c r="LP92" s="78">
        <v>4.0000000000000001E-3</v>
      </c>
      <c r="LQ92" s="78">
        <v>1</v>
      </c>
      <c r="LR92" s="78">
        <v>2016</v>
      </c>
      <c r="LS92" s="78">
        <v>3.2499999999999999E-3</v>
      </c>
      <c r="LT92" s="78">
        <v>1</v>
      </c>
      <c r="LU92" s="78">
        <v>2016</v>
      </c>
      <c r="LV92" s="78" t="s">
        <v>440</v>
      </c>
      <c r="LW92" s="78">
        <v>1</v>
      </c>
      <c r="LX92" s="78">
        <v>2016</v>
      </c>
      <c r="LY92" s="78" t="s">
        <v>440</v>
      </c>
      <c r="LZ92" s="78" t="s">
        <v>440</v>
      </c>
      <c r="MA92" s="78">
        <v>1</v>
      </c>
      <c r="MB92" s="78">
        <v>2016</v>
      </c>
      <c r="MC92" s="78" t="s">
        <v>440</v>
      </c>
      <c r="MD92" s="78">
        <v>1</v>
      </c>
      <c r="ME92" s="78">
        <v>2016</v>
      </c>
      <c r="MF92" s="78">
        <v>1.6000000000000001E-4</v>
      </c>
      <c r="MG92" s="78">
        <v>1.1999999999999999E-3</v>
      </c>
      <c r="MH92" s="78">
        <v>1</v>
      </c>
      <c r="MI92" s="78">
        <v>2016</v>
      </c>
      <c r="MJ92" s="78" t="s">
        <v>440</v>
      </c>
      <c r="MK92" s="78">
        <v>1</v>
      </c>
      <c r="ML92" s="78">
        <v>2016</v>
      </c>
      <c r="MM92" s="78" t="s">
        <v>440</v>
      </c>
      <c r="MN92" s="78">
        <v>1</v>
      </c>
      <c r="MO92" s="78">
        <v>2016</v>
      </c>
      <c r="MP92" s="78" t="s">
        <v>440</v>
      </c>
      <c r="MQ92" s="78">
        <v>1</v>
      </c>
      <c r="MR92" s="78">
        <v>2016</v>
      </c>
      <c r="MS92" s="78" t="s">
        <v>440</v>
      </c>
      <c r="MT92" s="78">
        <v>2016</v>
      </c>
      <c r="MU92" s="78" t="s">
        <v>440</v>
      </c>
      <c r="MV92" s="78" t="s">
        <v>440</v>
      </c>
      <c r="MW92" s="78">
        <v>1</v>
      </c>
      <c r="MX92" s="78">
        <v>2016</v>
      </c>
      <c r="MY92" s="78" t="s">
        <v>440</v>
      </c>
      <c r="MZ92" s="78" t="s">
        <v>440</v>
      </c>
      <c r="NA92" s="78">
        <v>1</v>
      </c>
      <c r="NB92" s="78">
        <v>2016</v>
      </c>
      <c r="NC92" s="78" t="s">
        <v>440</v>
      </c>
      <c r="ND92" s="78">
        <v>1</v>
      </c>
      <c r="NE92" s="78">
        <v>2016</v>
      </c>
      <c r="NF92" s="78">
        <v>0.2</v>
      </c>
      <c r="NG92" s="78">
        <v>1</v>
      </c>
      <c r="NH92" s="78">
        <v>2016</v>
      </c>
      <c r="NI92" s="78" t="s">
        <v>440</v>
      </c>
      <c r="NJ92" s="78">
        <v>1</v>
      </c>
      <c r="NK92" s="78">
        <v>2016</v>
      </c>
      <c r="NL92" s="78" t="s">
        <v>440</v>
      </c>
      <c r="NM92" s="78">
        <v>1</v>
      </c>
      <c r="NN92" s="78">
        <v>2016</v>
      </c>
      <c r="NO92" s="78"/>
      <c r="NP92" s="78"/>
      <c r="NQ92" s="78"/>
      <c r="NR92" s="78">
        <v>2</v>
      </c>
      <c r="NS92" s="78">
        <v>1</v>
      </c>
      <c r="NT92" s="78">
        <v>2016</v>
      </c>
      <c r="NU92" s="78"/>
      <c r="NV92" s="78"/>
      <c r="NW92" s="78"/>
      <c r="NX92" s="78"/>
      <c r="NY92" s="78"/>
      <c r="NZ92" s="78"/>
      <c r="OA92" s="78"/>
      <c r="OB92" s="78"/>
      <c r="OC92" s="78">
        <v>2.5999999999999999E-3</v>
      </c>
      <c r="OD92" s="78">
        <v>1</v>
      </c>
      <c r="OE92" s="78">
        <v>2016</v>
      </c>
      <c r="OF92" s="78"/>
      <c r="OG92" s="78"/>
      <c r="OH92" s="78"/>
      <c r="OI92" s="78"/>
      <c r="OJ92" s="78"/>
      <c r="OK92" s="78"/>
      <c r="OL92" s="78"/>
      <c r="OM92" s="78"/>
      <c r="ON92" s="78"/>
      <c r="OO92" s="78"/>
      <c r="OP92" s="78"/>
      <c r="OQ92" s="78"/>
      <c r="OR92" s="78"/>
      <c r="OS92" s="78"/>
      <c r="OT92" s="78"/>
      <c r="OU92" s="78"/>
      <c r="OV92" s="78"/>
      <c r="OW92" s="78"/>
      <c r="OX92" s="78"/>
      <c r="OY92" s="78"/>
      <c r="OZ92" s="78"/>
      <c r="PA92" s="78"/>
      <c r="PB92" s="78">
        <v>9.0999999999999998E-2</v>
      </c>
      <c r="PC92" s="78">
        <v>1</v>
      </c>
      <c r="PD92" s="78">
        <v>2016</v>
      </c>
      <c r="PE92" s="78"/>
      <c r="PF92" s="78"/>
      <c r="PG92" s="78"/>
      <c r="PH92" s="78"/>
      <c r="PI92" s="78">
        <v>1.2999999999999999E-2</v>
      </c>
      <c r="PJ92" s="78" t="s">
        <v>442</v>
      </c>
      <c r="PK92" s="78">
        <v>2016</v>
      </c>
      <c r="PL92" s="78"/>
      <c r="PM92" s="78"/>
      <c r="PN92" s="78"/>
      <c r="PO92" s="78"/>
      <c r="PP92" s="78"/>
      <c r="PQ92" s="78"/>
      <c r="PR92" s="78"/>
      <c r="PS92" s="78"/>
      <c r="PT92" s="78" t="s">
        <v>440</v>
      </c>
      <c r="PU92" s="78">
        <v>1</v>
      </c>
      <c r="PV92" s="78">
        <v>2016</v>
      </c>
      <c r="PW92" s="78" t="s">
        <v>440</v>
      </c>
      <c r="PX92" s="78">
        <v>1</v>
      </c>
      <c r="PY92" s="78">
        <v>2016</v>
      </c>
      <c r="PZ92" s="78" t="s">
        <v>440</v>
      </c>
      <c r="QA92" s="78">
        <v>1</v>
      </c>
      <c r="QB92" s="78">
        <v>2016</v>
      </c>
      <c r="QC92" s="78" t="s">
        <v>440</v>
      </c>
      <c r="QD92" s="78">
        <v>1</v>
      </c>
      <c r="QE92" s="78">
        <v>2016</v>
      </c>
      <c r="QF92" s="78" t="s">
        <v>440</v>
      </c>
      <c r="QG92" s="78">
        <v>1</v>
      </c>
      <c r="QH92" s="78">
        <v>2016</v>
      </c>
      <c r="QI92" s="78">
        <v>0.10833333333333335</v>
      </c>
      <c r="QJ92" s="78">
        <v>1</v>
      </c>
      <c r="QK92" s="78">
        <v>2016</v>
      </c>
      <c r="QL92" s="78">
        <v>2016</v>
      </c>
      <c r="QM92" s="78">
        <v>2016</v>
      </c>
      <c r="QN92" s="78" t="s">
        <v>443</v>
      </c>
      <c r="QO92" s="78" t="s">
        <v>750</v>
      </c>
      <c r="QP92" s="78">
        <v>2016</v>
      </c>
      <c r="QQ92" s="78">
        <v>2016</v>
      </c>
      <c r="QR92" s="78">
        <v>2016</v>
      </c>
      <c r="QS92" s="78" t="s">
        <v>444</v>
      </c>
      <c r="QT92" s="78" t="s">
        <v>749</v>
      </c>
      <c r="QU92" s="78">
        <v>2016</v>
      </c>
      <c r="QV92" s="93"/>
      <c r="QW92" s="94" t="s">
        <v>445</v>
      </c>
    </row>
    <row r="93" spans="1:465" s="95" customFormat="1" ht="14.25" customHeight="1">
      <c r="A93" s="56">
        <v>87</v>
      </c>
      <c r="B93" s="57" t="s">
        <v>928</v>
      </c>
      <c r="C93" s="56" t="s">
        <v>929</v>
      </c>
      <c r="D93" s="56" t="s">
        <v>744</v>
      </c>
      <c r="E93" s="56" t="s">
        <v>431</v>
      </c>
      <c r="F93" s="57" t="s">
        <v>830</v>
      </c>
      <c r="G93" s="57" t="s">
        <v>831</v>
      </c>
      <c r="H93" s="56">
        <v>19</v>
      </c>
      <c r="I93" s="56" t="s">
        <v>455</v>
      </c>
      <c r="J93" s="56" t="s">
        <v>747</v>
      </c>
      <c r="K93" s="56"/>
      <c r="L93" s="61" t="s">
        <v>437</v>
      </c>
      <c r="M93" s="61" t="s">
        <v>437</v>
      </c>
      <c r="N93" s="56"/>
      <c r="O93" s="56"/>
      <c r="P93" s="56"/>
      <c r="Q93" s="56"/>
      <c r="R93" s="56" t="s">
        <v>437</v>
      </c>
      <c r="S93" s="56"/>
      <c r="T93" s="56"/>
      <c r="U93" s="56" t="s">
        <v>437</v>
      </c>
      <c r="V93" s="78"/>
      <c r="W93" s="78"/>
      <c r="X93" s="78"/>
      <c r="Y93" s="78"/>
      <c r="Z93" s="78"/>
      <c r="AA93" s="78"/>
      <c r="AB93" s="78">
        <v>1</v>
      </c>
      <c r="AC93" s="78">
        <v>2015</v>
      </c>
      <c r="AD93" s="78"/>
      <c r="AE93" s="78"/>
      <c r="AF93" s="78"/>
      <c r="AG93" s="78"/>
      <c r="AH93" s="78"/>
      <c r="AI93" s="78"/>
      <c r="AJ93" s="78"/>
      <c r="AK93" s="78"/>
      <c r="AL93" s="78"/>
      <c r="AM93" s="78"/>
      <c r="AN93" s="78"/>
      <c r="AO93" s="78"/>
      <c r="AP93" s="78"/>
      <c r="AQ93" s="78"/>
      <c r="AR93" s="78"/>
      <c r="AS93" s="78">
        <v>2015</v>
      </c>
      <c r="AT93" s="78">
        <v>2015</v>
      </c>
      <c r="AU93" s="78">
        <v>1</v>
      </c>
      <c r="AV93" s="79">
        <v>1.2</v>
      </c>
      <c r="AW93" s="79">
        <v>1</v>
      </c>
      <c r="AX93" s="79">
        <v>2016</v>
      </c>
      <c r="AY93" s="79">
        <v>11</v>
      </c>
      <c r="AZ93" s="79">
        <v>1</v>
      </c>
      <c r="BA93" s="79">
        <v>2016</v>
      </c>
      <c r="BB93" s="79">
        <v>1</v>
      </c>
      <c r="BC93" s="79">
        <v>2016</v>
      </c>
      <c r="BD93" s="79">
        <v>11</v>
      </c>
      <c r="BE93" s="79">
        <v>2016</v>
      </c>
      <c r="BF93" s="79"/>
      <c r="BG93" s="79"/>
      <c r="BH93" s="79"/>
      <c r="BI93" s="79">
        <v>4.5</v>
      </c>
      <c r="BJ93" s="79">
        <v>1</v>
      </c>
      <c r="BK93" s="79">
        <v>2016</v>
      </c>
      <c r="BL93" s="79">
        <v>10.7</v>
      </c>
      <c r="BM93" s="79">
        <v>1</v>
      </c>
      <c r="BN93" s="79">
        <v>2016</v>
      </c>
      <c r="BO93" s="79">
        <v>1.8</v>
      </c>
      <c r="BP93" s="79">
        <v>1</v>
      </c>
      <c r="BQ93" s="79">
        <v>2016</v>
      </c>
      <c r="BR93" s="79"/>
      <c r="BS93" s="79"/>
      <c r="BT93" s="79"/>
      <c r="BU93" s="79">
        <v>3.4</v>
      </c>
      <c r="BV93" s="79">
        <v>1</v>
      </c>
      <c r="BW93" s="79">
        <v>2016</v>
      </c>
      <c r="BX93" s="79"/>
      <c r="BY93" s="79"/>
      <c r="BZ93" s="79"/>
      <c r="CA93" s="79">
        <v>8</v>
      </c>
      <c r="CB93" s="79">
        <v>1</v>
      </c>
      <c r="CC93" s="79">
        <v>2016</v>
      </c>
      <c r="CD93" s="79"/>
      <c r="CE93" s="79"/>
      <c r="CF93" s="79"/>
      <c r="CG93" s="79">
        <v>295</v>
      </c>
      <c r="CH93" s="79">
        <v>1</v>
      </c>
      <c r="CI93" s="79">
        <v>2016</v>
      </c>
      <c r="CJ93" s="79"/>
      <c r="CK93" s="79"/>
      <c r="CL93" s="79"/>
      <c r="CM93" s="79">
        <v>23.6</v>
      </c>
      <c r="CN93" s="79">
        <v>1</v>
      </c>
      <c r="CO93" s="79">
        <v>2016</v>
      </c>
      <c r="CP93" s="79">
        <v>10.5</v>
      </c>
      <c r="CQ93" s="79">
        <v>1</v>
      </c>
      <c r="CR93" s="79">
        <v>2016</v>
      </c>
      <c r="CS93" s="79"/>
      <c r="CT93" s="79"/>
      <c r="CU93" s="79"/>
      <c r="CV93" s="79"/>
      <c r="CW93" s="79"/>
      <c r="CX93" s="79"/>
      <c r="CY93" s="79">
        <v>150</v>
      </c>
      <c r="CZ93" s="79">
        <v>1</v>
      </c>
      <c r="DA93" s="79">
        <v>2016</v>
      </c>
      <c r="DB93" s="79" t="s">
        <v>892</v>
      </c>
      <c r="DC93" s="79" t="s">
        <v>877</v>
      </c>
      <c r="DD93" s="79">
        <v>2016</v>
      </c>
      <c r="DE93" s="79"/>
      <c r="DF93" s="79"/>
      <c r="DG93" s="79"/>
      <c r="DH93" s="79">
        <v>0.03</v>
      </c>
      <c r="DI93" s="79">
        <v>1</v>
      </c>
      <c r="DJ93" s="79">
        <v>2016</v>
      </c>
      <c r="DK93" s="79">
        <v>0.3</v>
      </c>
      <c r="DL93" s="79">
        <v>1</v>
      </c>
      <c r="DM93" s="79">
        <v>2016</v>
      </c>
      <c r="DN93" s="79">
        <v>0.7</v>
      </c>
      <c r="DO93" s="79">
        <v>1</v>
      </c>
      <c r="DP93" s="79">
        <v>2016</v>
      </c>
      <c r="DQ93" s="79"/>
      <c r="DR93" s="79"/>
      <c r="DS93" s="79"/>
      <c r="DT93" s="79">
        <v>0.8</v>
      </c>
      <c r="DU93" s="79">
        <v>1</v>
      </c>
      <c r="DV93" s="79">
        <v>2016</v>
      </c>
      <c r="DW93" s="79">
        <v>0.05</v>
      </c>
      <c r="DX93" s="79">
        <v>1</v>
      </c>
      <c r="DY93" s="79">
        <v>2016</v>
      </c>
      <c r="DZ93" s="79">
        <v>0.05</v>
      </c>
      <c r="EA93" s="79">
        <v>1</v>
      </c>
      <c r="EB93" s="79">
        <v>2016</v>
      </c>
      <c r="EC93" s="79"/>
      <c r="ED93" s="79"/>
      <c r="EE93" s="79"/>
      <c r="EF93" s="79"/>
      <c r="EG93" s="79"/>
      <c r="EH93" s="79"/>
      <c r="EI93" s="79"/>
      <c r="EJ93" s="79"/>
      <c r="EK93" s="79"/>
      <c r="EL93" s="79"/>
      <c r="EM93" s="79"/>
      <c r="EN93" s="78">
        <v>2016</v>
      </c>
      <c r="EO93" s="78">
        <v>2016</v>
      </c>
      <c r="EP93" s="78">
        <v>1</v>
      </c>
      <c r="EQ93" s="78"/>
      <c r="ER93" s="78">
        <v>1</v>
      </c>
      <c r="ES93" s="78">
        <v>2015</v>
      </c>
      <c r="ET93" s="78" t="s">
        <v>440</v>
      </c>
      <c r="EU93" s="78">
        <v>1</v>
      </c>
      <c r="EV93" s="78">
        <v>2016</v>
      </c>
      <c r="EW93" s="78">
        <v>0.04</v>
      </c>
      <c r="EX93" s="78">
        <v>2</v>
      </c>
      <c r="EY93" s="78">
        <v>2016</v>
      </c>
      <c r="EZ93" s="78">
        <v>3.2000000000000001E-2</v>
      </c>
      <c r="FA93" s="78">
        <v>2</v>
      </c>
      <c r="FB93" s="78">
        <v>2016</v>
      </c>
      <c r="FC93" s="78" t="s">
        <v>440</v>
      </c>
      <c r="FD93" s="78">
        <v>1</v>
      </c>
      <c r="FE93" s="78">
        <v>2016</v>
      </c>
      <c r="FF93" s="78" t="s">
        <v>440</v>
      </c>
      <c r="FG93" s="78">
        <v>1</v>
      </c>
      <c r="FH93" s="78">
        <v>2016</v>
      </c>
      <c r="FI93" s="78">
        <v>4.0000000000000001E-3</v>
      </c>
      <c r="FJ93" s="78">
        <v>2</v>
      </c>
      <c r="FK93" s="78">
        <v>2016</v>
      </c>
      <c r="FL93" s="78">
        <v>1.6999999999999999E-3</v>
      </c>
      <c r="FM93" s="78">
        <v>2</v>
      </c>
      <c r="FN93" s="78">
        <v>2016</v>
      </c>
      <c r="FO93" s="78">
        <v>1E-3</v>
      </c>
      <c r="FP93" s="78">
        <v>2</v>
      </c>
      <c r="FQ93" s="78">
        <v>2016</v>
      </c>
      <c r="FR93" s="78" t="s">
        <v>440</v>
      </c>
      <c r="FS93" s="78">
        <v>1</v>
      </c>
      <c r="FT93" s="78">
        <v>2016</v>
      </c>
      <c r="FU93" s="78"/>
      <c r="FV93" s="78"/>
      <c r="FW93" s="78"/>
      <c r="FX93" s="78" t="s">
        <v>440</v>
      </c>
      <c r="FY93" s="78">
        <v>1</v>
      </c>
      <c r="FZ93" s="78">
        <v>2016</v>
      </c>
      <c r="GA93" s="78"/>
      <c r="GB93" s="78"/>
      <c r="GC93" s="78"/>
      <c r="GD93" s="78"/>
      <c r="GE93" s="78"/>
      <c r="GF93" s="78"/>
      <c r="GG93" s="78" t="s">
        <v>440</v>
      </c>
      <c r="GH93" s="78">
        <v>1</v>
      </c>
      <c r="GI93" s="78">
        <v>2016</v>
      </c>
      <c r="GJ93" s="78"/>
      <c r="GK93" s="78">
        <v>1</v>
      </c>
      <c r="GL93" s="78">
        <v>2015</v>
      </c>
      <c r="GM93" s="78"/>
      <c r="GN93" s="78"/>
      <c r="GO93" s="78"/>
      <c r="GP93" s="78"/>
      <c r="GQ93" s="78"/>
      <c r="GR93" s="78"/>
      <c r="GS93" s="78" t="s">
        <v>440</v>
      </c>
      <c r="GT93" s="78">
        <v>1</v>
      </c>
      <c r="GU93" s="78">
        <v>2016</v>
      </c>
      <c r="GV93" s="78"/>
      <c r="GW93" s="78">
        <v>1</v>
      </c>
      <c r="GX93" s="78">
        <v>2015</v>
      </c>
      <c r="GY93" s="78" t="s">
        <v>440</v>
      </c>
      <c r="GZ93" s="78">
        <v>1</v>
      </c>
      <c r="HA93" s="78">
        <v>2016</v>
      </c>
      <c r="HB93" s="78"/>
      <c r="HC93" s="78"/>
      <c r="HD93" s="78"/>
      <c r="HE93" s="78"/>
      <c r="HF93" s="78"/>
      <c r="HG93" s="78"/>
      <c r="HH93" s="78"/>
      <c r="HI93" s="78"/>
      <c r="HJ93" s="78">
        <v>2015</v>
      </c>
      <c r="HK93" s="78">
        <v>2016</v>
      </c>
      <c r="HL93" s="78">
        <v>2</v>
      </c>
      <c r="HM93" s="78">
        <v>2015</v>
      </c>
      <c r="HN93" s="78">
        <v>2016</v>
      </c>
      <c r="HO93" s="78">
        <v>2</v>
      </c>
      <c r="HP93" s="78" t="s">
        <v>474</v>
      </c>
      <c r="HQ93" s="78" t="s">
        <v>769</v>
      </c>
      <c r="HR93" s="78">
        <v>2016</v>
      </c>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c r="IW93" s="78"/>
      <c r="IX93" s="78"/>
      <c r="IY93" s="78"/>
      <c r="IZ93" s="78"/>
      <c r="JA93" s="78"/>
      <c r="JB93" s="78"/>
      <c r="JC93" s="78"/>
      <c r="JD93" s="78"/>
      <c r="JE93" s="78"/>
      <c r="JF93" s="78"/>
      <c r="JG93" s="78"/>
      <c r="JH93" s="78"/>
      <c r="JI93" s="78"/>
      <c r="JJ93" s="78"/>
      <c r="JK93" s="78"/>
      <c r="JL93" s="78"/>
      <c r="JM93" s="78"/>
      <c r="JN93" s="78"/>
      <c r="JO93" s="78"/>
      <c r="JP93" s="78"/>
      <c r="JQ93" s="78"/>
      <c r="JR93" s="78"/>
      <c r="JS93" s="78"/>
      <c r="JT93" s="78"/>
      <c r="JU93" s="78"/>
      <c r="JV93" s="78"/>
      <c r="JW93" s="78"/>
      <c r="JX93" s="78"/>
      <c r="JY93" s="78"/>
      <c r="JZ93" s="78"/>
      <c r="KA93" s="78"/>
      <c r="KB93" s="78"/>
      <c r="KC93" s="78"/>
      <c r="KD93" s="78"/>
      <c r="KE93" s="78"/>
      <c r="KF93" s="78"/>
      <c r="KG93" s="78"/>
      <c r="KH93" s="78"/>
      <c r="KI93" s="78"/>
      <c r="KJ93" s="78"/>
      <c r="KK93" s="78"/>
      <c r="KL93" s="78"/>
      <c r="KM93" s="78"/>
      <c r="KN93" s="78"/>
      <c r="KO93" s="78"/>
      <c r="KP93" s="78"/>
      <c r="KQ93" s="78"/>
      <c r="KR93" s="78"/>
      <c r="KS93" s="78"/>
      <c r="KT93" s="78"/>
      <c r="KU93" s="78"/>
      <c r="KV93" s="78"/>
      <c r="KW93" s="78"/>
      <c r="KX93" s="78"/>
      <c r="KY93" s="78"/>
      <c r="KZ93" s="78"/>
      <c r="LA93" s="78"/>
      <c r="LB93" s="78"/>
      <c r="LC93" s="78"/>
      <c r="LD93" s="78"/>
      <c r="LE93" s="78"/>
      <c r="LF93" s="78"/>
      <c r="LG93" s="78"/>
      <c r="LH93" s="78"/>
      <c r="LI93" s="78"/>
      <c r="LJ93" s="78"/>
      <c r="LK93" s="78"/>
      <c r="LL93" s="78"/>
      <c r="LM93" s="78"/>
      <c r="LN93" s="78"/>
      <c r="LO93" s="78"/>
      <c r="LP93" s="78"/>
      <c r="LQ93" s="78"/>
      <c r="LR93" s="78"/>
      <c r="LS93" s="78"/>
      <c r="LT93" s="78"/>
      <c r="LU93" s="78"/>
      <c r="LV93" s="78"/>
      <c r="LW93" s="78"/>
      <c r="LX93" s="78"/>
      <c r="LY93" s="78"/>
      <c r="LZ93" s="78"/>
      <c r="MA93" s="78"/>
      <c r="MB93" s="78"/>
      <c r="MC93" s="78"/>
      <c r="MD93" s="78"/>
      <c r="ME93" s="78"/>
      <c r="MF93" s="78"/>
      <c r="MG93" s="78"/>
      <c r="MH93" s="78"/>
      <c r="MI93" s="78"/>
      <c r="MJ93" s="78"/>
      <c r="MK93" s="78"/>
      <c r="ML93" s="78"/>
      <c r="MM93" s="78"/>
      <c r="MN93" s="78"/>
      <c r="MO93" s="78"/>
      <c r="MP93" s="78"/>
      <c r="MQ93" s="78"/>
      <c r="MR93" s="78"/>
      <c r="MS93" s="78"/>
      <c r="MT93" s="78"/>
      <c r="MU93" s="78"/>
      <c r="MV93" s="78"/>
      <c r="MW93" s="78"/>
      <c r="MX93" s="78"/>
      <c r="MY93" s="78"/>
      <c r="MZ93" s="78"/>
      <c r="NA93" s="78"/>
      <c r="NB93" s="78"/>
      <c r="NC93" s="78"/>
      <c r="ND93" s="78"/>
      <c r="NE93" s="78"/>
      <c r="NF93" s="78"/>
      <c r="NG93" s="78"/>
      <c r="NH93" s="78"/>
      <c r="NI93" s="78"/>
      <c r="NJ93" s="78"/>
      <c r="NK93" s="78"/>
      <c r="NL93" s="78"/>
      <c r="NM93" s="78"/>
      <c r="NN93" s="78"/>
      <c r="NO93" s="78"/>
      <c r="NP93" s="78"/>
      <c r="NQ93" s="78"/>
      <c r="NR93" s="78"/>
      <c r="NS93" s="78"/>
      <c r="NT93" s="78"/>
      <c r="NU93" s="78"/>
      <c r="NV93" s="78"/>
      <c r="NW93" s="78"/>
      <c r="NX93" s="78"/>
      <c r="NY93" s="78"/>
      <c r="NZ93" s="78"/>
      <c r="OA93" s="78"/>
      <c r="OB93" s="78"/>
      <c r="OC93" s="78"/>
      <c r="OD93" s="78"/>
      <c r="OE93" s="78"/>
      <c r="OF93" s="78"/>
      <c r="OG93" s="78"/>
      <c r="OH93" s="78"/>
      <c r="OI93" s="78"/>
      <c r="OJ93" s="78"/>
      <c r="OK93" s="78"/>
      <c r="OL93" s="78"/>
      <c r="OM93" s="78"/>
      <c r="ON93" s="78"/>
      <c r="OO93" s="78"/>
      <c r="OP93" s="78"/>
      <c r="OQ93" s="78"/>
      <c r="OR93" s="78"/>
      <c r="OS93" s="78"/>
      <c r="OT93" s="78"/>
      <c r="OU93" s="78"/>
      <c r="OV93" s="78"/>
      <c r="OW93" s="78"/>
      <c r="OX93" s="78"/>
      <c r="OY93" s="78"/>
      <c r="OZ93" s="78"/>
      <c r="PA93" s="78"/>
      <c r="PB93" s="78"/>
      <c r="PC93" s="78"/>
      <c r="PD93" s="78"/>
      <c r="PE93" s="78"/>
      <c r="PF93" s="78"/>
      <c r="PG93" s="78"/>
      <c r="PH93" s="78"/>
      <c r="PI93" s="78"/>
      <c r="PJ93" s="78"/>
      <c r="PK93" s="78"/>
      <c r="PL93" s="78"/>
      <c r="PM93" s="78"/>
      <c r="PN93" s="78"/>
      <c r="PO93" s="78"/>
      <c r="PP93" s="78"/>
      <c r="PQ93" s="78"/>
      <c r="PR93" s="78"/>
      <c r="PS93" s="78"/>
      <c r="PT93" s="78"/>
      <c r="PU93" s="78"/>
      <c r="PV93" s="78"/>
      <c r="PW93" s="78"/>
      <c r="PX93" s="78"/>
      <c r="PY93" s="78"/>
      <c r="PZ93" s="78"/>
      <c r="QA93" s="78"/>
      <c r="QB93" s="78"/>
      <c r="QC93" s="78"/>
      <c r="QD93" s="78"/>
      <c r="QE93" s="78"/>
      <c r="QF93" s="78"/>
      <c r="QG93" s="78"/>
      <c r="QH93" s="78"/>
      <c r="QI93" s="78"/>
      <c r="QJ93" s="78"/>
      <c r="QK93" s="78"/>
      <c r="QL93" s="78"/>
      <c r="QM93" s="78"/>
      <c r="QN93" s="78"/>
      <c r="QO93" s="78"/>
      <c r="QP93" s="78"/>
      <c r="QQ93" s="78"/>
      <c r="QR93" s="78"/>
      <c r="QS93" s="78"/>
      <c r="QT93" s="99" t="s">
        <v>769</v>
      </c>
      <c r="QU93" s="78">
        <v>2016</v>
      </c>
      <c r="QV93" s="93" t="s">
        <v>927</v>
      </c>
      <c r="QW93" s="94" t="s">
        <v>445</v>
      </c>
    </row>
    <row r="94" spans="1:465" s="95" customFormat="1" ht="14.25" customHeight="1">
      <c r="A94" s="56">
        <v>88</v>
      </c>
      <c r="B94" s="57" t="s">
        <v>828</v>
      </c>
      <c r="C94" s="56" t="s">
        <v>829</v>
      </c>
      <c r="D94" s="56" t="s">
        <v>744</v>
      </c>
      <c r="E94" s="56" t="s">
        <v>431</v>
      </c>
      <c r="F94" s="57" t="s">
        <v>830</v>
      </c>
      <c r="G94" s="57" t="s">
        <v>831</v>
      </c>
      <c r="H94" s="56">
        <v>19</v>
      </c>
      <c r="I94" s="56" t="s">
        <v>455</v>
      </c>
      <c r="J94" s="56" t="s">
        <v>747</v>
      </c>
      <c r="K94" s="56" t="s">
        <v>437</v>
      </c>
      <c r="L94" s="56" t="s">
        <v>437</v>
      </c>
      <c r="M94" s="56" t="s">
        <v>437</v>
      </c>
      <c r="N94" s="56" t="s">
        <v>436</v>
      </c>
      <c r="O94" s="56" t="s">
        <v>437</v>
      </c>
      <c r="P94" s="56" t="s">
        <v>437</v>
      </c>
      <c r="Q94" s="56" t="s">
        <v>437</v>
      </c>
      <c r="R94" s="56" t="s">
        <v>436</v>
      </c>
      <c r="S94" s="56" t="s">
        <v>436</v>
      </c>
      <c r="T94" s="56" t="s">
        <v>436</v>
      </c>
      <c r="U94" s="56" t="s">
        <v>437</v>
      </c>
      <c r="V94" s="78" t="s">
        <v>436</v>
      </c>
      <c r="W94" s="78" t="s">
        <v>436</v>
      </c>
      <c r="X94" s="78"/>
      <c r="Y94" s="78"/>
      <c r="Z94" s="78"/>
      <c r="AA94" s="78">
        <v>0.57999999999999996</v>
      </c>
      <c r="AB94" s="78">
        <v>1</v>
      </c>
      <c r="AC94" s="78">
        <v>2016</v>
      </c>
      <c r="AD94" s="78" t="s">
        <v>436</v>
      </c>
      <c r="AE94" s="78" t="s">
        <v>436</v>
      </c>
      <c r="AF94" s="78" t="s">
        <v>436</v>
      </c>
      <c r="AG94" s="78" t="s">
        <v>436</v>
      </c>
      <c r="AH94" s="78" t="s">
        <v>436</v>
      </c>
      <c r="AI94" s="78"/>
      <c r="AJ94" s="78" t="s">
        <v>436</v>
      </c>
      <c r="AK94" s="78"/>
      <c r="AL94" s="78"/>
      <c r="AM94" s="78">
        <v>0.72399999999999998</v>
      </c>
      <c r="AN94" s="78">
        <v>2</v>
      </c>
      <c r="AO94" s="78">
        <v>2016</v>
      </c>
      <c r="AP94" s="78"/>
      <c r="AQ94" s="78">
        <v>2</v>
      </c>
      <c r="AR94" s="78">
        <v>2012</v>
      </c>
      <c r="AS94" s="78">
        <v>2012</v>
      </c>
      <c r="AT94" s="78">
        <v>2016</v>
      </c>
      <c r="AU94" s="78">
        <v>2</v>
      </c>
      <c r="AV94" s="79">
        <v>1.2</v>
      </c>
      <c r="AW94" s="79">
        <v>1</v>
      </c>
      <c r="AX94" s="79">
        <v>2016</v>
      </c>
      <c r="AY94" s="79">
        <v>11</v>
      </c>
      <c r="AZ94" s="79">
        <v>1</v>
      </c>
      <c r="BA94" s="79">
        <v>2016</v>
      </c>
      <c r="BB94" s="79"/>
      <c r="BC94" s="79"/>
      <c r="BD94" s="79">
        <v>15</v>
      </c>
      <c r="BE94" s="79">
        <v>2016</v>
      </c>
      <c r="BF94" s="79"/>
      <c r="BG94" s="79"/>
      <c r="BH94" s="79"/>
      <c r="BI94" s="79">
        <v>14.2</v>
      </c>
      <c r="BJ94" s="79">
        <v>2</v>
      </c>
      <c r="BK94" s="79">
        <v>2016</v>
      </c>
      <c r="BL94" s="79">
        <v>10.6</v>
      </c>
      <c r="BM94" s="79">
        <v>1</v>
      </c>
      <c r="BN94" s="79">
        <v>2016</v>
      </c>
      <c r="BO94" s="79">
        <v>2.1</v>
      </c>
      <c r="BP94" s="79">
        <v>1</v>
      </c>
      <c r="BQ94" s="79">
        <v>2016</v>
      </c>
      <c r="BR94" s="79">
        <v>3.9</v>
      </c>
      <c r="BS94" s="79">
        <v>1</v>
      </c>
      <c r="BT94" s="79">
        <v>2016</v>
      </c>
      <c r="BU94" s="79">
        <v>3.8</v>
      </c>
      <c r="BV94" s="79">
        <v>1</v>
      </c>
      <c r="BW94" s="79">
        <v>2016</v>
      </c>
      <c r="BX94" s="79"/>
      <c r="BY94" s="79"/>
      <c r="BZ94" s="79"/>
      <c r="CA94" s="79">
        <v>12</v>
      </c>
      <c r="CB94" s="79">
        <v>1</v>
      </c>
      <c r="CC94" s="79">
        <v>2016</v>
      </c>
      <c r="CD94" s="79"/>
      <c r="CE94" s="79"/>
      <c r="CF94" s="79"/>
      <c r="CG94" s="79">
        <v>329</v>
      </c>
      <c r="CH94" s="79">
        <v>1</v>
      </c>
      <c r="CI94" s="79">
        <v>2016</v>
      </c>
      <c r="CJ94" s="79">
        <v>223</v>
      </c>
      <c r="CK94" s="79" t="s">
        <v>539</v>
      </c>
      <c r="CL94" s="79">
        <v>2016</v>
      </c>
      <c r="CM94" s="79"/>
      <c r="CN94" s="79"/>
      <c r="CO94" s="79"/>
      <c r="CP94" s="79"/>
      <c r="CQ94" s="79"/>
      <c r="CR94" s="79"/>
      <c r="CS94" s="79" t="s">
        <v>436</v>
      </c>
      <c r="CT94" s="79" t="s">
        <v>436</v>
      </c>
      <c r="CU94" s="79"/>
      <c r="CV94" s="79" t="s">
        <v>436</v>
      </c>
      <c r="CW94" s="79" t="s">
        <v>436</v>
      </c>
      <c r="CX94" s="79"/>
      <c r="CY94" s="79">
        <v>175.4</v>
      </c>
      <c r="CZ94" s="79">
        <v>1</v>
      </c>
      <c r="DA94" s="79">
        <v>2016</v>
      </c>
      <c r="DB94" s="79" t="s">
        <v>775</v>
      </c>
      <c r="DC94" s="79">
        <v>2</v>
      </c>
      <c r="DD94" s="79">
        <v>2016</v>
      </c>
      <c r="DE94" s="79"/>
      <c r="DF94" s="79"/>
      <c r="DG94" s="79"/>
      <c r="DH94" s="79">
        <v>5.3999999999999999E-2</v>
      </c>
      <c r="DI94" s="79">
        <v>1</v>
      </c>
      <c r="DJ94" s="79">
        <v>2016</v>
      </c>
      <c r="DK94" s="79">
        <v>0.5</v>
      </c>
      <c r="DL94" s="79">
        <v>1</v>
      </c>
      <c r="DM94" s="79">
        <v>2016</v>
      </c>
      <c r="DN94" s="79">
        <v>0.9</v>
      </c>
      <c r="DO94" s="79">
        <v>1</v>
      </c>
      <c r="DP94" s="79">
        <v>2016</v>
      </c>
      <c r="DQ94" s="79">
        <v>0.02</v>
      </c>
      <c r="DR94" s="79">
        <v>2</v>
      </c>
      <c r="DS94" s="79">
        <v>2016</v>
      </c>
      <c r="DT94" s="79">
        <v>1.2</v>
      </c>
      <c r="DU94" s="79">
        <v>1</v>
      </c>
      <c r="DV94" s="79">
        <v>2016</v>
      </c>
      <c r="DW94" s="79">
        <v>1.4999999999999999E-2</v>
      </c>
      <c r="DX94" s="79">
        <v>1</v>
      </c>
      <c r="DY94" s="79">
        <v>2016</v>
      </c>
      <c r="DZ94" s="79">
        <v>0.05</v>
      </c>
      <c r="EA94" s="79">
        <v>1</v>
      </c>
      <c r="EB94" s="79">
        <v>2016</v>
      </c>
      <c r="EC94" s="79">
        <v>5</v>
      </c>
      <c r="ED94" s="79">
        <v>2016</v>
      </c>
      <c r="EE94" s="79"/>
      <c r="EF94" s="79"/>
      <c r="EG94" s="79"/>
      <c r="EH94" s="79"/>
      <c r="EI94" s="79"/>
      <c r="EJ94" s="79"/>
      <c r="EK94" s="79"/>
      <c r="EL94" s="79"/>
      <c r="EM94" s="79"/>
      <c r="EN94" s="78">
        <v>2016</v>
      </c>
      <c r="EO94" s="78">
        <v>2016</v>
      </c>
      <c r="EP94" s="78">
        <v>2</v>
      </c>
      <c r="EQ94" s="78">
        <v>0.01</v>
      </c>
      <c r="ER94" s="78">
        <v>2</v>
      </c>
      <c r="ES94" s="78">
        <v>2016</v>
      </c>
      <c r="ET94" s="78" t="s">
        <v>440</v>
      </c>
      <c r="EU94" s="78">
        <v>1</v>
      </c>
      <c r="EV94" s="78">
        <v>2016</v>
      </c>
      <c r="EW94" s="78">
        <v>4.0499999999999994E-2</v>
      </c>
      <c r="EX94" s="78">
        <v>2</v>
      </c>
      <c r="EY94" s="78">
        <v>2016</v>
      </c>
      <c r="EZ94" s="78">
        <v>0.04</v>
      </c>
      <c r="FA94" s="78">
        <v>2</v>
      </c>
      <c r="FB94" s="78">
        <v>2016</v>
      </c>
      <c r="FC94" s="78" t="s">
        <v>440</v>
      </c>
      <c r="FD94" s="78">
        <v>1</v>
      </c>
      <c r="FE94" s="78">
        <v>2016</v>
      </c>
      <c r="FF94" s="78" t="s">
        <v>440</v>
      </c>
      <c r="FG94" s="78">
        <v>1</v>
      </c>
      <c r="FH94" s="78">
        <v>2016</v>
      </c>
      <c r="FI94" s="78">
        <v>3.3125000000000003E-3</v>
      </c>
      <c r="FJ94" s="78">
        <v>2</v>
      </c>
      <c r="FK94" s="78">
        <v>2016</v>
      </c>
      <c r="FL94" s="78">
        <v>2.6874999999999998E-3</v>
      </c>
      <c r="FM94" s="78">
        <v>2</v>
      </c>
      <c r="FN94" s="78">
        <v>2016</v>
      </c>
      <c r="FO94" s="78">
        <v>5.6250000000000007E-4</v>
      </c>
      <c r="FP94" s="78">
        <v>2</v>
      </c>
      <c r="FQ94" s="78">
        <v>2016</v>
      </c>
      <c r="FR94" s="78">
        <v>2.8124999999999997E-2</v>
      </c>
      <c r="FS94" s="78">
        <v>2</v>
      </c>
      <c r="FT94" s="78">
        <v>2016</v>
      </c>
      <c r="FU94" s="78">
        <v>3.3500000000000002E-2</v>
      </c>
      <c r="FV94" s="78">
        <v>2</v>
      </c>
      <c r="FW94" s="78">
        <v>2016</v>
      </c>
      <c r="FX94" s="78" t="s">
        <v>440</v>
      </c>
      <c r="FY94" s="78">
        <v>1</v>
      </c>
      <c r="FZ94" s="78">
        <v>2016</v>
      </c>
      <c r="GA94" s="78" t="s">
        <v>440</v>
      </c>
      <c r="GB94" s="78">
        <v>1</v>
      </c>
      <c r="GC94" s="78">
        <v>2016</v>
      </c>
      <c r="GD94" s="78">
        <v>3.7499999999999995E-4</v>
      </c>
      <c r="GE94" s="78">
        <v>2</v>
      </c>
      <c r="GF94" s="78">
        <v>2016</v>
      </c>
      <c r="GG94" s="78" t="s">
        <v>440</v>
      </c>
      <c r="GH94" s="78">
        <v>1</v>
      </c>
      <c r="GI94" s="78">
        <v>2016</v>
      </c>
      <c r="GJ94" s="78" t="s">
        <v>440</v>
      </c>
      <c r="GK94" s="78">
        <v>1</v>
      </c>
      <c r="GL94" s="78">
        <v>2016</v>
      </c>
      <c r="GM94" s="78" t="s">
        <v>440</v>
      </c>
      <c r="GN94" s="78">
        <v>1</v>
      </c>
      <c r="GO94" s="78">
        <v>2016</v>
      </c>
      <c r="GP94" s="78">
        <v>6.0000000000000006E-4</v>
      </c>
      <c r="GQ94" s="78">
        <v>2</v>
      </c>
      <c r="GR94" s="78">
        <v>2016</v>
      </c>
      <c r="GS94" s="78" t="s">
        <v>440</v>
      </c>
      <c r="GT94" s="78">
        <v>1</v>
      </c>
      <c r="GU94" s="78">
        <v>2016</v>
      </c>
      <c r="GV94" s="78" t="s">
        <v>440</v>
      </c>
      <c r="GW94" s="78">
        <v>1</v>
      </c>
      <c r="GX94" s="78">
        <v>2016</v>
      </c>
      <c r="GY94" s="78">
        <v>0.1</v>
      </c>
      <c r="GZ94" s="78">
        <v>2</v>
      </c>
      <c r="HA94" s="78">
        <v>2016</v>
      </c>
      <c r="HB94" s="78" t="s">
        <v>440</v>
      </c>
      <c r="HC94" s="78">
        <v>1</v>
      </c>
      <c r="HD94" s="78">
        <v>2016</v>
      </c>
      <c r="HE94" s="78" t="s">
        <v>440</v>
      </c>
      <c r="HF94" s="78">
        <v>1</v>
      </c>
      <c r="HG94" s="78">
        <v>2016</v>
      </c>
      <c r="HH94" s="78" t="s">
        <v>440</v>
      </c>
      <c r="HI94" s="78">
        <v>2016</v>
      </c>
      <c r="HJ94" s="78">
        <v>2016</v>
      </c>
      <c r="HK94" s="78">
        <v>2016</v>
      </c>
      <c r="HL94" s="78">
        <v>2</v>
      </c>
      <c r="HM94" s="78">
        <v>2012</v>
      </c>
      <c r="HN94" s="78">
        <v>2016</v>
      </c>
      <c r="HO94" s="78">
        <v>2</v>
      </c>
      <c r="HP94" s="78" t="s">
        <v>474</v>
      </c>
      <c r="HQ94" s="78" t="s">
        <v>769</v>
      </c>
      <c r="HR94" s="78">
        <v>2016</v>
      </c>
      <c r="HS94" s="78" t="s">
        <v>440</v>
      </c>
      <c r="HT94" s="78" t="s">
        <v>440</v>
      </c>
      <c r="HU94" s="78">
        <v>1</v>
      </c>
      <c r="HV94" s="78">
        <v>2016</v>
      </c>
      <c r="HW94" s="78" t="s">
        <v>440</v>
      </c>
      <c r="HX94" s="78" t="s">
        <v>440</v>
      </c>
      <c r="HY94" s="78">
        <v>1</v>
      </c>
      <c r="HZ94" s="78">
        <v>2016</v>
      </c>
      <c r="IA94" s="78" t="s">
        <v>440</v>
      </c>
      <c r="IB94" s="78" t="s">
        <v>440</v>
      </c>
      <c r="IC94" s="78">
        <v>1</v>
      </c>
      <c r="ID94" s="78">
        <v>2016</v>
      </c>
      <c r="IE94" s="78" t="s">
        <v>440</v>
      </c>
      <c r="IF94" s="78" t="s">
        <v>440</v>
      </c>
      <c r="IG94" s="78">
        <v>1</v>
      </c>
      <c r="IH94" s="78">
        <v>2016</v>
      </c>
      <c r="II94" s="78">
        <v>0.21</v>
      </c>
      <c r="IJ94" s="78" t="s">
        <v>442</v>
      </c>
      <c r="IK94" s="78">
        <v>2016</v>
      </c>
      <c r="IL94" s="78" t="s">
        <v>440</v>
      </c>
      <c r="IM94" s="78">
        <v>1</v>
      </c>
      <c r="IN94" s="78">
        <v>2016</v>
      </c>
      <c r="IO94" s="78" t="s">
        <v>440</v>
      </c>
      <c r="IP94" s="78" t="s">
        <v>440</v>
      </c>
      <c r="IQ94" s="78">
        <v>1</v>
      </c>
      <c r="IR94" s="78">
        <v>2016</v>
      </c>
      <c r="IS94" s="78" t="s">
        <v>440</v>
      </c>
      <c r="IT94" s="78" t="s">
        <v>440</v>
      </c>
      <c r="IU94" s="78">
        <v>1</v>
      </c>
      <c r="IV94" s="78">
        <v>2016</v>
      </c>
      <c r="IW94" s="78" t="s">
        <v>440</v>
      </c>
      <c r="IX94" s="78" t="s">
        <v>440</v>
      </c>
      <c r="IY94" s="78">
        <v>1</v>
      </c>
      <c r="IZ94" s="78">
        <v>2016</v>
      </c>
      <c r="JA94" s="78" t="s">
        <v>440</v>
      </c>
      <c r="JB94" s="78" t="s">
        <v>440</v>
      </c>
      <c r="JC94" s="78">
        <v>1</v>
      </c>
      <c r="JD94" s="78">
        <v>2016</v>
      </c>
      <c r="JE94" s="78" t="s">
        <v>440</v>
      </c>
      <c r="JF94" s="78">
        <v>1</v>
      </c>
      <c r="JG94" s="78">
        <v>2016</v>
      </c>
      <c r="JH94" s="78" t="s">
        <v>440</v>
      </c>
      <c r="JI94" s="78">
        <v>1</v>
      </c>
      <c r="JJ94" s="78">
        <v>2016</v>
      </c>
      <c r="JK94" s="78">
        <v>0.1</v>
      </c>
      <c r="JL94" s="78">
        <v>1</v>
      </c>
      <c r="JM94" s="78">
        <v>2016</v>
      </c>
      <c r="JN94" s="78" t="s">
        <v>440</v>
      </c>
      <c r="JO94" s="78" t="s">
        <v>440</v>
      </c>
      <c r="JP94" s="78">
        <v>1</v>
      </c>
      <c r="JQ94" s="78">
        <v>2016</v>
      </c>
      <c r="JR94" s="78" t="s">
        <v>440</v>
      </c>
      <c r="JS94" s="78" t="s">
        <v>440</v>
      </c>
      <c r="JT94" s="78">
        <v>1</v>
      </c>
      <c r="JU94" s="78">
        <v>2016</v>
      </c>
      <c r="JV94" s="78" t="s">
        <v>440</v>
      </c>
      <c r="JW94" s="78">
        <v>1</v>
      </c>
      <c r="JX94" s="78">
        <v>2016</v>
      </c>
      <c r="JY94" s="78">
        <v>2.8E-3</v>
      </c>
      <c r="JZ94" s="78">
        <v>0.01</v>
      </c>
      <c r="KA94" s="78">
        <v>1</v>
      </c>
      <c r="KB94" s="78">
        <v>2016</v>
      </c>
      <c r="KC94" s="78" t="s">
        <v>440</v>
      </c>
      <c r="KD94" s="78">
        <v>1</v>
      </c>
      <c r="KE94" s="78">
        <v>2016</v>
      </c>
      <c r="KF94" s="78" t="s">
        <v>440</v>
      </c>
      <c r="KG94" s="78">
        <v>1</v>
      </c>
      <c r="KH94" s="78">
        <v>2016</v>
      </c>
      <c r="KI94" s="78" t="s">
        <v>440</v>
      </c>
      <c r="KJ94" s="78">
        <v>1</v>
      </c>
      <c r="KK94" s="78">
        <v>2016</v>
      </c>
      <c r="KL94" s="78" t="s">
        <v>440</v>
      </c>
      <c r="KM94" s="78">
        <v>1</v>
      </c>
      <c r="KN94" s="78">
        <v>2016</v>
      </c>
      <c r="KO94" s="78" t="s">
        <v>440</v>
      </c>
      <c r="KP94" s="78" t="s">
        <v>440</v>
      </c>
      <c r="KQ94" s="78">
        <v>1</v>
      </c>
      <c r="KR94" s="78">
        <v>2016</v>
      </c>
      <c r="KS94" s="78" t="s">
        <v>440</v>
      </c>
      <c r="KT94" s="78" t="s">
        <v>440</v>
      </c>
      <c r="KU94" s="78">
        <v>1</v>
      </c>
      <c r="KV94" s="78">
        <v>2016</v>
      </c>
      <c r="KW94" s="78" t="s">
        <v>440</v>
      </c>
      <c r="KX94" s="78" t="s">
        <v>440</v>
      </c>
      <c r="KY94" s="78">
        <v>1</v>
      </c>
      <c r="KZ94" s="78">
        <v>2016</v>
      </c>
      <c r="LA94" s="78">
        <v>14</v>
      </c>
      <c r="LB94" s="78">
        <v>1</v>
      </c>
      <c r="LC94" s="78">
        <v>2016</v>
      </c>
      <c r="LD94" s="78" t="s">
        <v>440</v>
      </c>
      <c r="LE94" s="78">
        <v>1</v>
      </c>
      <c r="LF94" s="78">
        <v>2016</v>
      </c>
      <c r="LG94" s="78">
        <v>5.1666666666666666E-3</v>
      </c>
      <c r="LH94" s="78">
        <v>1.4E-2</v>
      </c>
      <c r="LI94" s="78">
        <v>1</v>
      </c>
      <c r="LJ94" s="78">
        <v>2016</v>
      </c>
      <c r="LK94" s="78">
        <v>1</v>
      </c>
      <c r="LL94" s="78">
        <v>2</v>
      </c>
      <c r="LM94" s="78">
        <v>1</v>
      </c>
      <c r="LN94" s="78">
        <v>2016</v>
      </c>
      <c r="LO94" s="78" t="s">
        <v>440</v>
      </c>
      <c r="LP94" s="78" t="s">
        <v>440</v>
      </c>
      <c r="LQ94" s="78">
        <v>1</v>
      </c>
      <c r="LR94" s="78">
        <v>2016</v>
      </c>
      <c r="LS94" s="78" t="s">
        <v>440</v>
      </c>
      <c r="LT94" s="78">
        <v>1</v>
      </c>
      <c r="LU94" s="78">
        <v>2016</v>
      </c>
      <c r="LV94" s="78" t="s">
        <v>440</v>
      </c>
      <c r="LW94" s="78">
        <v>1</v>
      </c>
      <c r="LX94" s="78">
        <v>2016</v>
      </c>
      <c r="LY94" s="78" t="s">
        <v>440</v>
      </c>
      <c r="LZ94" s="78" t="s">
        <v>440</v>
      </c>
      <c r="MA94" s="78">
        <v>1</v>
      </c>
      <c r="MB94" s="78">
        <v>2016</v>
      </c>
      <c r="MC94" s="78" t="s">
        <v>440</v>
      </c>
      <c r="MD94" s="78">
        <v>1</v>
      </c>
      <c r="ME94" s="78">
        <v>2016</v>
      </c>
      <c r="MF94" s="78">
        <v>1.1E-4</v>
      </c>
      <c r="MG94" s="78">
        <v>4.0999999999999999E-4</v>
      </c>
      <c r="MH94" s="78">
        <v>1</v>
      </c>
      <c r="MI94" s="78">
        <v>2016</v>
      </c>
      <c r="MJ94" s="78" t="s">
        <v>440</v>
      </c>
      <c r="MK94" s="78">
        <v>1</v>
      </c>
      <c r="ML94" s="78">
        <v>2016</v>
      </c>
      <c r="MM94" s="78" t="s">
        <v>440</v>
      </c>
      <c r="MN94" s="78">
        <v>1</v>
      </c>
      <c r="MO94" s="78">
        <v>2016</v>
      </c>
      <c r="MP94" s="78" t="s">
        <v>440</v>
      </c>
      <c r="MQ94" s="78">
        <v>1</v>
      </c>
      <c r="MR94" s="78">
        <v>2016</v>
      </c>
      <c r="MS94" s="78" t="s">
        <v>440</v>
      </c>
      <c r="MT94" s="78">
        <v>2016</v>
      </c>
      <c r="MU94" s="78" t="s">
        <v>440</v>
      </c>
      <c r="MV94" s="78" t="s">
        <v>440</v>
      </c>
      <c r="MW94" s="78">
        <v>1</v>
      </c>
      <c r="MX94" s="78">
        <v>2016</v>
      </c>
      <c r="MY94" s="78" t="s">
        <v>440</v>
      </c>
      <c r="MZ94" s="78" t="s">
        <v>440</v>
      </c>
      <c r="NA94" s="78">
        <v>1</v>
      </c>
      <c r="NB94" s="78">
        <v>2016</v>
      </c>
      <c r="NC94" s="78" t="s">
        <v>440</v>
      </c>
      <c r="ND94" s="78">
        <v>1</v>
      </c>
      <c r="NE94" s="78">
        <v>2016</v>
      </c>
      <c r="NF94" s="78">
        <v>0.2</v>
      </c>
      <c r="NG94" s="78">
        <v>1</v>
      </c>
      <c r="NH94" s="78">
        <v>2016</v>
      </c>
      <c r="NI94" s="78" t="s">
        <v>440</v>
      </c>
      <c r="NJ94" s="78">
        <v>1</v>
      </c>
      <c r="NK94" s="78">
        <v>2016</v>
      </c>
      <c r="NL94" s="78" t="s">
        <v>440</v>
      </c>
      <c r="NM94" s="78">
        <v>1</v>
      </c>
      <c r="NN94" s="78">
        <v>2016</v>
      </c>
      <c r="NO94" s="78"/>
      <c r="NP94" s="78"/>
      <c r="NQ94" s="78"/>
      <c r="NR94" s="78">
        <v>2</v>
      </c>
      <c r="NS94" s="78">
        <v>1</v>
      </c>
      <c r="NT94" s="78">
        <v>2016</v>
      </c>
      <c r="NU94" s="78"/>
      <c r="NV94" s="78"/>
      <c r="NW94" s="78"/>
      <c r="NX94" s="78"/>
      <c r="NY94" s="78"/>
      <c r="NZ94" s="78"/>
      <c r="OA94" s="78"/>
      <c r="OB94" s="78"/>
      <c r="OC94" s="78">
        <v>1.2999999999999999E-3</v>
      </c>
      <c r="OD94" s="78">
        <v>1</v>
      </c>
      <c r="OE94" s="78">
        <v>2016</v>
      </c>
      <c r="OF94" s="78"/>
      <c r="OG94" s="78"/>
      <c r="OH94" s="78"/>
      <c r="OI94" s="78"/>
      <c r="OJ94" s="78"/>
      <c r="OK94" s="78"/>
      <c r="OL94" s="78"/>
      <c r="OM94" s="78"/>
      <c r="ON94" s="78"/>
      <c r="OO94" s="78"/>
      <c r="OP94" s="78"/>
      <c r="OQ94" s="78"/>
      <c r="OR94" s="78"/>
      <c r="OS94" s="78"/>
      <c r="OT94" s="78"/>
      <c r="OU94" s="78"/>
      <c r="OV94" s="78"/>
      <c r="OW94" s="78"/>
      <c r="OX94" s="78"/>
      <c r="OY94" s="78"/>
      <c r="OZ94" s="78"/>
      <c r="PA94" s="78"/>
      <c r="PB94" s="78">
        <v>0.28999999999999998</v>
      </c>
      <c r="PC94" s="78">
        <v>1</v>
      </c>
      <c r="PD94" s="78">
        <v>2016</v>
      </c>
      <c r="PE94" s="78"/>
      <c r="PF94" s="78"/>
      <c r="PG94" s="78"/>
      <c r="PH94" s="78"/>
      <c r="PI94" s="78">
        <v>4.1000000000000002E-2</v>
      </c>
      <c r="PJ94" s="78" t="s">
        <v>442</v>
      </c>
      <c r="PK94" s="78">
        <v>2016</v>
      </c>
      <c r="PL94" s="78"/>
      <c r="PM94" s="78"/>
      <c r="PN94" s="78"/>
      <c r="PO94" s="78"/>
      <c r="PP94" s="78"/>
      <c r="PQ94" s="78"/>
      <c r="PR94" s="78"/>
      <c r="PS94" s="78"/>
      <c r="PT94" s="78">
        <v>8.7500000000000022E-2</v>
      </c>
      <c r="PU94" s="78">
        <v>1</v>
      </c>
      <c r="PV94" s="78">
        <v>2016</v>
      </c>
      <c r="PW94" s="78" t="s">
        <v>440</v>
      </c>
      <c r="PX94" s="78">
        <v>1</v>
      </c>
      <c r="PY94" s="78">
        <v>2016</v>
      </c>
      <c r="PZ94" s="78" t="s">
        <v>440</v>
      </c>
      <c r="QA94" s="78">
        <v>1</v>
      </c>
      <c r="QB94" s="78">
        <v>2016</v>
      </c>
      <c r="QC94" s="78" t="s">
        <v>440</v>
      </c>
      <c r="QD94" s="78">
        <v>1</v>
      </c>
      <c r="QE94" s="78">
        <v>2016</v>
      </c>
      <c r="QF94" s="78" t="s">
        <v>440</v>
      </c>
      <c r="QG94" s="78">
        <v>1</v>
      </c>
      <c r="QH94" s="78">
        <v>2016</v>
      </c>
      <c r="QI94" s="78" t="s">
        <v>440</v>
      </c>
      <c r="QJ94" s="78">
        <v>1</v>
      </c>
      <c r="QK94" s="78">
        <v>2016</v>
      </c>
      <c r="QL94" s="78">
        <v>2016</v>
      </c>
      <c r="QM94" s="78">
        <v>2016</v>
      </c>
      <c r="QN94" s="78" t="s">
        <v>443</v>
      </c>
      <c r="QO94" s="78" t="s">
        <v>750</v>
      </c>
      <c r="QP94" s="78">
        <v>2016</v>
      </c>
      <c r="QQ94" s="78">
        <v>2012</v>
      </c>
      <c r="QR94" s="78">
        <v>2016</v>
      </c>
      <c r="QS94" s="78" t="s">
        <v>444</v>
      </c>
      <c r="QT94" s="78" t="s">
        <v>769</v>
      </c>
      <c r="QU94" s="78">
        <v>2016</v>
      </c>
      <c r="QV94" s="93"/>
      <c r="QW94" s="94" t="s">
        <v>445</v>
      </c>
    </row>
    <row r="95" spans="1:465" s="95" customFormat="1" ht="14.25" customHeight="1">
      <c r="A95" s="56">
        <v>89</v>
      </c>
      <c r="B95" s="57" t="s">
        <v>832</v>
      </c>
      <c r="C95" s="56" t="s">
        <v>833</v>
      </c>
      <c r="D95" s="56" t="s">
        <v>744</v>
      </c>
      <c r="E95" s="56" t="s">
        <v>431</v>
      </c>
      <c r="F95" s="57" t="s">
        <v>834</v>
      </c>
      <c r="G95" s="57" t="s">
        <v>835</v>
      </c>
      <c r="H95" s="56">
        <v>17</v>
      </c>
      <c r="I95" s="56" t="s">
        <v>434</v>
      </c>
      <c r="J95" s="56" t="s">
        <v>747</v>
      </c>
      <c r="K95" s="56" t="s">
        <v>436</v>
      </c>
      <c r="L95" s="56" t="s">
        <v>437</v>
      </c>
      <c r="M95" s="56" t="s">
        <v>437</v>
      </c>
      <c r="N95" s="56" t="s">
        <v>436</v>
      </c>
      <c r="O95" s="56" t="s">
        <v>436</v>
      </c>
      <c r="P95" s="56" t="s">
        <v>436</v>
      </c>
      <c r="Q95" s="56" t="s">
        <v>436</v>
      </c>
      <c r="R95" s="56" t="s">
        <v>436</v>
      </c>
      <c r="S95" s="56" t="s">
        <v>436</v>
      </c>
      <c r="T95" s="56" t="s">
        <v>436</v>
      </c>
      <c r="U95" s="56" t="s">
        <v>437</v>
      </c>
      <c r="V95" s="78" t="s">
        <v>436</v>
      </c>
      <c r="W95" s="78" t="s">
        <v>436</v>
      </c>
      <c r="X95" s="78"/>
      <c r="Y95" s="78"/>
      <c r="Z95" s="78"/>
      <c r="AA95" s="78"/>
      <c r="AB95" s="78">
        <v>2</v>
      </c>
      <c r="AC95" s="78">
        <v>2014</v>
      </c>
      <c r="AD95" s="78" t="s">
        <v>436</v>
      </c>
      <c r="AE95" s="78" t="s">
        <v>436</v>
      </c>
      <c r="AF95" s="78" t="s">
        <v>436</v>
      </c>
      <c r="AG95" s="78" t="s">
        <v>436</v>
      </c>
      <c r="AH95" s="78" t="s">
        <v>436</v>
      </c>
      <c r="AI95" s="78"/>
      <c r="AJ95" s="78" t="s">
        <v>436</v>
      </c>
      <c r="AK95" s="78"/>
      <c r="AL95" s="78"/>
      <c r="AM95" s="78" t="s">
        <v>436</v>
      </c>
      <c r="AN95" s="78" t="s">
        <v>436</v>
      </c>
      <c r="AO95" s="78"/>
      <c r="AP95" s="78" t="s">
        <v>436</v>
      </c>
      <c r="AQ95" s="78" t="s">
        <v>436</v>
      </c>
      <c r="AR95" s="78"/>
      <c r="AS95" s="78">
        <v>2014</v>
      </c>
      <c r="AT95" s="78">
        <v>2014</v>
      </c>
      <c r="AU95" s="78">
        <v>2</v>
      </c>
      <c r="AV95" s="79"/>
      <c r="AW95" s="79">
        <v>1</v>
      </c>
      <c r="AX95" s="79">
        <v>2014</v>
      </c>
      <c r="AY95" s="79">
        <v>9</v>
      </c>
      <c r="AZ95" s="79">
        <v>1</v>
      </c>
      <c r="BA95" s="79">
        <v>2016</v>
      </c>
      <c r="BB95" s="79"/>
      <c r="BC95" s="79"/>
      <c r="BD95" s="79"/>
      <c r="BE95" s="79"/>
      <c r="BF95" s="79"/>
      <c r="BG95" s="79"/>
      <c r="BH95" s="79"/>
      <c r="BI95" s="79">
        <v>10.5</v>
      </c>
      <c r="BJ95" s="79">
        <v>1</v>
      </c>
      <c r="BK95" s="79">
        <v>2016</v>
      </c>
      <c r="BL95" s="79">
        <v>8.5</v>
      </c>
      <c r="BM95" s="79">
        <v>1</v>
      </c>
      <c r="BN95" s="79">
        <v>2016</v>
      </c>
      <c r="BO95" s="79">
        <v>2.6</v>
      </c>
      <c r="BP95" s="79">
        <v>1</v>
      </c>
      <c r="BQ95" s="79">
        <v>2016</v>
      </c>
      <c r="BR95" s="79" t="s">
        <v>436</v>
      </c>
      <c r="BS95" s="79" t="s">
        <v>436</v>
      </c>
      <c r="BT95" s="79"/>
      <c r="BU95" s="79">
        <v>8.5</v>
      </c>
      <c r="BV95" s="79">
        <v>1</v>
      </c>
      <c r="BW95" s="79">
        <v>2016</v>
      </c>
      <c r="BX95" s="79"/>
      <c r="BY95" s="79"/>
      <c r="BZ95" s="79"/>
      <c r="CA95" s="79">
        <v>18</v>
      </c>
      <c r="CB95" s="79">
        <v>1</v>
      </c>
      <c r="CC95" s="79">
        <v>2016</v>
      </c>
      <c r="CD95" s="79"/>
      <c r="CE95" s="79"/>
      <c r="CF95" s="79"/>
      <c r="CG95" s="79">
        <v>492</v>
      </c>
      <c r="CH95" s="79">
        <v>1</v>
      </c>
      <c r="CI95" s="79">
        <v>2016</v>
      </c>
      <c r="CJ95" s="79">
        <v>364</v>
      </c>
      <c r="CK95" s="79">
        <v>1</v>
      </c>
      <c r="CL95" s="79">
        <v>2016</v>
      </c>
      <c r="CM95" s="79"/>
      <c r="CN95" s="79"/>
      <c r="CO95" s="79"/>
      <c r="CP95" s="79"/>
      <c r="CQ95" s="79"/>
      <c r="CR95" s="79"/>
      <c r="CS95" s="79" t="s">
        <v>436</v>
      </c>
      <c r="CT95" s="79" t="s">
        <v>436</v>
      </c>
      <c r="CU95" s="79"/>
      <c r="CV95" s="79" t="s">
        <v>436</v>
      </c>
      <c r="CW95" s="79" t="s">
        <v>436</v>
      </c>
      <c r="CX95" s="79"/>
      <c r="CY95" s="79">
        <v>240</v>
      </c>
      <c r="CZ95" s="79">
        <v>1</v>
      </c>
      <c r="DA95" s="79">
        <v>2016</v>
      </c>
      <c r="DB95" s="79" t="s">
        <v>775</v>
      </c>
      <c r="DC95" s="79" t="s">
        <v>438</v>
      </c>
      <c r="DD95" s="79">
        <v>2016</v>
      </c>
      <c r="DE95" s="79" t="s">
        <v>436</v>
      </c>
      <c r="DF95" s="79" t="s">
        <v>436</v>
      </c>
      <c r="DG95" s="79"/>
      <c r="DH95" s="79"/>
      <c r="DI95" s="79">
        <v>1</v>
      </c>
      <c r="DJ95" s="79">
        <v>2014</v>
      </c>
      <c r="DK95" s="79"/>
      <c r="DL95" s="79">
        <v>2</v>
      </c>
      <c r="DM95" s="79">
        <v>2014</v>
      </c>
      <c r="DN95" s="79"/>
      <c r="DO95" s="79">
        <v>2</v>
      </c>
      <c r="DP95" s="79">
        <v>2014</v>
      </c>
      <c r="DQ95" s="79"/>
      <c r="DR95" s="79"/>
      <c r="DS95" s="79"/>
      <c r="DT95" s="79"/>
      <c r="DU95" s="79">
        <v>1</v>
      </c>
      <c r="DV95" s="79">
        <v>2014</v>
      </c>
      <c r="DW95" s="79"/>
      <c r="DX95" s="79">
        <v>1</v>
      </c>
      <c r="DY95" s="79">
        <v>2014</v>
      </c>
      <c r="DZ95" s="79"/>
      <c r="EA95" s="79">
        <v>1</v>
      </c>
      <c r="EB95" s="79">
        <v>2014</v>
      </c>
      <c r="EC95" s="79"/>
      <c r="ED95" s="79"/>
      <c r="EE95" s="79"/>
      <c r="EF95" s="79"/>
      <c r="EG95" s="79"/>
      <c r="EH95" s="79"/>
      <c r="EI95" s="79"/>
      <c r="EJ95" s="79"/>
      <c r="EK95" s="79"/>
      <c r="EL95" s="79"/>
      <c r="EM95" s="79"/>
      <c r="EN95" s="78">
        <v>2014</v>
      </c>
      <c r="EO95" s="78">
        <v>2016</v>
      </c>
      <c r="EP95" s="78" t="s">
        <v>438</v>
      </c>
      <c r="EQ95" s="78">
        <v>0.01</v>
      </c>
      <c r="ER95" s="78">
        <v>2</v>
      </c>
      <c r="ES95" s="78">
        <v>2016</v>
      </c>
      <c r="ET95" s="78" t="s">
        <v>436</v>
      </c>
      <c r="EU95" s="78" t="s">
        <v>436</v>
      </c>
      <c r="EV95" s="78"/>
      <c r="EW95" s="78"/>
      <c r="EX95" s="78">
        <v>1</v>
      </c>
      <c r="EY95" s="78">
        <v>2014</v>
      </c>
      <c r="EZ95" s="78">
        <v>8.8874999999999982E-2</v>
      </c>
      <c r="FA95" s="78">
        <v>2</v>
      </c>
      <c r="FB95" s="78">
        <v>2016</v>
      </c>
      <c r="FC95" s="78" t="s">
        <v>436</v>
      </c>
      <c r="FD95" s="78" t="s">
        <v>436</v>
      </c>
      <c r="FE95" s="78"/>
      <c r="FF95" s="78" t="s">
        <v>436</v>
      </c>
      <c r="FG95" s="78" t="s">
        <v>436</v>
      </c>
      <c r="FH95" s="78"/>
      <c r="FI95" s="78">
        <v>7.9375000000000001E-3</v>
      </c>
      <c r="FJ95" s="78">
        <v>2</v>
      </c>
      <c r="FK95" s="78">
        <v>2016</v>
      </c>
      <c r="FL95" s="78" t="s">
        <v>436</v>
      </c>
      <c r="FM95" s="78" t="s">
        <v>436</v>
      </c>
      <c r="FN95" s="78"/>
      <c r="FO95" s="78">
        <v>7.5000000000000023E-4</v>
      </c>
      <c r="FP95" s="78">
        <v>2</v>
      </c>
      <c r="FQ95" s="78">
        <v>2016</v>
      </c>
      <c r="FR95" s="78" t="s">
        <v>440</v>
      </c>
      <c r="FS95" s="78">
        <v>1</v>
      </c>
      <c r="FT95" s="78">
        <v>2016</v>
      </c>
      <c r="FU95" s="78" t="s">
        <v>436</v>
      </c>
      <c r="FV95" s="78" t="s">
        <v>436</v>
      </c>
      <c r="FW95" s="78"/>
      <c r="FX95" s="78" t="s">
        <v>436</v>
      </c>
      <c r="FY95" s="78" t="s">
        <v>436</v>
      </c>
      <c r="FZ95" s="78"/>
      <c r="GA95" s="78" t="s">
        <v>436</v>
      </c>
      <c r="GB95" s="78" t="s">
        <v>436</v>
      </c>
      <c r="GC95" s="78"/>
      <c r="GD95" s="78" t="s">
        <v>436</v>
      </c>
      <c r="GE95" s="78" t="s">
        <v>436</v>
      </c>
      <c r="GF95" s="78"/>
      <c r="GG95" s="78" t="s">
        <v>436</v>
      </c>
      <c r="GH95" s="78" t="s">
        <v>436</v>
      </c>
      <c r="GI95" s="78"/>
      <c r="GJ95" s="78" t="s">
        <v>436</v>
      </c>
      <c r="GK95" s="78" t="s">
        <v>436</v>
      </c>
      <c r="GL95" s="78"/>
      <c r="GM95" s="78" t="s">
        <v>436</v>
      </c>
      <c r="GN95" s="78" t="s">
        <v>436</v>
      </c>
      <c r="GO95" s="78"/>
      <c r="GP95" s="78" t="s">
        <v>436</v>
      </c>
      <c r="GQ95" s="78" t="s">
        <v>436</v>
      </c>
      <c r="GR95" s="78"/>
      <c r="GS95" s="78" t="s">
        <v>436</v>
      </c>
      <c r="GT95" s="78" t="s">
        <v>436</v>
      </c>
      <c r="GU95" s="78"/>
      <c r="GV95" s="78" t="s">
        <v>436</v>
      </c>
      <c r="GW95" s="78" t="s">
        <v>436</v>
      </c>
      <c r="GX95" s="78"/>
      <c r="GY95" s="78" t="s">
        <v>436</v>
      </c>
      <c r="GZ95" s="78" t="s">
        <v>436</v>
      </c>
      <c r="HA95" s="78"/>
      <c r="HB95" s="78" t="s">
        <v>436</v>
      </c>
      <c r="HC95" s="78" t="s">
        <v>436</v>
      </c>
      <c r="HD95" s="78"/>
      <c r="HE95" s="78" t="s">
        <v>436</v>
      </c>
      <c r="HF95" s="78" t="s">
        <v>436</v>
      </c>
      <c r="HG95" s="78"/>
      <c r="HH95" s="78"/>
      <c r="HI95" s="78"/>
      <c r="HJ95" s="78">
        <v>2014</v>
      </c>
      <c r="HK95" s="78">
        <v>2016</v>
      </c>
      <c r="HL95" s="78">
        <v>2</v>
      </c>
      <c r="HM95" s="78">
        <v>2014</v>
      </c>
      <c r="HN95" s="78">
        <v>2014</v>
      </c>
      <c r="HO95" s="78">
        <v>3</v>
      </c>
      <c r="HP95" s="78" t="s">
        <v>441</v>
      </c>
      <c r="HQ95" s="78" t="s">
        <v>749</v>
      </c>
      <c r="HR95" s="78">
        <v>2016</v>
      </c>
      <c r="HS95" s="78" t="s">
        <v>436</v>
      </c>
      <c r="HT95" s="78" t="s">
        <v>436</v>
      </c>
      <c r="HU95" s="78" t="s">
        <v>436</v>
      </c>
      <c r="HV95" s="78"/>
      <c r="HW95" s="78" t="s">
        <v>436</v>
      </c>
      <c r="HX95" s="78" t="s">
        <v>436</v>
      </c>
      <c r="HY95" s="78" t="s">
        <v>436</v>
      </c>
      <c r="HZ95" s="78"/>
      <c r="IA95" s="78" t="s">
        <v>436</v>
      </c>
      <c r="IB95" s="78" t="s">
        <v>436</v>
      </c>
      <c r="IC95" s="78" t="s">
        <v>436</v>
      </c>
      <c r="ID95" s="78"/>
      <c r="IE95" s="78" t="s">
        <v>436</v>
      </c>
      <c r="IF95" s="78" t="s">
        <v>436</v>
      </c>
      <c r="IG95" s="78" t="s">
        <v>436</v>
      </c>
      <c r="IH95" s="78"/>
      <c r="II95" s="78"/>
      <c r="IJ95" s="78"/>
      <c r="IK95" s="78"/>
      <c r="IL95" s="78" t="s">
        <v>436</v>
      </c>
      <c r="IM95" s="78" t="s">
        <v>436</v>
      </c>
      <c r="IN95" s="78"/>
      <c r="IO95" s="78">
        <v>0.03</v>
      </c>
      <c r="IP95" s="78">
        <v>0.1</v>
      </c>
      <c r="IQ95" s="78">
        <v>1</v>
      </c>
      <c r="IR95" s="78">
        <v>2016</v>
      </c>
      <c r="IS95" s="78" t="s">
        <v>436</v>
      </c>
      <c r="IT95" s="78" t="s">
        <v>436</v>
      </c>
      <c r="IU95" s="78" t="s">
        <v>436</v>
      </c>
      <c r="IV95" s="78"/>
      <c r="IW95" s="78" t="s">
        <v>436</v>
      </c>
      <c r="IX95" s="78" t="s">
        <v>436</v>
      </c>
      <c r="IY95" s="78" t="s">
        <v>436</v>
      </c>
      <c r="IZ95" s="78"/>
      <c r="JA95" s="78" t="s">
        <v>436</v>
      </c>
      <c r="JB95" s="78" t="s">
        <v>436</v>
      </c>
      <c r="JC95" s="78" t="s">
        <v>436</v>
      </c>
      <c r="JD95" s="78"/>
      <c r="JE95" s="78" t="s">
        <v>436</v>
      </c>
      <c r="JF95" s="78" t="s">
        <v>436</v>
      </c>
      <c r="JG95" s="78"/>
      <c r="JH95" s="78" t="s">
        <v>436</v>
      </c>
      <c r="JI95" s="78" t="s">
        <v>436</v>
      </c>
      <c r="JJ95" s="78"/>
      <c r="JK95" s="78" t="s">
        <v>436</v>
      </c>
      <c r="JL95" s="78" t="s">
        <v>436</v>
      </c>
      <c r="JM95" s="78"/>
      <c r="JN95" s="78" t="s">
        <v>436</v>
      </c>
      <c r="JO95" s="78" t="s">
        <v>436</v>
      </c>
      <c r="JP95" s="78" t="s">
        <v>436</v>
      </c>
      <c r="JQ95" s="78"/>
      <c r="JR95" s="78" t="s">
        <v>436</v>
      </c>
      <c r="JS95" s="78" t="s">
        <v>436</v>
      </c>
      <c r="JT95" s="78" t="s">
        <v>436</v>
      </c>
      <c r="JU95" s="78"/>
      <c r="JV95" s="78"/>
      <c r="JW95" s="78"/>
      <c r="JX95" s="78"/>
      <c r="JY95" s="78" t="s">
        <v>436</v>
      </c>
      <c r="JZ95" s="78" t="s">
        <v>436</v>
      </c>
      <c r="KA95" s="78" t="s">
        <v>436</v>
      </c>
      <c r="KB95" s="78"/>
      <c r="KC95" s="78"/>
      <c r="KD95" s="78"/>
      <c r="KE95" s="78"/>
      <c r="KF95" s="78" t="s">
        <v>436</v>
      </c>
      <c r="KG95" s="78" t="s">
        <v>436</v>
      </c>
      <c r="KH95" s="78"/>
      <c r="KI95" s="78"/>
      <c r="KJ95" s="78"/>
      <c r="KK95" s="78"/>
      <c r="KL95" s="78" t="s">
        <v>436</v>
      </c>
      <c r="KM95" s="78" t="s">
        <v>436</v>
      </c>
      <c r="KN95" s="78"/>
      <c r="KO95" s="78" t="s">
        <v>436</v>
      </c>
      <c r="KP95" s="78" t="s">
        <v>436</v>
      </c>
      <c r="KQ95" s="78" t="s">
        <v>436</v>
      </c>
      <c r="KR95" s="78"/>
      <c r="KS95" s="78" t="s">
        <v>436</v>
      </c>
      <c r="KT95" s="78" t="s">
        <v>436</v>
      </c>
      <c r="KU95" s="78" t="s">
        <v>436</v>
      </c>
      <c r="KV95" s="78"/>
      <c r="KW95" s="78">
        <v>0.8</v>
      </c>
      <c r="KX95" s="78">
        <v>3</v>
      </c>
      <c r="KY95" s="78">
        <v>1</v>
      </c>
      <c r="KZ95" s="78">
        <v>2016</v>
      </c>
      <c r="LA95" s="78"/>
      <c r="LB95" s="78"/>
      <c r="LC95" s="78"/>
      <c r="LD95" s="78" t="s">
        <v>440</v>
      </c>
      <c r="LE95" s="78">
        <v>1</v>
      </c>
      <c r="LF95" s="78">
        <v>2016</v>
      </c>
      <c r="LG95" s="78" t="s">
        <v>436</v>
      </c>
      <c r="LH95" s="78"/>
      <c r="LI95" s="78" t="s">
        <v>436</v>
      </c>
      <c r="LJ95" s="78"/>
      <c r="LK95" s="78">
        <v>4</v>
      </c>
      <c r="LL95" s="78">
        <v>9</v>
      </c>
      <c r="LM95" s="78">
        <v>1</v>
      </c>
      <c r="LN95" s="78">
        <v>2016</v>
      </c>
      <c r="LO95" s="78" t="s">
        <v>436</v>
      </c>
      <c r="LP95" s="78" t="s">
        <v>436</v>
      </c>
      <c r="LQ95" s="78" t="s">
        <v>436</v>
      </c>
      <c r="LR95" s="78"/>
      <c r="LS95" s="78" t="s">
        <v>436</v>
      </c>
      <c r="LT95" s="78" t="s">
        <v>436</v>
      </c>
      <c r="LU95" s="78"/>
      <c r="LV95" s="78" t="s">
        <v>436</v>
      </c>
      <c r="LW95" s="78" t="s">
        <v>436</v>
      </c>
      <c r="LX95" s="78"/>
      <c r="LY95" s="78" t="s">
        <v>436</v>
      </c>
      <c r="LZ95" s="78" t="s">
        <v>436</v>
      </c>
      <c r="MA95" s="78" t="s">
        <v>436</v>
      </c>
      <c r="MB95" s="78"/>
      <c r="MC95" s="78"/>
      <c r="MD95" s="78"/>
      <c r="ME95" s="78"/>
      <c r="MF95" s="78">
        <v>4.0000000000000002E-4</v>
      </c>
      <c r="MG95" s="78">
        <v>2.3E-3</v>
      </c>
      <c r="MH95" s="78" t="s">
        <v>442</v>
      </c>
      <c r="MI95" s="78">
        <v>2016</v>
      </c>
      <c r="MJ95" s="78" t="s">
        <v>440</v>
      </c>
      <c r="MK95" s="78">
        <v>1</v>
      </c>
      <c r="ML95" s="78">
        <v>2016</v>
      </c>
      <c r="MM95" s="78" t="s">
        <v>440</v>
      </c>
      <c r="MN95" s="78">
        <v>1</v>
      </c>
      <c r="MO95" s="78">
        <v>2016</v>
      </c>
      <c r="MP95" s="78">
        <v>3.0000000000000001E-3</v>
      </c>
      <c r="MQ95" s="78">
        <v>1</v>
      </c>
      <c r="MR95" s="78">
        <v>2016</v>
      </c>
      <c r="MS95" s="78">
        <v>5.4166666666666686E-4</v>
      </c>
      <c r="MT95" s="78">
        <v>2016</v>
      </c>
      <c r="MU95" s="78" t="s">
        <v>436</v>
      </c>
      <c r="MV95" s="78" t="s">
        <v>436</v>
      </c>
      <c r="MW95" s="78" t="s">
        <v>436</v>
      </c>
      <c r="MX95" s="78"/>
      <c r="MY95" s="78" t="s">
        <v>436</v>
      </c>
      <c r="MZ95" s="78" t="s">
        <v>436</v>
      </c>
      <c r="NA95" s="78" t="s">
        <v>436</v>
      </c>
      <c r="NB95" s="78"/>
      <c r="NC95" s="78" t="s">
        <v>436</v>
      </c>
      <c r="ND95" s="78" t="s">
        <v>436</v>
      </c>
      <c r="NE95" s="78"/>
      <c r="NF95" s="78">
        <v>0.1</v>
      </c>
      <c r="NG95" s="78">
        <v>1</v>
      </c>
      <c r="NH95" s="78">
        <v>2016</v>
      </c>
      <c r="NI95" s="78" t="s">
        <v>436</v>
      </c>
      <c r="NJ95" s="78" t="s">
        <v>436</v>
      </c>
      <c r="NK95" s="78"/>
      <c r="NL95" s="78"/>
      <c r="NM95" s="78"/>
      <c r="NN95" s="78"/>
      <c r="NO95" s="78"/>
      <c r="NP95" s="78"/>
      <c r="NQ95" s="78"/>
      <c r="NR95" s="78"/>
      <c r="NS95" s="78"/>
      <c r="NT95" s="78"/>
      <c r="NU95" s="78"/>
      <c r="NV95" s="78"/>
      <c r="NW95" s="78"/>
      <c r="NX95" s="78"/>
      <c r="NY95" s="78"/>
      <c r="NZ95" s="78"/>
      <c r="OA95" s="78"/>
      <c r="OB95" s="78"/>
      <c r="OC95" s="78"/>
      <c r="OD95" s="78"/>
      <c r="OE95" s="78"/>
      <c r="OF95" s="78"/>
      <c r="OG95" s="78"/>
      <c r="OH95" s="78"/>
      <c r="OI95" s="78"/>
      <c r="OJ95" s="78"/>
      <c r="OK95" s="78"/>
      <c r="OL95" s="78"/>
      <c r="OM95" s="78"/>
      <c r="ON95" s="78"/>
      <c r="OO95" s="78"/>
      <c r="OP95" s="78"/>
      <c r="OQ95" s="78"/>
      <c r="OR95" s="78"/>
      <c r="OS95" s="78"/>
      <c r="OT95" s="78"/>
      <c r="OU95" s="78"/>
      <c r="OV95" s="78"/>
      <c r="OW95" s="78"/>
      <c r="OX95" s="78"/>
      <c r="OY95" s="78"/>
      <c r="OZ95" s="78"/>
      <c r="PA95" s="78"/>
      <c r="PB95" s="78"/>
      <c r="PC95" s="78"/>
      <c r="PD95" s="78"/>
      <c r="PE95" s="78"/>
      <c r="PF95" s="78"/>
      <c r="PG95" s="78"/>
      <c r="PH95" s="78"/>
      <c r="PI95" s="78"/>
      <c r="PJ95" s="78"/>
      <c r="PK95" s="78"/>
      <c r="PL95" s="78"/>
      <c r="PM95" s="78"/>
      <c r="PN95" s="78"/>
      <c r="PO95" s="78"/>
      <c r="PP95" s="78"/>
      <c r="PQ95" s="78"/>
      <c r="PR95" s="78"/>
      <c r="PS95" s="78"/>
      <c r="PT95" s="78" t="s">
        <v>436</v>
      </c>
      <c r="PU95" s="78" t="s">
        <v>436</v>
      </c>
      <c r="PV95" s="78"/>
      <c r="PW95" s="78" t="s">
        <v>436</v>
      </c>
      <c r="PX95" s="78" t="s">
        <v>436</v>
      </c>
      <c r="PY95" s="78"/>
      <c r="PZ95" s="78" t="s">
        <v>436</v>
      </c>
      <c r="QA95" s="78" t="s">
        <v>436</v>
      </c>
      <c r="QB95" s="78"/>
      <c r="QC95" s="78" t="s">
        <v>436</v>
      </c>
      <c r="QD95" s="78" t="s">
        <v>436</v>
      </c>
      <c r="QE95" s="78"/>
      <c r="QF95" s="78" t="s">
        <v>436</v>
      </c>
      <c r="QG95" s="78" t="s">
        <v>436</v>
      </c>
      <c r="QH95" s="78"/>
      <c r="QI95" s="78" t="s">
        <v>436</v>
      </c>
      <c r="QJ95" s="78" t="s">
        <v>436</v>
      </c>
      <c r="QK95" s="78"/>
      <c r="QL95" s="78">
        <v>2016</v>
      </c>
      <c r="QM95" s="78">
        <v>2016</v>
      </c>
      <c r="QN95" s="78" t="s">
        <v>443</v>
      </c>
      <c r="QO95" s="78" t="s">
        <v>769</v>
      </c>
      <c r="QP95" s="78">
        <v>2016</v>
      </c>
      <c r="QQ95" s="78">
        <v>2014</v>
      </c>
      <c r="QR95" s="78">
        <v>2016</v>
      </c>
      <c r="QS95" s="78" t="s">
        <v>444</v>
      </c>
      <c r="QT95" s="78" t="s">
        <v>749</v>
      </c>
      <c r="QU95" s="78">
        <v>2016</v>
      </c>
      <c r="QV95" s="93"/>
      <c r="QW95" s="94" t="s">
        <v>445</v>
      </c>
    </row>
    <row r="96" spans="1:465" s="95" customFormat="1" ht="14.25" customHeight="1">
      <c r="A96" s="56">
        <v>90</v>
      </c>
      <c r="B96" s="57" t="s">
        <v>836</v>
      </c>
      <c r="C96" s="56" t="s">
        <v>837</v>
      </c>
      <c r="D96" s="56" t="s">
        <v>744</v>
      </c>
      <c r="E96" s="56" t="s">
        <v>431</v>
      </c>
      <c r="F96" s="57" t="s">
        <v>838</v>
      </c>
      <c r="G96" s="57" t="s">
        <v>839</v>
      </c>
      <c r="H96" s="56">
        <v>17</v>
      </c>
      <c r="I96" s="56" t="s">
        <v>434</v>
      </c>
      <c r="J96" s="56" t="s">
        <v>747</v>
      </c>
      <c r="K96" s="56" t="s">
        <v>436</v>
      </c>
      <c r="L96" s="56" t="s">
        <v>437</v>
      </c>
      <c r="M96" s="56" t="s">
        <v>437</v>
      </c>
      <c r="N96" s="56" t="s">
        <v>436</v>
      </c>
      <c r="O96" s="56" t="s">
        <v>436</v>
      </c>
      <c r="P96" s="56" t="s">
        <v>436</v>
      </c>
      <c r="Q96" s="56" t="s">
        <v>436</v>
      </c>
      <c r="R96" s="56" t="s">
        <v>436</v>
      </c>
      <c r="S96" s="56" t="s">
        <v>436</v>
      </c>
      <c r="T96" s="56" t="s">
        <v>436</v>
      </c>
      <c r="U96" s="56" t="s">
        <v>437</v>
      </c>
      <c r="V96" s="78" t="s">
        <v>436</v>
      </c>
      <c r="W96" s="78" t="s">
        <v>436</v>
      </c>
      <c r="X96" s="78"/>
      <c r="Y96" s="78"/>
      <c r="Z96" s="78"/>
      <c r="AA96" s="78"/>
      <c r="AB96" s="78">
        <v>3</v>
      </c>
      <c r="AC96" s="78">
        <v>2014</v>
      </c>
      <c r="AD96" s="78" t="s">
        <v>436</v>
      </c>
      <c r="AE96" s="78" t="s">
        <v>436</v>
      </c>
      <c r="AF96" s="78" t="s">
        <v>436</v>
      </c>
      <c r="AG96" s="78" t="s">
        <v>436</v>
      </c>
      <c r="AH96" s="78" t="s">
        <v>436</v>
      </c>
      <c r="AI96" s="78"/>
      <c r="AJ96" s="78" t="s">
        <v>436</v>
      </c>
      <c r="AK96" s="78"/>
      <c r="AL96" s="78"/>
      <c r="AM96" s="78" t="s">
        <v>436</v>
      </c>
      <c r="AN96" s="78" t="s">
        <v>436</v>
      </c>
      <c r="AO96" s="78"/>
      <c r="AP96" s="78" t="s">
        <v>436</v>
      </c>
      <c r="AQ96" s="78" t="s">
        <v>436</v>
      </c>
      <c r="AR96" s="78"/>
      <c r="AS96" s="78">
        <v>2014</v>
      </c>
      <c r="AT96" s="78">
        <v>2014</v>
      </c>
      <c r="AU96" s="78">
        <v>3</v>
      </c>
      <c r="AV96" s="79"/>
      <c r="AW96" s="79">
        <v>1</v>
      </c>
      <c r="AX96" s="79">
        <v>2014</v>
      </c>
      <c r="AY96" s="79">
        <v>9</v>
      </c>
      <c r="AZ96" s="79">
        <v>1</v>
      </c>
      <c r="BA96" s="79">
        <v>2016</v>
      </c>
      <c r="BB96" s="79"/>
      <c r="BC96" s="79"/>
      <c r="BD96" s="79"/>
      <c r="BE96" s="79"/>
      <c r="BF96" s="79"/>
      <c r="BG96" s="79"/>
      <c r="BH96" s="79"/>
      <c r="BI96" s="79">
        <v>9.3000000000000007</v>
      </c>
      <c r="BJ96" s="79">
        <v>1</v>
      </c>
      <c r="BK96" s="79">
        <v>2016</v>
      </c>
      <c r="BL96" s="79">
        <v>8.1999999999999993</v>
      </c>
      <c r="BM96" s="79">
        <v>1</v>
      </c>
      <c r="BN96" s="79">
        <v>2016</v>
      </c>
      <c r="BO96" s="79">
        <v>3.2</v>
      </c>
      <c r="BP96" s="79">
        <v>2</v>
      </c>
      <c r="BQ96" s="79">
        <v>2016</v>
      </c>
      <c r="BR96" s="79" t="s">
        <v>436</v>
      </c>
      <c r="BS96" s="79" t="s">
        <v>436</v>
      </c>
      <c r="BT96" s="79"/>
      <c r="BU96" s="79">
        <v>7.8</v>
      </c>
      <c r="BV96" s="79">
        <v>1</v>
      </c>
      <c r="BW96" s="79">
        <v>2016</v>
      </c>
      <c r="BX96" s="79"/>
      <c r="BY96" s="79"/>
      <c r="BZ96" s="79"/>
      <c r="CA96" s="79">
        <v>17</v>
      </c>
      <c r="CB96" s="79">
        <v>1</v>
      </c>
      <c r="CC96" s="79">
        <v>2016</v>
      </c>
      <c r="CD96" s="79"/>
      <c r="CE96" s="79"/>
      <c r="CF96" s="79"/>
      <c r="CG96" s="79">
        <v>443</v>
      </c>
      <c r="CH96" s="79">
        <v>1</v>
      </c>
      <c r="CI96" s="79">
        <v>2016</v>
      </c>
      <c r="CJ96" s="79">
        <v>321</v>
      </c>
      <c r="CK96" s="79">
        <v>1</v>
      </c>
      <c r="CL96" s="79">
        <v>2016</v>
      </c>
      <c r="CM96" s="79"/>
      <c r="CN96" s="79"/>
      <c r="CO96" s="79"/>
      <c r="CP96" s="79"/>
      <c r="CQ96" s="79"/>
      <c r="CR96" s="79"/>
      <c r="CS96" s="79" t="s">
        <v>436</v>
      </c>
      <c r="CT96" s="79" t="s">
        <v>436</v>
      </c>
      <c r="CU96" s="79"/>
      <c r="CV96" s="79" t="s">
        <v>436</v>
      </c>
      <c r="CW96" s="79" t="s">
        <v>436</v>
      </c>
      <c r="CX96" s="79"/>
      <c r="CY96" s="79">
        <v>202</v>
      </c>
      <c r="CZ96" s="79">
        <v>1</v>
      </c>
      <c r="DA96" s="79">
        <v>2016</v>
      </c>
      <c r="DB96" s="79" t="s">
        <v>518</v>
      </c>
      <c r="DC96" s="79" t="s">
        <v>438</v>
      </c>
      <c r="DD96" s="79">
        <v>2016</v>
      </c>
      <c r="DE96" s="79" t="s">
        <v>436</v>
      </c>
      <c r="DF96" s="79" t="s">
        <v>436</v>
      </c>
      <c r="DG96" s="79"/>
      <c r="DH96" s="79"/>
      <c r="DI96" s="79">
        <v>1</v>
      </c>
      <c r="DJ96" s="79">
        <v>2014</v>
      </c>
      <c r="DK96" s="79"/>
      <c r="DL96" s="79">
        <v>2</v>
      </c>
      <c r="DM96" s="79">
        <v>2014</v>
      </c>
      <c r="DN96" s="79"/>
      <c r="DO96" s="79">
        <v>2</v>
      </c>
      <c r="DP96" s="79">
        <v>2014</v>
      </c>
      <c r="DQ96" s="79"/>
      <c r="DR96" s="79"/>
      <c r="DS96" s="79"/>
      <c r="DT96" s="79"/>
      <c r="DU96" s="79">
        <v>1</v>
      </c>
      <c r="DV96" s="79">
        <v>2014</v>
      </c>
      <c r="DW96" s="79"/>
      <c r="DX96" s="79">
        <v>1</v>
      </c>
      <c r="DY96" s="79">
        <v>2014</v>
      </c>
      <c r="DZ96" s="79"/>
      <c r="EA96" s="79">
        <v>1</v>
      </c>
      <c r="EB96" s="79">
        <v>2014</v>
      </c>
      <c r="EC96" s="79"/>
      <c r="ED96" s="79"/>
      <c r="EE96" s="79"/>
      <c r="EF96" s="79"/>
      <c r="EG96" s="79"/>
      <c r="EH96" s="79"/>
      <c r="EI96" s="79"/>
      <c r="EJ96" s="79"/>
      <c r="EK96" s="79"/>
      <c r="EL96" s="79"/>
      <c r="EM96" s="79"/>
      <c r="EN96" s="78">
        <v>2014</v>
      </c>
      <c r="EO96" s="78">
        <v>2016</v>
      </c>
      <c r="EP96" s="78" t="s">
        <v>438</v>
      </c>
      <c r="EQ96" s="78">
        <v>0.01</v>
      </c>
      <c r="ER96" s="78">
        <v>2</v>
      </c>
      <c r="ES96" s="78">
        <v>2016</v>
      </c>
      <c r="ET96" s="78" t="s">
        <v>436</v>
      </c>
      <c r="EU96" s="78" t="s">
        <v>436</v>
      </c>
      <c r="EV96" s="78"/>
      <c r="EW96" s="78"/>
      <c r="EX96" s="78">
        <v>1</v>
      </c>
      <c r="EY96" s="78">
        <v>2014</v>
      </c>
      <c r="EZ96" s="78">
        <v>8.0125000000000002E-2</v>
      </c>
      <c r="FA96" s="78">
        <v>2</v>
      </c>
      <c r="FB96" s="78">
        <v>2016</v>
      </c>
      <c r="FC96" s="78" t="s">
        <v>436</v>
      </c>
      <c r="FD96" s="78" t="s">
        <v>436</v>
      </c>
      <c r="FE96" s="78"/>
      <c r="FF96" s="78" t="s">
        <v>436</v>
      </c>
      <c r="FG96" s="78" t="s">
        <v>436</v>
      </c>
      <c r="FH96" s="78"/>
      <c r="FI96" s="78" t="s">
        <v>436</v>
      </c>
      <c r="FJ96" s="78" t="s">
        <v>436</v>
      </c>
      <c r="FK96" s="78"/>
      <c r="FL96" s="78" t="s">
        <v>436</v>
      </c>
      <c r="FM96" s="78" t="s">
        <v>436</v>
      </c>
      <c r="FN96" s="78"/>
      <c r="FO96" s="78">
        <v>1.1250000000000001E-3</v>
      </c>
      <c r="FP96" s="78">
        <v>2</v>
      </c>
      <c r="FQ96" s="78">
        <v>2016</v>
      </c>
      <c r="FR96" s="78">
        <v>2.9374999999999995E-2</v>
      </c>
      <c r="FS96" s="78">
        <v>2</v>
      </c>
      <c r="FT96" s="78">
        <v>2016</v>
      </c>
      <c r="FU96" s="78" t="s">
        <v>436</v>
      </c>
      <c r="FV96" s="78" t="s">
        <v>436</v>
      </c>
      <c r="FW96" s="78"/>
      <c r="FX96" s="78" t="s">
        <v>436</v>
      </c>
      <c r="FY96" s="78" t="s">
        <v>436</v>
      </c>
      <c r="FZ96" s="78"/>
      <c r="GA96" s="78" t="s">
        <v>436</v>
      </c>
      <c r="GB96" s="78" t="s">
        <v>436</v>
      </c>
      <c r="GC96" s="78"/>
      <c r="GD96" s="78" t="s">
        <v>436</v>
      </c>
      <c r="GE96" s="78" t="s">
        <v>436</v>
      </c>
      <c r="GF96" s="78"/>
      <c r="GG96" s="78" t="s">
        <v>436</v>
      </c>
      <c r="GH96" s="78" t="s">
        <v>436</v>
      </c>
      <c r="GI96" s="78"/>
      <c r="GJ96" s="78" t="s">
        <v>436</v>
      </c>
      <c r="GK96" s="78" t="s">
        <v>436</v>
      </c>
      <c r="GL96" s="78"/>
      <c r="GM96" s="78" t="s">
        <v>436</v>
      </c>
      <c r="GN96" s="78" t="s">
        <v>436</v>
      </c>
      <c r="GO96" s="78"/>
      <c r="GP96" s="78" t="s">
        <v>436</v>
      </c>
      <c r="GQ96" s="78" t="s">
        <v>436</v>
      </c>
      <c r="GR96" s="78"/>
      <c r="GS96" s="78" t="s">
        <v>436</v>
      </c>
      <c r="GT96" s="78" t="s">
        <v>436</v>
      </c>
      <c r="GU96" s="78"/>
      <c r="GV96" s="78" t="s">
        <v>436</v>
      </c>
      <c r="GW96" s="78" t="s">
        <v>436</v>
      </c>
      <c r="GX96" s="78"/>
      <c r="GY96" s="78" t="s">
        <v>436</v>
      </c>
      <c r="GZ96" s="78" t="s">
        <v>436</v>
      </c>
      <c r="HA96" s="78"/>
      <c r="HB96" s="78" t="s">
        <v>436</v>
      </c>
      <c r="HC96" s="78" t="s">
        <v>436</v>
      </c>
      <c r="HD96" s="78"/>
      <c r="HE96" s="78" t="s">
        <v>436</v>
      </c>
      <c r="HF96" s="78" t="s">
        <v>436</v>
      </c>
      <c r="HG96" s="78"/>
      <c r="HH96" s="78"/>
      <c r="HI96" s="78"/>
      <c r="HJ96" s="78">
        <v>2014</v>
      </c>
      <c r="HK96" s="78">
        <v>2016</v>
      </c>
      <c r="HL96" s="78">
        <v>2</v>
      </c>
      <c r="HM96" s="78">
        <v>2014</v>
      </c>
      <c r="HN96" s="78">
        <v>2014</v>
      </c>
      <c r="HO96" s="78">
        <v>3</v>
      </c>
      <c r="HP96" s="78" t="s">
        <v>441</v>
      </c>
      <c r="HQ96" s="78" t="s">
        <v>749</v>
      </c>
      <c r="HR96" s="78">
        <v>2016</v>
      </c>
      <c r="HS96" s="78" t="s">
        <v>436</v>
      </c>
      <c r="HT96" s="78" t="s">
        <v>436</v>
      </c>
      <c r="HU96" s="78" t="s">
        <v>436</v>
      </c>
      <c r="HV96" s="78"/>
      <c r="HW96" s="78" t="s">
        <v>436</v>
      </c>
      <c r="HX96" s="78" t="s">
        <v>436</v>
      </c>
      <c r="HY96" s="78" t="s">
        <v>436</v>
      </c>
      <c r="HZ96" s="78"/>
      <c r="IA96" s="78" t="s">
        <v>436</v>
      </c>
      <c r="IB96" s="78" t="s">
        <v>436</v>
      </c>
      <c r="IC96" s="78" t="s">
        <v>436</v>
      </c>
      <c r="ID96" s="78"/>
      <c r="IE96" s="78" t="s">
        <v>436</v>
      </c>
      <c r="IF96" s="78" t="s">
        <v>436</v>
      </c>
      <c r="IG96" s="78" t="s">
        <v>436</v>
      </c>
      <c r="IH96" s="78"/>
      <c r="II96" s="78"/>
      <c r="IJ96" s="78"/>
      <c r="IK96" s="78"/>
      <c r="IL96" s="78" t="s">
        <v>436</v>
      </c>
      <c r="IM96" s="78" t="s">
        <v>436</v>
      </c>
      <c r="IN96" s="78"/>
      <c r="IO96" s="78">
        <v>0.02</v>
      </c>
      <c r="IP96" s="78">
        <v>0.1</v>
      </c>
      <c r="IQ96" s="78">
        <v>1</v>
      </c>
      <c r="IR96" s="78">
        <v>2016</v>
      </c>
      <c r="IS96" s="78" t="s">
        <v>436</v>
      </c>
      <c r="IT96" s="78" t="s">
        <v>436</v>
      </c>
      <c r="IU96" s="78" t="s">
        <v>436</v>
      </c>
      <c r="IV96" s="78"/>
      <c r="IW96" s="78" t="s">
        <v>436</v>
      </c>
      <c r="IX96" s="78" t="s">
        <v>436</v>
      </c>
      <c r="IY96" s="78" t="s">
        <v>436</v>
      </c>
      <c r="IZ96" s="78"/>
      <c r="JA96" s="78" t="s">
        <v>436</v>
      </c>
      <c r="JB96" s="78" t="s">
        <v>436</v>
      </c>
      <c r="JC96" s="78" t="s">
        <v>436</v>
      </c>
      <c r="JD96" s="78"/>
      <c r="JE96" s="78" t="s">
        <v>436</v>
      </c>
      <c r="JF96" s="78" t="s">
        <v>436</v>
      </c>
      <c r="JG96" s="78"/>
      <c r="JH96" s="78" t="s">
        <v>436</v>
      </c>
      <c r="JI96" s="78" t="s">
        <v>436</v>
      </c>
      <c r="JJ96" s="78"/>
      <c r="JK96" s="78" t="s">
        <v>436</v>
      </c>
      <c r="JL96" s="78" t="s">
        <v>436</v>
      </c>
      <c r="JM96" s="78"/>
      <c r="JN96" s="78" t="s">
        <v>436</v>
      </c>
      <c r="JO96" s="78" t="s">
        <v>436</v>
      </c>
      <c r="JP96" s="78" t="s">
        <v>436</v>
      </c>
      <c r="JQ96" s="78"/>
      <c r="JR96" s="78" t="s">
        <v>436</v>
      </c>
      <c r="JS96" s="78" t="s">
        <v>436</v>
      </c>
      <c r="JT96" s="78" t="s">
        <v>436</v>
      </c>
      <c r="JU96" s="78"/>
      <c r="JV96" s="78"/>
      <c r="JW96" s="78"/>
      <c r="JX96" s="78"/>
      <c r="JY96" s="78" t="s">
        <v>436</v>
      </c>
      <c r="JZ96" s="78" t="s">
        <v>436</v>
      </c>
      <c r="KA96" s="78" t="s">
        <v>436</v>
      </c>
      <c r="KB96" s="78"/>
      <c r="KC96" s="78"/>
      <c r="KD96" s="78"/>
      <c r="KE96" s="78"/>
      <c r="KF96" s="78" t="s">
        <v>436</v>
      </c>
      <c r="KG96" s="78" t="s">
        <v>436</v>
      </c>
      <c r="KH96" s="78"/>
      <c r="KI96" s="78"/>
      <c r="KJ96" s="78"/>
      <c r="KK96" s="78"/>
      <c r="KL96" s="78" t="s">
        <v>436</v>
      </c>
      <c r="KM96" s="78" t="s">
        <v>436</v>
      </c>
      <c r="KN96" s="78"/>
      <c r="KO96" s="78" t="s">
        <v>436</v>
      </c>
      <c r="KP96" s="78" t="s">
        <v>436</v>
      </c>
      <c r="KQ96" s="78" t="s">
        <v>436</v>
      </c>
      <c r="KR96" s="78"/>
      <c r="KS96" s="78" t="s">
        <v>436</v>
      </c>
      <c r="KT96" s="78" t="s">
        <v>436</v>
      </c>
      <c r="KU96" s="78" t="s">
        <v>436</v>
      </c>
      <c r="KV96" s="78"/>
      <c r="KW96" s="78">
        <v>0.7</v>
      </c>
      <c r="KX96" s="78">
        <v>2</v>
      </c>
      <c r="KY96" s="78">
        <v>1</v>
      </c>
      <c r="KZ96" s="78">
        <v>2016</v>
      </c>
      <c r="LA96" s="78"/>
      <c r="LB96" s="78"/>
      <c r="LC96" s="78"/>
      <c r="LD96" s="78" t="s">
        <v>440</v>
      </c>
      <c r="LE96" s="78">
        <v>1</v>
      </c>
      <c r="LF96" s="78">
        <v>2016</v>
      </c>
      <c r="LG96" s="78" t="s">
        <v>436</v>
      </c>
      <c r="LH96" s="78"/>
      <c r="LI96" s="78" t="s">
        <v>436</v>
      </c>
      <c r="LJ96" s="78"/>
      <c r="LK96" s="78">
        <v>4</v>
      </c>
      <c r="LL96" s="78">
        <v>7</v>
      </c>
      <c r="LM96" s="78">
        <v>1</v>
      </c>
      <c r="LN96" s="78">
        <v>2016</v>
      </c>
      <c r="LO96" s="78" t="s">
        <v>436</v>
      </c>
      <c r="LP96" s="78" t="s">
        <v>436</v>
      </c>
      <c r="LQ96" s="78" t="s">
        <v>436</v>
      </c>
      <c r="LR96" s="78"/>
      <c r="LS96" s="78" t="s">
        <v>436</v>
      </c>
      <c r="LT96" s="78" t="s">
        <v>436</v>
      </c>
      <c r="LU96" s="78"/>
      <c r="LV96" s="78" t="s">
        <v>436</v>
      </c>
      <c r="LW96" s="78" t="s">
        <v>436</v>
      </c>
      <c r="LX96" s="78"/>
      <c r="LY96" s="78" t="s">
        <v>436</v>
      </c>
      <c r="LZ96" s="78" t="s">
        <v>436</v>
      </c>
      <c r="MA96" s="78" t="s">
        <v>436</v>
      </c>
      <c r="MB96" s="78"/>
      <c r="MC96" s="78"/>
      <c r="MD96" s="78"/>
      <c r="ME96" s="78"/>
      <c r="MF96" s="78"/>
      <c r="MG96" s="78"/>
      <c r="MH96" s="78">
        <v>1</v>
      </c>
      <c r="MI96" s="78">
        <v>2014</v>
      </c>
      <c r="MJ96" s="78"/>
      <c r="MK96" s="78">
        <v>1</v>
      </c>
      <c r="ML96" s="78">
        <v>2014</v>
      </c>
      <c r="MM96" s="78"/>
      <c r="MN96" s="78">
        <v>1</v>
      </c>
      <c r="MO96" s="78">
        <v>2014</v>
      </c>
      <c r="MP96" s="78"/>
      <c r="MQ96" s="78">
        <v>1</v>
      </c>
      <c r="MR96" s="78">
        <v>2014</v>
      </c>
      <c r="MS96" s="78"/>
      <c r="MT96" s="78"/>
      <c r="MU96" s="78" t="s">
        <v>436</v>
      </c>
      <c r="MV96" s="78" t="s">
        <v>436</v>
      </c>
      <c r="MW96" s="78" t="s">
        <v>436</v>
      </c>
      <c r="MX96" s="78"/>
      <c r="MY96" s="78" t="s">
        <v>436</v>
      </c>
      <c r="MZ96" s="78" t="s">
        <v>436</v>
      </c>
      <c r="NA96" s="78" t="s">
        <v>436</v>
      </c>
      <c r="NB96" s="78"/>
      <c r="NC96" s="78" t="s">
        <v>436</v>
      </c>
      <c r="ND96" s="78" t="s">
        <v>436</v>
      </c>
      <c r="NE96" s="78"/>
      <c r="NF96" s="78"/>
      <c r="NG96" s="78">
        <v>1</v>
      </c>
      <c r="NH96" s="78">
        <v>2014</v>
      </c>
      <c r="NI96" s="78" t="s">
        <v>436</v>
      </c>
      <c r="NJ96" s="78" t="s">
        <v>436</v>
      </c>
      <c r="NK96" s="78"/>
      <c r="NL96" s="78"/>
      <c r="NM96" s="78"/>
      <c r="NN96" s="78"/>
      <c r="NO96" s="78"/>
      <c r="NP96" s="78"/>
      <c r="NQ96" s="78"/>
      <c r="NR96" s="78"/>
      <c r="NS96" s="78"/>
      <c r="NT96" s="78"/>
      <c r="NU96" s="78"/>
      <c r="NV96" s="78"/>
      <c r="NW96" s="78"/>
      <c r="NX96" s="78"/>
      <c r="NY96" s="78"/>
      <c r="NZ96" s="78"/>
      <c r="OA96" s="78"/>
      <c r="OB96" s="78"/>
      <c r="OC96" s="78"/>
      <c r="OD96" s="78"/>
      <c r="OE96" s="78"/>
      <c r="OF96" s="78"/>
      <c r="OG96" s="78"/>
      <c r="OH96" s="78"/>
      <c r="OI96" s="78"/>
      <c r="OJ96" s="78"/>
      <c r="OK96" s="78"/>
      <c r="OL96" s="78"/>
      <c r="OM96" s="78"/>
      <c r="ON96" s="78"/>
      <c r="OO96" s="78"/>
      <c r="OP96" s="78"/>
      <c r="OQ96" s="78"/>
      <c r="OR96" s="78"/>
      <c r="OS96" s="78"/>
      <c r="OT96" s="78"/>
      <c r="OU96" s="78"/>
      <c r="OV96" s="78"/>
      <c r="OW96" s="78"/>
      <c r="OX96" s="78"/>
      <c r="OY96" s="78"/>
      <c r="OZ96" s="78"/>
      <c r="PA96" s="78"/>
      <c r="PB96" s="78"/>
      <c r="PC96" s="78"/>
      <c r="PD96" s="78"/>
      <c r="PE96" s="78"/>
      <c r="PF96" s="78"/>
      <c r="PG96" s="78"/>
      <c r="PH96" s="78"/>
      <c r="PI96" s="78"/>
      <c r="PJ96" s="78"/>
      <c r="PK96" s="78"/>
      <c r="PL96" s="78"/>
      <c r="PM96" s="78"/>
      <c r="PN96" s="78"/>
      <c r="PO96" s="78"/>
      <c r="PP96" s="78"/>
      <c r="PQ96" s="78"/>
      <c r="PR96" s="78"/>
      <c r="PS96" s="78"/>
      <c r="PT96" s="78" t="s">
        <v>436</v>
      </c>
      <c r="PU96" s="78" t="s">
        <v>436</v>
      </c>
      <c r="PV96" s="78"/>
      <c r="PW96" s="78" t="s">
        <v>436</v>
      </c>
      <c r="PX96" s="78" t="s">
        <v>436</v>
      </c>
      <c r="PY96" s="78"/>
      <c r="PZ96" s="78" t="s">
        <v>436</v>
      </c>
      <c r="QA96" s="78" t="s">
        <v>436</v>
      </c>
      <c r="QB96" s="78"/>
      <c r="QC96" s="78" t="s">
        <v>436</v>
      </c>
      <c r="QD96" s="78" t="s">
        <v>436</v>
      </c>
      <c r="QE96" s="78"/>
      <c r="QF96" s="78" t="s">
        <v>436</v>
      </c>
      <c r="QG96" s="78" t="s">
        <v>436</v>
      </c>
      <c r="QH96" s="78"/>
      <c r="QI96" s="78" t="s">
        <v>436</v>
      </c>
      <c r="QJ96" s="78" t="s">
        <v>436</v>
      </c>
      <c r="QK96" s="78"/>
      <c r="QL96" s="78">
        <v>2014</v>
      </c>
      <c r="QM96" s="78">
        <v>2016</v>
      </c>
      <c r="QN96" s="78" t="s">
        <v>479</v>
      </c>
      <c r="QO96" s="78" t="s">
        <v>749</v>
      </c>
      <c r="QP96" s="78">
        <v>2016</v>
      </c>
      <c r="QQ96" s="78">
        <v>2014</v>
      </c>
      <c r="QR96" s="78">
        <v>2016</v>
      </c>
      <c r="QS96" s="78" t="s">
        <v>444</v>
      </c>
      <c r="QT96" s="78" t="s">
        <v>749</v>
      </c>
      <c r="QU96" s="78">
        <v>2016</v>
      </c>
      <c r="QV96" s="93"/>
      <c r="QW96" s="94" t="s">
        <v>445</v>
      </c>
    </row>
    <row r="97" spans="1:465" s="95" customFormat="1" ht="14.25" customHeight="1">
      <c r="A97" s="56">
        <v>91</v>
      </c>
      <c r="B97" s="57" t="s">
        <v>840</v>
      </c>
      <c r="C97" s="56" t="s">
        <v>841</v>
      </c>
      <c r="D97" s="56" t="s">
        <v>744</v>
      </c>
      <c r="E97" s="56" t="s">
        <v>431</v>
      </c>
      <c r="F97" s="57" t="s">
        <v>842</v>
      </c>
      <c r="G97" s="57" t="s">
        <v>843</v>
      </c>
      <c r="H97" s="56">
        <v>19</v>
      </c>
      <c r="I97" s="56" t="s">
        <v>434</v>
      </c>
      <c r="J97" s="56" t="s">
        <v>747</v>
      </c>
      <c r="K97" s="56" t="s">
        <v>436</v>
      </c>
      <c r="L97" s="56" t="s">
        <v>437</v>
      </c>
      <c r="M97" s="56" t="s">
        <v>437</v>
      </c>
      <c r="N97" s="56" t="s">
        <v>436</v>
      </c>
      <c r="O97" s="56" t="s">
        <v>436</v>
      </c>
      <c r="P97" s="56" t="s">
        <v>436</v>
      </c>
      <c r="Q97" s="56" t="s">
        <v>436</v>
      </c>
      <c r="R97" s="56" t="s">
        <v>436</v>
      </c>
      <c r="S97" s="56" t="s">
        <v>436</v>
      </c>
      <c r="T97" s="56" t="s">
        <v>436</v>
      </c>
      <c r="U97" s="56" t="s">
        <v>437</v>
      </c>
      <c r="V97" s="78" t="s">
        <v>436</v>
      </c>
      <c r="W97" s="78" t="s">
        <v>436</v>
      </c>
      <c r="X97" s="78"/>
      <c r="Y97" s="78"/>
      <c r="Z97" s="78"/>
      <c r="AA97" s="78"/>
      <c r="AB97" s="78">
        <v>2</v>
      </c>
      <c r="AC97" s="78">
        <v>2014</v>
      </c>
      <c r="AD97" s="78" t="s">
        <v>436</v>
      </c>
      <c r="AE97" s="78" t="s">
        <v>436</v>
      </c>
      <c r="AF97" s="78" t="s">
        <v>436</v>
      </c>
      <c r="AG97" s="78" t="s">
        <v>436</v>
      </c>
      <c r="AH97" s="78" t="s">
        <v>436</v>
      </c>
      <c r="AI97" s="78"/>
      <c r="AJ97" s="78" t="s">
        <v>436</v>
      </c>
      <c r="AK97" s="78"/>
      <c r="AL97" s="78"/>
      <c r="AM97" s="78" t="s">
        <v>436</v>
      </c>
      <c r="AN97" s="78" t="s">
        <v>436</v>
      </c>
      <c r="AO97" s="78"/>
      <c r="AP97" s="78" t="s">
        <v>436</v>
      </c>
      <c r="AQ97" s="78" t="s">
        <v>436</v>
      </c>
      <c r="AR97" s="78"/>
      <c r="AS97" s="78">
        <v>2014</v>
      </c>
      <c r="AT97" s="78">
        <v>2014</v>
      </c>
      <c r="AU97" s="78">
        <v>2</v>
      </c>
      <c r="AV97" s="79"/>
      <c r="AW97" s="79">
        <v>1</v>
      </c>
      <c r="AX97" s="79">
        <v>2014</v>
      </c>
      <c r="AY97" s="79">
        <v>9</v>
      </c>
      <c r="AZ97" s="79">
        <v>1</v>
      </c>
      <c r="BA97" s="79">
        <v>2016</v>
      </c>
      <c r="BB97" s="79"/>
      <c r="BC97" s="79"/>
      <c r="BD97" s="79"/>
      <c r="BE97" s="79"/>
      <c r="BF97" s="79"/>
      <c r="BG97" s="79"/>
      <c r="BH97" s="79"/>
      <c r="BI97" s="79">
        <v>7.8</v>
      </c>
      <c r="BJ97" s="79">
        <v>1</v>
      </c>
      <c r="BK97" s="79">
        <v>2016</v>
      </c>
      <c r="BL97" s="79">
        <v>8.3000000000000007</v>
      </c>
      <c r="BM97" s="79">
        <v>1</v>
      </c>
      <c r="BN97" s="79">
        <v>2016</v>
      </c>
      <c r="BO97" s="79">
        <v>2.6</v>
      </c>
      <c r="BP97" s="79">
        <v>1</v>
      </c>
      <c r="BQ97" s="79">
        <v>2016</v>
      </c>
      <c r="BR97" s="79" t="s">
        <v>436</v>
      </c>
      <c r="BS97" s="79" t="s">
        <v>436</v>
      </c>
      <c r="BT97" s="79"/>
      <c r="BU97" s="79">
        <v>9.6</v>
      </c>
      <c r="BV97" s="79">
        <v>2</v>
      </c>
      <c r="BW97" s="79">
        <v>2016</v>
      </c>
      <c r="BX97" s="79"/>
      <c r="BY97" s="79"/>
      <c r="BZ97" s="79"/>
      <c r="CA97" s="79">
        <v>20</v>
      </c>
      <c r="CB97" s="79">
        <v>1</v>
      </c>
      <c r="CC97" s="79">
        <v>2016</v>
      </c>
      <c r="CD97" s="79"/>
      <c r="CE97" s="79"/>
      <c r="CF97" s="79"/>
      <c r="CG97" s="79">
        <v>437</v>
      </c>
      <c r="CH97" s="79">
        <v>2</v>
      </c>
      <c r="CI97" s="79">
        <v>2016</v>
      </c>
      <c r="CJ97" s="79">
        <v>317</v>
      </c>
      <c r="CK97" s="79">
        <v>2</v>
      </c>
      <c r="CL97" s="79">
        <v>2016</v>
      </c>
      <c r="CM97" s="79"/>
      <c r="CN97" s="79"/>
      <c r="CO97" s="79"/>
      <c r="CP97" s="79"/>
      <c r="CQ97" s="79"/>
      <c r="CR97" s="79"/>
      <c r="CS97" s="79" t="s">
        <v>436</v>
      </c>
      <c r="CT97" s="79" t="s">
        <v>436</v>
      </c>
      <c r="CU97" s="79"/>
      <c r="CV97" s="79" t="s">
        <v>436</v>
      </c>
      <c r="CW97" s="79" t="s">
        <v>436</v>
      </c>
      <c r="CX97" s="79"/>
      <c r="CY97" s="79">
        <v>215</v>
      </c>
      <c r="CZ97" s="79">
        <v>1</v>
      </c>
      <c r="DA97" s="79">
        <v>2016</v>
      </c>
      <c r="DB97" s="79" t="s">
        <v>653</v>
      </c>
      <c r="DC97" s="79">
        <v>1</v>
      </c>
      <c r="DD97" s="79">
        <v>2016</v>
      </c>
      <c r="DE97" s="79" t="s">
        <v>436</v>
      </c>
      <c r="DF97" s="79" t="s">
        <v>436</v>
      </c>
      <c r="DG97" s="79"/>
      <c r="DH97" s="79"/>
      <c r="DI97" s="79">
        <v>1</v>
      </c>
      <c r="DJ97" s="79">
        <v>2014</v>
      </c>
      <c r="DK97" s="79"/>
      <c r="DL97" s="79">
        <v>2</v>
      </c>
      <c r="DM97" s="79">
        <v>2014</v>
      </c>
      <c r="DN97" s="79"/>
      <c r="DO97" s="79">
        <v>1</v>
      </c>
      <c r="DP97" s="79">
        <v>2014</v>
      </c>
      <c r="DQ97" s="79"/>
      <c r="DR97" s="79"/>
      <c r="DS97" s="79"/>
      <c r="DT97" s="79"/>
      <c r="DU97" s="79">
        <v>1</v>
      </c>
      <c r="DV97" s="79">
        <v>2014</v>
      </c>
      <c r="DW97" s="79"/>
      <c r="DX97" s="79">
        <v>1</v>
      </c>
      <c r="DY97" s="79">
        <v>2014</v>
      </c>
      <c r="DZ97" s="79"/>
      <c r="EA97" s="79">
        <v>1</v>
      </c>
      <c r="EB97" s="79">
        <v>2014</v>
      </c>
      <c r="EC97" s="79"/>
      <c r="ED97" s="79"/>
      <c r="EE97" s="79"/>
      <c r="EF97" s="79"/>
      <c r="EG97" s="79"/>
      <c r="EH97" s="79"/>
      <c r="EI97" s="79"/>
      <c r="EJ97" s="79"/>
      <c r="EK97" s="79"/>
      <c r="EL97" s="79"/>
      <c r="EM97" s="79"/>
      <c r="EN97" s="78">
        <v>2014</v>
      </c>
      <c r="EO97" s="78">
        <v>2016</v>
      </c>
      <c r="EP97" s="78">
        <v>2</v>
      </c>
      <c r="EQ97" s="78">
        <v>0.01</v>
      </c>
      <c r="ER97" s="78">
        <v>2</v>
      </c>
      <c r="ES97" s="78">
        <v>2016</v>
      </c>
      <c r="ET97" s="78" t="s">
        <v>436</v>
      </c>
      <c r="EU97" s="78" t="s">
        <v>436</v>
      </c>
      <c r="EV97" s="78"/>
      <c r="EW97" s="78"/>
      <c r="EX97" s="78">
        <v>1</v>
      </c>
      <c r="EY97" s="78">
        <v>2014</v>
      </c>
      <c r="EZ97" s="78">
        <v>7.6999999999999999E-2</v>
      </c>
      <c r="FA97" s="78">
        <v>2</v>
      </c>
      <c r="FB97" s="78">
        <v>2016</v>
      </c>
      <c r="FC97" s="78" t="s">
        <v>436</v>
      </c>
      <c r="FD97" s="78" t="s">
        <v>436</v>
      </c>
      <c r="FE97" s="78"/>
      <c r="FF97" s="78" t="s">
        <v>440</v>
      </c>
      <c r="FG97" s="78">
        <v>1</v>
      </c>
      <c r="FH97" s="78">
        <v>2016</v>
      </c>
      <c r="FI97" s="78">
        <v>4.5624999999999997E-3</v>
      </c>
      <c r="FJ97" s="78">
        <v>2</v>
      </c>
      <c r="FK97" s="78">
        <v>2016</v>
      </c>
      <c r="FL97" s="78">
        <v>2.3749999999999999E-3</v>
      </c>
      <c r="FM97" s="78">
        <v>2</v>
      </c>
      <c r="FN97" s="78">
        <v>2016</v>
      </c>
      <c r="FO97" s="78">
        <v>1.5000000000000005E-3</v>
      </c>
      <c r="FP97" s="78">
        <v>2</v>
      </c>
      <c r="FQ97" s="78">
        <v>2016</v>
      </c>
      <c r="FR97" s="78" t="s">
        <v>440</v>
      </c>
      <c r="FS97" s="78">
        <v>1</v>
      </c>
      <c r="FT97" s="78">
        <v>2016</v>
      </c>
      <c r="FU97" s="78" t="s">
        <v>436</v>
      </c>
      <c r="FV97" s="78" t="s">
        <v>436</v>
      </c>
      <c r="FW97" s="78"/>
      <c r="FX97" s="78" t="s">
        <v>436</v>
      </c>
      <c r="FY97" s="78" t="s">
        <v>436</v>
      </c>
      <c r="FZ97" s="78"/>
      <c r="GA97" s="78" t="s">
        <v>436</v>
      </c>
      <c r="GB97" s="78" t="s">
        <v>436</v>
      </c>
      <c r="GC97" s="78"/>
      <c r="GD97" s="78" t="s">
        <v>436</v>
      </c>
      <c r="GE97" s="78" t="s">
        <v>436</v>
      </c>
      <c r="GF97" s="78"/>
      <c r="GG97" s="78" t="s">
        <v>436</v>
      </c>
      <c r="GH97" s="78" t="s">
        <v>436</v>
      </c>
      <c r="GI97" s="78"/>
      <c r="GJ97" s="78" t="s">
        <v>436</v>
      </c>
      <c r="GK97" s="78" t="s">
        <v>436</v>
      </c>
      <c r="GL97" s="78"/>
      <c r="GM97" s="78" t="s">
        <v>436</v>
      </c>
      <c r="GN97" s="78" t="s">
        <v>436</v>
      </c>
      <c r="GO97" s="78"/>
      <c r="GP97" s="78" t="s">
        <v>436</v>
      </c>
      <c r="GQ97" s="78" t="s">
        <v>436</v>
      </c>
      <c r="GR97" s="78"/>
      <c r="GS97" s="78" t="s">
        <v>436</v>
      </c>
      <c r="GT97" s="78" t="s">
        <v>436</v>
      </c>
      <c r="GU97" s="78"/>
      <c r="GV97" s="78" t="s">
        <v>436</v>
      </c>
      <c r="GW97" s="78" t="s">
        <v>436</v>
      </c>
      <c r="GX97" s="78"/>
      <c r="GY97" s="78" t="s">
        <v>436</v>
      </c>
      <c r="GZ97" s="78" t="s">
        <v>436</v>
      </c>
      <c r="HA97" s="78"/>
      <c r="HB97" s="78" t="s">
        <v>436</v>
      </c>
      <c r="HC97" s="78" t="s">
        <v>436</v>
      </c>
      <c r="HD97" s="78"/>
      <c r="HE97" s="78" t="s">
        <v>436</v>
      </c>
      <c r="HF97" s="78" t="s">
        <v>436</v>
      </c>
      <c r="HG97" s="78"/>
      <c r="HH97" s="78"/>
      <c r="HI97" s="78"/>
      <c r="HJ97" s="78">
        <v>2014</v>
      </c>
      <c r="HK97" s="78">
        <v>2016</v>
      </c>
      <c r="HL97" s="78">
        <v>2</v>
      </c>
      <c r="HM97" s="78">
        <v>2014</v>
      </c>
      <c r="HN97" s="78">
        <v>2014</v>
      </c>
      <c r="HO97" s="78">
        <v>2</v>
      </c>
      <c r="HP97" s="78" t="s">
        <v>485</v>
      </c>
      <c r="HQ97" s="78" t="s">
        <v>769</v>
      </c>
      <c r="HR97" s="78">
        <v>2016</v>
      </c>
      <c r="HS97" s="78" t="s">
        <v>436</v>
      </c>
      <c r="HT97" s="78" t="s">
        <v>436</v>
      </c>
      <c r="HU97" s="78" t="s">
        <v>436</v>
      </c>
      <c r="HV97" s="78"/>
      <c r="HW97" s="78" t="s">
        <v>436</v>
      </c>
      <c r="HX97" s="78" t="s">
        <v>436</v>
      </c>
      <c r="HY97" s="78" t="s">
        <v>436</v>
      </c>
      <c r="HZ97" s="78"/>
      <c r="IA97" s="78" t="s">
        <v>436</v>
      </c>
      <c r="IB97" s="78" t="s">
        <v>436</v>
      </c>
      <c r="IC97" s="78" t="s">
        <v>436</v>
      </c>
      <c r="ID97" s="78"/>
      <c r="IE97" s="78" t="s">
        <v>436</v>
      </c>
      <c r="IF97" s="78" t="s">
        <v>436</v>
      </c>
      <c r="IG97" s="78" t="s">
        <v>436</v>
      </c>
      <c r="IH97" s="78"/>
      <c r="II97" s="78"/>
      <c r="IJ97" s="78"/>
      <c r="IK97" s="78"/>
      <c r="IL97" s="78" t="s">
        <v>436</v>
      </c>
      <c r="IM97" s="78" t="s">
        <v>436</v>
      </c>
      <c r="IN97" s="78"/>
      <c r="IO97" s="78">
        <v>0.03</v>
      </c>
      <c r="IP97" s="78">
        <v>0.1</v>
      </c>
      <c r="IQ97" s="78">
        <v>1</v>
      </c>
      <c r="IR97" s="78">
        <v>2016</v>
      </c>
      <c r="IS97" s="78" t="s">
        <v>436</v>
      </c>
      <c r="IT97" s="78" t="s">
        <v>436</v>
      </c>
      <c r="IU97" s="78" t="s">
        <v>436</v>
      </c>
      <c r="IV97" s="78"/>
      <c r="IW97" s="78" t="s">
        <v>436</v>
      </c>
      <c r="IX97" s="78" t="s">
        <v>436</v>
      </c>
      <c r="IY97" s="78" t="s">
        <v>436</v>
      </c>
      <c r="IZ97" s="78"/>
      <c r="JA97" s="78" t="s">
        <v>436</v>
      </c>
      <c r="JB97" s="78" t="s">
        <v>436</v>
      </c>
      <c r="JC97" s="78" t="s">
        <v>436</v>
      </c>
      <c r="JD97" s="78"/>
      <c r="JE97" s="78" t="s">
        <v>436</v>
      </c>
      <c r="JF97" s="78" t="s">
        <v>436</v>
      </c>
      <c r="JG97" s="78"/>
      <c r="JH97" s="78" t="s">
        <v>436</v>
      </c>
      <c r="JI97" s="78" t="s">
        <v>436</v>
      </c>
      <c r="JJ97" s="78"/>
      <c r="JK97" s="78" t="s">
        <v>436</v>
      </c>
      <c r="JL97" s="78" t="s">
        <v>436</v>
      </c>
      <c r="JM97" s="78"/>
      <c r="JN97" s="78" t="s">
        <v>436</v>
      </c>
      <c r="JO97" s="78" t="s">
        <v>436</v>
      </c>
      <c r="JP97" s="78" t="s">
        <v>436</v>
      </c>
      <c r="JQ97" s="78"/>
      <c r="JR97" s="78" t="s">
        <v>436</v>
      </c>
      <c r="JS97" s="78" t="s">
        <v>436</v>
      </c>
      <c r="JT97" s="78" t="s">
        <v>436</v>
      </c>
      <c r="JU97" s="78"/>
      <c r="JV97" s="78"/>
      <c r="JW97" s="78"/>
      <c r="JX97" s="78"/>
      <c r="JY97" s="78" t="s">
        <v>436</v>
      </c>
      <c r="JZ97" s="78" t="s">
        <v>436</v>
      </c>
      <c r="KA97" s="78" t="s">
        <v>436</v>
      </c>
      <c r="KB97" s="78"/>
      <c r="KC97" s="78"/>
      <c r="KD97" s="78"/>
      <c r="KE97" s="78"/>
      <c r="KF97" s="78" t="s">
        <v>436</v>
      </c>
      <c r="KG97" s="78" t="s">
        <v>436</v>
      </c>
      <c r="KH97" s="78"/>
      <c r="KI97" s="78"/>
      <c r="KJ97" s="78"/>
      <c r="KK97" s="78"/>
      <c r="KL97" s="78" t="s">
        <v>436</v>
      </c>
      <c r="KM97" s="78" t="s">
        <v>436</v>
      </c>
      <c r="KN97" s="78"/>
      <c r="KO97" s="78" t="s">
        <v>436</v>
      </c>
      <c r="KP97" s="78" t="s">
        <v>436</v>
      </c>
      <c r="KQ97" s="78" t="s">
        <v>436</v>
      </c>
      <c r="KR97" s="78"/>
      <c r="KS97" s="78" t="s">
        <v>436</v>
      </c>
      <c r="KT97" s="78" t="s">
        <v>436</v>
      </c>
      <c r="KU97" s="78" t="s">
        <v>436</v>
      </c>
      <c r="KV97" s="78"/>
      <c r="KW97" s="78">
        <v>0.8</v>
      </c>
      <c r="KX97" s="78">
        <v>3</v>
      </c>
      <c r="KY97" s="78">
        <v>1</v>
      </c>
      <c r="KZ97" s="78">
        <v>2016</v>
      </c>
      <c r="LA97" s="78"/>
      <c r="LB97" s="78"/>
      <c r="LC97" s="78"/>
      <c r="LD97" s="78" t="s">
        <v>440</v>
      </c>
      <c r="LE97" s="78">
        <v>1</v>
      </c>
      <c r="LF97" s="78">
        <v>2016</v>
      </c>
      <c r="LG97" s="78" t="s">
        <v>436</v>
      </c>
      <c r="LH97" s="78"/>
      <c r="LI97" s="78" t="s">
        <v>436</v>
      </c>
      <c r="LJ97" s="78"/>
      <c r="LK97" s="78">
        <v>3</v>
      </c>
      <c r="LL97" s="78">
        <v>4</v>
      </c>
      <c r="LM97" s="78">
        <v>1</v>
      </c>
      <c r="LN97" s="78">
        <v>2016</v>
      </c>
      <c r="LO97" s="78" t="s">
        <v>440</v>
      </c>
      <c r="LP97" s="78" t="s">
        <v>440</v>
      </c>
      <c r="LQ97" s="78">
        <v>1</v>
      </c>
      <c r="LR97" s="78">
        <v>2016</v>
      </c>
      <c r="LS97" s="78" t="s">
        <v>436</v>
      </c>
      <c r="LT97" s="78" t="s">
        <v>436</v>
      </c>
      <c r="LU97" s="78"/>
      <c r="LV97" s="78" t="s">
        <v>436</v>
      </c>
      <c r="LW97" s="78" t="s">
        <v>436</v>
      </c>
      <c r="LX97" s="78"/>
      <c r="LY97" s="78" t="s">
        <v>436</v>
      </c>
      <c r="LZ97" s="78" t="s">
        <v>436</v>
      </c>
      <c r="MA97" s="78" t="s">
        <v>436</v>
      </c>
      <c r="MB97" s="78"/>
      <c r="MC97" s="78"/>
      <c r="MD97" s="78"/>
      <c r="ME97" s="78"/>
      <c r="MF97" s="78"/>
      <c r="MG97" s="78"/>
      <c r="MH97" s="78">
        <v>1</v>
      </c>
      <c r="MI97" s="78">
        <v>2014</v>
      </c>
      <c r="MJ97" s="78"/>
      <c r="MK97" s="78">
        <v>1</v>
      </c>
      <c r="ML97" s="78">
        <v>2014</v>
      </c>
      <c r="MM97" s="78"/>
      <c r="MN97" s="78">
        <v>1</v>
      </c>
      <c r="MO97" s="78">
        <v>2014</v>
      </c>
      <c r="MP97" s="78"/>
      <c r="MQ97" s="78">
        <v>1</v>
      </c>
      <c r="MR97" s="78">
        <v>2014</v>
      </c>
      <c r="MS97" s="78"/>
      <c r="MT97" s="78"/>
      <c r="MU97" s="78" t="s">
        <v>436</v>
      </c>
      <c r="MV97" s="78" t="s">
        <v>436</v>
      </c>
      <c r="MW97" s="78" t="s">
        <v>436</v>
      </c>
      <c r="MX97" s="78"/>
      <c r="MY97" s="78" t="s">
        <v>436</v>
      </c>
      <c r="MZ97" s="78" t="s">
        <v>436</v>
      </c>
      <c r="NA97" s="78" t="s">
        <v>436</v>
      </c>
      <c r="NB97" s="78"/>
      <c r="NC97" s="78" t="s">
        <v>436</v>
      </c>
      <c r="ND97" s="78" t="s">
        <v>436</v>
      </c>
      <c r="NE97" s="78"/>
      <c r="NF97" s="78">
        <v>0.1</v>
      </c>
      <c r="NG97" s="78">
        <v>1</v>
      </c>
      <c r="NH97" s="78">
        <v>2016</v>
      </c>
      <c r="NI97" s="78" t="s">
        <v>436</v>
      </c>
      <c r="NJ97" s="78" t="s">
        <v>436</v>
      </c>
      <c r="NK97" s="78"/>
      <c r="NL97" s="78"/>
      <c r="NM97" s="78"/>
      <c r="NN97" s="78"/>
      <c r="NO97" s="78"/>
      <c r="NP97" s="78"/>
      <c r="NQ97" s="78"/>
      <c r="NR97" s="78"/>
      <c r="NS97" s="78"/>
      <c r="NT97" s="78"/>
      <c r="NU97" s="78"/>
      <c r="NV97" s="78"/>
      <c r="NW97" s="78"/>
      <c r="NX97" s="78"/>
      <c r="NY97" s="78"/>
      <c r="NZ97" s="78"/>
      <c r="OA97" s="78"/>
      <c r="OB97" s="78"/>
      <c r="OC97" s="78"/>
      <c r="OD97" s="78"/>
      <c r="OE97" s="78"/>
      <c r="OF97" s="78"/>
      <c r="OG97" s="78"/>
      <c r="OH97" s="78"/>
      <c r="OI97" s="78"/>
      <c r="OJ97" s="78"/>
      <c r="OK97" s="78"/>
      <c r="OL97" s="78"/>
      <c r="OM97" s="78"/>
      <c r="ON97" s="78"/>
      <c r="OO97" s="78"/>
      <c r="OP97" s="78"/>
      <c r="OQ97" s="78"/>
      <c r="OR97" s="78"/>
      <c r="OS97" s="78"/>
      <c r="OT97" s="78"/>
      <c r="OU97" s="78"/>
      <c r="OV97" s="78"/>
      <c r="OW97" s="78"/>
      <c r="OX97" s="78"/>
      <c r="OY97" s="78"/>
      <c r="OZ97" s="78"/>
      <c r="PA97" s="78"/>
      <c r="PB97" s="78"/>
      <c r="PC97" s="78"/>
      <c r="PD97" s="78"/>
      <c r="PE97" s="78"/>
      <c r="PF97" s="78"/>
      <c r="PG97" s="78"/>
      <c r="PH97" s="78"/>
      <c r="PI97" s="78"/>
      <c r="PJ97" s="78"/>
      <c r="PK97" s="78"/>
      <c r="PL97" s="78"/>
      <c r="PM97" s="78"/>
      <c r="PN97" s="78"/>
      <c r="PO97" s="78"/>
      <c r="PP97" s="78"/>
      <c r="PQ97" s="78"/>
      <c r="PR97" s="78"/>
      <c r="PS97" s="78"/>
      <c r="PT97" s="78" t="s">
        <v>436</v>
      </c>
      <c r="PU97" s="78" t="s">
        <v>436</v>
      </c>
      <c r="PV97" s="78"/>
      <c r="PW97" s="78" t="s">
        <v>436</v>
      </c>
      <c r="PX97" s="78" t="s">
        <v>436</v>
      </c>
      <c r="PY97" s="78"/>
      <c r="PZ97" s="78" t="s">
        <v>436</v>
      </c>
      <c r="QA97" s="78" t="s">
        <v>436</v>
      </c>
      <c r="QB97" s="78"/>
      <c r="QC97" s="78" t="s">
        <v>436</v>
      </c>
      <c r="QD97" s="78" t="s">
        <v>436</v>
      </c>
      <c r="QE97" s="78"/>
      <c r="QF97" s="78" t="s">
        <v>436</v>
      </c>
      <c r="QG97" s="78" t="s">
        <v>436</v>
      </c>
      <c r="QH97" s="78"/>
      <c r="QI97" s="78" t="s">
        <v>436</v>
      </c>
      <c r="QJ97" s="78" t="s">
        <v>436</v>
      </c>
      <c r="QK97" s="78"/>
      <c r="QL97" s="78">
        <v>2014</v>
      </c>
      <c r="QM97" s="78">
        <v>2016</v>
      </c>
      <c r="QN97" s="78" t="s">
        <v>479</v>
      </c>
      <c r="QO97" s="78" t="s">
        <v>749</v>
      </c>
      <c r="QP97" s="78">
        <v>2016</v>
      </c>
      <c r="QQ97" s="78">
        <v>2014</v>
      </c>
      <c r="QR97" s="78">
        <v>2016</v>
      </c>
      <c r="QS97" s="78" t="s">
        <v>480</v>
      </c>
      <c r="QT97" s="78" t="s">
        <v>749</v>
      </c>
      <c r="QU97" s="78">
        <v>2016</v>
      </c>
      <c r="QV97" s="93"/>
      <c r="QW97" s="94" t="s">
        <v>445</v>
      </c>
    </row>
    <row r="98" spans="1:465" s="95" customFormat="1" ht="14.25" customHeight="1">
      <c r="A98" s="56">
        <v>92</v>
      </c>
      <c r="B98" s="57" t="s">
        <v>844</v>
      </c>
      <c r="C98" s="56" t="s">
        <v>845</v>
      </c>
      <c r="D98" s="56" t="s">
        <v>744</v>
      </c>
      <c r="E98" s="56" t="s">
        <v>431</v>
      </c>
      <c r="F98" s="57" t="s">
        <v>846</v>
      </c>
      <c r="G98" s="57" t="s">
        <v>847</v>
      </c>
      <c r="H98" s="56">
        <v>19</v>
      </c>
      <c r="I98" s="56" t="s">
        <v>455</v>
      </c>
      <c r="J98" s="56" t="s">
        <v>747</v>
      </c>
      <c r="K98" s="56" t="s">
        <v>437</v>
      </c>
      <c r="L98" s="56" t="s">
        <v>437</v>
      </c>
      <c r="M98" s="56" t="s">
        <v>437</v>
      </c>
      <c r="N98" s="56" t="s">
        <v>436</v>
      </c>
      <c r="O98" s="56" t="s">
        <v>437</v>
      </c>
      <c r="P98" s="56" t="s">
        <v>437</v>
      </c>
      <c r="Q98" s="56" t="s">
        <v>437</v>
      </c>
      <c r="R98" s="56" t="s">
        <v>436</v>
      </c>
      <c r="S98" s="56" t="s">
        <v>436</v>
      </c>
      <c r="T98" s="56" t="s">
        <v>436</v>
      </c>
      <c r="U98" s="56" t="s">
        <v>437</v>
      </c>
      <c r="V98" s="78" t="s">
        <v>436</v>
      </c>
      <c r="W98" s="78" t="s">
        <v>436</v>
      </c>
      <c r="X98" s="78"/>
      <c r="Y98" s="78"/>
      <c r="Z98" s="78"/>
      <c r="AA98" s="78"/>
      <c r="AB98" s="78">
        <v>2</v>
      </c>
      <c r="AC98" s="78">
        <v>2015</v>
      </c>
      <c r="AD98" s="78" t="s">
        <v>436</v>
      </c>
      <c r="AE98" s="78" t="s">
        <v>436</v>
      </c>
      <c r="AF98" s="78" t="s">
        <v>436</v>
      </c>
      <c r="AG98" s="78"/>
      <c r="AH98" s="78">
        <v>3</v>
      </c>
      <c r="AI98" s="78">
        <v>2014</v>
      </c>
      <c r="AJ98" s="78" t="s">
        <v>436</v>
      </c>
      <c r="AK98" s="78"/>
      <c r="AL98" s="78"/>
      <c r="AM98" s="78"/>
      <c r="AN98" s="78">
        <v>1</v>
      </c>
      <c r="AO98" s="78">
        <v>2014</v>
      </c>
      <c r="AP98" s="78"/>
      <c r="AQ98" s="78">
        <v>4</v>
      </c>
      <c r="AR98" s="78">
        <v>2015</v>
      </c>
      <c r="AS98" s="78">
        <v>2014</v>
      </c>
      <c r="AT98" s="78">
        <v>2015</v>
      </c>
      <c r="AU98" s="78">
        <v>4</v>
      </c>
      <c r="AV98" s="79"/>
      <c r="AW98" s="79">
        <v>2</v>
      </c>
      <c r="AX98" s="79">
        <v>2015</v>
      </c>
      <c r="AY98" s="79">
        <v>10</v>
      </c>
      <c r="AZ98" s="79">
        <v>1</v>
      </c>
      <c r="BA98" s="79">
        <v>2016</v>
      </c>
      <c r="BB98" s="79"/>
      <c r="BC98" s="79"/>
      <c r="BD98" s="79"/>
      <c r="BE98" s="79"/>
      <c r="BF98" s="79"/>
      <c r="BG98" s="79"/>
      <c r="BH98" s="79"/>
      <c r="BI98" s="79">
        <v>12.8</v>
      </c>
      <c r="BJ98" s="79">
        <v>2</v>
      </c>
      <c r="BK98" s="79">
        <v>2016</v>
      </c>
      <c r="BL98" s="79">
        <v>8.3000000000000007</v>
      </c>
      <c r="BM98" s="79">
        <v>1</v>
      </c>
      <c r="BN98" s="79">
        <v>2016</v>
      </c>
      <c r="BO98" s="79">
        <v>2</v>
      </c>
      <c r="BP98" s="79">
        <v>1</v>
      </c>
      <c r="BQ98" s="79">
        <v>2016</v>
      </c>
      <c r="BR98" s="79"/>
      <c r="BS98" s="79">
        <v>2</v>
      </c>
      <c r="BT98" s="79">
        <v>2014</v>
      </c>
      <c r="BU98" s="79">
        <v>9.9</v>
      </c>
      <c r="BV98" s="79">
        <v>2</v>
      </c>
      <c r="BW98" s="79">
        <v>2016</v>
      </c>
      <c r="BX98" s="79"/>
      <c r="BY98" s="79"/>
      <c r="BZ98" s="79"/>
      <c r="CA98" s="79">
        <v>23</v>
      </c>
      <c r="CB98" s="79">
        <v>1</v>
      </c>
      <c r="CC98" s="79">
        <v>2016</v>
      </c>
      <c r="CD98" s="79"/>
      <c r="CE98" s="79"/>
      <c r="CF98" s="79"/>
      <c r="CG98" s="79">
        <v>403</v>
      </c>
      <c r="CH98" s="79">
        <v>1</v>
      </c>
      <c r="CI98" s="79">
        <v>2016</v>
      </c>
      <c r="CJ98" s="79">
        <v>287</v>
      </c>
      <c r="CK98" s="79" t="s">
        <v>539</v>
      </c>
      <c r="CL98" s="79">
        <v>2016</v>
      </c>
      <c r="CM98" s="79"/>
      <c r="CN98" s="79">
        <v>1</v>
      </c>
      <c r="CO98" s="79">
        <v>2012</v>
      </c>
      <c r="CP98" s="79"/>
      <c r="CQ98" s="79">
        <v>1</v>
      </c>
      <c r="CR98" s="79">
        <v>2012</v>
      </c>
      <c r="CS98" s="79" t="s">
        <v>436</v>
      </c>
      <c r="CT98" s="79" t="s">
        <v>436</v>
      </c>
      <c r="CU98" s="79"/>
      <c r="CV98" s="79" t="s">
        <v>436</v>
      </c>
      <c r="CW98" s="79" t="s">
        <v>436</v>
      </c>
      <c r="CX98" s="79"/>
      <c r="CY98" s="79">
        <v>184.1</v>
      </c>
      <c r="CZ98" s="79">
        <v>1</v>
      </c>
      <c r="DA98" s="79">
        <v>2016</v>
      </c>
      <c r="DB98" s="79" t="s">
        <v>848</v>
      </c>
      <c r="DC98" s="79">
        <v>1</v>
      </c>
      <c r="DD98" s="79">
        <v>2016</v>
      </c>
      <c r="DE98" s="79"/>
      <c r="DF98" s="79">
        <v>1</v>
      </c>
      <c r="DG98" s="79">
        <v>2012</v>
      </c>
      <c r="DH98" s="79"/>
      <c r="DI98" s="79">
        <v>1</v>
      </c>
      <c r="DJ98" s="79">
        <v>2015</v>
      </c>
      <c r="DK98" s="79"/>
      <c r="DL98" s="79">
        <v>1</v>
      </c>
      <c r="DM98" s="79">
        <v>2015</v>
      </c>
      <c r="DN98" s="79"/>
      <c r="DO98" s="79">
        <v>1</v>
      </c>
      <c r="DP98" s="79">
        <v>2015</v>
      </c>
      <c r="DQ98" s="79"/>
      <c r="DR98" s="79"/>
      <c r="DS98" s="79"/>
      <c r="DT98" s="79"/>
      <c r="DU98" s="79">
        <v>1</v>
      </c>
      <c r="DV98" s="79">
        <v>2015</v>
      </c>
      <c r="DW98" s="79"/>
      <c r="DX98" s="79">
        <v>2</v>
      </c>
      <c r="DY98" s="79">
        <v>2015</v>
      </c>
      <c r="DZ98" s="79"/>
      <c r="EA98" s="79">
        <v>1</v>
      </c>
      <c r="EB98" s="79">
        <v>2015</v>
      </c>
      <c r="EC98" s="79"/>
      <c r="ED98" s="79"/>
      <c r="EE98" s="79"/>
      <c r="EF98" s="79"/>
      <c r="EG98" s="79"/>
      <c r="EH98" s="79"/>
      <c r="EI98" s="79"/>
      <c r="EJ98" s="79"/>
      <c r="EK98" s="79"/>
      <c r="EL98" s="79"/>
      <c r="EM98" s="79"/>
      <c r="EN98" s="78">
        <v>2012</v>
      </c>
      <c r="EO98" s="78">
        <v>2016</v>
      </c>
      <c r="EP98" s="78">
        <v>2</v>
      </c>
      <c r="EQ98" s="78"/>
      <c r="ER98" s="78">
        <v>1</v>
      </c>
      <c r="ES98" s="78">
        <v>2015</v>
      </c>
      <c r="ET98" s="78"/>
      <c r="EU98" s="78">
        <v>1</v>
      </c>
      <c r="EV98" s="78">
        <v>2014</v>
      </c>
      <c r="EW98" s="78"/>
      <c r="EX98" s="78">
        <v>1</v>
      </c>
      <c r="EY98" s="78">
        <v>2014</v>
      </c>
      <c r="EZ98" s="78"/>
      <c r="FA98" s="78">
        <v>1</v>
      </c>
      <c r="FB98" s="78">
        <v>2014</v>
      </c>
      <c r="FC98" s="78"/>
      <c r="FD98" s="78">
        <v>1</v>
      </c>
      <c r="FE98" s="78">
        <v>2014</v>
      </c>
      <c r="FF98" s="78"/>
      <c r="FG98" s="78">
        <v>1</v>
      </c>
      <c r="FH98" s="78">
        <v>2014</v>
      </c>
      <c r="FI98" s="78">
        <v>8.6250000000000007E-3</v>
      </c>
      <c r="FJ98" s="78">
        <v>2</v>
      </c>
      <c r="FK98" s="78">
        <v>2016</v>
      </c>
      <c r="FL98" s="78">
        <v>3.6124999999999998E-3</v>
      </c>
      <c r="FM98" s="78">
        <v>2</v>
      </c>
      <c r="FN98" s="78">
        <v>2016</v>
      </c>
      <c r="FO98" s="78"/>
      <c r="FP98" s="78">
        <v>1</v>
      </c>
      <c r="FQ98" s="78">
        <v>2014</v>
      </c>
      <c r="FR98" s="78">
        <v>3.7499999999999999E-2</v>
      </c>
      <c r="FS98" s="78">
        <v>2</v>
      </c>
      <c r="FT98" s="78">
        <v>2016</v>
      </c>
      <c r="FU98" s="78"/>
      <c r="FV98" s="78">
        <v>1</v>
      </c>
      <c r="FW98" s="78">
        <v>2014</v>
      </c>
      <c r="FX98" s="78"/>
      <c r="FY98" s="78">
        <v>1</v>
      </c>
      <c r="FZ98" s="78">
        <v>2014</v>
      </c>
      <c r="GA98" s="78" t="s">
        <v>436</v>
      </c>
      <c r="GB98" s="78" t="s">
        <v>436</v>
      </c>
      <c r="GC98" s="78"/>
      <c r="GD98" s="78"/>
      <c r="GE98" s="78">
        <v>1</v>
      </c>
      <c r="GF98" s="78">
        <v>2014</v>
      </c>
      <c r="GG98" s="78"/>
      <c r="GH98" s="78">
        <v>1</v>
      </c>
      <c r="GI98" s="78">
        <v>2014</v>
      </c>
      <c r="GJ98" s="78">
        <v>2.7999999999999998E-4</v>
      </c>
      <c r="GK98" s="78">
        <v>1</v>
      </c>
      <c r="GL98" s="78">
        <v>2014</v>
      </c>
      <c r="GM98" s="78"/>
      <c r="GN98" s="78">
        <v>1</v>
      </c>
      <c r="GO98" s="78">
        <v>2014</v>
      </c>
      <c r="GP98" s="78"/>
      <c r="GQ98" s="78">
        <v>1</v>
      </c>
      <c r="GR98" s="78">
        <v>2014</v>
      </c>
      <c r="GS98" s="78" t="s">
        <v>440</v>
      </c>
      <c r="GT98" s="78">
        <v>1</v>
      </c>
      <c r="GU98" s="78">
        <v>2016</v>
      </c>
      <c r="GV98" s="78"/>
      <c r="GW98" s="78">
        <v>1</v>
      </c>
      <c r="GX98" s="78">
        <v>2014</v>
      </c>
      <c r="GY98" s="78"/>
      <c r="GZ98" s="78">
        <v>1</v>
      </c>
      <c r="HA98" s="78">
        <v>2014</v>
      </c>
      <c r="HB98" s="78"/>
      <c r="HC98" s="78">
        <v>1</v>
      </c>
      <c r="HD98" s="78">
        <v>2014</v>
      </c>
      <c r="HE98" s="78"/>
      <c r="HF98" s="78">
        <v>1</v>
      </c>
      <c r="HG98" s="78">
        <v>2014</v>
      </c>
      <c r="HH98" s="78"/>
      <c r="HI98" s="78"/>
      <c r="HJ98" s="78">
        <v>2014</v>
      </c>
      <c r="HK98" s="78">
        <v>2016</v>
      </c>
      <c r="HL98" s="78">
        <v>2</v>
      </c>
      <c r="HM98" s="78">
        <v>2012</v>
      </c>
      <c r="HN98" s="78">
        <v>2015</v>
      </c>
      <c r="HO98" s="78">
        <v>4</v>
      </c>
      <c r="HP98" s="78" t="s">
        <v>463</v>
      </c>
      <c r="HQ98" s="78" t="s">
        <v>749</v>
      </c>
      <c r="HR98" s="78">
        <v>2016</v>
      </c>
      <c r="HS98" s="78"/>
      <c r="HT98" s="78"/>
      <c r="HU98" s="78">
        <v>1</v>
      </c>
      <c r="HV98" s="78">
        <v>2014</v>
      </c>
      <c r="HW98" s="78"/>
      <c r="HX98" s="78"/>
      <c r="HY98" s="78">
        <v>1</v>
      </c>
      <c r="HZ98" s="78">
        <v>2014</v>
      </c>
      <c r="IA98" s="78"/>
      <c r="IB98" s="78"/>
      <c r="IC98" s="78">
        <v>1</v>
      </c>
      <c r="ID98" s="78">
        <v>2014</v>
      </c>
      <c r="IE98" s="78"/>
      <c r="IF98" s="78"/>
      <c r="IG98" s="78">
        <v>1</v>
      </c>
      <c r="IH98" s="78">
        <v>2014</v>
      </c>
      <c r="II98" s="78"/>
      <c r="IJ98" s="78"/>
      <c r="IK98" s="78"/>
      <c r="IL98" s="78" t="s">
        <v>436</v>
      </c>
      <c r="IM98" s="78" t="s">
        <v>436</v>
      </c>
      <c r="IN98" s="78"/>
      <c r="IO98" s="78">
        <v>0.02</v>
      </c>
      <c r="IP98" s="78">
        <v>0.1</v>
      </c>
      <c r="IQ98" s="78">
        <v>1</v>
      </c>
      <c r="IR98" s="78">
        <v>2016</v>
      </c>
      <c r="IS98" s="78" t="s">
        <v>436</v>
      </c>
      <c r="IT98" s="78" t="s">
        <v>436</v>
      </c>
      <c r="IU98" s="78" t="s">
        <v>436</v>
      </c>
      <c r="IV98" s="78"/>
      <c r="IW98" s="78"/>
      <c r="IX98" s="78"/>
      <c r="IY98" s="78">
        <v>1</v>
      </c>
      <c r="IZ98" s="78">
        <v>2014</v>
      </c>
      <c r="JA98" s="78"/>
      <c r="JB98" s="78"/>
      <c r="JC98" s="78">
        <v>1</v>
      </c>
      <c r="JD98" s="78">
        <v>2014</v>
      </c>
      <c r="JE98" s="78"/>
      <c r="JF98" s="78">
        <v>1</v>
      </c>
      <c r="JG98" s="78">
        <v>2014</v>
      </c>
      <c r="JH98" s="78"/>
      <c r="JI98" s="78">
        <v>1</v>
      </c>
      <c r="JJ98" s="78">
        <v>2014</v>
      </c>
      <c r="JK98" s="78">
        <v>0.2</v>
      </c>
      <c r="JL98" s="78">
        <v>1</v>
      </c>
      <c r="JM98" s="78">
        <v>2016</v>
      </c>
      <c r="JN98" s="78"/>
      <c r="JO98" s="78"/>
      <c r="JP98" s="78">
        <v>1</v>
      </c>
      <c r="JQ98" s="78">
        <v>2014</v>
      </c>
      <c r="JR98" s="78"/>
      <c r="JS98" s="78"/>
      <c r="JT98" s="78">
        <v>1</v>
      </c>
      <c r="JU98" s="78">
        <v>2014</v>
      </c>
      <c r="JV98" s="78"/>
      <c r="JW98" s="78"/>
      <c r="JX98" s="78"/>
      <c r="JY98" s="78"/>
      <c r="JZ98" s="78"/>
      <c r="KA98" s="78">
        <v>1</v>
      </c>
      <c r="KB98" s="78">
        <v>2014</v>
      </c>
      <c r="KC98" s="78"/>
      <c r="KD98" s="78"/>
      <c r="KE98" s="78"/>
      <c r="KF98" s="78"/>
      <c r="KG98" s="78">
        <v>1</v>
      </c>
      <c r="KH98" s="78">
        <v>2014</v>
      </c>
      <c r="KI98" s="78"/>
      <c r="KJ98" s="78"/>
      <c r="KK98" s="78"/>
      <c r="KL98" s="78"/>
      <c r="KM98" s="78">
        <v>1</v>
      </c>
      <c r="KN98" s="78">
        <v>2014</v>
      </c>
      <c r="KO98" s="78"/>
      <c r="KP98" s="78"/>
      <c r="KQ98" s="78">
        <v>1</v>
      </c>
      <c r="KR98" s="78">
        <v>2014</v>
      </c>
      <c r="KS98" s="78"/>
      <c r="KT98" s="78"/>
      <c r="KU98" s="78">
        <v>1</v>
      </c>
      <c r="KV98" s="78">
        <v>2014</v>
      </c>
      <c r="KW98" s="78">
        <v>0.6</v>
      </c>
      <c r="KX98" s="78">
        <v>1</v>
      </c>
      <c r="KY98" s="78">
        <v>1</v>
      </c>
      <c r="KZ98" s="78">
        <v>2016</v>
      </c>
      <c r="LA98" s="78"/>
      <c r="LB98" s="78"/>
      <c r="LC98" s="78"/>
      <c r="LD98" s="78"/>
      <c r="LE98" s="78">
        <v>1</v>
      </c>
      <c r="LF98" s="78">
        <v>2014</v>
      </c>
      <c r="LG98" s="78">
        <v>3.9166666666666664E-3</v>
      </c>
      <c r="LH98" s="78">
        <v>1.2E-2</v>
      </c>
      <c r="LI98" s="78">
        <v>1</v>
      </c>
      <c r="LJ98" s="78">
        <v>2016</v>
      </c>
      <c r="LK98" s="78">
        <v>3</v>
      </c>
      <c r="LL98" s="78">
        <v>4</v>
      </c>
      <c r="LM98" s="78">
        <v>1</v>
      </c>
      <c r="LN98" s="78">
        <v>2016</v>
      </c>
      <c r="LO98" s="78" t="s">
        <v>440</v>
      </c>
      <c r="LP98" s="78" t="s">
        <v>440</v>
      </c>
      <c r="LQ98" s="78">
        <v>1</v>
      </c>
      <c r="LR98" s="78">
        <v>2016</v>
      </c>
      <c r="LS98" s="78" t="s">
        <v>440</v>
      </c>
      <c r="LT98" s="78">
        <v>1</v>
      </c>
      <c r="LU98" s="78">
        <v>2016</v>
      </c>
      <c r="LV98" s="78"/>
      <c r="LW98" s="78">
        <v>1</v>
      </c>
      <c r="LX98" s="78">
        <v>2014</v>
      </c>
      <c r="LY98" s="78"/>
      <c r="LZ98" s="78"/>
      <c r="MA98" s="78">
        <v>1</v>
      </c>
      <c r="MB98" s="78">
        <v>2014</v>
      </c>
      <c r="MC98" s="78"/>
      <c r="MD98" s="78"/>
      <c r="ME98" s="78"/>
      <c r="MF98" s="78"/>
      <c r="MG98" s="78"/>
      <c r="MH98" s="78">
        <v>1</v>
      </c>
      <c r="MI98" s="78">
        <v>2014</v>
      </c>
      <c r="MJ98" s="78"/>
      <c r="MK98" s="78">
        <v>1</v>
      </c>
      <c r="ML98" s="78">
        <v>2014</v>
      </c>
      <c r="MM98" s="78"/>
      <c r="MN98" s="78">
        <v>1</v>
      </c>
      <c r="MO98" s="78">
        <v>2014</v>
      </c>
      <c r="MP98" s="78"/>
      <c r="MQ98" s="78">
        <v>1</v>
      </c>
      <c r="MR98" s="78">
        <v>2014</v>
      </c>
      <c r="MS98" s="78"/>
      <c r="MT98" s="78"/>
      <c r="MU98" s="78"/>
      <c r="MV98" s="78"/>
      <c r="MW98" s="78">
        <v>1</v>
      </c>
      <c r="MX98" s="78">
        <v>2014</v>
      </c>
      <c r="MY98" s="78"/>
      <c r="MZ98" s="78"/>
      <c r="NA98" s="78">
        <v>1</v>
      </c>
      <c r="NB98" s="78">
        <v>2014</v>
      </c>
      <c r="NC98" s="78"/>
      <c r="ND98" s="78">
        <v>1</v>
      </c>
      <c r="NE98" s="78">
        <v>2014</v>
      </c>
      <c r="NF98" s="78" t="s">
        <v>440</v>
      </c>
      <c r="NG98" s="78">
        <v>1</v>
      </c>
      <c r="NH98" s="78">
        <v>2016</v>
      </c>
      <c r="NI98" s="78"/>
      <c r="NJ98" s="78">
        <v>1</v>
      </c>
      <c r="NK98" s="78">
        <v>2014</v>
      </c>
      <c r="NL98" s="78"/>
      <c r="NM98" s="78"/>
      <c r="NN98" s="78"/>
      <c r="NO98" s="78"/>
      <c r="NP98" s="78"/>
      <c r="NQ98" s="78"/>
      <c r="NR98" s="78"/>
      <c r="NS98" s="78"/>
      <c r="NT98" s="78"/>
      <c r="NU98" s="78"/>
      <c r="NV98" s="78"/>
      <c r="NW98" s="78"/>
      <c r="NX98" s="78"/>
      <c r="NY98" s="78"/>
      <c r="NZ98" s="78"/>
      <c r="OA98" s="78"/>
      <c r="OB98" s="78"/>
      <c r="OC98" s="78"/>
      <c r="OD98" s="78"/>
      <c r="OE98" s="78"/>
      <c r="OF98" s="78"/>
      <c r="OG98" s="78"/>
      <c r="OH98" s="78"/>
      <c r="OI98" s="78"/>
      <c r="OJ98" s="78"/>
      <c r="OK98" s="78"/>
      <c r="OL98" s="78"/>
      <c r="OM98" s="78"/>
      <c r="ON98" s="78"/>
      <c r="OO98" s="78"/>
      <c r="OP98" s="78"/>
      <c r="OQ98" s="78"/>
      <c r="OR98" s="78"/>
      <c r="OS98" s="78"/>
      <c r="OT98" s="78"/>
      <c r="OU98" s="78"/>
      <c r="OV98" s="78"/>
      <c r="OW98" s="78"/>
      <c r="OX98" s="78"/>
      <c r="OY98" s="78"/>
      <c r="OZ98" s="78"/>
      <c r="PA98" s="78"/>
      <c r="PB98" s="78"/>
      <c r="PC98" s="78"/>
      <c r="PD98" s="78"/>
      <c r="PE98" s="78"/>
      <c r="PF98" s="78"/>
      <c r="PG98" s="78"/>
      <c r="PH98" s="78"/>
      <c r="PI98" s="78"/>
      <c r="PJ98" s="78"/>
      <c r="PK98" s="78"/>
      <c r="PL98" s="78"/>
      <c r="PM98" s="78"/>
      <c r="PN98" s="78"/>
      <c r="PO98" s="78"/>
      <c r="PP98" s="78"/>
      <c r="PQ98" s="78"/>
      <c r="PR98" s="78"/>
      <c r="PS98" s="78"/>
      <c r="PT98" s="78" t="s">
        <v>440</v>
      </c>
      <c r="PU98" s="78">
        <v>1</v>
      </c>
      <c r="PV98" s="78">
        <v>2016</v>
      </c>
      <c r="PW98" s="78"/>
      <c r="PX98" s="78">
        <v>1</v>
      </c>
      <c r="PY98" s="78">
        <v>2014</v>
      </c>
      <c r="PZ98" s="78"/>
      <c r="QA98" s="78">
        <v>1</v>
      </c>
      <c r="QB98" s="78">
        <v>2014</v>
      </c>
      <c r="QC98" s="78"/>
      <c r="QD98" s="78">
        <v>1</v>
      </c>
      <c r="QE98" s="78">
        <v>2014</v>
      </c>
      <c r="QF98" s="78"/>
      <c r="QG98" s="78">
        <v>1</v>
      </c>
      <c r="QH98" s="78">
        <v>2014</v>
      </c>
      <c r="QI98" s="78"/>
      <c r="QJ98" s="78">
        <v>1</v>
      </c>
      <c r="QK98" s="78">
        <v>2014</v>
      </c>
      <c r="QL98" s="78">
        <v>2014</v>
      </c>
      <c r="QM98" s="78">
        <v>2016</v>
      </c>
      <c r="QN98" s="78" t="s">
        <v>479</v>
      </c>
      <c r="QO98" s="78" t="s">
        <v>750</v>
      </c>
      <c r="QP98" s="78">
        <v>2016</v>
      </c>
      <c r="QQ98" s="78">
        <v>2012</v>
      </c>
      <c r="QR98" s="78">
        <v>2016</v>
      </c>
      <c r="QS98" s="78" t="s">
        <v>444</v>
      </c>
      <c r="QT98" s="78" t="s">
        <v>749</v>
      </c>
      <c r="QU98" s="78">
        <v>2016</v>
      </c>
      <c r="QV98" s="93"/>
      <c r="QW98" s="94" t="s">
        <v>445</v>
      </c>
    </row>
    <row r="99" spans="1:465" s="95" customFormat="1" ht="14.25" customHeight="1">
      <c r="A99" s="56">
        <v>93</v>
      </c>
      <c r="B99" s="57" t="s">
        <v>849</v>
      </c>
      <c r="C99" s="56" t="s">
        <v>850</v>
      </c>
      <c r="D99" s="56" t="s">
        <v>744</v>
      </c>
      <c r="E99" s="56" t="s">
        <v>431</v>
      </c>
      <c r="F99" s="57" t="s">
        <v>851</v>
      </c>
      <c r="G99" s="57" t="s">
        <v>852</v>
      </c>
      <c r="H99" s="56">
        <v>17</v>
      </c>
      <c r="I99" s="56" t="s">
        <v>434</v>
      </c>
      <c r="J99" s="56" t="s">
        <v>747</v>
      </c>
      <c r="K99" s="56" t="s">
        <v>436</v>
      </c>
      <c r="L99" s="56" t="s">
        <v>437</v>
      </c>
      <c r="M99" s="56" t="s">
        <v>437</v>
      </c>
      <c r="N99" s="56" t="s">
        <v>436</v>
      </c>
      <c r="O99" s="56" t="s">
        <v>436</v>
      </c>
      <c r="P99" s="56" t="s">
        <v>436</v>
      </c>
      <c r="Q99" s="56" t="s">
        <v>436</v>
      </c>
      <c r="R99" s="56" t="s">
        <v>436</v>
      </c>
      <c r="S99" s="56" t="s">
        <v>436</v>
      </c>
      <c r="T99" s="56" t="s">
        <v>436</v>
      </c>
      <c r="U99" s="56" t="s">
        <v>437</v>
      </c>
      <c r="V99" s="78" t="s">
        <v>436</v>
      </c>
      <c r="W99" s="78" t="s">
        <v>436</v>
      </c>
      <c r="X99" s="78"/>
      <c r="Y99" s="78"/>
      <c r="Z99" s="78"/>
      <c r="AA99" s="78"/>
      <c r="AB99" s="78">
        <v>3</v>
      </c>
      <c r="AC99" s="78">
        <v>2014</v>
      </c>
      <c r="AD99" s="78" t="s">
        <v>436</v>
      </c>
      <c r="AE99" s="78" t="s">
        <v>436</v>
      </c>
      <c r="AF99" s="78" t="s">
        <v>436</v>
      </c>
      <c r="AG99" s="78" t="s">
        <v>436</v>
      </c>
      <c r="AH99" s="78" t="s">
        <v>436</v>
      </c>
      <c r="AI99" s="78"/>
      <c r="AJ99" s="78" t="s">
        <v>436</v>
      </c>
      <c r="AK99" s="78"/>
      <c r="AL99" s="78"/>
      <c r="AM99" s="78" t="s">
        <v>436</v>
      </c>
      <c r="AN99" s="78" t="s">
        <v>436</v>
      </c>
      <c r="AO99" s="78"/>
      <c r="AP99" s="78" t="s">
        <v>436</v>
      </c>
      <c r="AQ99" s="78" t="s">
        <v>436</v>
      </c>
      <c r="AR99" s="78"/>
      <c r="AS99" s="78">
        <v>2014</v>
      </c>
      <c r="AT99" s="78">
        <v>2014</v>
      </c>
      <c r="AU99" s="78">
        <v>3</v>
      </c>
      <c r="AV99" s="79"/>
      <c r="AW99" s="79">
        <v>1</v>
      </c>
      <c r="AX99" s="79">
        <v>2014</v>
      </c>
      <c r="AY99" s="79">
        <v>10</v>
      </c>
      <c r="AZ99" s="79">
        <v>1</v>
      </c>
      <c r="BA99" s="79">
        <v>2016</v>
      </c>
      <c r="BB99" s="79"/>
      <c r="BC99" s="79"/>
      <c r="BD99" s="79"/>
      <c r="BE99" s="79"/>
      <c r="BF99" s="79"/>
      <c r="BG99" s="79"/>
      <c r="BH99" s="79"/>
      <c r="BI99" s="79">
        <v>16.8</v>
      </c>
      <c r="BJ99" s="79" t="s">
        <v>438</v>
      </c>
      <c r="BK99" s="79">
        <v>2016</v>
      </c>
      <c r="BL99" s="79">
        <v>10</v>
      </c>
      <c r="BM99" s="79">
        <v>1</v>
      </c>
      <c r="BN99" s="79">
        <v>2016</v>
      </c>
      <c r="BO99" s="79">
        <v>2.2999999999999998</v>
      </c>
      <c r="BP99" s="79">
        <v>1</v>
      </c>
      <c r="BQ99" s="79">
        <v>2016</v>
      </c>
      <c r="BR99" s="79" t="s">
        <v>436</v>
      </c>
      <c r="BS99" s="79" t="s">
        <v>436</v>
      </c>
      <c r="BT99" s="79"/>
      <c r="BU99" s="79">
        <v>9.9</v>
      </c>
      <c r="BV99" s="79">
        <v>1</v>
      </c>
      <c r="BW99" s="79">
        <v>2016</v>
      </c>
      <c r="BX99" s="79"/>
      <c r="BY99" s="79"/>
      <c r="BZ99" s="79"/>
      <c r="CA99" s="79">
        <v>22</v>
      </c>
      <c r="CB99" s="79">
        <v>1</v>
      </c>
      <c r="CC99" s="79">
        <v>2016</v>
      </c>
      <c r="CD99" s="79"/>
      <c r="CE99" s="79"/>
      <c r="CF99" s="79"/>
      <c r="CG99" s="79">
        <v>426</v>
      </c>
      <c r="CH99" s="79">
        <v>1</v>
      </c>
      <c r="CI99" s="79">
        <v>2016</v>
      </c>
      <c r="CJ99" s="79">
        <v>321</v>
      </c>
      <c r="CK99" s="79">
        <v>1</v>
      </c>
      <c r="CL99" s="79">
        <v>2016</v>
      </c>
      <c r="CM99" s="79"/>
      <c r="CN99" s="79"/>
      <c r="CO99" s="79"/>
      <c r="CP99" s="79"/>
      <c r="CQ99" s="79"/>
      <c r="CR99" s="79"/>
      <c r="CS99" s="79" t="s">
        <v>436</v>
      </c>
      <c r="CT99" s="79" t="s">
        <v>436</v>
      </c>
      <c r="CU99" s="79"/>
      <c r="CV99" s="79" t="s">
        <v>436</v>
      </c>
      <c r="CW99" s="79" t="s">
        <v>436</v>
      </c>
      <c r="CX99" s="79"/>
      <c r="CY99" s="79">
        <v>205</v>
      </c>
      <c r="CZ99" s="79">
        <v>1</v>
      </c>
      <c r="DA99" s="79">
        <v>2016</v>
      </c>
      <c r="DB99" s="79" t="s">
        <v>853</v>
      </c>
      <c r="DC99" s="79" t="s">
        <v>438</v>
      </c>
      <c r="DD99" s="79">
        <v>2016</v>
      </c>
      <c r="DE99" s="79" t="s">
        <v>436</v>
      </c>
      <c r="DF99" s="79" t="s">
        <v>436</v>
      </c>
      <c r="DG99" s="79"/>
      <c r="DH99" s="79"/>
      <c r="DI99" s="79">
        <v>1</v>
      </c>
      <c r="DJ99" s="79">
        <v>2014</v>
      </c>
      <c r="DK99" s="79"/>
      <c r="DL99" s="79">
        <v>2</v>
      </c>
      <c r="DM99" s="79">
        <v>2014</v>
      </c>
      <c r="DN99" s="79"/>
      <c r="DO99" s="79">
        <v>2</v>
      </c>
      <c r="DP99" s="79">
        <v>2014</v>
      </c>
      <c r="DQ99" s="79"/>
      <c r="DR99" s="79"/>
      <c r="DS99" s="79"/>
      <c r="DT99" s="79"/>
      <c r="DU99" s="79">
        <v>2</v>
      </c>
      <c r="DV99" s="79">
        <v>2014</v>
      </c>
      <c r="DW99" s="79"/>
      <c r="DX99" s="79">
        <v>2</v>
      </c>
      <c r="DY99" s="79">
        <v>2014</v>
      </c>
      <c r="DZ99" s="79"/>
      <c r="EA99" s="79">
        <v>1</v>
      </c>
      <c r="EB99" s="79">
        <v>2014</v>
      </c>
      <c r="EC99" s="79"/>
      <c r="ED99" s="79"/>
      <c r="EE99" s="79"/>
      <c r="EF99" s="79"/>
      <c r="EG99" s="79"/>
      <c r="EH99" s="79"/>
      <c r="EI99" s="79"/>
      <c r="EJ99" s="79"/>
      <c r="EK99" s="79"/>
      <c r="EL99" s="79"/>
      <c r="EM99" s="79"/>
      <c r="EN99" s="78">
        <v>2014</v>
      </c>
      <c r="EO99" s="78">
        <v>2016</v>
      </c>
      <c r="EP99" s="78" t="s">
        <v>438</v>
      </c>
      <c r="EQ99" s="78">
        <v>0.01</v>
      </c>
      <c r="ER99" s="78">
        <v>2</v>
      </c>
      <c r="ES99" s="78">
        <v>2016</v>
      </c>
      <c r="ET99" s="78" t="s">
        <v>436</v>
      </c>
      <c r="EU99" s="78" t="s">
        <v>436</v>
      </c>
      <c r="EV99" s="78"/>
      <c r="EW99" s="78" t="s">
        <v>436</v>
      </c>
      <c r="EX99" s="78" t="s">
        <v>436</v>
      </c>
      <c r="EY99" s="78"/>
      <c r="EZ99" s="78">
        <v>9.6874999999999989E-2</v>
      </c>
      <c r="FA99" s="78">
        <v>2</v>
      </c>
      <c r="FB99" s="78">
        <v>2016</v>
      </c>
      <c r="FC99" s="78" t="s">
        <v>436</v>
      </c>
      <c r="FD99" s="78" t="s">
        <v>436</v>
      </c>
      <c r="FE99" s="78"/>
      <c r="FF99" s="78" t="s">
        <v>440</v>
      </c>
      <c r="FG99" s="78">
        <v>1</v>
      </c>
      <c r="FH99" s="78">
        <v>2016</v>
      </c>
      <c r="FI99" s="78">
        <v>7.4374999999999997E-3</v>
      </c>
      <c r="FJ99" s="78">
        <v>2</v>
      </c>
      <c r="FK99" s="78">
        <v>2016</v>
      </c>
      <c r="FL99" s="78" t="s">
        <v>436</v>
      </c>
      <c r="FM99" s="78" t="s">
        <v>436</v>
      </c>
      <c r="FN99" s="78"/>
      <c r="FO99" s="78">
        <v>1.3125000000000003E-3</v>
      </c>
      <c r="FP99" s="78">
        <v>2</v>
      </c>
      <c r="FQ99" s="78">
        <v>2016</v>
      </c>
      <c r="FR99" s="78" t="s">
        <v>440</v>
      </c>
      <c r="FS99" s="78">
        <v>1</v>
      </c>
      <c r="FT99" s="78">
        <v>2016</v>
      </c>
      <c r="FU99" s="78" t="s">
        <v>436</v>
      </c>
      <c r="FV99" s="78" t="s">
        <v>436</v>
      </c>
      <c r="FW99" s="78"/>
      <c r="FX99" s="78" t="s">
        <v>436</v>
      </c>
      <c r="FY99" s="78" t="s">
        <v>436</v>
      </c>
      <c r="FZ99" s="78"/>
      <c r="GA99" s="78" t="s">
        <v>436</v>
      </c>
      <c r="GB99" s="78" t="s">
        <v>436</v>
      </c>
      <c r="GC99" s="78"/>
      <c r="GD99" s="78" t="s">
        <v>436</v>
      </c>
      <c r="GE99" s="78" t="s">
        <v>436</v>
      </c>
      <c r="GF99" s="78"/>
      <c r="GG99" s="78" t="s">
        <v>436</v>
      </c>
      <c r="GH99" s="78" t="s">
        <v>436</v>
      </c>
      <c r="GI99" s="78"/>
      <c r="GJ99" s="78" t="s">
        <v>436</v>
      </c>
      <c r="GK99" s="78" t="s">
        <v>436</v>
      </c>
      <c r="GL99" s="78"/>
      <c r="GM99" s="78" t="s">
        <v>436</v>
      </c>
      <c r="GN99" s="78" t="s">
        <v>436</v>
      </c>
      <c r="GO99" s="78"/>
      <c r="GP99" s="78" t="s">
        <v>436</v>
      </c>
      <c r="GQ99" s="78" t="s">
        <v>436</v>
      </c>
      <c r="GR99" s="78"/>
      <c r="GS99" s="78" t="s">
        <v>436</v>
      </c>
      <c r="GT99" s="78" t="s">
        <v>436</v>
      </c>
      <c r="GU99" s="78"/>
      <c r="GV99" s="78" t="s">
        <v>436</v>
      </c>
      <c r="GW99" s="78" t="s">
        <v>436</v>
      </c>
      <c r="GX99" s="78"/>
      <c r="GY99" s="78" t="s">
        <v>436</v>
      </c>
      <c r="GZ99" s="78" t="s">
        <v>436</v>
      </c>
      <c r="HA99" s="78"/>
      <c r="HB99" s="78" t="s">
        <v>436</v>
      </c>
      <c r="HC99" s="78" t="s">
        <v>436</v>
      </c>
      <c r="HD99" s="78"/>
      <c r="HE99" s="78" t="s">
        <v>436</v>
      </c>
      <c r="HF99" s="78" t="s">
        <v>436</v>
      </c>
      <c r="HG99" s="78"/>
      <c r="HH99" s="78"/>
      <c r="HI99" s="78"/>
      <c r="HJ99" s="78">
        <v>2016</v>
      </c>
      <c r="HK99" s="78">
        <v>2016</v>
      </c>
      <c r="HL99" s="78">
        <v>2</v>
      </c>
      <c r="HM99" s="78">
        <v>2014</v>
      </c>
      <c r="HN99" s="78">
        <v>2016</v>
      </c>
      <c r="HO99" s="78">
        <v>3</v>
      </c>
      <c r="HP99" s="78" t="s">
        <v>441</v>
      </c>
      <c r="HQ99" s="78" t="s">
        <v>749</v>
      </c>
      <c r="HR99" s="78">
        <v>2016</v>
      </c>
      <c r="HS99" s="78" t="s">
        <v>436</v>
      </c>
      <c r="HT99" s="78" t="s">
        <v>436</v>
      </c>
      <c r="HU99" s="78" t="s">
        <v>436</v>
      </c>
      <c r="HV99" s="78"/>
      <c r="HW99" s="78" t="s">
        <v>436</v>
      </c>
      <c r="HX99" s="78" t="s">
        <v>436</v>
      </c>
      <c r="HY99" s="78" t="s">
        <v>436</v>
      </c>
      <c r="HZ99" s="78"/>
      <c r="IA99" s="78" t="s">
        <v>436</v>
      </c>
      <c r="IB99" s="78" t="s">
        <v>436</v>
      </c>
      <c r="IC99" s="78" t="s">
        <v>436</v>
      </c>
      <c r="ID99" s="78"/>
      <c r="IE99" s="78" t="s">
        <v>436</v>
      </c>
      <c r="IF99" s="78" t="s">
        <v>436</v>
      </c>
      <c r="IG99" s="78" t="s">
        <v>436</v>
      </c>
      <c r="IH99" s="78"/>
      <c r="II99" s="78"/>
      <c r="IJ99" s="78"/>
      <c r="IK99" s="78"/>
      <c r="IL99" s="78" t="s">
        <v>436</v>
      </c>
      <c r="IM99" s="78" t="s">
        <v>436</v>
      </c>
      <c r="IN99" s="78"/>
      <c r="IO99" s="78">
        <v>0.03</v>
      </c>
      <c r="IP99" s="78">
        <v>0.1</v>
      </c>
      <c r="IQ99" s="78">
        <v>1</v>
      </c>
      <c r="IR99" s="78">
        <v>2016</v>
      </c>
      <c r="IS99" s="78" t="s">
        <v>436</v>
      </c>
      <c r="IT99" s="78" t="s">
        <v>436</v>
      </c>
      <c r="IU99" s="78" t="s">
        <v>436</v>
      </c>
      <c r="IV99" s="78"/>
      <c r="IW99" s="78" t="s">
        <v>436</v>
      </c>
      <c r="IX99" s="78" t="s">
        <v>436</v>
      </c>
      <c r="IY99" s="78" t="s">
        <v>436</v>
      </c>
      <c r="IZ99" s="78"/>
      <c r="JA99" s="78" t="s">
        <v>436</v>
      </c>
      <c r="JB99" s="78" t="s">
        <v>436</v>
      </c>
      <c r="JC99" s="78" t="s">
        <v>436</v>
      </c>
      <c r="JD99" s="78"/>
      <c r="JE99" s="78" t="s">
        <v>436</v>
      </c>
      <c r="JF99" s="78" t="s">
        <v>436</v>
      </c>
      <c r="JG99" s="78"/>
      <c r="JH99" s="78" t="s">
        <v>436</v>
      </c>
      <c r="JI99" s="78" t="s">
        <v>436</v>
      </c>
      <c r="JJ99" s="78"/>
      <c r="JK99" s="78" t="s">
        <v>436</v>
      </c>
      <c r="JL99" s="78" t="s">
        <v>436</v>
      </c>
      <c r="JM99" s="78"/>
      <c r="JN99" s="78" t="s">
        <v>436</v>
      </c>
      <c r="JO99" s="78" t="s">
        <v>436</v>
      </c>
      <c r="JP99" s="78" t="s">
        <v>436</v>
      </c>
      <c r="JQ99" s="78"/>
      <c r="JR99" s="78" t="s">
        <v>436</v>
      </c>
      <c r="JS99" s="78" t="s">
        <v>436</v>
      </c>
      <c r="JT99" s="78" t="s">
        <v>436</v>
      </c>
      <c r="JU99" s="78"/>
      <c r="JV99" s="78"/>
      <c r="JW99" s="78"/>
      <c r="JX99" s="78"/>
      <c r="JY99" s="78" t="s">
        <v>436</v>
      </c>
      <c r="JZ99" s="78" t="s">
        <v>436</v>
      </c>
      <c r="KA99" s="78" t="s">
        <v>436</v>
      </c>
      <c r="KB99" s="78"/>
      <c r="KC99" s="78"/>
      <c r="KD99" s="78"/>
      <c r="KE99" s="78"/>
      <c r="KF99" s="78" t="s">
        <v>436</v>
      </c>
      <c r="KG99" s="78" t="s">
        <v>436</v>
      </c>
      <c r="KH99" s="78"/>
      <c r="KI99" s="78"/>
      <c r="KJ99" s="78"/>
      <c r="KK99" s="78"/>
      <c r="KL99" s="78" t="s">
        <v>436</v>
      </c>
      <c r="KM99" s="78" t="s">
        <v>436</v>
      </c>
      <c r="KN99" s="78"/>
      <c r="KO99" s="78" t="s">
        <v>436</v>
      </c>
      <c r="KP99" s="78" t="s">
        <v>436</v>
      </c>
      <c r="KQ99" s="78" t="s">
        <v>436</v>
      </c>
      <c r="KR99" s="78"/>
      <c r="KS99" s="78" t="s">
        <v>436</v>
      </c>
      <c r="KT99" s="78" t="s">
        <v>436</v>
      </c>
      <c r="KU99" s="78" t="s">
        <v>436</v>
      </c>
      <c r="KV99" s="78"/>
      <c r="KW99" s="78">
        <v>0.8</v>
      </c>
      <c r="KX99" s="78">
        <v>4</v>
      </c>
      <c r="KY99" s="78">
        <v>1</v>
      </c>
      <c r="KZ99" s="78">
        <v>2016</v>
      </c>
      <c r="LA99" s="78"/>
      <c r="LB99" s="78"/>
      <c r="LC99" s="78"/>
      <c r="LD99" s="78" t="s">
        <v>436</v>
      </c>
      <c r="LE99" s="78" t="s">
        <v>436</v>
      </c>
      <c r="LF99" s="78"/>
      <c r="LG99" s="78" t="s">
        <v>436</v>
      </c>
      <c r="LH99" s="78"/>
      <c r="LI99" s="78" t="s">
        <v>436</v>
      </c>
      <c r="LJ99" s="78"/>
      <c r="LK99" s="78">
        <v>2</v>
      </c>
      <c r="LL99" s="78">
        <v>4</v>
      </c>
      <c r="LM99" s="78">
        <v>1</v>
      </c>
      <c r="LN99" s="78">
        <v>2016</v>
      </c>
      <c r="LO99" s="78" t="s">
        <v>440</v>
      </c>
      <c r="LP99" s="78" t="s">
        <v>440</v>
      </c>
      <c r="LQ99" s="78">
        <v>1</v>
      </c>
      <c r="LR99" s="78">
        <v>2016</v>
      </c>
      <c r="LS99" s="78" t="s">
        <v>440</v>
      </c>
      <c r="LT99" s="78">
        <v>1</v>
      </c>
      <c r="LU99" s="78">
        <v>2016</v>
      </c>
      <c r="LV99" s="78" t="s">
        <v>440</v>
      </c>
      <c r="LW99" s="78">
        <v>1</v>
      </c>
      <c r="LX99" s="78">
        <v>2016</v>
      </c>
      <c r="LY99" s="78" t="s">
        <v>436</v>
      </c>
      <c r="LZ99" s="78" t="s">
        <v>436</v>
      </c>
      <c r="MA99" s="78" t="s">
        <v>436</v>
      </c>
      <c r="MB99" s="78"/>
      <c r="MC99" s="78"/>
      <c r="MD99" s="78"/>
      <c r="ME99" s="78"/>
      <c r="MF99" s="78">
        <v>3.8999999999999999E-4</v>
      </c>
      <c r="MG99" s="78">
        <v>3.8999999999999998E-3</v>
      </c>
      <c r="MH99" s="78" t="s">
        <v>442</v>
      </c>
      <c r="MI99" s="78">
        <v>2016</v>
      </c>
      <c r="MJ99" s="78" t="s">
        <v>440</v>
      </c>
      <c r="MK99" s="78">
        <v>1</v>
      </c>
      <c r="ML99" s="78">
        <v>2016</v>
      </c>
      <c r="MM99" s="78" t="s">
        <v>440</v>
      </c>
      <c r="MN99" s="78">
        <v>1</v>
      </c>
      <c r="MO99" s="78">
        <v>2016</v>
      </c>
      <c r="MP99" s="78" t="s">
        <v>440</v>
      </c>
      <c r="MQ99" s="78">
        <v>1</v>
      </c>
      <c r="MR99" s="78">
        <v>2016</v>
      </c>
      <c r="MS99" s="78" t="s">
        <v>440</v>
      </c>
      <c r="MT99" s="78">
        <v>2016</v>
      </c>
      <c r="MU99" s="78" t="s">
        <v>436</v>
      </c>
      <c r="MV99" s="78" t="s">
        <v>436</v>
      </c>
      <c r="MW99" s="78" t="s">
        <v>436</v>
      </c>
      <c r="MX99" s="78"/>
      <c r="MY99" s="78" t="s">
        <v>436</v>
      </c>
      <c r="MZ99" s="78" t="s">
        <v>436</v>
      </c>
      <c r="NA99" s="78" t="s">
        <v>436</v>
      </c>
      <c r="NB99" s="78"/>
      <c r="NC99" s="78" t="s">
        <v>436</v>
      </c>
      <c r="ND99" s="78" t="s">
        <v>436</v>
      </c>
      <c r="NE99" s="78"/>
      <c r="NF99" s="78">
        <v>0.1</v>
      </c>
      <c r="NG99" s="78">
        <v>1</v>
      </c>
      <c r="NH99" s="78">
        <v>2016</v>
      </c>
      <c r="NI99" s="78" t="s">
        <v>436</v>
      </c>
      <c r="NJ99" s="78" t="s">
        <v>436</v>
      </c>
      <c r="NK99" s="78"/>
      <c r="NL99" s="78"/>
      <c r="NM99" s="78"/>
      <c r="NN99" s="78"/>
      <c r="NO99" s="78"/>
      <c r="NP99" s="78"/>
      <c r="NQ99" s="78"/>
      <c r="NR99" s="78"/>
      <c r="NS99" s="78"/>
      <c r="NT99" s="78"/>
      <c r="NU99" s="78"/>
      <c r="NV99" s="78"/>
      <c r="NW99" s="78"/>
      <c r="NX99" s="78"/>
      <c r="NY99" s="78"/>
      <c r="NZ99" s="78"/>
      <c r="OA99" s="78"/>
      <c r="OB99" s="78"/>
      <c r="OC99" s="78"/>
      <c r="OD99" s="78"/>
      <c r="OE99" s="78"/>
      <c r="OF99" s="78"/>
      <c r="OG99" s="78"/>
      <c r="OH99" s="78"/>
      <c r="OI99" s="78"/>
      <c r="OJ99" s="78"/>
      <c r="OK99" s="78"/>
      <c r="OL99" s="78"/>
      <c r="OM99" s="78"/>
      <c r="ON99" s="78"/>
      <c r="OO99" s="78"/>
      <c r="OP99" s="78"/>
      <c r="OQ99" s="78"/>
      <c r="OR99" s="78"/>
      <c r="OS99" s="78"/>
      <c r="OT99" s="78"/>
      <c r="OU99" s="78"/>
      <c r="OV99" s="78"/>
      <c r="OW99" s="78"/>
      <c r="OX99" s="78"/>
      <c r="OY99" s="78"/>
      <c r="OZ99" s="78"/>
      <c r="PA99" s="78"/>
      <c r="PB99" s="78"/>
      <c r="PC99" s="78"/>
      <c r="PD99" s="78"/>
      <c r="PE99" s="78"/>
      <c r="PF99" s="78"/>
      <c r="PG99" s="78"/>
      <c r="PH99" s="78"/>
      <c r="PI99" s="78"/>
      <c r="PJ99" s="78"/>
      <c r="PK99" s="78"/>
      <c r="PL99" s="78"/>
      <c r="PM99" s="78"/>
      <c r="PN99" s="78"/>
      <c r="PO99" s="78"/>
      <c r="PP99" s="78"/>
      <c r="PQ99" s="78"/>
      <c r="PR99" s="78"/>
      <c r="PS99" s="78"/>
      <c r="PT99" s="78" t="s">
        <v>436</v>
      </c>
      <c r="PU99" s="78" t="s">
        <v>436</v>
      </c>
      <c r="PV99" s="78"/>
      <c r="PW99" s="78" t="s">
        <v>436</v>
      </c>
      <c r="PX99" s="78" t="s">
        <v>436</v>
      </c>
      <c r="PY99" s="78"/>
      <c r="PZ99" s="78" t="s">
        <v>436</v>
      </c>
      <c r="QA99" s="78" t="s">
        <v>436</v>
      </c>
      <c r="QB99" s="78"/>
      <c r="QC99" s="78" t="s">
        <v>436</v>
      </c>
      <c r="QD99" s="78" t="s">
        <v>436</v>
      </c>
      <c r="QE99" s="78"/>
      <c r="QF99" s="78" t="s">
        <v>436</v>
      </c>
      <c r="QG99" s="78" t="s">
        <v>436</v>
      </c>
      <c r="QH99" s="78"/>
      <c r="QI99" s="78" t="s">
        <v>436</v>
      </c>
      <c r="QJ99" s="78" t="s">
        <v>436</v>
      </c>
      <c r="QK99" s="78"/>
      <c r="QL99" s="78">
        <v>2016</v>
      </c>
      <c r="QM99" s="78">
        <v>2016</v>
      </c>
      <c r="QN99" s="78" t="s">
        <v>443</v>
      </c>
      <c r="QO99" s="78" t="s">
        <v>769</v>
      </c>
      <c r="QP99" s="78">
        <v>2016</v>
      </c>
      <c r="QQ99" s="78">
        <v>2014</v>
      </c>
      <c r="QR99" s="78">
        <v>2016</v>
      </c>
      <c r="QS99" s="78" t="s">
        <v>444</v>
      </c>
      <c r="QT99" s="78" t="s">
        <v>749</v>
      </c>
      <c r="QU99" s="78">
        <v>2016</v>
      </c>
      <c r="QV99" s="93"/>
      <c r="QW99" s="94" t="s">
        <v>445</v>
      </c>
    </row>
    <row r="100" spans="1:465" s="95" customFormat="1" ht="14.25" customHeight="1">
      <c r="A100" s="56">
        <v>94</v>
      </c>
      <c r="B100" s="57" t="s">
        <v>854</v>
      </c>
      <c r="C100" s="56" t="s">
        <v>855</v>
      </c>
      <c r="D100" s="56" t="s">
        <v>744</v>
      </c>
      <c r="E100" s="56" t="s">
        <v>431</v>
      </c>
      <c r="F100" s="57" t="s">
        <v>856</v>
      </c>
      <c r="G100" s="57" t="s">
        <v>857</v>
      </c>
      <c r="H100" s="56">
        <v>12</v>
      </c>
      <c r="I100" s="56" t="s">
        <v>434</v>
      </c>
      <c r="J100" s="56" t="s">
        <v>747</v>
      </c>
      <c r="K100" s="56" t="s">
        <v>436</v>
      </c>
      <c r="L100" s="56" t="s">
        <v>437</v>
      </c>
      <c r="M100" s="56" t="s">
        <v>437</v>
      </c>
      <c r="N100" s="56" t="s">
        <v>436</v>
      </c>
      <c r="O100" s="56" t="s">
        <v>436</v>
      </c>
      <c r="P100" s="56" t="s">
        <v>436</v>
      </c>
      <c r="Q100" s="56" t="s">
        <v>436</v>
      </c>
      <c r="R100" s="56" t="s">
        <v>436</v>
      </c>
      <c r="S100" s="56" t="s">
        <v>436</v>
      </c>
      <c r="T100" s="56" t="s">
        <v>436</v>
      </c>
      <c r="U100" s="56" t="s">
        <v>437</v>
      </c>
      <c r="V100" s="78" t="s">
        <v>436</v>
      </c>
      <c r="W100" s="78" t="s">
        <v>436</v>
      </c>
      <c r="X100" s="78"/>
      <c r="Y100" s="78"/>
      <c r="Z100" s="78"/>
      <c r="AA100" s="78"/>
      <c r="AB100" s="78">
        <v>1</v>
      </c>
      <c r="AC100" s="78">
        <v>2014</v>
      </c>
      <c r="AD100" s="78" t="s">
        <v>436</v>
      </c>
      <c r="AE100" s="78" t="s">
        <v>436</v>
      </c>
      <c r="AF100" s="78" t="s">
        <v>436</v>
      </c>
      <c r="AG100" s="78" t="s">
        <v>436</v>
      </c>
      <c r="AH100" s="78" t="s">
        <v>436</v>
      </c>
      <c r="AI100" s="78"/>
      <c r="AJ100" s="78" t="s">
        <v>436</v>
      </c>
      <c r="AK100" s="78"/>
      <c r="AL100" s="78"/>
      <c r="AM100" s="78" t="s">
        <v>436</v>
      </c>
      <c r="AN100" s="78" t="s">
        <v>436</v>
      </c>
      <c r="AO100" s="78"/>
      <c r="AP100" s="78" t="s">
        <v>436</v>
      </c>
      <c r="AQ100" s="78" t="s">
        <v>436</v>
      </c>
      <c r="AR100" s="78"/>
      <c r="AS100" s="78">
        <v>2014</v>
      </c>
      <c r="AT100" s="78">
        <v>2014</v>
      </c>
      <c r="AU100" s="78">
        <v>1</v>
      </c>
      <c r="AV100" s="79"/>
      <c r="AW100" s="79">
        <v>2</v>
      </c>
      <c r="AX100" s="79">
        <v>2014</v>
      </c>
      <c r="AY100" s="79">
        <v>10</v>
      </c>
      <c r="AZ100" s="79">
        <v>1</v>
      </c>
      <c r="BA100" s="79">
        <v>2016</v>
      </c>
      <c r="BB100" s="79"/>
      <c r="BC100" s="79"/>
      <c r="BD100" s="79"/>
      <c r="BE100" s="79"/>
      <c r="BF100" s="79"/>
      <c r="BG100" s="79"/>
      <c r="BH100" s="79"/>
      <c r="BI100" s="79">
        <v>8.1</v>
      </c>
      <c r="BJ100" s="79">
        <v>2</v>
      </c>
      <c r="BK100" s="79">
        <v>2016</v>
      </c>
      <c r="BL100" s="79">
        <v>11.7</v>
      </c>
      <c r="BM100" s="79">
        <v>1</v>
      </c>
      <c r="BN100" s="79">
        <v>2016</v>
      </c>
      <c r="BO100" s="79">
        <v>1.8</v>
      </c>
      <c r="BP100" s="79">
        <v>1</v>
      </c>
      <c r="BQ100" s="79">
        <v>2016</v>
      </c>
      <c r="BR100" s="79" t="s">
        <v>436</v>
      </c>
      <c r="BS100" s="79" t="s">
        <v>436</v>
      </c>
      <c r="BT100" s="79"/>
      <c r="BU100" s="79">
        <v>3.4</v>
      </c>
      <c r="BV100" s="79">
        <v>2</v>
      </c>
      <c r="BW100" s="79">
        <v>2016</v>
      </c>
      <c r="BX100" s="79"/>
      <c r="BY100" s="79"/>
      <c r="BZ100" s="79"/>
      <c r="CA100" s="79">
        <v>10</v>
      </c>
      <c r="CB100" s="79">
        <v>1</v>
      </c>
      <c r="CC100" s="79">
        <v>2016</v>
      </c>
      <c r="CD100" s="79"/>
      <c r="CE100" s="79"/>
      <c r="CF100" s="79"/>
      <c r="CG100" s="79">
        <v>517</v>
      </c>
      <c r="CH100" s="79">
        <v>1</v>
      </c>
      <c r="CI100" s="79">
        <v>2014</v>
      </c>
      <c r="CJ100" s="79">
        <v>337</v>
      </c>
      <c r="CK100" s="79" t="s">
        <v>438</v>
      </c>
      <c r="CL100" s="79">
        <v>2016</v>
      </c>
      <c r="CM100" s="79"/>
      <c r="CN100" s="79"/>
      <c r="CO100" s="79"/>
      <c r="CP100" s="79"/>
      <c r="CQ100" s="79"/>
      <c r="CR100" s="79"/>
      <c r="CS100" s="79" t="s">
        <v>436</v>
      </c>
      <c r="CT100" s="79" t="s">
        <v>436</v>
      </c>
      <c r="CU100" s="79"/>
      <c r="CV100" s="79" t="s">
        <v>436</v>
      </c>
      <c r="CW100" s="79" t="s">
        <v>436</v>
      </c>
      <c r="CX100" s="79"/>
      <c r="CY100" s="79"/>
      <c r="CZ100" s="79">
        <v>1</v>
      </c>
      <c r="DA100" s="79">
        <v>2015</v>
      </c>
      <c r="DB100" s="79" t="s">
        <v>858</v>
      </c>
      <c r="DC100" s="79">
        <v>1</v>
      </c>
      <c r="DD100" s="79">
        <v>2016</v>
      </c>
      <c r="DE100" s="79" t="s">
        <v>436</v>
      </c>
      <c r="DF100" s="79" t="s">
        <v>436</v>
      </c>
      <c r="DG100" s="79"/>
      <c r="DH100" s="79"/>
      <c r="DI100" s="79">
        <v>1</v>
      </c>
      <c r="DJ100" s="79">
        <v>2014</v>
      </c>
      <c r="DK100" s="79"/>
      <c r="DL100" s="79">
        <v>1</v>
      </c>
      <c r="DM100" s="79">
        <v>2014</v>
      </c>
      <c r="DN100" s="79"/>
      <c r="DO100" s="79">
        <v>1</v>
      </c>
      <c r="DP100" s="79">
        <v>2014</v>
      </c>
      <c r="DQ100" s="79"/>
      <c r="DR100" s="79"/>
      <c r="DS100" s="79"/>
      <c r="DT100" s="79"/>
      <c r="DU100" s="79">
        <v>1</v>
      </c>
      <c r="DV100" s="79">
        <v>2014</v>
      </c>
      <c r="DW100" s="79"/>
      <c r="DX100" s="79">
        <v>1</v>
      </c>
      <c r="DY100" s="79">
        <v>2014</v>
      </c>
      <c r="DZ100" s="79"/>
      <c r="EA100" s="79">
        <v>1</v>
      </c>
      <c r="EB100" s="79">
        <v>2014</v>
      </c>
      <c r="EC100" s="79"/>
      <c r="ED100" s="79"/>
      <c r="EE100" s="79"/>
      <c r="EF100" s="79"/>
      <c r="EG100" s="79"/>
      <c r="EH100" s="79"/>
      <c r="EI100" s="79"/>
      <c r="EJ100" s="79"/>
      <c r="EK100" s="79"/>
      <c r="EL100" s="79"/>
      <c r="EM100" s="79"/>
      <c r="EN100" s="78">
        <v>2014</v>
      </c>
      <c r="EO100" s="78">
        <v>2016</v>
      </c>
      <c r="EP100" s="78" t="s">
        <v>438</v>
      </c>
      <c r="EQ100" s="78" t="s">
        <v>440</v>
      </c>
      <c r="ER100" s="78">
        <v>1</v>
      </c>
      <c r="ES100" s="78">
        <v>2016</v>
      </c>
      <c r="ET100" s="78" t="s">
        <v>440</v>
      </c>
      <c r="EU100" s="78">
        <v>1</v>
      </c>
      <c r="EV100" s="78">
        <v>2016</v>
      </c>
      <c r="EW100" s="78" t="s">
        <v>436</v>
      </c>
      <c r="EX100" s="78" t="s">
        <v>436</v>
      </c>
      <c r="EY100" s="78"/>
      <c r="EZ100" s="78" t="s">
        <v>436</v>
      </c>
      <c r="FA100" s="78" t="s">
        <v>436</v>
      </c>
      <c r="FB100" s="78"/>
      <c r="FC100" s="78"/>
      <c r="FD100" s="78">
        <v>1</v>
      </c>
      <c r="FE100" s="78">
        <v>2015</v>
      </c>
      <c r="FF100" s="78" t="s">
        <v>440</v>
      </c>
      <c r="FG100" s="78">
        <v>1</v>
      </c>
      <c r="FH100" s="78">
        <v>2016</v>
      </c>
      <c r="FI100" s="78">
        <v>3.1875000000000002E-3</v>
      </c>
      <c r="FJ100" s="78">
        <v>2</v>
      </c>
      <c r="FK100" s="78">
        <v>2016</v>
      </c>
      <c r="FL100" s="78">
        <v>2.5374999999999998E-3</v>
      </c>
      <c r="FM100" s="78">
        <v>2</v>
      </c>
      <c r="FN100" s="78">
        <v>2016</v>
      </c>
      <c r="FO100" s="78">
        <v>8.7500000000000013E-4</v>
      </c>
      <c r="FP100" s="78">
        <v>2</v>
      </c>
      <c r="FQ100" s="78">
        <v>2016</v>
      </c>
      <c r="FR100" s="78">
        <v>2.8124999999999997E-2</v>
      </c>
      <c r="FS100" s="78">
        <v>2</v>
      </c>
      <c r="FT100" s="78">
        <v>2016</v>
      </c>
      <c r="FU100" s="78">
        <v>1.1142857142857144E-2</v>
      </c>
      <c r="FV100" s="78">
        <v>2</v>
      </c>
      <c r="FW100" s="78">
        <v>2016</v>
      </c>
      <c r="FX100" s="78"/>
      <c r="FY100" s="78">
        <v>1</v>
      </c>
      <c r="FZ100" s="78">
        <v>2015</v>
      </c>
      <c r="GA100" s="78" t="s">
        <v>436</v>
      </c>
      <c r="GB100" s="78" t="s">
        <v>436</v>
      </c>
      <c r="GC100" s="78"/>
      <c r="GD100" s="78" t="s">
        <v>436</v>
      </c>
      <c r="GE100" s="78" t="s">
        <v>436</v>
      </c>
      <c r="GF100" s="78"/>
      <c r="GG100" s="78" t="s">
        <v>436</v>
      </c>
      <c r="GH100" s="78" t="s">
        <v>436</v>
      </c>
      <c r="GI100" s="78"/>
      <c r="GJ100" s="78" t="s">
        <v>436</v>
      </c>
      <c r="GK100" s="78" t="s">
        <v>436</v>
      </c>
      <c r="GL100" s="78"/>
      <c r="GM100" s="78" t="s">
        <v>436</v>
      </c>
      <c r="GN100" s="78" t="s">
        <v>436</v>
      </c>
      <c r="GO100" s="78"/>
      <c r="GP100" s="78" t="s">
        <v>436</v>
      </c>
      <c r="GQ100" s="78" t="s">
        <v>436</v>
      </c>
      <c r="GR100" s="78"/>
      <c r="GS100" s="78">
        <v>5.375E-4</v>
      </c>
      <c r="GT100" s="78">
        <v>2</v>
      </c>
      <c r="GU100" s="78">
        <v>2016</v>
      </c>
      <c r="GV100" s="78" t="s">
        <v>436</v>
      </c>
      <c r="GW100" s="78" t="s">
        <v>436</v>
      </c>
      <c r="GX100" s="78"/>
      <c r="GY100" s="78" t="s">
        <v>436</v>
      </c>
      <c r="GZ100" s="78" t="s">
        <v>436</v>
      </c>
      <c r="HA100" s="78"/>
      <c r="HB100" s="78" t="s">
        <v>436</v>
      </c>
      <c r="HC100" s="78" t="s">
        <v>436</v>
      </c>
      <c r="HD100" s="78"/>
      <c r="HE100" s="78" t="s">
        <v>436</v>
      </c>
      <c r="HF100" s="78" t="s">
        <v>436</v>
      </c>
      <c r="HG100" s="78"/>
      <c r="HH100" s="78"/>
      <c r="HI100" s="78"/>
      <c r="HJ100" s="78">
        <v>2015</v>
      </c>
      <c r="HK100" s="78">
        <v>2016</v>
      </c>
      <c r="HL100" s="78">
        <v>2</v>
      </c>
      <c r="HM100" s="78">
        <v>2014</v>
      </c>
      <c r="HN100" s="78">
        <v>2015</v>
      </c>
      <c r="HO100" s="78">
        <v>3</v>
      </c>
      <c r="HP100" s="78" t="s">
        <v>441</v>
      </c>
      <c r="HQ100" s="78" t="s">
        <v>749</v>
      </c>
      <c r="HR100" s="78">
        <v>2016</v>
      </c>
      <c r="HS100" s="78" t="s">
        <v>436</v>
      </c>
      <c r="HT100" s="78" t="s">
        <v>436</v>
      </c>
      <c r="HU100" s="78" t="s">
        <v>436</v>
      </c>
      <c r="HV100" s="78"/>
      <c r="HW100" s="78" t="s">
        <v>436</v>
      </c>
      <c r="HX100" s="78" t="s">
        <v>436</v>
      </c>
      <c r="HY100" s="78" t="s">
        <v>436</v>
      </c>
      <c r="HZ100" s="78"/>
      <c r="IA100" s="78" t="s">
        <v>436</v>
      </c>
      <c r="IB100" s="78" t="s">
        <v>436</v>
      </c>
      <c r="IC100" s="78" t="s">
        <v>436</v>
      </c>
      <c r="ID100" s="78"/>
      <c r="IE100" s="78"/>
      <c r="IF100" s="78"/>
      <c r="IG100" s="78">
        <v>1</v>
      </c>
      <c r="IH100" s="78">
        <v>2013</v>
      </c>
      <c r="II100" s="78"/>
      <c r="IJ100" s="78"/>
      <c r="IK100" s="78"/>
      <c r="IL100" s="78" t="s">
        <v>436</v>
      </c>
      <c r="IM100" s="78" t="s">
        <v>436</v>
      </c>
      <c r="IN100" s="78"/>
      <c r="IO100" s="78" t="s">
        <v>440</v>
      </c>
      <c r="IP100" s="78" t="s">
        <v>440</v>
      </c>
      <c r="IQ100" s="78">
        <v>1</v>
      </c>
      <c r="IR100" s="78">
        <v>2016</v>
      </c>
      <c r="IS100" s="78" t="s">
        <v>436</v>
      </c>
      <c r="IT100" s="78" t="s">
        <v>436</v>
      </c>
      <c r="IU100" s="78" t="s">
        <v>436</v>
      </c>
      <c r="IV100" s="78"/>
      <c r="IW100" s="78" t="s">
        <v>436</v>
      </c>
      <c r="IX100" s="78" t="s">
        <v>436</v>
      </c>
      <c r="IY100" s="78" t="s">
        <v>436</v>
      </c>
      <c r="IZ100" s="78"/>
      <c r="JA100" s="78" t="s">
        <v>436</v>
      </c>
      <c r="JB100" s="78" t="s">
        <v>436</v>
      </c>
      <c r="JC100" s="78" t="s">
        <v>436</v>
      </c>
      <c r="JD100" s="78"/>
      <c r="JE100" s="78" t="s">
        <v>436</v>
      </c>
      <c r="JF100" s="78" t="s">
        <v>436</v>
      </c>
      <c r="JG100" s="78"/>
      <c r="JH100" s="78" t="s">
        <v>436</v>
      </c>
      <c r="JI100" s="78" t="s">
        <v>436</v>
      </c>
      <c r="JJ100" s="78"/>
      <c r="JK100" s="78" t="s">
        <v>436</v>
      </c>
      <c r="JL100" s="78" t="s">
        <v>436</v>
      </c>
      <c r="JM100" s="78"/>
      <c r="JN100" s="78" t="s">
        <v>436</v>
      </c>
      <c r="JO100" s="78" t="s">
        <v>436</v>
      </c>
      <c r="JP100" s="78" t="s">
        <v>436</v>
      </c>
      <c r="JQ100" s="78"/>
      <c r="JR100" s="78" t="s">
        <v>436</v>
      </c>
      <c r="JS100" s="78" t="s">
        <v>436</v>
      </c>
      <c r="JT100" s="78" t="s">
        <v>436</v>
      </c>
      <c r="JU100" s="78"/>
      <c r="JV100" s="78"/>
      <c r="JW100" s="78"/>
      <c r="JX100" s="78"/>
      <c r="JY100" s="78" t="s">
        <v>436</v>
      </c>
      <c r="JZ100" s="78" t="s">
        <v>436</v>
      </c>
      <c r="KA100" s="78" t="s">
        <v>436</v>
      </c>
      <c r="KB100" s="78"/>
      <c r="KC100" s="78"/>
      <c r="KD100" s="78"/>
      <c r="KE100" s="78"/>
      <c r="KF100" s="78" t="s">
        <v>436</v>
      </c>
      <c r="KG100" s="78" t="s">
        <v>436</v>
      </c>
      <c r="KH100" s="78"/>
      <c r="KI100" s="78"/>
      <c r="KJ100" s="78"/>
      <c r="KK100" s="78"/>
      <c r="KL100" s="78" t="s">
        <v>436</v>
      </c>
      <c r="KM100" s="78" t="s">
        <v>436</v>
      </c>
      <c r="KN100" s="78"/>
      <c r="KO100" s="78" t="s">
        <v>436</v>
      </c>
      <c r="KP100" s="78" t="s">
        <v>436</v>
      </c>
      <c r="KQ100" s="78" t="s">
        <v>436</v>
      </c>
      <c r="KR100" s="78"/>
      <c r="KS100" s="78" t="s">
        <v>436</v>
      </c>
      <c r="KT100" s="78" t="s">
        <v>436</v>
      </c>
      <c r="KU100" s="78" t="s">
        <v>436</v>
      </c>
      <c r="KV100" s="78"/>
      <c r="KW100" s="78" t="s">
        <v>440</v>
      </c>
      <c r="KX100" s="78" t="s">
        <v>440</v>
      </c>
      <c r="KY100" s="78">
        <v>1</v>
      </c>
      <c r="KZ100" s="78">
        <v>2016</v>
      </c>
      <c r="LA100" s="78"/>
      <c r="LB100" s="78"/>
      <c r="LC100" s="78"/>
      <c r="LD100" s="78" t="s">
        <v>440</v>
      </c>
      <c r="LE100" s="78">
        <v>1</v>
      </c>
      <c r="LF100" s="78">
        <v>2016</v>
      </c>
      <c r="LG100" s="78" t="s">
        <v>436</v>
      </c>
      <c r="LH100" s="78"/>
      <c r="LI100" s="78" t="s">
        <v>436</v>
      </c>
      <c r="LJ100" s="78"/>
      <c r="LK100" s="78">
        <v>1</v>
      </c>
      <c r="LL100" s="78">
        <v>2</v>
      </c>
      <c r="LM100" s="78">
        <v>1</v>
      </c>
      <c r="LN100" s="78">
        <v>2016</v>
      </c>
      <c r="LO100" s="78" t="s">
        <v>436</v>
      </c>
      <c r="LP100" s="78" t="s">
        <v>436</v>
      </c>
      <c r="LQ100" s="78" t="s">
        <v>436</v>
      </c>
      <c r="LR100" s="78"/>
      <c r="LS100" s="78" t="s">
        <v>436</v>
      </c>
      <c r="LT100" s="78" t="s">
        <v>436</v>
      </c>
      <c r="LU100" s="78"/>
      <c r="LV100" s="78" t="s">
        <v>436</v>
      </c>
      <c r="LW100" s="78" t="s">
        <v>436</v>
      </c>
      <c r="LX100" s="78"/>
      <c r="LY100" s="78" t="s">
        <v>436</v>
      </c>
      <c r="LZ100" s="78" t="s">
        <v>436</v>
      </c>
      <c r="MA100" s="78" t="s">
        <v>436</v>
      </c>
      <c r="MB100" s="78"/>
      <c r="MC100" s="78"/>
      <c r="MD100" s="78"/>
      <c r="ME100" s="78"/>
      <c r="MF100" s="78">
        <v>2.7E-4</v>
      </c>
      <c r="MG100" s="78">
        <v>1.6000000000000001E-3</v>
      </c>
      <c r="MH100" s="78" t="s">
        <v>442</v>
      </c>
      <c r="MI100" s="78">
        <v>2016</v>
      </c>
      <c r="MJ100" s="78" t="s">
        <v>440</v>
      </c>
      <c r="MK100" s="78">
        <v>1</v>
      </c>
      <c r="ML100" s="78">
        <v>2016</v>
      </c>
      <c r="MM100" s="78" t="s">
        <v>440</v>
      </c>
      <c r="MN100" s="78">
        <v>1</v>
      </c>
      <c r="MO100" s="78">
        <v>2016</v>
      </c>
      <c r="MP100" s="78" t="s">
        <v>440</v>
      </c>
      <c r="MQ100" s="78">
        <v>1</v>
      </c>
      <c r="MR100" s="78">
        <v>2016</v>
      </c>
      <c r="MS100" s="78" t="s">
        <v>440</v>
      </c>
      <c r="MT100" s="78">
        <v>2016</v>
      </c>
      <c r="MU100" s="78" t="s">
        <v>436</v>
      </c>
      <c r="MV100" s="78" t="s">
        <v>436</v>
      </c>
      <c r="MW100" s="78" t="s">
        <v>436</v>
      </c>
      <c r="MX100" s="78"/>
      <c r="MY100" s="78" t="s">
        <v>436</v>
      </c>
      <c r="MZ100" s="78" t="s">
        <v>436</v>
      </c>
      <c r="NA100" s="78" t="s">
        <v>436</v>
      </c>
      <c r="NB100" s="78"/>
      <c r="NC100" s="78" t="s">
        <v>436</v>
      </c>
      <c r="ND100" s="78" t="s">
        <v>436</v>
      </c>
      <c r="NE100" s="78"/>
      <c r="NF100" s="78">
        <v>0.1</v>
      </c>
      <c r="NG100" s="78">
        <v>1</v>
      </c>
      <c r="NH100" s="78">
        <v>2016</v>
      </c>
      <c r="NI100" s="78" t="s">
        <v>436</v>
      </c>
      <c r="NJ100" s="78" t="s">
        <v>436</v>
      </c>
      <c r="NK100" s="78"/>
      <c r="NL100" s="78"/>
      <c r="NM100" s="78"/>
      <c r="NN100" s="78"/>
      <c r="NO100" s="78"/>
      <c r="NP100" s="78"/>
      <c r="NQ100" s="78"/>
      <c r="NR100" s="78"/>
      <c r="NS100" s="78"/>
      <c r="NT100" s="78"/>
      <c r="NU100" s="78"/>
      <c r="NV100" s="78"/>
      <c r="NW100" s="78"/>
      <c r="NX100" s="78"/>
      <c r="NY100" s="78"/>
      <c r="NZ100" s="78"/>
      <c r="OA100" s="78"/>
      <c r="OB100" s="78"/>
      <c r="OC100" s="78"/>
      <c r="OD100" s="78"/>
      <c r="OE100" s="78"/>
      <c r="OF100" s="78"/>
      <c r="OG100" s="78"/>
      <c r="OH100" s="78"/>
      <c r="OI100" s="78"/>
      <c r="OJ100" s="78"/>
      <c r="OK100" s="78"/>
      <c r="OL100" s="78"/>
      <c r="OM100" s="78"/>
      <c r="ON100" s="78"/>
      <c r="OO100" s="78"/>
      <c r="OP100" s="78"/>
      <c r="OQ100" s="78"/>
      <c r="OR100" s="78"/>
      <c r="OS100" s="78"/>
      <c r="OT100" s="78"/>
      <c r="OU100" s="78"/>
      <c r="OV100" s="78"/>
      <c r="OW100" s="78"/>
      <c r="OX100" s="78"/>
      <c r="OY100" s="78"/>
      <c r="OZ100" s="78"/>
      <c r="PA100" s="78"/>
      <c r="PB100" s="78"/>
      <c r="PC100" s="78"/>
      <c r="PD100" s="78"/>
      <c r="PE100" s="78"/>
      <c r="PF100" s="78"/>
      <c r="PG100" s="78"/>
      <c r="PH100" s="78"/>
      <c r="PI100" s="78"/>
      <c r="PJ100" s="78"/>
      <c r="PK100" s="78"/>
      <c r="PL100" s="78"/>
      <c r="PM100" s="78"/>
      <c r="PN100" s="78"/>
      <c r="PO100" s="78"/>
      <c r="PP100" s="78"/>
      <c r="PQ100" s="78"/>
      <c r="PR100" s="78"/>
      <c r="PS100" s="78"/>
      <c r="PT100" s="78" t="s">
        <v>436</v>
      </c>
      <c r="PU100" s="78" t="s">
        <v>436</v>
      </c>
      <c r="PV100" s="78"/>
      <c r="PW100" s="78" t="s">
        <v>436</v>
      </c>
      <c r="PX100" s="78" t="s">
        <v>436</v>
      </c>
      <c r="PY100" s="78"/>
      <c r="PZ100" s="78" t="s">
        <v>436</v>
      </c>
      <c r="QA100" s="78" t="s">
        <v>436</v>
      </c>
      <c r="QB100" s="78"/>
      <c r="QC100" s="78" t="s">
        <v>436</v>
      </c>
      <c r="QD100" s="78" t="s">
        <v>436</v>
      </c>
      <c r="QE100" s="78"/>
      <c r="QF100" s="78" t="s">
        <v>436</v>
      </c>
      <c r="QG100" s="78" t="s">
        <v>436</v>
      </c>
      <c r="QH100" s="78"/>
      <c r="QI100" s="78" t="s">
        <v>436</v>
      </c>
      <c r="QJ100" s="78" t="s">
        <v>436</v>
      </c>
      <c r="QK100" s="78"/>
      <c r="QL100" s="78">
        <v>2013</v>
      </c>
      <c r="QM100" s="78">
        <v>2016</v>
      </c>
      <c r="QN100" s="78" t="s">
        <v>443</v>
      </c>
      <c r="QO100" s="78" t="s">
        <v>769</v>
      </c>
      <c r="QP100" s="78">
        <v>2016</v>
      </c>
      <c r="QQ100" s="78">
        <v>2013</v>
      </c>
      <c r="QR100" s="78">
        <v>2016</v>
      </c>
      <c r="QS100" s="78" t="s">
        <v>444</v>
      </c>
      <c r="QT100" s="78" t="s">
        <v>749</v>
      </c>
      <c r="QU100" s="78">
        <v>2016</v>
      </c>
      <c r="QV100" s="93"/>
      <c r="QW100" s="94" t="s">
        <v>445</v>
      </c>
    </row>
    <row r="101" spans="1:465" s="95" customFormat="1" ht="14.25" customHeight="1">
      <c r="A101" s="56">
        <v>95</v>
      </c>
      <c r="B101" s="57" t="s">
        <v>859</v>
      </c>
      <c r="C101" s="56" t="s">
        <v>860</v>
      </c>
      <c r="D101" s="56" t="s">
        <v>744</v>
      </c>
      <c r="E101" s="56" t="s">
        <v>431</v>
      </c>
      <c r="F101" s="57" t="s">
        <v>861</v>
      </c>
      <c r="G101" s="57" t="s">
        <v>862</v>
      </c>
      <c r="H101" s="56">
        <v>12</v>
      </c>
      <c r="I101" s="56" t="s">
        <v>455</v>
      </c>
      <c r="J101" s="56" t="s">
        <v>747</v>
      </c>
      <c r="K101" s="56" t="s">
        <v>436</v>
      </c>
      <c r="L101" s="56" t="s">
        <v>437</v>
      </c>
      <c r="M101" s="56" t="s">
        <v>437</v>
      </c>
      <c r="N101" s="56" t="s">
        <v>436</v>
      </c>
      <c r="O101" s="56" t="s">
        <v>436</v>
      </c>
      <c r="P101" s="56" t="s">
        <v>436</v>
      </c>
      <c r="Q101" s="56" t="s">
        <v>436</v>
      </c>
      <c r="R101" s="56" t="s">
        <v>436</v>
      </c>
      <c r="S101" s="56" t="s">
        <v>436</v>
      </c>
      <c r="T101" s="56" t="s">
        <v>436</v>
      </c>
      <c r="U101" s="56" t="s">
        <v>437</v>
      </c>
      <c r="V101" s="78" t="s">
        <v>436</v>
      </c>
      <c r="W101" s="78" t="s">
        <v>436</v>
      </c>
      <c r="X101" s="78"/>
      <c r="Y101" s="78"/>
      <c r="Z101" s="78"/>
      <c r="AA101" s="78">
        <v>0.61</v>
      </c>
      <c r="AB101" s="78">
        <v>2</v>
      </c>
      <c r="AC101" s="78">
        <v>2016</v>
      </c>
      <c r="AD101" s="78" t="s">
        <v>436</v>
      </c>
      <c r="AE101" s="78" t="s">
        <v>436</v>
      </c>
      <c r="AF101" s="78" t="s">
        <v>436</v>
      </c>
      <c r="AG101" s="78" t="s">
        <v>436</v>
      </c>
      <c r="AH101" s="78" t="s">
        <v>436</v>
      </c>
      <c r="AI101" s="78"/>
      <c r="AJ101" s="78" t="s">
        <v>436</v>
      </c>
      <c r="AK101" s="78"/>
      <c r="AL101" s="78"/>
      <c r="AM101" s="78" t="s">
        <v>436</v>
      </c>
      <c r="AN101" s="78" t="s">
        <v>436</v>
      </c>
      <c r="AO101" s="78"/>
      <c r="AP101" s="78" t="s">
        <v>436</v>
      </c>
      <c r="AQ101" s="78" t="s">
        <v>436</v>
      </c>
      <c r="AR101" s="78"/>
      <c r="AS101" s="78">
        <v>2016</v>
      </c>
      <c r="AT101" s="78">
        <v>2016</v>
      </c>
      <c r="AU101" s="78">
        <v>2</v>
      </c>
      <c r="AV101" s="79">
        <v>1.8</v>
      </c>
      <c r="AW101" s="79">
        <v>2</v>
      </c>
      <c r="AX101" s="79">
        <v>2016</v>
      </c>
      <c r="AY101" s="79">
        <v>10</v>
      </c>
      <c r="AZ101" s="79">
        <v>1</v>
      </c>
      <c r="BA101" s="79">
        <v>2016</v>
      </c>
      <c r="BB101" s="79"/>
      <c r="BC101" s="79"/>
      <c r="BD101" s="79"/>
      <c r="BE101" s="79"/>
      <c r="BF101" s="79"/>
      <c r="BG101" s="79"/>
      <c r="BH101" s="79"/>
      <c r="BI101" s="79" t="s">
        <v>436</v>
      </c>
      <c r="BJ101" s="79" t="s">
        <v>436</v>
      </c>
      <c r="BK101" s="79"/>
      <c r="BL101" s="79">
        <v>11.5</v>
      </c>
      <c r="BM101" s="79">
        <v>1</v>
      </c>
      <c r="BN101" s="79">
        <v>2016</v>
      </c>
      <c r="BO101" s="79">
        <v>1.3</v>
      </c>
      <c r="BP101" s="79">
        <v>1</v>
      </c>
      <c r="BQ101" s="79">
        <v>2016</v>
      </c>
      <c r="BR101" s="79" t="s">
        <v>436</v>
      </c>
      <c r="BS101" s="79" t="s">
        <v>436</v>
      </c>
      <c r="BT101" s="79"/>
      <c r="BU101" s="79">
        <v>3.1</v>
      </c>
      <c r="BV101" s="79">
        <v>2</v>
      </c>
      <c r="BW101" s="79">
        <v>2016</v>
      </c>
      <c r="BX101" s="79"/>
      <c r="BY101" s="79"/>
      <c r="BZ101" s="79"/>
      <c r="CA101" s="79">
        <v>5</v>
      </c>
      <c r="CB101" s="79">
        <v>1</v>
      </c>
      <c r="CC101" s="79">
        <v>2016</v>
      </c>
      <c r="CD101" s="79"/>
      <c r="CE101" s="79"/>
      <c r="CF101" s="79"/>
      <c r="CG101" s="79" t="s">
        <v>436</v>
      </c>
      <c r="CH101" s="79" t="s">
        <v>436</v>
      </c>
      <c r="CI101" s="79"/>
      <c r="CJ101" s="79" t="s">
        <v>436</v>
      </c>
      <c r="CK101" s="79" t="s">
        <v>436</v>
      </c>
      <c r="CL101" s="79"/>
      <c r="CM101" s="79" t="s">
        <v>436</v>
      </c>
      <c r="CN101" s="79" t="s">
        <v>436</v>
      </c>
      <c r="CO101" s="79"/>
      <c r="CP101" s="79" t="s">
        <v>436</v>
      </c>
      <c r="CQ101" s="79" t="s">
        <v>436</v>
      </c>
      <c r="CR101" s="79"/>
      <c r="CS101" s="79" t="s">
        <v>436</v>
      </c>
      <c r="CT101" s="79" t="s">
        <v>436</v>
      </c>
      <c r="CU101" s="79"/>
      <c r="CV101" s="79" t="s">
        <v>436</v>
      </c>
      <c r="CW101" s="79" t="s">
        <v>436</v>
      </c>
      <c r="CX101" s="79"/>
      <c r="CY101" s="79" t="s">
        <v>436</v>
      </c>
      <c r="CZ101" s="79" t="s">
        <v>436</v>
      </c>
      <c r="DA101" s="79"/>
      <c r="DB101" s="79" t="s">
        <v>478</v>
      </c>
      <c r="DC101" s="79">
        <v>1</v>
      </c>
      <c r="DD101" s="79">
        <v>2016</v>
      </c>
      <c r="DE101" s="79" t="s">
        <v>436</v>
      </c>
      <c r="DF101" s="79" t="s">
        <v>436</v>
      </c>
      <c r="DG101" s="79"/>
      <c r="DH101" s="79">
        <v>0.04</v>
      </c>
      <c r="DI101" s="79">
        <v>1</v>
      </c>
      <c r="DJ101" s="79">
        <v>2016</v>
      </c>
      <c r="DK101" s="79">
        <v>0.3</v>
      </c>
      <c r="DL101" s="79">
        <v>1</v>
      </c>
      <c r="DM101" s="79">
        <v>2016</v>
      </c>
      <c r="DN101" s="79">
        <v>0.8</v>
      </c>
      <c r="DO101" s="79">
        <v>1</v>
      </c>
      <c r="DP101" s="79">
        <v>2016</v>
      </c>
      <c r="DQ101" s="79"/>
      <c r="DR101" s="79"/>
      <c r="DS101" s="79"/>
      <c r="DT101" s="79">
        <v>0.9</v>
      </c>
      <c r="DU101" s="79">
        <v>1</v>
      </c>
      <c r="DV101" s="79">
        <v>2016</v>
      </c>
      <c r="DW101" s="79">
        <v>8.9999999999999993E-3</v>
      </c>
      <c r="DX101" s="79">
        <v>1</v>
      </c>
      <c r="DY101" s="79">
        <v>2016</v>
      </c>
      <c r="DZ101" s="79">
        <v>0.03</v>
      </c>
      <c r="EA101" s="79">
        <v>1</v>
      </c>
      <c r="EB101" s="79">
        <v>2016</v>
      </c>
      <c r="EC101" s="79"/>
      <c r="ED101" s="79"/>
      <c r="EE101" s="79"/>
      <c r="EF101" s="79"/>
      <c r="EG101" s="79"/>
      <c r="EH101" s="79"/>
      <c r="EI101" s="79"/>
      <c r="EJ101" s="79"/>
      <c r="EK101" s="79"/>
      <c r="EL101" s="79"/>
      <c r="EM101" s="79"/>
      <c r="EN101" s="78">
        <v>2016</v>
      </c>
      <c r="EO101" s="78">
        <v>2016</v>
      </c>
      <c r="EP101" s="78">
        <v>2</v>
      </c>
      <c r="EQ101" s="78" t="s">
        <v>436</v>
      </c>
      <c r="ER101" s="78" t="s">
        <v>436</v>
      </c>
      <c r="ES101" s="78"/>
      <c r="ET101" s="78" t="s">
        <v>436</v>
      </c>
      <c r="EU101" s="78" t="s">
        <v>436</v>
      </c>
      <c r="EV101" s="78"/>
      <c r="EW101" s="78" t="s">
        <v>436</v>
      </c>
      <c r="EX101" s="78" t="s">
        <v>436</v>
      </c>
      <c r="EY101" s="78"/>
      <c r="EZ101" s="78" t="s">
        <v>436</v>
      </c>
      <c r="FA101" s="78" t="s">
        <v>436</v>
      </c>
      <c r="FB101" s="78"/>
      <c r="FC101" s="78" t="s">
        <v>436</v>
      </c>
      <c r="FD101" s="78" t="s">
        <v>436</v>
      </c>
      <c r="FE101" s="78"/>
      <c r="FF101" s="78" t="s">
        <v>436</v>
      </c>
      <c r="FG101" s="78" t="s">
        <v>436</v>
      </c>
      <c r="FH101" s="78"/>
      <c r="FI101" s="78" t="s">
        <v>436</v>
      </c>
      <c r="FJ101" s="78" t="s">
        <v>436</v>
      </c>
      <c r="FK101" s="78"/>
      <c r="FL101" s="78" t="s">
        <v>436</v>
      </c>
      <c r="FM101" s="78" t="s">
        <v>436</v>
      </c>
      <c r="FN101" s="78"/>
      <c r="FO101" s="78" t="s">
        <v>436</v>
      </c>
      <c r="FP101" s="78" t="s">
        <v>436</v>
      </c>
      <c r="FQ101" s="78"/>
      <c r="FR101" s="78" t="s">
        <v>436</v>
      </c>
      <c r="FS101" s="78" t="s">
        <v>436</v>
      </c>
      <c r="FT101" s="78"/>
      <c r="FU101" s="78" t="s">
        <v>436</v>
      </c>
      <c r="FV101" s="78" t="s">
        <v>436</v>
      </c>
      <c r="FW101" s="78"/>
      <c r="FX101" s="78" t="s">
        <v>436</v>
      </c>
      <c r="FY101" s="78" t="s">
        <v>436</v>
      </c>
      <c r="FZ101" s="78"/>
      <c r="GA101" s="78" t="s">
        <v>436</v>
      </c>
      <c r="GB101" s="78" t="s">
        <v>436</v>
      </c>
      <c r="GC101" s="78"/>
      <c r="GD101" s="78" t="s">
        <v>436</v>
      </c>
      <c r="GE101" s="78" t="s">
        <v>436</v>
      </c>
      <c r="GF101" s="78"/>
      <c r="GG101" s="78" t="s">
        <v>436</v>
      </c>
      <c r="GH101" s="78" t="s">
        <v>436</v>
      </c>
      <c r="GI101" s="78"/>
      <c r="GJ101" s="78" t="s">
        <v>436</v>
      </c>
      <c r="GK101" s="78" t="s">
        <v>436</v>
      </c>
      <c r="GL101" s="78"/>
      <c r="GM101" s="78" t="s">
        <v>436</v>
      </c>
      <c r="GN101" s="78" t="s">
        <v>436</v>
      </c>
      <c r="GO101" s="78"/>
      <c r="GP101" s="78" t="s">
        <v>436</v>
      </c>
      <c r="GQ101" s="78" t="s">
        <v>436</v>
      </c>
      <c r="GR101" s="78"/>
      <c r="GS101" s="78" t="s">
        <v>436</v>
      </c>
      <c r="GT101" s="78" t="s">
        <v>436</v>
      </c>
      <c r="GU101" s="78"/>
      <c r="GV101" s="78" t="s">
        <v>436</v>
      </c>
      <c r="GW101" s="78" t="s">
        <v>436</v>
      </c>
      <c r="GX101" s="78"/>
      <c r="GY101" s="78" t="s">
        <v>436</v>
      </c>
      <c r="GZ101" s="78" t="s">
        <v>436</v>
      </c>
      <c r="HA101" s="78"/>
      <c r="HB101" s="78" t="s">
        <v>436</v>
      </c>
      <c r="HC101" s="78" t="s">
        <v>436</v>
      </c>
      <c r="HD101" s="78"/>
      <c r="HE101" s="78" t="s">
        <v>436</v>
      </c>
      <c r="HF101" s="78" t="s">
        <v>436</v>
      </c>
      <c r="HG101" s="78"/>
      <c r="HH101" s="78"/>
      <c r="HI101" s="78"/>
      <c r="HJ101" s="78" t="s">
        <v>436</v>
      </c>
      <c r="HK101" s="78" t="s">
        <v>436</v>
      </c>
      <c r="HL101" s="78" t="s">
        <v>436</v>
      </c>
      <c r="HM101" s="78">
        <v>2016</v>
      </c>
      <c r="HN101" s="78">
        <v>2016</v>
      </c>
      <c r="HO101" s="78">
        <v>2</v>
      </c>
      <c r="HP101" s="78" t="s">
        <v>474</v>
      </c>
      <c r="HQ101" s="78" t="s">
        <v>749</v>
      </c>
      <c r="HR101" s="78">
        <v>2016</v>
      </c>
      <c r="HS101" s="78" t="s">
        <v>436</v>
      </c>
      <c r="HT101" s="78" t="s">
        <v>436</v>
      </c>
      <c r="HU101" s="78" t="s">
        <v>436</v>
      </c>
      <c r="HV101" s="78"/>
      <c r="HW101" s="78" t="s">
        <v>436</v>
      </c>
      <c r="HX101" s="78" t="s">
        <v>436</v>
      </c>
      <c r="HY101" s="78" t="s">
        <v>436</v>
      </c>
      <c r="HZ101" s="78"/>
      <c r="IA101" s="78" t="s">
        <v>436</v>
      </c>
      <c r="IB101" s="78" t="s">
        <v>436</v>
      </c>
      <c r="IC101" s="78" t="s">
        <v>436</v>
      </c>
      <c r="ID101" s="78"/>
      <c r="IE101" s="78" t="s">
        <v>436</v>
      </c>
      <c r="IF101" s="78" t="s">
        <v>436</v>
      </c>
      <c r="IG101" s="78" t="s">
        <v>436</v>
      </c>
      <c r="IH101" s="78"/>
      <c r="II101" s="78"/>
      <c r="IJ101" s="78"/>
      <c r="IK101" s="78"/>
      <c r="IL101" s="78" t="s">
        <v>436</v>
      </c>
      <c r="IM101" s="78" t="s">
        <v>436</v>
      </c>
      <c r="IN101" s="78"/>
      <c r="IO101" s="78" t="s">
        <v>436</v>
      </c>
      <c r="IP101" s="78" t="s">
        <v>436</v>
      </c>
      <c r="IQ101" s="78" t="s">
        <v>436</v>
      </c>
      <c r="IR101" s="78"/>
      <c r="IS101" s="78" t="s">
        <v>436</v>
      </c>
      <c r="IT101" s="78" t="s">
        <v>436</v>
      </c>
      <c r="IU101" s="78" t="s">
        <v>436</v>
      </c>
      <c r="IV101" s="78"/>
      <c r="IW101" s="78" t="s">
        <v>436</v>
      </c>
      <c r="IX101" s="78" t="s">
        <v>436</v>
      </c>
      <c r="IY101" s="78" t="s">
        <v>436</v>
      </c>
      <c r="IZ101" s="78"/>
      <c r="JA101" s="78" t="s">
        <v>436</v>
      </c>
      <c r="JB101" s="78" t="s">
        <v>436</v>
      </c>
      <c r="JC101" s="78" t="s">
        <v>436</v>
      </c>
      <c r="JD101" s="78"/>
      <c r="JE101" s="78" t="s">
        <v>436</v>
      </c>
      <c r="JF101" s="78" t="s">
        <v>436</v>
      </c>
      <c r="JG101" s="78"/>
      <c r="JH101" s="78" t="s">
        <v>436</v>
      </c>
      <c r="JI101" s="78" t="s">
        <v>436</v>
      </c>
      <c r="JJ101" s="78"/>
      <c r="JK101" s="78" t="s">
        <v>436</v>
      </c>
      <c r="JL101" s="78" t="s">
        <v>436</v>
      </c>
      <c r="JM101" s="78"/>
      <c r="JN101" s="78" t="s">
        <v>436</v>
      </c>
      <c r="JO101" s="78" t="s">
        <v>436</v>
      </c>
      <c r="JP101" s="78" t="s">
        <v>436</v>
      </c>
      <c r="JQ101" s="78"/>
      <c r="JR101" s="78" t="s">
        <v>436</v>
      </c>
      <c r="JS101" s="78" t="s">
        <v>436</v>
      </c>
      <c r="JT101" s="78" t="s">
        <v>436</v>
      </c>
      <c r="JU101" s="78"/>
      <c r="JV101" s="78"/>
      <c r="JW101" s="78"/>
      <c r="JX101" s="78"/>
      <c r="JY101" s="78" t="s">
        <v>436</v>
      </c>
      <c r="JZ101" s="78" t="s">
        <v>436</v>
      </c>
      <c r="KA101" s="78" t="s">
        <v>436</v>
      </c>
      <c r="KB101" s="78"/>
      <c r="KC101" s="78"/>
      <c r="KD101" s="78"/>
      <c r="KE101" s="78"/>
      <c r="KF101" s="78" t="s">
        <v>436</v>
      </c>
      <c r="KG101" s="78" t="s">
        <v>436</v>
      </c>
      <c r="KH101" s="78"/>
      <c r="KI101" s="78"/>
      <c r="KJ101" s="78"/>
      <c r="KK101" s="78"/>
      <c r="KL101" s="78" t="s">
        <v>436</v>
      </c>
      <c r="KM101" s="78" t="s">
        <v>436</v>
      </c>
      <c r="KN101" s="78"/>
      <c r="KO101" s="78" t="s">
        <v>436</v>
      </c>
      <c r="KP101" s="78" t="s">
        <v>436</v>
      </c>
      <c r="KQ101" s="78" t="s">
        <v>436</v>
      </c>
      <c r="KR101" s="78"/>
      <c r="KS101" s="78" t="s">
        <v>436</v>
      </c>
      <c r="KT101" s="78" t="s">
        <v>436</v>
      </c>
      <c r="KU101" s="78" t="s">
        <v>436</v>
      </c>
      <c r="KV101" s="78"/>
      <c r="KW101" s="78" t="s">
        <v>436</v>
      </c>
      <c r="KX101" s="78" t="s">
        <v>436</v>
      </c>
      <c r="KY101" s="78" t="s">
        <v>436</v>
      </c>
      <c r="KZ101" s="78"/>
      <c r="LA101" s="78"/>
      <c r="LB101" s="78"/>
      <c r="LC101" s="78"/>
      <c r="LD101" s="78" t="s">
        <v>436</v>
      </c>
      <c r="LE101" s="78" t="s">
        <v>436</v>
      </c>
      <c r="LF101" s="78"/>
      <c r="LG101" s="78" t="s">
        <v>436</v>
      </c>
      <c r="LH101" s="78" t="s">
        <v>436</v>
      </c>
      <c r="LI101" s="78" t="s">
        <v>436</v>
      </c>
      <c r="LJ101" s="78"/>
      <c r="LK101" s="78" t="s">
        <v>436</v>
      </c>
      <c r="LL101" s="78" t="s">
        <v>436</v>
      </c>
      <c r="LM101" s="78" t="s">
        <v>436</v>
      </c>
      <c r="LN101" s="78"/>
      <c r="LO101" s="78" t="s">
        <v>436</v>
      </c>
      <c r="LP101" s="78" t="s">
        <v>436</v>
      </c>
      <c r="LQ101" s="78" t="s">
        <v>436</v>
      </c>
      <c r="LR101" s="78"/>
      <c r="LS101" s="78" t="s">
        <v>436</v>
      </c>
      <c r="LT101" s="78" t="s">
        <v>436</v>
      </c>
      <c r="LU101" s="78"/>
      <c r="LV101" s="78" t="s">
        <v>436</v>
      </c>
      <c r="LW101" s="78" t="s">
        <v>436</v>
      </c>
      <c r="LX101" s="78"/>
      <c r="LY101" s="78" t="s">
        <v>436</v>
      </c>
      <c r="LZ101" s="78" t="s">
        <v>436</v>
      </c>
      <c r="MA101" s="78" t="s">
        <v>436</v>
      </c>
      <c r="MB101" s="78"/>
      <c r="MC101" s="78"/>
      <c r="MD101" s="78"/>
      <c r="ME101" s="78"/>
      <c r="MF101" s="78" t="s">
        <v>436</v>
      </c>
      <c r="MG101" s="78" t="s">
        <v>436</v>
      </c>
      <c r="MH101" s="78" t="s">
        <v>436</v>
      </c>
      <c r="MI101" s="78" t="s">
        <v>436</v>
      </c>
      <c r="MJ101" s="78" t="s">
        <v>436</v>
      </c>
      <c r="MK101" s="78" t="s">
        <v>436</v>
      </c>
      <c r="ML101" s="78" t="s">
        <v>436</v>
      </c>
      <c r="MM101" s="78" t="s">
        <v>436</v>
      </c>
      <c r="MN101" s="78" t="s">
        <v>436</v>
      </c>
      <c r="MO101" s="78" t="s">
        <v>436</v>
      </c>
      <c r="MP101" s="78" t="s">
        <v>436</v>
      </c>
      <c r="MQ101" s="78" t="s">
        <v>436</v>
      </c>
      <c r="MR101" s="78" t="s">
        <v>436</v>
      </c>
      <c r="MS101" s="78"/>
      <c r="MT101" s="78"/>
      <c r="MU101" s="78" t="s">
        <v>436</v>
      </c>
      <c r="MV101" s="78" t="s">
        <v>436</v>
      </c>
      <c r="MW101" s="78" t="s">
        <v>436</v>
      </c>
      <c r="MX101" s="78"/>
      <c r="MY101" s="78" t="s">
        <v>436</v>
      </c>
      <c r="MZ101" s="78" t="s">
        <v>436</v>
      </c>
      <c r="NA101" s="78" t="s">
        <v>436</v>
      </c>
      <c r="NB101" s="78"/>
      <c r="NC101" s="78" t="s">
        <v>436</v>
      </c>
      <c r="ND101" s="78" t="s">
        <v>436</v>
      </c>
      <c r="NE101" s="78"/>
      <c r="NF101" s="78" t="s">
        <v>436</v>
      </c>
      <c r="NG101" s="78" t="s">
        <v>436</v>
      </c>
      <c r="NH101" s="78"/>
      <c r="NI101" s="78" t="s">
        <v>436</v>
      </c>
      <c r="NJ101" s="78" t="s">
        <v>436</v>
      </c>
      <c r="NK101" s="78"/>
      <c r="NL101" s="78"/>
      <c r="NM101" s="78"/>
      <c r="NN101" s="78"/>
      <c r="NO101" s="78"/>
      <c r="NP101" s="78"/>
      <c r="NQ101" s="78"/>
      <c r="NR101" s="78"/>
      <c r="NS101" s="78"/>
      <c r="NT101" s="78"/>
      <c r="NU101" s="78"/>
      <c r="NV101" s="78"/>
      <c r="NW101" s="78"/>
      <c r="NX101" s="78"/>
      <c r="NY101" s="78"/>
      <c r="NZ101" s="78"/>
      <c r="OA101" s="78"/>
      <c r="OB101" s="78"/>
      <c r="OC101" s="78"/>
      <c r="OD101" s="78"/>
      <c r="OE101" s="78"/>
      <c r="OF101" s="78"/>
      <c r="OG101" s="78"/>
      <c r="OH101" s="78"/>
      <c r="OI101" s="78"/>
      <c r="OJ101" s="78"/>
      <c r="OK101" s="78"/>
      <c r="OL101" s="78"/>
      <c r="OM101" s="78"/>
      <c r="ON101" s="78"/>
      <c r="OO101" s="78"/>
      <c r="OP101" s="78"/>
      <c r="OQ101" s="78"/>
      <c r="OR101" s="78"/>
      <c r="OS101" s="78"/>
      <c r="OT101" s="78"/>
      <c r="OU101" s="78"/>
      <c r="OV101" s="78"/>
      <c r="OW101" s="78"/>
      <c r="OX101" s="78"/>
      <c r="OY101" s="78"/>
      <c r="OZ101" s="78"/>
      <c r="PA101" s="78"/>
      <c r="PB101" s="78"/>
      <c r="PC101" s="78"/>
      <c r="PD101" s="78"/>
      <c r="PE101" s="78"/>
      <c r="PF101" s="78"/>
      <c r="PG101" s="78"/>
      <c r="PH101" s="78"/>
      <c r="PI101" s="78"/>
      <c r="PJ101" s="78"/>
      <c r="PK101" s="78"/>
      <c r="PL101" s="78"/>
      <c r="PM101" s="78"/>
      <c r="PN101" s="78"/>
      <c r="PO101" s="78"/>
      <c r="PP101" s="78"/>
      <c r="PQ101" s="78"/>
      <c r="PR101" s="78"/>
      <c r="PS101" s="78"/>
      <c r="PT101" s="78" t="s">
        <v>436</v>
      </c>
      <c r="PU101" s="78" t="s">
        <v>436</v>
      </c>
      <c r="PV101" s="78"/>
      <c r="PW101" s="78" t="s">
        <v>436</v>
      </c>
      <c r="PX101" s="78" t="s">
        <v>436</v>
      </c>
      <c r="PY101" s="78"/>
      <c r="PZ101" s="78" t="s">
        <v>436</v>
      </c>
      <c r="QA101" s="78" t="s">
        <v>436</v>
      </c>
      <c r="QB101" s="78"/>
      <c r="QC101" s="78" t="s">
        <v>436</v>
      </c>
      <c r="QD101" s="78" t="s">
        <v>436</v>
      </c>
      <c r="QE101" s="78"/>
      <c r="QF101" s="78" t="s">
        <v>436</v>
      </c>
      <c r="QG101" s="78" t="s">
        <v>436</v>
      </c>
      <c r="QH101" s="78"/>
      <c r="QI101" s="78" t="s">
        <v>436</v>
      </c>
      <c r="QJ101" s="78" t="s">
        <v>436</v>
      </c>
      <c r="QK101" s="78"/>
      <c r="QL101" s="78" t="s">
        <v>436</v>
      </c>
      <c r="QM101" s="78" t="s">
        <v>436</v>
      </c>
      <c r="QN101" s="78" t="s">
        <v>436</v>
      </c>
      <c r="QO101" s="78"/>
      <c r="QP101" s="78">
        <v>2016</v>
      </c>
      <c r="QQ101" s="78" t="s">
        <v>436</v>
      </c>
      <c r="QR101" s="78" t="s">
        <v>436</v>
      </c>
      <c r="QS101" s="78" t="s">
        <v>436</v>
      </c>
      <c r="QT101" s="78" t="s">
        <v>749</v>
      </c>
      <c r="QU101" s="78">
        <v>2016</v>
      </c>
      <c r="QV101" s="93"/>
      <c r="QW101" s="94" t="s">
        <v>445</v>
      </c>
    </row>
    <row r="102" spans="1:465" s="95" customFormat="1" ht="14.25" customHeight="1">
      <c r="A102" s="56">
        <v>96</v>
      </c>
      <c r="B102" s="57" t="s">
        <v>863</v>
      </c>
      <c r="C102" s="56" t="s">
        <v>864</v>
      </c>
      <c r="D102" s="56" t="s">
        <v>744</v>
      </c>
      <c r="E102" s="56" t="s">
        <v>431</v>
      </c>
      <c r="F102" s="57" t="s">
        <v>865</v>
      </c>
      <c r="G102" s="57" t="s">
        <v>866</v>
      </c>
      <c r="H102" s="56">
        <v>7</v>
      </c>
      <c r="I102" s="56" t="s">
        <v>455</v>
      </c>
      <c r="J102" s="56" t="s">
        <v>747</v>
      </c>
      <c r="K102" s="56"/>
      <c r="L102" s="56" t="s">
        <v>437</v>
      </c>
      <c r="M102" s="56" t="s">
        <v>437</v>
      </c>
      <c r="N102" s="56" t="s">
        <v>436</v>
      </c>
      <c r="O102" s="56" t="s">
        <v>436</v>
      </c>
      <c r="P102" s="56" t="s">
        <v>436</v>
      </c>
      <c r="Q102" s="56" t="s">
        <v>436</v>
      </c>
      <c r="R102" s="56" t="s">
        <v>436</v>
      </c>
      <c r="S102" s="56" t="s">
        <v>436</v>
      </c>
      <c r="T102" s="56" t="s">
        <v>436</v>
      </c>
      <c r="U102" s="56"/>
      <c r="V102" s="78" t="s">
        <v>436</v>
      </c>
      <c r="W102" s="78" t="s">
        <v>436</v>
      </c>
      <c r="X102" s="78"/>
      <c r="Y102" s="78"/>
      <c r="Z102" s="78"/>
      <c r="AA102" s="78" t="s">
        <v>436</v>
      </c>
      <c r="AB102" s="78" t="s">
        <v>436</v>
      </c>
      <c r="AC102" s="78"/>
      <c r="AD102" s="78" t="s">
        <v>436</v>
      </c>
      <c r="AE102" s="78" t="s">
        <v>436</v>
      </c>
      <c r="AF102" s="78" t="s">
        <v>436</v>
      </c>
      <c r="AG102" s="78" t="s">
        <v>436</v>
      </c>
      <c r="AH102" s="78" t="s">
        <v>436</v>
      </c>
      <c r="AI102" s="78"/>
      <c r="AJ102" s="78" t="s">
        <v>436</v>
      </c>
      <c r="AK102" s="78"/>
      <c r="AL102" s="78"/>
      <c r="AM102" s="78" t="s">
        <v>436</v>
      </c>
      <c r="AN102" s="78" t="s">
        <v>436</v>
      </c>
      <c r="AO102" s="78"/>
      <c r="AP102" s="78" t="s">
        <v>436</v>
      </c>
      <c r="AQ102" s="78" t="s">
        <v>436</v>
      </c>
      <c r="AR102" s="78"/>
      <c r="AS102" s="78" t="s">
        <v>436</v>
      </c>
      <c r="AT102" s="78" t="s">
        <v>436</v>
      </c>
      <c r="AU102" s="78" t="s">
        <v>436</v>
      </c>
      <c r="AV102" s="79"/>
      <c r="AW102" s="79" t="s">
        <v>436</v>
      </c>
      <c r="AX102" s="79"/>
      <c r="AY102" s="79">
        <v>9</v>
      </c>
      <c r="AZ102" s="79">
        <v>1</v>
      </c>
      <c r="BA102" s="79">
        <v>2016</v>
      </c>
      <c r="BB102" s="79"/>
      <c r="BC102" s="79"/>
      <c r="BD102" s="79"/>
      <c r="BE102" s="79"/>
      <c r="BF102" s="79"/>
      <c r="BG102" s="79"/>
      <c r="BH102" s="79"/>
      <c r="BI102" s="79">
        <v>67.099999999999994</v>
      </c>
      <c r="BJ102" s="79" t="s">
        <v>438</v>
      </c>
      <c r="BK102" s="79">
        <v>2016</v>
      </c>
      <c r="BL102" s="79">
        <v>9.1999999999999993</v>
      </c>
      <c r="BM102" s="79">
        <v>2</v>
      </c>
      <c r="BN102" s="79">
        <v>2016</v>
      </c>
      <c r="BO102" s="79">
        <v>2.4</v>
      </c>
      <c r="BP102" s="79">
        <v>2</v>
      </c>
      <c r="BQ102" s="79">
        <v>2016</v>
      </c>
      <c r="BR102" s="79" t="s">
        <v>436</v>
      </c>
      <c r="BS102" s="79" t="s">
        <v>436</v>
      </c>
      <c r="BT102" s="79"/>
      <c r="BU102" s="79">
        <v>2.99</v>
      </c>
      <c r="BV102" s="79">
        <v>1</v>
      </c>
      <c r="BW102" s="79">
        <v>2016</v>
      </c>
      <c r="BX102" s="79"/>
      <c r="BY102" s="79"/>
      <c r="BZ102" s="79"/>
      <c r="CA102" s="79">
        <v>17</v>
      </c>
      <c r="CB102" s="79">
        <v>2</v>
      </c>
      <c r="CC102" s="79">
        <v>2016</v>
      </c>
      <c r="CD102" s="79"/>
      <c r="CE102" s="79"/>
      <c r="CF102" s="79"/>
      <c r="CG102" s="79">
        <v>567</v>
      </c>
      <c r="CH102" s="79" t="s">
        <v>438</v>
      </c>
      <c r="CI102" s="79">
        <v>2016</v>
      </c>
      <c r="CJ102" s="79">
        <v>401</v>
      </c>
      <c r="CK102" s="79" t="s">
        <v>539</v>
      </c>
      <c r="CL102" s="79">
        <v>2016</v>
      </c>
      <c r="CM102" s="79" t="s">
        <v>436</v>
      </c>
      <c r="CN102" s="79" t="s">
        <v>436</v>
      </c>
      <c r="CO102" s="79"/>
      <c r="CP102" s="79" t="s">
        <v>436</v>
      </c>
      <c r="CQ102" s="79" t="s">
        <v>436</v>
      </c>
      <c r="CR102" s="79"/>
      <c r="CS102" s="79" t="s">
        <v>436</v>
      </c>
      <c r="CT102" s="79" t="s">
        <v>436</v>
      </c>
      <c r="CU102" s="79"/>
      <c r="CV102" s="79" t="s">
        <v>436</v>
      </c>
      <c r="CW102" s="79" t="s">
        <v>436</v>
      </c>
      <c r="CX102" s="79"/>
      <c r="CY102" s="79">
        <v>312.8</v>
      </c>
      <c r="CZ102" s="79" t="s">
        <v>438</v>
      </c>
      <c r="DA102" s="79">
        <v>2016</v>
      </c>
      <c r="DB102" s="79" t="s">
        <v>867</v>
      </c>
      <c r="DC102" s="79">
        <v>1</v>
      </c>
      <c r="DD102" s="79">
        <v>2016</v>
      </c>
      <c r="DE102" s="79" t="s">
        <v>436</v>
      </c>
      <c r="DF102" s="79" t="s">
        <v>436</v>
      </c>
      <c r="DG102" s="79"/>
      <c r="DH102" s="79" t="s">
        <v>436</v>
      </c>
      <c r="DI102" s="79" t="s">
        <v>436</v>
      </c>
      <c r="DJ102" s="79"/>
      <c r="DK102" s="79"/>
      <c r="DL102" s="79" t="s">
        <v>436</v>
      </c>
      <c r="DM102" s="79"/>
      <c r="DN102" s="79" t="s">
        <v>436</v>
      </c>
      <c r="DO102" s="79" t="s">
        <v>436</v>
      </c>
      <c r="DP102" s="79"/>
      <c r="DQ102" s="79"/>
      <c r="DR102" s="79"/>
      <c r="DS102" s="79"/>
      <c r="DT102" s="79" t="s">
        <v>436</v>
      </c>
      <c r="DU102" s="79" t="s">
        <v>436</v>
      </c>
      <c r="DV102" s="79"/>
      <c r="DW102" s="79" t="s">
        <v>436</v>
      </c>
      <c r="DX102" s="79" t="s">
        <v>436</v>
      </c>
      <c r="DY102" s="79"/>
      <c r="DZ102" s="79" t="s">
        <v>436</v>
      </c>
      <c r="EA102" s="79" t="s">
        <v>436</v>
      </c>
      <c r="EB102" s="79"/>
      <c r="EC102" s="79"/>
      <c r="ED102" s="79"/>
      <c r="EE102" s="79"/>
      <c r="EF102" s="79"/>
      <c r="EG102" s="79"/>
      <c r="EH102" s="79"/>
      <c r="EI102" s="79"/>
      <c r="EJ102" s="79"/>
      <c r="EK102" s="79"/>
      <c r="EL102" s="79"/>
      <c r="EM102" s="79"/>
      <c r="EN102" s="78">
        <v>2016</v>
      </c>
      <c r="EO102" s="78">
        <v>2016</v>
      </c>
      <c r="EP102" s="78" t="s">
        <v>438</v>
      </c>
      <c r="EQ102" s="78">
        <v>0.01</v>
      </c>
      <c r="ER102" s="78">
        <v>2</v>
      </c>
      <c r="ES102" s="78">
        <v>2016</v>
      </c>
      <c r="ET102" s="78" t="s">
        <v>436</v>
      </c>
      <c r="EU102" s="78" t="s">
        <v>436</v>
      </c>
      <c r="EV102" s="78"/>
      <c r="EW102" s="78" t="s">
        <v>436</v>
      </c>
      <c r="EX102" s="78" t="s">
        <v>436</v>
      </c>
      <c r="EY102" s="78"/>
      <c r="EZ102" s="78" t="s">
        <v>436</v>
      </c>
      <c r="FA102" s="78" t="s">
        <v>436</v>
      </c>
      <c r="FB102" s="78"/>
      <c r="FC102" s="78" t="s">
        <v>436</v>
      </c>
      <c r="FD102" s="78" t="s">
        <v>436</v>
      </c>
      <c r="FE102" s="78"/>
      <c r="FF102" s="78" t="s">
        <v>436</v>
      </c>
      <c r="FG102" s="78" t="s">
        <v>436</v>
      </c>
      <c r="FH102" s="78"/>
      <c r="FI102" s="78">
        <v>7.000000000000001E-3</v>
      </c>
      <c r="FJ102" s="78">
        <v>2</v>
      </c>
      <c r="FK102" s="78">
        <v>2016</v>
      </c>
      <c r="FL102" s="78">
        <v>3.3374999999999998E-3</v>
      </c>
      <c r="FM102" s="78">
        <v>2</v>
      </c>
      <c r="FN102" s="78">
        <v>2016</v>
      </c>
      <c r="FO102" s="78">
        <v>7.5000000000000002E-4</v>
      </c>
      <c r="FP102" s="78">
        <v>2</v>
      </c>
      <c r="FQ102" s="78">
        <v>2016</v>
      </c>
      <c r="FR102" s="78">
        <v>2.8124999999999997E-2</v>
      </c>
      <c r="FS102" s="78">
        <v>2</v>
      </c>
      <c r="FT102" s="78">
        <v>2016</v>
      </c>
      <c r="FU102" s="78" t="s">
        <v>436</v>
      </c>
      <c r="FV102" s="78" t="s">
        <v>436</v>
      </c>
      <c r="FW102" s="78"/>
      <c r="FX102" s="78" t="s">
        <v>436</v>
      </c>
      <c r="FY102" s="78" t="s">
        <v>436</v>
      </c>
      <c r="FZ102" s="78"/>
      <c r="GA102" s="78" t="s">
        <v>436</v>
      </c>
      <c r="GB102" s="78" t="s">
        <v>436</v>
      </c>
      <c r="GC102" s="78"/>
      <c r="GD102" s="78" t="s">
        <v>436</v>
      </c>
      <c r="GE102" s="78" t="s">
        <v>436</v>
      </c>
      <c r="GF102" s="78"/>
      <c r="GG102" s="78" t="s">
        <v>436</v>
      </c>
      <c r="GH102" s="78" t="s">
        <v>436</v>
      </c>
      <c r="GI102" s="78"/>
      <c r="GJ102" s="78" t="s">
        <v>436</v>
      </c>
      <c r="GK102" s="78" t="s">
        <v>436</v>
      </c>
      <c r="GL102" s="78"/>
      <c r="GM102" s="78" t="s">
        <v>436</v>
      </c>
      <c r="GN102" s="78" t="s">
        <v>436</v>
      </c>
      <c r="GO102" s="78"/>
      <c r="GP102" s="78" t="s">
        <v>436</v>
      </c>
      <c r="GQ102" s="78" t="s">
        <v>436</v>
      </c>
      <c r="GR102" s="78"/>
      <c r="GS102" s="78">
        <v>3.3749999999999996E-4</v>
      </c>
      <c r="GT102" s="78">
        <v>2</v>
      </c>
      <c r="GU102" s="78">
        <v>2016</v>
      </c>
      <c r="GV102" s="78" t="s">
        <v>436</v>
      </c>
      <c r="GW102" s="78" t="s">
        <v>436</v>
      </c>
      <c r="GX102" s="78"/>
      <c r="GY102" s="78" t="s">
        <v>436</v>
      </c>
      <c r="GZ102" s="78" t="s">
        <v>436</v>
      </c>
      <c r="HA102" s="78"/>
      <c r="HB102" s="78" t="s">
        <v>436</v>
      </c>
      <c r="HC102" s="78" t="s">
        <v>436</v>
      </c>
      <c r="HD102" s="78"/>
      <c r="HE102" s="78" t="s">
        <v>436</v>
      </c>
      <c r="HF102" s="78" t="s">
        <v>436</v>
      </c>
      <c r="HG102" s="78"/>
      <c r="HH102" s="78"/>
      <c r="HI102" s="78"/>
      <c r="HJ102" s="78">
        <v>2016</v>
      </c>
      <c r="HK102" s="78">
        <v>2016</v>
      </c>
      <c r="HL102" s="78">
        <v>2</v>
      </c>
      <c r="HM102" s="78">
        <v>2016</v>
      </c>
      <c r="HN102" s="78">
        <v>2016</v>
      </c>
      <c r="HO102" s="78" t="s">
        <v>436</v>
      </c>
      <c r="HP102" s="78" t="s">
        <v>436</v>
      </c>
      <c r="HQ102" s="78"/>
      <c r="HR102" s="78">
        <v>2016</v>
      </c>
      <c r="HS102" s="78" t="s">
        <v>436</v>
      </c>
      <c r="HT102" s="78" t="s">
        <v>436</v>
      </c>
      <c r="HU102" s="78" t="s">
        <v>436</v>
      </c>
      <c r="HV102" s="78"/>
      <c r="HW102" s="78" t="s">
        <v>436</v>
      </c>
      <c r="HX102" s="78" t="s">
        <v>436</v>
      </c>
      <c r="HY102" s="78" t="s">
        <v>436</v>
      </c>
      <c r="HZ102" s="78"/>
      <c r="IA102" s="78" t="s">
        <v>436</v>
      </c>
      <c r="IB102" s="78" t="s">
        <v>436</v>
      </c>
      <c r="IC102" s="78" t="s">
        <v>436</v>
      </c>
      <c r="ID102" s="78"/>
      <c r="IE102" s="78" t="s">
        <v>436</v>
      </c>
      <c r="IF102" s="78" t="s">
        <v>436</v>
      </c>
      <c r="IG102" s="78" t="s">
        <v>436</v>
      </c>
      <c r="IH102" s="78"/>
      <c r="II102" s="78"/>
      <c r="IJ102" s="78"/>
      <c r="IK102" s="78"/>
      <c r="IL102" s="78" t="s">
        <v>436</v>
      </c>
      <c r="IM102" s="78" t="s">
        <v>436</v>
      </c>
      <c r="IN102" s="78"/>
      <c r="IO102" s="78">
        <v>0.02</v>
      </c>
      <c r="IP102" s="78">
        <v>0.1</v>
      </c>
      <c r="IQ102" s="78">
        <v>1</v>
      </c>
      <c r="IR102" s="78">
        <v>2016</v>
      </c>
      <c r="IS102" s="78" t="s">
        <v>436</v>
      </c>
      <c r="IT102" s="78" t="s">
        <v>436</v>
      </c>
      <c r="IU102" s="78" t="s">
        <v>436</v>
      </c>
      <c r="IV102" s="78"/>
      <c r="IW102" s="78" t="s">
        <v>436</v>
      </c>
      <c r="IX102" s="78" t="s">
        <v>436</v>
      </c>
      <c r="IY102" s="78" t="s">
        <v>436</v>
      </c>
      <c r="IZ102" s="78"/>
      <c r="JA102" s="78">
        <v>1.75E-3</v>
      </c>
      <c r="JB102" s="78">
        <v>3.0000000000000001E-3</v>
      </c>
      <c r="JC102" s="78">
        <v>1</v>
      </c>
      <c r="JD102" s="78">
        <v>2016</v>
      </c>
      <c r="JE102" s="78" t="s">
        <v>436</v>
      </c>
      <c r="JF102" s="78" t="s">
        <v>436</v>
      </c>
      <c r="JG102" s="78"/>
      <c r="JH102" s="78" t="s">
        <v>436</v>
      </c>
      <c r="JI102" s="78" t="s">
        <v>436</v>
      </c>
      <c r="JJ102" s="78"/>
      <c r="JK102" s="78">
        <v>0.1</v>
      </c>
      <c r="JL102" s="78">
        <v>1</v>
      </c>
      <c r="JM102" s="78">
        <v>2016</v>
      </c>
      <c r="JN102" s="78" t="s">
        <v>436</v>
      </c>
      <c r="JO102" s="78" t="s">
        <v>436</v>
      </c>
      <c r="JP102" s="78" t="s">
        <v>436</v>
      </c>
      <c r="JQ102" s="78"/>
      <c r="JR102" s="78" t="s">
        <v>436</v>
      </c>
      <c r="JS102" s="78" t="s">
        <v>436</v>
      </c>
      <c r="JT102" s="78" t="s">
        <v>436</v>
      </c>
      <c r="JU102" s="78"/>
      <c r="JV102" s="78"/>
      <c r="JW102" s="78"/>
      <c r="JX102" s="78"/>
      <c r="JY102" s="78" t="s">
        <v>436</v>
      </c>
      <c r="JZ102" s="78" t="s">
        <v>436</v>
      </c>
      <c r="KA102" s="78" t="s">
        <v>436</v>
      </c>
      <c r="KB102" s="78"/>
      <c r="KC102" s="78"/>
      <c r="KD102" s="78"/>
      <c r="KE102" s="78"/>
      <c r="KF102" s="78" t="s">
        <v>436</v>
      </c>
      <c r="KG102" s="78" t="s">
        <v>436</v>
      </c>
      <c r="KH102" s="78"/>
      <c r="KI102" s="78"/>
      <c r="KJ102" s="78"/>
      <c r="KK102" s="78"/>
      <c r="KL102" s="78" t="s">
        <v>436</v>
      </c>
      <c r="KM102" s="78" t="s">
        <v>436</v>
      </c>
      <c r="KN102" s="78"/>
      <c r="KO102" s="78" t="s">
        <v>436</v>
      </c>
      <c r="KP102" s="78" t="s">
        <v>436</v>
      </c>
      <c r="KQ102" s="78" t="s">
        <v>436</v>
      </c>
      <c r="KR102" s="78"/>
      <c r="KS102" s="78" t="s">
        <v>436</v>
      </c>
      <c r="KT102" s="78" t="s">
        <v>436</v>
      </c>
      <c r="KU102" s="78" t="s">
        <v>436</v>
      </c>
      <c r="KV102" s="78"/>
      <c r="KW102" s="78">
        <v>0.7</v>
      </c>
      <c r="KX102" s="78">
        <v>3</v>
      </c>
      <c r="KY102" s="78">
        <v>1</v>
      </c>
      <c r="KZ102" s="78">
        <v>2016</v>
      </c>
      <c r="LA102" s="78"/>
      <c r="LB102" s="78"/>
      <c r="LC102" s="78"/>
      <c r="LD102" s="78" t="s">
        <v>436</v>
      </c>
      <c r="LE102" s="78" t="s">
        <v>436</v>
      </c>
      <c r="LF102" s="78"/>
      <c r="LG102" s="78">
        <v>1.4500000000000001E-2</v>
      </c>
      <c r="LH102" s="78">
        <v>3.6999999999999998E-2</v>
      </c>
      <c r="LI102" s="78">
        <v>1</v>
      </c>
      <c r="LJ102" s="78">
        <v>2016</v>
      </c>
      <c r="LK102" s="78">
        <v>1</v>
      </c>
      <c r="LL102" s="78">
        <v>2</v>
      </c>
      <c r="LM102" s="78">
        <v>1</v>
      </c>
      <c r="LN102" s="78">
        <v>2016</v>
      </c>
      <c r="LO102" s="78" t="s">
        <v>440</v>
      </c>
      <c r="LP102" s="78" t="s">
        <v>440</v>
      </c>
      <c r="LQ102" s="78">
        <v>1</v>
      </c>
      <c r="LR102" s="78">
        <v>2016</v>
      </c>
      <c r="LS102" s="78">
        <v>2.0000000000000005E-3</v>
      </c>
      <c r="LT102" s="78">
        <v>1</v>
      </c>
      <c r="LU102" s="78">
        <v>2016</v>
      </c>
      <c r="LV102" s="78" t="s">
        <v>436</v>
      </c>
      <c r="LW102" s="78" t="s">
        <v>436</v>
      </c>
      <c r="LX102" s="78"/>
      <c r="LY102" s="78" t="s">
        <v>436</v>
      </c>
      <c r="LZ102" s="78" t="s">
        <v>436</v>
      </c>
      <c r="MA102" s="78" t="s">
        <v>436</v>
      </c>
      <c r="MB102" s="78"/>
      <c r="MC102" s="78"/>
      <c r="MD102" s="78"/>
      <c r="ME102" s="78"/>
      <c r="MF102" s="78">
        <v>1.14E-3</v>
      </c>
      <c r="MG102" s="78">
        <v>4.5999999999999999E-3</v>
      </c>
      <c r="MH102" s="78" t="s">
        <v>442</v>
      </c>
      <c r="MI102" s="78">
        <v>2016</v>
      </c>
      <c r="MJ102" s="78">
        <v>5.0000000000000001E-3</v>
      </c>
      <c r="MK102" s="78">
        <v>1</v>
      </c>
      <c r="ML102" s="78">
        <v>2016</v>
      </c>
      <c r="MM102" s="78" t="s">
        <v>440</v>
      </c>
      <c r="MN102" s="78">
        <v>1</v>
      </c>
      <c r="MO102" s="78">
        <v>2016</v>
      </c>
      <c r="MP102" s="78">
        <v>6.0000000000000001E-3</v>
      </c>
      <c r="MQ102" s="78">
        <v>1</v>
      </c>
      <c r="MR102" s="78">
        <v>2016</v>
      </c>
      <c r="MS102" s="78">
        <v>1.0416666666666669E-3</v>
      </c>
      <c r="MT102" s="78">
        <v>2016</v>
      </c>
      <c r="MU102" s="78" t="s">
        <v>436</v>
      </c>
      <c r="MV102" s="78" t="s">
        <v>436</v>
      </c>
      <c r="MW102" s="78" t="s">
        <v>436</v>
      </c>
      <c r="MX102" s="78"/>
      <c r="MY102" s="78" t="s">
        <v>436</v>
      </c>
      <c r="MZ102" s="78" t="s">
        <v>436</v>
      </c>
      <c r="NA102" s="78" t="s">
        <v>436</v>
      </c>
      <c r="NB102" s="78"/>
      <c r="NC102" s="78" t="s">
        <v>436</v>
      </c>
      <c r="ND102" s="78" t="s">
        <v>436</v>
      </c>
      <c r="NE102" s="78"/>
      <c r="NF102" s="78">
        <v>0.1</v>
      </c>
      <c r="NG102" s="78">
        <v>1</v>
      </c>
      <c r="NH102" s="78">
        <v>2016</v>
      </c>
      <c r="NI102" s="78" t="s">
        <v>436</v>
      </c>
      <c r="NJ102" s="78" t="s">
        <v>436</v>
      </c>
      <c r="NK102" s="78"/>
      <c r="NL102" s="78"/>
      <c r="NM102" s="78"/>
      <c r="NN102" s="78"/>
      <c r="NO102" s="78"/>
      <c r="NP102" s="78"/>
      <c r="NQ102" s="78"/>
      <c r="NR102" s="78"/>
      <c r="NS102" s="78"/>
      <c r="NT102" s="78"/>
      <c r="NU102" s="78"/>
      <c r="NV102" s="78"/>
      <c r="NW102" s="78"/>
      <c r="NX102" s="78"/>
      <c r="NY102" s="78"/>
      <c r="NZ102" s="78"/>
      <c r="OA102" s="78"/>
      <c r="OB102" s="78"/>
      <c r="OC102" s="78"/>
      <c r="OD102" s="78"/>
      <c r="OE102" s="78"/>
      <c r="OF102" s="78"/>
      <c r="OG102" s="78"/>
      <c r="OH102" s="78"/>
      <c r="OI102" s="78"/>
      <c r="OJ102" s="78"/>
      <c r="OK102" s="78"/>
      <c r="OL102" s="78"/>
      <c r="OM102" s="78"/>
      <c r="ON102" s="78"/>
      <c r="OO102" s="78"/>
      <c r="OP102" s="78"/>
      <c r="OQ102" s="78"/>
      <c r="OR102" s="78"/>
      <c r="OS102" s="78"/>
      <c r="OT102" s="78"/>
      <c r="OU102" s="78"/>
      <c r="OV102" s="78"/>
      <c r="OW102" s="78"/>
      <c r="OX102" s="78"/>
      <c r="OY102" s="78"/>
      <c r="OZ102" s="78"/>
      <c r="PA102" s="78"/>
      <c r="PB102" s="78"/>
      <c r="PC102" s="78"/>
      <c r="PD102" s="78"/>
      <c r="PE102" s="78"/>
      <c r="PF102" s="78"/>
      <c r="PG102" s="78"/>
      <c r="PH102" s="78"/>
      <c r="PI102" s="78"/>
      <c r="PJ102" s="78"/>
      <c r="PK102" s="78"/>
      <c r="PL102" s="78"/>
      <c r="PM102" s="78"/>
      <c r="PN102" s="78"/>
      <c r="PO102" s="78"/>
      <c r="PP102" s="78"/>
      <c r="PQ102" s="78"/>
      <c r="PR102" s="78"/>
      <c r="PS102" s="78"/>
      <c r="PT102" s="78" t="s">
        <v>436</v>
      </c>
      <c r="PU102" s="78" t="s">
        <v>436</v>
      </c>
      <c r="PV102" s="78"/>
      <c r="PW102" s="78" t="s">
        <v>436</v>
      </c>
      <c r="PX102" s="78" t="s">
        <v>436</v>
      </c>
      <c r="PY102" s="78"/>
      <c r="PZ102" s="78" t="s">
        <v>436</v>
      </c>
      <c r="QA102" s="78" t="s">
        <v>436</v>
      </c>
      <c r="QB102" s="78"/>
      <c r="QC102" s="78" t="s">
        <v>436</v>
      </c>
      <c r="QD102" s="78" t="s">
        <v>436</v>
      </c>
      <c r="QE102" s="78"/>
      <c r="QF102" s="78" t="s">
        <v>436</v>
      </c>
      <c r="QG102" s="78" t="s">
        <v>436</v>
      </c>
      <c r="QH102" s="78"/>
      <c r="QI102" s="78" t="s">
        <v>436</v>
      </c>
      <c r="QJ102" s="78" t="s">
        <v>436</v>
      </c>
      <c r="QK102" s="78"/>
      <c r="QL102" s="78">
        <v>2016</v>
      </c>
      <c r="QM102" s="78">
        <v>2016</v>
      </c>
      <c r="QN102" s="78" t="s">
        <v>443</v>
      </c>
      <c r="QO102" s="78" t="s">
        <v>769</v>
      </c>
      <c r="QP102" s="78">
        <v>2016</v>
      </c>
      <c r="QQ102" s="78">
        <v>2016</v>
      </c>
      <c r="QR102" s="78">
        <v>2016</v>
      </c>
      <c r="QS102" s="78" t="s">
        <v>444</v>
      </c>
      <c r="QT102" s="78" t="s">
        <v>769</v>
      </c>
      <c r="QU102" s="78">
        <v>2016</v>
      </c>
      <c r="QV102" s="93"/>
      <c r="QW102" s="94" t="s">
        <v>445</v>
      </c>
    </row>
    <row r="103" spans="1:465" s="95" customFormat="1" ht="14.25" customHeight="1">
      <c r="A103" s="56">
        <v>97</v>
      </c>
      <c r="B103" s="57" t="s">
        <v>868</v>
      </c>
      <c r="C103" s="56" t="s">
        <v>869</v>
      </c>
      <c r="D103" s="56" t="s">
        <v>744</v>
      </c>
      <c r="E103" s="56" t="s">
        <v>431</v>
      </c>
      <c r="F103" s="57" t="s">
        <v>870</v>
      </c>
      <c r="G103" s="57" t="s">
        <v>871</v>
      </c>
      <c r="H103" s="56">
        <v>12</v>
      </c>
      <c r="I103" s="56" t="s">
        <v>434</v>
      </c>
      <c r="J103" s="56" t="s">
        <v>747</v>
      </c>
      <c r="K103" s="56" t="s">
        <v>437</v>
      </c>
      <c r="L103" s="56" t="s">
        <v>437</v>
      </c>
      <c r="M103" s="56" t="s">
        <v>437</v>
      </c>
      <c r="N103" s="56" t="s">
        <v>436</v>
      </c>
      <c r="O103" s="56" t="s">
        <v>437</v>
      </c>
      <c r="P103" s="56" t="s">
        <v>437</v>
      </c>
      <c r="Q103" s="56" t="s">
        <v>437</v>
      </c>
      <c r="R103" s="56" t="s">
        <v>436</v>
      </c>
      <c r="S103" s="56" t="s">
        <v>436</v>
      </c>
      <c r="T103" s="56" t="s">
        <v>436</v>
      </c>
      <c r="U103" s="56" t="s">
        <v>437</v>
      </c>
      <c r="V103" s="78" t="s">
        <v>436</v>
      </c>
      <c r="W103" s="78" t="s">
        <v>436</v>
      </c>
      <c r="X103" s="78"/>
      <c r="Y103" s="78"/>
      <c r="Z103" s="78"/>
      <c r="AA103" s="78">
        <v>0.57999999999999996</v>
      </c>
      <c r="AB103" s="78">
        <v>2</v>
      </c>
      <c r="AC103" s="78">
        <v>2016</v>
      </c>
      <c r="AD103" s="78" t="s">
        <v>436</v>
      </c>
      <c r="AE103" s="78" t="s">
        <v>436</v>
      </c>
      <c r="AF103" s="78" t="s">
        <v>436</v>
      </c>
      <c r="AG103" s="78" t="s">
        <v>436</v>
      </c>
      <c r="AH103" s="78" t="s">
        <v>436</v>
      </c>
      <c r="AI103" s="78"/>
      <c r="AJ103" s="78" t="s">
        <v>436</v>
      </c>
      <c r="AK103" s="78"/>
      <c r="AL103" s="78"/>
      <c r="AM103" s="78">
        <v>0.94699999999999995</v>
      </c>
      <c r="AN103" s="78">
        <v>1</v>
      </c>
      <c r="AO103" s="78">
        <v>2016</v>
      </c>
      <c r="AP103" s="78" t="s">
        <v>436</v>
      </c>
      <c r="AQ103" s="78" t="s">
        <v>436</v>
      </c>
      <c r="AR103" s="78"/>
      <c r="AS103" s="78">
        <v>2016</v>
      </c>
      <c r="AT103" s="78">
        <v>2016</v>
      </c>
      <c r="AU103" s="78">
        <v>2</v>
      </c>
      <c r="AV103" s="79">
        <v>1.2</v>
      </c>
      <c r="AW103" s="79">
        <v>1</v>
      </c>
      <c r="AX103" s="79">
        <v>2016</v>
      </c>
      <c r="AY103" s="79">
        <v>9</v>
      </c>
      <c r="AZ103" s="79">
        <v>1</v>
      </c>
      <c r="BA103" s="79">
        <v>2016</v>
      </c>
      <c r="BB103" s="79"/>
      <c r="BC103" s="79"/>
      <c r="BD103" s="79">
        <v>14</v>
      </c>
      <c r="BE103" s="79">
        <v>2016</v>
      </c>
      <c r="BF103" s="79"/>
      <c r="BG103" s="79"/>
      <c r="BH103" s="79"/>
      <c r="BI103" s="79">
        <v>13.1</v>
      </c>
      <c r="BJ103" s="79">
        <v>2</v>
      </c>
      <c r="BK103" s="79">
        <v>2016</v>
      </c>
      <c r="BL103" s="79">
        <v>11.6</v>
      </c>
      <c r="BM103" s="79">
        <v>1</v>
      </c>
      <c r="BN103" s="79">
        <v>2016</v>
      </c>
      <c r="BO103" s="79">
        <v>1.8</v>
      </c>
      <c r="BP103" s="79">
        <v>1</v>
      </c>
      <c r="BQ103" s="79">
        <v>2016</v>
      </c>
      <c r="BR103" s="79">
        <v>3.2</v>
      </c>
      <c r="BS103" s="79">
        <v>2</v>
      </c>
      <c r="BT103" s="79">
        <v>2016</v>
      </c>
      <c r="BU103" s="79">
        <v>3.6</v>
      </c>
      <c r="BV103" s="79">
        <v>2</v>
      </c>
      <c r="BW103" s="79">
        <v>2016</v>
      </c>
      <c r="BX103" s="79"/>
      <c r="BY103" s="79"/>
      <c r="BZ103" s="79"/>
      <c r="CA103" s="79">
        <v>11</v>
      </c>
      <c r="CB103" s="79">
        <v>2</v>
      </c>
      <c r="CC103" s="79">
        <v>2016</v>
      </c>
      <c r="CD103" s="79"/>
      <c r="CE103" s="79"/>
      <c r="CF103" s="79"/>
      <c r="CG103" s="79">
        <v>286</v>
      </c>
      <c r="CH103" s="79">
        <v>2</v>
      </c>
      <c r="CI103" s="79">
        <v>2016</v>
      </c>
      <c r="CJ103" s="79">
        <v>195</v>
      </c>
      <c r="CK103" s="79">
        <v>2</v>
      </c>
      <c r="CL103" s="79">
        <v>2016</v>
      </c>
      <c r="CM103" s="79">
        <v>37.299999999999997</v>
      </c>
      <c r="CN103" s="79" t="s">
        <v>438</v>
      </c>
      <c r="CO103" s="79">
        <v>2016</v>
      </c>
      <c r="CP103" s="79">
        <v>10.199999999999999</v>
      </c>
      <c r="CQ103" s="79">
        <v>2</v>
      </c>
      <c r="CR103" s="79">
        <v>2016</v>
      </c>
      <c r="CS103" s="79">
        <v>40.6</v>
      </c>
      <c r="CT103" s="79">
        <v>1</v>
      </c>
      <c r="CU103" s="79">
        <v>2016</v>
      </c>
      <c r="CV103" s="79">
        <v>6.9</v>
      </c>
      <c r="CW103" s="79">
        <v>2</v>
      </c>
      <c r="CX103" s="79">
        <v>2016</v>
      </c>
      <c r="CY103" s="79">
        <v>143</v>
      </c>
      <c r="CZ103" s="79">
        <v>2</v>
      </c>
      <c r="DA103" s="79">
        <v>2016</v>
      </c>
      <c r="DB103" s="79" t="s">
        <v>872</v>
      </c>
      <c r="DC103" s="79">
        <v>2</v>
      </c>
      <c r="DD103" s="79">
        <v>2016</v>
      </c>
      <c r="DE103" s="79">
        <v>96.5</v>
      </c>
      <c r="DF103" s="79">
        <v>1</v>
      </c>
      <c r="DG103" s="79">
        <v>2016</v>
      </c>
      <c r="DH103" s="79">
        <v>0.02</v>
      </c>
      <c r="DI103" s="79">
        <v>1</v>
      </c>
      <c r="DJ103" s="79">
        <v>2016</v>
      </c>
      <c r="DK103" s="79">
        <v>0.3</v>
      </c>
      <c r="DL103" s="79">
        <v>1</v>
      </c>
      <c r="DM103" s="79">
        <v>2016</v>
      </c>
      <c r="DN103" s="79">
        <v>0.9</v>
      </c>
      <c r="DO103" s="79">
        <v>1</v>
      </c>
      <c r="DP103" s="79">
        <v>2016</v>
      </c>
      <c r="DQ103" s="79">
        <v>1.4999999999999999E-2</v>
      </c>
      <c r="DR103" s="79">
        <v>2</v>
      </c>
      <c r="DS103" s="79">
        <v>2016</v>
      </c>
      <c r="DT103" s="79">
        <v>0.9</v>
      </c>
      <c r="DU103" s="79">
        <v>1</v>
      </c>
      <c r="DV103" s="79">
        <v>2016</v>
      </c>
      <c r="DW103" s="79">
        <v>1.2E-2</v>
      </c>
      <c r="DX103" s="79">
        <v>1</v>
      </c>
      <c r="DY103" s="79">
        <v>2016</v>
      </c>
      <c r="DZ103" s="79">
        <v>0.06</v>
      </c>
      <c r="EA103" s="79">
        <v>1</v>
      </c>
      <c r="EB103" s="79">
        <v>2016</v>
      </c>
      <c r="EC103" s="79">
        <v>7</v>
      </c>
      <c r="ED103" s="79">
        <v>2016</v>
      </c>
      <c r="EE103" s="79"/>
      <c r="EF103" s="79"/>
      <c r="EG103" s="79"/>
      <c r="EH103" s="79"/>
      <c r="EI103" s="79"/>
      <c r="EJ103" s="79"/>
      <c r="EK103" s="79"/>
      <c r="EL103" s="79"/>
      <c r="EM103" s="79"/>
      <c r="EN103" s="78">
        <v>2016</v>
      </c>
      <c r="EO103" s="78">
        <v>2016</v>
      </c>
      <c r="EP103" s="78" t="s">
        <v>438</v>
      </c>
      <c r="EQ103" s="78" t="s">
        <v>440</v>
      </c>
      <c r="ER103" s="78">
        <v>1</v>
      </c>
      <c r="ES103" s="78">
        <v>2016</v>
      </c>
      <c r="ET103" s="78" t="s">
        <v>440</v>
      </c>
      <c r="EU103" s="78">
        <v>1</v>
      </c>
      <c r="EV103" s="78">
        <v>2016</v>
      </c>
      <c r="EW103" s="78">
        <v>3.2500000000000001E-2</v>
      </c>
      <c r="EX103" s="78">
        <v>2</v>
      </c>
      <c r="EY103" s="78">
        <v>2016</v>
      </c>
      <c r="EZ103" s="78">
        <v>8.7499999999999994E-2</v>
      </c>
      <c r="FA103" s="78">
        <v>2</v>
      </c>
      <c r="FB103" s="78">
        <v>2016</v>
      </c>
      <c r="FC103" s="78" t="s">
        <v>440</v>
      </c>
      <c r="FD103" s="78">
        <v>1</v>
      </c>
      <c r="FE103" s="78">
        <v>2016</v>
      </c>
      <c r="FF103" s="78" t="s">
        <v>440</v>
      </c>
      <c r="FG103" s="78">
        <v>1</v>
      </c>
      <c r="FH103" s="78">
        <v>2016</v>
      </c>
      <c r="FI103" s="78">
        <v>5.0000000000000001E-3</v>
      </c>
      <c r="FJ103" s="78">
        <v>2</v>
      </c>
      <c r="FK103" s="78">
        <v>2016</v>
      </c>
      <c r="FL103" s="78">
        <v>2.8249999999999998E-3</v>
      </c>
      <c r="FM103" s="78">
        <v>2</v>
      </c>
      <c r="FN103" s="78">
        <v>2016</v>
      </c>
      <c r="FO103" s="78">
        <v>6.8749999999999996E-4</v>
      </c>
      <c r="FP103" s="78">
        <v>2</v>
      </c>
      <c r="FQ103" s="78">
        <v>2016</v>
      </c>
      <c r="FR103" s="78" t="s">
        <v>440</v>
      </c>
      <c r="FS103" s="78">
        <v>1</v>
      </c>
      <c r="FT103" s="78">
        <v>2016</v>
      </c>
      <c r="FU103" s="78">
        <v>0.1</v>
      </c>
      <c r="FV103" s="78">
        <v>2</v>
      </c>
      <c r="FW103" s="78">
        <v>2016</v>
      </c>
      <c r="FX103" s="78" t="s">
        <v>440</v>
      </c>
      <c r="FY103" s="78">
        <v>1</v>
      </c>
      <c r="FZ103" s="78">
        <v>2016</v>
      </c>
      <c r="GA103" s="78" t="s">
        <v>440</v>
      </c>
      <c r="GB103" s="78">
        <v>1</v>
      </c>
      <c r="GC103" s="78">
        <v>2016</v>
      </c>
      <c r="GD103" s="78" t="s">
        <v>440</v>
      </c>
      <c r="GE103" s="78">
        <v>1</v>
      </c>
      <c r="GF103" s="78">
        <v>2016</v>
      </c>
      <c r="GG103" s="78" t="s">
        <v>440</v>
      </c>
      <c r="GH103" s="78">
        <v>1</v>
      </c>
      <c r="GI103" s="78">
        <v>2016</v>
      </c>
      <c r="GJ103" s="78" t="s">
        <v>440</v>
      </c>
      <c r="GK103" s="78">
        <v>1</v>
      </c>
      <c r="GL103" s="78">
        <v>2016</v>
      </c>
      <c r="GM103" s="78" t="s">
        <v>440</v>
      </c>
      <c r="GN103" s="78">
        <v>1</v>
      </c>
      <c r="GO103" s="78">
        <v>2016</v>
      </c>
      <c r="GP103" s="78">
        <v>1.5499999999999999E-3</v>
      </c>
      <c r="GQ103" s="78">
        <v>2</v>
      </c>
      <c r="GR103" s="78">
        <v>2016</v>
      </c>
      <c r="GS103" s="78">
        <v>4.8749999999999998E-4</v>
      </c>
      <c r="GT103" s="78">
        <v>2</v>
      </c>
      <c r="GU103" s="78">
        <v>2016</v>
      </c>
      <c r="GV103" s="78" t="s">
        <v>440</v>
      </c>
      <c r="GW103" s="78">
        <v>1</v>
      </c>
      <c r="GX103" s="78">
        <v>2016</v>
      </c>
      <c r="GY103" s="78">
        <v>0.1</v>
      </c>
      <c r="GZ103" s="78">
        <v>2</v>
      </c>
      <c r="HA103" s="78">
        <v>2016</v>
      </c>
      <c r="HB103" s="78" t="s">
        <v>440</v>
      </c>
      <c r="HC103" s="78">
        <v>1</v>
      </c>
      <c r="HD103" s="78">
        <v>2016</v>
      </c>
      <c r="HE103" s="78" t="s">
        <v>440</v>
      </c>
      <c r="HF103" s="78">
        <v>1</v>
      </c>
      <c r="HG103" s="78">
        <v>2016</v>
      </c>
      <c r="HH103" s="78">
        <v>7.5000000000000002E-4</v>
      </c>
      <c r="HI103" s="78">
        <v>2016</v>
      </c>
      <c r="HJ103" s="78">
        <v>2016</v>
      </c>
      <c r="HK103" s="78">
        <v>2016</v>
      </c>
      <c r="HL103" s="78">
        <v>2</v>
      </c>
      <c r="HM103" s="78">
        <v>2016</v>
      </c>
      <c r="HN103" s="78">
        <v>2016</v>
      </c>
      <c r="HO103" s="78">
        <v>3</v>
      </c>
      <c r="HP103" s="78" t="s">
        <v>441</v>
      </c>
      <c r="HQ103" s="78" t="s">
        <v>756</v>
      </c>
      <c r="HR103" s="78">
        <v>2016</v>
      </c>
      <c r="HS103" s="78" t="s">
        <v>440</v>
      </c>
      <c r="HT103" s="78" t="s">
        <v>440</v>
      </c>
      <c r="HU103" s="78">
        <v>1</v>
      </c>
      <c r="HV103" s="78">
        <v>2016</v>
      </c>
      <c r="HW103" s="78" t="s">
        <v>440</v>
      </c>
      <c r="HX103" s="78" t="s">
        <v>440</v>
      </c>
      <c r="HY103" s="78">
        <v>1</v>
      </c>
      <c r="HZ103" s="78">
        <v>2016</v>
      </c>
      <c r="IA103" s="78" t="s">
        <v>440</v>
      </c>
      <c r="IB103" s="78" t="s">
        <v>440</v>
      </c>
      <c r="IC103" s="78">
        <v>1</v>
      </c>
      <c r="ID103" s="78">
        <v>2016</v>
      </c>
      <c r="IE103" s="78" t="s">
        <v>440</v>
      </c>
      <c r="IF103" s="78" t="s">
        <v>440</v>
      </c>
      <c r="IG103" s="78">
        <v>1</v>
      </c>
      <c r="IH103" s="78">
        <v>2016</v>
      </c>
      <c r="II103" s="78">
        <v>0.34</v>
      </c>
      <c r="IJ103" s="78" t="s">
        <v>442</v>
      </c>
      <c r="IK103" s="78">
        <v>2016</v>
      </c>
      <c r="IL103" s="78" t="s">
        <v>440</v>
      </c>
      <c r="IM103" s="78">
        <v>1</v>
      </c>
      <c r="IN103" s="78">
        <v>2016</v>
      </c>
      <c r="IO103" s="78" t="s">
        <v>440</v>
      </c>
      <c r="IP103" s="78" t="s">
        <v>440</v>
      </c>
      <c r="IQ103" s="78">
        <v>1</v>
      </c>
      <c r="IR103" s="78">
        <v>2016</v>
      </c>
      <c r="IS103" s="78" t="s">
        <v>440</v>
      </c>
      <c r="IT103" s="78" t="s">
        <v>440</v>
      </c>
      <c r="IU103" s="78">
        <v>1</v>
      </c>
      <c r="IV103" s="78">
        <v>2016</v>
      </c>
      <c r="IW103" s="78" t="s">
        <v>440</v>
      </c>
      <c r="IX103" s="78" t="s">
        <v>440</v>
      </c>
      <c r="IY103" s="78">
        <v>1</v>
      </c>
      <c r="IZ103" s="78">
        <v>2016</v>
      </c>
      <c r="JA103" s="78" t="s">
        <v>440</v>
      </c>
      <c r="JB103" s="78" t="s">
        <v>440</v>
      </c>
      <c r="JC103" s="78">
        <v>1</v>
      </c>
      <c r="JD103" s="78">
        <v>2016</v>
      </c>
      <c r="JE103" s="78" t="s">
        <v>440</v>
      </c>
      <c r="JF103" s="78">
        <v>1</v>
      </c>
      <c r="JG103" s="78">
        <v>2016</v>
      </c>
      <c r="JH103" s="78" t="s">
        <v>440</v>
      </c>
      <c r="JI103" s="78">
        <v>1</v>
      </c>
      <c r="JJ103" s="78">
        <v>2016</v>
      </c>
      <c r="JK103" s="78">
        <v>0.2</v>
      </c>
      <c r="JL103" s="78">
        <v>1</v>
      </c>
      <c r="JM103" s="78">
        <v>2016</v>
      </c>
      <c r="JN103" s="78" t="s">
        <v>440</v>
      </c>
      <c r="JO103" s="78" t="s">
        <v>440</v>
      </c>
      <c r="JP103" s="78">
        <v>1</v>
      </c>
      <c r="JQ103" s="78">
        <v>2016</v>
      </c>
      <c r="JR103" s="78" t="s">
        <v>440</v>
      </c>
      <c r="JS103" s="78" t="s">
        <v>440</v>
      </c>
      <c r="JT103" s="78">
        <v>1</v>
      </c>
      <c r="JU103" s="78">
        <v>2016</v>
      </c>
      <c r="JV103" s="78" t="s">
        <v>440</v>
      </c>
      <c r="JW103" s="78">
        <v>1</v>
      </c>
      <c r="JX103" s="78">
        <v>2016</v>
      </c>
      <c r="JY103" s="78">
        <v>3.7000000000000002E-3</v>
      </c>
      <c r="JZ103" s="78">
        <v>0.01</v>
      </c>
      <c r="KA103" s="78">
        <v>1</v>
      </c>
      <c r="KB103" s="78">
        <v>2016</v>
      </c>
      <c r="KC103" s="78" t="s">
        <v>440</v>
      </c>
      <c r="KD103" s="78">
        <v>1</v>
      </c>
      <c r="KE103" s="78">
        <v>2016</v>
      </c>
      <c r="KF103" s="78" t="s">
        <v>440</v>
      </c>
      <c r="KG103" s="78">
        <v>1</v>
      </c>
      <c r="KH103" s="78">
        <v>2016</v>
      </c>
      <c r="KI103" s="78" t="s">
        <v>440</v>
      </c>
      <c r="KJ103" s="78">
        <v>1</v>
      </c>
      <c r="KK103" s="78">
        <v>2016</v>
      </c>
      <c r="KL103" s="78" t="s">
        <v>440</v>
      </c>
      <c r="KM103" s="78">
        <v>1</v>
      </c>
      <c r="KN103" s="78">
        <v>2016</v>
      </c>
      <c r="KO103" s="78" t="s">
        <v>440</v>
      </c>
      <c r="KP103" s="78" t="s">
        <v>440</v>
      </c>
      <c r="KQ103" s="78">
        <v>1</v>
      </c>
      <c r="KR103" s="78">
        <v>2016</v>
      </c>
      <c r="KS103" s="78" t="s">
        <v>440</v>
      </c>
      <c r="KT103" s="78" t="s">
        <v>440</v>
      </c>
      <c r="KU103" s="78">
        <v>1</v>
      </c>
      <c r="KV103" s="78">
        <v>2016</v>
      </c>
      <c r="KW103" s="78" t="s">
        <v>440</v>
      </c>
      <c r="KX103" s="78" t="s">
        <v>440</v>
      </c>
      <c r="KY103" s="78">
        <v>1</v>
      </c>
      <c r="KZ103" s="78">
        <v>2016</v>
      </c>
      <c r="LA103" s="78">
        <v>13</v>
      </c>
      <c r="LB103" s="78">
        <v>1</v>
      </c>
      <c r="LC103" s="78">
        <v>2016</v>
      </c>
      <c r="LD103" s="78" t="s">
        <v>440</v>
      </c>
      <c r="LE103" s="78">
        <v>1</v>
      </c>
      <c r="LF103" s="78">
        <v>2016</v>
      </c>
      <c r="LG103" s="78">
        <v>7.2083333333333331E-3</v>
      </c>
      <c r="LH103" s="78">
        <v>0.03</v>
      </c>
      <c r="LI103" s="78">
        <v>1</v>
      </c>
      <c r="LJ103" s="78">
        <v>2016</v>
      </c>
      <c r="LK103" s="78">
        <v>1</v>
      </c>
      <c r="LL103" s="78">
        <v>4</v>
      </c>
      <c r="LM103" s="78">
        <v>1</v>
      </c>
      <c r="LN103" s="78">
        <v>2016</v>
      </c>
      <c r="LO103" s="78" t="s">
        <v>440</v>
      </c>
      <c r="LP103" s="78" t="s">
        <v>440</v>
      </c>
      <c r="LQ103" s="78">
        <v>1</v>
      </c>
      <c r="LR103" s="78">
        <v>2016</v>
      </c>
      <c r="LS103" s="78">
        <v>1.7916666666666669E-3</v>
      </c>
      <c r="LT103" s="78">
        <v>1</v>
      </c>
      <c r="LU103" s="78">
        <v>2016</v>
      </c>
      <c r="LV103" s="78" t="s">
        <v>440</v>
      </c>
      <c r="LW103" s="78">
        <v>1</v>
      </c>
      <c r="LX103" s="78">
        <v>2016</v>
      </c>
      <c r="LY103" s="78" t="s">
        <v>440</v>
      </c>
      <c r="LZ103" s="78" t="s">
        <v>440</v>
      </c>
      <c r="MA103" s="78">
        <v>1</v>
      </c>
      <c r="MB103" s="78">
        <v>2016</v>
      </c>
      <c r="MC103" s="78" t="s">
        <v>440</v>
      </c>
      <c r="MD103" s="78">
        <v>1</v>
      </c>
      <c r="ME103" s="78">
        <v>2016</v>
      </c>
      <c r="MF103" s="78">
        <v>2.5999999999999998E-4</v>
      </c>
      <c r="MG103" s="78">
        <v>1.4E-3</v>
      </c>
      <c r="MH103" s="78" t="s">
        <v>442</v>
      </c>
      <c r="MI103" s="78">
        <v>2016</v>
      </c>
      <c r="MJ103" s="78" t="s">
        <v>440</v>
      </c>
      <c r="MK103" s="78">
        <v>1</v>
      </c>
      <c r="ML103" s="78">
        <v>2016</v>
      </c>
      <c r="MM103" s="78" t="s">
        <v>440</v>
      </c>
      <c r="MN103" s="78">
        <v>1</v>
      </c>
      <c r="MO103" s="78">
        <v>2016</v>
      </c>
      <c r="MP103" s="78" t="s">
        <v>440</v>
      </c>
      <c r="MQ103" s="78">
        <v>1</v>
      </c>
      <c r="MR103" s="78">
        <v>2016</v>
      </c>
      <c r="MS103" s="78" t="s">
        <v>440</v>
      </c>
      <c r="MT103" s="78">
        <v>2016</v>
      </c>
      <c r="MU103" s="78" t="s">
        <v>440</v>
      </c>
      <c r="MV103" s="78" t="s">
        <v>440</v>
      </c>
      <c r="MW103" s="78">
        <v>1</v>
      </c>
      <c r="MX103" s="78">
        <v>2016</v>
      </c>
      <c r="MY103" s="78" t="s">
        <v>440</v>
      </c>
      <c r="MZ103" s="78" t="s">
        <v>440</v>
      </c>
      <c r="NA103" s="78">
        <v>1</v>
      </c>
      <c r="NB103" s="78">
        <v>2016</v>
      </c>
      <c r="NC103" s="78" t="s">
        <v>440</v>
      </c>
      <c r="ND103" s="78">
        <v>1</v>
      </c>
      <c r="NE103" s="78">
        <v>2016</v>
      </c>
      <c r="NF103" s="78">
        <v>0.2</v>
      </c>
      <c r="NG103" s="78">
        <v>1</v>
      </c>
      <c r="NH103" s="78">
        <v>2016</v>
      </c>
      <c r="NI103" s="78" t="s">
        <v>440</v>
      </c>
      <c r="NJ103" s="78">
        <v>1</v>
      </c>
      <c r="NK103" s="78">
        <v>2016</v>
      </c>
      <c r="NL103" s="78" t="s">
        <v>440</v>
      </c>
      <c r="NM103" s="78">
        <v>1</v>
      </c>
      <c r="NN103" s="78">
        <v>2016</v>
      </c>
      <c r="NO103" s="78"/>
      <c r="NP103" s="78"/>
      <c r="NQ103" s="78"/>
      <c r="NR103" s="78">
        <v>3</v>
      </c>
      <c r="NS103" s="78">
        <v>1</v>
      </c>
      <c r="NT103" s="78">
        <v>2016</v>
      </c>
      <c r="NU103" s="78"/>
      <c r="NV103" s="78"/>
      <c r="NW103" s="78"/>
      <c r="NX103" s="78"/>
      <c r="NY103" s="78"/>
      <c r="NZ103" s="78"/>
      <c r="OA103" s="78"/>
      <c r="OB103" s="78"/>
      <c r="OC103" s="78">
        <v>2.7000000000000001E-3</v>
      </c>
      <c r="OD103" s="78">
        <v>1</v>
      </c>
      <c r="OE103" s="78">
        <v>2016</v>
      </c>
      <c r="OF103" s="78"/>
      <c r="OG103" s="78"/>
      <c r="OH103" s="78"/>
      <c r="OI103" s="78"/>
      <c r="OJ103" s="78"/>
      <c r="OK103" s="78"/>
      <c r="OL103" s="78"/>
      <c r="OM103" s="78"/>
      <c r="ON103" s="78"/>
      <c r="OO103" s="78"/>
      <c r="OP103" s="78"/>
      <c r="OQ103" s="78"/>
      <c r="OR103" s="78"/>
      <c r="OS103" s="78"/>
      <c r="OT103" s="78"/>
      <c r="OU103" s="78"/>
      <c r="OV103" s="78"/>
      <c r="OW103" s="78"/>
      <c r="OX103" s="78"/>
      <c r="OY103" s="78"/>
      <c r="OZ103" s="78"/>
      <c r="PA103" s="78"/>
      <c r="PB103" s="78">
        <v>0.15</v>
      </c>
      <c r="PC103" s="78">
        <v>1</v>
      </c>
      <c r="PD103" s="78">
        <v>2016</v>
      </c>
      <c r="PE103" s="78"/>
      <c r="PF103" s="78"/>
      <c r="PG103" s="78"/>
      <c r="PH103" s="78"/>
      <c r="PI103" s="78">
        <v>3.2000000000000001E-2</v>
      </c>
      <c r="PJ103" s="78" t="s">
        <v>442</v>
      </c>
      <c r="PK103" s="78">
        <v>2016</v>
      </c>
      <c r="PL103" s="78"/>
      <c r="PM103" s="78"/>
      <c r="PN103" s="78"/>
      <c r="PO103" s="78"/>
      <c r="PP103" s="78"/>
      <c r="PQ103" s="78"/>
      <c r="PR103" s="78"/>
      <c r="PS103" s="78"/>
      <c r="PT103" s="78">
        <v>9.1666666666666688E-2</v>
      </c>
      <c r="PU103" s="78">
        <v>1</v>
      </c>
      <c r="PV103" s="78">
        <v>2016</v>
      </c>
      <c r="PW103" s="78" t="s">
        <v>440</v>
      </c>
      <c r="PX103" s="78">
        <v>1</v>
      </c>
      <c r="PY103" s="78">
        <v>2016</v>
      </c>
      <c r="PZ103" s="78" t="s">
        <v>440</v>
      </c>
      <c r="QA103" s="78">
        <v>1</v>
      </c>
      <c r="QB103" s="78">
        <v>2016</v>
      </c>
      <c r="QC103" s="78" t="s">
        <v>440</v>
      </c>
      <c r="QD103" s="78">
        <v>1</v>
      </c>
      <c r="QE103" s="78">
        <v>2016</v>
      </c>
      <c r="QF103" s="78" t="s">
        <v>440</v>
      </c>
      <c r="QG103" s="78">
        <v>1</v>
      </c>
      <c r="QH103" s="78">
        <v>2016</v>
      </c>
      <c r="QI103" s="78" t="s">
        <v>440</v>
      </c>
      <c r="QJ103" s="78">
        <v>1</v>
      </c>
      <c r="QK103" s="78">
        <v>2016</v>
      </c>
      <c r="QL103" s="78">
        <v>2016</v>
      </c>
      <c r="QM103" s="78">
        <v>2016</v>
      </c>
      <c r="QN103" s="78" t="s">
        <v>443</v>
      </c>
      <c r="QO103" s="78" t="s">
        <v>750</v>
      </c>
      <c r="QP103" s="78">
        <v>2016</v>
      </c>
      <c r="QQ103" s="78">
        <v>2016</v>
      </c>
      <c r="QR103" s="78">
        <v>2016</v>
      </c>
      <c r="QS103" s="78" t="s">
        <v>444</v>
      </c>
      <c r="QT103" s="78" t="s">
        <v>756</v>
      </c>
      <c r="QU103" s="78">
        <v>2016</v>
      </c>
      <c r="QV103" s="93"/>
      <c r="QW103" s="94" t="s">
        <v>445</v>
      </c>
    </row>
    <row r="104" spans="1:465" s="95" customFormat="1" ht="12.75">
      <c r="A104" s="56">
        <v>98</v>
      </c>
      <c r="B104" s="57" t="s">
        <v>873</v>
      </c>
      <c r="C104" s="56" t="s">
        <v>874</v>
      </c>
      <c r="D104" s="56" t="s">
        <v>744</v>
      </c>
      <c r="E104" s="56" t="s">
        <v>431</v>
      </c>
      <c r="F104" s="57" t="s">
        <v>875</v>
      </c>
      <c r="G104" s="57" t="s">
        <v>876</v>
      </c>
      <c r="H104" s="56">
        <v>12</v>
      </c>
      <c r="I104" s="56" t="s">
        <v>434</v>
      </c>
      <c r="J104" s="56" t="s">
        <v>747</v>
      </c>
      <c r="K104" s="56" t="s">
        <v>437</v>
      </c>
      <c r="L104" s="56" t="s">
        <v>437</v>
      </c>
      <c r="M104" s="56" t="s">
        <v>437</v>
      </c>
      <c r="N104" s="56" t="s">
        <v>436</v>
      </c>
      <c r="O104" s="56" t="s">
        <v>437</v>
      </c>
      <c r="P104" s="56" t="s">
        <v>437</v>
      </c>
      <c r="Q104" s="56" t="s">
        <v>437</v>
      </c>
      <c r="R104" s="56" t="s">
        <v>437</v>
      </c>
      <c r="S104" s="56" t="s">
        <v>436</v>
      </c>
      <c r="T104" s="56" t="s">
        <v>436</v>
      </c>
      <c r="U104" s="56" t="s">
        <v>437</v>
      </c>
      <c r="V104" s="78" t="s">
        <v>436</v>
      </c>
      <c r="W104" s="78" t="s">
        <v>436</v>
      </c>
      <c r="X104" s="78"/>
      <c r="Y104" s="78"/>
      <c r="Z104" s="78"/>
      <c r="AA104" s="78">
        <v>0.52</v>
      </c>
      <c r="AB104" s="78">
        <v>2</v>
      </c>
      <c r="AC104" s="78">
        <v>2016</v>
      </c>
      <c r="AD104" s="78" t="s">
        <v>436</v>
      </c>
      <c r="AE104" s="78" t="s">
        <v>436</v>
      </c>
      <c r="AF104" s="78" t="s">
        <v>436</v>
      </c>
      <c r="AG104" s="78" t="s">
        <v>436</v>
      </c>
      <c r="AH104" s="78" t="s">
        <v>436</v>
      </c>
      <c r="AI104" s="78"/>
      <c r="AJ104" s="78" t="s">
        <v>436</v>
      </c>
      <c r="AK104" s="78"/>
      <c r="AL104" s="78"/>
      <c r="AM104" s="78">
        <v>1</v>
      </c>
      <c r="AN104" s="78">
        <v>1</v>
      </c>
      <c r="AO104" s="78">
        <v>2016</v>
      </c>
      <c r="AP104" s="78" t="s">
        <v>436</v>
      </c>
      <c r="AQ104" s="78" t="s">
        <v>436</v>
      </c>
      <c r="AR104" s="78"/>
      <c r="AS104" s="78">
        <v>2016</v>
      </c>
      <c r="AT104" s="78">
        <v>2016</v>
      </c>
      <c r="AU104" s="78">
        <v>2</v>
      </c>
      <c r="AV104" s="79">
        <v>1.5</v>
      </c>
      <c r="AW104" s="79">
        <v>2</v>
      </c>
      <c r="AX104" s="79">
        <v>2016</v>
      </c>
      <c r="AY104" s="79">
        <v>8</v>
      </c>
      <c r="AZ104" s="79">
        <v>1</v>
      </c>
      <c r="BA104" s="79">
        <v>2016</v>
      </c>
      <c r="BB104" s="79">
        <v>2</v>
      </c>
      <c r="BC104" s="79">
        <v>2016</v>
      </c>
      <c r="BD104" s="79">
        <v>9</v>
      </c>
      <c r="BE104" s="79">
        <v>2016</v>
      </c>
      <c r="BF104" s="79"/>
      <c r="BG104" s="79"/>
      <c r="BH104" s="79"/>
      <c r="BI104" s="79">
        <v>13</v>
      </c>
      <c r="BJ104" s="79">
        <v>2</v>
      </c>
      <c r="BK104" s="79">
        <v>2016</v>
      </c>
      <c r="BL104" s="79">
        <v>11.6</v>
      </c>
      <c r="BM104" s="79">
        <v>1</v>
      </c>
      <c r="BN104" s="79">
        <v>2016</v>
      </c>
      <c r="BO104" s="79">
        <v>1.7</v>
      </c>
      <c r="BP104" s="79">
        <v>1</v>
      </c>
      <c r="BQ104" s="79">
        <v>2016</v>
      </c>
      <c r="BR104" s="79">
        <v>3.6</v>
      </c>
      <c r="BS104" s="79" t="s">
        <v>877</v>
      </c>
      <c r="BT104" s="79">
        <v>2016</v>
      </c>
      <c r="BU104" s="79">
        <v>3.8</v>
      </c>
      <c r="BV104" s="79">
        <v>2</v>
      </c>
      <c r="BW104" s="79">
        <v>2016</v>
      </c>
      <c r="BX104" s="79">
        <v>103</v>
      </c>
      <c r="BY104" s="79" t="s">
        <v>539</v>
      </c>
      <c r="BZ104" s="79">
        <v>2016</v>
      </c>
      <c r="CA104" s="79">
        <v>8</v>
      </c>
      <c r="CB104" s="79">
        <v>1</v>
      </c>
      <c r="CC104" s="79">
        <v>2016</v>
      </c>
      <c r="CD104" s="79"/>
      <c r="CE104" s="79"/>
      <c r="CF104" s="79"/>
      <c r="CG104" s="79">
        <v>260</v>
      </c>
      <c r="CH104" s="79">
        <v>2</v>
      </c>
      <c r="CI104" s="79">
        <v>2016</v>
      </c>
      <c r="CJ104" s="79">
        <v>175</v>
      </c>
      <c r="CK104" s="79">
        <v>2</v>
      </c>
      <c r="CL104" s="79">
        <v>2016</v>
      </c>
      <c r="CM104" s="79">
        <v>17.2</v>
      </c>
      <c r="CN104" s="79">
        <v>1</v>
      </c>
      <c r="CO104" s="79">
        <v>2016</v>
      </c>
      <c r="CP104" s="79"/>
      <c r="CQ104" s="79"/>
      <c r="CR104" s="79"/>
      <c r="CS104" s="79">
        <v>44.3</v>
      </c>
      <c r="CT104" s="79">
        <v>1</v>
      </c>
      <c r="CU104" s="79">
        <v>2016</v>
      </c>
      <c r="CV104" s="79">
        <v>7.9</v>
      </c>
      <c r="CW104" s="79">
        <v>2</v>
      </c>
      <c r="CX104" s="79">
        <v>2016</v>
      </c>
      <c r="CY104" s="79" t="s">
        <v>436</v>
      </c>
      <c r="CZ104" s="79" t="s">
        <v>436</v>
      </c>
      <c r="DA104" s="79"/>
      <c r="DB104" s="79" t="s">
        <v>439</v>
      </c>
      <c r="DC104" s="79">
        <v>2</v>
      </c>
      <c r="DD104" s="79">
        <v>2016</v>
      </c>
      <c r="DE104" s="79">
        <v>129</v>
      </c>
      <c r="DF104" s="79">
        <v>1</v>
      </c>
      <c r="DG104" s="79">
        <v>2016</v>
      </c>
      <c r="DH104" s="79">
        <v>0.04</v>
      </c>
      <c r="DI104" s="79">
        <v>1</v>
      </c>
      <c r="DJ104" s="79">
        <v>2016</v>
      </c>
      <c r="DK104" s="79" t="s">
        <v>440</v>
      </c>
      <c r="DL104" s="79">
        <v>1</v>
      </c>
      <c r="DM104" s="79">
        <v>2016</v>
      </c>
      <c r="DN104" s="79">
        <v>0.6</v>
      </c>
      <c r="DO104" s="79">
        <v>1</v>
      </c>
      <c r="DP104" s="79">
        <v>2016</v>
      </c>
      <c r="DQ104" s="79">
        <v>1.2E-2</v>
      </c>
      <c r="DR104" s="79">
        <v>2</v>
      </c>
      <c r="DS104" s="79">
        <v>2016</v>
      </c>
      <c r="DT104" s="79">
        <v>0.6</v>
      </c>
      <c r="DU104" s="79">
        <v>1</v>
      </c>
      <c r="DV104" s="79">
        <v>2016</v>
      </c>
      <c r="DW104" s="79">
        <v>1.0999999999999999E-2</v>
      </c>
      <c r="DX104" s="79">
        <v>1</v>
      </c>
      <c r="DY104" s="79">
        <v>2016</v>
      </c>
      <c r="DZ104" s="79">
        <v>0.03</v>
      </c>
      <c r="EA104" s="79">
        <v>1</v>
      </c>
      <c r="EB104" s="79">
        <v>2016</v>
      </c>
      <c r="EC104" s="79"/>
      <c r="ED104" s="79"/>
      <c r="EE104" s="79"/>
      <c r="EF104" s="79"/>
      <c r="EG104" s="79"/>
      <c r="EH104" s="79"/>
      <c r="EI104" s="79"/>
      <c r="EJ104" s="79"/>
      <c r="EK104" s="79"/>
      <c r="EL104" s="79"/>
      <c r="EM104" s="79"/>
      <c r="EN104" s="78">
        <v>2016</v>
      </c>
      <c r="EO104" s="78">
        <v>2016</v>
      </c>
      <c r="EP104" s="78">
        <v>2</v>
      </c>
      <c r="EQ104" s="78" t="s">
        <v>440</v>
      </c>
      <c r="ER104" s="78">
        <v>1</v>
      </c>
      <c r="ES104" s="78">
        <v>2016</v>
      </c>
      <c r="ET104" s="78" t="s">
        <v>440</v>
      </c>
      <c r="EU104" s="78">
        <v>1</v>
      </c>
      <c r="EV104" s="78">
        <v>2016</v>
      </c>
      <c r="EW104" s="78">
        <v>3.875E-2</v>
      </c>
      <c r="EX104" s="78">
        <v>2</v>
      </c>
      <c r="EY104" s="78">
        <v>2016</v>
      </c>
      <c r="EZ104" s="78">
        <v>2.6499999999999999E-2</v>
      </c>
      <c r="FA104" s="78">
        <v>2</v>
      </c>
      <c r="FB104" s="78">
        <v>2016</v>
      </c>
      <c r="FC104" s="78" t="s">
        <v>440</v>
      </c>
      <c r="FD104" s="78">
        <v>1</v>
      </c>
      <c r="FE104" s="78">
        <v>2016</v>
      </c>
      <c r="FF104" s="78">
        <v>6.2500000000000001E-4</v>
      </c>
      <c r="FG104" s="78">
        <v>2</v>
      </c>
      <c r="FH104" s="78">
        <v>2016</v>
      </c>
      <c r="FI104" s="78">
        <v>4.0000000000000001E-3</v>
      </c>
      <c r="FJ104" s="78">
        <v>2</v>
      </c>
      <c r="FK104" s="78">
        <v>2016</v>
      </c>
      <c r="FL104" s="78">
        <v>3.8499999999999997E-3</v>
      </c>
      <c r="FM104" s="78">
        <v>2</v>
      </c>
      <c r="FN104" s="78">
        <v>2016</v>
      </c>
      <c r="FO104" s="78">
        <v>1E-3</v>
      </c>
      <c r="FP104" s="78">
        <v>2</v>
      </c>
      <c r="FQ104" s="78">
        <v>2016</v>
      </c>
      <c r="FR104" s="78" t="s">
        <v>440</v>
      </c>
      <c r="FS104" s="78">
        <v>1</v>
      </c>
      <c r="FT104" s="78">
        <v>2016</v>
      </c>
      <c r="FU104" s="78"/>
      <c r="FV104" s="78"/>
      <c r="FW104" s="78"/>
      <c r="FX104" s="78" t="s">
        <v>440</v>
      </c>
      <c r="FY104" s="78">
        <v>1</v>
      </c>
      <c r="FZ104" s="78">
        <v>2016</v>
      </c>
      <c r="GA104" s="78" t="s">
        <v>440</v>
      </c>
      <c r="GB104" s="78">
        <v>1</v>
      </c>
      <c r="GC104" s="78">
        <v>2016</v>
      </c>
      <c r="GD104" s="78" t="s">
        <v>440</v>
      </c>
      <c r="GE104" s="78">
        <v>1</v>
      </c>
      <c r="GF104" s="78">
        <v>2016</v>
      </c>
      <c r="GG104" s="78" t="s">
        <v>440</v>
      </c>
      <c r="GH104" s="78">
        <v>1</v>
      </c>
      <c r="GI104" s="78">
        <v>2016</v>
      </c>
      <c r="GJ104" s="78" t="s">
        <v>440</v>
      </c>
      <c r="GK104" s="78">
        <v>1</v>
      </c>
      <c r="GL104" s="78">
        <v>2016</v>
      </c>
      <c r="GM104" s="78" t="s">
        <v>440</v>
      </c>
      <c r="GN104" s="78">
        <v>1</v>
      </c>
      <c r="GO104" s="78">
        <v>2016</v>
      </c>
      <c r="GP104" s="78">
        <v>1.9875000000000001E-3</v>
      </c>
      <c r="GQ104" s="78">
        <v>2</v>
      </c>
      <c r="GR104" s="78">
        <v>2016</v>
      </c>
      <c r="GS104" s="78">
        <v>3.8750000000000004E-4</v>
      </c>
      <c r="GT104" s="78">
        <v>2</v>
      </c>
      <c r="GU104" s="78">
        <v>2016</v>
      </c>
      <c r="GV104" s="78" t="s">
        <v>440</v>
      </c>
      <c r="GW104" s="78">
        <v>1</v>
      </c>
      <c r="GX104" s="78">
        <v>2016</v>
      </c>
      <c r="GY104" s="78" t="s">
        <v>440</v>
      </c>
      <c r="GZ104" s="78">
        <v>1</v>
      </c>
      <c r="HA104" s="78">
        <v>2016</v>
      </c>
      <c r="HB104" s="78" t="s">
        <v>440</v>
      </c>
      <c r="HC104" s="78">
        <v>1</v>
      </c>
      <c r="HD104" s="78">
        <v>2016</v>
      </c>
      <c r="HE104" s="78" t="s">
        <v>440</v>
      </c>
      <c r="HF104" s="78">
        <v>1</v>
      </c>
      <c r="HG104" s="78">
        <v>2016</v>
      </c>
      <c r="HH104" s="78" t="s">
        <v>440</v>
      </c>
      <c r="HI104" s="78">
        <v>2016</v>
      </c>
      <c r="HJ104" s="78">
        <v>2016</v>
      </c>
      <c r="HK104" s="78">
        <v>2016</v>
      </c>
      <c r="HL104" s="78">
        <v>2</v>
      </c>
      <c r="HM104" s="78">
        <v>2016</v>
      </c>
      <c r="HN104" s="78">
        <v>2016</v>
      </c>
      <c r="HO104" s="78">
        <v>2</v>
      </c>
      <c r="HP104" s="78" t="s">
        <v>485</v>
      </c>
      <c r="HQ104" s="78" t="s">
        <v>769</v>
      </c>
      <c r="HR104" s="78">
        <v>2016</v>
      </c>
      <c r="HS104" s="78" t="s">
        <v>440</v>
      </c>
      <c r="HT104" s="78" t="s">
        <v>440</v>
      </c>
      <c r="HU104" s="78">
        <v>1</v>
      </c>
      <c r="HV104" s="78">
        <v>2016</v>
      </c>
      <c r="HW104" s="78" t="s">
        <v>440</v>
      </c>
      <c r="HX104" s="78" t="s">
        <v>440</v>
      </c>
      <c r="HY104" s="78">
        <v>1</v>
      </c>
      <c r="HZ104" s="78">
        <v>2016</v>
      </c>
      <c r="IA104" s="78" t="s">
        <v>440</v>
      </c>
      <c r="IB104" s="78" t="s">
        <v>440</v>
      </c>
      <c r="IC104" s="78">
        <v>1</v>
      </c>
      <c r="ID104" s="78">
        <v>2016</v>
      </c>
      <c r="IE104" s="78" t="s">
        <v>440</v>
      </c>
      <c r="IF104" s="78" t="s">
        <v>440</v>
      </c>
      <c r="IG104" s="78">
        <v>1</v>
      </c>
      <c r="IH104" s="78">
        <v>2016</v>
      </c>
      <c r="II104" s="78"/>
      <c r="IJ104" s="78"/>
      <c r="IK104" s="78"/>
      <c r="IL104" s="78" t="s">
        <v>440</v>
      </c>
      <c r="IM104" s="78">
        <v>1</v>
      </c>
      <c r="IN104" s="78">
        <v>2016</v>
      </c>
      <c r="IO104" s="78" t="s">
        <v>440</v>
      </c>
      <c r="IP104" s="78" t="s">
        <v>440</v>
      </c>
      <c r="IQ104" s="78">
        <v>1</v>
      </c>
      <c r="IR104" s="78">
        <v>2016</v>
      </c>
      <c r="IS104" s="78" t="s">
        <v>440</v>
      </c>
      <c r="IT104" s="78" t="s">
        <v>440</v>
      </c>
      <c r="IU104" s="78">
        <v>1</v>
      </c>
      <c r="IV104" s="78">
        <v>2016</v>
      </c>
      <c r="IW104" s="78" t="s">
        <v>440</v>
      </c>
      <c r="IX104" s="78" t="s">
        <v>440</v>
      </c>
      <c r="IY104" s="78">
        <v>1</v>
      </c>
      <c r="IZ104" s="78">
        <v>2016</v>
      </c>
      <c r="JA104" s="78" t="s">
        <v>440</v>
      </c>
      <c r="JB104" s="78" t="s">
        <v>440</v>
      </c>
      <c r="JC104" s="78">
        <v>1</v>
      </c>
      <c r="JD104" s="78">
        <v>2016</v>
      </c>
      <c r="JE104" s="78" t="s">
        <v>440</v>
      </c>
      <c r="JF104" s="78">
        <v>1</v>
      </c>
      <c r="JG104" s="78">
        <v>2016</v>
      </c>
      <c r="JH104" s="78" t="s">
        <v>440</v>
      </c>
      <c r="JI104" s="78">
        <v>1</v>
      </c>
      <c r="JJ104" s="78">
        <v>2016</v>
      </c>
      <c r="JK104" s="78">
        <v>0.1</v>
      </c>
      <c r="JL104" s="78">
        <v>1</v>
      </c>
      <c r="JM104" s="78">
        <v>2016</v>
      </c>
      <c r="JN104" s="78" t="s">
        <v>440</v>
      </c>
      <c r="JO104" s="78" t="s">
        <v>440</v>
      </c>
      <c r="JP104" s="78">
        <v>1</v>
      </c>
      <c r="JQ104" s="78">
        <v>2016</v>
      </c>
      <c r="JR104" s="78" t="s">
        <v>440</v>
      </c>
      <c r="JS104" s="78" t="s">
        <v>440</v>
      </c>
      <c r="JT104" s="78">
        <v>1</v>
      </c>
      <c r="JU104" s="78">
        <v>2016</v>
      </c>
      <c r="JV104" s="78"/>
      <c r="JW104" s="78"/>
      <c r="JX104" s="78"/>
      <c r="JY104" s="78">
        <v>2.8E-3</v>
      </c>
      <c r="JZ104" s="78">
        <v>0.01</v>
      </c>
      <c r="KA104" s="78">
        <v>1</v>
      </c>
      <c r="KB104" s="78">
        <v>2016</v>
      </c>
      <c r="KC104" s="78"/>
      <c r="KD104" s="78"/>
      <c r="KE104" s="78"/>
      <c r="KF104" s="78" t="s">
        <v>440</v>
      </c>
      <c r="KG104" s="78">
        <v>1</v>
      </c>
      <c r="KH104" s="78">
        <v>2016</v>
      </c>
      <c r="KI104" s="78"/>
      <c r="KJ104" s="78"/>
      <c r="KK104" s="78"/>
      <c r="KL104" s="78" t="s">
        <v>440</v>
      </c>
      <c r="KM104" s="78">
        <v>1</v>
      </c>
      <c r="KN104" s="78">
        <v>2016</v>
      </c>
      <c r="KO104" s="78" t="s">
        <v>440</v>
      </c>
      <c r="KP104" s="78" t="s">
        <v>440</v>
      </c>
      <c r="KQ104" s="78">
        <v>1</v>
      </c>
      <c r="KR104" s="78">
        <v>2016</v>
      </c>
      <c r="KS104" s="78" t="s">
        <v>440</v>
      </c>
      <c r="KT104" s="78" t="s">
        <v>440</v>
      </c>
      <c r="KU104" s="78">
        <v>1</v>
      </c>
      <c r="KV104" s="78">
        <v>2016</v>
      </c>
      <c r="KW104" s="78" t="s">
        <v>440</v>
      </c>
      <c r="KX104" s="78" t="s">
        <v>440</v>
      </c>
      <c r="KY104" s="78">
        <v>1</v>
      </c>
      <c r="KZ104" s="78">
        <v>2016</v>
      </c>
      <c r="LA104" s="78"/>
      <c r="LB104" s="78"/>
      <c r="LC104" s="78"/>
      <c r="LD104" s="78" t="s">
        <v>440</v>
      </c>
      <c r="LE104" s="78">
        <v>1</v>
      </c>
      <c r="LF104" s="78">
        <v>2016</v>
      </c>
      <c r="LG104" s="78">
        <v>5.4583333333333324E-3</v>
      </c>
      <c r="LH104" s="78">
        <v>2.5999999999999999E-2</v>
      </c>
      <c r="LI104" s="78">
        <v>1</v>
      </c>
      <c r="LJ104" s="78">
        <v>2016</v>
      </c>
      <c r="LK104" s="78">
        <v>1</v>
      </c>
      <c r="LL104" s="78">
        <v>2</v>
      </c>
      <c r="LM104" s="78">
        <v>1</v>
      </c>
      <c r="LN104" s="78">
        <v>2016</v>
      </c>
      <c r="LO104" s="78">
        <v>1.6249999999999999E-3</v>
      </c>
      <c r="LP104" s="78">
        <v>3.0000000000000001E-3</v>
      </c>
      <c r="LQ104" s="78">
        <v>1</v>
      </c>
      <c r="LR104" s="78">
        <v>2016</v>
      </c>
      <c r="LS104" s="78">
        <v>1.7083333333333334E-3</v>
      </c>
      <c r="LT104" s="78">
        <v>1</v>
      </c>
      <c r="LU104" s="78">
        <v>2016</v>
      </c>
      <c r="LV104" s="78" t="s">
        <v>440</v>
      </c>
      <c r="LW104" s="78">
        <v>1</v>
      </c>
      <c r="LX104" s="78">
        <v>2016</v>
      </c>
      <c r="LY104" s="78" t="s">
        <v>440</v>
      </c>
      <c r="LZ104" s="78" t="s">
        <v>440</v>
      </c>
      <c r="MA104" s="78">
        <v>1</v>
      </c>
      <c r="MB104" s="78">
        <v>2016</v>
      </c>
      <c r="MC104" s="78"/>
      <c r="MD104" s="78"/>
      <c r="ME104" s="78"/>
      <c r="MF104" s="78">
        <v>1.2999999999999999E-4</v>
      </c>
      <c r="MG104" s="78">
        <v>5.1000000000000004E-4</v>
      </c>
      <c r="MH104" s="78">
        <v>1</v>
      </c>
      <c r="MI104" s="78">
        <v>2016</v>
      </c>
      <c r="MJ104" s="78" t="s">
        <v>440</v>
      </c>
      <c r="MK104" s="78">
        <v>1</v>
      </c>
      <c r="ML104" s="78">
        <v>2016</v>
      </c>
      <c r="MM104" s="78" t="s">
        <v>440</v>
      </c>
      <c r="MN104" s="78">
        <v>1</v>
      </c>
      <c r="MO104" s="78">
        <v>2016</v>
      </c>
      <c r="MP104" s="78" t="s">
        <v>440</v>
      </c>
      <c r="MQ104" s="78">
        <v>1</v>
      </c>
      <c r="MR104" s="78">
        <v>2016</v>
      </c>
      <c r="MS104" s="78" t="s">
        <v>440</v>
      </c>
      <c r="MT104" s="78">
        <v>2016</v>
      </c>
      <c r="MU104" s="78" t="s">
        <v>440</v>
      </c>
      <c r="MV104" s="78" t="s">
        <v>440</v>
      </c>
      <c r="MW104" s="78">
        <v>1</v>
      </c>
      <c r="MX104" s="78">
        <v>2016</v>
      </c>
      <c r="MY104" s="78" t="s">
        <v>440</v>
      </c>
      <c r="MZ104" s="78" t="s">
        <v>440</v>
      </c>
      <c r="NA104" s="78">
        <v>1</v>
      </c>
      <c r="NB104" s="78">
        <v>2016</v>
      </c>
      <c r="NC104" s="78" t="s">
        <v>440</v>
      </c>
      <c r="ND104" s="78">
        <v>1</v>
      </c>
      <c r="NE104" s="78">
        <v>2016</v>
      </c>
      <c r="NF104" s="78">
        <v>0.1</v>
      </c>
      <c r="NG104" s="78">
        <v>1</v>
      </c>
      <c r="NH104" s="78">
        <v>2016</v>
      </c>
      <c r="NI104" s="78" t="s">
        <v>440</v>
      </c>
      <c r="NJ104" s="78">
        <v>1</v>
      </c>
      <c r="NK104" s="78">
        <v>2016</v>
      </c>
      <c r="NL104" s="78"/>
      <c r="NM104" s="78"/>
      <c r="NN104" s="78"/>
      <c r="NO104" s="78"/>
      <c r="NP104" s="78"/>
      <c r="NQ104" s="78"/>
      <c r="NR104" s="78"/>
      <c r="NS104" s="78"/>
      <c r="NT104" s="78"/>
      <c r="NU104" s="78"/>
      <c r="NV104" s="78"/>
      <c r="NW104" s="78"/>
      <c r="NX104" s="78"/>
      <c r="NY104" s="78"/>
      <c r="NZ104" s="78"/>
      <c r="OA104" s="78"/>
      <c r="OB104" s="78"/>
      <c r="OC104" s="78"/>
      <c r="OD104" s="78"/>
      <c r="OE104" s="78"/>
      <c r="OF104" s="78"/>
      <c r="OG104" s="78"/>
      <c r="OH104" s="78"/>
      <c r="OI104" s="78"/>
      <c r="OJ104" s="78"/>
      <c r="OK104" s="78"/>
      <c r="OL104" s="78"/>
      <c r="OM104" s="78"/>
      <c r="ON104" s="78"/>
      <c r="OO104" s="78"/>
      <c r="OP104" s="78"/>
      <c r="OQ104" s="78"/>
      <c r="OR104" s="78"/>
      <c r="OS104" s="78"/>
      <c r="OT104" s="78"/>
      <c r="OU104" s="78"/>
      <c r="OV104" s="78"/>
      <c r="OW104" s="78"/>
      <c r="OX104" s="78"/>
      <c r="OY104" s="78"/>
      <c r="OZ104" s="78"/>
      <c r="PA104" s="78"/>
      <c r="PB104" s="78"/>
      <c r="PC104" s="78"/>
      <c r="PD104" s="78"/>
      <c r="PE104" s="78"/>
      <c r="PF104" s="78"/>
      <c r="PG104" s="78"/>
      <c r="PH104" s="78"/>
      <c r="PI104" s="78"/>
      <c r="PJ104" s="78"/>
      <c r="PK104" s="78"/>
      <c r="PL104" s="78"/>
      <c r="PM104" s="78"/>
      <c r="PN104" s="78"/>
      <c r="PO104" s="78"/>
      <c r="PP104" s="78"/>
      <c r="PQ104" s="78"/>
      <c r="PR104" s="78"/>
      <c r="PS104" s="78"/>
      <c r="PT104" s="78" t="s">
        <v>440</v>
      </c>
      <c r="PU104" s="78">
        <v>1</v>
      </c>
      <c r="PV104" s="78">
        <v>2016</v>
      </c>
      <c r="PW104" s="78" t="s">
        <v>440</v>
      </c>
      <c r="PX104" s="78">
        <v>1</v>
      </c>
      <c r="PY104" s="78">
        <v>2016</v>
      </c>
      <c r="PZ104" s="78" t="s">
        <v>440</v>
      </c>
      <c r="QA104" s="78">
        <v>1</v>
      </c>
      <c r="QB104" s="78">
        <v>2016</v>
      </c>
      <c r="QC104" s="78" t="s">
        <v>440</v>
      </c>
      <c r="QD104" s="78">
        <v>1</v>
      </c>
      <c r="QE104" s="78">
        <v>2016</v>
      </c>
      <c r="QF104" s="78" t="s">
        <v>440</v>
      </c>
      <c r="QG104" s="78">
        <v>1</v>
      </c>
      <c r="QH104" s="78">
        <v>2016</v>
      </c>
      <c r="QI104" s="78" t="s">
        <v>440</v>
      </c>
      <c r="QJ104" s="78">
        <v>1</v>
      </c>
      <c r="QK104" s="78">
        <v>2016</v>
      </c>
      <c r="QL104" s="78">
        <v>2016</v>
      </c>
      <c r="QM104" s="78">
        <v>2016</v>
      </c>
      <c r="QN104" s="78" t="s">
        <v>479</v>
      </c>
      <c r="QO104" s="78" t="s">
        <v>750</v>
      </c>
      <c r="QP104" s="78">
        <v>2016</v>
      </c>
      <c r="QQ104" s="78">
        <v>2016</v>
      </c>
      <c r="QR104" s="78">
        <v>2016</v>
      </c>
      <c r="QS104" s="78" t="s">
        <v>480</v>
      </c>
      <c r="QT104" s="78" t="s">
        <v>769</v>
      </c>
      <c r="QU104" s="78">
        <v>2016</v>
      </c>
      <c r="QV104" s="93" t="s">
        <v>878</v>
      </c>
      <c r="QW104" s="94" t="s">
        <v>445</v>
      </c>
    </row>
    <row r="105" spans="1:465" s="95" customFormat="1" ht="15" customHeight="1">
      <c r="A105" s="56">
        <v>99</v>
      </c>
      <c r="B105" s="57" t="s">
        <v>879</v>
      </c>
      <c r="C105" s="56" t="s">
        <v>880</v>
      </c>
      <c r="D105" s="56" t="s">
        <v>744</v>
      </c>
      <c r="E105" s="56" t="s">
        <v>431</v>
      </c>
      <c r="F105" s="57" t="s">
        <v>881</v>
      </c>
      <c r="G105" s="57" t="s">
        <v>882</v>
      </c>
      <c r="H105" s="56">
        <v>23</v>
      </c>
      <c r="I105" s="56" t="s">
        <v>434</v>
      </c>
      <c r="J105" s="56" t="s">
        <v>747</v>
      </c>
      <c r="K105" s="56" t="s">
        <v>436</v>
      </c>
      <c r="L105" s="56" t="s">
        <v>437</v>
      </c>
      <c r="M105" s="56" t="s">
        <v>437</v>
      </c>
      <c r="N105" s="56" t="s">
        <v>436</v>
      </c>
      <c r="O105" s="56" t="s">
        <v>436</v>
      </c>
      <c r="P105" s="56" t="s">
        <v>436</v>
      </c>
      <c r="Q105" s="56" t="s">
        <v>436</v>
      </c>
      <c r="R105" s="56" t="s">
        <v>436</v>
      </c>
      <c r="S105" s="56" t="s">
        <v>436</v>
      </c>
      <c r="T105" s="56" t="s">
        <v>436</v>
      </c>
      <c r="U105" s="56" t="s">
        <v>437</v>
      </c>
      <c r="V105" s="78" t="s">
        <v>436</v>
      </c>
      <c r="W105" s="78" t="s">
        <v>436</v>
      </c>
      <c r="X105" s="78"/>
      <c r="Y105" s="78"/>
      <c r="Z105" s="78"/>
      <c r="AA105" s="78">
        <v>0.38</v>
      </c>
      <c r="AB105" s="78">
        <v>3</v>
      </c>
      <c r="AC105" s="78">
        <v>2016</v>
      </c>
      <c r="AD105" s="78" t="s">
        <v>436</v>
      </c>
      <c r="AE105" s="78" t="s">
        <v>436</v>
      </c>
      <c r="AF105" s="78" t="s">
        <v>436</v>
      </c>
      <c r="AG105" s="78" t="s">
        <v>436</v>
      </c>
      <c r="AH105" s="78" t="s">
        <v>436</v>
      </c>
      <c r="AI105" s="78"/>
      <c r="AJ105" s="78" t="s">
        <v>436</v>
      </c>
      <c r="AK105" s="78"/>
      <c r="AL105" s="78"/>
      <c r="AM105" s="78" t="s">
        <v>436</v>
      </c>
      <c r="AN105" s="78" t="s">
        <v>436</v>
      </c>
      <c r="AO105" s="78"/>
      <c r="AP105" s="78" t="s">
        <v>436</v>
      </c>
      <c r="AQ105" s="78" t="s">
        <v>436</v>
      </c>
      <c r="AR105" s="78"/>
      <c r="AS105" s="78">
        <v>2016</v>
      </c>
      <c r="AT105" s="78">
        <v>2016</v>
      </c>
      <c r="AU105" s="78">
        <v>3</v>
      </c>
      <c r="AV105" s="79">
        <v>1</v>
      </c>
      <c r="AW105" s="79">
        <v>1</v>
      </c>
      <c r="AX105" s="79">
        <v>2016</v>
      </c>
      <c r="AY105" s="79">
        <v>12</v>
      </c>
      <c r="AZ105" s="79">
        <v>1</v>
      </c>
      <c r="BA105" s="79">
        <v>2016</v>
      </c>
      <c r="BB105" s="79"/>
      <c r="BC105" s="79"/>
      <c r="BD105" s="79"/>
      <c r="BE105" s="79"/>
      <c r="BF105" s="79"/>
      <c r="BG105" s="79"/>
      <c r="BH105" s="79"/>
      <c r="BI105" s="79" t="s">
        <v>436</v>
      </c>
      <c r="BJ105" s="79" t="s">
        <v>436</v>
      </c>
      <c r="BK105" s="79"/>
      <c r="BL105" s="79">
        <v>6.1</v>
      </c>
      <c r="BM105" s="79" t="s">
        <v>438</v>
      </c>
      <c r="BN105" s="79">
        <v>2016</v>
      </c>
      <c r="BO105" s="79">
        <v>2.7</v>
      </c>
      <c r="BP105" s="79">
        <v>1</v>
      </c>
      <c r="BQ105" s="79">
        <v>2016</v>
      </c>
      <c r="BR105" s="79" t="s">
        <v>436</v>
      </c>
      <c r="BS105" s="79" t="s">
        <v>436</v>
      </c>
      <c r="BT105" s="79"/>
      <c r="BU105" s="79">
        <v>5.0999999999999996</v>
      </c>
      <c r="BV105" s="79">
        <v>1</v>
      </c>
      <c r="BW105" s="79">
        <v>2016</v>
      </c>
      <c r="BX105" s="79"/>
      <c r="BY105" s="79"/>
      <c r="BZ105" s="79"/>
      <c r="CA105" s="79">
        <v>13</v>
      </c>
      <c r="CB105" s="79">
        <v>1</v>
      </c>
      <c r="CC105" s="79">
        <v>2016</v>
      </c>
      <c r="CD105" s="79"/>
      <c r="CE105" s="79"/>
      <c r="CF105" s="79"/>
      <c r="CG105" s="79">
        <v>641</v>
      </c>
      <c r="CH105" s="79" t="s">
        <v>438</v>
      </c>
      <c r="CI105" s="79">
        <v>2016</v>
      </c>
      <c r="CJ105" s="79">
        <v>446</v>
      </c>
      <c r="CK105" s="79" t="s">
        <v>438</v>
      </c>
      <c r="CL105" s="79">
        <v>2016</v>
      </c>
      <c r="CM105" s="79" t="s">
        <v>436</v>
      </c>
      <c r="CN105" s="79" t="s">
        <v>436</v>
      </c>
      <c r="CO105" s="79"/>
      <c r="CP105" s="79" t="s">
        <v>436</v>
      </c>
      <c r="CQ105" s="79" t="s">
        <v>436</v>
      </c>
      <c r="CR105" s="79"/>
      <c r="CS105" s="79" t="s">
        <v>436</v>
      </c>
      <c r="CT105" s="79" t="s">
        <v>436</v>
      </c>
      <c r="CU105" s="79"/>
      <c r="CV105" s="79" t="s">
        <v>436</v>
      </c>
      <c r="CW105" s="79" t="s">
        <v>436</v>
      </c>
      <c r="CX105" s="79"/>
      <c r="CY105" s="79">
        <v>226</v>
      </c>
      <c r="CZ105" s="79">
        <v>2</v>
      </c>
      <c r="DA105" s="79">
        <v>2016</v>
      </c>
      <c r="DB105" s="79" t="s">
        <v>682</v>
      </c>
      <c r="DC105" s="79">
        <v>1</v>
      </c>
      <c r="DD105" s="79">
        <v>2016</v>
      </c>
      <c r="DE105" s="79" t="s">
        <v>436</v>
      </c>
      <c r="DF105" s="79" t="s">
        <v>436</v>
      </c>
      <c r="DG105" s="79"/>
      <c r="DH105" s="79">
        <v>0.32</v>
      </c>
      <c r="DI105" s="79">
        <v>1</v>
      </c>
      <c r="DJ105" s="79">
        <v>2016</v>
      </c>
      <c r="DK105" s="79">
        <v>0.9</v>
      </c>
      <c r="DL105" s="79">
        <v>1</v>
      </c>
      <c r="DM105" s="79">
        <v>2016</v>
      </c>
      <c r="DN105" s="79">
        <v>1.7</v>
      </c>
      <c r="DO105" s="79">
        <v>2</v>
      </c>
      <c r="DP105" s="79">
        <v>2016</v>
      </c>
      <c r="DQ105" s="79"/>
      <c r="DR105" s="79"/>
      <c r="DS105" s="79"/>
      <c r="DT105" s="79">
        <v>2.8</v>
      </c>
      <c r="DU105" s="79">
        <v>1</v>
      </c>
      <c r="DV105" s="79">
        <v>2016</v>
      </c>
      <c r="DW105" s="79">
        <v>6.3E-2</v>
      </c>
      <c r="DX105" s="79">
        <v>1</v>
      </c>
      <c r="DY105" s="79">
        <v>2016</v>
      </c>
      <c r="DZ105" s="79">
        <v>0.12</v>
      </c>
      <c r="EA105" s="79">
        <v>1</v>
      </c>
      <c r="EB105" s="79">
        <v>2016</v>
      </c>
      <c r="EC105" s="79"/>
      <c r="ED105" s="79"/>
      <c r="EE105" s="79"/>
      <c r="EF105" s="79"/>
      <c r="EG105" s="79"/>
      <c r="EH105" s="79"/>
      <c r="EI105" s="79"/>
      <c r="EJ105" s="79"/>
      <c r="EK105" s="79"/>
      <c r="EL105" s="79"/>
      <c r="EM105" s="79"/>
      <c r="EN105" s="78">
        <v>2016</v>
      </c>
      <c r="EO105" s="78">
        <v>2016</v>
      </c>
      <c r="EP105" s="78" t="s">
        <v>438</v>
      </c>
      <c r="EQ105" s="78">
        <v>0.01</v>
      </c>
      <c r="ER105" s="78">
        <v>2</v>
      </c>
      <c r="ES105" s="78">
        <v>2016</v>
      </c>
      <c r="ET105" s="78" t="s">
        <v>440</v>
      </c>
      <c r="EU105" s="78">
        <v>1</v>
      </c>
      <c r="EV105" s="78">
        <v>2016</v>
      </c>
      <c r="EW105" s="78" t="s">
        <v>436</v>
      </c>
      <c r="EX105" s="78" t="s">
        <v>436</v>
      </c>
      <c r="EY105" s="78"/>
      <c r="EZ105" s="78" t="s">
        <v>436</v>
      </c>
      <c r="FA105" s="78" t="s">
        <v>436</v>
      </c>
      <c r="FB105" s="78"/>
      <c r="FC105" s="78" t="s">
        <v>436</v>
      </c>
      <c r="FD105" s="78" t="s">
        <v>436</v>
      </c>
      <c r="FE105" s="78"/>
      <c r="FF105" s="78" t="s">
        <v>436</v>
      </c>
      <c r="FG105" s="78" t="s">
        <v>436</v>
      </c>
      <c r="FH105" s="78"/>
      <c r="FI105" s="78" t="s">
        <v>436</v>
      </c>
      <c r="FJ105" s="78" t="s">
        <v>436</v>
      </c>
      <c r="FK105" s="78"/>
      <c r="FL105" s="78" t="s">
        <v>436</v>
      </c>
      <c r="FM105" s="78" t="s">
        <v>436</v>
      </c>
      <c r="FN105" s="78"/>
      <c r="FO105" s="78">
        <v>1.3749999999999999E-3</v>
      </c>
      <c r="FP105" s="78">
        <v>2</v>
      </c>
      <c r="FQ105" s="78">
        <v>2016</v>
      </c>
      <c r="FR105" s="78" t="s">
        <v>440</v>
      </c>
      <c r="FS105" s="78">
        <v>1</v>
      </c>
      <c r="FT105" s="78">
        <v>2016</v>
      </c>
      <c r="FU105" s="78" t="s">
        <v>436</v>
      </c>
      <c r="FV105" s="78" t="s">
        <v>436</v>
      </c>
      <c r="FW105" s="78"/>
      <c r="FX105" s="78" t="s">
        <v>436</v>
      </c>
      <c r="FY105" s="78" t="s">
        <v>436</v>
      </c>
      <c r="FZ105" s="78"/>
      <c r="GA105" s="78" t="s">
        <v>436</v>
      </c>
      <c r="GB105" s="78" t="s">
        <v>436</v>
      </c>
      <c r="GC105" s="78"/>
      <c r="GD105" s="78" t="s">
        <v>436</v>
      </c>
      <c r="GE105" s="78" t="s">
        <v>436</v>
      </c>
      <c r="GF105" s="78"/>
      <c r="GG105" s="78" t="s">
        <v>436</v>
      </c>
      <c r="GH105" s="78" t="s">
        <v>436</v>
      </c>
      <c r="GI105" s="78"/>
      <c r="GJ105" s="78" t="s">
        <v>436</v>
      </c>
      <c r="GK105" s="78" t="s">
        <v>436</v>
      </c>
      <c r="GL105" s="78"/>
      <c r="GM105" s="78" t="s">
        <v>436</v>
      </c>
      <c r="GN105" s="78" t="s">
        <v>436</v>
      </c>
      <c r="GO105" s="78"/>
      <c r="GP105" s="78" t="s">
        <v>436</v>
      </c>
      <c r="GQ105" s="78" t="s">
        <v>436</v>
      </c>
      <c r="GR105" s="78"/>
      <c r="GS105" s="78" t="s">
        <v>436</v>
      </c>
      <c r="GT105" s="78" t="s">
        <v>436</v>
      </c>
      <c r="GU105" s="78"/>
      <c r="GV105" s="78" t="s">
        <v>436</v>
      </c>
      <c r="GW105" s="78" t="s">
        <v>436</v>
      </c>
      <c r="GX105" s="78"/>
      <c r="GY105" s="78" t="s">
        <v>436</v>
      </c>
      <c r="GZ105" s="78" t="s">
        <v>436</v>
      </c>
      <c r="HA105" s="78"/>
      <c r="HB105" s="78" t="s">
        <v>436</v>
      </c>
      <c r="HC105" s="78" t="s">
        <v>436</v>
      </c>
      <c r="HD105" s="78"/>
      <c r="HE105" s="78" t="s">
        <v>436</v>
      </c>
      <c r="HF105" s="78" t="s">
        <v>436</v>
      </c>
      <c r="HG105" s="78"/>
      <c r="HH105" s="78"/>
      <c r="HI105" s="78"/>
      <c r="HJ105" s="78">
        <v>2016</v>
      </c>
      <c r="HK105" s="78">
        <v>2016</v>
      </c>
      <c r="HL105" s="78">
        <v>2</v>
      </c>
      <c r="HM105" s="78">
        <v>2016</v>
      </c>
      <c r="HN105" s="78">
        <v>2016</v>
      </c>
      <c r="HO105" s="78">
        <v>3</v>
      </c>
      <c r="HP105" s="78" t="s">
        <v>441</v>
      </c>
      <c r="HQ105" s="78" t="s">
        <v>749</v>
      </c>
      <c r="HR105" s="78">
        <v>2016</v>
      </c>
      <c r="HS105" s="78" t="s">
        <v>436</v>
      </c>
      <c r="HT105" s="78" t="s">
        <v>436</v>
      </c>
      <c r="HU105" s="78" t="s">
        <v>436</v>
      </c>
      <c r="HV105" s="78"/>
      <c r="HW105" s="78" t="s">
        <v>436</v>
      </c>
      <c r="HX105" s="78" t="s">
        <v>436</v>
      </c>
      <c r="HY105" s="78" t="s">
        <v>436</v>
      </c>
      <c r="HZ105" s="78"/>
      <c r="IA105" s="78" t="s">
        <v>436</v>
      </c>
      <c r="IB105" s="78" t="s">
        <v>436</v>
      </c>
      <c r="IC105" s="78" t="s">
        <v>436</v>
      </c>
      <c r="ID105" s="78"/>
      <c r="IE105" s="78" t="s">
        <v>436</v>
      </c>
      <c r="IF105" s="78" t="s">
        <v>436</v>
      </c>
      <c r="IG105" s="78" t="s">
        <v>436</v>
      </c>
      <c r="IH105" s="78"/>
      <c r="II105" s="78"/>
      <c r="IJ105" s="78"/>
      <c r="IK105" s="78"/>
      <c r="IL105" s="78" t="s">
        <v>436</v>
      </c>
      <c r="IM105" s="78" t="s">
        <v>436</v>
      </c>
      <c r="IN105" s="78"/>
      <c r="IO105" s="78" t="s">
        <v>440</v>
      </c>
      <c r="IP105" s="78" t="s">
        <v>440</v>
      </c>
      <c r="IQ105" s="78">
        <v>1</v>
      </c>
      <c r="IR105" s="78">
        <v>2016</v>
      </c>
      <c r="IS105" s="78" t="s">
        <v>436</v>
      </c>
      <c r="IT105" s="78" t="s">
        <v>436</v>
      </c>
      <c r="IU105" s="78" t="s">
        <v>436</v>
      </c>
      <c r="IV105" s="78"/>
      <c r="IW105" s="78" t="s">
        <v>436</v>
      </c>
      <c r="IX105" s="78" t="s">
        <v>436</v>
      </c>
      <c r="IY105" s="78" t="s">
        <v>436</v>
      </c>
      <c r="IZ105" s="78"/>
      <c r="JA105" s="78" t="s">
        <v>436</v>
      </c>
      <c r="JB105" s="78" t="s">
        <v>436</v>
      </c>
      <c r="JC105" s="78" t="s">
        <v>436</v>
      </c>
      <c r="JD105" s="78"/>
      <c r="JE105" s="78" t="s">
        <v>436</v>
      </c>
      <c r="JF105" s="78" t="s">
        <v>436</v>
      </c>
      <c r="JG105" s="78"/>
      <c r="JH105" s="78" t="s">
        <v>436</v>
      </c>
      <c r="JI105" s="78" t="s">
        <v>436</v>
      </c>
      <c r="JJ105" s="78"/>
      <c r="JK105" s="78" t="s">
        <v>436</v>
      </c>
      <c r="JL105" s="78" t="s">
        <v>436</v>
      </c>
      <c r="JM105" s="78"/>
      <c r="JN105" s="78" t="s">
        <v>436</v>
      </c>
      <c r="JO105" s="78" t="s">
        <v>436</v>
      </c>
      <c r="JP105" s="78" t="s">
        <v>436</v>
      </c>
      <c r="JQ105" s="78"/>
      <c r="JR105" s="78" t="s">
        <v>436</v>
      </c>
      <c r="JS105" s="78" t="s">
        <v>436</v>
      </c>
      <c r="JT105" s="78" t="s">
        <v>436</v>
      </c>
      <c r="JU105" s="78"/>
      <c r="JV105" s="78"/>
      <c r="JW105" s="78"/>
      <c r="JX105" s="78"/>
      <c r="JY105" s="78" t="s">
        <v>436</v>
      </c>
      <c r="JZ105" s="78" t="s">
        <v>436</v>
      </c>
      <c r="KA105" s="78" t="s">
        <v>436</v>
      </c>
      <c r="KB105" s="78"/>
      <c r="KC105" s="78"/>
      <c r="KD105" s="78"/>
      <c r="KE105" s="78"/>
      <c r="KF105" s="78" t="s">
        <v>436</v>
      </c>
      <c r="KG105" s="78" t="s">
        <v>436</v>
      </c>
      <c r="KH105" s="78"/>
      <c r="KI105" s="78"/>
      <c r="KJ105" s="78"/>
      <c r="KK105" s="78"/>
      <c r="KL105" s="78" t="s">
        <v>436</v>
      </c>
      <c r="KM105" s="78" t="s">
        <v>436</v>
      </c>
      <c r="KN105" s="78"/>
      <c r="KO105" s="78" t="s">
        <v>436</v>
      </c>
      <c r="KP105" s="78" t="s">
        <v>436</v>
      </c>
      <c r="KQ105" s="78" t="s">
        <v>436</v>
      </c>
      <c r="KR105" s="78"/>
      <c r="KS105" s="78" t="s">
        <v>436</v>
      </c>
      <c r="KT105" s="78" t="s">
        <v>436</v>
      </c>
      <c r="KU105" s="78" t="s">
        <v>436</v>
      </c>
      <c r="KV105" s="78"/>
      <c r="KW105" s="78">
        <v>0.6</v>
      </c>
      <c r="KX105" s="78">
        <v>1</v>
      </c>
      <c r="KY105" s="78">
        <v>1</v>
      </c>
      <c r="KZ105" s="78">
        <v>2016</v>
      </c>
      <c r="LA105" s="78"/>
      <c r="LB105" s="78"/>
      <c r="LC105" s="78"/>
      <c r="LD105" s="78" t="s">
        <v>440</v>
      </c>
      <c r="LE105" s="78">
        <v>1</v>
      </c>
      <c r="LF105" s="78">
        <v>2016</v>
      </c>
      <c r="LG105" s="78" t="s">
        <v>436</v>
      </c>
      <c r="LH105" s="78" t="s">
        <v>436</v>
      </c>
      <c r="LI105" s="78" t="s">
        <v>436</v>
      </c>
      <c r="LJ105" s="78"/>
      <c r="LK105" s="78">
        <v>1</v>
      </c>
      <c r="LL105" s="78">
        <v>2</v>
      </c>
      <c r="LM105" s="78">
        <v>1</v>
      </c>
      <c r="LN105" s="78">
        <v>2016</v>
      </c>
      <c r="LO105" s="78" t="s">
        <v>436</v>
      </c>
      <c r="LP105" s="78" t="s">
        <v>436</v>
      </c>
      <c r="LQ105" s="78" t="s">
        <v>436</v>
      </c>
      <c r="LR105" s="78"/>
      <c r="LS105" s="78" t="s">
        <v>436</v>
      </c>
      <c r="LT105" s="78" t="s">
        <v>436</v>
      </c>
      <c r="LU105" s="78"/>
      <c r="LV105" s="78" t="s">
        <v>436</v>
      </c>
      <c r="LW105" s="78" t="s">
        <v>436</v>
      </c>
      <c r="LX105" s="78"/>
      <c r="LY105" s="78" t="s">
        <v>436</v>
      </c>
      <c r="LZ105" s="78" t="s">
        <v>436</v>
      </c>
      <c r="MA105" s="78" t="s">
        <v>436</v>
      </c>
      <c r="MB105" s="78"/>
      <c r="MC105" s="78"/>
      <c r="MD105" s="78"/>
      <c r="ME105" s="78"/>
      <c r="MF105" s="78">
        <v>2.9999999999999997E-4</v>
      </c>
      <c r="MG105" s="78">
        <v>1.6999999999999999E-3</v>
      </c>
      <c r="MH105" s="78" t="s">
        <v>442</v>
      </c>
      <c r="MI105" s="78">
        <v>2016</v>
      </c>
      <c r="MJ105" s="78">
        <v>5.0000000000000001E-3</v>
      </c>
      <c r="MK105" s="78">
        <v>1</v>
      </c>
      <c r="ML105" s="78">
        <v>2016</v>
      </c>
      <c r="MM105" s="78" t="s">
        <v>440</v>
      </c>
      <c r="MN105" s="78">
        <v>1</v>
      </c>
      <c r="MO105" s="78">
        <v>2016</v>
      </c>
      <c r="MP105" s="78">
        <v>1E-3</v>
      </c>
      <c r="MQ105" s="78">
        <v>1</v>
      </c>
      <c r="MR105" s="78">
        <v>2016</v>
      </c>
      <c r="MS105" s="78" t="s">
        <v>440</v>
      </c>
      <c r="MT105" s="78">
        <v>2016</v>
      </c>
      <c r="MU105" s="78" t="s">
        <v>436</v>
      </c>
      <c r="MV105" s="78" t="s">
        <v>436</v>
      </c>
      <c r="MW105" s="78" t="s">
        <v>436</v>
      </c>
      <c r="MX105" s="78"/>
      <c r="MY105" s="78" t="s">
        <v>436</v>
      </c>
      <c r="MZ105" s="78" t="s">
        <v>436</v>
      </c>
      <c r="NA105" s="78" t="s">
        <v>436</v>
      </c>
      <c r="NB105" s="78"/>
      <c r="NC105" s="78" t="s">
        <v>436</v>
      </c>
      <c r="ND105" s="78" t="s">
        <v>436</v>
      </c>
      <c r="NE105" s="78"/>
      <c r="NF105" s="78" t="s">
        <v>440</v>
      </c>
      <c r="NG105" s="78">
        <v>1</v>
      </c>
      <c r="NH105" s="78">
        <v>2016</v>
      </c>
      <c r="NI105" s="78" t="s">
        <v>436</v>
      </c>
      <c r="NJ105" s="78" t="s">
        <v>436</v>
      </c>
      <c r="NK105" s="78"/>
      <c r="NL105" s="78"/>
      <c r="NM105" s="78"/>
      <c r="NN105" s="78"/>
      <c r="NO105" s="78"/>
      <c r="NP105" s="78"/>
      <c r="NQ105" s="78"/>
      <c r="NR105" s="78"/>
      <c r="NS105" s="78"/>
      <c r="NT105" s="78"/>
      <c r="NU105" s="78"/>
      <c r="NV105" s="78"/>
      <c r="NW105" s="78"/>
      <c r="NX105" s="78"/>
      <c r="NY105" s="78"/>
      <c r="NZ105" s="78"/>
      <c r="OA105" s="78"/>
      <c r="OB105" s="78"/>
      <c r="OC105" s="78"/>
      <c r="OD105" s="78"/>
      <c r="OE105" s="78"/>
      <c r="OF105" s="78"/>
      <c r="OG105" s="78"/>
      <c r="OH105" s="78"/>
      <c r="OI105" s="78"/>
      <c r="OJ105" s="78"/>
      <c r="OK105" s="78"/>
      <c r="OL105" s="78"/>
      <c r="OM105" s="78"/>
      <c r="ON105" s="78"/>
      <c r="OO105" s="78"/>
      <c r="OP105" s="78"/>
      <c r="OQ105" s="78"/>
      <c r="OR105" s="78"/>
      <c r="OS105" s="78"/>
      <c r="OT105" s="78"/>
      <c r="OU105" s="78"/>
      <c r="OV105" s="78"/>
      <c r="OW105" s="78"/>
      <c r="OX105" s="78"/>
      <c r="OY105" s="78"/>
      <c r="OZ105" s="78"/>
      <c r="PA105" s="78"/>
      <c r="PB105" s="78"/>
      <c r="PC105" s="78"/>
      <c r="PD105" s="78"/>
      <c r="PE105" s="78"/>
      <c r="PF105" s="78"/>
      <c r="PG105" s="78"/>
      <c r="PH105" s="78"/>
      <c r="PI105" s="78"/>
      <c r="PJ105" s="78"/>
      <c r="PK105" s="78"/>
      <c r="PL105" s="78"/>
      <c r="PM105" s="78"/>
      <c r="PN105" s="78"/>
      <c r="PO105" s="78"/>
      <c r="PP105" s="78"/>
      <c r="PQ105" s="78"/>
      <c r="PR105" s="78"/>
      <c r="PS105" s="78"/>
      <c r="PT105" s="78" t="s">
        <v>436</v>
      </c>
      <c r="PU105" s="78" t="s">
        <v>436</v>
      </c>
      <c r="PV105" s="78"/>
      <c r="PW105" s="78" t="s">
        <v>436</v>
      </c>
      <c r="PX105" s="78" t="s">
        <v>436</v>
      </c>
      <c r="PY105" s="78"/>
      <c r="PZ105" s="78" t="s">
        <v>436</v>
      </c>
      <c r="QA105" s="78" t="s">
        <v>436</v>
      </c>
      <c r="QB105" s="78"/>
      <c r="QC105" s="78" t="s">
        <v>436</v>
      </c>
      <c r="QD105" s="78" t="s">
        <v>436</v>
      </c>
      <c r="QE105" s="78"/>
      <c r="QF105" s="78" t="s">
        <v>436</v>
      </c>
      <c r="QG105" s="78" t="s">
        <v>436</v>
      </c>
      <c r="QH105" s="78"/>
      <c r="QI105" s="78" t="s">
        <v>436</v>
      </c>
      <c r="QJ105" s="78" t="s">
        <v>436</v>
      </c>
      <c r="QK105" s="78"/>
      <c r="QL105" s="78">
        <v>2016</v>
      </c>
      <c r="QM105" s="78">
        <v>2016</v>
      </c>
      <c r="QN105" s="78" t="s">
        <v>443</v>
      </c>
      <c r="QO105" s="78" t="s">
        <v>769</v>
      </c>
      <c r="QP105" s="78">
        <v>2016</v>
      </c>
      <c r="QQ105" s="78">
        <v>2016</v>
      </c>
      <c r="QR105" s="78">
        <v>2016</v>
      </c>
      <c r="QS105" s="78" t="s">
        <v>444</v>
      </c>
      <c r="QT105" s="78" t="s">
        <v>749</v>
      </c>
      <c r="QU105" s="78">
        <v>2016</v>
      </c>
      <c r="QV105" s="93"/>
      <c r="QW105" s="94" t="s">
        <v>445</v>
      </c>
    </row>
    <row r="106" spans="1:465" s="95" customFormat="1" ht="15" customHeight="1">
      <c r="A106" s="56">
        <v>100</v>
      </c>
      <c r="B106" s="57" t="s">
        <v>883</v>
      </c>
      <c r="C106" s="56" t="s">
        <v>884</v>
      </c>
      <c r="D106" s="56" t="s">
        <v>744</v>
      </c>
      <c r="E106" s="56" t="s">
        <v>431</v>
      </c>
      <c r="F106" s="57" t="s">
        <v>885</v>
      </c>
      <c r="G106" s="57" t="s">
        <v>886</v>
      </c>
      <c r="H106" s="56">
        <v>6</v>
      </c>
      <c r="I106" s="56" t="s">
        <v>455</v>
      </c>
      <c r="J106" s="56" t="s">
        <v>747</v>
      </c>
      <c r="K106" s="56"/>
      <c r="L106" s="56" t="s">
        <v>437</v>
      </c>
      <c r="M106" s="56" t="s">
        <v>437</v>
      </c>
      <c r="N106" s="56" t="s">
        <v>436</v>
      </c>
      <c r="O106" s="56" t="s">
        <v>436</v>
      </c>
      <c r="P106" s="56" t="s">
        <v>436</v>
      </c>
      <c r="Q106" s="56" t="s">
        <v>436</v>
      </c>
      <c r="R106" s="56" t="s">
        <v>437</v>
      </c>
      <c r="S106" s="56" t="s">
        <v>436</v>
      </c>
      <c r="T106" s="56" t="s">
        <v>436</v>
      </c>
      <c r="U106" s="56" t="s">
        <v>437</v>
      </c>
      <c r="V106" s="78" t="s">
        <v>436</v>
      </c>
      <c r="W106" s="78" t="s">
        <v>436</v>
      </c>
      <c r="X106" s="78"/>
      <c r="Y106" s="88"/>
      <c r="Z106" s="88"/>
      <c r="AA106" s="78"/>
      <c r="AB106" s="78">
        <v>4</v>
      </c>
      <c r="AC106" s="78">
        <v>2015</v>
      </c>
      <c r="AD106" s="78" t="s">
        <v>436</v>
      </c>
      <c r="AE106" s="78" t="s">
        <v>436</v>
      </c>
      <c r="AF106" s="78" t="s">
        <v>436</v>
      </c>
      <c r="AG106" s="78" t="s">
        <v>436</v>
      </c>
      <c r="AH106" s="78" t="s">
        <v>436</v>
      </c>
      <c r="AI106" s="78"/>
      <c r="AJ106" s="78" t="s">
        <v>436</v>
      </c>
      <c r="AK106" s="78"/>
      <c r="AL106" s="78"/>
      <c r="AM106" s="78" t="s">
        <v>436</v>
      </c>
      <c r="AN106" s="78" t="s">
        <v>436</v>
      </c>
      <c r="AO106" s="78"/>
      <c r="AP106" s="78" t="s">
        <v>436</v>
      </c>
      <c r="AQ106" s="78" t="s">
        <v>436</v>
      </c>
      <c r="AR106" s="78"/>
      <c r="AS106" s="78">
        <v>2015</v>
      </c>
      <c r="AT106" s="78">
        <v>2015</v>
      </c>
      <c r="AU106" s="78">
        <v>4</v>
      </c>
      <c r="AV106" s="89"/>
      <c r="AW106" s="79">
        <v>2</v>
      </c>
      <c r="AX106" s="79">
        <v>2015</v>
      </c>
      <c r="AY106" s="79">
        <v>10</v>
      </c>
      <c r="AZ106" s="79">
        <v>1</v>
      </c>
      <c r="BA106" s="79">
        <v>2016</v>
      </c>
      <c r="BB106" s="89"/>
      <c r="BC106" s="89"/>
      <c r="BD106" s="89"/>
      <c r="BE106" s="89"/>
      <c r="BF106" s="89"/>
      <c r="BG106" s="89"/>
      <c r="BH106" s="89"/>
      <c r="BI106" s="79">
        <v>40.299999999999997</v>
      </c>
      <c r="BJ106" s="79" t="s">
        <v>438</v>
      </c>
      <c r="BK106" s="79">
        <v>2016</v>
      </c>
      <c r="BL106" s="79">
        <v>9.9</v>
      </c>
      <c r="BM106" s="79">
        <v>1</v>
      </c>
      <c r="BN106" s="79">
        <v>2016</v>
      </c>
      <c r="BO106" s="79">
        <v>1.2</v>
      </c>
      <c r="BP106" s="79">
        <v>1</v>
      </c>
      <c r="BQ106" s="79">
        <v>2016</v>
      </c>
      <c r="BR106" s="79" t="s">
        <v>436</v>
      </c>
      <c r="BS106" s="79" t="s">
        <v>436</v>
      </c>
      <c r="BT106" s="79"/>
      <c r="BU106" s="79">
        <v>3.2</v>
      </c>
      <c r="BV106" s="79">
        <v>1</v>
      </c>
      <c r="BW106" s="79">
        <v>2016</v>
      </c>
      <c r="BX106" s="89"/>
      <c r="BY106" s="89"/>
      <c r="BZ106" s="89"/>
      <c r="CA106" s="79">
        <v>9</v>
      </c>
      <c r="CB106" s="79">
        <v>1</v>
      </c>
      <c r="CC106" s="79">
        <v>2016</v>
      </c>
      <c r="CD106" s="89">
        <v>615</v>
      </c>
      <c r="CE106" s="89"/>
      <c r="CF106" s="89">
        <v>2014</v>
      </c>
      <c r="CG106" s="79">
        <v>803</v>
      </c>
      <c r="CH106" s="79" t="s">
        <v>438</v>
      </c>
      <c r="CI106" s="79">
        <v>2016</v>
      </c>
      <c r="CJ106" s="79"/>
      <c r="CK106" s="79"/>
      <c r="CL106" s="79"/>
      <c r="CM106" s="79">
        <v>130.80000000000001</v>
      </c>
      <c r="CN106" s="79" t="s">
        <v>438</v>
      </c>
      <c r="CO106" s="79">
        <v>2016</v>
      </c>
      <c r="CP106" s="79">
        <v>29.3</v>
      </c>
      <c r="CQ106" s="79">
        <v>1</v>
      </c>
      <c r="CR106" s="79">
        <v>2016</v>
      </c>
      <c r="CS106" s="79" t="s">
        <v>436</v>
      </c>
      <c r="CT106" s="79" t="s">
        <v>436</v>
      </c>
      <c r="CU106" s="79"/>
      <c r="CV106" s="79" t="s">
        <v>436</v>
      </c>
      <c r="CW106" s="79" t="s">
        <v>436</v>
      </c>
      <c r="CX106" s="79"/>
      <c r="CY106" s="79">
        <v>379.8</v>
      </c>
      <c r="CZ106" s="79" t="s">
        <v>438</v>
      </c>
      <c r="DA106" s="79">
        <v>2016</v>
      </c>
      <c r="DB106" s="79" t="s">
        <v>604</v>
      </c>
      <c r="DC106" s="79" t="s">
        <v>438</v>
      </c>
      <c r="DD106" s="79">
        <v>2016</v>
      </c>
      <c r="DE106" s="79" t="s">
        <v>436</v>
      </c>
      <c r="DF106" s="79" t="s">
        <v>436</v>
      </c>
      <c r="DG106" s="79"/>
      <c r="DH106" s="79">
        <v>0.05</v>
      </c>
      <c r="DI106" s="79">
        <v>1</v>
      </c>
      <c r="DJ106" s="79">
        <v>2016</v>
      </c>
      <c r="DK106" s="79">
        <v>0.5</v>
      </c>
      <c r="DL106" s="79">
        <v>1</v>
      </c>
      <c r="DM106" s="79">
        <v>2016</v>
      </c>
      <c r="DN106" s="79">
        <v>4.8</v>
      </c>
      <c r="DO106" s="79">
        <v>2</v>
      </c>
      <c r="DP106" s="79">
        <v>2016</v>
      </c>
      <c r="DQ106" s="89"/>
      <c r="DR106" s="89"/>
      <c r="DS106" s="89"/>
      <c r="DT106" s="79">
        <v>5.3</v>
      </c>
      <c r="DU106" s="79">
        <v>2</v>
      </c>
      <c r="DV106" s="79">
        <v>2016</v>
      </c>
      <c r="DW106" s="79">
        <v>0.104</v>
      </c>
      <c r="DX106" s="79" t="s">
        <v>438</v>
      </c>
      <c r="DY106" s="79">
        <v>2016</v>
      </c>
      <c r="DZ106" s="79">
        <v>0.1</v>
      </c>
      <c r="EA106" s="79">
        <v>1</v>
      </c>
      <c r="EB106" s="79">
        <v>2016</v>
      </c>
      <c r="EC106" s="89"/>
      <c r="ED106" s="89"/>
      <c r="EE106" s="89"/>
      <c r="EF106" s="89"/>
      <c r="EG106" s="89"/>
      <c r="EH106" s="89"/>
      <c r="EI106" s="89"/>
      <c r="EJ106" s="89"/>
      <c r="EK106" s="89"/>
      <c r="EL106" s="89"/>
      <c r="EM106" s="89"/>
      <c r="EN106" s="78">
        <v>2014</v>
      </c>
      <c r="EO106" s="78">
        <v>2016</v>
      </c>
      <c r="EP106" s="78" t="s">
        <v>438</v>
      </c>
      <c r="EQ106" s="78"/>
      <c r="ER106" s="78"/>
      <c r="ES106" s="78"/>
      <c r="ET106" s="78" t="s">
        <v>440</v>
      </c>
      <c r="EU106" s="78">
        <v>1</v>
      </c>
      <c r="EV106" s="78">
        <v>2016</v>
      </c>
      <c r="EW106" s="78">
        <v>2.5000000000000001E-2</v>
      </c>
      <c r="EX106" s="78">
        <v>2</v>
      </c>
      <c r="EY106" s="78">
        <v>2016</v>
      </c>
      <c r="EZ106" s="78">
        <v>7.1999999999999995E-2</v>
      </c>
      <c r="FA106" s="78">
        <v>2</v>
      </c>
      <c r="FB106" s="78">
        <v>2016</v>
      </c>
      <c r="FC106" s="78" t="s">
        <v>440</v>
      </c>
      <c r="FD106" s="78">
        <v>1</v>
      </c>
      <c r="FE106" s="78">
        <v>2016</v>
      </c>
      <c r="FF106" s="78" t="s">
        <v>440</v>
      </c>
      <c r="FG106" s="78">
        <v>1</v>
      </c>
      <c r="FH106" s="78">
        <v>2016</v>
      </c>
      <c r="FI106" s="78">
        <v>4.0000000000000001E-3</v>
      </c>
      <c r="FJ106" s="78">
        <v>2</v>
      </c>
      <c r="FK106" s="78">
        <v>2016</v>
      </c>
      <c r="FL106" s="78">
        <v>3.0000000000000001E-3</v>
      </c>
      <c r="FM106" s="78">
        <v>2</v>
      </c>
      <c r="FN106" s="78">
        <v>2016</v>
      </c>
      <c r="FO106" s="78">
        <v>1E-3</v>
      </c>
      <c r="FP106" s="78">
        <v>2</v>
      </c>
      <c r="FQ106" s="78">
        <v>2016</v>
      </c>
      <c r="FR106" s="78">
        <v>0.03</v>
      </c>
      <c r="FS106" s="78">
        <v>2</v>
      </c>
      <c r="FT106" s="78">
        <v>2016</v>
      </c>
      <c r="FU106" s="78" t="s">
        <v>436</v>
      </c>
      <c r="FV106" s="78" t="s">
        <v>436</v>
      </c>
      <c r="FW106" s="78"/>
      <c r="FX106" s="78" t="s">
        <v>440</v>
      </c>
      <c r="FY106" s="78">
        <v>1</v>
      </c>
      <c r="FZ106" s="78">
        <v>2016</v>
      </c>
      <c r="GA106" s="78" t="s">
        <v>436</v>
      </c>
      <c r="GB106" s="78" t="s">
        <v>436</v>
      </c>
      <c r="GC106" s="78"/>
      <c r="GD106" s="78" t="s">
        <v>436</v>
      </c>
      <c r="GE106" s="78" t="s">
        <v>436</v>
      </c>
      <c r="GF106" s="78"/>
      <c r="GG106" s="78" t="s">
        <v>440</v>
      </c>
      <c r="GH106" s="78">
        <v>1</v>
      </c>
      <c r="GI106" s="78">
        <v>2016</v>
      </c>
      <c r="GJ106" s="78">
        <v>2.7999999999999998E-4</v>
      </c>
      <c r="GK106" s="78">
        <v>1</v>
      </c>
      <c r="GL106" s="78">
        <v>2014</v>
      </c>
      <c r="GM106" s="78" t="s">
        <v>436</v>
      </c>
      <c r="GN106" s="78" t="s">
        <v>436</v>
      </c>
      <c r="GO106" s="78"/>
      <c r="GP106" s="78" t="s">
        <v>436</v>
      </c>
      <c r="GQ106" s="78" t="s">
        <v>436</v>
      </c>
      <c r="GR106" s="78"/>
      <c r="GS106" s="78">
        <v>4.0000000000000002E-4</v>
      </c>
      <c r="GT106" s="78">
        <v>2</v>
      </c>
      <c r="GU106" s="78">
        <v>2016</v>
      </c>
      <c r="GV106" s="78"/>
      <c r="GW106" s="78"/>
      <c r="GX106" s="78"/>
      <c r="GY106" s="78">
        <v>0.2</v>
      </c>
      <c r="GZ106" s="78">
        <v>2</v>
      </c>
      <c r="HA106" s="78">
        <v>2016</v>
      </c>
      <c r="HB106" s="78" t="s">
        <v>436</v>
      </c>
      <c r="HC106" s="78" t="s">
        <v>436</v>
      </c>
      <c r="HD106" s="78"/>
      <c r="HE106" s="78" t="s">
        <v>436</v>
      </c>
      <c r="HF106" s="78" t="s">
        <v>436</v>
      </c>
      <c r="HG106" s="78"/>
      <c r="HH106" s="78"/>
      <c r="HI106" s="78"/>
      <c r="HJ106" s="78">
        <v>2014</v>
      </c>
      <c r="HK106" s="78">
        <v>2016</v>
      </c>
      <c r="HL106" s="78">
        <v>2</v>
      </c>
      <c r="HM106" s="78">
        <v>2014</v>
      </c>
      <c r="HN106" s="78">
        <v>2016</v>
      </c>
      <c r="HO106" s="78">
        <v>4</v>
      </c>
      <c r="HP106" s="78" t="s">
        <v>463</v>
      </c>
      <c r="HQ106" s="78" t="s">
        <v>749</v>
      </c>
      <c r="HR106" s="78">
        <v>2016</v>
      </c>
      <c r="HS106" s="78" t="s">
        <v>436</v>
      </c>
      <c r="HT106" s="78" t="s">
        <v>436</v>
      </c>
      <c r="HU106" s="78" t="s">
        <v>436</v>
      </c>
      <c r="HV106" s="78"/>
      <c r="HW106" s="78" t="s">
        <v>436</v>
      </c>
      <c r="HX106" s="78" t="s">
        <v>436</v>
      </c>
      <c r="HY106" s="78" t="s">
        <v>436</v>
      </c>
      <c r="HZ106" s="78"/>
      <c r="IA106" s="78" t="s">
        <v>436</v>
      </c>
      <c r="IB106" s="78" t="s">
        <v>436</v>
      </c>
      <c r="IC106" s="78" t="s">
        <v>436</v>
      </c>
      <c r="ID106" s="78"/>
      <c r="IE106" s="78" t="s">
        <v>436</v>
      </c>
      <c r="IF106" s="78" t="s">
        <v>436</v>
      </c>
      <c r="IG106" s="78" t="s">
        <v>436</v>
      </c>
      <c r="IH106" s="78"/>
      <c r="II106" s="88"/>
      <c r="IJ106" s="88"/>
      <c r="IK106" s="88"/>
      <c r="IL106" s="78" t="s">
        <v>436</v>
      </c>
      <c r="IM106" s="78" t="s">
        <v>436</v>
      </c>
      <c r="IN106" s="78"/>
      <c r="IO106" s="78"/>
      <c r="IP106" s="78"/>
      <c r="IQ106" s="78"/>
      <c r="IR106" s="78"/>
      <c r="IS106" s="78" t="s">
        <v>436</v>
      </c>
      <c r="IT106" s="78" t="s">
        <v>436</v>
      </c>
      <c r="IU106" s="78" t="s">
        <v>436</v>
      </c>
      <c r="IV106" s="78"/>
      <c r="IW106" s="78" t="s">
        <v>436</v>
      </c>
      <c r="IX106" s="78" t="s">
        <v>436</v>
      </c>
      <c r="IY106" s="78" t="s">
        <v>436</v>
      </c>
      <c r="IZ106" s="78"/>
      <c r="JA106" s="78" t="s">
        <v>436</v>
      </c>
      <c r="JB106" s="78" t="s">
        <v>436</v>
      </c>
      <c r="JC106" s="78" t="s">
        <v>436</v>
      </c>
      <c r="JD106" s="78"/>
      <c r="JE106" s="78" t="s">
        <v>436</v>
      </c>
      <c r="JF106" s="78" t="s">
        <v>436</v>
      </c>
      <c r="JG106" s="78"/>
      <c r="JH106" s="78" t="s">
        <v>436</v>
      </c>
      <c r="JI106" s="78" t="s">
        <v>436</v>
      </c>
      <c r="JJ106" s="78"/>
      <c r="JK106" s="78" t="s">
        <v>436</v>
      </c>
      <c r="JL106" s="78" t="s">
        <v>436</v>
      </c>
      <c r="JM106" s="78"/>
      <c r="JN106" s="78" t="s">
        <v>436</v>
      </c>
      <c r="JO106" s="78" t="s">
        <v>436</v>
      </c>
      <c r="JP106" s="78" t="s">
        <v>436</v>
      </c>
      <c r="JQ106" s="78"/>
      <c r="JR106" s="78" t="s">
        <v>436</v>
      </c>
      <c r="JS106" s="78" t="s">
        <v>436</v>
      </c>
      <c r="JT106" s="78" t="s">
        <v>436</v>
      </c>
      <c r="JU106" s="78"/>
      <c r="JV106" s="78"/>
      <c r="JW106" s="78"/>
      <c r="JX106" s="78"/>
      <c r="JY106" s="78" t="s">
        <v>436</v>
      </c>
      <c r="JZ106" s="78" t="s">
        <v>436</v>
      </c>
      <c r="KA106" s="78" t="s">
        <v>436</v>
      </c>
      <c r="KB106" s="78"/>
      <c r="KC106" s="88"/>
      <c r="KD106" s="88"/>
      <c r="KE106" s="88"/>
      <c r="KF106" s="78" t="s">
        <v>436</v>
      </c>
      <c r="KG106" s="78" t="s">
        <v>436</v>
      </c>
      <c r="KH106" s="78"/>
      <c r="KI106" s="78"/>
      <c r="KJ106" s="78"/>
      <c r="KK106" s="78"/>
      <c r="KL106" s="78" t="s">
        <v>436</v>
      </c>
      <c r="KM106" s="78" t="s">
        <v>436</v>
      </c>
      <c r="KN106" s="78"/>
      <c r="KO106" s="78"/>
      <c r="KP106" s="78"/>
      <c r="KQ106" s="78"/>
      <c r="KR106" s="78"/>
      <c r="KS106" s="78" t="s">
        <v>436</v>
      </c>
      <c r="KT106" s="78" t="s">
        <v>436</v>
      </c>
      <c r="KU106" s="78" t="s">
        <v>436</v>
      </c>
      <c r="KV106" s="78"/>
      <c r="KW106" s="78"/>
      <c r="KX106" s="78"/>
      <c r="KY106" s="78"/>
      <c r="KZ106" s="78"/>
      <c r="LA106" s="78"/>
      <c r="LB106" s="78"/>
      <c r="LC106" s="78"/>
      <c r="LD106" s="78"/>
      <c r="LE106" s="78"/>
      <c r="LF106" s="78"/>
      <c r="LG106" s="78" t="s">
        <v>436</v>
      </c>
      <c r="LH106" s="78"/>
      <c r="LI106" s="78" t="s">
        <v>436</v>
      </c>
      <c r="LJ106" s="78"/>
      <c r="LK106" s="78"/>
      <c r="LL106" s="78"/>
      <c r="LM106" s="78"/>
      <c r="LN106" s="78"/>
      <c r="LO106" s="78" t="s">
        <v>436</v>
      </c>
      <c r="LP106" s="78" t="s">
        <v>436</v>
      </c>
      <c r="LQ106" s="78" t="s">
        <v>436</v>
      </c>
      <c r="LR106" s="78"/>
      <c r="LS106" s="78" t="s">
        <v>436</v>
      </c>
      <c r="LT106" s="78" t="s">
        <v>436</v>
      </c>
      <c r="LU106" s="78"/>
      <c r="LV106" s="78" t="s">
        <v>436</v>
      </c>
      <c r="LW106" s="78" t="s">
        <v>436</v>
      </c>
      <c r="LX106" s="78"/>
      <c r="LY106" s="78" t="s">
        <v>436</v>
      </c>
      <c r="LZ106" s="78" t="s">
        <v>436</v>
      </c>
      <c r="MA106" s="78" t="s">
        <v>436</v>
      </c>
      <c r="MB106" s="78"/>
      <c r="MC106" s="78"/>
      <c r="MD106" s="78"/>
      <c r="ME106" s="78"/>
      <c r="MF106" s="78"/>
      <c r="MG106" s="78"/>
      <c r="MH106" s="78"/>
      <c r="MI106" s="78"/>
      <c r="MJ106" s="78"/>
      <c r="MK106" s="78"/>
      <c r="ML106" s="78"/>
      <c r="MM106" s="78"/>
      <c r="MN106" s="78"/>
      <c r="MO106" s="78"/>
      <c r="MP106" s="78"/>
      <c r="MQ106" s="78"/>
      <c r="MR106" s="78"/>
      <c r="MS106" s="78"/>
      <c r="MT106" s="78"/>
      <c r="MU106" s="78" t="s">
        <v>436</v>
      </c>
      <c r="MV106" s="78" t="s">
        <v>436</v>
      </c>
      <c r="MW106" s="78" t="s">
        <v>436</v>
      </c>
      <c r="MX106" s="78"/>
      <c r="MY106" s="78" t="s">
        <v>436</v>
      </c>
      <c r="MZ106" s="78" t="s">
        <v>436</v>
      </c>
      <c r="NA106" s="78" t="s">
        <v>436</v>
      </c>
      <c r="NB106" s="78"/>
      <c r="NC106" s="78" t="s">
        <v>436</v>
      </c>
      <c r="ND106" s="78" t="s">
        <v>436</v>
      </c>
      <c r="NE106" s="78"/>
      <c r="NF106" s="78" t="s">
        <v>436</v>
      </c>
      <c r="NG106" s="78" t="s">
        <v>436</v>
      </c>
      <c r="NH106" s="78"/>
      <c r="NI106" s="78" t="s">
        <v>436</v>
      </c>
      <c r="NJ106" s="78" t="s">
        <v>436</v>
      </c>
      <c r="NK106" s="78"/>
      <c r="NL106" s="78"/>
      <c r="NM106" s="78"/>
      <c r="NN106" s="78"/>
      <c r="NO106" s="78"/>
      <c r="NP106" s="78"/>
      <c r="NQ106" s="78"/>
      <c r="NR106" s="78"/>
      <c r="NS106" s="78"/>
      <c r="NT106" s="78"/>
      <c r="NU106" s="78"/>
      <c r="NV106" s="78"/>
      <c r="NW106" s="78"/>
      <c r="NX106" s="78"/>
      <c r="NY106" s="78"/>
      <c r="NZ106" s="78"/>
      <c r="OA106" s="78"/>
      <c r="OB106" s="78"/>
      <c r="OC106" s="78"/>
      <c r="OD106" s="78"/>
      <c r="OE106" s="78"/>
      <c r="OF106" s="78"/>
      <c r="OG106" s="78"/>
      <c r="OH106" s="78"/>
      <c r="OI106" s="78"/>
      <c r="OJ106" s="78"/>
      <c r="OK106" s="78"/>
      <c r="OL106" s="78"/>
      <c r="OM106" s="78"/>
      <c r="ON106" s="78"/>
      <c r="OO106" s="78"/>
      <c r="OP106" s="78"/>
      <c r="OQ106" s="78"/>
      <c r="OR106" s="78"/>
      <c r="OS106" s="78"/>
      <c r="OT106" s="78"/>
      <c r="OU106" s="78"/>
      <c r="OV106" s="78"/>
      <c r="OW106" s="78"/>
      <c r="OX106" s="78"/>
      <c r="OY106" s="78"/>
      <c r="OZ106" s="78"/>
      <c r="PA106" s="78"/>
      <c r="PB106" s="78"/>
      <c r="PC106" s="78"/>
      <c r="PD106" s="78"/>
      <c r="PE106" s="78"/>
      <c r="PF106" s="78"/>
      <c r="PG106" s="78"/>
      <c r="PH106" s="78"/>
      <c r="PI106" s="78"/>
      <c r="PJ106" s="78"/>
      <c r="PK106" s="78"/>
      <c r="PL106" s="78"/>
      <c r="PM106" s="78"/>
      <c r="PN106" s="78"/>
      <c r="PO106" s="78"/>
      <c r="PP106" s="78"/>
      <c r="PQ106" s="78"/>
      <c r="PR106" s="78"/>
      <c r="PS106" s="78"/>
      <c r="PT106" s="78" t="s">
        <v>436</v>
      </c>
      <c r="PU106" s="78" t="s">
        <v>436</v>
      </c>
      <c r="PV106" s="78"/>
      <c r="PW106" s="78" t="s">
        <v>436</v>
      </c>
      <c r="PX106" s="78" t="s">
        <v>436</v>
      </c>
      <c r="PY106" s="78"/>
      <c r="PZ106" s="78" t="s">
        <v>436</v>
      </c>
      <c r="QA106" s="78" t="s">
        <v>436</v>
      </c>
      <c r="QB106" s="78"/>
      <c r="QC106" s="78"/>
      <c r="QD106" s="78"/>
      <c r="QE106" s="78"/>
      <c r="QF106" s="78" t="s">
        <v>436</v>
      </c>
      <c r="QG106" s="78" t="s">
        <v>436</v>
      </c>
      <c r="QH106" s="78"/>
      <c r="QI106" s="78" t="s">
        <v>436</v>
      </c>
      <c r="QJ106" s="78" t="s">
        <v>436</v>
      </c>
      <c r="QK106" s="78"/>
      <c r="QL106" s="78" t="s">
        <v>436</v>
      </c>
      <c r="QM106" s="78" t="s">
        <v>436</v>
      </c>
      <c r="QN106" s="78" t="s">
        <v>436</v>
      </c>
      <c r="QO106" s="78"/>
      <c r="QP106" s="78">
        <v>2016</v>
      </c>
      <c r="QQ106" s="78">
        <v>2014</v>
      </c>
      <c r="QR106" s="78">
        <v>2016</v>
      </c>
      <c r="QS106" s="78" t="s">
        <v>444</v>
      </c>
      <c r="QT106" s="78" t="s">
        <v>749</v>
      </c>
      <c r="QU106" s="78">
        <v>2016</v>
      </c>
      <c r="QV106" s="93"/>
      <c r="QW106" s="94" t="s">
        <v>445</v>
      </c>
    </row>
    <row r="107" spans="1:465" s="95" customFormat="1" ht="15" customHeight="1">
      <c r="A107" s="56">
        <v>101</v>
      </c>
      <c r="B107" s="57" t="s">
        <v>887</v>
      </c>
      <c r="C107" s="56" t="s">
        <v>888</v>
      </c>
      <c r="D107" s="56" t="s">
        <v>744</v>
      </c>
      <c r="E107" s="56" t="s">
        <v>431</v>
      </c>
      <c r="F107" s="57" t="s">
        <v>889</v>
      </c>
      <c r="G107" s="57" t="s">
        <v>890</v>
      </c>
      <c r="H107" s="56">
        <v>12</v>
      </c>
      <c r="I107" s="56" t="s">
        <v>455</v>
      </c>
      <c r="J107" s="56" t="s">
        <v>747</v>
      </c>
      <c r="K107" s="56"/>
      <c r="L107" s="56" t="s">
        <v>437</v>
      </c>
      <c r="M107" s="56" t="s">
        <v>437</v>
      </c>
      <c r="N107" s="56" t="s">
        <v>436</v>
      </c>
      <c r="O107" s="56" t="s">
        <v>436</v>
      </c>
      <c r="P107" s="56" t="s">
        <v>436</v>
      </c>
      <c r="Q107" s="56" t="s">
        <v>436</v>
      </c>
      <c r="R107" s="56" t="s">
        <v>437</v>
      </c>
      <c r="S107" s="56" t="s">
        <v>436</v>
      </c>
      <c r="T107" s="56" t="s">
        <v>436</v>
      </c>
      <c r="U107" s="56" t="s">
        <v>437</v>
      </c>
      <c r="V107" s="78" t="s">
        <v>436</v>
      </c>
      <c r="W107" s="78" t="s">
        <v>436</v>
      </c>
      <c r="X107" s="78"/>
      <c r="Y107" s="88"/>
      <c r="Z107" s="88"/>
      <c r="AA107" s="78"/>
      <c r="AB107" s="78">
        <v>2</v>
      </c>
      <c r="AC107" s="78">
        <v>2014</v>
      </c>
      <c r="AD107" s="78" t="s">
        <v>436</v>
      </c>
      <c r="AE107" s="78" t="s">
        <v>436</v>
      </c>
      <c r="AF107" s="78" t="s">
        <v>436</v>
      </c>
      <c r="AG107" s="78" t="s">
        <v>436</v>
      </c>
      <c r="AH107" s="78" t="s">
        <v>436</v>
      </c>
      <c r="AI107" s="78"/>
      <c r="AJ107" s="78" t="s">
        <v>436</v>
      </c>
      <c r="AK107" s="78"/>
      <c r="AL107" s="78"/>
      <c r="AM107" s="78" t="s">
        <v>436</v>
      </c>
      <c r="AN107" s="78" t="s">
        <v>436</v>
      </c>
      <c r="AO107" s="78"/>
      <c r="AP107" s="78" t="s">
        <v>436</v>
      </c>
      <c r="AQ107" s="78" t="s">
        <v>436</v>
      </c>
      <c r="AR107" s="78"/>
      <c r="AS107" s="78">
        <v>2014</v>
      </c>
      <c r="AT107" s="78">
        <v>2014</v>
      </c>
      <c r="AU107" s="78">
        <v>2</v>
      </c>
      <c r="AV107" s="89"/>
      <c r="AW107" s="79">
        <v>2</v>
      </c>
      <c r="AX107" s="79">
        <v>2014</v>
      </c>
      <c r="AY107" s="79">
        <v>11</v>
      </c>
      <c r="AZ107" s="79">
        <v>1</v>
      </c>
      <c r="BA107" s="79">
        <v>2016</v>
      </c>
      <c r="BB107" s="89"/>
      <c r="BC107" s="89"/>
      <c r="BD107" s="89"/>
      <c r="BE107" s="89"/>
      <c r="BF107" s="89"/>
      <c r="BG107" s="89"/>
      <c r="BH107" s="89"/>
      <c r="BI107" s="79">
        <v>2.8</v>
      </c>
      <c r="BJ107" s="79">
        <v>1</v>
      </c>
      <c r="BK107" s="79">
        <v>2016</v>
      </c>
      <c r="BL107" s="79">
        <v>11.5</v>
      </c>
      <c r="BM107" s="79">
        <v>1</v>
      </c>
      <c r="BN107" s="79">
        <v>2016</v>
      </c>
      <c r="BO107" s="79">
        <v>1.5</v>
      </c>
      <c r="BP107" s="79">
        <v>1</v>
      </c>
      <c r="BQ107" s="79">
        <v>2016</v>
      </c>
      <c r="BR107" s="79" t="s">
        <v>436</v>
      </c>
      <c r="BS107" s="79" t="s">
        <v>436</v>
      </c>
      <c r="BT107" s="79"/>
      <c r="BU107" s="79">
        <v>3.4</v>
      </c>
      <c r="BV107" s="79">
        <v>2</v>
      </c>
      <c r="BW107" s="79">
        <v>2016</v>
      </c>
      <c r="BX107" s="89"/>
      <c r="BY107" s="89"/>
      <c r="BZ107" s="89"/>
      <c r="CA107" s="79" t="s">
        <v>891</v>
      </c>
      <c r="CB107" s="79">
        <v>1</v>
      </c>
      <c r="CC107" s="79">
        <v>2016</v>
      </c>
      <c r="CD107" s="89"/>
      <c r="CE107" s="89"/>
      <c r="CF107" s="89"/>
      <c r="CG107" s="79">
        <v>381</v>
      </c>
      <c r="CH107" s="79">
        <v>1</v>
      </c>
      <c r="CI107" s="79">
        <v>2015</v>
      </c>
      <c r="CJ107" s="79"/>
      <c r="CK107" s="79"/>
      <c r="CL107" s="79"/>
      <c r="CM107" s="79"/>
      <c r="CN107" s="79">
        <v>1</v>
      </c>
      <c r="CO107" s="79">
        <v>2014</v>
      </c>
      <c r="CP107" s="79"/>
      <c r="CQ107" s="79">
        <v>1</v>
      </c>
      <c r="CR107" s="79">
        <v>2014</v>
      </c>
      <c r="CS107" s="79" t="s">
        <v>436</v>
      </c>
      <c r="CT107" s="79" t="s">
        <v>436</v>
      </c>
      <c r="CU107" s="79"/>
      <c r="CV107" s="79" t="s">
        <v>436</v>
      </c>
      <c r="CW107" s="79" t="s">
        <v>436</v>
      </c>
      <c r="CX107" s="79"/>
      <c r="CY107" s="79"/>
      <c r="CZ107" s="79">
        <v>1</v>
      </c>
      <c r="DA107" s="79">
        <v>2014</v>
      </c>
      <c r="DB107" s="79" t="s">
        <v>892</v>
      </c>
      <c r="DC107" s="79">
        <v>1</v>
      </c>
      <c r="DD107" s="79">
        <v>2016</v>
      </c>
      <c r="DE107" s="79" t="s">
        <v>436</v>
      </c>
      <c r="DF107" s="79" t="s">
        <v>436</v>
      </c>
      <c r="DG107" s="79"/>
      <c r="DH107" s="79">
        <v>0.05</v>
      </c>
      <c r="DI107" s="79">
        <v>1</v>
      </c>
      <c r="DJ107" s="79">
        <v>2016</v>
      </c>
      <c r="DK107" s="79">
        <v>0.4</v>
      </c>
      <c r="DL107" s="79">
        <v>1</v>
      </c>
      <c r="DM107" s="79">
        <v>2016</v>
      </c>
      <c r="DN107" s="79">
        <v>0.8</v>
      </c>
      <c r="DO107" s="79">
        <v>1</v>
      </c>
      <c r="DP107" s="79">
        <v>2016</v>
      </c>
      <c r="DQ107" s="89"/>
      <c r="DR107" s="89"/>
      <c r="DS107" s="89"/>
      <c r="DT107" s="79">
        <v>1.1000000000000001</v>
      </c>
      <c r="DU107" s="79">
        <v>1</v>
      </c>
      <c r="DV107" s="79">
        <v>2016</v>
      </c>
      <c r="DW107" s="79">
        <v>8.5999999999999993E-2</v>
      </c>
      <c r="DX107" s="79">
        <v>2</v>
      </c>
      <c r="DY107" s="79">
        <v>2016</v>
      </c>
      <c r="DZ107" s="79">
        <v>0.04</v>
      </c>
      <c r="EA107" s="79">
        <v>1</v>
      </c>
      <c r="EB107" s="79">
        <v>2016</v>
      </c>
      <c r="EC107" s="89"/>
      <c r="ED107" s="89"/>
      <c r="EE107" s="89"/>
      <c r="EF107" s="89"/>
      <c r="EG107" s="89"/>
      <c r="EH107" s="89"/>
      <c r="EI107" s="89"/>
      <c r="EJ107" s="89"/>
      <c r="EK107" s="89"/>
      <c r="EL107" s="89"/>
      <c r="EM107" s="89"/>
      <c r="EN107" s="78">
        <v>2014</v>
      </c>
      <c r="EO107" s="78">
        <v>2016</v>
      </c>
      <c r="EP107" s="78">
        <v>2</v>
      </c>
      <c r="EQ107" s="78"/>
      <c r="ER107" s="78">
        <v>1</v>
      </c>
      <c r="ES107" s="78">
        <v>2014</v>
      </c>
      <c r="ET107" s="78" t="s">
        <v>440</v>
      </c>
      <c r="EU107" s="78">
        <v>1</v>
      </c>
      <c r="EV107" s="78">
        <v>2016</v>
      </c>
      <c r="EW107" s="78">
        <v>0.06</v>
      </c>
      <c r="EX107" s="78">
        <v>2</v>
      </c>
      <c r="EY107" s="78">
        <v>2016</v>
      </c>
      <c r="EZ107" s="78">
        <v>5.8000000000000003E-2</v>
      </c>
      <c r="FA107" s="78">
        <v>2</v>
      </c>
      <c r="FB107" s="78">
        <v>2016</v>
      </c>
      <c r="FC107" s="78" t="s">
        <v>440</v>
      </c>
      <c r="FD107" s="78">
        <v>1</v>
      </c>
      <c r="FE107" s="78">
        <v>2016</v>
      </c>
      <c r="FF107" s="78" t="s">
        <v>440</v>
      </c>
      <c r="FG107" s="78">
        <v>1</v>
      </c>
      <c r="FH107" s="78">
        <v>2016</v>
      </c>
      <c r="FI107" s="78">
        <v>2E-3</v>
      </c>
      <c r="FJ107" s="78">
        <v>2</v>
      </c>
      <c r="FK107" s="78">
        <v>2016</v>
      </c>
      <c r="FL107" s="78">
        <v>2.2000000000000001E-3</v>
      </c>
      <c r="FM107" s="78">
        <v>2</v>
      </c>
      <c r="FN107" s="78">
        <v>2016</v>
      </c>
      <c r="FO107" s="78">
        <v>1E-3</v>
      </c>
      <c r="FP107" s="78">
        <v>2</v>
      </c>
      <c r="FQ107" s="78">
        <v>2016</v>
      </c>
      <c r="FR107" s="78">
        <v>0.03</v>
      </c>
      <c r="FS107" s="78">
        <v>2</v>
      </c>
      <c r="FT107" s="78">
        <v>2016</v>
      </c>
      <c r="FU107" s="78" t="s">
        <v>436</v>
      </c>
      <c r="FV107" s="78" t="s">
        <v>436</v>
      </c>
      <c r="FW107" s="78"/>
      <c r="FX107" s="78" t="s">
        <v>440</v>
      </c>
      <c r="FY107" s="78">
        <v>1</v>
      </c>
      <c r="FZ107" s="78">
        <v>2016</v>
      </c>
      <c r="GA107" s="78" t="s">
        <v>436</v>
      </c>
      <c r="GB107" s="78" t="s">
        <v>436</v>
      </c>
      <c r="GC107" s="78"/>
      <c r="GD107" s="78" t="s">
        <v>436</v>
      </c>
      <c r="GE107" s="78" t="s">
        <v>436</v>
      </c>
      <c r="GF107" s="78"/>
      <c r="GG107" s="78" t="s">
        <v>440</v>
      </c>
      <c r="GH107" s="78">
        <v>1</v>
      </c>
      <c r="GI107" s="78">
        <v>2016</v>
      </c>
      <c r="GJ107" s="78">
        <v>1.9000000000000001E-4</v>
      </c>
      <c r="GK107" s="78">
        <v>1</v>
      </c>
      <c r="GL107" s="78">
        <v>2014</v>
      </c>
      <c r="GM107" s="78" t="s">
        <v>436</v>
      </c>
      <c r="GN107" s="78" t="s">
        <v>436</v>
      </c>
      <c r="GO107" s="78"/>
      <c r="GP107" s="78" t="s">
        <v>436</v>
      </c>
      <c r="GQ107" s="78" t="s">
        <v>436</v>
      </c>
      <c r="GR107" s="78"/>
      <c r="GS107" s="78">
        <v>4.0000000000000002E-4</v>
      </c>
      <c r="GT107" s="78">
        <v>2</v>
      </c>
      <c r="GU107" s="78">
        <v>2016</v>
      </c>
      <c r="GV107" s="78"/>
      <c r="GW107" s="78">
        <v>1</v>
      </c>
      <c r="GX107" s="78">
        <v>2014</v>
      </c>
      <c r="GY107" s="78">
        <v>0.1</v>
      </c>
      <c r="GZ107" s="78">
        <v>2</v>
      </c>
      <c r="HA107" s="78">
        <v>2016</v>
      </c>
      <c r="HB107" s="78" t="s">
        <v>436</v>
      </c>
      <c r="HC107" s="78" t="s">
        <v>436</v>
      </c>
      <c r="HD107" s="78"/>
      <c r="HE107" s="78" t="s">
        <v>436</v>
      </c>
      <c r="HF107" s="78" t="s">
        <v>436</v>
      </c>
      <c r="HG107" s="78"/>
      <c r="HH107" s="78"/>
      <c r="HI107" s="78"/>
      <c r="HJ107" s="78">
        <v>2014</v>
      </c>
      <c r="HK107" s="78">
        <v>2016</v>
      </c>
      <c r="HL107" s="78">
        <v>2</v>
      </c>
      <c r="HM107" s="78">
        <v>2014</v>
      </c>
      <c r="HN107" s="78">
        <v>2016</v>
      </c>
      <c r="HO107" s="78">
        <v>2</v>
      </c>
      <c r="HP107" s="78" t="s">
        <v>474</v>
      </c>
      <c r="HQ107" s="78" t="s">
        <v>769</v>
      </c>
      <c r="HR107" s="78">
        <v>2016</v>
      </c>
      <c r="HS107" s="78" t="s">
        <v>436</v>
      </c>
      <c r="HT107" s="78" t="s">
        <v>436</v>
      </c>
      <c r="HU107" s="78" t="s">
        <v>436</v>
      </c>
      <c r="HV107" s="78"/>
      <c r="HW107" s="78" t="s">
        <v>436</v>
      </c>
      <c r="HX107" s="78" t="s">
        <v>436</v>
      </c>
      <c r="HY107" s="78" t="s">
        <v>436</v>
      </c>
      <c r="HZ107" s="78"/>
      <c r="IA107" s="78" t="s">
        <v>436</v>
      </c>
      <c r="IB107" s="78" t="s">
        <v>436</v>
      </c>
      <c r="IC107" s="78" t="s">
        <v>436</v>
      </c>
      <c r="ID107" s="78"/>
      <c r="IE107" s="78"/>
      <c r="IF107" s="78"/>
      <c r="IG107" s="78">
        <v>1</v>
      </c>
      <c r="IH107" s="78">
        <v>2014</v>
      </c>
      <c r="II107" s="88"/>
      <c r="IJ107" s="88"/>
      <c r="IK107" s="88"/>
      <c r="IL107" s="78" t="s">
        <v>436</v>
      </c>
      <c r="IM107" s="78" t="s">
        <v>436</v>
      </c>
      <c r="IN107" s="78"/>
      <c r="IO107" s="78"/>
      <c r="IP107" s="78"/>
      <c r="IQ107" s="78">
        <v>1</v>
      </c>
      <c r="IR107" s="78">
        <v>2014</v>
      </c>
      <c r="IS107" s="78" t="s">
        <v>436</v>
      </c>
      <c r="IT107" s="78" t="s">
        <v>436</v>
      </c>
      <c r="IU107" s="78" t="s">
        <v>436</v>
      </c>
      <c r="IV107" s="78"/>
      <c r="IW107" s="78" t="s">
        <v>436</v>
      </c>
      <c r="IX107" s="78" t="s">
        <v>436</v>
      </c>
      <c r="IY107" s="78" t="s">
        <v>436</v>
      </c>
      <c r="IZ107" s="78"/>
      <c r="JA107" s="78" t="s">
        <v>436</v>
      </c>
      <c r="JB107" s="78" t="s">
        <v>436</v>
      </c>
      <c r="JC107" s="78" t="s">
        <v>436</v>
      </c>
      <c r="JD107" s="78"/>
      <c r="JE107" s="78"/>
      <c r="JF107" s="78">
        <v>1</v>
      </c>
      <c r="JG107" s="78">
        <v>2014</v>
      </c>
      <c r="JH107" s="78" t="s">
        <v>436</v>
      </c>
      <c r="JI107" s="78" t="s">
        <v>436</v>
      </c>
      <c r="JJ107" s="78"/>
      <c r="JK107" s="78" t="s">
        <v>436</v>
      </c>
      <c r="JL107" s="78" t="s">
        <v>436</v>
      </c>
      <c r="JM107" s="78"/>
      <c r="JN107" s="78" t="s">
        <v>436</v>
      </c>
      <c r="JO107" s="78" t="s">
        <v>436</v>
      </c>
      <c r="JP107" s="78" t="s">
        <v>436</v>
      </c>
      <c r="JQ107" s="78"/>
      <c r="JR107" s="78" t="s">
        <v>436</v>
      </c>
      <c r="JS107" s="78" t="s">
        <v>436</v>
      </c>
      <c r="JT107" s="78" t="s">
        <v>436</v>
      </c>
      <c r="JU107" s="78"/>
      <c r="JV107" s="78"/>
      <c r="JW107" s="78"/>
      <c r="JX107" s="78"/>
      <c r="JY107" s="78" t="s">
        <v>436</v>
      </c>
      <c r="JZ107" s="78" t="s">
        <v>436</v>
      </c>
      <c r="KA107" s="78"/>
      <c r="KB107" s="78"/>
      <c r="KC107" s="88"/>
      <c r="KD107" s="88"/>
      <c r="KE107" s="88"/>
      <c r="KF107" s="78" t="s">
        <v>436</v>
      </c>
      <c r="KG107" s="78" t="s">
        <v>436</v>
      </c>
      <c r="KH107" s="78"/>
      <c r="KI107" s="78"/>
      <c r="KJ107" s="78"/>
      <c r="KK107" s="78"/>
      <c r="KL107" s="78" t="s">
        <v>436</v>
      </c>
      <c r="KM107" s="78" t="s">
        <v>436</v>
      </c>
      <c r="KN107" s="78"/>
      <c r="KO107" s="78"/>
      <c r="KP107" s="78"/>
      <c r="KQ107" s="78">
        <v>1</v>
      </c>
      <c r="KR107" s="78">
        <v>2014</v>
      </c>
      <c r="KS107" s="78" t="s">
        <v>436</v>
      </c>
      <c r="KT107" s="78" t="s">
        <v>436</v>
      </c>
      <c r="KU107" s="78" t="s">
        <v>436</v>
      </c>
      <c r="KV107" s="78"/>
      <c r="KW107" s="78"/>
      <c r="KX107" s="78"/>
      <c r="KY107" s="78">
        <v>1</v>
      </c>
      <c r="KZ107" s="78">
        <v>2014</v>
      </c>
      <c r="LA107" s="78"/>
      <c r="LB107" s="78"/>
      <c r="LC107" s="78"/>
      <c r="LD107" s="78"/>
      <c r="LE107" s="78">
        <v>1</v>
      </c>
      <c r="LF107" s="78">
        <v>2014</v>
      </c>
      <c r="LG107" s="78" t="s">
        <v>436</v>
      </c>
      <c r="LH107" s="78"/>
      <c r="LI107" s="78" t="s">
        <v>436</v>
      </c>
      <c r="LJ107" s="78"/>
      <c r="LK107" s="78"/>
      <c r="LL107" s="78"/>
      <c r="LM107" s="78">
        <v>1</v>
      </c>
      <c r="LN107" s="78">
        <v>2014</v>
      </c>
      <c r="LO107" s="78" t="s">
        <v>436</v>
      </c>
      <c r="LP107" s="78" t="s">
        <v>436</v>
      </c>
      <c r="LQ107" s="78" t="s">
        <v>436</v>
      </c>
      <c r="LR107" s="78"/>
      <c r="LS107" s="78" t="s">
        <v>436</v>
      </c>
      <c r="LT107" s="78" t="s">
        <v>436</v>
      </c>
      <c r="LU107" s="78"/>
      <c r="LV107" s="78" t="s">
        <v>436</v>
      </c>
      <c r="LW107" s="78" t="s">
        <v>436</v>
      </c>
      <c r="LX107" s="78"/>
      <c r="LY107" s="78" t="s">
        <v>436</v>
      </c>
      <c r="LZ107" s="78" t="s">
        <v>436</v>
      </c>
      <c r="MA107" s="78" t="s">
        <v>436</v>
      </c>
      <c r="MB107" s="78"/>
      <c r="MC107" s="78"/>
      <c r="MD107" s="78"/>
      <c r="ME107" s="78"/>
      <c r="MF107" s="78"/>
      <c r="MG107" s="78"/>
      <c r="MH107" s="78">
        <v>1</v>
      </c>
      <c r="MI107" s="78">
        <v>2014</v>
      </c>
      <c r="MJ107" s="78"/>
      <c r="MK107" s="78">
        <v>1</v>
      </c>
      <c r="ML107" s="78">
        <v>2014</v>
      </c>
      <c r="MM107" s="78"/>
      <c r="MN107" s="78">
        <v>1</v>
      </c>
      <c r="MO107" s="78">
        <v>2014</v>
      </c>
      <c r="MP107" s="78"/>
      <c r="MQ107" s="78">
        <v>1</v>
      </c>
      <c r="MR107" s="78">
        <v>2014</v>
      </c>
      <c r="MS107" s="78"/>
      <c r="MT107" s="78">
        <v>2014</v>
      </c>
      <c r="MU107" s="78" t="s">
        <v>436</v>
      </c>
      <c r="MV107" s="78" t="s">
        <v>436</v>
      </c>
      <c r="MW107" s="78" t="s">
        <v>436</v>
      </c>
      <c r="MX107" s="78"/>
      <c r="MY107" s="78" t="s">
        <v>436</v>
      </c>
      <c r="MZ107" s="78" t="s">
        <v>436</v>
      </c>
      <c r="NA107" s="78" t="s">
        <v>436</v>
      </c>
      <c r="NB107" s="78"/>
      <c r="NC107" s="78"/>
      <c r="ND107" s="78">
        <v>1</v>
      </c>
      <c r="NE107" s="78">
        <v>2014</v>
      </c>
      <c r="NF107" s="78"/>
      <c r="NG107" s="78">
        <v>1</v>
      </c>
      <c r="NH107" s="78">
        <v>2014</v>
      </c>
      <c r="NI107" s="78" t="s">
        <v>436</v>
      </c>
      <c r="NJ107" s="78" t="s">
        <v>436</v>
      </c>
      <c r="NK107" s="78"/>
      <c r="NL107" s="78"/>
      <c r="NM107" s="78"/>
      <c r="NN107" s="78"/>
      <c r="NO107" s="78"/>
      <c r="NP107" s="78"/>
      <c r="NQ107" s="78"/>
      <c r="NR107" s="78"/>
      <c r="NS107" s="78"/>
      <c r="NT107" s="78"/>
      <c r="NU107" s="78"/>
      <c r="NV107" s="78"/>
      <c r="NW107" s="78"/>
      <c r="NX107" s="78"/>
      <c r="NY107" s="78"/>
      <c r="NZ107" s="78"/>
      <c r="OA107" s="78"/>
      <c r="OB107" s="78"/>
      <c r="OC107" s="78"/>
      <c r="OD107" s="78"/>
      <c r="OE107" s="78"/>
      <c r="OF107" s="78"/>
      <c r="OG107" s="78"/>
      <c r="OH107" s="78"/>
      <c r="OI107" s="78"/>
      <c r="OJ107" s="78"/>
      <c r="OK107" s="78"/>
      <c r="OL107" s="78"/>
      <c r="OM107" s="78"/>
      <c r="ON107" s="78"/>
      <c r="OO107" s="78"/>
      <c r="OP107" s="78"/>
      <c r="OQ107" s="78"/>
      <c r="OR107" s="78"/>
      <c r="OS107" s="78"/>
      <c r="OT107" s="78"/>
      <c r="OU107" s="78"/>
      <c r="OV107" s="78"/>
      <c r="OW107" s="78"/>
      <c r="OX107" s="78"/>
      <c r="OY107" s="78"/>
      <c r="OZ107" s="78"/>
      <c r="PA107" s="78"/>
      <c r="PB107" s="78"/>
      <c r="PC107" s="78"/>
      <c r="PD107" s="78"/>
      <c r="PE107" s="78"/>
      <c r="PF107" s="78"/>
      <c r="PG107" s="78"/>
      <c r="PH107" s="78"/>
      <c r="PI107" s="78"/>
      <c r="PJ107" s="78"/>
      <c r="PK107" s="78"/>
      <c r="PL107" s="78"/>
      <c r="PM107" s="78"/>
      <c r="PN107" s="78"/>
      <c r="PO107" s="78"/>
      <c r="PP107" s="78"/>
      <c r="PQ107" s="78"/>
      <c r="PR107" s="78"/>
      <c r="PS107" s="78"/>
      <c r="PT107" s="78"/>
      <c r="PU107" s="78">
        <v>1</v>
      </c>
      <c r="PV107" s="78">
        <v>2014</v>
      </c>
      <c r="PW107" s="78"/>
      <c r="PX107" s="78">
        <v>1</v>
      </c>
      <c r="PY107" s="78">
        <v>2014</v>
      </c>
      <c r="PZ107" s="78" t="s">
        <v>436</v>
      </c>
      <c r="QA107" s="78" t="s">
        <v>436</v>
      </c>
      <c r="QB107" s="78"/>
      <c r="QC107" s="78"/>
      <c r="QD107" s="78">
        <v>1</v>
      </c>
      <c r="QE107" s="78">
        <v>2014</v>
      </c>
      <c r="QF107" s="78"/>
      <c r="QG107" s="78">
        <v>1</v>
      </c>
      <c r="QH107" s="78">
        <v>2014</v>
      </c>
      <c r="QI107" s="78"/>
      <c r="QJ107" s="78">
        <v>1</v>
      </c>
      <c r="QK107" s="78">
        <v>2014</v>
      </c>
      <c r="QL107" s="78">
        <v>2014</v>
      </c>
      <c r="QM107" s="78">
        <v>2014</v>
      </c>
      <c r="QN107" s="78" t="s">
        <v>479</v>
      </c>
      <c r="QO107" s="78" t="s">
        <v>749</v>
      </c>
      <c r="QP107" s="78">
        <v>2016</v>
      </c>
      <c r="QQ107" s="78">
        <v>2014</v>
      </c>
      <c r="QR107" s="78">
        <v>2016</v>
      </c>
      <c r="QS107" s="78" t="s">
        <v>480</v>
      </c>
      <c r="QT107" s="99" t="s">
        <v>749</v>
      </c>
      <c r="QU107" s="78">
        <v>2016</v>
      </c>
      <c r="QV107" s="93"/>
      <c r="QW107" s="94" t="s">
        <v>445</v>
      </c>
    </row>
    <row r="108" spans="1:465" s="95" customFormat="1" ht="15" customHeight="1">
      <c r="A108" s="56">
        <v>102</v>
      </c>
      <c r="B108" s="57" t="s">
        <v>893</v>
      </c>
      <c r="C108" s="56" t="s">
        <v>894</v>
      </c>
      <c r="D108" s="56" t="s">
        <v>744</v>
      </c>
      <c r="E108" s="56" t="s">
        <v>431</v>
      </c>
      <c r="F108" s="57" t="s">
        <v>895</v>
      </c>
      <c r="G108" s="57" t="s">
        <v>896</v>
      </c>
      <c r="H108" s="56">
        <v>12</v>
      </c>
      <c r="I108" s="56" t="s">
        <v>455</v>
      </c>
      <c r="J108" s="56" t="s">
        <v>747</v>
      </c>
      <c r="K108" s="56"/>
      <c r="L108" s="56" t="s">
        <v>437</v>
      </c>
      <c r="M108" s="56" t="s">
        <v>437</v>
      </c>
      <c r="N108" s="56" t="s">
        <v>436</v>
      </c>
      <c r="O108" s="56" t="s">
        <v>436</v>
      </c>
      <c r="P108" s="56" t="s">
        <v>436</v>
      </c>
      <c r="Q108" s="56" t="s">
        <v>436</v>
      </c>
      <c r="R108" s="56" t="s">
        <v>437</v>
      </c>
      <c r="S108" s="56" t="s">
        <v>436</v>
      </c>
      <c r="T108" s="56" t="s">
        <v>436</v>
      </c>
      <c r="U108" s="56" t="s">
        <v>437</v>
      </c>
      <c r="V108" s="78" t="s">
        <v>436</v>
      </c>
      <c r="W108" s="78" t="s">
        <v>436</v>
      </c>
      <c r="X108" s="78"/>
      <c r="Y108" s="88"/>
      <c r="Z108" s="88"/>
      <c r="AA108" s="78"/>
      <c r="AB108" s="78">
        <v>2</v>
      </c>
      <c r="AC108" s="78">
        <v>2015</v>
      </c>
      <c r="AD108" s="78" t="s">
        <v>436</v>
      </c>
      <c r="AE108" s="78" t="s">
        <v>436</v>
      </c>
      <c r="AF108" s="78" t="s">
        <v>436</v>
      </c>
      <c r="AG108" s="78" t="s">
        <v>436</v>
      </c>
      <c r="AH108" s="78" t="s">
        <v>436</v>
      </c>
      <c r="AI108" s="78"/>
      <c r="AJ108" s="78" t="s">
        <v>436</v>
      </c>
      <c r="AK108" s="78"/>
      <c r="AL108" s="78"/>
      <c r="AM108" s="78" t="s">
        <v>436</v>
      </c>
      <c r="AN108" s="78" t="s">
        <v>436</v>
      </c>
      <c r="AO108" s="78"/>
      <c r="AP108" s="78" t="s">
        <v>436</v>
      </c>
      <c r="AQ108" s="78" t="s">
        <v>436</v>
      </c>
      <c r="AR108" s="78"/>
      <c r="AS108" s="78">
        <v>2015</v>
      </c>
      <c r="AT108" s="78">
        <v>2015</v>
      </c>
      <c r="AU108" s="78">
        <v>2</v>
      </c>
      <c r="AV108" s="89"/>
      <c r="AW108" s="79">
        <v>2</v>
      </c>
      <c r="AX108" s="79">
        <v>2015</v>
      </c>
      <c r="AY108" s="79">
        <v>12</v>
      </c>
      <c r="AZ108" s="79">
        <v>1</v>
      </c>
      <c r="BA108" s="79">
        <v>2016</v>
      </c>
      <c r="BB108" s="89"/>
      <c r="BC108" s="89"/>
      <c r="BD108" s="89"/>
      <c r="BE108" s="89"/>
      <c r="BF108" s="89"/>
      <c r="BG108" s="89"/>
      <c r="BH108" s="89"/>
      <c r="BI108" s="79">
        <v>2</v>
      </c>
      <c r="BJ108" s="79">
        <v>1</v>
      </c>
      <c r="BK108" s="79">
        <v>2016</v>
      </c>
      <c r="BL108" s="79">
        <v>12.3</v>
      </c>
      <c r="BM108" s="79">
        <v>1</v>
      </c>
      <c r="BN108" s="79">
        <v>2016</v>
      </c>
      <c r="BO108" s="79">
        <v>2.5</v>
      </c>
      <c r="BP108" s="79">
        <v>2</v>
      </c>
      <c r="BQ108" s="79">
        <v>2016</v>
      </c>
      <c r="BR108" s="79" t="s">
        <v>436</v>
      </c>
      <c r="BS108" s="79" t="s">
        <v>436</v>
      </c>
      <c r="BT108" s="79"/>
      <c r="BU108" s="79">
        <v>3.5</v>
      </c>
      <c r="BV108" s="79">
        <v>2</v>
      </c>
      <c r="BW108" s="79">
        <v>2016</v>
      </c>
      <c r="BX108" s="89"/>
      <c r="BY108" s="89"/>
      <c r="BZ108" s="89"/>
      <c r="CA108" s="79">
        <v>7.9</v>
      </c>
      <c r="CB108" s="79">
        <v>1</v>
      </c>
      <c r="CC108" s="79">
        <v>2016</v>
      </c>
      <c r="CD108" s="89"/>
      <c r="CE108" s="89"/>
      <c r="CF108" s="89"/>
      <c r="CG108" s="79">
        <v>367</v>
      </c>
      <c r="CH108" s="79">
        <v>1</v>
      </c>
      <c r="CI108" s="79">
        <v>2015</v>
      </c>
      <c r="CJ108" s="79"/>
      <c r="CK108" s="79"/>
      <c r="CL108" s="79"/>
      <c r="CM108" s="79"/>
      <c r="CN108" s="79">
        <v>1</v>
      </c>
      <c r="CO108" s="79">
        <v>2015</v>
      </c>
      <c r="CP108" s="79"/>
      <c r="CQ108" s="79">
        <v>1</v>
      </c>
      <c r="CR108" s="79">
        <v>2015</v>
      </c>
      <c r="CS108" s="79" t="s">
        <v>436</v>
      </c>
      <c r="CT108" s="79" t="s">
        <v>436</v>
      </c>
      <c r="CU108" s="79"/>
      <c r="CV108" s="79" t="s">
        <v>436</v>
      </c>
      <c r="CW108" s="79" t="s">
        <v>436</v>
      </c>
      <c r="CX108" s="79"/>
      <c r="CY108" s="79"/>
      <c r="CZ108" s="79">
        <v>1</v>
      </c>
      <c r="DA108" s="79">
        <v>2015</v>
      </c>
      <c r="DB108" s="79" t="s">
        <v>897</v>
      </c>
      <c r="DC108" s="79">
        <v>1</v>
      </c>
      <c r="DD108" s="79">
        <v>2016</v>
      </c>
      <c r="DE108" s="79" t="s">
        <v>436</v>
      </c>
      <c r="DF108" s="79" t="s">
        <v>436</v>
      </c>
      <c r="DG108" s="79"/>
      <c r="DH108" s="79">
        <v>0.05</v>
      </c>
      <c r="DI108" s="79">
        <v>1</v>
      </c>
      <c r="DJ108" s="79">
        <v>2016</v>
      </c>
      <c r="DK108" s="79">
        <v>0.4</v>
      </c>
      <c r="DL108" s="79">
        <v>1</v>
      </c>
      <c r="DM108" s="79">
        <v>2016</v>
      </c>
      <c r="DN108" s="79">
        <v>0.7</v>
      </c>
      <c r="DO108" s="79">
        <v>1</v>
      </c>
      <c r="DP108" s="79">
        <v>2016</v>
      </c>
      <c r="DQ108" s="89"/>
      <c r="DR108" s="89"/>
      <c r="DS108" s="89"/>
      <c r="DT108" s="79">
        <v>1</v>
      </c>
      <c r="DU108" s="79">
        <v>1</v>
      </c>
      <c r="DV108" s="79">
        <v>2016</v>
      </c>
      <c r="DW108" s="79">
        <v>4.1000000000000002E-2</v>
      </c>
      <c r="DX108" s="79">
        <v>2</v>
      </c>
      <c r="DY108" s="79">
        <v>2016</v>
      </c>
      <c r="DZ108" s="79">
        <v>0.04</v>
      </c>
      <c r="EA108" s="79">
        <v>1</v>
      </c>
      <c r="EB108" s="79">
        <v>2016</v>
      </c>
      <c r="EC108" s="89"/>
      <c r="ED108" s="89"/>
      <c r="EE108" s="89"/>
      <c r="EF108" s="89"/>
      <c r="EG108" s="89"/>
      <c r="EH108" s="89"/>
      <c r="EI108" s="89"/>
      <c r="EJ108" s="89"/>
      <c r="EK108" s="89"/>
      <c r="EL108" s="89"/>
      <c r="EM108" s="89"/>
      <c r="EN108" s="78">
        <v>2015</v>
      </c>
      <c r="EO108" s="78">
        <v>2016</v>
      </c>
      <c r="EP108" s="78">
        <v>2</v>
      </c>
      <c r="EQ108" s="78"/>
      <c r="ER108" s="78">
        <v>1</v>
      </c>
      <c r="ES108" s="78">
        <v>2015</v>
      </c>
      <c r="ET108" s="78" t="s">
        <v>440</v>
      </c>
      <c r="EU108" s="78">
        <v>1</v>
      </c>
      <c r="EV108" s="78">
        <v>2016</v>
      </c>
      <c r="EW108" s="78">
        <v>0.1</v>
      </c>
      <c r="EX108" s="78">
        <v>2</v>
      </c>
      <c r="EY108" s="78">
        <v>2016</v>
      </c>
      <c r="EZ108" s="78">
        <v>7.5999999999999998E-2</v>
      </c>
      <c r="FA108" s="78">
        <v>2</v>
      </c>
      <c r="FB108" s="78">
        <v>2016</v>
      </c>
      <c r="FC108" s="78" t="s">
        <v>440</v>
      </c>
      <c r="FD108" s="78">
        <v>1</v>
      </c>
      <c r="FE108" s="78">
        <v>2016</v>
      </c>
      <c r="FF108" s="78" t="s">
        <v>440</v>
      </c>
      <c r="FG108" s="78">
        <v>1</v>
      </c>
      <c r="FH108" s="78">
        <v>2016</v>
      </c>
      <c r="FI108" s="78">
        <v>3.0000000000000001E-3</v>
      </c>
      <c r="FJ108" s="78">
        <v>2</v>
      </c>
      <c r="FK108" s="78">
        <v>2016</v>
      </c>
      <c r="FL108" s="78">
        <v>0.01</v>
      </c>
      <c r="FM108" s="78">
        <v>2</v>
      </c>
      <c r="FN108" s="78">
        <v>2016</v>
      </c>
      <c r="FO108" s="78">
        <v>1E-3</v>
      </c>
      <c r="FP108" s="78">
        <v>1</v>
      </c>
      <c r="FQ108" s="78">
        <v>2016</v>
      </c>
      <c r="FR108" s="78" t="s">
        <v>440</v>
      </c>
      <c r="FS108" s="78">
        <v>1</v>
      </c>
      <c r="FT108" s="78">
        <v>2016</v>
      </c>
      <c r="FU108" s="78">
        <v>5.0000000000000001E-3</v>
      </c>
      <c r="FV108" s="78">
        <v>2</v>
      </c>
      <c r="FW108" s="78">
        <v>2016</v>
      </c>
      <c r="FX108" s="78" t="s">
        <v>440</v>
      </c>
      <c r="FY108" s="78">
        <v>1</v>
      </c>
      <c r="FZ108" s="78">
        <v>2016</v>
      </c>
      <c r="GA108" s="78" t="s">
        <v>436</v>
      </c>
      <c r="GB108" s="78" t="s">
        <v>436</v>
      </c>
      <c r="GC108" s="78"/>
      <c r="GD108" s="78" t="s">
        <v>436</v>
      </c>
      <c r="GE108" s="78" t="s">
        <v>436</v>
      </c>
      <c r="GF108" s="78"/>
      <c r="GG108" s="78" t="s">
        <v>440</v>
      </c>
      <c r="GH108" s="78">
        <v>1</v>
      </c>
      <c r="GI108" s="78">
        <v>2016</v>
      </c>
      <c r="GJ108" s="78">
        <v>2.7500000000000002E-4</v>
      </c>
      <c r="GK108" s="78">
        <v>1</v>
      </c>
      <c r="GL108" s="78">
        <v>2015</v>
      </c>
      <c r="GM108" s="78" t="s">
        <v>436</v>
      </c>
      <c r="GN108" s="78" t="s">
        <v>436</v>
      </c>
      <c r="GO108" s="78"/>
      <c r="GP108" s="78" t="s">
        <v>436</v>
      </c>
      <c r="GQ108" s="78" t="s">
        <v>436</v>
      </c>
      <c r="GR108" s="78"/>
      <c r="GS108" s="78" t="s">
        <v>440</v>
      </c>
      <c r="GT108" s="78">
        <v>1</v>
      </c>
      <c r="GU108" s="78">
        <v>2016</v>
      </c>
      <c r="GV108" s="78"/>
      <c r="GW108" s="78">
        <v>1</v>
      </c>
      <c r="GX108" s="78">
        <v>2015</v>
      </c>
      <c r="GY108" s="78">
        <v>0.1</v>
      </c>
      <c r="GZ108" s="78">
        <v>2</v>
      </c>
      <c r="HA108" s="78">
        <v>2016</v>
      </c>
      <c r="HB108" s="78" t="s">
        <v>436</v>
      </c>
      <c r="HC108" s="78" t="s">
        <v>436</v>
      </c>
      <c r="HD108" s="78"/>
      <c r="HE108" s="78" t="s">
        <v>436</v>
      </c>
      <c r="HF108" s="78" t="s">
        <v>436</v>
      </c>
      <c r="HG108" s="78"/>
      <c r="HH108" s="78"/>
      <c r="HI108" s="78"/>
      <c r="HJ108" s="78">
        <v>2015</v>
      </c>
      <c r="HK108" s="78">
        <v>2016</v>
      </c>
      <c r="HL108" s="78">
        <v>2</v>
      </c>
      <c r="HM108" s="78">
        <v>2015</v>
      </c>
      <c r="HN108" s="78">
        <v>2016</v>
      </c>
      <c r="HO108" s="78">
        <v>2</v>
      </c>
      <c r="HP108" s="78" t="s">
        <v>474</v>
      </c>
      <c r="HQ108" s="78" t="s">
        <v>769</v>
      </c>
      <c r="HR108" s="78">
        <v>2016</v>
      </c>
      <c r="HS108" s="78" t="s">
        <v>436</v>
      </c>
      <c r="HT108" s="78" t="s">
        <v>436</v>
      </c>
      <c r="HU108" s="78" t="s">
        <v>436</v>
      </c>
      <c r="HV108" s="78"/>
      <c r="HW108" s="78" t="s">
        <v>436</v>
      </c>
      <c r="HX108" s="78" t="s">
        <v>436</v>
      </c>
      <c r="HY108" s="78" t="s">
        <v>436</v>
      </c>
      <c r="HZ108" s="78"/>
      <c r="IA108" s="78" t="s">
        <v>436</v>
      </c>
      <c r="IB108" s="78" t="s">
        <v>436</v>
      </c>
      <c r="IC108" s="78" t="s">
        <v>436</v>
      </c>
      <c r="ID108" s="78"/>
      <c r="IE108" s="78"/>
      <c r="IF108" s="78"/>
      <c r="IG108" s="78">
        <v>1</v>
      </c>
      <c r="IH108" s="78">
        <v>2015</v>
      </c>
      <c r="II108" s="88"/>
      <c r="IJ108" s="88"/>
      <c r="IK108" s="88"/>
      <c r="IL108" s="78"/>
      <c r="IM108" s="78">
        <v>1</v>
      </c>
      <c r="IN108" s="78">
        <v>2015</v>
      </c>
      <c r="IO108" s="78"/>
      <c r="IP108" s="78"/>
      <c r="IQ108" s="78"/>
      <c r="IR108" s="78"/>
      <c r="IS108" s="78"/>
      <c r="IT108" s="78"/>
      <c r="IU108" s="78">
        <v>1</v>
      </c>
      <c r="IV108" s="78">
        <v>2015</v>
      </c>
      <c r="IW108" s="78" t="s">
        <v>436</v>
      </c>
      <c r="IX108" s="78" t="s">
        <v>436</v>
      </c>
      <c r="IY108" s="78" t="s">
        <v>436</v>
      </c>
      <c r="IZ108" s="78"/>
      <c r="JA108" s="78" t="s">
        <v>436</v>
      </c>
      <c r="JB108" s="78" t="s">
        <v>436</v>
      </c>
      <c r="JC108" s="78" t="s">
        <v>436</v>
      </c>
      <c r="JD108" s="78"/>
      <c r="JE108" s="78" t="s">
        <v>436</v>
      </c>
      <c r="JF108" s="78" t="s">
        <v>436</v>
      </c>
      <c r="JG108" s="78"/>
      <c r="JH108" s="78" t="s">
        <v>436</v>
      </c>
      <c r="JI108" s="78" t="s">
        <v>436</v>
      </c>
      <c r="JJ108" s="78"/>
      <c r="JK108" s="78" t="s">
        <v>436</v>
      </c>
      <c r="JL108" s="78" t="s">
        <v>436</v>
      </c>
      <c r="JM108" s="78"/>
      <c r="JN108" s="78" t="s">
        <v>436</v>
      </c>
      <c r="JO108" s="78" t="s">
        <v>436</v>
      </c>
      <c r="JP108" s="78" t="s">
        <v>436</v>
      </c>
      <c r="JQ108" s="78"/>
      <c r="JR108" s="78" t="s">
        <v>436</v>
      </c>
      <c r="JS108" s="78" t="s">
        <v>436</v>
      </c>
      <c r="JT108" s="78" t="s">
        <v>436</v>
      </c>
      <c r="JU108" s="78"/>
      <c r="JV108" s="78"/>
      <c r="JW108" s="78"/>
      <c r="JX108" s="78"/>
      <c r="JY108" s="78" t="s">
        <v>436</v>
      </c>
      <c r="JZ108" s="78" t="s">
        <v>436</v>
      </c>
      <c r="KA108" s="78" t="s">
        <v>436</v>
      </c>
      <c r="KB108" s="78"/>
      <c r="KC108" s="88"/>
      <c r="KD108" s="88"/>
      <c r="KE108" s="88"/>
      <c r="KF108" s="78" t="s">
        <v>436</v>
      </c>
      <c r="KG108" s="78" t="s">
        <v>436</v>
      </c>
      <c r="KH108" s="78"/>
      <c r="KI108" s="78"/>
      <c r="KJ108" s="78"/>
      <c r="KK108" s="78"/>
      <c r="KL108" s="78" t="s">
        <v>436</v>
      </c>
      <c r="KM108" s="78" t="s">
        <v>436</v>
      </c>
      <c r="KN108" s="78"/>
      <c r="KO108" s="78"/>
      <c r="KP108" s="78"/>
      <c r="KQ108" s="78"/>
      <c r="KR108" s="78"/>
      <c r="KS108" s="78" t="s">
        <v>436</v>
      </c>
      <c r="KT108" s="78" t="s">
        <v>436</v>
      </c>
      <c r="KU108" s="78" t="s">
        <v>436</v>
      </c>
      <c r="KV108" s="78"/>
      <c r="KW108" s="78">
        <v>0.6</v>
      </c>
      <c r="KX108" s="78">
        <v>2</v>
      </c>
      <c r="KY108" s="78">
        <v>1</v>
      </c>
      <c r="KZ108" s="78">
        <v>2016</v>
      </c>
      <c r="LA108" s="78"/>
      <c r="LB108" s="78"/>
      <c r="LC108" s="78"/>
      <c r="LD108" s="78"/>
      <c r="LE108" s="78"/>
      <c r="LF108" s="78"/>
      <c r="LG108" s="78" t="s">
        <v>436</v>
      </c>
      <c r="LH108" s="78"/>
      <c r="LI108" s="78" t="s">
        <v>436</v>
      </c>
      <c r="LJ108" s="78"/>
      <c r="LK108" s="78"/>
      <c r="LL108" s="78"/>
      <c r="LM108" s="78"/>
      <c r="LN108" s="78"/>
      <c r="LO108" s="78" t="s">
        <v>436</v>
      </c>
      <c r="LP108" s="78" t="s">
        <v>436</v>
      </c>
      <c r="LQ108" s="78" t="s">
        <v>436</v>
      </c>
      <c r="LR108" s="78"/>
      <c r="LS108" s="78" t="s">
        <v>436</v>
      </c>
      <c r="LT108" s="78" t="s">
        <v>436</v>
      </c>
      <c r="LU108" s="78"/>
      <c r="LV108" s="78" t="s">
        <v>436</v>
      </c>
      <c r="LW108" s="78" t="s">
        <v>436</v>
      </c>
      <c r="LX108" s="78"/>
      <c r="LY108" s="78" t="s">
        <v>436</v>
      </c>
      <c r="LZ108" s="78" t="s">
        <v>436</v>
      </c>
      <c r="MA108" s="78" t="s">
        <v>436</v>
      </c>
      <c r="MB108" s="78"/>
      <c r="MC108" s="78"/>
      <c r="MD108" s="78"/>
      <c r="ME108" s="78"/>
      <c r="MF108" s="78"/>
      <c r="MG108" s="78"/>
      <c r="MH108" s="78"/>
      <c r="MI108" s="78"/>
      <c r="MJ108" s="78" t="s">
        <v>440</v>
      </c>
      <c r="MK108" s="78">
        <v>1</v>
      </c>
      <c r="ML108" s="78">
        <v>2016</v>
      </c>
      <c r="MM108" s="78" t="s">
        <v>440</v>
      </c>
      <c r="MN108" s="78">
        <v>1</v>
      </c>
      <c r="MO108" s="78">
        <v>2016</v>
      </c>
      <c r="MP108" s="78" t="s">
        <v>440</v>
      </c>
      <c r="MQ108" s="78">
        <v>1</v>
      </c>
      <c r="MR108" s="78">
        <v>2016</v>
      </c>
      <c r="MS108" s="78" t="s">
        <v>440</v>
      </c>
      <c r="MT108" s="78">
        <v>2016</v>
      </c>
      <c r="MU108" s="78" t="s">
        <v>436</v>
      </c>
      <c r="MV108" s="78" t="s">
        <v>436</v>
      </c>
      <c r="MW108" s="78" t="s">
        <v>436</v>
      </c>
      <c r="MX108" s="78"/>
      <c r="MY108" s="78" t="s">
        <v>436</v>
      </c>
      <c r="MZ108" s="78" t="s">
        <v>436</v>
      </c>
      <c r="NA108" s="78" t="s">
        <v>436</v>
      </c>
      <c r="NB108" s="78"/>
      <c r="NC108" s="78" t="s">
        <v>436</v>
      </c>
      <c r="ND108" s="78" t="s">
        <v>436</v>
      </c>
      <c r="NE108" s="78"/>
      <c r="NF108" s="78" t="s">
        <v>436</v>
      </c>
      <c r="NG108" s="78" t="s">
        <v>436</v>
      </c>
      <c r="NH108" s="78"/>
      <c r="NI108" s="78" t="s">
        <v>436</v>
      </c>
      <c r="NJ108" s="78" t="s">
        <v>436</v>
      </c>
      <c r="NK108" s="78"/>
      <c r="NL108" s="78"/>
      <c r="NM108" s="78"/>
      <c r="NN108" s="78"/>
      <c r="NO108" s="78"/>
      <c r="NP108" s="78"/>
      <c r="NQ108" s="78"/>
      <c r="NR108" s="78"/>
      <c r="NS108" s="78"/>
      <c r="NT108" s="78"/>
      <c r="NU108" s="78"/>
      <c r="NV108" s="78"/>
      <c r="NW108" s="78"/>
      <c r="NX108" s="78"/>
      <c r="NY108" s="78"/>
      <c r="NZ108" s="78"/>
      <c r="OA108" s="78"/>
      <c r="OB108" s="78"/>
      <c r="OC108" s="78"/>
      <c r="OD108" s="78"/>
      <c r="OE108" s="78"/>
      <c r="OF108" s="78"/>
      <c r="OG108" s="78"/>
      <c r="OH108" s="78"/>
      <c r="OI108" s="78"/>
      <c r="OJ108" s="78"/>
      <c r="OK108" s="78"/>
      <c r="OL108" s="78"/>
      <c r="OM108" s="78"/>
      <c r="ON108" s="78"/>
      <c r="OO108" s="78"/>
      <c r="OP108" s="78"/>
      <c r="OQ108" s="78"/>
      <c r="OR108" s="78"/>
      <c r="OS108" s="78"/>
      <c r="OT108" s="78"/>
      <c r="OU108" s="78"/>
      <c r="OV108" s="78"/>
      <c r="OW108" s="78"/>
      <c r="OX108" s="78"/>
      <c r="OY108" s="78"/>
      <c r="OZ108" s="78"/>
      <c r="PA108" s="78"/>
      <c r="PB108" s="78"/>
      <c r="PC108" s="78"/>
      <c r="PD108" s="78"/>
      <c r="PE108" s="78"/>
      <c r="PF108" s="78"/>
      <c r="PG108" s="78"/>
      <c r="PH108" s="78"/>
      <c r="PI108" s="78"/>
      <c r="PJ108" s="78"/>
      <c r="PK108" s="78"/>
      <c r="PL108" s="78"/>
      <c r="PM108" s="78"/>
      <c r="PN108" s="78"/>
      <c r="PO108" s="78"/>
      <c r="PP108" s="78"/>
      <c r="PQ108" s="78"/>
      <c r="PR108" s="78"/>
      <c r="PS108" s="78"/>
      <c r="PT108" s="78" t="s">
        <v>436</v>
      </c>
      <c r="PU108" s="78" t="s">
        <v>436</v>
      </c>
      <c r="PV108" s="78"/>
      <c r="PW108" s="78" t="s">
        <v>436</v>
      </c>
      <c r="PX108" s="78" t="s">
        <v>436</v>
      </c>
      <c r="PY108" s="78"/>
      <c r="PZ108" s="78" t="s">
        <v>436</v>
      </c>
      <c r="QA108" s="78" t="s">
        <v>436</v>
      </c>
      <c r="QB108" s="78"/>
      <c r="QC108" s="78"/>
      <c r="QD108" s="78"/>
      <c r="QE108" s="78"/>
      <c r="QF108" s="78"/>
      <c r="QG108" s="78">
        <v>1</v>
      </c>
      <c r="QH108" s="78">
        <v>2015</v>
      </c>
      <c r="QI108" s="78" t="s">
        <v>436</v>
      </c>
      <c r="QJ108" s="78" t="s">
        <v>436</v>
      </c>
      <c r="QK108" s="78"/>
      <c r="QL108" s="78">
        <v>2015</v>
      </c>
      <c r="QM108" s="78">
        <v>2016</v>
      </c>
      <c r="QN108" s="78" t="s">
        <v>479</v>
      </c>
      <c r="QO108" s="78" t="s">
        <v>749</v>
      </c>
      <c r="QP108" s="78">
        <v>2016</v>
      </c>
      <c r="QQ108" s="78">
        <v>2015</v>
      </c>
      <c r="QR108" s="78">
        <v>2016</v>
      </c>
      <c r="QS108" s="78" t="s">
        <v>480</v>
      </c>
      <c r="QT108" s="99" t="s">
        <v>749</v>
      </c>
      <c r="QU108" s="78">
        <v>2016</v>
      </c>
      <c r="QV108" s="93"/>
      <c r="QW108" s="94" t="s">
        <v>445</v>
      </c>
    </row>
    <row r="109" spans="1:465" s="95" customFormat="1" ht="15" customHeight="1">
      <c r="A109" s="56">
        <v>103</v>
      </c>
      <c r="B109" s="57" t="s">
        <v>898</v>
      </c>
      <c r="C109" s="56" t="s">
        <v>899</v>
      </c>
      <c r="D109" s="56" t="s">
        <v>744</v>
      </c>
      <c r="E109" s="56" t="s">
        <v>431</v>
      </c>
      <c r="F109" s="57" t="s">
        <v>900</v>
      </c>
      <c r="G109" s="57" t="s">
        <v>901</v>
      </c>
      <c r="H109" s="56">
        <v>6</v>
      </c>
      <c r="I109" s="56" t="s">
        <v>455</v>
      </c>
      <c r="J109" s="56" t="s">
        <v>747</v>
      </c>
      <c r="K109" s="56"/>
      <c r="L109" s="56" t="s">
        <v>437</v>
      </c>
      <c r="M109" s="56" t="s">
        <v>437</v>
      </c>
      <c r="N109" s="56"/>
      <c r="O109" s="56"/>
      <c r="P109" s="56"/>
      <c r="Q109" s="56" t="s">
        <v>436</v>
      </c>
      <c r="R109" s="56"/>
      <c r="S109" s="56"/>
      <c r="T109" s="56"/>
      <c r="U109" s="56" t="s">
        <v>437</v>
      </c>
      <c r="V109" s="78" t="s">
        <v>436</v>
      </c>
      <c r="W109" s="78" t="s">
        <v>436</v>
      </c>
      <c r="X109" s="78"/>
      <c r="Y109" s="88"/>
      <c r="Z109" s="88"/>
      <c r="AA109" s="78"/>
      <c r="AB109" s="78">
        <v>3</v>
      </c>
      <c r="AC109" s="78">
        <v>2015</v>
      </c>
      <c r="AD109" s="78" t="s">
        <v>436</v>
      </c>
      <c r="AE109" s="78" t="s">
        <v>436</v>
      </c>
      <c r="AF109" s="78" t="s">
        <v>436</v>
      </c>
      <c r="AG109" s="78" t="s">
        <v>436</v>
      </c>
      <c r="AH109" s="78" t="s">
        <v>436</v>
      </c>
      <c r="AI109" s="78"/>
      <c r="AJ109" s="78" t="s">
        <v>436</v>
      </c>
      <c r="AK109" s="78"/>
      <c r="AL109" s="78"/>
      <c r="AM109" s="78" t="s">
        <v>436</v>
      </c>
      <c r="AN109" s="78" t="s">
        <v>436</v>
      </c>
      <c r="AO109" s="78"/>
      <c r="AP109" s="78" t="s">
        <v>436</v>
      </c>
      <c r="AQ109" s="78" t="s">
        <v>436</v>
      </c>
      <c r="AR109" s="78"/>
      <c r="AS109" s="78">
        <v>2015</v>
      </c>
      <c r="AT109" s="78">
        <v>2015</v>
      </c>
      <c r="AU109" s="78">
        <v>3</v>
      </c>
      <c r="AV109" s="89"/>
      <c r="AW109" s="79">
        <v>1</v>
      </c>
      <c r="AX109" s="79">
        <v>2015</v>
      </c>
      <c r="AY109" s="79"/>
      <c r="AZ109" s="79">
        <v>1</v>
      </c>
      <c r="BA109" s="79">
        <v>2015</v>
      </c>
      <c r="BB109" s="89"/>
      <c r="BC109" s="89"/>
      <c r="BD109" s="89"/>
      <c r="BE109" s="89"/>
      <c r="BF109" s="89"/>
      <c r="BG109" s="89"/>
      <c r="BH109" s="89"/>
      <c r="BI109" s="79"/>
      <c r="BJ109" s="79">
        <v>1</v>
      </c>
      <c r="BK109" s="79">
        <v>2015</v>
      </c>
      <c r="BL109" s="79">
        <v>11.5</v>
      </c>
      <c r="BM109" s="79">
        <v>1</v>
      </c>
      <c r="BN109" s="79">
        <v>2015</v>
      </c>
      <c r="BO109" s="79"/>
      <c r="BP109" s="79">
        <v>1</v>
      </c>
      <c r="BQ109" s="79">
        <v>2015</v>
      </c>
      <c r="BR109" s="79" t="s">
        <v>436</v>
      </c>
      <c r="BS109" s="79" t="s">
        <v>436</v>
      </c>
      <c r="BT109" s="79"/>
      <c r="BU109" s="79"/>
      <c r="BV109" s="79">
        <v>1</v>
      </c>
      <c r="BW109" s="79">
        <v>2015</v>
      </c>
      <c r="BX109" s="89"/>
      <c r="BY109" s="89"/>
      <c r="BZ109" s="89"/>
      <c r="CA109" s="79" t="s">
        <v>436</v>
      </c>
      <c r="CB109" s="79" t="s">
        <v>436</v>
      </c>
      <c r="CC109" s="79"/>
      <c r="CD109" s="89"/>
      <c r="CE109" s="89"/>
      <c r="CF109" s="89"/>
      <c r="CG109" s="79">
        <v>378</v>
      </c>
      <c r="CH109" s="79">
        <v>1</v>
      </c>
      <c r="CI109" s="79">
        <v>2015</v>
      </c>
      <c r="CJ109" s="79"/>
      <c r="CK109" s="79">
        <v>1</v>
      </c>
      <c r="CL109" s="79">
        <v>2015</v>
      </c>
      <c r="CM109" s="79"/>
      <c r="CN109" s="79"/>
      <c r="CO109" s="79"/>
      <c r="CP109" s="79"/>
      <c r="CQ109" s="79"/>
      <c r="CR109" s="79"/>
      <c r="CS109" s="79" t="s">
        <v>436</v>
      </c>
      <c r="CT109" s="79" t="s">
        <v>436</v>
      </c>
      <c r="CU109" s="79"/>
      <c r="CV109" s="79" t="s">
        <v>436</v>
      </c>
      <c r="CW109" s="79" t="s">
        <v>436</v>
      </c>
      <c r="CX109" s="79"/>
      <c r="CY109" s="79"/>
      <c r="CZ109" s="79">
        <v>1</v>
      </c>
      <c r="DA109" s="79">
        <v>2015</v>
      </c>
      <c r="DB109" s="79"/>
      <c r="DC109" s="79">
        <v>1</v>
      </c>
      <c r="DD109" s="79">
        <v>2015</v>
      </c>
      <c r="DE109" s="79" t="s">
        <v>436</v>
      </c>
      <c r="DF109" s="79" t="s">
        <v>436</v>
      </c>
      <c r="DG109" s="79"/>
      <c r="DH109" s="79"/>
      <c r="DI109" s="79">
        <v>1</v>
      </c>
      <c r="DJ109" s="79">
        <v>2015</v>
      </c>
      <c r="DK109" s="79"/>
      <c r="DL109" s="79">
        <v>1</v>
      </c>
      <c r="DM109" s="79">
        <v>2015</v>
      </c>
      <c r="DN109" s="79"/>
      <c r="DO109" s="79">
        <v>1</v>
      </c>
      <c r="DP109" s="79">
        <v>2015</v>
      </c>
      <c r="DQ109" s="89"/>
      <c r="DR109" s="89"/>
      <c r="DS109" s="89"/>
      <c r="DT109" s="79"/>
      <c r="DU109" s="79">
        <v>1</v>
      </c>
      <c r="DV109" s="79">
        <v>2015</v>
      </c>
      <c r="DW109" s="79"/>
      <c r="DX109" s="79">
        <v>1</v>
      </c>
      <c r="DY109" s="79">
        <v>2015</v>
      </c>
      <c r="DZ109" s="79"/>
      <c r="EA109" s="79">
        <v>1</v>
      </c>
      <c r="EB109" s="79">
        <v>2015</v>
      </c>
      <c r="EC109" s="89"/>
      <c r="ED109" s="89"/>
      <c r="EE109" s="89"/>
      <c r="EF109" s="89"/>
      <c r="EG109" s="89"/>
      <c r="EH109" s="89"/>
      <c r="EI109" s="89"/>
      <c r="EJ109" s="89"/>
      <c r="EK109" s="89"/>
      <c r="EL109" s="89"/>
      <c r="EM109" s="89"/>
      <c r="EN109" s="78">
        <v>2015</v>
      </c>
      <c r="EO109" s="78">
        <v>2015</v>
      </c>
      <c r="EP109" s="78">
        <v>1</v>
      </c>
      <c r="EQ109" s="78" t="s">
        <v>436</v>
      </c>
      <c r="ER109" s="78" t="s">
        <v>436</v>
      </c>
      <c r="ES109" s="78"/>
      <c r="ET109" s="78" t="s">
        <v>436</v>
      </c>
      <c r="EU109" s="78" t="s">
        <v>436</v>
      </c>
      <c r="EV109" s="78"/>
      <c r="EW109" s="78" t="s">
        <v>436</v>
      </c>
      <c r="EX109" s="78" t="s">
        <v>436</v>
      </c>
      <c r="EY109" s="78"/>
      <c r="EZ109" s="78" t="s">
        <v>436</v>
      </c>
      <c r="FA109" s="78" t="s">
        <v>436</v>
      </c>
      <c r="FB109" s="78"/>
      <c r="FC109" s="78" t="s">
        <v>436</v>
      </c>
      <c r="FD109" s="78" t="s">
        <v>436</v>
      </c>
      <c r="FE109" s="78"/>
      <c r="FF109" s="78" t="s">
        <v>436</v>
      </c>
      <c r="FG109" s="78" t="s">
        <v>436</v>
      </c>
      <c r="FH109" s="78"/>
      <c r="FI109" s="78" t="s">
        <v>436</v>
      </c>
      <c r="FJ109" s="78" t="s">
        <v>436</v>
      </c>
      <c r="FK109" s="78"/>
      <c r="FL109" s="78" t="s">
        <v>436</v>
      </c>
      <c r="FM109" s="78" t="s">
        <v>436</v>
      </c>
      <c r="FN109" s="78"/>
      <c r="FO109" s="78" t="s">
        <v>436</v>
      </c>
      <c r="FP109" s="78" t="s">
        <v>436</v>
      </c>
      <c r="FQ109" s="78"/>
      <c r="FR109" s="78" t="s">
        <v>436</v>
      </c>
      <c r="FS109" s="78" t="s">
        <v>436</v>
      </c>
      <c r="FT109" s="78"/>
      <c r="FU109" s="78" t="s">
        <v>436</v>
      </c>
      <c r="FV109" s="78" t="s">
        <v>436</v>
      </c>
      <c r="FW109" s="78"/>
      <c r="FX109" s="78" t="s">
        <v>436</v>
      </c>
      <c r="FY109" s="78" t="s">
        <v>436</v>
      </c>
      <c r="FZ109" s="78"/>
      <c r="GA109" s="78" t="s">
        <v>436</v>
      </c>
      <c r="GB109" s="78" t="s">
        <v>436</v>
      </c>
      <c r="GC109" s="78"/>
      <c r="GD109" s="78" t="s">
        <v>436</v>
      </c>
      <c r="GE109" s="78" t="s">
        <v>436</v>
      </c>
      <c r="GF109" s="78"/>
      <c r="GG109" s="78" t="s">
        <v>436</v>
      </c>
      <c r="GH109" s="78" t="s">
        <v>436</v>
      </c>
      <c r="GI109" s="78"/>
      <c r="GJ109" s="78" t="s">
        <v>436</v>
      </c>
      <c r="GK109" s="78" t="s">
        <v>436</v>
      </c>
      <c r="GL109" s="78"/>
      <c r="GM109" s="78" t="s">
        <v>436</v>
      </c>
      <c r="GN109" s="78" t="s">
        <v>436</v>
      </c>
      <c r="GO109" s="78"/>
      <c r="GP109" s="78" t="s">
        <v>436</v>
      </c>
      <c r="GQ109" s="78" t="s">
        <v>436</v>
      </c>
      <c r="GR109" s="78"/>
      <c r="GS109" s="78" t="s">
        <v>436</v>
      </c>
      <c r="GT109" s="78" t="s">
        <v>436</v>
      </c>
      <c r="GU109" s="78"/>
      <c r="GV109" s="78" t="s">
        <v>436</v>
      </c>
      <c r="GW109" s="78" t="s">
        <v>436</v>
      </c>
      <c r="GX109" s="78"/>
      <c r="GY109" s="78" t="s">
        <v>436</v>
      </c>
      <c r="GZ109" s="78" t="s">
        <v>436</v>
      </c>
      <c r="HA109" s="78"/>
      <c r="HB109" s="78" t="s">
        <v>436</v>
      </c>
      <c r="HC109" s="78" t="s">
        <v>436</v>
      </c>
      <c r="HD109" s="78"/>
      <c r="HE109" s="78" t="s">
        <v>436</v>
      </c>
      <c r="HF109" s="78" t="s">
        <v>436</v>
      </c>
      <c r="HG109" s="78"/>
      <c r="HH109" s="78"/>
      <c r="HI109" s="78"/>
      <c r="HJ109" s="78" t="s">
        <v>436</v>
      </c>
      <c r="HK109" s="78" t="s">
        <v>436</v>
      </c>
      <c r="HL109" s="78" t="s">
        <v>436</v>
      </c>
      <c r="HM109" s="78">
        <v>2015</v>
      </c>
      <c r="HN109" s="78">
        <v>2015</v>
      </c>
      <c r="HO109" s="78">
        <v>3</v>
      </c>
      <c r="HP109" s="78" t="s">
        <v>457</v>
      </c>
      <c r="HQ109" s="78" t="s">
        <v>749</v>
      </c>
      <c r="HR109" s="78">
        <v>2015</v>
      </c>
      <c r="HS109" s="78" t="s">
        <v>436</v>
      </c>
      <c r="HT109" s="78" t="s">
        <v>436</v>
      </c>
      <c r="HU109" s="78" t="s">
        <v>436</v>
      </c>
      <c r="HV109" s="78"/>
      <c r="HW109" s="78" t="s">
        <v>436</v>
      </c>
      <c r="HX109" s="78" t="s">
        <v>436</v>
      </c>
      <c r="HY109" s="78" t="s">
        <v>436</v>
      </c>
      <c r="HZ109" s="78"/>
      <c r="IA109" s="78" t="s">
        <v>436</v>
      </c>
      <c r="IB109" s="78" t="s">
        <v>436</v>
      </c>
      <c r="IC109" s="78" t="s">
        <v>436</v>
      </c>
      <c r="ID109" s="78"/>
      <c r="IE109" s="78" t="s">
        <v>436</v>
      </c>
      <c r="IF109" s="78" t="s">
        <v>436</v>
      </c>
      <c r="IG109" s="78" t="s">
        <v>436</v>
      </c>
      <c r="IH109" s="78"/>
      <c r="II109" s="88"/>
      <c r="IJ109" s="88"/>
      <c r="IK109" s="88"/>
      <c r="IL109" s="78" t="s">
        <v>436</v>
      </c>
      <c r="IM109" s="78" t="s">
        <v>436</v>
      </c>
      <c r="IN109" s="78"/>
      <c r="IO109" s="78" t="s">
        <v>436</v>
      </c>
      <c r="IP109" s="78" t="s">
        <v>436</v>
      </c>
      <c r="IQ109" s="78" t="s">
        <v>436</v>
      </c>
      <c r="IR109" s="78"/>
      <c r="IS109" s="78" t="s">
        <v>436</v>
      </c>
      <c r="IT109" s="78" t="s">
        <v>436</v>
      </c>
      <c r="IU109" s="78" t="s">
        <v>436</v>
      </c>
      <c r="IV109" s="78"/>
      <c r="IW109" s="78" t="s">
        <v>436</v>
      </c>
      <c r="IX109" s="78" t="s">
        <v>436</v>
      </c>
      <c r="IY109" s="78" t="s">
        <v>436</v>
      </c>
      <c r="IZ109" s="78"/>
      <c r="JA109" s="78" t="s">
        <v>436</v>
      </c>
      <c r="JB109" s="78" t="s">
        <v>436</v>
      </c>
      <c r="JC109" s="78" t="s">
        <v>436</v>
      </c>
      <c r="JD109" s="78"/>
      <c r="JE109" s="78" t="s">
        <v>436</v>
      </c>
      <c r="JF109" s="78" t="s">
        <v>436</v>
      </c>
      <c r="JG109" s="78"/>
      <c r="JH109" s="78" t="s">
        <v>436</v>
      </c>
      <c r="JI109" s="78" t="s">
        <v>436</v>
      </c>
      <c r="JJ109" s="78"/>
      <c r="JK109" s="78" t="s">
        <v>436</v>
      </c>
      <c r="JL109" s="78" t="s">
        <v>436</v>
      </c>
      <c r="JM109" s="78"/>
      <c r="JN109" s="78" t="s">
        <v>436</v>
      </c>
      <c r="JO109" s="78" t="s">
        <v>436</v>
      </c>
      <c r="JP109" s="78" t="s">
        <v>436</v>
      </c>
      <c r="JQ109" s="78"/>
      <c r="JR109" s="78" t="s">
        <v>436</v>
      </c>
      <c r="JS109" s="78" t="s">
        <v>436</v>
      </c>
      <c r="JT109" s="78" t="s">
        <v>436</v>
      </c>
      <c r="JU109" s="78"/>
      <c r="JV109" s="78"/>
      <c r="JW109" s="78"/>
      <c r="JX109" s="78"/>
      <c r="JY109" s="78" t="s">
        <v>436</v>
      </c>
      <c r="JZ109" s="78" t="s">
        <v>436</v>
      </c>
      <c r="KA109" s="78" t="s">
        <v>436</v>
      </c>
      <c r="KB109" s="78"/>
      <c r="KC109" s="88"/>
      <c r="KD109" s="88"/>
      <c r="KE109" s="88"/>
      <c r="KF109" s="78" t="s">
        <v>436</v>
      </c>
      <c r="KG109" s="78" t="s">
        <v>436</v>
      </c>
      <c r="KH109" s="78"/>
      <c r="KI109" s="78"/>
      <c r="KJ109" s="78"/>
      <c r="KK109" s="78"/>
      <c r="KL109" s="78" t="s">
        <v>436</v>
      </c>
      <c r="KM109" s="78" t="s">
        <v>436</v>
      </c>
      <c r="KN109" s="78"/>
      <c r="KO109" s="78" t="s">
        <v>436</v>
      </c>
      <c r="KP109" s="78" t="s">
        <v>436</v>
      </c>
      <c r="KQ109" s="78" t="s">
        <v>436</v>
      </c>
      <c r="KR109" s="78"/>
      <c r="KS109" s="78" t="s">
        <v>436</v>
      </c>
      <c r="KT109" s="78" t="s">
        <v>436</v>
      </c>
      <c r="KU109" s="78" t="s">
        <v>436</v>
      </c>
      <c r="KV109" s="78"/>
      <c r="KW109" s="78" t="s">
        <v>436</v>
      </c>
      <c r="KX109" s="78"/>
      <c r="KY109" s="78" t="s">
        <v>436</v>
      </c>
      <c r="KZ109" s="78"/>
      <c r="LA109" s="78"/>
      <c r="LB109" s="78"/>
      <c r="LC109" s="78"/>
      <c r="LD109" s="78" t="s">
        <v>436</v>
      </c>
      <c r="LE109" s="78" t="s">
        <v>436</v>
      </c>
      <c r="LF109" s="78"/>
      <c r="LG109" s="78" t="s">
        <v>436</v>
      </c>
      <c r="LH109" s="78"/>
      <c r="LI109" s="78" t="s">
        <v>436</v>
      </c>
      <c r="LJ109" s="78"/>
      <c r="LK109" s="78" t="s">
        <v>436</v>
      </c>
      <c r="LL109" s="78"/>
      <c r="LM109" s="78" t="s">
        <v>436</v>
      </c>
      <c r="LN109" s="78"/>
      <c r="LO109" s="78" t="s">
        <v>436</v>
      </c>
      <c r="LP109" s="78" t="s">
        <v>436</v>
      </c>
      <c r="LQ109" s="78" t="s">
        <v>436</v>
      </c>
      <c r="LR109" s="78"/>
      <c r="LS109" s="78" t="s">
        <v>436</v>
      </c>
      <c r="LT109" s="78" t="s">
        <v>436</v>
      </c>
      <c r="LU109" s="78"/>
      <c r="LV109" s="78" t="s">
        <v>436</v>
      </c>
      <c r="LW109" s="78" t="s">
        <v>436</v>
      </c>
      <c r="LX109" s="78"/>
      <c r="LY109" s="78" t="s">
        <v>436</v>
      </c>
      <c r="LZ109" s="78" t="s">
        <v>436</v>
      </c>
      <c r="MA109" s="78" t="s">
        <v>436</v>
      </c>
      <c r="MB109" s="78"/>
      <c r="MC109" s="78"/>
      <c r="MD109" s="78"/>
      <c r="ME109" s="78"/>
      <c r="MF109" s="78" t="s">
        <v>436</v>
      </c>
      <c r="MG109" s="78" t="s">
        <v>436</v>
      </c>
      <c r="MH109" s="78" t="s">
        <v>436</v>
      </c>
      <c r="MI109" s="78" t="s">
        <v>436</v>
      </c>
      <c r="MJ109" s="78" t="s">
        <v>436</v>
      </c>
      <c r="MK109" s="78" t="s">
        <v>436</v>
      </c>
      <c r="ML109" s="78" t="s">
        <v>436</v>
      </c>
      <c r="MM109" s="78" t="s">
        <v>436</v>
      </c>
      <c r="MN109" s="78" t="s">
        <v>436</v>
      </c>
      <c r="MO109" s="78" t="s">
        <v>436</v>
      </c>
      <c r="MP109" s="78" t="s">
        <v>436</v>
      </c>
      <c r="MQ109" s="78" t="s">
        <v>436</v>
      </c>
      <c r="MR109" s="78" t="s">
        <v>436</v>
      </c>
      <c r="MS109" s="78"/>
      <c r="MT109" s="78"/>
      <c r="MU109" s="78" t="s">
        <v>436</v>
      </c>
      <c r="MV109" s="78" t="s">
        <v>436</v>
      </c>
      <c r="MW109" s="78" t="s">
        <v>436</v>
      </c>
      <c r="MX109" s="78"/>
      <c r="MY109" s="78" t="s">
        <v>436</v>
      </c>
      <c r="MZ109" s="78" t="s">
        <v>436</v>
      </c>
      <c r="NA109" s="78" t="s">
        <v>436</v>
      </c>
      <c r="NB109" s="78"/>
      <c r="NC109" s="78" t="s">
        <v>436</v>
      </c>
      <c r="ND109" s="78" t="s">
        <v>436</v>
      </c>
      <c r="NE109" s="78"/>
      <c r="NF109" s="78" t="s">
        <v>436</v>
      </c>
      <c r="NG109" s="78" t="s">
        <v>436</v>
      </c>
      <c r="NH109" s="78"/>
      <c r="NI109" s="78" t="s">
        <v>436</v>
      </c>
      <c r="NJ109" s="78" t="s">
        <v>436</v>
      </c>
      <c r="NK109" s="78"/>
      <c r="NL109" s="78"/>
      <c r="NM109" s="78"/>
      <c r="NN109" s="78"/>
      <c r="NO109" s="78"/>
      <c r="NP109" s="78"/>
      <c r="NQ109" s="78"/>
      <c r="NR109" s="78"/>
      <c r="NS109" s="78"/>
      <c r="NT109" s="78"/>
      <c r="NU109" s="78"/>
      <c r="NV109" s="78"/>
      <c r="NW109" s="78"/>
      <c r="NX109" s="78"/>
      <c r="NY109" s="78"/>
      <c r="NZ109" s="78"/>
      <c r="OA109" s="78"/>
      <c r="OB109" s="78"/>
      <c r="OC109" s="78"/>
      <c r="OD109" s="78"/>
      <c r="OE109" s="78"/>
      <c r="OF109" s="78"/>
      <c r="OG109" s="78"/>
      <c r="OH109" s="78"/>
      <c r="OI109" s="78"/>
      <c r="OJ109" s="78"/>
      <c r="OK109" s="78"/>
      <c r="OL109" s="78"/>
      <c r="OM109" s="78"/>
      <c r="ON109" s="78"/>
      <c r="OO109" s="78"/>
      <c r="OP109" s="78"/>
      <c r="OQ109" s="78"/>
      <c r="OR109" s="78"/>
      <c r="OS109" s="78"/>
      <c r="OT109" s="78"/>
      <c r="OU109" s="78"/>
      <c r="OV109" s="78"/>
      <c r="OW109" s="78"/>
      <c r="OX109" s="78"/>
      <c r="OY109" s="78"/>
      <c r="OZ109" s="78"/>
      <c r="PA109" s="78"/>
      <c r="PB109" s="78"/>
      <c r="PC109" s="78"/>
      <c r="PD109" s="78"/>
      <c r="PE109" s="78"/>
      <c r="PF109" s="78"/>
      <c r="PG109" s="78"/>
      <c r="PH109" s="78"/>
      <c r="PI109" s="78"/>
      <c r="PJ109" s="78"/>
      <c r="PK109" s="78"/>
      <c r="PL109" s="78"/>
      <c r="PM109" s="78"/>
      <c r="PN109" s="78"/>
      <c r="PO109" s="78"/>
      <c r="PP109" s="78"/>
      <c r="PQ109" s="78"/>
      <c r="PR109" s="78"/>
      <c r="PS109" s="78"/>
      <c r="PT109" s="78" t="s">
        <v>436</v>
      </c>
      <c r="PU109" s="78" t="s">
        <v>436</v>
      </c>
      <c r="PV109" s="78"/>
      <c r="PW109" s="78" t="s">
        <v>436</v>
      </c>
      <c r="PX109" s="78" t="s">
        <v>436</v>
      </c>
      <c r="PY109" s="78"/>
      <c r="PZ109" s="78" t="s">
        <v>436</v>
      </c>
      <c r="QA109" s="78" t="s">
        <v>436</v>
      </c>
      <c r="QB109" s="78"/>
      <c r="QC109" s="78" t="s">
        <v>436</v>
      </c>
      <c r="QD109" s="78" t="s">
        <v>436</v>
      </c>
      <c r="QE109" s="78"/>
      <c r="QF109" s="78" t="s">
        <v>436</v>
      </c>
      <c r="QG109" s="78" t="s">
        <v>436</v>
      </c>
      <c r="QH109" s="78"/>
      <c r="QI109" s="78" t="s">
        <v>436</v>
      </c>
      <c r="QJ109" s="78" t="s">
        <v>436</v>
      </c>
      <c r="QK109" s="78"/>
      <c r="QL109" s="78" t="s">
        <v>436</v>
      </c>
      <c r="QM109" s="78" t="s">
        <v>436</v>
      </c>
      <c r="QN109" s="78" t="s">
        <v>436</v>
      </c>
      <c r="QO109" s="78"/>
      <c r="QP109" s="78"/>
      <c r="QQ109" s="78">
        <v>2015</v>
      </c>
      <c r="QR109" s="78">
        <v>2015</v>
      </c>
      <c r="QS109" s="78" t="s">
        <v>444</v>
      </c>
      <c r="QT109" s="116" t="s">
        <v>749</v>
      </c>
      <c r="QU109" s="78">
        <v>2015</v>
      </c>
      <c r="QV109" s="93"/>
      <c r="QW109" s="94" t="s">
        <v>445</v>
      </c>
    </row>
    <row r="110" spans="1:465" s="95" customFormat="1" ht="15" customHeight="1">
      <c r="A110" s="56">
        <v>104</v>
      </c>
      <c r="B110" s="57" t="s">
        <v>902</v>
      </c>
      <c r="C110" s="56" t="s">
        <v>903</v>
      </c>
      <c r="D110" s="56" t="s">
        <v>744</v>
      </c>
      <c r="E110" s="56" t="s">
        <v>431</v>
      </c>
      <c r="F110" s="57" t="s">
        <v>904</v>
      </c>
      <c r="G110" s="57" t="s">
        <v>905</v>
      </c>
      <c r="H110" s="56">
        <v>12</v>
      </c>
      <c r="I110" s="56" t="s">
        <v>434</v>
      </c>
      <c r="J110" s="56" t="s">
        <v>747</v>
      </c>
      <c r="K110" s="56" t="s">
        <v>436</v>
      </c>
      <c r="L110" s="56" t="s">
        <v>437</v>
      </c>
      <c r="M110" s="56" t="s">
        <v>437</v>
      </c>
      <c r="N110" s="56" t="s">
        <v>436</v>
      </c>
      <c r="O110" s="56" t="s">
        <v>436</v>
      </c>
      <c r="P110" s="56" t="s">
        <v>436</v>
      </c>
      <c r="Q110" s="56" t="s">
        <v>436</v>
      </c>
      <c r="R110" s="56" t="s">
        <v>436</v>
      </c>
      <c r="S110" s="56" t="s">
        <v>436</v>
      </c>
      <c r="T110" s="56" t="s">
        <v>436</v>
      </c>
      <c r="U110" s="56" t="s">
        <v>437</v>
      </c>
      <c r="V110" s="78" t="s">
        <v>436</v>
      </c>
      <c r="W110" s="78" t="s">
        <v>436</v>
      </c>
      <c r="X110" s="78"/>
      <c r="Y110" s="88"/>
      <c r="Z110" s="88"/>
      <c r="AA110" s="78"/>
      <c r="AB110" s="78">
        <v>2</v>
      </c>
      <c r="AC110" s="78">
        <v>2014</v>
      </c>
      <c r="AD110" s="78" t="s">
        <v>436</v>
      </c>
      <c r="AE110" s="78" t="s">
        <v>436</v>
      </c>
      <c r="AF110" s="78" t="s">
        <v>436</v>
      </c>
      <c r="AG110" s="78" t="s">
        <v>436</v>
      </c>
      <c r="AH110" s="78" t="s">
        <v>436</v>
      </c>
      <c r="AI110" s="78"/>
      <c r="AJ110" s="78" t="s">
        <v>436</v>
      </c>
      <c r="AK110" s="78"/>
      <c r="AL110" s="78"/>
      <c r="AM110" s="78" t="s">
        <v>436</v>
      </c>
      <c r="AN110" s="78" t="s">
        <v>436</v>
      </c>
      <c r="AO110" s="78"/>
      <c r="AP110" s="78" t="s">
        <v>436</v>
      </c>
      <c r="AQ110" s="78" t="s">
        <v>436</v>
      </c>
      <c r="AR110" s="78"/>
      <c r="AS110" s="78">
        <v>2014</v>
      </c>
      <c r="AT110" s="78">
        <v>2014</v>
      </c>
      <c r="AU110" s="78">
        <v>2</v>
      </c>
      <c r="AV110" s="89"/>
      <c r="AW110" s="79">
        <v>1</v>
      </c>
      <c r="AX110" s="79">
        <v>2014</v>
      </c>
      <c r="AY110" s="79"/>
      <c r="AZ110" s="79">
        <v>1</v>
      </c>
      <c r="BA110" s="79">
        <v>2014</v>
      </c>
      <c r="BB110" s="89"/>
      <c r="BC110" s="89"/>
      <c r="BD110" s="89"/>
      <c r="BE110" s="89"/>
      <c r="BF110" s="89"/>
      <c r="BG110" s="89"/>
      <c r="BH110" s="89"/>
      <c r="BI110" s="79"/>
      <c r="BJ110" s="79" t="s">
        <v>436</v>
      </c>
      <c r="BK110" s="79"/>
      <c r="BL110" s="79">
        <v>10.4</v>
      </c>
      <c r="BM110" s="79">
        <v>1</v>
      </c>
      <c r="BN110" s="79">
        <v>2014</v>
      </c>
      <c r="BO110" s="79"/>
      <c r="BP110" s="79">
        <v>1</v>
      </c>
      <c r="BQ110" s="79">
        <v>2014</v>
      </c>
      <c r="BR110" s="79" t="s">
        <v>436</v>
      </c>
      <c r="BS110" s="79" t="s">
        <v>436</v>
      </c>
      <c r="BT110" s="79"/>
      <c r="BU110" s="79"/>
      <c r="BV110" s="79">
        <v>1</v>
      </c>
      <c r="BW110" s="79">
        <v>2014</v>
      </c>
      <c r="BX110" s="89"/>
      <c r="BY110" s="89"/>
      <c r="BZ110" s="89"/>
      <c r="CA110" s="79" t="s">
        <v>436</v>
      </c>
      <c r="CB110" s="79" t="s">
        <v>436</v>
      </c>
      <c r="CC110" s="79"/>
      <c r="CD110" s="89"/>
      <c r="CE110" s="89"/>
      <c r="CF110" s="89"/>
      <c r="CG110" s="79">
        <v>482</v>
      </c>
      <c r="CH110" s="79">
        <v>1</v>
      </c>
      <c r="CI110" s="79">
        <v>2014</v>
      </c>
      <c r="CJ110" s="79"/>
      <c r="CK110" s="79">
        <v>1</v>
      </c>
      <c r="CL110" s="79">
        <v>2014</v>
      </c>
      <c r="CM110" s="79"/>
      <c r="CN110" s="79"/>
      <c r="CO110" s="79"/>
      <c r="CP110" s="79"/>
      <c r="CQ110" s="79"/>
      <c r="CR110" s="79"/>
      <c r="CS110" s="79" t="s">
        <v>436</v>
      </c>
      <c r="CT110" s="79" t="s">
        <v>436</v>
      </c>
      <c r="CU110" s="79"/>
      <c r="CV110" s="79" t="s">
        <v>436</v>
      </c>
      <c r="CW110" s="79" t="s">
        <v>436</v>
      </c>
      <c r="CX110" s="79"/>
      <c r="CY110" s="79"/>
      <c r="CZ110" s="79">
        <v>1</v>
      </c>
      <c r="DA110" s="79">
        <v>2014</v>
      </c>
      <c r="DB110" s="79"/>
      <c r="DC110" s="79">
        <v>1</v>
      </c>
      <c r="DD110" s="79">
        <v>2014</v>
      </c>
      <c r="DE110" s="79" t="s">
        <v>436</v>
      </c>
      <c r="DF110" s="79" t="s">
        <v>436</v>
      </c>
      <c r="DG110" s="79"/>
      <c r="DH110" s="79"/>
      <c r="DI110" s="79">
        <v>1</v>
      </c>
      <c r="DJ110" s="79">
        <v>2014</v>
      </c>
      <c r="DK110" s="79"/>
      <c r="DL110" s="79">
        <v>1</v>
      </c>
      <c r="DM110" s="79">
        <v>2014</v>
      </c>
      <c r="DN110" s="79"/>
      <c r="DO110" s="79">
        <v>1</v>
      </c>
      <c r="DP110" s="79">
        <v>2014</v>
      </c>
      <c r="DQ110" s="89"/>
      <c r="DR110" s="89"/>
      <c r="DS110" s="89"/>
      <c r="DT110" s="79"/>
      <c r="DU110" s="79">
        <v>1</v>
      </c>
      <c r="DV110" s="79">
        <v>2014</v>
      </c>
      <c r="DW110" s="79"/>
      <c r="DX110" s="79">
        <v>1</v>
      </c>
      <c r="DY110" s="79">
        <v>2014</v>
      </c>
      <c r="DZ110" s="79"/>
      <c r="EA110" s="79">
        <v>1</v>
      </c>
      <c r="EB110" s="79">
        <v>2014</v>
      </c>
      <c r="EC110" s="89"/>
      <c r="ED110" s="89"/>
      <c r="EE110" s="89"/>
      <c r="EF110" s="89"/>
      <c r="EG110" s="89"/>
      <c r="EH110" s="89"/>
      <c r="EI110" s="89"/>
      <c r="EJ110" s="89"/>
      <c r="EK110" s="89"/>
      <c r="EL110" s="89"/>
      <c r="EM110" s="89"/>
      <c r="EN110" s="78">
        <v>2014</v>
      </c>
      <c r="EO110" s="78">
        <v>2014</v>
      </c>
      <c r="EP110" s="78">
        <v>1</v>
      </c>
      <c r="EQ110" s="78" t="s">
        <v>436</v>
      </c>
      <c r="ER110" s="78" t="s">
        <v>436</v>
      </c>
      <c r="ES110" s="78"/>
      <c r="ET110" s="78" t="s">
        <v>436</v>
      </c>
      <c r="EU110" s="78" t="s">
        <v>436</v>
      </c>
      <c r="EV110" s="78"/>
      <c r="EW110" s="78" t="s">
        <v>436</v>
      </c>
      <c r="EX110" s="78" t="s">
        <v>436</v>
      </c>
      <c r="EY110" s="78"/>
      <c r="EZ110" s="78" t="s">
        <v>436</v>
      </c>
      <c r="FA110" s="78" t="s">
        <v>436</v>
      </c>
      <c r="FB110" s="78"/>
      <c r="FC110" s="78" t="s">
        <v>436</v>
      </c>
      <c r="FD110" s="78" t="s">
        <v>436</v>
      </c>
      <c r="FE110" s="78"/>
      <c r="FF110" s="78" t="s">
        <v>436</v>
      </c>
      <c r="FG110" s="78" t="s">
        <v>436</v>
      </c>
      <c r="FH110" s="78"/>
      <c r="FI110" s="78" t="s">
        <v>436</v>
      </c>
      <c r="FJ110" s="78" t="s">
        <v>436</v>
      </c>
      <c r="FK110" s="78"/>
      <c r="FL110" s="78" t="s">
        <v>436</v>
      </c>
      <c r="FM110" s="78" t="s">
        <v>436</v>
      </c>
      <c r="FN110" s="78"/>
      <c r="FO110" s="78" t="s">
        <v>436</v>
      </c>
      <c r="FP110" s="78" t="s">
        <v>436</v>
      </c>
      <c r="FQ110" s="78"/>
      <c r="FR110" s="78" t="s">
        <v>436</v>
      </c>
      <c r="FS110" s="78" t="s">
        <v>436</v>
      </c>
      <c r="FT110" s="78"/>
      <c r="FU110" s="78" t="s">
        <v>436</v>
      </c>
      <c r="FV110" s="78" t="s">
        <v>436</v>
      </c>
      <c r="FW110" s="78"/>
      <c r="FX110" s="78" t="s">
        <v>436</v>
      </c>
      <c r="FY110" s="78" t="s">
        <v>436</v>
      </c>
      <c r="FZ110" s="78"/>
      <c r="GA110" s="78" t="s">
        <v>436</v>
      </c>
      <c r="GB110" s="78" t="s">
        <v>436</v>
      </c>
      <c r="GC110" s="78"/>
      <c r="GD110" s="78" t="s">
        <v>436</v>
      </c>
      <c r="GE110" s="78" t="s">
        <v>436</v>
      </c>
      <c r="GF110" s="78"/>
      <c r="GG110" s="78" t="s">
        <v>436</v>
      </c>
      <c r="GH110" s="78" t="s">
        <v>436</v>
      </c>
      <c r="GI110" s="78"/>
      <c r="GJ110" s="78" t="s">
        <v>436</v>
      </c>
      <c r="GK110" s="78" t="s">
        <v>436</v>
      </c>
      <c r="GL110" s="78"/>
      <c r="GM110" s="78" t="s">
        <v>436</v>
      </c>
      <c r="GN110" s="78" t="s">
        <v>436</v>
      </c>
      <c r="GO110" s="78"/>
      <c r="GP110" s="78" t="s">
        <v>436</v>
      </c>
      <c r="GQ110" s="78" t="s">
        <v>436</v>
      </c>
      <c r="GR110" s="78"/>
      <c r="GS110" s="78" t="s">
        <v>436</v>
      </c>
      <c r="GT110" s="78" t="s">
        <v>436</v>
      </c>
      <c r="GU110" s="78"/>
      <c r="GV110" s="78" t="s">
        <v>436</v>
      </c>
      <c r="GW110" s="78" t="s">
        <v>436</v>
      </c>
      <c r="GX110" s="78"/>
      <c r="GY110" s="78" t="s">
        <v>436</v>
      </c>
      <c r="GZ110" s="78" t="s">
        <v>436</v>
      </c>
      <c r="HA110" s="78"/>
      <c r="HB110" s="78" t="s">
        <v>436</v>
      </c>
      <c r="HC110" s="78" t="s">
        <v>436</v>
      </c>
      <c r="HD110" s="78"/>
      <c r="HE110" s="78" t="s">
        <v>436</v>
      </c>
      <c r="HF110" s="78" t="s">
        <v>436</v>
      </c>
      <c r="HG110" s="78"/>
      <c r="HH110" s="78"/>
      <c r="HI110" s="78"/>
      <c r="HJ110" s="78" t="s">
        <v>436</v>
      </c>
      <c r="HK110" s="78" t="s">
        <v>436</v>
      </c>
      <c r="HL110" s="78" t="s">
        <v>436</v>
      </c>
      <c r="HM110" s="78">
        <v>2014</v>
      </c>
      <c r="HN110" s="78">
        <v>2014</v>
      </c>
      <c r="HO110" s="78">
        <v>2</v>
      </c>
      <c r="HP110" s="78" t="s">
        <v>485</v>
      </c>
      <c r="HQ110" s="78" t="s">
        <v>769</v>
      </c>
      <c r="HR110" s="78">
        <v>2014</v>
      </c>
      <c r="HS110" s="78" t="s">
        <v>436</v>
      </c>
      <c r="HT110" s="78" t="s">
        <v>436</v>
      </c>
      <c r="HU110" s="78" t="s">
        <v>436</v>
      </c>
      <c r="HV110" s="78"/>
      <c r="HW110" s="78" t="s">
        <v>436</v>
      </c>
      <c r="HX110" s="78" t="s">
        <v>436</v>
      </c>
      <c r="HY110" s="78" t="s">
        <v>436</v>
      </c>
      <c r="HZ110" s="78"/>
      <c r="IA110" s="78" t="s">
        <v>436</v>
      </c>
      <c r="IB110" s="78" t="s">
        <v>436</v>
      </c>
      <c r="IC110" s="78" t="s">
        <v>436</v>
      </c>
      <c r="ID110" s="78"/>
      <c r="IE110" s="78" t="s">
        <v>436</v>
      </c>
      <c r="IF110" s="78" t="s">
        <v>436</v>
      </c>
      <c r="IG110" s="78" t="s">
        <v>436</v>
      </c>
      <c r="IH110" s="78"/>
      <c r="II110" s="88"/>
      <c r="IJ110" s="88"/>
      <c r="IK110" s="88"/>
      <c r="IL110" s="78" t="s">
        <v>436</v>
      </c>
      <c r="IM110" s="78" t="s">
        <v>436</v>
      </c>
      <c r="IN110" s="78"/>
      <c r="IO110" s="78" t="s">
        <v>436</v>
      </c>
      <c r="IP110" s="78" t="s">
        <v>436</v>
      </c>
      <c r="IQ110" s="78" t="s">
        <v>436</v>
      </c>
      <c r="IR110" s="78"/>
      <c r="IS110" s="78" t="s">
        <v>436</v>
      </c>
      <c r="IT110" s="78" t="s">
        <v>436</v>
      </c>
      <c r="IU110" s="78" t="s">
        <v>436</v>
      </c>
      <c r="IV110" s="78"/>
      <c r="IW110" s="78" t="s">
        <v>436</v>
      </c>
      <c r="IX110" s="78" t="s">
        <v>436</v>
      </c>
      <c r="IY110" s="78" t="s">
        <v>436</v>
      </c>
      <c r="IZ110" s="78"/>
      <c r="JA110" s="78" t="s">
        <v>436</v>
      </c>
      <c r="JB110" s="78" t="s">
        <v>436</v>
      </c>
      <c r="JC110" s="78" t="s">
        <v>436</v>
      </c>
      <c r="JD110" s="78"/>
      <c r="JE110" s="78" t="s">
        <v>436</v>
      </c>
      <c r="JF110" s="78" t="s">
        <v>436</v>
      </c>
      <c r="JG110" s="78"/>
      <c r="JH110" s="78" t="s">
        <v>436</v>
      </c>
      <c r="JI110" s="78" t="s">
        <v>436</v>
      </c>
      <c r="JJ110" s="78"/>
      <c r="JK110" s="78" t="s">
        <v>436</v>
      </c>
      <c r="JL110" s="78" t="s">
        <v>436</v>
      </c>
      <c r="JM110" s="78"/>
      <c r="JN110" s="78" t="s">
        <v>436</v>
      </c>
      <c r="JO110" s="78" t="s">
        <v>436</v>
      </c>
      <c r="JP110" s="78" t="s">
        <v>436</v>
      </c>
      <c r="JQ110" s="78"/>
      <c r="JR110" s="78" t="s">
        <v>436</v>
      </c>
      <c r="JS110" s="78" t="s">
        <v>436</v>
      </c>
      <c r="JT110" s="78" t="s">
        <v>436</v>
      </c>
      <c r="JU110" s="78"/>
      <c r="JV110" s="78"/>
      <c r="JW110" s="78"/>
      <c r="JX110" s="78"/>
      <c r="JY110" s="78" t="s">
        <v>436</v>
      </c>
      <c r="JZ110" s="78" t="s">
        <v>436</v>
      </c>
      <c r="KA110" s="78" t="s">
        <v>436</v>
      </c>
      <c r="KB110" s="78"/>
      <c r="KC110" s="88"/>
      <c r="KD110" s="88"/>
      <c r="KE110" s="88"/>
      <c r="KF110" s="78" t="s">
        <v>436</v>
      </c>
      <c r="KG110" s="78" t="s">
        <v>436</v>
      </c>
      <c r="KH110" s="78"/>
      <c r="KI110" s="78"/>
      <c r="KJ110" s="78"/>
      <c r="KK110" s="78"/>
      <c r="KL110" s="78" t="s">
        <v>436</v>
      </c>
      <c r="KM110" s="78" t="s">
        <v>436</v>
      </c>
      <c r="KN110" s="78"/>
      <c r="KO110" s="78" t="s">
        <v>436</v>
      </c>
      <c r="KP110" s="78" t="s">
        <v>436</v>
      </c>
      <c r="KQ110" s="78" t="s">
        <v>436</v>
      </c>
      <c r="KR110" s="78"/>
      <c r="KS110" s="78" t="s">
        <v>436</v>
      </c>
      <c r="KT110" s="78" t="s">
        <v>436</v>
      </c>
      <c r="KU110" s="78" t="s">
        <v>436</v>
      </c>
      <c r="KV110" s="78"/>
      <c r="KW110" s="78" t="s">
        <v>436</v>
      </c>
      <c r="KX110" s="78"/>
      <c r="KY110" s="78" t="s">
        <v>436</v>
      </c>
      <c r="KZ110" s="78"/>
      <c r="LA110" s="78"/>
      <c r="LB110" s="78"/>
      <c r="LC110" s="78"/>
      <c r="LD110" s="78" t="s">
        <v>436</v>
      </c>
      <c r="LE110" s="78" t="s">
        <v>436</v>
      </c>
      <c r="LF110" s="78"/>
      <c r="LG110" s="78" t="s">
        <v>436</v>
      </c>
      <c r="LH110" s="78"/>
      <c r="LI110" s="78" t="s">
        <v>436</v>
      </c>
      <c r="LJ110" s="78"/>
      <c r="LK110" s="78" t="s">
        <v>436</v>
      </c>
      <c r="LL110" s="78"/>
      <c r="LM110" s="78" t="s">
        <v>436</v>
      </c>
      <c r="LN110" s="78"/>
      <c r="LO110" s="78" t="s">
        <v>436</v>
      </c>
      <c r="LP110" s="78" t="s">
        <v>436</v>
      </c>
      <c r="LQ110" s="78" t="s">
        <v>436</v>
      </c>
      <c r="LR110" s="78"/>
      <c r="LS110" s="78" t="s">
        <v>436</v>
      </c>
      <c r="LT110" s="78" t="s">
        <v>436</v>
      </c>
      <c r="LU110" s="78"/>
      <c r="LV110" s="78" t="s">
        <v>436</v>
      </c>
      <c r="LW110" s="78" t="s">
        <v>436</v>
      </c>
      <c r="LX110" s="78"/>
      <c r="LY110" s="78" t="s">
        <v>436</v>
      </c>
      <c r="LZ110" s="78" t="s">
        <v>436</v>
      </c>
      <c r="MA110" s="78" t="s">
        <v>436</v>
      </c>
      <c r="MB110" s="78"/>
      <c r="MC110" s="78"/>
      <c r="MD110" s="78"/>
      <c r="ME110" s="78"/>
      <c r="MF110" s="78" t="s">
        <v>436</v>
      </c>
      <c r="MG110" s="78" t="s">
        <v>436</v>
      </c>
      <c r="MH110" s="78" t="s">
        <v>436</v>
      </c>
      <c r="MI110" s="78" t="s">
        <v>436</v>
      </c>
      <c r="MJ110" s="78" t="s">
        <v>436</v>
      </c>
      <c r="MK110" s="78" t="s">
        <v>436</v>
      </c>
      <c r="ML110" s="78" t="s">
        <v>436</v>
      </c>
      <c r="MM110" s="78" t="s">
        <v>436</v>
      </c>
      <c r="MN110" s="78" t="s">
        <v>436</v>
      </c>
      <c r="MO110" s="78" t="s">
        <v>436</v>
      </c>
      <c r="MP110" s="78" t="s">
        <v>436</v>
      </c>
      <c r="MQ110" s="78" t="s">
        <v>436</v>
      </c>
      <c r="MR110" s="78" t="s">
        <v>436</v>
      </c>
      <c r="MS110" s="78"/>
      <c r="MT110" s="78"/>
      <c r="MU110" s="78" t="s">
        <v>436</v>
      </c>
      <c r="MV110" s="78" t="s">
        <v>436</v>
      </c>
      <c r="MW110" s="78" t="s">
        <v>436</v>
      </c>
      <c r="MX110" s="78"/>
      <c r="MY110" s="78" t="s">
        <v>436</v>
      </c>
      <c r="MZ110" s="78" t="s">
        <v>436</v>
      </c>
      <c r="NA110" s="78" t="s">
        <v>436</v>
      </c>
      <c r="NB110" s="78"/>
      <c r="NC110" s="78" t="s">
        <v>436</v>
      </c>
      <c r="ND110" s="78" t="s">
        <v>436</v>
      </c>
      <c r="NE110" s="78"/>
      <c r="NF110" s="78" t="s">
        <v>436</v>
      </c>
      <c r="NG110" s="78" t="s">
        <v>436</v>
      </c>
      <c r="NH110" s="78"/>
      <c r="NI110" s="78" t="s">
        <v>436</v>
      </c>
      <c r="NJ110" s="78" t="s">
        <v>436</v>
      </c>
      <c r="NK110" s="78"/>
      <c r="NL110" s="78"/>
      <c r="NM110" s="78"/>
      <c r="NN110" s="78"/>
      <c r="NO110" s="78"/>
      <c r="NP110" s="78"/>
      <c r="NQ110" s="78"/>
      <c r="NR110" s="78"/>
      <c r="NS110" s="78"/>
      <c r="NT110" s="78"/>
      <c r="NU110" s="78"/>
      <c r="NV110" s="78"/>
      <c r="NW110" s="78"/>
      <c r="NX110" s="78"/>
      <c r="NY110" s="78"/>
      <c r="NZ110" s="78"/>
      <c r="OA110" s="78"/>
      <c r="OB110" s="78"/>
      <c r="OC110" s="78"/>
      <c r="OD110" s="78"/>
      <c r="OE110" s="78"/>
      <c r="OF110" s="78"/>
      <c r="OG110" s="78"/>
      <c r="OH110" s="78"/>
      <c r="OI110" s="78"/>
      <c r="OJ110" s="78"/>
      <c r="OK110" s="78"/>
      <c r="OL110" s="78"/>
      <c r="OM110" s="78"/>
      <c r="ON110" s="78"/>
      <c r="OO110" s="78"/>
      <c r="OP110" s="78"/>
      <c r="OQ110" s="78"/>
      <c r="OR110" s="78"/>
      <c r="OS110" s="78"/>
      <c r="OT110" s="78"/>
      <c r="OU110" s="78"/>
      <c r="OV110" s="78"/>
      <c r="OW110" s="78"/>
      <c r="OX110" s="78"/>
      <c r="OY110" s="78"/>
      <c r="OZ110" s="78"/>
      <c r="PA110" s="78"/>
      <c r="PB110" s="78"/>
      <c r="PC110" s="78"/>
      <c r="PD110" s="78"/>
      <c r="PE110" s="78"/>
      <c r="PF110" s="78"/>
      <c r="PG110" s="78"/>
      <c r="PH110" s="78"/>
      <c r="PI110" s="78"/>
      <c r="PJ110" s="78"/>
      <c r="PK110" s="78"/>
      <c r="PL110" s="78"/>
      <c r="PM110" s="78"/>
      <c r="PN110" s="78"/>
      <c r="PO110" s="78"/>
      <c r="PP110" s="78"/>
      <c r="PQ110" s="78"/>
      <c r="PR110" s="78"/>
      <c r="PS110" s="78"/>
      <c r="PT110" s="78" t="s">
        <v>436</v>
      </c>
      <c r="PU110" s="78" t="s">
        <v>436</v>
      </c>
      <c r="PV110" s="78"/>
      <c r="PW110" s="78" t="s">
        <v>436</v>
      </c>
      <c r="PX110" s="78" t="s">
        <v>436</v>
      </c>
      <c r="PY110" s="78"/>
      <c r="PZ110" s="78" t="s">
        <v>436</v>
      </c>
      <c r="QA110" s="78" t="s">
        <v>436</v>
      </c>
      <c r="QB110" s="78"/>
      <c r="QC110" s="78" t="s">
        <v>436</v>
      </c>
      <c r="QD110" s="78" t="s">
        <v>436</v>
      </c>
      <c r="QE110" s="78"/>
      <c r="QF110" s="78" t="s">
        <v>436</v>
      </c>
      <c r="QG110" s="78" t="s">
        <v>436</v>
      </c>
      <c r="QH110" s="78"/>
      <c r="QI110" s="78" t="s">
        <v>436</v>
      </c>
      <c r="QJ110" s="78" t="s">
        <v>436</v>
      </c>
      <c r="QK110" s="78"/>
      <c r="QL110" s="78" t="s">
        <v>436</v>
      </c>
      <c r="QM110" s="78" t="s">
        <v>436</v>
      </c>
      <c r="QN110" s="78" t="s">
        <v>436</v>
      </c>
      <c r="QO110" s="78"/>
      <c r="QP110" s="78"/>
      <c r="QQ110" s="78" t="s">
        <v>436</v>
      </c>
      <c r="QR110" s="78" t="s">
        <v>436</v>
      </c>
      <c r="QS110" s="78" t="s">
        <v>436</v>
      </c>
      <c r="QT110" s="116" t="s">
        <v>749</v>
      </c>
      <c r="QU110" s="78">
        <v>2014</v>
      </c>
      <c r="QV110" s="93"/>
      <c r="QW110" s="94" t="s">
        <v>445</v>
      </c>
    </row>
    <row r="111" spans="1:465" s="95" customFormat="1" ht="15" customHeight="1">
      <c r="A111" s="56">
        <v>105</v>
      </c>
      <c r="B111" s="57" t="s">
        <v>906</v>
      </c>
      <c r="C111" s="56" t="s">
        <v>907</v>
      </c>
      <c r="D111" s="56" t="s">
        <v>744</v>
      </c>
      <c r="E111" s="56" t="s">
        <v>431</v>
      </c>
      <c r="F111" s="57" t="s">
        <v>908</v>
      </c>
      <c r="G111" s="57" t="s">
        <v>900</v>
      </c>
      <c r="H111" s="56">
        <v>6</v>
      </c>
      <c r="I111" s="56" t="s">
        <v>455</v>
      </c>
      <c r="J111" s="56" t="s">
        <v>747</v>
      </c>
      <c r="K111" s="56" t="s">
        <v>436</v>
      </c>
      <c r="L111" s="56" t="s">
        <v>437</v>
      </c>
      <c r="M111" s="56" t="s">
        <v>437</v>
      </c>
      <c r="N111" s="56" t="s">
        <v>436</v>
      </c>
      <c r="O111" s="56" t="s">
        <v>436</v>
      </c>
      <c r="P111" s="56" t="s">
        <v>436</v>
      </c>
      <c r="Q111" s="56" t="s">
        <v>436</v>
      </c>
      <c r="R111" s="56" t="s">
        <v>436</v>
      </c>
      <c r="S111" s="56" t="s">
        <v>436</v>
      </c>
      <c r="T111" s="56" t="s">
        <v>436</v>
      </c>
      <c r="U111" s="56" t="s">
        <v>437</v>
      </c>
      <c r="V111" s="78" t="s">
        <v>436</v>
      </c>
      <c r="W111" s="78" t="s">
        <v>436</v>
      </c>
      <c r="X111" s="78"/>
      <c r="Y111" s="88"/>
      <c r="Z111" s="88"/>
      <c r="AA111" s="78"/>
      <c r="AB111" s="78">
        <v>4</v>
      </c>
      <c r="AC111" s="78">
        <v>2015</v>
      </c>
      <c r="AD111" s="78" t="s">
        <v>436</v>
      </c>
      <c r="AE111" s="78" t="s">
        <v>436</v>
      </c>
      <c r="AF111" s="78" t="s">
        <v>436</v>
      </c>
      <c r="AG111" s="78" t="s">
        <v>436</v>
      </c>
      <c r="AH111" s="78" t="s">
        <v>436</v>
      </c>
      <c r="AI111" s="78"/>
      <c r="AJ111" s="78" t="s">
        <v>436</v>
      </c>
      <c r="AK111" s="78"/>
      <c r="AL111" s="78"/>
      <c r="AM111" s="78" t="s">
        <v>436</v>
      </c>
      <c r="AN111" s="78" t="s">
        <v>436</v>
      </c>
      <c r="AO111" s="78"/>
      <c r="AP111" s="78" t="s">
        <v>436</v>
      </c>
      <c r="AQ111" s="78" t="s">
        <v>436</v>
      </c>
      <c r="AR111" s="78"/>
      <c r="AS111" s="78">
        <v>2015</v>
      </c>
      <c r="AT111" s="78">
        <v>2015</v>
      </c>
      <c r="AU111" s="78">
        <v>4</v>
      </c>
      <c r="AV111" s="89"/>
      <c r="AW111" s="79">
        <v>2</v>
      </c>
      <c r="AX111" s="79">
        <v>2015</v>
      </c>
      <c r="AY111" s="79"/>
      <c r="AZ111" s="79">
        <v>1</v>
      </c>
      <c r="BA111" s="79">
        <v>2015</v>
      </c>
      <c r="BB111" s="89"/>
      <c r="BC111" s="89"/>
      <c r="BD111" s="89"/>
      <c r="BE111" s="89"/>
      <c r="BF111" s="89"/>
      <c r="BG111" s="89"/>
      <c r="BH111" s="89"/>
      <c r="BI111" s="79"/>
      <c r="BJ111" s="79">
        <v>1</v>
      </c>
      <c r="BK111" s="79">
        <v>2015</v>
      </c>
      <c r="BL111" s="79">
        <v>8.6999999999999993</v>
      </c>
      <c r="BM111" s="79">
        <v>1</v>
      </c>
      <c r="BN111" s="79">
        <v>2015</v>
      </c>
      <c r="BO111" s="79"/>
      <c r="BP111" s="79">
        <v>2</v>
      </c>
      <c r="BQ111" s="79">
        <v>2015</v>
      </c>
      <c r="BR111" s="79" t="s">
        <v>436</v>
      </c>
      <c r="BS111" s="79" t="s">
        <v>436</v>
      </c>
      <c r="BT111" s="79"/>
      <c r="BU111" s="79"/>
      <c r="BV111" s="79">
        <v>1</v>
      </c>
      <c r="BW111" s="79">
        <v>2015</v>
      </c>
      <c r="BX111" s="89"/>
      <c r="BY111" s="89"/>
      <c r="BZ111" s="89"/>
      <c r="CA111" s="79" t="s">
        <v>436</v>
      </c>
      <c r="CB111" s="79" t="s">
        <v>436</v>
      </c>
      <c r="CC111" s="79"/>
      <c r="CD111" s="89"/>
      <c r="CE111" s="89"/>
      <c r="CF111" s="89"/>
      <c r="CG111" s="79">
        <v>733</v>
      </c>
      <c r="CH111" s="79">
        <v>1</v>
      </c>
      <c r="CI111" s="79">
        <v>2015</v>
      </c>
      <c r="CJ111" s="79" t="s">
        <v>436</v>
      </c>
      <c r="CK111" s="79" t="s">
        <v>436</v>
      </c>
      <c r="CL111" s="79"/>
      <c r="CM111" s="79"/>
      <c r="CN111" s="79"/>
      <c r="CO111" s="79"/>
      <c r="CP111" s="79"/>
      <c r="CQ111" s="79"/>
      <c r="CR111" s="79"/>
      <c r="CS111" s="79" t="s">
        <v>436</v>
      </c>
      <c r="CT111" s="79" t="s">
        <v>436</v>
      </c>
      <c r="CU111" s="79"/>
      <c r="CV111" s="79" t="s">
        <v>436</v>
      </c>
      <c r="CW111" s="79" t="s">
        <v>436</v>
      </c>
      <c r="CX111" s="79"/>
      <c r="CY111" s="79"/>
      <c r="CZ111" s="79">
        <v>1</v>
      </c>
      <c r="DA111" s="79">
        <v>2015</v>
      </c>
      <c r="DB111" s="79"/>
      <c r="DC111" s="79">
        <v>1</v>
      </c>
      <c r="DD111" s="79">
        <v>2015</v>
      </c>
      <c r="DE111" s="79" t="s">
        <v>436</v>
      </c>
      <c r="DF111" s="79" t="s">
        <v>436</v>
      </c>
      <c r="DG111" s="79"/>
      <c r="DH111" s="79"/>
      <c r="DI111" s="79">
        <v>1</v>
      </c>
      <c r="DJ111" s="79">
        <v>2015</v>
      </c>
      <c r="DK111" s="79"/>
      <c r="DL111" s="79">
        <v>2</v>
      </c>
      <c r="DM111" s="79">
        <v>2015</v>
      </c>
      <c r="DN111" s="79"/>
      <c r="DO111" s="79">
        <v>1</v>
      </c>
      <c r="DP111" s="79">
        <v>2015</v>
      </c>
      <c r="DQ111" s="89"/>
      <c r="DR111" s="89"/>
      <c r="DS111" s="89"/>
      <c r="DT111" s="79"/>
      <c r="DU111" s="79">
        <v>1</v>
      </c>
      <c r="DV111" s="79">
        <v>2015</v>
      </c>
      <c r="DW111" s="79"/>
      <c r="DX111" s="79">
        <v>2</v>
      </c>
      <c r="DY111" s="79">
        <v>2015</v>
      </c>
      <c r="DZ111" s="79"/>
      <c r="EA111" s="79">
        <v>1</v>
      </c>
      <c r="EB111" s="79">
        <v>2015</v>
      </c>
      <c r="EC111" s="89"/>
      <c r="ED111" s="89"/>
      <c r="EE111" s="89"/>
      <c r="EF111" s="89"/>
      <c r="EG111" s="89"/>
      <c r="EH111" s="89"/>
      <c r="EI111" s="89"/>
      <c r="EJ111" s="89"/>
      <c r="EK111" s="89"/>
      <c r="EL111" s="89"/>
      <c r="EM111" s="89"/>
      <c r="EN111" s="78">
        <v>2015</v>
      </c>
      <c r="EO111" s="78">
        <v>2015</v>
      </c>
      <c r="EP111" s="78">
        <v>2</v>
      </c>
      <c r="EQ111" s="78" t="s">
        <v>436</v>
      </c>
      <c r="ER111" s="78" t="s">
        <v>436</v>
      </c>
      <c r="ES111" s="78"/>
      <c r="ET111" s="78" t="s">
        <v>436</v>
      </c>
      <c r="EU111" s="78" t="s">
        <v>436</v>
      </c>
      <c r="EV111" s="78"/>
      <c r="EW111" s="78" t="s">
        <v>436</v>
      </c>
      <c r="EX111" s="78" t="s">
        <v>436</v>
      </c>
      <c r="EY111" s="78"/>
      <c r="EZ111" s="78" t="s">
        <v>436</v>
      </c>
      <c r="FA111" s="78" t="s">
        <v>436</v>
      </c>
      <c r="FB111" s="78"/>
      <c r="FC111" s="78" t="s">
        <v>436</v>
      </c>
      <c r="FD111" s="78" t="s">
        <v>436</v>
      </c>
      <c r="FE111" s="78"/>
      <c r="FF111" s="78" t="s">
        <v>436</v>
      </c>
      <c r="FG111" s="78" t="s">
        <v>436</v>
      </c>
      <c r="FH111" s="78"/>
      <c r="FI111" s="78" t="s">
        <v>436</v>
      </c>
      <c r="FJ111" s="78" t="s">
        <v>436</v>
      </c>
      <c r="FK111" s="78"/>
      <c r="FL111" s="78" t="s">
        <v>436</v>
      </c>
      <c r="FM111" s="78" t="s">
        <v>436</v>
      </c>
      <c r="FN111" s="78"/>
      <c r="FO111" s="78" t="s">
        <v>436</v>
      </c>
      <c r="FP111" s="78" t="s">
        <v>436</v>
      </c>
      <c r="FQ111" s="78"/>
      <c r="FR111" s="78" t="s">
        <v>436</v>
      </c>
      <c r="FS111" s="78" t="s">
        <v>436</v>
      </c>
      <c r="FT111" s="78"/>
      <c r="FU111" s="78" t="s">
        <v>436</v>
      </c>
      <c r="FV111" s="78" t="s">
        <v>436</v>
      </c>
      <c r="FW111" s="78"/>
      <c r="FX111" s="78" t="s">
        <v>436</v>
      </c>
      <c r="FY111" s="78" t="s">
        <v>436</v>
      </c>
      <c r="FZ111" s="78"/>
      <c r="GA111" s="78" t="s">
        <v>436</v>
      </c>
      <c r="GB111" s="78" t="s">
        <v>436</v>
      </c>
      <c r="GC111" s="78"/>
      <c r="GD111" s="78" t="s">
        <v>436</v>
      </c>
      <c r="GE111" s="78" t="s">
        <v>436</v>
      </c>
      <c r="GF111" s="78"/>
      <c r="GG111" s="78" t="s">
        <v>436</v>
      </c>
      <c r="GH111" s="78" t="s">
        <v>436</v>
      </c>
      <c r="GI111" s="78"/>
      <c r="GJ111" s="78" t="s">
        <v>436</v>
      </c>
      <c r="GK111" s="78" t="s">
        <v>436</v>
      </c>
      <c r="GL111" s="78"/>
      <c r="GM111" s="78" t="s">
        <v>436</v>
      </c>
      <c r="GN111" s="78" t="s">
        <v>436</v>
      </c>
      <c r="GO111" s="78"/>
      <c r="GP111" s="78" t="s">
        <v>436</v>
      </c>
      <c r="GQ111" s="78" t="s">
        <v>436</v>
      </c>
      <c r="GR111" s="78"/>
      <c r="GS111" s="78" t="s">
        <v>436</v>
      </c>
      <c r="GT111" s="78" t="s">
        <v>436</v>
      </c>
      <c r="GU111" s="78"/>
      <c r="GV111" s="78" t="s">
        <v>436</v>
      </c>
      <c r="GW111" s="78" t="s">
        <v>436</v>
      </c>
      <c r="GX111" s="78"/>
      <c r="GY111" s="78" t="s">
        <v>436</v>
      </c>
      <c r="GZ111" s="78" t="s">
        <v>436</v>
      </c>
      <c r="HA111" s="78"/>
      <c r="HB111" s="78" t="s">
        <v>436</v>
      </c>
      <c r="HC111" s="78" t="s">
        <v>436</v>
      </c>
      <c r="HD111" s="78"/>
      <c r="HE111" s="78" t="s">
        <v>436</v>
      </c>
      <c r="HF111" s="78" t="s">
        <v>436</v>
      </c>
      <c r="HG111" s="78"/>
      <c r="HH111" s="78"/>
      <c r="HI111" s="78"/>
      <c r="HJ111" s="78" t="s">
        <v>436</v>
      </c>
      <c r="HK111" s="78" t="s">
        <v>436</v>
      </c>
      <c r="HL111" s="78" t="s">
        <v>436</v>
      </c>
      <c r="HM111" s="78">
        <v>2015</v>
      </c>
      <c r="HN111" s="78">
        <v>2015</v>
      </c>
      <c r="HO111" s="78">
        <v>4</v>
      </c>
      <c r="HP111" s="78" t="s">
        <v>463</v>
      </c>
      <c r="HQ111" s="78" t="s">
        <v>769</v>
      </c>
      <c r="HR111" s="78">
        <v>2015</v>
      </c>
      <c r="HS111" s="78" t="s">
        <v>436</v>
      </c>
      <c r="HT111" s="78" t="s">
        <v>436</v>
      </c>
      <c r="HU111" s="78" t="s">
        <v>436</v>
      </c>
      <c r="HV111" s="78"/>
      <c r="HW111" s="78" t="s">
        <v>436</v>
      </c>
      <c r="HX111" s="78" t="s">
        <v>436</v>
      </c>
      <c r="HY111" s="78" t="s">
        <v>436</v>
      </c>
      <c r="HZ111" s="78"/>
      <c r="IA111" s="78" t="s">
        <v>436</v>
      </c>
      <c r="IB111" s="78" t="s">
        <v>436</v>
      </c>
      <c r="IC111" s="78" t="s">
        <v>436</v>
      </c>
      <c r="ID111" s="78"/>
      <c r="IE111" s="78" t="s">
        <v>436</v>
      </c>
      <c r="IF111" s="78" t="s">
        <v>436</v>
      </c>
      <c r="IG111" s="78" t="s">
        <v>436</v>
      </c>
      <c r="IH111" s="78"/>
      <c r="II111" s="88"/>
      <c r="IJ111" s="88"/>
      <c r="IK111" s="88"/>
      <c r="IL111" s="78" t="s">
        <v>436</v>
      </c>
      <c r="IM111" s="78" t="s">
        <v>436</v>
      </c>
      <c r="IN111" s="78"/>
      <c r="IO111" s="78" t="s">
        <v>436</v>
      </c>
      <c r="IP111" s="78" t="s">
        <v>436</v>
      </c>
      <c r="IQ111" s="78" t="s">
        <v>436</v>
      </c>
      <c r="IR111" s="78"/>
      <c r="IS111" s="78" t="s">
        <v>436</v>
      </c>
      <c r="IT111" s="78" t="s">
        <v>436</v>
      </c>
      <c r="IU111" s="78" t="s">
        <v>436</v>
      </c>
      <c r="IV111" s="78"/>
      <c r="IW111" s="78" t="s">
        <v>436</v>
      </c>
      <c r="IX111" s="78" t="s">
        <v>436</v>
      </c>
      <c r="IY111" s="78" t="s">
        <v>436</v>
      </c>
      <c r="IZ111" s="78"/>
      <c r="JA111" s="78" t="s">
        <v>436</v>
      </c>
      <c r="JB111" s="78" t="s">
        <v>436</v>
      </c>
      <c r="JC111" s="78" t="s">
        <v>436</v>
      </c>
      <c r="JD111" s="78"/>
      <c r="JE111" s="78" t="s">
        <v>436</v>
      </c>
      <c r="JF111" s="78" t="s">
        <v>436</v>
      </c>
      <c r="JG111" s="78"/>
      <c r="JH111" s="78" t="s">
        <v>436</v>
      </c>
      <c r="JI111" s="78" t="s">
        <v>436</v>
      </c>
      <c r="JJ111" s="78"/>
      <c r="JK111" s="78" t="s">
        <v>436</v>
      </c>
      <c r="JL111" s="78" t="s">
        <v>436</v>
      </c>
      <c r="JM111" s="78"/>
      <c r="JN111" s="78" t="s">
        <v>436</v>
      </c>
      <c r="JO111" s="78" t="s">
        <v>436</v>
      </c>
      <c r="JP111" s="78" t="s">
        <v>436</v>
      </c>
      <c r="JQ111" s="78"/>
      <c r="JR111" s="78" t="s">
        <v>436</v>
      </c>
      <c r="JS111" s="78" t="s">
        <v>436</v>
      </c>
      <c r="JT111" s="78" t="s">
        <v>436</v>
      </c>
      <c r="JU111" s="78"/>
      <c r="JV111" s="78"/>
      <c r="JW111" s="78"/>
      <c r="JX111" s="78"/>
      <c r="JY111" s="78" t="s">
        <v>436</v>
      </c>
      <c r="JZ111" s="78" t="s">
        <v>436</v>
      </c>
      <c r="KA111" s="78" t="s">
        <v>436</v>
      </c>
      <c r="KB111" s="78"/>
      <c r="KC111" s="88"/>
      <c r="KD111" s="88"/>
      <c r="KE111" s="88"/>
      <c r="KF111" s="78" t="s">
        <v>436</v>
      </c>
      <c r="KG111" s="78" t="s">
        <v>436</v>
      </c>
      <c r="KH111" s="78"/>
      <c r="KI111" s="78"/>
      <c r="KJ111" s="78"/>
      <c r="KK111" s="78"/>
      <c r="KL111" s="78" t="s">
        <v>436</v>
      </c>
      <c r="KM111" s="78" t="s">
        <v>436</v>
      </c>
      <c r="KN111" s="78"/>
      <c r="KO111" s="78" t="s">
        <v>436</v>
      </c>
      <c r="KP111" s="78" t="s">
        <v>436</v>
      </c>
      <c r="KQ111" s="78" t="s">
        <v>436</v>
      </c>
      <c r="KR111" s="78"/>
      <c r="KS111" s="78" t="s">
        <v>436</v>
      </c>
      <c r="KT111" s="78" t="s">
        <v>436</v>
      </c>
      <c r="KU111" s="78" t="s">
        <v>436</v>
      </c>
      <c r="KV111" s="78"/>
      <c r="KW111" s="78" t="s">
        <v>436</v>
      </c>
      <c r="KX111" s="78"/>
      <c r="KY111" s="78" t="s">
        <v>436</v>
      </c>
      <c r="KZ111" s="78"/>
      <c r="LA111" s="78"/>
      <c r="LB111" s="78"/>
      <c r="LC111" s="78"/>
      <c r="LD111" s="78" t="s">
        <v>436</v>
      </c>
      <c r="LE111" s="78" t="s">
        <v>436</v>
      </c>
      <c r="LF111" s="78"/>
      <c r="LG111" s="78" t="s">
        <v>436</v>
      </c>
      <c r="LH111" s="78"/>
      <c r="LI111" s="78" t="s">
        <v>436</v>
      </c>
      <c r="LJ111" s="78"/>
      <c r="LK111" s="78" t="s">
        <v>436</v>
      </c>
      <c r="LL111" s="78"/>
      <c r="LM111" s="78" t="s">
        <v>436</v>
      </c>
      <c r="LN111" s="78"/>
      <c r="LO111" s="78" t="s">
        <v>436</v>
      </c>
      <c r="LP111" s="78" t="s">
        <v>436</v>
      </c>
      <c r="LQ111" s="78" t="s">
        <v>436</v>
      </c>
      <c r="LR111" s="78"/>
      <c r="LS111" s="78" t="s">
        <v>436</v>
      </c>
      <c r="LT111" s="78" t="s">
        <v>436</v>
      </c>
      <c r="LU111" s="78"/>
      <c r="LV111" s="78" t="s">
        <v>436</v>
      </c>
      <c r="LW111" s="78" t="s">
        <v>436</v>
      </c>
      <c r="LX111" s="78"/>
      <c r="LY111" s="78" t="s">
        <v>436</v>
      </c>
      <c r="LZ111" s="78" t="s">
        <v>436</v>
      </c>
      <c r="MA111" s="78" t="s">
        <v>436</v>
      </c>
      <c r="MB111" s="78"/>
      <c r="MC111" s="78"/>
      <c r="MD111" s="78"/>
      <c r="ME111" s="78"/>
      <c r="MF111" s="78" t="s">
        <v>436</v>
      </c>
      <c r="MG111" s="78" t="s">
        <v>436</v>
      </c>
      <c r="MH111" s="78" t="s">
        <v>436</v>
      </c>
      <c r="MI111" s="78" t="s">
        <v>436</v>
      </c>
      <c r="MJ111" s="78" t="s">
        <v>436</v>
      </c>
      <c r="MK111" s="78" t="s">
        <v>436</v>
      </c>
      <c r="ML111" s="78" t="s">
        <v>436</v>
      </c>
      <c r="MM111" s="78" t="s">
        <v>436</v>
      </c>
      <c r="MN111" s="78" t="s">
        <v>436</v>
      </c>
      <c r="MO111" s="78" t="s">
        <v>436</v>
      </c>
      <c r="MP111" s="78" t="s">
        <v>436</v>
      </c>
      <c r="MQ111" s="78" t="s">
        <v>436</v>
      </c>
      <c r="MR111" s="78" t="s">
        <v>436</v>
      </c>
      <c r="MS111" s="78"/>
      <c r="MT111" s="78"/>
      <c r="MU111" s="78" t="s">
        <v>436</v>
      </c>
      <c r="MV111" s="78" t="s">
        <v>436</v>
      </c>
      <c r="MW111" s="78" t="s">
        <v>436</v>
      </c>
      <c r="MX111" s="78"/>
      <c r="MY111" s="78" t="s">
        <v>436</v>
      </c>
      <c r="MZ111" s="78" t="s">
        <v>436</v>
      </c>
      <c r="NA111" s="78" t="s">
        <v>436</v>
      </c>
      <c r="NB111" s="78"/>
      <c r="NC111" s="78" t="s">
        <v>436</v>
      </c>
      <c r="ND111" s="78" t="s">
        <v>436</v>
      </c>
      <c r="NE111" s="78"/>
      <c r="NF111" s="78" t="s">
        <v>436</v>
      </c>
      <c r="NG111" s="78" t="s">
        <v>436</v>
      </c>
      <c r="NH111" s="78"/>
      <c r="NI111" s="78" t="s">
        <v>436</v>
      </c>
      <c r="NJ111" s="78" t="s">
        <v>436</v>
      </c>
      <c r="NK111" s="78"/>
      <c r="NL111" s="78"/>
      <c r="NM111" s="78"/>
      <c r="NN111" s="78"/>
      <c r="NO111" s="78"/>
      <c r="NP111" s="78"/>
      <c r="NQ111" s="78"/>
      <c r="NR111" s="78"/>
      <c r="NS111" s="78"/>
      <c r="NT111" s="78"/>
      <c r="NU111" s="78"/>
      <c r="NV111" s="78"/>
      <c r="NW111" s="78"/>
      <c r="NX111" s="78"/>
      <c r="NY111" s="78"/>
      <c r="NZ111" s="78"/>
      <c r="OA111" s="78"/>
      <c r="OB111" s="78"/>
      <c r="OC111" s="78"/>
      <c r="OD111" s="78"/>
      <c r="OE111" s="78"/>
      <c r="OF111" s="78"/>
      <c r="OG111" s="78"/>
      <c r="OH111" s="78"/>
      <c r="OI111" s="78"/>
      <c r="OJ111" s="78"/>
      <c r="OK111" s="78"/>
      <c r="OL111" s="78"/>
      <c r="OM111" s="78"/>
      <c r="ON111" s="78"/>
      <c r="OO111" s="78"/>
      <c r="OP111" s="78"/>
      <c r="OQ111" s="78"/>
      <c r="OR111" s="78"/>
      <c r="OS111" s="78"/>
      <c r="OT111" s="78"/>
      <c r="OU111" s="78"/>
      <c r="OV111" s="78"/>
      <c r="OW111" s="78"/>
      <c r="OX111" s="78"/>
      <c r="OY111" s="78"/>
      <c r="OZ111" s="78"/>
      <c r="PA111" s="78"/>
      <c r="PB111" s="78"/>
      <c r="PC111" s="78"/>
      <c r="PD111" s="78"/>
      <c r="PE111" s="78"/>
      <c r="PF111" s="78"/>
      <c r="PG111" s="78"/>
      <c r="PH111" s="78"/>
      <c r="PI111" s="78"/>
      <c r="PJ111" s="78"/>
      <c r="PK111" s="78"/>
      <c r="PL111" s="78"/>
      <c r="PM111" s="78"/>
      <c r="PN111" s="78"/>
      <c r="PO111" s="78"/>
      <c r="PP111" s="78"/>
      <c r="PQ111" s="78"/>
      <c r="PR111" s="78"/>
      <c r="PS111" s="78"/>
      <c r="PT111" s="78" t="s">
        <v>436</v>
      </c>
      <c r="PU111" s="78" t="s">
        <v>436</v>
      </c>
      <c r="PV111" s="78"/>
      <c r="PW111" s="78" t="s">
        <v>436</v>
      </c>
      <c r="PX111" s="78" t="s">
        <v>436</v>
      </c>
      <c r="PY111" s="78"/>
      <c r="PZ111" s="78" t="s">
        <v>436</v>
      </c>
      <c r="QA111" s="78" t="s">
        <v>436</v>
      </c>
      <c r="QB111" s="78"/>
      <c r="QC111" s="78" t="s">
        <v>436</v>
      </c>
      <c r="QD111" s="78" t="s">
        <v>436</v>
      </c>
      <c r="QE111" s="78"/>
      <c r="QF111" s="78" t="s">
        <v>436</v>
      </c>
      <c r="QG111" s="78" t="s">
        <v>436</v>
      </c>
      <c r="QH111" s="78"/>
      <c r="QI111" s="78" t="s">
        <v>436</v>
      </c>
      <c r="QJ111" s="78" t="s">
        <v>436</v>
      </c>
      <c r="QK111" s="78"/>
      <c r="QL111" s="78" t="s">
        <v>436</v>
      </c>
      <c r="QM111" s="78" t="s">
        <v>436</v>
      </c>
      <c r="QN111" s="78" t="s">
        <v>436</v>
      </c>
      <c r="QO111" s="78"/>
      <c r="QP111" s="78"/>
      <c r="QQ111" s="78">
        <v>2015</v>
      </c>
      <c r="QR111" s="78">
        <v>2015</v>
      </c>
      <c r="QS111" s="78" t="s">
        <v>444</v>
      </c>
      <c r="QT111" s="116" t="s">
        <v>769</v>
      </c>
      <c r="QU111" s="78">
        <v>2015</v>
      </c>
      <c r="QV111" s="93"/>
      <c r="QW111" s="94" t="s">
        <v>445</v>
      </c>
    </row>
    <row r="112" spans="1:465" s="95" customFormat="1" ht="15" customHeight="1">
      <c r="A112" s="56">
        <v>106</v>
      </c>
      <c r="B112" s="57" t="s">
        <v>910</v>
      </c>
      <c r="C112" s="56" t="s">
        <v>911</v>
      </c>
      <c r="D112" s="56" t="s">
        <v>744</v>
      </c>
      <c r="E112" s="56" t="s">
        <v>431</v>
      </c>
      <c r="F112" s="57" t="s">
        <v>912</v>
      </c>
      <c r="G112" s="57" t="s">
        <v>913</v>
      </c>
      <c r="H112" s="56">
        <v>6</v>
      </c>
      <c r="I112" s="56" t="s">
        <v>434</v>
      </c>
      <c r="J112" s="56" t="s">
        <v>747</v>
      </c>
      <c r="K112" s="56" t="s">
        <v>436</v>
      </c>
      <c r="L112" s="56" t="s">
        <v>437</v>
      </c>
      <c r="M112" s="56" t="s">
        <v>437</v>
      </c>
      <c r="N112" s="56" t="s">
        <v>436</v>
      </c>
      <c r="O112" s="56" t="s">
        <v>436</v>
      </c>
      <c r="P112" s="56" t="s">
        <v>436</v>
      </c>
      <c r="Q112" s="56" t="s">
        <v>436</v>
      </c>
      <c r="R112" s="56" t="s">
        <v>436</v>
      </c>
      <c r="S112" s="56" t="s">
        <v>436</v>
      </c>
      <c r="T112" s="56" t="s">
        <v>436</v>
      </c>
      <c r="U112" s="56" t="s">
        <v>437</v>
      </c>
      <c r="V112" s="78" t="s">
        <v>436</v>
      </c>
      <c r="W112" s="78" t="s">
        <v>436</v>
      </c>
      <c r="X112" s="78"/>
      <c r="Y112" s="88"/>
      <c r="Z112" s="88"/>
      <c r="AA112" s="78"/>
      <c r="AB112" s="78">
        <v>4</v>
      </c>
      <c r="AC112" s="78">
        <v>2014</v>
      </c>
      <c r="AD112" s="78" t="s">
        <v>436</v>
      </c>
      <c r="AE112" s="78" t="s">
        <v>436</v>
      </c>
      <c r="AF112" s="78" t="s">
        <v>436</v>
      </c>
      <c r="AG112" s="78" t="s">
        <v>436</v>
      </c>
      <c r="AH112" s="78" t="s">
        <v>436</v>
      </c>
      <c r="AI112" s="78"/>
      <c r="AJ112" s="78" t="s">
        <v>436</v>
      </c>
      <c r="AK112" s="78"/>
      <c r="AL112" s="78"/>
      <c r="AM112" s="78" t="s">
        <v>436</v>
      </c>
      <c r="AN112" s="78" t="s">
        <v>436</v>
      </c>
      <c r="AO112" s="78"/>
      <c r="AP112" s="78" t="s">
        <v>436</v>
      </c>
      <c r="AQ112" s="78" t="s">
        <v>436</v>
      </c>
      <c r="AR112" s="78"/>
      <c r="AS112" s="78">
        <v>2014</v>
      </c>
      <c r="AT112" s="78">
        <v>2014</v>
      </c>
      <c r="AU112" s="78">
        <v>4</v>
      </c>
      <c r="AV112" s="89"/>
      <c r="AW112" s="79">
        <v>2</v>
      </c>
      <c r="AX112" s="79">
        <v>2014</v>
      </c>
      <c r="AY112" s="79"/>
      <c r="AZ112" s="79">
        <v>1</v>
      </c>
      <c r="BA112" s="79">
        <v>2014</v>
      </c>
      <c r="BB112" s="89"/>
      <c r="BC112" s="89"/>
      <c r="BD112" s="89"/>
      <c r="BE112" s="89"/>
      <c r="BF112" s="89"/>
      <c r="BG112" s="89"/>
      <c r="BH112" s="89"/>
      <c r="BI112" s="79"/>
      <c r="BJ112" s="79" t="s">
        <v>436</v>
      </c>
      <c r="BK112" s="79"/>
      <c r="BL112" s="79">
        <v>9.5</v>
      </c>
      <c r="BM112" s="79">
        <v>1</v>
      </c>
      <c r="BN112" s="79">
        <v>2014</v>
      </c>
      <c r="BO112" s="79"/>
      <c r="BP112" s="79">
        <v>1</v>
      </c>
      <c r="BQ112" s="79">
        <v>2014</v>
      </c>
      <c r="BR112" s="79" t="s">
        <v>436</v>
      </c>
      <c r="BS112" s="79" t="s">
        <v>436</v>
      </c>
      <c r="BT112" s="79"/>
      <c r="BU112" s="79"/>
      <c r="BV112" s="79">
        <v>1</v>
      </c>
      <c r="BW112" s="79">
        <v>2014</v>
      </c>
      <c r="BX112" s="89"/>
      <c r="BY112" s="89"/>
      <c r="BZ112" s="89"/>
      <c r="CA112" s="79" t="s">
        <v>436</v>
      </c>
      <c r="CB112" s="79" t="s">
        <v>436</v>
      </c>
      <c r="CC112" s="79"/>
      <c r="CD112" s="89"/>
      <c r="CE112" s="89"/>
      <c r="CF112" s="89"/>
      <c r="CG112" s="79">
        <v>589</v>
      </c>
      <c r="CH112" s="79">
        <v>1</v>
      </c>
      <c r="CI112" s="79">
        <v>2014</v>
      </c>
      <c r="CJ112" s="79" t="s">
        <v>436</v>
      </c>
      <c r="CK112" s="79" t="s">
        <v>436</v>
      </c>
      <c r="CL112" s="79"/>
      <c r="CM112" s="79"/>
      <c r="CN112" s="79"/>
      <c r="CO112" s="79"/>
      <c r="CP112" s="79"/>
      <c r="CQ112" s="79"/>
      <c r="CR112" s="79"/>
      <c r="CS112" s="79" t="s">
        <v>436</v>
      </c>
      <c r="CT112" s="79" t="s">
        <v>436</v>
      </c>
      <c r="CU112" s="79"/>
      <c r="CV112" s="79" t="s">
        <v>436</v>
      </c>
      <c r="CW112" s="79" t="s">
        <v>436</v>
      </c>
      <c r="CX112" s="79"/>
      <c r="CY112" s="79"/>
      <c r="CZ112" s="79">
        <v>1</v>
      </c>
      <c r="DA112" s="79">
        <v>2014</v>
      </c>
      <c r="DB112" s="79"/>
      <c r="DC112" s="79">
        <v>1</v>
      </c>
      <c r="DD112" s="79">
        <v>2014</v>
      </c>
      <c r="DE112" s="79" t="s">
        <v>436</v>
      </c>
      <c r="DF112" s="79" t="s">
        <v>436</v>
      </c>
      <c r="DG112" s="79"/>
      <c r="DH112" s="79"/>
      <c r="DI112" s="79">
        <v>1</v>
      </c>
      <c r="DJ112" s="79">
        <v>2014</v>
      </c>
      <c r="DK112" s="79"/>
      <c r="DL112" s="79">
        <v>1</v>
      </c>
      <c r="DM112" s="79">
        <v>2014</v>
      </c>
      <c r="DN112" s="79"/>
      <c r="DO112" s="79">
        <v>1</v>
      </c>
      <c r="DP112" s="79">
        <v>2014</v>
      </c>
      <c r="DQ112" s="89"/>
      <c r="DR112" s="89"/>
      <c r="DS112" s="89"/>
      <c r="DT112" s="79"/>
      <c r="DU112" s="79">
        <v>1</v>
      </c>
      <c r="DV112" s="79">
        <v>2014</v>
      </c>
      <c r="DW112" s="79"/>
      <c r="DX112" s="79">
        <v>2</v>
      </c>
      <c r="DY112" s="79">
        <v>2014</v>
      </c>
      <c r="DZ112" s="79"/>
      <c r="EA112" s="79">
        <v>1</v>
      </c>
      <c r="EB112" s="79">
        <v>2014</v>
      </c>
      <c r="EC112" s="89"/>
      <c r="ED112" s="89"/>
      <c r="EE112" s="89"/>
      <c r="EF112" s="89"/>
      <c r="EG112" s="89"/>
      <c r="EH112" s="89"/>
      <c r="EI112" s="89"/>
      <c r="EJ112" s="89"/>
      <c r="EK112" s="89"/>
      <c r="EL112" s="89"/>
      <c r="EM112" s="89"/>
      <c r="EN112" s="78">
        <v>2014</v>
      </c>
      <c r="EO112" s="78">
        <v>2014</v>
      </c>
      <c r="EP112" s="78">
        <v>2</v>
      </c>
      <c r="EQ112" s="78"/>
      <c r="ER112" s="78">
        <v>2</v>
      </c>
      <c r="ES112" s="78">
        <v>2014</v>
      </c>
      <c r="ET112" s="78" t="s">
        <v>436</v>
      </c>
      <c r="EU112" s="78" t="s">
        <v>436</v>
      </c>
      <c r="EV112" s="78"/>
      <c r="EW112" s="78" t="s">
        <v>436</v>
      </c>
      <c r="EX112" s="78" t="s">
        <v>436</v>
      </c>
      <c r="EY112" s="78"/>
      <c r="EZ112" s="78" t="s">
        <v>436</v>
      </c>
      <c r="FA112" s="78" t="s">
        <v>436</v>
      </c>
      <c r="FB112" s="78"/>
      <c r="FC112" s="78" t="s">
        <v>436</v>
      </c>
      <c r="FD112" s="78" t="s">
        <v>436</v>
      </c>
      <c r="FE112" s="78"/>
      <c r="FF112" s="78" t="s">
        <v>436</v>
      </c>
      <c r="FG112" s="78" t="s">
        <v>436</v>
      </c>
      <c r="FH112" s="78"/>
      <c r="FI112" s="78" t="s">
        <v>436</v>
      </c>
      <c r="FJ112" s="78" t="s">
        <v>436</v>
      </c>
      <c r="FK112" s="78"/>
      <c r="FL112" s="78" t="s">
        <v>436</v>
      </c>
      <c r="FM112" s="78" t="s">
        <v>436</v>
      </c>
      <c r="FN112" s="78"/>
      <c r="FO112" s="78" t="s">
        <v>436</v>
      </c>
      <c r="FP112" s="78" t="s">
        <v>436</v>
      </c>
      <c r="FQ112" s="78"/>
      <c r="FR112" s="78" t="s">
        <v>436</v>
      </c>
      <c r="FS112" s="78" t="s">
        <v>436</v>
      </c>
      <c r="FT112" s="78"/>
      <c r="FU112" s="78" t="s">
        <v>436</v>
      </c>
      <c r="FV112" s="78" t="s">
        <v>436</v>
      </c>
      <c r="FW112" s="78"/>
      <c r="FX112" s="78" t="s">
        <v>436</v>
      </c>
      <c r="FY112" s="78" t="s">
        <v>436</v>
      </c>
      <c r="FZ112" s="78"/>
      <c r="GA112" s="78" t="s">
        <v>436</v>
      </c>
      <c r="GB112" s="78" t="s">
        <v>436</v>
      </c>
      <c r="GC112" s="78"/>
      <c r="GD112" s="78" t="s">
        <v>436</v>
      </c>
      <c r="GE112" s="78" t="s">
        <v>436</v>
      </c>
      <c r="GF112" s="78"/>
      <c r="GG112" s="78" t="s">
        <v>436</v>
      </c>
      <c r="GH112" s="78" t="s">
        <v>436</v>
      </c>
      <c r="GI112" s="78"/>
      <c r="GJ112" s="78" t="s">
        <v>436</v>
      </c>
      <c r="GK112" s="78" t="s">
        <v>436</v>
      </c>
      <c r="GL112" s="78"/>
      <c r="GM112" s="78" t="s">
        <v>436</v>
      </c>
      <c r="GN112" s="78" t="s">
        <v>436</v>
      </c>
      <c r="GO112" s="78"/>
      <c r="GP112" s="78" t="s">
        <v>436</v>
      </c>
      <c r="GQ112" s="78" t="s">
        <v>436</v>
      </c>
      <c r="GR112" s="78"/>
      <c r="GS112" s="78" t="s">
        <v>436</v>
      </c>
      <c r="GT112" s="78" t="s">
        <v>436</v>
      </c>
      <c r="GU112" s="78"/>
      <c r="GV112" s="78" t="s">
        <v>436</v>
      </c>
      <c r="GW112" s="78" t="s">
        <v>436</v>
      </c>
      <c r="GX112" s="78"/>
      <c r="GY112" s="78" t="s">
        <v>436</v>
      </c>
      <c r="GZ112" s="78" t="s">
        <v>436</v>
      </c>
      <c r="HA112" s="78"/>
      <c r="HB112" s="78" t="s">
        <v>436</v>
      </c>
      <c r="HC112" s="78" t="s">
        <v>436</v>
      </c>
      <c r="HD112" s="78"/>
      <c r="HE112" s="78" t="s">
        <v>436</v>
      </c>
      <c r="HF112" s="78" t="s">
        <v>436</v>
      </c>
      <c r="HG112" s="78"/>
      <c r="HH112" s="78"/>
      <c r="HI112" s="78"/>
      <c r="HJ112" s="78">
        <v>2014</v>
      </c>
      <c r="HK112" s="78">
        <v>2014</v>
      </c>
      <c r="HL112" s="78">
        <v>2</v>
      </c>
      <c r="HM112" s="78">
        <v>2014</v>
      </c>
      <c r="HN112" s="78">
        <v>2014</v>
      </c>
      <c r="HO112" s="78">
        <v>4</v>
      </c>
      <c r="HP112" s="78" t="s">
        <v>499</v>
      </c>
      <c r="HQ112" s="78" t="s">
        <v>749</v>
      </c>
      <c r="HR112" s="78">
        <v>2014</v>
      </c>
      <c r="HS112" s="78" t="s">
        <v>436</v>
      </c>
      <c r="HT112" s="78" t="s">
        <v>436</v>
      </c>
      <c r="HU112" s="78" t="s">
        <v>436</v>
      </c>
      <c r="HV112" s="78"/>
      <c r="HW112" s="78" t="s">
        <v>436</v>
      </c>
      <c r="HX112" s="78" t="s">
        <v>436</v>
      </c>
      <c r="HY112" s="78" t="s">
        <v>436</v>
      </c>
      <c r="HZ112" s="78"/>
      <c r="IA112" s="78" t="s">
        <v>436</v>
      </c>
      <c r="IB112" s="78" t="s">
        <v>436</v>
      </c>
      <c r="IC112" s="78" t="s">
        <v>436</v>
      </c>
      <c r="ID112" s="78"/>
      <c r="IE112" s="78" t="s">
        <v>436</v>
      </c>
      <c r="IF112" s="78" t="s">
        <v>436</v>
      </c>
      <c r="IG112" s="78" t="s">
        <v>436</v>
      </c>
      <c r="IH112" s="78"/>
      <c r="II112" s="88"/>
      <c r="IJ112" s="88"/>
      <c r="IK112" s="88"/>
      <c r="IL112" s="78" t="s">
        <v>436</v>
      </c>
      <c r="IM112" s="78" t="s">
        <v>436</v>
      </c>
      <c r="IN112" s="78"/>
      <c r="IO112" s="78" t="s">
        <v>436</v>
      </c>
      <c r="IP112" s="78" t="s">
        <v>436</v>
      </c>
      <c r="IQ112" s="78" t="s">
        <v>436</v>
      </c>
      <c r="IR112" s="78"/>
      <c r="IS112" s="78" t="s">
        <v>436</v>
      </c>
      <c r="IT112" s="78" t="s">
        <v>436</v>
      </c>
      <c r="IU112" s="78" t="s">
        <v>436</v>
      </c>
      <c r="IV112" s="78"/>
      <c r="IW112" s="78" t="s">
        <v>436</v>
      </c>
      <c r="IX112" s="78" t="s">
        <v>436</v>
      </c>
      <c r="IY112" s="78" t="s">
        <v>436</v>
      </c>
      <c r="IZ112" s="78"/>
      <c r="JA112" s="78" t="s">
        <v>436</v>
      </c>
      <c r="JB112" s="78" t="s">
        <v>436</v>
      </c>
      <c r="JC112" s="78" t="s">
        <v>436</v>
      </c>
      <c r="JD112" s="78"/>
      <c r="JE112" s="78" t="s">
        <v>436</v>
      </c>
      <c r="JF112" s="78" t="s">
        <v>436</v>
      </c>
      <c r="JG112" s="78"/>
      <c r="JH112" s="78" t="s">
        <v>436</v>
      </c>
      <c r="JI112" s="78" t="s">
        <v>436</v>
      </c>
      <c r="JJ112" s="78"/>
      <c r="JK112" s="78" t="s">
        <v>436</v>
      </c>
      <c r="JL112" s="78" t="s">
        <v>436</v>
      </c>
      <c r="JM112" s="78"/>
      <c r="JN112" s="78" t="s">
        <v>436</v>
      </c>
      <c r="JO112" s="78" t="s">
        <v>436</v>
      </c>
      <c r="JP112" s="78" t="s">
        <v>436</v>
      </c>
      <c r="JQ112" s="78"/>
      <c r="JR112" s="78" t="s">
        <v>436</v>
      </c>
      <c r="JS112" s="78" t="s">
        <v>436</v>
      </c>
      <c r="JT112" s="78" t="s">
        <v>436</v>
      </c>
      <c r="JU112" s="78"/>
      <c r="JV112" s="78"/>
      <c r="JW112" s="78"/>
      <c r="JX112" s="78"/>
      <c r="JY112" s="78" t="s">
        <v>436</v>
      </c>
      <c r="JZ112" s="78" t="s">
        <v>436</v>
      </c>
      <c r="KA112" s="78" t="s">
        <v>436</v>
      </c>
      <c r="KB112" s="78"/>
      <c r="KC112" s="88"/>
      <c r="KD112" s="88"/>
      <c r="KE112" s="88"/>
      <c r="KF112" s="78" t="s">
        <v>436</v>
      </c>
      <c r="KG112" s="78" t="s">
        <v>436</v>
      </c>
      <c r="KH112" s="78"/>
      <c r="KI112" s="78"/>
      <c r="KJ112" s="78"/>
      <c r="KK112" s="78"/>
      <c r="KL112" s="78" t="s">
        <v>436</v>
      </c>
      <c r="KM112" s="78" t="s">
        <v>436</v>
      </c>
      <c r="KN112" s="78"/>
      <c r="KO112" s="78" t="s">
        <v>436</v>
      </c>
      <c r="KP112" s="78" t="s">
        <v>436</v>
      </c>
      <c r="KQ112" s="78" t="s">
        <v>436</v>
      </c>
      <c r="KR112" s="78"/>
      <c r="KS112" s="78" t="s">
        <v>436</v>
      </c>
      <c r="KT112" s="78" t="s">
        <v>436</v>
      </c>
      <c r="KU112" s="78" t="s">
        <v>436</v>
      </c>
      <c r="KV112" s="78"/>
      <c r="KW112" s="78" t="s">
        <v>436</v>
      </c>
      <c r="KX112" s="78"/>
      <c r="KY112" s="78" t="s">
        <v>436</v>
      </c>
      <c r="KZ112" s="78"/>
      <c r="LA112" s="78"/>
      <c r="LB112" s="78"/>
      <c r="LC112" s="78"/>
      <c r="LD112" s="78" t="s">
        <v>436</v>
      </c>
      <c r="LE112" s="78" t="s">
        <v>436</v>
      </c>
      <c r="LF112" s="78"/>
      <c r="LG112" s="78" t="s">
        <v>436</v>
      </c>
      <c r="LH112" s="78"/>
      <c r="LI112" s="78" t="s">
        <v>436</v>
      </c>
      <c r="LJ112" s="78"/>
      <c r="LK112" s="78" t="s">
        <v>436</v>
      </c>
      <c r="LL112" s="78"/>
      <c r="LM112" s="78" t="s">
        <v>436</v>
      </c>
      <c r="LN112" s="78"/>
      <c r="LO112" s="78" t="s">
        <v>436</v>
      </c>
      <c r="LP112" s="78" t="s">
        <v>436</v>
      </c>
      <c r="LQ112" s="78" t="s">
        <v>436</v>
      </c>
      <c r="LR112" s="78"/>
      <c r="LS112" s="78" t="s">
        <v>436</v>
      </c>
      <c r="LT112" s="78" t="s">
        <v>436</v>
      </c>
      <c r="LU112" s="78"/>
      <c r="LV112" s="78" t="s">
        <v>436</v>
      </c>
      <c r="LW112" s="78" t="s">
        <v>436</v>
      </c>
      <c r="LX112" s="78"/>
      <c r="LY112" s="78" t="s">
        <v>436</v>
      </c>
      <c r="LZ112" s="78" t="s">
        <v>436</v>
      </c>
      <c r="MA112" s="78" t="s">
        <v>436</v>
      </c>
      <c r="MB112" s="78"/>
      <c r="MC112" s="78"/>
      <c r="MD112" s="78"/>
      <c r="ME112" s="78"/>
      <c r="MF112" s="78" t="s">
        <v>436</v>
      </c>
      <c r="MG112" s="78" t="s">
        <v>436</v>
      </c>
      <c r="MH112" s="78" t="s">
        <v>436</v>
      </c>
      <c r="MI112" s="78" t="s">
        <v>436</v>
      </c>
      <c r="MJ112" s="78" t="s">
        <v>436</v>
      </c>
      <c r="MK112" s="78" t="s">
        <v>436</v>
      </c>
      <c r="ML112" s="78" t="s">
        <v>436</v>
      </c>
      <c r="MM112" s="78" t="s">
        <v>436</v>
      </c>
      <c r="MN112" s="78" t="s">
        <v>436</v>
      </c>
      <c r="MO112" s="78" t="s">
        <v>436</v>
      </c>
      <c r="MP112" s="78" t="s">
        <v>436</v>
      </c>
      <c r="MQ112" s="78" t="s">
        <v>436</v>
      </c>
      <c r="MR112" s="78" t="s">
        <v>436</v>
      </c>
      <c r="MS112" s="78"/>
      <c r="MT112" s="78"/>
      <c r="MU112" s="78" t="s">
        <v>436</v>
      </c>
      <c r="MV112" s="78" t="s">
        <v>436</v>
      </c>
      <c r="MW112" s="78" t="s">
        <v>436</v>
      </c>
      <c r="MX112" s="78"/>
      <c r="MY112" s="78" t="s">
        <v>436</v>
      </c>
      <c r="MZ112" s="78" t="s">
        <v>436</v>
      </c>
      <c r="NA112" s="78" t="s">
        <v>436</v>
      </c>
      <c r="NB112" s="78"/>
      <c r="NC112" s="78" t="s">
        <v>436</v>
      </c>
      <c r="ND112" s="78" t="s">
        <v>436</v>
      </c>
      <c r="NE112" s="78"/>
      <c r="NF112" s="78" t="s">
        <v>436</v>
      </c>
      <c r="NG112" s="78" t="s">
        <v>436</v>
      </c>
      <c r="NH112" s="78"/>
      <c r="NI112" s="78" t="s">
        <v>436</v>
      </c>
      <c r="NJ112" s="78" t="s">
        <v>436</v>
      </c>
      <c r="NK112" s="78"/>
      <c r="NL112" s="78"/>
      <c r="NM112" s="78"/>
      <c r="NN112" s="78"/>
      <c r="NO112" s="78"/>
      <c r="NP112" s="78"/>
      <c r="NQ112" s="78"/>
      <c r="NR112" s="78"/>
      <c r="NS112" s="78"/>
      <c r="NT112" s="78"/>
      <c r="NU112" s="78"/>
      <c r="NV112" s="78"/>
      <c r="NW112" s="78"/>
      <c r="NX112" s="78"/>
      <c r="NY112" s="78"/>
      <c r="NZ112" s="78"/>
      <c r="OA112" s="78"/>
      <c r="OB112" s="78"/>
      <c r="OC112" s="78"/>
      <c r="OD112" s="78"/>
      <c r="OE112" s="78"/>
      <c r="OF112" s="78"/>
      <c r="OG112" s="78"/>
      <c r="OH112" s="78"/>
      <c r="OI112" s="78"/>
      <c r="OJ112" s="78"/>
      <c r="OK112" s="78"/>
      <c r="OL112" s="78"/>
      <c r="OM112" s="78"/>
      <c r="ON112" s="78"/>
      <c r="OO112" s="78"/>
      <c r="OP112" s="78"/>
      <c r="OQ112" s="78"/>
      <c r="OR112" s="78"/>
      <c r="OS112" s="78"/>
      <c r="OT112" s="78"/>
      <c r="OU112" s="78"/>
      <c r="OV112" s="78"/>
      <c r="OW112" s="78"/>
      <c r="OX112" s="78"/>
      <c r="OY112" s="78"/>
      <c r="OZ112" s="78"/>
      <c r="PA112" s="78"/>
      <c r="PB112" s="78"/>
      <c r="PC112" s="78"/>
      <c r="PD112" s="78"/>
      <c r="PE112" s="78"/>
      <c r="PF112" s="78"/>
      <c r="PG112" s="78"/>
      <c r="PH112" s="78"/>
      <c r="PI112" s="78"/>
      <c r="PJ112" s="78"/>
      <c r="PK112" s="78"/>
      <c r="PL112" s="78"/>
      <c r="PM112" s="78"/>
      <c r="PN112" s="78"/>
      <c r="PO112" s="78"/>
      <c r="PP112" s="78"/>
      <c r="PQ112" s="78"/>
      <c r="PR112" s="78"/>
      <c r="PS112" s="78"/>
      <c r="PT112" s="78" t="s">
        <v>436</v>
      </c>
      <c r="PU112" s="78" t="s">
        <v>436</v>
      </c>
      <c r="PV112" s="78"/>
      <c r="PW112" s="78" t="s">
        <v>436</v>
      </c>
      <c r="PX112" s="78" t="s">
        <v>436</v>
      </c>
      <c r="PY112" s="78"/>
      <c r="PZ112" s="78" t="s">
        <v>436</v>
      </c>
      <c r="QA112" s="78" t="s">
        <v>436</v>
      </c>
      <c r="QB112" s="78"/>
      <c r="QC112" s="78" t="s">
        <v>436</v>
      </c>
      <c r="QD112" s="78" t="s">
        <v>436</v>
      </c>
      <c r="QE112" s="78"/>
      <c r="QF112" s="78" t="s">
        <v>436</v>
      </c>
      <c r="QG112" s="78" t="s">
        <v>436</v>
      </c>
      <c r="QH112" s="78"/>
      <c r="QI112" s="78" t="s">
        <v>436</v>
      </c>
      <c r="QJ112" s="78" t="s">
        <v>436</v>
      </c>
      <c r="QK112" s="78"/>
      <c r="QL112" s="78" t="s">
        <v>436</v>
      </c>
      <c r="QM112" s="78" t="s">
        <v>436</v>
      </c>
      <c r="QN112" s="78" t="s">
        <v>436</v>
      </c>
      <c r="QO112" s="78"/>
      <c r="QP112" s="78"/>
      <c r="QQ112" s="78">
        <v>2014</v>
      </c>
      <c r="QR112" s="78">
        <v>2014</v>
      </c>
      <c r="QS112" s="78" t="s">
        <v>444</v>
      </c>
      <c r="QT112" s="116" t="s">
        <v>749</v>
      </c>
      <c r="QU112" s="78">
        <v>2014</v>
      </c>
      <c r="QV112" s="93"/>
      <c r="QW112" s="94" t="s">
        <v>445</v>
      </c>
    </row>
    <row r="113" spans="1:465" s="95" customFormat="1" ht="15" customHeight="1">
      <c r="A113" s="56">
        <v>107</v>
      </c>
      <c r="B113" s="57" t="s">
        <v>914</v>
      </c>
      <c r="C113" s="56" t="s">
        <v>915</v>
      </c>
      <c r="D113" s="56" t="s">
        <v>744</v>
      </c>
      <c r="E113" s="56" t="s">
        <v>431</v>
      </c>
      <c r="F113" s="57" t="s">
        <v>916</v>
      </c>
      <c r="G113" s="57" t="s">
        <v>917</v>
      </c>
      <c r="H113" s="56">
        <v>26</v>
      </c>
      <c r="I113" s="56" t="s">
        <v>434</v>
      </c>
      <c r="J113" s="56" t="s">
        <v>747</v>
      </c>
      <c r="K113" s="56"/>
      <c r="L113" s="56" t="s">
        <v>437</v>
      </c>
      <c r="M113" s="56" t="s">
        <v>437</v>
      </c>
      <c r="N113" s="56"/>
      <c r="O113" s="56"/>
      <c r="P113" s="56"/>
      <c r="Q113" s="56" t="s">
        <v>436</v>
      </c>
      <c r="R113" s="56"/>
      <c r="S113" s="56"/>
      <c r="T113" s="56"/>
      <c r="U113" s="56" t="s">
        <v>437</v>
      </c>
      <c r="V113" s="78" t="s">
        <v>436</v>
      </c>
      <c r="W113" s="78" t="s">
        <v>436</v>
      </c>
      <c r="X113" s="78"/>
      <c r="Y113" s="88"/>
      <c r="Z113" s="88"/>
      <c r="AA113" s="78"/>
      <c r="AB113" s="78">
        <v>3</v>
      </c>
      <c r="AC113" s="78">
        <v>2015</v>
      </c>
      <c r="AD113" s="78" t="s">
        <v>436</v>
      </c>
      <c r="AE113" s="78" t="s">
        <v>436</v>
      </c>
      <c r="AF113" s="78" t="s">
        <v>436</v>
      </c>
      <c r="AG113" s="78" t="s">
        <v>436</v>
      </c>
      <c r="AH113" s="78" t="s">
        <v>436</v>
      </c>
      <c r="AI113" s="78"/>
      <c r="AJ113" s="78" t="s">
        <v>436</v>
      </c>
      <c r="AK113" s="78"/>
      <c r="AL113" s="78"/>
      <c r="AM113" s="78" t="s">
        <v>436</v>
      </c>
      <c r="AN113" s="78" t="s">
        <v>436</v>
      </c>
      <c r="AO113" s="78"/>
      <c r="AP113" s="78" t="s">
        <v>436</v>
      </c>
      <c r="AQ113" s="78" t="s">
        <v>436</v>
      </c>
      <c r="AR113" s="78"/>
      <c r="AS113" s="78">
        <v>2015</v>
      </c>
      <c r="AT113" s="78">
        <v>2015</v>
      </c>
      <c r="AU113" s="78">
        <v>3</v>
      </c>
      <c r="AV113" s="89"/>
      <c r="AW113" s="79">
        <v>2</v>
      </c>
      <c r="AX113" s="79">
        <v>2015</v>
      </c>
      <c r="AY113" s="79"/>
      <c r="AZ113" s="79">
        <v>1</v>
      </c>
      <c r="BA113" s="79">
        <v>2015</v>
      </c>
      <c r="BB113" s="89"/>
      <c r="BC113" s="89"/>
      <c r="BD113" s="89"/>
      <c r="BE113" s="89"/>
      <c r="BF113" s="89"/>
      <c r="BG113" s="89"/>
      <c r="BH113" s="89"/>
      <c r="BI113" s="79"/>
      <c r="BJ113" s="79">
        <v>1</v>
      </c>
      <c r="BK113" s="79">
        <v>2015</v>
      </c>
      <c r="BL113" s="79">
        <v>10</v>
      </c>
      <c r="BM113" s="79">
        <v>1</v>
      </c>
      <c r="BN113" s="79">
        <v>2015</v>
      </c>
      <c r="BO113" s="79"/>
      <c r="BP113" s="79">
        <v>1</v>
      </c>
      <c r="BQ113" s="79">
        <v>2015</v>
      </c>
      <c r="BR113" s="79" t="s">
        <v>436</v>
      </c>
      <c r="BS113" s="79" t="s">
        <v>436</v>
      </c>
      <c r="BT113" s="79"/>
      <c r="BU113" s="79"/>
      <c r="BV113" s="79">
        <v>1</v>
      </c>
      <c r="BW113" s="79">
        <v>2015</v>
      </c>
      <c r="BX113" s="89"/>
      <c r="BY113" s="89"/>
      <c r="BZ113" s="89"/>
      <c r="CA113" s="79" t="s">
        <v>436</v>
      </c>
      <c r="CB113" s="79" t="s">
        <v>436</v>
      </c>
      <c r="CC113" s="79"/>
      <c r="CD113" s="89"/>
      <c r="CE113" s="89"/>
      <c r="CF113" s="89"/>
      <c r="CG113" s="79">
        <v>601</v>
      </c>
      <c r="CH113" s="79">
        <v>1</v>
      </c>
      <c r="CI113" s="79">
        <v>2015</v>
      </c>
      <c r="CJ113" s="79" t="s">
        <v>436</v>
      </c>
      <c r="CK113" s="79" t="s">
        <v>436</v>
      </c>
      <c r="CL113" s="79"/>
      <c r="CM113" s="79"/>
      <c r="CN113" s="79"/>
      <c r="CO113" s="79"/>
      <c r="CP113" s="79"/>
      <c r="CQ113" s="79"/>
      <c r="CR113" s="79"/>
      <c r="CS113" s="79" t="s">
        <v>436</v>
      </c>
      <c r="CT113" s="79" t="s">
        <v>436</v>
      </c>
      <c r="CU113" s="79"/>
      <c r="CV113" s="79" t="s">
        <v>436</v>
      </c>
      <c r="CW113" s="79" t="s">
        <v>436</v>
      </c>
      <c r="CX113" s="79"/>
      <c r="CY113" s="79"/>
      <c r="CZ113" s="79">
        <v>1</v>
      </c>
      <c r="DA113" s="79">
        <v>2015</v>
      </c>
      <c r="DB113" s="79"/>
      <c r="DC113" s="79">
        <v>1</v>
      </c>
      <c r="DD113" s="79">
        <v>2015</v>
      </c>
      <c r="DE113" s="79" t="s">
        <v>436</v>
      </c>
      <c r="DF113" s="79" t="s">
        <v>436</v>
      </c>
      <c r="DG113" s="79"/>
      <c r="DH113" s="79"/>
      <c r="DI113" s="79">
        <v>1</v>
      </c>
      <c r="DJ113" s="79">
        <v>2015</v>
      </c>
      <c r="DK113" s="79"/>
      <c r="DL113" s="79">
        <v>1</v>
      </c>
      <c r="DM113" s="79">
        <v>2015</v>
      </c>
      <c r="DN113" s="79"/>
      <c r="DO113" s="79">
        <v>1</v>
      </c>
      <c r="DP113" s="79">
        <v>2015</v>
      </c>
      <c r="DQ113" s="89"/>
      <c r="DR113" s="89"/>
      <c r="DS113" s="89"/>
      <c r="DT113" s="79"/>
      <c r="DU113" s="79">
        <v>1</v>
      </c>
      <c r="DV113" s="79">
        <v>2015</v>
      </c>
      <c r="DW113" s="79"/>
      <c r="DX113" s="79">
        <v>1</v>
      </c>
      <c r="DY113" s="79">
        <v>2015</v>
      </c>
      <c r="DZ113" s="79"/>
      <c r="EA113" s="79">
        <v>1</v>
      </c>
      <c r="EB113" s="79">
        <v>2015</v>
      </c>
      <c r="EC113" s="89"/>
      <c r="ED113" s="89"/>
      <c r="EE113" s="89"/>
      <c r="EF113" s="89"/>
      <c r="EG113" s="89"/>
      <c r="EH113" s="89"/>
      <c r="EI113" s="89"/>
      <c r="EJ113" s="89"/>
      <c r="EK113" s="89"/>
      <c r="EL113" s="89"/>
      <c r="EM113" s="89"/>
      <c r="EN113" s="78">
        <v>2015</v>
      </c>
      <c r="EO113" s="78">
        <v>2015</v>
      </c>
      <c r="EP113" s="78">
        <v>1</v>
      </c>
      <c r="EQ113" s="78" t="s">
        <v>436</v>
      </c>
      <c r="ER113" s="78" t="s">
        <v>436</v>
      </c>
      <c r="ES113" s="78"/>
      <c r="ET113" s="78" t="s">
        <v>436</v>
      </c>
      <c r="EU113" s="78" t="s">
        <v>436</v>
      </c>
      <c r="EV113" s="78"/>
      <c r="EW113" s="78" t="s">
        <v>436</v>
      </c>
      <c r="EX113" s="78" t="s">
        <v>436</v>
      </c>
      <c r="EY113" s="78"/>
      <c r="EZ113" s="78" t="s">
        <v>436</v>
      </c>
      <c r="FA113" s="78" t="s">
        <v>436</v>
      </c>
      <c r="FB113" s="78"/>
      <c r="FC113" s="78" t="s">
        <v>436</v>
      </c>
      <c r="FD113" s="78" t="s">
        <v>436</v>
      </c>
      <c r="FE113" s="78"/>
      <c r="FF113" s="78" t="s">
        <v>436</v>
      </c>
      <c r="FG113" s="78" t="s">
        <v>436</v>
      </c>
      <c r="FH113" s="78"/>
      <c r="FI113" s="78" t="s">
        <v>436</v>
      </c>
      <c r="FJ113" s="78" t="s">
        <v>436</v>
      </c>
      <c r="FK113" s="78"/>
      <c r="FL113" s="78" t="s">
        <v>436</v>
      </c>
      <c r="FM113" s="78" t="s">
        <v>436</v>
      </c>
      <c r="FN113" s="78"/>
      <c r="FO113" s="78" t="s">
        <v>436</v>
      </c>
      <c r="FP113" s="78" t="s">
        <v>436</v>
      </c>
      <c r="FQ113" s="78"/>
      <c r="FR113" s="78" t="s">
        <v>436</v>
      </c>
      <c r="FS113" s="78" t="s">
        <v>436</v>
      </c>
      <c r="FT113" s="78"/>
      <c r="FU113" s="78" t="s">
        <v>436</v>
      </c>
      <c r="FV113" s="78" t="s">
        <v>436</v>
      </c>
      <c r="FW113" s="78"/>
      <c r="FX113" s="78" t="s">
        <v>436</v>
      </c>
      <c r="FY113" s="78" t="s">
        <v>436</v>
      </c>
      <c r="FZ113" s="78"/>
      <c r="GA113" s="78" t="s">
        <v>436</v>
      </c>
      <c r="GB113" s="78" t="s">
        <v>436</v>
      </c>
      <c r="GC113" s="78"/>
      <c r="GD113" s="78" t="s">
        <v>436</v>
      </c>
      <c r="GE113" s="78" t="s">
        <v>436</v>
      </c>
      <c r="GF113" s="78"/>
      <c r="GG113" s="78" t="s">
        <v>436</v>
      </c>
      <c r="GH113" s="78" t="s">
        <v>436</v>
      </c>
      <c r="GI113" s="78"/>
      <c r="GJ113" s="78" t="s">
        <v>436</v>
      </c>
      <c r="GK113" s="78" t="s">
        <v>436</v>
      </c>
      <c r="GL113" s="78"/>
      <c r="GM113" s="78" t="s">
        <v>436</v>
      </c>
      <c r="GN113" s="78" t="s">
        <v>436</v>
      </c>
      <c r="GO113" s="78"/>
      <c r="GP113" s="78" t="s">
        <v>436</v>
      </c>
      <c r="GQ113" s="78" t="s">
        <v>436</v>
      </c>
      <c r="GR113" s="78"/>
      <c r="GS113" s="78" t="s">
        <v>436</v>
      </c>
      <c r="GT113" s="78" t="s">
        <v>436</v>
      </c>
      <c r="GU113" s="78"/>
      <c r="GV113" s="78" t="s">
        <v>436</v>
      </c>
      <c r="GW113" s="78" t="s">
        <v>436</v>
      </c>
      <c r="GX113" s="78"/>
      <c r="GY113" s="78" t="s">
        <v>436</v>
      </c>
      <c r="GZ113" s="78" t="s">
        <v>436</v>
      </c>
      <c r="HA113" s="78"/>
      <c r="HB113" s="78" t="s">
        <v>436</v>
      </c>
      <c r="HC113" s="78" t="s">
        <v>436</v>
      </c>
      <c r="HD113" s="78"/>
      <c r="HE113" s="78" t="s">
        <v>436</v>
      </c>
      <c r="HF113" s="78" t="s">
        <v>436</v>
      </c>
      <c r="HG113" s="78"/>
      <c r="HH113" s="78"/>
      <c r="HI113" s="78"/>
      <c r="HJ113" s="78" t="s">
        <v>436</v>
      </c>
      <c r="HK113" s="78" t="s">
        <v>436</v>
      </c>
      <c r="HL113" s="78" t="s">
        <v>436</v>
      </c>
      <c r="HM113" s="78">
        <v>2015</v>
      </c>
      <c r="HN113" s="78">
        <v>2015</v>
      </c>
      <c r="HO113" s="78">
        <v>3</v>
      </c>
      <c r="HP113" s="78" t="s">
        <v>441</v>
      </c>
      <c r="HQ113" s="78" t="s">
        <v>749</v>
      </c>
      <c r="HR113" s="78">
        <v>2015</v>
      </c>
      <c r="HS113" s="78" t="s">
        <v>436</v>
      </c>
      <c r="HT113" s="78" t="s">
        <v>436</v>
      </c>
      <c r="HU113" s="78" t="s">
        <v>436</v>
      </c>
      <c r="HV113" s="78"/>
      <c r="HW113" s="78" t="s">
        <v>436</v>
      </c>
      <c r="HX113" s="78" t="s">
        <v>436</v>
      </c>
      <c r="HY113" s="78" t="s">
        <v>436</v>
      </c>
      <c r="HZ113" s="78"/>
      <c r="IA113" s="78" t="s">
        <v>436</v>
      </c>
      <c r="IB113" s="78" t="s">
        <v>436</v>
      </c>
      <c r="IC113" s="78" t="s">
        <v>436</v>
      </c>
      <c r="ID113" s="78"/>
      <c r="IE113" s="78" t="s">
        <v>436</v>
      </c>
      <c r="IF113" s="78" t="s">
        <v>436</v>
      </c>
      <c r="IG113" s="78" t="s">
        <v>436</v>
      </c>
      <c r="IH113" s="78"/>
      <c r="II113" s="88"/>
      <c r="IJ113" s="88"/>
      <c r="IK113" s="88"/>
      <c r="IL113" s="78" t="s">
        <v>436</v>
      </c>
      <c r="IM113" s="78" t="s">
        <v>436</v>
      </c>
      <c r="IN113" s="78"/>
      <c r="IO113" s="78" t="s">
        <v>436</v>
      </c>
      <c r="IP113" s="78" t="s">
        <v>436</v>
      </c>
      <c r="IQ113" s="78" t="s">
        <v>436</v>
      </c>
      <c r="IR113" s="78"/>
      <c r="IS113" s="78" t="s">
        <v>436</v>
      </c>
      <c r="IT113" s="78" t="s">
        <v>436</v>
      </c>
      <c r="IU113" s="78" t="s">
        <v>436</v>
      </c>
      <c r="IV113" s="78"/>
      <c r="IW113" s="78" t="s">
        <v>436</v>
      </c>
      <c r="IX113" s="78" t="s">
        <v>436</v>
      </c>
      <c r="IY113" s="78" t="s">
        <v>436</v>
      </c>
      <c r="IZ113" s="78"/>
      <c r="JA113" s="78" t="s">
        <v>436</v>
      </c>
      <c r="JB113" s="78" t="s">
        <v>436</v>
      </c>
      <c r="JC113" s="78" t="s">
        <v>436</v>
      </c>
      <c r="JD113" s="78"/>
      <c r="JE113" s="78" t="s">
        <v>436</v>
      </c>
      <c r="JF113" s="78" t="s">
        <v>436</v>
      </c>
      <c r="JG113" s="78"/>
      <c r="JH113" s="78" t="s">
        <v>436</v>
      </c>
      <c r="JI113" s="78" t="s">
        <v>436</v>
      </c>
      <c r="JJ113" s="78"/>
      <c r="JK113" s="78" t="s">
        <v>436</v>
      </c>
      <c r="JL113" s="78" t="s">
        <v>436</v>
      </c>
      <c r="JM113" s="78"/>
      <c r="JN113" s="78" t="s">
        <v>436</v>
      </c>
      <c r="JO113" s="78" t="s">
        <v>436</v>
      </c>
      <c r="JP113" s="78" t="s">
        <v>436</v>
      </c>
      <c r="JQ113" s="78"/>
      <c r="JR113" s="78" t="s">
        <v>436</v>
      </c>
      <c r="JS113" s="78" t="s">
        <v>436</v>
      </c>
      <c r="JT113" s="78" t="s">
        <v>436</v>
      </c>
      <c r="JU113" s="78"/>
      <c r="JV113" s="78"/>
      <c r="JW113" s="78"/>
      <c r="JX113" s="78"/>
      <c r="JY113" s="78" t="s">
        <v>436</v>
      </c>
      <c r="JZ113" s="78" t="s">
        <v>436</v>
      </c>
      <c r="KA113" s="78" t="s">
        <v>436</v>
      </c>
      <c r="KB113" s="78"/>
      <c r="KC113" s="88"/>
      <c r="KD113" s="88"/>
      <c r="KE113" s="88"/>
      <c r="KF113" s="78" t="s">
        <v>436</v>
      </c>
      <c r="KG113" s="78" t="s">
        <v>436</v>
      </c>
      <c r="KH113" s="78"/>
      <c r="KI113" s="78"/>
      <c r="KJ113" s="78"/>
      <c r="KK113" s="78"/>
      <c r="KL113" s="78" t="s">
        <v>436</v>
      </c>
      <c r="KM113" s="78" t="s">
        <v>436</v>
      </c>
      <c r="KN113" s="78"/>
      <c r="KO113" s="78" t="s">
        <v>436</v>
      </c>
      <c r="KP113" s="78" t="s">
        <v>436</v>
      </c>
      <c r="KQ113" s="78" t="s">
        <v>436</v>
      </c>
      <c r="KR113" s="78"/>
      <c r="KS113" s="78" t="s">
        <v>436</v>
      </c>
      <c r="KT113" s="78" t="s">
        <v>436</v>
      </c>
      <c r="KU113" s="78" t="s">
        <v>436</v>
      </c>
      <c r="KV113" s="78"/>
      <c r="KW113" s="78" t="s">
        <v>436</v>
      </c>
      <c r="KX113" s="78"/>
      <c r="KY113" s="78" t="s">
        <v>436</v>
      </c>
      <c r="KZ113" s="78"/>
      <c r="LA113" s="78"/>
      <c r="LB113" s="78"/>
      <c r="LC113" s="78"/>
      <c r="LD113" s="78" t="s">
        <v>436</v>
      </c>
      <c r="LE113" s="78" t="s">
        <v>436</v>
      </c>
      <c r="LF113" s="78"/>
      <c r="LG113" s="78" t="s">
        <v>436</v>
      </c>
      <c r="LH113" s="78"/>
      <c r="LI113" s="78" t="s">
        <v>436</v>
      </c>
      <c r="LJ113" s="78"/>
      <c r="LK113" s="78" t="s">
        <v>436</v>
      </c>
      <c r="LL113" s="78"/>
      <c r="LM113" s="78" t="s">
        <v>436</v>
      </c>
      <c r="LN113" s="78"/>
      <c r="LO113" s="78" t="s">
        <v>436</v>
      </c>
      <c r="LP113" s="78" t="s">
        <v>436</v>
      </c>
      <c r="LQ113" s="78" t="s">
        <v>436</v>
      </c>
      <c r="LR113" s="78"/>
      <c r="LS113" s="78" t="s">
        <v>436</v>
      </c>
      <c r="LT113" s="78" t="s">
        <v>436</v>
      </c>
      <c r="LU113" s="78"/>
      <c r="LV113" s="78" t="s">
        <v>436</v>
      </c>
      <c r="LW113" s="78" t="s">
        <v>436</v>
      </c>
      <c r="LX113" s="78"/>
      <c r="LY113" s="78" t="s">
        <v>436</v>
      </c>
      <c r="LZ113" s="78" t="s">
        <v>436</v>
      </c>
      <c r="MA113" s="78" t="s">
        <v>436</v>
      </c>
      <c r="MB113" s="78"/>
      <c r="MC113" s="78"/>
      <c r="MD113" s="78"/>
      <c r="ME113" s="78"/>
      <c r="MF113" s="78" t="s">
        <v>436</v>
      </c>
      <c r="MG113" s="78" t="s">
        <v>436</v>
      </c>
      <c r="MH113" s="78"/>
      <c r="MI113" s="78" t="s">
        <v>436</v>
      </c>
      <c r="MJ113" s="78" t="s">
        <v>436</v>
      </c>
      <c r="MK113" s="78" t="s">
        <v>436</v>
      </c>
      <c r="ML113" s="78" t="s">
        <v>436</v>
      </c>
      <c r="MM113" s="78" t="s">
        <v>436</v>
      </c>
      <c r="MN113" s="78" t="s">
        <v>436</v>
      </c>
      <c r="MO113" s="78" t="s">
        <v>436</v>
      </c>
      <c r="MP113" s="78" t="s">
        <v>436</v>
      </c>
      <c r="MQ113" s="78" t="s">
        <v>436</v>
      </c>
      <c r="MR113" s="78" t="s">
        <v>436</v>
      </c>
      <c r="MS113" s="78"/>
      <c r="MT113" s="78"/>
      <c r="MU113" s="78" t="s">
        <v>436</v>
      </c>
      <c r="MV113" s="78" t="s">
        <v>436</v>
      </c>
      <c r="MW113" s="78" t="s">
        <v>436</v>
      </c>
      <c r="MX113" s="78"/>
      <c r="MY113" s="78" t="s">
        <v>436</v>
      </c>
      <c r="MZ113" s="78" t="s">
        <v>436</v>
      </c>
      <c r="NA113" s="78" t="s">
        <v>436</v>
      </c>
      <c r="NB113" s="78"/>
      <c r="NC113" s="78" t="s">
        <v>436</v>
      </c>
      <c r="ND113" s="78" t="s">
        <v>436</v>
      </c>
      <c r="NE113" s="78"/>
      <c r="NF113" s="78" t="s">
        <v>436</v>
      </c>
      <c r="NG113" s="78" t="s">
        <v>436</v>
      </c>
      <c r="NH113" s="78"/>
      <c r="NI113" s="78" t="s">
        <v>436</v>
      </c>
      <c r="NJ113" s="78" t="s">
        <v>436</v>
      </c>
      <c r="NK113" s="78"/>
      <c r="NL113" s="78"/>
      <c r="NM113" s="78"/>
      <c r="NN113" s="78"/>
      <c r="NO113" s="78"/>
      <c r="NP113" s="78"/>
      <c r="NQ113" s="78"/>
      <c r="NR113" s="78"/>
      <c r="NS113" s="78"/>
      <c r="NT113" s="78"/>
      <c r="NU113" s="78"/>
      <c r="NV113" s="78"/>
      <c r="NW113" s="78"/>
      <c r="NX113" s="78"/>
      <c r="NY113" s="78"/>
      <c r="NZ113" s="78"/>
      <c r="OA113" s="78"/>
      <c r="OB113" s="78"/>
      <c r="OC113" s="78"/>
      <c r="OD113" s="78"/>
      <c r="OE113" s="78"/>
      <c r="OF113" s="78"/>
      <c r="OG113" s="78"/>
      <c r="OH113" s="78"/>
      <c r="OI113" s="78"/>
      <c r="OJ113" s="78"/>
      <c r="OK113" s="78"/>
      <c r="OL113" s="78"/>
      <c r="OM113" s="78"/>
      <c r="ON113" s="78"/>
      <c r="OO113" s="78"/>
      <c r="OP113" s="78"/>
      <c r="OQ113" s="78"/>
      <c r="OR113" s="78"/>
      <c r="OS113" s="78"/>
      <c r="OT113" s="78"/>
      <c r="OU113" s="78"/>
      <c r="OV113" s="78"/>
      <c r="OW113" s="78"/>
      <c r="OX113" s="78"/>
      <c r="OY113" s="78"/>
      <c r="OZ113" s="78"/>
      <c r="PA113" s="78"/>
      <c r="PB113" s="78"/>
      <c r="PC113" s="78"/>
      <c r="PD113" s="78"/>
      <c r="PE113" s="78"/>
      <c r="PF113" s="78"/>
      <c r="PG113" s="78"/>
      <c r="PH113" s="78"/>
      <c r="PI113" s="78"/>
      <c r="PJ113" s="78"/>
      <c r="PK113" s="78"/>
      <c r="PL113" s="78"/>
      <c r="PM113" s="78"/>
      <c r="PN113" s="78"/>
      <c r="PO113" s="78"/>
      <c r="PP113" s="78"/>
      <c r="PQ113" s="78"/>
      <c r="PR113" s="78"/>
      <c r="PS113" s="78"/>
      <c r="PT113" s="78" t="s">
        <v>436</v>
      </c>
      <c r="PU113" s="78" t="s">
        <v>436</v>
      </c>
      <c r="PV113" s="78"/>
      <c r="PW113" s="78" t="s">
        <v>436</v>
      </c>
      <c r="PX113" s="78" t="s">
        <v>436</v>
      </c>
      <c r="PY113" s="78"/>
      <c r="PZ113" s="78" t="s">
        <v>436</v>
      </c>
      <c r="QA113" s="78" t="s">
        <v>436</v>
      </c>
      <c r="QB113" s="78"/>
      <c r="QC113" s="78" t="s">
        <v>436</v>
      </c>
      <c r="QD113" s="78" t="s">
        <v>436</v>
      </c>
      <c r="QE113" s="78"/>
      <c r="QF113" s="78" t="s">
        <v>436</v>
      </c>
      <c r="QG113" s="78" t="s">
        <v>436</v>
      </c>
      <c r="QH113" s="78"/>
      <c r="QI113" s="78" t="s">
        <v>436</v>
      </c>
      <c r="QJ113" s="78" t="s">
        <v>436</v>
      </c>
      <c r="QK113" s="78"/>
      <c r="QL113" s="78" t="s">
        <v>436</v>
      </c>
      <c r="QM113" s="78" t="s">
        <v>436</v>
      </c>
      <c r="QN113" s="78" t="s">
        <v>436</v>
      </c>
      <c r="QO113" s="78"/>
      <c r="QP113" s="78"/>
      <c r="QQ113" s="78">
        <v>2015</v>
      </c>
      <c r="QR113" s="78">
        <v>2015</v>
      </c>
      <c r="QS113" s="78" t="s">
        <v>444</v>
      </c>
      <c r="QT113" s="116" t="s">
        <v>749</v>
      </c>
      <c r="QU113" s="78">
        <v>2015</v>
      </c>
      <c r="QV113" s="93"/>
      <c r="QW113" s="94" t="s">
        <v>445</v>
      </c>
    </row>
    <row r="114" spans="1:465" s="95" customFormat="1" ht="15" customHeight="1">
      <c r="A114" s="56">
        <v>108</v>
      </c>
      <c r="B114" s="57" t="s">
        <v>918</v>
      </c>
      <c r="C114" s="56" t="s">
        <v>919</v>
      </c>
      <c r="D114" s="56" t="s">
        <v>744</v>
      </c>
      <c r="E114" s="56" t="s">
        <v>431</v>
      </c>
      <c r="F114" s="57" t="s">
        <v>920</v>
      </c>
      <c r="G114" s="57" t="s">
        <v>921</v>
      </c>
      <c r="H114" s="56">
        <v>17</v>
      </c>
      <c r="I114" s="56" t="s">
        <v>455</v>
      </c>
      <c r="J114" s="56" t="s">
        <v>747</v>
      </c>
      <c r="K114" s="56" t="s">
        <v>436</v>
      </c>
      <c r="L114" s="56" t="s">
        <v>437</v>
      </c>
      <c r="M114" s="56" t="s">
        <v>437</v>
      </c>
      <c r="N114" s="56" t="s">
        <v>436</v>
      </c>
      <c r="O114" s="56" t="s">
        <v>436</v>
      </c>
      <c r="P114" s="56" t="s">
        <v>436</v>
      </c>
      <c r="Q114" s="56" t="s">
        <v>436</v>
      </c>
      <c r="R114" s="56" t="s">
        <v>436</v>
      </c>
      <c r="S114" s="56" t="s">
        <v>436</v>
      </c>
      <c r="T114" s="56" t="s">
        <v>436</v>
      </c>
      <c r="U114" s="56" t="s">
        <v>437</v>
      </c>
      <c r="V114" s="78" t="s">
        <v>436</v>
      </c>
      <c r="W114" s="78" t="s">
        <v>436</v>
      </c>
      <c r="X114" s="78"/>
      <c r="Y114" s="88"/>
      <c r="Z114" s="88"/>
      <c r="AA114" s="78"/>
      <c r="AB114" s="78">
        <v>4</v>
      </c>
      <c r="AC114" s="78">
        <v>2015</v>
      </c>
      <c r="AD114" s="78" t="s">
        <v>436</v>
      </c>
      <c r="AE114" s="78" t="s">
        <v>436</v>
      </c>
      <c r="AF114" s="78" t="s">
        <v>436</v>
      </c>
      <c r="AG114" s="78" t="s">
        <v>436</v>
      </c>
      <c r="AH114" s="78" t="s">
        <v>436</v>
      </c>
      <c r="AI114" s="78"/>
      <c r="AJ114" s="78" t="s">
        <v>436</v>
      </c>
      <c r="AK114" s="78"/>
      <c r="AL114" s="78"/>
      <c r="AM114" s="78" t="s">
        <v>436</v>
      </c>
      <c r="AN114" s="78" t="s">
        <v>436</v>
      </c>
      <c r="AO114" s="78"/>
      <c r="AP114" s="78" t="s">
        <v>436</v>
      </c>
      <c r="AQ114" s="78" t="s">
        <v>436</v>
      </c>
      <c r="AR114" s="78"/>
      <c r="AS114" s="78">
        <v>2015</v>
      </c>
      <c r="AT114" s="78">
        <v>2015</v>
      </c>
      <c r="AU114" s="78">
        <v>4</v>
      </c>
      <c r="AV114" s="89"/>
      <c r="AW114" s="79">
        <v>2</v>
      </c>
      <c r="AX114" s="79">
        <v>2015</v>
      </c>
      <c r="AY114" s="79"/>
      <c r="AZ114" s="79">
        <v>1</v>
      </c>
      <c r="BA114" s="79">
        <v>2015</v>
      </c>
      <c r="BB114" s="89"/>
      <c r="BC114" s="89"/>
      <c r="BD114" s="89"/>
      <c r="BE114" s="89"/>
      <c r="BF114" s="89"/>
      <c r="BG114" s="89"/>
      <c r="BH114" s="89"/>
      <c r="BI114" s="79"/>
      <c r="BJ114" s="79">
        <v>1</v>
      </c>
      <c r="BK114" s="79">
        <v>2015</v>
      </c>
      <c r="BL114" s="79">
        <v>8.5</v>
      </c>
      <c r="BM114" s="79">
        <v>1</v>
      </c>
      <c r="BN114" s="79">
        <v>2015</v>
      </c>
      <c r="BO114" s="79"/>
      <c r="BP114" s="79">
        <v>2</v>
      </c>
      <c r="BQ114" s="79">
        <v>2015</v>
      </c>
      <c r="BR114" s="79" t="s">
        <v>436</v>
      </c>
      <c r="BS114" s="79" t="s">
        <v>436</v>
      </c>
      <c r="BT114" s="79"/>
      <c r="BU114" s="79"/>
      <c r="BV114" s="79">
        <v>2</v>
      </c>
      <c r="BW114" s="79">
        <v>2015</v>
      </c>
      <c r="BX114" s="89"/>
      <c r="BY114" s="89"/>
      <c r="BZ114" s="89"/>
      <c r="CA114" s="79" t="s">
        <v>436</v>
      </c>
      <c r="CB114" s="79" t="s">
        <v>436</v>
      </c>
      <c r="CC114" s="79"/>
      <c r="CD114" s="89"/>
      <c r="CE114" s="89"/>
      <c r="CF114" s="89"/>
      <c r="CG114" s="79">
        <v>443</v>
      </c>
      <c r="CH114" s="79">
        <v>1</v>
      </c>
      <c r="CI114" s="79">
        <v>2015</v>
      </c>
      <c r="CJ114" s="79" t="s">
        <v>436</v>
      </c>
      <c r="CK114" s="79" t="s">
        <v>436</v>
      </c>
      <c r="CL114" s="79"/>
      <c r="CM114" s="79"/>
      <c r="CN114" s="79"/>
      <c r="CO114" s="79"/>
      <c r="CP114" s="79"/>
      <c r="CQ114" s="79"/>
      <c r="CR114" s="79"/>
      <c r="CS114" s="79" t="s">
        <v>436</v>
      </c>
      <c r="CT114" s="79" t="s">
        <v>436</v>
      </c>
      <c r="CU114" s="79"/>
      <c r="CV114" s="79" t="s">
        <v>436</v>
      </c>
      <c r="CW114" s="79" t="s">
        <v>436</v>
      </c>
      <c r="CX114" s="79"/>
      <c r="CY114" s="79"/>
      <c r="CZ114" s="79">
        <v>1</v>
      </c>
      <c r="DA114" s="79">
        <v>2015</v>
      </c>
      <c r="DB114" s="79"/>
      <c r="DC114" s="79">
        <v>1</v>
      </c>
      <c r="DD114" s="79">
        <v>2015</v>
      </c>
      <c r="DE114" s="79" t="s">
        <v>436</v>
      </c>
      <c r="DF114" s="79" t="s">
        <v>436</v>
      </c>
      <c r="DG114" s="79"/>
      <c r="DH114" s="79"/>
      <c r="DI114" s="79">
        <v>2</v>
      </c>
      <c r="DJ114" s="79">
        <v>2015</v>
      </c>
      <c r="DK114" s="79"/>
      <c r="DL114" s="79">
        <v>2</v>
      </c>
      <c r="DM114" s="79">
        <v>2015</v>
      </c>
      <c r="DN114" s="79"/>
      <c r="DO114" s="79">
        <v>2</v>
      </c>
      <c r="DP114" s="79">
        <v>2015</v>
      </c>
      <c r="DQ114" s="89"/>
      <c r="DR114" s="89"/>
      <c r="DS114" s="89"/>
      <c r="DT114" s="79"/>
      <c r="DU114" s="79">
        <v>2</v>
      </c>
      <c r="DV114" s="79">
        <v>2015</v>
      </c>
      <c r="DW114" s="79"/>
      <c r="DX114" s="79">
        <v>2</v>
      </c>
      <c r="DY114" s="79">
        <v>2015</v>
      </c>
      <c r="DZ114" s="79"/>
      <c r="EA114" s="79">
        <v>1</v>
      </c>
      <c r="EB114" s="79">
        <v>2015</v>
      </c>
      <c r="EC114" s="89"/>
      <c r="ED114" s="89"/>
      <c r="EE114" s="89"/>
      <c r="EF114" s="89"/>
      <c r="EG114" s="89"/>
      <c r="EH114" s="89"/>
      <c r="EI114" s="89"/>
      <c r="EJ114" s="89"/>
      <c r="EK114" s="89"/>
      <c r="EL114" s="89"/>
      <c r="EM114" s="89"/>
      <c r="EN114" s="78">
        <v>2015</v>
      </c>
      <c r="EO114" s="78">
        <v>2015</v>
      </c>
      <c r="EP114" s="78">
        <v>2</v>
      </c>
      <c r="EQ114" s="78" t="s">
        <v>436</v>
      </c>
      <c r="ER114" s="78" t="s">
        <v>436</v>
      </c>
      <c r="ES114" s="78"/>
      <c r="ET114" s="78" t="s">
        <v>436</v>
      </c>
      <c r="EU114" s="78" t="s">
        <v>436</v>
      </c>
      <c r="EV114" s="78"/>
      <c r="EW114" s="78" t="s">
        <v>436</v>
      </c>
      <c r="EX114" s="78" t="s">
        <v>436</v>
      </c>
      <c r="EY114" s="78"/>
      <c r="EZ114" s="78" t="s">
        <v>436</v>
      </c>
      <c r="FA114" s="78" t="s">
        <v>436</v>
      </c>
      <c r="FB114" s="78"/>
      <c r="FC114" s="78" t="s">
        <v>436</v>
      </c>
      <c r="FD114" s="78" t="s">
        <v>436</v>
      </c>
      <c r="FE114" s="78"/>
      <c r="FF114" s="78" t="s">
        <v>436</v>
      </c>
      <c r="FG114" s="78" t="s">
        <v>436</v>
      </c>
      <c r="FH114" s="78"/>
      <c r="FI114" s="78" t="s">
        <v>436</v>
      </c>
      <c r="FJ114" s="78" t="s">
        <v>436</v>
      </c>
      <c r="FK114" s="78"/>
      <c r="FL114" s="78" t="s">
        <v>436</v>
      </c>
      <c r="FM114" s="78" t="s">
        <v>436</v>
      </c>
      <c r="FN114" s="78"/>
      <c r="FO114" s="78" t="s">
        <v>436</v>
      </c>
      <c r="FP114" s="78" t="s">
        <v>436</v>
      </c>
      <c r="FQ114" s="78"/>
      <c r="FR114" s="78" t="s">
        <v>436</v>
      </c>
      <c r="FS114" s="78" t="s">
        <v>436</v>
      </c>
      <c r="FT114" s="78"/>
      <c r="FU114" s="78" t="s">
        <v>436</v>
      </c>
      <c r="FV114" s="78" t="s">
        <v>436</v>
      </c>
      <c r="FW114" s="78"/>
      <c r="FX114" s="78" t="s">
        <v>436</v>
      </c>
      <c r="FY114" s="78" t="s">
        <v>436</v>
      </c>
      <c r="FZ114" s="78"/>
      <c r="GA114" s="78" t="s">
        <v>436</v>
      </c>
      <c r="GB114" s="78" t="s">
        <v>436</v>
      </c>
      <c r="GC114" s="78"/>
      <c r="GD114" s="78" t="s">
        <v>436</v>
      </c>
      <c r="GE114" s="78" t="s">
        <v>436</v>
      </c>
      <c r="GF114" s="78"/>
      <c r="GG114" s="78" t="s">
        <v>436</v>
      </c>
      <c r="GH114" s="78" t="s">
        <v>436</v>
      </c>
      <c r="GI114" s="78"/>
      <c r="GJ114" s="78" t="s">
        <v>436</v>
      </c>
      <c r="GK114" s="78" t="s">
        <v>436</v>
      </c>
      <c r="GL114" s="78"/>
      <c r="GM114" s="78" t="s">
        <v>436</v>
      </c>
      <c r="GN114" s="78" t="s">
        <v>436</v>
      </c>
      <c r="GO114" s="78"/>
      <c r="GP114" s="78" t="s">
        <v>436</v>
      </c>
      <c r="GQ114" s="78" t="s">
        <v>436</v>
      </c>
      <c r="GR114" s="78"/>
      <c r="GS114" s="78" t="s">
        <v>436</v>
      </c>
      <c r="GT114" s="78" t="s">
        <v>436</v>
      </c>
      <c r="GU114" s="78"/>
      <c r="GV114" s="78" t="s">
        <v>436</v>
      </c>
      <c r="GW114" s="78" t="s">
        <v>436</v>
      </c>
      <c r="GX114" s="78"/>
      <c r="GY114" s="78" t="s">
        <v>436</v>
      </c>
      <c r="GZ114" s="78" t="s">
        <v>436</v>
      </c>
      <c r="HA114" s="78"/>
      <c r="HB114" s="78" t="s">
        <v>436</v>
      </c>
      <c r="HC114" s="78" t="s">
        <v>436</v>
      </c>
      <c r="HD114" s="78"/>
      <c r="HE114" s="78" t="s">
        <v>436</v>
      </c>
      <c r="HF114" s="78" t="s">
        <v>436</v>
      </c>
      <c r="HG114" s="78"/>
      <c r="HH114" s="78"/>
      <c r="HI114" s="78"/>
      <c r="HJ114" s="78" t="s">
        <v>436</v>
      </c>
      <c r="HK114" s="78" t="s">
        <v>436</v>
      </c>
      <c r="HL114" s="78" t="s">
        <v>436</v>
      </c>
      <c r="HM114" s="78">
        <v>2015</v>
      </c>
      <c r="HN114" s="78">
        <v>2015</v>
      </c>
      <c r="HO114" s="78">
        <v>4</v>
      </c>
      <c r="HP114" s="78" t="s">
        <v>463</v>
      </c>
      <c r="HQ114" s="78" t="s">
        <v>749</v>
      </c>
      <c r="HR114" s="78">
        <v>2015</v>
      </c>
      <c r="HS114" s="78" t="s">
        <v>436</v>
      </c>
      <c r="HT114" s="78" t="s">
        <v>436</v>
      </c>
      <c r="HU114" s="78" t="s">
        <v>436</v>
      </c>
      <c r="HV114" s="78"/>
      <c r="HW114" s="78" t="s">
        <v>436</v>
      </c>
      <c r="HX114" s="78" t="s">
        <v>436</v>
      </c>
      <c r="HY114" s="78" t="s">
        <v>436</v>
      </c>
      <c r="HZ114" s="78"/>
      <c r="IA114" s="78" t="s">
        <v>436</v>
      </c>
      <c r="IB114" s="78" t="s">
        <v>436</v>
      </c>
      <c r="IC114" s="78" t="s">
        <v>436</v>
      </c>
      <c r="ID114" s="78"/>
      <c r="IE114" s="78" t="s">
        <v>436</v>
      </c>
      <c r="IF114" s="78" t="s">
        <v>436</v>
      </c>
      <c r="IG114" s="78" t="s">
        <v>436</v>
      </c>
      <c r="IH114" s="78"/>
      <c r="II114" s="88"/>
      <c r="IJ114" s="88"/>
      <c r="IK114" s="88"/>
      <c r="IL114" s="78" t="s">
        <v>436</v>
      </c>
      <c r="IM114" s="78" t="s">
        <v>436</v>
      </c>
      <c r="IN114" s="78"/>
      <c r="IO114" s="78" t="s">
        <v>436</v>
      </c>
      <c r="IP114" s="78" t="s">
        <v>436</v>
      </c>
      <c r="IQ114" s="78" t="s">
        <v>436</v>
      </c>
      <c r="IR114" s="78"/>
      <c r="IS114" s="78" t="s">
        <v>436</v>
      </c>
      <c r="IT114" s="78" t="s">
        <v>436</v>
      </c>
      <c r="IU114" s="78" t="s">
        <v>436</v>
      </c>
      <c r="IV114" s="78"/>
      <c r="IW114" s="78" t="s">
        <v>436</v>
      </c>
      <c r="IX114" s="78" t="s">
        <v>436</v>
      </c>
      <c r="IY114" s="78" t="s">
        <v>436</v>
      </c>
      <c r="IZ114" s="78"/>
      <c r="JA114" s="78" t="s">
        <v>436</v>
      </c>
      <c r="JB114" s="78" t="s">
        <v>436</v>
      </c>
      <c r="JC114" s="78" t="s">
        <v>436</v>
      </c>
      <c r="JD114" s="78"/>
      <c r="JE114" s="78" t="s">
        <v>436</v>
      </c>
      <c r="JF114" s="78" t="s">
        <v>436</v>
      </c>
      <c r="JG114" s="78"/>
      <c r="JH114" s="78" t="s">
        <v>436</v>
      </c>
      <c r="JI114" s="78" t="s">
        <v>436</v>
      </c>
      <c r="JJ114" s="78"/>
      <c r="JK114" s="78" t="s">
        <v>436</v>
      </c>
      <c r="JL114" s="78" t="s">
        <v>436</v>
      </c>
      <c r="JM114" s="78"/>
      <c r="JN114" s="78" t="s">
        <v>436</v>
      </c>
      <c r="JO114" s="78" t="s">
        <v>436</v>
      </c>
      <c r="JP114" s="78" t="s">
        <v>436</v>
      </c>
      <c r="JQ114" s="78"/>
      <c r="JR114" s="78" t="s">
        <v>436</v>
      </c>
      <c r="JS114" s="78" t="s">
        <v>436</v>
      </c>
      <c r="JT114" s="78" t="s">
        <v>436</v>
      </c>
      <c r="JU114" s="78"/>
      <c r="JV114" s="78"/>
      <c r="JW114" s="78"/>
      <c r="JX114" s="78"/>
      <c r="JY114" s="78" t="s">
        <v>436</v>
      </c>
      <c r="JZ114" s="78" t="s">
        <v>436</v>
      </c>
      <c r="KA114" s="78" t="s">
        <v>436</v>
      </c>
      <c r="KB114" s="78"/>
      <c r="KC114" s="88"/>
      <c r="KD114" s="88"/>
      <c r="KE114" s="88"/>
      <c r="KF114" s="78" t="s">
        <v>436</v>
      </c>
      <c r="KG114" s="78" t="s">
        <v>436</v>
      </c>
      <c r="KH114" s="78"/>
      <c r="KI114" s="78"/>
      <c r="KJ114" s="78"/>
      <c r="KK114" s="78"/>
      <c r="KL114" s="78" t="s">
        <v>436</v>
      </c>
      <c r="KM114" s="78" t="s">
        <v>436</v>
      </c>
      <c r="KN114" s="78"/>
      <c r="KO114" s="78" t="s">
        <v>436</v>
      </c>
      <c r="KP114" s="78" t="s">
        <v>436</v>
      </c>
      <c r="KQ114" s="78" t="s">
        <v>436</v>
      </c>
      <c r="KR114" s="78"/>
      <c r="KS114" s="78" t="s">
        <v>436</v>
      </c>
      <c r="KT114" s="78" t="s">
        <v>436</v>
      </c>
      <c r="KU114" s="78" t="s">
        <v>436</v>
      </c>
      <c r="KV114" s="78"/>
      <c r="KW114" s="78" t="s">
        <v>436</v>
      </c>
      <c r="KX114" s="78"/>
      <c r="KY114" s="78" t="s">
        <v>436</v>
      </c>
      <c r="KZ114" s="78"/>
      <c r="LA114" s="78"/>
      <c r="LB114" s="78"/>
      <c r="LC114" s="78"/>
      <c r="LD114" s="78" t="s">
        <v>436</v>
      </c>
      <c r="LE114" s="78" t="s">
        <v>436</v>
      </c>
      <c r="LF114" s="78"/>
      <c r="LG114" s="78" t="s">
        <v>436</v>
      </c>
      <c r="LH114" s="78"/>
      <c r="LI114" s="78" t="s">
        <v>436</v>
      </c>
      <c r="LJ114" s="78"/>
      <c r="LK114" s="78" t="s">
        <v>436</v>
      </c>
      <c r="LL114" s="78"/>
      <c r="LM114" s="78" t="s">
        <v>436</v>
      </c>
      <c r="LN114" s="78"/>
      <c r="LO114" s="78" t="s">
        <v>436</v>
      </c>
      <c r="LP114" s="78" t="s">
        <v>436</v>
      </c>
      <c r="LQ114" s="78" t="s">
        <v>436</v>
      </c>
      <c r="LR114" s="78"/>
      <c r="LS114" s="78" t="s">
        <v>436</v>
      </c>
      <c r="LT114" s="78" t="s">
        <v>436</v>
      </c>
      <c r="LU114" s="78"/>
      <c r="LV114" s="78" t="s">
        <v>436</v>
      </c>
      <c r="LW114" s="78" t="s">
        <v>436</v>
      </c>
      <c r="LX114" s="78"/>
      <c r="LY114" s="78" t="s">
        <v>436</v>
      </c>
      <c r="LZ114" s="78" t="s">
        <v>436</v>
      </c>
      <c r="MA114" s="78" t="s">
        <v>436</v>
      </c>
      <c r="MB114" s="78"/>
      <c r="MC114" s="78"/>
      <c r="MD114" s="78"/>
      <c r="ME114" s="78"/>
      <c r="MF114" s="78" t="s">
        <v>436</v>
      </c>
      <c r="MG114" s="78" t="s">
        <v>436</v>
      </c>
      <c r="MH114" s="78"/>
      <c r="MI114" s="78" t="s">
        <v>436</v>
      </c>
      <c r="MJ114" s="78" t="s">
        <v>436</v>
      </c>
      <c r="MK114" s="78" t="s">
        <v>436</v>
      </c>
      <c r="ML114" s="78" t="s">
        <v>436</v>
      </c>
      <c r="MM114" s="78" t="s">
        <v>436</v>
      </c>
      <c r="MN114" s="78" t="s">
        <v>436</v>
      </c>
      <c r="MO114" s="78" t="s">
        <v>436</v>
      </c>
      <c r="MP114" s="78" t="s">
        <v>436</v>
      </c>
      <c r="MQ114" s="78" t="s">
        <v>436</v>
      </c>
      <c r="MR114" s="78" t="s">
        <v>436</v>
      </c>
      <c r="MS114" s="78"/>
      <c r="MT114" s="78"/>
      <c r="MU114" s="78" t="s">
        <v>436</v>
      </c>
      <c r="MV114" s="78" t="s">
        <v>436</v>
      </c>
      <c r="MW114" s="78" t="s">
        <v>436</v>
      </c>
      <c r="MX114" s="78"/>
      <c r="MY114" s="78" t="s">
        <v>436</v>
      </c>
      <c r="MZ114" s="78" t="s">
        <v>436</v>
      </c>
      <c r="NA114" s="78" t="s">
        <v>436</v>
      </c>
      <c r="NB114" s="78"/>
      <c r="NC114" s="78" t="s">
        <v>436</v>
      </c>
      <c r="ND114" s="78" t="s">
        <v>436</v>
      </c>
      <c r="NE114" s="78"/>
      <c r="NF114" s="78" t="s">
        <v>436</v>
      </c>
      <c r="NG114" s="78" t="s">
        <v>436</v>
      </c>
      <c r="NH114" s="78"/>
      <c r="NI114" s="78" t="s">
        <v>436</v>
      </c>
      <c r="NJ114" s="78" t="s">
        <v>436</v>
      </c>
      <c r="NK114" s="78"/>
      <c r="NL114" s="78"/>
      <c r="NM114" s="78"/>
      <c r="NN114" s="78"/>
      <c r="NO114" s="78"/>
      <c r="NP114" s="78"/>
      <c r="NQ114" s="78"/>
      <c r="NR114" s="78"/>
      <c r="NS114" s="78"/>
      <c r="NT114" s="78"/>
      <c r="NU114" s="78"/>
      <c r="NV114" s="78"/>
      <c r="NW114" s="78"/>
      <c r="NX114" s="78"/>
      <c r="NY114" s="78"/>
      <c r="NZ114" s="78"/>
      <c r="OA114" s="78"/>
      <c r="OB114" s="78"/>
      <c r="OC114" s="78"/>
      <c r="OD114" s="78"/>
      <c r="OE114" s="78"/>
      <c r="OF114" s="78"/>
      <c r="OG114" s="78"/>
      <c r="OH114" s="78"/>
      <c r="OI114" s="78"/>
      <c r="OJ114" s="78"/>
      <c r="OK114" s="78"/>
      <c r="OL114" s="78"/>
      <c r="OM114" s="78"/>
      <c r="ON114" s="78"/>
      <c r="OO114" s="78"/>
      <c r="OP114" s="78"/>
      <c r="OQ114" s="78"/>
      <c r="OR114" s="78"/>
      <c r="OS114" s="78"/>
      <c r="OT114" s="78"/>
      <c r="OU114" s="78"/>
      <c r="OV114" s="78"/>
      <c r="OW114" s="78"/>
      <c r="OX114" s="78"/>
      <c r="OY114" s="78"/>
      <c r="OZ114" s="78"/>
      <c r="PA114" s="78"/>
      <c r="PB114" s="78"/>
      <c r="PC114" s="78"/>
      <c r="PD114" s="78"/>
      <c r="PE114" s="78"/>
      <c r="PF114" s="78"/>
      <c r="PG114" s="78"/>
      <c r="PH114" s="78"/>
      <c r="PI114" s="78"/>
      <c r="PJ114" s="78"/>
      <c r="PK114" s="78"/>
      <c r="PL114" s="78"/>
      <c r="PM114" s="78"/>
      <c r="PN114" s="78"/>
      <c r="PO114" s="78"/>
      <c r="PP114" s="78"/>
      <c r="PQ114" s="78"/>
      <c r="PR114" s="78"/>
      <c r="PS114" s="78"/>
      <c r="PT114" s="78" t="s">
        <v>436</v>
      </c>
      <c r="PU114" s="78" t="s">
        <v>436</v>
      </c>
      <c r="PV114" s="78"/>
      <c r="PW114" s="78" t="s">
        <v>436</v>
      </c>
      <c r="PX114" s="78" t="s">
        <v>436</v>
      </c>
      <c r="PY114" s="78"/>
      <c r="PZ114" s="78" t="s">
        <v>436</v>
      </c>
      <c r="QA114" s="78" t="s">
        <v>436</v>
      </c>
      <c r="QB114" s="78"/>
      <c r="QC114" s="78" t="s">
        <v>436</v>
      </c>
      <c r="QD114" s="78" t="s">
        <v>436</v>
      </c>
      <c r="QE114" s="78"/>
      <c r="QF114" s="78" t="s">
        <v>436</v>
      </c>
      <c r="QG114" s="78" t="s">
        <v>436</v>
      </c>
      <c r="QH114" s="78"/>
      <c r="QI114" s="78" t="s">
        <v>436</v>
      </c>
      <c r="QJ114" s="78" t="s">
        <v>436</v>
      </c>
      <c r="QK114" s="78"/>
      <c r="QL114" s="78" t="s">
        <v>436</v>
      </c>
      <c r="QM114" s="78" t="s">
        <v>436</v>
      </c>
      <c r="QN114" s="78" t="s">
        <v>436</v>
      </c>
      <c r="QO114" s="78"/>
      <c r="QP114" s="78"/>
      <c r="QQ114" s="78">
        <v>2015</v>
      </c>
      <c r="QR114" s="78">
        <v>2015</v>
      </c>
      <c r="QS114" s="78" t="s">
        <v>444</v>
      </c>
      <c r="QT114" s="116" t="s">
        <v>749</v>
      </c>
      <c r="QU114" s="78">
        <v>2015</v>
      </c>
      <c r="QV114" s="93"/>
      <c r="QW114" s="94" t="s">
        <v>445</v>
      </c>
    </row>
    <row r="115" spans="1:465" s="137" customFormat="1" ht="12.75">
      <c r="A115" s="56">
        <v>109</v>
      </c>
      <c r="B115" s="63" t="s">
        <v>934</v>
      </c>
      <c r="C115" s="62" t="s">
        <v>935</v>
      </c>
      <c r="D115" s="62" t="s">
        <v>936</v>
      </c>
      <c r="E115" s="62" t="s">
        <v>431</v>
      </c>
      <c r="F115" s="63" t="s">
        <v>937</v>
      </c>
      <c r="G115" s="63" t="s">
        <v>938</v>
      </c>
      <c r="H115" s="62">
        <v>1</v>
      </c>
      <c r="I115" s="62" t="s">
        <v>434</v>
      </c>
      <c r="J115" s="62" t="s">
        <v>747</v>
      </c>
      <c r="K115" s="62" t="s">
        <v>437</v>
      </c>
      <c r="L115" s="62" t="s">
        <v>437</v>
      </c>
      <c r="M115" s="62" t="s">
        <v>437</v>
      </c>
      <c r="N115" s="62" t="s">
        <v>436</v>
      </c>
      <c r="O115" s="62" t="s">
        <v>436</v>
      </c>
      <c r="P115" s="62" t="s">
        <v>436</v>
      </c>
      <c r="Q115" s="62" t="s">
        <v>436</v>
      </c>
      <c r="R115" s="62" t="s">
        <v>436</v>
      </c>
      <c r="S115" s="62" t="s">
        <v>436</v>
      </c>
      <c r="T115" s="62" t="s">
        <v>436</v>
      </c>
      <c r="U115" s="62" t="s">
        <v>437</v>
      </c>
      <c r="V115" s="64" t="s">
        <v>436</v>
      </c>
      <c r="W115" s="64" t="s">
        <v>436</v>
      </c>
      <c r="X115" s="64"/>
      <c r="Y115" s="64"/>
      <c r="Z115" s="64"/>
      <c r="AA115" s="64">
        <v>0.753</v>
      </c>
      <c r="AB115" s="64">
        <v>2</v>
      </c>
      <c r="AC115" s="64">
        <v>2016</v>
      </c>
      <c r="AD115" s="65" t="s">
        <v>436</v>
      </c>
      <c r="AE115" s="65" t="s">
        <v>436</v>
      </c>
      <c r="AF115" s="65" t="s">
        <v>436</v>
      </c>
      <c r="AG115" s="64">
        <v>64.099999999999994</v>
      </c>
      <c r="AH115" s="64">
        <v>1</v>
      </c>
      <c r="AI115" s="64">
        <v>2016</v>
      </c>
      <c r="AJ115" s="64" t="s">
        <v>436</v>
      </c>
      <c r="AK115" s="64"/>
      <c r="AL115" s="64"/>
      <c r="AM115" s="64">
        <v>0.93300000000000005</v>
      </c>
      <c r="AN115" s="64">
        <v>1</v>
      </c>
      <c r="AO115" s="64">
        <v>2016</v>
      </c>
      <c r="AP115" s="64" t="s">
        <v>436</v>
      </c>
      <c r="AQ115" s="64" t="s">
        <v>436</v>
      </c>
      <c r="AR115" s="64"/>
      <c r="AS115" s="65">
        <v>2016</v>
      </c>
      <c r="AT115" s="65">
        <v>2016</v>
      </c>
      <c r="AU115" s="65">
        <v>2</v>
      </c>
      <c r="AV115" s="66">
        <v>1.5</v>
      </c>
      <c r="AW115" s="66">
        <v>2</v>
      </c>
      <c r="AX115" s="66">
        <v>2016</v>
      </c>
      <c r="AY115" s="66">
        <v>9</v>
      </c>
      <c r="AZ115" s="66">
        <v>1</v>
      </c>
      <c r="BA115" s="66">
        <v>2016</v>
      </c>
      <c r="BB115" s="66"/>
      <c r="BC115" s="66"/>
      <c r="BD115" s="66">
        <v>2</v>
      </c>
      <c r="BE115" s="66">
        <v>2016</v>
      </c>
      <c r="BF115" s="66"/>
      <c r="BG115" s="66"/>
      <c r="BH115" s="66"/>
      <c r="BI115" s="67">
        <v>7</v>
      </c>
      <c r="BJ115" s="66">
        <v>2</v>
      </c>
      <c r="BK115" s="67">
        <v>2016</v>
      </c>
      <c r="BL115" s="67">
        <v>10.3</v>
      </c>
      <c r="BM115" s="66" t="s">
        <v>438</v>
      </c>
      <c r="BN115" s="66">
        <v>2016</v>
      </c>
      <c r="BO115" s="66">
        <v>1</v>
      </c>
      <c r="BP115" s="66">
        <v>1</v>
      </c>
      <c r="BQ115" s="66">
        <v>2016</v>
      </c>
      <c r="BR115" s="66">
        <v>1.7</v>
      </c>
      <c r="BS115" s="66">
        <v>2</v>
      </c>
      <c r="BT115" s="66">
        <v>2016</v>
      </c>
      <c r="BU115" s="66">
        <v>0.7</v>
      </c>
      <c r="BV115" s="66">
        <v>1</v>
      </c>
      <c r="BW115" s="66">
        <v>2016</v>
      </c>
      <c r="BX115" s="66"/>
      <c r="BY115" s="66"/>
      <c r="BZ115" s="66"/>
      <c r="CA115" s="66" t="s">
        <v>440</v>
      </c>
      <c r="CB115" s="66">
        <v>1</v>
      </c>
      <c r="CC115" s="66">
        <v>2016</v>
      </c>
      <c r="CD115" s="66"/>
      <c r="CE115" s="66"/>
      <c r="CF115" s="66"/>
      <c r="CG115" s="66">
        <v>207</v>
      </c>
      <c r="CH115" s="66" t="s">
        <v>438</v>
      </c>
      <c r="CI115" s="66">
        <v>2016</v>
      </c>
      <c r="CJ115" s="66">
        <v>132</v>
      </c>
      <c r="CK115" s="66">
        <v>2</v>
      </c>
      <c r="CL115" s="66">
        <v>2016</v>
      </c>
      <c r="CM115" s="66">
        <v>13.6</v>
      </c>
      <c r="CN115" s="66">
        <v>2</v>
      </c>
      <c r="CO115" s="66">
        <v>2016</v>
      </c>
      <c r="CP115" s="66">
        <v>1.7</v>
      </c>
      <c r="CQ115" s="66">
        <v>1</v>
      </c>
      <c r="CR115" s="66">
        <v>2016</v>
      </c>
      <c r="CS115" s="66">
        <v>36.5</v>
      </c>
      <c r="CT115" s="66" t="s">
        <v>438</v>
      </c>
      <c r="CU115" s="66">
        <v>2016</v>
      </c>
      <c r="CV115" s="66">
        <v>7.5</v>
      </c>
      <c r="CW115" s="66" t="s">
        <v>438</v>
      </c>
      <c r="CX115" s="66">
        <v>2016</v>
      </c>
      <c r="CY115" s="66">
        <v>130</v>
      </c>
      <c r="CZ115" s="66" t="s">
        <v>438</v>
      </c>
      <c r="DA115" s="66">
        <v>2016</v>
      </c>
      <c r="DB115" s="66" t="s">
        <v>939</v>
      </c>
      <c r="DC115" s="66">
        <v>1</v>
      </c>
      <c r="DD115" s="66">
        <v>2016</v>
      </c>
      <c r="DE115" s="66">
        <v>106.8</v>
      </c>
      <c r="DF115" s="66" t="s">
        <v>438</v>
      </c>
      <c r="DG115" s="66">
        <v>2016</v>
      </c>
      <c r="DH115" s="66" t="s">
        <v>440</v>
      </c>
      <c r="DI115" s="66">
        <v>1</v>
      </c>
      <c r="DJ115" s="66">
        <v>2016</v>
      </c>
      <c r="DK115" s="66">
        <v>0.1</v>
      </c>
      <c r="DL115" s="66">
        <v>1</v>
      </c>
      <c r="DM115" s="66">
        <v>2016</v>
      </c>
      <c r="DN115" s="66">
        <v>0.6</v>
      </c>
      <c r="DO115" s="66">
        <v>2</v>
      </c>
      <c r="DP115" s="66">
        <v>2016</v>
      </c>
      <c r="DQ115" s="66"/>
      <c r="DR115" s="66"/>
      <c r="DS115" s="66"/>
      <c r="DT115" s="66">
        <v>0.7</v>
      </c>
      <c r="DU115" s="66">
        <v>1</v>
      </c>
      <c r="DV115" s="66">
        <v>2016</v>
      </c>
      <c r="DW115" s="66" t="s">
        <v>440</v>
      </c>
      <c r="DX115" s="66">
        <v>1</v>
      </c>
      <c r="DY115" s="66">
        <v>2016</v>
      </c>
      <c r="DZ115" s="66">
        <v>0.02</v>
      </c>
      <c r="EA115" s="66">
        <v>1</v>
      </c>
      <c r="EB115" s="66">
        <v>2016</v>
      </c>
      <c r="EC115" s="66">
        <v>3</v>
      </c>
      <c r="ED115" s="66">
        <v>2016</v>
      </c>
      <c r="EE115" s="66"/>
      <c r="EF115" s="66"/>
      <c r="EG115" s="66"/>
      <c r="EH115" s="66"/>
      <c r="EI115" s="66"/>
      <c r="EJ115" s="66"/>
      <c r="EK115" s="66"/>
      <c r="EL115" s="66"/>
      <c r="EM115" s="66"/>
      <c r="EN115" s="65">
        <v>2016</v>
      </c>
      <c r="EO115" s="65">
        <v>2016</v>
      </c>
      <c r="EP115" s="65" t="s">
        <v>438</v>
      </c>
      <c r="EQ115" s="64" t="s">
        <v>440</v>
      </c>
      <c r="ER115" s="64">
        <v>1</v>
      </c>
      <c r="ES115" s="64">
        <v>2016</v>
      </c>
      <c r="ET115" s="64" t="s">
        <v>440</v>
      </c>
      <c r="EU115" s="64">
        <v>1</v>
      </c>
      <c r="EV115" s="64">
        <v>2016</v>
      </c>
      <c r="EW115" s="64">
        <v>0.1</v>
      </c>
      <c r="EX115" s="64">
        <v>2</v>
      </c>
      <c r="EY115" s="64">
        <v>2016</v>
      </c>
      <c r="EZ115" s="64">
        <v>1.0500000000000001E-2</v>
      </c>
      <c r="FA115" s="64">
        <v>2</v>
      </c>
      <c r="FB115" s="64">
        <v>2016</v>
      </c>
      <c r="FC115" s="64" t="s">
        <v>440</v>
      </c>
      <c r="FD115" s="64">
        <v>1</v>
      </c>
      <c r="FE115" s="64">
        <v>2016</v>
      </c>
      <c r="FF115" s="64" t="s">
        <v>440</v>
      </c>
      <c r="FG115" s="64">
        <v>1</v>
      </c>
      <c r="FH115" s="64">
        <v>2016</v>
      </c>
      <c r="FI115" s="64">
        <v>1.8750000000000001E-3</v>
      </c>
      <c r="FJ115" s="64">
        <v>2</v>
      </c>
      <c r="FK115" s="64">
        <v>2016</v>
      </c>
      <c r="FL115" s="64" t="s">
        <v>440</v>
      </c>
      <c r="FM115" s="64">
        <v>1</v>
      </c>
      <c r="FN115" s="64">
        <v>2016</v>
      </c>
      <c r="FO115" s="64">
        <v>1E-3</v>
      </c>
      <c r="FP115" s="64">
        <v>2</v>
      </c>
      <c r="FQ115" s="64">
        <v>2016</v>
      </c>
      <c r="FR115" s="64" t="s">
        <v>440</v>
      </c>
      <c r="FS115" s="64">
        <v>1</v>
      </c>
      <c r="FT115" s="64">
        <v>2016</v>
      </c>
      <c r="FU115" s="64">
        <v>3.95E-2</v>
      </c>
      <c r="FV115" s="64">
        <v>2</v>
      </c>
      <c r="FW115" s="64">
        <v>2016</v>
      </c>
      <c r="FX115" s="64" t="s">
        <v>440</v>
      </c>
      <c r="FY115" s="64">
        <v>1</v>
      </c>
      <c r="FZ115" s="64">
        <v>2016</v>
      </c>
      <c r="GA115" s="64" t="s">
        <v>440</v>
      </c>
      <c r="GB115" s="64">
        <v>1</v>
      </c>
      <c r="GC115" s="64">
        <v>2016</v>
      </c>
      <c r="GD115" s="64" t="s">
        <v>440</v>
      </c>
      <c r="GE115" s="64">
        <v>1</v>
      </c>
      <c r="GF115" s="64">
        <v>2016</v>
      </c>
      <c r="GG115" s="64" t="s">
        <v>440</v>
      </c>
      <c r="GH115" s="64">
        <v>1</v>
      </c>
      <c r="GI115" s="64">
        <v>2016</v>
      </c>
      <c r="GJ115" s="64" t="s">
        <v>440</v>
      </c>
      <c r="GK115" s="64">
        <v>1</v>
      </c>
      <c r="GL115" s="64">
        <v>2016</v>
      </c>
      <c r="GM115" s="64" t="s">
        <v>440</v>
      </c>
      <c r="GN115" s="64">
        <v>1</v>
      </c>
      <c r="GO115" s="64">
        <v>2016</v>
      </c>
      <c r="GP115" s="64">
        <v>1.5E-3</v>
      </c>
      <c r="GQ115" s="64">
        <v>2</v>
      </c>
      <c r="GR115" s="64">
        <v>2016</v>
      </c>
      <c r="GS115" s="64" t="s">
        <v>440</v>
      </c>
      <c r="GT115" s="64">
        <v>1</v>
      </c>
      <c r="GU115" s="64">
        <v>2016</v>
      </c>
      <c r="GV115" s="64" t="s">
        <v>440</v>
      </c>
      <c r="GW115" s="64">
        <v>1</v>
      </c>
      <c r="GX115" s="64">
        <v>2016</v>
      </c>
      <c r="GY115" s="64">
        <v>0.1</v>
      </c>
      <c r="GZ115" s="64">
        <v>2</v>
      </c>
      <c r="HA115" s="65">
        <v>2016</v>
      </c>
      <c r="HB115" s="65" t="s">
        <v>440</v>
      </c>
      <c r="HC115" s="64">
        <v>1</v>
      </c>
      <c r="HD115" s="65">
        <v>2016</v>
      </c>
      <c r="HE115" s="65" t="s">
        <v>440</v>
      </c>
      <c r="HF115" s="64">
        <v>1</v>
      </c>
      <c r="HG115" s="65">
        <v>2016</v>
      </c>
      <c r="HH115" s="65" t="s">
        <v>440</v>
      </c>
      <c r="HI115" s="65">
        <v>2016</v>
      </c>
      <c r="HJ115" s="65">
        <v>2016</v>
      </c>
      <c r="HK115" s="65">
        <v>2016</v>
      </c>
      <c r="HL115" s="65">
        <v>2</v>
      </c>
      <c r="HM115" s="65">
        <v>2016</v>
      </c>
      <c r="HN115" s="65">
        <v>2016</v>
      </c>
      <c r="HO115" s="65">
        <v>3</v>
      </c>
      <c r="HP115" s="65" t="s">
        <v>441</v>
      </c>
      <c r="HQ115" s="64"/>
      <c r="HR115" s="64"/>
      <c r="HS115" s="64" t="s">
        <v>440</v>
      </c>
      <c r="HT115" s="64" t="s">
        <v>440</v>
      </c>
      <c r="HU115" s="64">
        <v>1</v>
      </c>
      <c r="HV115" s="64">
        <v>2016</v>
      </c>
      <c r="HW115" s="64" t="s">
        <v>440</v>
      </c>
      <c r="HX115" s="64" t="s">
        <v>440</v>
      </c>
      <c r="HY115" s="64">
        <v>1</v>
      </c>
      <c r="HZ115" s="64">
        <v>2016</v>
      </c>
      <c r="IA115" s="64" t="s">
        <v>440</v>
      </c>
      <c r="IB115" s="64" t="s">
        <v>440</v>
      </c>
      <c r="IC115" s="64">
        <v>1</v>
      </c>
      <c r="ID115" s="64">
        <v>2016</v>
      </c>
      <c r="IE115" s="64" t="s">
        <v>440</v>
      </c>
      <c r="IF115" s="64" t="s">
        <v>440</v>
      </c>
      <c r="IG115" s="64">
        <v>1</v>
      </c>
      <c r="IH115" s="64">
        <v>2016</v>
      </c>
      <c r="II115" s="64">
        <v>0.19</v>
      </c>
      <c r="IJ115" s="64" t="s">
        <v>442</v>
      </c>
      <c r="IK115" s="64">
        <v>2016</v>
      </c>
      <c r="IL115" s="64"/>
      <c r="IM115" s="64"/>
      <c r="IN115" s="64"/>
      <c r="IO115" s="65" t="s">
        <v>440</v>
      </c>
      <c r="IP115" s="65" t="s">
        <v>440</v>
      </c>
      <c r="IQ115" s="65">
        <v>1</v>
      </c>
      <c r="IR115" s="64">
        <v>2016</v>
      </c>
      <c r="IS115" s="64" t="s">
        <v>440</v>
      </c>
      <c r="IT115" s="64" t="s">
        <v>440</v>
      </c>
      <c r="IU115" s="64">
        <v>1</v>
      </c>
      <c r="IV115" s="64">
        <v>2016</v>
      </c>
      <c r="IW115" s="64" t="s">
        <v>440</v>
      </c>
      <c r="IX115" s="64" t="s">
        <v>440</v>
      </c>
      <c r="IY115" s="64">
        <v>1</v>
      </c>
      <c r="IZ115" s="64">
        <v>2016</v>
      </c>
      <c r="JA115" s="64" t="s">
        <v>440</v>
      </c>
      <c r="JB115" s="64" t="s">
        <v>440</v>
      </c>
      <c r="JC115" s="64">
        <v>1</v>
      </c>
      <c r="JD115" s="64">
        <v>2016</v>
      </c>
      <c r="JE115" s="64" t="s">
        <v>440</v>
      </c>
      <c r="JF115" s="64">
        <v>1</v>
      </c>
      <c r="JG115" s="64">
        <v>2016</v>
      </c>
      <c r="JH115" s="64" t="s">
        <v>440</v>
      </c>
      <c r="JI115" s="64">
        <v>1</v>
      </c>
      <c r="JJ115" s="64">
        <v>2016</v>
      </c>
      <c r="JK115" s="64">
        <v>0.2</v>
      </c>
      <c r="JL115" s="64">
        <v>1</v>
      </c>
      <c r="JM115" s="64">
        <v>2016</v>
      </c>
      <c r="JN115" s="64" t="s">
        <v>440</v>
      </c>
      <c r="JO115" s="64" t="s">
        <v>440</v>
      </c>
      <c r="JP115" s="64">
        <v>1</v>
      </c>
      <c r="JQ115" s="64">
        <v>2016</v>
      </c>
      <c r="JR115" s="64" t="s">
        <v>440</v>
      </c>
      <c r="JS115" s="64" t="s">
        <v>440</v>
      </c>
      <c r="JT115" s="64">
        <v>1</v>
      </c>
      <c r="JU115" s="64">
        <v>2016</v>
      </c>
      <c r="JV115" s="64" t="s">
        <v>440</v>
      </c>
      <c r="JW115" s="64">
        <v>1</v>
      </c>
      <c r="JX115" s="64">
        <v>2016</v>
      </c>
      <c r="JY115" s="64" t="s">
        <v>440</v>
      </c>
      <c r="JZ115" s="64" t="s">
        <v>440</v>
      </c>
      <c r="KA115" s="64">
        <v>1</v>
      </c>
      <c r="KB115" s="64">
        <v>2016</v>
      </c>
      <c r="KC115" s="64" t="s">
        <v>440</v>
      </c>
      <c r="KD115" s="64">
        <v>1</v>
      </c>
      <c r="KE115" s="64">
        <v>2016</v>
      </c>
      <c r="KF115" s="64" t="s">
        <v>440</v>
      </c>
      <c r="KG115" s="64">
        <v>1</v>
      </c>
      <c r="KH115" s="64">
        <v>2016</v>
      </c>
      <c r="KI115" s="64" t="s">
        <v>440</v>
      </c>
      <c r="KJ115" s="64">
        <v>1</v>
      </c>
      <c r="KK115" s="64">
        <v>2016</v>
      </c>
      <c r="KL115" s="64" t="s">
        <v>440</v>
      </c>
      <c r="KM115" s="64">
        <v>1</v>
      </c>
      <c r="KN115" s="64">
        <v>2016</v>
      </c>
      <c r="KO115" s="64" t="s">
        <v>440</v>
      </c>
      <c r="KP115" s="64" t="s">
        <v>440</v>
      </c>
      <c r="KQ115" s="64">
        <v>1</v>
      </c>
      <c r="KR115" s="64">
        <v>2016</v>
      </c>
      <c r="KS115" s="64" t="s">
        <v>440</v>
      </c>
      <c r="KT115" s="64" t="s">
        <v>440</v>
      </c>
      <c r="KU115" s="64">
        <v>1</v>
      </c>
      <c r="KV115" s="64">
        <v>2016</v>
      </c>
      <c r="KW115" s="64">
        <v>0.2</v>
      </c>
      <c r="KX115" s="64">
        <v>0.4</v>
      </c>
      <c r="KY115" s="64">
        <v>1</v>
      </c>
      <c r="KZ115" s="64">
        <v>2016</v>
      </c>
      <c r="LA115" s="64">
        <v>13</v>
      </c>
      <c r="LB115" s="64">
        <v>1</v>
      </c>
      <c r="LC115" s="64">
        <v>2016</v>
      </c>
      <c r="LD115" s="64">
        <v>0.03</v>
      </c>
      <c r="LE115" s="64">
        <v>1</v>
      </c>
      <c r="LF115" s="64">
        <v>2016</v>
      </c>
      <c r="LG115" s="64">
        <v>5.8333333333333336E-3</v>
      </c>
      <c r="LH115" s="64">
        <v>2.5999999999999999E-2</v>
      </c>
      <c r="LI115" s="64">
        <v>1</v>
      </c>
      <c r="LJ115" s="64">
        <v>2016</v>
      </c>
      <c r="LK115" s="64">
        <v>3</v>
      </c>
      <c r="LL115" s="64">
        <v>15</v>
      </c>
      <c r="LM115" s="64">
        <v>1</v>
      </c>
      <c r="LN115" s="64">
        <v>2016</v>
      </c>
      <c r="LO115" s="64">
        <v>1.6250000000000004E-3</v>
      </c>
      <c r="LP115" s="64">
        <v>3.0000000000000001E-3</v>
      </c>
      <c r="LQ115" s="64">
        <v>1</v>
      </c>
      <c r="LR115" s="64">
        <v>2016</v>
      </c>
      <c r="LS115" s="64">
        <v>1.7083333333333336E-3</v>
      </c>
      <c r="LT115" s="64">
        <v>1</v>
      </c>
      <c r="LU115" s="64">
        <v>2016</v>
      </c>
      <c r="LV115" s="64" t="s">
        <v>440</v>
      </c>
      <c r="LW115" s="64">
        <v>1</v>
      </c>
      <c r="LX115" s="64">
        <v>2016</v>
      </c>
      <c r="LY115" s="64" t="s">
        <v>440</v>
      </c>
      <c r="LZ115" s="64" t="s">
        <v>440</v>
      </c>
      <c r="MA115" s="64">
        <v>1</v>
      </c>
      <c r="MB115" s="64">
        <v>2016</v>
      </c>
      <c r="MC115" s="64" t="s">
        <v>440</v>
      </c>
      <c r="MD115" s="64">
        <v>1</v>
      </c>
      <c r="ME115" s="64">
        <v>2016</v>
      </c>
      <c r="MF115" s="64" t="s">
        <v>440</v>
      </c>
      <c r="MG115" s="64" t="s">
        <v>440</v>
      </c>
      <c r="MH115" s="64">
        <v>1</v>
      </c>
      <c r="MI115" s="64">
        <v>2016</v>
      </c>
      <c r="MJ115" s="64" t="s">
        <v>440</v>
      </c>
      <c r="MK115" s="64">
        <v>1</v>
      </c>
      <c r="ML115" s="64">
        <v>2016</v>
      </c>
      <c r="MM115" s="64" t="s">
        <v>440</v>
      </c>
      <c r="MN115" s="64">
        <v>1</v>
      </c>
      <c r="MO115" s="64">
        <v>2016</v>
      </c>
      <c r="MP115" s="64" t="s">
        <v>440</v>
      </c>
      <c r="MQ115" s="64">
        <v>1</v>
      </c>
      <c r="MR115" s="64">
        <v>2016</v>
      </c>
      <c r="MS115" s="64" t="s">
        <v>440</v>
      </c>
      <c r="MT115" s="64">
        <v>2016</v>
      </c>
      <c r="MU115" s="64" t="s">
        <v>440</v>
      </c>
      <c r="MV115" s="64" t="s">
        <v>440</v>
      </c>
      <c r="MW115" s="64">
        <v>1</v>
      </c>
      <c r="MX115" s="64">
        <v>2016</v>
      </c>
      <c r="MY115" s="64" t="s">
        <v>440</v>
      </c>
      <c r="MZ115" s="64" t="s">
        <v>440</v>
      </c>
      <c r="NA115" s="64">
        <v>1</v>
      </c>
      <c r="NB115" s="64">
        <v>2016</v>
      </c>
      <c r="NC115" s="64" t="s">
        <v>440</v>
      </c>
      <c r="ND115" s="64">
        <v>1</v>
      </c>
      <c r="NE115" s="64">
        <v>2016</v>
      </c>
      <c r="NF115" s="64" t="s">
        <v>440</v>
      </c>
      <c r="NG115" s="64">
        <v>1</v>
      </c>
      <c r="NH115" s="64">
        <v>2016</v>
      </c>
      <c r="NI115" s="64" t="s">
        <v>440</v>
      </c>
      <c r="NJ115" s="64">
        <v>1</v>
      </c>
      <c r="NK115" s="64">
        <v>2016</v>
      </c>
      <c r="NL115" s="64" t="s">
        <v>440</v>
      </c>
      <c r="NM115" s="64">
        <v>1</v>
      </c>
      <c r="NN115" s="64">
        <v>2016</v>
      </c>
      <c r="NO115" s="64"/>
      <c r="NP115" s="64"/>
      <c r="NQ115" s="64"/>
      <c r="NR115" s="64">
        <v>5</v>
      </c>
      <c r="NS115" s="64">
        <v>1</v>
      </c>
      <c r="NT115" s="64">
        <v>2016</v>
      </c>
      <c r="NU115" s="64"/>
      <c r="NV115" s="64"/>
      <c r="NW115" s="64"/>
      <c r="NX115" s="64"/>
      <c r="NY115" s="64"/>
      <c r="NZ115" s="64"/>
      <c r="OA115" s="64"/>
      <c r="OB115" s="64"/>
      <c r="OC115" s="64">
        <v>8.0000000000000004E-4</v>
      </c>
      <c r="OD115" s="64">
        <v>1</v>
      </c>
      <c r="OE115" s="64">
        <v>2016</v>
      </c>
      <c r="OF115" s="64"/>
      <c r="OG115" s="64"/>
      <c r="OH115" s="64"/>
      <c r="OI115" s="64"/>
      <c r="OJ115" s="64"/>
      <c r="OK115" s="64"/>
      <c r="OL115" s="64"/>
      <c r="OM115" s="64"/>
      <c r="ON115" s="64"/>
      <c r="OO115" s="64"/>
      <c r="OP115" s="64"/>
      <c r="OQ115" s="64"/>
      <c r="OR115" s="64"/>
      <c r="OS115" s="64"/>
      <c r="OT115" s="64"/>
      <c r="OU115" s="64"/>
      <c r="OV115" s="64"/>
      <c r="OW115" s="64"/>
      <c r="OX115" s="64"/>
      <c r="OY115" s="64"/>
      <c r="OZ115" s="64"/>
      <c r="PA115" s="64"/>
      <c r="PB115" s="64">
        <v>0.03</v>
      </c>
      <c r="PC115" s="64">
        <v>1</v>
      </c>
      <c r="PD115" s="64">
        <v>2016</v>
      </c>
      <c r="PE115" s="64"/>
      <c r="PF115" s="64"/>
      <c r="PG115" s="64"/>
      <c r="PH115" s="64"/>
      <c r="PI115" s="64">
        <v>2.9000000000000001E-2</v>
      </c>
      <c r="PJ115" s="64" t="s">
        <v>442</v>
      </c>
      <c r="PK115" s="64">
        <v>2016</v>
      </c>
      <c r="PL115" s="64"/>
      <c r="PM115" s="64"/>
      <c r="PN115" s="64"/>
      <c r="PO115" s="64"/>
      <c r="PP115" s="64"/>
      <c r="PQ115" s="64"/>
      <c r="PR115" s="64"/>
      <c r="PS115" s="64"/>
      <c r="PT115" s="64" t="s">
        <v>440</v>
      </c>
      <c r="PU115" s="64">
        <v>1</v>
      </c>
      <c r="PV115" s="64">
        <v>2016</v>
      </c>
      <c r="PW115" s="64" t="s">
        <v>440</v>
      </c>
      <c r="PX115" s="64">
        <v>1</v>
      </c>
      <c r="PY115" s="64">
        <v>2016</v>
      </c>
      <c r="PZ115" s="64" t="s">
        <v>440</v>
      </c>
      <c r="QA115" s="64">
        <v>1</v>
      </c>
      <c r="QB115" s="64">
        <v>2016</v>
      </c>
      <c r="QC115" s="64" t="s">
        <v>440</v>
      </c>
      <c r="QD115" s="64">
        <v>1</v>
      </c>
      <c r="QE115" s="64">
        <v>2016</v>
      </c>
      <c r="QF115" s="64" t="s">
        <v>440</v>
      </c>
      <c r="QG115" s="64">
        <v>1</v>
      </c>
      <c r="QH115" s="64">
        <v>2016</v>
      </c>
      <c r="QI115" s="64" t="s">
        <v>440</v>
      </c>
      <c r="QJ115" s="64">
        <v>1</v>
      </c>
      <c r="QK115" s="64">
        <v>2016</v>
      </c>
      <c r="QL115" s="65">
        <v>2016</v>
      </c>
      <c r="QM115" s="65">
        <v>2016</v>
      </c>
      <c r="QN115" s="65" t="s">
        <v>443</v>
      </c>
      <c r="QO115" s="65"/>
      <c r="QP115" s="65"/>
      <c r="QQ115" s="65">
        <v>2016</v>
      </c>
      <c r="QR115" s="65">
        <v>2016</v>
      </c>
      <c r="QS115" s="65" t="s">
        <v>444</v>
      </c>
      <c r="QT115" s="65"/>
      <c r="QU115" s="65"/>
      <c r="QV115" s="144"/>
      <c r="QW115" s="143" t="s">
        <v>445</v>
      </c>
    </row>
    <row r="116" spans="1:465" s="137" customFormat="1" ht="12.75">
      <c r="A116" s="56">
        <v>110</v>
      </c>
      <c r="B116" s="63" t="s">
        <v>940</v>
      </c>
      <c r="C116" s="62" t="s">
        <v>941</v>
      </c>
      <c r="D116" s="62" t="s">
        <v>936</v>
      </c>
      <c r="E116" s="62" t="s">
        <v>431</v>
      </c>
      <c r="F116" s="63" t="s">
        <v>942</v>
      </c>
      <c r="G116" s="63" t="s">
        <v>943</v>
      </c>
      <c r="H116" s="62">
        <v>14</v>
      </c>
      <c r="I116" s="62" t="s">
        <v>455</v>
      </c>
      <c r="J116" s="62" t="s">
        <v>747</v>
      </c>
      <c r="K116" s="62" t="s">
        <v>436</v>
      </c>
      <c r="L116" s="62" t="s">
        <v>437</v>
      </c>
      <c r="M116" s="62" t="s">
        <v>437</v>
      </c>
      <c r="N116" s="62" t="s">
        <v>436</v>
      </c>
      <c r="O116" s="62" t="s">
        <v>436</v>
      </c>
      <c r="P116" s="62" t="s">
        <v>436</v>
      </c>
      <c r="Q116" s="62" t="s">
        <v>436</v>
      </c>
      <c r="R116" s="62" t="s">
        <v>436</v>
      </c>
      <c r="S116" s="62" t="s">
        <v>436</v>
      </c>
      <c r="T116" s="62" t="s">
        <v>436</v>
      </c>
      <c r="U116" s="62" t="s">
        <v>437</v>
      </c>
      <c r="V116" s="64"/>
      <c r="W116" s="64"/>
      <c r="X116" s="64"/>
      <c r="Y116" s="64"/>
      <c r="Z116" s="64"/>
      <c r="AA116" s="64">
        <v>0.68400000000000005</v>
      </c>
      <c r="AB116" s="64">
        <v>1</v>
      </c>
      <c r="AC116" s="64">
        <v>2016</v>
      </c>
      <c r="AD116" s="65" t="s">
        <v>436</v>
      </c>
      <c r="AE116" s="65" t="s">
        <v>436</v>
      </c>
      <c r="AF116" s="65" t="s">
        <v>436</v>
      </c>
      <c r="AG116" s="64"/>
      <c r="AH116" s="64"/>
      <c r="AI116" s="64"/>
      <c r="AJ116" s="64"/>
      <c r="AK116" s="64"/>
      <c r="AL116" s="64"/>
      <c r="AM116" s="64"/>
      <c r="AN116" s="64"/>
      <c r="AO116" s="64"/>
      <c r="AP116" s="64"/>
      <c r="AQ116" s="64"/>
      <c r="AR116" s="64"/>
      <c r="AS116" s="65">
        <v>2016</v>
      </c>
      <c r="AT116" s="65">
        <v>2016</v>
      </c>
      <c r="AU116" s="65">
        <v>1</v>
      </c>
      <c r="AV116" s="66">
        <v>1.83</v>
      </c>
      <c r="AW116" s="66">
        <v>2</v>
      </c>
      <c r="AX116" s="66">
        <v>2016</v>
      </c>
      <c r="AY116" s="66">
        <v>9</v>
      </c>
      <c r="AZ116" s="66">
        <v>1</v>
      </c>
      <c r="BA116" s="66">
        <v>2016</v>
      </c>
      <c r="BB116" s="66"/>
      <c r="BC116" s="66"/>
      <c r="BD116" s="66"/>
      <c r="BE116" s="66"/>
      <c r="BF116" s="66"/>
      <c r="BG116" s="66"/>
      <c r="BH116" s="66"/>
      <c r="BI116" s="67"/>
      <c r="BJ116" s="66"/>
      <c r="BK116" s="67"/>
      <c r="BL116" s="67">
        <v>10.9</v>
      </c>
      <c r="BM116" s="66">
        <v>1</v>
      </c>
      <c r="BN116" s="66">
        <v>2016</v>
      </c>
      <c r="BO116" s="66">
        <v>1.6</v>
      </c>
      <c r="BP116" s="66">
        <v>1</v>
      </c>
      <c r="BQ116" s="66">
        <v>2016</v>
      </c>
      <c r="BR116" s="66"/>
      <c r="BS116" s="66"/>
      <c r="BT116" s="66"/>
      <c r="BU116" s="66">
        <v>2.2000000000000002</v>
      </c>
      <c r="BV116" s="66">
        <v>1</v>
      </c>
      <c r="BW116" s="66">
        <v>2016</v>
      </c>
      <c r="BX116" s="66"/>
      <c r="BY116" s="66"/>
      <c r="BZ116" s="66"/>
      <c r="CA116" s="66"/>
      <c r="CB116" s="66"/>
      <c r="CC116" s="66"/>
      <c r="CD116" s="66"/>
      <c r="CE116" s="66"/>
      <c r="CF116" s="66"/>
      <c r="CG116" s="66">
        <v>290</v>
      </c>
      <c r="CH116" s="66">
        <v>1</v>
      </c>
      <c r="CI116" s="66">
        <v>2016</v>
      </c>
      <c r="CJ116" s="66"/>
      <c r="CK116" s="66"/>
      <c r="CL116" s="66"/>
      <c r="CM116" s="66"/>
      <c r="CN116" s="66"/>
      <c r="CO116" s="66"/>
      <c r="CP116" s="66"/>
      <c r="CQ116" s="66"/>
      <c r="CR116" s="66"/>
      <c r="CS116" s="66"/>
      <c r="CT116" s="66"/>
      <c r="CU116" s="66"/>
      <c r="CV116" s="66"/>
      <c r="CW116" s="66"/>
      <c r="CX116" s="66"/>
      <c r="CY116" s="66">
        <v>146.80000000000001</v>
      </c>
      <c r="CZ116" s="66">
        <v>1</v>
      </c>
      <c r="DA116" s="66">
        <v>2016</v>
      </c>
      <c r="DB116" s="66" t="s">
        <v>944</v>
      </c>
      <c r="DC116" s="66" t="s">
        <v>438</v>
      </c>
      <c r="DD116" s="66">
        <v>2016</v>
      </c>
      <c r="DE116" s="66"/>
      <c r="DF116" s="66"/>
      <c r="DG116" s="66"/>
      <c r="DH116" s="66">
        <v>0.05</v>
      </c>
      <c r="DI116" s="66">
        <v>1</v>
      </c>
      <c r="DJ116" s="66">
        <v>2016</v>
      </c>
      <c r="DK116" s="66">
        <v>0.3</v>
      </c>
      <c r="DL116" s="66">
        <v>1</v>
      </c>
      <c r="DM116" s="66">
        <v>2016</v>
      </c>
      <c r="DN116" s="66">
        <v>0.8</v>
      </c>
      <c r="DO116" s="66">
        <v>2</v>
      </c>
      <c r="DP116" s="66">
        <v>2016</v>
      </c>
      <c r="DQ116" s="66"/>
      <c r="DR116" s="66"/>
      <c r="DS116" s="66"/>
      <c r="DT116" s="66">
        <v>1</v>
      </c>
      <c r="DU116" s="66">
        <v>1</v>
      </c>
      <c r="DV116" s="66">
        <v>2016</v>
      </c>
      <c r="DW116" s="66" t="s">
        <v>440</v>
      </c>
      <c r="DX116" s="66">
        <v>1</v>
      </c>
      <c r="DY116" s="66">
        <v>2016</v>
      </c>
      <c r="DZ116" s="66">
        <v>0.02</v>
      </c>
      <c r="EA116" s="66">
        <v>1</v>
      </c>
      <c r="EB116" s="66">
        <v>2016</v>
      </c>
      <c r="EC116" s="66"/>
      <c r="ED116" s="66"/>
      <c r="EE116" s="66"/>
      <c r="EF116" s="66"/>
      <c r="EG116" s="66"/>
      <c r="EH116" s="66"/>
      <c r="EI116" s="66"/>
      <c r="EJ116" s="66"/>
      <c r="EK116" s="66"/>
      <c r="EL116" s="66"/>
      <c r="EM116" s="66"/>
      <c r="EN116" s="65">
        <v>2016</v>
      </c>
      <c r="EO116" s="65">
        <v>2016</v>
      </c>
      <c r="EP116" s="65" t="s">
        <v>438</v>
      </c>
      <c r="EQ116" s="64"/>
      <c r="ER116" s="64"/>
      <c r="ES116" s="64"/>
      <c r="ET116" s="64"/>
      <c r="EU116" s="64"/>
      <c r="EV116" s="64"/>
      <c r="EW116" s="64"/>
      <c r="EX116" s="64"/>
      <c r="EY116" s="64"/>
      <c r="EZ116" s="64"/>
      <c r="FA116" s="64"/>
      <c r="FB116" s="64"/>
      <c r="FC116" s="64"/>
      <c r="FD116" s="64"/>
      <c r="FE116" s="64"/>
      <c r="FF116" s="64"/>
      <c r="FG116" s="64"/>
      <c r="FH116" s="64"/>
      <c r="FI116" s="64"/>
      <c r="FJ116" s="64"/>
      <c r="FK116" s="64"/>
      <c r="FL116" s="64"/>
      <c r="FM116" s="64"/>
      <c r="FN116" s="64"/>
      <c r="FO116" s="64"/>
      <c r="FP116" s="64"/>
      <c r="FQ116" s="64"/>
      <c r="FR116" s="64"/>
      <c r="FS116" s="64"/>
      <c r="FT116" s="64"/>
      <c r="FU116" s="64"/>
      <c r="FV116" s="64"/>
      <c r="FW116" s="64"/>
      <c r="FX116" s="64"/>
      <c r="FY116" s="64"/>
      <c r="FZ116" s="64"/>
      <c r="GA116" s="64"/>
      <c r="GB116" s="64"/>
      <c r="GC116" s="64"/>
      <c r="GD116" s="64"/>
      <c r="GE116" s="64"/>
      <c r="GF116" s="64"/>
      <c r="GG116" s="64"/>
      <c r="GH116" s="64"/>
      <c r="GI116" s="64"/>
      <c r="GJ116" s="64"/>
      <c r="GK116" s="64"/>
      <c r="GL116" s="64"/>
      <c r="GM116" s="64"/>
      <c r="GN116" s="64"/>
      <c r="GO116" s="64"/>
      <c r="GP116" s="64"/>
      <c r="GQ116" s="64"/>
      <c r="GR116" s="64"/>
      <c r="GS116" s="64"/>
      <c r="GT116" s="64"/>
      <c r="GU116" s="64"/>
      <c r="GV116" s="64"/>
      <c r="GW116" s="64"/>
      <c r="GX116" s="64"/>
      <c r="GY116" s="64"/>
      <c r="GZ116" s="64"/>
      <c r="HA116" s="65"/>
      <c r="HB116" s="65"/>
      <c r="HC116" s="64"/>
      <c r="HD116" s="65"/>
      <c r="HE116" s="65"/>
      <c r="HF116" s="64"/>
      <c r="HG116" s="65"/>
      <c r="HH116" s="65"/>
      <c r="HI116" s="65"/>
      <c r="HJ116" s="65" t="s">
        <v>436</v>
      </c>
      <c r="HK116" s="65" t="s">
        <v>436</v>
      </c>
      <c r="HL116" s="65" t="s">
        <v>436</v>
      </c>
      <c r="HM116" s="65">
        <v>2016</v>
      </c>
      <c r="HN116" s="65">
        <v>2016</v>
      </c>
      <c r="HO116" s="65">
        <v>3</v>
      </c>
      <c r="HP116" s="65" t="s">
        <v>457</v>
      </c>
      <c r="HQ116" s="64"/>
      <c r="HR116" s="64"/>
      <c r="HS116" s="64"/>
      <c r="HT116" s="64"/>
      <c r="HU116" s="64"/>
      <c r="HV116" s="64"/>
      <c r="HW116" s="64"/>
      <c r="HX116" s="64"/>
      <c r="HY116" s="64"/>
      <c r="HZ116" s="64"/>
      <c r="IA116" s="64"/>
      <c r="IB116" s="64"/>
      <c r="IC116" s="64"/>
      <c r="ID116" s="64"/>
      <c r="IE116" s="64"/>
      <c r="IF116" s="64"/>
      <c r="IG116" s="64"/>
      <c r="IH116" s="64"/>
      <c r="II116" s="64"/>
      <c r="IJ116" s="64"/>
      <c r="IK116" s="64"/>
      <c r="IL116" s="64"/>
      <c r="IM116" s="64"/>
      <c r="IN116" s="64"/>
      <c r="IO116" s="65"/>
      <c r="IP116" s="65"/>
      <c r="IQ116" s="65"/>
      <c r="IR116" s="64"/>
      <c r="IS116" s="64"/>
      <c r="IT116" s="64"/>
      <c r="IU116" s="64"/>
      <c r="IV116" s="64"/>
      <c r="IW116" s="64"/>
      <c r="IX116" s="64"/>
      <c r="IY116" s="64"/>
      <c r="IZ116" s="64"/>
      <c r="JA116" s="64"/>
      <c r="JB116" s="64"/>
      <c r="JC116" s="64"/>
      <c r="JD116" s="64"/>
      <c r="JE116" s="64"/>
      <c r="JF116" s="64"/>
      <c r="JG116" s="64"/>
      <c r="JH116" s="64"/>
      <c r="JI116" s="64"/>
      <c r="JJ116" s="64"/>
      <c r="JK116" s="64"/>
      <c r="JL116" s="64"/>
      <c r="JM116" s="64"/>
      <c r="JN116" s="64"/>
      <c r="JO116" s="64"/>
      <c r="JP116" s="64"/>
      <c r="JQ116" s="64"/>
      <c r="JR116" s="64"/>
      <c r="JS116" s="64"/>
      <c r="JT116" s="64"/>
      <c r="JU116" s="64"/>
      <c r="JV116" s="64"/>
      <c r="JW116" s="64"/>
      <c r="JX116" s="64"/>
      <c r="JY116" s="64"/>
      <c r="JZ116" s="64"/>
      <c r="KA116" s="64"/>
      <c r="KB116" s="64"/>
      <c r="KC116" s="64"/>
      <c r="KD116" s="64"/>
      <c r="KE116" s="64"/>
      <c r="KF116" s="64"/>
      <c r="KG116" s="64"/>
      <c r="KH116" s="64"/>
      <c r="KI116" s="64"/>
      <c r="KJ116" s="64"/>
      <c r="KK116" s="64"/>
      <c r="KL116" s="64"/>
      <c r="KM116" s="64"/>
      <c r="KN116" s="64"/>
      <c r="KO116" s="64"/>
      <c r="KP116" s="64"/>
      <c r="KQ116" s="64"/>
      <c r="KR116" s="64"/>
      <c r="KS116" s="64"/>
      <c r="KT116" s="64"/>
      <c r="KU116" s="64"/>
      <c r="KV116" s="64"/>
      <c r="KW116" s="64"/>
      <c r="KX116" s="64"/>
      <c r="KY116" s="64"/>
      <c r="KZ116" s="64"/>
      <c r="LA116" s="64"/>
      <c r="LB116" s="64"/>
      <c r="LC116" s="64"/>
      <c r="LD116" s="64"/>
      <c r="LE116" s="64"/>
      <c r="LF116" s="64"/>
      <c r="LG116" s="64"/>
      <c r="LH116" s="64"/>
      <c r="LI116" s="64"/>
      <c r="LJ116" s="64"/>
      <c r="LK116" s="64"/>
      <c r="LL116" s="64"/>
      <c r="LM116" s="64"/>
      <c r="LN116" s="64"/>
      <c r="LO116" s="64"/>
      <c r="LP116" s="64"/>
      <c r="LQ116" s="64"/>
      <c r="LR116" s="64"/>
      <c r="LS116" s="64"/>
      <c r="LT116" s="64"/>
      <c r="LU116" s="64"/>
      <c r="LV116" s="64"/>
      <c r="LW116" s="64"/>
      <c r="LX116" s="64"/>
      <c r="LY116" s="64"/>
      <c r="LZ116" s="64"/>
      <c r="MA116" s="64"/>
      <c r="MB116" s="64"/>
      <c r="MC116" s="64"/>
      <c r="MD116" s="64"/>
      <c r="ME116" s="64"/>
      <c r="MF116" s="64"/>
      <c r="MG116" s="64"/>
      <c r="MH116" s="64"/>
      <c r="MI116" s="64"/>
      <c r="MJ116" s="64"/>
      <c r="MK116" s="64"/>
      <c r="ML116" s="64"/>
      <c r="MM116" s="64"/>
      <c r="MN116" s="64"/>
      <c r="MO116" s="64"/>
      <c r="MP116" s="64"/>
      <c r="MQ116" s="64"/>
      <c r="MR116" s="64"/>
      <c r="MS116" s="64"/>
      <c r="MT116" s="64"/>
      <c r="MU116" s="64"/>
      <c r="MV116" s="64"/>
      <c r="MW116" s="64"/>
      <c r="MX116" s="64"/>
      <c r="MY116" s="64"/>
      <c r="MZ116" s="64"/>
      <c r="NA116" s="64"/>
      <c r="NB116" s="64"/>
      <c r="NC116" s="64"/>
      <c r="ND116" s="64"/>
      <c r="NE116" s="64"/>
      <c r="NF116" s="64"/>
      <c r="NG116" s="64"/>
      <c r="NH116" s="64"/>
      <c r="NI116" s="64"/>
      <c r="NJ116" s="64"/>
      <c r="NK116" s="64"/>
      <c r="NL116" s="64"/>
      <c r="NM116" s="64"/>
      <c r="NN116" s="64"/>
      <c r="NO116" s="64"/>
      <c r="NP116" s="64"/>
      <c r="NQ116" s="64"/>
      <c r="NR116" s="64"/>
      <c r="NS116" s="64"/>
      <c r="NT116" s="64"/>
      <c r="NU116" s="64"/>
      <c r="NV116" s="64"/>
      <c r="NW116" s="64"/>
      <c r="NX116" s="64"/>
      <c r="NY116" s="64"/>
      <c r="NZ116" s="64"/>
      <c r="OA116" s="64"/>
      <c r="OB116" s="64"/>
      <c r="OC116" s="64"/>
      <c r="OD116" s="64"/>
      <c r="OE116" s="64"/>
      <c r="OF116" s="64"/>
      <c r="OG116" s="64"/>
      <c r="OH116" s="64"/>
      <c r="OI116" s="64"/>
      <c r="OJ116" s="64"/>
      <c r="OK116" s="64"/>
      <c r="OL116" s="64"/>
      <c r="OM116" s="64"/>
      <c r="ON116" s="64"/>
      <c r="OO116" s="64"/>
      <c r="OP116" s="64"/>
      <c r="OQ116" s="64"/>
      <c r="OR116" s="64"/>
      <c r="OS116" s="64"/>
      <c r="OT116" s="64"/>
      <c r="OU116" s="64"/>
      <c r="OV116" s="64"/>
      <c r="OW116" s="64"/>
      <c r="OX116" s="64"/>
      <c r="OY116" s="64"/>
      <c r="OZ116" s="64"/>
      <c r="PA116" s="64"/>
      <c r="PB116" s="64"/>
      <c r="PC116" s="64"/>
      <c r="PD116" s="64"/>
      <c r="PE116" s="64"/>
      <c r="PF116" s="64"/>
      <c r="PG116" s="64"/>
      <c r="PH116" s="64"/>
      <c r="PI116" s="64"/>
      <c r="PJ116" s="64"/>
      <c r="PK116" s="64"/>
      <c r="PL116" s="64"/>
      <c r="PM116" s="64"/>
      <c r="PN116" s="64"/>
      <c r="PO116" s="64"/>
      <c r="PP116" s="64"/>
      <c r="PQ116" s="64"/>
      <c r="PR116" s="64"/>
      <c r="PS116" s="64"/>
      <c r="PT116" s="64"/>
      <c r="PU116" s="64"/>
      <c r="PV116" s="64"/>
      <c r="PW116" s="64"/>
      <c r="PX116" s="64"/>
      <c r="PY116" s="64"/>
      <c r="PZ116" s="64"/>
      <c r="QA116" s="64"/>
      <c r="QB116" s="64"/>
      <c r="QC116" s="64"/>
      <c r="QD116" s="64"/>
      <c r="QE116" s="64"/>
      <c r="QF116" s="64"/>
      <c r="QG116" s="64"/>
      <c r="QH116" s="64"/>
      <c r="QI116" s="64"/>
      <c r="QJ116" s="64"/>
      <c r="QK116" s="64"/>
      <c r="QL116" s="65" t="s">
        <v>436</v>
      </c>
      <c r="QM116" s="65" t="s">
        <v>436</v>
      </c>
      <c r="QN116" s="65" t="s">
        <v>436</v>
      </c>
      <c r="QO116" s="65"/>
      <c r="QP116" s="65"/>
      <c r="QQ116" s="65">
        <v>2016</v>
      </c>
      <c r="QR116" s="65">
        <v>2016</v>
      </c>
      <c r="QS116" s="65" t="s">
        <v>444</v>
      </c>
      <c r="QT116" s="65"/>
      <c r="QU116" s="65"/>
      <c r="QV116" s="144"/>
      <c r="QW116" s="143" t="s">
        <v>445</v>
      </c>
    </row>
    <row r="117" spans="1:465" s="137" customFormat="1" ht="12.75">
      <c r="A117" s="56">
        <v>111</v>
      </c>
      <c r="B117" s="194" t="s">
        <v>1093</v>
      </c>
      <c r="C117" s="76" t="s">
        <v>1094</v>
      </c>
      <c r="D117" s="62" t="s">
        <v>936</v>
      </c>
      <c r="E117" s="62" t="s">
        <v>431</v>
      </c>
      <c r="F117" s="74" t="s">
        <v>952</v>
      </c>
      <c r="G117" s="73" t="s">
        <v>953</v>
      </c>
      <c r="H117" s="62">
        <v>1</v>
      </c>
      <c r="I117" s="62" t="s">
        <v>455</v>
      </c>
      <c r="J117" s="62" t="s">
        <v>747</v>
      </c>
      <c r="K117" s="62"/>
      <c r="L117" s="62"/>
      <c r="M117" s="62"/>
      <c r="N117" s="62"/>
      <c r="O117" s="62"/>
      <c r="P117" s="62"/>
      <c r="Q117" s="62"/>
      <c r="R117" s="62" t="s">
        <v>437</v>
      </c>
      <c r="S117" s="62"/>
      <c r="T117" s="62"/>
      <c r="U117" s="62"/>
      <c r="V117" s="64"/>
      <c r="W117" s="64"/>
      <c r="X117" s="64"/>
      <c r="Y117" s="64"/>
      <c r="Z117" s="64"/>
      <c r="AA117" s="64">
        <v>0.752</v>
      </c>
      <c r="AB117" s="64">
        <v>2</v>
      </c>
      <c r="AC117" s="64">
        <v>2016</v>
      </c>
      <c r="AD117" s="65"/>
      <c r="AE117" s="65"/>
      <c r="AF117" s="65"/>
      <c r="AG117" s="64"/>
      <c r="AH117" s="64"/>
      <c r="AI117" s="64"/>
      <c r="AJ117" s="64"/>
      <c r="AK117" s="64"/>
      <c r="AL117" s="64"/>
      <c r="AM117" s="64"/>
      <c r="AN117" s="64"/>
      <c r="AO117" s="64"/>
      <c r="AP117" s="64"/>
      <c r="AQ117" s="64"/>
      <c r="AR117" s="64"/>
      <c r="AS117" s="65">
        <v>2016</v>
      </c>
      <c r="AT117" s="65">
        <v>2016</v>
      </c>
      <c r="AU117" s="65">
        <v>2</v>
      </c>
      <c r="AV117" s="66">
        <v>1.75</v>
      </c>
      <c r="AW117" s="66">
        <v>1</v>
      </c>
      <c r="AX117" s="66"/>
      <c r="AY117" s="66">
        <v>5</v>
      </c>
      <c r="AZ117" s="66">
        <v>1</v>
      </c>
      <c r="BA117" s="66">
        <v>2016</v>
      </c>
      <c r="BB117" s="66">
        <v>1</v>
      </c>
      <c r="BC117" s="66">
        <v>2016</v>
      </c>
      <c r="BD117" s="66">
        <v>1</v>
      </c>
      <c r="BE117" s="66">
        <v>2016</v>
      </c>
      <c r="BF117" s="66"/>
      <c r="BG117" s="66"/>
      <c r="BH117" s="66"/>
      <c r="BI117" s="67" t="s">
        <v>440</v>
      </c>
      <c r="BJ117" s="66">
        <v>1</v>
      </c>
      <c r="BK117" s="67">
        <v>2016</v>
      </c>
      <c r="BL117" s="67">
        <v>10.8</v>
      </c>
      <c r="BM117" s="66">
        <v>1</v>
      </c>
      <c r="BN117" s="66">
        <v>2016</v>
      </c>
      <c r="BO117" s="66">
        <v>0.9</v>
      </c>
      <c r="BP117" s="66">
        <v>1</v>
      </c>
      <c r="BQ117" s="66">
        <v>2016</v>
      </c>
      <c r="BR117" s="66"/>
      <c r="BS117" s="66"/>
      <c r="BT117" s="66"/>
      <c r="BU117" s="66" t="s">
        <v>440</v>
      </c>
      <c r="BV117" s="66">
        <v>1</v>
      </c>
      <c r="BW117" s="66">
        <v>2016</v>
      </c>
      <c r="BX117" s="66">
        <v>95</v>
      </c>
      <c r="BY117" s="66" t="s">
        <v>539</v>
      </c>
      <c r="BZ117" s="66">
        <v>2016</v>
      </c>
      <c r="CA117" s="66" t="s">
        <v>440</v>
      </c>
      <c r="CB117" s="66">
        <v>1</v>
      </c>
      <c r="CC117" s="66">
        <v>2016</v>
      </c>
      <c r="CD117" s="66"/>
      <c r="CE117" s="66"/>
      <c r="CF117" s="66"/>
      <c r="CG117" s="66">
        <v>109</v>
      </c>
      <c r="CH117" s="66">
        <v>1</v>
      </c>
      <c r="CI117" s="66">
        <v>2016</v>
      </c>
      <c r="CJ117" s="66">
        <v>67</v>
      </c>
      <c r="CK117" s="66" t="s">
        <v>539</v>
      </c>
      <c r="CL117" s="66">
        <v>2016</v>
      </c>
      <c r="CM117" s="66">
        <v>5.6</v>
      </c>
      <c r="CN117" s="66">
        <v>1</v>
      </c>
      <c r="CO117" s="66">
        <v>2016</v>
      </c>
      <c r="CP117" s="66">
        <v>0.5</v>
      </c>
      <c r="CQ117" s="66">
        <v>1</v>
      </c>
      <c r="CR117" s="66">
        <v>2016</v>
      </c>
      <c r="CS117" s="66"/>
      <c r="CT117" s="66"/>
      <c r="CU117" s="66"/>
      <c r="CV117" s="66"/>
      <c r="CW117" s="66"/>
      <c r="CX117" s="66"/>
      <c r="CY117" s="66">
        <v>65</v>
      </c>
      <c r="CZ117" s="66">
        <v>1</v>
      </c>
      <c r="DA117" s="66">
        <v>2016</v>
      </c>
      <c r="DB117" s="66" t="s">
        <v>892</v>
      </c>
      <c r="DC117" s="66">
        <v>2</v>
      </c>
      <c r="DD117" s="66">
        <v>2016</v>
      </c>
      <c r="DE117" s="66"/>
      <c r="DF117" s="66"/>
      <c r="DG117" s="66"/>
      <c r="DH117" s="66">
        <v>2.5000000000000001E-2</v>
      </c>
      <c r="DI117" s="66">
        <v>2</v>
      </c>
      <c r="DJ117" s="66">
        <v>2016</v>
      </c>
      <c r="DK117" s="66">
        <v>0.1</v>
      </c>
      <c r="DL117" s="66">
        <v>1</v>
      </c>
      <c r="DM117" s="66">
        <v>2016</v>
      </c>
      <c r="DN117" s="66">
        <v>0.4</v>
      </c>
      <c r="DO117" s="66">
        <v>1</v>
      </c>
      <c r="DP117" s="66">
        <v>2016</v>
      </c>
      <c r="DQ117" s="66"/>
      <c r="DR117" s="66"/>
      <c r="DS117" s="66"/>
      <c r="DT117" s="66">
        <v>0.5</v>
      </c>
      <c r="DU117" s="66">
        <v>1</v>
      </c>
      <c r="DV117" s="66">
        <v>2016</v>
      </c>
      <c r="DW117" s="66">
        <v>0.02</v>
      </c>
      <c r="DX117" s="66">
        <v>2</v>
      </c>
      <c r="DY117" s="66">
        <v>2016</v>
      </c>
      <c r="DZ117" s="66">
        <v>0.03</v>
      </c>
      <c r="EA117" s="66">
        <v>1</v>
      </c>
      <c r="EB117" s="66">
        <v>2016</v>
      </c>
      <c r="EC117" s="66"/>
      <c r="ED117" s="66"/>
      <c r="EE117" s="66"/>
      <c r="EF117" s="66"/>
      <c r="EG117" s="66"/>
      <c r="EH117" s="66"/>
      <c r="EI117" s="66"/>
      <c r="EJ117" s="66"/>
      <c r="EK117" s="66"/>
      <c r="EL117" s="66"/>
      <c r="EM117" s="66"/>
      <c r="EN117" s="65">
        <v>2016</v>
      </c>
      <c r="EO117" s="65">
        <v>2016</v>
      </c>
      <c r="EP117" s="65">
        <v>2</v>
      </c>
      <c r="EQ117" s="64" t="s">
        <v>440</v>
      </c>
      <c r="ER117" s="64">
        <v>1</v>
      </c>
      <c r="ES117" s="64">
        <v>2016</v>
      </c>
      <c r="ET117" s="64" t="s">
        <v>440</v>
      </c>
      <c r="EU117" s="64">
        <v>1</v>
      </c>
      <c r="EV117" s="64">
        <v>2016</v>
      </c>
      <c r="EW117" s="64">
        <v>5.6000000000000001E-2</v>
      </c>
      <c r="EX117" s="64">
        <v>2</v>
      </c>
      <c r="EY117" s="64">
        <v>2016</v>
      </c>
      <c r="EZ117" s="64" t="s">
        <v>440</v>
      </c>
      <c r="FA117" s="64">
        <v>1</v>
      </c>
      <c r="FB117" s="64">
        <v>2016</v>
      </c>
      <c r="FC117" s="64" t="s">
        <v>440</v>
      </c>
      <c r="FD117" s="64">
        <v>1</v>
      </c>
      <c r="FE117" s="64">
        <v>2016</v>
      </c>
      <c r="FF117" s="64" t="s">
        <v>440</v>
      </c>
      <c r="FG117" s="64">
        <v>1</v>
      </c>
      <c r="FH117" s="64">
        <v>2016</v>
      </c>
      <c r="FI117" s="64">
        <v>4.0000000000000001E-3</v>
      </c>
      <c r="FJ117" s="64">
        <v>2</v>
      </c>
      <c r="FK117" s="64">
        <v>2016</v>
      </c>
      <c r="FL117" s="64">
        <v>7.0000000000000001E-3</v>
      </c>
      <c r="FM117" s="64">
        <v>2</v>
      </c>
      <c r="FN117" s="64">
        <v>2016</v>
      </c>
      <c r="FO117" s="64">
        <v>5.9999999999999995E-4</v>
      </c>
      <c r="FP117" s="64">
        <v>2</v>
      </c>
      <c r="FQ117" s="64">
        <v>2016</v>
      </c>
      <c r="FR117" s="64" t="s">
        <v>440</v>
      </c>
      <c r="FS117" s="64">
        <v>1</v>
      </c>
      <c r="FT117" s="64">
        <v>2016</v>
      </c>
      <c r="FU117" s="64"/>
      <c r="FV117" s="64"/>
      <c r="FW117" s="64"/>
      <c r="FX117" s="64" t="s">
        <v>440</v>
      </c>
      <c r="FY117" s="64">
        <v>1</v>
      </c>
      <c r="FZ117" s="64">
        <v>2016</v>
      </c>
      <c r="GA117" s="64"/>
      <c r="GB117" s="64"/>
      <c r="GC117" s="64"/>
      <c r="GD117" s="64"/>
      <c r="GE117" s="64"/>
      <c r="GF117" s="64"/>
      <c r="GG117" s="64" t="s">
        <v>440</v>
      </c>
      <c r="GH117" s="64">
        <v>1</v>
      </c>
      <c r="GI117" s="64">
        <v>2016</v>
      </c>
      <c r="GJ117" s="64" t="s">
        <v>440</v>
      </c>
      <c r="GK117" s="64">
        <v>1</v>
      </c>
      <c r="GL117" s="64">
        <v>2016</v>
      </c>
      <c r="GM117" s="64"/>
      <c r="GN117" s="64"/>
      <c r="GO117" s="64"/>
      <c r="GP117" s="64"/>
      <c r="GQ117" s="64"/>
      <c r="GR117" s="64"/>
      <c r="GS117" s="64" t="s">
        <v>440</v>
      </c>
      <c r="GT117" s="64">
        <v>1</v>
      </c>
      <c r="GU117" s="64">
        <v>2016</v>
      </c>
      <c r="GV117" s="64" t="s">
        <v>440</v>
      </c>
      <c r="GW117" s="64">
        <v>1</v>
      </c>
      <c r="GX117" s="64">
        <v>2016</v>
      </c>
      <c r="GY117" s="64">
        <v>0.03</v>
      </c>
      <c r="GZ117" s="64">
        <v>2</v>
      </c>
      <c r="HA117" s="65">
        <v>2016</v>
      </c>
      <c r="HB117" s="65"/>
      <c r="HC117" s="64"/>
      <c r="HD117" s="65"/>
      <c r="HE117" s="65"/>
      <c r="HF117" s="64"/>
      <c r="HG117" s="65"/>
      <c r="HH117" s="65"/>
      <c r="HI117" s="65"/>
      <c r="HJ117" s="65">
        <v>2016</v>
      </c>
      <c r="HK117" s="65">
        <v>2016</v>
      </c>
      <c r="HL117" s="65">
        <v>2</v>
      </c>
      <c r="HM117" s="65">
        <v>2016</v>
      </c>
      <c r="HN117" s="65">
        <v>2016</v>
      </c>
      <c r="HO117" s="65">
        <v>2</v>
      </c>
      <c r="HP117" s="65" t="s">
        <v>474</v>
      </c>
      <c r="HQ117" s="64"/>
      <c r="HR117" s="64"/>
      <c r="HS117" s="64"/>
      <c r="HT117" s="64"/>
      <c r="HU117" s="64"/>
      <c r="HV117" s="64"/>
      <c r="HW117" s="64"/>
      <c r="HX117" s="64"/>
      <c r="HY117" s="64"/>
      <c r="HZ117" s="64"/>
      <c r="IA117" s="64"/>
      <c r="IB117" s="64"/>
      <c r="IC117" s="64"/>
      <c r="ID117" s="64"/>
      <c r="IE117" s="64" t="s">
        <v>440</v>
      </c>
      <c r="IF117" s="64" t="s">
        <v>440</v>
      </c>
      <c r="IG117" s="64">
        <v>1</v>
      </c>
      <c r="IH117" s="64">
        <v>2016</v>
      </c>
      <c r="II117" s="64"/>
      <c r="IJ117" s="64"/>
      <c r="IK117" s="64"/>
      <c r="IL117" s="64"/>
      <c r="IM117" s="64"/>
      <c r="IN117" s="64"/>
      <c r="IO117" s="65" t="s">
        <v>440</v>
      </c>
      <c r="IP117" s="65" t="s">
        <v>440</v>
      </c>
      <c r="IQ117" s="65">
        <v>1</v>
      </c>
      <c r="IR117" s="64">
        <v>2016</v>
      </c>
      <c r="IS117" s="64"/>
      <c r="IT117" s="64"/>
      <c r="IU117" s="64"/>
      <c r="IV117" s="64"/>
      <c r="IW117" s="64"/>
      <c r="IX117" s="64"/>
      <c r="IY117" s="64"/>
      <c r="IZ117" s="64"/>
      <c r="JA117" s="64"/>
      <c r="JB117" s="64"/>
      <c r="JC117" s="64"/>
      <c r="JD117" s="64"/>
      <c r="JE117" s="64" t="s">
        <v>440</v>
      </c>
      <c r="JF117" s="64">
        <v>1</v>
      </c>
      <c r="JG117" s="64">
        <v>2016</v>
      </c>
      <c r="JH117" s="64"/>
      <c r="JI117" s="64"/>
      <c r="JJ117" s="64"/>
      <c r="JK117" s="64"/>
      <c r="JL117" s="64"/>
      <c r="JM117" s="64"/>
      <c r="JN117" s="64"/>
      <c r="JO117" s="64"/>
      <c r="JP117" s="64"/>
      <c r="JQ117" s="64"/>
      <c r="JR117" s="64"/>
      <c r="JS117" s="64"/>
      <c r="JT117" s="64"/>
      <c r="JU117" s="64"/>
      <c r="JV117" s="64"/>
      <c r="JW117" s="64"/>
      <c r="JX117" s="64"/>
      <c r="JY117" s="64"/>
      <c r="JZ117" s="64"/>
      <c r="KA117" s="64"/>
      <c r="KB117" s="64"/>
      <c r="KC117" s="64"/>
      <c r="KD117" s="64"/>
      <c r="KE117" s="64"/>
      <c r="KF117" s="64"/>
      <c r="KG117" s="64"/>
      <c r="KH117" s="64"/>
      <c r="KI117" s="64"/>
      <c r="KJ117" s="64"/>
      <c r="KK117" s="64"/>
      <c r="KL117" s="64"/>
      <c r="KM117" s="64"/>
      <c r="KN117" s="64"/>
      <c r="KO117" s="64" t="s">
        <v>440</v>
      </c>
      <c r="KP117" s="64" t="s">
        <v>440</v>
      </c>
      <c r="KQ117" s="64">
        <v>1</v>
      </c>
      <c r="KR117" s="64">
        <v>2016</v>
      </c>
      <c r="KS117" s="64"/>
      <c r="KT117" s="64"/>
      <c r="KU117" s="64"/>
      <c r="KV117" s="64"/>
      <c r="KW117" s="64">
        <v>0.4</v>
      </c>
      <c r="KX117" s="64">
        <v>1.2</v>
      </c>
      <c r="KY117" s="64">
        <v>1</v>
      </c>
      <c r="KZ117" s="64">
        <v>2016</v>
      </c>
      <c r="LA117" s="64"/>
      <c r="LB117" s="64"/>
      <c r="LC117" s="64"/>
      <c r="LD117" s="64">
        <v>0.04</v>
      </c>
      <c r="LE117" s="64">
        <v>1</v>
      </c>
      <c r="LF117" s="64">
        <v>2016</v>
      </c>
      <c r="LG117" s="64"/>
      <c r="LH117" s="64"/>
      <c r="LI117" s="64"/>
      <c r="LJ117" s="64"/>
      <c r="LK117" s="64" t="s">
        <v>440</v>
      </c>
      <c r="LL117" s="64" t="s">
        <v>440</v>
      </c>
      <c r="LM117" s="64">
        <v>1</v>
      </c>
      <c r="LN117" s="64">
        <v>2016</v>
      </c>
      <c r="LO117" s="64"/>
      <c r="LP117" s="64"/>
      <c r="LQ117" s="64"/>
      <c r="LR117" s="64"/>
      <c r="LS117" s="64"/>
      <c r="LT117" s="64"/>
      <c r="LU117" s="64"/>
      <c r="LV117" s="64"/>
      <c r="LW117" s="64"/>
      <c r="LX117" s="64"/>
      <c r="LY117" s="64"/>
      <c r="LZ117" s="64"/>
      <c r="MA117" s="64"/>
      <c r="MB117" s="64"/>
      <c r="MC117" s="64"/>
      <c r="MD117" s="64"/>
      <c r="ME117" s="64"/>
      <c r="MF117" s="64" t="s">
        <v>440</v>
      </c>
      <c r="MG117" s="64" t="s">
        <v>440</v>
      </c>
      <c r="MH117" s="64">
        <v>1</v>
      </c>
      <c r="MI117" s="64">
        <v>2016</v>
      </c>
      <c r="MJ117" s="64" t="s">
        <v>440</v>
      </c>
      <c r="MK117" s="64">
        <v>1</v>
      </c>
      <c r="ML117" s="64">
        <v>2016</v>
      </c>
      <c r="MM117" s="64" t="s">
        <v>440</v>
      </c>
      <c r="MN117" s="64">
        <v>1</v>
      </c>
      <c r="MO117" s="64">
        <v>2016</v>
      </c>
      <c r="MP117" s="64" t="s">
        <v>440</v>
      </c>
      <c r="MQ117" s="64">
        <v>1</v>
      </c>
      <c r="MR117" s="64">
        <v>2016</v>
      </c>
      <c r="MS117" s="64" t="s">
        <v>440</v>
      </c>
      <c r="MT117" s="64">
        <v>2016</v>
      </c>
      <c r="MU117" s="64"/>
      <c r="MV117" s="64"/>
      <c r="MW117" s="64"/>
      <c r="MX117" s="64"/>
      <c r="MY117" s="64"/>
      <c r="MZ117" s="64"/>
      <c r="NA117" s="64"/>
      <c r="NB117" s="64"/>
      <c r="NC117" s="64" t="s">
        <v>440</v>
      </c>
      <c r="ND117" s="64">
        <v>1</v>
      </c>
      <c r="NE117" s="64">
        <v>2016</v>
      </c>
      <c r="NF117" s="64" t="s">
        <v>440</v>
      </c>
      <c r="NG117" s="64">
        <v>1</v>
      </c>
      <c r="NH117" s="64">
        <v>2016</v>
      </c>
      <c r="NI117" s="64"/>
      <c r="NJ117" s="64"/>
      <c r="NK117" s="64"/>
      <c r="NL117" s="64"/>
      <c r="NM117" s="64"/>
      <c r="NN117" s="64"/>
      <c r="NO117" s="64"/>
      <c r="NP117" s="64"/>
      <c r="NQ117" s="64"/>
      <c r="NR117" s="64"/>
      <c r="NS117" s="64"/>
      <c r="NT117" s="64"/>
      <c r="NU117" s="64"/>
      <c r="NV117" s="64"/>
      <c r="NW117" s="64"/>
      <c r="NX117" s="64"/>
      <c r="NY117" s="64"/>
      <c r="NZ117" s="64"/>
      <c r="OA117" s="64"/>
      <c r="OB117" s="64"/>
      <c r="OC117" s="64"/>
      <c r="OD117" s="64"/>
      <c r="OE117" s="64"/>
      <c r="OF117" s="64"/>
      <c r="OG117" s="64"/>
      <c r="OH117" s="64"/>
      <c r="OI117" s="64"/>
      <c r="OJ117" s="64"/>
      <c r="OK117" s="64"/>
      <c r="OL117" s="64"/>
      <c r="OM117" s="64"/>
      <c r="ON117" s="64"/>
      <c r="OO117" s="64"/>
      <c r="OP117" s="64"/>
      <c r="OQ117" s="64"/>
      <c r="OR117" s="64"/>
      <c r="OS117" s="64"/>
      <c r="OT117" s="64"/>
      <c r="OU117" s="64"/>
      <c r="OV117" s="64"/>
      <c r="OW117" s="64"/>
      <c r="OX117" s="64"/>
      <c r="OY117" s="64"/>
      <c r="OZ117" s="64"/>
      <c r="PA117" s="64"/>
      <c r="PB117" s="64"/>
      <c r="PC117" s="64"/>
      <c r="PD117" s="64"/>
      <c r="PE117" s="64"/>
      <c r="PF117" s="64"/>
      <c r="PG117" s="64"/>
      <c r="PH117" s="64"/>
      <c r="PI117" s="64"/>
      <c r="PJ117" s="64"/>
      <c r="PK117" s="64"/>
      <c r="PL117" s="64"/>
      <c r="PM117" s="64"/>
      <c r="PN117" s="64"/>
      <c r="PO117" s="64"/>
      <c r="PP117" s="64"/>
      <c r="PQ117" s="64"/>
      <c r="PR117" s="64"/>
      <c r="PS117" s="64"/>
      <c r="PT117" s="64" t="s">
        <v>440</v>
      </c>
      <c r="PU117" s="64">
        <v>1</v>
      </c>
      <c r="PV117" s="64">
        <v>2016</v>
      </c>
      <c r="PW117" s="64" t="s">
        <v>440</v>
      </c>
      <c r="PX117" s="64">
        <v>1</v>
      </c>
      <c r="PY117" s="64">
        <v>2016</v>
      </c>
      <c r="PZ117" s="64"/>
      <c r="QA117" s="64"/>
      <c r="QB117" s="64"/>
      <c r="QC117" s="64" t="s">
        <v>440</v>
      </c>
      <c r="QD117" s="64">
        <v>1</v>
      </c>
      <c r="QE117" s="64">
        <v>2016</v>
      </c>
      <c r="QF117" s="64" t="s">
        <v>440</v>
      </c>
      <c r="QG117" s="64">
        <v>1</v>
      </c>
      <c r="QH117" s="64">
        <v>2016</v>
      </c>
      <c r="QI117" s="64" t="s">
        <v>440</v>
      </c>
      <c r="QJ117" s="64">
        <v>1</v>
      </c>
      <c r="QK117" s="64">
        <v>2016</v>
      </c>
      <c r="QL117" s="65">
        <v>2016</v>
      </c>
      <c r="QM117" s="65">
        <v>2016</v>
      </c>
      <c r="QN117" s="65" t="s">
        <v>479</v>
      </c>
      <c r="QO117" s="65"/>
      <c r="QP117" s="65"/>
      <c r="QQ117" s="65"/>
      <c r="QR117" s="65"/>
      <c r="QS117" s="65" t="s">
        <v>480</v>
      </c>
      <c r="QT117" s="65"/>
      <c r="QU117" s="65"/>
      <c r="QV117" s="144"/>
      <c r="QW117" s="143" t="s">
        <v>445</v>
      </c>
    </row>
    <row r="118" spans="1:465" s="137" customFormat="1" ht="12.75">
      <c r="A118" s="56">
        <v>112</v>
      </c>
      <c r="B118" s="63" t="s">
        <v>945</v>
      </c>
      <c r="C118" s="62" t="s">
        <v>946</v>
      </c>
      <c r="D118" s="62" t="s">
        <v>936</v>
      </c>
      <c r="E118" s="62" t="s">
        <v>431</v>
      </c>
      <c r="F118" s="63" t="s">
        <v>947</v>
      </c>
      <c r="G118" s="63" t="s">
        <v>948</v>
      </c>
      <c r="H118" s="62">
        <v>2</v>
      </c>
      <c r="I118" s="62" t="s">
        <v>455</v>
      </c>
      <c r="J118" s="62" t="s">
        <v>747</v>
      </c>
      <c r="K118" s="62" t="s">
        <v>437</v>
      </c>
      <c r="L118" s="62" t="s">
        <v>437</v>
      </c>
      <c r="M118" s="62" t="s">
        <v>437</v>
      </c>
      <c r="N118" s="62" t="s">
        <v>436</v>
      </c>
      <c r="O118" s="62" t="s">
        <v>436</v>
      </c>
      <c r="P118" s="62" t="s">
        <v>436</v>
      </c>
      <c r="Q118" s="62" t="s">
        <v>436</v>
      </c>
      <c r="R118" s="62" t="s">
        <v>436</v>
      </c>
      <c r="S118" s="62" t="s">
        <v>436</v>
      </c>
      <c r="T118" s="62" t="s">
        <v>436</v>
      </c>
      <c r="U118" s="62" t="s">
        <v>437</v>
      </c>
      <c r="V118" s="64" t="s">
        <v>436</v>
      </c>
      <c r="W118" s="64" t="s">
        <v>436</v>
      </c>
      <c r="X118" s="64"/>
      <c r="Y118" s="64"/>
      <c r="Z118" s="64"/>
      <c r="AA118" s="64">
        <v>0.64600000000000002</v>
      </c>
      <c r="AB118" s="64">
        <v>2</v>
      </c>
      <c r="AC118" s="64">
        <v>2016</v>
      </c>
      <c r="AD118" s="65" t="s">
        <v>436</v>
      </c>
      <c r="AE118" s="65" t="s">
        <v>436</v>
      </c>
      <c r="AF118" s="65" t="s">
        <v>436</v>
      </c>
      <c r="AG118" s="64">
        <v>53.5</v>
      </c>
      <c r="AH118" s="64">
        <v>2</v>
      </c>
      <c r="AI118" s="64">
        <v>2016</v>
      </c>
      <c r="AJ118" s="64" t="s">
        <v>436</v>
      </c>
      <c r="AK118" s="64"/>
      <c r="AL118" s="64"/>
      <c r="AM118" s="64">
        <v>0.68200000000000005</v>
      </c>
      <c r="AN118" s="64">
        <v>1</v>
      </c>
      <c r="AO118" s="64">
        <v>2016</v>
      </c>
      <c r="AP118" s="64" t="s">
        <v>436</v>
      </c>
      <c r="AQ118" s="64" t="s">
        <v>436</v>
      </c>
      <c r="AR118" s="64"/>
      <c r="AS118" s="65">
        <v>2016</v>
      </c>
      <c r="AT118" s="65">
        <v>2016</v>
      </c>
      <c r="AU118" s="65">
        <v>2</v>
      </c>
      <c r="AV118" s="66">
        <v>2.08</v>
      </c>
      <c r="AW118" s="66">
        <v>2</v>
      </c>
      <c r="AX118" s="66">
        <v>2016</v>
      </c>
      <c r="AY118" s="66">
        <v>8</v>
      </c>
      <c r="AZ118" s="66">
        <v>1</v>
      </c>
      <c r="BA118" s="66">
        <v>2016</v>
      </c>
      <c r="BB118" s="66"/>
      <c r="BC118" s="66"/>
      <c r="BD118" s="66">
        <v>4</v>
      </c>
      <c r="BE118" s="66">
        <v>2016</v>
      </c>
      <c r="BF118" s="66"/>
      <c r="BG118" s="66"/>
      <c r="BH118" s="66"/>
      <c r="BI118" s="67" t="s">
        <v>440</v>
      </c>
      <c r="BJ118" s="66">
        <v>1</v>
      </c>
      <c r="BK118" s="67">
        <v>2016</v>
      </c>
      <c r="BL118" s="67">
        <v>10.9</v>
      </c>
      <c r="BM118" s="66">
        <v>1</v>
      </c>
      <c r="BN118" s="66">
        <v>2016</v>
      </c>
      <c r="BO118" s="66">
        <v>1.2</v>
      </c>
      <c r="BP118" s="66">
        <v>2</v>
      </c>
      <c r="BQ118" s="66">
        <v>2016</v>
      </c>
      <c r="BR118" s="66">
        <v>2.5</v>
      </c>
      <c r="BS118" s="66">
        <v>2</v>
      </c>
      <c r="BT118" s="66">
        <v>2016</v>
      </c>
      <c r="BU118" s="66">
        <v>1.4</v>
      </c>
      <c r="BV118" s="66">
        <v>2</v>
      </c>
      <c r="BW118" s="66">
        <v>2016</v>
      </c>
      <c r="BX118" s="66">
        <v>13</v>
      </c>
      <c r="BY118" s="66" t="s">
        <v>539</v>
      </c>
      <c r="BZ118" s="66">
        <v>2016</v>
      </c>
      <c r="CA118" s="66" t="s">
        <v>440</v>
      </c>
      <c r="CB118" s="66">
        <v>1</v>
      </c>
      <c r="CC118" s="66">
        <v>2016</v>
      </c>
      <c r="CD118" s="66"/>
      <c r="CE118" s="66"/>
      <c r="CF118" s="66"/>
      <c r="CG118" s="66">
        <v>303</v>
      </c>
      <c r="CH118" s="66" t="s">
        <v>438</v>
      </c>
      <c r="CI118" s="66">
        <v>2016</v>
      </c>
      <c r="CJ118" s="66">
        <v>195</v>
      </c>
      <c r="CK118" s="66" t="s">
        <v>539</v>
      </c>
      <c r="CL118" s="66">
        <v>2016</v>
      </c>
      <c r="CM118" s="66"/>
      <c r="CN118" s="66"/>
      <c r="CO118" s="66"/>
      <c r="CP118" s="66"/>
      <c r="CQ118" s="66"/>
      <c r="CR118" s="66"/>
      <c r="CS118" s="66" t="s">
        <v>436</v>
      </c>
      <c r="CT118" s="66" t="s">
        <v>436</v>
      </c>
      <c r="CU118" s="66"/>
      <c r="CV118" s="66" t="s">
        <v>436</v>
      </c>
      <c r="CW118" s="66" t="s">
        <v>436</v>
      </c>
      <c r="CX118" s="66"/>
      <c r="CY118" s="66">
        <v>154.6</v>
      </c>
      <c r="CZ118" s="66">
        <v>2</v>
      </c>
      <c r="DA118" s="66">
        <v>2016</v>
      </c>
      <c r="DB118" s="66" t="s">
        <v>949</v>
      </c>
      <c r="DC118" s="66">
        <v>1</v>
      </c>
      <c r="DD118" s="66">
        <v>2016</v>
      </c>
      <c r="DE118" s="66"/>
      <c r="DF118" s="66"/>
      <c r="DG118" s="66"/>
      <c r="DH118" s="66">
        <v>2.7E-2</v>
      </c>
      <c r="DI118" s="66">
        <v>1</v>
      </c>
      <c r="DJ118" s="66">
        <v>2016</v>
      </c>
      <c r="DK118" s="66">
        <v>0.2</v>
      </c>
      <c r="DL118" s="66">
        <v>1</v>
      </c>
      <c r="DM118" s="66">
        <v>2016</v>
      </c>
      <c r="DN118" s="66">
        <v>0.8</v>
      </c>
      <c r="DO118" s="66">
        <v>1</v>
      </c>
      <c r="DP118" s="66">
        <v>2016</v>
      </c>
      <c r="DQ118" s="66">
        <v>5.0000000000000001E-3</v>
      </c>
      <c r="DR118" s="66">
        <v>2</v>
      </c>
      <c r="DS118" s="66">
        <v>2016</v>
      </c>
      <c r="DT118" s="66">
        <v>1</v>
      </c>
      <c r="DU118" s="66">
        <v>2</v>
      </c>
      <c r="DV118" s="66">
        <v>2016</v>
      </c>
      <c r="DW118" s="66">
        <v>1.6E-2</v>
      </c>
      <c r="DX118" s="66">
        <v>2</v>
      </c>
      <c r="DY118" s="66">
        <v>2016</v>
      </c>
      <c r="DZ118" s="66">
        <v>0.03</v>
      </c>
      <c r="EA118" s="66">
        <v>1</v>
      </c>
      <c r="EB118" s="66">
        <v>2016</v>
      </c>
      <c r="EC118" s="66">
        <v>2</v>
      </c>
      <c r="ED118" s="66">
        <v>2016</v>
      </c>
      <c r="EE118" s="66"/>
      <c r="EF118" s="66"/>
      <c r="EG118" s="66"/>
      <c r="EH118" s="66"/>
      <c r="EI118" s="66"/>
      <c r="EJ118" s="66"/>
      <c r="EK118" s="66"/>
      <c r="EL118" s="66"/>
      <c r="EM118" s="66"/>
      <c r="EN118" s="65">
        <v>2016</v>
      </c>
      <c r="EO118" s="65">
        <v>2016</v>
      </c>
      <c r="EP118" s="65" t="s">
        <v>438</v>
      </c>
      <c r="EQ118" s="64" t="s">
        <v>440</v>
      </c>
      <c r="ER118" s="64">
        <v>1</v>
      </c>
      <c r="ES118" s="64">
        <v>2016</v>
      </c>
      <c r="ET118" s="64" t="s">
        <v>440</v>
      </c>
      <c r="EU118" s="64">
        <v>1</v>
      </c>
      <c r="EV118" s="64">
        <v>2016</v>
      </c>
      <c r="EW118" s="64">
        <v>4.8000000000000001E-2</v>
      </c>
      <c r="EX118" s="64">
        <v>2</v>
      </c>
      <c r="EY118" s="64">
        <v>2016</v>
      </c>
      <c r="EZ118" s="64">
        <v>1.55E-2</v>
      </c>
      <c r="FA118" s="64">
        <v>2</v>
      </c>
      <c r="FB118" s="64">
        <v>2016</v>
      </c>
      <c r="FC118" s="64" t="s">
        <v>440</v>
      </c>
      <c r="FD118" s="64">
        <v>1</v>
      </c>
      <c r="FE118" s="64">
        <v>2016</v>
      </c>
      <c r="FF118" s="64" t="s">
        <v>440</v>
      </c>
      <c r="FG118" s="64">
        <v>1</v>
      </c>
      <c r="FH118" s="64">
        <v>2016</v>
      </c>
      <c r="FI118" s="64">
        <v>7.5000000000000006E-3</v>
      </c>
      <c r="FJ118" s="64">
        <v>2</v>
      </c>
      <c r="FK118" s="64">
        <v>2016</v>
      </c>
      <c r="FL118" s="64" t="s">
        <v>440</v>
      </c>
      <c r="FM118" s="64">
        <v>1</v>
      </c>
      <c r="FN118" s="64">
        <v>2016</v>
      </c>
      <c r="FO118" s="64">
        <v>1.75E-3</v>
      </c>
      <c r="FP118" s="64">
        <v>2</v>
      </c>
      <c r="FQ118" s="64">
        <v>2016</v>
      </c>
      <c r="FR118" s="64">
        <v>4.6249999999999999E-2</v>
      </c>
      <c r="FS118" s="64">
        <v>2</v>
      </c>
      <c r="FT118" s="64">
        <v>2016</v>
      </c>
      <c r="FU118" s="64">
        <v>0.1</v>
      </c>
      <c r="FV118" s="64">
        <v>2</v>
      </c>
      <c r="FW118" s="64">
        <v>2016</v>
      </c>
      <c r="FX118" s="64" t="s">
        <v>440</v>
      </c>
      <c r="FY118" s="64">
        <v>1</v>
      </c>
      <c r="FZ118" s="64">
        <v>2016</v>
      </c>
      <c r="GA118" s="64" t="s">
        <v>440</v>
      </c>
      <c r="GB118" s="64">
        <v>1</v>
      </c>
      <c r="GC118" s="64">
        <v>2016</v>
      </c>
      <c r="GD118" s="64" t="s">
        <v>440</v>
      </c>
      <c r="GE118" s="64">
        <v>1</v>
      </c>
      <c r="GF118" s="64">
        <v>2016</v>
      </c>
      <c r="GG118" s="64" t="s">
        <v>440</v>
      </c>
      <c r="GH118" s="64">
        <v>1</v>
      </c>
      <c r="GI118" s="64">
        <v>2016</v>
      </c>
      <c r="GJ118" s="64" t="s">
        <v>440</v>
      </c>
      <c r="GK118" s="64">
        <v>1</v>
      </c>
      <c r="GL118" s="64">
        <v>2016</v>
      </c>
      <c r="GM118" s="64">
        <v>1E-3</v>
      </c>
      <c r="GN118" s="64">
        <v>2</v>
      </c>
      <c r="GO118" s="64">
        <v>2016</v>
      </c>
      <c r="GP118" s="64">
        <v>2.5249999999999999E-3</v>
      </c>
      <c r="GQ118" s="64">
        <v>2</v>
      </c>
      <c r="GR118" s="64">
        <v>2016</v>
      </c>
      <c r="GS118" s="64" t="s">
        <v>440</v>
      </c>
      <c r="GT118" s="64">
        <v>1</v>
      </c>
      <c r="GU118" s="64">
        <v>2016</v>
      </c>
      <c r="GV118" s="64" t="s">
        <v>440</v>
      </c>
      <c r="GW118" s="64">
        <v>1</v>
      </c>
      <c r="GX118" s="64">
        <v>2016</v>
      </c>
      <c r="GY118" s="64">
        <v>0.1</v>
      </c>
      <c r="GZ118" s="64">
        <v>2</v>
      </c>
      <c r="HA118" s="65">
        <v>2016</v>
      </c>
      <c r="HB118" s="65" t="s">
        <v>440</v>
      </c>
      <c r="HC118" s="64">
        <v>1</v>
      </c>
      <c r="HD118" s="65">
        <v>2016</v>
      </c>
      <c r="HE118" s="65" t="s">
        <v>440</v>
      </c>
      <c r="HF118" s="64">
        <v>1</v>
      </c>
      <c r="HG118" s="65">
        <v>2016</v>
      </c>
      <c r="HH118" s="65" t="s">
        <v>440</v>
      </c>
      <c r="HI118" s="65">
        <v>2016</v>
      </c>
      <c r="HJ118" s="65">
        <v>2016</v>
      </c>
      <c r="HK118" s="65">
        <v>2016</v>
      </c>
      <c r="HL118" s="65">
        <v>2</v>
      </c>
      <c r="HM118" s="65">
        <v>2016</v>
      </c>
      <c r="HN118" s="65">
        <v>2016</v>
      </c>
      <c r="HO118" s="65">
        <v>3</v>
      </c>
      <c r="HP118" s="65" t="s">
        <v>457</v>
      </c>
      <c r="HQ118" s="64"/>
      <c r="HR118" s="64"/>
      <c r="HS118" s="64" t="s">
        <v>440</v>
      </c>
      <c r="HT118" s="64" t="s">
        <v>440</v>
      </c>
      <c r="HU118" s="64">
        <v>1</v>
      </c>
      <c r="HV118" s="64">
        <v>2016</v>
      </c>
      <c r="HW118" s="64" t="s">
        <v>440</v>
      </c>
      <c r="HX118" s="64" t="s">
        <v>440</v>
      </c>
      <c r="HY118" s="64">
        <v>1</v>
      </c>
      <c r="HZ118" s="64">
        <v>2016</v>
      </c>
      <c r="IA118" s="64" t="s">
        <v>440</v>
      </c>
      <c r="IB118" s="64" t="s">
        <v>440</v>
      </c>
      <c r="IC118" s="64">
        <v>1</v>
      </c>
      <c r="ID118" s="64">
        <v>2016</v>
      </c>
      <c r="IE118" s="64" t="s">
        <v>440</v>
      </c>
      <c r="IF118" s="64" t="s">
        <v>440</v>
      </c>
      <c r="IG118" s="64">
        <v>1</v>
      </c>
      <c r="IH118" s="64">
        <v>2016</v>
      </c>
      <c r="II118" s="64">
        <v>0.22</v>
      </c>
      <c r="IJ118" s="64" t="s">
        <v>442</v>
      </c>
      <c r="IK118" s="64">
        <v>2016</v>
      </c>
      <c r="IL118" s="64"/>
      <c r="IM118" s="64"/>
      <c r="IN118" s="64"/>
      <c r="IO118" s="65" t="s">
        <v>440</v>
      </c>
      <c r="IP118" s="65" t="s">
        <v>440</v>
      </c>
      <c r="IQ118" s="65">
        <v>1</v>
      </c>
      <c r="IR118" s="64">
        <v>2016</v>
      </c>
      <c r="IS118" s="64" t="s">
        <v>440</v>
      </c>
      <c r="IT118" s="64" t="s">
        <v>440</v>
      </c>
      <c r="IU118" s="64">
        <v>1</v>
      </c>
      <c r="IV118" s="64">
        <v>2016</v>
      </c>
      <c r="IW118" s="64" t="s">
        <v>440</v>
      </c>
      <c r="IX118" s="64" t="s">
        <v>440</v>
      </c>
      <c r="IY118" s="64">
        <v>1</v>
      </c>
      <c r="IZ118" s="64">
        <v>2016</v>
      </c>
      <c r="JA118" s="64" t="s">
        <v>440</v>
      </c>
      <c r="JB118" s="64" t="s">
        <v>440</v>
      </c>
      <c r="JC118" s="64">
        <v>1</v>
      </c>
      <c r="JD118" s="64">
        <v>2016</v>
      </c>
      <c r="JE118" s="64" t="s">
        <v>440</v>
      </c>
      <c r="JF118" s="64">
        <v>1</v>
      </c>
      <c r="JG118" s="64">
        <v>2016</v>
      </c>
      <c r="JH118" s="64" t="s">
        <v>440</v>
      </c>
      <c r="JI118" s="64">
        <v>1</v>
      </c>
      <c r="JJ118" s="64">
        <v>2016</v>
      </c>
      <c r="JK118" s="64">
        <v>0.1</v>
      </c>
      <c r="JL118" s="64">
        <v>1</v>
      </c>
      <c r="JM118" s="64">
        <v>2016</v>
      </c>
      <c r="JN118" s="64" t="s">
        <v>440</v>
      </c>
      <c r="JO118" s="64" t="s">
        <v>440</v>
      </c>
      <c r="JP118" s="64">
        <v>1</v>
      </c>
      <c r="JQ118" s="64">
        <v>2016</v>
      </c>
      <c r="JR118" s="64" t="s">
        <v>440</v>
      </c>
      <c r="JS118" s="64" t="s">
        <v>440</v>
      </c>
      <c r="JT118" s="64">
        <v>1</v>
      </c>
      <c r="JU118" s="64">
        <v>2016</v>
      </c>
      <c r="JV118" s="64" t="s">
        <v>440</v>
      </c>
      <c r="JW118" s="64">
        <v>1</v>
      </c>
      <c r="JX118" s="64"/>
      <c r="JY118" s="64" t="s">
        <v>440</v>
      </c>
      <c r="JZ118" s="64" t="s">
        <v>440</v>
      </c>
      <c r="KA118" s="64">
        <v>1</v>
      </c>
      <c r="KB118" s="64">
        <v>2016</v>
      </c>
      <c r="KC118" s="64" t="s">
        <v>440</v>
      </c>
      <c r="KD118" s="64">
        <v>1</v>
      </c>
      <c r="KE118" s="64">
        <v>2016</v>
      </c>
      <c r="KF118" s="64" t="s">
        <v>440</v>
      </c>
      <c r="KG118" s="64">
        <v>1</v>
      </c>
      <c r="KH118" s="64">
        <v>2016</v>
      </c>
      <c r="KI118" s="64" t="s">
        <v>440</v>
      </c>
      <c r="KJ118" s="64">
        <v>1</v>
      </c>
      <c r="KK118" s="64">
        <v>2016</v>
      </c>
      <c r="KL118" s="64" t="s">
        <v>440</v>
      </c>
      <c r="KM118" s="64">
        <v>1</v>
      </c>
      <c r="KN118" s="64">
        <v>2016</v>
      </c>
      <c r="KO118" s="64" t="s">
        <v>440</v>
      </c>
      <c r="KP118" s="64" t="s">
        <v>440</v>
      </c>
      <c r="KQ118" s="64">
        <v>1</v>
      </c>
      <c r="KR118" s="64">
        <v>2016</v>
      </c>
      <c r="KS118" s="64" t="s">
        <v>440</v>
      </c>
      <c r="KT118" s="64" t="s">
        <v>440</v>
      </c>
      <c r="KU118" s="64">
        <v>1</v>
      </c>
      <c r="KV118" s="64">
        <v>2016</v>
      </c>
      <c r="KW118" s="64">
        <v>0.7</v>
      </c>
      <c r="KX118" s="64">
        <v>7</v>
      </c>
      <c r="KY118" s="64">
        <v>1</v>
      </c>
      <c r="KZ118" s="64">
        <v>2016</v>
      </c>
      <c r="LA118" s="64">
        <v>13</v>
      </c>
      <c r="LB118" s="64">
        <v>1</v>
      </c>
      <c r="LC118" s="64">
        <v>2016</v>
      </c>
      <c r="LD118" s="64">
        <v>0.02</v>
      </c>
      <c r="LE118" s="64">
        <v>1</v>
      </c>
      <c r="LF118" s="64">
        <v>2016</v>
      </c>
      <c r="LG118" s="64">
        <v>9.0416666666666683E-3</v>
      </c>
      <c r="LH118" s="64">
        <v>3.4000000000000002E-2</v>
      </c>
      <c r="LI118" s="64">
        <v>1</v>
      </c>
      <c r="LJ118" s="64">
        <v>2016</v>
      </c>
      <c r="LK118" s="64">
        <v>1</v>
      </c>
      <c r="LL118" s="64">
        <v>2</v>
      </c>
      <c r="LM118" s="64">
        <v>1</v>
      </c>
      <c r="LN118" s="64">
        <v>2016</v>
      </c>
      <c r="LO118" s="64">
        <v>1.6299999999999999E-2</v>
      </c>
      <c r="LP118" s="64">
        <v>3.0000000000000001E-3</v>
      </c>
      <c r="LQ118" s="64">
        <v>1</v>
      </c>
      <c r="LR118" s="64">
        <v>2016</v>
      </c>
      <c r="LS118" s="64" t="s">
        <v>440</v>
      </c>
      <c r="LT118" s="64">
        <v>1</v>
      </c>
      <c r="LU118" s="64">
        <v>2016</v>
      </c>
      <c r="LV118" s="64" t="s">
        <v>440</v>
      </c>
      <c r="LW118" s="64">
        <v>1</v>
      </c>
      <c r="LX118" s="64">
        <v>2016</v>
      </c>
      <c r="LY118" s="64" t="s">
        <v>440</v>
      </c>
      <c r="LZ118" s="64" t="s">
        <v>440</v>
      </c>
      <c r="MA118" s="64">
        <v>1</v>
      </c>
      <c r="MB118" s="64">
        <v>2016</v>
      </c>
      <c r="MC118" s="64" t="s">
        <v>440</v>
      </c>
      <c r="MD118" s="64">
        <v>1</v>
      </c>
      <c r="ME118" s="64">
        <v>2016</v>
      </c>
      <c r="MF118" s="64" t="s">
        <v>440</v>
      </c>
      <c r="MG118" s="64" t="s">
        <v>440</v>
      </c>
      <c r="MH118" s="64">
        <v>1</v>
      </c>
      <c r="MI118" s="64">
        <v>2016</v>
      </c>
      <c r="MJ118" s="64" t="s">
        <v>440</v>
      </c>
      <c r="MK118" s="64">
        <v>1</v>
      </c>
      <c r="ML118" s="64">
        <v>2016</v>
      </c>
      <c r="MM118" s="64" t="s">
        <v>440</v>
      </c>
      <c r="MN118" s="64">
        <v>1</v>
      </c>
      <c r="MO118" s="64">
        <v>2016</v>
      </c>
      <c r="MP118" s="64" t="s">
        <v>440</v>
      </c>
      <c r="MQ118" s="64">
        <v>1</v>
      </c>
      <c r="MR118" s="64">
        <v>2016</v>
      </c>
      <c r="MS118" s="64" t="s">
        <v>440</v>
      </c>
      <c r="MT118" s="64">
        <v>1</v>
      </c>
      <c r="MU118" s="64" t="s">
        <v>440</v>
      </c>
      <c r="MV118" s="64" t="s">
        <v>440</v>
      </c>
      <c r="MW118" s="64">
        <v>1</v>
      </c>
      <c r="MX118" s="64">
        <v>2016</v>
      </c>
      <c r="MY118" s="64" t="s">
        <v>440</v>
      </c>
      <c r="MZ118" s="64" t="s">
        <v>440</v>
      </c>
      <c r="NA118" s="64">
        <v>1</v>
      </c>
      <c r="NB118" s="64">
        <v>2016</v>
      </c>
      <c r="NC118" s="64" t="s">
        <v>440</v>
      </c>
      <c r="ND118" s="64">
        <v>1</v>
      </c>
      <c r="NE118" s="64">
        <v>2016</v>
      </c>
      <c r="NF118" s="64" t="s">
        <v>440</v>
      </c>
      <c r="NG118" s="64">
        <v>1</v>
      </c>
      <c r="NH118" s="64">
        <v>2016</v>
      </c>
      <c r="NI118" s="64" t="s">
        <v>440</v>
      </c>
      <c r="NJ118" s="64">
        <v>1</v>
      </c>
      <c r="NK118" s="64">
        <v>2016</v>
      </c>
      <c r="NL118" s="64" t="s">
        <v>440</v>
      </c>
      <c r="NM118" s="64">
        <v>1</v>
      </c>
      <c r="NN118" s="64">
        <v>2016</v>
      </c>
      <c r="NO118" s="64"/>
      <c r="NP118" s="64"/>
      <c r="NQ118" s="64"/>
      <c r="NR118" s="64">
        <v>2</v>
      </c>
      <c r="NS118" s="64">
        <v>1</v>
      </c>
      <c r="NT118" s="64">
        <v>2016</v>
      </c>
      <c r="NU118" s="64"/>
      <c r="NV118" s="64"/>
      <c r="NW118" s="64"/>
      <c r="NX118" s="64"/>
      <c r="NY118" s="64"/>
      <c r="NZ118" s="64"/>
      <c r="OA118" s="64"/>
      <c r="OB118" s="64"/>
      <c r="OC118" s="64">
        <v>2.2000000000000001E-3</v>
      </c>
      <c r="OD118" s="64">
        <v>1</v>
      </c>
      <c r="OE118" s="64">
        <v>2016</v>
      </c>
      <c r="OF118" s="64"/>
      <c r="OG118" s="64"/>
      <c r="OH118" s="64"/>
      <c r="OI118" s="64"/>
      <c r="OJ118" s="64"/>
      <c r="OK118" s="64"/>
      <c r="OL118" s="64"/>
      <c r="OM118" s="64"/>
      <c r="ON118" s="64"/>
      <c r="OO118" s="64"/>
      <c r="OP118" s="64"/>
      <c r="OQ118" s="64"/>
      <c r="OR118" s="64"/>
      <c r="OS118" s="64"/>
      <c r="OT118" s="64"/>
      <c r="OU118" s="64"/>
      <c r="OV118" s="64"/>
      <c r="OW118" s="64"/>
      <c r="OX118" s="64"/>
      <c r="OY118" s="64"/>
      <c r="OZ118" s="64"/>
      <c r="PA118" s="64"/>
      <c r="PB118" s="64">
        <v>0.1</v>
      </c>
      <c r="PC118" s="64">
        <v>1</v>
      </c>
      <c r="PD118" s="64">
        <v>2016</v>
      </c>
      <c r="PE118" s="64"/>
      <c r="PF118" s="64"/>
      <c r="PG118" s="64"/>
      <c r="PH118" s="64"/>
      <c r="PI118" s="64">
        <v>0.05</v>
      </c>
      <c r="PJ118" s="64" t="s">
        <v>442</v>
      </c>
      <c r="PK118" s="64">
        <v>2016</v>
      </c>
      <c r="PL118" s="64"/>
      <c r="PM118" s="64"/>
      <c r="PN118" s="64"/>
      <c r="PO118" s="64"/>
      <c r="PP118" s="64"/>
      <c r="PQ118" s="64"/>
      <c r="PR118" s="64"/>
      <c r="PS118" s="64"/>
      <c r="PT118" s="64" t="s">
        <v>440</v>
      </c>
      <c r="PU118" s="64">
        <v>1</v>
      </c>
      <c r="PV118" s="64">
        <v>2016</v>
      </c>
      <c r="PW118" s="64" t="s">
        <v>440</v>
      </c>
      <c r="PX118" s="64">
        <v>1</v>
      </c>
      <c r="PY118" s="64">
        <v>2016</v>
      </c>
      <c r="PZ118" s="64" t="s">
        <v>440</v>
      </c>
      <c r="QA118" s="64">
        <v>1</v>
      </c>
      <c r="QB118" s="64">
        <v>2016</v>
      </c>
      <c r="QC118" s="64" t="s">
        <v>440</v>
      </c>
      <c r="QD118" s="64">
        <v>1</v>
      </c>
      <c r="QE118" s="64">
        <v>2016</v>
      </c>
      <c r="QF118" s="64" t="s">
        <v>440</v>
      </c>
      <c r="QG118" s="64">
        <v>1</v>
      </c>
      <c r="QH118" s="64">
        <v>2016</v>
      </c>
      <c r="QI118" s="64" t="s">
        <v>440</v>
      </c>
      <c r="QJ118" s="64">
        <v>1</v>
      </c>
      <c r="QK118" s="64">
        <v>2016</v>
      </c>
      <c r="QL118" s="65">
        <v>2016</v>
      </c>
      <c r="QM118" s="65">
        <v>2016</v>
      </c>
      <c r="QN118" s="65" t="s">
        <v>443</v>
      </c>
      <c r="QO118" s="65"/>
      <c r="QP118" s="65"/>
      <c r="QQ118" s="65">
        <v>2016</v>
      </c>
      <c r="QR118" s="65">
        <v>2016</v>
      </c>
      <c r="QS118" s="65" t="s">
        <v>444</v>
      </c>
      <c r="QT118" s="65"/>
      <c r="QU118" s="65"/>
      <c r="QV118" s="144"/>
      <c r="QW118" s="143" t="s">
        <v>445</v>
      </c>
    </row>
    <row r="119" spans="1:465" s="137" customFormat="1" ht="12.75">
      <c r="A119" s="56">
        <v>113</v>
      </c>
      <c r="B119" s="63" t="s">
        <v>950</v>
      </c>
      <c r="C119" s="62" t="s">
        <v>951</v>
      </c>
      <c r="D119" s="62" t="s">
        <v>936</v>
      </c>
      <c r="E119" s="62" t="s">
        <v>431</v>
      </c>
      <c r="F119" s="63" t="s">
        <v>952</v>
      </c>
      <c r="G119" s="63" t="s">
        <v>953</v>
      </c>
      <c r="H119" s="62">
        <v>1</v>
      </c>
      <c r="I119" s="62" t="s">
        <v>455</v>
      </c>
      <c r="J119" s="62" t="s">
        <v>747</v>
      </c>
      <c r="K119" s="62"/>
      <c r="L119" s="62" t="s">
        <v>437</v>
      </c>
      <c r="M119" s="62" t="s">
        <v>437</v>
      </c>
      <c r="N119" s="62" t="s">
        <v>436</v>
      </c>
      <c r="O119" s="62" t="s">
        <v>436</v>
      </c>
      <c r="P119" s="62" t="s">
        <v>436</v>
      </c>
      <c r="Q119" s="62" t="s">
        <v>436</v>
      </c>
      <c r="R119" s="62" t="s">
        <v>436</v>
      </c>
      <c r="S119" s="62" t="s">
        <v>436</v>
      </c>
      <c r="T119" s="62" t="s">
        <v>436</v>
      </c>
      <c r="U119" s="62" t="s">
        <v>437</v>
      </c>
      <c r="V119" s="64" t="s">
        <v>436</v>
      </c>
      <c r="W119" s="64" t="s">
        <v>436</v>
      </c>
      <c r="X119" s="64"/>
      <c r="Y119" s="64"/>
      <c r="Z119" s="64"/>
      <c r="AA119" s="64">
        <v>0.61099999999999999</v>
      </c>
      <c r="AB119" s="64">
        <v>2</v>
      </c>
      <c r="AC119" s="64">
        <v>2016</v>
      </c>
      <c r="AD119" s="65" t="s">
        <v>436</v>
      </c>
      <c r="AE119" s="65" t="s">
        <v>436</v>
      </c>
      <c r="AF119" s="65" t="s">
        <v>436</v>
      </c>
      <c r="AG119" s="64" t="s">
        <v>436</v>
      </c>
      <c r="AH119" s="64" t="s">
        <v>436</v>
      </c>
      <c r="AI119" s="64"/>
      <c r="AJ119" s="64" t="s">
        <v>436</v>
      </c>
      <c r="AK119" s="64"/>
      <c r="AL119" s="64"/>
      <c r="AM119" s="64" t="s">
        <v>436</v>
      </c>
      <c r="AN119" s="64" t="s">
        <v>436</v>
      </c>
      <c r="AO119" s="64"/>
      <c r="AP119" s="64" t="s">
        <v>436</v>
      </c>
      <c r="AQ119" s="64" t="s">
        <v>436</v>
      </c>
      <c r="AR119" s="64"/>
      <c r="AS119" s="65">
        <v>2016</v>
      </c>
      <c r="AT119" s="65">
        <v>2016</v>
      </c>
      <c r="AU119" s="65">
        <v>2</v>
      </c>
      <c r="AV119" s="66">
        <v>2.08</v>
      </c>
      <c r="AW119" s="66">
        <v>2</v>
      </c>
      <c r="AX119" s="66">
        <v>2016</v>
      </c>
      <c r="AY119" s="66">
        <v>9</v>
      </c>
      <c r="AZ119" s="66">
        <v>1</v>
      </c>
      <c r="BA119" s="66">
        <v>2016</v>
      </c>
      <c r="BB119" s="66"/>
      <c r="BC119" s="66"/>
      <c r="BD119" s="66"/>
      <c r="BE119" s="66"/>
      <c r="BF119" s="66"/>
      <c r="BG119" s="66"/>
      <c r="BH119" s="66"/>
      <c r="BI119" s="67" t="s">
        <v>436</v>
      </c>
      <c r="BJ119" s="66" t="s">
        <v>436</v>
      </c>
      <c r="BK119" s="67"/>
      <c r="BL119" s="67">
        <v>9.9</v>
      </c>
      <c r="BM119" s="66" t="s">
        <v>438</v>
      </c>
      <c r="BN119" s="66">
        <v>2016</v>
      </c>
      <c r="BO119" s="66">
        <v>7.2</v>
      </c>
      <c r="BP119" s="66" t="s">
        <v>438</v>
      </c>
      <c r="BQ119" s="66">
        <v>2016</v>
      </c>
      <c r="BR119" s="66" t="s">
        <v>436</v>
      </c>
      <c r="BS119" s="66" t="s">
        <v>436</v>
      </c>
      <c r="BT119" s="66"/>
      <c r="BU119" s="66">
        <v>2.2999999999999998</v>
      </c>
      <c r="BV119" s="66" t="s">
        <v>438</v>
      </c>
      <c r="BW119" s="66">
        <v>2016</v>
      </c>
      <c r="BX119" s="66"/>
      <c r="BY119" s="66"/>
      <c r="BZ119" s="66"/>
      <c r="CA119" s="66" t="s">
        <v>436</v>
      </c>
      <c r="CB119" s="66" t="s">
        <v>436</v>
      </c>
      <c r="CC119" s="66"/>
      <c r="CD119" s="66"/>
      <c r="CE119" s="66"/>
      <c r="CF119" s="66"/>
      <c r="CG119" s="66">
        <v>306</v>
      </c>
      <c r="CH119" s="66" t="s">
        <v>438</v>
      </c>
      <c r="CI119" s="66">
        <v>2016</v>
      </c>
      <c r="CJ119" s="66" t="s">
        <v>436</v>
      </c>
      <c r="CK119" s="66" t="s">
        <v>436</v>
      </c>
      <c r="CL119" s="66"/>
      <c r="CM119" s="66" t="s">
        <v>436</v>
      </c>
      <c r="CN119" s="66" t="s">
        <v>436</v>
      </c>
      <c r="CO119" s="66"/>
      <c r="CP119" s="66" t="s">
        <v>436</v>
      </c>
      <c r="CQ119" s="66" t="s">
        <v>436</v>
      </c>
      <c r="CR119" s="66"/>
      <c r="CS119" s="66" t="s">
        <v>436</v>
      </c>
      <c r="CT119" s="66" t="s">
        <v>436</v>
      </c>
      <c r="CU119" s="66"/>
      <c r="CV119" s="66" t="s">
        <v>436</v>
      </c>
      <c r="CW119" s="66" t="s">
        <v>436</v>
      </c>
      <c r="CX119" s="66"/>
      <c r="CY119" s="66">
        <v>140.6</v>
      </c>
      <c r="CZ119" s="66" t="s">
        <v>438</v>
      </c>
      <c r="DA119" s="66">
        <v>2016</v>
      </c>
      <c r="DB119" s="66" t="s">
        <v>456</v>
      </c>
      <c r="DC119" s="66">
        <v>1</v>
      </c>
      <c r="DD119" s="66">
        <v>2016</v>
      </c>
      <c r="DE119" s="66" t="s">
        <v>436</v>
      </c>
      <c r="DF119" s="66" t="s">
        <v>436</v>
      </c>
      <c r="DG119" s="66"/>
      <c r="DH119" s="66">
        <v>1.256</v>
      </c>
      <c r="DI119" s="66" t="s">
        <v>438</v>
      </c>
      <c r="DJ119" s="66">
        <v>2016</v>
      </c>
      <c r="DK119" s="66">
        <v>2.2999999999999998</v>
      </c>
      <c r="DL119" s="66" t="s">
        <v>438</v>
      </c>
      <c r="DM119" s="66">
        <v>2016</v>
      </c>
      <c r="DN119" s="66">
        <v>1.2</v>
      </c>
      <c r="DO119" s="66" t="s">
        <v>438</v>
      </c>
      <c r="DP119" s="66">
        <v>2016</v>
      </c>
      <c r="DQ119" s="66"/>
      <c r="DR119" s="66"/>
      <c r="DS119" s="66"/>
      <c r="DT119" s="66">
        <v>3.5</v>
      </c>
      <c r="DU119" s="66" t="s">
        <v>438</v>
      </c>
      <c r="DV119" s="66">
        <v>2016</v>
      </c>
      <c r="DW119" s="66">
        <v>0.13900000000000001</v>
      </c>
      <c r="DX119" s="66" t="s">
        <v>438</v>
      </c>
      <c r="DY119" s="66">
        <v>2016</v>
      </c>
      <c r="DZ119" s="66">
        <v>0.19</v>
      </c>
      <c r="EA119" s="66" t="s">
        <v>438</v>
      </c>
      <c r="EB119" s="66">
        <v>2016</v>
      </c>
      <c r="EC119" s="66"/>
      <c r="ED119" s="66"/>
      <c r="EE119" s="66"/>
      <c r="EF119" s="66"/>
      <c r="EG119" s="66"/>
      <c r="EH119" s="66"/>
      <c r="EI119" s="66"/>
      <c r="EJ119" s="66"/>
      <c r="EK119" s="66"/>
      <c r="EL119" s="66"/>
      <c r="EM119" s="66"/>
      <c r="EN119" s="65">
        <v>2016</v>
      </c>
      <c r="EO119" s="65">
        <v>2016</v>
      </c>
      <c r="EP119" s="65" t="s">
        <v>438</v>
      </c>
      <c r="EQ119" s="64" t="s">
        <v>436</v>
      </c>
      <c r="ER119" s="64" t="s">
        <v>436</v>
      </c>
      <c r="ES119" s="64"/>
      <c r="ET119" s="64" t="s">
        <v>436</v>
      </c>
      <c r="EU119" s="64" t="s">
        <v>436</v>
      </c>
      <c r="EV119" s="64"/>
      <c r="EW119" s="64" t="s">
        <v>436</v>
      </c>
      <c r="EX119" s="64" t="s">
        <v>436</v>
      </c>
      <c r="EY119" s="64"/>
      <c r="EZ119" s="64" t="s">
        <v>436</v>
      </c>
      <c r="FA119" s="64" t="s">
        <v>436</v>
      </c>
      <c r="FB119" s="64"/>
      <c r="FC119" s="64" t="s">
        <v>436</v>
      </c>
      <c r="FD119" s="64" t="s">
        <v>436</v>
      </c>
      <c r="FE119" s="64"/>
      <c r="FF119" s="64" t="s">
        <v>436</v>
      </c>
      <c r="FG119" s="64" t="s">
        <v>436</v>
      </c>
      <c r="FH119" s="64"/>
      <c r="FI119" s="64" t="s">
        <v>436</v>
      </c>
      <c r="FJ119" s="64" t="s">
        <v>436</v>
      </c>
      <c r="FK119" s="64"/>
      <c r="FL119" s="64" t="s">
        <v>436</v>
      </c>
      <c r="FM119" s="64" t="s">
        <v>436</v>
      </c>
      <c r="FN119" s="64"/>
      <c r="FO119" s="64" t="s">
        <v>436</v>
      </c>
      <c r="FP119" s="64" t="s">
        <v>436</v>
      </c>
      <c r="FQ119" s="64"/>
      <c r="FR119" s="64" t="s">
        <v>436</v>
      </c>
      <c r="FS119" s="64" t="s">
        <v>436</v>
      </c>
      <c r="FT119" s="64"/>
      <c r="FU119" s="64" t="s">
        <v>436</v>
      </c>
      <c r="FV119" s="64" t="s">
        <v>436</v>
      </c>
      <c r="FW119" s="64"/>
      <c r="FX119" s="64" t="s">
        <v>436</v>
      </c>
      <c r="FY119" s="64" t="s">
        <v>436</v>
      </c>
      <c r="FZ119" s="64"/>
      <c r="GA119" s="64" t="s">
        <v>436</v>
      </c>
      <c r="GB119" s="64" t="s">
        <v>436</v>
      </c>
      <c r="GC119" s="64"/>
      <c r="GD119" s="64" t="s">
        <v>436</v>
      </c>
      <c r="GE119" s="64" t="s">
        <v>436</v>
      </c>
      <c r="GF119" s="64"/>
      <c r="GG119" s="64" t="s">
        <v>436</v>
      </c>
      <c r="GH119" s="64" t="s">
        <v>436</v>
      </c>
      <c r="GI119" s="64"/>
      <c r="GJ119" s="64" t="s">
        <v>436</v>
      </c>
      <c r="GK119" s="64" t="s">
        <v>436</v>
      </c>
      <c r="GL119" s="64"/>
      <c r="GM119" s="64" t="s">
        <v>436</v>
      </c>
      <c r="GN119" s="64" t="s">
        <v>436</v>
      </c>
      <c r="GO119" s="64"/>
      <c r="GP119" s="64" t="s">
        <v>436</v>
      </c>
      <c r="GQ119" s="64" t="s">
        <v>436</v>
      </c>
      <c r="GR119" s="64"/>
      <c r="GS119" s="64" t="s">
        <v>436</v>
      </c>
      <c r="GT119" s="64" t="s">
        <v>436</v>
      </c>
      <c r="GU119" s="64"/>
      <c r="GV119" s="64" t="s">
        <v>436</v>
      </c>
      <c r="GW119" s="64" t="s">
        <v>436</v>
      </c>
      <c r="GX119" s="64"/>
      <c r="GY119" s="64" t="s">
        <v>436</v>
      </c>
      <c r="GZ119" s="64" t="s">
        <v>436</v>
      </c>
      <c r="HA119" s="65"/>
      <c r="HB119" s="65" t="s">
        <v>436</v>
      </c>
      <c r="HC119" s="64" t="s">
        <v>436</v>
      </c>
      <c r="HD119" s="65"/>
      <c r="HE119" s="65" t="s">
        <v>436</v>
      </c>
      <c r="HF119" s="64" t="s">
        <v>436</v>
      </c>
      <c r="HG119" s="65"/>
      <c r="HH119" s="65"/>
      <c r="HI119" s="65"/>
      <c r="HJ119" s="65" t="s">
        <v>436</v>
      </c>
      <c r="HK119" s="65" t="s">
        <v>436</v>
      </c>
      <c r="HL119" s="65" t="s">
        <v>436</v>
      </c>
      <c r="HM119" s="65">
        <v>2016</v>
      </c>
      <c r="HN119" s="65">
        <v>2016</v>
      </c>
      <c r="HO119" s="65">
        <v>3</v>
      </c>
      <c r="HP119" s="65" t="s">
        <v>457</v>
      </c>
      <c r="HQ119" s="64"/>
      <c r="HR119" s="64"/>
      <c r="HS119" s="64" t="s">
        <v>436</v>
      </c>
      <c r="HT119" s="64" t="s">
        <v>436</v>
      </c>
      <c r="HU119" s="64" t="s">
        <v>436</v>
      </c>
      <c r="HV119" s="64"/>
      <c r="HW119" s="64" t="s">
        <v>436</v>
      </c>
      <c r="HX119" s="64" t="s">
        <v>436</v>
      </c>
      <c r="HY119" s="64" t="s">
        <v>436</v>
      </c>
      <c r="HZ119" s="64"/>
      <c r="IA119" s="64" t="s">
        <v>436</v>
      </c>
      <c r="IB119" s="64" t="s">
        <v>436</v>
      </c>
      <c r="IC119" s="64" t="s">
        <v>436</v>
      </c>
      <c r="ID119" s="64"/>
      <c r="IE119" s="64" t="s">
        <v>436</v>
      </c>
      <c r="IF119" s="64" t="s">
        <v>436</v>
      </c>
      <c r="IG119" s="64" t="s">
        <v>436</v>
      </c>
      <c r="IH119" s="64"/>
      <c r="II119" s="64"/>
      <c r="IJ119" s="64"/>
      <c r="IK119" s="64"/>
      <c r="IL119" s="64" t="s">
        <v>436</v>
      </c>
      <c r="IM119" s="64" t="s">
        <v>436</v>
      </c>
      <c r="IN119" s="64"/>
      <c r="IO119" s="65" t="s">
        <v>436</v>
      </c>
      <c r="IP119" s="65" t="s">
        <v>436</v>
      </c>
      <c r="IQ119" s="65" t="s">
        <v>436</v>
      </c>
      <c r="IR119" s="64"/>
      <c r="IS119" s="64" t="s">
        <v>436</v>
      </c>
      <c r="IT119" s="64" t="s">
        <v>436</v>
      </c>
      <c r="IU119" s="64" t="s">
        <v>436</v>
      </c>
      <c r="IV119" s="64"/>
      <c r="IW119" s="64" t="s">
        <v>436</v>
      </c>
      <c r="IX119" s="64" t="s">
        <v>436</v>
      </c>
      <c r="IY119" s="64" t="s">
        <v>436</v>
      </c>
      <c r="IZ119" s="64"/>
      <c r="JA119" s="64" t="s">
        <v>436</v>
      </c>
      <c r="JB119" s="64" t="s">
        <v>436</v>
      </c>
      <c r="JC119" s="64" t="s">
        <v>436</v>
      </c>
      <c r="JD119" s="64"/>
      <c r="JE119" s="64" t="s">
        <v>436</v>
      </c>
      <c r="JF119" s="64" t="s">
        <v>436</v>
      </c>
      <c r="JG119" s="64"/>
      <c r="JH119" s="64" t="s">
        <v>436</v>
      </c>
      <c r="JI119" s="64" t="s">
        <v>436</v>
      </c>
      <c r="JJ119" s="64"/>
      <c r="JK119" s="64" t="s">
        <v>436</v>
      </c>
      <c r="JL119" s="64" t="s">
        <v>436</v>
      </c>
      <c r="JM119" s="64"/>
      <c r="JN119" s="64" t="s">
        <v>436</v>
      </c>
      <c r="JO119" s="64" t="s">
        <v>436</v>
      </c>
      <c r="JP119" s="64" t="s">
        <v>436</v>
      </c>
      <c r="JQ119" s="64"/>
      <c r="JR119" s="64" t="s">
        <v>436</v>
      </c>
      <c r="JS119" s="64" t="s">
        <v>436</v>
      </c>
      <c r="JT119" s="64" t="s">
        <v>436</v>
      </c>
      <c r="JU119" s="64"/>
      <c r="JV119" s="64"/>
      <c r="JW119" s="64"/>
      <c r="JX119" s="64"/>
      <c r="JY119" s="64" t="s">
        <v>436</v>
      </c>
      <c r="JZ119" s="64" t="s">
        <v>436</v>
      </c>
      <c r="KA119" s="64" t="s">
        <v>436</v>
      </c>
      <c r="KB119" s="64"/>
      <c r="KC119" s="64"/>
      <c r="KD119" s="64"/>
      <c r="KE119" s="64"/>
      <c r="KF119" s="64" t="s">
        <v>436</v>
      </c>
      <c r="KG119" s="64" t="s">
        <v>436</v>
      </c>
      <c r="KH119" s="64"/>
      <c r="KI119" s="64"/>
      <c r="KJ119" s="64"/>
      <c r="KK119" s="64"/>
      <c r="KL119" s="64" t="s">
        <v>436</v>
      </c>
      <c r="KM119" s="64" t="s">
        <v>436</v>
      </c>
      <c r="KN119" s="64"/>
      <c r="KO119" s="64" t="s">
        <v>436</v>
      </c>
      <c r="KP119" s="64" t="s">
        <v>436</v>
      </c>
      <c r="KQ119" s="64" t="s">
        <v>436</v>
      </c>
      <c r="KR119" s="64"/>
      <c r="KS119" s="64" t="s">
        <v>436</v>
      </c>
      <c r="KT119" s="64" t="s">
        <v>436</v>
      </c>
      <c r="KU119" s="64" t="s">
        <v>436</v>
      </c>
      <c r="KV119" s="64"/>
      <c r="KW119" s="64" t="s">
        <v>436</v>
      </c>
      <c r="KX119" s="64" t="s">
        <v>436</v>
      </c>
      <c r="KY119" s="64" t="s">
        <v>436</v>
      </c>
      <c r="KZ119" s="64"/>
      <c r="LA119" s="64"/>
      <c r="LB119" s="64"/>
      <c r="LC119" s="64"/>
      <c r="LD119" s="64" t="s">
        <v>436</v>
      </c>
      <c r="LE119" s="64" t="s">
        <v>436</v>
      </c>
      <c r="LF119" s="64"/>
      <c r="LG119" s="64" t="s">
        <v>436</v>
      </c>
      <c r="LH119" s="64" t="s">
        <v>436</v>
      </c>
      <c r="LI119" s="64" t="s">
        <v>436</v>
      </c>
      <c r="LJ119" s="64"/>
      <c r="LK119" s="64" t="s">
        <v>436</v>
      </c>
      <c r="LL119" s="64" t="s">
        <v>436</v>
      </c>
      <c r="LM119" s="64" t="s">
        <v>436</v>
      </c>
      <c r="LN119" s="64"/>
      <c r="LO119" s="64" t="s">
        <v>436</v>
      </c>
      <c r="LP119" s="64" t="s">
        <v>436</v>
      </c>
      <c r="LQ119" s="64" t="s">
        <v>436</v>
      </c>
      <c r="LR119" s="64"/>
      <c r="LS119" s="64" t="s">
        <v>436</v>
      </c>
      <c r="LT119" s="64" t="s">
        <v>436</v>
      </c>
      <c r="LU119" s="64"/>
      <c r="LV119" s="64" t="s">
        <v>436</v>
      </c>
      <c r="LW119" s="64" t="s">
        <v>436</v>
      </c>
      <c r="LX119" s="64"/>
      <c r="LY119" s="64" t="s">
        <v>436</v>
      </c>
      <c r="LZ119" s="64" t="s">
        <v>436</v>
      </c>
      <c r="MA119" s="64" t="s">
        <v>436</v>
      </c>
      <c r="MB119" s="64"/>
      <c r="MC119" s="64"/>
      <c r="MD119" s="64"/>
      <c r="ME119" s="64"/>
      <c r="MF119" s="64" t="s">
        <v>436</v>
      </c>
      <c r="MG119" s="64" t="s">
        <v>436</v>
      </c>
      <c r="MH119" s="64" t="s">
        <v>436</v>
      </c>
      <c r="MI119" s="64" t="s">
        <v>436</v>
      </c>
      <c r="MJ119" s="64" t="s">
        <v>436</v>
      </c>
      <c r="MK119" s="64" t="s">
        <v>436</v>
      </c>
      <c r="ML119" s="64" t="s">
        <v>436</v>
      </c>
      <c r="MM119" s="64" t="s">
        <v>436</v>
      </c>
      <c r="MN119" s="64" t="s">
        <v>436</v>
      </c>
      <c r="MO119" s="64" t="s">
        <v>436</v>
      </c>
      <c r="MP119" s="64" t="s">
        <v>436</v>
      </c>
      <c r="MQ119" s="64" t="s">
        <v>436</v>
      </c>
      <c r="MR119" s="64" t="s">
        <v>436</v>
      </c>
      <c r="MS119" s="64"/>
      <c r="MT119" s="64"/>
      <c r="MU119" s="64" t="s">
        <v>436</v>
      </c>
      <c r="MV119" s="64" t="s">
        <v>436</v>
      </c>
      <c r="MW119" s="64" t="s">
        <v>436</v>
      </c>
      <c r="MX119" s="64"/>
      <c r="MY119" s="64" t="s">
        <v>436</v>
      </c>
      <c r="MZ119" s="64" t="s">
        <v>436</v>
      </c>
      <c r="NA119" s="64" t="s">
        <v>436</v>
      </c>
      <c r="NB119" s="64"/>
      <c r="NC119" s="64" t="s">
        <v>436</v>
      </c>
      <c r="ND119" s="64" t="s">
        <v>436</v>
      </c>
      <c r="NE119" s="64"/>
      <c r="NF119" s="64" t="s">
        <v>436</v>
      </c>
      <c r="NG119" s="64" t="s">
        <v>436</v>
      </c>
      <c r="NH119" s="64"/>
      <c r="NI119" s="64" t="s">
        <v>436</v>
      </c>
      <c r="NJ119" s="64" t="s">
        <v>436</v>
      </c>
      <c r="NK119" s="64"/>
      <c r="NL119" s="64"/>
      <c r="NM119" s="64"/>
      <c r="NN119" s="64"/>
      <c r="NO119" s="64"/>
      <c r="NP119" s="64"/>
      <c r="NQ119" s="64"/>
      <c r="NR119" s="64"/>
      <c r="NS119" s="64"/>
      <c r="NT119" s="64"/>
      <c r="NU119" s="64"/>
      <c r="NV119" s="64"/>
      <c r="NW119" s="64"/>
      <c r="NX119" s="64"/>
      <c r="NY119" s="64"/>
      <c r="NZ119" s="64"/>
      <c r="OA119" s="64"/>
      <c r="OB119" s="64"/>
      <c r="OC119" s="64"/>
      <c r="OD119" s="64"/>
      <c r="OE119" s="64"/>
      <c r="OF119" s="64"/>
      <c r="OG119" s="64"/>
      <c r="OH119" s="64"/>
      <c r="OI119" s="64"/>
      <c r="OJ119" s="64"/>
      <c r="OK119" s="64"/>
      <c r="OL119" s="64"/>
      <c r="OM119" s="64"/>
      <c r="ON119" s="64"/>
      <c r="OO119" s="64"/>
      <c r="OP119" s="64"/>
      <c r="OQ119" s="64"/>
      <c r="OR119" s="64"/>
      <c r="OS119" s="64"/>
      <c r="OT119" s="64"/>
      <c r="OU119" s="64"/>
      <c r="OV119" s="64"/>
      <c r="OW119" s="64"/>
      <c r="OX119" s="64"/>
      <c r="OY119" s="64"/>
      <c r="OZ119" s="64"/>
      <c r="PA119" s="64"/>
      <c r="PB119" s="64"/>
      <c r="PC119" s="64"/>
      <c r="PD119" s="64"/>
      <c r="PE119" s="64"/>
      <c r="PF119" s="64"/>
      <c r="PG119" s="64"/>
      <c r="PH119" s="64"/>
      <c r="PI119" s="64"/>
      <c r="PJ119" s="64"/>
      <c r="PK119" s="64"/>
      <c r="PL119" s="64"/>
      <c r="PM119" s="64"/>
      <c r="PN119" s="64"/>
      <c r="PO119" s="64"/>
      <c r="PP119" s="64"/>
      <c r="PQ119" s="64"/>
      <c r="PR119" s="64"/>
      <c r="PS119" s="64"/>
      <c r="PT119" s="64" t="s">
        <v>436</v>
      </c>
      <c r="PU119" s="64" t="s">
        <v>436</v>
      </c>
      <c r="PV119" s="64"/>
      <c r="PW119" s="64" t="s">
        <v>436</v>
      </c>
      <c r="PX119" s="64" t="s">
        <v>436</v>
      </c>
      <c r="PY119" s="64"/>
      <c r="PZ119" s="64" t="s">
        <v>436</v>
      </c>
      <c r="QA119" s="64" t="s">
        <v>436</v>
      </c>
      <c r="QB119" s="64"/>
      <c r="QC119" s="64" t="s">
        <v>436</v>
      </c>
      <c r="QD119" s="64" t="s">
        <v>436</v>
      </c>
      <c r="QE119" s="64"/>
      <c r="QF119" s="64" t="s">
        <v>436</v>
      </c>
      <c r="QG119" s="64" t="s">
        <v>436</v>
      </c>
      <c r="QH119" s="64"/>
      <c r="QI119" s="64" t="s">
        <v>436</v>
      </c>
      <c r="QJ119" s="64" t="s">
        <v>436</v>
      </c>
      <c r="QK119" s="64"/>
      <c r="QL119" s="65" t="s">
        <v>436</v>
      </c>
      <c r="QM119" s="65" t="s">
        <v>436</v>
      </c>
      <c r="QN119" s="65" t="s">
        <v>436</v>
      </c>
      <c r="QO119" s="65"/>
      <c r="QP119" s="65"/>
      <c r="QQ119" s="65">
        <v>2016</v>
      </c>
      <c r="QR119" s="65">
        <v>2016</v>
      </c>
      <c r="QS119" s="65" t="s">
        <v>444</v>
      </c>
      <c r="QT119" s="65"/>
      <c r="QU119" s="65"/>
      <c r="QV119" s="144"/>
      <c r="QW119" s="143" t="s">
        <v>445</v>
      </c>
    </row>
    <row r="120" spans="1:465" s="137" customFormat="1" ht="12.75">
      <c r="A120" s="56">
        <v>114</v>
      </c>
      <c r="B120" s="63" t="s">
        <v>954</v>
      </c>
      <c r="C120" s="62" t="s">
        <v>955</v>
      </c>
      <c r="D120" s="62" t="s">
        <v>936</v>
      </c>
      <c r="E120" s="62" t="s">
        <v>431</v>
      </c>
      <c r="F120" s="63" t="s">
        <v>956</v>
      </c>
      <c r="G120" s="63" t="s">
        <v>957</v>
      </c>
      <c r="H120" s="62">
        <v>1</v>
      </c>
      <c r="I120" s="62" t="s">
        <v>455</v>
      </c>
      <c r="J120" s="62" t="s">
        <v>747</v>
      </c>
      <c r="K120" s="62"/>
      <c r="L120" s="62" t="s">
        <v>437</v>
      </c>
      <c r="M120" s="62" t="s">
        <v>437</v>
      </c>
      <c r="N120" s="62" t="s">
        <v>436</v>
      </c>
      <c r="O120" s="62" t="s">
        <v>436</v>
      </c>
      <c r="P120" s="62" t="s">
        <v>436</v>
      </c>
      <c r="Q120" s="62" t="s">
        <v>436</v>
      </c>
      <c r="R120" s="62" t="s">
        <v>436</v>
      </c>
      <c r="S120" s="62" t="s">
        <v>436</v>
      </c>
      <c r="T120" s="62" t="s">
        <v>436</v>
      </c>
      <c r="U120" s="62" t="s">
        <v>437</v>
      </c>
      <c r="V120" s="64" t="s">
        <v>436</v>
      </c>
      <c r="W120" s="64" t="s">
        <v>436</v>
      </c>
      <c r="X120" s="64"/>
      <c r="Y120" s="71"/>
      <c r="Z120" s="71"/>
      <c r="AA120" s="64"/>
      <c r="AB120" s="64">
        <v>3</v>
      </c>
      <c r="AC120" s="64">
        <v>2015</v>
      </c>
      <c r="AD120" s="65" t="s">
        <v>436</v>
      </c>
      <c r="AE120" s="65" t="s">
        <v>436</v>
      </c>
      <c r="AF120" s="65" t="s">
        <v>436</v>
      </c>
      <c r="AG120" s="64" t="s">
        <v>436</v>
      </c>
      <c r="AH120" s="64" t="s">
        <v>436</v>
      </c>
      <c r="AI120" s="64"/>
      <c r="AJ120" s="64" t="s">
        <v>436</v>
      </c>
      <c r="AK120" s="64"/>
      <c r="AL120" s="64"/>
      <c r="AM120" s="64" t="s">
        <v>436</v>
      </c>
      <c r="AN120" s="64" t="s">
        <v>436</v>
      </c>
      <c r="AO120" s="64"/>
      <c r="AP120" s="64" t="s">
        <v>436</v>
      </c>
      <c r="AQ120" s="64" t="s">
        <v>436</v>
      </c>
      <c r="AR120" s="64"/>
      <c r="AS120" s="65">
        <v>2015</v>
      </c>
      <c r="AT120" s="65">
        <v>2015</v>
      </c>
      <c r="AU120" s="65">
        <v>3</v>
      </c>
      <c r="AV120" s="72"/>
      <c r="AW120" s="66">
        <v>2</v>
      </c>
      <c r="AX120" s="66">
        <v>2015</v>
      </c>
      <c r="AY120" s="66"/>
      <c r="AZ120" s="66">
        <v>1</v>
      </c>
      <c r="BA120" s="66">
        <v>2015</v>
      </c>
      <c r="BB120" s="72"/>
      <c r="BC120" s="72"/>
      <c r="BD120" s="72"/>
      <c r="BE120" s="72"/>
      <c r="BF120" s="72"/>
      <c r="BG120" s="72"/>
      <c r="BH120" s="72"/>
      <c r="BI120" s="67"/>
      <c r="BJ120" s="66" t="s">
        <v>436</v>
      </c>
      <c r="BK120" s="67"/>
      <c r="BL120" s="67">
        <v>11.7</v>
      </c>
      <c r="BM120" s="66">
        <v>1</v>
      </c>
      <c r="BN120" s="66">
        <v>2015</v>
      </c>
      <c r="BO120" s="66"/>
      <c r="BP120" s="66">
        <v>2</v>
      </c>
      <c r="BQ120" s="66">
        <v>2015</v>
      </c>
      <c r="BR120" s="66" t="s">
        <v>436</v>
      </c>
      <c r="BS120" s="66" t="s">
        <v>436</v>
      </c>
      <c r="BT120" s="66"/>
      <c r="BU120" s="66"/>
      <c r="BV120" s="66">
        <v>1</v>
      </c>
      <c r="BW120" s="66">
        <v>2015</v>
      </c>
      <c r="BX120" s="72"/>
      <c r="BY120" s="72"/>
      <c r="BZ120" s="72"/>
      <c r="CA120" s="66" t="s">
        <v>436</v>
      </c>
      <c r="CB120" s="66" t="s">
        <v>436</v>
      </c>
      <c r="CC120" s="66"/>
      <c r="CD120" s="72"/>
      <c r="CE120" s="72"/>
      <c r="CF120" s="72"/>
      <c r="CG120" s="66">
        <v>289</v>
      </c>
      <c r="CH120" s="66">
        <v>1</v>
      </c>
      <c r="CI120" s="66">
        <v>2015</v>
      </c>
      <c r="CJ120" s="66" t="s">
        <v>436</v>
      </c>
      <c r="CK120" s="66" t="s">
        <v>436</v>
      </c>
      <c r="CL120" s="66"/>
      <c r="CM120" s="66"/>
      <c r="CN120" s="66"/>
      <c r="CO120" s="66"/>
      <c r="CP120" s="66"/>
      <c r="CQ120" s="66"/>
      <c r="CR120" s="66"/>
      <c r="CS120" s="66" t="s">
        <v>436</v>
      </c>
      <c r="CT120" s="66" t="s">
        <v>436</v>
      </c>
      <c r="CU120" s="66"/>
      <c r="CV120" s="66" t="s">
        <v>436</v>
      </c>
      <c r="CW120" s="66" t="s">
        <v>436</v>
      </c>
      <c r="CX120" s="66"/>
      <c r="CY120" s="66"/>
      <c r="CZ120" s="66">
        <v>1</v>
      </c>
      <c r="DA120" s="66">
        <v>2015</v>
      </c>
      <c r="DB120" s="66"/>
      <c r="DC120" s="66">
        <v>2</v>
      </c>
      <c r="DD120" s="66">
        <v>2015</v>
      </c>
      <c r="DE120" s="66" t="s">
        <v>436</v>
      </c>
      <c r="DF120" s="66" t="s">
        <v>436</v>
      </c>
      <c r="DG120" s="66"/>
      <c r="DH120" s="66"/>
      <c r="DI120" s="66">
        <v>1</v>
      </c>
      <c r="DJ120" s="66">
        <v>2015</v>
      </c>
      <c r="DK120" s="66"/>
      <c r="DL120" s="66">
        <v>2</v>
      </c>
      <c r="DM120" s="66">
        <v>2015</v>
      </c>
      <c r="DN120" s="66"/>
      <c r="DO120" s="66">
        <v>1</v>
      </c>
      <c r="DP120" s="66">
        <v>2015</v>
      </c>
      <c r="DQ120" s="72"/>
      <c r="DR120" s="72"/>
      <c r="DS120" s="72"/>
      <c r="DT120" s="66"/>
      <c r="DU120" s="66">
        <v>1</v>
      </c>
      <c r="DV120" s="66">
        <v>2015</v>
      </c>
      <c r="DW120" s="66"/>
      <c r="DX120" s="66" t="s">
        <v>438</v>
      </c>
      <c r="DY120" s="66">
        <v>2015</v>
      </c>
      <c r="DZ120" s="66"/>
      <c r="EA120" s="66">
        <v>1</v>
      </c>
      <c r="EB120" s="66">
        <v>2015</v>
      </c>
      <c r="EC120" s="72"/>
      <c r="ED120" s="72"/>
      <c r="EE120" s="72"/>
      <c r="EF120" s="72"/>
      <c r="EG120" s="72"/>
      <c r="EH120" s="72"/>
      <c r="EI120" s="72"/>
      <c r="EJ120" s="72"/>
      <c r="EK120" s="72"/>
      <c r="EL120" s="72"/>
      <c r="EM120" s="72"/>
      <c r="EN120" s="65">
        <v>2015</v>
      </c>
      <c r="EO120" s="65">
        <v>2015</v>
      </c>
      <c r="EP120" s="65" t="s">
        <v>438</v>
      </c>
      <c r="EQ120" s="64" t="s">
        <v>436</v>
      </c>
      <c r="ER120" s="64" t="s">
        <v>436</v>
      </c>
      <c r="ES120" s="64"/>
      <c r="ET120" s="64" t="s">
        <v>436</v>
      </c>
      <c r="EU120" s="64" t="s">
        <v>436</v>
      </c>
      <c r="EV120" s="64"/>
      <c r="EW120" s="64" t="s">
        <v>436</v>
      </c>
      <c r="EX120" s="64" t="s">
        <v>436</v>
      </c>
      <c r="EY120" s="64"/>
      <c r="EZ120" s="64" t="s">
        <v>436</v>
      </c>
      <c r="FA120" s="64" t="s">
        <v>436</v>
      </c>
      <c r="FB120" s="64"/>
      <c r="FC120" s="64" t="s">
        <v>436</v>
      </c>
      <c r="FD120" s="64" t="s">
        <v>436</v>
      </c>
      <c r="FE120" s="64"/>
      <c r="FF120" s="64" t="s">
        <v>436</v>
      </c>
      <c r="FG120" s="64" t="s">
        <v>436</v>
      </c>
      <c r="FH120" s="64"/>
      <c r="FI120" s="64" t="s">
        <v>436</v>
      </c>
      <c r="FJ120" s="64" t="s">
        <v>436</v>
      </c>
      <c r="FK120" s="64"/>
      <c r="FL120" s="64" t="s">
        <v>436</v>
      </c>
      <c r="FM120" s="64" t="s">
        <v>436</v>
      </c>
      <c r="FN120" s="64"/>
      <c r="FO120" s="64" t="s">
        <v>436</v>
      </c>
      <c r="FP120" s="64" t="s">
        <v>436</v>
      </c>
      <c r="FQ120" s="64"/>
      <c r="FR120" s="64" t="s">
        <v>436</v>
      </c>
      <c r="FS120" s="64" t="s">
        <v>436</v>
      </c>
      <c r="FT120" s="64"/>
      <c r="FU120" s="64" t="s">
        <v>436</v>
      </c>
      <c r="FV120" s="64" t="s">
        <v>436</v>
      </c>
      <c r="FW120" s="64"/>
      <c r="FX120" s="64" t="s">
        <v>436</v>
      </c>
      <c r="FY120" s="64" t="s">
        <v>436</v>
      </c>
      <c r="FZ120" s="64"/>
      <c r="GA120" s="64" t="s">
        <v>436</v>
      </c>
      <c r="GB120" s="64" t="s">
        <v>436</v>
      </c>
      <c r="GC120" s="64"/>
      <c r="GD120" s="64" t="s">
        <v>436</v>
      </c>
      <c r="GE120" s="64" t="s">
        <v>436</v>
      </c>
      <c r="GF120" s="64"/>
      <c r="GG120" s="64" t="s">
        <v>436</v>
      </c>
      <c r="GH120" s="64" t="s">
        <v>436</v>
      </c>
      <c r="GI120" s="64"/>
      <c r="GJ120" s="64" t="s">
        <v>436</v>
      </c>
      <c r="GK120" s="64" t="s">
        <v>436</v>
      </c>
      <c r="GL120" s="64"/>
      <c r="GM120" s="64" t="s">
        <v>436</v>
      </c>
      <c r="GN120" s="64" t="s">
        <v>436</v>
      </c>
      <c r="GO120" s="64"/>
      <c r="GP120" s="64" t="s">
        <v>436</v>
      </c>
      <c r="GQ120" s="64" t="s">
        <v>436</v>
      </c>
      <c r="GR120" s="64"/>
      <c r="GS120" s="64" t="s">
        <v>436</v>
      </c>
      <c r="GT120" s="64" t="s">
        <v>436</v>
      </c>
      <c r="GU120" s="64"/>
      <c r="GV120" s="64" t="s">
        <v>436</v>
      </c>
      <c r="GW120" s="64" t="s">
        <v>436</v>
      </c>
      <c r="GX120" s="64"/>
      <c r="GY120" s="64" t="s">
        <v>436</v>
      </c>
      <c r="GZ120" s="64" t="s">
        <v>436</v>
      </c>
      <c r="HA120" s="65"/>
      <c r="HB120" s="65" t="s">
        <v>436</v>
      </c>
      <c r="HC120" s="64" t="s">
        <v>436</v>
      </c>
      <c r="HD120" s="65"/>
      <c r="HE120" s="65" t="s">
        <v>436</v>
      </c>
      <c r="HF120" s="64" t="s">
        <v>436</v>
      </c>
      <c r="HG120" s="65"/>
      <c r="HH120" s="65"/>
      <c r="HI120" s="65"/>
      <c r="HJ120" s="65" t="s">
        <v>436</v>
      </c>
      <c r="HK120" s="65" t="s">
        <v>436</v>
      </c>
      <c r="HL120" s="65" t="s">
        <v>436</v>
      </c>
      <c r="HM120" s="65">
        <v>2015</v>
      </c>
      <c r="HN120" s="65">
        <v>2015</v>
      </c>
      <c r="HO120" s="65">
        <v>3</v>
      </c>
      <c r="HP120" s="65" t="s">
        <v>457</v>
      </c>
      <c r="HQ120" s="64"/>
      <c r="HR120" s="64"/>
      <c r="HS120" s="64" t="s">
        <v>436</v>
      </c>
      <c r="HT120" s="64" t="s">
        <v>436</v>
      </c>
      <c r="HU120" s="64" t="s">
        <v>436</v>
      </c>
      <c r="HV120" s="64"/>
      <c r="HW120" s="64" t="s">
        <v>436</v>
      </c>
      <c r="HX120" s="64" t="s">
        <v>436</v>
      </c>
      <c r="HY120" s="64" t="s">
        <v>436</v>
      </c>
      <c r="HZ120" s="64"/>
      <c r="IA120" s="64" t="s">
        <v>436</v>
      </c>
      <c r="IB120" s="64" t="s">
        <v>436</v>
      </c>
      <c r="IC120" s="64" t="s">
        <v>436</v>
      </c>
      <c r="ID120" s="64"/>
      <c r="IE120" s="64" t="s">
        <v>436</v>
      </c>
      <c r="IF120" s="64" t="s">
        <v>436</v>
      </c>
      <c r="IG120" s="64" t="s">
        <v>436</v>
      </c>
      <c r="IH120" s="64"/>
      <c r="II120" s="71"/>
      <c r="IJ120" s="71"/>
      <c r="IK120" s="71"/>
      <c r="IL120" s="64" t="s">
        <v>436</v>
      </c>
      <c r="IM120" s="64" t="s">
        <v>436</v>
      </c>
      <c r="IN120" s="64"/>
      <c r="IO120" s="64" t="s">
        <v>436</v>
      </c>
      <c r="IP120" s="64" t="s">
        <v>436</v>
      </c>
      <c r="IQ120" s="64" t="s">
        <v>436</v>
      </c>
      <c r="IR120" s="64"/>
      <c r="IS120" s="64" t="s">
        <v>436</v>
      </c>
      <c r="IT120" s="64" t="s">
        <v>436</v>
      </c>
      <c r="IU120" s="64" t="s">
        <v>436</v>
      </c>
      <c r="IV120" s="64"/>
      <c r="IW120" s="64" t="s">
        <v>436</v>
      </c>
      <c r="IX120" s="64" t="s">
        <v>436</v>
      </c>
      <c r="IY120" s="64" t="s">
        <v>436</v>
      </c>
      <c r="IZ120" s="64"/>
      <c r="JA120" s="64" t="s">
        <v>436</v>
      </c>
      <c r="JB120" s="64" t="s">
        <v>436</v>
      </c>
      <c r="JC120" s="64" t="s">
        <v>436</v>
      </c>
      <c r="JD120" s="64"/>
      <c r="JE120" s="64" t="s">
        <v>436</v>
      </c>
      <c r="JF120" s="64" t="s">
        <v>436</v>
      </c>
      <c r="JG120" s="64"/>
      <c r="JH120" s="64" t="s">
        <v>436</v>
      </c>
      <c r="JI120" s="64" t="s">
        <v>436</v>
      </c>
      <c r="JJ120" s="64"/>
      <c r="JK120" s="64" t="s">
        <v>436</v>
      </c>
      <c r="JL120" s="64" t="s">
        <v>436</v>
      </c>
      <c r="JM120" s="64"/>
      <c r="JN120" s="64" t="s">
        <v>436</v>
      </c>
      <c r="JO120" s="64" t="s">
        <v>436</v>
      </c>
      <c r="JP120" s="64" t="s">
        <v>436</v>
      </c>
      <c r="JQ120" s="64"/>
      <c r="JR120" s="64" t="s">
        <v>436</v>
      </c>
      <c r="JS120" s="64" t="s">
        <v>436</v>
      </c>
      <c r="JT120" s="64" t="s">
        <v>436</v>
      </c>
      <c r="JU120" s="64"/>
      <c r="JV120" s="64"/>
      <c r="JW120" s="64"/>
      <c r="JX120" s="64"/>
      <c r="JY120" s="64" t="s">
        <v>436</v>
      </c>
      <c r="JZ120" s="64" t="s">
        <v>436</v>
      </c>
      <c r="KA120" s="64" t="s">
        <v>436</v>
      </c>
      <c r="KB120" s="64"/>
      <c r="KC120" s="71"/>
      <c r="KD120" s="71"/>
      <c r="KE120" s="71"/>
      <c r="KF120" s="64" t="s">
        <v>436</v>
      </c>
      <c r="KG120" s="64" t="s">
        <v>436</v>
      </c>
      <c r="KH120" s="64"/>
      <c r="KI120" s="64"/>
      <c r="KJ120" s="64"/>
      <c r="KK120" s="64"/>
      <c r="KL120" s="64" t="s">
        <v>436</v>
      </c>
      <c r="KM120" s="64" t="s">
        <v>436</v>
      </c>
      <c r="KN120" s="64"/>
      <c r="KO120" s="64" t="s">
        <v>436</v>
      </c>
      <c r="KP120" s="64" t="s">
        <v>436</v>
      </c>
      <c r="KQ120" s="64" t="s">
        <v>436</v>
      </c>
      <c r="KR120" s="64"/>
      <c r="KS120" s="64" t="s">
        <v>436</v>
      </c>
      <c r="KT120" s="64" t="s">
        <v>436</v>
      </c>
      <c r="KU120" s="64" t="s">
        <v>436</v>
      </c>
      <c r="KV120" s="64"/>
      <c r="KW120" s="64" t="s">
        <v>436</v>
      </c>
      <c r="KX120" s="64"/>
      <c r="KY120" s="64" t="s">
        <v>436</v>
      </c>
      <c r="KZ120" s="64"/>
      <c r="LA120" s="64"/>
      <c r="LB120" s="64"/>
      <c r="LC120" s="64"/>
      <c r="LD120" s="64" t="s">
        <v>436</v>
      </c>
      <c r="LE120" s="64" t="s">
        <v>436</v>
      </c>
      <c r="LF120" s="64"/>
      <c r="LG120" s="64" t="s">
        <v>436</v>
      </c>
      <c r="LH120" s="64"/>
      <c r="LI120" s="64" t="s">
        <v>436</v>
      </c>
      <c r="LJ120" s="64"/>
      <c r="LK120" s="64" t="s">
        <v>436</v>
      </c>
      <c r="LL120" s="64"/>
      <c r="LM120" s="64" t="s">
        <v>436</v>
      </c>
      <c r="LN120" s="64"/>
      <c r="LO120" s="64" t="s">
        <v>436</v>
      </c>
      <c r="LP120" s="64" t="s">
        <v>436</v>
      </c>
      <c r="LQ120" s="64" t="s">
        <v>436</v>
      </c>
      <c r="LR120" s="64"/>
      <c r="LS120" s="64" t="s">
        <v>436</v>
      </c>
      <c r="LT120" s="64" t="s">
        <v>436</v>
      </c>
      <c r="LU120" s="64"/>
      <c r="LV120" s="64" t="s">
        <v>436</v>
      </c>
      <c r="LW120" s="64" t="s">
        <v>436</v>
      </c>
      <c r="LX120" s="64"/>
      <c r="LY120" s="64" t="s">
        <v>436</v>
      </c>
      <c r="LZ120" s="64" t="s">
        <v>436</v>
      </c>
      <c r="MA120" s="64" t="s">
        <v>436</v>
      </c>
      <c r="MB120" s="64"/>
      <c r="MC120" s="64"/>
      <c r="MD120" s="64"/>
      <c r="ME120" s="64"/>
      <c r="MF120" s="64" t="s">
        <v>436</v>
      </c>
      <c r="MG120" s="64" t="s">
        <v>436</v>
      </c>
      <c r="MH120" s="64"/>
      <c r="MI120" s="64" t="s">
        <v>436</v>
      </c>
      <c r="MJ120" s="64" t="s">
        <v>436</v>
      </c>
      <c r="MK120" s="64" t="s">
        <v>436</v>
      </c>
      <c r="ML120" s="64" t="s">
        <v>436</v>
      </c>
      <c r="MM120" s="64" t="s">
        <v>436</v>
      </c>
      <c r="MN120" s="64" t="s">
        <v>436</v>
      </c>
      <c r="MO120" s="64" t="s">
        <v>436</v>
      </c>
      <c r="MP120" s="64" t="s">
        <v>436</v>
      </c>
      <c r="MQ120" s="64" t="s">
        <v>436</v>
      </c>
      <c r="MR120" s="64" t="s">
        <v>436</v>
      </c>
      <c r="MS120" s="64"/>
      <c r="MT120" s="64"/>
      <c r="MU120" s="64" t="s">
        <v>436</v>
      </c>
      <c r="MV120" s="64" t="s">
        <v>436</v>
      </c>
      <c r="MW120" s="64" t="s">
        <v>436</v>
      </c>
      <c r="MX120" s="64"/>
      <c r="MY120" s="64" t="s">
        <v>436</v>
      </c>
      <c r="MZ120" s="64" t="s">
        <v>436</v>
      </c>
      <c r="NA120" s="64" t="s">
        <v>436</v>
      </c>
      <c r="NB120" s="64"/>
      <c r="NC120" s="64" t="s">
        <v>436</v>
      </c>
      <c r="ND120" s="64" t="s">
        <v>436</v>
      </c>
      <c r="NE120" s="64"/>
      <c r="NF120" s="64" t="s">
        <v>436</v>
      </c>
      <c r="NG120" s="64" t="s">
        <v>436</v>
      </c>
      <c r="NH120" s="64"/>
      <c r="NI120" s="64" t="s">
        <v>436</v>
      </c>
      <c r="NJ120" s="64" t="s">
        <v>436</v>
      </c>
      <c r="NK120" s="64"/>
      <c r="NL120" s="64"/>
      <c r="NM120" s="64"/>
      <c r="NN120" s="64"/>
      <c r="NO120" s="64"/>
      <c r="NP120" s="64"/>
      <c r="NQ120" s="64"/>
      <c r="NR120" s="64"/>
      <c r="NS120" s="64"/>
      <c r="NT120" s="64"/>
      <c r="NU120" s="64"/>
      <c r="NV120" s="64"/>
      <c r="NW120" s="64"/>
      <c r="NX120" s="64"/>
      <c r="NY120" s="64"/>
      <c r="NZ120" s="64"/>
      <c r="OA120" s="64"/>
      <c r="OB120" s="64"/>
      <c r="OC120" s="64"/>
      <c r="OD120" s="64"/>
      <c r="OE120" s="64"/>
      <c r="OF120" s="64"/>
      <c r="OG120" s="64"/>
      <c r="OH120" s="64"/>
      <c r="OI120" s="64"/>
      <c r="OJ120" s="64"/>
      <c r="OK120" s="64"/>
      <c r="OL120" s="64"/>
      <c r="OM120" s="64"/>
      <c r="ON120" s="64"/>
      <c r="OO120" s="64"/>
      <c r="OP120" s="64"/>
      <c r="OQ120" s="64"/>
      <c r="OR120" s="64"/>
      <c r="OS120" s="64"/>
      <c r="OT120" s="64"/>
      <c r="OU120" s="64"/>
      <c r="OV120" s="64"/>
      <c r="OW120" s="64"/>
      <c r="OX120" s="64"/>
      <c r="OY120" s="64"/>
      <c r="OZ120" s="64"/>
      <c r="PA120" s="64"/>
      <c r="PB120" s="64"/>
      <c r="PC120" s="64"/>
      <c r="PD120" s="64"/>
      <c r="PE120" s="64"/>
      <c r="PF120" s="64"/>
      <c r="PG120" s="64"/>
      <c r="PH120" s="64"/>
      <c r="PI120" s="64"/>
      <c r="PJ120" s="64"/>
      <c r="PK120" s="64"/>
      <c r="PL120" s="64"/>
      <c r="PM120" s="64"/>
      <c r="PN120" s="64"/>
      <c r="PO120" s="64"/>
      <c r="PP120" s="64"/>
      <c r="PQ120" s="64"/>
      <c r="PR120" s="64"/>
      <c r="PS120" s="64"/>
      <c r="PT120" s="64" t="s">
        <v>436</v>
      </c>
      <c r="PU120" s="64" t="s">
        <v>436</v>
      </c>
      <c r="PV120" s="64"/>
      <c r="PW120" s="64" t="s">
        <v>436</v>
      </c>
      <c r="PX120" s="64" t="s">
        <v>436</v>
      </c>
      <c r="PY120" s="64"/>
      <c r="PZ120" s="64" t="s">
        <v>436</v>
      </c>
      <c r="QA120" s="64" t="s">
        <v>436</v>
      </c>
      <c r="QB120" s="64"/>
      <c r="QC120" s="64" t="s">
        <v>436</v>
      </c>
      <c r="QD120" s="64" t="s">
        <v>436</v>
      </c>
      <c r="QE120" s="64"/>
      <c r="QF120" s="64" t="s">
        <v>436</v>
      </c>
      <c r="QG120" s="64" t="s">
        <v>436</v>
      </c>
      <c r="QH120" s="64"/>
      <c r="QI120" s="64" t="s">
        <v>436</v>
      </c>
      <c r="QJ120" s="64" t="s">
        <v>436</v>
      </c>
      <c r="QK120" s="64"/>
      <c r="QL120" s="65" t="s">
        <v>436</v>
      </c>
      <c r="QM120" s="65" t="s">
        <v>436</v>
      </c>
      <c r="QN120" s="65" t="s">
        <v>436</v>
      </c>
      <c r="QO120" s="65"/>
      <c r="QP120" s="65"/>
      <c r="QQ120" s="65">
        <v>2015</v>
      </c>
      <c r="QR120" s="65">
        <v>2015</v>
      </c>
      <c r="QS120" s="65" t="s">
        <v>444</v>
      </c>
      <c r="QT120" s="142"/>
      <c r="QU120" s="142"/>
      <c r="QV120" s="144"/>
      <c r="QW120" s="143" t="s">
        <v>445</v>
      </c>
    </row>
    <row r="121" spans="1:465" s="137" customFormat="1" ht="12.75">
      <c r="A121" s="56">
        <v>115</v>
      </c>
      <c r="B121" s="63" t="s">
        <v>958</v>
      </c>
      <c r="C121" s="62" t="s">
        <v>959</v>
      </c>
      <c r="D121" s="62" t="s">
        <v>936</v>
      </c>
      <c r="E121" s="62" t="s">
        <v>431</v>
      </c>
      <c r="F121" s="63" t="s">
        <v>960</v>
      </c>
      <c r="G121" s="63" t="s">
        <v>961</v>
      </c>
      <c r="H121" s="62">
        <v>1</v>
      </c>
      <c r="I121" s="62" t="s">
        <v>434</v>
      </c>
      <c r="J121" s="62" t="s">
        <v>747</v>
      </c>
      <c r="K121" s="62" t="s">
        <v>437</v>
      </c>
      <c r="L121" s="62" t="s">
        <v>436</v>
      </c>
      <c r="M121" s="62" t="s">
        <v>437</v>
      </c>
      <c r="N121" s="62" t="s">
        <v>436</v>
      </c>
      <c r="O121" s="62" t="s">
        <v>437</v>
      </c>
      <c r="P121" s="62" t="s">
        <v>436</v>
      </c>
      <c r="Q121" s="62" t="s">
        <v>437</v>
      </c>
      <c r="R121" s="62" t="s">
        <v>436</v>
      </c>
      <c r="S121" s="62" t="s">
        <v>436</v>
      </c>
      <c r="T121" s="62" t="s">
        <v>436</v>
      </c>
      <c r="U121" s="62" t="s">
        <v>436</v>
      </c>
      <c r="V121" s="64" t="s">
        <v>436</v>
      </c>
      <c r="W121" s="64" t="s">
        <v>436</v>
      </c>
      <c r="X121" s="64"/>
      <c r="Y121" s="64"/>
      <c r="Z121" s="64"/>
      <c r="AA121" s="64">
        <v>0.80300000000000005</v>
      </c>
      <c r="AB121" s="64">
        <v>1</v>
      </c>
      <c r="AC121" s="64">
        <v>2016</v>
      </c>
      <c r="AD121" s="65" t="s">
        <v>436</v>
      </c>
      <c r="AE121" s="65" t="s">
        <v>436</v>
      </c>
      <c r="AF121" s="65" t="s">
        <v>436</v>
      </c>
      <c r="AG121" s="64">
        <v>73.5</v>
      </c>
      <c r="AH121" s="64">
        <v>1</v>
      </c>
      <c r="AI121" s="64">
        <v>2016</v>
      </c>
      <c r="AJ121" s="64" t="s">
        <v>436</v>
      </c>
      <c r="AK121" s="64"/>
      <c r="AL121" s="64"/>
      <c r="AM121" s="64">
        <v>0.72799999999999998</v>
      </c>
      <c r="AN121" s="64">
        <v>1</v>
      </c>
      <c r="AO121" s="64">
        <v>2016</v>
      </c>
      <c r="AP121" s="64"/>
      <c r="AQ121" s="64"/>
      <c r="AR121" s="64"/>
      <c r="AS121" s="65">
        <v>2016</v>
      </c>
      <c r="AT121" s="65">
        <v>2016</v>
      </c>
      <c r="AU121" s="65">
        <v>1</v>
      </c>
      <c r="AV121" s="66">
        <v>1</v>
      </c>
      <c r="AW121" s="66">
        <v>1</v>
      </c>
      <c r="AX121" s="66">
        <v>2016</v>
      </c>
      <c r="AY121" s="66">
        <v>6</v>
      </c>
      <c r="AZ121" s="66">
        <v>1</v>
      </c>
      <c r="BA121" s="66">
        <v>2016</v>
      </c>
      <c r="BB121" s="66"/>
      <c r="BC121" s="66"/>
      <c r="BD121" s="66">
        <v>1</v>
      </c>
      <c r="BE121" s="66">
        <v>2016</v>
      </c>
      <c r="BF121" s="66"/>
      <c r="BG121" s="66"/>
      <c r="BH121" s="66"/>
      <c r="BI121" s="67" t="s">
        <v>440</v>
      </c>
      <c r="BJ121" s="66">
        <v>1</v>
      </c>
      <c r="BK121" s="67">
        <v>2016</v>
      </c>
      <c r="BL121" s="67">
        <v>10.7</v>
      </c>
      <c r="BM121" s="66">
        <v>2</v>
      </c>
      <c r="BN121" s="66">
        <v>2016</v>
      </c>
      <c r="BO121" s="66">
        <v>1</v>
      </c>
      <c r="BP121" s="66">
        <v>1</v>
      </c>
      <c r="BQ121" s="66">
        <v>2016</v>
      </c>
      <c r="BR121" s="66">
        <v>1.2</v>
      </c>
      <c r="BS121" s="66">
        <v>2</v>
      </c>
      <c r="BT121" s="66">
        <v>2016</v>
      </c>
      <c r="BU121" s="66" t="s">
        <v>440</v>
      </c>
      <c r="BV121" s="66">
        <v>1</v>
      </c>
      <c r="BW121" s="66">
        <v>2016</v>
      </c>
      <c r="BX121" s="66"/>
      <c r="BY121" s="66"/>
      <c r="BZ121" s="66"/>
      <c r="CA121" s="66" t="s">
        <v>440</v>
      </c>
      <c r="CB121" s="66">
        <v>1</v>
      </c>
      <c r="CC121" s="66">
        <v>2016</v>
      </c>
      <c r="CD121" s="66"/>
      <c r="CE121" s="66"/>
      <c r="CF121" s="66"/>
      <c r="CG121" s="66">
        <v>109</v>
      </c>
      <c r="CH121" s="66">
        <v>1</v>
      </c>
      <c r="CI121" s="66">
        <v>2016</v>
      </c>
      <c r="CJ121" s="66">
        <v>68</v>
      </c>
      <c r="CK121" s="66">
        <v>1</v>
      </c>
      <c r="CL121" s="66">
        <v>2016</v>
      </c>
      <c r="CM121" s="66">
        <v>16.600000000000001</v>
      </c>
      <c r="CN121" s="66" t="s">
        <v>438</v>
      </c>
      <c r="CO121" s="66">
        <v>2016</v>
      </c>
      <c r="CP121" s="66">
        <v>0.4</v>
      </c>
      <c r="CQ121" s="66">
        <v>1</v>
      </c>
      <c r="CR121" s="66">
        <v>2016</v>
      </c>
      <c r="CS121" s="66">
        <v>15.3</v>
      </c>
      <c r="CT121" s="66">
        <v>1</v>
      </c>
      <c r="CU121" s="66">
        <v>2016</v>
      </c>
      <c r="CV121" s="66">
        <v>3.2</v>
      </c>
      <c r="CW121" s="66">
        <v>1</v>
      </c>
      <c r="CX121" s="66">
        <v>2016</v>
      </c>
      <c r="CY121" s="66">
        <v>51</v>
      </c>
      <c r="CZ121" s="66">
        <v>1</v>
      </c>
      <c r="DA121" s="66">
        <v>2016</v>
      </c>
      <c r="DB121" s="66" t="s">
        <v>962</v>
      </c>
      <c r="DC121" s="66" t="s">
        <v>438</v>
      </c>
      <c r="DD121" s="66">
        <v>2016</v>
      </c>
      <c r="DE121" s="66">
        <v>39.4</v>
      </c>
      <c r="DF121" s="66">
        <v>1</v>
      </c>
      <c r="DG121" s="66">
        <v>2016</v>
      </c>
      <c r="DH121" s="66" t="s">
        <v>440</v>
      </c>
      <c r="DI121" s="66">
        <v>1</v>
      </c>
      <c r="DJ121" s="66">
        <v>2016</v>
      </c>
      <c r="DK121" s="66" t="s">
        <v>440</v>
      </c>
      <c r="DL121" s="66">
        <v>1</v>
      </c>
      <c r="DM121" s="66">
        <v>2016</v>
      </c>
      <c r="DN121" s="66">
        <v>0.4</v>
      </c>
      <c r="DO121" s="66">
        <v>1</v>
      </c>
      <c r="DP121" s="66">
        <v>2016</v>
      </c>
      <c r="DQ121" s="66"/>
      <c r="DR121" s="66"/>
      <c r="DS121" s="66"/>
      <c r="DT121" s="66">
        <v>0.4</v>
      </c>
      <c r="DU121" s="66">
        <v>1</v>
      </c>
      <c r="DV121" s="66">
        <v>2016</v>
      </c>
      <c r="DW121" s="66" t="s">
        <v>440</v>
      </c>
      <c r="DX121" s="66">
        <v>1</v>
      </c>
      <c r="DY121" s="66">
        <v>2016</v>
      </c>
      <c r="DZ121" s="66">
        <v>0.03</v>
      </c>
      <c r="EA121" s="66">
        <v>1</v>
      </c>
      <c r="EB121" s="66">
        <v>2016</v>
      </c>
      <c r="EC121" s="66">
        <v>3</v>
      </c>
      <c r="ED121" s="66">
        <v>2016</v>
      </c>
      <c r="EE121" s="66"/>
      <c r="EF121" s="66"/>
      <c r="EG121" s="66"/>
      <c r="EH121" s="66"/>
      <c r="EI121" s="66"/>
      <c r="EJ121" s="66"/>
      <c r="EK121" s="66"/>
      <c r="EL121" s="66"/>
      <c r="EM121" s="66"/>
      <c r="EN121" s="65">
        <v>2016</v>
      </c>
      <c r="EO121" s="65">
        <v>2016</v>
      </c>
      <c r="EP121" s="65" t="s">
        <v>438</v>
      </c>
      <c r="EQ121" s="64" t="s">
        <v>440</v>
      </c>
      <c r="ER121" s="64">
        <v>1</v>
      </c>
      <c r="ES121" s="64">
        <v>2016</v>
      </c>
      <c r="ET121" s="64" t="s">
        <v>440</v>
      </c>
      <c r="EU121" s="64">
        <v>1</v>
      </c>
      <c r="EV121" s="64">
        <v>2016</v>
      </c>
      <c r="EW121" s="64">
        <v>4.2000000000000003E-2</v>
      </c>
      <c r="EX121" s="64">
        <v>2</v>
      </c>
      <c r="EY121" s="64">
        <v>2016</v>
      </c>
      <c r="EZ121" s="64">
        <v>6.2500000000000003E-3</v>
      </c>
      <c r="FA121" s="64">
        <v>2</v>
      </c>
      <c r="FB121" s="64">
        <v>2016</v>
      </c>
      <c r="FC121" s="64" t="s">
        <v>440</v>
      </c>
      <c r="FD121" s="64">
        <v>1</v>
      </c>
      <c r="FE121" s="64">
        <v>2016</v>
      </c>
      <c r="FF121" s="64" t="s">
        <v>440</v>
      </c>
      <c r="FG121" s="64">
        <v>1</v>
      </c>
      <c r="FH121" s="64">
        <v>2016</v>
      </c>
      <c r="FI121" s="64" t="s">
        <v>440</v>
      </c>
      <c r="FJ121" s="64">
        <v>1</v>
      </c>
      <c r="FK121" s="64">
        <v>2016</v>
      </c>
      <c r="FL121" s="64" t="s">
        <v>440</v>
      </c>
      <c r="FM121" s="64">
        <v>1</v>
      </c>
      <c r="FN121" s="64">
        <v>2016</v>
      </c>
      <c r="FO121" s="64" t="s">
        <v>440</v>
      </c>
      <c r="FP121" s="64">
        <v>1</v>
      </c>
      <c r="FQ121" s="64">
        <v>2016</v>
      </c>
      <c r="FR121" s="64" t="s">
        <v>440</v>
      </c>
      <c r="FS121" s="64">
        <v>1</v>
      </c>
      <c r="FT121" s="64">
        <v>2016</v>
      </c>
      <c r="FU121" s="64">
        <v>1.6500000000000001E-2</v>
      </c>
      <c r="FV121" s="64">
        <v>2</v>
      </c>
      <c r="FW121" s="64">
        <v>2016</v>
      </c>
      <c r="FX121" s="64" t="s">
        <v>440</v>
      </c>
      <c r="FY121" s="64">
        <v>1</v>
      </c>
      <c r="FZ121" s="64">
        <v>2016</v>
      </c>
      <c r="GA121" s="64" t="s">
        <v>440</v>
      </c>
      <c r="GB121" s="64">
        <v>1</v>
      </c>
      <c r="GC121" s="64">
        <v>2016</v>
      </c>
      <c r="GD121" s="64" t="s">
        <v>440</v>
      </c>
      <c r="GE121" s="64">
        <v>1</v>
      </c>
      <c r="GF121" s="64">
        <v>2016</v>
      </c>
      <c r="GG121" s="64" t="s">
        <v>440</v>
      </c>
      <c r="GH121" s="64">
        <v>1</v>
      </c>
      <c r="GI121" s="64">
        <v>2016</v>
      </c>
      <c r="GJ121" s="64" t="s">
        <v>440</v>
      </c>
      <c r="GK121" s="64">
        <v>1</v>
      </c>
      <c r="GL121" s="64">
        <v>2016</v>
      </c>
      <c r="GM121" s="64" t="s">
        <v>440</v>
      </c>
      <c r="GN121" s="64">
        <v>1</v>
      </c>
      <c r="GO121" s="64">
        <v>2016</v>
      </c>
      <c r="GP121" s="64" t="s">
        <v>440</v>
      </c>
      <c r="GQ121" s="64">
        <v>1</v>
      </c>
      <c r="GR121" s="64">
        <v>2016</v>
      </c>
      <c r="GS121" s="64" t="s">
        <v>440</v>
      </c>
      <c r="GT121" s="64">
        <v>1</v>
      </c>
      <c r="GU121" s="64">
        <v>2016</v>
      </c>
      <c r="GV121" s="64" t="s">
        <v>440</v>
      </c>
      <c r="GW121" s="64">
        <v>1</v>
      </c>
      <c r="GX121" s="64">
        <v>2016</v>
      </c>
      <c r="GY121" s="64">
        <v>4.4999999999999998E-2</v>
      </c>
      <c r="GZ121" s="64">
        <v>2</v>
      </c>
      <c r="HA121" s="65">
        <v>2016</v>
      </c>
      <c r="HB121" s="65" t="s">
        <v>440</v>
      </c>
      <c r="HC121" s="64">
        <v>1</v>
      </c>
      <c r="HD121" s="65">
        <v>2016</v>
      </c>
      <c r="HE121" s="65" t="s">
        <v>440</v>
      </c>
      <c r="HF121" s="64">
        <v>1</v>
      </c>
      <c r="HG121" s="65">
        <v>2016</v>
      </c>
      <c r="HH121" s="65" t="s">
        <v>440</v>
      </c>
      <c r="HI121" s="65">
        <v>2016</v>
      </c>
      <c r="HJ121" s="65">
        <v>2016</v>
      </c>
      <c r="HK121" s="65">
        <v>2016</v>
      </c>
      <c r="HL121" s="65">
        <v>2</v>
      </c>
      <c r="HM121" s="65">
        <v>2016</v>
      </c>
      <c r="HN121" s="65">
        <v>2016</v>
      </c>
      <c r="HO121" s="65">
        <v>3</v>
      </c>
      <c r="HP121" s="65" t="s">
        <v>441</v>
      </c>
      <c r="HQ121" s="64"/>
      <c r="HR121" s="64"/>
      <c r="HS121" s="64" t="s">
        <v>440</v>
      </c>
      <c r="HT121" s="64" t="s">
        <v>440</v>
      </c>
      <c r="HU121" s="64">
        <v>1</v>
      </c>
      <c r="HV121" s="64">
        <v>2016</v>
      </c>
      <c r="HW121" s="64" t="s">
        <v>440</v>
      </c>
      <c r="HX121" s="64" t="s">
        <v>440</v>
      </c>
      <c r="HY121" s="64">
        <v>1</v>
      </c>
      <c r="HZ121" s="64">
        <v>2016</v>
      </c>
      <c r="IA121" s="64" t="s">
        <v>440</v>
      </c>
      <c r="IB121" s="64" t="s">
        <v>440</v>
      </c>
      <c r="IC121" s="64">
        <v>1</v>
      </c>
      <c r="ID121" s="64">
        <v>2016</v>
      </c>
      <c r="IE121" s="64" t="s">
        <v>440</v>
      </c>
      <c r="IF121" s="64" t="s">
        <v>440</v>
      </c>
      <c r="IG121" s="64">
        <v>1</v>
      </c>
      <c r="IH121" s="64">
        <v>2016</v>
      </c>
      <c r="II121" s="64"/>
      <c r="IJ121" s="64"/>
      <c r="IK121" s="64"/>
      <c r="IL121" s="64"/>
      <c r="IM121" s="64"/>
      <c r="IN121" s="64"/>
      <c r="IO121" s="65" t="s">
        <v>440</v>
      </c>
      <c r="IP121" s="65" t="s">
        <v>440</v>
      </c>
      <c r="IQ121" s="65">
        <v>1</v>
      </c>
      <c r="IR121" s="64">
        <v>2016</v>
      </c>
      <c r="IS121" s="64" t="s">
        <v>440</v>
      </c>
      <c r="IT121" s="64" t="s">
        <v>440</v>
      </c>
      <c r="IU121" s="64">
        <v>1</v>
      </c>
      <c r="IV121" s="64">
        <v>2016</v>
      </c>
      <c r="IW121" s="64" t="s">
        <v>440</v>
      </c>
      <c r="IX121" s="64" t="s">
        <v>440</v>
      </c>
      <c r="IY121" s="64">
        <v>1</v>
      </c>
      <c r="IZ121" s="64">
        <v>2016</v>
      </c>
      <c r="JA121" s="64" t="s">
        <v>440</v>
      </c>
      <c r="JB121" s="64" t="s">
        <v>440</v>
      </c>
      <c r="JC121" s="64">
        <v>1</v>
      </c>
      <c r="JD121" s="64">
        <v>2016</v>
      </c>
      <c r="JE121" s="64" t="s">
        <v>440</v>
      </c>
      <c r="JF121" s="64">
        <v>1</v>
      </c>
      <c r="JG121" s="64">
        <v>2016</v>
      </c>
      <c r="JH121" s="64" t="s">
        <v>440</v>
      </c>
      <c r="JI121" s="64">
        <v>1</v>
      </c>
      <c r="JJ121" s="64">
        <v>2016</v>
      </c>
      <c r="JK121" s="64">
        <v>0.1</v>
      </c>
      <c r="JL121" s="64">
        <v>1</v>
      </c>
      <c r="JM121" s="64">
        <v>2016</v>
      </c>
      <c r="JN121" s="64" t="s">
        <v>440</v>
      </c>
      <c r="JO121" s="64" t="s">
        <v>440</v>
      </c>
      <c r="JP121" s="64">
        <v>1</v>
      </c>
      <c r="JQ121" s="64">
        <v>2016</v>
      </c>
      <c r="JR121" s="64" t="s">
        <v>440</v>
      </c>
      <c r="JS121" s="64" t="s">
        <v>440</v>
      </c>
      <c r="JT121" s="64">
        <v>1</v>
      </c>
      <c r="JU121" s="64">
        <v>2016</v>
      </c>
      <c r="JV121" s="64"/>
      <c r="JW121" s="64"/>
      <c r="JX121" s="64"/>
      <c r="JY121" s="64"/>
      <c r="JZ121" s="64"/>
      <c r="KA121" s="64">
        <v>1</v>
      </c>
      <c r="KB121" s="64">
        <v>2011</v>
      </c>
      <c r="KC121" s="64"/>
      <c r="KD121" s="64"/>
      <c r="KE121" s="64"/>
      <c r="KF121" s="64"/>
      <c r="KG121" s="64">
        <v>1</v>
      </c>
      <c r="KH121" s="64">
        <v>2011</v>
      </c>
      <c r="KI121" s="64"/>
      <c r="KJ121" s="64"/>
      <c r="KK121" s="64"/>
      <c r="KL121" s="64"/>
      <c r="KM121" s="64">
        <v>1</v>
      </c>
      <c r="KN121" s="64">
        <v>2011</v>
      </c>
      <c r="KO121" s="64" t="s">
        <v>440</v>
      </c>
      <c r="KP121" s="64" t="s">
        <v>440</v>
      </c>
      <c r="KQ121" s="64">
        <v>1</v>
      </c>
      <c r="KR121" s="64">
        <v>2016</v>
      </c>
      <c r="KS121" s="64" t="s">
        <v>440</v>
      </c>
      <c r="KT121" s="64" t="s">
        <v>440</v>
      </c>
      <c r="KU121" s="64">
        <v>1</v>
      </c>
      <c r="KV121" s="64">
        <v>2016</v>
      </c>
      <c r="KW121" s="64">
        <v>0.2</v>
      </c>
      <c r="KX121" s="64">
        <v>1</v>
      </c>
      <c r="KY121" s="64">
        <v>1</v>
      </c>
      <c r="KZ121" s="64">
        <v>2016</v>
      </c>
      <c r="LA121" s="64"/>
      <c r="LB121" s="64"/>
      <c r="LC121" s="64"/>
      <c r="LD121" s="64"/>
      <c r="LE121" s="64">
        <v>1</v>
      </c>
      <c r="LF121" s="64">
        <v>2011</v>
      </c>
      <c r="LG121" s="64">
        <v>4.1250000000000002E-3</v>
      </c>
      <c r="LH121" s="64">
        <v>1.4E-2</v>
      </c>
      <c r="LI121" s="64">
        <v>1</v>
      </c>
      <c r="LJ121" s="64">
        <v>2016</v>
      </c>
      <c r="LK121" s="64">
        <v>1</v>
      </c>
      <c r="LL121" s="64">
        <v>1</v>
      </c>
      <c r="LM121" s="64">
        <v>1</v>
      </c>
      <c r="LN121" s="64">
        <v>2016</v>
      </c>
      <c r="LO121" s="64" t="s">
        <v>440</v>
      </c>
      <c r="LP121" s="64" t="s">
        <v>440</v>
      </c>
      <c r="LQ121" s="64">
        <v>1</v>
      </c>
      <c r="LR121" s="64">
        <v>2016</v>
      </c>
      <c r="LS121" s="64" t="s">
        <v>440</v>
      </c>
      <c r="LT121" s="64">
        <v>1</v>
      </c>
      <c r="LU121" s="64">
        <v>2016</v>
      </c>
      <c r="LV121" s="64" t="s">
        <v>440</v>
      </c>
      <c r="LW121" s="64">
        <v>1</v>
      </c>
      <c r="LX121" s="64">
        <v>2016</v>
      </c>
      <c r="LY121" s="64" t="s">
        <v>440</v>
      </c>
      <c r="LZ121" s="64" t="s">
        <v>440</v>
      </c>
      <c r="MA121" s="64">
        <v>1</v>
      </c>
      <c r="MB121" s="64">
        <v>2016</v>
      </c>
      <c r="MC121" s="64"/>
      <c r="MD121" s="64"/>
      <c r="ME121" s="64"/>
      <c r="MF121" s="64" t="s">
        <v>440</v>
      </c>
      <c r="MG121" s="64" t="s">
        <v>440</v>
      </c>
      <c r="MH121" s="64">
        <v>1</v>
      </c>
      <c r="MI121" s="64">
        <v>2016</v>
      </c>
      <c r="MJ121" s="64" t="s">
        <v>440</v>
      </c>
      <c r="MK121" s="64">
        <v>1</v>
      </c>
      <c r="ML121" s="64">
        <v>2016</v>
      </c>
      <c r="MM121" s="64" t="s">
        <v>440</v>
      </c>
      <c r="MN121" s="64">
        <v>1</v>
      </c>
      <c r="MO121" s="64">
        <v>2016</v>
      </c>
      <c r="MP121" s="64" t="s">
        <v>440</v>
      </c>
      <c r="MQ121" s="64">
        <v>1</v>
      </c>
      <c r="MR121" s="64">
        <v>2016</v>
      </c>
      <c r="MS121" s="64" t="s">
        <v>440</v>
      </c>
      <c r="MT121" s="64">
        <v>2016</v>
      </c>
      <c r="MU121" s="64" t="s">
        <v>440</v>
      </c>
      <c r="MV121" s="64" t="s">
        <v>440</v>
      </c>
      <c r="MW121" s="64">
        <v>1</v>
      </c>
      <c r="MX121" s="64">
        <v>2016</v>
      </c>
      <c r="MY121" s="64" t="s">
        <v>440</v>
      </c>
      <c r="MZ121" s="64" t="s">
        <v>440</v>
      </c>
      <c r="NA121" s="64">
        <v>1</v>
      </c>
      <c r="NB121" s="64">
        <v>2016</v>
      </c>
      <c r="NC121" s="64" t="s">
        <v>440</v>
      </c>
      <c r="ND121" s="64">
        <v>1</v>
      </c>
      <c r="NE121" s="64">
        <v>2016</v>
      </c>
      <c r="NF121" s="64" t="s">
        <v>440</v>
      </c>
      <c r="NG121" s="64">
        <v>1</v>
      </c>
      <c r="NH121" s="64">
        <v>2016</v>
      </c>
      <c r="NI121" s="64" t="s">
        <v>440</v>
      </c>
      <c r="NJ121" s="64">
        <v>1</v>
      </c>
      <c r="NK121" s="64">
        <v>2016</v>
      </c>
      <c r="NL121" s="64"/>
      <c r="NM121" s="64"/>
      <c r="NN121" s="64"/>
      <c r="NO121" s="64"/>
      <c r="NP121" s="64"/>
      <c r="NQ121" s="64"/>
      <c r="NR121" s="64"/>
      <c r="NS121" s="64"/>
      <c r="NT121" s="64"/>
      <c r="NU121" s="64"/>
      <c r="NV121" s="64"/>
      <c r="NW121" s="64"/>
      <c r="NX121" s="64"/>
      <c r="NY121" s="64"/>
      <c r="NZ121" s="64"/>
      <c r="OA121" s="64"/>
      <c r="OB121" s="64"/>
      <c r="OC121" s="64"/>
      <c r="OD121" s="64"/>
      <c r="OE121" s="64"/>
      <c r="OF121" s="64"/>
      <c r="OG121" s="64"/>
      <c r="OH121" s="64"/>
      <c r="OI121" s="64"/>
      <c r="OJ121" s="64"/>
      <c r="OK121" s="64"/>
      <c r="OL121" s="64"/>
      <c r="OM121" s="64"/>
      <c r="ON121" s="64"/>
      <c r="OO121" s="64"/>
      <c r="OP121" s="64"/>
      <c r="OQ121" s="64"/>
      <c r="OR121" s="64"/>
      <c r="OS121" s="64"/>
      <c r="OT121" s="64"/>
      <c r="OU121" s="64"/>
      <c r="OV121" s="64"/>
      <c r="OW121" s="64"/>
      <c r="OX121" s="64"/>
      <c r="OY121" s="64"/>
      <c r="OZ121" s="64"/>
      <c r="PA121" s="64"/>
      <c r="PB121" s="64"/>
      <c r="PC121" s="64"/>
      <c r="PD121" s="64"/>
      <c r="PE121" s="64"/>
      <c r="PF121" s="64"/>
      <c r="PG121" s="64"/>
      <c r="PH121" s="64"/>
      <c r="PI121" s="64"/>
      <c r="PJ121" s="64"/>
      <c r="PK121" s="64"/>
      <c r="PL121" s="64"/>
      <c r="PM121" s="64"/>
      <c r="PN121" s="64"/>
      <c r="PO121" s="64"/>
      <c r="PP121" s="64"/>
      <c r="PQ121" s="64"/>
      <c r="PR121" s="64"/>
      <c r="PS121" s="64"/>
      <c r="PT121" s="64" t="s">
        <v>440</v>
      </c>
      <c r="PU121" s="64">
        <v>1</v>
      </c>
      <c r="PV121" s="64">
        <v>2016</v>
      </c>
      <c r="PW121" s="64" t="s">
        <v>440</v>
      </c>
      <c r="PX121" s="64">
        <v>1</v>
      </c>
      <c r="PY121" s="64">
        <v>2016</v>
      </c>
      <c r="PZ121" s="64" t="s">
        <v>440</v>
      </c>
      <c r="QA121" s="64">
        <v>1</v>
      </c>
      <c r="QB121" s="64">
        <v>2016</v>
      </c>
      <c r="QC121" s="64" t="s">
        <v>440</v>
      </c>
      <c r="QD121" s="64">
        <v>1</v>
      </c>
      <c r="QE121" s="64">
        <v>2016</v>
      </c>
      <c r="QF121" s="64" t="s">
        <v>440</v>
      </c>
      <c r="QG121" s="64">
        <v>1</v>
      </c>
      <c r="QH121" s="64">
        <v>2016</v>
      </c>
      <c r="QI121" s="64" t="s">
        <v>440</v>
      </c>
      <c r="QJ121" s="64">
        <v>1</v>
      </c>
      <c r="QK121" s="64">
        <v>2016</v>
      </c>
      <c r="QL121" s="65">
        <v>2011</v>
      </c>
      <c r="QM121" s="65">
        <v>2016</v>
      </c>
      <c r="QN121" s="65" t="s">
        <v>479</v>
      </c>
      <c r="QO121" s="65"/>
      <c r="QP121" s="65"/>
      <c r="QQ121" s="65">
        <v>2011</v>
      </c>
      <c r="QR121" s="65">
        <v>2016</v>
      </c>
      <c r="QS121" s="65" t="s">
        <v>444</v>
      </c>
      <c r="QT121" s="65"/>
      <c r="QU121" s="65"/>
      <c r="QV121" s="144"/>
      <c r="QW121" s="143" t="s">
        <v>445</v>
      </c>
    </row>
    <row r="122" spans="1:465" s="137" customFormat="1" ht="12.75">
      <c r="A122" s="56">
        <v>116</v>
      </c>
      <c r="B122" s="63" t="s">
        <v>963</v>
      </c>
      <c r="C122" s="62" t="s">
        <v>964</v>
      </c>
      <c r="D122" s="62" t="s">
        <v>936</v>
      </c>
      <c r="E122" s="62" t="s">
        <v>431</v>
      </c>
      <c r="F122" s="63" t="s">
        <v>965</v>
      </c>
      <c r="G122" s="63" t="s">
        <v>966</v>
      </c>
      <c r="H122" s="62">
        <v>14</v>
      </c>
      <c r="I122" s="62" t="s">
        <v>434</v>
      </c>
      <c r="J122" s="62" t="s">
        <v>747</v>
      </c>
      <c r="K122" s="62" t="s">
        <v>437</v>
      </c>
      <c r="L122" s="62" t="s">
        <v>437</v>
      </c>
      <c r="M122" s="62" t="s">
        <v>437</v>
      </c>
      <c r="N122" s="62" t="s">
        <v>436</v>
      </c>
      <c r="O122" s="62" t="s">
        <v>437</v>
      </c>
      <c r="P122" s="62" t="s">
        <v>437</v>
      </c>
      <c r="Q122" s="62" t="s">
        <v>437</v>
      </c>
      <c r="R122" s="62" t="s">
        <v>436</v>
      </c>
      <c r="S122" s="62" t="s">
        <v>436</v>
      </c>
      <c r="T122" s="62" t="s">
        <v>436</v>
      </c>
      <c r="U122" s="62" t="s">
        <v>437</v>
      </c>
      <c r="V122" s="64" t="s">
        <v>436</v>
      </c>
      <c r="W122" s="64" t="s">
        <v>436</v>
      </c>
      <c r="X122" s="64"/>
      <c r="Y122" s="64"/>
      <c r="Z122" s="64"/>
      <c r="AA122" s="64">
        <v>0.76900000000000002</v>
      </c>
      <c r="AB122" s="64">
        <v>1</v>
      </c>
      <c r="AC122" s="64">
        <v>2016</v>
      </c>
      <c r="AD122" s="65" t="s">
        <v>436</v>
      </c>
      <c r="AE122" s="65" t="s">
        <v>436</v>
      </c>
      <c r="AF122" s="65" t="s">
        <v>436</v>
      </c>
      <c r="AG122" s="64">
        <v>60</v>
      </c>
      <c r="AH122" s="64">
        <v>1</v>
      </c>
      <c r="AI122" s="64">
        <v>2016</v>
      </c>
      <c r="AJ122" s="64" t="s">
        <v>436</v>
      </c>
      <c r="AK122" s="64"/>
      <c r="AL122" s="64"/>
      <c r="AM122" s="64">
        <v>0.97399999999999998</v>
      </c>
      <c r="AN122" s="64">
        <v>1</v>
      </c>
      <c r="AO122" s="64">
        <v>2016</v>
      </c>
      <c r="AP122" s="64" t="s">
        <v>436</v>
      </c>
      <c r="AQ122" s="64" t="s">
        <v>436</v>
      </c>
      <c r="AR122" s="64"/>
      <c r="AS122" s="65">
        <v>2016</v>
      </c>
      <c r="AT122" s="65">
        <v>2016</v>
      </c>
      <c r="AU122" s="65">
        <v>1</v>
      </c>
      <c r="AV122" s="66">
        <v>1.33</v>
      </c>
      <c r="AW122" s="66">
        <v>2</v>
      </c>
      <c r="AX122" s="66">
        <v>2016</v>
      </c>
      <c r="AY122" s="66">
        <v>9</v>
      </c>
      <c r="AZ122" s="66">
        <v>1</v>
      </c>
      <c r="BA122" s="66">
        <v>2016</v>
      </c>
      <c r="BB122" s="66"/>
      <c r="BC122" s="66"/>
      <c r="BD122" s="66">
        <v>3</v>
      </c>
      <c r="BE122" s="66">
        <v>2016</v>
      </c>
      <c r="BF122" s="66"/>
      <c r="BG122" s="66"/>
      <c r="BH122" s="66"/>
      <c r="BI122" s="67">
        <v>3.5</v>
      </c>
      <c r="BJ122" s="66">
        <v>1</v>
      </c>
      <c r="BK122" s="67">
        <v>2016</v>
      </c>
      <c r="BL122" s="67">
        <v>11</v>
      </c>
      <c r="BM122" s="66">
        <v>1</v>
      </c>
      <c r="BN122" s="66">
        <v>2016</v>
      </c>
      <c r="BO122" s="66">
        <v>1.1000000000000001</v>
      </c>
      <c r="BP122" s="66">
        <v>1</v>
      </c>
      <c r="BQ122" s="66">
        <v>2016</v>
      </c>
      <c r="BR122" s="66">
        <v>1.4</v>
      </c>
      <c r="BS122" s="66">
        <v>1</v>
      </c>
      <c r="BT122" s="66">
        <v>2016</v>
      </c>
      <c r="BU122" s="66">
        <v>0.9</v>
      </c>
      <c r="BV122" s="66">
        <v>1</v>
      </c>
      <c r="BW122" s="66">
        <v>2016</v>
      </c>
      <c r="BX122" s="66"/>
      <c r="BY122" s="66"/>
      <c r="BZ122" s="66"/>
      <c r="CA122" s="66"/>
      <c r="CB122" s="66"/>
      <c r="CC122" s="66"/>
      <c r="CD122" s="66"/>
      <c r="CE122" s="66"/>
      <c r="CF122" s="66"/>
      <c r="CG122" s="66">
        <v>210</v>
      </c>
      <c r="CH122" s="66">
        <v>1</v>
      </c>
      <c r="CI122" s="66">
        <v>2016</v>
      </c>
      <c r="CJ122" s="66">
        <v>130</v>
      </c>
      <c r="CK122" s="66">
        <v>1</v>
      </c>
      <c r="CL122" s="66">
        <v>2016</v>
      </c>
      <c r="CM122" s="66">
        <v>18.8</v>
      </c>
      <c r="CN122" s="66">
        <v>1</v>
      </c>
      <c r="CO122" s="66">
        <v>2016</v>
      </c>
      <c r="CP122" s="66">
        <v>4.5999999999999996</v>
      </c>
      <c r="CQ122" s="66">
        <v>1</v>
      </c>
      <c r="CR122" s="66">
        <v>2016</v>
      </c>
      <c r="CS122" s="66">
        <v>35.5</v>
      </c>
      <c r="CT122" s="66">
        <v>1</v>
      </c>
      <c r="CU122" s="66">
        <v>2016</v>
      </c>
      <c r="CV122" s="66">
        <v>5.8</v>
      </c>
      <c r="CW122" s="66">
        <v>1</v>
      </c>
      <c r="CX122" s="66">
        <v>2016</v>
      </c>
      <c r="CY122" s="66">
        <v>114</v>
      </c>
      <c r="CZ122" s="66">
        <v>1</v>
      </c>
      <c r="DA122" s="66">
        <v>2016</v>
      </c>
      <c r="DB122" s="66" t="s">
        <v>939</v>
      </c>
      <c r="DC122" s="66">
        <v>1</v>
      </c>
      <c r="DD122" s="66">
        <v>2016</v>
      </c>
      <c r="DE122" s="66">
        <v>98.7</v>
      </c>
      <c r="DF122" s="66">
        <v>1</v>
      </c>
      <c r="DG122" s="66">
        <v>2016</v>
      </c>
      <c r="DH122" s="66">
        <v>0.03</v>
      </c>
      <c r="DI122" s="66">
        <v>1</v>
      </c>
      <c r="DJ122" s="66">
        <v>2016</v>
      </c>
      <c r="DK122" s="66">
        <v>0.2</v>
      </c>
      <c r="DL122" s="66">
        <v>1</v>
      </c>
      <c r="DM122" s="66">
        <v>2016</v>
      </c>
      <c r="DN122" s="66">
        <v>0.6</v>
      </c>
      <c r="DO122" s="66">
        <v>1</v>
      </c>
      <c r="DP122" s="66">
        <v>2016</v>
      </c>
      <c r="DQ122" s="66">
        <v>2E-3</v>
      </c>
      <c r="DR122" s="66">
        <v>1</v>
      </c>
      <c r="DS122" s="66">
        <v>2016</v>
      </c>
      <c r="DT122" s="66">
        <v>0.7</v>
      </c>
      <c r="DU122" s="66">
        <v>1</v>
      </c>
      <c r="DV122" s="66">
        <v>2016</v>
      </c>
      <c r="DW122" s="66">
        <v>6.0000000000000001E-3</v>
      </c>
      <c r="DX122" s="66">
        <v>1</v>
      </c>
      <c r="DY122" s="66">
        <v>2016</v>
      </c>
      <c r="DZ122" s="66">
        <v>0.03</v>
      </c>
      <c r="EA122" s="66">
        <v>1</v>
      </c>
      <c r="EB122" s="66">
        <v>2016</v>
      </c>
      <c r="EC122" s="66">
        <v>3</v>
      </c>
      <c r="ED122" s="66">
        <v>2016</v>
      </c>
      <c r="EE122" s="66"/>
      <c r="EF122" s="66"/>
      <c r="EG122" s="66"/>
      <c r="EH122" s="66"/>
      <c r="EI122" s="66"/>
      <c r="EJ122" s="66"/>
      <c r="EK122" s="66"/>
      <c r="EL122" s="66"/>
      <c r="EM122" s="66"/>
      <c r="EN122" s="65">
        <v>2016</v>
      </c>
      <c r="EO122" s="65">
        <v>2016</v>
      </c>
      <c r="EP122" s="65">
        <v>1</v>
      </c>
      <c r="EQ122" s="64" t="s">
        <v>440</v>
      </c>
      <c r="ER122" s="64">
        <v>1</v>
      </c>
      <c r="ES122" s="64">
        <v>2016</v>
      </c>
      <c r="ET122" s="64" t="s">
        <v>440</v>
      </c>
      <c r="EU122" s="64">
        <v>1</v>
      </c>
      <c r="EV122" s="64">
        <v>2016</v>
      </c>
      <c r="EW122" s="64">
        <v>0.1</v>
      </c>
      <c r="EX122" s="64">
        <v>2</v>
      </c>
      <c r="EY122" s="64">
        <v>2016</v>
      </c>
      <c r="EZ122" s="64">
        <v>1.2750000000000001E-2</v>
      </c>
      <c r="FA122" s="64">
        <v>2</v>
      </c>
      <c r="FB122" s="64">
        <v>2016</v>
      </c>
      <c r="FC122" s="64" t="s">
        <v>440</v>
      </c>
      <c r="FD122" s="64">
        <v>1</v>
      </c>
      <c r="FE122" s="64">
        <v>2016</v>
      </c>
      <c r="FF122" s="64" t="s">
        <v>440</v>
      </c>
      <c r="FG122" s="64">
        <v>1</v>
      </c>
      <c r="FH122" s="64">
        <v>2016</v>
      </c>
      <c r="FI122" s="64">
        <v>3.6249999999999998E-3</v>
      </c>
      <c r="FJ122" s="64">
        <v>2</v>
      </c>
      <c r="FK122" s="64">
        <v>2016</v>
      </c>
      <c r="FL122" s="64" t="s">
        <v>440</v>
      </c>
      <c r="FM122" s="64">
        <v>1</v>
      </c>
      <c r="FN122" s="64">
        <v>2016</v>
      </c>
      <c r="FO122" s="64">
        <v>8.7500000000000002E-4</v>
      </c>
      <c r="FP122" s="64">
        <v>2</v>
      </c>
      <c r="FQ122" s="64">
        <v>2016</v>
      </c>
      <c r="FR122" s="64" t="s">
        <v>440</v>
      </c>
      <c r="FS122" s="64">
        <v>1</v>
      </c>
      <c r="FT122" s="64">
        <v>2016</v>
      </c>
      <c r="FU122" s="64">
        <v>2.8000000000000004E-2</v>
      </c>
      <c r="FV122" s="64">
        <v>2</v>
      </c>
      <c r="FW122" s="64">
        <v>2016</v>
      </c>
      <c r="FX122" s="64" t="s">
        <v>440</v>
      </c>
      <c r="FY122" s="64">
        <v>1</v>
      </c>
      <c r="FZ122" s="64">
        <v>2016</v>
      </c>
      <c r="GA122" s="64" t="s">
        <v>440</v>
      </c>
      <c r="GB122" s="64">
        <v>1</v>
      </c>
      <c r="GC122" s="64">
        <v>2016</v>
      </c>
      <c r="GD122" s="64" t="s">
        <v>440</v>
      </c>
      <c r="GE122" s="64">
        <v>1</v>
      </c>
      <c r="GF122" s="64">
        <v>2016</v>
      </c>
      <c r="GG122" s="64" t="s">
        <v>440</v>
      </c>
      <c r="GH122" s="64">
        <v>1</v>
      </c>
      <c r="GI122" s="64">
        <v>2016</v>
      </c>
      <c r="GJ122" s="64" t="s">
        <v>440</v>
      </c>
      <c r="GK122" s="64">
        <v>1</v>
      </c>
      <c r="GL122" s="64">
        <v>2016</v>
      </c>
      <c r="GM122" s="64" t="s">
        <v>440</v>
      </c>
      <c r="GN122" s="64">
        <v>1</v>
      </c>
      <c r="GO122" s="64">
        <v>2016</v>
      </c>
      <c r="GP122" s="64">
        <v>9.0000000000000008E-4</v>
      </c>
      <c r="GQ122" s="64">
        <v>2</v>
      </c>
      <c r="GR122" s="64">
        <v>2016</v>
      </c>
      <c r="GS122" s="64" t="s">
        <v>440</v>
      </c>
      <c r="GT122" s="64">
        <v>1</v>
      </c>
      <c r="GU122" s="64">
        <v>2016</v>
      </c>
      <c r="GV122" s="64" t="s">
        <v>440</v>
      </c>
      <c r="GW122" s="64">
        <v>1</v>
      </c>
      <c r="GX122" s="64">
        <v>2016</v>
      </c>
      <c r="GY122" s="64">
        <v>0.1</v>
      </c>
      <c r="GZ122" s="64">
        <v>2</v>
      </c>
      <c r="HA122" s="65">
        <v>2016</v>
      </c>
      <c r="HB122" s="65" t="s">
        <v>440</v>
      </c>
      <c r="HC122" s="64">
        <v>1</v>
      </c>
      <c r="HD122" s="65">
        <v>2016</v>
      </c>
      <c r="HE122" s="65" t="s">
        <v>440</v>
      </c>
      <c r="HF122" s="64">
        <v>1</v>
      </c>
      <c r="HG122" s="65">
        <v>2016</v>
      </c>
      <c r="HH122" s="65" t="s">
        <v>440</v>
      </c>
      <c r="HI122" s="65">
        <v>2016</v>
      </c>
      <c r="HJ122" s="65">
        <v>2016</v>
      </c>
      <c r="HK122" s="65">
        <v>2016</v>
      </c>
      <c r="HL122" s="65">
        <v>2</v>
      </c>
      <c r="HM122" s="65">
        <v>2016</v>
      </c>
      <c r="HN122" s="65">
        <v>2016</v>
      </c>
      <c r="HO122" s="65">
        <v>2</v>
      </c>
      <c r="HP122" s="65" t="s">
        <v>485</v>
      </c>
      <c r="HQ122" s="64"/>
      <c r="HR122" s="64"/>
      <c r="HS122" s="64" t="s">
        <v>440</v>
      </c>
      <c r="HT122" s="64" t="s">
        <v>440</v>
      </c>
      <c r="HU122" s="64">
        <v>1</v>
      </c>
      <c r="HV122" s="64">
        <v>2016</v>
      </c>
      <c r="HW122" s="64" t="s">
        <v>440</v>
      </c>
      <c r="HX122" s="64" t="s">
        <v>440</v>
      </c>
      <c r="HY122" s="64">
        <v>1</v>
      </c>
      <c r="HZ122" s="64">
        <v>2016</v>
      </c>
      <c r="IA122" s="64" t="s">
        <v>440</v>
      </c>
      <c r="IB122" s="64" t="s">
        <v>440</v>
      </c>
      <c r="IC122" s="64">
        <v>1</v>
      </c>
      <c r="ID122" s="64">
        <v>2016</v>
      </c>
      <c r="IE122" s="64" t="s">
        <v>440</v>
      </c>
      <c r="IF122" s="64" t="s">
        <v>440</v>
      </c>
      <c r="IG122" s="64">
        <v>1</v>
      </c>
      <c r="IH122" s="64">
        <v>2016</v>
      </c>
      <c r="II122" s="64"/>
      <c r="IJ122" s="64"/>
      <c r="IK122" s="64"/>
      <c r="IL122" s="64"/>
      <c r="IM122" s="64"/>
      <c r="IN122" s="64"/>
      <c r="IO122" s="65" t="s">
        <v>440</v>
      </c>
      <c r="IP122" s="65" t="s">
        <v>440</v>
      </c>
      <c r="IQ122" s="65">
        <v>1</v>
      </c>
      <c r="IR122" s="64">
        <v>2016</v>
      </c>
      <c r="IS122" s="64" t="s">
        <v>440</v>
      </c>
      <c r="IT122" s="64" t="s">
        <v>440</v>
      </c>
      <c r="IU122" s="64">
        <v>1</v>
      </c>
      <c r="IV122" s="64">
        <v>2016</v>
      </c>
      <c r="IW122" s="64" t="s">
        <v>440</v>
      </c>
      <c r="IX122" s="64" t="s">
        <v>440</v>
      </c>
      <c r="IY122" s="64">
        <v>1</v>
      </c>
      <c r="IZ122" s="64">
        <v>2016</v>
      </c>
      <c r="JA122" s="64" t="s">
        <v>440</v>
      </c>
      <c r="JB122" s="64" t="s">
        <v>440</v>
      </c>
      <c r="JC122" s="64">
        <v>1</v>
      </c>
      <c r="JD122" s="64">
        <v>2016</v>
      </c>
      <c r="JE122" s="64" t="s">
        <v>440</v>
      </c>
      <c r="JF122" s="64">
        <v>1</v>
      </c>
      <c r="JG122" s="64">
        <v>2016</v>
      </c>
      <c r="JH122" s="64" t="s">
        <v>440</v>
      </c>
      <c r="JI122" s="64">
        <v>1</v>
      </c>
      <c r="JJ122" s="64">
        <v>2016</v>
      </c>
      <c r="JK122" s="64">
        <v>0.1</v>
      </c>
      <c r="JL122" s="64">
        <v>1</v>
      </c>
      <c r="JM122" s="64">
        <v>2016</v>
      </c>
      <c r="JN122" s="64" t="s">
        <v>440</v>
      </c>
      <c r="JO122" s="64" t="s">
        <v>440</v>
      </c>
      <c r="JP122" s="64">
        <v>1</v>
      </c>
      <c r="JQ122" s="64">
        <v>2016</v>
      </c>
      <c r="JR122" s="64" t="s">
        <v>440</v>
      </c>
      <c r="JS122" s="64" t="s">
        <v>440</v>
      </c>
      <c r="JT122" s="64">
        <v>1</v>
      </c>
      <c r="JU122" s="64">
        <v>2016</v>
      </c>
      <c r="JV122" s="64"/>
      <c r="JW122" s="64"/>
      <c r="JX122" s="64"/>
      <c r="JY122" s="64"/>
      <c r="JZ122" s="64"/>
      <c r="KA122" s="64">
        <v>1</v>
      </c>
      <c r="KB122" s="64">
        <v>2011</v>
      </c>
      <c r="KC122" s="64"/>
      <c r="KD122" s="64"/>
      <c r="KE122" s="64"/>
      <c r="KF122" s="64"/>
      <c r="KG122" s="64">
        <v>1</v>
      </c>
      <c r="KH122" s="64">
        <v>2011</v>
      </c>
      <c r="KI122" s="64"/>
      <c r="KJ122" s="64"/>
      <c r="KK122" s="64"/>
      <c r="KL122" s="64"/>
      <c r="KM122" s="64">
        <v>1</v>
      </c>
      <c r="KN122" s="64">
        <v>2011</v>
      </c>
      <c r="KO122" s="64" t="s">
        <v>440</v>
      </c>
      <c r="KP122" s="64" t="s">
        <v>440</v>
      </c>
      <c r="KQ122" s="64">
        <v>1</v>
      </c>
      <c r="KR122" s="64">
        <v>2016</v>
      </c>
      <c r="KS122" s="64" t="s">
        <v>440</v>
      </c>
      <c r="KT122" s="64" t="s">
        <v>440</v>
      </c>
      <c r="KU122" s="64">
        <v>1</v>
      </c>
      <c r="KV122" s="64">
        <v>2016</v>
      </c>
      <c r="KW122" s="64">
        <v>0.3</v>
      </c>
      <c r="KX122" s="64">
        <v>1</v>
      </c>
      <c r="KY122" s="64">
        <v>1</v>
      </c>
      <c r="KZ122" s="64">
        <v>2016</v>
      </c>
      <c r="LA122" s="64"/>
      <c r="LB122" s="64"/>
      <c r="LC122" s="64"/>
      <c r="LD122" s="64"/>
      <c r="LE122" s="64">
        <v>1</v>
      </c>
      <c r="LF122" s="64">
        <v>2011</v>
      </c>
      <c r="LG122" s="64">
        <v>5.1250000000000002E-3</v>
      </c>
      <c r="LH122" s="64">
        <v>1.0999999999999999E-2</v>
      </c>
      <c r="LI122" s="64">
        <v>1</v>
      </c>
      <c r="LJ122" s="64">
        <v>2016</v>
      </c>
      <c r="LK122" s="64">
        <v>1</v>
      </c>
      <c r="LL122" s="64">
        <v>1</v>
      </c>
      <c r="LM122" s="64">
        <v>1</v>
      </c>
      <c r="LN122" s="64">
        <v>2016</v>
      </c>
      <c r="LO122" s="64" t="s">
        <v>440</v>
      </c>
      <c r="LP122" s="64" t="s">
        <v>440</v>
      </c>
      <c r="LQ122" s="64">
        <v>1</v>
      </c>
      <c r="LR122" s="64">
        <v>2016</v>
      </c>
      <c r="LS122" s="64" t="s">
        <v>440</v>
      </c>
      <c r="LT122" s="64">
        <v>1</v>
      </c>
      <c r="LU122" s="64">
        <v>2016</v>
      </c>
      <c r="LV122" s="64" t="s">
        <v>440</v>
      </c>
      <c r="LW122" s="64">
        <v>1</v>
      </c>
      <c r="LX122" s="64">
        <v>2016</v>
      </c>
      <c r="LY122" s="64" t="s">
        <v>440</v>
      </c>
      <c r="LZ122" s="64" t="s">
        <v>440</v>
      </c>
      <c r="MA122" s="64">
        <v>1</v>
      </c>
      <c r="MB122" s="64">
        <v>2016</v>
      </c>
      <c r="MC122" s="64"/>
      <c r="MD122" s="64"/>
      <c r="ME122" s="64"/>
      <c r="MF122" s="64" t="s">
        <v>440</v>
      </c>
      <c r="MG122" s="64" t="s">
        <v>440</v>
      </c>
      <c r="MH122" s="64">
        <v>1</v>
      </c>
      <c r="MI122" s="64">
        <v>2016</v>
      </c>
      <c r="MJ122" s="64" t="s">
        <v>440</v>
      </c>
      <c r="MK122" s="64">
        <v>1</v>
      </c>
      <c r="ML122" s="64">
        <v>2016</v>
      </c>
      <c r="MM122" s="64" t="s">
        <v>440</v>
      </c>
      <c r="MN122" s="64">
        <v>1</v>
      </c>
      <c r="MO122" s="64">
        <v>2016</v>
      </c>
      <c r="MP122" s="64" t="s">
        <v>440</v>
      </c>
      <c r="MQ122" s="64">
        <v>1</v>
      </c>
      <c r="MR122" s="64">
        <v>2016</v>
      </c>
      <c r="MS122" s="64" t="s">
        <v>440</v>
      </c>
      <c r="MT122" s="64">
        <v>2016</v>
      </c>
      <c r="MU122" s="64" t="s">
        <v>440</v>
      </c>
      <c r="MV122" s="64" t="s">
        <v>440</v>
      </c>
      <c r="MW122" s="64">
        <v>1</v>
      </c>
      <c r="MX122" s="64">
        <v>2016</v>
      </c>
      <c r="MY122" s="64" t="s">
        <v>440</v>
      </c>
      <c r="MZ122" s="64" t="s">
        <v>440</v>
      </c>
      <c r="NA122" s="64">
        <v>1</v>
      </c>
      <c r="NB122" s="64">
        <v>2016</v>
      </c>
      <c r="NC122" s="64" t="s">
        <v>440</v>
      </c>
      <c r="ND122" s="64">
        <v>1</v>
      </c>
      <c r="NE122" s="64">
        <v>2016</v>
      </c>
      <c r="NF122" s="64" t="s">
        <v>440</v>
      </c>
      <c r="NG122" s="64">
        <v>1</v>
      </c>
      <c r="NH122" s="64">
        <v>2016</v>
      </c>
      <c r="NI122" s="64" t="s">
        <v>440</v>
      </c>
      <c r="NJ122" s="64">
        <v>1</v>
      </c>
      <c r="NK122" s="64">
        <v>2016</v>
      </c>
      <c r="NL122" s="64"/>
      <c r="NM122" s="64"/>
      <c r="NN122" s="64"/>
      <c r="NO122" s="64"/>
      <c r="NP122" s="64"/>
      <c r="NQ122" s="64"/>
      <c r="NR122" s="64"/>
      <c r="NS122" s="64"/>
      <c r="NT122" s="64"/>
      <c r="NU122" s="64"/>
      <c r="NV122" s="64"/>
      <c r="NW122" s="64"/>
      <c r="NX122" s="64"/>
      <c r="NY122" s="64"/>
      <c r="NZ122" s="64"/>
      <c r="OA122" s="64"/>
      <c r="OB122" s="64"/>
      <c r="OC122" s="64"/>
      <c r="OD122" s="64"/>
      <c r="OE122" s="64"/>
      <c r="OF122" s="64"/>
      <c r="OG122" s="64"/>
      <c r="OH122" s="64"/>
      <c r="OI122" s="64"/>
      <c r="OJ122" s="64"/>
      <c r="OK122" s="64"/>
      <c r="OL122" s="64"/>
      <c r="OM122" s="64"/>
      <c r="ON122" s="64"/>
      <c r="OO122" s="64"/>
      <c r="OP122" s="64"/>
      <c r="OQ122" s="64"/>
      <c r="OR122" s="64"/>
      <c r="OS122" s="64"/>
      <c r="OT122" s="64"/>
      <c r="OU122" s="64"/>
      <c r="OV122" s="64"/>
      <c r="OW122" s="64"/>
      <c r="OX122" s="64"/>
      <c r="OY122" s="64"/>
      <c r="OZ122" s="64"/>
      <c r="PA122" s="64"/>
      <c r="PB122" s="64"/>
      <c r="PC122" s="64"/>
      <c r="PD122" s="64"/>
      <c r="PE122" s="64"/>
      <c r="PF122" s="64"/>
      <c r="PG122" s="64"/>
      <c r="PH122" s="64"/>
      <c r="PI122" s="64"/>
      <c r="PJ122" s="64"/>
      <c r="PK122" s="64"/>
      <c r="PL122" s="64"/>
      <c r="PM122" s="64"/>
      <c r="PN122" s="64"/>
      <c r="PO122" s="64"/>
      <c r="PP122" s="64"/>
      <c r="PQ122" s="64"/>
      <c r="PR122" s="64"/>
      <c r="PS122" s="64"/>
      <c r="PT122" s="64" t="s">
        <v>440</v>
      </c>
      <c r="PU122" s="64">
        <v>1</v>
      </c>
      <c r="PV122" s="64">
        <v>2016</v>
      </c>
      <c r="PW122" s="64" t="s">
        <v>440</v>
      </c>
      <c r="PX122" s="64">
        <v>1</v>
      </c>
      <c r="PY122" s="64">
        <v>2016</v>
      </c>
      <c r="PZ122" s="64" t="s">
        <v>440</v>
      </c>
      <c r="QA122" s="64">
        <v>1</v>
      </c>
      <c r="QB122" s="64">
        <v>2016</v>
      </c>
      <c r="QC122" s="64" t="s">
        <v>440</v>
      </c>
      <c r="QD122" s="64">
        <v>1</v>
      </c>
      <c r="QE122" s="64">
        <v>2016</v>
      </c>
      <c r="QF122" s="64" t="s">
        <v>440</v>
      </c>
      <c r="QG122" s="64">
        <v>1</v>
      </c>
      <c r="QH122" s="64">
        <v>2016</v>
      </c>
      <c r="QI122" s="64" t="s">
        <v>440</v>
      </c>
      <c r="QJ122" s="64">
        <v>1</v>
      </c>
      <c r="QK122" s="64">
        <v>2016</v>
      </c>
      <c r="QL122" s="65">
        <v>2011</v>
      </c>
      <c r="QM122" s="65">
        <v>2016</v>
      </c>
      <c r="QN122" s="65" t="s">
        <v>479</v>
      </c>
      <c r="QO122" s="65"/>
      <c r="QP122" s="65"/>
      <c r="QQ122" s="65">
        <v>2011</v>
      </c>
      <c r="QR122" s="65">
        <v>2016</v>
      </c>
      <c r="QS122" s="65" t="s">
        <v>480</v>
      </c>
      <c r="QT122" s="65"/>
      <c r="QU122" s="65"/>
      <c r="QV122" s="144"/>
      <c r="QW122" s="143" t="s">
        <v>445</v>
      </c>
    </row>
    <row r="123" spans="1:465" s="137" customFormat="1" ht="12.75">
      <c r="A123" s="56">
        <v>117</v>
      </c>
      <c r="B123" s="63" t="s">
        <v>967</v>
      </c>
      <c r="C123" s="62" t="s">
        <v>968</v>
      </c>
      <c r="D123" s="62" t="s">
        <v>936</v>
      </c>
      <c r="E123" s="62" t="s">
        <v>431</v>
      </c>
      <c r="F123" s="63" t="s">
        <v>969</v>
      </c>
      <c r="G123" s="63" t="s">
        <v>970</v>
      </c>
      <c r="H123" s="62">
        <v>12</v>
      </c>
      <c r="I123" s="62" t="s">
        <v>455</v>
      </c>
      <c r="J123" s="62" t="s">
        <v>747</v>
      </c>
      <c r="K123" s="62" t="s">
        <v>436</v>
      </c>
      <c r="L123" s="62" t="s">
        <v>436</v>
      </c>
      <c r="M123" s="62" t="s">
        <v>436</v>
      </c>
      <c r="N123" s="62" t="s">
        <v>437</v>
      </c>
      <c r="O123" s="62" t="s">
        <v>436</v>
      </c>
      <c r="P123" s="62" t="s">
        <v>436</v>
      </c>
      <c r="Q123" s="62" t="s">
        <v>436</v>
      </c>
      <c r="R123" s="62" t="s">
        <v>436</v>
      </c>
      <c r="S123" s="62"/>
      <c r="T123" s="62"/>
      <c r="U123" s="62"/>
      <c r="V123" s="64"/>
      <c r="W123" s="64"/>
      <c r="X123" s="64"/>
      <c r="Y123" s="64"/>
      <c r="Z123" s="64"/>
      <c r="AA123" s="64">
        <v>0.75600000000000001</v>
      </c>
      <c r="AB123" s="64">
        <v>1</v>
      </c>
      <c r="AC123" s="64">
        <v>2016</v>
      </c>
      <c r="AD123" s="65" t="s">
        <v>436</v>
      </c>
      <c r="AE123" s="65" t="s">
        <v>436</v>
      </c>
      <c r="AF123" s="65" t="s">
        <v>436</v>
      </c>
      <c r="AG123" s="64"/>
      <c r="AH123" s="64"/>
      <c r="AI123" s="64"/>
      <c r="AJ123" s="64"/>
      <c r="AK123" s="64"/>
      <c r="AL123" s="64"/>
      <c r="AM123" s="64"/>
      <c r="AN123" s="64"/>
      <c r="AO123" s="64"/>
      <c r="AP123" s="64"/>
      <c r="AQ123" s="64"/>
      <c r="AR123" s="64"/>
      <c r="AS123" s="65">
        <v>2016</v>
      </c>
      <c r="AT123" s="65">
        <v>2016</v>
      </c>
      <c r="AU123" s="65">
        <v>1</v>
      </c>
      <c r="AV123" s="66">
        <v>1.42</v>
      </c>
      <c r="AW123" s="66">
        <v>2</v>
      </c>
      <c r="AX123" s="66">
        <v>2016</v>
      </c>
      <c r="AY123" s="66">
        <v>9</v>
      </c>
      <c r="AZ123" s="66">
        <v>1</v>
      </c>
      <c r="BA123" s="66">
        <v>2016</v>
      </c>
      <c r="BB123" s="66"/>
      <c r="BC123" s="66"/>
      <c r="BD123" s="66"/>
      <c r="BE123" s="66"/>
      <c r="BF123" s="66"/>
      <c r="BG123" s="66"/>
      <c r="BH123" s="66"/>
      <c r="BI123" s="67"/>
      <c r="BJ123" s="66"/>
      <c r="BK123" s="67"/>
      <c r="BL123" s="67">
        <v>10.8</v>
      </c>
      <c r="BM123" s="66">
        <v>1</v>
      </c>
      <c r="BN123" s="66">
        <v>2016</v>
      </c>
      <c r="BO123" s="66">
        <v>1</v>
      </c>
      <c r="BP123" s="66">
        <v>1</v>
      </c>
      <c r="BQ123" s="66">
        <v>2016</v>
      </c>
      <c r="BR123" s="66"/>
      <c r="BS123" s="66"/>
      <c r="BT123" s="66"/>
      <c r="BU123" s="66">
        <v>0.9</v>
      </c>
      <c r="BV123" s="66">
        <v>1</v>
      </c>
      <c r="BW123" s="66">
        <v>2016</v>
      </c>
      <c r="BX123" s="66"/>
      <c r="BY123" s="66"/>
      <c r="BZ123" s="66"/>
      <c r="CA123" s="66" t="s">
        <v>440</v>
      </c>
      <c r="CB123" s="66">
        <v>1</v>
      </c>
      <c r="CC123" s="66">
        <v>2016</v>
      </c>
      <c r="CD123" s="66"/>
      <c r="CE123" s="66"/>
      <c r="CF123" s="66"/>
      <c r="CG123" s="66">
        <v>382</v>
      </c>
      <c r="CH123" s="66" t="s">
        <v>438</v>
      </c>
      <c r="CI123" s="66">
        <v>2016</v>
      </c>
      <c r="CJ123" s="66"/>
      <c r="CK123" s="66"/>
      <c r="CL123" s="66"/>
      <c r="CM123" s="66"/>
      <c r="CN123" s="66"/>
      <c r="CO123" s="66"/>
      <c r="CP123" s="66"/>
      <c r="CQ123" s="66"/>
      <c r="CR123" s="66"/>
      <c r="CS123" s="66"/>
      <c r="CT123" s="66"/>
      <c r="CU123" s="66"/>
      <c r="CV123" s="66"/>
      <c r="CW123" s="66"/>
      <c r="CX123" s="66"/>
      <c r="CY123" s="66">
        <v>159.4</v>
      </c>
      <c r="CZ123" s="66" t="s">
        <v>438</v>
      </c>
      <c r="DA123" s="66">
        <v>2016</v>
      </c>
      <c r="DB123" s="66" t="s">
        <v>971</v>
      </c>
      <c r="DC123" s="66" t="s">
        <v>438</v>
      </c>
      <c r="DD123" s="66">
        <v>2016</v>
      </c>
      <c r="DE123" s="66"/>
      <c r="DF123" s="66"/>
      <c r="DG123" s="66"/>
      <c r="DH123" s="66">
        <v>17.649999999999999</v>
      </c>
      <c r="DI123" s="66" t="s">
        <v>438</v>
      </c>
      <c r="DJ123" s="66">
        <v>2016</v>
      </c>
      <c r="DK123" s="66">
        <v>0.2</v>
      </c>
      <c r="DL123" s="66">
        <v>1</v>
      </c>
      <c r="DM123" s="66">
        <v>2016</v>
      </c>
      <c r="DN123" s="66">
        <v>0.5</v>
      </c>
      <c r="DO123" s="66">
        <v>1</v>
      </c>
      <c r="DP123" s="66">
        <v>2016</v>
      </c>
      <c r="DQ123" s="66"/>
      <c r="DR123" s="66"/>
      <c r="DS123" s="66"/>
      <c r="DT123" s="66">
        <v>0.6</v>
      </c>
      <c r="DU123" s="66">
        <v>1</v>
      </c>
      <c r="DV123" s="66">
        <v>2016</v>
      </c>
      <c r="DW123" s="66">
        <v>8.0000000000000002E-3</v>
      </c>
      <c r="DX123" s="66">
        <v>1</v>
      </c>
      <c r="DY123" s="66">
        <v>2016</v>
      </c>
      <c r="DZ123" s="66">
        <v>0.03</v>
      </c>
      <c r="EA123" s="66">
        <v>1</v>
      </c>
      <c r="EB123" s="66">
        <v>2016</v>
      </c>
      <c r="EC123" s="66"/>
      <c r="ED123" s="66"/>
      <c r="EE123" s="66"/>
      <c r="EF123" s="66"/>
      <c r="EG123" s="66"/>
      <c r="EH123" s="66"/>
      <c r="EI123" s="66"/>
      <c r="EJ123" s="66"/>
      <c r="EK123" s="66"/>
      <c r="EL123" s="66"/>
      <c r="EM123" s="66"/>
      <c r="EN123" s="65">
        <v>2016</v>
      </c>
      <c r="EO123" s="65">
        <v>2016</v>
      </c>
      <c r="EP123" s="65" t="s">
        <v>438</v>
      </c>
      <c r="EQ123" s="64"/>
      <c r="ER123" s="64"/>
      <c r="ES123" s="64"/>
      <c r="ET123" s="64"/>
      <c r="EU123" s="64"/>
      <c r="EV123" s="64"/>
      <c r="EW123" s="64"/>
      <c r="EX123" s="64"/>
      <c r="EY123" s="64"/>
      <c r="EZ123" s="64"/>
      <c r="FA123" s="64"/>
      <c r="FB123" s="64"/>
      <c r="FC123" s="64"/>
      <c r="FD123" s="64"/>
      <c r="FE123" s="64"/>
      <c r="FF123" s="64"/>
      <c r="FG123" s="64"/>
      <c r="FH123" s="64"/>
      <c r="FI123" s="64"/>
      <c r="FJ123" s="64"/>
      <c r="FK123" s="64"/>
      <c r="FL123" s="64"/>
      <c r="FM123" s="64"/>
      <c r="FN123" s="64"/>
      <c r="FO123" s="64"/>
      <c r="FP123" s="64"/>
      <c r="FQ123" s="64"/>
      <c r="FR123" s="64"/>
      <c r="FS123" s="64"/>
      <c r="FT123" s="64"/>
      <c r="FU123" s="64"/>
      <c r="FV123" s="64"/>
      <c r="FW123" s="64"/>
      <c r="FX123" s="64"/>
      <c r="FY123" s="64"/>
      <c r="FZ123" s="64"/>
      <c r="GA123" s="64"/>
      <c r="GB123" s="64"/>
      <c r="GC123" s="64"/>
      <c r="GD123" s="64"/>
      <c r="GE123" s="64"/>
      <c r="GF123" s="64"/>
      <c r="GG123" s="64"/>
      <c r="GH123" s="64"/>
      <c r="GI123" s="64"/>
      <c r="GJ123" s="64"/>
      <c r="GK123" s="64"/>
      <c r="GL123" s="64"/>
      <c r="GM123" s="64"/>
      <c r="GN123" s="64"/>
      <c r="GO123" s="64"/>
      <c r="GP123" s="64"/>
      <c r="GQ123" s="64"/>
      <c r="GR123" s="64"/>
      <c r="GS123" s="64"/>
      <c r="GT123" s="64"/>
      <c r="GU123" s="64"/>
      <c r="GV123" s="64"/>
      <c r="GW123" s="64"/>
      <c r="GX123" s="64"/>
      <c r="GY123" s="64"/>
      <c r="GZ123" s="64"/>
      <c r="HA123" s="65"/>
      <c r="HB123" s="65"/>
      <c r="HC123" s="64"/>
      <c r="HD123" s="65"/>
      <c r="HE123" s="65"/>
      <c r="HF123" s="64"/>
      <c r="HG123" s="65"/>
      <c r="HH123" s="65"/>
      <c r="HI123" s="65"/>
      <c r="HJ123" s="65" t="s">
        <v>436</v>
      </c>
      <c r="HK123" s="65" t="s">
        <v>436</v>
      </c>
      <c r="HL123" s="65" t="s">
        <v>436</v>
      </c>
      <c r="HM123" s="65">
        <v>2016</v>
      </c>
      <c r="HN123" s="65">
        <v>2016</v>
      </c>
      <c r="HO123" s="65">
        <v>3</v>
      </c>
      <c r="HP123" s="65" t="s">
        <v>457</v>
      </c>
      <c r="HQ123" s="64"/>
      <c r="HR123" s="64"/>
      <c r="HS123" s="64"/>
      <c r="HT123" s="64"/>
      <c r="HU123" s="64"/>
      <c r="HV123" s="64"/>
      <c r="HW123" s="64"/>
      <c r="HX123" s="64"/>
      <c r="HY123" s="64"/>
      <c r="HZ123" s="64"/>
      <c r="IA123" s="64"/>
      <c r="IB123" s="64"/>
      <c r="IC123" s="64"/>
      <c r="ID123" s="64"/>
      <c r="IE123" s="64"/>
      <c r="IF123" s="64"/>
      <c r="IG123" s="64"/>
      <c r="IH123" s="64"/>
      <c r="II123" s="64"/>
      <c r="IJ123" s="64"/>
      <c r="IK123" s="64"/>
      <c r="IL123" s="64"/>
      <c r="IM123" s="64"/>
      <c r="IN123" s="64"/>
      <c r="IO123" s="64"/>
      <c r="IP123" s="64"/>
      <c r="IQ123" s="64"/>
      <c r="IR123" s="64"/>
      <c r="IS123" s="64"/>
      <c r="IT123" s="64"/>
      <c r="IU123" s="64"/>
      <c r="IV123" s="64"/>
      <c r="IW123" s="64"/>
      <c r="IX123" s="64"/>
      <c r="IY123" s="64"/>
      <c r="IZ123" s="64"/>
      <c r="JA123" s="64"/>
      <c r="JB123" s="64"/>
      <c r="JC123" s="64"/>
      <c r="JD123" s="64"/>
      <c r="JE123" s="64"/>
      <c r="JF123" s="64"/>
      <c r="JG123" s="64"/>
      <c r="JH123" s="64"/>
      <c r="JI123" s="64"/>
      <c r="JJ123" s="64"/>
      <c r="JK123" s="64"/>
      <c r="JL123" s="64"/>
      <c r="JM123" s="64"/>
      <c r="JN123" s="64"/>
      <c r="JO123" s="64"/>
      <c r="JP123" s="64"/>
      <c r="JQ123" s="64"/>
      <c r="JR123" s="64"/>
      <c r="JS123" s="64"/>
      <c r="JT123" s="64"/>
      <c r="JU123" s="64"/>
      <c r="JV123" s="64"/>
      <c r="JW123" s="64"/>
      <c r="JX123" s="64"/>
      <c r="JY123" s="64"/>
      <c r="JZ123" s="64"/>
      <c r="KA123" s="64"/>
      <c r="KB123" s="64"/>
      <c r="KC123" s="64"/>
      <c r="KD123" s="64"/>
      <c r="KE123" s="64"/>
      <c r="KF123" s="64"/>
      <c r="KG123" s="64"/>
      <c r="KH123" s="64"/>
      <c r="KI123" s="64"/>
      <c r="KJ123" s="64"/>
      <c r="KK123" s="64"/>
      <c r="KL123" s="64"/>
      <c r="KM123" s="64"/>
      <c r="KN123" s="64"/>
      <c r="KO123" s="64"/>
      <c r="KP123" s="64"/>
      <c r="KQ123" s="64"/>
      <c r="KR123" s="64"/>
      <c r="KS123" s="64"/>
      <c r="KT123" s="64"/>
      <c r="KU123" s="64"/>
      <c r="KV123" s="64"/>
      <c r="KW123" s="64"/>
      <c r="KX123" s="64"/>
      <c r="KY123" s="64"/>
      <c r="KZ123" s="64"/>
      <c r="LA123" s="64"/>
      <c r="LB123" s="64"/>
      <c r="LC123" s="64"/>
      <c r="LD123" s="64"/>
      <c r="LE123" s="64"/>
      <c r="LF123" s="64"/>
      <c r="LG123" s="64"/>
      <c r="LH123" s="64"/>
      <c r="LI123" s="64"/>
      <c r="LJ123" s="64"/>
      <c r="LK123" s="64"/>
      <c r="LL123" s="64"/>
      <c r="LM123" s="64"/>
      <c r="LN123" s="64"/>
      <c r="LO123" s="64"/>
      <c r="LP123" s="64"/>
      <c r="LQ123" s="64"/>
      <c r="LR123" s="64"/>
      <c r="LS123" s="64"/>
      <c r="LT123" s="64"/>
      <c r="LU123" s="64"/>
      <c r="LV123" s="64"/>
      <c r="LW123" s="64"/>
      <c r="LX123" s="64"/>
      <c r="LY123" s="64"/>
      <c r="LZ123" s="64"/>
      <c r="MA123" s="64"/>
      <c r="MB123" s="64"/>
      <c r="MC123" s="64"/>
      <c r="MD123" s="64"/>
      <c r="ME123" s="64"/>
      <c r="MF123" s="64"/>
      <c r="MG123" s="64"/>
      <c r="MH123" s="64"/>
      <c r="MI123" s="64"/>
      <c r="MJ123" s="64"/>
      <c r="MK123" s="64"/>
      <c r="ML123" s="64"/>
      <c r="MM123" s="64"/>
      <c r="MN123" s="64"/>
      <c r="MO123" s="64"/>
      <c r="MP123" s="64"/>
      <c r="MQ123" s="64"/>
      <c r="MR123" s="64"/>
      <c r="MS123" s="64"/>
      <c r="MT123" s="64"/>
      <c r="MU123" s="64"/>
      <c r="MV123" s="64"/>
      <c r="MW123" s="64"/>
      <c r="MX123" s="64"/>
      <c r="MY123" s="64"/>
      <c r="MZ123" s="64"/>
      <c r="NA123" s="64"/>
      <c r="NB123" s="64"/>
      <c r="NC123" s="64"/>
      <c r="ND123" s="64"/>
      <c r="NE123" s="64"/>
      <c r="NF123" s="64"/>
      <c r="NG123" s="64"/>
      <c r="NH123" s="64"/>
      <c r="NI123" s="64"/>
      <c r="NJ123" s="64"/>
      <c r="NK123" s="64"/>
      <c r="NL123" s="64"/>
      <c r="NM123" s="64"/>
      <c r="NN123" s="64"/>
      <c r="NO123" s="64"/>
      <c r="NP123" s="64"/>
      <c r="NQ123" s="64"/>
      <c r="NR123" s="64"/>
      <c r="NS123" s="64"/>
      <c r="NT123" s="64"/>
      <c r="NU123" s="64"/>
      <c r="NV123" s="64"/>
      <c r="NW123" s="64"/>
      <c r="NX123" s="64"/>
      <c r="NY123" s="64"/>
      <c r="NZ123" s="64"/>
      <c r="OA123" s="64"/>
      <c r="OB123" s="64"/>
      <c r="OC123" s="64"/>
      <c r="OD123" s="64"/>
      <c r="OE123" s="64"/>
      <c r="OF123" s="64"/>
      <c r="OG123" s="64"/>
      <c r="OH123" s="64"/>
      <c r="OI123" s="64"/>
      <c r="OJ123" s="64"/>
      <c r="OK123" s="64"/>
      <c r="OL123" s="64"/>
      <c r="OM123" s="64"/>
      <c r="ON123" s="64"/>
      <c r="OO123" s="64"/>
      <c r="OP123" s="64"/>
      <c r="OQ123" s="64"/>
      <c r="OR123" s="64"/>
      <c r="OS123" s="64"/>
      <c r="OT123" s="64"/>
      <c r="OU123" s="64"/>
      <c r="OV123" s="64"/>
      <c r="OW123" s="64"/>
      <c r="OX123" s="64"/>
      <c r="OY123" s="64"/>
      <c r="OZ123" s="64"/>
      <c r="PA123" s="64"/>
      <c r="PB123" s="64"/>
      <c r="PC123" s="64"/>
      <c r="PD123" s="64"/>
      <c r="PE123" s="64"/>
      <c r="PF123" s="64"/>
      <c r="PG123" s="64"/>
      <c r="PH123" s="64"/>
      <c r="PI123" s="64"/>
      <c r="PJ123" s="64"/>
      <c r="PK123" s="64"/>
      <c r="PL123" s="64"/>
      <c r="PM123" s="64"/>
      <c r="PN123" s="64"/>
      <c r="PO123" s="64"/>
      <c r="PP123" s="64"/>
      <c r="PQ123" s="64"/>
      <c r="PR123" s="64"/>
      <c r="PS123" s="64"/>
      <c r="PT123" s="64"/>
      <c r="PU123" s="64"/>
      <c r="PV123" s="64"/>
      <c r="PW123" s="64"/>
      <c r="PX123" s="64"/>
      <c r="PY123" s="64"/>
      <c r="PZ123" s="64"/>
      <c r="QA123" s="64"/>
      <c r="QB123" s="64"/>
      <c r="QC123" s="64"/>
      <c r="QD123" s="64"/>
      <c r="QE123" s="64"/>
      <c r="QF123" s="64"/>
      <c r="QG123" s="64"/>
      <c r="QH123" s="64"/>
      <c r="QI123" s="64"/>
      <c r="QJ123" s="64"/>
      <c r="QK123" s="64"/>
      <c r="QL123" s="65" t="s">
        <v>436</v>
      </c>
      <c r="QM123" s="65" t="s">
        <v>436</v>
      </c>
      <c r="QN123" s="65" t="s">
        <v>436</v>
      </c>
      <c r="QO123" s="65"/>
      <c r="QP123" s="65"/>
      <c r="QQ123" s="65">
        <v>2016</v>
      </c>
      <c r="QR123" s="65">
        <v>2016</v>
      </c>
      <c r="QS123" s="65" t="s">
        <v>444</v>
      </c>
      <c r="QT123" s="65"/>
      <c r="QU123" s="65"/>
      <c r="QV123" s="144"/>
      <c r="QW123" s="143" t="s">
        <v>445</v>
      </c>
    </row>
    <row r="124" spans="1:465" s="137" customFormat="1" ht="12.75">
      <c r="A124" s="56">
        <v>118</v>
      </c>
      <c r="B124" s="63" t="s">
        <v>1095</v>
      </c>
      <c r="C124" s="62" t="s">
        <v>1096</v>
      </c>
      <c r="D124" s="62" t="s">
        <v>936</v>
      </c>
      <c r="E124" s="62" t="s">
        <v>431</v>
      </c>
      <c r="F124" s="63" t="s">
        <v>969</v>
      </c>
      <c r="G124" s="63" t="s">
        <v>970</v>
      </c>
      <c r="H124" s="62">
        <v>12</v>
      </c>
      <c r="I124" s="62" t="s">
        <v>455</v>
      </c>
      <c r="J124" s="62" t="s">
        <v>747</v>
      </c>
      <c r="K124" s="62"/>
      <c r="L124" s="62"/>
      <c r="M124" s="62"/>
      <c r="N124" s="62"/>
      <c r="O124" s="62"/>
      <c r="P124" s="62"/>
      <c r="Q124" s="62"/>
      <c r="R124" s="62" t="s">
        <v>437</v>
      </c>
      <c r="S124" s="62"/>
      <c r="T124" s="62"/>
      <c r="U124" s="62"/>
      <c r="V124" s="64"/>
      <c r="W124" s="64"/>
      <c r="X124" s="64"/>
      <c r="Y124" s="64"/>
      <c r="Z124" s="64"/>
      <c r="AA124" s="64"/>
      <c r="AB124" s="64"/>
      <c r="AC124" s="64"/>
      <c r="AD124" s="65"/>
      <c r="AE124" s="65"/>
      <c r="AF124" s="65"/>
      <c r="AG124" s="64"/>
      <c r="AH124" s="64"/>
      <c r="AI124" s="64"/>
      <c r="AJ124" s="64"/>
      <c r="AK124" s="64"/>
      <c r="AL124" s="64"/>
      <c r="AM124" s="64"/>
      <c r="AN124" s="64"/>
      <c r="AO124" s="64"/>
      <c r="AP124" s="64"/>
      <c r="AQ124" s="64"/>
      <c r="AR124" s="64"/>
      <c r="AS124" s="65"/>
      <c r="AT124" s="65"/>
      <c r="AU124" s="65"/>
      <c r="AV124" s="66"/>
      <c r="AW124" s="66"/>
      <c r="AX124" s="66"/>
      <c r="AY124" s="66">
        <v>10</v>
      </c>
      <c r="AZ124" s="66">
        <v>1</v>
      </c>
      <c r="BA124" s="66">
        <v>2016</v>
      </c>
      <c r="BB124" s="66">
        <v>1</v>
      </c>
      <c r="BC124" s="66">
        <v>2016</v>
      </c>
      <c r="BD124" s="66">
        <v>5</v>
      </c>
      <c r="BE124" s="66">
        <v>2016</v>
      </c>
      <c r="BF124" s="66"/>
      <c r="BG124" s="66"/>
      <c r="BH124" s="66"/>
      <c r="BI124" s="67">
        <v>3.5</v>
      </c>
      <c r="BJ124" s="66">
        <v>1</v>
      </c>
      <c r="BK124" s="67">
        <v>2016</v>
      </c>
      <c r="BL124" s="67"/>
      <c r="BM124" s="66"/>
      <c r="BN124" s="66"/>
      <c r="BO124" s="66">
        <v>1.1000000000000001</v>
      </c>
      <c r="BP124" s="66">
        <v>1</v>
      </c>
      <c r="BQ124" s="66">
        <v>2016</v>
      </c>
      <c r="BR124" s="66"/>
      <c r="BS124" s="66"/>
      <c r="BT124" s="66"/>
      <c r="BU124" s="66">
        <v>2</v>
      </c>
      <c r="BV124" s="66">
        <v>1</v>
      </c>
      <c r="BW124" s="66">
        <v>2016</v>
      </c>
      <c r="BX124" s="66">
        <v>95</v>
      </c>
      <c r="BY124" s="66" t="s">
        <v>539</v>
      </c>
      <c r="BZ124" s="66">
        <v>2016</v>
      </c>
      <c r="CA124" s="66" t="s">
        <v>440</v>
      </c>
      <c r="CB124" s="66">
        <v>1</v>
      </c>
      <c r="CC124" s="66">
        <v>2016</v>
      </c>
      <c r="CD124" s="66"/>
      <c r="CE124" s="66"/>
      <c r="CF124" s="66"/>
      <c r="CG124" s="66">
        <v>312</v>
      </c>
      <c r="CH124" s="66" t="s">
        <v>438</v>
      </c>
      <c r="CI124" s="66">
        <v>2016</v>
      </c>
      <c r="CJ124" s="66"/>
      <c r="CK124" s="66"/>
      <c r="CL124" s="66"/>
      <c r="CM124" s="66">
        <v>33.1</v>
      </c>
      <c r="CN124" s="66" t="s">
        <v>438</v>
      </c>
      <c r="CO124" s="66">
        <v>2016</v>
      </c>
      <c r="CP124" s="66">
        <v>1.5</v>
      </c>
      <c r="CQ124" s="66"/>
      <c r="CR124" s="66">
        <v>1</v>
      </c>
      <c r="CS124" s="66">
        <v>2016</v>
      </c>
      <c r="CT124" s="66"/>
      <c r="CU124" s="66"/>
      <c r="CV124" s="66"/>
      <c r="CW124" s="66"/>
      <c r="CX124" s="66"/>
      <c r="CY124" s="66"/>
      <c r="CZ124" s="66"/>
      <c r="DA124" s="66"/>
      <c r="DB124" s="66" t="s">
        <v>949</v>
      </c>
      <c r="DC124" s="66">
        <v>1</v>
      </c>
      <c r="DD124" s="66">
        <v>2016</v>
      </c>
      <c r="DE124" s="66"/>
      <c r="DF124" s="66"/>
      <c r="DG124" s="66"/>
      <c r="DH124" s="66"/>
      <c r="DI124" s="66"/>
      <c r="DJ124" s="66"/>
      <c r="DK124" s="66">
        <v>0.3</v>
      </c>
      <c r="DL124" s="66">
        <v>1</v>
      </c>
      <c r="DM124" s="66">
        <v>2016</v>
      </c>
      <c r="DN124" s="66">
        <v>0.4</v>
      </c>
      <c r="DO124" s="66">
        <v>1</v>
      </c>
      <c r="DP124" s="66">
        <v>2016</v>
      </c>
      <c r="DQ124" s="66"/>
      <c r="DR124" s="66"/>
      <c r="DS124" s="66"/>
      <c r="DT124" s="66"/>
      <c r="DU124" s="66"/>
      <c r="DV124" s="66"/>
      <c r="DW124" s="66">
        <v>1.4999999999999999E-2</v>
      </c>
      <c r="DX124" s="66">
        <v>2</v>
      </c>
      <c r="DY124" s="66">
        <v>2016</v>
      </c>
      <c r="DZ124" s="66"/>
      <c r="EA124" s="66"/>
      <c r="EB124" s="66"/>
      <c r="EC124" s="66"/>
      <c r="ED124" s="66"/>
      <c r="EE124" s="66"/>
      <c r="EF124" s="66"/>
      <c r="EG124" s="66"/>
      <c r="EH124" s="66"/>
      <c r="EI124" s="66"/>
      <c r="EJ124" s="66"/>
      <c r="EK124" s="66"/>
      <c r="EL124" s="66"/>
      <c r="EM124" s="66"/>
      <c r="EN124" s="65">
        <v>2016</v>
      </c>
      <c r="EO124" s="65">
        <v>2016</v>
      </c>
      <c r="EP124" s="65" t="s">
        <v>438</v>
      </c>
      <c r="EQ124" s="64"/>
      <c r="ER124" s="64"/>
      <c r="ES124" s="64"/>
      <c r="ET124" s="64" t="s">
        <v>440</v>
      </c>
      <c r="EU124" s="64">
        <v>1</v>
      </c>
      <c r="EV124" s="64">
        <v>2016</v>
      </c>
      <c r="EW124" s="64">
        <v>0.17</v>
      </c>
      <c r="EX124" s="64">
        <v>2</v>
      </c>
      <c r="EY124" s="64">
        <v>2016</v>
      </c>
      <c r="EZ124" s="64">
        <v>3.3000000000000002E-2</v>
      </c>
      <c r="FA124" s="64">
        <v>2</v>
      </c>
      <c r="FB124" s="64">
        <v>2016</v>
      </c>
      <c r="FC124" s="64" t="s">
        <v>440</v>
      </c>
      <c r="FD124" s="64">
        <v>1</v>
      </c>
      <c r="FE124" s="64">
        <v>2016</v>
      </c>
      <c r="FF124" s="64" t="s">
        <v>440</v>
      </c>
      <c r="FG124" s="64">
        <v>1</v>
      </c>
      <c r="FH124" s="64">
        <v>2016</v>
      </c>
      <c r="FI124" s="64">
        <v>2E-3</v>
      </c>
      <c r="FJ124" s="64">
        <v>2</v>
      </c>
      <c r="FK124" s="64">
        <v>2017</v>
      </c>
      <c r="FL124" s="64" t="s">
        <v>440</v>
      </c>
      <c r="FM124" s="64">
        <v>1</v>
      </c>
      <c r="FN124" s="64">
        <v>2016</v>
      </c>
      <c r="FO124" s="64">
        <v>1E-3</v>
      </c>
      <c r="FP124" s="64">
        <v>2</v>
      </c>
      <c r="FQ124" s="64">
        <v>2016</v>
      </c>
      <c r="FR124" s="64">
        <v>3.4000000000000002E-2</v>
      </c>
      <c r="FS124" s="64">
        <v>2</v>
      </c>
      <c r="FT124" s="64">
        <v>2016</v>
      </c>
      <c r="FU124" s="64"/>
      <c r="FV124" s="64"/>
      <c r="FW124" s="64"/>
      <c r="FX124" s="64" t="s">
        <v>440</v>
      </c>
      <c r="FY124" s="64">
        <v>1</v>
      </c>
      <c r="FZ124" s="64">
        <v>2016</v>
      </c>
      <c r="GA124" s="64"/>
      <c r="GB124" s="64"/>
      <c r="GC124" s="64"/>
      <c r="GD124" s="64"/>
      <c r="GE124" s="64"/>
      <c r="GF124" s="64"/>
      <c r="GG124" s="64" t="s">
        <v>440</v>
      </c>
      <c r="GH124" s="64">
        <v>1</v>
      </c>
      <c r="GI124" s="64">
        <v>2016</v>
      </c>
      <c r="GJ124" s="64"/>
      <c r="GK124" s="64"/>
      <c r="GL124" s="64"/>
      <c r="GM124" s="64"/>
      <c r="GN124" s="64"/>
      <c r="GO124" s="64"/>
      <c r="GP124" s="64"/>
      <c r="GQ124" s="64"/>
      <c r="GR124" s="64"/>
      <c r="GS124" s="64" t="s">
        <v>440</v>
      </c>
      <c r="GT124" s="64">
        <v>1</v>
      </c>
      <c r="GU124" s="64">
        <v>2016</v>
      </c>
      <c r="GV124" s="64"/>
      <c r="GW124" s="64"/>
      <c r="GX124" s="64"/>
      <c r="GY124" s="64">
        <v>8.7999999999999995E-2</v>
      </c>
      <c r="GZ124" s="64">
        <v>2</v>
      </c>
      <c r="HA124" s="65">
        <v>2016</v>
      </c>
      <c r="HB124" s="65"/>
      <c r="HC124" s="64"/>
      <c r="HD124" s="65"/>
      <c r="HE124" s="65"/>
      <c r="HF124" s="64"/>
      <c r="HG124" s="65"/>
      <c r="HH124" s="65"/>
      <c r="HI124" s="65"/>
      <c r="HJ124" s="65"/>
      <c r="HK124" s="65"/>
      <c r="HL124" s="65">
        <v>2</v>
      </c>
      <c r="HM124" s="65">
        <v>2016</v>
      </c>
      <c r="HN124" s="65">
        <v>2016</v>
      </c>
      <c r="HO124" s="65"/>
      <c r="HP124" s="65"/>
      <c r="HQ124" s="64"/>
      <c r="HR124" s="64"/>
      <c r="HS124" s="64"/>
      <c r="HT124" s="64"/>
      <c r="HU124" s="64"/>
      <c r="HV124" s="64"/>
      <c r="HW124" s="64"/>
      <c r="HX124" s="64"/>
      <c r="HY124" s="64"/>
      <c r="HZ124" s="64"/>
      <c r="IA124" s="64"/>
      <c r="IB124" s="64"/>
      <c r="IC124" s="64"/>
      <c r="ID124" s="64"/>
      <c r="IE124" s="64"/>
      <c r="IF124" s="64"/>
      <c r="IG124" s="64"/>
      <c r="IH124" s="64"/>
      <c r="II124" s="64"/>
      <c r="IJ124" s="64"/>
      <c r="IK124" s="64"/>
      <c r="IL124" s="64"/>
      <c r="IM124" s="64"/>
      <c r="IN124" s="64"/>
      <c r="IO124" s="65" t="s">
        <v>440</v>
      </c>
      <c r="IP124" s="65" t="s">
        <v>440</v>
      </c>
      <c r="IQ124" s="65">
        <v>1</v>
      </c>
      <c r="IR124" s="64">
        <v>2016</v>
      </c>
      <c r="IS124" s="64"/>
      <c r="IT124" s="64"/>
      <c r="IU124" s="64"/>
      <c r="IV124" s="64"/>
      <c r="IW124" s="64"/>
      <c r="IX124" s="64"/>
      <c r="IY124" s="64"/>
      <c r="IZ124" s="64"/>
      <c r="JA124" s="64"/>
      <c r="JB124" s="64"/>
      <c r="JC124" s="64"/>
      <c r="JD124" s="64"/>
      <c r="JE124" s="64"/>
      <c r="JF124" s="64"/>
      <c r="JG124" s="64"/>
      <c r="JH124" s="64"/>
      <c r="JI124" s="64"/>
      <c r="JJ124" s="64"/>
      <c r="JK124" s="64"/>
      <c r="JL124" s="64"/>
      <c r="JM124" s="64"/>
      <c r="JN124" s="64"/>
      <c r="JO124" s="64"/>
      <c r="JP124" s="64"/>
      <c r="JQ124" s="64"/>
      <c r="JR124" s="64"/>
      <c r="JS124" s="64"/>
      <c r="JT124" s="64"/>
      <c r="JU124" s="64"/>
      <c r="JV124" s="64"/>
      <c r="JW124" s="64"/>
      <c r="JX124" s="64"/>
      <c r="JY124" s="64"/>
      <c r="JZ124" s="64"/>
      <c r="KA124" s="64"/>
      <c r="KB124" s="64"/>
      <c r="KC124" s="64"/>
      <c r="KD124" s="64"/>
      <c r="KE124" s="64"/>
      <c r="KF124" s="64"/>
      <c r="KG124" s="64"/>
      <c r="KH124" s="64"/>
      <c r="KI124" s="64"/>
      <c r="KJ124" s="64"/>
      <c r="KK124" s="64"/>
      <c r="KL124" s="64"/>
      <c r="KM124" s="64"/>
      <c r="KN124" s="64"/>
      <c r="KO124" s="64" t="s">
        <v>440</v>
      </c>
      <c r="KP124" s="64" t="s">
        <v>440</v>
      </c>
      <c r="KQ124" s="64">
        <v>1</v>
      </c>
      <c r="KR124" s="64">
        <v>2016</v>
      </c>
      <c r="KS124" s="64"/>
      <c r="KT124" s="64"/>
      <c r="KU124" s="64"/>
      <c r="KV124" s="64"/>
      <c r="KW124" s="64">
        <v>0.2</v>
      </c>
      <c r="KX124" s="64">
        <v>0.4</v>
      </c>
      <c r="KY124" s="64">
        <v>1</v>
      </c>
      <c r="KZ124" s="64">
        <v>2016</v>
      </c>
      <c r="LA124" s="64"/>
      <c r="LB124" s="64"/>
      <c r="LC124" s="64"/>
      <c r="LD124" s="64" t="s">
        <v>440</v>
      </c>
      <c r="LE124" s="64">
        <v>1</v>
      </c>
      <c r="LF124" s="64">
        <v>2016</v>
      </c>
      <c r="LG124" s="64"/>
      <c r="LH124" s="64"/>
      <c r="LI124" s="64"/>
      <c r="LJ124" s="64"/>
      <c r="LK124" s="64">
        <v>0.8</v>
      </c>
      <c r="LL124" s="64">
        <v>1.7</v>
      </c>
      <c r="LM124" s="64">
        <v>1</v>
      </c>
      <c r="LN124" s="64">
        <v>2016</v>
      </c>
      <c r="LO124" s="64"/>
      <c r="LP124" s="64"/>
      <c r="LQ124" s="64"/>
      <c r="LR124" s="64"/>
      <c r="LS124" s="64"/>
      <c r="LT124" s="64"/>
      <c r="LU124" s="64"/>
      <c r="LV124" s="64"/>
      <c r="LW124" s="64"/>
      <c r="LX124" s="64"/>
      <c r="LY124" s="64"/>
      <c r="LZ124" s="64"/>
      <c r="MA124" s="64"/>
      <c r="MB124" s="64"/>
      <c r="MC124" s="64"/>
      <c r="MD124" s="64"/>
      <c r="ME124" s="64"/>
      <c r="MF124" s="64" t="s">
        <v>440</v>
      </c>
      <c r="MG124" s="64" t="s">
        <v>440</v>
      </c>
      <c r="MH124" s="64">
        <v>1</v>
      </c>
      <c r="MI124" s="64">
        <v>2016</v>
      </c>
      <c r="MJ124" s="64" t="s">
        <v>440</v>
      </c>
      <c r="MK124" s="64">
        <v>1</v>
      </c>
      <c r="ML124" s="64">
        <v>2016</v>
      </c>
      <c r="MM124" s="64" t="s">
        <v>440</v>
      </c>
      <c r="MN124" s="64">
        <v>1</v>
      </c>
      <c r="MO124" s="64">
        <v>2016</v>
      </c>
      <c r="MP124" s="64" t="s">
        <v>440</v>
      </c>
      <c r="MQ124" s="64">
        <v>1</v>
      </c>
      <c r="MR124" s="64">
        <v>2016</v>
      </c>
      <c r="MS124" s="64" t="s">
        <v>440</v>
      </c>
      <c r="MT124" s="64">
        <v>2016</v>
      </c>
      <c r="MU124" s="64"/>
      <c r="MV124" s="64"/>
      <c r="MW124" s="64"/>
      <c r="MX124" s="64"/>
      <c r="MY124" s="64"/>
      <c r="MZ124" s="64"/>
      <c r="NA124" s="64"/>
      <c r="NB124" s="64"/>
      <c r="NC124" s="64"/>
      <c r="ND124" s="64"/>
      <c r="NE124" s="64"/>
      <c r="NF124" s="64"/>
      <c r="NG124" s="64"/>
      <c r="NH124" s="64"/>
      <c r="NI124" s="64"/>
      <c r="NJ124" s="64"/>
      <c r="NK124" s="64"/>
      <c r="NL124" s="64"/>
      <c r="NM124" s="64"/>
      <c r="NN124" s="64"/>
      <c r="NO124" s="64"/>
      <c r="NP124" s="64"/>
      <c r="NQ124" s="64"/>
      <c r="NR124" s="64"/>
      <c r="NS124" s="64"/>
      <c r="NT124" s="64"/>
      <c r="NU124" s="64"/>
      <c r="NV124" s="64"/>
      <c r="NW124" s="64"/>
      <c r="NX124" s="64"/>
      <c r="NY124" s="64"/>
      <c r="NZ124" s="64"/>
      <c r="OA124" s="64"/>
      <c r="OB124" s="64"/>
      <c r="OC124" s="64"/>
      <c r="OD124" s="64"/>
      <c r="OE124" s="64"/>
      <c r="OF124" s="64"/>
      <c r="OG124" s="64"/>
      <c r="OH124" s="64"/>
      <c r="OI124" s="64"/>
      <c r="OJ124" s="64"/>
      <c r="OK124" s="64"/>
      <c r="OL124" s="64"/>
      <c r="OM124" s="64"/>
      <c r="ON124" s="64"/>
      <c r="OO124" s="64"/>
      <c r="OP124" s="64"/>
      <c r="OQ124" s="64"/>
      <c r="OR124" s="64"/>
      <c r="OS124" s="64"/>
      <c r="OT124" s="64"/>
      <c r="OU124" s="64"/>
      <c r="OV124" s="64"/>
      <c r="OW124" s="64"/>
      <c r="OX124" s="64"/>
      <c r="OY124" s="64"/>
      <c r="OZ124" s="64"/>
      <c r="PA124" s="64"/>
      <c r="PB124" s="64"/>
      <c r="PC124" s="64"/>
      <c r="PD124" s="64"/>
      <c r="PE124" s="64"/>
      <c r="PF124" s="64"/>
      <c r="PG124" s="64"/>
      <c r="PH124" s="64"/>
      <c r="PI124" s="64"/>
      <c r="PJ124" s="64"/>
      <c r="PK124" s="64"/>
      <c r="PL124" s="64"/>
      <c r="PM124" s="64"/>
      <c r="PN124" s="64"/>
      <c r="PO124" s="64"/>
      <c r="PP124" s="64"/>
      <c r="PQ124" s="64"/>
      <c r="PR124" s="64"/>
      <c r="PS124" s="64"/>
      <c r="PT124" s="64" t="s">
        <v>440</v>
      </c>
      <c r="PU124" s="64">
        <v>1</v>
      </c>
      <c r="PV124" s="64">
        <v>2016</v>
      </c>
      <c r="PW124" s="64" t="s">
        <v>440</v>
      </c>
      <c r="PX124" s="64">
        <v>1</v>
      </c>
      <c r="PY124" s="64">
        <v>2016</v>
      </c>
      <c r="PZ124" s="64"/>
      <c r="QA124" s="64"/>
      <c r="QB124" s="64"/>
      <c r="QC124" s="64" t="s">
        <v>440</v>
      </c>
      <c r="QD124" s="64">
        <v>1</v>
      </c>
      <c r="QE124" s="64">
        <v>2016</v>
      </c>
      <c r="QF124" s="64"/>
      <c r="QG124" s="64"/>
      <c r="QH124" s="64"/>
      <c r="QI124" s="64"/>
      <c r="QJ124" s="64"/>
      <c r="QK124" s="64"/>
      <c r="QL124" s="65">
        <v>2016</v>
      </c>
      <c r="QM124" s="65">
        <v>2016</v>
      </c>
      <c r="QN124" s="65" t="s">
        <v>479</v>
      </c>
      <c r="QO124" s="65"/>
      <c r="QP124" s="65"/>
      <c r="QQ124" s="65"/>
      <c r="QR124" s="65"/>
      <c r="QS124" s="65"/>
      <c r="QT124" s="65"/>
      <c r="QU124" s="65"/>
      <c r="QV124" s="144"/>
      <c r="QW124" s="143" t="s">
        <v>445</v>
      </c>
    </row>
    <row r="125" spans="1:465" s="137" customFormat="1" ht="12.75">
      <c r="A125" s="56">
        <v>119</v>
      </c>
      <c r="B125" s="75" t="s">
        <v>1097</v>
      </c>
      <c r="C125" s="77" t="s">
        <v>1098</v>
      </c>
      <c r="D125" s="62" t="s">
        <v>936</v>
      </c>
      <c r="E125" s="62" t="s">
        <v>431</v>
      </c>
      <c r="F125" s="75" t="s">
        <v>1099</v>
      </c>
      <c r="G125" s="75" t="s">
        <v>1100</v>
      </c>
      <c r="H125" s="62">
        <v>12</v>
      </c>
      <c r="I125" s="62" t="s">
        <v>455</v>
      </c>
      <c r="J125" s="62" t="s">
        <v>747</v>
      </c>
      <c r="K125" s="62"/>
      <c r="L125" s="62"/>
      <c r="M125" s="62"/>
      <c r="N125" s="62"/>
      <c r="O125" s="62"/>
      <c r="P125" s="62"/>
      <c r="Q125" s="62"/>
      <c r="R125" s="62" t="s">
        <v>437</v>
      </c>
      <c r="S125" s="62"/>
      <c r="T125" s="62"/>
      <c r="U125" s="62"/>
      <c r="V125" s="64"/>
      <c r="W125" s="64"/>
      <c r="X125" s="64"/>
      <c r="Y125" s="64"/>
      <c r="Z125" s="64"/>
      <c r="AA125" s="64">
        <v>0.76600000000000001</v>
      </c>
      <c r="AB125" s="64">
        <v>1</v>
      </c>
      <c r="AC125" s="64">
        <v>2016</v>
      </c>
      <c r="AD125" s="65"/>
      <c r="AE125" s="65"/>
      <c r="AF125" s="65"/>
      <c r="AG125" s="64"/>
      <c r="AH125" s="64"/>
      <c r="AI125" s="64"/>
      <c r="AJ125" s="64"/>
      <c r="AK125" s="64"/>
      <c r="AL125" s="64"/>
      <c r="AM125" s="64"/>
      <c r="AN125" s="64"/>
      <c r="AO125" s="64"/>
      <c r="AP125" s="64"/>
      <c r="AQ125" s="64"/>
      <c r="AR125" s="64"/>
      <c r="AS125" s="65">
        <v>2016</v>
      </c>
      <c r="AT125" s="65">
        <v>2016</v>
      </c>
      <c r="AU125" s="65">
        <v>1</v>
      </c>
      <c r="AV125" s="66">
        <v>1.67</v>
      </c>
      <c r="AW125" s="66">
        <v>2</v>
      </c>
      <c r="AX125" s="66">
        <v>2016</v>
      </c>
      <c r="AY125" s="66">
        <v>7</v>
      </c>
      <c r="AZ125" s="66">
        <v>1</v>
      </c>
      <c r="BA125" s="66">
        <v>2016</v>
      </c>
      <c r="BB125" s="66">
        <v>1</v>
      </c>
      <c r="BC125" s="66">
        <v>2016</v>
      </c>
      <c r="BD125" s="66">
        <v>3</v>
      </c>
      <c r="BE125" s="66">
        <v>2016</v>
      </c>
      <c r="BF125" s="66"/>
      <c r="BG125" s="66"/>
      <c r="BH125" s="66"/>
      <c r="BI125" s="67" t="s">
        <v>440</v>
      </c>
      <c r="BJ125" s="66">
        <v>1</v>
      </c>
      <c r="BK125" s="67">
        <v>2016</v>
      </c>
      <c r="BL125" s="67">
        <v>11.7</v>
      </c>
      <c r="BM125" s="66">
        <v>1</v>
      </c>
      <c r="BN125" s="66">
        <v>2016</v>
      </c>
      <c r="BO125" s="66">
        <v>1</v>
      </c>
      <c r="BP125" s="66">
        <v>1</v>
      </c>
      <c r="BQ125" s="66">
        <v>2016</v>
      </c>
      <c r="BR125" s="66"/>
      <c r="BS125" s="66"/>
      <c r="BT125" s="66"/>
      <c r="BU125" s="66">
        <v>0.9</v>
      </c>
      <c r="BV125" s="66">
        <v>1</v>
      </c>
      <c r="BW125" s="66">
        <v>2016</v>
      </c>
      <c r="BX125" s="66">
        <v>101</v>
      </c>
      <c r="BY125" s="66" t="s">
        <v>539</v>
      </c>
      <c r="BZ125" s="66">
        <v>2016</v>
      </c>
      <c r="CA125" s="66">
        <v>3.7</v>
      </c>
      <c r="CB125" s="66">
        <v>1</v>
      </c>
      <c r="CC125" s="66">
        <v>2016</v>
      </c>
      <c r="CD125" s="66"/>
      <c r="CE125" s="66"/>
      <c r="CF125" s="66"/>
      <c r="CG125" s="66">
        <v>195</v>
      </c>
      <c r="CH125" s="66">
        <v>2</v>
      </c>
      <c r="CI125" s="66">
        <v>2016</v>
      </c>
      <c r="CJ125" s="66">
        <v>116</v>
      </c>
      <c r="CK125" s="66" t="s">
        <v>539</v>
      </c>
      <c r="CL125" s="66">
        <v>2016</v>
      </c>
      <c r="CM125" s="66">
        <v>14</v>
      </c>
      <c r="CN125" s="66">
        <v>1</v>
      </c>
      <c r="CO125" s="66">
        <v>2016</v>
      </c>
      <c r="CP125" s="66">
        <v>1</v>
      </c>
      <c r="CQ125" s="66">
        <v>1</v>
      </c>
      <c r="CR125" s="66">
        <v>2016</v>
      </c>
      <c r="CS125" s="66"/>
      <c r="CT125" s="66"/>
      <c r="CU125" s="66"/>
      <c r="CV125" s="66"/>
      <c r="CW125" s="66"/>
      <c r="CX125" s="66"/>
      <c r="CY125" s="66">
        <v>111</v>
      </c>
      <c r="CZ125" s="66">
        <v>2</v>
      </c>
      <c r="DA125" s="66">
        <v>2016</v>
      </c>
      <c r="DB125" s="66" t="s">
        <v>949</v>
      </c>
      <c r="DC125" s="66">
        <v>1</v>
      </c>
      <c r="DD125" s="66"/>
      <c r="DE125" s="66"/>
      <c r="DF125" s="66"/>
      <c r="DG125" s="66"/>
      <c r="DH125" s="66">
        <v>0.05</v>
      </c>
      <c r="DI125" s="66">
        <v>1</v>
      </c>
      <c r="DJ125" s="66">
        <v>2016</v>
      </c>
      <c r="DK125" s="66">
        <v>0.1</v>
      </c>
      <c r="DL125" s="66">
        <v>1</v>
      </c>
      <c r="DM125" s="66">
        <v>2016</v>
      </c>
      <c r="DN125" s="66">
        <v>0.5</v>
      </c>
      <c r="DO125" s="66">
        <v>1</v>
      </c>
      <c r="DP125" s="66">
        <v>2016</v>
      </c>
      <c r="DQ125" s="66"/>
      <c r="DR125" s="66"/>
      <c r="DS125" s="66"/>
      <c r="DT125" s="66">
        <v>0.6</v>
      </c>
      <c r="DU125" s="66">
        <v>1</v>
      </c>
      <c r="DV125" s="66">
        <v>2016</v>
      </c>
      <c r="DW125" s="66">
        <v>0.02</v>
      </c>
      <c r="DX125" s="66">
        <v>2</v>
      </c>
      <c r="DY125" s="66">
        <v>2016</v>
      </c>
      <c r="DZ125" s="66">
        <v>0.03</v>
      </c>
      <c r="EA125" s="66">
        <v>1</v>
      </c>
      <c r="EB125" s="66">
        <v>2016</v>
      </c>
      <c r="EC125" s="66"/>
      <c r="ED125" s="66"/>
      <c r="EE125" s="66"/>
      <c r="EF125" s="66"/>
      <c r="EG125" s="66"/>
      <c r="EH125" s="66"/>
      <c r="EI125" s="66"/>
      <c r="EJ125" s="66"/>
      <c r="EK125" s="66"/>
      <c r="EL125" s="66"/>
      <c r="EM125" s="66"/>
      <c r="EN125" s="65">
        <v>2016</v>
      </c>
      <c r="EO125" s="65">
        <v>2016</v>
      </c>
      <c r="EP125" s="65">
        <v>2</v>
      </c>
      <c r="EQ125" s="64" t="s">
        <v>440</v>
      </c>
      <c r="ER125" s="64">
        <v>1</v>
      </c>
      <c r="ES125" s="64">
        <v>2016</v>
      </c>
      <c r="ET125" s="64" t="s">
        <v>440</v>
      </c>
      <c r="EU125" s="64">
        <v>1</v>
      </c>
      <c r="EV125" s="64">
        <v>2016</v>
      </c>
      <c r="EW125" s="64">
        <v>0.04</v>
      </c>
      <c r="EX125" s="64">
        <v>2</v>
      </c>
      <c r="EY125" s="64">
        <v>2016</v>
      </c>
      <c r="EZ125" s="64" t="s">
        <v>440</v>
      </c>
      <c r="FA125" s="64">
        <v>1</v>
      </c>
      <c r="FB125" s="64">
        <v>2016</v>
      </c>
      <c r="FC125" s="64" t="s">
        <v>440</v>
      </c>
      <c r="FD125" s="64">
        <v>1</v>
      </c>
      <c r="FE125" s="64">
        <v>2016</v>
      </c>
      <c r="FF125" s="64" t="s">
        <v>440</v>
      </c>
      <c r="FG125" s="64">
        <v>1</v>
      </c>
      <c r="FH125" s="64">
        <v>2016</v>
      </c>
      <c r="FI125" s="64">
        <v>3.0000000000000001E-3</v>
      </c>
      <c r="FJ125" s="64">
        <v>2</v>
      </c>
      <c r="FK125" s="64">
        <v>2016</v>
      </c>
      <c r="FL125" s="64" t="s">
        <v>440</v>
      </c>
      <c r="FM125" s="64">
        <v>1</v>
      </c>
      <c r="FN125" s="64">
        <v>2016</v>
      </c>
      <c r="FO125" s="64">
        <v>1E-3</v>
      </c>
      <c r="FP125" s="64">
        <v>2</v>
      </c>
      <c r="FQ125" s="64">
        <v>2016</v>
      </c>
      <c r="FR125" s="64" t="s">
        <v>440</v>
      </c>
      <c r="FS125" s="64">
        <v>1</v>
      </c>
      <c r="FT125" s="64">
        <v>2016</v>
      </c>
      <c r="FU125" s="64"/>
      <c r="FV125" s="64"/>
      <c r="FW125" s="64"/>
      <c r="FX125" s="64" t="s">
        <v>440</v>
      </c>
      <c r="FY125" s="64">
        <v>1</v>
      </c>
      <c r="FZ125" s="64">
        <v>2016</v>
      </c>
      <c r="GA125" s="64"/>
      <c r="GB125" s="64"/>
      <c r="GC125" s="64"/>
      <c r="GD125" s="64"/>
      <c r="GE125" s="64"/>
      <c r="GF125" s="64"/>
      <c r="GG125" s="64" t="s">
        <v>440</v>
      </c>
      <c r="GH125" s="64">
        <v>1</v>
      </c>
      <c r="GI125" s="64">
        <v>2016</v>
      </c>
      <c r="GJ125" s="64" t="s">
        <v>440</v>
      </c>
      <c r="GK125" s="64">
        <v>1</v>
      </c>
      <c r="GL125" s="64">
        <v>2016</v>
      </c>
      <c r="GM125" s="64"/>
      <c r="GN125" s="64"/>
      <c r="GO125" s="64"/>
      <c r="GP125" s="64"/>
      <c r="GQ125" s="64"/>
      <c r="GR125" s="64"/>
      <c r="GS125" s="64" t="s">
        <v>440</v>
      </c>
      <c r="GT125" s="64">
        <v>1</v>
      </c>
      <c r="GU125" s="64">
        <v>2016</v>
      </c>
      <c r="GV125" s="64" t="s">
        <v>440</v>
      </c>
      <c r="GW125" s="64">
        <v>1</v>
      </c>
      <c r="GX125" s="64">
        <v>2016</v>
      </c>
      <c r="GY125" s="64" t="s">
        <v>440</v>
      </c>
      <c r="GZ125" s="64">
        <v>1</v>
      </c>
      <c r="HA125" s="64">
        <v>2016</v>
      </c>
      <c r="HB125" s="65"/>
      <c r="HC125" s="64"/>
      <c r="HD125" s="65"/>
      <c r="HE125" s="65"/>
      <c r="HF125" s="64"/>
      <c r="HG125" s="65"/>
      <c r="HH125" s="65"/>
      <c r="HI125" s="65"/>
      <c r="HJ125" s="65">
        <v>2016</v>
      </c>
      <c r="HK125" s="65">
        <v>2016</v>
      </c>
      <c r="HL125" s="65">
        <v>2</v>
      </c>
      <c r="HM125" s="65">
        <v>2016</v>
      </c>
      <c r="HN125" s="65">
        <v>2016</v>
      </c>
      <c r="HO125" s="65">
        <v>2</v>
      </c>
      <c r="HP125" s="65" t="s">
        <v>474</v>
      </c>
      <c r="HQ125" s="64"/>
      <c r="HR125" s="64"/>
      <c r="HS125" s="64"/>
      <c r="HT125" s="64"/>
      <c r="HU125" s="64"/>
      <c r="HV125" s="64"/>
      <c r="HW125" s="64"/>
      <c r="HX125" s="64"/>
      <c r="HY125" s="64"/>
      <c r="HZ125" s="64"/>
      <c r="IA125" s="64"/>
      <c r="IB125" s="64"/>
      <c r="IC125" s="64"/>
      <c r="ID125" s="64">
        <v>2016</v>
      </c>
      <c r="IE125" s="64" t="s">
        <v>440</v>
      </c>
      <c r="IF125" s="64" t="s">
        <v>440</v>
      </c>
      <c r="IG125" s="64">
        <v>1</v>
      </c>
      <c r="IH125" s="64">
        <v>2016</v>
      </c>
      <c r="II125" s="64"/>
      <c r="IJ125" s="64"/>
      <c r="IK125" s="64"/>
      <c r="IL125" s="64"/>
      <c r="IM125" s="64"/>
      <c r="IN125" s="64"/>
      <c r="IO125" s="65" t="s">
        <v>440</v>
      </c>
      <c r="IP125" s="65" t="s">
        <v>440</v>
      </c>
      <c r="IQ125" s="65">
        <v>1</v>
      </c>
      <c r="IR125" s="64">
        <v>2016</v>
      </c>
      <c r="IS125" s="64"/>
      <c r="IT125" s="64"/>
      <c r="IU125" s="64"/>
      <c r="IV125" s="64"/>
      <c r="IW125" s="64"/>
      <c r="IX125" s="64"/>
      <c r="IY125" s="64"/>
      <c r="IZ125" s="64"/>
      <c r="JA125" s="64"/>
      <c r="JB125" s="64"/>
      <c r="JC125" s="64"/>
      <c r="JD125" s="64"/>
      <c r="JE125" s="64"/>
      <c r="JF125" s="64"/>
      <c r="JG125" s="64"/>
      <c r="JH125" s="64"/>
      <c r="JI125" s="64"/>
      <c r="JJ125" s="64"/>
      <c r="JK125" s="64" t="s">
        <v>440</v>
      </c>
      <c r="JL125" s="64">
        <v>1</v>
      </c>
      <c r="JM125" s="64">
        <v>2016</v>
      </c>
      <c r="JN125" s="64"/>
      <c r="JO125" s="64"/>
      <c r="JP125" s="64"/>
      <c r="JQ125" s="64"/>
      <c r="JR125" s="64"/>
      <c r="JS125" s="64"/>
      <c r="JT125" s="64"/>
      <c r="JU125" s="64"/>
      <c r="JV125" s="64"/>
      <c r="JW125" s="64"/>
      <c r="JX125" s="64"/>
      <c r="JY125" s="64"/>
      <c r="JZ125" s="64"/>
      <c r="KA125" s="64"/>
      <c r="KB125" s="64"/>
      <c r="KC125" s="64"/>
      <c r="KD125" s="64"/>
      <c r="KE125" s="64"/>
      <c r="KF125" s="64"/>
      <c r="KG125" s="64"/>
      <c r="KH125" s="64"/>
      <c r="KI125" s="64"/>
      <c r="KJ125" s="64"/>
      <c r="KK125" s="64"/>
      <c r="KL125" s="64"/>
      <c r="KM125" s="64"/>
      <c r="KN125" s="64"/>
      <c r="KO125" s="64" t="s">
        <v>440</v>
      </c>
      <c r="KP125" s="64" t="s">
        <v>440</v>
      </c>
      <c r="KQ125" s="64">
        <v>1</v>
      </c>
      <c r="KR125" s="64">
        <v>2016</v>
      </c>
      <c r="KS125" s="64"/>
      <c r="KT125" s="64"/>
      <c r="KU125" s="64"/>
      <c r="KV125" s="64"/>
      <c r="KW125" s="64">
        <v>0.2</v>
      </c>
      <c r="KX125" s="64">
        <v>0.4</v>
      </c>
      <c r="KY125" s="64">
        <v>1</v>
      </c>
      <c r="KZ125" s="64">
        <v>2016</v>
      </c>
      <c r="LA125" s="64"/>
      <c r="LB125" s="64"/>
      <c r="LC125" s="64"/>
      <c r="LD125" s="64">
        <v>0.02</v>
      </c>
      <c r="LE125" s="64">
        <v>1</v>
      </c>
      <c r="LF125" s="64"/>
      <c r="LG125" s="64"/>
      <c r="LH125" s="64"/>
      <c r="LI125" s="64"/>
      <c r="LJ125" s="64"/>
      <c r="LK125" s="64">
        <v>0.7</v>
      </c>
      <c r="LL125" s="64">
        <v>1.6</v>
      </c>
      <c r="LM125" s="64">
        <v>1</v>
      </c>
      <c r="LN125" s="64">
        <v>2016</v>
      </c>
      <c r="LO125" s="64"/>
      <c r="LP125" s="64"/>
      <c r="LQ125" s="64"/>
      <c r="LR125" s="64"/>
      <c r="LS125" s="64"/>
      <c r="LT125" s="64"/>
      <c r="LU125" s="64"/>
      <c r="LV125" s="64"/>
      <c r="LW125" s="64"/>
      <c r="LX125" s="64"/>
      <c r="LY125" s="64"/>
      <c r="LZ125" s="64"/>
      <c r="MA125" s="64"/>
      <c r="MB125" s="64"/>
      <c r="MC125" s="64"/>
      <c r="MD125" s="64"/>
      <c r="ME125" s="64"/>
      <c r="MF125" s="64" t="s">
        <v>440</v>
      </c>
      <c r="MG125" s="64" t="s">
        <v>440</v>
      </c>
      <c r="MH125" s="64">
        <v>1</v>
      </c>
      <c r="MI125" s="64">
        <v>2016</v>
      </c>
      <c r="MJ125" s="64" t="s">
        <v>440</v>
      </c>
      <c r="MK125" s="64">
        <v>1</v>
      </c>
      <c r="ML125" s="64">
        <v>2016</v>
      </c>
      <c r="MM125" s="64" t="s">
        <v>440</v>
      </c>
      <c r="MN125" s="64">
        <v>1</v>
      </c>
      <c r="MO125" s="64">
        <v>2016</v>
      </c>
      <c r="MP125" s="64" t="s">
        <v>440</v>
      </c>
      <c r="MQ125" s="64">
        <v>1</v>
      </c>
      <c r="MR125" s="64">
        <v>2016</v>
      </c>
      <c r="MS125" s="64" t="s">
        <v>440</v>
      </c>
      <c r="MT125" s="64">
        <v>2016</v>
      </c>
      <c r="MU125" s="64"/>
      <c r="MV125" s="64"/>
      <c r="MW125" s="64"/>
      <c r="MX125" s="64"/>
      <c r="MY125" s="64"/>
      <c r="MZ125" s="64"/>
      <c r="NA125" s="64"/>
      <c r="NB125" s="64"/>
      <c r="NC125" s="64" t="s">
        <v>440</v>
      </c>
      <c r="ND125" s="64">
        <v>1</v>
      </c>
      <c r="NE125" s="64">
        <v>2016</v>
      </c>
      <c r="NF125" s="64" t="s">
        <v>440</v>
      </c>
      <c r="NG125" s="64">
        <v>1</v>
      </c>
      <c r="NH125" s="64">
        <v>2016</v>
      </c>
      <c r="NI125" s="64"/>
      <c r="NJ125" s="64"/>
      <c r="NK125" s="64"/>
      <c r="NL125" s="64"/>
      <c r="NM125" s="64"/>
      <c r="NN125" s="64"/>
      <c r="NO125" s="64"/>
      <c r="NP125" s="64"/>
      <c r="NQ125" s="64"/>
      <c r="NR125" s="64"/>
      <c r="NS125" s="64"/>
      <c r="NT125" s="64"/>
      <c r="NU125" s="64"/>
      <c r="NV125" s="64"/>
      <c r="NW125" s="64"/>
      <c r="NX125" s="64"/>
      <c r="NY125" s="64"/>
      <c r="NZ125" s="64"/>
      <c r="OA125" s="64"/>
      <c r="OB125" s="64"/>
      <c r="OC125" s="64"/>
      <c r="OD125" s="64"/>
      <c r="OE125" s="64"/>
      <c r="OF125" s="64"/>
      <c r="OG125" s="64"/>
      <c r="OH125" s="64"/>
      <c r="OI125" s="64"/>
      <c r="OJ125" s="64"/>
      <c r="OK125" s="64"/>
      <c r="OL125" s="64"/>
      <c r="OM125" s="64"/>
      <c r="ON125" s="64"/>
      <c r="OO125" s="64"/>
      <c r="OP125" s="64"/>
      <c r="OQ125" s="64"/>
      <c r="OR125" s="64"/>
      <c r="OS125" s="64"/>
      <c r="OT125" s="64"/>
      <c r="OU125" s="64"/>
      <c r="OV125" s="64"/>
      <c r="OW125" s="64"/>
      <c r="OX125" s="64"/>
      <c r="OY125" s="64"/>
      <c r="OZ125" s="64"/>
      <c r="PA125" s="64"/>
      <c r="PB125" s="64"/>
      <c r="PC125" s="64"/>
      <c r="PD125" s="64"/>
      <c r="PE125" s="64"/>
      <c r="PF125" s="64"/>
      <c r="PG125" s="64"/>
      <c r="PH125" s="64"/>
      <c r="PI125" s="64"/>
      <c r="PJ125" s="64"/>
      <c r="PK125" s="64"/>
      <c r="PL125" s="64"/>
      <c r="PM125" s="64"/>
      <c r="PN125" s="64"/>
      <c r="PO125" s="64"/>
      <c r="PP125" s="64"/>
      <c r="PQ125" s="64"/>
      <c r="PR125" s="64"/>
      <c r="PS125" s="64"/>
      <c r="PT125" s="64" t="s">
        <v>440</v>
      </c>
      <c r="PU125" s="64">
        <v>1</v>
      </c>
      <c r="PV125" s="64">
        <v>2016</v>
      </c>
      <c r="PW125" s="64" t="s">
        <v>440</v>
      </c>
      <c r="PX125" s="64">
        <v>1</v>
      </c>
      <c r="PY125" s="64">
        <v>2016</v>
      </c>
      <c r="PZ125" s="64"/>
      <c r="QA125" s="64"/>
      <c r="QB125" s="64"/>
      <c r="QC125" s="64" t="s">
        <v>440</v>
      </c>
      <c r="QD125" s="64">
        <v>1</v>
      </c>
      <c r="QE125" s="64">
        <v>2016</v>
      </c>
      <c r="QF125" s="64" t="s">
        <v>440</v>
      </c>
      <c r="QG125" s="64">
        <v>1</v>
      </c>
      <c r="QH125" s="64">
        <v>2016</v>
      </c>
      <c r="QI125" s="64" t="s">
        <v>440</v>
      </c>
      <c r="QJ125" s="64">
        <v>1</v>
      </c>
      <c r="QK125" s="64">
        <v>2016</v>
      </c>
      <c r="QL125" s="65">
        <v>2016</v>
      </c>
      <c r="QM125" s="65">
        <v>2016</v>
      </c>
      <c r="QN125" s="65" t="s">
        <v>479</v>
      </c>
      <c r="QO125" s="65"/>
      <c r="QP125" s="65"/>
      <c r="QQ125" s="65">
        <v>2016</v>
      </c>
      <c r="QR125" s="65">
        <v>2016</v>
      </c>
      <c r="QS125" s="65" t="s">
        <v>480</v>
      </c>
      <c r="QT125" s="65"/>
      <c r="QU125" s="65"/>
      <c r="QV125" s="144"/>
      <c r="QW125" s="143" t="s">
        <v>445</v>
      </c>
    </row>
    <row r="126" spans="1:465" s="137" customFormat="1" ht="12.75">
      <c r="A126" s="56">
        <v>120</v>
      </c>
      <c r="B126" s="63" t="s">
        <v>972</v>
      </c>
      <c r="C126" s="62" t="s">
        <v>973</v>
      </c>
      <c r="D126" s="62" t="s">
        <v>936</v>
      </c>
      <c r="E126" s="62" t="s">
        <v>431</v>
      </c>
      <c r="F126" s="63" t="s">
        <v>974</v>
      </c>
      <c r="G126" s="63" t="s">
        <v>975</v>
      </c>
      <c r="H126" s="62">
        <v>6</v>
      </c>
      <c r="I126" s="62" t="s">
        <v>455</v>
      </c>
      <c r="J126" s="62" t="s">
        <v>747</v>
      </c>
      <c r="K126" s="62" t="s">
        <v>436</v>
      </c>
      <c r="L126" s="62" t="s">
        <v>437</v>
      </c>
      <c r="M126" s="62" t="s">
        <v>437</v>
      </c>
      <c r="N126" s="62" t="s">
        <v>436</v>
      </c>
      <c r="O126" s="62" t="s">
        <v>436</v>
      </c>
      <c r="P126" s="62" t="s">
        <v>436</v>
      </c>
      <c r="Q126" s="62" t="s">
        <v>436</v>
      </c>
      <c r="R126" s="62" t="s">
        <v>436</v>
      </c>
      <c r="S126" s="62" t="s">
        <v>436</v>
      </c>
      <c r="T126" s="62" t="s">
        <v>436</v>
      </c>
      <c r="U126" s="62" t="s">
        <v>437</v>
      </c>
      <c r="V126" s="64" t="s">
        <v>436</v>
      </c>
      <c r="W126" s="64" t="s">
        <v>436</v>
      </c>
      <c r="X126" s="64"/>
      <c r="Y126" s="64"/>
      <c r="Z126" s="64"/>
      <c r="AA126" s="64">
        <v>0.73199999999999998</v>
      </c>
      <c r="AB126" s="64">
        <v>1</v>
      </c>
      <c r="AC126" s="64">
        <v>2016</v>
      </c>
      <c r="AD126" s="65" t="s">
        <v>436</v>
      </c>
      <c r="AE126" s="65" t="s">
        <v>436</v>
      </c>
      <c r="AF126" s="65" t="s">
        <v>436</v>
      </c>
      <c r="AG126" s="64" t="s">
        <v>436</v>
      </c>
      <c r="AH126" s="64" t="s">
        <v>436</v>
      </c>
      <c r="AI126" s="64"/>
      <c r="AJ126" s="64" t="s">
        <v>436</v>
      </c>
      <c r="AK126" s="64"/>
      <c r="AL126" s="64"/>
      <c r="AM126" s="64" t="s">
        <v>436</v>
      </c>
      <c r="AN126" s="64" t="s">
        <v>436</v>
      </c>
      <c r="AO126" s="64"/>
      <c r="AP126" s="64" t="s">
        <v>436</v>
      </c>
      <c r="AQ126" s="64" t="s">
        <v>436</v>
      </c>
      <c r="AR126" s="64"/>
      <c r="AS126" s="65">
        <v>2016</v>
      </c>
      <c r="AT126" s="65">
        <v>2016</v>
      </c>
      <c r="AU126" s="65">
        <v>1</v>
      </c>
      <c r="AV126" s="66">
        <v>1.58</v>
      </c>
      <c r="AW126" s="66">
        <v>2</v>
      </c>
      <c r="AX126" s="66">
        <v>2016</v>
      </c>
      <c r="AY126" s="66">
        <v>10</v>
      </c>
      <c r="AZ126" s="66">
        <v>1</v>
      </c>
      <c r="BA126" s="66">
        <v>2016</v>
      </c>
      <c r="BB126" s="66"/>
      <c r="BC126" s="66"/>
      <c r="BD126" s="66"/>
      <c r="BE126" s="66"/>
      <c r="BF126" s="66"/>
      <c r="BG126" s="66"/>
      <c r="BH126" s="66"/>
      <c r="BI126" s="67" t="s">
        <v>436</v>
      </c>
      <c r="BJ126" s="66" t="s">
        <v>436</v>
      </c>
      <c r="BK126" s="67"/>
      <c r="BL126" s="67">
        <v>10.4</v>
      </c>
      <c r="BM126" s="66">
        <v>1</v>
      </c>
      <c r="BN126" s="66">
        <v>2016</v>
      </c>
      <c r="BO126" s="66">
        <v>1.4</v>
      </c>
      <c r="BP126" s="66">
        <v>1</v>
      </c>
      <c r="BQ126" s="66">
        <v>2016</v>
      </c>
      <c r="BR126" s="66" t="s">
        <v>436</v>
      </c>
      <c r="BS126" s="66" t="s">
        <v>436</v>
      </c>
      <c r="BT126" s="66"/>
      <c r="BU126" s="66">
        <v>12</v>
      </c>
      <c r="BV126" s="66" t="s">
        <v>438</v>
      </c>
      <c r="BW126" s="66">
        <v>2016</v>
      </c>
      <c r="BX126" s="66"/>
      <c r="BY126" s="66"/>
      <c r="BZ126" s="66"/>
      <c r="CA126" s="66" t="s">
        <v>436</v>
      </c>
      <c r="CB126" s="66" t="s">
        <v>436</v>
      </c>
      <c r="CC126" s="66"/>
      <c r="CD126" s="66"/>
      <c r="CE126" s="66"/>
      <c r="CF126" s="66"/>
      <c r="CG126" s="66">
        <v>242</v>
      </c>
      <c r="CH126" s="66">
        <v>1</v>
      </c>
      <c r="CI126" s="66">
        <v>2016</v>
      </c>
      <c r="CJ126" s="66" t="s">
        <v>436</v>
      </c>
      <c r="CK126" s="66" t="s">
        <v>436</v>
      </c>
      <c r="CL126" s="66"/>
      <c r="CM126" s="66" t="s">
        <v>436</v>
      </c>
      <c r="CN126" s="66" t="s">
        <v>436</v>
      </c>
      <c r="CO126" s="66"/>
      <c r="CP126" s="66" t="s">
        <v>436</v>
      </c>
      <c r="CQ126" s="66" t="s">
        <v>436</v>
      </c>
      <c r="CR126" s="66"/>
      <c r="CS126" s="66" t="s">
        <v>436</v>
      </c>
      <c r="CT126" s="66" t="s">
        <v>436</v>
      </c>
      <c r="CU126" s="66"/>
      <c r="CV126" s="66" t="s">
        <v>436</v>
      </c>
      <c r="CW126" s="66" t="s">
        <v>436</v>
      </c>
      <c r="CX126" s="66"/>
      <c r="CY126" s="66">
        <v>140.5</v>
      </c>
      <c r="CZ126" s="66">
        <v>1</v>
      </c>
      <c r="DA126" s="66">
        <v>2016</v>
      </c>
      <c r="DB126" s="66" t="s">
        <v>513</v>
      </c>
      <c r="DC126" s="66" t="s">
        <v>438</v>
      </c>
      <c r="DD126" s="66">
        <v>2016</v>
      </c>
      <c r="DE126" s="66" t="s">
        <v>436</v>
      </c>
      <c r="DF126" s="66" t="s">
        <v>436</v>
      </c>
      <c r="DG126" s="66"/>
      <c r="DH126" s="66">
        <v>5.7000000000000002E-2</v>
      </c>
      <c r="DI126" s="66">
        <v>1</v>
      </c>
      <c r="DJ126" s="66">
        <v>2016</v>
      </c>
      <c r="DK126" s="66">
        <v>0.7</v>
      </c>
      <c r="DL126" s="66">
        <v>1</v>
      </c>
      <c r="DM126" s="66">
        <v>2016</v>
      </c>
      <c r="DN126" s="66">
        <v>0.1</v>
      </c>
      <c r="DO126" s="66">
        <v>1</v>
      </c>
      <c r="DP126" s="66">
        <v>2016</v>
      </c>
      <c r="DQ126" s="66"/>
      <c r="DR126" s="66"/>
      <c r="DS126" s="66"/>
      <c r="DT126" s="66">
        <v>0.8</v>
      </c>
      <c r="DU126" s="66">
        <v>1</v>
      </c>
      <c r="DV126" s="66">
        <v>2016</v>
      </c>
      <c r="DW126" s="66">
        <v>7.0000000000000001E-3</v>
      </c>
      <c r="DX126" s="66">
        <v>1</v>
      </c>
      <c r="DY126" s="66">
        <v>2016</v>
      </c>
      <c r="DZ126" s="66">
        <v>0.03</v>
      </c>
      <c r="EA126" s="66">
        <v>1</v>
      </c>
      <c r="EB126" s="66">
        <v>2016</v>
      </c>
      <c r="EC126" s="66"/>
      <c r="ED126" s="66"/>
      <c r="EE126" s="66"/>
      <c r="EF126" s="66"/>
      <c r="EG126" s="66"/>
      <c r="EH126" s="66"/>
      <c r="EI126" s="66"/>
      <c r="EJ126" s="66"/>
      <c r="EK126" s="66"/>
      <c r="EL126" s="66"/>
      <c r="EM126" s="66"/>
      <c r="EN126" s="65">
        <v>2016</v>
      </c>
      <c r="EO126" s="65">
        <v>2016</v>
      </c>
      <c r="EP126" s="65" t="s">
        <v>438</v>
      </c>
      <c r="EQ126" s="138"/>
      <c r="ER126" s="138"/>
      <c r="ES126" s="138"/>
      <c r="ET126" s="138"/>
      <c r="EU126" s="138"/>
      <c r="EV126" s="138"/>
      <c r="EW126" s="138"/>
      <c r="EX126" s="138"/>
      <c r="EY126" s="138"/>
      <c r="EZ126" s="138"/>
      <c r="FA126" s="138"/>
      <c r="FB126" s="138"/>
      <c r="FC126" s="138"/>
      <c r="FD126" s="138"/>
      <c r="FE126" s="138"/>
      <c r="FF126" s="64" t="s">
        <v>436</v>
      </c>
      <c r="FG126" s="64" t="s">
        <v>436</v>
      </c>
      <c r="FH126" s="64"/>
      <c r="FI126" s="64" t="s">
        <v>436</v>
      </c>
      <c r="FJ126" s="64" t="s">
        <v>436</v>
      </c>
      <c r="FK126" s="64"/>
      <c r="FL126" s="64" t="s">
        <v>436</v>
      </c>
      <c r="FM126" s="64" t="s">
        <v>436</v>
      </c>
      <c r="FN126" s="64"/>
      <c r="FO126" s="64" t="s">
        <v>436</v>
      </c>
      <c r="FP126" s="64" t="s">
        <v>436</v>
      </c>
      <c r="FQ126" s="64"/>
      <c r="FR126" s="64" t="s">
        <v>436</v>
      </c>
      <c r="FS126" s="64" t="s">
        <v>436</v>
      </c>
      <c r="FT126" s="64"/>
      <c r="FU126" s="64" t="s">
        <v>436</v>
      </c>
      <c r="FV126" s="64" t="s">
        <v>436</v>
      </c>
      <c r="FW126" s="64"/>
      <c r="FX126" s="64" t="s">
        <v>436</v>
      </c>
      <c r="FY126" s="64" t="s">
        <v>436</v>
      </c>
      <c r="FZ126" s="64"/>
      <c r="GA126" s="64" t="s">
        <v>436</v>
      </c>
      <c r="GB126" s="64" t="s">
        <v>436</v>
      </c>
      <c r="GC126" s="64"/>
      <c r="GD126" s="64" t="s">
        <v>436</v>
      </c>
      <c r="GE126" s="64" t="s">
        <v>436</v>
      </c>
      <c r="GF126" s="64"/>
      <c r="GG126" s="64" t="s">
        <v>436</v>
      </c>
      <c r="GH126" s="64" t="s">
        <v>436</v>
      </c>
      <c r="GI126" s="64"/>
      <c r="GJ126" s="64" t="s">
        <v>436</v>
      </c>
      <c r="GK126" s="64" t="s">
        <v>436</v>
      </c>
      <c r="GL126" s="64"/>
      <c r="GM126" s="64" t="s">
        <v>436</v>
      </c>
      <c r="GN126" s="64" t="s">
        <v>436</v>
      </c>
      <c r="GO126" s="64"/>
      <c r="GP126" s="64" t="s">
        <v>436</v>
      </c>
      <c r="GQ126" s="64" t="s">
        <v>436</v>
      </c>
      <c r="GR126" s="64"/>
      <c r="GS126" s="64" t="s">
        <v>436</v>
      </c>
      <c r="GT126" s="64" t="s">
        <v>436</v>
      </c>
      <c r="GU126" s="64"/>
      <c r="GV126" s="64" t="s">
        <v>436</v>
      </c>
      <c r="GW126" s="64" t="s">
        <v>436</v>
      </c>
      <c r="GX126" s="64"/>
      <c r="GY126" s="64" t="s">
        <v>436</v>
      </c>
      <c r="GZ126" s="64" t="s">
        <v>436</v>
      </c>
      <c r="HA126" s="65"/>
      <c r="HB126" s="65" t="s">
        <v>436</v>
      </c>
      <c r="HC126" s="64" t="s">
        <v>436</v>
      </c>
      <c r="HD126" s="65"/>
      <c r="HE126" s="65" t="s">
        <v>436</v>
      </c>
      <c r="HF126" s="64" t="s">
        <v>436</v>
      </c>
      <c r="HG126" s="65"/>
      <c r="HH126" s="65"/>
      <c r="HI126" s="65"/>
      <c r="HJ126" s="65" t="s">
        <v>436</v>
      </c>
      <c r="HK126" s="65" t="s">
        <v>436</v>
      </c>
      <c r="HL126" s="65" t="s">
        <v>436</v>
      </c>
      <c r="HM126" s="65">
        <v>2016</v>
      </c>
      <c r="HN126" s="65">
        <v>2016</v>
      </c>
      <c r="HO126" s="65">
        <v>3</v>
      </c>
      <c r="HP126" s="65" t="s">
        <v>457</v>
      </c>
      <c r="HQ126" s="64"/>
      <c r="HR126" s="64"/>
      <c r="HS126" s="64" t="s">
        <v>436</v>
      </c>
      <c r="HT126" s="64" t="s">
        <v>436</v>
      </c>
      <c r="HU126" s="64" t="s">
        <v>436</v>
      </c>
      <c r="HV126" s="64"/>
      <c r="HW126" s="64" t="s">
        <v>436</v>
      </c>
      <c r="HX126" s="64" t="s">
        <v>436</v>
      </c>
      <c r="HY126" s="64" t="s">
        <v>436</v>
      </c>
      <c r="HZ126" s="64"/>
      <c r="IA126" s="64" t="s">
        <v>436</v>
      </c>
      <c r="IB126" s="64" t="s">
        <v>436</v>
      </c>
      <c r="IC126" s="64" t="s">
        <v>436</v>
      </c>
      <c r="ID126" s="64"/>
      <c r="IE126" s="64" t="s">
        <v>436</v>
      </c>
      <c r="IF126" s="64" t="s">
        <v>436</v>
      </c>
      <c r="IG126" s="64" t="s">
        <v>436</v>
      </c>
      <c r="IH126" s="64"/>
      <c r="II126" s="64"/>
      <c r="IJ126" s="64"/>
      <c r="IK126" s="64"/>
      <c r="IL126" s="64" t="s">
        <v>436</v>
      </c>
      <c r="IM126" s="64" t="s">
        <v>436</v>
      </c>
      <c r="IN126" s="64"/>
      <c r="IO126" s="65" t="s">
        <v>436</v>
      </c>
      <c r="IP126" s="65" t="s">
        <v>436</v>
      </c>
      <c r="IQ126" s="65" t="s">
        <v>436</v>
      </c>
      <c r="IR126" s="64"/>
      <c r="IS126" s="64" t="s">
        <v>436</v>
      </c>
      <c r="IT126" s="64" t="s">
        <v>436</v>
      </c>
      <c r="IU126" s="64" t="s">
        <v>436</v>
      </c>
      <c r="IV126" s="64"/>
      <c r="IW126" s="64" t="s">
        <v>436</v>
      </c>
      <c r="IX126" s="64" t="s">
        <v>436</v>
      </c>
      <c r="IY126" s="64" t="s">
        <v>436</v>
      </c>
      <c r="IZ126" s="64"/>
      <c r="JA126" s="64" t="s">
        <v>436</v>
      </c>
      <c r="JB126" s="64" t="s">
        <v>436</v>
      </c>
      <c r="JC126" s="64" t="s">
        <v>436</v>
      </c>
      <c r="JD126" s="64"/>
      <c r="JE126" s="64" t="s">
        <v>436</v>
      </c>
      <c r="JF126" s="64" t="s">
        <v>436</v>
      </c>
      <c r="JG126" s="64"/>
      <c r="JH126" s="64" t="s">
        <v>436</v>
      </c>
      <c r="JI126" s="64" t="s">
        <v>436</v>
      </c>
      <c r="JJ126" s="64"/>
      <c r="JK126" s="64" t="s">
        <v>436</v>
      </c>
      <c r="JL126" s="64" t="s">
        <v>436</v>
      </c>
      <c r="JM126" s="64"/>
      <c r="JN126" s="64" t="s">
        <v>436</v>
      </c>
      <c r="JO126" s="64" t="s">
        <v>436</v>
      </c>
      <c r="JP126" s="64" t="s">
        <v>436</v>
      </c>
      <c r="JQ126" s="64"/>
      <c r="JR126" s="64" t="s">
        <v>436</v>
      </c>
      <c r="JS126" s="64" t="s">
        <v>436</v>
      </c>
      <c r="JT126" s="64" t="s">
        <v>436</v>
      </c>
      <c r="JU126" s="64"/>
      <c r="JV126" s="64"/>
      <c r="JW126" s="64"/>
      <c r="JX126" s="64"/>
      <c r="JY126" s="64" t="s">
        <v>436</v>
      </c>
      <c r="JZ126" s="64" t="s">
        <v>436</v>
      </c>
      <c r="KA126" s="64" t="s">
        <v>436</v>
      </c>
      <c r="KB126" s="64"/>
      <c r="KC126" s="64"/>
      <c r="KD126" s="64"/>
      <c r="KE126" s="64"/>
      <c r="KF126" s="64" t="s">
        <v>436</v>
      </c>
      <c r="KG126" s="64" t="s">
        <v>436</v>
      </c>
      <c r="KH126" s="64"/>
      <c r="KI126" s="64"/>
      <c r="KJ126" s="64"/>
      <c r="KK126" s="64"/>
      <c r="KL126" s="64" t="s">
        <v>436</v>
      </c>
      <c r="KM126" s="64" t="s">
        <v>436</v>
      </c>
      <c r="KN126" s="64"/>
      <c r="KO126" s="64" t="s">
        <v>436</v>
      </c>
      <c r="KP126" s="64" t="s">
        <v>436</v>
      </c>
      <c r="KQ126" s="64" t="s">
        <v>436</v>
      </c>
      <c r="KR126" s="64"/>
      <c r="KS126" s="64" t="s">
        <v>436</v>
      </c>
      <c r="KT126" s="64" t="s">
        <v>436</v>
      </c>
      <c r="KU126" s="64" t="s">
        <v>436</v>
      </c>
      <c r="KV126" s="64"/>
      <c r="KW126" s="64" t="s">
        <v>436</v>
      </c>
      <c r="KX126" s="64" t="s">
        <v>436</v>
      </c>
      <c r="KY126" s="64" t="s">
        <v>436</v>
      </c>
      <c r="KZ126" s="64"/>
      <c r="LA126" s="64"/>
      <c r="LB126" s="64"/>
      <c r="LC126" s="64"/>
      <c r="LD126" s="64" t="s">
        <v>436</v>
      </c>
      <c r="LE126" s="64" t="s">
        <v>436</v>
      </c>
      <c r="LF126" s="64"/>
      <c r="LG126" s="64" t="s">
        <v>436</v>
      </c>
      <c r="LH126" s="64" t="s">
        <v>436</v>
      </c>
      <c r="LI126" s="64" t="s">
        <v>436</v>
      </c>
      <c r="LJ126" s="64"/>
      <c r="LK126" s="64" t="s">
        <v>436</v>
      </c>
      <c r="LL126" s="64" t="s">
        <v>436</v>
      </c>
      <c r="LM126" s="64" t="s">
        <v>436</v>
      </c>
      <c r="LN126" s="64"/>
      <c r="LO126" s="64" t="s">
        <v>436</v>
      </c>
      <c r="LP126" s="64" t="s">
        <v>436</v>
      </c>
      <c r="LQ126" s="64" t="s">
        <v>436</v>
      </c>
      <c r="LR126" s="64"/>
      <c r="LS126" s="64" t="s">
        <v>436</v>
      </c>
      <c r="LT126" s="64" t="s">
        <v>436</v>
      </c>
      <c r="LU126" s="64"/>
      <c r="LV126" s="64" t="s">
        <v>436</v>
      </c>
      <c r="LW126" s="64" t="s">
        <v>436</v>
      </c>
      <c r="LX126" s="64"/>
      <c r="LY126" s="64" t="s">
        <v>436</v>
      </c>
      <c r="LZ126" s="64" t="s">
        <v>436</v>
      </c>
      <c r="MA126" s="64" t="s">
        <v>436</v>
      </c>
      <c r="MB126" s="64"/>
      <c r="MC126" s="64"/>
      <c r="MD126" s="64"/>
      <c r="ME126" s="64"/>
      <c r="MF126" s="64" t="s">
        <v>436</v>
      </c>
      <c r="MG126" s="64" t="s">
        <v>436</v>
      </c>
      <c r="MH126" s="64" t="s">
        <v>436</v>
      </c>
      <c r="MI126" s="64" t="s">
        <v>436</v>
      </c>
      <c r="MJ126" s="64" t="s">
        <v>436</v>
      </c>
      <c r="MK126" s="64" t="s">
        <v>436</v>
      </c>
      <c r="ML126" s="64" t="s">
        <v>436</v>
      </c>
      <c r="MM126" s="64" t="s">
        <v>436</v>
      </c>
      <c r="MN126" s="64" t="s">
        <v>436</v>
      </c>
      <c r="MO126" s="64" t="s">
        <v>436</v>
      </c>
      <c r="MP126" s="64" t="s">
        <v>436</v>
      </c>
      <c r="MQ126" s="64" t="s">
        <v>436</v>
      </c>
      <c r="MR126" s="64" t="s">
        <v>436</v>
      </c>
      <c r="MS126" s="64"/>
      <c r="MT126" s="64"/>
      <c r="MU126" s="64" t="s">
        <v>436</v>
      </c>
      <c r="MV126" s="64" t="s">
        <v>436</v>
      </c>
      <c r="MW126" s="64" t="s">
        <v>436</v>
      </c>
      <c r="MX126" s="64"/>
      <c r="MY126" s="64" t="s">
        <v>436</v>
      </c>
      <c r="MZ126" s="64" t="s">
        <v>436</v>
      </c>
      <c r="NA126" s="64" t="s">
        <v>436</v>
      </c>
      <c r="NB126" s="64"/>
      <c r="NC126" s="64" t="s">
        <v>436</v>
      </c>
      <c r="ND126" s="64" t="s">
        <v>436</v>
      </c>
      <c r="NE126" s="64"/>
      <c r="NF126" s="64" t="s">
        <v>436</v>
      </c>
      <c r="NG126" s="64" t="s">
        <v>436</v>
      </c>
      <c r="NH126" s="64"/>
      <c r="NI126" s="64" t="s">
        <v>436</v>
      </c>
      <c r="NJ126" s="64" t="s">
        <v>436</v>
      </c>
      <c r="NK126" s="64"/>
      <c r="NL126" s="64"/>
      <c r="NM126" s="64"/>
      <c r="NN126" s="64"/>
      <c r="NO126" s="64"/>
      <c r="NP126" s="64"/>
      <c r="NQ126" s="64"/>
      <c r="NR126" s="64"/>
      <c r="NS126" s="64"/>
      <c r="NT126" s="64"/>
      <c r="NU126" s="64"/>
      <c r="NV126" s="64"/>
      <c r="NW126" s="64"/>
      <c r="NX126" s="64"/>
      <c r="NY126" s="64"/>
      <c r="NZ126" s="64"/>
      <c r="OA126" s="64"/>
      <c r="OB126" s="64"/>
      <c r="OC126" s="64"/>
      <c r="OD126" s="64"/>
      <c r="OE126" s="64"/>
      <c r="OF126" s="64"/>
      <c r="OG126" s="64"/>
      <c r="OH126" s="64"/>
      <c r="OI126" s="64"/>
      <c r="OJ126" s="64"/>
      <c r="OK126" s="64"/>
      <c r="OL126" s="64"/>
      <c r="OM126" s="64"/>
      <c r="ON126" s="64"/>
      <c r="OO126" s="64"/>
      <c r="OP126" s="64"/>
      <c r="OQ126" s="64"/>
      <c r="OR126" s="64"/>
      <c r="OS126" s="64"/>
      <c r="OT126" s="64"/>
      <c r="OU126" s="64"/>
      <c r="OV126" s="64"/>
      <c r="OW126" s="64"/>
      <c r="OX126" s="64"/>
      <c r="OY126" s="64"/>
      <c r="OZ126" s="64"/>
      <c r="PA126" s="64"/>
      <c r="PB126" s="64"/>
      <c r="PC126" s="64"/>
      <c r="PD126" s="64"/>
      <c r="PE126" s="64"/>
      <c r="PF126" s="64"/>
      <c r="PG126" s="64"/>
      <c r="PH126" s="64"/>
      <c r="PI126" s="64"/>
      <c r="PJ126" s="64"/>
      <c r="PK126" s="64"/>
      <c r="PL126" s="64"/>
      <c r="PM126" s="64"/>
      <c r="PN126" s="64"/>
      <c r="PO126" s="64"/>
      <c r="PP126" s="64"/>
      <c r="PQ126" s="64"/>
      <c r="PR126" s="64"/>
      <c r="PS126" s="64"/>
      <c r="PT126" s="64" t="s">
        <v>436</v>
      </c>
      <c r="PU126" s="64" t="s">
        <v>436</v>
      </c>
      <c r="PV126" s="64"/>
      <c r="PW126" s="64" t="s">
        <v>436</v>
      </c>
      <c r="PX126" s="64" t="s">
        <v>436</v>
      </c>
      <c r="PY126" s="64"/>
      <c r="PZ126" s="64" t="s">
        <v>436</v>
      </c>
      <c r="QA126" s="64" t="s">
        <v>436</v>
      </c>
      <c r="QB126" s="64"/>
      <c r="QC126" s="64" t="s">
        <v>436</v>
      </c>
      <c r="QD126" s="64" t="s">
        <v>436</v>
      </c>
      <c r="QE126" s="64"/>
      <c r="QF126" s="64" t="s">
        <v>436</v>
      </c>
      <c r="QG126" s="64" t="s">
        <v>436</v>
      </c>
      <c r="QH126" s="64"/>
      <c r="QI126" s="64" t="s">
        <v>436</v>
      </c>
      <c r="QJ126" s="64" t="s">
        <v>436</v>
      </c>
      <c r="QK126" s="64"/>
      <c r="QL126" s="65" t="s">
        <v>436</v>
      </c>
      <c r="QM126" s="65" t="s">
        <v>436</v>
      </c>
      <c r="QN126" s="65" t="s">
        <v>436</v>
      </c>
      <c r="QO126" s="65"/>
      <c r="QP126" s="65"/>
      <c r="QQ126" s="65">
        <v>2016</v>
      </c>
      <c r="QR126" s="65">
        <v>2016</v>
      </c>
      <c r="QS126" s="65" t="s">
        <v>444</v>
      </c>
      <c r="QT126" s="65"/>
      <c r="QU126" s="65"/>
      <c r="QV126" s="144"/>
      <c r="QW126" s="143" t="s">
        <v>445</v>
      </c>
    </row>
    <row r="127" spans="1:465" s="139" customFormat="1" ht="12.75">
      <c r="A127" s="56">
        <v>121</v>
      </c>
      <c r="B127" s="63" t="s">
        <v>976</v>
      </c>
      <c r="C127" s="62" t="s">
        <v>977</v>
      </c>
      <c r="D127" s="62" t="s">
        <v>936</v>
      </c>
      <c r="E127" s="62" t="s">
        <v>431</v>
      </c>
      <c r="F127" s="63" t="s">
        <v>978</v>
      </c>
      <c r="G127" s="63" t="s">
        <v>979</v>
      </c>
      <c r="H127" s="62">
        <v>14</v>
      </c>
      <c r="I127" s="62" t="s">
        <v>434</v>
      </c>
      <c r="J127" s="62" t="s">
        <v>747</v>
      </c>
      <c r="K127" s="62" t="s">
        <v>437</v>
      </c>
      <c r="L127" s="62" t="s">
        <v>437</v>
      </c>
      <c r="M127" s="62" t="s">
        <v>437</v>
      </c>
      <c r="N127" s="62" t="s">
        <v>436</v>
      </c>
      <c r="O127" s="62" t="s">
        <v>437</v>
      </c>
      <c r="P127" s="62" t="s">
        <v>437</v>
      </c>
      <c r="Q127" s="62" t="s">
        <v>437</v>
      </c>
      <c r="R127" s="62" t="s">
        <v>436</v>
      </c>
      <c r="S127" s="62" t="s">
        <v>436</v>
      </c>
      <c r="T127" s="62" t="s">
        <v>436</v>
      </c>
      <c r="U127" s="62" t="s">
        <v>437</v>
      </c>
      <c r="V127" s="64" t="s">
        <v>436</v>
      </c>
      <c r="W127" s="64" t="s">
        <v>436</v>
      </c>
      <c r="X127" s="64"/>
      <c r="Y127" s="64"/>
      <c r="Z127" s="64"/>
      <c r="AA127" s="64">
        <v>0.54400000000000004</v>
      </c>
      <c r="AB127" s="64">
        <v>2</v>
      </c>
      <c r="AC127" s="64">
        <v>2016</v>
      </c>
      <c r="AD127" s="65" t="s">
        <v>436</v>
      </c>
      <c r="AE127" s="65" t="s">
        <v>436</v>
      </c>
      <c r="AF127" s="65" t="s">
        <v>436</v>
      </c>
      <c r="AG127" s="64">
        <v>42.9</v>
      </c>
      <c r="AH127" s="64">
        <v>2</v>
      </c>
      <c r="AI127" s="64">
        <v>2016</v>
      </c>
      <c r="AJ127" s="64" t="s">
        <v>436</v>
      </c>
      <c r="AK127" s="64"/>
      <c r="AL127" s="64"/>
      <c r="AM127" s="64">
        <v>0.77700000000000002</v>
      </c>
      <c r="AN127" s="64">
        <v>2</v>
      </c>
      <c r="AO127" s="64">
        <v>2016</v>
      </c>
      <c r="AP127" s="64"/>
      <c r="AQ127" s="64"/>
      <c r="AR127" s="64"/>
      <c r="AS127" s="65">
        <v>2016</v>
      </c>
      <c r="AT127" s="65">
        <v>2016</v>
      </c>
      <c r="AU127" s="65">
        <v>2</v>
      </c>
      <c r="AV127" s="66">
        <v>1.25</v>
      </c>
      <c r="AW127" s="66">
        <v>1</v>
      </c>
      <c r="AX127" s="66">
        <v>2016</v>
      </c>
      <c r="AY127" s="66">
        <v>9</v>
      </c>
      <c r="AZ127" s="66">
        <v>1</v>
      </c>
      <c r="BA127" s="66">
        <v>2016</v>
      </c>
      <c r="BB127" s="66"/>
      <c r="BC127" s="66"/>
      <c r="BD127" s="66">
        <v>6</v>
      </c>
      <c r="BE127" s="66">
        <v>2016</v>
      </c>
      <c r="BF127" s="66"/>
      <c r="BG127" s="66"/>
      <c r="BH127" s="66"/>
      <c r="BI127" s="67">
        <v>6.5</v>
      </c>
      <c r="BJ127" s="66">
        <v>1</v>
      </c>
      <c r="BK127" s="67">
        <v>2016</v>
      </c>
      <c r="BL127" s="67">
        <v>11.2</v>
      </c>
      <c r="BM127" s="66">
        <v>1</v>
      </c>
      <c r="BN127" s="66">
        <v>2016</v>
      </c>
      <c r="BO127" s="66">
        <v>1.9</v>
      </c>
      <c r="BP127" s="66">
        <v>2</v>
      </c>
      <c r="BQ127" s="66">
        <v>2016</v>
      </c>
      <c r="BR127" s="66">
        <v>3.3</v>
      </c>
      <c r="BS127" s="66">
        <v>1</v>
      </c>
      <c r="BT127" s="66">
        <v>2016</v>
      </c>
      <c r="BU127" s="66">
        <v>2.4</v>
      </c>
      <c r="BV127" s="66">
        <v>1</v>
      </c>
      <c r="BW127" s="66">
        <v>2016</v>
      </c>
      <c r="BX127" s="66"/>
      <c r="BY127" s="66"/>
      <c r="BZ127" s="66"/>
      <c r="CA127" s="66">
        <v>6</v>
      </c>
      <c r="CB127" s="66">
        <v>1</v>
      </c>
      <c r="CC127" s="66">
        <v>2016</v>
      </c>
      <c r="CD127" s="66"/>
      <c r="CE127" s="66"/>
      <c r="CF127" s="66"/>
      <c r="CG127" s="66">
        <v>327</v>
      </c>
      <c r="CH127" s="66">
        <v>2</v>
      </c>
      <c r="CI127" s="66">
        <v>2016</v>
      </c>
      <c r="CJ127" s="66">
        <v>208</v>
      </c>
      <c r="CK127" s="66">
        <v>2</v>
      </c>
      <c r="CL127" s="66">
        <v>2016</v>
      </c>
      <c r="CM127" s="66">
        <v>20.7</v>
      </c>
      <c r="CN127" s="66">
        <v>1</v>
      </c>
      <c r="CO127" s="66">
        <v>2016</v>
      </c>
      <c r="CP127" s="66">
        <v>14.8</v>
      </c>
      <c r="CQ127" s="66" t="s">
        <v>438</v>
      </c>
      <c r="CR127" s="66">
        <v>2016</v>
      </c>
      <c r="CS127" s="66">
        <v>48.5</v>
      </c>
      <c r="CT127" s="66">
        <v>1</v>
      </c>
      <c r="CU127" s="66">
        <v>2016</v>
      </c>
      <c r="CV127" s="66">
        <v>9.3000000000000007</v>
      </c>
      <c r="CW127" s="66" t="s">
        <v>438</v>
      </c>
      <c r="CX127" s="66">
        <v>2016</v>
      </c>
      <c r="CY127" s="66">
        <v>158</v>
      </c>
      <c r="CZ127" s="66">
        <v>1</v>
      </c>
      <c r="DA127" s="66">
        <v>2016</v>
      </c>
      <c r="DB127" s="66" t="s">
        <v>944</v>
      </c>
      <c r="DC127" s="66">
        <v>2</v>
      </c>
      <c r="DD127" s="66">
        <v>2016</v>
      </c>
      <c r="DE127" s="66">
        <v>146.30000000000001</v>
      </c>
      <c r="DF127" s="66">
        <v>1</v>
      </c>
      <c r="DG127" s="66">
        <v>2016</v>
      </c>
      <c r="DH127" s="66">
        <v>0.16700000000000001</v>
      </c>
      <c r="DI127" s="66">
        <v>2</v>
      </c>
      <c r="DJ127" s="66">
        <v>2016</v>
      </c>
      <c r="DK127" s="66">
        <v>0.5</v>
      </c>
      <c r="DL127" s="66">
        <v>1</v>
      </c>
      <c r="DM127" s="66">
        <v>2016</v>
      </c>
      <c r="DN127" s="66">
        <v>1.1000000000000001</v>
      </c>
      <c r="DO127" s="66" t="s">
        <v>438</v>
      </c>
      <c r="DP127" s="66">
        <v>2016</v>
      </c>
      <c r="DQ127" s="66">
        <v>1.6E-2</v>
      </c>
      <c r="DR127" s="66" t="s">
        <v>438</v>
      </c>
      <c r="DS127" s="66">
        <v>2016</v>
      </c>
      <c r="DT127" s="66">
        <v>1.6</v>
      </c>
      <c r="DU127" s="66" t="s">
        <v>438</v>
      </c>
      <c r="DV127" s="66">
        <v>2016</v>
      </c>
      <c r="DW127" s="66">
        <v>2.9000000000000001E-2</v>
      </c>
      <c r="DX127" s="66" t="s">
        <v>438</v>
      </c>
      <c r="DY127" s="66">
        <v>2016</v>
      </c>
      <c r="DZ127" s="66">
        <v>0.05</v>
      </c>
      <c r="EA127" s="66">
        <v>1</v>
      </c>
      <c r="EB127" s="66">
        <v>2016</v>
      </c>
      <c r="EC127" s="66">
        <v>1.6E-2</v>
      </c>
      <c r="ED127" s="66">
        <v>2016</v>
      </c>
      <c r="EE127" s="66"/>
      <c r="EF127" s="66"/>
      <c r="EG127" s="66"/>
      <c r="EH127" s="66"/>
      <c r="EI127" s="66"/>
      <c r="EJ127" s="66"/>
      <c r="EK127" s="66"/>
      <c r="EL127" s="66"/>
      <c r="EM127" s="66"/>
      <c r="EN127" s="65">
        <v>2016</v>
      </c>
      <c r="EO127" s="65">
        <v>2016</v>
      </c>
      <c r="EP127" s="65" t="s">
        <v>438</v>
      </c>
      <c r="EQ127" s="64" t="s">
        <v>440</v>
      </c>
      <c r="ER127" s="64">
        <v>1</v>
      </c>
      <c r="ES127" s="64">
        <v>2016</v>
      </c>
      <c r="ET127" s="64" t="s">
        <v>440</v>
      </c>
      <c r="EU127" s="64">
        <v>1</v>
      </c>
      <c r="EV127" s="64">
        <v>2016</v>
      </c>
      <c r="EW127" s="64">
        <v>7.0000000000000007E-2</v>
      </c>
      <c r="EX127" s="64">
        <v>2</v>
      </c>
      <c r="EY127" s="64">
        <v>2016</v>
      </c>
      <c r="EZ127" s="64">
        <v>0.04</v>
      </c>
      <c r="FA127" s="64">
        <v>2</v>
      </c>
      <c r="FB127" s="64">
        <v>2016</v>
      </c>
      <c r="FC127" s="64" t="s">
        <v>440</v>
      </c>
      <c r="FD127" s="64">
        <v>1</v>
      </c>
      <c r="FE127" s="64">
        <v>2016</v>
      </c>
      <c r="FF127" s="64" t="s">
        <v>440</v>
      </c>
      <c r="FG127" s="64">
        <v>1</v>
      </c>
      <c r="FH127" s="64">
        <v>2016</v>
      </c>
      <c r="FI127" s="64">
        <v>3.0000000000000001E-3</v>
      </c>
      <c r="FJ127" s="64">
        <v>2</v>
      </c>
      <c r="FK127" s="64">
        <v>2016</v>
      </c>
      <c r="FL127" s="64" t="s">
        <v>440</v>
      </c>
      <c r="FM127" s="64">
        <v>1</v>
      </c>
      <c r="FN127" s="64">
        <v>2016</v>
      </c>
      <c r="FO127" s="64">
        <v>1E-3</v>
      </c>
      <c r="FP127" s="64">
        <v>2</v>
      </c>
      <c r="FQ127" s="64">
        <v>2016</v>
      </c>
      <c r="FR127" s="64" t="s">
        <v>440</v>
      </c>
      <c r="FS127" s="64">
        <v>1</v>
      </c>
      <c r="FT127" s="64">
        <v>2016</v>
      </c>
      <c r="FU127" s="64">
        <v>4.3499999999999997E-2</v>
      </c>
      <c r="FV127" s="64">
        <v>2</v>
      </c>
      <c r="FW127" s="64">
        <v>2016</v>
      </c>
      <c r="FX127" s="64" t="s">
        <v>440</v>
      </c>
      <c r="FY127" s="64">
        <v>1</v>
      </c>
      <c r="FZ127" s="64">
        <v>2016</v>
      </c>
      <c r="GA127" s="64" t="s">
        <v>440</v>
      </c>
      <c r="GB127" s="64">
        <v>1</v>
      </c>
      <c r="GC127" s="64">
        <v>2016</v>
      </c>
      <c r="GD127" s="64" t="s">
        <v>440</v>
      </c>
      <c r="GE127" s="64">
        <v>1</v>
      </c>
      <c r="GF127" s="64">
        <v>2016</v>
      </c>
      <c r="GG127" s="64" t="s">
        <v>440</v>
      </c>
      <c r="GH127" s="64">
        <v>1</v>
      </c>
      <c r="GI127" s="64">
        <v>2016</v>
      </c>
      <c r="GJ127" s="64" t="s">
        <v>440</v>
      </c>
      <c r="GK127" s="64">
        <v>1</v>
      </c>
      <c r="GL127" s="64">
        <v>2016</v>
      </c>
      <c r="GM127" s="64">
        <v>8.0000000000000004E-4</v>
      </c>
      <c r="GN127" s="64">
        <v>2</v>
      </c>
      <c r="GO127" s="64">
        <v>2016</v>
      </c>
      <c r="GP127" s="64">
        <v>1E-3</v>
      </c>
      <c r="GQ127" s="64">
        <v>2</v>
      </c>
      <c r="GR127" s="64">
        <v>2016</v>
      </c>
      <c r="GS127" s="64" t="s">
        <v>440</v>
      </c>
      <c r="GT127" s="64">
        <v>1</v>
      </c>
      <c r="GU127" s="64">
        <v>2016</v>
      </c>
      <c r="GV127" s="64" t="s">
        <v>440</v>
      </c>
      <c r="GW127" s="64">
        <v>1</v>
      </c>
      <c r="GX127" s="64">
        <v>2016</v>
      </c>
      <c r="GY127" s="64">
        <v>0.1</v>
      </c>
      <c r="GZ127" s="64">
        <v>2</v>
      </c>
      <c r="HA127" s="65">
        <v>2016</v>
      </c>
      <c r="HB127" s="65" t="s">
        <v>440</v>
      </c>
      <c r="HC127" s="64">
        <v>1</v>
      </c>
      <c r="HD127" s="65">
        <v>2016</v>
      </c>
      <c r="HE127" s="65" t="s">
        <v>440</v>
      </c>
      <c r="HF127" s="64">
        <v>1</v>
      </c>
      <c r="HG127" s="65">
        <v>2016</v>
      </c>
      <c r="HH127" s="65" t="s">
        <v>440</v>
      </c>
      <c r="HI127" s="64">
        <v>1</v>
      </c>
      <c r="HJ127" s="65">
        <v>2016</v>
      </c>
      <c r="HK127" s="65">
        <v>2016</v>
      </c>
      <c r="HL127" s="65">
        <v>2</v>
      </c>
      <c r="HM127" s="65">
        <v>2016</v>
      </c>
      <c r="HN127" s="65">
        <v>2016</v>
      </c>
      <c r="HO127" s="65">
        <v>3</v>
      </c>
      <c r="HP127" s="65" t="s">
        <v>441</v>
      </c>
      <c r="HQ127" s="64"/>
      <c r="HR127" s="64"/>
      <c r="HS127" s="64" t="s">
        <v>440</v>
      </c>
      <c r="HT127" s="64" t="s">
        <v>440</v>
      </c>
      <c r="HU127" s="64">
        <v>1</v>
      </c>
      <c r="HV127" s="64">
        <v>2016</v>
      </c>
      <c r="HW127" s="64" t="s">
        <v>440</v>
      </c>
      <c r="HX127" s="64" t="s">
        <v>440</v>
      </c>
      <c r="HY127" s="64">
        <v>1</v>
      </c>
      <c r="HZ127" s="64">
        <v>2016</v>
      </c>
      <c r="IA127" s="64" t="s">
        <v>440</v>
      </c>
      <c r="IB127" s="64" t="s">
        <v>440</v>
      </c>
      <c r="IC127" s="64">
        <v>1</v>
      </c>
      <c r="ID127" s="64">
        <v>2016</v>
      </c>
      <c r="IE127" s="64" t="s">
        <v>440</v>
      </c>
      <c r="IF127" s="64" t="s">
        <v>440</v>
      </c>
      <c r="IG127" s="64">
        <v>1</v>
      </c>
      <c r="IH127" s="64">
        <v>2016</v>
      </c>
      <c r="II127" s="64"/>
      <c r="IJ127" s="64"/>
      <c r="IK127" s="64"/>
      <c r="IL127" s="64"/>
      <c r="IM127" s="64"/>
      <c r="IN127" s="64"/>
      <c r="IO127" s="65" t="s">
        <v>440</v>
      </c>
      <c r="IP127" s="65" t="s">
        <v>440</v>
      </c>
      <c r="IQ127" s="65">
        <v>1</v>
      </c>
      <c r="IR127" s="64">
        <v>2016</v>
      </c>
      <c r="IS127" s="64" t="s">
        <v>440</v>
      </c>
      <c r="IT127" s="64" t="s">
        <v>440</v>
      </c>
      <c r="IU127" s="64">
        <v>1</v>
      </c>
      <c r="IV127" s="64">
        <v>2016</v>
      </c>
      <c r="IW127" s="64" t="s">
        <v>440</v>
      </c>
      <c r="IX127" s="64" t="s">
        <v>440</v>
      </c>
      <c r="IY127" s="64">
        <v>1</v>
      </c>
      <c r="IZ127" s="64">
        <v>2016</v>
      </c>
      <c r="JA127" s="64" t="s">
        <v>440</v>
      </c>
      <c r="JB127" s="64" t="s">
        <v>440</v>
      </c>
      <c r="JC127" s="64">
        <v>1</v>
      </c>
      <c r="JD127" s="64">
        <v>2016</v>
      </c>
      <c r="JE127" s="64" t="s">
        <v>440</v>
      </c>
      <c r="JF127" s="64">
        <v>1</v>
      </c>
      <c r="JG127" s="64">
        <v>2016</v>
      </c>
      <c r="JH127" s="64" t="s">
        <v>440</v>
      </c>
      <c r="JI127" s="64">
        <v>1</v>
      </c>
      <c r="JJ127" s="64">
        <v>2016</v>
      </c>
      <c r="JK127" s="64">
        <v>0.1</v>
      </c>
      <c r="JL127" s="64">
        <v>1</v>
      </c>
      <c r="JM127" s="64">
        <v>2016</v>
      </c>
      <c r="JN127" s="64" t="s">
        <v>440</v>
      </c>
      <c r="JO127" s="64" t="s">
        <v>440</v>
      </c>
      <c r="JP127" s="64">
        <v>1</v>
      </c>
      <c r="JQ127" s="64">
        <v>2016</v>
      </c>
      <c r="JR127" s="64" t="s">
        <v>440</v>
      </c>
      <c r="JS127" s="64" t="s">
        <v>440</v>
      </c>
      <c r="JT127" s="64">
        <v>1</v>
      </c>
      <c r="JU127" s="64">
        <v>2016</v>
      </c>
      <c r="JV127" s="64"/>
      <c r="JW127" s="64"/>
      <c r="JX127" s="64"/>
      <c r="JY127" s="64" t="s">
        <v>440</v>
      </c>
      <c r="JZ127" s="64" t="s">
        <v>440</v>
      </c>
      <c r="KA127" s="64">
        <v>1</v>
      </c>
      <c r="KB127" s="64">
        <v>2016</v>
      </c>
      <c r="KC127" s="64"/>
      <c r="KD127" s="64"/>
      <c r="KE127" s="64"/>
      <c r="KF127" s="64" t="s">
        <v>440</v>
      </c>
      <c r="KG127" s="64">
        <v>1</v>
      </c>
      <c r="KH127" s="64">
        <v>2016</v>
      </c>
      <c r="KI127" s="64"/>
      <c r="KJ127" s="64"/>
      <c r="KK127" s="64"/>
      <c r="KL127" s="64" t="s">
        <v>440</v>
      </c>
      <c r="KM127" s="64">
        <v>1</v>
      </c>
      <c r="KN127" s="64">
        <v>2016</v>
      </c>
      <c r="KO127" s="64" t="s">
        <v>440</v>
      </c>
      <c r="KP127" s="64" t="s">
        <v>440</v>
      </c>
      <c r="KQ127" s="64">
        <v>1</v>
      </c>
      <c r="KR127" s="64">
        <v>2016</v>
      </c>
      <c r="KS127" s="64" t="s">
        <v>440</v>
      </c>
      <c r="KT127" s="64" t="s">
        <v>440</v>
      </c>
      <c r="KU127" s="64">
        <v>1</v>
      </c>
      <c r="KV127" s="64">
        <v>2016</v>
      </c>
      <c r="KW127" s="64">
        <v>0.3</v>
      </c>
      <c r="KX127" s="64">
        <v>1</v>
      </c>
      <c r="KY127" s="64">
        <v>1</v>
      </c>
      <c r="KZ127" s="64">
        <v>2016</v>
      </c>
      <c r="LA127" s="64"/>
      <c r="LB127" s="64"/>
      <c r="LC127" s="64"/>
      <c r="LD127" s="64">
        <v>0.05</v>
      </c>
      <c r="LE127" s="64">
        <v>1</v>
      </c>
      <c r="LF127" s="64">
        <v>2016</v>
      </c>
      <c r="LG127" s="64">
        <v>5.79E-3</v>
      </c>
      <c r="LH127" s="64">
        <v>1.7999999999999999E-2</v>
      </c>
      <c r="LI127" s="64">
        <v>1</v>
      </c>
      <c r="LJ127" s="64">
        <v>2016</v>
      </c>
      <c r="LK127" s="64">
        <v>1</v>
      </c>
      <c r="LL127" s="64">
        <v>2</v>
      </c>
      <c r="LM127" s="64">
        <v>1</v>
      </c>
      <c r="LN127" s="64">
        <v>2016</v>
      </c>
      <c r="LO127" s="64" t="s">
        <v>440</v>
      </c>
      <c r="LP127" s="64" t="s">
        <v>440</v>
      </c>
      <c r="LQ127" s="64">
        <v>1</v>
      </c>
      <c r="LR127" s="64">
        <v>2016</v>
      </c>
      <c r="LS127" s="64" t="s">
        <v>440</v>
      </c>
      <c r="LT127" s="64">
        <v>1</v>
      </c>
      <c r="LU127" s="64">
        <v>2016</v>
      </c>
      <c r="LV127" s="64" t="s">
        <v>440</v>
      </c>
      <c r="LW127" s="64">
        <v>1</v>
      </c>
      <c r="LX127" s="64">
        <v>2016</v>
      </c>
      <c r="LY127" s="64" t="s">
        <v>440</v>
      </c>
      <c r="LZ127" s="64" t="s">
        <v>440</v>
      </c>
      <c r="MA127" s="64">
        <v>1</v>
      </c>
      <c r="MB127" s="64">
        <v>2016</v>
      </c>
      <c r="MC127" s="64"/>
      <c r="MD127" s="64"/>
      <c r="ME127" s="64"/>
      <c r="MF127" s="64" t="s">
        <v>440</v>
      </c>
      <c r="MG127" s="64" t="s">
        <v>440</v>
      </c>
      <c r="MH127" s="64">
        <v>1</v>
      </c>
      <c r="MI127" s="64">
        <v>2016</v>
      </c>
      <c r="MJ127" s="64" t="s">
        <v>440</v>
      </c>
      <c r="MK127" s="64">
        <v>1</v>
      </c>
      <c r="ML127" s="64">
        <v>2016</v>
      </c>
      <c r="MM127" s="64" t="s">
        <v>440</v>
      </c>
      <c r="MN127" s="64">
        <v>1</v>
      </c>
      <c r="MO127" s="64">
        <v>2016</v>
      </c>
      <c r="MP127" s="64" t="s">
        <v>440</v>
      </c>
      <c r="MQ127" s="64">
        <v>1</v>
      </c>
      <c r="MR127" s="64">
        <v>2016</v>
      </c>
      <c r="MS127" s="64" t="s">
        <v>440</v>
      </c>
      <c r="MT127" s="64">
        <v>2016</v>
      </c>
      <c r="MU127" s="64" t="s">
        <v>440</v>
      </c>
      <c r="MV127" s="64" t="s">
        <v>440</v>
      </c>
      <c r="MW127" s="64">
        <v>1</v>
      </c>
      <c r="MX127" s="64">
        <v>2016</v>
      </c>
      <c r="MY127" s="64" t="s">
        <v>440</v>
      </c>
      <c r="MZ127" s="64" t="s">
        <v>440</v>
      </c>
      <c r="NA127" s="64">
        <v>1</v>
      </c>
      <c r="NB127" s="64">
        <v>2016</v>
      </c>
      <c r="NC127" s="64" t="s">
        <v>440</v>
      </c>
      <c r="ND127" s="64">
        <v>1</v>
      </c>
      <c r="NE127" s="64">
        <v>2016</v>
      </c>
      <c r="NF127" s="64" t="s">
        <v>440</v>
      </c>
      <c r="NG127" s="64">
        <v>1</v>
      </c>
      <c r="NH127" s="64">
        <v>2016</v>
      </c>
      <c r="NI127" s="64" t="s">
        <v>440</v>
      </c>
      <c r="NJ127" s="64">
        <v>1</v>
      </c>
      <c r="NK127" s="64">
        <v>2016</v>
      </c>
      <c r="NL127" s="64"/>
      <c r="NM127" s="64"/>
      <c r="NN127" s="64"/>
      <c r="NO127" s="64"/>
      <c r="NP127" s="64"/>
      <c r="NQ127" s="64"/>
      <c r="NR127" s="64"/>
      <c r="NS127" s="64"/>
      <c r="NT127" s="64"/>
      <c r="NU127" s="64"/>
      <c r="NV127" s="64"/>
      <c r="NW127" s="64"/>
      <c r="NX127" s="64"/>
      <c r="NY127" s="64"/>
      <c r="NZ127" s="64"/>
      <c r="OA127" s="64"/>
      <c r="OB127" s="64"/>
      <c r="OC127" s="64"/>
      <c r="OD127" s="64"/>
      <c r="OE127" s="64"/>
      <c r="OF127" s="64"/>
      <c r="OG127" s="64"/>
      <c r="OH127" s="64"/>
      <c r="OI127" s="64"/>
      <c r="OJ127" s="64"/>
      <c r="OK127" s="64"/>
      <c r="OL127" s="64"/>
      <c r="OM127" s="64"/>
      <c r="ON127" s="64"/>
      <c r="OO127" s="64"/>
      <c r="OP127" s="64"/>
      <c r="OQ127" s="64"/>
      <c r="OR127" s="64"/>
      <c r="OS127" s="64"/>
      <c r="OT127" s="64"/>
      <c r="OU127" s="64"/>
      <c r="OV127" s="64"/>
      <c r="OW127" s="64"/>
      <c r="OX127" s="64"/>
      <c r="OY127" s="64"/>
      <c r="OZ127" s="64"/>
      <c r="PA127" s="64"/>
      <c r="PB127" s="64"/>
      <c r="PC127" s="64"/>
      <c r="PD127" s="64"/>
      <c r="PE127" s="64"/>
      <c r="PF127" s="64"/>
      <c r="PG127" s="64"/>
      <c r="PH127" s="64"/>
      <c r="PI127" s="64"/>
      <c r="PJ127" s="64"/>
      <c r="PK127" s="64"/>
      <c r="PL127" s="64"/>
      <c r="PM127" s="64"/>
      <c r="PN127" s="64"/>
      <c r="PO127" s="64"/>
      <c r="PP127" s="64"/>
      <c r="PQ127" s="64"/>
      <c r="PR127" s="64"/>
      <c r="PS127" s="64"/>
      <c r="PT127" s="64" t="s">
        <v>440</v>
      </c>
      <c r="PU127" s="64">
        <v>1</v>
      </c>
      <c r="PV127" s="64">
        <v>2016</v>
      </c>
      <c r="PW127" s="64" t="s">
        <v>440</v>
      </c>
      <c r="PX127" s="64">
        <v>1</v>
      </c>
      <c r="PY127" s="64">
        <v>2016</v>
      </c>
      <c r="PZ127" s="64" t="s">
        <v>440</v>
      </c>
      <c r="QA127" s="64">
        <v>1</v>
      </c>
      <c r="QB127" s="64">
        <v>2016</v>
      </c>
      <c r="QC127" s="64" t="s">
        <v>440</v>
      </c>
      <c r="QD127" s="64">
        <v>1</v>
      </c>
      <c r="QE127" s="64">
        <v>2016</v>
      </c>
      <c r="QF127" s="64" t="s">
        <v>440</v>
      </c>
      <c r="QG127" s="64">
        <v>1</v>
      </c>
      <c r="QH127" s="64">
        <v>2016</v>
      </c>
      <c r="QI127" s="64" t="s">
        <v>440</v>
      </c>
      <c r="QJ127" s="64">
        <v>1</v>
      </c>
      <c r="QK127" s="64">
        <v>2016</v>
      </c>
      <c r="QL127" s="65">
        <v>2016</v>
      </c>
      <c r="QM127" s="65">
        <v>2016</v>
      </c>
      <c r="QN127" s="65" t="s">
        <v>479</v>
      </c>
      <c r="QO127" s="65"/>
      <c r="QP127" s="65"/>
      <c r="QQ127" s="65">
        <v>2016</v>
      </c>
      <c r="QR127" s="65">
        <v>2016</v>
      </c>
      <c r="QS127" s="65" t="s">
        <v>444</v>
      </c>
      <c r="QT127" s="65"/>
      <c r="QU127" s="65"/>
      <c r="QV127" s="144"/>
      <c r="QW127" s="143" t="s">
        <v>445</v>
      </c>
    </row>
    <row r="128" spans="1:465" s="137" customFormat="1" ht="12.75">
      <c r="A128" s="56">
        <v>122</v>
      </c>
      <c r="B128" s="63" t="s">
        <v>980</v>
      </c>
      <c r="C128" s="62" t="s">
        <v>981</v>
      </c>
      <c r="D128" s="62" t="s">
        <v>936</v>
      </c>
      <c r="E128" s="62" t="s">
        <v>431</v>
      </c>
      <c r="F128" s="63" t="s">
        <v>982</v>
      </c>
      <c r="G128" s="63" t="s">
        <v>983</v>
      </c>
      <c r="H128" s="62">
        <v>15</v>
      </c>
      <c r="I128" s="62" t="s">
        <v>455</v>
      </c>
      <c r="J128" s="62" t="s">
        <v>747</v>
      </c>
      <c r="K128" s="62" t="s">
        <v>437</v>
      </c>
      <c r="L128" s="62" t="s">
        <v>437</v>
      </c>
      <c r="M128" s="62" t="s">
        <v>437</v>
      </c>
      <c r="N128" s="62" t="s">
        <v>436</v>
      </c>
      <c r="O128" s="62" t="s">
        <v>437</v>
      </c>
      <c r="P128" s="62" t="s">
        <v>437</v>
      </c>
      <c r="Q128" s="62" t="s">
        <v>437</v>
      </c>
      <c r="R128" s="62" t="s">
        <v>436</v>
      </c>
      <c r="S128" s="62" t="s">
        <v>436</v>
      </c>
      <c r="T128" s="62" t="s">
        <v>436</v>
      </c>
      <c r="U128" s="62" t="s">
        <v>437</v>
      </c>
      <c r="V128" s="64" t="s">
        <v>436</v>
      </c>
      <c r="W128" s="64" t="s">
        <v>436</v>
      </c>
      <c r="X128" s="64"/>
      <c r="Y128" s="64"/>
      <c r="Z128" s="64"/>
      <c r="AA128" s="64">
        <v>0.66300000000000003</v>
      </c>
      <c r="AB128" s="64">
        <v>2</v>
      </c>
      <c r="AC128" s="64">
        <v>2016</v>
      </c>
      <c r="AD128" s="65" t="s">
        <v>436</v>
      </c>
      <c r="AE128" s="65" t="s">
        <v>436</v>
      </c>
      <c r="AF128" s="65" t="s">
        <v>436</v>
      </c>
      <c r="AG128" s="64"/>
      <c r="AH128" s="64"/>
      <c r="AI128" s="64"/>
      <c r="AJ128" s="64" t="s">
        <v>436</v>
      </c>
      <c r="AK128" s="64"/>
      <c r="AL128" s="64"/>
      <c r="AM128" s="64">
        <v>0.99399999999999999</v>
      </c>
      <c r="AN128" s="64">
        <v>1</v>
      </c>
      <c r="AO128" s="64">
        <v>2016</v>
      </c>
      <c r="AP128" s="64" t="s">
        <v>436</v>
      </c>
      <c r="AQ128" s="64" t="s">
        <v>436</v>
      </c>
      <c r="AR128" s="64"/>
      <c r="AS128" s="65">
        <v>2016</v>
      </c>
      <c r="AT128" s="65">
        <v>2016</v>
      </c>
      <c r="AU128" s="65">
        <v>2</v>
      </c>
      <c r="AV128" s="66">
        <v>2</v>
      </c>
      <c r="AW128" s="66">
        <v>2</v>
      </c>
      <c r="AX128" s="66">
        <v>2016</v>
      </c>
      <c r="AY128" s="66">
        <v>10</v>
      </c>
      <c r="AZ128" s="66">
        <v>1</v>
      </c>
      <c r="BA128" s="66">
        <v>2016</v>
      </c>
      <c r="BB128" s="66"/>
      <c r="BC128" s="66"/>
      <c r="BD128" s="66">
        <v>8</v>
      </c>
      <c r="BE128" s="66">
        <v>2016</v>
      </c>
      <c r="BF128" s="66"/>
      <c r="BG128" s="66"/>
      <c r="BH128" s="66"/>
      <c r="BI128" s="67">
        <v>9.6</v>
      </c>
      <c r="BJ128" s="66">
        <v>1</v>
      </c>
      <c r="BK128" s="67">
        <v>2016</v>
      </c>
      <c r="BL128" s="67">
        <v>10.9</v>
      </c>
      <c r="BM128" s="66">
        <v>1</v>
      </c>
      <c r="BN128" s="66">
        <v>2016</v>
      </c>
      <c r="BO128" s="66">
        <v>1.5</v>
      </c>
      <c r="BP128" s="66">
        <v>1</v>
      </c>
      <c r="BQ128" s="66">
        <v>2016</v>
      </c>
      <c r="BR128" s="66">
        <v>3.3</v>
      </c>
      <c r="BS128" s="66">
        <v>1</v>
      </c>
      <c r="BT128" s="66">
        <v>2016</v>
      </c>
      <c r="BU128" s="66">
        <v>2.4</v>
      </c>
      <c r="BV128" s="66">
        <v>2</v>
      </c>
      <c r="BW128" s="66">
        <v>2016</v>
      </c>
      <c r="BX128" s="66">
        <v>99</v>
      </c>
      <c r="BY128" s="66" t="s">
        <v>539</v>
      </c>
      <c r="BZ128" s="66">
        <v>2016</v>
      </c>
      <c r="CA128" s="66">
        <v>5</v>
      </c>
      <c r="CB128" s="66">
        <v>1</v>
      </c>
      <c r="CC128" s="66">
        <v>2016</v>
      </c>
      <c r="CD128" s="66"/>
      <c r="CE128" s="66"/>
      <c r="CF128" s="66"/>
      <c r="CG128" s="66">
        <v>293</v>
      </c>
      <c r="CH128" s="66">
        <v>1</v>
      </c>
      <c r="CI128" s="66">
        <v>2016</v>
      </c>
      <c r="CJ128" s="66">
        <v>183</v>
      </c>
      <c r="CK128" s="66" t="s">
        <v>539</v>
      </c>
      <c r="CL128" s="66">
        <v>2016</v>
      </c>
      <c r="CM128" s="66">
        <v>23</v>
      </c>
      <c r="CN128" s="66">
        <v>1</v>
      </c>
      <c r="CO128" s="66">
        <v>2016</v>
      </c>
      <c r="CP128" s="66">
        <v>12.6</v>
      </c>
      <c r="CQ128" s="66">
        <v>2</v>
      </c>
      <c r="CR128" s="66">
        <v>2016</v>
      </c>
      <c r="CS128" s="66">
        <v>47.4</v>
      </c>
      <c r="CT128" s="66">
        <v>1</v>
      </c>
      <c r="CU128" s="66">
        <v>2016</v>
      </c>
      <c r="CV128" s="66">
        <v>8.6</v>
      </c>
      <c r="CW128" s="66">
        <v>1</v>
      </c>
      <c r="CX128" s="66">
        <v>2016</v>
      </c>
      <c r="CY128" s="66">
        <v>153.69999999999999</v>
      </c>
      <c r="CZ128" s="66">
        <v>1</v>
      </c>
      <c r="DA128" s="66">
        <v>2016</v>
      </c>
      <c r="DB128" s="66" t="s">
        <v>984</v>
      </c>
      <c r="DC128" s="66" t="s">
        <v>438</v>
      </c>
      <c r="DD128" s="66">
        <v>2016</v>
      </c>
      <c r="DE128" s="66">
        <v>132.19999999999999</v>
      </c>
      <c r="DF128" s="66">
        <v>1</v>
      </c>
      <c r="DG128" s="66">
        <v>2016</v>
      </c>
      <c r="DH128" s="66">
        <v>0.05</v>
      </c>
      <c r="DI128" s="66">
        <v>1</v>
      </c>
      <c r="DJ128" s="66">
        <v>2016</v>
      </c>
      <c r="DK128" s="66">
        <v>0.3</v>
      </c>
      <c r="DL128" s="66">
        <v>1</v>
      </c>
      <c r="DM128" s="66">
        <v>2016</v>
      </c>
      <c r="DN128" s="66">
        <v>0.9</v>
      </c>
      <c r="DO128" s="66">
        <v>1</v>
      </c>
      <c r="DP128" s="66">
        <v>2016</v>
      </c>
      <c r="DQ128" s="66">
        <v>0.01</v>
      </c>
      <c r="DR128" s="66">
        <v>1</v>
      </c>
      <c r="DS128" s="66">
        <v>2016</v>
      </c>
      <c r="DT128" s="66">
        <v>1.2</v>
      </c>
      <c r="DU128" s="66">
        <v>1</v>
      </c>
      <c r="DV128" s="66">
        <v>2016</v>
      </c>
      <c r="DW128" s="66">
        <v>1.0999999999999999E-2</v>
      </c>
      <c r="DX128" s="66">
        <v>1</v>
      </c>
      <c r="DY128" s="66">
        <v>2016</v>
      </c>
      <c r="DZ128" s="66">
        <v>0.03</v>
      </c>
      <c r="EA128" s="66">
        <v>1</v>
      </c>
      <c r="EB128" s="66">
        <v>2016</v>
      </c>
      <c r="EC128" s="66">
        <v>3</v>
      </c>
      <c r="ED128" s="66">
        <v>2016</v>
      </c>
      <c r="EE128" s="66"/>
      <c r="EF128" s="66"/>
      <c r="EG128" s="66"/>
      <c r="EH128" s="66"/>
      <c r="EI128" s="66"/>
      <c r="EJ128" s="66"/>
      <c r="EK128" s="66"/>
      <c r="EL128" s="66"/>
      <c r="EM128" s="66"/>
      <c r="EN128" s="65">
        <v>2016</v>
      </c>
      <c r="EO128" s="65">
        <v>2016</v>
      </c>
      <c r="EP128" s="65" t="s">
        <v>438</v>
      </c>
      <c r="EQ128" s="64" t="s">
        <v>440</v>
      </c>
      <c r="ER128" s="64">
        <v>1</v>
      </c>
      <c r="ES128" s="64">
        <v>2016</v>
      </c>
      <c r="ET128" s="64">
        <v>0.01</v>
      </c>
      <c r="EU128" s="64">
        <v>2</v>
      </c>
      <c r="EV128" s="64">
        <v>2016</v>
      </c>
      <c r="EW128" s="64">
        <v>4.5571428571428575E-2</v>
      </c>
      <c r="EX128" s="64">
        <v>2</v>
      </c>
      <c r="EY128" s="64">
        <v>2016</v>
      </c>
      <c r="EZ128" s="64">
        <v>2.5500000000000002E-2</v>
      </c>
      <c r="FA128" s="64">
        <v>2</v>
      </c>
      <c r="FB128" s="64">
        <v>2016</v>
      </c>
      <c r="FC128" s="64">
        <v>0.01</v>
      </c>
      <c r="FD128" s="64">
        <v>2</v>
      </c>
      <c r="FE128" s="64">
        <v>2016</v>
      </c>
      <c r="FF128" s="64">
        <v>0.01</v>
      </c>
      <c r="FG128" s="64">
        <v>2</v>
      </c>
      <c r="FH128" s="64">
        <v>2016</v>
      </c>
      <c r="FI128" s="64">
        <v>5.6250000000000007E-3</v>
      </c>
      <c r="FJ128" s="64">
        <v>2</v>
      </c>
      <c r="FK128" s="64">
        <v>2016</v>
      </c>
      <c r="FL128" s="64">
        <v>4.0833333333333338E-3</v>
      </c>
      <c r="FM128" s="64">
        <v>2</v>
      </c>
      <c r="FN128" s="64">
        <v>2016</v>
      </c>
      <c r="FO128" s="64">
        <v>3.2500000000000003E-3</v>
      </c>
      <c r="FP128" s="64">
        <v>2</v>
      </c>
      <c r="FQ128" s="64">
        <v>2016</v>
      </c>
      <c r="FR128" s="64" t="s">
        <v>440</v>
      </c>
      <c r="FS128" s="64">
        <v>1</v>
      </c>
      <c r="FT128" s="64">
        <v>2016</v>
      </c>
      <c r="FU128" s="64">
        <v>0.1</v>
      </c>
      <c r="FV128" s="64">
        <v>2</v>
      </c>
      <c r="FW128" s="64">
        <v>2016</v>
      </c>
      <c r="FX128" s="64">
        <v>0.01</v>
      </c>
      <c r="FY128" s="64">
        <v>2</v>
      </c>
      <c r="FZ128" s="64">
        <v>2016</v>
      </c>
      <c r="GA128" s="64">
        <v>0.01</v>
      </c>
      <c r="GB128" s="64">
        <v>2</v>
      </c>
      <c r="GC128" s="64">
        <v>2016</v>
      </c>
      <c r="GD128" s="64">
        <v>0.01</v>
      </c>
      <c r="GE128" s="64">
        <v>2</v>
      </c>
      <c r="GF128" s="64">
        <v>2016</v>
      </c>
      <c r="GG128" s="64">
        <v>0.01</v>
      </c>
      <c r="GH128" s="64">
        <v>2</v>
      </c>
      <c r="GI128" s="64">
        <v>2016</v>
      </c>
      <c r="GJ128" s="64">
        <v>4.0000000000000001E-3</v>
      </c>
      <c r="GK128" s="64">
        <v>2</v>
      </c>
      <c r="GL128" s="64">
        <v>2016</v>
      </c>
      <c r="GM128" s="64">
        <v>5.0000000000000001E-3</v>
      </c>
      <c r="GN128" s="64" t="s">
        <v>438</v>
      </c>
      <c r="GO128" s="64">
        <v>2016</v>
      </c>
      <c r="GP128" s="64">
        <v>0.01</v>
      </c>
      <c r="GQ128" s="64">
        <v>2</v>
      </c>
      <c r="GR128" s="64">
        <v>2016</v>
      </c>
      <c r="GS128" s="64">
        <v>4.6250000000000006E-3</v>
      </c>
      <c r="GT128" s="64">
        <v>2</v>
      </c>
      <c r="GU128" s="64">
        <v>2016</v>
      </c>
      <c r="GV128" s="64">
        <v>4.0000000000000001E-3</v>
      </c>
      <c r="GW128" s="64" t="s">
        <v>438</v>
      </c>
      <c r="GX128" s="64">
        <v>2016</v>
      </c>
      <c r="GY128" s="64">
        <v>0.1</v>
      </c>
      <c r="GZ128" s="64">
        <v>2</v>
      </c>
      <c r="HA128" s="65">
        <v>2016</v>
      </c>
      <c r="HB128" s="65">
        <v>3.5999999999999999E-3</v>
      </c>
      <c r="HC128" s="64" t="s">
        <v>438</v>
      </c>
      <c r="HD128" s="65">
        <v>2016</v>
      </c>
      <c r="HE128" s="65">
        <v>0.01</v>
      </c>
      <c r="HF128" s="64">
        <v>2</v>
      </c>
      <c r="HG128" s="65">
        <v>2016</v>
      </c>
      <c r="HH128" s="65">
        <v>7.2499999999999995E-3</v>
      </c>
      <c r="HI128" s="65">
        <v>2016</v>
      </c>
      <c r="HJ128" s="65">
        <v>2016</v>
      </c>
      <c r="HK128" s="65">
        <v>2016</v>
      </c>
      <c r="HL128" s="65" t="s">
        <v>438</v>
      </c>
      <c r="HM128" s="65">
        <v>2016</v>
      </c>
      <c r="HN128" s="65">
        <v>2016</v>
      </c>
      <c r="HO128" s="65">
        <v>3</v>
      </c>
      <c r="HP128" s="65" t="s">
        <v>457</v>
      </c>
      <c r="HQ128" s="64"/>
      <c r="HR128" s="64"/>
      <c r="HS128" s="64" t="s">
        <v>440</v>
      </c>
      <c r="HT128" s="64" t="s">
        <v>440</v>
      </c>
      <c r="HU128" s="64">
        <v>1</v>
      </c>
      <c r="HV128" s="64">
        <v>2016</v>
      </c>
      <c r="HW128" s="64" t="s">
        <v>440</v>
      </c>
      <c r="HX128" s="64" t="s">
        <v>440</v>
      </c>
      <c r="HY128" s="64">
        <v>1</v>
      </c>
      <c r="HZ128" s="64">
        <v>2016</v>
      </c>
      <c r="IA128" s="64" t="s">
        <v>440</v>
      </c>
      <c r="IB128" s="64" t="s">
        <v>440</v>
      </c>
      <c r="IC128" s="64">
        <v>1</v>
      </c>
      <c r="ID128" s="64">
        <v>2016</v>
      </c>
      <c r="IE128" s="64" t="s">
        <v>440</v>
      </c>
      <c r="IF128" s="64" t="s">
        <v>440</v>
      </c>
      <c r="IG128" s="64">
        <v>1</v>
      </c>
      <c r="IH128" s="64">
        <v>2016</v>
      </c>
      <c r="II128" s="64"/>
      <c r="IJ128" s="64"/>
      <c r="IK128" s="64"/>
      <c r="IL128" s="64"/>
      <c r="IM128" s="64"/>
      <c r="IN128" s="64"/>
      <c r="IO128" s="65" t="s">
        <v>440</v>
      </c>
      <c r="IP128" s="65" t="s">
        <v>440</v>
      </c>
      <c r="IQ128" s="65">
        <v>1</v>
      </c>
      <c r="IR128" s="64">
        <v>2016</v>
      </c>
      <c r="IS128" s="64" t="s">
        <v>440</v>
      </c>
      <c r="IT128" s="64" t="s">
        <v>440</v>
      </c>
      <c r="IU128" s="64">
        <v>1</v>
      </c>
      <c r="IV128" s="64">
        <v>2016</v>
      </c>
      <c r="IW128" s="64" t="s">
        <v>440</v>
      </c>
      <c r="IX128" s="64" t="s">
        <v>440</v>
      </c>
      <c r="IY128" s="64">
        <v>1</v>
      </c>
      <c r="IZ128" s="64">
        <v>2016</v>
      </c>
      <c r="JA128" s="64" t="s">
        <v>440</v>
      </c>
      <c r="JB128" s="64" t="s">
        <v>440</v>
      </c>
      <c r="JC128" s="64">
        <v>1</v>
      </c>
      <c r="JD128" s="64">
        <v>2016</v>
      </c>
      <c r="JE128" s="64" t="s">
        <v>440</v>
      </c>
      <c r="JF128" s="64">
        <v>1</v>
      </c>
      <c r="JG128" s="64">
        <v>2016</v>
      </c>
      <c r="JH128" s="64" t="s">
        <v>440</v>
      </c>
      <c r="JI128" s="64">
        <v>1</v>
      </c>
      <c r="JJ128" s="64">
        <v>2016</v>
      </c>
      <c r="JK128" s="64">
        <v>0.2</v>
      </c>
      <c r="JL128" s="64">
        <v>1</v>
      </c>
      <c r="JM128" s="64">
        <v>2016</v>
      </c>
      <c r="JN128" s="64" t="s">
        <v>440</v>
      </c>
      <c r="JO128" s="64" t="s">
        <v>440</v>
      </c>
      <c r="JP128" s="64">
        <v>1</v>
      </c>
      <c r="JQ128" s="64">
        <v>2016</v>
      </c>
      <c r="JR128" s="64" t="s">
        <v>440</v>
      </c>
      <c r="JS128" s="64" t="s">
        <v>440</v>
      </c>
      <c r="JT128" s="64">
        <v>1</v>
      </c>
      <c r="JU128" s="64">
        <v>2016</v>
      </c>
      <c r="JV128" s="64"/>
      <c r="JW128" s="64"/>
      <c r="JX128" s="64"/>
      <c r="JY128" s="64" t="s">
        <v>440</v>
      </c>
      <c r="JZ128" s="64" t="s">
        <v>440</v>
      </c>
      <c r="KA128" s="64">
        <v>1</v>
      </c>
      <c r="KB128" s="64">
        <v>2015</v>
      </c>
      <c r="KC128" s="64"/>
      <c r="KD128" s="64"/>
      <c r="KE128" s="64"/>
      <c r="KF128" s="64" t="s">
        <v>440</v>
      </c>
      <c r="KG128" s="64">
        <v>1</v>
      </c>
      <c r="KH128" s="64">
        <v>2016</v>
      </c>
      <c r="KI128" s="64"/>
      <c r="KJ128" s="64"/>
      <c r="KK128" s="64"/>
      <c r="KL128" s="64" t="s">
        <v>440</v>
      </c>
      <c r="KM128" s="64">
        <v>1</v>
      </c>
      <c r="KN128" s="64">
        <v>2016</v>
      </c>
      <c r="KO128" s="64" t="s">
        <v>440</v>
      </c>
      <c r="KP128" s="64" t="s">
        <v>440</v>
      </c>
      <c r="KQ128" s="64">
        <v>1</v>
      </c>
      <c r="KR128" s="64">
        <v>2016</v>
      </c>
      <c r="KS128" s="64" t="s">
        <v>440</v>
      </c>
      <c r="KT128" s="64" t="s">
        <v>440</v>
      </c>
      <c r="KU128" s="64">
        <v>1</v>
      </c>
      <c r="KV128" s="64">
        <v>2016</v>
      </c>
      <c r="KW128" s="64">
        <v>0.2</v>
      </c>
      <c r="KX128" s="64">
        <v>1</v>
      </c>
      <c r="KY128" s="64">
        <v>1</v>
      </c>
      <c r="KZ128" s="64">
        <v>2016</v>
      </c>
      <c r="LA128" s="64"/>
      <c r="LB128" s="64"/>
      <c r="LC128" s="64"/>
      <c r="LD128" s="64">
        <v>0.02</v>
      </c>
      <c r="LE128" s="64">
        <v>1</v>
      </c>
      <c r="LF128" s="64">
        <v>2016</v>
      </c>
      <c r="LG128" s="64">
        <v>6.7499999999999999E-3</v>
      </c>
      <c r="LH128" s="64">
        <v>1.6E-2</v>
      </c>
      <c r="LI128" s="64">
        <v>1</v>
      </c>
      <c r="LJ128" s="64">
        <v>2016</v>
      </c>
      <c r="LK128" s="64">
        <v>1</v>
      </c>
      <c r="LL128" s="64">
        <v>3</v>
      </c>
      <c r="LM128" s="64">
        <v>1</v>
      </c>
      <c r="LN128" s="64">
        <v>2016</v>
      </c>
      <c r="LO128" s="64" t="s">
        <v>440</v>
      </c>
      <c r="LP128" s="64" t="s">
        <v>440</v>
      </c>
      <c r="LQ128" s="64">
        <v>1</v>
      </c>
      <c r="LR128" s="64">
        <v>2016</v>
      </c>
      <c r="LS128" s="64" t="s">
        <v>440</v>
      </c>
      <c r="LT128" s="64">
        <v>1</v>
      </c>
      <c r="LU128" s="64">
        <v>2016</v>
      </c>
      <c r="LV128" s="64" t="s">
        <v>440</v>
      </c>
      <c r="LW128" s="64">
        <v>1</v>
      </c>
      <c r="LX128" s="64">
        <v>2016</v>
      </c>
      <c r="LY128" s="64" t="s">
        <v>440</v>
      </c>
      <c r="LZ128" s="64" t="s">
        <v>440</v>
      </c>
      <c r="MA128" s="64">
        <v>1</v>
      </c>
      <c r="MB128" s="64">
        <v>2016</v>
      </c>
      <c r="MC128" s="64"/>
      <c r="MD128" s="64"/>
      <c r="ME128" s="64"/>
      <c r="MF128" s="64" t="s">
        <v>440</v>
      </c>
      <c r="MG128" s="64" t="s">
        <v>440</v>
      </c>
      <c r="MH128" s="64">
        <v>1</v>
      </c>
      <c r="MI128" s="64">
        <v>2016</v>
      </c>
      <c r="MJ128" s="64" t="s">
        <v>440</v>
      </c>
      <c r="MK128" s="64">
        <v>1</v>
      </c>
      <c r="ML128" s="64">
        <v>2016</v>
      </c>
      <c r="MM128" s="64" t="s">
        <v>440</v>
      </c>
      <c r="MN128" s="64">
        <v>1</v>
      </c>
      <c r="MO128" s="64">
        <v>2016</v>
      </c>
      <c r="MP128" s="64" t="s">
        <v>440</v>
      </c>
      <c r="MQ128" s="64">
        <v>1</v>
      </c>
      <c r="MR128" s="64">
        <v>2016</v>
      </c>
      <c r="MS128" s="64" t="s">
        <v>440</v>
      </c>
      <c r="MT128" s="64">
        <v>2016</v>
      </c>
      <c r="MU128" s="64" t="s">
        <v>440</v>
      </c>
      <c r="MV128" s="64" t="s">
        <v>440</v>
      </c>
      <c r="MW128" s="64">
        <v>1</v>
      </c>
      <c r="MX128" s="64">
        <v>2016</v>
      </c>
      <c r="MY128" s="64" t="s">
        <v>440</v>
      </c>
      <c r="MZ128" s="64" t="s">
        <v>440</v>
      </c>
      <c r="NA128" s="64">
        <v>1</v>
      </c>
      <c r="NB128" s="64">
        <v>2016</v>
      </c>
      <c r="NC128" s="64" t="s">
        <v>440</v>
      </c>
      <c r="ND128" s="64">
        <v>1</v>
      </c>
      <c r="NE128" s="64">
        <v>2016</v>
      </c>
      <c r="NF128" s="64" t="s">
        <v>440</v>
      </c>
      <c r="NG128" s="64">
        <v>1</v>
      </c>
      <c r="NH128" s="64">
        <v>2016</v>
      </c>
      <c r="NI128" s="64" t="s">
        <v>440</v>
      </c>
      <c r="NJ128" s="64">
        <v>1</v>
      </c>
      <c r="NK128" s="64">
        <v>2016</v>
      </c>
      <c r="NL128" s="64"/>
      <c r="NM128" s="64"/>
      <c r="NN128" s="64"/>
      <c r="NO128" s="64"/>
      <c r="NP128" s="64"/>
      <c r="NQ128" s="64"/>
      <c r="NR128" s="64"/>
      <c r="NS128" s="64"/>
      <c r="NT128" s="64"/>
      <c r="NU128" s="64"/>
      <c r="NV128" s="64"/>
      <c r="NW128" s="64"/>
      <c r="NX128" s="64"/>
      <c r="NY128" s="64"/>
      <c r="NZ128" s="64"/>
      <c r="OA128" s="64"/>
      <c r="OB128" s="64"/>
      <c r="OC128" s="64"/>
      <c r="OD128" s="64"/>
      <c r="OE128" s="64"/>
      <c r="OF128" s="64"/>
      <c r="OG128" s="64"/>
      <c r="OH128" s="64"/>
      <c r="OI128" s="64"/>
      <c r="OJ128" s="64"/>
      <c r="OK128" s="64"/>
      <c r="OL128" s="64"/>
      <c r="OM128" s="64"/>
      <c r="ON128" s="64"/>
      <c r="OO128" s="64"/>
      <c r="OP128" s="64"/>
      <c r="OQ128" s="64"/>
      <c r="OR128" s="64"/>
      <c r="OS128" s="64"/>
      <c r="OT128" s="64"/>
      <c r="OU128" s="64"/>
      <c r="OV128" s="64"/>
      <c r="OW128" s="64"/>
      <c r="OX128" s="64"/>
      <c r="OY128" s="64"/>
      <c r="OZ128" s="64"/>
      <c r="PA128" s="64"/>
      <c r="PB128" s="64"/>
      <c r="PC128" s="64"/>
      <c r="PD128" s="64"/>
      <c r="PE128" s="64"/>
      <c r="PF128" s="64"/>
      <c r="PG128" s="64"/>
      <c r="PH128" s="64"/>
      <c r="PI128" s="64"/>
      <c r="PJ128" s="64"/>
      <c r="PK128" s="64"/>
      <c r="PL128" s="64"/>
      <c r="PM128" s="64"/>
      <c r="PN128" s="64"/>
      <c r="PO128" s="64"/>
      <c r="PP128" s="64"/>
      <c r="PQ128" s="64"/>
      <c r="PR128" s="64"/>
      <c r="PS128" s="64"/>
      <c r="PT128" s="64" t="s">
        <v>440</v>
      </c>
      <c r="PU128" s="64">
        <v>1</v>
      </c>
      <c r="PV128" s="64">
        <v>2016</v>
      </c>
      <c r="PW128" s="64" t="s">
        <v>440</v>
      </c>
      <c r="PX128" s="64">
        <v>1</v>
      </c>
      <c r="PY128" s="64">
        <v>2016</v>
      </c>
      <c r="PZ128" s="64" t="s">
        <v>440</v>
      </c>
      <c r="QA128" s="64">
        <v>1</v>
      </c>
      <c r="QB128" s="64">
        <v>2016</v>
      </c>
      <c r="QC128" s="64" t="s">
        <v>440</v>
      </c>
      <c r="QD128" s="64">
        <v>1</v>
      </c>
      <c r="QE128" s="64">
        <v>2016</v>
      </c>
      <c r="QF128" s="64" t="s">
        <v>440</v>
      </c>
      <c r="QG128" s="64">
        <v>1</v>
      </c>
      <c r="QH128" s="64">
        <v>2016</v>
      </c>
      <c r="QI128" s="64" t="s">
        <v>440</v>
      </c>
      <c r="QJ128" s="64">
        <v>1</v>
      </c>
      <c r="QK128" s="64">
        <v>2016</v>
      </c>
      <c r="QL128" s="65">
        <v>2015</v>
      </c>
      <c r="QM128" s="65">
        <v>2016</v>
      </c>
      <c r="QN128" s="65" t="s">
        <v>479</v>
      </c>
      <c r="QO128" s="65"/>
      <c r="QP128" s="65"/>
      <c r="QQ128" s="65">
        <v>2015</v>
      </c>
      <c r="QR128" s="65">
        <v>2016</v>
      </c>
      <c r="QS128" s="65" t="s">
        <v>444</v>
      </c>
      <c r="QT128" s="65"/>
      <c r="QU128" s="65"/>
      <c r="QV128" s="144"/>
      <c r="QW128" s="143" t="s">
        <v>445</v>
      </c>
    </row>
    <row r="129" spans="1:465" s="137" customFormat="1">
      <c r="A129" s="56">
        <v>123</v>
      </c>
      <c r="B129" s="63" t="s">
        <v>985</v>
      </c>
      <c r="C129" s="62" t="s">
        <v>986</v>
      </c>
      <c r="D129" s="62" t="s">
        <v>936</v>
      </c>
      <c r="E129" s="62" t="s">
        <v>431</v>
      </c>
      <c r="F129" s="63" t="s">
        <v>987</v>
      </c>
      <c r="G129" s="63" t="s">
        <v>988</v>
      </c>
      <c r="H129" s="62">
        <v>15</v>
      </c>
      <c r="I129" s="62" t="s">
        <v>455</v>
      </c>
      <c r="J129" s="62" t="s">
        <v>747</v>
      </c>
      <c r="K129" s="62"/>
      <c r="L129" s="62" t="s">
        <v>437</v>
      </c>
      <c r="M129" s="62" t="s">
        <v>437</v>
      </c>
      <c r="N129" s="62" t="s">
        <v>436</v>
      </c>
      <c r="O129" s="62" t="s">
        <v>436</v>
      </c>
      <c r="P129" s="62" t="s">
        <v>436</v>
      </c>
      <c r="Q129" s="62" t="s">
        <v>436</v>
      </c>
      <c r="R129" s="62" t="s">
        <v>437</v>
      </c>
      <c r="S129" s="62" t="s">
        <v>436</v>
      </c>
      <c r="T129" s="62" t="s">
        <v>436</v>
      </c>
      <c r="U129" s="62"/>
      <c r="V129" s="64" t="s">
        <v>436</v>
      </c>
      <c r="W129" s="64" t="s">
        <v>436</v>
      </c>
      <c r="X129" s="64"/>
      <c r="Y129" s="71"/>
      <c r="Z129" s="71"/>
      <c r="AA129" s="64"/>
      <c r="AB129" s="64">
        <v>2</v>
      </c>
      <c r="AC129" s="64">
        <v>2014</v>
      </c>
      <c r="AD129" s="65" t="s">
        <v>436</v>
      </c>
      <c r="AE129" s="65" t="s">
        <v>436</v>
      </c>
      <c r="AF129" s="65" t="s">
        <v>436</v>
      </c>
      <c r="AG129" s="64" t="s">
        <v>436</v>
      </c>
      <c r="AH129" s="64" t="s">
        <v>436</v>
      </c>
      <c r="AI129" s="64"/>
      <c r="AJ129" s="64" t="s">
        <v>436</v>
      </c>
      <c r="AK129" s="64"/>
      <c r="AL129" s="64"/>
      <c r="AM129" s="64" t="s">
        <v>436</v>
      </c>
      <c r="AN129" s="64" t="s">
        <v>436</v>
      </c>
      <c r="AO129" s="64"/>
      <c r="AP129" s="64" t="s">
        <v>436</v>
      </c>
      <c r="AQ129" s="64" t="s">
        <v>436</v>
      </c>
      <c r="AR129" s="64"/>
      <c r="AS129" s="65">
        <v>2014</v>
      </c>
      <c r="AT129" s="65">
        <v>2014</v>
      </c>
      <c r="AU129" s="65">
        <v>2</v>
      </c>
      <c r="AV129" s="72"/>
      <c r="AW129" s="66">
        <v>2</v>
      </c>
      <c r="AX129" s="66">
        <v>2014</v>
      </c>
      <c r="AY129" s="66">
        <v>10</v>
      </c>
      <c r="AZ129" s="66">
        <v>1</v>
      </c>
      <c r="BA129" s="66">
        <v>2016</v>
      </c>
      <c r="BB129" s="72">
        <v>1</v>
      </c>
      <c r="BC129" s="72">
        <v>2016</v>
      </c>
      <c r="BD129" s="72">
        <v>6</v>
      </c>
      <c r="BE129" s="72">
        <v>2016</v>
      </c>
      <c r="BF129" s="72"/>
      <c r="BG129" s="72"/>
      <c r="BH129" s="72"/>
      <c r="BI129" s="67">
        <v>5.4</v>
      </c>
      <c r="BJ129" s="66">
        <v>1</v>
      </c>
      <c r="BK129" s="67">
        <v>2016</v>
      </c>
      <c r="BL129" s="67"/>
      <c r="BM129" s="66">
        <v>1</v>
      </c>
      <c r="BN129" s="66">
        <v>2014</v>
      </c>
      <c r="BO129" s="66">
        <v>1.7</v>
      </c>
      <c r="BP129" s="66">
        <v>1</v>
      </c>
      <c r="BQ129" s="66">
        <v>2016</v>
      </c>
      <c r="BR129" s="66" t="s">
        <v>436</v>
      </c>
      <c r="BS129" s="66" t="s">
        <v>436</v>
      </c>
      <c r="BT129" s="66"/>
      <c r="BU129" s="66">
        <v>2.2999999999999998</v>
      </c>
      <c r="BV129" s="66">
        <v>1</v>
      </c>
      <c r="BW129" s="66">
        <v>2016</v>
      </c>
      <c r="BX129" s="72"/>
      <c r="BY129" s="72"/>
      <c r="BZ129" s="72"/>
      <c r="CA129" s="66">
        <v>5</v>
      </c>
      <c r="CB129" s="66">
        <v>1</v>
      </c>
      <c r="CC129" s="66">
        <v>2016</v>
      </c>
      <c r="CD129" s="72"/>
      <c r="CE129" s="72"/>
      <c r="CF129" s="72"/>
      <c r="CG129" s="66">
        <v>286</v>
      </c>
      <c r="CH129" s="66">
        <v>1</v>
      </c>
      <c r="CI129" s="66">
        <v>2016</v>
      </c>
      <c r="CJ129" s="66" t="s">
        <v>436</v>
      </c>
      <c r="CK129" s="66"/>
      <c r="CL129" s="66"/>
      <c r="CM129" s="66">
        <v>20</v>
      </c>
      <c r="CN129" s="66">
        <v>1</v>
      </c>
      <c r="CO129" s="66">
        <v>2016</v>
      </c>
      <c r="CP129" s="66">
        <v>9</v>
      </c>
      <c r="CQ129" s="66">
        <v>1</v>
      </c>
      <c r="CR129" s="66">
        <v>2016</v>
      </c>
      <c r="CS129" s="66" t="s">
        <v>436</v>
      </c>
      <c r="CT129" s="66" t="s">
        <v>436</v>
      </c>
      <c r="CU129" s="66"/>
      <c r="CV129" s="66" t="s">
        <v>436</v>
      </c>
      <c r="CW129" s="66" t="s">
        <v>436</v>
      </c>
      <c r="CX129" s="66"/>
      <c r="CY129" s="66"/>
      <c r="CZ129" s="66">
        <v>1</v>
      </c>
      <c r="DA129" s="66">
        <v>2014</v>
      </c>
      <c r="DB129" s="66" t="s">
        <v>1139</v>
      </c>
      <c r="DC129" s="66">
        <v>2</v>
      </c>
      <c r="DD129" s="66">
        <v>2016</v>
      </c>
      <c r="DE129" s="66" t="s">
        <v>436</v>
      </c>
      <c r="DF129" s="66" t="s">
        <v>436</v>
      </c>
      <c r="DG129" s="66"/>
      <c r="DH129" s="66"/>
      <c r="DI129" s="66"/>
      <c r="DJ129" s="66"/>
      <c r="DK129" s="66">
        <v>0.3</v>
      </c>
      <c r="DL129" s="66">
        <v>1</v>
      </c>
      <c r="DM129" s="66">
        <v>2016</v>
      </c>
      <c r="DN129" s="66">
        <v>0.9</v>
      </c>
      <c r="DO129" s="66">
        <v>1</v>
      </c>
      <c r="DP129" s="66">
        <v>2016</v>
      </c>
      <c r="DQ129" s="72"/>
      <c r="DR129" s="66">
        <v>1</v>
      </c>
      <c r="DS129" s="72">
        <v>2015</v>
      </c>
      <c r="DT129" s="66"/>
      <c r="DU129" s="66">
        <v>1</v>
      </c>
      <c r="DV129" s="66">
        <v>2014</v>
      </c>
      <c r="DW129" s="66" t="s">
        <v>1140</v>
      </c>
      <c r="DX129" s="66">
        <v>1</v>
      </c>
      <c r="DY129" s="66">
        <v>2016</v>
      </c>
      <c r="DZ129" s="66"/>
      <c r="EA129" s="66">
        <v>1</v>
      </c>
      <c r="EB129" s="66">
        <v>2014</v>
      </c>
      <c r="EC129" s="72"/>
      <c r="ED129" s="72"/>
      <c r="EE129" s="72"/>
      <c r="EF129" s="72"/>
      <c r="EG129" s="72"/>
      <c r="EH129" s="72"/>
      <c r="EI129" s="72"/>
      <c r="EJ129" s="72"/>
      <c r="EK129" s="72"/>
      <c r="EL129" s="72"/>
      <c r="EM129" s="72"/>
      <c r="EN129" s="65">
        <v>2014</v>
      </c>
      <c r="EO129" s="65">
        <v>2016</v>
      </c>
      <c r="EP129" s="68">
        <v>2</v>
      </c>
      <c r="EQ129" s="64"/>
      <c r="ER129" s="64">
        <v>1</v>
      </c>
      <c r="ES129" s="64">
        <v>2014</v>
      </c>
      <c r="ET129" s="64" t="s">
        <v>440</v>
      </c>
      <c r="EU129" s="64">
        <v>1</v>
      </c>
      <c r="EV129" s="64">
        <v>2016</v>
      </c>
      <c r="EW129" s="64">
        <v>0.06</v>
      </c>
      <c r="EX129" s="64">
        <v>2</v>
      </c>
      <c r="EY129" s="64">
        <v>2016</v>
      </c>
      <c r="EZ129" s="64">
        <v>0.03</v>
      </c>
      <c r="FA129" s="64">
        <v>2</v>
      </c>
      <c r="FB129" s="64">
        <v>2016</v>
      </c>
      <c r="FC129" s="64" t="s">
        <v>440</v>
      </c>
      <c r="FD129" s="64">
        <v>1</v>
      </c>
      <c r="FE129" s="64">
        <v>2016</v>
      </c>
      <c r="FF129" s="64" t="s">
        <v>440</v>
      </c>
      <c r="FG129" s="64">
        <v>1</v>
      </c>
      <c r="FH129" s="64">
        <v>2016</v>
      </c>
      <c r="FI129" s="64">
        <v>4.0000000000000001E-3</v>
      </c>
      <c r="FJ129" s="64">
        <v>2</v>
      </c>
      <c r="FK129" s="64">
        <v>2016</v>
      </c>
      <c r="FL129" s="64">
        <v>4.0000000000000001E-3</v>
      </c>
      <c r="FM129" s="64">
        <v>2</v>
      </c>
      <c r="FN129" s="64">
        <v>2016</v>
      </c>
      <c r="FO129" s="64">
        <v>1E-3</v>
      </c>
      <c r="FP129" s="64">
        <v>2</v>
      </c>
      <c r="FQ129" s="64">
        <v>2016</v>
      </c>
      <c r="FR129" s="64" t="s">
        <v>440</v>
      </c>
      <c r="FS129" s="64">
        <v>1</v>
      </c>
      <c r="FT129" s="64">
        <v>2016</v>
      </c>
      <c r="FU129" s="64" t="s">
        <v>436</v>
      </c>
      <c r="FV129" s="64" t="s">
        <v>436</v>
      </c>
      <c r="FW129" s="64"/>
      <c r="FX129" s="64" t="s">
        <v>440</v>
      </c>
      <c r="FY129" s="64">
        <v>1</v>
      </c>
      <c r="FZ129" s="64">
        <v>2016</v>
      </c>
      <c r="GA129" s="64" t="s">
        <v>436</v>
      </c>
      <c r="GB129" s="64" t="s">
        <v>436</v>
      </c>
      <c r="GC129" s="64"/>
      <c r="GD129" s="64" t="s">
        <v>436</v>
      </c>
      <c r="GE129" s="64" t="s">
        <v>436</v>
      </c>
      <c r="GF129" s="64"/>
      <c r="GG129" s="64" t="s">
        <v>440</v>
      </c>
      <c r="GH129" s="64">
        <v>1</v>
      </c>
      <c r="GI129" s="64">
        <v>2016</v>
      </c>
      <c r="GJ129" s="64"/>
      <c r="GK129" s="64">
        <v>1</v>
      </c>
      <c r="GL129" s="64">
        <v>2015</v>
      </c>
      <c r="GM129" s="64" t="s">
        <v>436</v>
      </c>
      <c r="GN129" s="64" t="s">
        <v>436</v>
      </c>
      <c r="GO129" s="64"/>
      <c r="GP129" s="64" t="s">
        <v>436</v>
      </c>
      <c r="GQ129" s="64" t="s">
        <v>436</v>
      </c>
      <c r="GR129" s="64"/>
      <c r="GS129" s="64" t="s">
        <v>440</v>
      </c>
      <c r="GT129" s="64">
        <v>1</v>
      </c>
      <c r="GU129" s="64">
        <v>2016</v>
      </c>
      <c r="GV129" s="64"/>
      <c r="GW129" s="64">
        <v>1</v>
      </c>
      <c r="GX129" s="64">
        <v>2014</v>
      </c>
      <c r="GY129" s="64">
        <v>7.0000000000000007E-2</v>
      </c>
      <c r="GZ129" s="64">
        <v>2</v>
      </c>
      <c r="HA129" s="68">
        <v>2016</v>
      </c>
      <c r="HB129" s="68" t="s">
        <v>436</v>
      </c>
      <c r="HC129" s="64" t="s">
        <v>436</v>
      </c>
      <c r="HD129" s="68"/>
      <c r="HE129" s="68" t="s">
        <v>436</v>
      </c>
      <c r="HF129" s="64" t="s">
        <v>436</v>
      </c>
      <c r="HG129" s="68"/>
      <c r="HH129" s="68"/>
      <c r="HI129" s="68"/>
      <c r="HJ129" s="68">
        <v>2014</v>
      </c>
      <c r="HK129" s="68">
        <v>2016</v>
      </c>
      <c r="HL129" s="68">
        <v>2</v>
      </c>
      <c r="HM129" s="68">
        <v>2014</v>
      </c>
      <c r="HN129" s="68">
        <v>2016</v>
      </c>
      <c r="HO129" s="68">
        <v>2</v>
      </c>
      <c r="HP129" s="68" t="s">
        <v>474</v>
      </c>
      <c r="HQ129" s="64"/>
      <c r="HR129" s="64"/>
      <c r="HS129" s="64" t="s">
        <v>436</v>
      </c>
      <c r="HT129" s="64" t="s">
        <v>436</v>
      </c>
      <c r="HU129" s="64" t="s">
        <v>436</v>
      </c>
      <c r="HV129" s="64"/>
      <c r="HW129" s="64" t="s">
        <v>436</v>
      </c>
      <c r="HX129" s="64" t="s">
        <v>436</v>
      </c>
      <c r="HY129" s="64" t="s">
        <v>436</v>
      </c>
      <c r="HZ129" s="64"/>
      <c r="IA129" s="64" t="s">
        <v>436</v>
      </c>
      <c r="IB129" s="64" t="s">
        <v>436</v>
      </c>
      <c r="IC129" s="64" t="s">
        <v>436</v>
      </c>
      <c r="ID129" s="64"/>
      <c r="IE129" s="64" t="s">
        <v>436</v>
      </c>
      <c r="IF129" s="64" t="s">
        <v>436</v>
      </c>
      <c r="IG129" s="64" t="s">
        <v>436</v>
      </c>
      <c r="IH129" s="64"/>
      <c r="II129" s="71"/>
      <c r="IJ129" s="71"/>
      <c r="IK129" s="71"/>
      <c r="IL129" s="64" t="s">
        <v>436</v>
      </c>
      <c r="IM129" s="64" t="s">
        <v>436</v>
      </c>
      <c r="IN129" s="64"/>
      <c r="IO129" s="64"/>
      <c r="IP129" s="64"/>
      <c r="IQ129" s="64"/>
      <c r="IR129" s="64"/>
      <c r="IS129" s="64" t="s">
        <v>436</v>
      </c>
      <c r="IT129" s="64" t="s">
        <v>436</v>
      </c>
      <c r="IU129" s="64" t="s">
        <v>436</v>
      </c>
      <c r="IV129" s="64"/>
      <c r="IW129" s="64" t="s">
        <v>436</v>
      </c>
      <c r="IX129" s="64" t="s">
        <v>436</v>
      </c>
      <c r="IY129" s="64" t="s">
        <v>436</v>
      </c>
      <c r="IZ129" s="64"/>
      <c r="JA129" s="64" t="s">
        <v>436</v>
      </c>
      <c r="JB129" s="64" t="s">
        <v>436</v>
      </c>
      <c r="JC129" s="64" t="s">
        <v>436</v>
      </c>
      <c r="JD129" s="64"/>
      <c r="JE129" s="64" t="s">
        <v>436</v>
      </c>
      <c r="JF129" s="64" t="s">
        <v>436</v>
      </c>
      <c r="JG129" s="64"/>
      <c r="JH129" s="64" t="s">
        <v>436</v>
      </c>
      <c r="JI129" s="64" t="s">
        <v>436</v>
      </c>
      <c r="JJ129" s="64"/>
      <c r="JK129" s="64" t="s">
        <v>436</v>
      </c>
      <c r="JL129" s="64" t="s">
        <v>436</v>
      </c>
      <c r="JM129" s="64"/>
      <c r="JN129" s="64" t="s">
        <v>436</v>
      </c>
      <c r="JO129" s="64" t="s">
        <v>436</v>
      </c>
      <c r="JP129" s="64" t="s">
        <v>436</v>
      </c>
      <c r="JQ129" s="64"/>
      <c r="JR129" s="64" t="s">
        <v>436</v>
      </c>
      <c r="JS129" s="64" t="s">
        <v>436</v>
      </c>
      <c r="JT129" s="64" t="s">
        <v>436</v>
      </c>
      <c r="JU129" s="64"/>
      <c r="JV129" s="64"/>
      <c r="JW129" s="64"/>
      <c r="JX129" s="64"/>
      <c r="JY129" s="64" t="s">
        <v>436</v>
      </c>
      <c r="JZ129" s="64" t="s">
        <v>436</v>
      </c>
      <c r="KA129" s="64" t="s">
        <v>436</v>
      </c>
      <c r="KB129" s="64"/>
      <c r="KC129" s="71"/>
      <c r="KD129" s="71"/>
      <c r="KE129" s="71"/>
      <c r="KF129" s="64" t="s">
        <v>436</v>
      </c>
      <c r="KG129" s="64" t="s">
        <v>436</v>
      </c>
      <c r="KH129" s="64"/>
      <c r="KI129" s="64"/>
      <c r="KJ129" s="64"/>
      <c r="KK129" s="64"/>
      <c r="KL129" s="64" t="s">
        <v>436</v>
      </c>
      <c r="KM129" s="64" t="s">
        <v>436</v>
      </c>
      <c r="KN129" s="64"/>
      <c r="KO129" s="64"/>
      <c r="KP129" s="64"/>
      <c r="KQ129" s="64"/>
      <c r="KR129" s="64"/>
      <c r="KS129" s="64"/>
      <c r="KT129" s="64"/>
      <c r="KU129" s="64"/>
      <c r="KV129" s="64"/>
      <c r="KW129" s="64"/>
      <c r="KX129" s="64"/>
      <c r="KY129" s="64"/>
      <c r="KZ129" s="64"/>
      <c r="LA129" s="64"/>
      <c r="LB129" s="64"/>
      <c r="LC129" s="64"/>
      <c r="LD129" s="64"/>
      <c r="LE129" s="64"/>
      <c r="LF129" s="64"/>
      <c r="LG129" s="64"/>
      <c r="LH129" s="64"/>
      <c r="LI129" s="64"/>
      <c r="LJ129" s="64"/>
      <c r="LK129" s="64"/>
      <c r="LL129" s="64"/>
      <c r="LM129" s="64"/>
      <c r="LN129" s="64"/>
      <c r="LO129" s="64" t="s">
        <v>436</v>
      </c>
      <c r="LP129" s="64" t="s">
        <v>436</v>
      </c>
      <c r="LQ129" s="64" t="s">
        <v>436</v>
      </c>
      <c r="LR129" s="64"/>
      <c r="LS129" s="64" t="s">
        <v>436</v>
      </c>
      <c r="LT129" s="64" t="s">
        <v>436</v>
      </c>
      <c r="LU129" s="64"/>
      <c r="LV129" s="64" t="s">
        <v>436</v>
      </c>
      <c r="LW129" s="64" t="s">
        <v>436</v>
      </c>
      <c r="LX129" s="64"/>
      <c r="LY129" s="64" t="s">
        <v>436</v>
      </c>
      <c r="LZ129" s="64" t="s">
        <v>436</v>
      </c>
      <c r="MA129" s="64" t="s">
        <v>436</v>
      </c>
      <c r="MB129" s="64"/>
      <c r="MC129" s="64"/>
      <c r="MD129" s="64"/>
      <c r="ME129" s="64"/>
      <c r="MF129" s="64"/>
      <c r="MG129" s="64"/>
      <c r="MH129" s="64"/>
      <c r="MI129" s="64"/>
      <c r="MJ129" s="64"/>
      <c r="MK129" s="64"/>
      <c r="ML129" s="64"/>
      <c r="MM129" s="64"/>
      <c r="MN129" s="64"/>
      <c r="MO129" s="64"/>
      <c r="MP129" s="64"/>
      <c r="MQ129" s="64"/>
      <c r="MR129" s="64"/>
      <c r="MS129" s="64"/>
      <c r="MT129" s="64"/>
      <c r="MU129" s="64"/>
      <c r="MV129" s="64"/>
      <c r="MW129" s="64"/>
      <c r="MX129" s="64"/>
      <c r="MY129" s="64"/>
      <c r="MZ129" s="64"/>
      <c r="NA129" s="64"/>
      <c r="NB129" s="64"/>
      <c r="NC129" s="64"/>
      <c r="ND129" s="64"/>
      <c r="NE129" s="64"/>
      <c r="NF129" s="64"/>
      <c r="NG129" s="64"/>
      <c r="NH129" s="64"/>
      <c r="NI129" s="64"/>
      <c r="NJ129" s="64"/>
      <c r="NK129" s="64"/>
      <c r="NL129" s="64"/>
      <c r="NM129" s="64"/>
      <c r="NN129" s="64"/>
      <c r="NO129" s="64"/>
      <c r="NP129" s="64"/>
      <c r="NQ129" s="64"/>
      <c r="NR129" s="64"/>
      <c r="NS129" s="64"/>
      <c r="NT129" s="64"/>
      <c r="NU129" s="64"/>
      <c r="NV129" s="64"/>
      <c r="NW129" s="64"/>
      <c r="NX129" s="64"/>
      <c r="NY129" s="64"/>
      <c r="NZ129" s="64"/>
      <c r="OA129" s="64"/>
      <c r="OB129" s="64"/>
      <c r="OC129" s="64"/>
      <c r="OD129" s="64"/>
      <c r="OE129" s="64"/>
      <c r="OF129" s="64"/>
      <c r="OG129" s="64"/>
      <c r="OH129" s="64"/>
      <c r="OI129" s="64"/>
      <c r="OJ129" s="64"/>
      <c r="OK129" s="64"/>
      <c r="OL129" s="64"/>
      <c r="OM129" s="64"/>
      <c r="ON129" s="64"/>
      <c r="OO129" s="64"/>
      <c r="OP129" s="64"/>
      <c r="OQ129" s="64"/>
      <c r="OR129" s="64"/>
      <c r="OS129" s="64"/>
      <c r="OT129" s="64"/>
      <c r="OU129" s="64"/>
      <c r="OV129" s="64"/>
      <c r="OW129" s="64"/>
      <c r="OX129" s="64"/>
      <c r="OY129" s="64"/>
      <c r="OZ129" s="64"/>
      <c r="PA129" s="64"/>
      <c r="PB129" s="64"/>
      <c r="PC129" s="64"/>
      <c r="PD129" s="64"/>
      <c r="PE129" s="64"/>
      <c r="PF129" s="64"/>
      <c r="PG129" s="64"/>
      <c r="PH129" s="64"/>
      <c r="PI129" s="64"/>
      <c r="PJ129" s="64"/>
      <c r="PK129" s="64"/>
      <c r="PL129" s="64"/>
      <c r="PM129" s="64"/>
      <c r="PN129" s="64"/>
      <c r="PO129" s="64"/>
      <c r="PP129" s="64"/>
      <c r="PQ129" s="64"/>
      <c r="PR129" s="64"/>
      <c r="PS129" s="64"/>
      <c r="PT129" s="64"/>
      <c r="PU129" s="64"/>
      <c r="PV129" s="64"/>
      <c r="PW129" s="64"/>
      <c r="PX129" s="64"/>
      <c r="PY129" s="64"/>
      <c r="PZ129" s="64"/>
      <c r="QA129" s="64"/>
      <c r="QB129" s="64"/>
      <c r="QC129" s="64"/>
      <c r="QD129" s="64"/>
      <c r="QE129" s="64"/>
      <c r="QF129" s="64"/>
      <c r="QG129" s="64"/>
      <c r="QH129" s="64"/>
      <c r="QI129" s="64"/>
      <c r="QJ129" s="64"/>
      <c r="QK129" s="64"/>
      <c r="QL129" s="68"/>
      <c r="QM129" s="68"/>
      <c r="QN129" s="65"/>
      <c r="QO129" s="68"/>
      <c r="QP129" s="68"/>
      <c r="QQ129" s="68"/>
      <c r="QR129" s="68"/>
      <c r="QS129" s="68"/>
      <c r="QT129" s="142"/>
      <c r="QU129" s="142"/>
      <c r="QV129" s="144"/>
      <c r="QW129" s="143" t="s">
        <v>445</v>
      </c>
    </row>
    <row r="130" spans="1:465" s="137" customFormat="1" ht="12.75">
      <c r="A130" s="56">
        <v>124</v>
      </c>
      <c r="B130" s="63" t="s">
        <v>989</v>
      </c>
      <c r="C130" s="62" t="s">
        <v>990</v>
      </c>
      <c r="D130" s="62" t="s">
        <v>936</v>
      </c>
      <c r="E130" s="62" t="s">
        <v>431</v>
      </c>
      <c r="F130" s="63" t="s">
        <v>991</v>
      </c>
      <c r="G130" s="63" t="s">
        <v>992</v>
      </c>
      <c r="H130" s="62">
        <v>15</v>
      </c>
      <c r="I130" s="62" t="s">
        <v>455</v>
      </c>
      <c r="J130" s="62" t="s">
        <v>747</v>
      </c>
      <c r="K130" s="62" t="s">
        <v>437</v>
      </c>
      <c r="L130" s="62" t="s">
        <v>437</v>
      </c>
      <c r="M130" s="62" t="s">
        <v>437</v>
      </c>
      <c r="N130" s="62" t="s">
        <v>436</v>
      </c>
      <c r="O130" s="62" t="s">
        <v>437</v>
      </c>
      <c r="P130" s="62" t="s">
        <v>437</v>
      </c>
      <c r="Q130" s="62" t="s">
        <v>437</v>
      </c>
      <c r="R130" s="62" t="s">
        <v>436</v>
      </c>
      <c r="S130" s="62" t="s">
        <v>436</v>
      </c>
      <c r="T130" s="62" t="s">
        <v>436</v>
      </c>
      <c r="U130" s="62" t="s">
        <v>437</v>
      </c>
      <c r="V130" s="64" t="s">
        <v>436</v>
      </c>
      <c r="W130" s="64" t="s">
        <v>436</v>
      </c>
      <c r="X130" s="64"/>
      <c r="Y130" s="64"/>
      <c r="Z130" s="64"/>
      <c r="AA130" s="64">
        <v>0.52700000000000002</v>
      </c>
      <c r="AB130" s="64">
        <v>2</v>
      </c>
      <c r="AC130" s="64">
        <v>2016</v>
      </c>
      <c r="AD130" s="65" t="s">
        <v>436</v>
      </c>
      <c r="AE130" s="65" t="s">
        <v>436</v>
      </c>
      <c r="AF130" s="65" t="s">
        <v>436</v>
      </c>
      <c r="AG130" s="64"/>
      <c r="AH130" s="64"/>
      <c r="AI130" s="64"/>
      <c r="AJ130" s="64" t="s">
        <v>436</v>
      </c>
      <c r="AK130" s="64"/>
      <c r="AL130" s="64"/>
      <c r="AM130" s="64">
        <v>0.96199999999999997</v>
      </c>
      <c r="AN130" s="64">
        <v>1</v>
      </c>
      <c r="AO130" s="64">
        <v>2016</v>
      </c>
      <c r="AP130" s="64" t="s">
        <v>436</v>
      </c>
      <c r="AQ130" s="64" t="s">
        <v>436</v>
      </c>
      <c r="AR130" s="64"/>
      <c r="AS130" s="65">
        <v>2016</v>
      </c>
      <c r="AT130" s="65">
        <v>2016</v>
      </c>
      <c r="AU130" s="65">
        <v>2</v>
      </c>
      <c r="AV130" s="66">
        <v>1.67</v>
      </c>
      <c r="AW130" s="66">
        <v>2</v>
      </c>
      <c r="AX130" s="66">
        <v>2016</v>
      </c>
      <c r="AY130" s="66">
        <v>13</v>
      </c>
      <c r="AZ130" s="66">
        <v>1</v>
      </c>
      <c r="BA130" s="66">
        <v>2016</v>
      </c>
      <c r="BB130" s="66"/>
      <c r="BC130" s="66"/>
      <c r="BD130" s="66">
        <v>7</v>
      </c>
      <c r="BE130" s="66">
        <v>2016</v>
      </c>
      <c r="BF130" s="66"/>
      <c r="BG130" s="66"/>
      <c r="BH130" s="66"/>
      <c r="BI130" s="67">
        <v>13.4</v>
      </c>
      <c r="BJ130" s="66">
        <v>1</v>
      </c>
      <c r="BK130" s="67">
        <v>2016</v>
      </c>
      <c r="BL130" s="67">
        <v>10.3</v>
      </c>
      <c r="BM130" s="66">
        <v>1</v>
      </c>
      <c r="BN130" s="66">
        <v>2016</v>
      </c>
      <c r="BO130" s="66">
        <v>1.6</v>
      </c>
      <c r="BP130" s="66">
        <v>1</v>
      </c>
      <c r="BQ130" s="66">
        <v>2016</v>
      </c>
      <c r="BR130" s="66">
        <v>3.3</v>
      </c>
      <c r="BS130" s="66">
        <v>1</v>
      </c>
      <c r="BT130" s="66">
        <v>2016</v>
      </c>
      <c r="BU130" s="66">
        <v>2.4</v>
      </c>
      <c r="BV130" s="66">
        <v>2</v>
      </c>
      <c r="BW130" s="66">
        <v>2016</v>
      </c>
      <c r="BX130" s="66"/>
      <c r="BY130" s="66"/>
      <c r="BZ130" s="66"/>
      <c r="CA130" s="66">
        <v>7</v>
      </c>
      <c r="CB130" s="66">
        <v>1</v>
      </c>
      <c r="CC130" s="66">
        <v>2016</v>
      </c>
      <c r="CD130" s="66"/>
      <c r="CE130" s="66"/>
      <c r="CF130" s="66"/>
      <c r="CG130" s="66">
        <v>343</v>
      </c>
      <c r="CH130" s="66">
        <v>1</v>
      </c>
      <c r="CI130" s="66">
        <v>2016</v>
      </c>
      <c r="CJ130" s="66">
        <v>213</v>
      </c>
      <c r="CK130" s="66" t="s">
        <v>539</v>
      </c>
      <c r="CL130" s="66">
        <v>2016</v>
      </c>
      <c r="CM130" s="66"/>
      <c r="CN130" s="66">
        <v>1</v>
      </c>
      <c r="CO130" s="66">
        <v>2011</v>
      </c>
      <c r="CP130" s="66"/>
      <c r="CQ130" s="66">
        <v>1</v>
      </c>
      <c r="CR130" s="66">
        <v>2011</v>
      </c>
      <c r="CS130" s="66"/>
      <c r="CT130" s="66">
        <v>1</v>
      </c>
      <c r="CU130" s="66">
        <v>2011</v>
      </c>
      <c r="CV130" s="66"/>
      <c r="CW130" s="66">
        <v>1</v>
      </c>
      <c r="CX130" s="66">
        <v>2011</v>
      </c>
      <c r="CY130" s="66">
        <v>166.6</v>
      </c>
      <c r="CZ130" s="66">
        <v>1</v>
      </c>
      <c r="DA130" s="66">
        <v>2016</v>
      </c>
      <c r="DB130" s="66" t="s">
        <v>478</v>
      </c>
      <c r="DC130" s="66">
        <v>2</v>
      </c>
      <c r="DD130" s="66">
        <v>2016</v>
      </c>
      <c r="DE130" s="66"/>
      <c r="DF130" s="66"/>
      <c r="DG130" s="66"/>
      <c r="DH130" s="66">
        <v>7.0000000000000007E-2</v>
      </c>
      <c r="DI130" s="66">
        <v>1</v>
      </c>
      <c r="DJ130" s="66">
        <v>2016</v>
      </c>
      <c r="DK130" s="66">
        <v>0.5</v>
      </c>
      <c r="DL130" s="66">
        <v>1</v>
      </c>
      <c r="DM130" s="66">
        <v>2016</v>
      </c>
      <c r="DN130" s="66">
        <v>0.9</v>
      </c>
      <c r="DO130" s="66">
        <v>1</v>
      </c>
      <c r="DP130" s="66">
        <v>2016</v>
      </c>
      <c r="DQ130" s="66">
        <v>0.01</v>
      </c>
      <c r="DR130" s="66">
        <v>1</v>
      </c>
      <c r="DS130" s="66">
        <v>2016</v>
      </c>
      <c r="DT130" s="66">
        <v>1.4</v>
      </c>
      <c r="DU130" s="66">
        <v>1</v>
      </c>
      <c r="DV130" s="66">
        <v>2016</v>
      </c>
      <c r="DW130" s="66">
        <v>1.7000000000000001E-2</v>
      </c>
      <c r="DX130" s="66">
        <v>1</v>
      </c>
      <c r="DY130" s="66">
        <v>2016</v>
      </c>
      <c r="DZ130" s="66">
        <v>0.05</v>
      </c>
      <c r="EA130" s="66">
        <v>1</v>
      </c>
      <c r="EB130" s="66">
        <v>2016</v>
      </c>
      <c r="EC130" s="66">
        <v>4</v>
      </c>
      <c r="ED130" s="66">
        <v>2016</v>
      </c>
      <c r="EE130" s="66"/>
      <c r="EF130" s="66"/>
      <c r="EG130" s="66"/>
      <c r="EH130" s="66"/>
      <c r="EI130" s="66"/>
      <c r="EJ130" s="66"/>
      <c r="EK130" s="66"/>
      <c r="EL130" s="66"/>
      <c r="EM130" s="66"/>
      <c r="EN130" s="65">
        <v>2011</v>
      </c>
      <c r="EO130" s="65">
        <v>2016</v>
      </c>
      <c r="EP130" s="65">
        <v>2</v>
      </c>
      <c r="EQ130" s="64" t="s">
        <v>440</v>
      </c>
      <c r="ER130" s="64">
        <v>1</v>
      </c>
      <c r="ES130" s="64">
        <v>2016</v>
      </c>
      <c r="ET130" s="64" t="s">
        <v>440</v>
      </c>
      <c r="EU130" s="64">
        <v>1</v>
      </c>
      <c r="EV130" s="64">
        <v>2016</v>
      </c>
      <c r="EW130" s="64">
        <v>0.1</v>
      </c>
      <c r="EX130" s="64">
        <v>2</v>
      </c>
      <c r="EY130" s="64">
        <v>2016</v>
      </c>
      <c r="EZ130" s="64">
        <v>3.0249999999999999E-2</v>
      </c>
      <c r="FA130" s="64">
        <v>2</v>
      </c>
      <c r="FB130" s="64">
        <v>2016</v>
      </c>
      <c r="FC130" s="64" t="s">
        <v>440</v>
      </c>
      <c r="FD130" s="64">
        <v>1</v>
      </c>
      <c r="FE130" s="64">
        <v>2016</v>
      </c>
      <c r="FF130" s="64" t="s">
        <v>440</v>
      </c>
      <c r="FG130" s="64">
        <v>1</v>
      </c>
      <c r="FH130" s="64">
        <v>2016</v>
      </c>
      <c r="FI130" s="64">
        <v>5.9000000000000007E-3</v>
      </c>
      <c r="FJ130" s="64">
        <v>2</v>
      </c>
      <c r="FK130" s="64">
        <v>2016</v>
      </c>
      <c r="FL130" s="64">
        <v>3.3999999999999994E-3</v>
      </c>
      <c r="FM130" s="64">
        <v>2</v>
      </c>
      <c r="FN130" s="64">
        <v>2016</v>
      </c>
      <c r="FO130" s="64">
        <v>8.7500000000000002E-4</v>
      </c>
      <c r="FP130" s="64">
        <v>2</v>
      </c>
      <c r="FQ130" s="64">
        <v>2016</v>
      </c>
      <c r="FR130" s="64" t="s">
        <v>440</v>
      </c>
      <c r="FS130" s="64">
        <v>1</v>
      </c>
      <c r="FT130" s="64">
        <v>2016</v>
      </c>
      <c r="FU130" s="64">
        <v>0.1</v>
      </c>
      <c r="FV130" s="64">
        <v>2</v>
      </c>
      <c r="FW130" s="64">
        <v>2016</v>
      </c>
      <c r="FX130" s="64" t="s">
        <v>440</v>
      </c>
      <c r="FY130" s="64">
        <v>1</v>
      </c>
      <c r="FZ130" s="64">
        <v>2016</v>
      </c>
      <c r="GA130" s="64" t="s">
        <v>440</v>
      </c>
      <c r="GB130" s="64">
        <v>1</v>
      </c>
      <c r="GC130" s="64">
        <v>2016</v>
      </c>
      <c r="GD130" s="64" t="s">
        <v>440</v>
      </c>
      <c r="GE130" s="64">
        <v>1</v>
      </c>
      <c r="GF130" s="64">
        <v>2016</v>
      </c>
      <c r="GG130" s="64" t="s">
        <v>440</v>
      </c>
      <c r="GH130" s="64">
        <v>1</v>
      </c>
      <c r="GI130" s="64">
        <v>2016</v>
      </c>
      <c r="GJ130" s="64" t="s">
        <v>440</v>
      </c>
      <c r="GK130" s="64">
        <v>1</v>
      </c>
      <c r="GL130" s="64">
        <v>2016</v>
      </c>
      <c r="GM130" s="64" t="s">
        <v>440</v>
      </c>
      <c r="GN130" s="64">
        <v>1</v>
      </c>
      <c r="GO130" s="64">
        <v>2016</v>
      </c>
      <c r="GP130" s="64">
        <v>2.725E-3</v>
      </c>
      <c r="GQ130" s="64">
        <v>2</v>
      </c>
      <c r="GR130" s="64">
        <v>2016</v>
      </c>
      <c r="GS130" s="64" t="s">
        <v>440</v>
      </c>
      <c r="GT130" s="64">
        <v>1</v>
      </c>
      <c r="GU130" s="64">
        <v>2016</v>
      </c>
      <c r="GV130" s="64" t="s">
        <v>440</v>
      </c>
      <c r="GW130" s="64">
        <v>1</v>
      </c>
      <c r="GX130" s="64">
        <v>2016</v>
      </c>
      <c r="GY130" s="64">
        <v>0.1</v>
      </c>
      <c r="GZ130" s="64">
        <v>2</v>
      </c>
      <c r="HA130" s="65">
        <v>2016</v>
      </c>
      <c r="HB130" s="65" t="s">
        <v>440</v>
      </c>
      <c r="HC130" s="64">
        <v>1</v>
      </c>
      <c r="HD130" s="65">
        <v>2016</v>
      </c>
      <c r="HE130" s="65" t="s">
        <v>440</v>
      </c>
      <c r="HF130" s="64">
        <v>1</v>
      </c>
      <c r="HG130" s="65">
        <v>2016</v>
      </c>
      <c r="HH130" s="65" t="s">
        <v>440</v>
      </c>
      <c r="HI130" s="65">
        <v>2016</v>
      </c>
      <c r="HJ130" s="65">
        <v>2016</v>
      </c>
      <c r="HK130" s="65">
        <v>2016</v>
      </c>
      <c r="HL130" s="65">
        <v>2</v>
      </c>
      <c r="HM130" s="65">
        <v>2011</v>
      </c>
      <c r="HN130" s="65">
        <v>2016</v>
      </c>
      <c r="HO130" s="65">
        <v>2</v>
      </c>
      <c r="HP130" s="65" t="s">
        <v>474</v>
      </c>
      <c r="HQ130" s="64"/>
      <c r="HR130" s="64"/>
      <c r="HS130" s="64" t="s">
        <v>440</v>
      </c>
      <c r="HT130" s="64" t="s">
        <v>440</v>
      </c>
      <c r="HU130" s="64">
        <v>1</v>
      </c>
      <c r="HV130" s="64">
        <v>2016</v>
      </c>
      <c r="HW130" s="64" t="s">
        <v>440</v>
      </c>
      <c r="HX130" s="64" t="s">
        <v>440</v>
      </c>
      <c r="HY130" s="64">
        <v>1</v>
      </c>
      <c r="HZ130" s="64">
        <v>2016</v>
      </c>
      <c r="IA130" s="64" t="s">
        <v>440</v>
      </c>
      <c r="IB130" s="64" t="s">
        <v>440</v>
      </c>
      <c r="IC130" s="64">
        <v>1</v>
      </c>
      <c r="ID130" s="64">
        <v>2016</v>
      </c>
      <c r="IE130" s="64" t="s">
        <v>440</v>
      </c>
      <c r="IF130" s="64" t="s">
        <v>440</v>
      </c>
      <c r="IG130" s="64">
        <v>1</v>
      </c>
      <c r="IH130" s="64">
        <v>2016</v>
      </c>
      <c r="II130" s="64"/>
      <c r="IJ130" s="64"/>
      <c r="IK130" s="64"/>
      <c r="IL130" s="64"/>
      <c r="IM130" s="64"/>
      <c r="IN130" s="64"/>
      <c r="IO130" s="65" t="s">
        <v>440</v>
      </c>
      <c r="IP130" s="65" t="s">
        <v>440</v>
      </c>
      <c r="IQ130" s="65">
        <v>1</v>
      </c>
      <c r="IR130" s="64">
        <v>2016</v>
      </c>
      <c r="IS130" s="64" t="s">
        <v>440</v>
      </c>
      <c r="IT130" s="64" t="s">
        <v>440</v>
      </c>
      <c r="IU130" s="64">
        <v>1</v>
      </c>
      <c r="IV130" s="64">
        <v>2016</v>
      </c>
      <c r="IW130" s="64" t="s">
        <v>440</v>
      </c>
      <c r="IX130" s="64" t="s">
        <v>440</v>
      </c>
      <c r="IY130" s="64">
        <v>1</v>
      </c>
      <c r="IZ130" s="64">
        <v>2016</v>
      </c>
      <c r="JA130" s="64" t="s">
        <v>440</v>
      </c>
      <c r="JB130" s="64" t="s">
        <v>440</v>
      </c>
      <c r="JC130" s="64">
        <v>1</v>
      </c>
      <c r="JD130" s="64">
        <v>2016</v>
      </c>
      <c r="JE130" s="64" t="s">
        <v>440</v>
      </c>
      <c r="JF130" s="64">
        <v>1</v>
      </c>
      <c r="JG130" s="64">
        <v>2016</v>
      </c>
      <c r="JH130" s="64" t="s">
        <v>440</v>
      </c>
      <c r="JI130" s="64">
        <v>1</v>
      </c>
      <c r="JJ130" s="64">
        <v>2016</v>
      </c>
      <c r="JK130" s="64">
        <v>0.1</v>
      </c>
      <c r="JL130" s="64">
        <v>1</v>
      </c>
      <c r="JM130" s="64">
        <v>2016</v>
      </c>
      <c r="JN130" s="64" t="s">
        <v>440</v>
      </c>
      <c r="JO130" s="64" t="s">
        <v>440</v>
      </c>
      <c r="JP130" s="64">
        <v>1</v>
      </c>
      <c r="JQ130" s="64">
        <v>2016</v>
      </c>
      <c r="JR130" s="64" t="s">
        <v>440</v>
      </c>
      <c r="JS130" s="64" t="s">
        <v>440</v>
      </c>
      <c r="JT130" s="64">
        <v>1</v>
      </c>
      <c r="JU130" s="64">
        <v>2016</v>
      </c>
      <c r="JV130" s="64"/>
      <c r="JW130" s="64"/>
      <c r="JX130" s="64"/>
      <c r="JY130" s="64"/>
      <c r="JZ130" s="64"/>
      <c r="KA130" s="64"/>
      <c r="KB130" s="64"/>
      <c r="KC130" s="64"/>
      <c r="KD130" s="64"/>
      <c r="KE130" s="64"/>
      <c r="KF130" s="64"/>
      <c r="KG130" s="64"/>
      <c r="KH130" s="64"/>
      <c r="KI130" s="64"/>
      <c r="KJ130" s="64"/>
      <c r="KK130" s="64"/>
      <c r="KL130" s="64"/>
      <c r="KM130" s="64"/>
      <c r="KN130" s="64"/>
      <c r="KO130" s="64" t="s">
        <v>440</v>
      </c>
      <c r="KP130" s="64" t="s">
        <v>440</v>
      </c>
      <c r="KQ130" s="64">
        <v>1</v>
      </c>
      <c r="KR130" s="64">
        <v>2016</v>
      </c>
      <c r="KS130" s="64" t="s">
        <v>440</v>
      </c>
      <c r="KT130" s="64" t="s">
        <v>440</v>
      </c>
      <c r="KU130" s="64">
        <v>1</v>
      </c>
      <c r="KV130" s="64">
        <v>2016</v>
      </c>
      <c r="KW130" s="64">
        <v>0.4</v>
      </c>
      <c r="KX130" s="64">
        <v>2</v>
      </c>
      <c r="KY130" s="64">
        <v>1</v>
      </c>
      <c r="KZ130" s="64">
        <v>2016</v>
      </c>
      <c r="LA130" s="64"/>
      <c r="LB130" s="64"/>
      <c r="LC130" s="64"/>
      <c r="LD130" s="64" t="s">
        <v>440</v>
      </c>
      <c r="LE130" s="64">
        <v>1</v>
      </c>
      <c r="LF130" s="64">
        <v>2016</v>
      </c>
      <c r="LG130" s="64">
        <v>4.6666666666666671E-3</v>
      </c>
      <c r="LH130" s="64">
        <v>1.7999999999999999E-2</v>
      </c>
      <c r="LI130" s="64">
        <v>1</v>
      </c>
      <c r="LJ130" s="64">
        <v>2016</v>
      </c>
      <c r="LK130" s="64">
        <v>1</v>
      </c>
      <c r="LL130" s="64">
        <v>10</v>
      </c>
      <c r="LM130" s="64">
        <v>1</v>
      </c>
      <c r="LN130" s="64">
        <v>2016</v>
      </c>
      <c r="LO130" s="64" t="s">
        <v>440</v>
      </c>
      <c r="LP130" s="64" t="s">
        <v>440</v>
      </c>
      <c r="LQ130" s="64">
        <v>1</v>
      </c>
      <c r="LR130" s="64">
        <v>2016</v>
      </c>
      <c r="LS130" s="64" t="s">
        <v>440</v>
      </c>
      <c r="LT130" s="64">
        <v>1</v>
      </c>
      <c r="LU130" s="64">
        <v>2016</v>
      </c>
      <c r="LV130" s="64" t="s">
        <v>440</v>
      </c>
      <c r="LW130" s="64">
        <v>1</v>
      </c>
      <c r="LX130" s="64">
        <v>2016</v>
      </c>
      <c r="LY130" s="64" t="s">
        <v>440</v>
      </c>
      <c r="LZ130" s="64" t="s">
        <v>440</v>
      </c>
      <c r="MA130" s="64">
        <v>1</v>
      </c>
      <c r="MB130" s="64">
        <v>2016</v>
      </c>
      <c r="MC130" s="64"/>
      <c r="MD130" s="64"/>
      <c r="ME130" s="64"/>
      <c r="MF130" s="64" t="s">
        <v>440</v>
      </c>
      <c r="MG130" s="64" t="s">
        <v>440</v>
      </c>
      <c r="MH130" s="64">
        <v>1</v>
      </c>
      <c r="MI130" s="64">
        <v>2016</v>
      </c>
      <c r="MJ130" s="64" t="s">
        <v>440</v>
      </c>
      <c r="MK130" s="64">
        <v>1</v>
      </c>
      <c r="ML130" s="64">
        <v>2016</v>
      </c>
      <c r="MM130" s="64" t="s">
        <v>440</v>
      </c>
      <c r="MN130" s="64">
        <v>1</v>
      </c>
      <c r="MO130" s="64">
        <v>2016</v>
      </c>
      <c r="MP130" s="64" t="s">
        <v>440</v>
      </c>
      <c r="MQ130" s="64">
        <v>1</v>
      </c>
      <c r="MR130" s="64">
        <v>2016</v>
      </c>
      <c r="MS130" s="64" t="s">
        <v>440</v>
      </c>
      <c r="MT130" s="64">
        <v>2016</v>
      </c>
      <c r="MU130" s="64" t="s">
        <v>440</v>
      </c>
      <c r="MV130" s="64" t="s">
        <v>440</v>
      </c>
      <c r="MW130" s="64">
        <v>1</v>
      </c>
      <c r="MX130" s="64">
        <v>2016</v>
      </c>
      <c r="MY130" s="64" t="s">
        <v>440</v>
      </c>
      <c r="MZ130" s="64" t="s">
        <v>440</v>
      </c>
      <c r="NA130" s="64">
        <v>1</v>
      </c>
      <c r="NB130" s="64">
        <v>2016</v>
      </c>
      <c r="NC130" s="64" t="s">
        <v>440</v>
      </c>
      <c r="ND130" s="64">
        <v>1</v>
      </c>
      <c r="NE130" s="64">
        <v>2016</v>
      </c>
      <c r="NF130" s="64" t="s">
        <v>440</v>
      </c>
      <c r="NG130" s="64">
        <v>1</v>
      </c>
      <c r="NH130" s="64">
        <v>2016</v>
      </c>
      <c r="NI130" s="64" t="s">
        <v>440</v>
      </c>
      <c r="NJ130" s="64">
        <v>1</v>
      </c>
      <c r="NK130" s="64">
        <v>2016</v>
      </c>
      <c r="NL130" s="64"/>
      <c r="NM130" s="64"/>
      <c r="NN130" s="64"/>
      <c r="NO130" s="64"/>
      <c r="NP130" s="64"/>
      <c r="NQ130" s="64"/>
      <c r="NR130" s="64"/>
      <c r="NS130" s="64"/>
      <c r="NT130" s="64"/>
      <c r="NU130" s="64"/>
      <c r="NV130" s="64"/>
      <c r="NW130" s="64"/>
      <c r="NX130" s="64"/>
      <c r="NY130" s="64"/>
      <c r="NZ130" s="64"/>
      <c r="OA130" s="64"/>
      <c r="OB130" s="64"/>
      <c r="OC130" s="64"/>
      <c r="OD130" s="64"/>
      <c r="OE130" s="64"/>
      <c r="OF130" s="64"/>
      <c r="OG130" s="64"/>
      <c r="OH130" s="64"/>
      <c r="OI130" s="64"/>
      <c r="OJ130" s="64"/>
      <c r="OK130" s="64"/>
      <c r="OL130" s="64"/>
      <c r="OM130" s="64"/>
      <c r="ON130" s="64"/>
      <c r="OO130" s="64"/>
      <c r="OP130" s="64"/>
      <c r="OQ130" s="64"/>
      <c r="OR130" s="64"/>
      <c r="OS130" s="64"/>
      <c r="OT130" s="64"/>
      <c r="OU130" s="64"/>
      <c r="OV130" s="64"/>
      <c r="OW130" s="64"/>
      <c r="OX130" s="64"/>
      <c r="OY130" s="64"/>
      <c r="OZ130" s="64"/>
      <c r="PA130" s="64"/>
      <c r="PB130" s="64"/>
      <c r="PC130" s="64"/>
      <c r="PD130" s="64"/>
      <c r="PE130" s="64"/>
      <c r="PF130" s="64"/>
      <c r="PG130" s="64"/>
      <c r="PH130" s="64"/>
      <c r="PI130" s="64"/>
      <c r="PJ130" s="64"/>
      <c r="PK130" s="64"/>
      <c r="PL130" s="64"/>
      <c r="PM130" s="64"/>
      <c r="PN130" s="64"/>
      <c r="PO130" s="64"/>
      <c r="PP130" s="64"/>
      <c r="PQ130" s="64"/>
      <c r="PR130" s="64"/>
      <c r="PS130" s="64"/>
      <c r="PT130" s="64" t="s">
        <v>440</v>
      </c>
      <c r="PU130" s="64">
        <v>1</v>
      </c>
      <c r="PV130" s="64">
        <v>2016</v>
      </c>
      <c r="PW130" s="64" t="s">
        <v>440</v>
      </c>
      <c r="PX130" s="64">
        <v>1</v>
      </c>
      <c r="PY130" s="64">
        <v>2016</v>
      </c>
      <c r="PZ130" s="64" t="s">
        <v>440</v>
      </c>
      <c r="QA130" s="64">
        <v>1</v>
      </c>
      <c r="QB130" s="64">
        <v>2016</v>
      </c>
      <c r="QC130" s="64" t="s">
        <v>440</v>
      </c>
      <c r="QD130" s="64">
        <v>1</v>
      </c>
      <c r="QE130" s="64">
        <v>2016</v>
      </c>
      <c r="QF130" s="64" t="s">
        <v>440</v>
      </c>
      <c r="QG130" s="64">
        <v>1</v>
      </c>
      <c r="QH130" s="64">
        <v>2016</v>
      </c>
      <c r="QI130" s="64" t="s">
        <v>440</v>
      </c>
      <c r="QJ130" s="64">
        <v>1</v>
      </c>
      <c r="QK130" s="64">
        <v>2016</v>
      </c>
      <c r="QL130" s="65">
        <v>2016</v>
      </c>
      <c r="QM130" s="65">
        <v>2016</v>
      </c>
      <c r="QN130" s="65" t="s">
        <v>479</v>
      </c>
      <c r="QO130" s="65"/>
      <c r="QP130" s="65"/>
      <c r="QQ130" s="65">
        <v>2011</v>
      </c>
      <c r="QR130" s="65">
        <v>2016</v>
      </c>
      <c r="QS130" s="65" t="s">
        <v>480</v>
      </c>
      <c r="QT130" s="65"/>
      <c r="QU130" s="65"/>
      <c r="QV130" s="144"/>
      <c r="QW130" s="143" t="s">
        <v>445</v>
      </c>
    </row>
    <row r="131" spans="1:465" s="137" customFormat="1" ht="12.75">
      <c r="A131" s="56">
        <v>125</v>
      </c>
      <c r="B131" s="73" t="s">
        <v>1101</v>
      </c>
      <c r="C131" s="62" t="s">
        <v>1102</v>
      </c>
      <c r="D131" s="62" t="s">
        <v>936</v>
      </c>
      <c r="E131" s="62" t="s">
        <v>431</v>
      </c>
      <c r="F131" s="73" t="s">
        <v>991</v>
      </c>
      <c r="G131" s="73" t="s">
        <v>992</v>
      </c>
      <c r="H131" s="62">
        <v>15</v>
      </c>
      <c r="I131" s="62" t="s">
        <v>455</v>
      </c>
      <c r="J131" s="62" t="s">
        <v>747</v>
      </c>
      <c r="K131" s="62"/>
      <c r="L131" s="62"/>
      <c r="M131" s="62"/>
      <c r="N131" s="62"/>
      <c r="O131" s="62"/>
      <c r="P131" s="62"/>
      <c r="Q131" s="62"/>
      <c r="R131" s="62" t="s">
        <v>437</v>
      </c>
      <c r="S131" s="62"/>
      <c r="T131" s="62"/>
      <c r="U131" s="62"/>
      <c r="V131" s="64"/>
      <c r="W131" s="64"/>
      <c r="X131" s="64"/>
      <c r="Y131" s="64"/>
      <c r="Z131" s="64"/>
      <c r="AA131" s="64"/>
      <c r="AB131" s="64">
        <v>1</v>
      </c>
      <c r="AC131" s="64">
        <v>2014</v>
      </c>
      <c r="AD131" s="65"/>
      <c r="AE131" s="65"/>
      <c r="AF131" s="65"/>
      <c r="AG131" s="64"/>
      <c r="AH131" s="64"/>
      <c r="AI131" s="64"/>
      <c r="AJ131" s="64"/>
      <c r="AK131" s="64"/>
      <c r="AL131" s="64"/>
      <c r="AM131" s="64"/>
      <c r="AN131" s="64"/>
      <c r="AO131" s="64"/>
      <c r="AP131" s="64"/>
      <c r="AQ131" s="64"/>
      <c r="AR131" s="64"/>
      <c r="AS131" s="65">
        <v>2015</v>
      </c>
      <c r="AT131" s="65">
        <v>2015</v>
      </c>
      <c r="AU131" s="65">
        <v>1</v>
      </c>
      <c r="AV131" s="66" t="s">
        <v>539</v>
      </c>
      <c r="AW131" s="66" t="s">
        <v>539</v>
      </c>
      <c r="AX131" s="66"/>
      <c r="AY131" s="66">
        <v>10</v>
      </c>
      <c r="AZ131" s="66">
        <v>1</v>
      </c>
      <c r="BA131" s="66">
        <v>2016</v>
      </c>
      <c r="BB131" s="66">
        <v>1</v>
      </c>
      <c r="BC131" s="66">
        <v>2016</v>
      </c>
      <c r="BD131" s="66">
        <v>6</v>
      </c>
      <c r="BE131" s="66">
        <v>2016</v>
      </c>
      <c r="BF131" s="66"/>
      <c r="BG131" s="66"/>
      <c r="BH131" s="66"/>
      <c r="BI131" s="67">
        <v>7</v>
      </c>
      <c r="BJ131" s="66">
        <v>1</v>
      </c>
      <c r="BK131" s="67">
        <v>2016</v>
      </c>
      <c r="BL131" s="67"/>
      <c r="BM131" s="66"/>
      <c r="BN131" s="66"/>
      <c r="BO131" s="66">
        <v>1.7</v>
      </c>
      <c r="BP131" s="66">
        <v>1</v>
      </c>
      <c r="BQ131" s="66">
        <v>2016</v>
      </c>
      <c r="BR131" s="66"/>
      <c r="BS131" s="66"/>
      <c r="BT131" s="66"/>
      <c r="BU131" s="66">
        <v>2.2999999999999998</v>
      </c>
      <c r="BV131" s="66">
        <v>2</v>
      </c>
      <c r="BW131" s="66">
        <v>2016</v>
      </c>
      <c r="BX131" s="66">
        <v>97</v>
      </c>
      <c r="BY131" s="66" t="s">
        <v>539</v>
      </c>
      <c r="BZ131" s="66">
        <v>2016</v>
      </c>
      <c r="CA131" s="66">
        <v>5</v>
      </c>
      <c r="CB131" s="66">
        <v>1</v>
      </c>
      <c r="CC131" s="66">
        <v>2016</v>
      </c>
      <c r="CD131" s="66"/>
      <c r="CE131" s="66"/>
      <c r="CF131" s="66"/>
      <c r="CG131" s="66">
        <v>300</v>
      </c>
      <c r="CH131" s="66">
        <v>1</v>
      </c>
      <c r="CI131" s="66">
        <v>2016</v>
      </c>
      <c r="CJ131" s="66"/>
      <c r="CK131" s="66"/>
      <c r="CL131" s="66"/>
      <c r="CM131" s="66">
        <v>24</v>
      </c>
      <c r="CN131" s="66">
        <v>1</v>
      </c>
      <c r="CO131" s="66">
        <v>2016</v>
      </c>
      <c r="CP131" s="66">
        <v>11.4</v>
      </c>
      <c r="CQ131" s="66">
        <v>2</v>
      </c>
      <c r="CR131" s="66">
        <v>2016</v>
      </c>
      <c r="CS131" s="66"/>
      <c r="CT131" s="66"/>
      <c r="CU131" s="66"/>
      <c r="CV131" s="66"/>
      <c r="CW131" s="66"/>
      <c r="CX131" s="66"/>
      <c r="CY131" s="66"/>
      <c r="CZ131" s="66"/>
      <c r="DA131" s="66"/>
      <c r="DB131" s="66" t="s">
        <v>1103</v>
      </c>
      <c r="DC131" s="66">
        <v>2</v>
      </c>
      <c r="DD131" s="66">
        <v>2016</v>
      </c>
      <c r="DE131" s="66"/>
      <c r="DF131" s="66"/>
      <c r="DG131" s="66"/>
      <c r="DH131" s="66"/>
      <c r="DI131" s="66"/>
      <c r="DJ131" s="66"/>
      <c r="DK131" s="66">
        <v>0.4</v>
      </c>
      <c r="DL131" s="66">
        <v>1</v>
      </c>
      <c r="DM131" s="66">
        <v>2016</v>
      </c>
      <c r="DN131" s="66">
        <v>0.9</v>
      </c>
      <c r="DO131" s="66">
        <v>1</v>
      </c>
      <c r="DP131" s="66">
        <v>2016</v>
      </c>
      <c r="DQ131" s="66"/>
      <c r="DR131" s="66"/>
      <c r="DS131" s="66"/>
      <c r="DT131" s="66"/>
      <c r="DU131" s="66"/>
      <c r="DV131" s="66"/>
      <c r="DW131" s="66">
        <v>2.8000000000000001E-2</v>
      </c>
      <c r="DX131" s="66">
        <v>1</v>
      </c>
      <c r="DY131" s="66">
        <v>2016</v>
      </c>
      <c r="DZ131" s="66"/>
      <c r="EA131" s="66"/>
      <c r="EB131" s="66"/>
      <c r="EC131" s="66"/>
      <c r="ED131" s="66"/>
      <c r="EE131" s="66"/>
      <c r="EF131" s="66"/>
      <c r="EG131" s="66"/>
      <c r="EH131" s="66"/>
      <c r="EI131" s="66"/>
      <c r="EJ131" s="66"/>
      <c r="EK131" s="66"/>
      <c r="EL131" s="66"/>
      <c r="EM131" s="66"/>
      <c r="EN131" s="65">
        <v>2016</v>
      </c>
      <c r="EO131" s="65">
        <v>2016</v>
      </c>
      <c r="EP131" s="65">
        <v>2</v>
      </c>
      <c r="EQ131" s="64"/>
      <c r="ER131" s="64"/>
      <c r="ES131" s="64"/>
      <c r="ET131" s="64" t="s">
        <v>440</v>
      </c>
      <c r="EU131" s="64">
        <v>1</v>
      </c>
      <c r="EV131" s="64">
        <v>2016</v>
      </c>
      <c r="EW131" s="64">
        <v>5.7000000000000002E-2</v>
      </c>
      <c r="EX131" s="64">
        <v>2</v>
      </c>
      <c r="EY131" s="64">
        <v>2016</v>
      </c>
      <c r="EZ131" s="64">
        <v>0.03</v>
      </c>
      <c r="FA131" s="64">
        <v>2</v>
      </c>
      <c r="FB131" s="64">
        <v>2016</v>
      </c>
      <c r="FC131" s="64" t="s">
        <v>440</v>
      </c>
      <c r="FD131" s="64">
        <v>1</v>
      </c>
      <c r="FE131" s="64">
        <v>2016</v>
      </c>
      <c r="FF131" s="64" t="s">
        <v>440</v>
      </c>
      <c r="FG131" s="64">
        <v>1</v>
      </c>
      <c r="FH131" s="64">
        <v>2016</v>
      </c>
      <c r="FI131" s="64">
        <v>4.0000000000000001E-3</v>
      </c>
      <c r="FJ131" s="64">
        <v>2</v>
      </c>
      <c r="FK131" s="64">
        <v>2016</v>
      </c>
      <c r="FL131" s="64" t="s">
        <v>440</v>
      </c>
      <c r="FM131" s="64">
        <v>1</v>
      </c>
      <c r="FN131" s="64">
        <v>2016</v>
      </c>
      <c r="FO131" s="64">
        <v>1E-3</v>
      </c>
      <c r="FP131" s="64">
        <v>2</v>
      </c>
      <c r="FQ131" s="64">
        <v>2016</v>
      </c>
      <c r="FR131" s="64" t="s">
        <v>440</v>
      </c>
      <c r="FS131" s="64">
        <v>1</v>
      </c>
      <c r="FT131" s="64">
        <v>2016</v>
      </c>
      <c r="FU131" s="64"/>
      <c r="FV131" s="64"/>
      <c r="FW131" s="64"/>
      <c r="FX131" s="64" t="s">
        <v>440</v>
      </c>
      <c r="FY131" s="64">
        <v>1</v>
      </c>
      <c r="FZ131" s="64">
        <v>2016</v>
      </c>
      <c r="GA131" s="64"/>
      <c r="GB131" s="64"/>
      <c r="GC131" s="64"/>
      <c r="GD131" s="64"/>
      <c r="GE131" s="64"/>
      <c r="GF131" s="64"/>
      <c r="GG131" s="64" t="s">
        <v>440</v>
      </c>
      <c r="GH131" s="64">
        <v>1</v>
      </c>
      <c r="GI131" s="64">
        <v>2016</v>
      </c>
      <c r="GJ131" s="64"/>
      <c r="GK131" s="64"/>
      <c r="GL131" s="64"/>
      <c r="GM131" s="64"/>
      <c r="GN131" s="64"/>
      <c r="GO131" s="64"/>
      <c r="GP131" s="64"/>
      <c r="GQ131" s="64"/>
      <c r="GR131" s="64"/>
      <c r="GS131" s="64" t="s">
        <v>440</v>
      </c>
      <c r="GT131" s="64">
        <v>1</v>
      </c>
      <c r="GU131" s="64">
        <v>2016</v>
      </c>
      <c r="GV131" s="64"/>
      <c r="GW131" s="64"/>
      <c r="GX131" s="64"/>
      <c r="GY131" s="64">
        <v>7.0000000000000007E-2</v>
      </c>
      <c r="GZ131" s="64">
        <v>2</v>
      </c>
      <c r="HA131" s="65">
        <v>2016</v>
      </c>
      <c r="HB131" s="65"/>
      <c r="HC131" s="64"/>
      <c r="HD131" s="65"/>
      <c r="HE131" s="65"/>
      <c r="HF131" s="64"/>
      <c r="HG131" s="65"/>
      <c r="HH131" s="65"/>
      <c r="HI131" s="65"/>
      <c r="HJ131" s="65">
        <v>2016</v>
      </c>
      <c r="HK131" s="65">
        <v>2016</v>
      </c>
      <c r="HL131" s="65">
        <v>2</v>
      </c>
      <c r="HM131" s="65">
        <v>2014</v>
      </c>
      <c r="HN131" s="65">
        <v>2016</v>
      </c>
      <c r="HO131" s="65">
        <v>2</v>
      </c>
      <c r="HP131" s="65" t="s">
        <v>474</v>
      </c>
      <c r="HQ131" s="64"/>
      <c r="HR131" s="64"/>
      <c r="HS131" s="64"/>
      <c r="HT131" s="64"/>
      <c r="HU131" s="64"/>
      <c r="HV131" s="64"/>
      <c r="HW131" s="64"/>
      <c r="HX131" s="64"/>
      <c r="HY131" s="64"/>
      <c r="HZ131" s="64"/>
      <c r="IA131" s="64"/>
      <c r="IB131" s="64"/>
      <c r="IC131" s="64"/>
      <c r="ID131" s="64"/>
      <c r="IE131" s="64"/>
      <c r="IF131" s="64"/>
      <c r="IG131" s="64"/>
      <c r="IH131" s="64"/>
      <c r="II131" s="64"/>
      <c r="IJ131" s="64"/>
      <c r="IK131" s="64"/>
      <c r="IL131" s="64"/>
      <c r="IM131" s="64"/>
      <c r="IN131" s="64"/>
      <c r="IO131" s="65" t="s">
        <v>440</v>
      </c>
      <c r="IP131" s="65" t="s">
        <v>440</v>
      </c>
      <c r="IQ131" s="65">
        <v>1</v>
      </c>
      <c r="IR131" s="64">
        <v>2016</v>
      </c>
      <c r="IS131" s="64"/>
      <c r="IT131" s="64"/>
      <c r="IU131" s="64"/>
      <c r="IV131" s="64"/>
      <c r="IW131" s="64"/>
      <c r="IX131" s="64"/>
      <c r="IY131" s="64"/>
      <c r="IZ131" s="64"/>
      <c r="JA131" s="64"/>
      <c r="JB131" s="64"/>
      <c r="JC131" s="64"/>
      <c r="JD131" s="64"/>
      <c r="JE131" s="64"/>
      <c r="JF131" s="64"/>
      <c r="JG131" s="64"/>
      <c r="JH131" s="64"/>
      <c r="JI131" s="64"/>
      <c r="JJ131" s="64"/>
      <c r="JK131" s="64"/>
      <c r="JL131" s="64"/>
      <c r="JM131" s="64"/>
      <c r="JN131" s="64"/>
      <c r="JO131" s="64"/>
      <c r="JP131" s="64"/>
      <c r="JQ131" s="64"/>
      <c r="JR131" s="64"/>
      <c r="JS131" s="64"/>
      <c r="JT131" s="64"/>
      <c r="JU131" s="64"/>
      <c r="JV131" s="64"/>
      <c r="JW131" s="64"/>
      <c r="JX131" s="64"/>
      <c r="JY131" s="64"/>
      <c r="JZ131" s="64"/>
      <c r="KA131" s="64"/>
      <c r="KB131" s="64"/>
      <c r="KC131" s="64"/>
      <c r="KD131" s="64"/>
      <c r="KE131" s="64"/>
      <c r="KF131" s="64"/>
      <c r="KG131" s="64"/>
      <c r="KH131" s="64"/>
      <c r="KI131" s="64"/>
      <c r="KJ131" s="64"/>
      <c r="KK131" s="64"/>
      <c r="KL131" s="64"/>
      <c r="KM131" s="64"/>
      <c r="KN131" s="64"/>
      <c r="KO131" s="64" t="s">
        <v>440</v>
      </c>
      <c r="KP131" s="64" t="s">
        <v>440</v>
      </c>
      <c r="KQ131" s="64">
        <v>1</v>
      </c>
      <c r="KR131" s="64">
        <v>2016</v>
      </c>
      <c r="KS131" s="64"/>
      <c r="KT131" s="64"/>
      <c r="KU131" s="64"/>
      <c r="KV131" s="64"/>
      <c r="KW131" s="64">
        <v>0.2</v>
      </c>
      <c r="KX131" s="64">
        <v>0.4</v>
      </c>
      <c r="KY131" s="64">
        <v>1</v>
      </c>
      <c r="KZ131" s="64">
        <v>2016</v>
      </c>
      <c r="LA131" s="64"/>
      <c r="LB131" s="64"/>
      <c r="LC131" s="64"/>
      <c r="LD131" s="64" t="s">
        <v>440</v>
      </c>
      <c r="LE131" s="64">
        <v>1</v>
      </c>
      <c r="LF131" s="64">
        <v>2016</v>
      </c>
      <c r="LG131" s="64"/>
      <c r="LH131" s="64"/>
      <c r="LI131" s="64"/>
      <c r="LJ131" s="64"/>
      <c r="LK131" s="64">
        <v>2</v>
      </c>
      <c r="LL131" s="64">
        <v>6.6</v>
      </c>
      <c r="LM131" s="64">
        <v>1</v>
      </c>
      <c r="LN131" s="64">
        <v>2016</v>
      </c>
      <c r="LO131" s="64"/>
      <c r="LP131" s="64"/>
      <c r="LQ131" s="64"/>
      <c r="LR131" s="64"/>
      <c r="LS131" s="64"/>
      <c r="LT131" s="64"/>
      <c r="LU131" s="64"/>
      <c r="LV131" s="64"/>
      <c r="LW131" s="64"/>
      <c r="LX131" s="64"/>
      <c r="LY131" s="64"/>
      <c r="LZ131" s="64"/>
      <c r="MA131" s="64"/>
      <c r="MB131" s="64"/>
      <c r="MC131" s="64"/>
      <c r="MD131" s="64"/>
      <c r="ME131" s="64"/>
      <c r="MF131" s="64" t="s">
        <v>440</v>
      </c>
      <c r="MG131" s="64" t="s">
        <v>440</v>
      </c>
      <c r="MH131" s="64">
        <v>1</v>
      </c>
      <c r="MI131" s="64">
        <v>2016</v>
      </c>
      <c r="MJ131" s="64" t="s">
        <v>440</v>
      </c>
      <c r="MK131" s="64">
        <v>1</v>
      </c>
      <c r="ML131" s="64">
        <v>2016</v>
      </c>
      <c r="MM131" s="64" t="s">
        <v>440</v>
      </c>
      <c r="MN131" s="64">
        <v>1</v>
      </c>
      <c r="MO131" s="64">
        <v>2016</v>
      </c>
      <c r="MP131" s="64" t="s">
        <v>440</v>
      </c>
      <c r="MQ131" s="64">
        <v>1</v>
      </c>
      <c r="MR131" s="64">
        <v>2016</v>
      </c>
      <c r="MS131" s="64" t="s">
        <v>440</v>
      </c>
      <c r="MT131" s="64">
        <v>2016</v>
      </c>
      <c r="MU131" s="64"/>
      <c r="MV131" s="64"/>
      <c r="MW131" s="64"/>
      <c r="MX131" s="64"/>
      <c r="MY131" s="64"/>
      <c r="MZ131" s="64"/>
      <c r="NA131" s="64"/>
      <c r="NB131" s="64"/>
      <c r="NC131" s="64"/>
      <c r="ND131" s="64"/>
      <c r="NE131" s="64"/>
      <c r="NF131" s="64"/>
      <c r="NG131" s="64"/>
      <c r="NH131" s="64"/>
      <c r="NI131" s="64"/>
      <c r="NJ131" s="64"/>
      <c r="NK131" s="64"/>
      <c r="NL131" s="64"/>
      <c r="NM131" s="64"/>
      <c r="NN131" s="64"/>
      <c r="NO131" s="64"/>
      <c r="NP131" s="64"/>
      <c r="NQ131" s="64"/>
      <c r="NR131" s="64"/>
      <c r="NS131" s="64"/>
      <c r="NT131" s="64"/>
      <c r="NU131" s="64"/>
      <c r="NV131" s="64"/>
      <c r="NW131" s="64"/>
      <c r="NX131" s="64"/>
      <c r="NY131" s="64"/>
      <c r="NZ131" s="64"/>
      <c r="OA131" s="64"/>
      <c r="OB131" s="64"/>
      <c r="OC131" s="64"/>
      <c r="OD131" s="64"/>
      <c r="OE131" s="64"/>
      <c r="OF131" s="64"/>
      <c r="OG131" s="64"/>
      <c r="OH131" s="64"/>
      <c r="OI131" s="64"/>
      <c r="OJ131" s="64"/>
      <c r="OK131" s="64"/>
      <c r="OL131" s="64"/>
      <c r="OM131" s="64"/>
      <c r="ON131" s="64"/>
      <c r="OO131" s="64"/>
      <c r="OP131" s="64"/>
      <c r="OQ131" s="64"/>
      <c r="OR131" s="64"/>
      <c r="OS131" s="64"/>
      <c r="OT131" s="64"/>
      <c r="OU131" s="64"/>
      <c r="OV131" s="64"/>
      <c r="OW131" s="64"/>
      <c r="OX131" s="64"/>
      <c r="OY131" s="64"/>
      <c r="OZ131" s="64"/>
      <c r="PA131" s="64"/>
      <c r="PB131" s="64"/>
      <c r="PC131" s="64"/>
      <c r="PD131" s="64"/>
      <c r="PE131" s="64"/>
      <c r="PF131" s="64"/>
      <c r="PG131" s="64"/>
      <c r="PH131" s="64"/>
      <c r="PI131" s="64"/>
      <c r="PJ131" s="64"/>
      <c r="PK131" s="64"/>
      <c r="PL131" s="64"/>
      <c r="PM131" s="64"/>
      <c r="PN131" s="64"/>
      <c r="PO131" s="64"/>
      <c r="PP131" s="64"/>
      <c r="PQ131" s="64"/>
      <c r="PR131" s="64"/>
      <c r="PS131" s="64"/>
      <c r="PT131" s="64"/>
      <c r="PU131" s="64"/>
      <c r="PV131" s="64"/>
      <c r="PW131" s="64" t="s">
        <v>440</v>
      </c>
      <c r="PX131" s="64">
        <v>1</v>
      </c>
      <c r="PY131" s="64">
        <v>2016</v>
      </c>
      <c r="PZ131" s="64"/>
      <c r="QA131" s="64"/>
      <c r="QB131" s="64"/>
      <c r="QC131" s="64" t="s">
        <v>440</v>
      </c>
      <c r="QD131" s="64">
        <v>1</v>
      </c>
      <c r="QE131" s="64">
        <v>2016</v>
      </c>
      <c r="QF131" s="64"/>
      <c r="QG131" s="64"/>
      <c r="QH131" s="64"/>
      <c r="QI131" s="64"/>
      <c r="QJ131" s="64"/>
      <c r="QK131" s="64"/>
      <c r="QL131" s="65"/>
      <c r="QM131" s="65"/>
      <c r="QN131" s="65" t="s">
        <v>479</v>
      </c>
      <c r="QO131" s="65"/>
      <c r="QP131" s="65"/>
      <c r="QQ131" s="65">
        <v>2014</v>
      </c>
      <c r="QR131" s="65">
        <v>2016</v>
      </c>
      <c r="QS131" s="65" t="s">
        <v>480</v>
      </c>
      <c r="QT131" s="65"/>
      <c r="QU131" s="65"/>
      <c r="QV131" s="144"/>
      <c r="QW131" s="143" t="s">
        <v>445</v>
      </c>
    </row>
    <row r="132" spans="1:465" s="137" customFormat="1" ht="12.75">
      <c r="A132" s="56">
        <v>126</v>
      </c>
      <c r="B132" s="63" t="s">
        <v>993</v>
      </c>
      <c r="C132" s="62" t="s">
        <v>994</v>
      </c>
      <c r="D132" s="62" t="s">
        <v>936</v>
      </c>
      <c r="E132" s="62" t="s">
        <v>431</v>
      </c>
      <c r="F132" s="63" t="s">
        <v>995</v>
      </c>
      <c r="G132" s="63" t="s">
        <v>996</v>
      </c>
      <c r="H132" s="62">
        <v>12</v>
      </c>
      <c r="I132" s="62" t="s">
        <v>455</v>
      </c>
      <c r="J132" s="62" t="s">
        <v>747</v>
      </c>
      <c r="K132" s="62" t="s">
        <v>436</v>
      </c>
      <c r="L132" s="62" t="s">
        <v>437</v>
      </c>
      <c r="M132" s="62" t="s">
        <v>437</v>
      </c>
      <c r="N132" s="62" t="s">
        <v>436</v>
      </c>
      <c r="O132" s="62" t="s">
        <v>436</v>
      </c>
      <c r="P132" s="62" t="s">
        <v>436</v>
      </c>
      <c r="Q132" s="62" t="s">
        <v>436</v>
      </c>
      <c r="R132" s="62" t="s">
        <v>436</v>
      </c>
      <c r="S132" s="62" t="s">
        <v>436</v>
      </c>
      <c r="T132" s="62" t="s">
        <v>436</v>
      </c>
      <c r="U132" s="62" t="s">
        <v>437</v>
      </c>
      <c r="V132" s="64" t="s">
        <v>436</v>
      </c>
      <c r="W132" s="64" t="s">
        <v>436</v>
      </c>
      <c r="X132" s="64"/>
      <c r="Y132" s="71"/>
      <c r="Z132" s="71"/>
      <c r="AA132" s="64"/>
      <c r="AB132" s="64">
        <v>4</v>
      </c>
      <c r="AC132" s="64">
        <v>2015</v>
      </c>
      <c r="AD132" s="65" t="s">
        <v>436</v>
      </c>
      <c r="AE132" s="65" t="s">
        <v>436</v>
      </c>
      <c r="AF132" s="65" t="s">
        <v>436</v>
      </c>
      <c r="AG132" s="64" t="s">
        <v>436</v>
      </c>
      <c r="AH132" s="64" t="s">
        <v>436</v>
      </c>
      <c r="AI132" s="64"/>
      <c r="AJ132" s="64" t="s">
        <v>436</v>
      </c>
      <c r="AK132" s="64"/>
      <c r="AL132" s="64"/>
      <c r="AM132" s="64" t="s">
        <v>436</v>
      </c>
      <c r="AN132" s="64" t="s">
        <v>436</v>
      </c>
      <c r="AO132" s="64"/>
      <c r="AP132" s="64" t="s">
        <v>436</v>
      </c>
      <c r="AQ132" s="64" t="s">
        <v>436</v>
      </c>
      <c r="AR132" s="64"/>
      <c r="AS132" s="65">
        <v>2015</v>
      </c>
      <c r="AT132" s="65">
        <v>2015</v>
      </c>
      <c r="AU132" s="65">
        <v>4</v>
      </c>
      <c r="AV132" s="72"/>
      <c r="AW132" s="66">
        <v>1</v>
      </c>
      <c r="AX132" s="66">
        <v>2015</v>
      </c>
      <c r="AY132" s="66"/>
      <c r="AZ132" s="66">
        <v>1</v>
      </c>
      <c r="BA132" s="66">
        <v>2015</v>
      </c>
      <c r="BB132" s="72"/>
      <c r="BC132" s="72"/>
      <c r="BD132" s="72"/>
      <c r="BE132" s="72"/>
      <c r="BF132" s="72"/>
      <c r="BG132" s="72"/>
      <c r="BH132" s="72"/>
      <c r="BI132" s="67"/>
      <c r="BJ132" s="66" t="s">
        <v>436</v>
      </c>
      <c r="BK132" s="67"/>
      <c r="BL132" s="67">
        <v>9.5</v>
      </c>
      <c r="BM132" s="66">
        <v>1</v>
      </c>
      <c r="BN132" s="66">
        <v>2015</v>
      </c>
      <c r="BO132" s="66"/>
      <c r="BP132" s="66">
        <v>2</v>
      </c>
      <c r="BQ132" s="66">
        <v>2015</v>
      </c>
      <c r="BR132" s="66" t="s">
        <v>436</v>
      </c>
      <c r="BS132" s="66" t="s">
        <v>436</v>
      </c>
      <c r="BT132" s="66"/>
      <c r="BU132" s="66"/>
      <c r="BV132" s="66">
        <v>1</v>
      </c>
      <c r="BW132" s="66">
        <v>2015</v>
      </c>
      <c r="BX132" s="72"/>
      <c r="BY132" s="72"/>
      <c r="BZ132" s="72"/>
      <c r="CA132" s="66" t="s">
        <v>436</v>
      </c>
      <c r="CB132" s="66" t="s">
        <v>436</v>
      </c>
      <c r="CC132" s="66"/>
      <c r="CD132" s="72"/>
      <c r="CE132" s="72"/>
      <c r="CF132" s="72"/>
      <c r="CG132" s="66">
        <v>1037</v>
      </c>
      <c r="CH132" s="66">
        <v>2</v>
      </c>
      <c r="CI132" s="66">
        <v>2015</v>
      </c>
      <c r="CJ132" s="66"/>
      <c r="CK132" s="66">
        <v>2</v>
      </c>
      <c r="CL132" s="66">
        <v>2015</v>
      </c>
      <c r="CM132" s="66"/>
      <c r="CN132" s="66"/>
      <c r="CO132" s="66"/>
      <c r="CP132" s="66"/>
      <c r="CQ132" s="66"/>
      <c r="CR132" s="66"/>
      <c r="CS132" s="66" t="s">
        <v>436</v>
      </c>
      <c r="CT132" s="66" t="s">
        <v>436</v>
      </c>
      <c r="CU132" s="66"/>
      <c r="CV132" s="66" t="s">
        <v>436</v>
      </c>
      <c r="CW132" s="66" t="s">
        <v>436</v>
      </c>
      <c r="CX132" s="66"/>
      <c r="CY132" s="66"/>
      <c r="CZ132" s="66" t="s">
        <v>438</v>
      </c>
      <c r="DA132" s="66">
        <v>2015</v>
      </c>
      <c r="DB132" s="66"/>
      <c r="DC132" s="66">
        <v>1</v>
      </c>
      <c r="DD132" s="66">
        <v>2015</v>
      </c>
      <c r="DE132" s="66" t="s">
        <v>436</v>
      </c>
      <c r="DF132" s="66" t="s">
        <v>436</v>
      </c>
      <c r="DG132" s="66"/>
      <c r="DH132" s="66"/>
      <c r="DI132" s="66" t="s">
        <v>438</v>
      </c>
      <c r="DJ132" s="66">
        <v>2015</v>
      </c>
      <c r="DK132" s="66"/>
      <c r="DL132" s="66" t="s">
        <v>438</v>
      </c>
      <c r="DM132" s="66">
        <v>2015</v>
      </c>
      <c r="DN132" s="66"/>
      <c r="DO132" s="66">
        <v>2</v>
      </c>
      <c r="DP132" s="66">
        <v>2015</v>
      </c>
      <c r="DQ132" s="72"/>
      <c r="DR132" s="72"/>
      <c r="DS132" s="72"/>
      <c r="DT132" s="66"/>
      <c r="DU132" s="66">
        <v>2</v>
      </c>
      <c r="DV132" s="66">
        <v>2015</v>
      </c>
      <c r="DW132" s="66"/>
      <c r="DX132" s="66" t="s">
        <v>438</v>
      </c>
      <c r="DY132" s="66">
        <v>2015</v>
      </c>
      <c r="DZ132" s="66"/>
      <c r="EA132" s="66">
        <v>2</v>
      </c>
      <c r="EB132" s="66">
        <v>2015</v>
      </c>
      <c r="EC132" s="72"/>
      <c r="ED132" s="72"/>
      <c r="EE132" s="72"/>
      <c r="EF132" s="72"/>
      <c r="EG132" s="72"/>
      <c r="EH132" s="72"/>
      <c r="EI132" s="72"/>
      <c r="EJ132" s="72"/>
      <c r="EK132" s="72"/>
      <c r="EL132" s="72"/>
      <c r="EM132" s="72"/>
      <c r="EN132" s="65">
        <v>2015</v>
      </c>
      <c r="EO132" s="65">
        <v>2015</v>
      </c>
      <c r="EP132" s="65" t="s">
        <v>438</v>
      </c>
      <c r="EQ132" s="64" t="s">
        <v>436</v>
      </c>
      <c r="ER132" s="64" t="s">
        <v>436</v>
      </c>
      <c r="ES132" s="64"/>
      <c r="ET132" s="64" t="s">
        <v>436</v>
      </c>
      <c r="EU132" s="64" t="s">
        <v>436</v>
      </c>
      <c r="EV132" s="64"/>
      <c r="EW132" s="64" t="s">
        <v>436</v>
      </c>
      <c r="EX132" s="64" t="s">
        <v>436</v>
      </c>
      <c r="EY132" s="64"/>
      <c r="EZ132" s="64" t="s">
        <v>436</v>
      </c>
      <c r="FA132" s="64" t="s">
        <v>436</v>
      </c>
      <c r="FB132" s="64"/>
      <c r="FC132" s="64" t="s">
        <v>436</v>
      </c>
      <c r="FD132" s="64" t="s">
        <v>436</v>
      </c>
      <c r="FE132" s="64"/>
      <c r="FF132" s="64" t="s">
        <v>436</v>
      </c>
      <c r="FG132" s="64" t="s">
        <v>436</v>
      </c>
      <c r="FH132" s="64"/>
      <c r="FI132" s="64" t="s">
        <v>436</v>
      </c>
      <c r="FJ132" s="64" t="s">
        <v>436</v>
      </c>
      <c r="FK132" s="64"/>
      <c r="FL132" s="64" t="s">
        <v>436</v>
      </c>
      <c r="FM132" s="64" t="s">
        <v>436</v>
      </c>
      <c r="FN132" s="64"/>
      <c r="FO132" s="64" t="s">
        <v>436</v>
      </c>
      <c r="FP132" s="64" t="s">
        <v>436</v>
      </c>
      <c r="FQ132" s="64"/>
      <c r="FR132" s="64" t="s">
        <v>436</v>
      </c>
      <c r="FS132" s="64" t="s">
        <v>436</v>
      </c>
      <c r="FT132" s="64"/>
      <c r="FU132" s="64" t="s">
        <v>436</v>
      </c>
      <c r="FV132" s="64" t="s">
        <v>436</v>
      </c>
      <c r="FW132" s="64"/>
      <c r="FX132" s="64" t="s">
        <v>436</v>
      </c>
      <c r="FY132" s="64" t="s">
        <v>436</v>
      </c>
      <c r="FZ132" s="64"/>
      <c r="GA132" s="64" t="s">
        <v>436</v>
      </c>
      <c r="GB132" s="64" t="s">
        <v>436</v>
      </c>
      <c r="GC132" s="64"/>
      <c r="GD132" s="64" t="s">
        <v>436</v>
      </c>
      <c r="GE132" s="64" t="s">
        <v>436</v>
      </c>
      <c r="GF132" s="64"/>
      <c r="GG132" s="64" t="s">
        <v>436</v>
      </c>
      <c r="GH132" s="64" t="s">
        <v>436</v>
      </c>
      <c r="GI132" s="64"/>
      <c r="GJ132" s="64" t="s">
        <v>436</v>
      </c>
      <c r="GK132" s="64" t="s">
        <v>436</v>
      </c>
      <c r="GL132" s="64"/>
      <c r="GM132" s="64" t="s">
        <v>436</v>
      </c>
      <c r="GN132" s="64" t="s">
        <v>436</v>
      </c>
      <c r="GO132" s="64"/>
      <c r="GP132" s="64" t="s">
        <v>436</v>
      </c>
      <c r="GQ132" s="64" t="s">
        <v>436</v>
      </c>
      <c r="GR132" s="64"/>
      <c r="GS132" s="64" t="s">
        <v>436</v>
      </c>
      <c r="GT132" s="64" t="s">
        <v>436</v>
      </c>
      <c r="GU132" s="64"/>
      <c r="GV132" s="64" t="s">
        <v>436</v>
      </c>
      <c r="GW132" s="64" t="s">
        <v>436</v>
      </c>
      <c r="GX132" s="64"/>
      <c r="GY132" s="64" t="s">
        <v>436</v>
      </c>
      <c r="GZ132" s="64" t="s">
        <v>436</v>
      </c>
      <c r="HA132" s="65"/>
      <c r="HB132" s="65" t="s">
        <v>436</v>
      </c>
      <c r="HC132" s="64" t="s">
        <v>436</v>
      </c>
      <c r="HD132" s="65"/>
      <c r="HE132" s="65" t="s">
        <v>436</v>
      </c>
      <c r="HF132" s="64" t="s">
        <v>436</v>
      </c>
      <c r="HG132" s="65"/>
      <c r="HH132" s="65"/>
      <c r="HI132" s="65"/>
      <c r="HJ132" s="65" t="s">
        <v>436</v>
      </c>
      <c r="HK132" s="65" t="s">
        <v>436</v>
      </c>
      <c r="HL132" s="65" t="s">
        <v>436</v>
      </c>
      <c r="HM132" s="65">
        <v>2015</v>
      </c>
      <c r="HN132" s="65">
        <v>2015</v>
      </c>
      <c r="HO132" s="65">
        <v>4</v>
      </c>
      <c r="HP132" s="65" t="s">
        <v>463</v>
      </c>
      <c r="HQ132" s="64"/>
      <c r="HR132" s="64"/>
      <c r="HS132" s="64" t="s">
        <v>436</v>
      </c>
      <c r="HT132" s="64" t="s">
        <v>436</v>
      </c>
      <c r="HU132" s="64" t="s">
        <v>436</v>
      </c>
      <c r="HV132" s="64"/>
      <c r="HW132" s="64" t="s">
        <v>436</v>
      </c>
      <c r="HX132" s="64" t="s">
        <v>436</v>
      </c>
      <c r="HY132" s="64" t="s">
        <v>436</v>
      </c>
      <c r="HZ132" s="64"/>
      <c r="IA132" s="64" t="s">
        <v>436</v>
      </c>
      <c r="IB132" s="64" t="s">
        <v>436</v>
      </c>
      <c r="IC132" s="64" t="s">
        <v>436</v>
      </c>
      <c r="ID132" s="64"/>
      <c r="IE132" s="64" t="s">
        <v>436</v>
      </c>
      <c r="IF132" s="64" t="s">
        <v>436</v>
      </c>
      <c r="IG132" s="64" t="s">
        <v>436</v>
      </c>
      <c r="IH132" s="64"/>
      <c r="II132" s="71"/>
      <c r="IJ132" s="71"/>
      <c r="IK132" s="71"/>
      <c r="IL132" s="64" t="s">
        <v>436</v>
      </c>
      <c r="IM132" s="64" t="s">
        <v>436</v>
      </c>
      <c r="IN132" s="64"/>
      <c r="IO132" s="64" t="s">
        <v>436</v>
      </c>
      <c r="IP132" s="64" t="s">
        <v>436</v>
      </c>
      <c r="IQ132" s="64" t="s">
        <v>436</v>
      </c>
      <c r="IR132" s="64"/>
      <c r="IS132" s="64" t="s">
        <v>436</v>
      </c>
      <c r="IT132" s="64" t="s">
        <v>436</v>
      </c>
      <c r="IU132" s="64" t="s">
        <v>436</v>
      </c>
      <c r="IV132" s="64"/>
      <c r="IW132" s="64" t="s">
        <v>436</v>
      </c>
      <c r="IX132" s="64" t="s">
        <v>436</v>
      </c>
      <c r="IY132" s="64" t="s">
        <v>436</v>
      </c>
      <c r="IZ132" s="64"/>
      <c r="JA132" s="64" t="s">
        <v>436</v>
      </c>
      <c r="JB132" s="64" t="s">
        <v>436</v>
      </c>
      <c r="JC132" s="64" t="s">
        <v>436</v>
      </c>
      <c r="JD132" s="64"/>
      <c r="JE132" s="64" t="s">
        <v>436</v>
      </c>
      <c r="JF132" s="64" t="s">
        <v>436</v>
      </c>
      <c r="JG132" s="64"/>
      <c r="JH132" s="64" t="s">
        <v>436</v>
      </c>
      <c r="JI132" s="64" t="s">
        <v>436</v>
      </c>
      <c r="JJ132" s="64"/>
      <c r="JK132" s="64" t="s">
        <v>436</v>
      </c>
      <c r="JL132" s="64" t="s">
        <v>436</v>
      </c>
      <c r="JM132" s="64"/>
      <c r="JN132" s="64" t="s">
        <v>436</v>
      </c>
      <c r="JO132" s="64" t="s">
        <v>436</v>
      </c>
      <c r="JP132" s="64" t="s">
        <v>436</v>
      </c>
      <c r="JQ132" s="64"/>
      <c r="JR132" s="64" t="s">
        <v>436</v>
      </c>
      <c r="JS132" s="64" t="s">
        <v>436</v>
      </c>
      <c r="JT132" s="64" t="s">
        <v>436</v>
      </c>
      <c r="JU132" s="64"/>
      <c r="JV132" s="64"/>
      <c r="JW132" s="64"/>
      <c r="JX132" s="64"/>
      <c r="JY132" s="64" t="s">
        <v>436</v>
      </c>
      <c r="JZ132" s="64" t="s">
        <v>436</v>
      </c>
      <c r="KA132" s="64" t="s">
        <v>436</v>
      </c>
      <c r="KB132" s="64"/>
      <c r="KC132" s="71"/>
      <c r="KD132" s="71"/>
      <c r="KE132" s="71"/>
      <c r="KF132" s="64" t="s">
        <v>436</v>
      </c>
      <c r="KG132" s="64" t="s">
        <v>436</v>
      </c>
      <c r="KH132" s="64"/>
      <c r="KI132" s="64"/>
      <c r="KJ132" s="64"/>
      <c r="KK132" s="64"/>
      <c r="KL132" s="64" t="s">
        <v>436</v>
      </c>
      <c r="KM132" s="64" t="s">
        <v>436</v>
      </c>
      <c r="KN132" s="64"/>
      <c r="KO132" s="64" t="s">
        <v>436</v>
      </c>
      <c r="KP132" s="64" t="s">
        <v>436</v>
      </c>
      <c r="KQ132" s="64" t="s">
        <v>436</v>
      </c>
      <c r="KR132" s="64"/>
      <c r="KS132" s="64" t="s">
        <v>436</v>
      </c>
      <c r="KT132" s="64" t="s">
        <v>436</v>
      </c>
      <c r="KU132" s="64" t="s">
        <v>436</v>
      </c>
      <c r="KV132" s="64"/>
      <c r="KW132" s="64" t="s">
        <v>436</v>
      </c>
      <c r="KX132" s="64"/>
      <c r="KY132" s="64" t="s">
        <v>436</v>
      </c>
      <c r="KZ132" s="64"/>
      <c r="LA132" s="64"/>
      <c r="LB132" s="64"/>
      <c r="LC132" s="64"/>
      <c r="LD132" s="64" t="s">
        <v>436</v>
      </c>
      <c r="LE132" s="64" t="s">
        <v>436</v>
      </c>
      <c r="LF132" s="64"/>
      <c r="LG132" s="64" t="s">
        <v>436</v>
      </c>
      <c r="LH132" s="64"/>
      <c r="LI132" s="64" t="s">
        <v>436</v>
      </c>
      <c r="LJ132" s="64"/>
      <c r="LK132" s="64" t="s">
        <v>436</v>
      </c>
      <c r="LL132" s="64"/>
      <c r="LM132" s="64" t="s">
        <v>436</v>
      </c>
      <c r="LN132" s="64"/>
      <c r="LO132" s="64" t="s">
        <v>436</v>
      </c>
      <c r="LP132" s="64" t="s">
        <v>436</v>
      </c>
      <c r="LQ132" s="64" t="s">
        <v>436</v>
      </c>
      <c r="LR132" s="64"/>
      <c r="LS132" s="64" t="s">
        <v>436</v>
      </c>
      <c r="LT132" s="64" t="s">
        <v>436</v>
      </c>
      <c r="LU132" s="64"/>
      <c r="LV132" s="64" t="s">
        <v>436</v>
      </c>
      <c r="LW132" s="64" t="s">
        <v>436</v>
      </c>
      <c r="LX132" s="64"/>
      <c r="LY132" s="64" t="s">
        <v>436</v>
      </c>
      <c r="LZ132" s="64" t="s">
        <v>436</v>
      </c>
      <c r="MA132" s="64" t="s">
        <v>436</v>
      </c>
      <c r="MB132" s="64"/>
      <c r="MC132" s="64"/>
      <c r="MD132" s="64"/>
      <c r="ME132" s="64"/>
      <c r="MF132" s="64" t="s">
        <v>436</v>
      </c>
      <c r="MG132" s="64" t="s">
        <v>436</v>
      </c>
      <c r="MH132" s="64"/>
      <c r="MI132" s="64" t="s">
        <v>436</v>
      </c>
      <c r="MJ132" s="64" t="s">
        <v>436</v>
      </c>
      <c r="MK132" s="64" t="s">
        <v>436</v>
      </c>
      <c r="ML132" s="64" t="s">
        <v>436</v>
      </c>
      <c r="MM132" s="64" t="s">
        <v>436</v>
      </c>
      <c r="MN132" s="64" t="s">
        <v>436</v>
      </c>
      <c r="MO132" s="64" t="s">
        <v>436</v>
      </c>
      <c r="MP132" s="64" t="s">
        <v>436</v>
      </c>
      <c r="MQ132" s="64" t="s">
        <v>436</v>
      </c>
      <c r="MR132" s="64" t="s">
        <v>436</v>
      </c>
      <c r="MS132" s="64"/>
      <c r="MT132" s="64"/>
      <c r="MU132" s="64" t="s">
        <v>436</v>
      </c>
      <c r="MV132" s="64" t="s">
        <v>436</v>
      </c>
      <c r="MW132" s="64" t="s">
        <v>436</v>
      </c>
      <c r="MX132" s="64"/>
      <c r="MY132" s="64" t="s">
        <v>436</v>
      </c>
      <c r="MZ132" s="64" t="s">
        <v>436</v>
      </c>
      <c r="NA132" s="64" t="s">
        <v>436</v>
      </c>
      <c r="NB132" s="64"/>
      <c r="NC132" s="64" t="s">
        <v>436</v>
      </c>
      <c r="ND132" s="64" t="s">
        <v>436</v>
      </c>
      <c r="NE132" s="64"/>
      <c r="NF132" s="64" t="s">
        <v>436</v>
      </c>
      <c r="NG132" s="64" t="s">
        <v>436</v>
      </c>
      <c r="NH132" s="64"/>
      <c r="NI132" s="64" t="s">
        <v>436</v>
      </c>
      <c r="NJ132" s="64" t="s">
        <v>436</v>
      </c>
      <c r="NK132" s="64"/>
      <c r="NL132" s="64"/>
      <c r="NM132" s="64"/>
      <c r="NN132" s="64"/>
      <c r="NO132" s="64"/>
      <c r="NP132" s="64"/>
      <c r="NQ132" s="64"/>
      <c r="NR132" s="64"/>
      <c r="NS132" s="64"/>
      <c r="NT132" s="64"/>
      <c r="NU132" s="64"/>
      <c r="NV132" s="64"/>
      <c r="NW132" s="64"/>
      <c r="NX132" s="64"/>
      <c r="NY132" s="64"/>
      <c r="NZ132" s="64"/>
      <c r="OA132" s="64"/>
      <c r="OB132" s="64"/>
      <c r="OC132" s="64"/>
      <c r="OD132" s="64"/>
      <c r="OE132" s="64"/>
      <c r="OF132" s="64"/>
      <c r="OG132" s="64"/>
      <c r="OH132" s="64"/>
      <c r="OI132" s="64"/>
      <c r="OJ132" s="64"/>
      <c r="OK132" s="64"/>
      <c r="OL132" s="64"/>
      <c r="OM132" s="64"/>
      <c r="ON132" s="64"/>
      <c r="OO132" s="64"/>
      <c r="OP132" s="64"/>
      <c r="OQ132" s="64"/>
      <c r="OR132" s="64"/>
      <c r="OS132" s="64"/>
      <c r="OT132" s="64"/>
      <c r="OU132" s="64"/>
      <c r="OV132" s="64"/>
      <c r="OW132" s="64"/>
      <c r="OX132" s="64"/>
      <c r="OY132" s="64"/>
      <c r="OZ132" s="64"/>
      <c r="PA132" s="64"/>
      <c r="PB132" s="64"/>
      <c r="PC132" s="64"/>
      <c r="PD132" s="64"/>
      <c r="PE132" s="64"/>
      <c r="PF132" s="64"/>
      <c r="PG132" s="64"/>
      <c r="PH132" s="64"/>
      <c r="PI132" s="64"/>
      <c r="PJ132" s="64"/>
      <c r="PK132" s="64"/>
      <c r="PL132" s="64"/>
      <c r="PM132" s="64"/>
      <c r="PN132" s="64"/>
      <c r="PO132" s="64"/>
      <c r="PP132" s="64"/>
      <c r="PQ132" s="64"/>
      <c r="PR132" s="64"/>
      <c r="PS132" s="64"/>
      <c r="PT132" s="64" t="s">
        <v>436</v>
      </c>
      <c r="PU132" s="64" t="s">
        <v>436</v>
      </c>
      <c r="PV132" s="64"/>
      <c r="PW132" s="64" t="s">
        <v>436</v>
      </c>
      <c r="PX132" s="64" t="s">
        <v>436</v>
      </c>
      <c r="PY132" s="64"/>
      <c r="PZ132" s="64" t="s">
        <v>436</v>
      </c>
      <c r="QA132" s="64" t="s">
        <v>436</v>
      </c>
      <c r="QB132" s="64"/>
      <c r="QC132" s="64" t="s">
        <v>436</v>
      </c>
      <c r="QD132" s="64" t="s">
        <v>436</v>
      </c>
      <c r="QE132" s="64"/>
      <c r="QF132" s="64" t="s">
        <v>436</v>
      </c>
      <c r="QG132" s="64" t="s">
        <v>436</v>
      </c>
      <c r="QH132" s="64"/>
      <c r="QI132" s="64" t="s">
        <v>436</v>
      </c>
      <c r="QJ132" s="64" t="s">
        <v>436</v>
      </c>
      <c r="QK132" s="64"/>
      <c r="QL132" s="65" t="s">
        <v>436</v>
      </c>
      <c r="QM132" s="65" t="s">
        <v>436</v>
      </c>
      <c r="QN132" s="65" t="s">
        <v>436</v>
      </c>
      <c r="QO132" s="65"/>
      <c r="QP132" s="65"/>
      <c r="QQ132" s="65">
        <v>2015</v>
      </c>
      <c r="QR132" s="65">
        <v>2015</v>
      </c>
      <c r="QS132" s="65" t="s">
        <v>444</v>
      </c>
      <c r="QT132" s="142"/>
      <c r="QU132" s="142"/>
      <c r="QV132" s="144"/>
      <c r="QW132" s="143" t="s">
        <v>445</v>
      </c>
    </row>
    <row r="133" spans="1:465" s="137" customFormat="1" ht="12.75">
      <c r="A133" s="56">
        <v>127</v>
      </c>
      <c r="B133" s="63" t="s">
        <v>997</v>
      </c>
      <c r="C133" s="62" t="s">
        <v>998</v>
      </c>
      <c r="D133" s="62" t="s">
        <v>936</v>
      </c>
      <c r="E133" s="62" t="s">
        <v>431</v>
      </c>
      <c r="F133" s="63" t="s">
        <v>999</v>
      </c>
      <c r="G133" s="63" t="s">
        <v>1000</v>
      </c>
      <c r="H133" s="62">
        <v>12</v>
      </c>
      <c r="I133" s="62" t="s">
        <v>455</v>
      </c>
      <c r="J133" s="62" t="s">
        <v>747</v>
      </c>
      <c r="K133" s="62" t="s">
        <v>436</v>
      </c>
      <c r="L133" s="62" t="s">
        <v>437</v>
      </c>
      <c r="M133" s="62" t="s">
        <v>437</v>
      </c>
      <c r="N133" s="62" t="s">
        <v>436</v>
      </c>
      <c r="O133" s="62" t="s">
        <v>436</v>
      </c>
      <c r="P133" s="62" t="s">
        <v>436</v>
      </c>
      <c r="Q133" s="62" t="s">
        <v>436</v>
      </c>
      <c r="R133" s="62" t="s">
        <v>436</v>
      </c>
      <c r="S133" s="62" t="s">
        <v>436</v>
      </c>
      <c r="T133" s="62" t="s">
        <v>436</v>
      </c>
      <c r="U133" s="62" t="s">
        <v>436</v>
      </c>
      <c r="V133" s="64"/>
      <c r="W133" s="64"/>
      <c r="X133" s="64"/>
      <c r="Y133" s="64"/>
      <c r="Z133" s="64"/>
      <c r="AA133" s="64">
        <v>0.39</v>
      </c>
      <c r="AB133" s="64">
        <v>3</v>
      </c>
      <c r="AC133" s="64">
        <v>2016</v>
      </c>
      <c r="AD133" s="65" t="s">
        <v>436</v>
      </c>
      <c r="AE133" s="65" t="s">
        <v>436</v>
      </c>
      <c r="AF133" s="65" t="s">
        <v>436</v>
      </c>
      <c r="AG133" s="64"/>
      <c r="AH133" s="64"/>
      <c r="AI133" s="64"/>
      <c r="AJ133" s="64"/>
      <c r="AK133" s="64"/>
      <c r="AL133" s="64"/>
      <c r="AM133" s="64"/>
      <c r="AN133" s="64"/>
      <c r="AO133" s="64"/>
      <c r="AP133" s="64"/>
      <c r="AQ133" s="64"/>
      <c r="AR133" s="64"/>
      <c r="AS133" s="65">
        <v>2016</v>
      </c>
      <c r="AT133" s="65">
        <v>2016</v>
      </c>
      <c r="AU133" s="65">
        <v>3</v>
      </c>
      <c r="AV133" s="66">
        <v>1.75</v>
      </c>
      <c r="AW133" s="66">
        <v>2</v>
      </c>
      <c r="AX133" s="66">
        <v>2016</v>
      </c>
      <c r="AY133" s="66">
        <v>13</v>
      </c>
      <c r="AZ133" s="66">
        <v>1</v>
      </c>
      <c r="BA133" s="66">
        <v>2016</v>
      </c>
      <c r="BB133" s="66"/>
      <c r="BC133" s="66"/>
      <c r="BD133" s="66"/>
      <c r="BE133" s="66"/>
      <c r="BF133" s="66"/>
      <c r="BG133" s="66"/>
      <c r="BH133" s="66"/>
      <c r="BI133" s="67"/>
      <c r="BJ133" s="66"/>
      <c r="BK133" s="67"/>
      <c r="BL133" s="67">
        <v>11.5</v>
      </c>
      <c r="BM133" s="66">
        <v>1</v>
      </c>
      <c r="BN133" s="66">
        <v>2016</v>
      </c>
      <c r="BO133" s="66">
        <v>1.8</v>
      </c>
      <c r="BP133" s="66">
        <v>1</v>
      </c>
      <c r="BQ133" s="66">
        <v>2016</v>
      </c>
      <c r="BR133" s="66"/>
      <c r="BS133" s="66"/>
      <c r="BT133" s="66"/>
      <c r="BU133" s="66">
        <v>2.9</v>
      </c>
      <c r="BV133" s="66">
        <v>1</v>
      </c>
      <c r="BW133" s="66">
        <v>2016</v>
      </c>
      <c r="BX133" s="66"/>
      <c r="BY133" s="66"/>
      <c r="BZ133" s="66"/>
      <c r="CA133" s="66"/>
      <c r="CB133" s="66"/>
      <c r="CC133" s="66"/>
      <c r="CD133" s="66"/>
      <c r="CE133" s="66"/>
      <c r="CF133" s="66"/>
      <c r="CG133" s="66">
        <v>437</v>
      </c>
      <c r="CH133" s="66" t="s">
        <v>438</v>
      </c>
      <c r="CI133" s="66">
        <v>2016</v>
      </c>
      <c r="CJ133" s="66"/>
      <c r="CK133" s="66"/>
      <c r="CL133" s="66"/>
      <c r="CM133" s="66"/>
      <c r="CN133" s="66"/>
      <c r="CO133" s="66"/>
      <c r="CP133" s="66"/>
      <c r="CQ133" s="66"/>
      <c r="CR133" s="66"/>
      <c r="CS133" s="66"/>
      <c r="CT133" s="66"/>
      <c r="CU133" s="66"/>
      <c r="CV133" s="66"/>
      <c r="CW133" s="66"/>
      <c r="CX133" s="66"/>
      <c r="CY133" s="66">
        <v>209</v>
      </c>
      <c r="CZ133" s="66" t="s">
        <v>438</v>
      </c>
      <c r="DA133" s="66">
        <v>2016</v>
      </c>
      <c r="DB133" s="66" t="s">
        <v>1001</v>
      </c>
      <c r="DC133" s="66" t="s">
        <v>438</v>
      </c>
      <c r="DD133" s="66">
        <v>2016</v>
      </c>
      <c r="DE133" s="66"/>
      <c r="DF133" s="66"/>
      <c r="DG133" s="66"/>
      <c r="DH133" s="66" t="s">
        <v>440</v>
      </c>
      <c r="DI133" s="66">
        <v>1</v>
      </c>
      <c r="DJ133" s="66">
        <v>2016</v>
      </c>
      <c r="DK133" s="66">
        <v>0.4</v>
      </c>
      <c r="DL133" s="66">
        <v>1</v>
      </c>
      <c r="DM133" s="66">
        <v>2016</v>
      </c>
      <c r="DN133" s="66">
        <v>1.3</v>
      </c>
      <c r="DO133" s="66">
        <v>2</v>
      </c>
      <c r="DP133" s="66">
        <v>2016</v>
      </c>
      <c r="DQ133" s="66"/>
      <c r="DR133" s="66"/>
      <c r="DS133" s="66"/>
      <c r="DT133" s="66">
        <v>1.6</v>
      </c>
      <c r="DU133" s="66">
        <v>2</v>
      </c>
      <c r="DV133" s="66">
        <v>2016</v>
      </c>
      <c r="DW133" s="66">
        <v>1.2E-2</v>
      </c>
      <c r="DX133" s="66">
        <v>1</v>
      </c>
      <c r="DY133" s="66">
        <v>2016</v>
      </c>
      <c r="DZ133" s="66">
        <v>0.05</v>
      </c>
      <c r="EA133" s="66">
        <v>1</v>
      </c>
      <c r="EB133" s="66">
        <v>2016</v>
      </c>
      <c r="EC133" s="66"/>
      <c r="ED133" s="66"/>
      <c r="EE133" s="66"/>
      <c r="EF133" s="66"/>
      <c r="EG133" s="66"/>
      <c r="EH133" s="66"/>
      <c r="EI133" s="66"/>
      <c r="EJ133" s="66"/>
      <c r="EK133" s="66"/>
      <c r="EL133" s="66"/>
      <c r="EM133" s="66"/>
      <c r="EN133" s="65">
        <v>2016</v>
      </c>
      <c r="EO133" s="65">
        <v>2016</v>
      </c>
      <c r="EP133" s="65" t="s">
        <v>438</v>
      </c>
      <c r="EQ133" s="64"/>
      <c r="ER133" s="64"/>
      <c r="ES133" s="64"/>
      <c r="ET133" s="64"/>
      <c r="EU133" s="64"/>
      <c r="EV133" s="64"/>
      <c r="EW133" s="64"/>
      <c r="EX133" s="64"/>
      <c r="EY133" s="64"/>
      <c r="EZ133" s="64"/>
      <c r="FA133" s="64"/>
      <c r="FB133" s="64"/>
      <c r="FC133" s="64"/>
      <c r="FD133" s="64"/>
      <c r="FE133" s="64"/>
      <c r="FF133" s="64"/>
      <c r="FG133" s="64"/>
      <c r="FH133" s="64"/>
      <c r="FI133" s="64"/>
      <c r="FJ133" s="64"/>
      <c r="FK133" s="64"/>
      <c r="FL133" s="64"/>
      <c r="FM133" s="64"/>
      <c r="FN133" s="64"/>
      <c r="FO133" s="64"/>
      <c r="FP133" s="64"/>
      <c r="FQ133" s="64"/>
      <c r="FR133" s="64"/>
      <c r="FS133" s="64"/>
      <c r="FT133" s="64"/>
      <c r="FU133" s="64"/>
      <c r="FV133" s="64"/>
      <c r="FW133" s="64"/>
      <c r="FX133" s="64"/>
      <c r="FY133" s="64"/>
      <c r="FZ133" s="64"/>
      <c r="GA133" s="64"/>
      <c r="GB133" s="64"/>
      <c r="GC133" s="64"/>
      <c r="GD133" s="64"/>
      <c r="GE133" s="64"/>
      <c r="GF133" s="64"/>
      <c r="GG133" s="64"/>
      <c r="GH133" s="64"/>
      <c r="GI133" s="64"/>
      <c r="GJ133" s="64"/>
      <c r="GK133" s="64"/>
      <c r="GL133" s="64"/>
      <c r="GM133" s="64"/>
      <c r="GN133" s="64"/>
      <c r="GO133" s="64"/>
      <c r="GP133" s="64"/>
      <c r="GQ133" s="64"/>
      <c r="GR133" s="64"/>
      <c r="GS133" s="64"/>
      <c r="GT133" s="64"/>
      <c r="GU133" s="64"/>
      <c r="GV133" s="64"/>
      <c r="GW133" s="64"/>
      <c r="GX133" s="64"/>
      <c r="GY133" s="64"/>
      <c r="GZ133" s="64"/>
      <c r="HA133" s="65"/>
      <c r="HB133" s="65"/>
      <c r="HC133" s="64"/>
      <c r="HD133" s="65"/>
      <c r="HE133" s="65"/>
      <c r="HF133" s="64"/>
      <c r="HG133" s="65"/>
      <c r="HH133" s="65"/>
      <c r="HI133" s="65"/>
      <c r="HJ133" s="65" t="s">
        <v>436</v>
      </c>
      <c r="HK133" s="65" t="s">
        <v>436</v>
      </c>
      <c r="HL133" s="65" t="s">
        <v>436</v>
      </c>
      <c r="HM133" s="65">
        <v>2016</v>
      </c>
      <c r="HN133" s="65">
        <v>2016</v>
      </c>
      <c r="HO133" s="65">
        <v>3</v>
      </c>
      <c r="HP133" s="65" t="s">
        <v>457</v>
      </c>
      <c r="HQ133" s="64"/>
      <c r="HR133" s="64"/>
      <c r="HS133" s="64"/>
      <c r="HT133" s="64"/>
      <c r="HU133" s="64"/>
      <c r="HV133" s="64"/>
      <c r="HW133" s="64"/>
      <c r="HX133" s="64"/>
      <c r="HY133" s="64"/>
      <c r="HZ133" s="64"/>
      <c r="IA133" s="64"/>
      <c r="IB133" s="64"/>
      <c r="IC133" s="64"/>
      <c r="ID133" s="64"/>
      <c r="IE133" s="64"/>
      <c r="IF133" s="64"/>
      <c r="IG133" s="64"/>
      <c r="IH133" s="64"/>
      <c r="II133" s="64"/>
      <c r="IJ133" s="64"/>
      <c r="IK133" s="64"/>
      <c r="IL133" s="64"/>
      <c r="IM133" s="64"/>
      <c r="IN133" s="64"/>
      <c r="IO133" s="65"/>
      <c r="IP133" s="65"/>
      <c r="IQ133" s="65"/>
      <c r="IR133" s="64"/>
      <c r="IS133" s="64"/>
      <c r="IT133" s="64"/>
      <c r="IU133" s="64"/>
      <c r="IV133" s="64"/>
      <c r="IW133" s="64"/>
      <c r="IX133" s="64"/>
      <c r="IY133" s="64"/>
      <c r="IZ133" s="64"/>
      <c r="JA133" s="64"/>
      <c r="JB133" s="64"/>
      <c r="JC133" s="64"/>
      <c r="JD133" s="64"/>
      <c r="JE133" s="64"/>
      <c r="JF133" s="64"/>
      <c r="JG133" s="64"/>
      <c r="JH133" s="64"/>
      <c r="JI133" s="64"/>
      <c r="JJ133" s="64"/>
      <c r="JK133" s="64"/>
      <c r="JL133" s="64"/>
      <c r="JM133" s="64"/>
      <c r="JN133" s="64"/>
      <c r="JO133" s="64"/>
      <c r="JP133" s="64"/>
      <c r="JQ133" s="64"/>
      <c r="JR133" s="64"/>
      <c r="JS133" s="64"/>
      <c r="JT133" s="64"/>
      <c r="JU133" s="64"/>
      <c r="JV133" s="64"/>
      <c r="JW133" s="64"/>
      <c r="JX133" s="64"/>
      <c r="JY133" s="64"/>
      <c r="JZ133" s="64"/>
      <c r="KA133" s="64"/>
      <c r="KB133" s="64"/>
      <c r="KC133" s="64"/>
      <c r="KD133" s="64"/>
      <c r="KE133" s="64"/>
      <c r="KF133" s="64"/>
      <c r="KG133" s="64"/>
      <c r="KH133" s="64"/>
      <c r="KI133" s="64"/>
      <c r="KJ133" s="64"/>
      <c r="KK133" s="64"/>
      <c r="KL133" s="64"/>
      <c r="KM133" s="64"/>
      <c r="KN133" s="64"/>
      <c r="KO133" s="64"/>
      <c r="KP133" s="64"/>
      <c r="KQ133" s="64"/>
      <c r="KR133" s="64"/>
      <c r="KS133" s="64"/>
      <c r="KT133" s="64"/>
      <c r="KU133" s="64"/>
      <c r="KV133" s="64"/>
      <c r="KW133" s="64"/>
      <c r="KX133" s="64"/>
      <c r="KY133" s="64"/>
      <c r="KZ133" s="64"/>
      <c r="LA133" s="64"/>
      <c r="LB133" s="64"/>
      <c r="LC133" s="64"/>
      <c r="LD133" s="64"/>
      <c r="LE133" s="64"/>
      <c r="LF133" s="64"/>
      <c r="LG133" s="64"/>
      <c r="LH133" s="64"/>
      <c r="LI133" s="64"/>
      <c r="LJ133" s="64"/>
      <c r="LK133" s="64"/>
      <c r="LL133" s="64"/>
      <c r="LM133" s="64"/>
      <c r="LN133" s="64"/>
      <c r="LO133" s="64"/>
      <c r="LP133" s="64"/>
      <c r="LQ133" s="64"/>
      <c r="LR133" s="64"/>
      <c r="LS133" s="64"/>
      <c r="LT133" s="64"/>
      <c r="LU133" s="64"/>
      <c r="LV133" s="64"/>
      <c r="LW133" s="64"/>
      <c r="LX133" s="64"/>
      <c r="LY133" s="64"/>
      <c r="LZ133" s="64"/>
      <c r="MA133" s="64"/>
      <c r="MB133" s="64"/>
      <c r="MC133" s="64"/>
      <c r="MD133" s="64"/>
      <c r="ME133" s="64"/>
      <c r="MF133" s="64"/>
      <c r="MG133" s="64"/>
      <c r="MH133" s="64"/>
      <c r="MI133" s="64"/>
      <c r="MJ133" s="64"/>
      <c r="MK133" s="64"/>
      <c r="ML133" s="64"/>
      <c r="MM133" s="64"/>
      <c r="MN133" s="64"/>
      <c r="MO133" s="64"/>
      <c r="MP133" s="64"/>
      <c r="MQ133" s="64"/>
      <c r="MR133" s="64"/>
      <c r="MS133" s="64"/>
      <c r="MT133" s="64"/>
      <c r="MU133" s="64"/>
      <c r="MV133" s="64"/>
      <c r="MW133" s="64"/>
      <c r="MX133" s="64"/>
      <c r="MY133" s="64"/>
      <c r="MZ133" s="64"/>
      <c r="NA133" s="64"/>
      <c r="NB133" s="64"/>
      <c r="NC133" s="64"/>
      <c r="ND133" s="64"/>
      <c r="NE133" s="64"/>
      <c r="NF133" s="64"/>
      <c r="NG133" s="64"/>
      <c r="NH133" s="64"/>
      <c r="NI133" s="64"/>
      <c r="NJ133" s="64"/>
      <c r="NK133" s="64"/>
      <c r="NL133" s="64"/>
      <c r="NM133" s="64"/>
      <c r="NN133" s="64"/>
      <c r="NO133" s="64"/>
      <c r="NP133" s="64"/>
      <c r="NQ133" s="64"/>
      <c r="NR133" s="64"/>
      <c r="NS133" s="64"/>
      <c r="NT133" s="64"/>
      <c r="NU133" s="64"/>
      <c r="NV133" s="64"/>
      <c r="NW133" s="64"/>
      <c r="NX133" s="64"/>
      <c r="NY133" s="64"/>
      <c r="NZ133" s="64"/>
      <c r="OA133" s="64"/>
      <c r="OB133" s="64"/>
      <c r="OC133" s="64"/>
      <c r="OD133" s="64"/>
      <c r="OE133" s="64"/>
      <c r="OF133" s="64"/>
      <c r="OG133" s="64"/>
      <c r="OH133" s="64"/>
      <c r="OI133" s="64"/>
      <c r="OJ133" s="64"/>
      <c r="OK133" s="64"/>
      <c r="OL133" s="64"/>
      <c r="OM133" s="64"/>
      <c r="ON133" s="64"/>
      <c r="OO133" s="64"/>
      <c r="OP133" s="64"/>
      <c r="OQ133" s="64"/>
      <c r="OR133" s="64"/>
      <c r="OS133" s="64"/>
      <c r="OT133" s="64"/>
      <c r="OU133" s="64"/>
      <c r="OV133" s="64"/>
      <c r="OW133" s="64"/>
      <c r="OX133" s="64"/>
      <c r="OY133" s="64"/>
      <c r="OZ133" s="64"/>
      <c r="PA133" s="64"/>
      <c r="PB133" s="64"/>
      <c r="PC133" s="64"/>
      <c r="PD133" s="64"/>
      <c r="PE133" s="64"/>
      <c r="PF133" s="64"/>
      <c r="PG133" s="64"/>
      <c r="PH133" s="64"/>
      <c r="PI133" s="64"/>
      <c r="PJ133" s="64"/>
      <c r="PK133" s="64"/>
      <c r="PL133" s="64"/>
      <c r="PM133" s="64"/>
      <c r="PN133" s="64"/>
      <c r="PO133" s="64"/>
      <c r="PP133" s="64"/>
      <c r="PQ133" s="64"/>
      <c r="PR133" s="64"/>
      <c r="PS133" s="64"/>
      <c r="PT133" s="64"/>
      <c r="PU133" s="64"/>
      <c r="PV133" s="64"/>
      <c r="PW133" s="64"/>
      <c r="PX133" s="64"/>
      <c r="PY133" s="64"/>
      <c r="PZ133" s="64"/>
      <c r="QA133" s="64"/>
      <c r="QB133" s="64"/>
      <c r="QC133" s="64"/>
      <c r="QD133" s="64"/>
      <c r="QE133" s="64"/>
      <c r="QF133" s="64"/>
      <c r="QG133" s="64"/>
      <c r="QH133" s="64"/>
      <c r="QI133" s="64"/>
      <c r="QJ133" s="64"/>
      <c r="QK133" s="64"/>
      <c r="QL133" s="65" t="s">
        <v>436</v>
      </c>
      <c r="QM133" s="65" t="s">
        <v>436</v>
      </c>
      <c r="QN133" s="65" t="s">
        <v>436</v>
      </c>
      <c r="QO133" s="65"/>
      <c r="QP133" s="65"/>
      <c r="QQ133" s="65">
        <v>2016</v>
      </c>
      <c r="QR133" s="65">
        <v>2016</v>
      </c>
      <c r="QS133" s="65" t="s">
        <v>444</v>
      </c>
      <c r="QT133" s="65"/>
      <c r="QU133" s="65"/>
      <c r="QV133" s="144"/>
      <c r="QW133" s="143" t="s">
        <v>445</v>
      </c>
    </row>
    <row r="134" spans="1:465" s="137" customFormat="1" ht="12.75">
      <c r="A134" s="56">
        <v>128</v>
      </c>
      <c r="B134" s="63" t="s">
        <v>1002</v>
      </c>
      <c r="C134" s="62" t="s">
        <v>1003</v>
      </c>
      <c r="D134" s="62" t="s">
        <v>936</v>
      </c>
      <c r="E134" s="62" t="s">
        <v>431</v>
      </c>
      <c r="F134" s="63" t="s">
        <v>1004</v>
      </c>
      <c r="G134" s="63" t="s">
        <v>1005</v>
      </c>
      <c r="H134" s="62">
        <v>12</v>
      </c>
      <c r="I134" s="62" t="s">
        <v>434</v>
      </c>
      <c r="J134" s="62" t="s">
        <v>747</v>
      </c>
      <c r="K134" s="62" t="s">
        <v>436</v>
      </c>
      <c r="L134" s="62" t="s">
        <v>437</v>
      </c>
      <c r="M134" s="62" t="s">
        <v>437</v>
      </c>
      <c r="N134" s="62" t="s">
        <v>436</v>
      </c>
      <c r="O134" s="62" t="s">
        <v>436</v>
      </c>
      <c r="P134" s="62" t="s">
        <v>436</v>
      </c>
      <c r="Q134" s="62" t="s">
        <v>436</v>
      </c>
      <c r="R134" s="62" t="s">
        <v>436</v>
      </c>
      <c r="S134" s="62" t="s">
        <v>436</v>
      </c>
      <c r="T134" s="62" t="s">
        <v>436</v>
      </c>
      <c r="U134" s="62" t="s">
        <v>437</v>
      </c>
      <c r="V134" s="64"/>
      <c r="W134" s="64"/>
      <c r="X134" s="64"/>
      <c r="Y134" s="64"/>
      <c r="Z134" s="64"/>
      <c r="AA134" s="64">
        <v>0.26500000000000001</v>
      </c>
      <c r="AB134" s="64">
        <v>4</v>
      </c>
      <c r="AC134" s="64">
        <v>2016</v>
      </c>
      <c r="AD134" s="65" t="s">
        <v>436</v>
      </c>
      <c r="AE134" s="65" t="s">
        <v>436</v>
      </c>
      <c r="AF134" s="65" t="s">
        <v>436</v>
      </c>
      <c r="AG134" s="64"/>
      <c r="AH134" s="64"/>
      <c r="AI134" s="64"/>
      <c r="AJ134" s="64"/>
      <c r="AK134" s="64"/>
      <c r="AL134" s="64"/>
      <c r="AM134" s="64"/>
      <c r="AN134" s="64"/>
      <c r="AO134" s="64"/>
      <c r="AP134" s="64"/>
      <c r="AQ134" s="64"/>
      <c r="AR134" s="64"/>
      <c r="AS134" s="65">
        <v>2016</v>
      </c>
      <c r="AT134" s="65">
        <v>2016</v>
      </c>
      <c r="AU134" s="65">
        <v>4</v>
      </c>
      <c r="AV134" s="66">
        <v>1.08</v>
      </c>
      <c r="AW134" s="66">
        <v>1</v>
      </c>
      <c r="AX134" s="66">
        <v>2016</v>
      </c>
      <c r="AY134" s="66">
        <v>11</v>
      </c>
      <c r="AZ134" s="66">
        <v>1</v>
      </c>
      <c r="BA134" s="66">
        <v>2016</v>
      </c>
      <c r="BB134" s="66"/>
      <c r="BC134" s="66"/>
      <c r="BD134" s="66"/>
      <c r="BE134" s="66"/>
      <c r="BF134" s="66"/>
      <c r="BG134" s="66"/>
      <c r="BH134" s="66"/>
      <c r="BI134" s="67"/>
      <c r="BJ134" s="66"/>
      <c r="BK134" s="67"/>
      <c r="BL134" s="67">
        <v>10.7</v>
      </c>
      <c r="BM134" s="66">
        <v>1</v>
      </c>
      <c r="BN134" s="66">
        <v>2016</v>
      </c>
      <c r="BO134" s="66">
        <v>1.2</v>
      </c>
      <c r="BP134" s="66">
        <v>1</v>
      </c>
      <c r="BQ134" s="66">
        <v>2016</v>
      </c>
      <c r="BR134" s="66"/>
      <c r="BS134" s="66"/>
      <c r="BT134" s="66"/>
      <c r="BU134" s="66">
        <v>3.3</v>
      </c>
      <c r="BV134" s="66">
        <v>2</v>
      </c>
      <c r="BW134" s="66">
        <v>2016</v>
      </c>
      <c r="BX134" s="66"/>
      <c r="BY134" s="66"/>
      <c r="BZ134" s="66"/>
      <c r="CA134" s="66"/>
      <c r="CB134" s="66"/>
      <c r="CC134" s="66"/>
      <c r="CD134" s="66"/>
      <c r="CE134" s="66"/>
      <c r="CF134" s="66"/>
      <c r="CG134" s="66">
        <v>382</v>
      </c>
      <c r="CH134" s="66" t="s">
        <v>438</v>
      </c>
      <c r="CI134" s="66">
        <v>2016</v>
      </c>
      <c r="CJ134" s="66">
        <v>245</v>
      </c>
      <c r="CK134" s="66" t="s">
        <v>438</v>
      </c>
      <c r="CL134" s="66">
        <v>2016</v>
      </c>
      <c r="CM134" s="66"/>
      <c r="CN134" s="66"/>
      <c r="CO134" s="66"/>
      <c r="CP134" s="66"/>
      <c r="CQ134" s="66"/>
      <c r="CR134" s="66"/>
      <c r="CS134" s="66"/>
      <c r="CT134" s="66"/>
      <c r="CU134" s="66"/>
      <c r="CV134" s="66"/>
      <c r="CW134" s="66"/>
      <c r="CX134" s="66"/>
      <c r="CY134" s="66">
        <v>163</v>
      </c>
      <c r="CZ134" s="66" t="s">
        <v>438</v>
      </c>
      <c r="DA134" s="66">
        <v>2016</v>
      </c>
      <c r="DB134" s="66" t="s">
        <v>944</v>
      </c>
      <c r="DC134" s="66" t="s">
        <v>438</v>
      </c>
      <c r="DD134" s="66">
        <v>2016</v>
      </c>
      <c r="DE134" s="66"/>
      <c r="DF134" s="66"/>
      <c r="DG134" s="66"/>
      <c r="DH134" s="66">
        <v>7.0000000000000007E-2</v>
      </c>
      <c r="DI134" s="66">
        <v>1</v>
      </c>
      <c r="DJ134" s="66">
        <v>2016</v>
      </c>
      <c r="DK134" s="66">
        <v>0.4</v>
      </c>
      <c r="DL134" s="66">
        <v>1</v>
      </c>
      <c r="DM134" s="66">
        <v>2016</v>
      </c>
      <c r="DN134" s="66">
        <v>1.1000000000000001</v>
      </c>
      <c r="DO134" s="66">
        <v>2</v>
      </c>
      <c r="DP134" s="66">
        <v>2016</v>
      </c>
      <c r="DQ134" s="66"/>
      <c r="DR134" s="66"/>
      <c r="DS134" s="66"/>
      <c r="DT134" s="66">
        <v>1.6</v>
      </c>
      <c r="DU134" s="66">
        <v>2</v>
      </c>
      <c r="DV134" s="66">
        <v>2016</v>
      </c>
      <c r="DW134" s="66">
        <v>0.01</v>
      </c>
      <c r="DX134" s="66">
        <v>1</v>
      </c>
      <c r="DY134" s="66">
        <v>2016</v>
      </c>
      <c r="DZ134" s="66">
        <v>0.05</v>
      </c>
      <c r="EA134" s="66">
        <v>1</v>
      </c>
      <c r="EB134" s="66">
        <v>2016</v>
      </c>
      <c r="EC134" s="66"/>
      <c r="ED134" s="66"/>
      <c r="EE134" s="66"/>
      <c r="EF134" s="66"/>
      <c r="EG134" s="66"/>
      <c r="EH134" s="66"/>
      <c r="EI134" s="66"/>
      <c r="EJ134" s="66"/>
      <c r="EK134" s="66"/>
      <c r="EL134" s="66"/>
      <c r="EM134" s="66"/>
      <c r="EN134" s="65">
        <v>2016</v>
      </c>
      <c r="EO134" s="65">
        <v>2016</v>
      </c>
      <c r="EP134" s="65" t="s">
        <v>438</v>
      </c>
      <c r="EQ134" s="64"/>
      <c r="ER134" s="64"/>
      <c r="ES134" s="64"/>
      <c r="ET134" s="64"/>
      <c r="EU134" s="64"/>
      <c r="EV134" s="64"/>
      <c r="EW134" s="64"/>
      <c r="EX134" s="64"/>
      <c r="EY134" s="64"/>
      <c r="EZ134" s="64"/>
      <c r="FA134" s="64"/>
      <c r="FB134" s="64"/>
      <c r="FC134" s="64"/>
      <c r="FD134" s="64"/>
      <c r="FE134" s="64"/>
      <c r="FF134" s="64"/>
      <c r="FG134" s="64"/>
      <c r="FH134" s="64"/>
      <c r="FI134" s="64"/>
      <c r="FJ134" s="64"/>
      <c r="FK134" s="64"/>
      <c r="FL134" s="64"/>
      <c r="FM134" s="64"/>
      <c r="FN134" s="64"/>
      <c r="FO134" s="64"/>
      <c r="FP134" s="64"/>
      <c r="FQ134" s="64"/>
      <c r="FR134" s="64"/>
      <c r="FS134" s="64"/>
      <c r="FT134" s="64"/>
      <c r="FU134" s="64"/>
      <c r="FV134" s="64"/>
      <c r="FW134" s="64"/>
      <c r="FX134" s="64"/>
      <c r="FY134" s="64"/>
      <c r="FZ134" s="64"/>
      <c r="GA134" s="64"/>
      <c r="GB134" s="64"/>
      <c r="GC134" s="64"/>
      <c r="GD134" s="64"/>
      <c r="GE134" s="64"/>
      <c r="GF134" s="64"/>
      <c r="GG134" s="64"/>
      <c r="GH134" s="64"/>
      <c r="GI134" s="64"/>
      <c r="GJ134" s="64"/>
      <c r="GK134" s="64"/>
      <c r="GL134" s="64"/>
      <c r="GM134" s="64"/>
      <c r="GN134" s="64"/>
      <c r="GO134" s="64"/>
      <c r="GP134" s="64"/>
      <c r="GQ134" s="64"/>
      <c r="GR134" s="64"/>
      <c r="GS134" s="64"/>
      <c r="GT134" s="64"/>
      <c r="GU134" s="64"/>
      <c r="GV134" s="64"/>
      <c r="GW134" s="64"/>
      <c r="GX134" s="64"/>
      <c r="GY134" s="64"/>
      <c r="GZ134" s="64"/>
      <c r="HA134" s="65"/>
      <c r="HB134" s="65"/>
      <c r="HC134" s="64"/>
      <c r="HD134" s="65"/>
      <c r="HE134" s="65"/>
      <c r="HF134" s="64"/>
      <c r="HG134" s="65"/>
      <c r="HH134" s="65"/>
      <c r="HI134" s="65"/>
      <c r="HJ134" s="65" t="s">
        <v>436</v>
      </c>
      <c r="HK134" s="65" t="s">
        <v>436</v>
      </c>
      <c r="HL134" s="65" t="s">
        <v>436</v>
      </c>
      <c r="HM134" s="65">
        <v>2016</v>
      </c>
      <c r="HN134" s="65">
        <v>2016</v>
      </c>
      <c r="HO134" s="65">
        <v>4</v>
      </c>
      <c r="HP134" s="65" t="s">
        <v>499</v>
      </c>
      <c r="HQ134" s="64"/>
      <c r="HR134" s="64"/>
      <c r="HS134" s="64"/>
      <c r="HT134" s="64"/>
      <c r="HU134" s="64"/>
      <c r="HV134" s="64"/>
      <c r="HW134" s="64"/>
      <c r="HX134" s="64"/>
      <c r="HY134" s="64"/>
      <c r="HZ134" s="64"/>
      <c r="IA134" s="64"/>
      <c r="IB134" s="64"/>
      <c r="IC134" s="64"/>
      <c r="ID134" s="64"/>
      <c r="IE134" s="64"/>
      <c r="IF134" s="64"/>
      <c r="IG134" s="64"/>
      <c r="IH134" s="64"/>
      <c r="II134" s="64"/>
      <c r="IJ134" s="64"/>
      <c r="IK134" s="64"/>
      <c r="IL134" s="64"/>
      <c r="IM134" s="64"/>
      <c r="IN134" s="64"/>
      <c r="IO134" s="65"/>
      <c r="IP134" s="65"/>
      <c r="IQ134" s="65"/>
      <c r="IR134" s="64"/>
      <c r="IS134" s="64"/>
      <c r="IT134" s="64"/>
      <c r="IU134" s="64"/>
      <c r="IV134" s="64"/>
      <c r="IW134" s="64"/>
      <c r="IX134" s="64"/>
      <c r="IY134" s="64"/>
      <c r="IZ134" s="64"/>
      <c r="JA134" s="64"/>
      <c r="JB134" s="64"/>
      <c r="JC134" s="64"/>
      <c r="JD134" s="64"/>
      <c r="JE134" s="64"/>
      <c r="JF134" s="64"/>
      <c r="JG134" s="64"/>
      <c r="JH134" s="64"/>
      <c r="JI134" s="64"/>
      <c r="JJ134" s="64"/>
      <c r="JK134" s="64"/>
      <c r="JL134" s="64"/>
      <c r="JM134" s="64"/>
      <c r="JN134" s="64"/>
      <c r="JO134" s="64"/>
      <c r="JP134" s="64"/>
      <c r="JQ134" s="64"/>
      <c r="JR134" s="64"/>
      <c r="JS134" s="64"/>
      <c r="JT134" s="64"/>
      <c r="JU134" s="64"/>
      <c r="JV134" s="64"/>
      <c r="JW134" s="64"/>
      <c r="JX134" s="64"/>
      <c r="JY134" s="64"/>
      <c r="JZ134" s="64"/>
      <c r="KA134" s="64"/>
      <c r="KB134" s="64"/>
      <c r="KC134" s="64"/>
      <c r="KD134" s="64"/>
      <c r="KE134" s="64"/>
      <c r="KF134" s="64"/>
      <c r="KG134" s="64"/>
      <c r="KH134" s="64"/>
      <c r="KI134" s="64"/>
      <c r="KJ134" s="64"/>
      <c r="KK134" s="64"/>
      <c r="KL134" s="64"/>
      <c r="KM134" s="64"/>
      <c r="KN134" s="64"/>
      <c r="KO134" s="64"/>
      <c r="KP134" s="64"/>
      <c r="KQ134" s="64"/>
      <c r="KR134" s="64"/>
      <c r="KS134" s="64"/>
      <c r="KT134" s="64"/>
      <c r="KU134" s="64"/>
      <c r="KV134" s="64"/>
      <c r="KW134" s="64"/>
      <c r="KX134" s="64"/>
      <c r="KY134" s="64"/>
      <c r="KZ134" s="64"/>
      <c r="LA134" s="64"/>
      <c r="LB134" s="64"/>
      <c r="LC134" s="64"/>
      <c r="LD134" s="64"/>
      <c r="LE134" s="64"/>
      <c r="LF134" s="64"/>
      <c r="LG134" s="64"/>
      <c r="LH134" s="64"/>
      <c r="LI134" s="64"/>
      <c r="LJ134" s="64"/>
      <c r="LK134" s="64"/>
      <c r="LL134" s="64"/>
      <c r="LM134" s="64"/>
      <c r="LN134" s="64"/>
      <c r="LO134" s="64"/>
      <c r="LP134" s="64"/>
      <c r="LQ134" s="64"/>
      <c r="LR134" s="64"/>
      <c r="LS134" s="64"/>
      <c r="LT134" s="64"/>
      <c r="LU134" s="64"/>
      <c r="LV134" s="64"/>
      <c r="LW134" s="64"/>
      <c r="LX134" s="64"/>
      <c r="LY134" s="64"/>
      <c r="LZ134" s="64"/>
      <c r="MA134" s="64"/>
      <c r="MB134" s="64"/>
      <c r="MC134" s="64"/>
      <c r="MD134" s="64"/>
      <c r="ME134" s="64"/>
      <c r="MF134" s="64"/>
      <c r="MG134" s="64"/>
      <c r="MH134" s="64"/>
      <c r="MI134" s="64"/>
      <c r="MJ134" s="64"/>
      <c r="MK134" s="64"/>
      <c r="ML134" s="64"/>
      <c r="MM134" s="64"/>
      <c r="MN134" s="64"/>
      <c r="MO134" s="64"/>
      <c r="MP134" s="64"/>
      <c r="MQ134" s="64"/>
      <c r="MR134" s="64"/>
      <c r="MS134" s="64"/>
      <c r="MT134" s="64"/>
      <c r="MU134" s="64"/>
      <c r="MV134" s="64"/>
      <c r="MW134" s="64"/>
      <c r="MX134" s="64"/>
      <c r="MY134" s="64"/>
      <c r="MZ134" s="64"/>
      <c r="NA134" s="64"/>
      <c r="NB134" s="64"/>
      <c r="NC134" s="64"/>
      <c r="ND134" s="64"/>
      <c r="NE134" s="64"/>
      <c r="NF134" s="64"/>
      <c r="NG134" s="64"/>
      <c r="NH134" s="64"/>
      <c r="NI134" s="64"/>
      <c r="NJ134" s="64"/>
      <c r="NK134" s="64"/>
      <c r="NL134" s="64"/>
      <c r="NM134" s="64"/>
      <c r="NN134" s="64"/>
      <c r="NO134" s="64"/>
      <c r="NP134" s="64"/>
      <c r="NQ134" s="64"/>
      <c r="NR134" s="64"/>
      <c r="NS134" s="64"/>
      <c r="NT134" s="64"/>
      <c r="NU134" s="64"/>
      <c r="NV134" s="64"/>
      <c r="NW134" s="64"/>
      <c r="NX134" s="64"/>
      <c r="NY134" s="64"/>
      <c r="NZ134" s="64"/>
      <c r="OA134" s="64"/>
      <c r="OB134" s="64"/>
      <c r="OC134" s="64"/>
      <c r="OD134" s="64"/>
      <c r="OE134" s="64"/>
      <c r="OF134" s="64"/>
      <c r="OG134" s="64"/>
      <c r="OH134" s="64"/>
      <c r="OI134" s="64"/>
      <c r="OJ134" s="64"/>
      <c r="OK134" s="64"/>
      <c r="OL134" s="64"/>
      <c r="OM134" s="64"/>
      <c r="ON134" s="64"/>
      <c r="OO134" s="64"/>
      <c r="OP134" s="64"/>
      <c r="OQ134" s="64"/>
      <c r="OR134" s="64"/>
      <c r="OS134" s="64"/>
      <c r="OT134" s="64"/>
      <c r="OU134" s="64"/>
      <c r="OV134" s="64"/>
      <c r="OW134" s="64"/>
      <c r="OX134" s="64"/>
      <c r="OY134" s="64"/>
      <c r="OZ134" s="64"/>
      <c r="PA134" s="64"/>
      <c r="PB134" s="64"/>
      <c r="PC134" s="64"/>
      <c r="PD134" s="64"/>
      <c r="PE134" s="64"/>
      <c r="PF134" s="64"/>
      <c r="PG134" s="64"/>
      <c r="PH134" s="64"/>
      <c r="PI134" s="64"/>
      <c r="PJ134" s="64"/>
      <c r="PK134" s="64"/>
      <c r="PL134" s="64"/>
      <c r="PM134" s="64"/>
      <c r="PN134" s="64"/>
      <c r="PO134" s="64"/>
      <c r="PP134" s="64"/>
      <c r="PQ134" s="64"/>
      <c r="PR134" s="64"/>
      <c r="PS134" s="64"/>
      <c r="PT134" s="64"/>
      <c r="PU134" s="64"/>
      <c r="PV134" s="64"/>
      <c r="PW134" s="64"/>
      <c r="PX134" s="64"/>
      <c r="PY134" s="64"/>
      <c r="PZ134" s="64"/>
      <c r="QA134" s="64"/>
      <c r="QB134" s="64"/>
      <c r="QC134" s="64"/>
      <c r="QD134" s="64"/>
      <c r="QE134" s="64"/>
      <c r="QF134" s="64"/>
      <c r="QG134" s="64"/>
      <c r="QH134" s="64"/>
      <c r="QI134" s="64"/>
      <c r="QJ134" s="64"/>
      <c r="QK134" s="64"/>
      <c r="QL134" s="65" t="s">
        <v>436</v>
      </c>
      <c r="QM134" s="65" t="s">
        <v>436</v>
      </c>
      <c r="QN134" s="65" t="s">
        <v>436</v>
      </c>
      <c r="QO134" s="65"/>
      <c r="QP134" s="65"/>
      <c r="QQ134" s="65">
        <v>2016</v>
      </c>
      <c r="QR134" s="65">
        <v>2016</v>
      </c>
      <c r="QS134" s="65" t="s">
        <v>444</v>
      </c>
      <c r="QT134" s="65"/>
      <c r="QU134" s="65"/>
      <c r="QV134" s="144"/>
      <c r="QW134" s="143" t="s">
        <v>445</v>
      </c>
    </row>
    <row r="135" spans="1:465" s="137" customFormat="1">
      <c r="A135" s="56">
        <v>129</v>
      </c>
      <c r="B135" s="63" t="s">
        <v>1006</v>
      </c>
      <c r="C135" s="62" t="s">
        <v>1007</v>
      </c>
      <c r="D135" s="62" t="s">
        <v>936</v>
      </c>
      <c r="E135" s="62" t="s">
        <v>431</v>
      </c>
      <c r="F135" s="63" t="s">
        <v>1008</v>
      </c>
      <c r="G135" s="63" t="s">
        <v>1009</v>
      </c>
      <c r="H135" s="62">
        <v>12</v>
      </c>
      <c r="I135" s="62" t="s">
        <v>455</v>
      </c>
      <c r="J135" s="62" t="s">
        <v>747</v>
      </c>
      <c r="K135" s="62"/>
      <c r="L135" s="62" t="s">
        <v>437</v>
      </c>
      <c r="M135" s="62"/>
      <c r="N135" s="62" t="s">
        <v>436</v>
      </c>
      <c r="O135" s="62" t="s">
        <v>436</v>
      </c>
      <c r="P135" s="62" t="s">
        <v>436</v>
      </c>
      <c r="Q135" s="62" t="s">
        <v>436</v>
      </c>
      <c r="R135" s="62" t="s">
        <v>437</v>
      </c>
      <c r="S135" s="62" t="s">
        <v>436</v>
      </c>
      <c r="T135" s="62" t="s">
        <v>436</v>
      </c>
      <c r="U135" s="62"/>
      <c r="V135" s="64" t="s">
        <v>436</v>
      </c>
      <c r="W135" s="64" t="s">
        <v>436</v>
      </c>
      <c r="X135" s="64"/>
      <c r="Y135" s="71"/>
      <c r="Z135" s="71"/>
      <c r="AA135" s="64"/>
      <c r="AB135" s="64">
        <v>1</v>
      </c>
      <c r="AC135" s="64">
        <v>2015</v>
      </c>
      <c r="AD135" s="65" t="s">
        <v>436</v>
      </c>
      <c r="AE135" s="65" t="s">
        <v>436</v>
      </c>
      <c r="AF135" s="65" t="s">
        <v>436</v>
      </c>
      <c r="AG135" s="64" t="s">
        <v>436</v>
      </c>
      <c r="AH135" s="64" t="s">
        <v>436</v>
      </c>
      <c r="AI135" s="64"/>
      <c r="AJ135" s="64" t="s">
        <v>436</v>
      </c>
      <c r="AK135" s="64"/>
      <c r="AL135" s="64"/>
      <c r="AM135" s="64" t="s">
        <v>436</v>
      </c>
      <c r="AN135" s="64" t="s">
        <v>436</v>
      </c>
      <c r="AO135" s="64"/>
      <c r="AP135" s="64" t="s">
        <v>436</v>
      </c>
      <c r="AQ135" s="64" t="s">
        <v>436</v>
      </c>
      <c r="AR135" s="64"/>
      <c r="AS135" s="65">
        <v>2015</v>
      </c>
      <c r="AT135" s="65">
        <v>2015</v>
      </c>
      <c r="AU135" s="65">
        <v>1</v>
      </c>
      <c r="AV135" s="72"/>
      <c r="AW135" s="66">
        <v>2</v>
      </c>
      <c r="AX135" s="66">
        <v>2015</v>
      </c>
      <c r="AY135" s="66">
        <v>9</v>
      </c>
      <c r="AZ135" s="66">
        <v>1</v>
      </c>
      <c r="BA135" s="66">
        <v>2016</v>
      </c>
      <c r="BB135" s="72">
        <v>1</v>
      </c>
      <c r="BC135" s="72">
        <v>2016</v>
      </c>
      <c r="BD135" s="72">
        <v>7</v>
      </c>
      <c r="BE135" s="72">
        <v>2016</v>
      </c>
      <c r="BF135" s="72"/>
      <c r="BG135" s="72"/>
      <c r="BH135" s="72"/>
      <c r="BI135" s="67">
        <v>6.8</v>
      </c>
      <c r="BJ135" s="66">
        <v>1</v>
      </c>
      <c r="BK135" s="67">
        <v>2016</v>
      </c>
      <c r="BL135" s="67"/>
      <c r="BM135" s="66">
        <v>1</v>
      </c>
      <c r="BN135" s="66">
        <v>2015</v>
      </c>
      <c r="BO135" s="66">
        <v>1</v>
      </c>
      <c r="BP135" s="66">
        <v>1</v>
      </c>
      <c r="BQ135" s="66">
        <v>2016</v>
      </c>
      <c r="BR135" s="66"/>
      <c r="BS135" s="66"/>
      <c r="BT135" s="66"/>
      <c r="BU135" s="66">
        <v>2.5</v>
      </c>
      <c r="BV135" s="66">
        <v>1</v>
      </c>
      <c r="BW135" s="66">
        <v>2016</v>
      </c>
      <c r="BX135" s="72">
        <v>101</v>
      </c>
      <c r="BY135" s="72" t="s">
        <v>539</v>
      </c>
      <c r="BZ135" s="72">
        <v>2016</v>
      </c>
      <c r="CA135" s="66">
        <v>5</v>
      </c>
      <c r="CB135" s="66">
        <v>1</v>
      </c>
      <c r="CC135" s="66">
        <v>2016</v>
      </c>
      <c r="CD135" s="72"/>
      <c r="CE135" s="72"/>
      <c r="CF135" s="72"/>
      <c r="CG135" s="66">
        <v>167</v>
      </c>
      <c r="CH135" s="66">
        <v>1</v>
      </c>
      <c r="CI135" s="66">
        <v>2016</v>
      </c>
      <c r="CJ135" s="66"/>
      <c r="CK135" s="66"/>
      <c r="CL135" s="66"/>
      <c r="CM135" s="66">
        <v>22</v>
      </c>
      <c r="CN135" s="66">
        <v>2</v>
      </c>
      <c r="CO135" s="66">
        <v>2016</v>
      </c>
      <c r="CP135" s="66"/>
      <c r="CQ135" s="66"/>
      <c r="CR135" s="66"/>
      <c r="CS135" s="66" t="s">
        <v>436</v>
      </c>
      <c r="CT135" s="66" t="s">
        <v>436</v>
      </c>
      <c r="CU135" s="66"/>
      <c r="CV135" s="66" t="s">
        <v>436</v>
      </c>
      <c r="CW135" s="66" t="s">
        <v>436</v>
      </c>
      <c r="CX135" s="66"/>
      <c r="CY135" s="66"/>
      <c r="CZ135" s="66">
        <v>1</v>
      </c>
      <c r="DA135" s="66">
        <v>2015</v>
      </c>
      <c r="DB135" s="66" t="s">
        <v>1141</v>
      </c>
      <c r="DC135" s="66">
        <v>1</v>
      </c>
      <c r="DD135" s="66">
        <v>2016</v>
      </c>
      <c r="DE135" s="66" t="s">
        <v>436</v>
      </c>
      <c r="DF135" s="66" t="s">
        <v>436</v>
      </c>
      <c r="DG135" s="66"/>
      <c r="DH135" s="66"/>
      <c r="DI135" s="66">
        <v>1</v>
      </c>
      <c r="DJ135" s="66">
        <v>2015</v>
      </c>
      <c r="DK135" s="66">
        <v>0.2</v>
      </c>
      <c r="DL135" s="66">
        <v>1</v>
      </c>
      <c r="DM135" s="66">
        <v>2016</v>
      </c>
      <c r="DN135" s="66">
        <v>0.4</v>
      </c>
      <c r="DO135" s="66">
        <v>1</v>
      </c>
      <c r="DP135" s="66">
        <v>2016</v>
      </c>
      <c r="DQ135" s="72"/>
      <c r="DR135" s="72"/>
      <c r="DS135" s="72"/>
      <c r="DT135" s="66"/>
      <c r="DU135" s="66">
        <v>1</v>
      </c>
      <c r="DV135" s="66">
        <v>2015</v>
      </c>
      <c r="DW135" s="66">
        <v>0.15</v>
      </c>
      <c r="DX135" s="66">
        <v>1</v>
      </c>
      <c r="DY135" s="66">
        <v>2016</v>
      </c>
      <c r="DZ135" s="66"/>
      <c r="EA135" s="66">
        <v>1</v>
      </c>
      <c r="EB135" s="66">
        <v>2015</v>
      </c>
      <c r="EC135" s="72"/>
      <c r="ED135" s="72"/>
      <c r="EE135" s="72"/>
      <c r="EF135" s="72"/>
      <c r="EG135" s="72"/>
      <c r="EH135" s="72"/>
      <c r="EI135" s="72"/>
      <c r="EJ135" s="72"/>
      <c r="EK135" s="72"/>
      <c r="EL135" s="72"/>
      <c r="EM135" s="72"/>
      <c r="EN135" s="65">
        <v>2015</v>
      </c>
      <c r="EO135" s="65">
        <v>2016</v>
      </c>
      <c r="EP135" s="68">
        <v>2</v>
      </c>
      <c r="EQ135" s="64"/>
      <c r="ER135" s="64"/>
      <c r="ES135" s="64"/>
      <c r="ET135" s="64" t="s">
        <v>440</v>
      </c>
      <c r="EU135" s="64">
        <v>1</v>
      </c>
      <c r="EV135" s="64">
        <v>2016</v>
      </c>
      <c r="EW135" s="64">
        <v>0.08</v>
      </c>
      <c r="EX135" s="64">
        <v>2</v>
      </c>
      <c r="EY135" s="64">
        <v>2016</v>
      </c>
      <c r="EZ135" s="64">
        <v>0.03</v>
      </c>
      <c r="FA135" s="64">
        <v>2</v>
      </c>
      <c r="FB135" s="64">
        <v>2016</v>
      </c>
      <c r="FC135" s="64" t="s">
        <v>440</v>
      </c>
      <c r="FD135" s="64">
        <v>1</v>
      </c>
      <c r="FE135" s="64">
        <v>2016</v>
      </c>
      <c r="FF135" s="64" t="s">
        <v>440</v>
      </c>
      <c r="FG135" s="64">
        <v>1</v>
      </c>
      <c r="FH135" s="64">
        <v>2016</v>
      </c>
      <c r="FI135" s="64">
        <v>0.04</v>
      </c>
      <c r="FJ135" s="64">
        <v>2</v>
      </c>
      <c r="FK135" s="64">
        <v>2016</v>
      </c>
      <c r="FL135" s="64" t="s">
        <v>440</v>
      </c>
      <c r="FM135" s="64">
        <v>1</v>
      </c>
      <c r="FN135" s="64">
        <v>2016</v>
      </c>
      <c r="FO135" s="64">
        <v>1E-3</v>
      </c>
      <c r="FP135" s="64">
        <v>2</v>
      </c>
      <c r="FQ135" s="64">
        <v>2016</v>
      </c>
      <c r="FR135" s="64" t="s">
        <v>440</v>
      </c>
      <c r="FS135" s="64">
        <v>1</v>
      </c>
      <c r="FT135" s="64">
        <v>2016</v>
      </c>
      <c r="FU135" s="64" t="s">
        <v>436</v>
      </c>
      <c r="FV135" s="64" t="s">
        <v>436</v>
      </c>
      <c r="FW135" s="64"/>
      <c r="FX135" s="64" t="s">
        <v>440</v>
      </c>
      <c r="FY135" s="64">
        <v>1</v>
      </c>
      <c r="FZ135" s="64">
        <v>2016</v>
      </c>
      <c r="GA135" s="64" t="s">
        <v>436</v>
      </c>
      <c r="GB135" s="64" t="s">
        <v>436</v>
      </c>
      <c r="GC135" s="64"/>
      <c r="GD135" s="64" t="s">
        <v>436</v>
      </c>
      <c r="GE135" s="64" t="s">
        <v>436</v>
      </c>
      <c r="GF135" s="64"/>
      <c r="GG135" s="64" t="s">
        <v>440</v>
      </c>
      <c r="GH135" s="64">
        <v>1</v>
      </c>
      <c r="GI135" s="64">
        <v>2016</v>
      </c>
      <c r="GJ135" s="64"/>
      <c r="GK135" s="64"/>
      <c r="GL135" s="64"/>
      <c r="GM135" s="64" t="s">
        <v>436</v>
      </c>
      <c r="GN135" s="64" t="s">
        <v>436</v>
      </c>
      <c r="GO135" s="64"/>
      <c r="GP135" s="64" t="s">
        <v>436</v>
      </c>
      <c r="GQ135" s="64" t="s">
        <v>436</v>
      </c>
      <c r="GR135" s="64"/>
      <c r="GS135" s="64" t="s">
        <v>440</v>
      </c>
      <c r="GT135" s="64">
        <v>1</v>
      </c>
      <c r="GU135" s="64">
        <v>2016</v>
      </c>
      <c r="GV135" s="64" t="s">
        <v>436</v>
      </c>
      <c r="GW135" s="64" t="s">
        <v>436</v>
      </c>
      <c r="GX135" s="64"/>
      <c r="GY135" s="64">
        <v>0.06</v>
      </c>
      <c r="GZ135" s="64">
        <v>2</v>
      </c>
      <c r="HA135" s="68">
        <v>2016</v>
      </c>
      <c r="HB135" s="68" t="s">
        <v>436</v>
      </c>
      <c r="HC135" s="64"/>
      <c r="HD135" s="68"/>
      <c r="HE135" s="68" t="s">
        <v>436</v>
      </c>
      <c r="HF135" s="64" t="s">
        <v>436</v>
      </c>
      <c r="HG135" s="68"/>
      <c r="HH135" s="68"/>
      <c r="HI135" s="68"/>
      <c r="HJ135" s="68">
        <v>2016</v>
      </c>
      <c r="HK135" s="68">
        <v>2016</v>
      </c>
      <c r="HL135" s="68">
        <v>2</v>
      </c>
      <c r="HM135" s="68">
        <v>2015</v>
      </c>
      <c r="HN135" s="68">
        <v>2016</v>
      </c>
      <c r="HO135" s="68">
        <v>2</v>
      </c>
      <c r="HP135" s="68" t="s">
        <v>474</v>
      </c>
      <c r="HQ135" s="64"/>
      <c r="HR135" s="64"/>
      <c r="HS135" s="64" t="s">
        <v>436</v>
      </c>
      <c r="HT135" s="64" t="s">
        <v>436</v>
      </c>
      <c r="HU135" s="64" t="s">
        <v>436</v>
      </c>
      <c r="HV135" s="64"/>
      <c r="HW135" s="64" t="s">
        <v>436</v>
      </c>
      <c r="HX135" s="64" t="s">
        <v>436</v>
      </c>
      <c r="HY135" s="64" t="s">
        <v>436</v>
      </c>
      <c r="HZ135" s="64"/>
      <c r="IA135" s="64" t="s">
        <v>436</v>
      </c>
      <c r="IB135" s="64" t="s">
        <v>436</v>
      </c>
      <c r="IC135" s="64" t="s">
        <v>436</v>
      </c>
      <c r="ID135" s="64"/>
      <c r="IE135" s="64" t="s">
        <v>436</v>
      </c>
      <c r="IF135" s="64" t="s">
        <v>436</v>
      </c>
      <c r="IG135" s="64" t="s">
        <v>436</v>
      </c>
      <c r="IH135" s="64"/>
      <c r="II135" s="71"/>
      <c r="IJ135" s="71"/>
      <c r="IK135" s="71"/>
      <c r="IL135" s="64" t="s">
        <v>436</v>
      </c>
      <c r="IM135" s="64" t="s">
        <v>436</v>
      </c>
      <c r="IN135" s="64"/>
      <c r="IO135" s="64" t="s">
        <v>440</v>
      </c>
      <c r="IP135" s="64" t="s">
        <v>440</v>
      </c>
      <c r="IQ135" s="64">
        <v>1</v>
      </c>
      <c r="IR135" s="64">
        <v>2016</v>
      </c>
      <c r="IS135" s="64" t="s">
        <v>436</v>
      </c>
      <c r="IT135" s="64" t="s">
        <v>436</v>
      </c>
      <c r="IU135" s="64" t="s">
        <v>436</v>
      </c>
      <c r="IV135" s="64"/>
      <c r="IW135" s="64" t="s">
        <v>436</v>
      </c>
      <c r="IX135" s="64" t="s">
        <v>436</v>
      </c>
      <c r="IY135" s="64" t="s">
        <v>436</v>
      </c>
      <c r="IZ135" s="64"/>
      <c r="JA135" s="64" t="s">
        <v>436</v>
      </c>
      <c r="JB135" s="64" t="s">
        <v>436</v>
      </c>
      <c r="JC135" s="64" t="s">
        <v>436</v>
      </c>
      <c r="JD135" s="64"/>
      <c r="JE135" s="64" t="s">
        <v>436</v>
      </c>
      <c r="JF135" s="64" t="s">
        <v>436</v>
      </c>
      <c r="JG135" s="64"/>
      <c r="JH135" s="64" t="s">
        <v>436</v>
      </c>
      <c r="JI135" s="64" t="s">
        <v>436</v>
      </c>
      <c r="JJ135" s="64"/>
      <c r="JK135" s="64" t="s">
        <v>436</v>
      </c>
      <c r="JL135" s="64" t="s">
        <v>436</v>
      </c>
      <c r="JM135" s="64"/>
      <c r="JN135" s="64" t="s">
        <v>436</v>
      </c>
      <c r="JO135" s="64" t="s">
        <v>436</v>
      </c>
      <c r="JP135" s="64" t="s">
        <v>436</v>
      </c>
      <c r="JQ135" s="64"/>
      <c r="JR135" s="64" t="s">
        <v>436</v>
      </c>
      <c r="JS135" s="64" t="s">
        <v>436</v>
      </c>
      <c r="JT135" s="64" t="s">
        <v>436</v>
      </c>
      <c r="JU135" s="64"/>
      <c r="JV135" s="64"/>
      <c r="JW135" s="64"/>
      <c r="JX135" s="64"/>
      <c r="JY135" s="64" t="s">
        <v>436</v>
      </c>
      <c r="JZ135" s="64" t="s">
        <v>436</v>
      </c>
      <c r="KA135" s="64" t="s">
        <v>436</v>
      </c>
      <c r="KB135" s="64"/>
      <c r="KC135" s="71"/>
      <c r="KD135" s="71"/>
      <c r="KE135" s="71"/>
      <c r="KF135" s="64" t="s">
        <v>436</v>
      </c>
      <c r="KG135" s="64" t="s">
        <v>436</v>
      </c>
      <c r="KH135" s="64"/>
      <c r="KI135" s="64"/>
      <c r="KJ135" s="64"/>
      <c r="KK135" s="64"/>
      <c r="KL135" s="64" t="s">
        <v>436</v>
      </c>
      <c r="KM135" s="64" t="s">
        <v>436</v>
      </c>
      <c r="KN135" s="64"/>
      <c r="KO135" s="64" t="s">
        <v>440</v>
      </c>
      <c r="KP135" s="64" t="s">
        <v>440</v>
      </c>
      <c r="KQ135" s="64">
        <v>1</v>
      </c>
      <c r="KR135" s="64">
        <v>2016</v>
      </c>
      <c r="KS135" s="64" t="s">
        <v>436</v>
      </c>
      <c r="KT135" s="64" t="s">
        <v>436</v>
      </c>
      <c r="KU135" s="64" t="s">
        <v>436</v>
      </c>
      <c r="KV135" s="64"/>
      <c r="KW135" s="64">
        <v>0.2</v>
      </c>
      <c r="KX135" s="64">
        <v>0.4</v>
      </c>
      <c r="KY135" s="64">
        <v>1</v>
      </c>
      <c r="KZ135" s="64">
        <v>2016</v>
      </c>
      <c r="LA135" s="64"/>
      <c r="LB135" s="64"/>
      <c r="LC135" s="64"/>
      <c r="LD135" s="64" t="s">
        <v>440</v>
      </c>
      <c r="LE135" s="64">
        <v>1</v>
      </c>
      <c r="LF135" s="64">
        <v>2016</v>
      </c>
      <c r="LG135" s="64"/>
      <c r="LH135" s="64"/>
      <c r="LI135" s="64"/>
      <c r="LJ135" s="64"/>
      <c r="LK135" s="64">
        <v>1</v>
      </c>
      <c r="LL135" s="64">
        <v>1.5</v>
      </c>
      <c r="LM135" s="64">
        <v>1</v>
      </c>
      <c r="LN135" s="64">
        <v>2016</v>
      </c>
      <c r="LO135" s="64" t="s">
        <v>436</v>
      </c>
      <c r="LP135" s="64" t="s">
        <v>436</v>
      </c>
      <c r="LQ135" s="64" t="s">
        <v>436</v>
      </c>
      <c r="LR135" s="64"/>
      <c r="LS135" s="64" t="s">
        <v>436</v>
      </c>
      <c r="LT135" s="64" t="s">
        <v>436</v>
      </c>
      <c r="LU135" s="64"/>
      <c r="LV135" s="64" t="s">
        <v>436</v>
      </c>
      <c r="LW135" s="64" t="s">
        <v>436</v>
      </c>
      <c r="LX135" s="64"/>
      <c r="LY135" s="64" t="s">
        <v>436</v>
      </c>
      <c r="LZ135" s="64" t="s">
        <v>436</v>
      </c>
      <c r="MA135" s="64" t="s">
        <v>436</v>
      </c>
      <c r="MB135" s="64"/>
      <c r="MC135" s="64"/>
      <c r="MD135" s="64"/>
      <c r="ME135" s="64"/>
      <c r="MF135" s="64" t="s">
        <v>440</v>
      </c>
      <c r="MG135" s="64" t="s">
        <v>440</v>
      </c>
      <c r="MH135" s="64">
        <v>1</v>
      </c>
      <c r="MI135" s="64">
        <v>2016</v>
      </c>
      <c r="MJ135" s="64" t="s">
        <v>440</v>
      </c>
      <c r="MK135" s="64">
        <v>1</v>
      </c>
      <c r="ML135" s="64">
        <v>2016</v>
      </c>
      <c r="MM135" s="64" t="s">
        <v>440</v>
      </c>
      <c r="MN135" s="64">
        <v>1</v>
      </c>
      <c r="MO135" s="64">
        <v>2016</v>
      </c>
      <c r="MP135" s="64" t="s">
        <v>440</v>
      </c>
      <c r="MQ135" s="64">
        <v>1</v>
      </c>
      <c r="MR135" s="64">
        <v>2016</v>
      </c>
      <c r="MS135" s="64"/>
      <c r="MT135" s="64"/>
      <c r="MU135" s="64" t="s">
        <v>436</v>
      </c>
      <c r="MV135" s="64" t="s">
        <v>436</v>
      </c>
      <c r="MW135" s="64" t="s">
        <v>436</v>
      </c>
      <c r="MX135" s="64"/>
      <c r="MY135" s="64" t="s">
        <v>436</v>
      </c>
      <c r="MZ135" s="64" t="s">
        <v>436</v>
      </c>
      <c r="NA135" s="64" t="s">
        <v>436</v>
      </c>
      <c r="NB135" s="64"/>
      <c r="NC135" s="64" t="s">
        <v>436</v>
      </c>
      <c r="ND135" s="64" t="s">
        <v>436</v>
      </c>
      <c r="NE135" s="64"/>
      <c r="NF135" s="64" t="s">
        <v>436</v>
      </c>
      <c r="NG135" s="64" t="s">
        <v>436</v>
      </c>
      <c r="NH135" s="64"/>
      <c r="NI135" s="64" t="s">
        <v>436</v>
      </c>
      <c r="NJ135" s="64" t="s">
        <v>436</v>
      </c>
      <c r="NK135" s="64"/>
      <c r="NL135" s="64"/>
      <c r="NM135" s="64"/>
      <c r="NN135" s="64"/>
      <c r="NO135" s="64"/>
      <c r="NP135" s="64"/>
      <c r="NQ135" s="64"/>
      <c r="NR135" s="64"/>
      <c r="NS135" s="64"/>
      <c r="NT135" s="64"/>
      <c r="NU135" s="64"/>
      <c r="NV135" s="64"/>
      <c r="NW135" s="64"/>
      <c r="NX135" s="64"/>
      <c r="NY135" s="64"/>
      <c r="NZ135" s="64"/>
      <c r="OA135" s="64"/>
      <c r="OB135" s="64"/>
      <c r="OC135" s="64"/>
      <c r="OD135" s="64"/>
      <c r="OE135" s="64"/>
      <c r="OF135" s="64"/>
      <c r="OG135" s="64"/>
      <c r="OH135" s="64"/>
      <c r="OI135" s="64"/>
      <c r="OJ135" s="64"/>
      <c r="OK135" s="64"/>
      <c r="OL135" s="64"/>
      <c r="OM135" s="64"/>
      <c r="ON135" s="64"/>
      <c r="OO135" s="64"/>
      <c r="OP135" s="64"/>
      <c r="OQ135" s="64"/>
      <c r="OR135" s="64"/>
      <c r="OS135" s="64"/>
      <c r="OT135" s="64"/>
      <c r="OU135" s="64"/>
      <c r="OV135" s="64"/>
      <c r="OW135" s="64"/>
      <c r="OX135" s="64"/>
      <c r="OY135" s="64"/>
      <c r="OZ135" s="64"/>
      <c r="PA135" s="64"/>
      <c r="PB135" s="64"/>
      <c r="PC135" s="64"/>
      <c r="PD135" s="64"/>
      <c r="PE135" s="64"/>
      <c r="PF135" s="64"/>
      <c r="PG135" s="64"/>
      <c r="PH135" s="64"/>
      <c r="PI135" s="64"/>
      <c r="PJ135" s="64"/>
      <c r="PK135" s="64"/>
      <c r="PL135" s="64"/>
      <c r="PM135" s="64"/>
      <c r="PN135" s="64"/>
      <c r="PO135" s="64"/>
      <c r="PP135" s="64"/>
      <c r="PQ135" s="64"/>
      <c r="PR135" s="64"/>
      <c r="PS135" s="64"/>
      <c r="PT135" s="64" t="s">
        <v>436</v>
      </c>
      <c r="PU135" s="64" t="s">
        <v>436</v>
      </c>
      <c r="PV135" s="64"/>
      <c r="PW135" s="64" t="s">
        <v>440</v>
      </c>
      <c r="PX135" s="64">
        <v>1</v>
      </c>
      <c r="PY135" s="64">
        <v>2016</v>
      </c>
      <c r="PZ135" s="64" t="s">
        <v>436</v>
      </c>
      <c r="QA135" s="64" t="s">
        <v>436</v>
      </c>
      <c r="QB135" s="64"/>
      <c r="QC135" s="64"/>
      <c r="QD135" s="64"/>
      <c r="QE135" s="64"/>
      <c r="QF135" s="64" t="s">
        <v>436</v>
      </c>
      <c r="QG135" s="64" t="s">
        <v>436</v>
      </c>
      <c r="QH135" s="64"/>
      <c r="QI135" s="64" t="s">
        <v>436</v>
      </c>
      <c r="QJ135" s="64" t="s">
        <v>436</v>
      </c>
      <c r="QK135" s="64"/>
      <c r="QL135" s="68"/>
      <c r="QM135" s="68"/>
      <c r="QN135" s="68"/>
      <c r="QO135" s="68"/>
      <c r="QP135" s="68"/>
      <c r="QQ135" s="68">
        <v>2015</v>
      </c>
      <c r="QR135" s="68">
        <v>2016</v>
      </c>
      <c r="QS135" s="68"/>
      <c r="QT135" s="142"/>
      <c r="QU135" s="142"/>
      <c r="QV135" s="144"/>
      <c r="QW135" s="143" t="s">
        <v>445</v>
      </c>
    </row>
    <row r="136" spans="1:465" s="137" customFormat="1" ht="12.75">
      <c r="A136" s="56">
        <v>130</v>
      </c>
      <c r="B136" s="63" t="s">
        <v>1019</v>
      </c>
      <c r="C136" s="62" t="s">
        <v>1105</v>
      </c>
      <c r="D136" s="62" t="s">
        <v>936</v>
      </c>
      <c r="E136" s="62" t="s">
        <v>431</v>
      </c>
      <c r="F136" s="63" t="s">
        <v>1008</v>
      </c>
      <c r="G136" s="63" t="s">
        <v>1009</v>
      </c>
      <c r="H136" s="62">
        <v>12</v>
      </c>
      <c r="I136" s="62" t="s">
        <v>455</v>
      </c>
      <c r="J136" s="62" t="s">
        <v>747</v>
      </c>
      <c r="K136" s="62"/>
      <c r="L136" s="62"/>
      <c r="M136" s="62"/>
      <c r="N136" s="62"/>
      <c r="O136" s="62"/>
      <c r="P136" s="62"/>
      <c r="Q136" s="62"/>
      <c r="R136" s="62" t="s">
        <v>437</v>
      </c>
      <c r="S136" s="62"/>
      <c r="T136" s="62"/>
      <c r="U136" s="62"/>
      <c r="V136" s="64"/>
      <c r="W136" s="64"/>
      <c r="X136" s="64"/>
      <c r="Y136" s="71"/>
      <c r="Z136" s="71"/>
      <c r="AA136" s="64">
        <v>0.58399999999999996</v>
      </c>
      <c r="AB136" s="64">
        <v>2</v>
      </c>
      <c r="AC136" s="64">
        <v>2016</v>
      </c>
      <c r="AD136" s="65"/>
      <c r="AE136" s="65"/>
      <c r="AF136" s="65"/>
      <c r="AG136" s="64"/>
      <c r="AH136" s="64"/>
      <c r="AI136" s="64"/>
      <c r="AJ136" s="64"/>
      <c r="AK136" s="64"/>
      <c r="AL136" s="64"/>
      <c r="AM136" s="64"/>
      <c r="AN136" s="64"/>
      <c r="AO136" s="64"/>
      <c r="AP136" s="64"/>
      <c r="AQ136" s="64"/>
      <c r="AR136" s="64"/>
      <c r="AS136" s="65">
        <v>2016</v>
      </c>
      <c r="AT136" s="65">
        <v>2016</v>
      </c>
      <c r="AU136" s="65">
        <v>2</v>
      </c>
      <c r="AV136" s="72">
        <v>1.58</v>
      </c>
      <c r="AW136" s="66">
        <v>2</v>
      </c>
      <c r="AX136" s="66"/>
      <c r="AY136" s="66">
        <v>7</v>
      </c>
      <c r="AZ136" s="66">
        <v>1</v>
      </c>
      <c r="BA136" s="66">
        <v>2016</v>
      </c>
      <c r="BB136" s="72">
        <v>1</v>
      </c>
      <c r="BC136" s="72">
        <v>2016</v>
      </c>
      <c r="BD136" s="72">
        <v>4</v>
      </c>
      <c r="BE136" s="72">
        <v>2016</v>
      </c>
      <c r="BF136" s="72"/>
      <c r="BG136" s="72"/>
      <c r="BH136" s="72"/>
      <c r="BI136" s="67">
        <v>19.2</v>
      </c>
      <c r="BJ136" s="66" t="s">
        <v>438</v>
      </c>
      <c r="BK136" s="67">
        <v>2016</v>
      </c>
      <c r="BL136" s="67">
        <v>10</v>
      </c>
      <c r="BM136" s="66">
        <v>1</v>
      </c>
      <c r="BN136" s="66">
        <v>2016</v>
      </c>
      <c r="BO136" s="66">
        <v>1</v>
      </c>
      <c r="BP136" s="66">
        <v>1</v>
      </c>
      <c r="BQ136" s="66">
        <v>2016</v>
      </c>
      <c r="BR136" s="66"/>
      <c r="BS136" s="66"/>
      <c r="BT136" s="66"/>
      <c r="BU136" s="66">
        <v>2</v>
      </c>
      <c r="BV136" s="66">
        <v>1</v>
      </c>
      <c r="BW136" s="66">
        <v>2016</v>
      </c>
      <c r="BX136" s="72">
        <v>93</v>
      </c>
      <c r="BY136" s="72" t="s">
        <v>539</v>
      </c>
      <c r="BZ136" s="72">
        <v>2016</v>
      </c>
      <c r="CA136" s="66">
        <v>8</v>
      </c>
      <c r="CB136" s="66">
        <v>1</v>
      </c>
      <c r="CC136" s="66">
        <v>2016</v>
      </c>
      <c r="CD136" s="72"/>
      <c r="CE136" s="72"/>
      <c r="CF136" s="72"/>
      <c r="CG136" s="66">
        <v>167</v>
      </c>
      <c r="CH136" s="66">
        <v>1</v>
      </c>
      <c r="CI136" s="66">
        <v>2016</v>
      </c>
      <c r="CJ136" s="66">
        <v>114</v>
      </c>
      <c r="CK136" s="66">
        <v>1</v>
      </c>
      <c r="CL136" s="66">
        <v>2016</v>
      </c>
      <c r="CM136" s="66">
        <v>13.4</v>
      </c>
      <c r="CN136" s="66">
        <v>1</v>
      </c>
      <c r="CO136" s="66">
        <v>2016</v>
      </c>
      <c r="CP136" s="66">
        <v>1.1499999999999999</v>
      </c>
      <c r="CQ136" s="66">
        <v>1</v>
      </c>
      <c r="CR136" s="66">
        <v>2016</v>
      </c>
      <c r="CS136" s="66"/>
      <c r="CT136" s="66"/>
      <c r="CU136" s="66"/>
      <c r="CV136" s="66"/>
      <c r="CW136" s="66"/>
      <c r="CX136" s="66"/>
      <c r="CY136" s="66">
        <v>83.7</v>
      </c>
      <c r="CZ136" s="66">
        <v>1</v>
      </c>
      <c r="DA136" s="66">
        <v>2016</v>
      </c>
      <c r="DB136" s="66" t="s">
        <v>1106</v>
      </c>
      <c r="DC136" s="66" t="s">
        <v>438</v>
      </c>
      <c r="DD136" s="66">
        <v>2016</v>
      </c>
      <c r="DE136" s="66"/>
      <c r="DF136" s="66"/>
      <c r="DG136" s="66"/>
      <c r="DH136" s="66">
        <v>0.04</v>
      </c>
      <c r="DI136" s="66">
        <v>1</v>
      </c>
      <c r="DJ136" s="66">
        <v>2016</v>
      </c>
      <c r="DK136" s="66">
        <v>0.3</v>
      </c>
      <c r="DL136" s="66">
        <v>1</v>
      </c>
      <c r="DM136" s="66">
        <v>2016</v>
      </c>
      <c r="DN136" s="66">
        <v>0.8</v>
      </c>
      <c r="DO136" s="66">
        <v>1</v>
      </c>
      <c r="DP136" s="66">
        <v>2016</v>
      </c>
      <c r="DQ136" s="72"/>
      <c r="DR136" s="72"/>
      <c r="DS136" s="72"/>
      <c r="DT136" s="66">
        <v>0.9</v>
      </c>
      <c r="DU136" s="66">
        <v>1</v>
      </c>
      <c r="DV136" s="66">
        <v>2016</v>
      </c>
      <c r="DW136" s="66">
        <v>0.02</v>
      </c>
      <c r="DX136" s="66">
        <v>1</v>
      </c>
      <c r="DY136" s="66">
        <v>2016</v>
      </c>
      <c r="DZ136" s="66">
        <v>0.03</v>
      </c>
      <c r="EA136" s="66">
        <v>1</v>
      </c>
      <c r="EB136" s="66">
        <v>2016</v>
      </c>
      <c r="EC136" s="72"/>
      <c r="ED136" s="72"/>
      <c r="EE136" s="72"/>
      <c r="EF136" s="72"/>
      <c r="EG136" s="72"/>
      <c r="EH136" s="72"/>
      <c r="EI136" s="72"/>
      <c r="EJ136" s="72"/>
      <c r="EK136" s="72"/>
      <c r="EL136" s="72"/>
      <c r="EM136" s="72"/>
      <c r="EN136" s="65">
        <v>2016</v>
      </c>
      <c r="EO136" s="65">
        <v>2016</v>
      </c>
      <c r="EP136" s="65" t="s">
        <v>438</v>
      </c>
      <c r="EQ136" s="64" t="s">
        <v>440</v>
      </c>
      <c r="ER136" s="64">
        <v>1</v>
      </c>
      <c r="ES136" s="64">
        <v>2016</v>
      </c>
      <c r="ET136" s="64" t="s">
        <v>440</v>
      </c>
      <c r="EU136" s="64">
        <v>1</v>
      </c>
      <c r="EV136" s="64">
        <v>2016</v>
      </c>
      <c r="EW136" s="64">
        <v>3.4000000000000002E-2</v>
      </c>
      <c r="EX136" s="64">
        <v>2</v>
      </c>
      <c r="EY136" s="64">
        <v>2016</v>
      </c>
      <c r="EZ136" s="64" t="s">
        <v>440</v>
      </c>
      <c r="FA136" s="64">
        <v>1</v>
      </c>
      <c r="FB136" s="64">
        <v>2016</v>
      </c>
      <c r="FC136" s="64" t="s">
        <v>440</v>
      </c>
      <c r="FD136" s="64">
        <v>1</v>
      </c>
      <c r="FE136" s="64">
        <v>2016</v>
      </c>
      <c r="FF136" s="64">
        <v>0.01</v>
      </c>
      <c r="FG136" s="64">
        <v>2</v>
      </c>
      <c r="FH136" s="64">
        <v>2016</v>
      </c>
      <c r="FI136" s="64">
        <v>2E-3</v>
      </c>
      <c r="FJ136" s="64">
        <v>2</v>
      </c>
      <c r="FK136" s="64">
        <v>2016</v>
      </c>
      <c r="FL136" s="64" t="s">
        <v>440</v>
      </c>
      <c r="FM136" s="64">
        <v>1</v>
      </c>
      <c r="FN136" s="64">
        <v>2016</v>
      </c>
      <c r="FO136" s="64">
        <v>1E-3</v>
      </c>
      <c r="FP136" s="64">
        <v>2</v>
      </c>
      <c r="FQ136" s="64">
        <v>2016</v>
      </c>
      <c r="FR136" s="64" t="s">
        <v>440</v>
      </c>
      <c r="FS136" s="64">
        <v>1</v>
      </c>
      <c r="FT136" s="64">
        <v>2016</v>
      </c>
      <c r="FU136" s="64"/>
      <c r="FV136" s="64"/>
      <c r="FW136" s="64"/>
      <c r="FX136" s="64" t="s">
        <v>440</v>
      </c>
      <c r="FY136" s="64">
        <v>1</v>
      </c>
      <c r="FZ136" s="64">
        <v>2016</v>
      </c>
      <c r="GA136" s="64"/>
      <c r="GB136" s="64"/>
      <c r="GC136" s="64"/>
      <c r="GD136" s="64"/>
      <c r="GE136" s="64"/>
      <c r="GF136" s="64"/>
      <c r="GG136" s="64" t="s">
        <v>440</v>
      </c>
      <c r="GH136" s="64">
        <v>1</v>
      </c>
      <c r="GI136" s="64">
        <v>2016</v>
      </c>
      <c r="GJ136" s="64" t="s">
        <v>440</v>
      </c>
      <c r="GK136" s="64">
        <v>1</v>
      </c>
      <c r="GL136" s="64">
        <v>2016</v>
      </c>
      <c r="GM136" s="64"/>
      <c r="GN136" s="64"/>
      <c r="GO136" s="64"/>
      <c r="GP136" s="64"/>
      <c r="GQ136" s="64"/>
      <c r="GR136" s="64"/>
      <c r="GS136" s="64" t="s">
        <v>440</v>
      </c>
      <c r="GT136" s="64">
        <v>1</v>
      </c>
      <c r="GU136" s="64">
        <v>2016</v>
      </c>
      <c r="GV136" s="64" t="s">
        <v>440</v>
      </c>
      <c r="GW136" s="64">
        <v>1</v>
      </c>
      <c r="GX136" s="64">
        <v>2016</v>
      </c>
      <c r="GY136" s="64">
        <v>0.03</v>
      </c>
      <c r="GZ136" s="64">
        <v>2</v>
      </c>
      <c r="HA136" s="65">
        <v>2016</v>
      </c>
      <c r="HB136" s="65"/>
      <c r="HC136" s="64"/>
      <c r="HD136" s="65"/>
      <c r="HE136" s="65"/>
      <c r="HF136" s="64"/>
      <c r="HG136" s="65"/>
      <c r="HH136" s="65"/>
      <c r="HI136" s="65"/>
      <c r="HJ136" s="65">
        <v>2016</v>
      </c>
      <c r="HK136" s="65">
        <v>2016</v>
      </c>
      <c r="HL136" s="65" t="s">
        <v>438</v>
      </c>
      <c r="HM136" s="65">
        <v>2016</v>
      </c>
      <c r="HN136" s="65">
        <v>2016</v>
      </c>
      <c r="HO136" s="65">
        <v>3</v>
      </c>
      <c r="HP136" s="65" t="s">
        <v>457</v>
      </c>
      <c r="HQ136" s="64"/>
      <c r="HR136" s="64"/>
      <c r="HS136" s="64"/>
      <c r="HT136" s="64"/>
      <c r="HU136" s="64"/>
      <c r="HV136" s="64"/>
      <c r="HW136" s="64"/>
      <c r="HX136" s="64"/>
      <c r="HY136" s="64"/>
      <c r="HZ136" s="64"/>
      <c r="IA136" s="64"/>
      <c r="IB136" s="64"/>
      <c r="IC136" s="64"/>
      <c r="ID136" s="64"/>
      <c r="IE136" s="64" t="s">
        <v>440</v>
      </c>
      <c r="IF136" s="64" t="s">
        <v>440</v>
      </c>
      <c r="IG136" s="64">
        <v>1</v>
      </c>
      <c r="IH136" s="64">
        <v>2016</v>
      </c>
      <c r="II136" s="71"/>
      <c r="IJ136" s="71"/>
      <c r="IK136" s="71"/>
      <c r="IL136" s="64"/>
      <c r="IM136" s="64"/>
      <c r="IN136" s="64"/>
      <c r="IO136" s="65" t="s">
        <v>440</v>
      </c>
      <c r="IP136" s="65" t="s">
        <v>440</v>
      </c>
      <c r="IQ136" s="65">
        <v>1</v>
      </c>
      <c r="IR136" s="64">
        <v>2016</v>
      </c>
      <c r="IS136" s="64"/>
      <c r="IT136" s="64"/>
      <c r="IU136" s="64"/>
      <c r="IV136" s="64"/>
      <c r="IW136" s="64"/>
      <c r="IX136" s="64"/>
      <c r="IY136" s="64"/>
      <c r="IZ136" s="64"/>
      <c r="JA136" s="64"/>
      <c r="JB136" s="64"/>
      <c r="JC136" s="64"/>
      <c r="JD136" s="64"/>
      <c r="JE136" s="64" t="s">
        <v>440</v>
      </c>
      <c r="JF136" s="64">
        <v>1</v>
      </c>
      <c r="JG136" s="64">
        <v>2016</v>
      </c>
      <c r="JH136" s="64"/>
      <c r="JI136" s="64"/>
      <c r="JJ136" s="64"/>
      <c r="JK136" s="64"/>
      <c r="JL136" s="64"/>
      <c r="JM136" s="64"/>
      <c r="JN136" s="64"/>
      <c r="JO136" s="64"/>
      <c r="JP136" s="64"/>
      <c r="JQ136" s="64"/>
      <c r="JR136" s="64"/>
      <c r="JS136" s="64"/>
      <c r="JT136" s="64"/>
      <c r="JU136" s="64"/>
      <c r="JV136" s="64"/>
      <c r="JW136" s="64"/>
      <c r="JX136" s="64"/>
      <c r="JY136" s="64"/>
      <c r="JZ136" s="64"/>
      <c r="KA136" s="64"/>
      <c r="KB136" s="64"/>
      <c r="KC136" s="71"/>
      <c r="KD136" s="71"/>
      <c r="KE136" s="71"/>
      <c r="KF136" s="64"/>
      <c r="KG136" s="64"/>
      <c r="KH136" s="64"/>
      <c r="KI136" s="64"/>
      <c r="KJ136" s="64"/>
      <c r="KK136" s="64"/>
      <c r="KL136" s="64"/>
      <c r="KM136" s="64"/>
      <c r="KN136" s="64"/>
      <c r="KO136" s="64" t="s">
        <v>440</v>
      </c>
      <c r="KP136" s="64" t="s">
        <v>440</v>
      </c>
      <c r="KQ136" s="64">
        <v>1</v>
      </c>
      <c r="KR136" s="64">
        <v>2016</v>
      </c>
      <c r="KS136" s="64"/>
      <c r="KT136" s="64"/>
      <c r="KU136" s="64"/>
      <c r="KV136" s="64"/>
      <c r="KW136" s="64" t="s">
        <v>440</v>
      </c>
      <c r="KX136" s="64" t="s">
        <v>440</v>
      </c>
      <c r="KY136" s="64">
        <v>1</v>
      </c>
      <c r="KZ136" s="64">
        <v>2016</v>
      </c>
      <c r="LA136" s="64"/>
      <c r="LB136" s="64"/>
      <c r="LC136" s="64"/>
      <c r="LD136" s="64" t="s">
        <v>440</v>
      </c>
      <c r="LE136" s="64">
        <v>1</v>
      </c>
      <c r="LF136" s="64">
        <v>2016</v>
      </c>
      <c r="LG136" s="64"/>
      <c r="LH136" s="64"/>
      <c r="LI136" s="64"/>
      <c r="LJ136" s="64"/>
      <c r="LK136" s="64">
        <v>0.5</v>
      </c>
      <c r="LL136" s="64">
        <v>4.9000000000000004</v>
      </c>
      <c r="LM136" s="64">
        <v>1</v>
      </c>
      <c r="LN136" s="64">
        <v>2016</v>
      </c>
      <c r="LO136" s="64"/>
      <c r="LP136" s="64"/>
      <c r="LQ136" s="64"/>
      <c r="LR136" s="64"/>
      <c r="LS136" s="64"/>
      <c r="LT136" s="64"/>
      <c r="LU136" s="64"/>
      <c r="LV136" s="64"/>
      <c r="LW136" s="64"/>
      <c r="LX136" s="64"/>
      <c r="LY136" s="64"/>
      <c r="LZ136" s="64"/>
      <c r="MA136" s="64"/>
      <c r="MB136" s="64"/>
      <c r="MC136" s="64"/>
      <c r="MD136" s="64"/>
      <c r="ME136" s="64"/>
      <c r="MF136" s="64" t="s">
        <v>440</v>
      </c>
      <c r="MG136" s="64" t="s">
        <v>440</v>
      </c>
      <c r="MH136" s="64">
        <v>1</v>
      </c>
      <c r="MI136" s="64">
        <v>2016</v>
      </c>
      <c r="MJ136" s="64" t="s">
        <v>440</v>
      </c>
      <c r="MK136" s="64">
        <v>1</v>
      </c>
      <c r="ML136" s="64">
        <v>2016</v>
      </c>
      <c r="MM136" s="64" t="s">
        <v>440</v>
      </c>
      <c r="MN136" s="64">
        <v>1</v>
      </c>
      <c r="MO136" s="64">
        <v>2016</v>
      </c>
      <c r="MP136" s="64" t="s">
        <v>440</v>
      </c>
      <c r="MQ136" s="64">
        <v>1</v>
      </c>
      <c r="MR136" s="64">
        <v>2016</v>
      </c>
      <c r="MS136" s="64" t="s">
        <v>440</v>
      </c>
      <c r="MT136" s="64">
        <v>2016</v>
      </c>
      <c r="MU136" s="64"/>
      <c r="MV136" s="64"/>
      <c r="MW136" s="64"/>
      <c r="MX136" s="64"/>
      <c r="MY136" s="64"/>
      <c r="MZ136" s="64"/>
      <c r="NA136" s="64"/>
      <c r="NB136" s="64"/>
      <c r="NC136" s="64" t="s">
        <v>440</v>
      </c>
      <c r="ND136" s="64">
        <v>1</v>
      </c>
      <c r="NE136" s="64">
        <v>2016</v>
      </c>
      <c r="NF136" s="64" t="s">
        <v>440</v>
      </c>
      <c r="NG136" s="64">
        <v>1</v>
      </c>
      <c r="NH136" s="64">
        <v>2016</v>
      </c>
      <c r="NI136" s="64"/>
      <c r="NJ136" s="64"/>
      <c r="NK136" s="64"/>
      <c r="NL136" s="64"/>
      <c r="NM136" s="64"/>
      <c r="NN136" s="64"/>
      <c r="NO136" s="64"/>
      <c r="NP136" s="64"/>
      <c r="NQ136" s="64"/>
      <c r="NR136" s="64"/>
      <c r="NS136" s="64"/>
      <c r="NT136" s="64"/>
      <c r="NU136" s="64"/>
      <c r="NV136" s="64"/>
      <c r="NW136" s="64"/>
      <c r="NX136" s="64"/>
      <c r="NY136" s="64"/>
      <c r="NZ136" s="64"/>
      <c r="OA136" s="64"/>
      <c r="OB136" s="64"/>
      <c r="OC136" s="64"/>
      <c r="OD136" s="64"/>
      <c r="OE136" s="64"/>
      <c r="OF136" s="64"/>
      <c r="OG136" s="64"/>
      <c r="OH136" s="64"/>
      <c r="OI136" s="64"/>
      <c r="OJ136" s="64"/>
      <c r="OK136" s="64"/>
      <c r="OL136" s="64"/>
      <c r="OM136" s="64"/>
      <c r="ON136" s="64"/>
      <c r="OO136" s="64"/>
      <c r="OP136" s="64"/>
      <c r="OQ136" s="64"/>
      <c r="OR136" s="64"/>
      <c r="OS136" s="64"/>
      <c r="OT136" s="64"/>
      <c r="OU136" s="64"/>
      <c r="OV136" s="64"/>
      <c r="OW136" s="64"/>
      <c r="OX136" s="64"/>
      <c r="OY136" s="64"/>
      <c r="OZ136" s="64"/>
      <c r="PA136" s="64"/>
      <c r="PB136" s="64"/>
      <c r="PC136" s="64"/>
      <c r="PD136" s="64"/>
      <c r="PE136" s="64"/>
      <c r="PF136" s="64"/>
      <c r="PG136" s="64"/>
      <c r="PH136" s="64"/>
      <c r="PI136" s="64"/>
      <c r="PJ136" s="64"/>
      <c r="PK136" s="64"/>
      <c r="PL136" s="64"/>
      <c r="PM136" s="64"/>
      <c r="PN136" s="64"/>
      <c r="PO136" s="64"/>
      <c r="PP136" s="64"/>
      <c r="PQ136" s="64"/>
      <c r="PR136" s="64"/>
      <c r="PS136" s="64"/>
      <c r="PT136" s="64" t="s">
        <v>440</v>
      </c>
      <c r="PU136" s="64">
        <v>1</v>
      </c>
      <c r="PV136" s="64">
        <v>2016</v>
      </c>
      <c r="PW136" s="64" t="s">
        <v>440</v>
      </c>
      <c r="PX136" s="64">
        <v>1</v>
      </c>
      <c r="PY136" s="64">
        <v>2016</v>
      </c>
      <c r="PZ136" s="64"/>
      <c r="QA136" s="64"/>
      <c r="QB136" s="64"/>
      <c r="QC136" s="64" t="s">
        <v>440</v>
      </c>
      <c r="QD136" s="64">
        <v>1</v>
      </c>
      <c r="QE136" s="64">
        <v>2016</v>
      </c>
      <c r="QF136" s="64" t="s">
        <v>440</v>
      </c>
      <c r="QG136" s="64">
        <v>1</v>
      </c>
      <c r="QH136" s="64">
        <v>2016</v>
      </c>
      <c r="QI136" s="64" t="s">
        <v>440</v>
      </c>
      <c r="QJ136" s="64">
        <v>1</v>
      </c>
      <c r="QK136" s="64">
        <v>2016</v>
      </c>
      <c r="QL136" s="65">
        <v>2016</v>
      </c>
      <c r="QM136" s="65">
        <v>2016</v>
      </c>
      <c r="QN136" s="65" t="s">
        <v>479</v>
      </c>
      <c r="QO136" s="65"/>
      <c r="QP136" s="65"/>
      <c r="QQ136" s="65">
        <v>2016</v>
      </c>
      <c r="QR136" s="65">
        <v>2016</v>
      </c>
      <c r="QS136" s="65" t="s">
        <v>444</v>
      </c>
      <c r="QT136" s="142"/>
      <c r="QU136" s="142"/>
      <c r="QV136" s="144"/>
      <c r="QW136" s="143" t="s">
        <v>445</v>
      </c>
    </row>
    <row r="137" spans="1:465" s="137" customFormat="1" ht="12.75">
      <c r="A137" s="56">
        <v>131</v>
      </c>
      <c r="B137" s="63" t="s">
        <v>1010</v>
      </c>
      <c r="C137" s="62" t="s">
        <v>1011</v>
      </c>
      <c r="D137" s="62" t="s">
        <v>936</v>
      </c>
      <c r="E137" s="62" t="s">
        <v>431</v>
      </c>
      <c r="F137" s="63" t="s">
        <v>1012</v>
      </c>
      <c r="G137" s="63" t="s">
        <v>1013</v>
      </c>
      <c r="H137" s="62">
        <v>12</v>
      </c>
      <c r="I137" s="62" t="s">
        <v>434</v>
      </c>
      <c r="J137" s="62" t="s">
        <v>747</v>
      </c>
      <c r="K137" s="62" t="s">
        <v>436</v>
      </c>
      <c r="L137" s="62" t="s">
        <v>436</v>
      </c>
      <c r="M137" s="62" t="s">
        <v>436</v>
      </c>
      <c r="N137" s="62" t="s">
        <v>437</v>
      </c>
      <c r="O137" s="62" t="s">
        <v>436</v>
      </c>
      <c r="P137" s="62" t="s">
        <v>436</v>
      </c>
      <c r="Q137" s="62" t="s">
        <v>436</v>
      </c>
      <c r="R137" s="62" t="s">
        <v>436</v>
      </c>
      <c r="S137" s="62"/>
      <c r="T137" s="62"/>
      <c r="U137" s="62"/>
      <c r="V137" s="64" t="s">
        <v>436</v>
      </c>
      <c r="W137" s="64" t="s">
        <v>436</v>
      </c>
      <c r="X137" s="64"/>
      <c r="Y137" s="64"/>
      <c r="Z137" s="64"/>
      <c r="AA137" s="64">
        <v>0.39700000000000002</v>
      </c>
      <c r="AB137" s="64">
        <v>3</v>
      </c>
      <c r="AC137" s="64">
        <v>2016</v>
      </c>
      <c r="AD137" s="65" t="s">
        <v>436</v>
      </c>
      <c r="AE137" s="65" t="s">
        <v>436</v>
      </c>
      <c r="AF137" s="65" t="s">
        <v>436</v>
      </c>
      <c r="AG137" s="64" t="s">
        <v>436</v>
      </c>
      <c r="AH137" s="64" t="s">
        <v>436</v>
      </c>
      <c r="AI137" s="64"/>
      <c r="AJ137" s="64" t="s">
        <v>436</v>
      </c>
      <c r="AK137" s="64"/>
      <c r="AL137" s="64"/>
      <c r="AM137" s="64" t="s">
        <v>436</v>
      </c>
      <c r="AN137" s="64" t="s">
        <v>436</v>
      </c>
      <c r="AO137" s="64"/>
      <c r="AP137" s="64" t="s">
        <v>436</v>
      </c>
      <c r="AQ137" s="64" t="s">
        <v>436</v>
      </c>
      <c r="AR137" s="64"/>
      <c r="AS137" s="65">
        <v>2016</v>
      </c>
      <c r="AT137" s="65">
        <v>2016</v>
      </c>
      <c r="AU137" s="65">
        <v>3</v>
      </c>
      <c r="AV137" s="66">
        <v>1</v>
      </c>
      <c r="AW137" s="66">
        <v>1</v>
      </c>
      <c r="AX137" s="66">
        <v>2016</v>
      </c>
      <c r="AY137" s="66">
        <v>9</v>
      </c>
      <c r="AZ137" s="66">
        <v>1</v>
      </c>
      <c r="BA137" s="66">
        <v>2016</v>
      </c>
      <c r="BB137" s="66"/>
      <c r="BC137" s="66"/>
      <c r="BD137" s="66"/>
      <c r="BE137" s="66"/>
      <c r="BF137" s="66"/>
      <c r="BG137" s="66"/>
      <c r="BH137" s="66"/>
      <c r="BI137" s="67" t="s">
        <v>436</v>
      </c>
      <c r="BJ137" s="66" t="s">
        <v>436</v>
      </c>
      <c r="BK137" s="67"/>
      <c r="BL137" s="67">
        <v>10.4</v>
      </c>
      <c r="BM137" s="66">
        <v>1</v>
      </c>
      <c r="BN137" s="66">
        <v>2016</v>
      </c>
      <c r="BO137" s="66">
        <v>1.4</v>
      </c>
      <c r="BP137" s="66">
        <v>1</v>
      </c>
      <c r="BQ137" s="66">
        <v>2016</v>
      </c>
      <c r="BR137" s="66" t="s">
        <v>436</v>
      </c>
      <c r="BS137" s="66" t="s">
        <v>436</v>
      </c>
      <c r="BT137" s="66"/>
      <c r="BU137" s="66">
        <v>3.3</v>
      </c>
      <c r="BV137" s="66">
        <v>2</v>
      </c>
      <c r="BW137" s="66">
        <v>2016</v>
      </c>
      <c r="BX137" s="66"/>
      <c r="BY137" s="66"/>
      <c r="BZ137" s="66"/>
      <c r="CA137" s="66" t="s">
        <v>436</v>
      </c>
      <c r="CB137" s="66" t="s">
        <v>436</v>
      </c>
      <c r="CC137" s="66"/>
      <c r="CD137" s="66"/>
      <c r="CE137" s="66"/>
      <c r="CF137" s="66"/>
      <c r="CG137" s="66">
        <v>328</v>
      </c>
      <c r="CH137" s="66" t="s">
        <v>438</v>
      </c>
      <c r="CI137" s="66">
        <v>2016</v>
      </c>
      <c r="CJ137" s="66">
        <v>218</v>
      </c>
      <c r="CK137" s="66" t="s">
        <v>438</v>
      </c>
      <c r="CL137" s="66">
        <v>2016</v>
      </c>
      <c r="CM137" s="66" t="s">
        <v>436</v>
      </c>
      <c r="CN137" s="66" t="s">
        <v>436</v>
      </c>
      <c r="CO137" s="66"/>
      <c r="CP137" s="66" t="s">
        <v>436</v>
      </c>
      <c r="CQ137" s="66" t="s">
        <v>436</v>
      </c>
      <c r="CR137" s="66"/>
      <c r="CS137" s="66" t="s">
        <v>436</v>
      </c>
      <c r="CT137" s="66" t="s">
        <v>436</v>
      </c>
      <c r="CU137" s="66"/>
      <c r="CV137" s="66" t="s">
        <v>436</v>
      </c>
      <c r="CW137" s="66" t="s">
        <v>436</v>
      </c>
      <c r="CX137" s="66"/>
      <c r="CY137" s="66">
        <v>180</v>
      </c>
      <c r="CZ137" s="66" t="s">
        <v>438</v>
      </c>
      <c r="DA137" s="66">
        <v>2016</v>
      </c>
      <c r="DB137" s="66" t="s">
        <v>858</v>
      </c>
      <c r="DC137" s="66">
        <v>1</v>
      </c>
      <c r="DD137" s="66">
        <v>2016</v>
      </c>
      <c r="DE137" s="66" t="s">
        <v>436</v>
      </c>
      <c r="DF137" s="66" t="s">
        <v>436</v>
      </c>
      <c r="DG137" s="66"/>
      <c r="DH137" s="66">
        <v>0.06</v>
      </c>
      <c r="DI137" s="66">
        <v>1</v>
      </c>
      <c r="DJ137" s="66">
        <v>2016</v>
      </c>
      <c r="DK137" s="66">
        <v>0.5</v>
      </c>
      <c r="DL137" s="66">
        <v>1</v>
      </c>
      <c r="DM137" s="66">
        <v>2016</v>
      </c>
      <c r="DN137" s="66">
        <v>1.4</v>
      </c>
      <c r="DO137" s="66">
        <v>2</v>
      </c>
      <c r="DP137" s="66">
        <v>2016</v>
      </c>
      <c r="DQ137" s="66"/>
      <c r="DR137" s="66"/>
      <c r="DS137" s="66"/>
      <c r="DT137" s="66">
        <v>1.9</v>
      </c>
      <c r="DU137" s="66">
        <v>2</v>
      </c>
      <c r="DV137" s="66">
        <v>2016</v>
      </c>
      <c r="DW137" s="66">
        <v>1.2E-2</v>
      </c>
      <c r="DX137" s="66">
        <v>1</v>
      </c>
      <c r="DY137" s="66">
        <v>2016</v>
      </c>
      <c r="DZ137" s="66">
        <v>0.04</v>
      </c>
      <c r="EA137" s="66">
        <v>1</v>
      </c>
      <c r="EB137" s="66">
        <v>2016</v>
      </c>
      <c r="EC137" s="66"/>
      <c r="ED137" s="66"/>
      <c r="EE137" s="66"/>
      <c r="EF137" s="66"/>
      <c r="EG137" s="66"/>
      <c r="EH137" s="66"/>
      <c r="EI137" s="66"/>
      <c r="EJ137" s="66"/>
      <c r="EK137" s="66"/>
      <c r="EL137" s="66"/>
      <c r="EM137" s="66"/>
      <c r="EN137" s="65">
        <v>2016</v>
      </c>
      <c r="EO137" s="65">
        <v>2016</v>
      </c>
      <c r="EP137" s="65" t="s">
        <v>438</v>
      </c>
      <c r="EQ137" s="64" t="s">
        <v>436</v>
      </c>
      <c r="ER137" s="64" t="s">
        <v>436</v>
      </c>
      <c r="ES137" s="64"/>
      <c r="ET137" s="64" t="s">
        <v>436</v>
      </c>
      <c r="EU137" s="64" t="s">
        <v>436</v>
      </c>
      <c r="EV137" s="64"/>
      <c r="EW137" s="64" t="s">
        <v>436</v>
      </c>
      <c r="EX137" s="64" t="s">
        <v>436</v>
      </c>
      <c r="EY137" s="64"/>
      <c r="EZ137" s="64" t="s">
        <v>436</v>
      </c>
      <c r="FA137" s="64" t="s">
        <v>436</v>
      </c>
      <c r="FB137" s="64"/>
      <c r="FC137" s="64" t="s">
        <v>436</v>
      </c>
      <c r="FD137" s="64" t="s">
        <v>436</v>
      </c>
      <c r="FE137" s="64"/>
      <c r="FF137" s="64" t="s">
        <v>436</v>
      </c>
      <c r="FG137" s="64" t="s">
        <v>436</v>
      </c>
      <c r="FH137" s="64"/>
      <c r="FI137" s="64" t="s">
        <v>436</v>
      </c>
      <c r="FJ137" s="64" t="s">
        <v>436</v>
      </c>
      <c r="FK137" s="64"/>
      <c r="FL137" s="64" t="s">
        <v>436</v>
      </c>
      <c r="FM137" s="64" t="s">
        <v>436</v>
      </c>
      <c r="FN137" s="64"/>
      <c r="FO137" s="64" t="s">
        <v>436</v>
      </c>
      <c r="FP137" s="64" t="s">
        <v>436</v>
      </c>
      <c r="FQ137" s="64"/>
      <c r="FR137" s="64" t="s">
        <v>436</v>
      </c>
      <c r="FS137" s="64" t="s">
        <v>436</v>
      </c>
      <c r="FT137" s="64"/>
      <c r="FU137" s="64" t="s">
        <v>436</v>
      </c>
      <c r="FV137" s="64" t="s">
        <v>436</v>
      </c>
      <c r="FW137" s="64"/>
      <c r="FX137" s="64"/>
      <c r="FY137" s="64"/>
      <c r="FZ137" s="64"/>
      <c r="GA137" s="64" t="s">
        <v>436</v>
      </c>
      <c r="GB137" s="64" t="s">
        <v>436</v>
      </c>
      <c r="GC137" s="64"/>
      <c r="GD137" s="64" t="s">
        <v>436</v>
      </c>
      <c r="GE137" s="64" t="s">
        <v>436</v>
      </c>
      <c r="GF137" s="64"/>
      <c r="GG137" s="64" t="s">
        <v>436</v>
      </c>
      <c r="GH137" s="64" t="s">
        <v>436</v>
      </c>
      <c r="GI137" s="64"/>
      <c r="GJ137" s="64" t="s">
        <v>436</v>
      </c>
      <c r="GK137" s="64" t="s">
        <v>436</v>
      </c>
      <c r="GL137" s="64"/>
      <c r="GM137" s="64" t="s">
        <v>436</v>
      </c>
      <c r="GN137" s="64" t="s">
        <v>436</v>
      </c>
      <c r="GO137" s="64"/>
      <c r="GP137" s="64" t="s">
        <v>436</v>
      </c>
      <c r="GQ137" s="64" t="s">
        <v>436</v>
      </c>
      <c r="GR137" s="64"/>
      <c r="GS137" s="64" t="s">
        <v>436</v>
      </c>
      <c r="GT137" s="64" t="s">
        <v>436</v>
      </c>
      <c r="GU137" s="64"/>
      <c r="GV137" s="64" t="s">
        <v>436</v>
      </c>
      <c r="GW137" s="64" t="s">
        <v>436</v>
      </c>
      <c r="GX137" s="64"/>
      <c r="GY137" s="64" t="s">
        <v>436</v>
      </c>
      <c r="GZ137" s="64" t="s">
        <v>436</v>
      </c>
      <c r="HA137" s="65"/>
      <c r="HB137" s="65" t="s">
        <v>436</v>
      </c>
      <c r="HC137" s="64" t="s">
        <v>436</v>
      </c>
      <c r="HD137" s="65"/>
      <c r="HE137" s="65" t="s">
        <v>436</v>
      </c>
      <c r="HF137" s="64" t="s">
        <v>436</v>
      </c>
      <c r="HG137" s="65"/>
      <c r="HH137" s="65"/>
      <c r="HI137" s="65"/>
      <c r="HJ137" s="65" t="s">
        <v>436</v>
      </c>
      <c r="HK137" s="65" t="s">
        <v>436</v>
      </c>
      <c r="HL137" s="65" t="s">
        <v>436</v>
      </c>
      <c r="HM137" s="65">
        <v>2016</v>
      </c>
      <c r="HN137" s="65">
        <v>2016</v>
      </c>
      <c r="HO137" s="65">
        <v>3</v>
      </c>
      <c r="HP137" s="65" t="s">
        <v>441</v>
      </c>
      <c r="HQ137" s="64"/>
      <c r="HR137" s="64"/>
      <c r="HS137" s="64"/>
      <c r="HT137" s="64"/>
      <c r="HU137" s="64"/>
      <c r="HV137" s="64"/>
      <c r="HW137" s="64"/>
      <c r="HX137" s="64"/>
      <c r="HY137" s="64"/>
      <c r="HZ137" s="64"/>
      <c r="IA137" s="64" t="s">
        <v>436</v>
      </c>
      <c r="IB137" s="64" t="s">
        <v>436</v>
      </c>
      <c r="IC137" s="64" t="s">
        <v>436</v>
      </c>
      <c r="ID137" s="64"/>
      <c r="IE137" s="64" t="s">
        <v>436</v>
      </c>
      <c r="IF137" s="64" t="s">
        <v>436</v>
      </c>
      <c r="IG137" s="64" t="s">
        <v>436</v>
      </c>
      <c r="IH137" s="64"/>
      <c r="II137" s="64"/>
      <c r="IJ137" s="64"/>
      <c r="IK137" s="64"/>
      <c r="IL137" s="64" t="s">
        <v>436</v>
      </c>
      <c r="IM137" s="64" t="s">
        <v>436</v>
      </c>
      <c r="IN137" s="64"/>
      <c r="IO137" s="64" t="s">
        <v>436</v>
      </c>
      <c r="IP137" s="64" t="s">
        <v>436</v>
      </c>
      <c r="IQ137" s="64" t="s">
        <v>436</v>
      </c>
      <c r="IR137" s="64"/>
      <c r="IS137" s="64" t="s">
        <v>436</v>
      </c>
      <c r="IT137" s="64" t="s">
        <v>436</v>
      </c>
      <c r="IU137" s="64" t="s">
        <v>436</v>
      </c>
      <c r="IV137" s="64"/>
      <c r="IW137" s="64" t="s">
        <v>436</v>
      </c>
      <c r="IX137" s="64" t="s">
        <v>436</v>
      </c>
      <c r="IY137" s="64" t="s">
        <v>436</v>
      </c>
      <c r="IZ137" s="64"/>
      <c r="JA137" s="64" t="s">
        <v>436</v>
      </c>
      <c r="JB137" s="64" t="s">
        <v>436</v>
      </c>
      <c r="JC137" s="64" t="s">
        <v>436</v>
      </c>
      <c r="JD137" s="64"/>
      <c r="JE137" s="64" t="s">
        <v>436</v>
      </c>
      <c r="JF137" s="64" t="s">
        <v>436</v>
      </c>
      <c r="JG137" s="64"/>
      <c r="JH137" s="64" t="s">
        <v>436</v>
      </c>
      <c r="JI137" s="64" t="s">
        <v>436</v>
      </c>
      <c r="JJ137" s="64"/>
      <c r="JK137" s="64" t="s">
        <v>436</v>
      </c>
      <c r="JL137" s="64" t="s">
        <v>436</v>
      </c>
      <c r="JM137" s="64"/>
      <c r="JN137" s="64" t="s">
        <v>436</v>
      </c>
      <c r="JO137" s="64" t="s">
        <v>436</v>
      </c>
      <c r="JP137" s="64" t="s">
        <v>436</v>
      </c>
      <c r="JQ137" s="64"/>
      <c r="JR137" s="64" t="s">
        <v>436</v>
      </c>
      <c r="JS137" s="64" t="s">
        <v>436</v>
      </c>
      <c r="JT137" s="64" t="s">
        <v>436</v>
      </c>
      <c r="JU137" s="64"/>
      <c r="JV137" s="64"/>
      <c r="JW137" s="64"/>
      <c r="JX137" s="64"/>
      <c r="JY137" s="64" t="s">
        <v>436</v>
      </c>
      <c r="JZ137" s="64" t="s">
        <v>436</v>
      </c>
      <c r="KA137" s="64" t="s">
        <v>436</v>
      </c>
      <c r="KB137" s="64"/>
      <c r="KC137" s="64"/>
      <c r="KD137" s="64"/>
      <c r="KE137" s="64"/>
      <c r="KF137" s="64" t="s">
        <v>436</v>
      </c>
      <c r="KG137" s="64" t="s">
        <v>436</v>
      </c>
      <c r="KH137" s="64"/>
      <c r="KI137" s="64"/>
      <c r="KJ137" s="64"/>
      <c r="KK137" s="64"/>
      <c r="KL137" s="64" t="s">
        <v>436</v>
      </c>
      <c r="KM137" s="64" t="s">
        <v>436</v>
      </c>
      <c r="KN137" s="64"/>
      <c r="KO137" s="64" t="s">
        <v>436</v>
      </c>
      <c r="KP137" s="64" t="s">
        <v>436</v>
      </c>
      <c r="KQ137" s="64" t="s">
        <v>436</v>
      </c>
      <c r="KR137" s="64"/>
      <c r="KS137" s="64" t="s">
        <v>436</v>
      </c>
      <c r="KT137" s="64" t="s">
        <v>436</v>
      </c>
      <c r="KU137" s="64" t="s">
        <v>436</v>
      </c>
      <c r="KV137" s="64"/>
      <c r="KW137" s="64" t="s">
        <v>436</v>
      </c>
      <c r="KX137" s="64" t="s">
        <v>436</v>
      </c>
      <c r="KY137" s="64" t="s">
        <v>436</v>
      </c>
      <c r="KZ137" s="64"/>
      <c r="LA137" s="64"/>
      <c r="LB137" s="64"/>
      <c r="LC137" s="64"/>
      <c r="LD137" s="64" t="s">
        <v>436</v>
      </c>
      <c r="LE137" s="64" t="s">
        <v>436</v>
      </c>
      <c r="LF137" s="64"/>
      <c r="LG137" s="64" t="s">
        <v>436</v>
      </c>
      <c r="LH137" s="64" t="s">
        <v>436</v>
      </c>
      <c r="LI137" s="64" t="s">
        <v>436</v>
      </c>
      <c r="LJ137" s="64"/>
      <c r="LK137" s="64" t="s">
        <v>436</v>
      </c>
      <c r="LL137" s="64" t="s">
        <v>436</v>
      </c>
      <c r="LM137" s="64" t="s">
        <v>436</v>
      </c>
      <c r="LN137" s="64"/>
      <c r="LO137" s="64" t="s">
        <v>436</v>
      </c>
      <c r="LP137" s="64" t="s">
        <v>436</v>
      </c>
      <c r="LQ137" s="64" t="s">
        <v>436</v>
      </c>
      <c r="LR137" s="64"/>
      <c r="LS137" s="64" t="s">
        <v>436</v>
      </c>
      <c r="LT137" s="64" t="s">
        <v>436</v>
      </c>
      <c r="LU137" s="64"/>
      <c r="LV137" s="64" t="s">
        <v>436</v>
      </c>
      <c r="LW137" s="64" t="s">
        <v>436</v>
      </c>
      <c r="LX137" s="64"/>
      <c r="LY137" s="64" t="s">
        <v>436</v>
      </c>
      <c r="LZ137" s="64" t="s">
        <v>436</v>
      </c>
      <c r="MA137" s="64" t="s">
        <v>436</v>
      </c>
      <c r="MB137" s="64"/>
      <c r="MC137" s="64"/>
      <c r="MD137" s="64"/>
      <c r="ME137" s="64"/>
      <c r="MF137" s="64" t="s">
        <v>436</v>
      </c>
      <c r="MG137" s="64" t="s">
        <v>436</v>
      </c>
      <c r="MH137" s="64" t="s">
        <v>436</v>
      </c>
      <c r="MI137" s="64" t="s">
        <v>436</v>
      </c>
      <c r="MJ137" s="64" t="s">
        <v>436</v>
      </c>
      <c r="MK137" s="64" t="s">
        <v>436</v>
      </c>
      <c r="ML137" s="64" t="s">
        <v>436</v>
      </c>
      <c r="MM137" s="64" t="s">
        <v>436</v>
      </c>
      <c r="MN137" s="64" t="s">
        <v>436</v>
      </c>
      <c r="MO137" s="64" t="s">
        <v>436</v>
      </c>
      <c r="MP137" s="64" t="s">
        <v>436</v>
      </c>
      <c r="MQ137" s="64" t="s">
        <v>436</v>
      </c>
      <c r="MR137" s="64" t="s">
        <v>436</v>
      </c>
      <c r="MS137" s="64"/>
      <c r="MT137" s="64"/>
      <c r="MU137" s="64" t="s">
        <v>436</v>
      </c>
      <c r="MV137" s="64" t="s">
        <v>436</v>
      </c>
      <c r="MW137" s="64" t="s">
        <v>436</v>
      </c>
      <c r="MX137" s="64"/>
      <c r="MY137" s="64" t="s">
        <v>436</v>
      </c>
      <c r="MZ137" s="64" t="s">
        <v>436</v>
      </c>
      <c r="NA137" s="64" t="s">
        <v>436</v>
      </c>
      <c r="NB137" s="64"/>
      <c r="NC137" s="64" t="s">
        <v>436</v>
      </c>
      <c r="ND137" s="64" t="s">
        <v>436</v>
      </c>
      <c r="NE137" s="64"/>
      <c r="NF137" s="64" t="s">
        <v>436</v>
      </c>
      <c r="NG137" s="64" t="s">
        <v>436</v>
      </c>
      <c r="NH137" s="64"/>
      <c r="NI137" s="64" t="s">
        <v>436</v>
      </c>
      <c r="NJ137" s="64" t="s">
        <v>436</v>
      </c>
      <c r="NK137" s="64"/>
      <c r="NL137" s="64"/>
      <c r="NM137" s="64"/>
      <c r="NN137" s="64"/>
      <c r="NO137" s="64"/>
      <c r="NP137" s="64"/>
      <c r="NQ137" s="64"/>
      <c r="NR137" s="64"/>
      <c r="NS137" s="64"/>
      <c r="NT137" s="64"/>
      <c r="NU137" s="64"/>
      <c r="NV137" s="64"/>
      <c r="NW137" s="64"/>
      <c r="NX137" s="64"/>
      <c r="NY137" s="64"/>
      <c r="NZ137" s="64"/>
      <c r="OA137" s="64"/>
      <c r="OB137" s="64"/>
      <c r="OC137" s="64"/>
      <c r="OD137" s="64"/>
      <c r="OE137" s="64"/>
      <c r="OF137" s="64"/>
      <c r="OG137" s="64"/>
      <c r="OH137" s="64"/>
      <c r="OI137" s="64"/>
      <c r="OJ137" s="64"/>
      <c r="OK137" s="64"/>
      <c r="OL137" s="64"/>
      <c r="OM137" s="64"/>
      <c r="ON137" s="64"/>
      <c r="OO137" s="64"/>
      <c r="OP137" s="64"/>
      <c r="OQ137" s="64"/>
      <c r="OR137" s="64"/>
      <c r="OS137" s="64"/>
      <c r="OT137" s="64"/>
      <c r="OU137" s="64"/>
      <c r="OV137" s="64"/>
      <c r="OW137" s="64"/>
      <c r="OX137" s="64"/>
      <c r="OY137" s="64"/>
      <c r="OZ137" s="64"/>
      <c r="PA137" s="64"/>
      <c r="PB137" s="64"/>
      <c r="PC137" s="64"/>
      <c r="PD137" s="64"/>
      <c r="PE137" s="64"/>
      <c r="PF137" s="64"/>
      <c r="PG137" s="64"/>
      <c r="PH137" s="64"/>
      <c r="PI137" s="64"/>
      <c r="PJ137" s="64"/>
      <c r="PK137" s="64"/>
      <c r="PL137" s="64"/>
      <c r="PM137" s="64"/>
      <c r="PN137" s="64"/>
      <c r="PO137" s="64"/>
      <c r="PP137" s="64"/>
      <c r="PQ137" s="64"/>
      <c r="PR137" s="64"/>
      <c r="PS137" s="64"/>
      <c r="PT137" s="64" t="s">
        <v>436</v>
      </c>
      <c r="PU137" s="64" t="s">
        <v>436</v>
      </c>
      <c r="PV137" s="64"/>
      <c r="PW137" s="64" t="s">
        <v>436</v>
      </c>
      <c r="PX137" s="64" t="s">
        <v>436</v>
      </c>
      <c r="PY137" s="64"/>
      <c r="PZ137" s="64" t="s">
        <v>436</v>
      </c>
      <c r="QA137" s="64" t="s">
        <v>436</v>
      </c>
      <c r="QB137" s="64"/>
      <c r="QC137" s="64" t="s">
        <v>436</v>
      </c>
      <c r="QD137" s="64" t="s">
        <v>436</v>
      </c>
      <c r="QE137" s="64"/>
      <c r="QF137" s="64" t="s">
        <v>436</v>
      </c>
      <c r="QG137" s="64" t="s">
        <v>436</v>
      </c>
      <c r="QH137" s="64"/>
      <c r="QI137" s="64" t="s">
        <v>436</v>
      </c>
      <c r="QJ137" s="64" t="s">
        <v>436</v>
      </c>
      <c r="QK137" s="64"/>
      <c r="QL137" s="65" t="s">
        <v>436</v>
      </c>
      <c r="QM137" s="65" t="s">
        <v>436</v>
      </c>
      <c r="QN137" s="65" t="s">
        <v>436</v>
      </c>
      <c r="QO137" s="65"/>
      <c r="QP137" s="65"/>
      <c r="QQ137" s="65">
        <v>2016</v>
      </c>
      <c r="QR137" s="65">
        <v>2016</v>
      </c>
      <c r="QS137" s="65" t="s">
        <v>444</v>
      </c>
      <c r="QT137" s="65"/>
      <c r="QU137" s="65"/>
      <c r="QV137" s="144"/>
      <c r="QW137" s="143" t="s">
        <v>445</v>
      </c>
    </row>
    <row r="138" spans="1:465" s="137" customFormat="1" ht="12.75">
      <c r="A138" s="56">
        <v>132</v>
      </c>
      <c r="B138" s="63" t="s">
        <v>1107</v>
      </c>
      <c r="C138" s="62" t="s">
        <v>1108</v>
      </c>
      <c r="D138" s="62" t="s">
        <v>936</v>
      </c>
      <c r="E138" s="62" t="s">
        <v>431</v>
      </c>
      <c r="F138" s="63" t="s">
        <v>1016</v>
      </c>
      <c r="G138" s="63" t="s">
        <v>1017</v>
      </c>
      <c r="H138" s="62">
        <v>15</v>
      </c>
      <c r="I138" s="62" t="s">
        <v>434</v>
      </c>
      <c r="J138" s="62" t="s">
        <v>747</v>
      </c>
      <c r="K138" s="62"/>
      <c r="L138" s="62"/>
      <c r="M138" s="62" t="s">
        <v>436</v>
      </c>
      <c r="N138" s="62" t="s">
        <v>437</v>
      </c>
      <c r="O138" s="62"/>
      <c r="P138" s="62"/>
      <c r="Q138" s="62" t="s">
        <v>436</v>
      </c>
      <c r="R138" s="62"/>
      <c r="S138" s="62"/>
      <c r="T138" s="62"/>
      <c r="U138" s="62"/>
      <c r="V138" s="64" t="s">
        <v>436</v>
      </c>
      <c r="W138" s="64" t="s">
        <v>436</v>
      </c>
      <c r="X138" s="64"/>
      <c r="Y138" s="64"/>
      <c r="Z138" s="64"/>
      <c r="AA138" s="64">
        <v>0.40100000000000002</v>
      </c>
      <c r="AB138" s="64">
        <v>3</v>
      </c>
      <c r="AC138" s="64">
        <v>2016</v>
      </c>
      <c r="AD138" s="65" t="s">
        <v>436</v>
      </c>
      <c r="AE138" s="65" t="s">
        <v>436</v>
      </c>
      <c r="AF138" s="65" t="s">
        <v>436</v>
      </c>
      <c r="AG138" s="64"/>
      <c r="AH138" s="64"/>
      <c r="AI138" s="64"/>
      <c r="AJ138" s="64" t="s">
        <v>436</v>
      </c>
      <c r="AK138" s="64"/>
      <c r="AL138" s="64"/>
      <c r="AM138" s="64">
        <v>1</v>
      </c>
      <c r="AN138" s="64">
        <v>1</v>
      </c>
      <c r="AO138" s="64">
        <v>2016</v>
      </c>
      <c r="AP138" s="64" t="s">
        <v>436</v>
      </c>
      <c r="AQ138" s="64" t="s">
        <v>436</v>
      </c>
      <c r="AR138" s="64"/>
      <c r="AS138" s="65">
        <v>2016</v>
      </c>
      <c r="AT138" s="65">
        <v>2016</v>
      </c>
      <c r="AU138" s="65">
        <v>3</v>
      </c>
      <c r="AV138" s="66">
        <v>1.08</v>
      </c>
      <c r="AW138" s="66">
        <v>1</v>
      </c>
      <c r="AX138" s="66">
        <v>2016</v>
      </c>
      <c r="AY138" s="66">
        <v>10</v>
      </c>
      <c r="AZ138" s="66">
        <v>1</v>
      </c>
      <c r="BA138" s="66">
        <v>2016</v>
      </c>
      <c r="BB138" s="66"/>
      <c r="BC138" s="66"/>
      <c r="BD138" s="66"/>
      <c r="BE138" s="66"/>
      <c r="BF138" s="66"/>
      <c r="BG138" s="66"/>
      <c r="BH138" s="66"/>
      <c r="BI138" s="67">
        <v>25.1</v>
      </c>
      <c r="BJ138" s="66">
        <v>2</v>
      </c>
      <c r="BK138" s="67">
        <v>2016</v>
      </c>
      <c r="BL138" s="67">
        <v>9.5</v>
      </c>
      <c r="BM138" s="66">
        <v>1</v>
      </c>
      <c r="BN138" s="66">
        <v>2016</v>
      </c>
      <c r="BO138" s="66">
        <v>2.8</v>
      </c>
      <c r="BP138" s="66">
        <v>2</v>
      </c>
      <c r="BQ138" s="66">
        <v>2016</v>
      </c>
      <c r="BR138" s="66">
        <v>5</v>
      </c>
      <c r="BS138" s="66">
        <v>2</v>
      </c>
      <c r="BT138" s="66">
        <v>2016</v>
      </c>
      <c r="BU138" s="66">
        <v>3</v>
      </c>
      <c r="BV138" s="66">
        <v>2</v>
      </c>
      <c r="BW138" s="66">
        <v>2016</v>
      </c>
      <c r="BX138" s="66">
        <v>87</v>
      </c>
      <c r="BY138" s="66" t="s">
        <v>539</v>
      </c>
      <c r="BZ138" s="66">
        <v>2016</v>
      </c>
      <c r="CA138" s="66">
        <v>10</v>
      </c>
      <c r="CB138" s="66">
        <v>1</v>
      </c>
      <c r="CC138" s="66">
        <v>2016</v>
      </c>
      <c r="CD138" s="66"/>
      <c r="CE138" s="66"/>
      <c r="CF138" s="66"/>
      <c r="CG138" s="66">
        <v>356</v>
      </c>
      <c r="CH138" s="66">
        <v>1</v>
      </c>
      <c r="CI138" s="66">
        <v>2016</v>
      </c>
      <c r="CJ138" s="66">
        <v>218</v>
      </c>
      <c r="CK138" s="66">
        <v>1</v>
      </c>
      <c r="CL138" s="66">
        <v>2016</v>
      </c>
      <c r="CM138" s="66">
        <v>27.9</v>
      </c>
      <c r="CN138" s="66">
        <v>1</v>
      </c>
      <c r="CO138" s="66">
        <v>2016</v>
      </c>
      <c r="CP138" s="66">
        <v>13</v>
      </c>
      <c r="CQ138" s="66">
        <v>2</v>
      </c>
      <c r="CR138" s="66">
        <v>2016</v>
      </c>
      <c r="CS138" s="66">
        <v>52.8</v>
      </c>
      <c r="CT138" s="66">
        <v>1</v>
      </c>
      <c r="CU138" s="66">
        <v>2016</v>
      </c>
      <c r="CV138" s="66">
        <v>11.1</v>
      </c>
      <c r="CW138" s="66">
        <v>1</v>
      </c>
      <c r="CX138" s="66">
        <v>2016</v>
      </c>
      <c r="CY138" s="66">
        <v>179</v>
      </c>
      <c r="CZ138" s="66">
        <v>1</v>
      </c>
      <c r="DA138" s="66">
        <v>2016</v>
      </c>
      <c r="DB138" s="66" t="s">
        <v>1109</v>
      </c>
      <c r="DC138" s="66">
        <v>2</v>
      </c>
      <c r="DD138" s="66">
        <v>2016</v>
      </c>
      <c r="DE138" s="66">
        <v>152.9</v>
      </c>
      <c r="DF138" s="66">
        <v>1</v>
      </c>
      <c r="DG138" s="66">
        <v>2016</v>
      </c>
      <c r="DH138" s="66">
        <v>0.11</v>
      </c>
      <c r="DI138" s="66">
        <v>1</v>
      </c>
      <c r="DJ138" s="66">
        <v>2016</v>
      </c>
      <c r="DK138" s="66">
        <v>0.7</v>
      </c>
      <c r="DL138" s="66">
        <v>1</v>
      </c>
      <c r="DM138" s="66">
        <v>2016</v>
      </c>
      <c r="DN138" s="66">
        <v>1.1000000000000001</v>
      </c>
      <c r="DO138" s="66">
        <v>1</v>
      </c>
      <c r="DP138" s="66">
        <v>2016</v>
      </c>
      <c r="DQ138" s="66">
        <v>0.02</v>
      </c>
      <c r="DR138" s="66">
        <v>2</v>
      </c>
      <c r="DS138" s="66">
        <v>2016</v>
      </c>
      <c r="DT138" s="66">
        <v>1.8</v>
      </c>
      <c r="DU138" s="66">
        <v>1</v>
      </c>
      <c r="DV138" s="66">
        <v>2016</v>
      </c>
      <c r="DW138" s="66">
        <v>5.8000000000000003E-2</v>
      </c>
      <c r="DX138" s="66">
        <v>1</v>
      </c>
      <c r="DY138" s="66">
        <v>2016</v>
      </c>
      <c r="DZ138" s="66">
        <v>0.09</v>
      </c>
      <c r="EA138" s="66">
        <v>1</v>
      </c>
      <c r="EB138" s="66">
        <v>2016</v>
      </c>
      <c r="EC138" s="66"/>
      <c r="ED138" s="66"/>
      <c r="EE138" s="66"/>
      <c r="EF138" s="66"/>
      <c r="EG138" s="66"/>
      <c r="EH138" s="66"/>
      <c r="EI138" s="66"/>
      <c r="EJ138" s="66"/>
      <c r="EK138" s="66"/>
      <c r="EL138" s="66"/>
      <c r="EM138" s="66"/>
      <c r="EN138" s="65">
        <v>2016</v>
      </c>
      <c r="EO138" s="65">
        <v>2016</v>
      </c>
      <c r="EP138" s="65">
        <v>2</v>
      </c>
      <c r="EQ138" s="64"/>
      <c r="ER138" s="64">
        <v>1</v>
      </c>
      <c r="ES138" s="64">
        <v>2014</v>
      </c>
      <c r="ET138" s="64" t="s">
        <v>440</v>
      </c>
      <c r="EU138" s="64">
        <v>1</v>
      </c>
      <c r="EV138" s="64">
        <v>2016</v>
      </c>
      <c r="EW138" s="64">
        <v>4.5142857142857144E-2</v>
      </c>
      <c r="EX138" s="64">
        <v>2</v>
      </c>
      <c r="EY138" s="64">
        <v>2016</v>
      </c>
      <c r="EZ138" s="64">
        <v>3.4499999999999996E-2</v>
      </c>
      <c r="FA138" s="64">
        <v>2</v>
      </c>
      <c r="FB138" s="64">
        <v>2016</v>
      </c>
      <c r="FC138" s="64" t="s">
        <v>440</v>
      </c>
      <c r="FD138" s="64">
        <v>1</v>
      </c>
      <c r="FE138" s="64">
        <v>2016</v>
      </c>
      <c r="FF138" s="64" t="s">
        <v>440</v>
      </c>
      <c r="FG138" s="64">
        <v>1</v>
      </c>
      <c r="FH138" s="64">
        <v>2016</v>
      </c>
      <c r="FI138" s="64">
        <v>1.8250000000000002E-2</v>
      </c>
      <c r="FJ138" s="64">
        <v>2</v>
      </c>
      <c r="FK138" s="64">
        <v>2016</v>
      </c>
      <c r="FL138" s="64">
        <v>4.7500000000000007E-3</v>
      </c>
      <c r="FM138" s="64">
        <v>2</v>
      </c>
      <c r="FN138" s="64">
        <v>2016</v>
      </c>
      <c r="FO138" s="64">
        <v>1.6250000000000001E-3</v>
      </c>
      <c r="FP138" s="64">
        <v>2</v>
      </c>
      <c r="FQ138" s="64">
        <v>2016</v>
      </c>
      <c r="FR138" s="64" t="s">
        <v>440</v>
      </c>
      <c r="FS138" s="64">
        <v>1</v>
      </c>
      <c r="FT138" s="64">
        <v>2016</v>
      </c>
      <c r="FU138" s="64">
        <v>0.1</v>
      </c>
      <c r="FV138" s="64">
        <v>2</v>
      </c>
      <c r="FW138" s="64">
        <v>2016</v>
      </c>
      <c r="FX138" s="64" t="s">
        <v>440</v>
      </c>
      <c r="FY138" s="64">
        <v>1</v>
      </c>
      <c r="FZ138" s="64">
        <v>2016</v>
      </c>
      <c r="GA138" s="64"/>
      <c r="GB138" s="64">
        <v>1</v>
      </c>
      <c r="GC138" s="64">
        <v>2014</v>
      </c>
      <c r="GD138" s="64"/>
      <c r="GE138" s="64">
        <v>1</v>
      </c>
      <c r="GF138" s="64">
        <v>2014</v>
      </c>
      <c r="GG138" s="64"/>
      <c r="GH138" s="64">
        <v>1</v>
      </c>
      <c r="GI138" s="64">
        <v>2014</v>
      </c>
      <c r="GJ138" s="64" t="s">
        <v>504</v>
      </c>
      <c r="GK138" s="64">
        <v>1</v>
      </c>
      <c r="GL138" s="64">
        <v>2014</v>
      </c>
      <c r="GM138" s="64"/>
      <c r="GN138" s="64">
        <v>1</v>
      </c>
      <c r="GO138" s="64">
        <v>2014</v>
      </c>
      <c r="GP138" s="64"/>
      <c r="GQ138" s="64">
        <v>1</v>
      </c>
      <c r="GR138" s="64">
        <v>2014</v>
      </c>
      <c r="GS138" s="64"/>
      <c r="GT138" s="64">
        <v>1</v>
      </c>
      <c r="GU138" s="64">
        <v>2014</v>
      </c>
      <c r="GV138" s="64"/>
      <c r="GW138" s="64">
        <v>1</v>
      </c>
      <c r="GX138" s="64">
        <v>2014</v>
      </c>
      <c r="GY138" s="64"/>
      <c r="GZ138" s="64">
        <v>1</v>
      </c>
      <c r="HA138" s="65">
        <v>2014</v>
      </c>
      <c r="HB138" s="65"/>
      <c r="HC138" s="64">
        <v>1</v>
      </c>
      <c r="HD138" s="65">
        <v>2014</v>
      </c>
      <c r="HE138" s="65"/>
      <c r="HF138" s="64">
        <v>1</v>
      </c>
      <c r="HG138" s="65">
        <v>2014</v>
      </c>
      <c r="HH138" s="65"/>
      <c r="HI138" s="65"/>
      <c r="HJ138" s="65">
        <v>2014</v>
      </c>
      <c r="HK138" s="65">
        <v>2016</v>
      </c>
      <c r="HL138" s="65">
        <v>2</v>
      </c>
      <c r="HM138" s="65">
        <v>2014</v>
      </c>
      <c r="HN138" s="65">
        <v>2016</v>
      </c>
      <c r="HO138" s="65">
        <v>3</v>
      </c>
      <c r="HP138" s="65" t="s">
        <v>441</v>
      </c>
      <c r="HQ138" s="64"/>
      <c r="HR138" s="64"/>
      <c r="HS138" s="64" t="s">
        <v>440</v>
      </c>
      <c r="HT138" s="64" t="s">
        <v>440</v>
      </c>
      <c r="HU138" s="64">
        <v>1</v>
      </c>
      <c r="HV138" s="64">
        <v>2016</v>
      </c>
      <c r="HW138" s="64" t="s">
        <v>440</v>
      </c>
      <c r="HX138" s="64" t="s">
        <v>440</v>
      </c>
      <c r="HY138" s="64">
        <v>1</v>
      </c>
      <c r="HZ138" s="64">
        <v>2016</v>
      </c>
      <c r="IA138" s="64" t="s">
        <v>440</v>
      </c>
      <c r="IB138" s="64" t="s">
        <v>440</v>
      </c>
      <c r="IC138" s="64">
        <v>1</v>
      </c>
      <c r="ID138" s="64">
        <v>2016</v>
      </c>
      <c r="IE138" s="64" t="s">
        <v>440</v>
      </c>
      <c r="IF138" s="64" t="s">
        <v>440</v>
      </c>
      <c r="IG138" s="64">
        <v>1</v>
      </c>
      <c r="IH138" s="64">
        <v>2016</v>
      </c>
      <c r="II138" s="64"/>
      <c r="IJ138" s="64"/>
      <c r="IK138" s="64"/>
      <c r="IL138" s="64"/>
      <c r="IM138" s="64"/>
      <c r="IN138" s="64"/>
      <c r="IO138" s="65" t="s">
        <v>440</v>
      </c>
      <c r="IP138" s="65" t="s">
        <v>440</v>
      </c>
      <c r="IQ138" s="65">
        <v>1</v>
      </c>
      <c r="IR138" s="64">
        <v>2016</v>
      </c>
      <c r="IS138" s="64" t="s">
        <v>440</v>
      </c>
      <c r="IT138" s="64" t="s">
        <v>440</v>
      </c>
      <c r="IU138" s="64">
        <v>1</v>
      </c>
      <c r="IV138" s="64">
        <v>2016</v>
      </c>
      <c r="IW138" s="64" t="s">
        <v>440</v>
      </c>
      <c r="IX138" s="64" t="s">
        <v>440</v>
      </c>
      <c r="IY138" s="64">
        <v>1</v>
      </c>
      <c r="IZ138" s="64">
        <v>2016</v>
      </c>
      <c r="JA138" s="64" t="s">
        <v>440</v>
      </c>
      <c r="JB138" s="64" t="s">
        <v>440</v>
      </c>
      <c r="JC138" s="64">
        <v>1</v>
      </c>
      <c r="JD138" s="64">
        <v>2016</v>
      </c>
      <c r="JE138" s="64" t="s">
        <v>440</v>
      </c>
      <c r="JF138" s="64">
        <v>1</v>
      </c>
      <c r="JG138" s="64">
        <v>2016</v>
      </c>
      <c r="JH138" s="64" t="s">
        <v>440</v>
      </c>
      <c r="JI138" s="64">
        <v>1</v>
      </c>
      <c r="JJ138" s="64">
        <v>2016</v>
      </c>
      <c r="JK138" s="64">
        <v>0.1</v>
      </c>
      <c r="JL138" s="64">
        <v>1</v>
      </c>
      <c r="JM138" s="64">
        <v>2016</v>
      </c>
      <c r="JN138" s="64" t="s">
        <v>440</v>
      </c>
      <c r="JO138" s="64" t="s">
        <v>440</v>
      </c>
      <c r="JP138" s="64">
        <v>1</v>
      </c>
      <c r="JQ138" s="64">
        <v>2016</v>
      </c>
      <c r="JR138" s="64" t="s">
        <v>440</v>
      </c>
      <c r="JS138" s="64" t="s">
        <v>440</v>
      </c>
      <c r="JT138" s="64">
        <v>1</v>
      </c>
      <c r="JU138" s="64">
        <v>2016</v>
      </c>
      <c r="JV138" s="64"/>
      <c r="JW138" s="64"/>
      <c r="JX138" s="64"/>
      <c r="JY138" s="64" t="s">
        <v>440</v>
      </c>
      <c r="JZ138" s="64" t="s">
        <v>440</v>
      </c>
      <c r="KA138" s="64">
        <v>1</v>
      </c>
      <c r="KB138" s="64">
        <v>2016</v>
      </c>
      <c r="KC138" s="64"/>
      <c r="KD138" s="64"/>
      <c r="KE138" s="64"/>
      <c r="KF138" s="64" t="s">
        <v>440</v>
      </c>
      <c r="KG138" s="64">
        <v>1</v>
      </c>
      <c r="KH138" s="64">
        <v>2016</v>
      </c>
      <c r="KI138" s="64"/>
      <c r="KJ138" s="64"/>
      <c r="KK138" s="64"/>
      <c r="KL138" s="64" t="s">
        <v>440</v>
      </c>
      <c r="KM138" s="64">
        <v>1</v>
      </c>
      <c r="KN138" s="64">
        <v>2016</v>
      </c>
      <c r="KO138" s="64" t="s">
        <v>440</v>
      </c>
      <c r="KP138" s="64" t="s">
        <v>440</v>
      </c>
      <c r="KQ138" s="64">
        <v>1</v>
      </c>
      <c r="KR138" s="64">
        <v>2016</v>
      </c>
      <c r="KS138" s="64" t="s">
        <v>440</v>
      </c>
      <c r="KT138" s="64" t="s">
        <v>440</v>
      </c>
      <c r="KU138" s="64">
        <v>1</v>
      </c>
      <c r="KV138" s="64">
        <v>2016</v>
      </c>
      <c r="KW138" s="64">
        <v>0.3</v>
      </c>
      <c r="KX138" s="64">
        <v>1</v>
      </c>
      <c r="KY138" s="64">
        <v>1</v>
      </c>
      <c r="KZ138" s="64">
        <v>2016</v>
      </c>
      <c r="LA138" s="64"/>
      <c r="LB138" s="64"/>
      <c r="LC138" s="64"/>
      <c r="LD138" s="64">
        <v>0.04</v>
      </c>
      <c r="LE138" s="64">
        <v>1</v>
      </c>
      <c r="LF138" s="64">
        <v>2016</v>
      </c>
      <c r="LG138" s="64">
        <v>3.8333333333333331E-3</v>
      </c>
      <c r="LH138" s="64">
        <v>1.4E-2</v>
      </c>
      <c r="LI138" s="64">
        <v>1</v>
      </c>
      <c r="LJ138" s="64">
        <v>2016</v>
      </c>
      <c r="LK138" s="64">
        <v>1</v>
      </c>
      <c r="LL138" s="64">
        <v>3</v>
      </c>
      <c r="LM138" s="64">
        <v>1</v>
      </c>
      <c r="LN138" s="64">
        <v>2016</v>
      </c>
      <c r="LO138" s="64" t="s">
        <v>440</v>
      </c>
      <c r="LP138" s="64" t="s">
        <v>440</v>
      </c>
      <c r="LQ138" s="64">
        <v>1</v>
      </c>
      <c r="LR138" s="64">
        <v>2016</v>
      </c>
      <c r="LS138" s="64" t="s">
        <v>440</v>
      </c>
      <c r="LT138" s="64">
        <v>1</v>
      </c>
      <c r="LU138" s="64">
        <v>2016</v>
      </c>
      <c r="LV138" s="64" t="s">
        <v>440</v>
      </c>
      <c r="LW138" s="64">
        <v>1</v>
      </c>
      <c r="LX138" s="64">
        <v>2016</v>
      </c>
      <c r="LY138" s="64" t="s">
        <v>440</v>
      </c>
      <c r="LZ138" s="64" t="s">
        <v>440</v>
      </c>
      <c r="MA138" s="64">
        <v>1</v>
      </c>
      <c r="MB138" s="64">
        <v>2016</v>
      </c>
      <c r="MC138" s="64"/>
      <c r="MD138" s="64"/>
      <c r="ME138" s="64"/>
      <c r="MF138" s="64" t="s">
        <v>440</v>
      </c>
      <c r="MG138" s="64" t="s">
        <v>440</v>
      </c>
      <c r="MH138" s="64">
        <v>1</v>
      </c>
      <c r="MI138" s="64">
        <v>2016</v>
      </c>
      <c r="MJ138" s="64" t="s">
        <v>440</v>
      </c>
      <c r="MK138" s="64">
        <v>1</v>
      </c>
      <c r="ML138" s="64">
        <v>2016</v>
      </c>
      <c r="MM138" s="64" t="s">
        <v>440</v>
      </c>
      <c r="MN138" s="64">
        <v>1</v>
      </c>
      <c r="MO138" s="64">
        <v>2016</v>
      </c>
      <c r="MP138" s="64" t="s">
        <v>440</v>
      </c>
      <c r="MQ138" s="64">
        <v>1</v>
      </c>
      <c r="MR138" s="64">
        <v>2016</v>
      </c>
      <c r="MS138" s="64" t="s">
        <v>440</v>
      </c>
      <c r="MT138" s="64">
        <v>2016</v>
      </c>
      <c r="MU138" s="64" t="s">
        <v>440</v>
      </c>
      <c r="MV138" s="64" t="s">
        <v>440</v>
      </c>
      <c r="MW138" s="64">
        <v>1</v>
      </c>
      <c r="MX138" s="64">
        <v>2016</v>
      </c>
      <c r="MY138" s="64" t="s">
        <v>440</v>
      </c>
      <c r="MZ138" s="64" t="s">
        <v>440</v>
      </c>
      <c r="NA138" s="64">
        <v>1</v>
      </c>
      <c r="NB138" s="64">
        <v>2016</v>
      </c>
      <c r="NC138" s="64" t="s">
        <v>440</v>
      </c>
      <c r="ND138" s="64">
        <v>1</v>
      </c>
      <c r="NE138" s="64">
        <v>2016</v>
      </c>
      <c r="NF138" s="64" t="s">
        <v>440</v>
      </c>
      <c r="NG138" s="64">
        <v>1</v>
      </c>
      <c r="NH138" s="64">
        <v>2016</v>
      </c>
      <c r="NI138" s="64" t="s">
        <v>440</v>
      </c>
      <c r="NJ138" s="64">
        <v>1</v>
      </c>
      <c r="NK138" s="64">
        <v>2016</v>
      </c>
      <c r="NL138" s="64"/>
      <c r="NM138" s="64"/>
      <c r="NN138" s="64"/>
      <c r="NO138" s="64"/>
      <c r="NP138" s="64"/>
      <c r="NQ138" s="64"/>
      <c r="NR138" s="64"/>
      <c r="NS138" s="64"/>
      <c r="NT138" s="64"/>
      <c r="NU138" s="64"/>
      <c r="NV138" s="64"/>
      <c r="NW138" s="64"/>
      <c r="NX138" s="64"/>
      <c r="NY138" s="64"/>
      <c r="NZ138" s="64"/>
      <c r="OA138" s="64"/>
      <c r="OB138" s="64"/>
      <c r="OC138" s="64"/>
      <c r="OD138" s="64"/>
      <c r="OE138" s="64"/>
      <c r="OF138" s="64"/>
      <c r="OG138" s="64"/>
      <c r="OH138" s="64"/>
      <c r="OI138" s="64"/>
      <c r="OJ138" s="64"/>
      <c r="OK138" s="64"/>
      <c r="OL138" s="64"/>
      <c r="OM138" s="64"/>
      <c r="ON138" s="64"/>
      <c r="OO138" s="64"/>
      <c r="OP138" s="64"/>
      <c r="OQ138" s="64"/>
      <c r="OR138" s="64"/>
      <c r="OS138" s="64"/>
      <c r="OT138" s="64"/>
      <c r="OU138" s="64"/>
      <c r="OV138" s="64"/>
      <c r="OW138" s="64"/>
      <c r="OX138" s="64"/>
      <c r="OY138" s="64"/>
      <c r="OZ138" s="64"/>
      <c r="PA138" s="64"/>
      <c r="PB138" s="64"/>
      <c r="PC138" s="64"/>
      <c r="PD138" s="64"/>
      <c r="PE138" s="64"/>
      <c r="PF138" s="64"/>
      <c r="PG138" s="64"/>
      <c r="PH138" s="64"/>
      <c r="PI138" s="64"/>
      <c r="PJ138" s="64"/>
      <c r="PK138" s="64"/>
      <c r="PL138" s="64"/>
      <c r="PM138" s="64"/>
      <c r="PN138" s="64"/>
      <c r="PO138" s="64"/>
      <c r="PP138" s="64"/>
      <c r="PQ138" s="64"/>
      <c r="PR138" s="64"/>
      <c r="PS138" s="64"/>
      <c r="PT138" s="64" t="s">
        <v>440</v>
      </c>
      <c r="PU138" s="64">
        <v>1</v>
      </c>
      <c r="PV138" s="64">
        <v>2016</v>
      </c>
      <c r="PW138" s="64" t="s">
        <v>440</v>
      </c>
      <c r="PX138" s="64">
        <v>1</v>
      </c>
      <c r="PY138" s="64">
        <v>2016</v>
      </c>
      <c r="PZ138" s="64" t="s">
        <v>440</v>
      </c>
      <c r="QA138" s="64">
        <v>1</v>
      </c>
      <c r="QB138" s="64">
        <v>2016</v>
      </c>
      <c r="QC138" s="64" t="s">
        <v>440</v>
      </c>
      <c r="QD138" s="64">
        <v>1</v>
      </c>
      <c r="QE138" s="64">
        <v>2016</v>
      </c>
      <c r="QF138" s="64" t="s">
        <v>440</v>
      </c>
      <c r="QG138" s="64">
        <v>1</v>
      </c>
      <c r="QH138" s="64">
        <v>2016</v>
      </c>
      <c r="QI138" s="64" t="s">
        <v>440</v>
      </c>
      <c r="QJ138" s="64">
        <v>1</v>
      </c>
      <c r="QK138" s="64">
        <v>2016</v>
      </c>
      <c r="QL138" s="65">
        <v>2016</v>
      </c>
      <c r="QM138" s="65">
        <v>2016</v>
      </c>
      <c r="QN138" s="65" t="s">
        <v>479</v>
      </c>
      <c r="QO138" s="65"/>
      <c r="QP138" s="65"/>
      <c r="QQ138" s="65">
        <v>2014</v>
      </c>
      <c r="QR138" s="65">
        <v>2016</v>
      </c>
      <c r="QS138" s="65" t="s">
        <v>444</v>
      </c>
      <c r="QT138" s="65"/>
      <c r="QU138" s="65"/>
      <c r="QV138" s="144"/>
      <c r="QW138" s="143" t="s">
        <v>445</v>
      </c>
    </row>
    <row r="139" spans="1:465" s="137" customFormat="1" ht="12.75">
      <c r="A139" s="56">
        <v>133</v>
      </c>
      <c r="B139" s="63" t="s">
        <v>1014</v>
      </c>
      <c r="C139" s="62" t="s">
        <v>1015</v>
      </c>
      <c r="D139" s="62" t="s">
        <v>936</v>
      </c>
      <c r="E139" s="62" t="s">
        <v>431</v>
      </c>
      <c r="F139" s="63" t="s">
        <v>1016</v>
      </c>
      <c r="G139" s="63" t="s">
        <v>1017</v>
      </c>
      <c r="H139" s="62">
        <v>15</v>
      </c>
      <c r="I139" s="62" t="s">
        <v>434</v>
      </c>
      <c r="J139" s="62" t="s">
        <v>747</v>
      </c>
      <c r="K139" s="62" t="s">
        <v>437</v>
      </c>
      <c r="L139" s="62" t="s">
        <v>437</v>
      </c>
      <c r="M139" s="62" t="s">
        <v>437</v>
      </c>
      <c r="N139" s="62" t="s">
        <v>436</v>
      </c>
      <c r="O139" s="62" t="s">
        <v>437</v>
      </c>
      <c r="P139" s="62" t="s">
        <v>437</v>
      </c>
      <c r="Q139" s="62" t="s">
        <v>437</v>
      </c>
      <c r="R139" s="62" t="s">
        <v>436</v>
      </c>
      <c r="S139" s="62" t="s">
        <v>436</v>
      </c>
      <c r="T139" s="62" t="s">
        <v>436</v>
      </c>
      <c r="U139" s="62" t="s">
        <v>437</v>
      </c>
      <c r="V139" s="64" t="s">
        <v>436</v>
      </c>
      <c r="W139" s="64" t="s">
        <v>436</v>
      </c>
      <c r="X139" s="64"/>
      <c r="Y139" s="64"/>
      <c r="Z139" s="64"/>
      <c r="AA139" s="64">
        <v>0.433</v>
      </c>
      <c r="AB139" s="64">
        <v>3</v>
      </c>
      <c r="AC139" s="64">
        <v>2016</v>
      </c>
      <c r="AD139" s="65" t="s">
        <v>436</v>
      </c>
      <c r="AE139" s="65" t="s">
        <v>436</v>
      </c>
      <c r="AF139" s="65" t="s">
        <v>436</v>
      </c>
      <c r="AG139" s="64"/>
      <c r="AH139" s="64"/>
      <c r="AI139" s="64"/>
      <c r="AJ139" s="64" t="s">
        <v>436</v>
      </c>
      <c r="AK139" s="64"/>
      <c r="AL139" s="64"/>
      <c r="AM139" s="64">
        <v>0.94</v>
      </c>
      <c r="AN139" s="64">
        <v>1</v>
      </c>
      <c r="AO139" s="64">
        <v>2016</v>
      </c>
      <c r="AP139" s="64" t="s">
        <v>436</v>
      </c>
      <c r="AQ139" s="64" t="s">
        <v>436</v>
      </c>
      <c r="AR139" s="64"/>
      <c r="AS139" s="65">
        <v>2016</v>
      </c>
      <c r="AT139" s="65">
        <v>2016</v>
      </c>
      <c r="AU139" s="65">
        <v>3</v>
      </c>
      <c r="AV139" s="66">
        <v>1.08</v>
      </c>
      <c r="AW139" s="66">
        <v>1</v>
      </c>
      <c r="AX139" s="66">
        <v>2016</v>
      </c>
      <c r="AY139" s="66">
        <v>11</v>
      </c>
      <c r="AZ139" s="66">
        <v>1</v>
      </c>
      <c r="BA139" s="66">
        <v>2016</v>
      </c>
      <c r="BB139" s="66"/>
      <c r="BC139" s="66"/>
      <c r="BD139" s="66">
        <v>8</v>
      </c>
      <c r="BE139" s="66">
        <v>2016</v>
      </c>
      <c r="BF139" s="66"/>
      <c r="BG139" s="66"/>
      <c r="BH139" s="66"/>
      <c r="BI139" s="67">
        <v>17.5</v>
      </c>
      <c r="BJ139" s="66">
        <v>1</v>
      </c>
      <c r="BK139" s="67">
        <v>2016</v>
      </c>
      <c r="BL139" s="67">
        <v>10.9</v>
      </c>
      <c r="BM139" s="66">
        <v>1</v>
      </c>
      <c r="BN139" s="66">
        <v>2016</v>
      </c>
      <c r="BO139" s="66">
        <v>2.6</v>
      </c>
      <c r="BP139" s="66">
        <v>1</v>
      </c>
      <c r="BQ139" s="66">
        <v>2016</v>
      </c>
      <c r="BR139" s="66">
        <v>4.0999999999999996</v>
      </c>
      <c r="BS139" s="66">
        <v>1</v>
      </c>
      <c r="BT139" s="66">
        <v>2016</v>
      </c>
      <c r="BU139" s="66">
        <v>2.6</v>
      </c>
      <c r="BV139" s="66">
        <v>2</v>
      </c>
      <c r="BW139" s="66">
        <v>2016</v>
      </c>
      <c r="BX139" s="66">
        <v>104</v>
      </c>
      <c r="BY139" s="66" t="s">
        <v>539</v>
      </c>
      <c r="BZ139" s="66">
        <v>2016</v>
      </c>
      <c r="CA139" s="66">
        <v>8</v>
      </c>
      <c r="CB139" s="66">
        <v>1</v>
      </c>
      <c r="CC139" s="66">
        <v>2016</v>
      </c>
      <c r="CD139" s="66"/>
      <c r="CE139" s="66"/>
      <c r="CF139" s="66"/>
      <c r="CG139" s="66">
        <v>354</v>
      </c>
      <c r="CH139" s="66">
        <v>1</v>
      </c>
      <c r="CI139" s="66">
        <v>2016</v>
      </c>
      <c r="CJ139" s="66">
        <v>222</v>
      </c>
      <c r="CK139" s="66">
        <v>1</v>
      </c>
      <c r="CL139" s="66">
        <v>2016</v>
      </c>
      <c r="CM139" s="66">
        <v>27.5</v>
      </c>
      <c r="CN139" s="66">
        <v>1</v>
      </c>
      <c r="CO139" s="66">
        <v>2016</v>
      </c>
      <c r="CP139" s="66">
        <v>11.7</v>
      </c>
      <c r="CQ139" s="66">
        <v>2</v>
      </c>
      <c r="CR139" s="66">
        <v>2016</v>
      </c>
      <c r="CS139" s="66">
        <v>54.4</v>
      </c>
      <c r="CT139" s="66">
        <v>1</v>
      </c>
      <c r="CU139" s="66">
        <v>2016</v>
      </c>
      <c r="CV139" s="66">
        <v>11.6</v>
      </c>
      <c r="CW139" s="66">
        <v>1</v>
      </c>
      <c r="CX139" s="66">
        <v>2016</v>
      </c>
      <c r="CY139" s="66">
        <v>183</v>
      </c>
      <c r="CZ139" s="66">
        <v>1</v>
      </c>
      <c r="DA139" s="66">
        <v>2016</v>
      </c>
      <c r="DB139" s="66" t="s">
        <v>1018</v>
      </c>
      <c r="DC139" s="66" t="s">
        <v>438</v>
      </c>
      <c r="DD139" s="66">
        <v>2016</v>
      </c>
      <c r="DE139" s="66">
        <v>158</v>
      </c>
      <c r="DF139" s="66">
        <v>1</v>
      </c>
      <c r="DG139" s="66">
        <v>2016</v>
      </c>
      <c r="DH139" s="66">
        <v>0.11</v>
      </c>
      <c r="DI139" s="66">
        <v>1</v>
      </c>
      <c r="DJ139" s="66">
        <v>2016</v>
      </c>
      <c r="DK139" s="66">
        <v>0.6</v>
      </c>
      <c r="DL139" s="66">
        <v>1</v>
      </c>
      <c r="DM139" s="66">
        <v>2016</v>
      </c>
      <c r="DN139" s="66">
        <v>1</v>
      </c>
      <c r="DO139" s="66">
        <v>1</v>
      </c>
      <c r="DP139" s="66">
        <v>2016</v>
      </c>
      <c r="DQ139" s="66">
        <v>0.02</v>
      </c>
      <c r="DR139" s="66">
        <v>2</v>
      </c>
      <c r="DS139" s="66">
        <v>2016</v>
      </c>
      <c r="DT139" s="66">
        <v>1.6</v>
      </c>
      <c r="DU139" s="66">
        <v>1</v>
      </c>
      <c r="DV139" s="66">
        <v>2016</v>
      </c>
      <c r="DW139" s="66">
        <v>4.7E-2</v>
      </c>
      <c r="DX139" s="66">
        <v>1</v>
      </c>
      <c r="DY139" s="66">
        <v>2016</v>
      </c>
      <c r="DZ139" s="66">
        <v>0.09</v>
      </c>
      <c r="EA139" s="66">
        <v>1</v>
      </c>
      <c r="EB139" s="66">
        <v>2016</v>
      </c>
      <c r="EC139" s="66">
        <v>0.34699999999999998</v>
      </c>
      <c r="ED139" s="66">
        <v>2016</v>
      </c>
      <c r="EE139" s="66"/>
      <c r="EF139" s="66"/>
      <c r="EG139" s="66"/>
      <c r="EH139" s="66"/>
      <c r="EI139" s="66"/>
      <c r="EJ139" s="66"/>
      <c r="EK139" s="66"/>
      <c r="EL139" s="66"/>
      <c r="EM139" s="66"/>
      <c r="EN139" s="65">
        <v>2016</v>
      </c>
      <c r="EO139" s="65">
        <v>2016</v>
      </c>
      <c r="EP139" s="65" t="s">
        <v>438</v>
      </c>
      <c r="EQ139" s="64" t="s">
        <v>440</v>
      </c>
      <c r="ER139" s="64">
        <v>1</v>
      </c>
      <c r="ES139" s="64">
        <v>2016</v>
      </c>
      <c r="ET139" s="64" t="s">
        <v>440</v>
      </c>
      <c r="EU139" s="64">
        <v>1</v>
      </c>
      <c r="EV139" s="64">
        <v>2016</v>
      </c>
      <c r="EW139" s="64">
        <v>0.1</v>
      </c>
      <c r="EX139" s="64">
        <v>2</v>
      </c>
      <c r="EY139" s="64">
        <v>2016</v>
      </c>
      <c r="EZ139" s="64">
        <v>3.2250000000000001E-2</v>
      </c>
      <c r="FA139" s="64">
        <v>2</v>
      </c>
      <c r="FB139" s="64">
        <v>2016</v>
      </c>
      <c r="FC139" s="64" t="s">
        <v>440</v>
      </c>
      <c r="FD139" s="64">
        <v>1</v>
      </c>
      <c r="FE139" s="64">
        <v>2016</v>
      </c>
      <c r="FF139" s="64" t="s">
        <v>440</v>
      </c>
      <c r="FG139" s="64">
        <v>1</v>
      </c>
      <c r="FH139" s="64">
        <v>2016</v>
      </c>
      <c r="FI139" s="64">
        <v>1.5958333333333335E-2</v>
      </c>
      <c r="FJ139" s="64">
        <v>2</v>
      </c>
      <c r="FK139" s="64">
        <v>2016</v>
      </c>
      <c r="FL139" s="64">
        <v>2.166666666666667E-3</v>
      </c>
      <c r="FM139" s="64">
        <v>2</v>
      </c>
      <c r="FN139" s="64">
        <v>2016</v>
      </c>
      <c r="FO139" s="64">
        <v>1.8125000000000001E-3</v>
      </c>
      <c r="FP139" s="64">
        <v>2</v>
      </c>
      <c r="FQ139" s="64">
        <v>2016</v>
      </c>
      <c r="FR139" s="64" t="s">
        <v>440</v>
      </c>
      <c r="FS139" s="64">
        <v>1</v>
      </c>
      <c r="FT139" s="64">
        <v>2016</v>
      </c>
      <c r="FU139" s="64">
        <v>0.1</v>
      </c>
      <c r="FV139" s="64">
        <v>2</v>
      </c>
      <c r="FW139" s="64">
        <v>2016</v>
      </c>
      <c r="FX139" s="64" t="s">
        <v>440</v>
      </c>
      <c r="FY139" s="64">
        <v>1</v>
      </c>
      <c r="FZ139" s="64">
        <v>2016</v>
      </c>
      <c r="GA139" s="64" t="s">
        <v>440</v>
      </c>
      <c r="GB139" s="64">
        <v>1</v>
      </c>
      <c r="GC139" s="64">
        <v>2016</v>
      </c>
      <c r="GD139" s="64" t="s">
        <v>440</v>
      </c>
      <c r="GE139" s="64">
        <v>1</v>
      </c>
      <c r="GF139" s="64">
        <v>2016</v>
      </c>
      <c r="GG139" s="64" t="s">
        <v>440</v>
      </c>
      <c r="GH139" s="64">
        <v>1</v>
      </c>
      <c r="GI139" s="64">
        <v>2016</v>
      </c>
      <c r="GJ139" s="64" t="s">
        <v>440</v>
      </c>
      <c r="GK139" s="64">
        <v>1</v>
      </c>
      <c r="GL139" s="64">
        <v>2016</v>
      </c>
      <c r="GM139" s="64">
        <v>1E-3</v>
      </c>
      <c r="GN139" s="64">
        <v>2</v>
      </c>
      <c r="GO139" s="64">
        <v>2016</v>
      </c>
      <c r="GP139" s="64">
        <v>2.4750000000000002E-3</v>
      </c>
      <c r="GQ139" s="64">
        <v>2</v>
      </c>
      <c r="GR139" s="64">
        <v>2016</v>
      </c>
      <c r="GS139" s="64" t="s">
        <v>440</v>
      </c>
      <c r="GT139" s="64">
        <v>1</v>
      </c>
      <c r="GU139" s="64">
        <v>2016</v>
      </c>
      <c r="GV139" s="64" t="s">
        <v>440</v>
      </c>
      <c r="GW139" s="64">
        <v>1</v>
      </c>
      <c r="GX139" s="64">
        <v>2016</v>
      </c>
      <c r="GY139" s="64">
        <v>0.1</v>
      </c>
      <c r="GZ139" s="64">
        <v>2</v>
      </c>
      <c r="HA139" s="65">
        <v>2016</v>
      </c>
      <c r="HB139" s="65" t="s">
        <v>440</v>
      </c>
      <c r="HC139" s="64">
        <v>1</v>
      </c>
      <c r="HD139" s="65">
        <v>2016</v>
      </c>
      <c r="HE139" s="65" t="s">
        <v>440</v>
      </c>
      <c r="HF139" s="64">
        <v>1</v>
      </c>
      <c r="HG139" s="65">
        <v>2016</v>
      </c>
      <c r="HH139" s="65" t="s">
        <v>440</v>
      </c>
      <c r="HI139" s="65">
        <v>2016</v>
      </c>
      <c r="HJ139" s="65">
        <v>2016</v>
      </c>
      <c r="HK139" s="65">
        <v>2016</v>
      </c>
      <c r="HL139" s="65">
        <v>2</v>
      </c>
      <c r="HM139" s="65">
        <v>2016</v>
      </c>
      <c r="HN139" s="65">
        <v>2016</v>
      </c>
      <c r="HO139" s="65">
        <v>3</v>
      </c>
      <c r="HP139" s="65" t="s">
        <v>441</v>
      </c>
      <c r="HQ139" s="64"/>
      <c r="HR139" s="64"/>
      <c r="HS139" s="64" t="s">
        <v>440</v>
      </c>
      <c r="HT139" s="64" t="s">
        <v>440</v>
      </c>
      <c r="HU139" s="64">
        <v>1</v>
      </c>
      <c r="HV139" s="64">
        <v>2016</v>
      </c>
      <c r="HW139" s="64" t="s">
        <v>440</v>
      </c>
      <c r="HX139" s="64" t="s">
        <v>440</v>
      </c>
      <c r="HY139" s="64">
        <v>1</v>
      </c>
      <c r="HZ139" s="64">
        <v>2016</v>
      </c>
      <c r="IA139" s="64" t="s">
        <v>440</v>
      </c>
      <c r="IB139" s="64" t="s">
        <v>440</v>
      </c>
      <c r="IC139" s="64">
        <v>1</v>
      </c>
      <c r="ID139" s="64">
        <v>2016</v>
      </c>
      <c r="IE139" s="64" t="s">
        <v>440</v>
      </c>
      <c r="IF139" s="64" t="s">
        <v>440</v>
      </c>
      <c r="IG139" s="64">
        <v>1</v>
      </c>
      <c r="IH139" s="64">
        <v>2016</v>
      </c>
      <c r="II139" s="64"/>
      <c r="IJ139" s="64"/>
      <c r="IK139" s="64"/>
      <c r="IL139" s="64"/>
      <c r="IM139" s="64"/>
      <c r="IN139" s="64"/>
      <c r="IO139" s="65" t="s">
        <v>440</v>
      </c>
      <c r="IP139" s="65" t="s">
        <v>440</v>
      </c>
      <c r="IQ139" s="65">
        <v>1</v>
      </c>
      <c r="IR139" s="64">
        <v>2016</v>
      </c>
      <c r="IS139" s="64" t="s">
        <v>440</v>
      </c>
      <c r="IT139" s="64" t="s">
        <v>440</v>
      </c>
      <c r="IU139" s="64">
        <v>1</v>
      </c>
      <c r="IV139" s="64">
        <v>2016</v>
      </c>
      <c r="IW139" s="64" t="s">
        <v>440</v>
      </c>
      <c r="IX139" s="64" t="s">
        <v>440</v>
      </c>
      <c r="IY139" s="64">
        <v>1</v>
      </c>
      <c r="IZ139" s="64">
        <v>2016</v>
      </c>
      <c r="JA139" s="64" t="s">
        <v>440</v>
      </c>
      <c r="JB139" s="64" t="s">
        <v>440</v>
      </c>
      <c r="JC139" s="64">
        <v>1</v>
      </c>
      <c r="JD139" s="64">
        <v>2016</v>
      </c>
      <c r="JE139" s="64" t="s">
        <v>440</v>
      </c>
      <c r="JF139" s="64">
        <v>1</v>
      </c>
      <c r="JG139" s="64">
        <v>2016</v>
      </c>
      <c r="JH139" s="64" t="s">
        <v>440</v>
      </c>
      <c r="JI139" s="64">
        <v>1</v>
      </c>
      <c r="JJ139" s="64">
        <v>2016</v>
      </c>
      <c r="JK139" s="64">
        <v>0.1</v>
      </c>
      <c r="JL139" s="64">
        <v>1</v>
      </c>
      <c r="JM139" s="64">
        <v>2016</v>
      </c>
      <c r="JN139" s="64" t="s">
        <v>440</v>
      </c>
      <c r="JO139" s="64" t="s">
        <v>440</v>
      </c>
      <c r="JP139" s="64">
        <v>1</v>
      </c>
      <c r="JQ139" s="64">
        <v>2016</v>
      </c>
      <c r="JR139" s="64" t="s">
        <v>440</v>
      </c>
      <c r="JS139" s="64" t="s">
        <v>440</v>
      </c>
      <c r="JT139" s="64">
        <v>1</v>
      </c>
      <c r="JU139" s="64">
        <v>2016</v>
      </c>
      <c r="JV139" s="64"/>
      <c r="JW139" s="64"/>
      <c r="JX139" s="64"/>
      <c r="JY139" s="64" t="s">
        <v>440</v>
      </c>
      <c r="JZ139" s="64" t="s">
        <v>440</v>
      </c>
      <c r="KA139" s="64">
        <v>1</v>
      </c>
      <c r="KB139" s="64">
        <v>2016</v>
      </c>
      <c r="KC139" s="64"/>
      <c r="KD139" s="64"/>
      <c r="KE139" s="64"/>
      <c r="KF139" s="64" t="s">
        <v>440</v>
      </c>
      <c r="KG139" s="64">
        <v>1</v>
      </c>
      <c r="KH139" s="64">
        <v>2016</v>
      </c>
      <c r="KI139" s="64"/>
      <c r="KJ139" s="64"/>
      <c r="KK139" s="64"/>
      <c r="KL139" s="64" t="s">
        <v>440</v>
      </c>
      <c r="KM139" s="64">
        <v>1</v>
      </c>
      <c r="KN139" s="64">
        <v>2016</v>
      </c>
      <c r="KO139" s="64" t="s">
        <v>440</v>
      </c>
      <c r="KP139" s="64" t="s">
        <v>440</v>
      </c>
      <c r="KQ139" s="64">
        <v>1</v>
      </c>
      <c r="KR139" s="64">
        <v>2016</v>
      </c>
      <c r="KS139" s="64" t="s">
        <v>440</v>
      </c>
      <c r="KT139" s="64" t="s">
        <v>440</v>
      </c>
      <c r="KU139" s="64">
        <v>1</v>
      </c>
      <c r="KV139" s="64">
        <v>2016</v>
      </c>
      <c r="KW139" s="64">
        <v>0.3</v>
      </c>
      <c r="KX139" s="64">
        <v>1</v>
      </c>
      <c r="KY139" s="64">
        <v>1</v>
      </c>
      <c r="KZ139" s="64">
        <v>2016</v>
      </c>
      <c r="LA139" s="64"/>
      <c r="LB139" s="64"/>
      <c r="LC139" s="64"/>
      <c r="LD139" s="64">
        <v>0.02</v>
      </c>
      <c r="LE139" s="64">
        <v>1</v>
      </c>
      <c r="LF139" s="64">
        <v>2016</v>
      </c>
      <c r="LG139" s="64">
        <v>3.5833333333333338E-3</v>
      </c>
      <c r="LH139" s="64">
        <v>1.0999999999999999E-2</v>
      </c>
      <c r="LI139" s="64">
        <v>1</v>
      </c>
      <c r="LJ139" s="64">
        <v>2016</v>
      </c>
      <c r="LK139" s="64">
        <v>1</v>
      </c>
      <c r="LL139" s="64">
        <v>4</v>
      </c>
      <c r="LM139" s="64">
        <v>1</v>
      </c>
      <c r="LN139" s="64">
        <v>2016</v>
      </c>
      <c r="LO139" s="64" t="s">
        <v>440</v>
      </c>
      <c r="LP139" s="64" t="s">
        <v>440</v>
      </c>
      <c r="LQ139" s="64">
        <v>1</v>
      </c>
      <c r="LR139" s="64">
        <v>2016</v>
      </c>
      <c r="LS139" s="64">
        <v>1.7083333333333334E-3</v>
      </c>
      <c r="LT139" s="64">
        <v>1</v>
      </c>
      <c r="LU139" s="64">
        <v>2016</v>
      </c>
      <c r="LV139" s="64" t="s">
        <v>440</v>
      </c>
      <c r="LW139" s="64">
        <v>1</v>
      </c>
      <c r="LX139" s="64">
        <v>2016</v>
      </c>
      <c r="LY139" s="64" t="s">
        <v>440</v>
      </c>
      <c r="LZ139" s="64" t="s">
        <v>440</v>
      </c>
      <c r="MA139" s="64">
        <v>1</v>
      </c>
      <c r="MB139" s="64">
        <v>2016</v>
      </c>
      <c r="MC139" s="64"/>
      <c r="MD139" s="64"/>
      <c r="ME139" s="64"/>
      <c r="MF139" s="64" t="s">
        <v>440</v>
      </c>
      <c r="MG139" s="64" t="s">
        <v>440</v>
      </c>
      <c r="MH139" s="64">
        <v>1</v>
      </c>
      <c r="MI139" s="64">
        <v>2016</v>
      </c>
      <c r="MJ139" s="64" t="s">
        <v>440</v>
      </c>
      <c r="MK139" s="64">
        <v>1</v>
      </c>
      <c r="ML139" s="64">
        <v>2016</v>
      </c>
      <c r="MM139" s="64" t="s">
        <v>440</v>
      </c>
      <c r="MN139" s="64">
        <v>1</v>
      </c>
      <c r="MO139" s="64">
        <v>2016</v>
      </c>
      <c r="MP139" s="64" t="s">
        <v>440</v>
      </c>
      <c r="MQ139" s="64">
        <v>1</v>
      </c>
      <c r="MR139" s="64">
        <v>2016</v>
      </c>
      <c r="MS139" s="64" t="s">
        <v>440</v>
      </c>
      <c r="MT139" s="64">
        <v>2016</v>
      </c>
      <c r="MU139" s="64" t="s">
        <v>440</v>
      </c>
      <c r="MV139" s="64" t="s">
        <v>440</v>
      </c>
      <c r="MW139" s="64">
        <v>1</v>
      </c>
      <c r="MX139" s="64">
        <v>2016</v>
      </c>
      <c r="MY139" s="64" t="s">
        <v>440</v>
      </c>
      <c r="MZ139" s="64" t="s">
        <v>440</v>
      </c>
      <c r="NA139" s="64">
        <v>1</v>
      </c>
      <c r="NB139" s="64">
        <v>2016</v>
      </c>
      <c r="NC139" s="64" t="s">
        <v>440</v>
      </c>
      <c r="ND139" s="64">
        <v>1</v>
      </c>
      <c r="NE139" s="64">
        <v>2016</v>
      </c>
      <c r="NF139" s="64" t="s">
        <v>440</v>
      </c>
      <c r="NG139" s="64">
        <v>1</v>
      </c>
      <c r="NH139" s="64">
        <v>2016</v>
      </c>
      <c r="NI139" s="64" t="s">
        <v>440</v>
      </c>
      <c r="NJ139" s="64">
        <v>1</v>
      </c>
      <c r="NK139" s="64">
        <v>2016</v>
      </c>
      <c r="NL139" s="64"/>
      <c r="NM139" s="64"/>
      <c r="NN139" s="64"/>
      <c r="NO139" s="64"/>
      <c r="NP139" s="64"/>
      <c r="NQ139" s="64"/>
      <c r="NR139" s="64"/>
      <c r="NS139" s="64"/>
      <c r="NT139" s="64"/>
      <c r="NU139" s="64"/>
      <c r="NV139" s="64"/>
      <c r="NW139" s="64"/>
      <c r="NX139" s="64"/>
      <c r="NY139" s="64"/>
      <c r="NZ139" s="64"/>
      <c r="OA139" s="64"/>
      <c r="OB139" s="64"/>
      <c r="OC139" s="64"/>
      <c r="OD139" s="64"/>
      <c r="OE139" s="64"/>
      <c r="OF139" s="64"/>
      <c r="OG139" s="64"/>
      <c r="OH139" s="64"/>
      <c r="OI139" s="64"/>
      <c r="OJ139" s="64"/>
      <c r="OK139" s="64"/>
      <c r="OL139" s="64"/>
      <c r="OM139" s="64"/>
      <c r="ON139" s="64"/>
      <c r="OO139" s="64"/>
      <c r="OP139" s="64"/>
      <c r="OQ139" s="64"/>
      <c r="OR139" s="64"/>
      <c r="OS139" s="64"/>
      <c r="OT139" s="64"/>
      <c r="OU139" s="64"/>
      <c r="OV139" s="64"/>
      <c r="OW139" s="64"/>
      <c r="OX139" s="64"/>
      <c r="OY139" s="64"/>
      <c r="OZ139" s="64"/>
      <c r="PA139" s="64"/>
      <c r="PB139" s="64"/>
      <c r="PC139" s="64"/>
      <c r="PD139" s="64"/>
      <c r="PE139" s="64"/>
      <c r="PF139" s="64"/>
      <c r="PG139" s="64"/>
      <c r="PH139" s="64"/>
      <c r="PI139" s="64"/>
      <c r="PJ139" s="64"/>
      <c r="PK139" s="64"/>
      <c r="PL139" s="64"/>
      <c r="PM139" s="64"/>
      <c r="PN139" s="64"/>
      <c r="PO139" s="64"/>
      <c r="PP139" s="64"/>
      <c r="PQ139" s="64"/>
      <c r="PR139" s="64"/>
      <c r="PS139" s="64"/>
      <c r="PT139" s="64" t="s">
        <v>440</v>
      </c>
      <c r="PU139" s="64">
        <v>1</v>
      </c>
      <c r="PV139" s="64">
        <v>2016</v>
      </c>
      <c r="PW139" s="64" t="s">
        <v>440</v>
      </c>
      <c r="PX139" s="64">
        <v>1</v>
      </c>
      <c r="PY139" s="64">
        <v>2016</v>
      </c>
      <c r="PZ139" s="64" t="s">
        <v>440</v>
      </c>
      <c r="QA139" s="64">
        <v>1</v>
      </c>
      <c r="QB139" s="64">
        <v>2016</v>
      </c>
      <c r="QC139" s="64" t="s">
        <v>440</v>
      </c>
      <c r="QD139" s="64">
        <v>1</v>
      </c>
      <c r="QE139" s="64">
        <v>2016</v>
      </c>
      <c r="QF139" s="64" t="s">
        <v>440</v>
      </c>
      <c r="QG139" s="64">
        <v>1</v>
      </c>
      <c r="QH139" s="64">
        <v>2016</v>
      </c>
      <c r="QI139" s="64" t="s">
        <v>440</v>
      </c>
      <c r="QJ139" s="64">
        <v>1</v>
      </c>
      <c r="QK139" s="64">
        <v>2016</v>
      </c>
      <c r="QL139" s="65">
        <v>2016</v>
      </c>
      <c r="QM139" s="65">
        <v>2016</v>
      </c>
      <c r="QN139" s="65" t="s">
        <v>479</v>
      </c>
      <c r="QO139" s="65"/>
      <c r="QP139" s="65"/>
      <c r="QQ139" s="65">
        <v>2016</v>
      </c>
      <c r="QR139" s="65">
        <v>2016</v>
      </c>
      <c r="QS139" s="65" t="s">
        <v>444</v>
      </c>
      <c r="QT139" s="65"/>
      <c r="QU139" s="65"/>
      <c r="QV139" s="144"/>
      <c r="QW139" s="143" t="s">
        <v>445</v>
      </c>
    </row>
    <row r="140" spans="1:465" s="137" customFormat="1" ht="12.75">
      <c r="A140" s="56">
        <v>134</v>
      </c>
      <c r="B140" s="63" t="s">
        <v>1019</v>
      </c>
      <c r="C140" s="62" t="s">
        <v>1020</v>
      </c>
      <c r="D140" s="62" t="s">
        <v>936</v>
      </c>
      <c r="E140" s="62" t="s">
        <v>431</v>
      </c>
      <c r="F140" s="63" t="s">
        <v>1021</v>
      </c>
      <c r="G140" s="63" t="s">
        <v>1022</v>
      </c>
      <c r="H140" s="62">
        <v>15</v>
      </c>
      <c r="I140" s="62" t="s">
        <v>434</v>
      </c>
      <c r="J140" s="62" t="s">
        <v>747</v>
      </c>
      <c r="K140" s="62" t="s">
        <v>437</v>
      </c>
      <c r="L140" s="62" t="s">
        <v>437</v>
      </c>
      <c r="M140" s="62" t="s">
        <v>437</v>
      </c>
      <c r="N140" s="62" t="s">
        <v>436</v>
      </c>
      <c r="O140" s="62" t="s">
        <v>436</v>
      </c>
      <c r="P140" s="62" t="s">
        <v>436</v>
      </c>
      <c r="Q140" s="62" t="s">
        <v>436</v>
      </c>
      <c r="R140" s="62" t="s">
        <v>436</v>
      </c>
      <c r="S140" s="62" t="s">
        <v>436</v>
      </c>
      <c r="T140" s="62" t="s">
        <v>436</v>
      </c>
      <c r="U140" s="62" t="s">
        <v>437</v>
      </c>
      <c r="V140" s="64" t="s">
        <v>436</v>
      </c>
      <c r="W140" s="64" t="s">
        <v>436</v>
      </c>
      <c r="X140" s="64"/>
      <c r="Y140" s="64"/>
      <c r="Z140" s="64"/>
      <c r="AA140" s="64">
        <v>0.49399999999999999</v>
      </c>
      <c r="AB140" s="64">
        <v>2</v>
      </c>
      <c r="AC140" s="64">
        <v>2016</v>
      </c>
      <c r="AD140" s="65" t="s">
        <v>436</v>
      </c>
      <c r="AE140" s="65" t="s">
        <v>436</v>
      </c>
      <c r="AF140" s="65" t="s">
        <v>436</v>
      </c>
      <c r="AG140" s="64"/>
      <c r="AH140" s="64"/>
      <c r="AI140" s="64"/>
      <c r="AJ140" s="64" t="s">
        <v>436</v>
      </c>
      <c r="AK140" s="64"/>
      <c r="AL140" s="64"/>
      <c r="AM140" s="64">
        <v>1</v>
      </c>
      <c r="AN140" s="64">
        <v>1</v>
      </c>
      <c r="AO140" s="64">
        <v>2016</v>
      </c>
      <c r="AP140" s="64"/>
      <c r="AQ140" s="64"/>
      <c r="AR140" s="64"/>
      <c r="AS140" s="65">
        <v>2016</v>
      </c>
      <c r="AT140" s="65">
        <v>2016</v>
      </c>
      <c r="AU140" s="65">
        <v>2</v>
      </c>
      <c r="AV140" s="66">
        <v>1.08</v>
      </c>
      <c r="AW140" s="66">
        <v>1</v>
      </c>
      <c r="AX140" s="66">
        <v>2016</v>
      </c>
      <c r="AY140" s="66">
        <v>13</v>
      </c>
      <c r="AZ140" s="66">
        <v>1</v>
      </c>
      <c r="BA140" s="66">
        <v>2016</v>
      </c>
      <c r="BB140" s="66"/>
      <c r="BC140" s="66"/>
      <c r="BD140" s="66">
        <v>8</v>
      </c>
      <c r="BE140" s="66">
        <v>2016</v>
      </c>
      <c r="BF140" s="66"/>
      <c r="BG140" s="66"/>
      <c r="BH140" s="66"/>
      <c r="BI140" s="67">
        <v>28.2</v>
      </c>
      <c r="BJ140" s="66">
        <v>2</v>
      </c>
      <c r="BK140" s="67">
        <v>2016</v>
      </c>
      <c r="BL140" s="67">
        <v>11.3</v>
      </c>
      <c r="BM140" s="66">
        <v>1</v>
      </c>
      <c r="BN140" s="66">
        <v>2016</v>
      </c>
      <c r="BO140" s="66">
        <v>1.9</v>
      </c>
      <c r="BP140" s="66">
        <v>1</v>
      </c>
      <c r="BQ140" s="66">
        <v>2016</v>
      </c>
      <c r="BR140" s="66">
        <v>4.5</v>
      </c>
      <c r="BS140" s="66">
        <v>1</v>
      </c>
      <c r="BT140" s="66">
        <v>2016</v>
      </c>
      <c r="BU140" s="66">
        <v>2.7</v>
      </c>
      <c r="BV140" s="66">
        <v>2</v>
      </c>
      <c r="BW140" s="66">
        <v>2016</v>
      </c>
      <c r="BX140" s="66"/>
      <c r="BY140" s="66"/>
      <c r="BZ140" s="66"/>
      <c r="CA140" s="66">
        <v>10</v>
      </c>
      <c r="CB140" s="66">
        <v>1</v>
      </c>
      <c r="CC140" s="66">
        <v>2016</v>
      </c>
      <c r="CD140" s="66"/>
      <c r="CE140" s="66"/>
      <c r="CF140" s="66"/>
      <c r="CG140" s="66">
        <v>338</v>
      </c>
      <c r="CH140" s="66">
        <v>1</v>
      </c>
      <c r="CI140" s="66">
        <v>2016</v>
      </c>
      <c r="CJ140" s="66">
        <v>205</v>
      </c>
      <c r="CK140" s="66">
        <v>1</v>
      </c>
      <c r="CL140" s="66">
        <v>2016</v>
      </c>
      <c r="CM140" s="66">
        <v>27.4</v>
      </c>
      <c r="CN140" s="66">
        <v>1</v>
      </c>
      <c r="CO140" s="66">
        <v>2016</v>
      </c>
      <c r="CP140" s="66">
        <v>12.1</v>
      </c>
      <c r="CQ140" s="66">
        <v>2</v>
      </c>
      <c r="CR140" s="66">
        <v>2016</v>
      </c>
      <c r="CS140" s="66">
        <v>48.8</v>
      </c>
      <c r="CT140" s="66">
        <v>1</v>
      </c>
      <c r="CU140" s="66">
        <v>2016</v>
      </c>
      <c r="CV140" s="66">
        <v>11.6</v>
      </c>
      <c r="CW140" s="66">
        <v>1</v>
      </c>
      <c r="CX140" s="66">
        <v>2016</v>
      </c>
      <c r="CY140" s="66">
        <v>172</v>
      </c>
      <c r="CZ140" s="66">
        <v>1</v>
      </c>
      <c r="DA140" s="66">
        <v>2016</v>
      </c>
      <c r="DB140" s="66" t="s">
        <v>567</v>
      </c>
      <c r="DC140" s="66">
        <v>2</v>
      </c>
      <c r="DD140" s="66">
        <v>2016</v>
      </c>
      <c r="DE140" s="66">
        <v>156.9</v>
      </c>
      <c r="DF140" s="66">
        <v>1</v>
      </c>
      <c r="DG140" s="66">
        <v>2016</v>
      </c>
      <c r="DH140" s="66">
        <v>0.09</v>
      </c>
      <c r="DI140" s="66">
        <v>1</v>
      </c>
      <c r="DJ140" s="66">
        <v>2016</v>
      </c>
      <c r="DK140" s="66">
        <v>0.6</v>
      </c>
      <c r="DL140" s="66">
        <v>1</v>
      </c>
      <c r="DM140" s="66">
        <v>2016</v>
      </c>
      <c r="DN140" s="66">
        <v>1</v>
      </c>
      <c r="DO140" s="66">
        <v>1</v>
      </c>
      <c r="DP140" s="66">
        <v>2016</v>
      </c>
      <c r="DQ140" s="66">
        <v>0.01</v>
      </c>
      <c r="DR140" s="66">
        <v>1</v>
      </c>
      <c r="DS140" s="66">
        <v>2016</v>
      </c>
      <c r="DT140" s="66">
        <v>1.6</v>
      </c>
      <c r="DU140" s="66">
        <v>1</v>
      </c>
      <c r="DV140" s="66">
        <v>2016</v>
      </c>
      <c r="DW140" s="66">
        <v>3.9E-2</v>
      </c>
      <c r="DX140" s="66">
        <v>1</v>
      </c>
      <c r="DY140" s="66">
        <v>2016</v>
      </c>
      <c r="DZ140" s="66">
        <v>7.0000000000000007E-2</v>
      </c>
      <c r="EA140" s="66">
        <v>1</v>
      </c>
      <c r="EB140" s="66">
        <v>2016</v>
      </c>
      <c r="EC140" s="66">
        <v>4</v>
      </c>
      <c r="ED140" s="66">
        <v>2016</v>
      </c>
      <c r="EE140" s="66"/>
      <c r="EF140" s="66"/>
      <c r="EG140" s="66"/>
      <c r="EH140" s="66"/>
      <c r="EI140" s="66"/>
      <c r="EJ140" s="66"/>
      <c r="EK140" s="66"/>
      <c r="EL140" s="66"/>
      <c r="EM140" s="66"/>
      <c r="EN140" s="65">
        <v>2016</v>
      </c>
      <c r="EO140" s="65">
        <v>2016</v>
      </c>
      <c r="EP140" s="65">
        <v>2</v>
      </c>
      <c r="EQ140" s="64" t="s">
        <v>440</v>
      </c>
      <c r="ER140" s="64">
        <v>1</v>
      </c>
      <c r="ES140" s="64">
        <v>2016</v>
      </c>
      <c r="ET140" s="64" t="s">
        <v>440</v>
      </c>
      <c r="EU140" s="64">
        <v>1</v>
      </c>
      <c r="EV140" s="64">
        <v>2016</v>
      </c>
      <c r="EW140" s="64">
        <v>4.5999999999999999E-2</v>
      </c>
      <c r="EX140" s="64">
        <v>2</v>
      </c>
      <c r="EY140" s="64">
        <v>2016</v>
      </c>
      <c r="EZ140" s="64">
        <v>2.7749999999999997E-2</v>
      </c>
      <c r="FA140" s="64">
        <v>2</v>
      </c>
      <c r="FB140" s="64">
        <v>2016</v>
      </c>
      <c r="FC140" s="64" t="s">
        <v>440</v>
      </c>
      <c r="FD140" s="64">
        <v>1</v>
      </c>
      <c r="FE140" s="64">
        <v>2016</v>
      </c>
      <c r="FF140" s="64" t="s">
        <v>440</v>
      </c>
      <c r="FG140" s="64">
        <v>1</v>
      </c>
      <c r="FH140" s="64">
        <v>2016</v>
      </c>
      <c r="FI140" s="64">
        <v>3.6249999999999998E-3</v>
      </c>
      <c r="FJ140" s="64">
        <v>2</v>
      </c>
      <c r="FK140" s="64">
        <v>2016</v>
      </c>
      <c r="FL140" s="64" t="s">
        <v>440</v>
      </c>
      <c r="FM140" s="64">
        <v>1</v>
      </c>
      <c r="FN140" s="64">
        <v>2016</v>
      </c>
      <c r="FO140" s="64">
        <v>1.0555555555555557E-3</v>
      </c>
      <c r="FP140" s="64">
        <v>2</v>
      </c>
      <c r="FQ140" s="64">
        <v>2016</v>
      </c>
      <c r="FR140" s="64"/>
      <c r="FS140" s="64">
        <v>1</v>
      </c>
      <c r="FT140" s="64">
        <v>2012</v>
      </c>
      <c r="FU140" s="64">
        <v>0.1</v>
      </c>
      <c r="FV140" s="64">
        <v>2</v>
      </c>
      <c r="FW140" s="64">
        <v>2016</v>
      </c>
      <c r="FX140" s="64" t="s">
        <v>440</v>
      </c>
      <c r="FY140" s="64">
        <v>1</v>
      </c>
      <c r="FZ140" s="64">
        <v>2016</v>
      </c>
      <c r="GA140" s="64" t="s">
        <v>440</v>
      </c>
      <c r="GB140" s="64">
        <v>1</v>
      </c>
      <c r="GC140" s="64">
        <v>2016</v>
      </c>
      <c r="GD140" s="64" t="s">
        <v>440</v>
      </c>
      <c r="GE140" s="64">
        <v>1</v>
      </c>
      <c r="GF140" s="64">
        <v>2016</v>
      </c>
      <c r="GG140" s="64" t="s">
        <v>440</v>
      </c>
      <c r="GH140" s="64">
        <v>1</v>
      </c>
      <c r="GI140" s="64">
        <v>2016</v>
      </c>
      <c r="GJ140" s="64" t="s">
        <v>440</v>
      </c>
      <c r="GK140" s="64">
        <v>1</v>
      </c>
      <c r="GL140" s="64">
        <v>2016</v>
      </c>
      <c r="GM140" s="64" t="s">
        <v>440</v>
      </c>
      <c r="GN140" s="64">
        <v>1</v>
      </c>
      <c r="GO140" s="64">
        <v>2016</v>
      </c>
      <c r="GP140" s="64">
        <v>3.2749999999999997E-3</v>
      </c>
      <c r="GQ140" s="64">
        <v>2</v>
      </c>
      <c r="GR140" s="64">
        <v>2016</v>
      </c>
      <c r="GS140" s="64" t="s">
        <v>440</v>
      </c>
      <c r="GT140" s="64">
        <v>1</v>
      </c>
      <c r="GU140" s="64">
        <v>2016</v>
      </c>
      <c r="GV140" s="64" t="s">
        <v>440</v>
      </c>
      <c r="GW140" s="64">
        <v>1</v>
      </c>
      <c r="GX140" s="64">
        <v>2016</v>
      </c>
      <c r="GY140" s="64">
        <v>0.1</v>
      </c>
      <c r="GZ140" s="64">
        <v>2</v>
      </c>
      <c r="HA140" s="65">
        <v>2016</v>
      </c>
      <c r="HB140" s="65" t="s">
        <v>440</v>
      </c>
      <c r="HC140" s="64">
        <v>1</v>
      </c>
      <c r="HD140" s="65">
        <v>2016</v>
      </c>
      <c r="HE140" s="65" t="s">
        <v>440</v>
      </c>
      <c r="HF140" s="64">
        <v>1</v>
      </c>
      <c r="HG140" s="65">
        <v>2016</v>
      </c>
      <c r="HH140" s="65" t="s">
        <v>440</v>
      </c>
      <c r="HI140" s="65">
        <v>2016</v>
      </c>
      <c r="HJ140" s="65">
        <v>2012</v>
      </c>
      <c r="HK140" s="65">
        <v>2016</v>
      </c>
      <c r="HL140" s="65">
        <v>2</v>
      </c>
      <c r="HM140" s="65">
        <v>2012</v>
      </c>
      <c r="HN140" s="65">
        <v>2016</v>
      </c>
      <c r="HO140" s="65">
        <v>2</v>
      </c>
      <c r="HP140" s="65" t="s">
        <v>485</v>
      </c>
      <c r="HQ140" s="64"/>
      <c r="HR140" s="64"/>
      <c r="HS140" s="64" t="s">
        <v>440</v>
      </c>
      <c r="HT140" s="64" t="s">
        <v>440</v>
      </c>
      <c r="HU140" s="64">
        <v>1</v>
      </c>
      <c r="HV140" s="64">
        <v>2016</v>
      </c>
      <c r="HW140" s="64" t="s">
        <v>440</v>
      </c>
      <c r="HX140" s="64" t="s">
        <v>440</v>
      </c>
      <c r="HY140" s="64">
        <v>1</v>
      </c>
      <c r="HZ140" s="64">
        <v>2016</v>
      </c>
      <c r="IA140" s="64" t="s">
        <v>440</v>
      </c>
      <c r="IB140" s="64" t="s">
        <v>440</v>
      </c>
      <c r="IC140" s="64">
        <v>1</v>
      </c>
      <c r="ID140" s="64">
        <v>2016</v>
      </c>
      <c r="IE140" s="64" t="s">
        <v>440</v>
      </c>
      <c r="IF140" s="64" t="s">
        <v>440</v>
      </c>
      <c r="IG140" s="64">
        <v>1</v>
      </c>
      <c r="IH140" s="64">
        <v>2016</v>
      </c>
      <c r="II140" s="64">
        <v>0.26</v>
      </c>
      <c r="IJ140" s="64" t="s">
        <v>442</v>
      </c>
      <c r="IK140" s="64">
        <v>2016</v>
      </c>
      <c r="IL140" s="64"/>
      <c r="IM140" s="64"/>
      <c r="IN140" s="64"/>
      <c r="IO140" s="64" t="s">
        <v>440</v>
      </c>
      <c r="IP140" s="64" t="s">
        <v>440</v>
      </c>
      <c r="IQ140" s="64">
        <v>1</v>
      </c>
      <c r="IR140" s="64">
        <v>2016</v>
      </c>
      <c r="IS140" s="64" t="s">
        <v>440</v>
      </c>
      <c r="IT140" s="64" t="s">
        <v>440</v>
      </c>
      <c r="IU140" s="64">
        <v>1</v>
      </c>
      <c r="IV140" s="64">
        <v>2016</v>
      </c>
      <c r="IW140" s="64" t="s">
        <v>440</v>
      </c>
      <c r="IX140" s="64" t="s">
        <v>440</v>
      </c>
      <c r="IY140" s="64">
        <v>1</v>
      </c>
      <c r="IZ140" s="64">
        <v>2016</v>
      </c>
      <c r="JA140" s="64" t="s">
        <v>440</v>
      </c>
      <c r="JB140" s="64" t="s">
        <v>440</v>
      </c>
      <c r="JC140" s="64">
        <v>1</v>
      </c>
      <c r="JD140" s="64">
        <v>2016</v>
      </c>
      <c r="JE140" s="64" t="s">
        <v>440</v>
      </c>
      <c r="JF140" s="64">
        <v>1</v>
      </c>
      <c r="JG140" s="64">
        <v>2016</v>
      </c>
      <c r="JH140" s="64" t="s">
        <v>440</v>
      </c>
      <c r="JI140" s="64">
        <v>1</v>
      </c>
      <c r="JJ140" s="64">
        <v>2016</v>
      </c>
      <c r="JK140" s="64">
        <v>0.1</v>
      </c>
      <c r="JL140" s="64">
        <v>1</v>
      </c>
      <c r="JM140" s="64">
        <v>2016</v>
      </c>
      <c r="JN140" s="64" t="s">
        <v>440</v>
      </c>
      <c r="JO140" s="64" t="s">
        <v>440</v>
      </c>
      <c r="JP140" s="64">
        <v>1</v>
      </c>
      <c r="JQ140" s="64">
        <v>2016</v>
      </c>
      <c r="JR140" s="64" t="s">
        <v>440</v>
      </c>
      <c r="JS140" s="64" t="s">
        <v>440</v>
      </c>
      <c r="JT140" s="64">
        <v>1</v>
      </c>
      <c r="JU140" s="64">
        <v>2016</v>
      </c>
      <c r="JV140" s="64" t="s">
        <v>440</v>
      </c>
      <c r="JW140" s="64">
        <v>1</v>
      </c>
      <c r="JX140" s="64">
        <v>2016</v>
      </c>
      <c r="JY140" s="64">
        <v>2.8999999999999998E-3</v>
      </c>
      <c r="JZ140" s="64">
        <v>0.01</v>
      </c>
      <c r="KA140" s="64">
        <v>1</v>
      </c>
      <c r="KB140" s="64">
        <v>2016</v>
      </c>
      <c r="KC140" s="64" t="s">
        <v>440</v>
      </c>
      <c r="KD140" s="64">
        <v>1</v>
      </c>
      <c r="KE140" s="64">
        <v>2016</v>
      </c>
      <c r="KF140" s="64"/>
      <c r="KG140" s="64">
        <v>1</v>
      </c>
      <c r="KH140" s="64">
        <v>2011</v>
      </c>
      <c r="KI140" s="64" t="s">
        <v>440</v>
      </c>
      <c r="KJ140" s="64">
        <v>1</v>
      </c>
      <c r="KK140" s="64">
        <v>2016</v>
      </c>
      <c r="KL140" s="64"/>
      <c r="KM140" s="64">
        <v>1</v>
      </c>
      <c r="KN140" s="64">
        <v>2011</v>
      </c>
      <c r="KO140" s="64" t="s">
        <v>440</v>
      </c>
      <c r="KP140" s="64" t="s">
        <v>440</v>
      </c>
      <c r="KQ140" s="64">
        <v>1</v>
      </c>
      <c r="KR140" s="64">
        <v>2016</v>
      </c>
      <c r="KS140" s="64" t="s">
        <v>440</v>
      </c>
      <c r="KT140" s="64" t="s">
        <v>440</v>
      </c>
      <c r="KU140" s="64">
        <v>1</v>
      </c>
      <c r="KV140" s="64">
        <v>2016</v>
      </c>
      <c r="KW140" s="64">
        <v>0.3</v>
      </c>
      <c r="KX140" s="64">
        <v>2</v>
      </c>
      <c r="KY140" s="64">
        <v>1</v>
      </c>
      <c r="KZ140" s="64">
        <v>2016</v>
      </c>
      <c r="LA140" s="64">
        <v>15</v>
      </c>
      <c r="LB140" s="64">
        <v>1</v>
      </c>
      <c r="LC140" s="64">
        <v>2016</v>
      </c>
      <c r="LD140" s="64" t="s">
        <v>440</v>
      </c>
      <c r="LE140" s="64">
        <v>1</v>
      </c>
      <c r="LF140" s="64">
        <v>2016</v>
      </c>
      <c r="LG140" s="64">
        <v>4.2500000000000012E-3</v>
      </c>
      <c r="LH140" s="64">
        <v>1.7000000000000001E-2</v>
      </c>
      <c r="LI140" s="64">
        <v>1</v>
      </c>
      <c r="LJ140" s="64">
        <v>2016</v>
      </c>
      <c r="LK140" s="64">
        <v>1</v>
      </c>
      <c r="LL140" s="64">
        <v>3</v>
      </c>
      <c r="LM140" s="64">
        <v>1</v>
      </c>
      <c r="LN140" s="64">
        <v>2016</v>
      </c>
      <c r="LO140" s="64" t="s">
        <v>440</v>
      </c>
      <c r="LP140" s="64" t="s">
        <v>440</v>
      </c>
      <c r="LQ140" s="64">
        <v>1</v>
      </c>
      <c r="LR140" s="64">
        <v>2016</v>
      </c>
      <c r="LS140" s="64" t="s">
        <v>440</v>
      </c>
      <c r="LT140" s="64">
        <v>1</v>
      </c>
      <c r="LU140" s="64">
        <v>2016</v>
      </c>
      <c r="LV140" s="64" t="s">
        <v>440</v>
      </c>
      <c r="LW140" s="64">
        <v>1</v>
      </c>
      <c r="LX140" s="64">
        <v>2016</v>
      </c>
      <c r="LY140" s="64" t="s">
        <v>440</v>
      </c>
      <c r="LZ140" s="64" t="s">
        <v>440</v>
      </c>
      <c r="MA140" s="64">
        <v>1</v>
      </c>
      <c r="MB140" s="64">
        <v>2016</v>
      </c>
      <c r="MC140" s="64" t="s">
        <v>440</v>
      </c>
      <c r="MD140" s="64">
        <v>1</v>
      </c>
      <c r="ME140" s="64">
        <v>2016</v>
      </c>
      <c r="MF140" s="64" t="s">
        <v>440</v>
      </c>
      <c r="MG140" s="64" t="s">
        <v>440</v>
      </c>
      <c r="MH140" s="64">
        <v>1</v>
      </c>
      <c r="MI140" s="64">
        <v>2016</v>
      </c>
      <c r="MJ140" s="64" t="s">
        <v>440</v>
      </c>
      <c r="MK140" s="64">
        <v>1</v>
      </c>
      <c r="ML140" s="64">
        <v>2016</v>
      </c>
      <c r="MM140" s="64" t="s">
        <v>440</v>
      </c>
      <c r="MN140" s="64">
        <v>1</v>
      </c>
      <c r="MO140" s="64">
        <v>2016</v>
      </c>
      <c r="MP140" s="64" t="s">
        <v>440</v>
      </c>
      <c r="MQ140" s="64">
        <v>1</v>
      </c>
      <c r="MR140" s="64">
        <v>2016</v>
      </c>
      <c r="MS140" s="64" t="s">
        <v>440</v>
      </c>
      <c r="MT140" s="64">
        <v>2016</v>
      </c>
      <c r="MU140" s="64" t="s">
        <v>440</v>
      </c>
      <c r="MV140" s="64" t="s">
        <v>440</v>
      </c>
      <c r="MW140" s="64">
        <v>1</v>
      </c>
      <c r="MX140" s="64">
        <v>2016</v>
      </c>
      <c r="MY140" s="64" t="s">
        <v>440</v>
      </c>
      <c r="MZ140" s="64" t="s">
        <v>440</v>
      </c>
      <c r="NA140" s="64">
        <v>1</v>
      </c>
      <c r="NB140" s="64">
        <v>2016</v>
      </c>
      <c r="NC140" s="64" t="s">
        <v>440</v>
      </c>
      <c r="ND140" s="64">
        <v>1</v>
      </c>
      <c r="NE140" s="64">
        <v>2016</v>
      </c>
      <c r="NF140" s="64" t="s">
        <v>440</v>
      </c>
      <c r="NG140" s="64">
        <v>1</v>
      </c>
      <c r="NH140" s="64">
        <v>2016</v>
      </c>
      <c r="NI140" s="64" t="s">
        <v>440</v>
      </c>
      <c r="NJ140" s="64">
        <v>1</v>
      </c>
      <c r="NK140" s="64">
        <v>2016</v>
      </c>
      <c r="NL140" s="64" t="s">
        <v>440</v>
      </c>
      <c r="NM140" s="64">
        <v>1</v>
      </c>
      <c r="NN140" s="64">
        <v>2016</v>
      </c>
      <c r="NO140" s="64"/>
      <c r="NP140" s="64"/>
      <c r="NQ140" s="64"/>
      <c r="NR140" s="64">
        <v>2</v>
      </c>
      <c r="NS140" s="64">
        <v>1</v>
      </c>
      <c r="NT140" s="64">
        <v>2016</v>
      </c>
      <c r="NU140" s="64"/>
      <c r="NV140" s="64"/>
      <c r="NW140" s="64"/>
      <c r="NX140" s="64"/>
      <c r="NY140" s="64"/>
      <c r="NZ140" s="64"/>
      <c r="OA140" s="64"/>
      <c r="OB140" s="64"/>
      <c r="OC140" s="64">
        <v>2.3E-3</v>
      </c>
      <c r="OD140" s="64">
        <v>1</v>
      </c>
      <c r="OE140" s="64">
        <v>2016</v>
      </c>
      <c r="OF140" s="64"/>
      <c r="OG140" s="64"/>
      <c r="OH140" s="64"/>
      <c r="OI140" s="64"/>
      <c r="OJ140" s="64"/>
      <c r="OK140" s="64"/>
      <c r="OL140" s="64"/>
      <c r="OM140" s="64"/>
      <c r="ON140" s="64"/>
      <c r="OO140" s="64"/>
      <c r="OP140" s="64"/>
      <c r="OQ140" s="64"/>
      <c r="OR140" s="64"/>
      <c r="OS140" s="64"/>
      <c r="OT140" s="64"/>
      <c r="OU140" s="64"/>
      <c r="OV140" s="64"/>
      <c r="OW140" s="64"/>
      <c r="OX140" s="64"/>
      <c r="OY140" s="64"/>
      <c r="OZ140" s="64"/>
      <c r="PA140" s="64"/>
      <c r="PB140" s="64" t="s">
        <v>440</v>
      </c>
      <c r="PC140" s="64">
        <v>1</v>
      </c>
      <c r="PD140" s="64">
        <v>2016</v>
      </c>
      <c r="PE140" s="64"/>
      <c r="PF140" s="64"/>
      <c r="PG140" s="64"/>
      <c r="PH140" s="64"/>
      <c r="PI140" s="64">
        <v>3.3000000000000002E-2</v>
      </c>
      <c r="PJ140" s="64" t="s">
        <v>442</v>
      </c>
      <c r="PK140" s="64">
        <v>2016</v>
      </c>
      <c r="PL140" s="64"/>
      <c r="PM140" s="64"/>
      <c r="PN140" s="64"/>
      <c r="PO140" s="64"/>
      <c r="PP140" s="64"/>
      <c r="PQ140" s="64"/>
      <c r="PR140" s="64"/>
      <c r="PS140" s="64"/>
      <c r="PT140" s="64" t="s">
        <v>440</v>
      </c>
      <c r="PU140" s="64">
        <v>1</v>
      </c>
      <c r="PV140" s="64">
        <v>2016</v>
      </c>
      <c r="PW140" s="64" t="s">
        <v>440</v>
      </c>
      <c r="PX140" s="64">
        <v>1</v>
      </c>
      <c r="PY140" s="64">
        <v>2016</v>
      </c>
      <c r="PZ140" s="64" t="s">
        <v>440</v>
      </c>
      <c r="QA140" s="64">
        <v>1</v>
      </c>
      <c r="QB140" s="64">
        <v>2016</v>
      </c>
      <c r="QC140" s="64" t="s">
        <v>440</v>
      </c>
      <c r="QD140" s="64">
        <v>1</v>
      </c>
      <c r="QE140" s="64">
        <v>2016</v>
      </c>
      <c r="QF140" s="64" t="s">
        <v>440</v>
      </c>
      <c r="QG140" s="64">
        <v>1</v>
      </c>
      <c r="QH140" s="64">
        <v>2016</v>
      </c>
      <c r="QI140" s="64" t="s">
        <v>440</v>
      </c>
      <c r="QJ140" s="64">
        <v>1</v>
      </c>
      <c r="QK140" s="64">
        <v>2016</v>
      </c>
      <c r="QL140" s="65">
        <v>2011</v>
      </c>
      <c r="QM140" s="65">
        <v>2016</v>
      </c>
      <c r="QN140" s="65" t="s">
        <v>443</v>
      </c>
      <c r="QO140" s="65"/>
      <c r="QP140" s="65"/>
      <c r="QQ140" s="65">
        <v>2011</v>
      </c>
      <c r="QR140" s="65">
        <v>2016</v>
      </c>
      <c r="QS140" s="65" t="s">
        <v>444</v>
      </c>
      <c r="QT140" s="65"/>
      <c r="QU140" s="65"/>
      <c r="QV140" s="144"/>
      <c r="QW140" s="143" t="s">
        <v>445</v>
      </c>
    </row>
    <row r="141" spans="1:465" s="137" customFormat="1">
      <c r="A141" s="56">
        <v>135</v>
      </c>
      <c r="B141" s="63" t="s">
        <v>1023</v>
      </c>
      <c r="C141" s="62" t="s">
        <v>1024</v>
      </c>
      <c r="D141" s="62" t="s">
        <v>936</v>
      </c>
      <c r="E141" s="62" t="s">
        <v>431</v>
      </c>
      <c r="F141" s="63" t="s">
        <v>1025</v>
      </c>
      <c r="G141" s="63" t="s">
        <v>1026</v>
      </c>
      <c r="H141" s="62">
        <v>12</v>
      </c>
      <c r="I141" s="62" t="s">
        <v>455</v>
      </c>
      <c r="J141" s="62" t="s">
        <v>747</v>
      </c>
      <c r="K141" s="62"/>
      <c r="L141" s="62" t="s">
        <v>437</v>
      </c>
      <c r="M141" s="62"/>
      <c r="N141" s="62" t="s">
        <v>436</v>
      </c>
      <c r="O141" s="62" t="s">
        <v>436</v>
      </c>
      <c r="P141" s="62" t="s">
        <v>436</v>
      </c>
      <c r="Q141" s="62" t="s">
        <v>436</v>
      </c>
      <c r="R141" s="62" t="s">
        <v>437</v>
      </c>
      <c r="S141" s="62" t="s">
        <v>436</v>
      </c>
      <c r="T141" s="62" t="s">
        <v>436</v>
      </c>
      <c r="U141" s="62"/>
      <c r="V141" s="64" t="s">
        <v>436</v>
      </c>
      <c r="W141" s="64" t="s">
        <v>436</v>
      </c>
      <c r="X141" s="64"/>
      <c r="Y141" s="71"/>
      <c r="Z141" s="71"/>
      <c r="AA141" s="64"/>
      <c r="AB141" s="64">
        <v>2</v>
      </c>
      <c r="AC141" s="64">
        <v>2015</v>
      </c>
      <c r="AD141" s="65" t="s">
        <v>436</v>
      </c>
      <c r="AE141" s="65" t="s">
        <v>436</v>
      </c>
      <c r="AF141" s="65" t="s">
        <v>436</v>
      </c>
      <c r="AG141" s="64" t="s">
        <v>436</v>
      </c>
      <c r="AH141" s="64" t="s">
        <v>436</v>
      </c>
      <c r="AI141" s="64"/>
      <c r="AJ141" s="64" t="s">
        <v>436</v>
      </c>
      <c r="AK141" s="64"/>
      <c r="AL141" s="64"/>
      <c r="AM141" s="64" t="s">
        <v>436</v>
      </c>
      <c r="AN141" s="64" t="s">
        <v>436</v>
      </c>
      <c r="AO141" s="64"/>
      <c r="AP141" s="64" t="s">
        <v>436</v>
      </c>
      <c r="AQ141" s="64" t="s">
        <v>436</v>
      </c>
      <c r="AR141" s="64"/>
      <c r="AS141" s="65">
        <v>2015</v>
      </c>
      <c r="AT141" s="65">
        <v>2015</v>
      </c>
      <c r="AU141" s="65">
        <v>2</v>
      </c>
      <c r="AV141" s="72"/>
      <c r="AW141" s="66">
        <v>2</v>
      </c>
      <c r="AX141" s="66">
        <v>2015</v>
      </c>
      <c r="AY141" s="66">
        <v>11</v>
      </c>
      <c r="AZ141" s="66">
        <v>1</v>
      </c>
      <c r="BA141" s="66">
        <v>2016</v>
      </c>
      <c r="BB141" s="72">
        <v>1</v>
      </c>
      <c r="BC141" s="72">
        <v>2016</v>
      </c>
      <c r="BD141" s="72">
        <v>6</v>
      </c>
      <c r="BE141" s="72">
        <v>2016</v>
      </c>
      <c r="BF141" s="72"/>
      <c r="BG141" s="72"/>
      <c r="BH141" s="72"/>
      <c r="BI141" s="67">
        <v>4.3</v>
      </c>
      <c r="BJ141" s="66">
        <v>1</v>
      </c>
      <c r="BK141" s="67">
        <v>2016</v>
      </c>
      <c r="BL141" s="67"/>
      <c r="BM141" s="66">
        <v>1</v>
      </c>
      <c r="BN141" s="66">
        <v>2015</v>
      </c>
      <c r="BO141" s="66">
        <v>1.3</v>
      </c>
      <c r="BP141" s="66">
        <v>1</v>
      </c>
      <c r="BQ141" s="66">
        <v>2016</v>
      </c>
      <c r="BR141" s="66"/>
      <c r="BS141" s="66" t="s">
        <v>436</v>
      </c>
      <c r="BT141" s="66"/>
      <c r="BU141" s="66">
        <v>2.1</v>
      </c>
      <c r="BV141" s="66">
        <v>1</v>
      </c>
      <c r="BW141" s="66">
        <v>2016</v>
      </c>
      <c r="BX141" s="72"/>
      <c r="BY141" s="72"/>
      <c r="BZ141" s="72"/>
      <c r="CA141" s="66">
        <v>4.7</v>
      </c>
      <c r="CB141" s="66">
        <v>1</v>
      </c>
      <c r="CC141" s="66">
        <v>2016</v>
      </c>
      <c r="CD141" s="72"/>
      <c r="CE141" s="72"/>
      <c r="CF141" s="72"/>
      <c r="CG141" s="66">
        <v>265</v>
      </c>
      <c r="CH141" s="66">
        <v>2</v>
      </c>
      <c r="CI141" s="66">
        <v>2016</v>
      </c>
      <c r="CJ141" s="66"/>
      <c r="CK141" s="66">
        <v>1</v>
      </c>
      <c r="CL141" s="66">
        <v>2015</v>
      </c>
      <c r="CM141" s="66">
        <v>19</v>
      </c>
      <c r="CN141" s="66">
        <v>2</v>
      </c>
      <c r="CO141" s="66">
        <v>2016</v>
      </c>
      <c r="CP141" s="66">
        <v>10.4</v>
      </c>
      <c r="CQ141" s="66">
        <v>1</v>
      </c>
      <c r="CR141" s="66">
        <v>2016</v>
      </c>
      <c r="CS141" s="66" t="s">
        <v>436</v>
      </c>
      <c r="CT141" s="66" t="s">
        <v>436</v>
      </c>
      <c r="CU141" s="66"/>
      <c r="CV141" s="66" t="s">
        <v>436</v>
      </c>
      <c r="CW141" s="66" t="s">
        <v>436</v>
      </c>
      <c r="CX141" s="66"/>
      <c r="CY141" s="66"/>
      <c r="CZ141" s="66">
        <v>1</v>
      </c>
      <c r="DA141" s="66">
        <v>2015</v>
      </c>
      <c r="DB141" s="66" t="s">
        <v>1142</v>
      </c>
      <c r="DC141" s="66">
        <v>1</v>
      </c>
      <c r="DD141" s="66">
        <v>2016</v>
      </c>
      <c r="DE141" s="66" t="s">
        <v>436</v>
      </c>
      <c r="DF141" s="66" t="s">
        <v>436</v>
      </c>
      <c r="DG141" s="66"/>
      <c r="DH141" s="66"/>
      <c r="DI141" s="66">
        <v>1</v>
      </c>
      <c r="DJ141" s="66">
        <v>2015</v>
      </c>
      <c r="DK141" s="66">
        <v>0.4</v>
      </c>
      <c r="DL141" s="66">
        <v>1</v>
      </c>
      <c r="DM141" s="66">
        <v>2016</v>
      </c>
      <c r="DN141" s="66">
        <v>1</v>
      </c>
      <c r="DO141" s="66">
        <v>1</v>
      </c>
      <c r="DP141" s="66">
        <v>2016</v>
      </c>
      <c r="DQ141" s="72"/>
      <c r="DR141" s="72"/>
      <c r="DS141" s="72"/>
      <c r="DT141" s="66"/>
      <c r="DU141" s="66">
        <v>1</v>
      </c>
      <c r="DV141" s="66">
        <v>2015</v>
      </c>
      <c r="DW141" s="66">
        <v>0.04</v>
      </c>
      <c r="DX141" s="66">
        <v>1</v>
      </c>
      <c r="DY141" s="66">
        <v>2016</v>
      </c>
      <c r="DZ141" s="66"/>
      <c r="EA141" s="66">
        <v>1</v>
      </c>
      <c r="EB141" s="66">
        <v>2015</v>
      </c>
      <c r="EC141" s="72"/>
      <c r="ED141" s="72"/>
      <c r="EE141" s="72"/>
      <c r="EF141" s="72"/>
      <c r="EG141" s="72"/>
      <c r="EH141" s="72"/>
      <c r="EI141" s="72"/>
      <c r="EJ141" s="72"/>
      <c r="EK141" s="72"/>
      <c r="EL141" s="72"/>
      <c r="EM141" s="72"/>
      <c r="EN141" s="65">
        <v>2015</v>
      </c>
      <c r="EO141" s="65">
        <v>2016</v>
      </c>
      <c r="EP141" s="68">
        <v>2</v>
      </c>
      <c r="EQ141" s="64"/>
      <c r="ER141" s="64">
        <v>1</v>
      </c>
      <c r="ES141" s="64">
        <v>2015</v>
      </c>
      <c r="ET141" s="64" t="s">
        <v>440</v>
      </c>
      <c r="EU141" s="64">
        <v>1</v>
      </c>
      <c r="EV141" s="64">
        <v>2016</v>
      </c>
      <c r="EW141" s="64">
        <v>0.2</v>
      </c>
      <c r="EX141" s="64">
        <v>2</v>
      </c>
      <c r="EY141" s="64">
        <v>2016</v>
      </c>
      <c r="EZ141" s="64">
        <v>0.03</v>
      </c>
      <c r="FA141" s="64">
        <v>2</v>
      </c>
      <c r="FB141" s="64">
        <v>2016</v>
      </c>
      <c r="FC141" s="64" t="s">
        <v>440</v>
      </c>
      <c r="FD141" s="64">
        <v>1</v>
      </c>
      <c r="FE141" s="64">
        <v>2016</v>
      </c>
      <c r="FF141" s="64"/>
      <c r="FG141" s="64"/>
      <c r="FH141" s="64"/>
      <c r="FI141" s="64">
        <v>0.01</v>
      </c>
      <c r="FJ141" s="64">
        <v>2</v>
      </c>
      <c r="FK141" s="64">
        <v>2016</v>
      </c>
      <c r="FL141" s="64" t="s">
        <v>440</v>
      </c>
      <c r="FM141" s="64">
        <v>1</v>
      </c>
      <c r="FN141" s="64">
        <v>2016</v>
      </c>
      <c r="FO141" s="64">
        <v>1E-3</v>
      </c>
      <c r="FP141" s="64">
        <v>2</v>
      </c>
      <c r="FQ141" s="64">
        <v>2016</v>
      </c>
      <c r="FR141" s="64" t="s">
        <v>440</v>
      </c>
      <c r="FS141" s="64">
        <v>1</v>
      </c>
      <c r="FT141" s="64">
        <v>2016</v>
      </c>
      <c r="FU141" s="64" t="s">
        <v>436</v>
      </c>
      <c r="FV141" s="64" t="s">
        <v>436</v>
      </c>
      <c r="FW141" s="64"/>
      <c r="FX141" s="64" t="s">
        <v>440</v>
      </c>
      <c r="FY141" s="64">
        <v>1</v>
      </c>
      <c r="FZ141" s="64">
        <v>2016</v>
      </c>
      <c r="GA141" s="64" t="s">
        <v>436</v>
      </c>
      <c r="GB141" s="64" t="s">
        <v>436</v>
      </c>
      <c r="GC141" s="64"/>
      <c r="GD141" s="64" t="s">
        <v>436</v>
      </c>
      <c r="GE141" s="64" t="s">
        <v>436</v>
      </c>
      <c r="GF141" s="64"/>
      <c r="GG141" s="64" t="s">
        <v>440</v>
      </c>
      <c r="GH141" s="64">
        <v>1</v>
      </c>
      <c r="GI141" s="64">
        <v>2016</v>
      </c>
      <c r="GJ141" s="64"/>
      <c r="GK141" s="64">
        <v>1</v>
      </c>
      <c r="GL141" s="64">
        <v>2015</v>
      </c>
      <c r="GM141" s="64" t="s">
        <v>436</v>
      </c>
      <c r="GN141" s="64" t="s">
        <v>436</v>
      </c>
      <c r="GO141" s="64"/>
      <c r="GP141" s="64" t="s">
        <v>436</v>
      </c>
      <c r="GQ141" s="64" t="s">
        <v>436</v>
      </c>
      <c r="GR141" s="64"/>
      <c r="GS141" s="64" t="s">
        <v>440</v>
      </c>
      <c r="GT141" s="64">
        <v>1</v>
      </c>
      <c r="GU141" s="64">
        <v>2016</v>
      </c>
      <c r="GV141" s="64"/>
      <c r="GW141" s="64">
        <v>1</v>
      </c>
      <c r="GX141" s="64">
        <v>2015</v>
      </c>
      <c r="GY141" s="64">
        <v>0.1</v>
      </c>
      <c r="GZ141" s="64">
        <v>2</v>
      </c>
      <c r="HA141" s="68">
        <v>2016</v>
      </c>
      <c r="HB141" s="68" t="s">
        <v>436</v>
      </c>
      <c r="HC141" s="64" t="s">
        <v>436</v>
      </c>
      <c r="HD141" s="68"/>
      <c r="HE141" s="68" t="s">
        <v>436</v>
      </c>
      <c r="HF141" s="64" t="s">
        <v>436</v>
      </c>
      <c r="HG141" s="68"/>
      <c r="HH141" s="68"/>
      <c r="HI141" s="68"/>
      <c r="HJ141" s="68">
        <v>2015</v>
      </c>
      <c r="HK141" s="68">
        <v>2016</v>
      </c>
      <c r="HL141" s="68">
        <v>2</v>
      </c>
      <c r="HM141" s="68">
        <v>2015</v>
      </c>
      <c r="HN141" s="68">
        <v>2016</v>
      </c>
      <c r="HO141" s="68">
        <v>2</v>
      </c>
      <c r="HP141" s="68" t="s">
        <v>474</v>
      </c>
      <c r="HQ141" s="64"/>
      <c r="HR141" s="64"/>
      <c r="HS141" s="64" t="s">
        <v>436</v>
      </c>
      <c r="HT141" s="64" t="s">
        <v>436</v>
      </c>
      <c r="HU141" s="64" t="s">
        <v>436</v>
      </c>
      <c r="HV141" s="64"/>
      <c r="HW141" s="64" t="s">
        <v>436</v>
      </c>
      <c r="HX141" s="64" t="s">
        <v>436</v>
      </c>
      <c r="HY141" s="64" t="s">
        <v>436</v>
      </c>
      <c r="HZ141" s="64"/>
      <c r="IA141" s="64" t="s">
        <v>436</v>
      </c>
      <c r="IB141" s="64" t="s">
        <v>436</v>
      </c>
      <c r="IC141" s="64" t="s">
        <v>436</v>
      </c>
      <c r="ID141" s="64"/>
      <c r="IE141" s="64" t="s">
        <v>436</v>
      </c>
      <c r="IF141" s="64" t="s">
        <v>436</v>
      </c>
      <c r="IG141" s="64" t="s">
        <v>436</v>
      </c>
      <c r="IH141" s="64"/>
      <c r="II141" s="71"/>
      <c r="IJ141" s="71"/>
      <c r="IK141" s="71"/>
      <c r="IL141" s="64" t="s">
        <v>436</v>
      </c>
      <c r="IM141" s="64" t="s">
        <v>436</v>
      </c>
      <c r="IN141" s="64"/>
      <c r="IO141" s="64" t="s">
        <v>440</v>
      </c>
      <c r="IP141" s="64" t="s">
        <v>440</v>
      </c>
      <c r="IQ141" s="64">
        <v>1</v>
      </c>
      <c r="IR141" s="64">
        <v>2016</v>
      </c>
      <c r="IS141" s="64" t="s">
        <v>436</v>
      </c>
      <c r="IT141" s="64" t="s">
        <v>436</v>
      </c>
      <c r="IU141" s="64" t="s">
        <v>436</v>
      </c>
      <c r="IV141" s="64"/>
      <c r="IW141" s="64" t="s">
        <v>436</v>
      </c>
      <c r="IX141" s="64" t="s">
        <v>436</v>
      </c>
      <c r="IY141" s="64" t="s">
        <v>436</v>
      </c>
      <c r="IZ141" s="64"/>
      <c r="JA141" s="64" t="s">
        <v>436</v>
      </c>
      <c r="JB141" s="64" t="s">
        <v>436</v>
      </c>
      <c r="JC141" s="64" t="s">
        <v>436</v>
      </c>
      <c r="JD141" s="64"/>
      <c r="JE141" s="64" t="s">
        <v>436</v>
      </c>
      <c r="JF141" s="64" t="s">
        <v>436</v>
      </c>
      <c r="JG141" s="64"/>
      <c r="JH141" s="64" t="s">
        <v>436</v>
      </c>
      <c r="JI141" s="64" t="s">
        <v>436</v>
      </c>
      <c r="JJ141" s="64"/>
      <c r="JK141" s="64" t="s">
        <v>436</v>
      </c>
      <c r="JL141" s="64" t="s">
        <v>436</v>
      </c>
      <c r="JM141" s="64"/>
      <c r="JN141" s="64" t="s">
        <v>436</v>
      </c>
      <c r="JO141" s="64" t="s">
        <v>436</v>
      </c>
      <c r="JP141" s="64" t="s">
        <v>436</v>
      </c>
      <c r="JQ141" s="64"/>
      <c r="JR141" s="64" t="s">
        <v>436</v>
      </c>
      <c r="JS141" s="64" t="s">
        <v>436</v>
      </c>
      <c r="JT141" s="64" t="s">
        <v>436</v>
      </c>
      <c r="JU141" s="64"/>
      <c r="JV141" s="64"/>
      <c r="JW141" s="64"/>
      <c r="JX141" s="64"/>
      <c r="JY141" s="64" t="s">
        <v>436</v>
      </c>
      <c r="JZ141" s="64" t="s">
        <v>436</v>
      </c>
      <c r="KA141" s="64" t="s">
        <v>436</v>
      </c>
      <c r="KB141" s="64"/>
      <c r="KC141" s="71"/>
      <c r="KD141" s="71"/>
      <c r="KE141" s="71"/>
      <c r="KF141" s="64" t="s">
        <v>436</v>
      </c>
      <c r="KG141" s="64" t="s">
        <v>436</v>
      </c>
      <c r="KH141" s="64"/>
      <c r="KI141" s="64"/>
      <c r="KJ141" s="64"/>
      <c r="KK141" s="64"/>
      <c r="KL141" s="64" t="s">
        <v>436</v>
      </c>
      <c r="KM141" s="64" t="s">
        <v>436</v>
      </c>
      <c r="KN141" s="64"/>
      <c r="KO141" s="64" t="s">
        <v>440</v>
      </c>
      <c r="KP141" s="64" t="s">
        <v>440</v>
      </c>
      <c r="KQ141" s="64">
        <v>1</v>
      </c>
      <c r="KR141" s="64">
        <v>2016</v>
      </c>
      <c r="KS141" s="64" t="s">
        <v>436</v>
      </c>
      <c r="KT141" s="64" t="s">
        <v>436</v>
      </c>
      <c r="KU141" s="64" t="s">
        <v>436</v>
      </c>
      <c r="KV141" s="64"/>
      <c r="KW141" s="64">
        <v>0.2</v>
      </c>
      <c r="KX141" s="64">
        <v>0.5</v>
      </c>
      <c r="KY141" s="64">
        <v>1</v>
      </c>
      <c r="KZ141" s="64">
        <v>2016</v>
      </c>
      <c r="LA141" s="64"/>
      <c r="LB141" s="64"/>
      <c r="LC141" s="64"/>
      <c r="LD141" s="64" t="s">
        <v>440</v>
      </c>
      <c r="LE141" s="64">
        <v>1</v>
      </c>
      <c r="LF141" s="64">
        <v>2016</v>
      </c>
      <c r="LG141" s="64" t="s">
        <v>436</v>
      </c>
      <c r="LH141" s="64"/>
      <c r="LI141" s="64" t="s">
        <v>436</v>
      </c>
      <c r="LJ141" s="64"/>
      <c r="LK141" s="64" t="s">
        <v>440</v>
      </c>
      <c r="LL141" s="64" t="s">
        <v>440</v>
      </c>
      <c r="LM141" s="64">
        <v>1</v>
      </c>
      <c r="LN141" s="64">
        <v>2016</v>
      </c>
      <c r="LO141" s="64" t="s">
        <v>436</v>
      </c>
      <c r="LP141" s="64" t="s">
        <v>436</v>
      </c>
      <c r="LQ141" s="64" t="s">
        <v>436</v>
      </c>
      <c r="LR141" s="64"/>
      <c r="LS141" s="64" t="s">
        <v>436</v>
      </c>
      <c r="LT141" s="64" t="s">
        <v>436</v>
      </c>
      <c r="LU141" s="64"/>
      <c r="LV141" s="64" t="s">
        <v>436</v>
      </c>
      <c r="LW141" s="64" t="s">
        <v>436</v>
      </c>
      <c r="LX141" s="64"/>
      <c r="LY141" s="64" t="s">
        <v>436</v>
      </c>
      <c r="LZ141" s="64" t="s">
        <v>436</v>
      </c>
      <c r="MA141" s="64" t="s">
        <v>436</v>
      </c>
      <c r="MB141" s="64"/>
      <c r="MC141" s="64"/>
      <c r="MD141" s="64"/>
      <c r="ME141" s="64"/>
      <c r="MF141" s="64" t="s">
        <v>440</v>
      </c>
      <c r="MG141" s="64" t="s">
        <v>440</v>
      </c>
      <c r="MH141" s="64">
        <v>1</v>
      </c>
      <c r="MI141" s="64">
        <v>2016</v>
      </c>
      <c r="MJ141" s="64" t="s">
        <v>440</v>
      </c>
      <c r="MK141" s="64">
        <v>1</v>
      </c>
      <c r="ML141" s="64">
        <v>2016</v>
      </c>
      <c r="MM141" s="64" t="s">
        <v>440</v>
      </c>
      <c r="MN141" s="64">
        <v>1</v>
      </c>
      <c r="MO141" s="64">
        <v>2016</v>
      </c>
      <c r="MP141" s="64" t="s">
        <v>440</v>
      </c>
      <c r="MQ141" s="64">
        <v>1</v>
      </c>
      <c r="MR141" s="64">
        <v>2016</v>
      </c>
      <c r="MS141" s="64"/>
      <c r="MT141" s="64"/>
      <c r="MU141" s="64" t="s">
        <v>436</v>
      </c>
      <c r="MV141" s="64" t="s">
        <v>436</v>
      </c>
      <c r="MW141" s="64" t="s">
        <v>436</v>
      </c>
      <c r="MX141" s="64"/>
      <c r="MY141" s="64" t="s">
        <v>436</v>
      </c>
      <c r="MZ141" s="64" t="s">
        <v>436</v>
      </c>
      <c r="NA141" s="64" t="s">
        <v>436</v>
      </c>
      <c r="NB141" s="64"/>
      <c r="NC141" s="64" t="s">
        <v>436</v>
      </c>
      <c r="ND141" s="64" t="s">
        <v>436</v>
      </c>
      <c r="NE141" s="64"/>
      <c r="NF141" s="64" t="s">
        <v>436</v>
      </c>
      <c r="NG141" s="64" t="s">
        <v>436</v>
      </c>
      <c r="NH141" s="64"/>
      <c r="NI141" s="64" t="s">
        <v>436</v>
      </c>
      <c r="NJ141" s="64" t="s">
        <v>436</v>
      </c>
      <c r="NK141" s="64"/>
      <c r="NL141" s="64"/>
      <c r="NM141" s="64"/>
      <c r="NN141" s="64"/>
      <c r="NO141" s="64"/>
      <c r="NP141" s="64"/>
      <c r="NQ141" s="64"/>
      <c r="NR141" s="64"/>
      <c r="NS141" s="64"/>
      <c r="NT141" s="64"/>
      <c r="NU141" s="64"/>
      <c r="NV141" s="64"/>
      <c r="NW141" s="64"/>
      <c r="NX141" s="64"/>
      <c r="NY141" s="64"/>
      <c r="NZ141" s="64"/>
      <c r="OA141" s="64"/>
      <c r="OB141" s="64"/>
      <c r="OC141" s="64"/>
      <c r="OD141" s="64"/>
      <c r="OE141" s="64"/>
      <c r="OF141" s="64"/>
      <c r="OG141" s="64"/>
      <c r="OH141" s="64"/>
      <c r="OI141" s="64"/>
      <c r="OJ141" s="64"/>
      <c r="OK141" s="64"/>
      <c r="OL141" s="64"/>
      <c r="OM141" s="64"/>
      <c r="ON141" s="64"/>
      <c r="OO141" s="64"/>
      <c r="OP141" s="64"/>
      <c r="OQ141" s="64"/>
      <c r="OR141" s="64"/>
      <c r="OS141" s="64"/>
      <c r="OT141" s="64"/>
      <c r="OU141" s="64"/>
      <c r="OV141" s="64"/>
      <c r="OW141" s="64"/>
      <c r="OX141" s="64"/>
      <c r="OY141" s="64"/>
      <c r="OZ141" s="64"/>
      <c r="PA141" s="64"/>
      <c r="PB141" s="64"/>
      <c r="PC141" s="64"/>
      <c r="PD141" s="64"/>
      <c r="PE141" s="64"/>
      <c r="PF141" s="64"/>
      <c r="PG141" s="64"/>
      <c r="PH141" s="64"/>
      <c r="PI141" s="64"/>
      <c r="PJ141" s="64"/>
      <c r="PK141" s="64"/>
      <c r="PL141" s="64"/>
      <c r="PM141" s="64"/>
      <c r="PN141" s="64"/>
      <c r="PO141" s="64"/>
      <c r="PP141" s="64"/>
      <c r="PQ141" s="64"/>
      <c r="PR141" s="64"/>
      <c r="PS141" s="64"/>
      <c r="PT141" s="64" t="s">
        <v>436</v>
      </c>
      <c r="PU141" s="64" t="s">
        <v>436</v>
      </c>
      <c r="PV141" s="64"/>
      <c r="PW141" s="64" t="s">
        <v>440</v>
      </c>
      <c r="PX141" s="64">
        <v>1</v>
      </c>
      <c r="PY141" s="64">
        <v>2016</v>
      </c>
      <c r="PZ141" s="64" t="s">
        <v>436</v>
      </c>
      <c r="QA141" s="64" t="s">
        <v>436</v>
      </c>
      <c r="QB141" s="64"/>
      <c r="QC141" s="64" t="s">
        <v>440</v>
      </c>
      <c r="QD141" s="64">
        <v>1</v>
      </c>
      <c r="QE141" s="64">
        <v>2016</v>
      </c>
      <c r="QF141" s="64" t="s">
        <v>436</v>
      </c>
      <c r="QG141" s="64" t="s">
        <v>436</v>
      </c>
      <c r="QH141" s="64"/>
      <c r="QI141" s="64" t="s">
        <v>436</v>
      </c>
      <c r="QJ141" s="64" t="s">
        <v>436</v>
      </c>
      <c r="QK141" s="64"/>
      <c r="QL141" s="68" t="s">
        <v>436</v>
      </c>
      <c r="QM141" s="68" t="s">
        <v>436</v>
      </c>
      <c r="QN141" s="68" t="s">
        <v>436</v>
      </c>
      <c r="QO141" s="68"/>
      <c r="QP141" s="68"/>
      <c r="QQ141" s="68" t="s">
        <v>436</v>
      </c>
      <c r="QR141" s="68" t="s">
        <v>436</v>
      </c>
      <c r="QS141" s="68" t="s">
        <v>436</v>
      </c>
      <c r="QT141" s="142"/>
      <c r="QU141" s="142"/>
      <c r="QV141" s="144"/>
      <c r="QW141" s="143" t="s">
        <v>445</v>
      </c>
    </row>
    <row r="142" spans="1:465" s="137" customFormat="1" ht="12.75">
      <c r="A142" s="56">
        <v>136</v>
      </c>
      <c r="B142" s="63" t="s">
        <v>1027</v>
      </c>
      <c r="C142" s="62" t="s">
        <v>1028</v>
      </c>
      <c r="D142" s="62" t="s">
        <v>936</v>
      </c>
      <c r="E142" s="62" t="s">
        <v>431</v>
      </c>
      <c r="F142" s="63" t="s">
        <v>1029</v>
      </c>
      <c r="G142" s="63" t="s">
        <v>1030</v>
      </c>
      <c r="H142" s="62">
        <v>14</v>
      </c>
      <c r="I142" s="62" t="s">
        <v>434</v>
      </c>
      <c r="J142" s="62" t="s">
        <v>747</v>
      </c>
      <c r="K142" s="62"/>
      <c r="L142" s="62" t="s">
        <v>437</v>
      </c>
      <c r="M142" s="62" t="s">
        <v>437</v>
      </c>
      <c r="N142" s="62" t="s">
        <v>436</v>
      </c>
      <c r="O142" s="62" t="s">
        <v>436</v>
      </c>
      <c r="P142" s="62" t="s">
        <v>436</v>
      </c>
      <c r="Q142" s="62" t="s">
        <v>436</v>
      </c>
      <c r="R142" s="62" t="s">
        <v>436</v>
      </c>
      <c r="S142" s="62" t="s">
        <v>436</v>
      </c>
      <c r="T142" s="62" t="s">
        <v>436</v>
      </c>
      <c r="U142" s="62" t="s">
        <v>437</v>
      </c>
      <c r="V142" s="64"/>
      <c r="W142" s="64"/>
      <c r="X142" s="64"/>
      <c r="Y142" s="64"/>
      <c r="Z142" s="64"/>
      <c r="AA142" s="64">
        <v>0.46</v>
      </c>
      <c r="AB142" s="64">
        <v>3</v>
      </c>
      <c r="AC142" s="64">
        <v>2016</v>
      </c>
      <c r="AD142" s="65" t="s">
        <v>436</v>
      </c>
      <c r="AE142" s="65" t="s">
        <v>436</v>
      </c>
      <c r="AF142" s="65" t="s">
        <v>436</v>
      </c>
      <c r="AG142" s="64"/>
      <c r="AH142" s="64"/>
      <c r="AI142" s="64"/>
      <c r="AJ142" s="64"/>
      <c r="AK142" s="64"/>
      <c r="AL142" s="64"/>
      <c r="AM142" s="64"/>
      <c r="AN142" s="64"/>
      <c r="AO142" s="64"/>
      <c r="AP142" s="64"/>
      <c r="AQ142" s="64"/>
      <c r="AR142" s="64"/>
      <c r="AS142" s="65">
        <v>2016</v>
      </c>
      <c r="AT142" s="65">
        <v>2016</v>
      </c>
      <c r="AU142" s="65">
        <v>3</v>
      </c>
      <c r="AV142" s="66">
        <v>1.42</v>
      </c>
      <c r="AW142" s="66">
        <v>2</v>
      </c>
      <c r="AX142" s="66">
        <v>2016</v>
      </c>
      <c r="AY142" s="66">
        <v>13</v>
      </c>
      <c r="AZ142" s="66">
        <v>1</v>
      </c>
      <c r="BA142" s="66">
        <v>2016</v>
      </c>
      <c r="BB142" s="66"/>
      <c r="BC142" s="66"/>
      <c r="BD142" s="66"/>
      <c r="BE142" s="66"/>
      <c r="BF142" s="66"/>
      <c r="BG142" s="66"/>
      <c r="BH142" s="66"/>
      <c r="BI142" s="140"/>
      <c r="BJ142" s="140"/>
      <c r="BK142" s="140"/>
      <c r="BL142" s="67">
        <v>12.5</v>
      </c>
      <c r="BM142" s="66">
        <v>1</v>
      </c>
      <c r="BN142" s="66">
        <v>2016</v>
      </c>
      <c r="BO142" s="66">
        <v>1.5</v>
      </c>
      <c r="BP142" s="66">
        <v>1</v>
      </c>
      <c r="BQ142" s="66">
        <v>2016</v>
      </c>
      <c r="BR142" s="66"/>
      <c r="BS142" s="66"/>
      <c r="BT142" s="66"/>
      <c r="BU142" s="66">
        <v>2.7</v>
      </c>
      <c r="BV142" s="66">
        <v>1</v>
      </c>
      <c r="BW142" s="66">
        <v>2016</v>
      </c>
      <c r="BX142" s="66"/>
      <c r="BY142" s="66"/>
      <c r="BZ142" s="66"/>
      <c r="CA142" s="66"/>
      <c r="CB142" s="66"/>
      <c r="CC142" s="66"/>
      <c r="CD142" s="66"/>
      <c r="CE142" s="66"/>
      <c r="CF142" s="66"/>
      <c r="CG142" s="66">
        <v>322</v>
      </c>
      <c r="CH142" s="66">
        <v>2</v>
      </c>
      <c r="CI142" s="66">
        <v>2016</v>
      </c>
      <c r="CJ142" s="66">
        <v>219</v>
      </c>
      <c r="CK142" s="66">
        <v>2</v>
      </c>
      <c r="CL142" s="66">
        <v>2016</v>
      </c>
      <c r="CM142" s="66"/>
      <c r="CN142" s="66"/>
      <c r="CO142" s="66"/>
      <c r="CP142" s="66"/>
      <c r="CQ142" s="66"/>
      <c r="CR142" s="66"/>
      <c r="CS142" s="66"/>
      <c r="CT142" s="66"/>
      <c r="CU142" s="66"/>
      <c r="CV142" s="66"/>
      <c r="CW142" s="66"/>
      <c r="CX142" s="66"/>
      <c r="CY142" s="66">
        <v>153</v>
      </c>
      <c r="CZ142" s="66">
        <v>1</v>
      </c>
      <c r="DA142" s="66">
        <v>2016</v>
      </c>
      <c r="DB142" s="66" t="s">
        <v>740</v>
      </c>
      <c r="DC142" s="66" t="s">
        <v>438</v>
      </c>
      <c r="DD142" s="66">
        <v>2016</v>
      </c>
      <c r="DE142" s="66"/>
      <c r="DF142" s="66"/>
      <c r="DG142" s="66"/>
      <c r="DH142" s="66">
        <v>7.0000000000000007E-2</v>
      </c>
      <c r="DI142" s="66">
        <v>1</v>
      </c>
      <c r="DJ142" s="66">
        <v>2016</v>
      </c>
      <c r="DK142" s="66">
        <v>0.5</v>
      </c>
      <c r="DL142" s="66">
        <v>1</v>
      </c>
      <c r="DM142" s="66">
        <v>2016</v>
      </c>
      <c r="DN142" s="66">
        <v>1.1000000000000001</v>
      </c>
      <c r="DO142" s="66" t="s">
        <v>438</v>
      </c>
      <c r="DP142" s="66">
        <v>2016</v>
      </c>
      <c r="DQ142" s="66"/>
      <c r="DR142" s="66"/>
      <c r="DS142" s="66"/>
      <c r="DT142" s="66">
        <v>1.5</v>
      </c>
      <c r="DU142" s="66">
        <v>2</v>
      </c>
      <c r="DV142" s="66">
        <v>2016</v>
      </c>
      <c r="DW142" s="66">
        <v>5.5E-2</v>
      </c>
      <c r="DX142" s="66" t="s">
        <v>438</v>
      </c>
      <c r="DY142" s="66">
        <v>2016</v>
      </c>
      <c r="DZ142" s="66">
        <v>0.04</v>
      </c>
      <c r="EA142" s="66">
        <v>1</v>
      </c>
      <c r="EB142" s="66">
        <v>2016</v>
      </c>
      <c r="EC142" s="66"/>
      <c r="ED142" s="66"/>
      <c r="EE142" s="66"/>
      <c r="EF142" s="66"/>
      <c r="EG142" s="66"/>
      <c r="EH142" s="66"/>
      <c r="EI142" s="66"/>
      <c r="EJ142" s="66"/>
      <c r="EK142" s="66"/>
      <c r="EL142" s="66"/>
      <c r="EM142" s="66"/>
      <c r="EN142" s="65">
        <v>2016</v>
      </c>
      <c r="EO142" s="65">
        <v>2016</v>
      </c>
      <c r="EP142" s="65" t="s">
        <v>438</v>
      </c>
      <c r="EQ142" s="64"/>
      <c r="ER142" s="64"/>
      <c r="ES142" s="64"/>
      <c r="ET142" s="64"/>
      <c r="EU142" s="64"/>
      <c r="EV142" s="64"/>
      <c r="EW142" s="64"/>
      <c r="EX142" s="64"/>
      <c r="EY142" s="64"/>
      <c r="EZ142" s="64"/>
      <c r="FA142" s="64"/>
      <c r="FB142" s="64"/>
      <c r="FC142" s="64"/>
      <c r="FD142" s="64"/>
      <c r="FE142" s="64"/>
      <c r="FF142" s="64"/>
      <c r="FG142" s="64"/>
      <c r="FH142" s="64"/>
      <c r="FI142" s="64"/>
      <c r="FJ142" s="64"/>
      <c r="FK142" s="64"/>
      <c r="FL142" s="64"/>
      <c r="FM142" s="64"/>
      <c r="FN142" s="64"/>
      <c r="FO142" s="64"/>
      <c r="FP142" s="64"/>
      <c r="FQ142" s="64"/>
      <c r="FR142" s="64"/>
      <c r="FS142" s="64"/>
      <c r="FT142" s="64"/>
      <c r="FU142" s="64"/>
      <c r="FV142" s="64"/>
      <c r="FW142" s="64"/>
      <c r="FX142" s="64"/>
      <c r="FY142" s="64"/>
      <c r="FZ142" s="64"/>
      <c r="GA142" s="64"/>
      <c r="GB142" s="64"/>
      <c r="GC142" s="64"/>
      <c r="GD142" s="64"/>
      <c r="GE142" s="64"/>
      <c r="GF142" s="64"/>
      <c r="GG142" s="64"/>
      <c r="GH142" s="64"/>
      <c r="GI142" s="64"/>
      <c r="GJ142" s="64"/>
      <c r="GK142" s="64"/>
      <c r="GL142" s="64"/>
      <c r="GM142" s="64"/>
      <c r="GN142" s="64"/>
      <c r="GO142" s="64"/>
      <c r="GP142" s="64"/>
      <c r="GQ142" s="64"/>
      <c r="GR142" s="64"/>
      <c r="GS142" s="64"/>
      <c r="GT142" s="64"/>
      <c r="GU142" s="64"/>
      <c r="GV142" s="64"/>
      <c r="GW142" s="64"/>
      <c r="GX142" s="64"/>
      <c r="GY142" s="64"/>
      <c r="GZ142" s="64"/>
      <c r="HA142" s="65"/>
      <c r="HB142" s="65"/>
      <c r="HC142" s="64"/>
      <c r="HD142" s="65"/>
      <c r="HE142" s="65"/>
      <c r="HF142" s="64"/>
      <c r="HG142" s="65"/>
      <c r="HH142" s="65"/>
      <c r="HI142" s="65"/>
      <c r="HJ142" s="65" t="s">
        <v>436</v>
      </c>
      <c r="HK142" s="65" t="s">
        <v>436</v>
      </c>
      <c r="HL142" s="65" t="s">
        <v>436</v>
      </c>
      <c r="HM142" s="65">
        <v>2016</v>
      </c>
      <c r="HN142" s="65">
        <v>2016</v>
      </c>
      <c r="HO142" s="65">
        <v>3</v>
      </c>
      <c r="HP142" s="65" t="s">
        <v>441</v>
      </c>
      <c r="HQ142" s="64"/>
      <c r="HR142" s="64"/>
      <c r="HS142" s="64"/>
      <c r="HT142" s="64"/>
      <c r="HU142" s="64"/>
      <c r="HV142" s="64"/>
      <c r="HW142" s="64"/>
      <c r="HX142" s="64"/>
      <c r="HY142" s="64"/>
      <c r="HZ142" s="64"/>
      <c r="IA142" s="64"/>
      <c r="IB142" s="64"/>
      <c r="IC142" s="64"/>
      <c r="ID142" s="64"/>
      <c r="IE142" s="64"/>
      <c r="IF142" s="64"/>
      <c r="IG142" s="64"/>
      <c r="IH142" s="64"/>
      <c r="II142" s="64"/>
      <c r="IJ142" s="64"/>
      <c r="IK142" s="64"/>
      <c r="IL142" s="64"/>
      <c r="IM142" s="64"/>
      <c r="IN142" s="64"/>
      <c r="IO142" s="65"/>
      <c r="IP142" s="65"/>
      <c r="IQ142" s="65"/>
      <c r="IR142" s="64"/>
      <c r="IS142" s="64"/>
      <c r="IT142" s="64"/>
      <c r="IU142" s="64"/>
      <c r="IV142" s="64"/>
      <c r="IW142" s="64"/>
      <c r="IX142" s="64"/>
      <c r="IY142" s="64"/>
      <c r="IZ142" s="64"/>
      <c r="JA142" s="64"/>
      <c r="JB142" s="64"/>
      <c r="JC142" s="64"/>
      <c r="JD142" s="64"/>
      <c r="JE142" s="64"/>
      <c r="JF142" s="64"/>
      <c r="JG142" s="64"/>
      <c r="JH142" s="64"/>
      <c r="JI142" s="64"/>
      <c r="JJ142" s="64"/>
      <c r="JK142" s="64"/>
      <c r="JL142" s="64"/>
      <c r="JM142" s="64"/>
      <c r="JN142" s="64"/>
      <c r="JO142" s="64"/>
      <c r="JP142" s="64"/>
      <c r="JQ142" s="64"/>
      <c r="JR142" s="64"/>
      <c r="JS142" s="64"/>
      <c r="JT142" s="64"/>
      <c r="JU142" s="64"/>
      <c r="JV142" s="64"/>
      <c r="JW142" s="64"/>
      <c r="JX142" s="64"/>
      <c r="JY142" s="64"/>
      <c r="JZ142" s="64"/>
      <c r="KA142" s="64"/>
      <c r="KB142" s="64"/>
      <c r="KC142" s="64"/>
      <c r="KD142" s="64"/>
      <c r="KE142" s="64"/>
      <c r="KF142" s="64"/>
      <c r="KG142" s="64"/>
      <c r="KH142" s="64"/>
      <c r="KI142" s="64"/>
      <c r="KJ142" s="64"/>
      <c r="KK142" s="64"/>
      <c r="KL142" s="64"/>
      <c r="KM142" s="64"/>
      <c r="KN142" s="64"/>
      <c r="KO142" s="64"/>
      <c r="KP142" s="64"/>
      <c r="KQ142" s="64"/>
      <c r="KR142" s="64"/>
      <c r="KS142" s="64"/>
      <c r="KT142" s="64"/>
      <c r="KU142" s="64"/>
      <c r="KV142" s="64"/>
      <c r="KW142" s="64"/>
      <c r="KX142" s="64"/>
      <c r="KY142" s="64"/>
      <c r="KZ142" s="64"/>
      <c r="LA142" s="64"/>
      <c r="LB142" s="64"/>
      <c r="LC142" s="64"/>
      <c r="LD142" s="64"/>
      <c r="LE142" s="64"/>
      <c r="LF142" s="64"/>
      <c r="LG142" s="64"/>
      <c r="LH142" s="64"/>
      <c r="LI142" s="64"/>
      <c r="LJ142" s="64"/>
      <c r="LK142" s="64"/>
      <c r="LL142" s="64"/>
      <c r="LM142" s="64"/>
      <c r="LN142" s="64"/>
      <c r="LO142" s="64"/>
      <c r="LP142" s="64"/>
      <c r="LQ142" s="64"/>
      <c r="LR142" s="64"/>
      <c r="LS142" s="64"/>
      <c r="LT142" s="64"/>
      <c r="LU142" s="64"/>
      <c r="LV142" s="64"/>
      <c r="LW142" s="64"/>
      <c r="LX142" s="64"/>
      <c r="LY142" s="64"/>
      <c r="LZ142" s="64"/>
      <c r="MA142" s="64"/>
      <c r="MB142" s="64"/>
      <c r="MC142" s="64"/>
      <c r="MD142" s="64"/>
      <c r="ME142" s="64"/>
      <c r="MF142" s="64"/>
      <c r="MG142" s="64"/>
      <c r="MH142" s="64"/>
      <c r="MI142" s="64"/>
      <c r="MJ142" s="64"/>
      <c r="MK142" s="64"/>
      <c r="ML142" s="64"/>
      <c r="MM142" s="64"/>
      <c r="MN142" s="64"/>
      <c r="MO142" s="64"/>
      <c r="MP142" s="64"/>
      <c r="MQ142" s="64"/>
      <c r="MR142" s="64"/>
      <c r="MS142" s="64"/>
      <c r="MT142" s="64"/>
      <c r="MU142" s="64"/>
      <c r="MV142" s="64"/>
      <c r="MW142" s="64"/>
      <c r="MX142" s="64"/>
      <c r="MY142" s="64"/>
      <c r="MZ142" s="64"/>
      <c r="NA142" s="64"/>
      <c r="NB142" s="64"/>
      <c r="NC142" s="64"/>
      <c r="ND142" s="64"/>
      <c r="NE142" s="64"/>
      <c r="NF142" s="64"/>
      <c r="NG142" s="64"/>
      <c r="NH142" s="64"/>
      <c r="NI142" s="64"/>
      <c r="NJ142" s="64"/>
      <c r="NK142" s="64"/>
      <c r="NL142" s="64"/>
      <c r="NM142" s="64"/>
      <c r="NN142" s="64"/>
      <c r="NO142" s="64"/>
      <c r="NP142" s="64"/>
      <c r="NQ142" s="64"/>
      <c r="NR142" s="64"/>
      <c r="NS142" s="64"/>
      <c r="NT142" s="64"/>
      <c r="NU142" s="64"/>
      <c r="NV142" s="64"/>
      <c r="NW142" s="64"/>
      <c r="NX142" s="64"/>
      <c r="NY142" s="64"/>
      <c r="NZ142" s="64"/>
      <c r="OA142" s="64"/>
      <c r="OB142" s="64"/>
      <c r="OC142" s="64"/>
      <c r="OD142" s="64"/>
      <c r="OE142" s="64"/>
      <c r="OF142" s="64"/>
      <c r="OG142" s="64"/>
      <c r="OH142" s="64"/>
      <c r="OI142" s="64"/>
      <c r="OJ142" s="64"/>
      <c r="OK142" s="64"/>
      <c r="OL142" s="64"/>
      <c r="OM142" s="64"/>
      <c r="ON142" s="64"/>
      <c r="OO142" s="64"/>
      <c r="OP142" s="64"/>
      <c r="OQ142" s="64"/>
      <c r="OR142" s="64"/>
      <c r="OS142" s="64"/>
      <c r="OT142" s="64"/>
      <c r="OU142" s="64"/>
      <c r="OV142" s="64"/>
      <c r="OW142" s="64"/>
      <c r="OX142" s="64"/>
      <c r="OY142" s="64"/>
      <c r="OZ142" s="64"/>
      <c r="PA142" s="64"/>
      <c r="PB142" s="64"/>
      <c r="PC142" s="64"/>
      <c r="PD142" s="64"/>
      <c r="PE142" s="64"/>
      <c r="PF142" s="64"/>
      <c r="PG142" s="64"/>
      <c r="PH142" s="64"/>
      <c r="PI142" s="64"/>
      <c r="PJ142" s="64"/>
      <c r="PK142" s="64"/>
      <c r="PL142" s="64"/>
      <c r="PM142" s="64"/>
      <c r="PN142" s="64"/>
      <c r="PO142" s="64"/>
      <c r="PP142" s="64"/>
      <c r="PQ142" s="64"/>
      <c r="PR142" s="64"/>
      <c r="PS142" s="64"/>
      <c r="PT142" s="64"/>
      <c r="PU142" s="64"/>
      <c r="PV142" s="64"/>
      <c r="PW142" s="64"/>
      <c r="PX142" s="64"/>
      <c r="PY142" s="64"/>
      <c r="PZ142" s="64"/>
      <c r="QA142" s="64"/>
      <c r="QB142" s="64"/>
      <c r="QC142" s="64"/>
      <c r="QD142" s="64"/>
      <c r="QE142" s="64"/>
      <c r="QF142" s="64"/>
      <c r="QG142" s="64"/>
      <c r="QH142" s="64"/>
      <c r="QI142" s="64"/>
      <c r="QJ142" s="64"/>
      <c r="QK142" s="64"/>
      <c r="QL142" s="65" t="s">
        <v>436</v>
      </c>
      <c r="QM142" s="65" t="s">
        <v>436</v>
      </c>
      <c r="QN142" s="65" t="s">
        <v>436</v>
      </c>
      <c r="QO142" s="65"/>
      <c r="QP142" s="65"/>
      <c r="QQ142" s="65">
        <v>2016</v>
      </c>
      <c r="QR142" s="65">
        <v>2016</v>
      </c>
      <c r="QS142" s="65" t="s">
        <v>444</v>
      </c>
      <c r="QT142" s="65"/>
      <c r="QU142" s="65"/>
      <c r="QV142" s="144"/>
      <c r="QW142" s="143" t="s">
        <v>445</v>
      </c>
    </row>
    <row r="143" spans="1:465" s="137" customFormat="1" ht="12" customHeight="1">
      <c r="A143" s="56">
        <v>137</v>
      </c>
      <c r="B143" s="75" t="s">
        <v>1110</v>
      </c>
      <c r="C143" s="77" t="s">
        <v>1111</v>
      </c>
      <c r="D143" s="62" t="s">
        <v>936</v>
      </c>
      <c r="E143" s="62" t="s">
        <v>431</v>
      </c>
      <c r="F143" s="75" t="s">
        <v>1029</v>
      </c>
      <c r="G143" s="75" t="s">
        <v>1030</v>
      </c>
      <c r="H143" s="62">
        <v>14</v>
      </c>
      <c r="I143" s="62" t="s">
        <v>434</v>
      </c>
      <c r="J143" s="62" t="s">
        <v>747</v>
      </c>
      <c r="K143" s="62"/>
      <c r="L143" s="62"/>
      <c r="M143" s="62"/>
      <c r="N143" s="62"/>
      <c r="O143" s="62"/>
      <c r="P143" s="62"/>
      <c r="Q143" s="62"/>
      <c r="R143" s="62" t="s">
        <v>437</v>
      </c>
      <c r="S143" s="62"/>
      <c r="T143" s="62"/>
      <c r="U143" s="62"/>
      <c r="V143" s="64"/>
      <c r="W143" s="64"/>
      <c r="X143" s="64"/>
      <c r="Y143" s="64"/>
      <c r="Z143" s="64"/>
      <c r="AA143" s="64"/>
      <c r="AB143" s="64">
        <v>1</v>
      </c>
      <c r="AC143" s="64">
        <v>2015</v>
      </c>
      <c r="AD143" s="65"/>
      <c r="AE143" s="65"/>
      <c r="AF143" s="65"/>
      <c r="AG143" s="64"/>
      <c r="AH143" s="64"/>
      <c r="AI143" s="64"/>
      <c r="AJ143" s="64"/>
      <c r="AK143" s="64"/>
      <c r="AL143" s="64"/>
      <c r="AM143" s="64"/>
      <c r="AN143" s="64"/>
      <c r="AO143" s="64"/>
      <c r="AP143" s="64"/>
      <c r="AQ143" s="64"/>
      <c r="AR143" s="64"/>
      <c r="AS143" s="65">
        <v>2015</v>
      </c>
      <c r="AT143" s="65">
        <v>2015</v>
      </c>
      <c r="AU143" s="65">
        <v>1</v>
      </c>
      <c r="AV143" s="66" t="s">
        <v>539</v>
      </c>
      <c r="AW143" s="66" t="s">
        <v>539</v>
      </c>
      <c r="AX143" s="66"/>
      <c r="AY143" s="66">
        <v>10</v>
      </c>
      <c r="AZ143" s="66">
        <v>1</v>
      </c>
      <c r="BA143" s="66">
        <v>2016</v>
      </c>
      <c r="BB143" s="66">
        <v>1</v>
      </c>
      <c r="BC143" s="66">
        <v>2016</v>
      </c>
      <c r="BD143" s="66">
        <v>9</v>
      </c>
      <c r="BE143" s="66">
        <v>2016</v>
      </c>
      <c r="BF143" s="66"/>
      <c r="BG143" s="66"/>
      <c r="BH143" s="66"/>
      <c r="BI143" s="67">
        <v>8.3000000000000007</v>
      </c>
      <c r="BJ143" s="66">
        <v>1</v>
      </c>
      <c r="BK143" s="67">
        <v>2016</v>
      </c>
      <c r="BL143" s="67"/>
      <c r="BM143" s="66"/>
      <c r="BN143" s="66"/>
      <c r="BO143" s="66">
        <v>1.7</v>
      </c>
      <c r="BP143" s="66">
        <v>2</v>
      </c>
      <c r="BQ143" s="66">
        <v>2016</v>
      </c>
      <c r="BR143" s="66"/>
      <c r="BS143" s="66"/>
      <c r="BT143" s="66"/>
      <c r="BU143" s="66">
        <v>3</v>
      </c>
      <c r="BV143" s="66">
        <v>1</v>
      </c>
      <c r="BW143" s="66">
        <v>2016</v>
      </c>
      <c r="BX143" s="66">
        <v>109</v>
      </c>
      <c r="BY143" s="66" t="s">
        <v>539</v>
      </c>
      <c r="BZ143" s="66">
        <v>2016</v>
      </c>
      <c r="CA143" s="66">
        <v>7</v>
      </c>
      <c r="CB143" s="66">
        <v>1</v>
      </c>
      <c r="CC143" s="66">
        <v>2016</v>
      </c>
      <c r="CD143" s="66"/>
      <c r="CE143" s="66"/>
      <c r="CF143" s="66"/>
      <c r="CG143" s="66">
        <v>340</v>
      </c>
      <c r="CH143" s="66" t="s">
        <v>438</v>
      </c>
      <c r="CI143" s="66">
        <v>2016</v>
      </c>
      <c r="CJ143" s="66"/>
      <c r="CK143" s="66"/>
      <c r="CL143" s="66"/>
      <c r="CM143" s="66">
        <v>23</v>
      </c>
      <c r="CN143" s="66">
        <v>1</v>
      </c>
      <c r="CO143" s="66">
        <v>2016</v>
      </c>
      <c r="CP143" s="66">
        <v>14</v>
      </c>
      <c r="CQ143" s="66" t="s">
        <v>438</v>
      </c>
      <c r="CR143" s="66">
        <v>2016</v>
      </c>
      <c r="CS143" s="66"/>
      <c r="CT143" s="66"/>
      <c r="CU143" s="66"/>
      <c r="CV143" s="66"/>
      <c r="CW143" s="66"/>
      <c r="CX143" s="66"/>
      <c r="CY143" s="66"/>
      <c r="CZ143" s="66"/>
      <c r="DA143" s="66"/>
      <c r="DB143" s="66" t="s">
        <v>1112</v>
      </c>
      <c r="DC143" s="66" t="s">
        <v>438</v>
      </c>
      <c r="DD143" s="66">
        <v>2016</v>
      </c>
      <c r="DE143" s="66"/>
      <c r="DF143" s="66"/>
      <c r="DG143" s="66"/>
      <c r="DH143" s="66"/>
      <c r="DI143" s="66"/>
      <c r="DJ143" s="66"/>
      <c r="DK143" s="66">
        <v>0.5</v>
      </c>
      <c r="DL143" s="66">
        <v>1</v>
      </c>
      <c r="DM143" s="66">
        <v>2016</v>
      </c>
      <c r="DN143" s="66">
        <v>1.1000000000000001</v>
      </c>
      <c r="DO143" s="66" t="s">
        <v>438</v>
      </c>
      <c r="DP143" s="66">
        <v>2016</v>
      </c>
      <c r="DQ143" s="66"/>
      <c r="DR143" s="66"/>
      <c r="DS143" s="66"/>
      <c r="DT143" s="66"/>
      <c r="DU143" s="66"/>
      <c r="DV143" s="66"/>
      <c r="DW143" s="66">
        <v>6.8000000000000005E-2</v>
      </c>
      <c r="DX143" s="66" t="s">
        <v>438</v>
      </c>
      <c r="DY143" s="66">
        <v>2016</v>
      </c>
      <c r="DZ143" s="66"/>
      <c r="EA143" s="66"/>
      <c r="EB143" s="66"/>
      <c r="EC143" s="66"/>
      <c r="ED143" s="66"/>
      <c r="EE143" s="66"/>
      <c r="EF143" s="66"/>
      <c r="EG143" s="66"/>
      <c r="EH143" s="66"/>
      <c r="EI143" s="66"/>
      <c r="EJ143" s="66"/>
      <c r="EK143" s="66"/>
      <c r="EL143" s="66"/>
      <c r="EM143" s="66"/>
      <c r="EN143" s="65">
        <v>2016</v>
      </c>
      <c r="EO143" s="65">
        <v>2016</v>
      </c>
      <c r="EP143" s="65" t="s">
        <v>438</v>
      </c>
      <c r="EQ143" s="64"/>
      <c r="ER143" s="64"/>
      <c r="ES143" s="64"/>
      <c r="ET143" s="64" t="s">
        <v>440</v>
      </c>
      <c r="EU143" s="64">
        <v>1</v>
      </c>
      <c r="EV143" s="64">
        <v>2016</v>
      </c>
      <c r="EW143" s="64">
        <v>5.7000000000000002E-2</v>
      </c>
      <c r="EX143" s="64">
        <v>2</v>
      </c>
      <c r="EY143" s="64">
        <v>2016</v>
      </c>
      <c r="EZ143" s="64">
        <v>3.5000000000000003E-2</v>
      </c>
      <c r="FA143" s="64">
        <v>2</v>
      </c>
      <c r="FB143" s="64">
        <v>2016</v>
      </c>
      <c r="FC143" s="64" t="s">
        <v>440</v>
      </c>
      <c r="FD143" s="64">
        <v>1</v>
      </c>
      <c r="FE143" s="64">
        <v>2016</v>
      </c>
      <c r="FF143" s="64" t="s">
        <v>440</v>
      </c>
      <c r="FG143" s="64">
        <v>1</v>
      </c>
      <c r="FH143" s="64">
        <v>2016</v>
      </c>
      <c r="FI143" s="64">
        <v>5.0000000000000001E-3</v>
      </c>
      <c r="FJ143" s="64">
        <v>2</v>
      </c>
      <c r="FK143" s="64">
        <v>2016</v>
      </c>
      <c r="FL143" s="64" t="s">
        <v>440</v>
      </c>
      <c r="FM143" s="64">
        <v>1</v>
      </c>
      <c r="FN143" s="64">
        <v>2016</v>
      </c>
      <c r="FO143" s="64">
        <v>1E-3</v>
      </c>
      <c r="FP143" s="64">
        <v>2</v>
      </c>
      <c r="FQ143" s="64"/>
      <c r="FR143" s="64" t="s">
        <v>440</v>
      </c>
      <c r="FS143" s="64">
        <v>1</v>
      </c>
      <c r="FT143" s="64">
        <v>2016</v>
      </c>
      <c r="FU143" s="64"/>
      <c r="FV143" s="64"/>
      <c r="FW143" s="64"/>
      <c r="FX143" s="64" t="s">
        <v>440</v>
      </c>
      <c r="FY143" s="64">
        <v>1</v>
      </c>
      <c r="FZ143" s="64">
        <v>2016</v>
      </c>
      <c r="GA143" s="64"/>
      <c r="GB143" s="64"/>
      <c r="GC143" s="64"/>
      <c r="GD143" s="64"/>
      <c r="GE143" s="64"/>
      <c r="GF143" s="64"/>
      <c r="GG143" s="64" t="s">
        <v>440</v>
      </c>
      <c r="GH143" s="64">
        <v>1</v>
      </c>
      <c r="GI143" s="64">
        <v>2016</v>
      </c>
      <c r="GJ143" s="64"/>
      <c r="GK143" s="64"/>
      <c r="GL143" s="64"/>
      <c r="GM143" s="64"/>
      <c r="GN143" s="64"/>
      <c r="GO143" s="64"/>
      <c r="GP143" s="64"/>
      <c r="GQ143" s="64"/>
      <c r="GR143" s="64"/>
      <c r="GS143" s="64" t="s">
        <v>440</v>
      </c>
      <c r="GT143" s="64">
        <v>1</v>
      </c>
      <c r="GU143" s="64">
        <v>2016</v>
      </c>
      <c r="GV143" s="64"/>
      <c r="GW143" s="64"/>
      <c r="GX143" s="64"/>
      <c r="GY143" s="64">
        <v>0.08</v>
      </c>
      <c r="GZ143" s="64">
        <v>2</v>
      </c>
      <c r="HA143" s="65">
        <v>2016</v>
      </c>
      <c r="HB143" s="65"/>
      <c r="HC143" s="64"/>
      <c r="HD143" s="65"/>
      <c r="HE143" s="65"/>
      <c r="HF143" s="64"/>
      <c r="HG143" s="65"/>
      <c r="HH143" s="65"/>
      <c r="HI143" s="65"/>
      <c r="HJ143" s="65"/>
      <c r="HK143" s="65"/>
      <c r="HL143" s="65"/>
      <c r="HM143" s="65">
        <v>2015</v>
      </c>
      <c r="HN143" s="65">
        <v>2016</v>
      </c>
      <c r="HO143" s="65">
        <v>3</v>
      </c>
      <c r="HP143" s="65" t="s">
        <v>441</v>
      </c>
      <c r="HQ143" s="64"/>
      <c r="HR143" s="64"/>
      <c r="HS143" s="64"/>
      <c r="HT143" s="64"/>
      <c r="HU143" s="64"/>
      <c r="HV143" s="64"/>
      <c r="HW143" s="64"/>
      <c r="HX143" s="64"/>
      <c r="HY143" s="64"/>
      <c r="HZ143" s="64"/>
      <c r="IA143" s="64"/>
      <c r="IB143" s="64"/>
      <c r="IC143" s="64"/>
      <c r="ID143" s="64"/>
      <c r="IE143" s="64"/>
      <c r="IF143" s="64"/>
      <c r="IG143" s="64"/>
      <c r="IH143" s="64"/>
      <c r="II143" s="64"/>
      <c r="IJ143" s="64"/>
      <c r="IK143" s="64"/>
      <c r="IL143" s="64"/>
      <c r="IM143" s="64"/>
      <c r="IN143" s="64"/>
      <c r="IO143" s="65" t="s">
        <v>440</v>
      </c>
      <c r="IP143" s="65" t="s">
        <v>440</v>
      </c>
      <c r="IQ143" s="65">
        <v>1</v>
      </c>
      <c r="IR143" s="64">
        <v>2016</v>
      </c>
      <c r="IS143" s="64"/>
      <c r="IT143" s="64"/>
      <c r="IU143" s="64"/>
      <c r="IV143" s="64"/>
      <c r="IW143" s="64"/>
      <c r="IX143" s="64"/>
      <c r="IY143" s="64"/>
      <c r="IZ143" s="64"/>
      <c r="JA143" s="64"/>
      <c r="JB143" s="64"/>
      <c r="JC143" s="64"/>
      <c r="JD143" s="64"/>
      <c r="JE143" s="64"/>
      <c r="JF143" s="64"/>
      <c r="JG143" s="64"/>
      <c r="JH143" s="64"/>
      <c r="JI143" s="64"/>
      <c r="JJ143" s="64"/>
      <c r="JK143" s="64"/>
      <c r="JL143" s="64"/>
      <c r="JM143" s="64"/>
      <c r="JN143" s="64"/>
      <c r="JO143" s="64"/>
      <c r="JP143" s="64"/>
      <c r="JQ143" s="64"/>
      <c r="JR143" s="64"/>
      <c r="JS143" s="64"/>
      <c r="JT143" s="64"/>
      <c r="JU143" s="64"/>
      <c r="JV143" s="64"/>
      <c r="JW143" s="64"/>
      <c r="JX143" s="64"/>
      <c r="JY143" s="64"/>
      <c r="JZ143" s="64"/>
      <c r="KA143" s="64"/>
      <c r="KB143" s="64"/>
      <c r="KC143" s="64"/>
      <c r="KD143" s="64"/>
      <c r="KE143" s="64"/>
      <c r="KF143" s="64"/>
      <c r="KG143" s="64"/>
      <c r="KH143" s="64"/>
      <c r="KI143" s="64"/>
      <c r="KJ143" s="64"/>
      <c r="KK143" s="64"/>
      <c r="KL143" s="64"/>
      <c r="KM143" s="64"/>
      <c r="KN143" s="64"/>
      <c r="KO143" s="64" t="s">
        <v>440</v>
      </c>
      <c r="KP143" s="64" t="s">
        <v>440</v>
      </c>
      <c r="KQ143" s="64">
        <v>1</v>
      </c>
      <c r="KR143" s="64">
        <v>2016</v>
      </c>
      <c r="KS143" s="64"/>
      <c r="KT143" s="64"/>
      <c r="KU143" s="64"/>
      <c r="KV143" s="64"/>
      <c r="KW143" s="64" t="s">
        <v>440</v>
      </c>
      <c r="KX143" s="64" t="s">
        <v>440</v>
      </c>
      <c r="KY143" s="64">
        <v>1</v>
      </c>
      <c r="KZ143" s="64">
        <v>2016</v>
      </c>
      <c r="LA143" s="64"/>
      <c r="LB143" s="64"/>
      <c r="LC143" s="64"/>
      <c r="LD143" s="64" t="s">
        <v>440</v>
      </c>
      <c r="LE143" s="64">
        <v>1</v>
      </c>
      <c r="LF143" s="64">
        <v>2016</v>
      </c>
      <c r="LG143" s="64"/>
      <c r="LH143" s="64"/>
      <c r="LI143" s="64"/>
      <c r="LJ143" s="64"/>
      <c r="LK143" s="64">
        <v>0.7</v>
      </c>
      <c r="LL143" s="64">
        <v>1</v>
      </c>
      <c r="LM143" s="64">
        <v>1</v>
      </c>
      <c r="LN143" s="64">
        <v>2016</v>
      </c>
      <c r="LO143" s="64"/>
      <c r="LP143" s="64"/>
      <c r="LQ143" s="64"/>
      <c r="LR143" s="64"/>
      <c r="LS143" s="64"/>
      <c r="LT143" s="64"/>
      <c r="LU143" s="64"/>
      <c r="LV143" s="64"/>
      <c r="LW143" s="64"/>
      <c r="LX143" s="64"/>
      <c r="LY143" s="64"/>
      <c r="LZ143" s="64"/>
      <c r="MA143" s="64"/>
      <c r="MB143" s="64"/>
      <c r="MC143" s="64"/>
      <c r="MD143" s="64"/>
      <c r="ME143" s="64"/>
      <c r="MF143" s="64">
        <v>9.0000000000000006E-5</v>
      </c>
      <c r="MG143" s="64">
        <v>2.0000000000000001E-4</v>
      </c>
      <c r="MH143" s="64">
        <v>1</v>
      </c>
      <c r="MI143" s="64">
        <v>2016</v>
      </c>
      <c r="MJ143" s="64" t="s">
        <v>440</v>
      </c>
      <c r="MK143" s="64">
        <v>1</v>
      </c>
      <c r="ML143" s="64">
        <v>2016</v>
      </c>
      <c r="MM143" s="64" t="s">
        <v>440</v>
      </c>
      <c r="MN143" s="64">
        <v>1</v>
      </c>
      <c r="MO143" s="64">
        <v>2016</v>
      </c>
      <c r="MP143" s="64" t="s">
        <v>440</v>
      </c>
      <c r="MQ143" s="64">
        <v>1</v>
      </c>
      <c r="MR143" s="64">
        <v>2016</v>
      </c>
      <c r="MS143" s="64" t="s">
        <v>440</v>
      </c>
      <c r="MT143" s="64">
        <v>2016</v>
      </c>
      <c r="MU143" s="64"/>
      <c r="MV143" s="64"/>
      <c r="MW143" s="64"/>
      <c r="MX143" s="64"/>
      <c r="MY143" s="64"/>
      <c r="MZ143" s="64"/>
      <c r="NA143" s="64"/>
      <c r="NB143" s="64"/>
      <c r="NC143" s="64"/>
      <c r="ND143" s="64"/>
      <c r="NE143" s="64"/>
      <c r="NF143" s="64"/>
      <c r="NG143" s="64"/>
      <c r="NH143" s="64"/>
      <c r="NI143" s="64"/>
      <c r="NJ143" s="64"/>
      <c r="NK143" s="64"/>
      <c r="NL143" s="64"/>
      <c r="NM143" s="64"/>
      <c r="NN143" s="64"/>
      <c r="NO143" s="64"/>
      <c r="NP143" s="64"/>
      <c r="NQ143" s="64"/>
      <c r="NR143" s="64"/>
      <c r="NS143" s="64"/>
      <c r="NT143" s="64"/>
      <c r="NU143" s="64"/>
      <c r="NV143" s="64"/>
      <c r="NW143" s="64"/>
      <c r="NX143" s="64"/>
      <c r="NY143" s="64"/>
      <c r="NZ143" s="64"/>
      <c r="OA143" s="64"/>
      <c r="OB143" s="64"/>
      <c r="OC143" s="64"/>
      <c r="OD143" s="64"/>
      <c r="OE143" s="64"/>
      <c r="OF143" s="64"/>
      <c r="OG143" s="64"/>
      <c r="OH143" s="64"/>
      <c r="OI143" s="64"/>
      <c r="OJ143" s="64"/>
      <c r="OK143" s="64"/>
      <c r="OL143" s="64"/>
      <c r="OM143" s="64"/>
      <c r="ON143" s="64"/>
      <c r="OO143" s="64"/>
      <c r="OP143" s="64"/>
      <c r="OQ143" s="64"/>
      <c r="OR143" s="64"/>
      <c r="OS143" s="64"/>
      <c r="OT143" s="64"/>
      <c r="OU143" s="64"/>
      <c r="OV143" s="64"/>
      <c r="OW143" s="64"/>
      <c r="OX143" s="64"/>
      <c r="OY143" s="64"/>
      <c r="OZ143" s="64"/>
      <c r="PA143" s="64"/>
      <c r="PB143" s="64"/>
      <c r="PC143" s="64"/>
      <c r="PD143" s="64"/>
      <c r="PE143" s="64"/>
      <c r="PF143" s="64"/>
      <c r="PG143" s="64"/>
      <c r="PH143" s="64"/>
      <c r="PI143" s="64"/>
      <c r="PJ143" s="64"/>
      <c r="PK143" s="64"/>
      <c r="PL143" s="64"/>
      <c r="PM143" s="64"/>
      <c r="PN143" s="64"/>
      <c r="PO143" s="64"/>
      <c r="PP143" s="64"/>
      <c r="PQ143" s="64"/>
      <c r="PR143" s="64"/>
      <c r="PS143" s="64"/>
      <c r="PT143" s="64"/>
      <c r="PU143" s="64"/>
      <c r="PV143" s="64"/>
      <c r="PW143" s="64" t="s">
        <v>440</v>
      </c>
      <c r="PX143" s="64">
        <v>1</v>
      </c>
      <c r="PY143" s="64">
        <v>2016</v>
      </c>
      <c r="PZ143" s="64"/>
      <c r="QA143" s="64"/>
      <c r="QB143" s="64"/>
      <c r="QC143" s="64" t="s">
        <v>440</v>
      </c>
      <c r="QD143" s="64">
        <v>1</v>
      </c>
      <c r="QE143" s="64">
        <v>2016</v>
      </c>
      <c r="QF143" s="64"/>
      <c r="QG143" s="64"/>
      <c r="QH143" s="64"/>
      <c r="QI143" s="64"/>
      <c r="QJ143" s="64"/>
      <c r="QK143" s="64"/>
      <c r="QL143" s="65"/>
      <c r="QM143" s="65"/>
      <c r="QN143" s="65" t="s">
        <v>479</v>
      </c>
      <c r="QO143" s="65"/>
      <c r="QP143" s="65"/>
      <c r="QQ143" s="65">
        <v>2015</v>
      </c>
      <c r="QR143" s="65">
        <v>2016</v>
      </c>
      <c r="QS143" s="65" t="s">
        <v>444</v>
      </c>
      <c r="QT143" s="65"/>
      <c r="QU143" s="65"/>
      <c r="QV143" s="144"/>
      <c r="QW143" s="143" t="s">
        <v>445</v>
      </c>
    </row>
    <row r="144" spans="1:465" s="137" customFormat="1" ht="12.75">
      <c r="A144" s="56">
        <v>138</v>
      </c>
      <c r="B144" s="63" t="s">
        <v>1031</v>
      </c>
      <c r="C144" s="62" t="s">
        <v>1032</v>
      </c>
      <c r="D144" s="62" t="s">
        <v>936</v>
      </c>
      <c r="E144" s="62" t="s">
        <v>431</v>
      </c>
      <c r="F144" s="63" t="s">
        <v>1033</v>
      </c>
      <c r="G144" s="63" t="s">
        <v>1034</v>
      </c>
      <c r="H144" s="62">
        <v>14</v>
      </c>
      <c r="I144" s="62" t="s">
        <v>434</v>
      </c>
      <c r="J144" s="62" t="s">
        <v>747</v>
      </c>
      <c r="K144" s="62"/>
      <c r="L144" s="62" t="s">
        <v>437</v>
      </c>
      <c r="M144" s="62" t="s">
        <v>437</v>
      </c>
      <c r="N144" s="62" t="s">
        <v>436</v>
      </c>
      <c r="O144" s="62" t="s">
        <v>437</v>
      </c>
      <c r="P144" s="62" t="s">
        <v>437</v>
      </c>
      <c r="Q144" s="62" t="s">
        <v>437</v>
      </c>
      <c r="R144" s="62" t="s">
        <v>436</v>
      </c>
      <c r="S144" s="62" t="s">
        <v>436</v>
      </c>
      <c r="T144" s="62" t="s">
        <v>436</v>
      </c>
      <c r="U144" s="62" t="s">
        <v>437</v>
      </c>
      <c r="V144" s="64" t="s">
        <v>436</v>
      </c>
      <c r="W144" s="64" t="s">
        <v>436</v>
      </c>
      <c r="X144" s="64"/>
      <c r="Y144" s="71"/>
      <c r="Z144" s="71"/>
      <c r="AA144" s="64"/>
      <c r="AB144" s="64">
        <v>3</v>
      </c>
      <c r="AC144" s="64">
        <v>2015</v>
      </c>
      <c r="AD144" s="65" t="s">
        <v>436</v>
      </c>
      <c r="AE144" s="65" t="s">
        <v>436</v>
      </c>
      <c r="AF144" s="65" t="s">
        <v>436</v>
      </c>
      <c r="AG144" s="64"/>
      <c r="AH144" s="64">
        <v>3</v>
      </c>
      <c r="AI144" s="64">
        <v>2011</v>
      </c>
      <c r="AJ144" s="64" t="s">
        <v>436</v>
      </c>
      <c r="AK144" s="64"/>
      <c r="AL144" s="64"/>
      <c r="AM144" s="64"/>
      <c r="AN144" s="64">
        <v>2</v>
      </c>
      <c r="AO144" s="64">
        <v>2011</v>
      </c>
      <c r="AP144" s="64"/>
      <c r="AQ144" s="64">
        <v>2</v>
      </c>
      <c r="AR144" s="64">
        <v>2015</v>
      </c>
      <c r="AS144" s="65">
        <v>2011</v>
      </c>
      <c r="AT144" s="65">
        <v>2015</v>
      </c>
      <c r="AU144" s="65">
        <v>3</v>
      </c>
      <c r="AV144" s="72"/>
      <c r="AW144" s="66">
        <v>2</v>
      </c>
      <c r="AX144" s="66">
        <v>2015</v>
      </c>
      <c r="AY144" s="66"/>
      <c r="AZ144" s="66">
        <v>1</v>
      </c>
      <c r="BA144" s="66">
        <v>2015</v>
      </c>
      <c r="BB144" s="72"/>
      <c r="BC144" s="72"/>
      <c r="BD144" s="72"/>
      <c r="BE144" s="72"/>
      <c r="BF144" s="72"/>
      <c r="BG144" s="72"/>
      <c r="BH144" s="72"/>
      <c r="BI144" s="67"/>
      <c r="BJ144" s="66">
        <v>1</v>
      </c>
      <c r="BK144" s="67">
        <v>2012</v>
      </c>
      <c r="BL144" s="67">
        <v>12.4</v>
      </c>
      <c r="BM144" s="66">
        <v>1</v>
      </c>
      <c r="BN144" s="66">
        <v>2015</v>
      </c>
      <c r="BO144" s="66"/>
      <c r="BP144" s="66">
        <v>1</v>
      </c>
      <c r="BQ144" s="66">
        <v>2015</v>
      </c>
      <c r="BR144" s="66"/>
      <c r="BS144" s="66">
        <v>1</v>
      </c>
      <c r="BT144" s="66">
        <v>2012</v>
      </c>
      <c r="BU144" s="66"/>
      <c r="BV144" s="66">
        <v>1</v>
      </c>
      <c r="BW144" s="66">
        <v>2015</v>
      </c>
      <c r="BX144" s="72"/>
      <c r="BY144" s="72"/>
      <c r="BZ144" s="72"/>
      <c r="CA144" s="66" t="s">
        <v>436</v>
      </c>
      <c r="CB144" s="66" t="s">
        <v>436</v>
      </c>
      <c r="CC144" s="66"/>
      <c r="CD144" s="72"/>
      <c r="CE144" s="72"/>
      <c r="CF144" s="72"/>
      <c r="CG144" s="66">
        <v>387</v>
      </c>
      <c r="CH144" s="66">
        <v>1</v>
      </c>
      <c r="CI144" s="66">
        <v>2015</v>
      </c>
      <c r="CJ144" s="66"/>
      <c r="CK144" s="66"/>
      <c r="CL144" s="66"/>
      <c r="CM144" s="66"/>
      <c r="CN144" s="66">
        <v>1</v>
      </c>
      <c r="CO144" s="66">
        <v>2011</v>
      </c>
      <c r="CP144" s="66"/>
      <c r="CQ144" s="66">
        <v>1</v>
      </c>
      <c r="CR144" s="66">
        <v>2011</v>
      </c>
      <c r="CS144" s="66"/>
      <c r="CT144" s="66">
        <v>1</v>
      </c>
      <c r="CU144" s="66">
        <v>2011</v>
      </c>
      <c r="CV144" s="66"/>
      <c r="CW144" s="66">
        <v>1</v>
      </c>
      <c r="CX144" s="66">
        <v>2011</v>
      </c>
      <c r="CY144" s="66"/>
      <c r="CZ144" s="66">
        <v>1</v>
      </c>
      <c r="DA144" s="66">
        <v>2015</v>
      </c>
      <c r="DB144" s="66"/>
      <c r="DC144" s="66">
        <v>2</v>
      </c>
      <c r="DD144" s="66">
        <v>2015</v>
      </c>
      <c r="DE144" s="66"/>
      <c r="DF144" s="66"/>
      <c r="DG144" s="66"/>
      <c r="DH144" s="66"/>
      <c r="DI144" s="66">
        <v>1</v>
      </c>
      <c r="DJ144" s="66">
        <v>2015</v>
      </c>
      <c r="DK144" s="66"/>
      <c r="DL144" s="66">
        <v>1</v>
      </c>
      <c r="DM144" s="66">
        <v>2015</v>
      </c>
      <c r="DN144" s="66"/>
      <c r="DO144" s="66">
        <v>1</v>
      </c>
      <c r="DP144" s="66">
        <v>2015</v>
      </c>
      <c r="DQ144" s="72"/>
      <c r="DR144" s="72"/>
      <c r="DS144" s="72"/>
      <c r="DT144" s="66"/>
      <c r="DU144" s="66">
        <v>1</v>
      </c>
      <c r="DV144" s="66">
        <v>2015</v>
      </c>
      <c r="DW144" s="66"/>
      <c r="DX144" s="66">
        <v>1</v>
      </c>
      <c r="DY144" s="66">
        <v>2015</v>
      </c>
      <c r="DZ144" s="66"/>
      <c r="EA144" s="66">
        <v>1</v>
      </c>
      <c r="EB144" s="66">
        <v>2015</v>
      </c>
      <c r="EC144" s="72"/>
      <c r="ED144" s="72"/>
      <c r="EE144" s="72"/>
      <c r="EF144" s="72"/>
      <c r="EG144" s="72"/>
      <c r="EH144" s="72"/>
      <c r="EI144" s="72"/>
      <c r="EJ144" s="72"/>
      <c r="EK144" s="72"/>
      <c r="EL144" s="72"/>
      <c r="EM144" s="72"/>
      <c r="EN144" s="65">
        <v>2011</v>
      </c>
      <c r="EO144" s="65">
        <v>2015</v>
      </c>
      <c r="EP144" s="65">
        <v>2</v>
      </c>
      <c r="EQ144" s="64" t="s">
        <v>436</v>
      </c>
      <c r="ER144" s="64" t="s">
        <v>436</v>
      </c>
      <c r="ES144" s="64"/>
      <c r="ET144" s="64"/>
      <c r="EU144" s="64">
        <v>1</v>
      </c>
      <c r="EV144" s="64">
        <v>2011</v>
      </c>
      <c r="EW144" s="64"/>
      <c r="EX144" s="64">
        <v>1</v>
      </c>
      <c r="EY144" s="64">
        <v>2011</v>
      </c>
      <c r="EZ144" s="64"/>
      <c r="FA144" s="64">
        <v>2</v>
      </c>
      <c r="FB144" s="64">
        <v>2011</v>
      </c>
      <c r="FC144" s="64"/>
      <c r="FD144" s="64">
        <v>1</v>
      </c>
      <c r="FE144" s="64">
        <v>2011</v>
      </c>
      <c r="FF144" s="64"/>
      <c r="FG144" s="64">
        <v>1</v>
      </c>
      <c r="FH144" s="64">
        <v>2011</v>
      </c>
      <c r="FI144" s="64"/>
      <c r="FJ144" s="64">
        <v>1</v>
      </c>
      <c r="FK144" s="64">
        <v>2011</v>
      </c>
      <c r="FL144" s="64"/>
      <c r="FM144" s="64">
        <v>1</v>
      </c>
      <c r="FN144" s="64">
        <v>2011</v>
      </c>
      <c r="FO144" s="64"/>
      <c r="FP144" s="64">
        <v>2</v>
      </c>
      <c r="FQ144" s="64">
        <v>2011</v>
      </c>
      <c r="FR144" s="64"/>
      <c r="FS144" s="64">
        <v>1</v>
      </c>
      <c r="FT144" s="64">
        <v>2011</v>
      </c>
      <c r="FU144" s="64"/>
      <c r="FV144" s="64">
        <v>2</v>
      </c>
      <c r="FW144" s="64">
        <v>2011</v>
      </c>
      <c r="FX144" s="64"/>
      <c r="FY144" s="64">
        <v>1</v>
      </c>
      <c r="FZ144" s="64">
        <v>2011</v>
      </c>
      <c r="GA144" s="64" t="s">
        <v>436</v>
      </c>
      <c r="GB144" s="64" t="s">
        <v>436</v>
      </c>
      <c r="GC144" s="64"/>
      <c r="GD144" s="64" t="s">
        <v>436</v>
      </c>
      <c r="GE144" s="64" t="s">
        <v>436</v>
      </c>
      <c r="GF144" s="64"/>
      <c r="GG144" s="64" t="s">
        <v>436</v>
      </c>
      <c r="GH144" s="64" t="s">
        <v>436</v>
      </c>
      <c r="GI144" s="64"/>
      <c r="GJ144" s="64" t="s">
        <v>436</v>
      </c>
      <c r="GK144" s="64" t="s">
        <v>436</v>
      </c>
      <c r="GL144" s="64"/>
      <c r="GM144" s="64" t="s">
        <v>436</v>
      </c>
      <c r="GN144" s="64" t="s">
        <v>436</v>
      </c>
      <c r="GO144" s="64"/>
      <c r="GP144" s="64" t="s">
        <v>436</v>
      </c>
      <c r="GQ144" s="64" t="s">
        <v>436</v>
      </c>
      <c r="GR144" s="64"/>
      <c r="GS144" s="64" t="s">
        <v>436</v>
      </c>
      <c r="GT144" s="64" t="s">
        <v>436</v>
      </c>
      <c r="GU144" s="64"/>
      <c r="GV144" s="64" t="s">
        <v>436</v>
      </c>
      <c r="GW144" s="64" t="s">
        <v>436</v>
      </c>
      <c r="GX144" s="64"/>
      <c r="GY144" s="64" t="s">
        <v>436</v>
      </c>
      <c r="GZ144" s="64" t="s">
        <v>436</v>
      </c>
      <c r="HA144" s="65"/>
      <c r="HB144" s="65" t="s">
        <v>436</v>
      </c>
      <c r="HC144" s="64" t="s">
        <v>436</v>
      </c>
      <c r="HD144" s="65"/>
      <c r="HE144" s="65" t="s">
        <v>436</v>
      </c>
      <c r="HF144" s="64" t="s">
        <v>436</v>
      </c>
      <c r="HG144" s="65"/>
      <c r="HH144" s="65"/>
      <c r="HI144" s="65"/>
      <c r="HJ144" s="65">
        <v>2011</v>
      </c>
      <c r="HK144" s="65">
        <v>2011</v>
      </c>
      <c r="HL144" s="65">
        <v>2</v>
      </c>
      <c r="HM144" s="65">
        <v>2011</v>
      </c>
      <c r="HN144" s="65">
        <v>2015</v>
      </c>
      <c r="HO144" s="65">
        <v>3</v>
      </c>
      <c r="HP144" s="65" t="s">
        <v>441</v>
      </c>
      <c r="HQ144" s="64"/>
      <c r="HR144" s="64"/>
      <c r="HS144" s="64"/>
      <c r="HT144" s="64"/>
      <c r="HU144" s="64">
        <v>1</v>
      </c>
      <c r="HV144" s="64">
        <v>2011</v>
      </c>
      <c r="HW144" s="64"/>
      <c r="HX144" s="64"/>
      <c r="HY144" s="64">
        <v>1</v>
      </c>
      <c r="HZ144" s="64">
        <v>2011</v>
      </c>
      <c r="IA144" s="64"/>
      <c r="IB144" s="64"/>
      <c r="IC144" s="64">
        <v>1</v>
      </c>
      <c r="ID144" s="64">
        <v>2011</v>
      </c>
      <c r="IE144" s="64"/>
      <c r="IF144" s="64"/>
      <c r="IG144" s="64">
        <v>1</v>
      </c>
      <c r="IH144" s="64">
        <v>2011</v>
      </c>
      <c r="II144" s="71"/>
      <c r="IJ144" s="71"/>
      <c r="IK144" s="71"/>
      <c r="IL144" s="64" t="s">
        <v>436</v>
      </c>
      <c r="IM144" s="64" t="s">
        <v>436</v>
      </c>
      <c r="IN144" s="64"/>
      <c r="IO144" s="64" t="s">
        <v>436</v>
      </c>
      <c r="IP144" s="64" t="s">
        <v>436</v>
      </c>
      <c r="IQ144" s="64" t="s">
        <v>436</v>
      </c>
      <c r="IR144" s="64"/>
      <c r="IS144" s="64" t="s">
        <v>436</v>
      </c>
      <c r="IT144" s="64" t="s">
        <v>436</v>
      </c>
      <c r="IU144" s="64" t="s">
        <v>436</v>
      </c>
      <c r="IV144" s="64"/>
      <c r="IW144" s="64"/>
      <c r="IX144" s="64"/>
      <c r="IY144" s="64">
        <v>1</v>
      </c>
      <c r="IZ144" s="64">
        <v>2011</v>
      </c>
      <c r="JA144" s="64"/>
      <c r="JB144" s="64"/>
      <c r="JC144" s="64">
        <v>1</v>
      </c>
      <c r="JD144" s="64">
        <v>2011</v>
      </c>
      <c r="JE144" s="64"/>
      <c r="JF144" s="64">
        <v>1</v>
      </c>
      <c r="JG144" s="64">
        <v>2011</v>
      </c>
      <c r="JH144" s="64"/>
      <c r="JI144" s="64">
        <v>1</v>
      </c>
      <c r="JJ144" s="64">
        <v>2011</v>
      </c>
      <c r="JK144" s="64"/>
      <c r="JL144" s="64">
        <v>1</v>
      </c>
      <c r="JM144" s="64">
        <v>2011</v>
      </c>
      <c r="JN144" s="64"/>
      <c r="JO144" s="64"/>
      <c r="JP144" s="64">
        <v>1</v>
      </c>
      <c r="JQ144" s="64">
        <v>2011</v>
      </c>
      <c r="JR144" s="64"/>
      <c r="JS144" s="64"/>
      <c r="JT144" s="64">
        <v>1</v>
      </c>
      <c r="JU144" s="64">
        <v>2011</v>
      </c>
      <c r="JV144" s="64"/>
      <c r="JW144" s="64"/>
      <c r="JX144" s="64"/>
      <c r="JY144" s="64"/>
      <c r="JZ144" s="64"/>
      <c r="KA144" s="64">
        <v>1</v>
      </c>
      <c r="KB144" s="64">
        <v>2011</v>
      </c>
      <c r="KC144" s="71"/>
      <c r="KD144" s="71"/>
      <c r="KE144" s="71"/>
      <c r="KF144" s="64"/>
      <c r="KG144" s="64">
        <v>1</v>
      </c>
      <c r="KH144" s="64">
        <v>2011</v>
      </c>
      <c r="KI144" s="64"/>
      <c r="KJ144" s="64"/>
      <c r="KK144" s="64"/>
      <c r="KL144" s="64"/>
      <c r="KM144" s="64">
        <v>1</v>
      </c>
      <c r="KN144" s="64">
        <v>2011</v>
      </c>
      <c r="KO144" s="64"/>
      <c r="KP144" s="64"/>
      <c r="KQ144" s="64">
        <v>1</v>
      </c>
      <c r="KR144" s="64">
        <v>2011</v>
      </c>
      <c r="KS144" s="64"/>
      <c r="KT144" s="64"/>
      <c r="KU144" s="64">
        <v>1</v>
      </c>
      <c r="KV144" s="64">
        <v>2011</v>
      </c>
      <c r="KW144" s="64"/>
      <c r="KX144" s="64"/>
      <c r="KY144" s="64">
        <v>1</v>
      </c>
      <c r="KZ144" s="64">
        <v>2011</v>
      </c>
      <c r="LA144" s="64"/>
      <c r="LB144" s="64"/>
      <c r="LC144" s="64"/>
      <c r="LD144" s="64"/>
      <c r="LE144" s="64">
        <v>1</v>
      </c>
      <c r="LF144" s="64">
        <v>2011</v>
      </c>
      <c r="LG144" s="64"/>
      <c r="LH144" s="64"/>
      <c r="LI144" s="64">
        <v>1</v>
      </c>
      <c r="LJ144" s="64">
        <v>2011</v>
      </c>
      <c r="LK144" s="64"/>
      <c r="LL144" s="64"/>
      <c r="LM144" s="64">
        <v>1</v>
      </c>
      <c r="LN144" s="64">
        <v>2011</v>
      </c>
      <c r="LO144" s="64"/>
      <c r="LP144" s="64"/>
      <c r="LQ144" s="64">
        <v>1</v>
      </c>
      <c r="LR144" s="64">
        <v>2011</v>
      </c>
      <c r="LS144" s="64"/>
      <c r="LT144" s="64">
        <v>1</v>
      </c>
      <c r="LU144" s="64">
        <v>2011</v>
      </c>
      <c r="LV144" s="64"/>
      <c r="LW144" s="64">
        <v>1</v>
      </c>
      <c r="LX144" s="64">
        <v>2011</v>
      </c>
      <c r="LY144" s="64"/>
      <c r="LZ144" s="64"/>
      <c r="MA144" s="64">
        <v>1</v>
      </c>
      <c r="MB144" s="64">
        <v>2011</v>
      </c>
      <c r="MC144" s="64"/>
      <c r="MD144" s="64"/>
      <c r="ME144" s="64"/>
      <c r="MF144" s="64"/>
      <c r="MG144" s="64"/>
      <c r="MH144" s="64">
        <v>1</v>
      </c>
      <c r="MI144" s="64">
        <v>2011</v>
      </c>
      <c r="MJ144" s="64"/>
      <c r="MK144" s="64">
        <v>1</v>
      </c>
      <c r="ML144" s="64">
        <v>2011</v>
      </c>
      <c r="MM144" s="64"/>
      <c r="MN144" s="64">
        <v>1</v>
      </c>
      <c r="MO144" s="64">
        <v>2011</v>
      </c>
      <c r="MP144" s="64"/>
      <c r="MQ144" s="64">
        <v>1</v>
      </c>
      <c r="MR144" s="64">
        <v>2011</v>
      </c>
      <c r="MS144" s="64"/>
      <c r="MT144" s="64"/>
      <c r="MU144" s="64"/>
      <c r="MV144" s="64"/>
      <c r="MW144" s="64">
        <v>1</v>
      </c>
      <c r="MX144" s="64">
        <v>2011</v>
      </c>
      <c r="MY144" s="64"/>
      <c r="MZ144" s="64"/>
      <c r="NA144" s="64"/>
      <c r="NB144" s="64"/>
      <c r="NC144" s="64"/>
      <c r="ND144" s="64">
        <v>1</v>
      </c>
      <c r="NE144" s="64">
        <v>2011</v>
      </c>
      <c r="NF144" s="64"/>
      <c r="NG144" s="64">
        <v>1</v>
      </c>
      <c r="NH144" s="64">
        <v>2011</v>
      </c>
      <c r="NI144" s="64"/>
      <c r="NJ144" s="64">
        <v>1</v>
      </c>
      <c r="NK144" s="64">
        <v>2011</v>
      </c>
      <c r="NL144" s="64"/>
      <c r="NM144" s="64"/>
      <c r="NN144" s="64"/>
      <c r="NO144" s="64"/>
      <c r="NP144" s="64"/>
      <c r="NQ144" s="64"/>
      <c r="NR144" s="64"/>
      <c r="NS144" s="64"/>
      <c r="NT144" s="64"/>
      <c r="NU144" s="64"/>
      <c r="NV144" s="64"/>
      <c r="NW144" s="64"/>
      <c r="NX144" s="64"/>
      <c r="NY144" s="64"/>
      <c r="NZ144" s="64"/>
      <c r="OA144" s="64"/>
      <c r="OB144" s="64"/>
      <c r="OC144" s="64"/>
      <c r="OD144" s="64"/>
      <c r="OE144" s="64"/>
      <c r="OF144" s="64"/>
      <c r="OG144" s="64"/>
      <c r="OH144" s="64"/>
      <c r="OI144" s="64"/>
      <c r="OJ144" s="64"/>
      <c r="OK144" s="64"/>
      <c r="OL144" s="64"/>
      <c r="OM144" s="64"/>
      <c r="ON144" s="64"/>
      <c r="OO144" s="64"/>
      <c r="OP144" s="64"/>
      <c r="OQ144" s="64"/>
      <c r="OR144" s="64"/>
      <c r="OS144" s="64"/>
      <c r="OT144" s="64"/>
      <c r="OU144" s="64"/>
      <c r="OV144" s="64"/>
      <c r="OW144" s="64"/>
      <c r="OX144" s="64"/>
      <c r="OY144" s="64"/>
      <c r="OZ144" s="64"/>
      <c r="PA144" s="64"/>
      <c r="PB144" s="64"/>
      <c r="PC144" s="64"/>
      <c r="PD144" s="64"/>
      <c r="PE144" s="64"/>
      <c r="PF144" s="64"/>
      <c r="PG144" s="64"/>
      <c r="PH144" s="64"/>
      <c r="PI144" s="64"/>
      <c r="PJ144" s="64"/>
      <c r="PK144" s="64"/>
      <c r="PL144" s="64"/>
      <c r="PM144" s="64"/>
      <c r="PN144" s="64"/>
      <c r="PO144" s="64"/>
      <c r="PP144" s="64"/>
      <c r="PQ144" s="64"/>
      <c r="PR144" s="64"/>
      <c r="PS144" s="64"/>
      <c r="PT144" s="64"/>
      <c r="PU144" s="64">
        <v>1</v>
      </c>
      <c r="PV144" s="64">
        <v>2011</v>
      </c>
      <c r="PW144" s="64"/>
      <c r="PX144" s="64">
        <v>1</v>
      </c>
      <c r="PY144" s="64">
        <v>2011</v>
      </c>
      <c r="PZ144" s="64"/>
      <c r="QA144" s="64">
        <v>1</v>
      </c>
      <c r="QB144" s="64">
        <v>2011</v>
      </c>
      <c r="QC144" s="64"/>
      <c r="QD144" s="64">
        <v>1</v>
      </c>
      <c r="QE144" s="64">
        <v>2011</v>
      </c>
      <c r="QF144" s="64"/>
      <c r="QG144" s="64">
        <v>1</v>
      </c>
      <c r="QH144" s="64">
        <v>2011</v>
      </c>
      <c r="QI144" s="64"/>
      <c r="QJ144" s="64">
        <v>1</v>
      </c>
      <c r="QK144" s="64">
        <v>2011</v>
      </c>
      <c r="QL144" s="65">
        <v>2011</v>
      </c>
      <c r="QM144" s="65">
        <v>2011</v>
      </c>
      <c r="QN144" s="65" t="s">
        <v>479</v>
      </c>
      <c r="QO144" s="65"/>
      <c r="QP144" s="65"/>
      <c r="QQ144" s="65">
        <v>2011</v>
      </c>
      <c r="QR144" s="65">
        <v>2015</v>
      </c>
      <c r="QS144" s="65" t="s">
        <v>444</v>
      </c>
      <c r="QT144" s="142"/>
      <c r="QU144" s="142"/>
      <c r="QV144" s="144"/>
      <c r="QW144" s="143" t="s">
        <v>445</v>
      </c>
    </row>
    <row r="145" spans="1:465" s="137" customFormat="1" ht="15" customHeight="1">
      <c r="A145" s="56">
        <v>139</v>
      </c>
      <c r="B145" s="63" t="s">
        <v>1035</v>
      </c>
      <c r="C145" s="62" t="s">
        <v>1036</v>
      </c>
      <c r="D145" s="62" t="s">
        <v>936</v>
      </c>
      <c r="E145" s="62" t="s">
        <v>431</v>
      </c>
      <c r="F145" s="63" t="s">
        <v>1037</v>
      </c>
      <c r="G145" s="63" t="s">
        <v>1038</v>
      </c>
      <c r="H145" s="62">
        <v>12</v>
      </c>
      <c r="I145" s="62" t="s">
        <v>455</v>
      </c>
      <c r="J145" s="62" t="s">
        <v>747</v>
      </c>
      <c r="K145" s="62" t="s">
        <v>436</v>
      </c>
      <c r="L145" s="62" t="s">
        <v>437</v>
      </c>
      <c r="M145" s="62" t="s">
        <v>437</v>
      </c>
      <c r="N145" s="62" t="s">
        <v>436</v>
      </c>
      <c r="O145" s="62" t="s">
        <v>436</v>
      </c>
      <c r="P145" s="62" t="s">
        <v>436</v>
      </c>
      <c r="Q145" s="62" t="s">
        <v>436</v>
      </c>
      <c r="R145" s="62" t="s">
        <v>436</v>
      </c>
      <c r="S145" s="62" t="s">
        <v>436</v>
      </c>
      <c r="T145" s="62" t="s">
        <v>436</v>
      </c>
      <c r="U145" s="62" t="s">
        <v>437</v>
      </c>
      <c r="V145" s="64"/>
      <c r="W145" s="64"/>
      <c r="X145" s="64"/>
      <c r="Y145" s="64"/>
      <c r="Z145" s="64"/>
      <c r="AA145" s="64">
        <v>0.30599999999999999</v>
      </c>
      <c r="AB145" s="64">
        <v>3</v>
      </c>
      <c r="AC145" s="64">
        <v>2016</v>
      </c>
      <c r="AD145" s="65" t="s">
        <v>436</v>
      </c>
      <c r="AE145" s="65" t="s">
        <v>436</v>
      </c>
      <c r="AF145" s="65" t="s">
        <v>436</v>
      </c>
      <c r="AG145" s="64"/>
      <c r="AH145" s="64"/>
      <c r="AI145" s="64"/>
      <c r="AJ145" s="64"/>
      <c r="AK145" s="64"/>
      <c r="AL145" s="64"/>
      <c r="AM145" s="64"/>
      <c r="AN145" s="64"/>
      <c r="AO145" s="64"/>
      <c r="AP145" s="64"/>
      <c r="AQ145" s="64"/>
      <c r="AR145" s="64"/>
      <c r="AS145" s="65">
        <v>2016</v>
      </c>
      <c r="AT145" s="65">
        <v>2016</v>
      </c>
      <c r="AU145" s="65">
        <v>3</v>
      </c>
      <c r="AV145" s="66">
        <v>1.58</v>
      </c>
      <c r="AW145" s="66">
        <v>2</v>
      </c>
      <c r="AX145" s="66">
        <v>2016</v>
      </c>
      <c r="AY145" s="66">
        <v>10</v>
      </c>
      <c r="AZ145" s="66">
        <v>1</v>
      </c>
      <c r="BA145" s="66">
        <v>2016</v>
      </c>
      <c r="BB145" s="66"/>
      <c r="BC145" s="66"/>
      <c r="BD145" s="66"/>
      <c r="BE145" s="66"/>
      <c r="BF145" s="66"/>
      <c r="BG145" s="66"/>
      <c r="BH145" s="66"/>
      <c r="BI145" s="67"/>
      <c r="BJ145" s="66"/>
      <c r="BK145" s="67"/>
      <c r="BL145" s="67">
        <v>11.2</v>
      </c>
      <c r="BM145" s="66">
        <v>1</v>
      </c>
      <c r="BN145" s="66">
        <v>2016</v>
      </c>
      <c r="BO145" s="66">
        <v>2.1</v>
      </c>
      <c r="BP145" s="66">
        <v>1</v>
      </c>
      <c r="BQ145" s="66">
        <v>2016</v>
      </c>
      <c r="BR145" s="66"/>
      <c r="BS145" s="66"/>
      <c r="BT145" s="66"/>
      <c r="BU145" s="66">
        <v>3.7</v>
      </c>
      <c r="BV145" s="66">
        <v>2</v>
      </c>
      <c r="BW145" s="66">
        <v>2016</v>
      </c>
      <c r="BX145" s="66"/>
      <c r="BY145" s="66"/>
      <c r="BZ145" s="66"/>
      <c r="CA145" s="66"/>
      <c r="CB145" s="66"/>
      <c r="CC145" s="66"/>
      <c r="CD145" s="66"/>
      <c r="CE145" s="66"/>
      <c r="CF145" s="66"/>
      <c r="CG145" s="66">
        <v>477</v>
      </c>
      <c r="CH145" s="66" t="s">
        <v>438</v>
      </c>
      <c r="CI145" s="66">
        <v>2016</v>
      </c>
      <c r="CJ145" s="66"/>
      <c r="CK145" s="66"/>
      <c r="CL145" s="66"/>
      <c r="CM145" s="66"/>
      <c r="CN145" s="66"/>
      <c r="CO145" s="66"/>
      <c r="CP145" s="66"/>
      <c r="CQ145" s="66"/>
      <c r="CR145" s="66"/>
      <c r="CS145" s="66"/>
      <c r="CT145" s="66"/>
      <c r="CU145" s="66"/>
      <c r="CV145" s="66"/>
      <c r="CW145" s="66"/>
      <c r="CX145" s="66"/>
      <c r="CY145" s="66">
        <v>199.8</v>
      </c>
      <c r="CZ145" s="66" t="s">
        <v>438</v>
      </c>
      <c r="DA145" s="66">
        <v>2016</v>
      </c>
      <c r="DB145" s="66" t="s">
        <v>1018</v>
      </c>
      <c r="DC145" s="66" t="s">
        <v>438</v>
      </c>
      <c r="DD145" s="66">
        <v>2016</v>
      </c>
      <c r="DE145" s="66"/>
      <c r="DF145" s="66"/>
      <c r="DG145" s="66"/>
      <c r="DH145" s="66">
        <v>0.12</v>
      </c>
      <c r="DI145" s="66">
        <v>1</v>
      </c>
      <c r="DJ145" s="66">
        <v>2016</v>
      </c>
      <c r="DK145" s="66">
        <v>0.6</v>
      </c>
      <c r="DL145" s="66">
        <v>2</v>
      </c>
      <c r="DM145" s="66">
        <v>2016</v>
      </c>
      <c r="DN145" s="66">
        <v>1.6</v>
      </c>
      <c r="DO145" s="66" t="s">
        <v>438</v>
      </c>
      <c r="DP145" s="66">
        <v>2016</v>
      </c>
      <c r="DQ145" s="66"/>
      <c r="DR145" s="66"/>
      <c r="DS145" s="66"/>
      <c r="DT145" s="66">
        <v>2.1</v>
      </c>
      <c r="DU145" s="66">
        <v>2</v>
      </c>
      <c r="DV145" s="66">
        <v>2016</v>
      </c>
      <c r="DW145" s="66">
        <v>3.7999999999999999E-2</v>
      </c>
      <c r="DX145" s="66">
        <v>2</v>
      </c>
      <c r="DY145" s="66">
        <v>2016</v>
      </c>
      <c r="DZ145" s="66">
        <v>0.08</v>
      </c>
      <c r="EA145" s="66">
        <v>2</v>
      </c>
      <c r="EB145" s="66">
        <v>2016</v>
      </c>
      <c r="EC145" s="66"/>
      <c r="ED145" s="66"/>
      <c r="EE145" s="66"/>
      <c r="EF145" s="66"/>
      <c r="EG145" s="66"/>
      <c r="EH145" s="66"/>
      <c r="EI145" s="66"/>
      <c r="EJ145" s="66"/>
      <c r="EK145" s="66"/>
      <c r="EL145" s="66"/>
      <c r="EM145" s="66"/>
      <c r="EN145" s="65">
        <v>2016</v>
      </c>
      <c r="EO145" s="65">
        <v>2016</v>
      </c>
      <c r="EP145" s="65" t="s">
        <v>438</v>
      </c>
      <c r="EQ145" s="64"/>
      <c r="ER145" s="64"/>
      <c r="ES145" s="64"/>
      <c r="ET145" s="64"/>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4"/>
      <c r="GD145" s="64"/>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5"/>
      <c r="HB145" s="65"/>
      <c r="HC145" s="64"/>
      <c r="HD145" s="65"/>
      <c r="HE145" s="65"/>
      <c r="HF145" s="64"/>
      <c r="HG145" s="65"/>
      <c r="HH145" s="65"/>
      <c r="HI145" s="65"/>
      <c r="HJ145" s="65" t="s">
        <v>436</v>
      </c>
      <c r="HK145" s="65" t="s">
        <v>436</v>
      </c>
      <c r="HL145" s="65" t="s">
        <v>436</v>
      </c>
      <c r="HM145" s="65">
        <v>2016</v>
      </c>
      <c r="HN145" s="65">
        <v>2016</v>
      </c>
      <c r="HO145" s="65">
        <v>3</v>
      </c>
      <c r="HP145" s="65" t="s">
        <v>457</v>
      </c>
      <c r="HQ145" s="64"/>
      <c r="HR145" s="64"/>
      <c r="HS145" s="64"/>
      <c r="HT145" s="64"/>
      <c r="HU145" s="64"/>
      <c r="HV145" s="64"/>
      <c r="HW145" s="64"/>
      <c r="HX145" s="64"/>
      <c r="HY145" s="64"/>
      <c r="HZ145" s="64"/>
      <c r="IA145" s="64"/>
      <c r="IB145" s="64"/>
      <c r="IC145" s="64"/>
      <c r="ID145" s="64"/>
      <c r="IE145" s="64"/>
      <c r="IF145" s="64"/>
      <c r="IG145" s="64"/>
      <c r="IH145" s="64"/>
      <c r="II145" s="64"/>
      <c r="IJ145" s="64"/>
      <c r="IK145" s="64"/>
      <c r="IL145" s="64"/>
      <c r="IM145" s="64"/>
      <c r="IN145" s="64"/>
      <c r="IO145" s="65"/>
      <c r="IP145" s="65"/>
      <c r="IQ145" s="65"/>
      <c r="IR145" s="64"/>
      <c r="IS145" s="64"/>
      <c r="IT145" s="64"/>
      <c r="IU145" s="64"/>
      <c r="IV145" s="64"/>
      <c r="IW145" s="64"/>
      <c r="IX145" s="64"/>
      <c r="IY145" s="64"/>
      <c r="IZ145" s="64"/>
      <c r="JA145" s="64"/>
      <c r="JB145" s="64"/>
      <c r="JC145" s="64"/>
      <c r="JD145" s="64"/>
      <c r="JE145" s="64"/>
      <c r="JF145" s="64"/>
      <c r="JG145" s="64"/>
      <c r="JH145" s="64"/>
      <c r="JI145" s="64"/>
      <c r="JJ145" s="64"/>
      <c r="JK145" s="64"/>
      <c r="JL145" s="64"/>
      <c r="JM145" s="64"/>
      <c r="JN145" s="64"/>
      <c r="JO145" s="64"/>
      <c r="JP145" s="64"/>
      <c r="JQ145" s="64"/>
      <c r="JR145" s="64"/>
      <c r="JS145" s="64"/>
      <c r="JT145" s="64"/>
      <c r="JU145" s="64"/>
      <c r="JV145" s="64"/>
      <c r="JW145" s="64"/>
      <c r="JX145" s="64"/>
      <c r="JY145" s="64"/>
      <c r="JZ145" s="64"/>
      <c r="KA145" s="64"/>
      <c r="KB145" s="64"/>
      <c r="KC145" s="64"/>
      <c r="KD145" s="64"/>
      <c r="KE145" s="64"/>
      <c r="KF145" s="64"/>
      <c r="KG145" s="64"/>
      <c r="KH145" s="64"/>
      <c r="KI145" s="64"/>
      <c r="KJ145" s="64"/>
      <c r="KK145" s="64"/>
      <c r="KL145" s="64"/>
      <c r="KM145" s="64"/>
      <c r="KN145" s="64"/>
      <c r="KO145" s="64"/>
      <c r="KP145" s="64"/>
      <c r="KQ145" s="64"/>
      <c r="KR145" s="64"/>
      <c r="KS145" s="64"/>
      <c r="KT145" s="64"/>
      <c r="KU145" s="64"/>
      <c r="KV145" s="64"/>
      <c r="KW145" s="64"/>
      <c r="KX145" s="64"/>
      <c r="KY145" s="64"/>
      <c r="KZ145" s="64"/>
      <c r="LA145" s="64"/>
      <c r="LB145" s="64"/>
      <c r="LC145" s="64"/>
      <c r="LD145" s="64"/>
      <c r="LE145" s="64"/>
      <c r="LF145" s="64"/>
      <c r="LG145" s="64"/>
      <c r="LH145" s="64"/>
      <c r="LI145" s="64"/>
      <c r="LJ145" s="64"/>
      <c r="LK145" s="64"/>
      <c r="LL145" s="64"/>
      <c r="LM145" s="64"/>
      <c r="LN145" s="64"/>
      <c r="LO145" s="64"/>
      <c r="LP145" s="64"/>
      <c r="LQ145" s="64"/>
      <c r="LR145" s="64"/>
      <c r="LS145" s="64"/>
      <c r="LT145" s="64"/>
      <c r="LU145" s="64"/>
      <c r="LV145" s="64"/>
      <c r="LW145" s="64"/>
      <c r="LX145" s="64"/>
      <c r="LY145" s="64"/>
      <c r="LZ145" s="64"/>
      <c r="MA145" s="64"/>
      <c r="MB145" s="64"/>
      <c r="MC145" s="64"/>
      <c r="MD145" s="64"/>
      <c r="ME145" s="64"/>
      <c r="MF145" s="64"/>
      <c r="MG145" s="64"/>
      <c r="MH145" s="64"/>
      <c r="MI145" s="64"/>
      <c r="MJ145" s="64"/>
      <c r="MK145" s="64"/>
      <c r="ML145" s="64"/>
      <c r="MM145" s="64"/>
      <c r="MN145" s="64"/>
      <c r="MO145" s="64"/>
      <c r="MP145" s="64"/>
      <c r="MQ145" s="64"/>
      <c r="MR145" s="64"/>
      <c r="MS145" s="64"/>
      <c r="MT145" s="64"/>
      <c r="MU145" s="64"/>
      <c r="MV145" s="64"/>
      <c r="MW145" s="64"/>
      <c r="MX145" s="64"/>
      <c r="MY145" s="64"/>
      <c r="MZ145" s="64"/>
      <c r="NA145" s="64"/>
      <c r="NB145" s="64"/>
      <c r="NC145" s="64"/>
      <c r="ND145" s="64"/>
      <c r="NE145" s="64"/>
      <c r="NF145" s="64"/>
      <c r="NG145" s="64"/>
      <c r="NH145" s="64"/>
      <c r="NI145" s="64"/>
      <c r="NJ145" s="64"/>
      <c r="NK145" s="64"/>
      <c r="NL145" s="64"/>
      <c r="NM145" s="64"/>
      <c r="NN145" s="64"/>
      <c r="NO145" s="64"/>
      <c r="NP145" s="64"/>
      <c r="NQ145" s="64"/>
      <c r="NR145" s="64"/>
      <c r="NS145" s="64"/>
      <c r="NT145" s="64"/>
      <c r="NU145" s="64"/>
      <c r="NV145" s="64"/>
      <c r="NW145" s="64"/>
      <c r="NX145" s="64"/>
      <c r="NY145" s="64"/>
      <c r="NZ145" s="64"/>
      <c r="OA145" s="64"/>
      <c r="OB145" s="64"/>
      <c r="OC145" s="64"/>
      <c r="OD145" s="64"/>
      <c r="OE145" s="64"/>
      <c r="OF145" s="64"/>
      <c r="OG145" s="64"/>
      <c r="OH145" s="64"/>
      <c r="OI145" s="64"/>
      <c r="OJ145" s="64"/>
      <c r="OK145" s="64"/>
      <c r="OL145" s="64"/>
      <c r="OM145" s="64"/>
      <c r="ON145" s="64"/>
      <c r="OO145" s="64"/>
      <c r="OP145" s="64"/>
      <c r="OQ145" s="64"/>
      <c r="OR145" s="64"/>
      <c r="OS145" s="64"/>
      <c r="OT145" s="64"/>
      <c r="OU145" s="64"/>
      <c r="OV145" s="64"/>
      <c r="OW145" s="64"/>
      <c r="OX145" s="64"/>
      <c r="OY145" s="64"/>
      <c r="OZ145" s="64"/>
      <c r="PA145" s="64"/>
      <c r="PB145" s="64"/>
      <c r="PC145" s="64"/>
      <c r="PD145" s="64"/>
      <c r="PE145" s="64"/>
      <c r="PF145" s="64"/>
      <c r="PG145" s="64"/>
      <c r="PH145" s="64"/>
      <c r="PI145" s="64"/>
      <c r="PJ145" s="64"/>
      <c r="PK145" s="64"/>
      <c r="PL145" s="64"/>
      <c r="PM145" s="64"/>
      <c r="PN145" s="64"/>
      <c r="PO145" s="64"/>
      <c r="PP145" s="64"/>
      <c r="PQ145" s="64"/>
      <c r="PR145" s="64"/>
      <c r="PS145" s="64"/>
      <c r="PT145" s="64"/>
      <c r="PU145" s="64"/>
      <c r="PV145" s="64"/>
      <c r="PW145" s="64"/>
      <c r="PX145" s="64"/>
      <c r="PY145" s="64"/>
      <c r="PZ145" s="64"/>
      <c r="QA145" s="64"/>
      <c r="QB145" s="64"/>
      <c r="QC145" s="64"/>
      <c r="QD145" s="64"/>
      <c r="QE145" s="64"/>
      <c r="QF145" s="64"/>
      <c r="QG145" s="64"/>
      <c r="QH145" s="64"/>
      <c r="QI145" s="64"/>
      <c r="QJ145" s="64"/>
      <c r="QK145" s="64"/>
      <c r="QL145" s="65" t="s">
        <v>436</v>
      </c>
      <c r="QM145" s="65" t="s">
        <v>436</v>
      </c>
      <c r="QN145" s="65" t="s">
        <v>436</v>
      </c>
      <c r="QO145" s="65"/>
      <c r="QP145" s="65"/>
      <c r="QQ145" s="65">
        <v>2016</v>
      </c>
      <c r="QR145" s="65">
        <v>2016</v>
      </c>
      <c r="QS145" s="65" t="s">
        <v>444</v>
      </c>
      <c r="QT145" s="65"/>
      <c r="QU145" s="65"/>
      <c r="QV145" s="144"/>
      <c r="QW145" s="143" t="s">
        <v>445</v>
      </c>
    </row>
    <row r="146" spans="1:465" s="137" customFormat="1" ht="15" customHeight="1">
      <c r="A146" s="56">
        <v>140</v>
      </c>
      <c r="B146" s="63" t="s">
        <v>1145</v>
      </c>
      <c r="C146" s="76" t="s">
        <v>1114</v>
      </c>
      <c r="D146" s="62" t="s">
        <v>936</v>
      </c>
      <c r="E146" s="62" t="s">
        <v>431</v>
      </c>
      <c r="F146" s="74" t="s">
        <v>1115</v>
      </c>
      <c r="G146" s="73" t="s">
        <v>1116</v>
      </c>
      <c r="H146" s="62">
        <v>12</v>
      </c>
      <c r="I146" s="62" t="s">
        <v>434</v>
      </c>
      <c r="J146" s="62" t="s">
        <v>747</v>
      </c>
      <c r="K146" s="62"/>
      <c r="L146" s="62"/>
      <c r="M146" s="62"/>
      <c r="N146" s="62"/>
      <c r="O146" s="62"/>
      <c r="P146" s="62"/>
      <c r="Q146" s="62"/>
      <c r="R146" s="62" t="s">
        <v>437</v>
      </c>
      <c r="S146" s="62"/>
      <c r="T146" s="62"/>
      <c r="U146" s="62"/>
      <c r="V146" s="64"/>
      <c r="W146" s="64"/>
      <c r="X146" s="64"/>
      <c r="Y146" s="64"/>
      <c r="Z146" s="64"/>
      <c r="AA146" s="64">
        <v>0.66900000000000004</v>
      </c>
      <c r="AB146" s="64">
        <v>1</v>
      </c>
      <c r="AC146" s="64">
        <v>2016</v>
      </c>
      <c r="AD146" s="65"/>
      <c r="AE146" s="65"/>
      <c r="AF146" s="65"/>
      <c r="AG146" s="64">
        <v>68.099999999999994</v>
      </c>
      <c r="AH146" s="64">
        <v>1</v>
      </c>
      <c r="AI146" s="64">
        <v>2016</v>
      </c>
      <c r="AJ146" s="64"/>
      <c r="AK146" s="64"/>
      <c r="AL146" s="64"/>
      <c r="AM146" s="64"/>
      <c r="AN146" s="64"/>
      <c r="AO146" s="64"/>
      <c r="AP146" s="64"/>
      <c r="AQ146" s="64"/>
      <c r="AR146" s="64"/>
      <c r="AS146" s="65">
        <v>2016</v>
      </c>
      <c r="AT146" s="65">
        <v>2016</v>
      </c>
      <c r="AU146" s="65">
        <v>1</v>
      </c>
      <c r="AV146" s="66">
        <v>1.31</v>
      </c>
      <c r="AW146" s="66">
        <v>2</v>
      </c>
      <c r="AX146" s="66"/>
      <c r="AY146" s="66">
        <v>6.3</v>
      </c>
      <c r="AZ146" s="66">
        <v>1</v>
      </c>
      <c r="BA146" s="66">
        <v>2016</v>
      </c>
      <c r="BB146" s="66">
        <v>1</v>
      </c>
      <c r="BC146" s="66">
        <v>2016</v>
      </c>
      <c r="BD146" s="66">
        <v>9</v>
      </c>
      <c r="BE146" s="66">
        <v>2016</v>
      </c>
      <c r="BF146" s="66"/>
      <c r="BG146" s="66"/>
      <c r="BH146" s="66"/>
      <c r="BI146" s="67">
        <v>6.1</v>
      </c>
      <c r="BJ146" s="66">
        <v>1</v>
      </c>
      <c r="BK146" s="67">
        <v>2016</v>
      </c>
      <c r="BL146" s="67">
        <v>10.6</v>
      </c>
      <c r="BM146" s="66">
        <v>1</v>
      </c>
      <c r="BN146" s="66">
        <v>2016</v>
      </c>
      <c r="BO146" s="66">
        <v>1.3</v>
      </c>
      <c r="BP146" s="66">
        <v>1</v>
      </c>
      <c r="BQ146" s="66">
        <v>2016</v>
      </c>
      <c r="BR146" s="66">
        <v>3.1</v>
      </c>
      <c r="BS146" s="66">
        <v>2</v>
      </c>
      <c r="BT146" s="66">
        <v>2016</v>
      </c>
      <c r="BU146" s="66">
        <v>2.5</v>
      </c>
      <c r="BV146" s="66">
        <v>1</v>
      </c>
      <c r="BW146" s="66">
        <v>2016</v>
      </c>
      <c r="BX146" s="66">
        <v>95</v>
      </c>
      <c r="BY146" s="66" t="s">
        <v>539</v>
      </c>
      <c r="BZ146" s="66">
        <v>2016</v>
      </c>
      <c r="CA146" s="66">
        <v>5.5</v>
      </c>
      <c r="CB146" s="66">
        <v>1</v>
      </c>
      <c r="CC146" s="66">
        <v>2016</v>
      </c>
      <c r="CD146" s="66"/>
      <c r="CE146" s="66"/>
      <c r="CF146" s="66"/>
      <c r="CG146" s="66">
        <v>193</v>
      </c>
      <c r="CH146" s="66">
        <v>2</v>
      </c>
      <c r="CI146" s="66">
        <v>2016</v>
      </c>
      <c r="CJ146" s="66">
        <v>133</v>
      </c>
      <c r="CK146" s="66">
        <v>2</v>
      </c>
      <c r="CL146" s="66">
        <v>2016</v>
      </c>
      <c r="CM146" s="66">
        <v>14.5</v>
      </c>
      <c r="CN146" s="66">
        <v>1</v>
      </c>
      <c r="CO146" s="66">
        <v>2016</v>
      </c>
      <c r="CP146" s="66">
        <v>1.8</v>
      </c>
      <c r="CQ146" s="66">
        <v>1</v>
      </c>
      <c r="CR146" s="66">
        <v>2016</v>
      </c>
      <c r="CS146" s="66">
        <v>31.4</v>
      </c>
      <c r="CT146" s="66">
        <v>1</v>
      </c>
      <c r="CU146" s="66">
        <v>2016</v>
      </c>
      <c r="CV146" s="66">
        <v>7.7</v>
      </c>
      <c r="CW146" s="66">
        <v>2</v>
      </c>
      <c r="CX146" s="66">
        <v>2016</v>
      </c>
      <c r="CY146" s="66">
        <v>108</v>
      </c>
      <c r="CZ146" s="66">
        <v>2</v>
      </c>
      <c r="DA146" s="66">
        <v>2016</v>
      </c>
      <c r="DB146" s="66" t="s">
        <v>567</v>
      </c>
      <c r="DC146" s="66" t="s">
        <v>438</v>
      </c>
      <c r="DD146" s="66">
        <v>2016</v>
      </c>
      <c r="DE146" s="66"/>
      <c r="DF146" s="66"/>
      <c r="DG146" s="66"/>
      <c r="DH146" s="66">
        <v>7.3999999999999996E-2</v>
      </c>
      <c r="DI146" s="66">
        <v>1</v>
      </c>
      <c r="DJ146" s="66">
        <v>2016</v>
      </c>
      <c r="DK146" s="66">
        <v>0.3</v>
      </c>
      <c r="DL146" s="66">
        <v>1</v>
      </c>
      <c r="DM146" s="66">
        <v>2016</v>
      </c>
      <c r="DN146" s="66">
        <v>0.47</v>
      </c>
      <c r="DO146" s="66">
        <v>1</v>
      </c>
      <c r="DP146" s="66">
        <v>2016</v>
      </c>
      <c r="DQ146" s="66">
        <v>1E-3</v>
      </c>
      <c r="DR146" s="66">
        <v>1</v>
      </c>
      <c r="DS146" s="66">
        <v>2016</v>
      </c>
      <c r="DT146" s="66">
        <v>0.73</v>
      </c>
      <c r="DU146" s="66">
        <v>1</v>
      </c>
      <c r="DV146" s="66">
        <v>2016</v>
      </c>
      <c r="DW146" s="66">
        <v>1.4999999999999999E-2</v>
      </c>
      <c r="DX146" s="66">
        <v>1</v>
      </c>
      <c r="DY146" s="66">
        <v>2016</v>
      </c>
      <c r="DZ146" s="66">
        <v>2.5999999999999999E-2</v>
      </c>
      <c r="EA146" s="66">
        <v>1</v>
      </c>
      <c r="EB146" s="66">
        <v>2016</v>
      </c>
      <c r="EC146" s="66"/>
      <c r="ED146" s="66"/>
      <c r="EE146" s="66"/>
      <c r="EF146" s="66"/>
      <c r="EG146" s="66"/>
      <c r="EH146" s="66"/>
      <c r="EI146" s="66"/>
      <c r="EJ146" s="66"/>
      <c r="EK146" s="66"/>
      <c r="EL146" s="66"/>
      <c r="EM146" s="66"/>
      <c r="EN146" s="65">
        <v>2016</v>
      </c>
      <c r="EO146" s="65">
        <v>2016</v>
      </c>
      <c r="EP146" s="65" t="s">
        <v>438</v>
      </c>
      <c r="EQ146" s="64" t="s">
        <v>440</v>
      </c>
      <c r="ER146" s="64">
        <v>1</v>
      </c>
      <c r="ES146" s="64">
        <v>2016</v>
      </c>
      <c r="ET146" s="64" t="s">
        <v>440</v>
      </c>
      <c r="EU146" s="64">
        <v>1</v>
      </c>
      <c r="EV146" s="64">
        <v>2016</v>
      </c>
      <c r="EW146" s="64">
        <v>3.4000000000000002E-2</v>
      </c>
      <c r="EX146" s="64">
        <v>2</v>
      </c>
      <c r="EY146" s="64">
        <v>2016</v>
      </c>
      <c r="EZ146" s="64">
        <v>0.02</v>
      </c>
      <c r="FA146" s="64">
        <v>2</v>
      </c>
      <c r="FB146" s="64">
        <v>2016</v>
      </c>
      <c r="FC146" s="64" t="s">
        <v>440</v>
      </c>
      <c r="FD146" s="64">
        <v>1</v>
      </c>
      <c r="FE146" s="64">
        <v>2016</v>
      </c>
      <c r="FF146" s="64" t="s">
        <v>440</v>
      </c>
      <c r="FG146" s="64">
        <v>1</v>
      </c>
      <c r="FH146" s="64">
        <v>2016</v>
      </c>
      <c r="FI146" s="64" t="s">
        <v>440</v>
      </c>
      <c r="FJ146" s="64">
        <v>1</v>
      </c>
      <c r="FK146" s="64">
        <v>2016</v>
      </c>
      <c r="FL146" s="64" t="s">
        <v>440</v>
      </c>
      <c r="FM146" s="64">
        <v>1</v>
      </c>
      <c r="FN146" s="64">
        <v>2016</v>
      </c>
      <c r="FO146" s="64">
        <v>1E-3</v>
      </c>
      <c r="FP146" s="64">
        <v>2</v>
      </c>
      <c r="FQ146" s="64">
        <v>2016</v>
      </c>
      <c r="FR146" s="64" t="s">
        <v>440</v>
      </c>
      <c r="FS146" s="64">
        <v>1</v>
      </c>
      <c r="FT146" s="64">
        <v>2016</v>
      </c>
      <c r="FU146" s="64">
        <v>6.6000000000000003E-2</v>
      </c>
      <c r="FV146" s="64">
        <v>2</v>
      </c>
      <c r="FW146" s="64">
        <v>2016</v>
      </c>
      <c r="FX146" s="64" t="s">
        <v>440</v>
      </c>
      <c r="FY146" s="64">
        <v>1</v>
      </c>
      <c r="FZ146" s="64">
        <v>2016</v>
      </c>
      <c r="GA146" s="64" t="s">
        <v>440</v>
      </c>
      <c r="GB146" s="64">
        <v>1</v>
      </c>
      <c r="GC146" s="64">
        <v>2016</v>
      </c>
      <c r="GD146" s="64" t="s">
        <v>440</v>
      </c>
      <c r="GE146" s="64">
        <v>1</v>
      </c>
      <c r="GF146" s="64">
        <v>2016</v>
      </c>
      <c r="GG146" s="64" t="s">
        <v>440</v>
      </c>
      <c r="GH146" s="64">
        <v>1</v>
      </c>
      <c r="GI146" s="64">
        <v>2016</v>
      </c>
      <c r="GJ146" s="64" t="s">
        <v>440</v>
      </c>
      <c r="GK146" s="64">
        <v>1</v>
      </c>
      <c r="GL146" s="64">
        <v>2016</v>
      </c>
      <c r="GM146" s="64" t="s">
        <v>440</v>
      </c>
      <c r="GN146" s="64">
        <v>1</v>
      </c>
      <c r="GO146" s="64">
        <v>2016</v>
      </c>
      <c r="GP146" s="64">
        <v>7.0000000000000001E-3</v>
      </c>
      <c r="GQ146" s="64">
        <v>2</v>
      </c>
      <c r="GR146" s="64">
        <v>2016</v>
      </c>
      <c r="GS146" s="64" t="s">
        <v>440</v>
      </c>
      <c r="GT146" s="64">
        <v>1</v>
      </c>
      <c r="GU146" s="64">
        <v>2016</v>
      </c>
      <c r="GV146" s="64" t="s">
        <v>440</v>
      </c>
      <c r="GW146" s="64">
        <v>1</v>
      </c>
      <c r="GX146" s="64">
        <v>2016</v>
      </c>
      <c r="GY146" s="64">
        <v>0.09</v>
      </c>
      <c r="GZ146" s="64">
        <v>2</v>
      </c>
      <c r="HA146" s="65">
        <v>2016</v>
      </c>
      <c r="HB146" s="65" t="s">
        <v>440</v>
      </c>
      <c r="HC146" s="64">
        <v>1</v>
      </c>
      <c r="HD146" s="65">
        <v>2016</v>
      </c>
      <c r="HE146" s="65" t="s">
        <v>440</v>
      </c>
      <c r="HF146" s="64">
        <v>1</v>
      </c>
      <c r="HG146" s="65">
        <v>2016</v>
      </c>
      <c r="HH146" s="65" t="s">
        <v>440</v>
      </c>
      <c r="HI146" s="65">
        <v>2016</v>
      </c>
      <c r="HJ146" s="65">
        <v>2016</v>
      </c>
      <c r="HK146" s="65">
        <v>2016</v>
      </c>
      <c r="HL146" s="65">
        <v>2</v>
      </c>
      <c r="HM146" s="65">
        <v>2016</v>
      </c>
      <c r="HN146" s="65">
        <v>2016</v>
      </c>
      <c r="HO146" s="65">
        <v>3</v>
      </c>
      <c r="HP146" s="65" t="s">
        <v>441</v>
      </c>
      <c r="HQ146" s="64"/>
      <c r="HR146" s="64"/>
      <c r="HS146" s="64" t="s">
        <v>440</v>
      </c>
      <c r="HT146" s="64" t="s">
        <v>440</v>
      </c>
      <c r="HU146" s="64">
        <v>1</v>
      </c>
      <c r="HV146" s="64">
        <v>2016</v>
      </c>
      <c r="HW146" s="64" t="s">
        <v>440</v>
      </c>
      <c r="HX146" s="64" t="s">
        <v>440</v>
      </c>
      <c r="HY146" s="64">
        <v>1</v>
      </c>
      <c r="HZ146" s="64">
        <v>2016</v>
      </c>
      <c r="IA146" s="64" t="s">
        <v>440</v>
      </c>
      <c r="IB146" s="64" t="s">
        <v>440</v>
      </c>
      <c r="IC146" s="64">
        <v>1</v>
      </c>
      <c r="ID146" s="64">
        <v>2016</v>
      </c>
      <c r="IE146" s="64" t="s">
        <v>440</v>
      </c>
      <c r="IF146" s="64" t="s">
        <v>440</v>
      </c>
      <c r="IG146" s="64">
        <v>1</v>
      </c>
      <c r="IH146" s="64">
        <v>2016</v>
      </c>
      <c r="II146" s="64"/>
      <c r="IJ146" s="64"/>
      <c r="IK146" s="64"/>
      <c r="IL146" s="64"/>
      <c r="IM146" s="64"/>
      <c r="IN146" s="64"/>
      <c r="IO146" s="64" t="s">
        <v>440</v>
      </c>
      <c r="IP146" s="64" t="s">
        <v>440</v>
      </c>
      <c r="IQ146" s="64">
        <v>1</v>
      </c>
      <c r="IR146" s="64">
        <v>2016</v>
      </c>
      <c r="IS146" s="64" t="s">
        <v>440</v>
      </c>
      <c r="IT146" s="64" t="s">
        <v>440</v>
      </c>
      <c r="IU146" s="64">
        <v>1</v>
      </c>
      <c r="IV146" s="64">
        <v>2016</v>
      </c>
      <c r="IW146" s="64" t="s">
        <v>440</v>
      </c>
      <c r="IX146" s="64" t="s">
        <v>440</v>
      </c>
      <c r="IY146" s="64">
        <v>1</v>
      </c>
      <c r="IZ146" s="64">
        <v>2016</v>
      </c>
      <c r="JA146" s="64" t="s">
        <v>440</v>
      </c>
      <c r="JB146" s="64" t="s">
        <v>440</v>
      </c>
      <c r="JC146" s="64">
        <v>1</v>
      </c>
      <c r="JD146" s="64">
        <v>2016</v>
      </c>
      <c r="JE146" s="64" t="s">
        <v>440</v>
      </c>
      <c r="JF146" s="64">
        <v>1</v>
      </c>
      <c r="JG146" s="64">
        <v>2016</v>
      </c>
      <c r="JH146" s="64" t="s">
        <v>440</v>
      </c>
      <c r="JI146" s="64">
        <v>1</v>
      </c>
      <c r="JJ146" s="64">
        <v>2016</v>
      </c>
      <c r="JK146" s="64">
        <v>0.2</v>
      </c>
      <c r="JL146" s="64">
        <v>1</v>
      </c>
      <c r="JM146" s="64">
        <v>2016</v>
      </c>
      <c r="JN146" s="64" t="s">
        <v>440</v>
      </c>
      <c r="JO146" s="64" t="s">
        <v>440</v>
      </c>
      <c r="JP146" s="64">
        <v>1</v>
      </c>
      <c r="JQ146" s="64">
        <v>2016</v>
      </c>
      <c r="JR146" s="64" t="s">
        <v>440</v>
      </c>
      <c r="JS146" s="64" t="s">
        <v>440</v>
      </c>
      <c r="JT146" s="64">
        <v>1</v>
      </c>
      <c r="JU146" s="64">
        <v>2016</v>
      </c>
      <c r="JV146" s="64"/>
      <c r="JW146" s="64"/>
      <c r="JX146" s="64"/>
      <c r="JY146" s="64">
        <v>3.7000000000000002E-3</v>
      </c>
      <c r="JZ146" s="64">
        <v>1.7000000000000001E-2</v>
      </c>
      <c r="KA146" s="64">
        <v>1</v>
      </c>
      <c r="KB146" s="64">
        <v>2016</v>
      </c>
      <c r="KC146" s="64" t="s">
        <v>440</v>
      </c>
      <c r="KD146" s="64">
        <v>1</v>
      </c>
      <c r="KE146" s="64">
        <v>2016</v>
      </c>
      <c r="KF146" s="64"/>
      <c r="KG146" s="64">
        <v>1</v>
      </c>
      <c r="KH146" s="64">
        <v>2011</v>
      </c>
      <c r="KI146" s="64"/>
      <c r="KJ146" s="64"/>
      <c r="KK146" s="64"/>
      <c r="KL146" s="64" t="s">
        <v>440</v>
      </c>
      <c r="KM146" s="64">
        <v>1</v>
      </c>
      <c r="KN146" s="64">
        <v>2016</v>
      </c>
      <c r="KO146" s="64" t="s">
        <v>440</v>
      </c>
      <c r="KP146" s="64" t="s">
        <v>440</v>
      </c>
      <c r="KQ146" s="64">
        <v>1</v>
      </c>
      <c r="KR146" s="64">
        <v>2016</v>
      </c>
      <c r="KS146" s="64" t="s">
        <v>440</v>
      </c>
      <c r="KT146" s="64" t="s">
        <v>440</v>
      </c>
      <c r="KU146" s="64">
        <v>1</v>
      </c>
      <c r="KV146" s="64">
        <v>2016</v>
      </c>
      <c r="KW146" s="64">
        <v>0.3</v>
      </c>
      <c r="KX146" s="64">
        <v>1</v>
      </c>
      <c r="KY146" s="64">
        <v>1</v>
      </c>
      <c r="KZ146" s="64">
        <v>2016</v>
      </c>
      <c r="LA146" s="64"/>
      <c r="LB146" s="64"/>
      <c r="LC146" s="64"/>
      <c r="LD146" s="64">
        <v>4.3999999999999997E-2</v>
      </c>
      <c r="LE146" s="64">
        <v>1</v>
      </c>
      <c r="LF146" s="64">
        <v>2016</v>
      </c>
      <c r="LG146" s="64">
        <v>8.9999999999999993E-3</v>
      </c>
      <c r="LH146" s="64">
        <v>3.2000000000000001E-2</v>
      </c>
      <c r="LI146" s="64">
        <v>1</v>
      </c>
      <c r="LJ146" s="64">
        <v>2016</v>
      </c>
      <c r="LK146" s="64">
        <v>1.02</v>
      </c>
      <c r="LL146" s="64">
        <v>2.2000000000000002</v>
      </c>
      <c r="LM146" s="64">
        <v>1</v>
      </c>
      <c r="LN146" s="64">
        <v>2016</v>
      </c>
      <c r="LO146" s="64" t="s">
        <v>440</v>
      </c>
      <c r="LP146" s="64" t="s">
        <v>440</v>
      </c>
      <c r="LQ146" s="64">
        <v>1</v>
      </c>
      <c r="LR146" s="64">
        <v>2016</v>
      </c>
      <c r="LS146" s="64" t="s">
        <v>440</v>
      </c>
      <c r="LT146" s="64">
        <v>1</v>
      </c>
      <c r="LU146" s="64">
        <v>2016</v>
      </c>
      <c r="LV146" s="64" t="s">
        <v>440</v>
      </c>
      <c r="LW146" s="64">
        <v>1</v>
      </c>
      <c r="LX146" s="64">
        <v>2016</v>
      </c>
      <c r="LY146" s="64" t="s">
        <v>440</v>
      </c>
      <c r="LZ146" s="64" t="s">
        <v>440</v>
      </c>
      <c r="MA146" s="64">
        <v>1</v>
      </c>
      <c r="MB146" s="64">
        <v>2016</v>
      </c>
      <c r="MC146" s="64"/>
      <c r="MD146" s="64"/>
      <c r="ME146" s="64"/>
      <c r="MF146" s="64">
        <v>6.2E-4</v>
      </c>
      <c r="MG146" s="64">
        <v>5.8999999999999999E-3</v>
      </c>
      <c r="MH146" s="141" t="s">
        <v>1117</v>
      </c>
      <c r="MI146" s="64">
        <v>2016</v>
      </c>
      <c r="MJ146" s="64" t="s">
        <v>440</v>
      </c>
      <c r="MK146" s="64">
        <v>1</v>
      </c>
      <c r="ML146" s="64">
        <v>2016</v>
      </c>
      <c r="MM146" s="64" t="s">
        <v>440</v>
      </c>
      <c r="MN146" s="64">
        <v>1</v>
      </c>
      <c r="MO146" s="64">
        <v>2016</v>
      </c>
      <c r="MP146" s="64" t="s">
        <v>440</v>
      </c>
      <c r="MQ146" s="64">
        <v>1</v>
      </c>
      <c r="MR146" s="64">
        <v>2016</v>
      </c>
      <c r="MS146" s="64" t="s">
        <v>440</v>
      </c>
      <c r="MT146" s="64">
        <v>2016</v>
      </c>
      <c r="MU146" s="64" t="s">
        <v>440</v>
      </c>
      <c r="MV146" s="64" t="s">
        <v>440</v>
      </c>
      <c r="MW146" s="64">
        <v>1</v>
      </c>
      <c r="MX146" s="64">
        <v>2016</v>
      </c>
      <c r="MY146" s="64" t="s">
        <v>440</v>
      </c>
      <c r="MZ146" s="64" t="s">
        <v>440</v>
      </c>
      <c r="NA146" s="64">
        <v>1</v>
      </c>
      <c r="NB146" s="64">
        <v>2016</v>
      </c>
      <c r="NC146" s="64" t="s">
        <v>440</v>
      </c>
      <c r="ND146" s="64">
        <v>1</v>
      </c>
      <c r="NE146" s="64">
        <v>2016</v>
      </c>
      <c r="NF146" s="64" t="s">
        <v>440</v>
      </c>
      <c r="NG146" s="64">
        <v>1</v>
      </c>
      <c r="NH146" s="64">
        <v>2016</v>
      </c>
      <c r="NI146" s="64" t="s">
        <v>440</v>
      </c>
      <c r="NJ146" s="64">
        <v>1</v>
      </c>
      <c r="NK146" s="64">
        <v>2016</v>
      </c>
      <c r="NL146" s="64"/>
      <c r="NM146" s="64"/>
      <c r="NN146" s="64"/>
      <c r="NO146" s="64"/>
      <c r="NP146" s="64"/>
      <c r="NQ146" s="64"/>
      <c r="NR146" s="64"/>
      <c r="NS146" s="64"/>
      <c r="NT146" s="64"/>
      <c r="NU146" s="64"/>
      <c r="NV146" s="64"/>
      <c r="NW146" s="64"/>
      <c r="NX146" s="64"/>
      <c r="NY146" s="64"/>
      <c r="NZ146" s="64"/>
      <c r="OA146" s="64"/>
      <c r="OB146" s="64"/>
      <c r="OC146" s="64"/>
      <c r="OD146" s="64"/>
      <c r="OE146" s="64"/>
      <c r="OF146" s="64"/>
      <c r="OG146" s="64"/>
      <c r="OH146" s="64"/>
      <c r="OI146" s="64"/>
      <c r="OJ146" s="64"/>
      <c r="OK146" s="64"/>
      <c r="OL146" s="64"/>
      <c r="OM146" s="64"/>
      <c r="ON146" s="64"/>
      <c r="OO146" s="64"/>
      <c r="OP146" s="64"/>
      <c r="OQ146" s="64"/>
      <c r="OR146" s="64"/>
      <c r="OS146" s="64"/>
      <c r="OT146" s="64"/>
      <c r="OU146" s="64"/>
      <c r="OV146" s="64"/>
      <c r="OW146" s="64"/>
      <c r="OX146" s="64"/>
      <c r="OY146" s="64"/>
      <c r="OZ146" s="64"/>
      <c r="PA146" s="64"/>
      <c r="PB146" s="64"/>
      <c r="PC146" s="64"/>
      <c r="PD146" s="64"/>
      <c r="PE146" s="64"/>
      <c r="PF146" s="64"/>
      <c r="PG146" s="64"/>
      <c r="PH146" s="64"/>
      <c r="PI146" s="64"/>
      <c r="PJ146" s="64"/>
      <c r="PK146" s="64"/>
      <c r="PL146" s="64"/>
      <c r="PM146" s="64"/>
      <c r="PN146" s="64"/>
      <c r="PO146" s="64"/>
      <c r="PP146" s="64"/>
      <c r="PQ146" s="64"/>
      <c r="PR146" s="64"/>
      <c r="PS146" s="64"/>
      <c r="PT146" s="64" t="s">
        <v>440</v>
      </c>
      <c r="PU146" s="64">
        <v>1</v>
      </c>
      <c r="PV146" s="64">
        <v>2016</v>
      </c>
      <c r="PW146" s="64" t="s">
        <v>440</v>
      </c>
      <c r="PX146" s="64">
        <v>1</v>
      </c>
      <c r="PY146" s="64">
        <v>2016</v>
      </c>
      <c r="PZ146" s="64" t="s">
        <v>440</v>
      </c>
      <c r="QA146" s="64">
        <v>1</v>
      </c>
      <c r="QB146" s="64">
        <v>2016</v>
      </c>
      <c r="QC146" s="64" t="s">
        <v>440</v>
      </c>
      <c r="QD146" s="64">
        <v>1</v>
      </c>
      <c r="QE146" s="64">
        <v>2016</v>
      </c>
      <c r="QF146" s="64" t="s">
        <v>440</v>
      </c>
      <c r="QG146" s="64">
        <v>1</v>
      </c>
      <c r="QH146" s="64">
        <v>2016</v>
      </c>
      <c r="QI146" s="64" t="s">
        <v>440</v>
      </c>
      <c r="QJ146" s="64">
        <v>1</v>
      </c>
      <c r="QK146" s="64">
        <v>2016</v>
      </c>
      <c r="QL146" s="65">
        <v>2016</v>
      </c>
      <c r="QM146" s="65">
        <v>2016</v>
      </c>
      <c r="QN146" s="65" t="s">
        <v>443</v>
      </c>
      <c r="QO146" s="65"/>
      <c r="QP146" s="65"/>
      <c r="QQ146" s="65">
        <v>2016</v>
      </c>
      <c r="QR146" s="65">
        <v>2016</v>
      </c>
      <c r="QS146" s="65" t="s">
        <v>444</v>
      </c>
      <c r="QT146" s="65"/>
      <c r="QU146" s="65"/>
      <c r="QV146" s="144"/>
      <c r="QW146" s="143" t="s">
        <v>445</v>
      </c>
    </row>
    <row r="147" spans="1:465" s="137" customFormat="1" ht="15" customHeight="1">
      <c r="A147" s="56">
        <v>141</v>
      </c>
      <c r="B147" s="63" t="s">
        <v>1113</v>
      </c>
      <c r="C147" s="76" t="s">
        <v>1118</v>
      </c>
      <c r="D147" s="62" t="s">
        <v>936</v>
      </c>
      <c r="E147" s="62" t="s">
        <v>431</v>
      </c>
      <c r="F147" s="73" t="s">
        <v>1041</v>
      </c>
      <c r="G147" s="73" t="s">
        <v>1042</v>
      </c>
      <c r="H147" s="62">
        <v>14</v>
      </c>
      <c r="I147" s="62" t="s">
        <v>455</v>
      </c>
      <c r="J147" s="62" t="s">
        <v>747</v>
      </c>
      <c r="K147" s="62"/>
      <c r="L147" s="62"/>
      <c r="M147" s="62"/>
      <c r="N147" s="62"/>
      <c r="O147" s="62"/>
      <c r="P147" s="62"/>
      <c r="Q147" s="62"/>
      <c r="R147" s="62" t="s">
        <v>437</v>
      </c>
      <c r="S147" s="62"/>
      <c r="T147" s="62"/>
      <c r="U147" s="62"/>
      <c r="V147" s="64"/>
      <c r="W147" s="64"/>
      <c r="X147" s="64"/>
      <c r="Y147" s="64"/>
      <c r="Z147" s="64"/>
      <c r="AA147" s="64"/>
      <c r="AB147" s="64">
        <v>1</v>
      </c>
      <c r="AC147" s="64">
        <v>2015</v>
      </c>
      <c r="AD147" s="65"/>
      <c r="AE147" s="65"/>
      <c r="AF147" s="65"/>
      <c r="AG147" s="64"/>
      <c r="AH147" s="64"/>
      <c r="AI147" s="64"/>
      <c r="AJ147" s="64"/>
      <c r="AK147" s="64"/>
      <c r="AL147" s="64"/>
      <c r="AM147" s="64"/>
      <c r="AN147" s="64"/>
      <c r="AO147" s="64"/>
      <c r="AP147" s="64"/>
      <c r="AQ147" s="64"/>
      <c r="AR147" s="64"/>
      <c r="AS147" s="65">
        <v>2015</v>
      </c>
      <c r="AT147" s="65">
        <v>2015</v>
      </c>
      <c r="AU147" s="65">
        <v>1</v>
      </c>
      <c r="AV147" s="66" t="s">
        <v>539</v>
      </c>
      <c r="AW147" s="66" t="s">
        <v>539</v>
      </c>
      <c r="AX147" s="66"/>
      <c r="AY147" s="66">
        <v>9</v>
      </c>
      <c r="AZ147" s="66">
        <v>1</v>
      </c>
      <c r="BA147" s="66">
        <v>2016</v>
      </c>
      <c r="BB147" s="66">
        <v>1</v>
      </c>
      <c r="BC147" s="66">
        <v>2016</v>
      </c>
      <c r="BD147" s="66">
        <v>12</v>
      </c>
      <c r="BE147" s="66">
        <v>2016</v>
      </c>
      <c r="BF147" s="66"/>
      <c r="BG147" s="66"/>
      <c r="BH147" s="66"/>
      <c r="BI147" s="67">
        <v>9.6999999999999993</v>
      </c>
      <c r="BJ147" s="66">
        <v>1</v>
      </c>
      <c r="BK147" s="67">
        <v>2016</v>
      </c>
      <c r="BL147" s="67"/>
      <c r="BM147" s="66"/>
      <c r="BN147" s="66"/>
      <c r="BO147" s="66">
        <v>1.4</v>
      </c>
      <c r="BP147" s="66">
        <v>1</v>
      </c>
      <c r="BQ147" s="66">
        <v>2016</v>
      </c>
      <c r="BR147" s="66"/>
      <c r="BS147" s="66"/>
      <c r="BT147" s="66"/>
      <c r="BU147" s="66">
        <v>3.8</v>
      </c>
      <c r="BV147" s="66">
        <v>2</v>
      </c>
      <c r="BW147" s="66">
        <v>2016</v>
      </c>
      <c r="BX147" s="66">
        <v>104</v>
      </c>
      <c r="BY147" s="66" t="s">
        <v>539</v>
      </c>
      <c r="BZ147" s="66">
        <v>2016</v>
      </c>
      <c r="CA147" s="66">
        <v>9.9</v>
      </c>
      <c r="CB147" s="66">
        <v>1</v>
      </c>
      <c r="CC147" s="66">
        <v>2016</v>
      </c>
      <c r="CD147" s="66"/>
      <c r="CE147" s="66"/>
      <c r="CF147" s="66"/>
      <c r="CG147" s="66">
        <v>245</v>
      </c>
      <c r="CH147" s="66">
        <v>1</v>
      </c>
      <c r="CI147" s="66">
        <v>2016</v>
      </c>
      <c r="CJ147" s="66"/>
      <c r="CK147" s="66"/>
      <c r="CL147" s="66"/>
      <c r="CM147" s="66">
        <v>19.8</v>
      </c>
      <c r="CN147" s="66">
        <v>1</v>
      </c>
      <c r="CO147" s="66">
        <v>2016</v>
      </c>
      <c r="CP147" s="66">
        <v>5.25</v>
      </c>
      <c r="CQ147" s="66">
        <v>2</v>
      </c>
      <c r="CR147" s="66">
        <v>2016</v>
      </c>
      <c r="CS147" s="66"/>
      <c r="CT147" s="66"/>
      <c r="CU147" s="66"/>
      <c r="CV147" s="66"/>
      <c r="CW147" s="66"/>
      <c r="CX147" s="66"/>
      <c r="CY147" s="66"/>
      <c r="CZ147" s="66"/>
      <c r="DA147" s="66"/>
      <c r="DB147" s="66" t="s">
        <v>1119</v>
      </c>
      <c r="DC147" s="66" t="s">
        <v>438</v>
      </c>
      <c r="DD147" s="66">
        <v>2016</v>
      </c>
      <c r="DE147" s="66"/>
      <c r="DF147" s="66"/>
      <c r="DG147" s="66"/>
      <c r="DH147" s="66"/>
      <c r="DI147" s="66"/>
      <c r="DJ147" s="66"/>
      <c r="DK147" s="66">
        <v>0.3</v>
      </c>
      <c r="DL147" s="66">
        <v>1</v>
      </c>
      <c r="DM147" s="66">
        <v>2016</v>
      </c>
      <c r="DN147" s="66">
        <v>0.8</v>
      </c>
      <c r="DO147" s="66">
        <v>2</v>
      </c>
      <c r="DP147" s="66">
        <v>2016</v>
      </c>
      <c r="DQ147" s="66"/>
      <c r="DR147" s="66"/>
      <c r="DS147" s="66"/>
      <c r="DT147" s="66"/>
      <c r="DU147" s="66"/>
      <c r="DV147" s="66"/>
      <c r="DW147" s="66">
        <v>0.02</v>
      </c>
      <c r="DX147" s="66">
        <v>2</v>
      </c>
      <c r="DY147" s="66">
        <v>2016</v>
      </c>
      <c r="DZ147" s="66"/>
      <c r="EA147" s="66"/>
      <c r="EB147" s="66"/>
      <c r="EC147" s="66"/>
      <c r="ED147" s="66"/>
      <c r="EE147" s="66"/>
      <c r="EF147" s="66"/>
      <c r="EG147" s="66"/>
      <c r="EH147" s="66"/>
      <c r="EI147" s="66"/>
      <c r="EJ147" s="66"/>
      <c r="EK147" s="66"/>
      <c r="EL147" s="66"/>
      <c r="EM147" s="66"/>
      <c r="EN147" s="65">
        <v>2016</v>
      </c>
      <c r="EO147" s="65">
        <v>2016</v>
      </c>
      <c r="EP147" s="65" t="s">
        <v>438</v>
      </c>
      <c r="EQ147" s="64"/>
      <c r="ER147" s="64"/>
      <c r="ES147" s="64"/>
      <c r="ET147" s="64" t="s">
        <v>440</v>
      </c>
      <c r="EU147" s="64">
        <v>1</v>
      </c>
      <c r="EV147" s="64">
        <v>2016</v>
      </c>
      <c r="EW147" s="64">
        <v>4.2000000000000003E-2</v>
      </c>
      <c r="EX147" s="64">
        <v>2</v>
      </c>
      <c r="EY147" s="64">
        <v>2016</v>
      </c>
      <c r="EZ147" s="64">
        <v>0.06</v>
      </c>
      <c r="FA147" s="64">
        <v>2</v>
      </c>
      <c r="FB147" s="64">
        <v>2016</v>
      </c>
      <c r="FC147" s="64" t="s">
        <v>440</v>
      </c>
      <c r="FD147" s="64">
        <v>1</v>
      </c>
      <c r="FE147" s="64">
        <v>2016</v>
      </c>
      <c r="FF147" s="64" t="s">
        <v>440</v>
      </c>
      <c r="FG147" s="64">
        <v>1</v>
      </c>
      <c r="FH147" s="64">
        <v>2016</v>
      </c>
      <c r="FI147" s="64">
        <v>3.8E-3</v>
      </c>
      <c r="FJ147" s="64">
        <v>2</v>
      </c>
      <c r="FK147" s="64">
        <v>2016</v>
      </c>
      <c r="FL147" s="64">
        <v>1.9E-2</v>
      </c>
      <c r="FM147" s="64">
        <v>2</v>
      </c>
      <c r="FN147" s="64">
        <v>2016</v>
      </c>
      <c r="FO147" s="64">
        <v>1E-3</v>
      </c>
      <c r="FP147" s="64">
        <v>2</v>
      </c>
      <c r="FQ147" s="64">
        <v>2016</v>
      </c>
      <c r="FR147" s="64" t="s">
        <v>440</v>
      </c>
      <c r="FS147" s="64">
        <v>1</v>
      </c>
      <c r="FT147" s="64">
        <v>2016</v>
      </c>
      <c r="FU147" s="64"/>
      <c r="FV147" s="64"/>
      <c r="FW147" s="64"/>
      <c r="FX147" s="64" t="s">
        <v>440</v>
      </c>
      <c r="FY147" s="64">
        <v>1</v>
      </c>
      <c r="FZ147" s="64">
        <v>2016</v>
      </c>
      <c r="GA147" s="64"/>
      <c r="GB147" s="64"/>
      <c r="GC147" s="64"/>
      <c r="GD147" s="64"/>
      <c r="GE147" s="64"/>
      <c r="GF147" s="64"/>
      <c r="GG147" s="64" t="s">
        <v>440</v>
      </c>
      <c r="GH147" s="64">
        <v>1</v>
      </c>
      <c r="GI147" s="64">
        <v>2016</v>
      </c>
      <c r="GJ147" s="64"/>
      <c r="GK147" s="64"/>
      <c r="GL147" s="64"/>
      <c r="GM147" s="64"/>
      <c r="GN147" s="64"/>
      <c r="GO147" s="64"/>
      <c r="GP147" s="64"/>
      <c r="GQ147" s="64"/>
      <c r="GR147" s="64"/>
      <c r="GS147" s="64" t="s">
        <v>440</v>
      </c>
      <c r="GT147" s="64">
        <v>1</v>
      </c>
      <c r="GU147" s="64">
        <v>2016</v>
      </c>
      <c r="GV147" s="64"/>
      <c r="GW147" s="64"/>
      <c r="GX147" s="64"/>
      <c r="GY147" s="64">
        <v>0.08</v>
      </c>
      <c r="GZ147" s="64">
        <v>2</v>
      </c>
      <c r="HA147" s="65">
        <v>2016</v>
      </c>
      <c r="HB147" s="65"/>
      <c r="HC147" s="64"/>
      <c r="HD147" s="65"/>
      <c r="HE147" s="65"/>
      <c r="HF147" s="64"/>
      <c r="HG147" s="65"/>
      <c r="HH147" s="65"/>
      <c r="HI147" s="65"/>
      <c r="HJ147" s="65"/>
      <c r="HK147" s="65"/>
      <c r="HL147" s="65">
        <v>2</v>
      </c>
      <c r="HM147" s="65">
        <v>2016</v>
      </c>
      <c r="HN147" s="65">
        <v>2016</v>
      </c>
      <c r="HO147" s="65">
        <v>3</v>
      </c>
      <c r="HP147" s="65" t="s">
        <v>457</v>
      </c>
      <c r="HQ147" s="64"/>
      <c r="HR147" s="64"/>
      <c r="HS147" s="64"/>
      <c r="HT147" s="64"/>
      <c r="HU147" s="64"/>
      <c r="HV147" s="64"/>
      <c r="HW147" s="64"/>
      <c r="HX147" s="64"/>
      <c r="HY147" s="64"/>
      <c r="HZ147" s="64"/>
      <c r="IA147" s="64"/>
      <c r="IB147" s="64"/>
      <c r="IC147" s="64"/>
      <c r="ID147" s="64"/>
      <c r="IE147" s="64"/>
      <c r="IF147" s="64"/>
      <c r="IG147" s="64"/>
      <c r="IH147" s="64"/>
      <c r="II147" s="64"/>
      <c r="IJ147" s="64"/>
      <c r="IK147" s="64"/>
      <c r="IL147" s="64"/>
      <c r="IM147" s="64"/>
      <c r="IN147" s="64"/>
      <c r="IO147" s="64" t="s">
        <v>440</v>
      </c>
      <c r="IP147" s="64" t="s">
        <v>440</v>
      </c>
      <c r="IQ147" s="64">
        <v>1</v>
      </c>
      <c r="IR147" s="64">
        <v>2016</v>
      </c>
      <c r="IS147" s="64"/>
      <c r="IT147" s="64"/>
      <c r="IU147" s="64"/>
      <c r="IV147" s="64"/>
      <c r="IW147" s="64"/>
      <c r="IX147" s="64"/>
      <c r="IY147" s="64"/>
      <c r="IZ147" s="64"/>
      <c r="JA147" s="64"/>
      <c r="JB147" s="64"/>
      <c r="JC147" s="64"/>
      <c r="JD147" s="64"/>
      <c r="JE147" s="64"/>
      <c r="JF147" s="64"/>
      <c r="JG147" s="64"/>
      <c r="JH147" s="64"/>
      <c r="JI147" s="64"/>
      <c r="JJ147" s="64"/>
      <c r="JK147" s="64"/>
      <c r="JL147" s="64"/>
      <c r="JM147" s="64"/>
      <c r="JN147" s="64"/>
      <c r="JO147" s="64"/>
      <c r="JP147" s="64"/>
      <c r="JQ147" s="64"/>
      <c r="JR147" s="64"/>
      <c r="JS147" s="64"/>
      <c r="JT147" s="64"/>
      <c r="JU147" s="64"/>
      <c r="JV147" s="64"/>
      <c r="JW147" s="64"/>
      <c r="JX147" s="64"/>
      <c r="JY147" s="64"/>
      <c r="JZ147" s="64"/>
      <c r="KA147" s="64"/>
      <c r="KB147" s="64"/>
      <c r="KC147" s="64"/>
      <c r="KD147" s="64"/>
      <c r="KE147" s="64"/>
      <c r="KF147" s="64"/>
      <c r="KG147" s="64"/>
      <c r="KH147" s="64"/>
      <c r="KI147" s="64"/>
      <c r="KJ147" s="64"/>
      <c r="KK147" s="64"/>
      <c r="KL147" s="64"/>
      <c r="KM147" s="64"/>
      <c r="KN147" s="64"/>
      <c r="KO147" s="64" t="s">
        <v>440</v>
      </c>
      <c r="KP147" s="64" t="s">
        <v>440</v>
      </c>
      <c r="KQ147" s="64">
        <v>1</v>
      </c>
      <c r="KR147" s="64">
        <v>2016</v>
      </c>
      <c r="KS147" s="64"/>
      <c r="KT147" s="64"/>
      <c r="KU147" s="64"/>
      <c r="KV147" s="64"/>
      <c r="KW147" s="64">
        <v>0.2</v>
      </c>
      <c r="KX147" s="64">
        <v>0.3</v>
      </c>
      <c r="KY147" s="64">
        <v>1</v>
      </c>
      <c r="KZ147" s="64">
        <v>2016</v>
      </c>
      <c r="LA147" s="64"/>
      <c r="LB147" s="64"/>
      <c r="LC147" s="64"/>
      <c r="LD147" s="64">
        <v>0.03</v>
      </c>
      <c r="LE147" s="64">
        <v>1</v>
      </c>
      <c r="LF147" s="64">
        <v>2016</v>
      </c>
      <c r="LG147" s="64"/>
      <c r="LH147" s="64"/>
      <c r="LI147" s="64"/>
      <c r="LJ147" s="64"/>
      <c r="LK147" s="64">
        <v>0.75</v>
      </c>
      <c r="LL147" s="64">
        <v>1.5</v>
      </c>
      <c r="LM147" s="64">
        <v>1</v>
      </c>
      <c r="LN147" s="64">
        <v>2016</v>
      </c>
      <c r="LO147" s="64"/>
      <c r="LP147" s="64"/>
      <c r="LQ147" s="64"/>
      <c r="LR147" s="64"/>
      <c r="LS147" s="64"/>
      <c r="LT147" s="64"/>
      <c r="LU147" s="64"/>
      <c r="LV147" s="64"/>
      <c r="LW147" s="64"/>
      <c r="LX147" s="64"/>
      <c r="LY147" s="64"/>
      <c r="LZ147" s="64"/>
      <c r="MA147" s="64"/>
      <c r="MB147" s="64"/>
      <c r="MC147" s="64"/>
      <c r="MD147" s="64"/>
      <c r="ME147" s="64"/>
      <c r="MF147" s="64" t="s">
        <v>440</v>
      </c>
      <c r="MG147" s="64" t="s">
        <v>440</v>
      </c>
      <c r="MH147" s="64">
        <v>1</v>
      </c>
      <c r="MI147" s="64">
        <v>2016</v>
      </c>
      <c r="MJ147" s="64" t="s">
        <v>440</v>
      </c>
      <c r="MK147" s="64">
        <v>1</v>
      </c>
      <c r="ML147" s="64">
        <v>2016</v>
      </c>
      <c r="MM147" s="64" t="s">
        <v>440</v>
      </c>
      <c r="MN147" s="64">
        <v>1</v>
      </c>
      <c r="MO147" s="64">
        <v>2016</v>
      </c>
      <c r="MP147" s="64" t="s">
        <v>440</v>
      </c>
      <c r="MQ147" s="64">
        <v>1</v>
      </c>
      <c r="MR147" s="64">
        <v>2016</v>
      </c>
      <c r="MS147" s="64" t="s">
        <v>440</v>
      </c>
      <c r="MT147" s="64">
        <v>2016</v>
      </c>
      <c r="MU147" s="64"/>
      <c r="MV147" s="64"/>
      <c r="MW147" s="64"/>
      <c r="MX147" s="64"/>
      <c r="MY147" s="64"/>
      <c r="MZ147" s="64"/>
      <c r="NA147" s="64"/>
      <c r="NB147" s="64"/>
      <c r="NC147" s="64"/>
      <c r="ND147" s="64"/>
      <c r="NE147" s="64"/>
      <c r="NF147" s="64"/>
      <c r="NG147" s="64"/>
      <c r="NH147" s="64"/>
      <c r="NI147" s="64"/>
      <c r="NJ147" s="64"/>
      <c r="NK147" s="64"/>
      <c r="NL147" s="64"/>
      <c r="NM147" s="64"/>
      <c r="NN147" s="64"/>
      <c r="NO147" s="64"/>
      <c r="NP147" s="64"/>
      <c r="NQ147" s="64"/>
      <c r="NR147" s="64"/>
      <c r="NS147" s="64"/>
      <c r="NT147" s="64"/>
      <c r="NU147" s="64"/>
      <c r="NV147" s="64"/>
      <c r="NW147" s="64"/>
      <c r="NX147" s="64"/>
      <c r="NY147" s="64"/>
      <c r="NZ147" s="64"/>
      <c r="OA147" s="64"/>
      <c r="OB147" s="64"/>
      <c r="OC147" s="64"/>
      <c r="OD147" s="64"/>
      <c r="OE147" s="64"/>
      <c r="OF147" s="64"/>
      <c r="OG147" s="64"/>
      <c r="OH147" s="64"/>
      <c r="OI147" s="64"/>
      <c r="OJ147" s="64"/>
      <c r="OK147" s="64"/>
      <c r="OL147" s="64"/>
      <c r="OM147" s="64"/>
      <c r="ON147" s="64"/>
      <c r="OO147" s="64"/>
      <c r="OP147" s="64"/>
      <c r="OQ147" s="64"/>
      <c r="OR147" s="64"/>
      <c r="OS147" s="64"/>
      <c r="OT147" s="64"/>
      <c r="OU147" s="64"/>
      <c r="OV147" s="64"/>
      <c r="OW147" s="64"/>
      <c r="OX147" s="64"/>
      <c r="OY147" s="64"/>
      <c r="OZ147" s="64"/>
      <c r="PA147" s="64"/>
      <c r="PB147" s="64"/>
      <c r="PC147" s="64"/>
      <c r="PD147" s="64"/>
      <c r="PE147" s="64"/>
      <c r="PF147" s="64"/>
      <c r="PG147" s="64"/>
      <c r="PH147" s="64"/>
      <c r="PI147" s="64"/>
      <c r="PJ147" s="64"/>
      <c r="PK147" s="64"/>
      <c r="PL147" s="64"/>
      <c r="PM147" s="64"/>
      <c r="PN147" s="64"/>
      <c r="PO147" s="64"/>
      <c r="PP147" s="64"/>
      <c r="PQ147" s="64"/>
      <c r="PR147" s="64"/>
      <c r="PS147" s="64"/>
      <c r="PT147" s="64" t="s">
        <v>440</v>
      </c>
      <c r="PU147" s="64">
        <v>1</v>
      </c>
      <c r="PV147" s="64">
        <v>2016</v>
      </c>
      <c r="PW147" s="64" t="s">
        <v>440</v>
      </c>
      <c r="PX147" s="64">
        <v>1</v>
      </c>
      <c r="PY147" s="64">
        <v>2016</v>
      </c>
      <c r="PZ147" s="64"/>
      <c r="QA147" s="64"/>
      <c r="QB147" s="64"/>
      <c r="QC147" s="64" t="s">
        <v>440</v>
      </c>
      <c r="QD147" s="64">
        <v>1</v>
      </c>
      <c r="QE147" s="64">
        <v>2016</v>
      </c>
      <c r="QF147" s="64"/>
      <c r="QG147" s="64"/>
      <c r="QH147" s="64"/>
      <c r="QI147" s="64"/>
      <c r="QJ147" s="64"/>
      <c r="QK147" s="64"/>
      <c r="QL147" s="65">
        <v>2016</v>
      </c>
      <c r="QM147" s="65">
        <v>2016</v>
      </c>
      <c r="QN147" s="65" t="s">
        <v>479</v>
      </c>
      <c r="QO147" s="65"/>
      <c r="QP147" s="65"/>
      <c r="QQ147" s="65">
        <v>2015</v>
      </c>
      <c r="QR147" s="65">
        <v>2016</v>
      </c>
      <c r="QS147" s="65" t="s">
        <v>444</v>
      </c>
      <c r="QT147" s="65"/>
      <c r="QU147" s="65"/>
      <c r="QV147" s="144"/>
      <c r="QW147" s="143" t="s">
        <v>445</v>
      </c>
    </row>
    <row r="148" spans="1:465" s="137" customFormat="1" ht="12.75">
      <c r="A148" s="56">
        <v>142</v>
      </c>
      <c r="B148" s="63" t="s">
        <v>1039</v>
      </c>
      <c r="C148" s="62" t="s">
        <v>1040</v>
      </c>
      <c r="D148" s="62" t="s">
        <v>936</v>
      </c>
      <c r="E148" s="62" t="s">
        <v>431</v>
      </c>
      <c r="F148" s="63" t="s">
        <v>1041</v>
      </c>
      <c r="G148" s="63" t="s">
        <v>1042</v>
      </c>
      <c r="H148" s="62">
        <v>14</v>
      </c>
      <c r="I148" s="62" t="s">
        <v>455</v>
      </c>
      <c r="J148" s="62" t="s">
        <v>747</v>
      </c>
      <c r="K148" s="62"/>
      <c r="L148" s="62" t="s">
        <v>437</v>
      </c>
      <c r="M148" s="62" t="s">
        <v>437</v>
      </c>
      <c r="N148" s="62" t="s">
        <v>436</v>
      </c>
      <c r="O148" s="62" t="s">
        <v>436</v>
      </c>
      <c r="P148" s="62" t="s">
        <v>436</v>
      </c>
      <c r="Q148" s="62" t="s">
        <v>436</v>
      </c>
      <c r="R148" s="62" t="s">
        <v>436</v>
      </c>
      <c r="S148" s="62" t="s">
        <v>436</v>
      </c>
      <c r="T148" s="62" t="s">
        <v>436</v>
      </c>
      <c r="U148" s="62" t="s">
        <v>437</v>
      </c>
      <c r="V148" s="64" t="s">
        <v>436</v>
      </c>
      <c r="W148" s="64" t="s">
        <v>436</v>
      </c>
      <c r="X148" s="64"/>
      <c r="Y148" s="64"/>
      <c r="Z148" s="64"/>
      <c r="AA148" s="64">
        <v>0.41299999999999998</v>
      </c>
      <c r="AB148" s="64">
        <v>3</v>
      </c>
      <c r="AC148" s="64">
        <v>2016</v>
      </c>
      <c r="AD148" s="65" t="s">
        <v>436</v>
      </c>
      <c r="AE148" s="65" t="s">
        <v>436</v>
      </c>
      <c r="AF148" s="65" t="s">
        <v>436</v>
      </c>
      <c r="AG148" s="64" t="s">
        <v>436</v>
      </c>
      <c r="AH148" s="64" t="s">
        <v>436</v>
      </c>
      <c r="AI148" s="64"/>
      <c r="AJ148" s="64" t="s">
        <v>436</v>
      </c>
      <c r="AK148" s="64"/>
      <c r="AL148" s="64"/>
      <c r="AM148" s="64" t="s">
        <v>436</v>
      </c>
      <c r="AN148" s="64" t="s">
        <v>436</v>
      </c>
      <c r="AO148" s="64"/>
      <c r="AP148" s="64" t="s">
        <v>436</v>
      </c>
      <c r="AQ148" s="64" t="s">
        <v>436</v>
      </c>
      <c r="AR148" s="64"/>
      <c r="AS148" s="65">
        <v>2016</v>
      </c>
      <c r="AT148" s="65">
        <v>2016</v>
      </c>
      <c r="AU148" s="65">
        <v>3</v>
      </c>
      <c r="AV148" s="66">
        <v>1.67</v>
      </c>
      <c r="AW148" s="66">
        <v>2</v>
      </c>
      <c r="AX148" s="66">
        <v>2016</v>
      </c>
      <c r="AY148" s="66">
        <v>11</v>
      </c>
      <c r="AZ148" s="66">
        <v>1</v>
      </c>
      <c r="BA148" s="66">
        <v>2016</v>
      </c>
      <c r="BB148" s="66"/>
      <c r="BC148" s="66"/>
      <c r="BD148" s="66"/>
      <c r="BE148" s="66"/>
      <c r="BF148" s="66"/>
      <c r="BG148" s="66"/>
      <c r="BH148" s="66"/>
      <c r="BI148" s="67"/>
      <c r="BJ148" s="66" t="s">
        <v>436</v>
      </c>
      <c r="BK148" s="67"/>
      <c r="BL148" s="67">
        <v>11.3</v>
      </c>
      <c r="BM148" s="66">
        <v>1</v>
      </c>
      <c r="BN148" s="66">
        <v>2016</v>
      </c>
      <c r="BO148" s="66">
        <v>2.2999999999999998</v>
      </c>
      <c r="BP148" s="66" t="s">
        <v>438</v>
      </c>
      <c r="BQ148" s="66">
        <v>2016</v>
      </c>
      <c r="BR148" s="66" t="s">
        <v>436</v>
      </c>
      <c r="BS148" s="66" t="s">
        <v>436</v>
      </c>
      <c r="BT148" s="66"/>
      <c r="BU148" s="66">
        <v>4.0999999999999996</v>
      </c>
      <c r="BV148" s="66">
        <v>2</v>
      </c>
      <c r="BW148" s="66">
        <v>2016</v>
      </c>
      <c r="BX148" s="66"/>
      <c r="BY148" s="66"/>
      <c r="BZ148" s="66"/>
      <c r="CA148" s="66" t="s">
        <v>436</v>
      </c>
      <c r="CB148" s="66" t="s">
        <v>436</v>
      </c>
      <c r="CC148" s="66"/>
      <c r="CD148" s="66"/>
      <c r="CE148" s="66"/>
      <c r="CF148" s="66"/>
      <c r="CG148" s="66">
        <v>333</v>
      </c>
      <c r="CH148" s="66">
        <v>2</v>
      </c>
      <c r="CI148" s="66">
        <v>2016</v>
      </c>
      <c r="CJ148" s="66" t="s">
        <v>436</v>
      </c>
      <c r="CK148" s="66" t="s">
        <v>436</v>
      </c>
      <c r="CL148" s="66"/>
      <c r="CM148" s="66"/>
      <c r="CN148" s="66"/>
      <c r="CO148" s="66"/>
      <c r="CP148" s="66"/>
      <c r="CQ148" s="66"/>
      <c r="CR148" s="66"/>
      <c r="CS148" s="66" t="s">
        <v>436</v>
      </c>
      <c r="CT148" s="66" t="s">
        <v>436</v>
      </c>
      <c r="CU148" s="66"/>
      <c r="CV148" s="66" t="s">
        <v>436</v>
      </c>
      <c r="CW148" s="66" t="s">
        <v>436</v>
      </c>
      <c r="CX148" s="66"/>
      <c r="CY148" s="66">
        <v>170.8</v>
      </c>
      <c r="CZ148" s="66">
        <v>2</v>
      </c>
      <c r="DA148" s="66">
        <v>2016</v>
      </c>
      <c r="DB148" s="66" t="s">
        <v>1043</v>
      </c>
      <c r="DC148" s="66" t="s">
        <v>438</v>
      </c>
      <c r="DD148" s="66">
        <v>2016</v>
      </c>
      <c r="DE148" s="66" t="s">
        <v>436</v>
      </c>
      <c r="DF148" s="66" t="s">
        <v>436</v>
      </c>
      <c r="DG148" s="66"/>
      <c r="DH148" s="66">
        <v>0.32</v>
      </c>
      <c r="DI148" s="66" t="s">
        <v>438</v>
      </c>
      <c r="DJ148" s="66">
        <v>2016</v>
      </c>
      <c r="DK148" s="66">
        <v>0.7</v>
      </c>
      <c r="DL148" s="66">
        <v>2</v>
      </c>
      <c r="DM148" s="66">
        <v>2016</v>
      </c>
      <c r="DN148" s="66">
        <v>1.1000000000000001</v>
      </c>
      <c r="DO148" s="66" t="s">
        <v>438</v>
      </c>
      <c r="DP148" s="66">
        <v>2016</v>
      </c>
      <c r="DQ148" s="66"/>
      <c r="DR148" s="66"/>
      <c r="DS148" s="66"/>
      <c r="DT148" s="66">
        <v>1.9</v>
      </c>
      <c r="DU148" s="66" t="s">
        <v>438</v>
      </c>
      <c r="DV148" s="66">
        <v>2016</v>
      </c>
      <c r="DW148" s="66">
        <v>5.0999999999999997E-2</v>
      </c>
      <c r="DX148" s="66" t="s">
        <v>438</v>
      </c>
      <c r="DY148" s="66">
        <v>2016</v>
      </c>
      <c r="DZ148" s="66">
        <v>0.09</v>
      </c>
      <c r="EA148" s="66" t="s">
        <v>438</v>
      </c>
      <c r="EB148" s="66">
        <v>2016</v>
      </c>
      <c r="EC148" s="66"/>
      <c r="ED148" s="66"/>
      <c r="EE148" s="66"/>
      <c r="EF148" s="66"/>
      <c r="EG148" s="66"/>
      <c r="EH148" s="66"/>
      <c r="EI148" s="66"/>
      <c r="EJ148" s="66"/>
      <c r="EK148" s="66"/>
      <c r="EL148" s="66"/>
      <c r="EM148" s="66"/>
      <c r="EN148" s="65">
        <v>2016</v>
      </c>
      <c r="EO148" s="65">
        <v>2016</v>
      </c>
      <c r="EP148" s="65" t="s">
        <v>438</v>
      </c>
      <c r="EQ148" s="64" t="s">
        <v>436</v>
      </c>
      <c r="ER148" s="64" t="s">
        <v>436</v>
      </c>
      <c r="ES148" s="64"/>
      <c r="ET148" s="64" t="s">
        <v>436</v>
      </c>
      <c r="EU148" s="64" t="s">
        <v>436</v>
      </c>
      <c r="EV148" s="64"/>
      <c r="EW148" s="64" t="s">
        <v>436</v>
      </c>
      <c r="EX148" s="64" t="s">
        <v>436</v>
      </c>
      <c r="EY148" s="64"/>
      <c r="EZ148" s="64" t="s">
        <v>436</v>
      </c>
      <c r="FA148" s="64" t="s">
        <v>436</v>
      </c>
      <c r="FB148" s="64"/>
      <c r="FC148" s="64" t="s">
        <v>440</v>
      </c>
      <c r="FD148" s="64">
        <v>1</v>
      </c>
      <c r="FE148" s="64">
        <v>2016</v>
      </c>
      <c r="FF148" s="64" t="s">
        <v>440</v>
      </c>
      <c r="FG148" s="64">
        <v>1</v>
      </c>
      <c r="FH148" s="64">
        <v>2016</v>
      </c>
      <c r="FI148" s="64" t="s">
        <v>436</v>
      </c>
      <c r="FJ148" s="64" t="s">
        <v>436</v>
      </c>
      <c r="FK148" s="64"/>
      <c r="FL148" s="64" t="s">
        <v>436</v>
      </c>
      <c r="FM148" s="64" t="s">
        <v>436</v>
      </c>
      <c r="FN148" s="64"/>
      <c r="FO148" s="64">
        <v>1.5E-3</v>
      </c>
      <c r="FP148" s="64">
        <v>2</v>
      </c>
      <c r="FQ148" s="64">
        <v>2016</v>
      </c>
      <c r="FR148" s="64" t="s">
        <v>440</v>
      </c>
      <c r="FS148" s="64">
        <v>1</v>
      </c>
      <c r="FT148" s="64">
        <v>2016</v>
      </c>
      <c r="FU148" s="64" t="s">
        <v>436</v>
      </c>
      <c r="FV148" s="64" t="s">
        <v>436</v>
      </c>
      <c r="FW148" s="64"/>
      <c r="FX148" s="64" t="s">
        <v>436</v>
      </c>
      <c r="FY148" s="64" t="s">
        <v>436</v>
      </c>
      <c r="FZ148" s="64"/>
      <c r="GA148" s="64" t="s">
        <v>436</v>
      </c>
      <c r="GB148" s="64" t="s">
        <v>436</v>
      </c>
      <c r="GC148" s="64"/>
      <c r="GD148" s="64" t="s">
        <v>436</v>
      </c>
      <c r="GE148" s="64" t="s">
        <v>436</v>
      </c>
      <c r="GF148" s="64"/>
      <c r="GG148" s="64" t="s">
        <v>436</v>
      </c>
      <c r="GH148" s="64" t="s">
        <v>436</v>
      </c>
      <c r="GI148" s="64"/>
      <c r="GJ148" s="64" t="s">
        <v>436</v>
      </c>
      <c r="GK148" s="64" t="s">
        <v>436</v>
      </c>
      <c r="GL148" s="64"/>
      <c r="GM148" s="64" t="s">
        <v>436</v>
      </c>
      <c r="GN148" s="64" t="s">
        <v>436</v>
      </c>
      <c r="GO148" s="64"/>
      <c r="GP148" s="64" t="s">
        <v>436</v>
      </c>
      <c r="GQ148" s="64" t="s">
        <v>436</v>
      </c>
      <c r="GR148" s="64"/>
      <c r="GS148" s="64" t="s">
        <v>436</v>
      </c>
      <c r="GT148" s="64" t="s">
        <v>436</v>
      </c>
      <c r="GU148" s="64"/>
      <c r="GV148" s="64" t="s">
        <v>436</v>
      </c>
      <c r="GW148" s="64" t="s">
        <v>436</v>
      </c>
      <c r="GX148" s="64"/>
      <c r="GY148" s="64" t="s">
        <v>436</v>
      </c>
      <c r="GZ148" s="64" t="s">
        <v>436</v>
      </c>
      <c r="HA148" s="65"/>
      <c r="HB148" s="65" t="s">
        <v>436</v>
      </c>
      <c r="HC148" s="64" t="s">
        <v>436</v>
      </c>
      <c r="HD148" s="65"/>
      <c r="HE148" s="65" t="s">
        <v>436</v>
      </c>
      <c r="HF148" s="64" t="s">
        <v>436</v>
      </c>
      <c r="HG148" s="65"/>
      <c r="HH148" s="65"/>
      <c r="HI148" s="65"/>
      <c r="HJ148" s="65">
        <v>2016</v>
      </c>
      <c r="HK148" s="65">
        <v>2016</v>
      </c>
      <c r="HL148" s="65">
        <v>2</v>
      </c>
      <c r="HM148" s="65">
        <v>2016</v>
      </c>
      <c r="HN148" s="65">
        <v>2016</v>
      </c>
      <c r="HO148" s="65">
        <v>3</v>
      </c>
      <c r="HP148" s="65" t="s">
        <v>457</v>
      </c>
      <c r="HQ148" s="64"/>
      <c r="HR148" s="64"/>
      <c r="HS148" s="64" t="s">
        <v>436</v>
      </c>
      <c r="HT148" s="64" t="s">
        <v>436</v>
      </c>
      <c r="HU148" s="64" t="s">
        <v>436</v>
      </c>
      <c r="HV148" s="64"/>
      <c r="HW148" s="64" t="s">
        <v>440</v>
      </c>
      <c r="HX148" s="64" t="s">
        <v>440</v>
      </c>
      <c r="HY148" s="64">
        <v>1</v>
      </c>
      <c r="HZ148" s="64">
        <v>2016</v>
      </c>
      <c r="IA148" s="64" t="s">
        <v>436</v>
      </c>
      <c r="IB148" s="64" t="s">
        <v>436</v>
      </c>
      <c r="IC148" s="64" t="s">
        <v>436</v>
      </c>
      <c r="ID148" s="64"/>
      <c r="IE148" s="64" t="s">
        <v>440</v>
      </c>
      <c r="IF148" s="64" t="s">
        <v>440</v>
      </c>
      <c r="IG148" s="64">
        <v>1</v>
      </c>
      <c r="IH148" s="64">
        <v>2016</v>
      </c>
      <c r="II148" s="64"/>
      <c r="IJ148" s="64"/>
      <c r="IK148" s="64"/>
      <c r="IL148" s="64" t="s">
        <v>436</v>
      </c>
      <c r="IM148" s="64" t="s">
        <v>436</v>
      </c>
      <c r="IN148" s="64"/>
      <c r="IO148" s="65" t="s">
        <v>440</v>
      </c>
      <c r="IP148" s="65" t="s">
        <v>440</v>
      </c>
      <c r="IQ148" s="65">
        <v>1</v>
      </c>
      <c r="IR148" s="64">
        <v>2016</v>
      </c>
      <c r="IS148" s="64" t="s">
        <v>436</v>
      </c>
      <c r="IT148" s="64" t="s">
        <v>436</v>
      </c>
      <c r="IU148" s="64" t="s">
        <v>436</v>
      </c>
      <c r="IV148" s="64"/>
      <c r="IW148" s="64" t="s">
        <v>436</v>
      </c>
      <c r="IX148" s="64" t="s">
        <v>436</v>
      </c>
      <c r="IY148" s="64" t="s">
        <v>436</v>
      </c>
      <c r="IZ148" s="64"/>
      <c r="JA148" s="64" t="s">
        <v>436</v>
      </c>
      <c r="JB148" s="64" t="s">
        <v>436</v>
      </c>
      <c r="JC148" s="64" t="s">
        <v>436</v>
      </c>
      <c r="JD148" s="64"/>
      <c r="JE148" s="64" t="s">
        <v>436</v>
      </c>
      <c r="JF148" s="64" t="s">
        <v>436</v>
      </c>
      <c r="JG148" s="64"/>
      <c r="JH148" s="64" t="s">
        <v>436</v>
      </c>
      <c r="JI148" s="64" t="s">
        <v>436</v>
      </c>
      <c r="JJ148" s="64"/>
      <c r="JK148" s="64" t="s">
        <v>436</v>
      </c>
      <c r="JL148" s="64" t="s">
        <v>436</v>
      </c>
      <c r="JM148" s="64"/>
      <c r="JN148" s="64" t="s">
        <v>436</v>
      </c>
      <c r="JO148" s="64" t="s">
        <v>436</v>
      </c>
      <c r="JP148" s="64" t="s">
        <v>436</v>
      </c>
      <c r="JQ148" s="64"/>
      <c r="JR148" s="64" t="s">
        <v>436</v>
      </c>
      <c r="JS148" s="64" t="s">
        <v>436</v>
      </c>
      <c r="JT148" s="64" t="s">
        <v>436</v>
      </c>
      <c r="JU148" s="64"/>
      <c r="JV148" s="64"/>
      <c r="JW148" s="64"/>
      <c r="JX148" s="64"/>
      <c r="JY148" s="64" t="s">
        <v>436</v>
      </c>
      <c r="JZ148" s="64" t="s">
        <v>436</v>
      </c>
      <c r="KA148" s="64" t="s">
        <v>436</v>
      </c>
      <c r="KB148" s="64"/>
      <c r="KC148" s="64"/>
      <c r="KD148" s="64"/>
      <c r="KE148" s="64"/>
      <c r="KF148" s="64" t="s">
        <v>436</v>
      </c>
      <c r="KG148" s="64" t="s">
        <v>436</v>
      </c>
      <c r="KH148" s="64"/>
      <c r="KI148" s="64"/>
      <c r="KJ148" s="64"/>
      <c r="KK148" s="64"/>
      <c r="KL148" s="64" t="s">
        <v>436</v>
      </c>
      <c r="KM148" s="64" t="s">
        <v>436</v>
      </c>
      <c r="KN148" s="64"/>
      <c r="KO148" s="64" t="s">
        <v>436</v>
      </c>
      <c r="KP148" s="64" t="s">
        <v>436</v>
      </c>
      <c r="KQ148" s="64" t="s">
        <v>436</v>
      </c>
      <c r="KR148" s="64"/>
      <c r="KS148" s="64" t="s">
        <v>436</v>
      </c>
      <c r="KT148" s="64" t="s">
        <v>436</v>
      </c>
      <c r="KU148" s="64" t="s">
        <v>436</v>
      </c>
      <c r="KV148" s="64"/>
      <c r="KW148" s="64">
        <v>0.2</v>
      </c>
      <c r="KX148" s="64">
        <v>0.3</v>
      </c>
      <c r="KY148" s="64">
        <v>1</v>
      </c>
      <c r="KZ148" s="64">
        <v>2016</v>
      </c>
      <c r="LA148" s="64"/>
      <c r="LB148" s="64"/>
      <c r="LC148" s="64"/>
      <c r="LD148" s="64">
        <v>0.06</v>
      </c>
      <c r="LE148" s="64">
        <v>1</v>
      </c>
      <c r="LF148" s="64">
        <v>2016</v>
      </c>
      <c r="LG148" s="64">
        <v>6.0833333333333338E-3</v>
      </c>
      <c r="LH148" s="64">
        <v>0.02</v>
      </c>
      <c r="LI148" s="64">
        <v>1</v>
      </c>
      <c r="LJ148" s="64">
        <v>2016</v>
      </c>
      <c r="LK148" s="64">
        <v>1</v>
      </c>
      <c r="LL148" s="64">
        <v>3</v>
      </c>
      <c r="LM148" s="64">
        <v>1</v>
      </c>
      <c r="LN148" s="64">
        <v>2016</v>
      </c>
      <c r="LO148" s="64" t="s">
        <v>436</v>
      </c>
      <c r="LP148" s="64" t="s">
        <v>436</v>
      </c>
      <c r="LQ148" s="64" t="s">
        <v>436</v>
      </c>
      <c r="LR148" s="64"/>
      <c r="LS148" s="64" t="s">
        <v>436</v>
      </c>
      <c r="LT148" s="64" t="s">
        <v>436</v>
      </c>
      <c r="LU148" s="64"/>
      <c r="LV148" s="64" t="s">
        <v>436</v>
      </c>
      <c r="LW148" s="64" t="s">
        <v>436</v>
      </c>
      <c r="LX148" s="64"/>
      <c r="LY148" s="64" t="s">
        <v>436</v>
      </c>
      <c r="LZ148" s="64" t="s">
        <v>436</v>
      </c>
      <c r="MA148" s="64" t="s">
        <v>436</v>
      </c>
      <c r="MB148" s="64"/>
      <c r="MC148" s="64"/>
      <c r="MD148" s="64"/>
      <c r="ME148" s="64"/>
      <c r="MF148" s="64" t="s">
        <v>440</v>
      </c>
      <c r="MG148" s="64" t="s">
        <v>440</v>
      </c>
      <c r="MH148" s="64">
        <v>1</v>
      </c>
      <c r="MI148" s="64">
        <v>2016</v>
      </c>
      <c r="MJ148" s="64" t="s">
        <v>440</v>
      </c>
      <c r="MK148" s="64">
        <v>1</v>
      </c>
      <c r="ML148" s="64">
        <v>2016</v>
      </c>
      <c r="MM148" s="64" t="s">
        <v>440</v>
      </c>
      <c r="MN148" s="64">
        <v>1</v>
      </c>
      <c r="MO148" s="64">
        <v>2016</v>
      </c>
      <c r="MP148" s="64" t="s">
        <v>440</v>
      </c>
      <c r="MQ148" s="64">
        <v>1</v>
      </c>
      <c r="MR148" s="64">
        <v>2016</v>
      </c>
      <c r="MS148" s="64" t="s">
        <v>440</v>
      </c>
      <c r="MT148" s="64">
        <v>2016</v>
      </c>
      <c r="MU148" s="64" t="s">
        <v>436</v>
      </c>
      <c r="MV148" s="64" t="s">
        <v>436</v>
      </c>
      <c r="MW148" s="64" t="s">
        <v>436</v>
      </c>
      <c r="MX148" s="64"/>
      <c r="MY148" s="64" t="s">
        <v>436</v>
      </c>
      <c r="MZ148" s="64" t="s">
        <v>436</v>
      </c>
      <c r="NA148" s="64" t="s">
        <v>436</v>
      </c>
      <c r="NB148" s="64"/>
      <c r="NC148" s="64" t="s">
        <v>436</v>
      </c>
      <c r="ND148" s="64" t="s">
        <v>436</v>
      </c>
      <c r="NE148" s="64"/>
      <c r="NF148" s="64" t="s">
        <v>436</v>
      </c>
      <c r="NG148" s="64" t="s">
        <v>436</v>
      </c>
      <c r="NH148" s="64"/>
      <c r="NI148" s="64" t="s">
        <v>436</v>
      </c>
      <c r="NJ148" s="64" t="s">
        <v>436</v>
      </c>
      <c r="NK148" s="64"/>
      <c r="NL148" s="64"/>
      <c r="NM148" s="64"/>
      <c r="NN148" s="64"/>
      <c r="NO148" s="64"/>
      <c r="NP148" s="64"/>
      <c r="NQ148" s="64"/>
      <c r="NR148" s="64"/>
      <c r="NS148" s="64"/>
      <c r="NT148" s="64"/>
      <c r="NU148" s="64"/>
      <c r="NV148" s="64"/>
      <c r="NW148" s="64"/>
      <c r="NX148" s="64"/>
      <c r="NY148" s="64"/>
      <c r="NZ148" s="64"/>
      <c r="OA148" s="64"/>
      <c r="OB148" s="64"/>
      <c r="OC148" s="64"/>
      <c r="OD148" s="64"/>
      <c r="OE148" s="64"/>
      <c r="OF148" s="64"/>
      <c r="OG148" s="64"/>
      <c r="OH148" s="64"/>
      <c r="OI148" s="64"/>
      <c r="OJ148" s="64"/>
      <c r="OK148" s="64"/>
      <c r="OL148" s="64"/>
      <c r="OM148" s="64"/>
      <c r="ON148" s="64"/>
      <c r="OO148" s="64"/>
      <c r="OP148" s="64"/>
      <c r="OQ148" s="64"/>
      <c r="OR148" s="64"/>
      <c r="OS148" s="64"/>
      <c r="OT148" s="64"/>
      <c r="OU148" s="64"/>
      <c r="OV148" s="64"/>
      <c r="OW148" s="64"/>
      <c r="OX148" s="64"/>
      <c r="OY148" s="64"/>
      <c r="OZ148" s="64"/>
      <c r="PA148" s="64"/>
      <c r="PB148" s="64"/>
      <c r="PC148" s="64"/>
      <c r="PD148" s="64"/>
      <c r="PE148" s="64"/>
      <c r="PF148" s="64"/>
      <c r="PG148" s="64"/>
      <c r="PH148" s="64"/>
      <c r="PI148" s="64"/>
      <c r="PJ148" s="64"/>
      <c r="PK148" s="64"/>
      <c r="PL148" s="64"/>
      <c r="PM148" s="64"/>
      <c r="PN148" s="64"/>
      <c r="PO148" s="64"/>
      <c r="PP148" s="64"/>
      <c r="PQ148" s="64"/>
      <c r="PR148" s="64"/>
      <c r="PS148" s="64"/>
      <c r="PT148" s="64" t="s">
        <v>436</v>
      </c>
      <c r="PU148" s="64" t="s">
        <v>436</v>
      </c>
      <c r="PV148" s="64"/>
      <c r="PW148" s="64" t="s">
        <v>436</v>
      </c>
      <c r="PX148" s="64" t="s">
        <v>436</v>
      </c>
      <c r="PY148" s="64"/>
      <c r="PZ148" s="64" t="s">
        <v>436</v>
      </c>
      <c r="QA148" s="64" t="s">
        <v>436</v>
      </c>
      <c r="QB148" s="64"/>
      <c r="QC148" s="64" t="s">
        <v>436</v>
      </c>
      <c r="QD148" s="64" t="s">
        <v>436</v>
      </c>
      <c r="QE148" s="64"/>
      <c r="QF148" s="64" t="s">
        <v>436</v>
      </c>
      <c r="QG148" s="64" t="s">
        <v>436</v>
      </c>
      <c r="QH148" s="64"/>
      <c r="QI148" s="64" t="s">
        <v>436</v>
      </c>
      <c r="QJ148" s="64" t="s">
        <v>436</v>
      </c>
      <c r="QK148" s="64"/>
      <c r="QL148" s="65">
        <v>2016</v>
      </c>
      <c r="QM148" s="65">
        <v>2016</v>
      </c>
      <c r="QN148" s="65" t="s">
        <v>479</v>
      </c>
      <c r="QO148" s="65"/>
      <c r="QP148" s="65"/>
      <c r="QQ148" s="65">
        <v>2016</v>
      </c>
      <c r="QR148" s="65">
        <v>2016</v>
      </c>
      <c r="QS148" s="65" t="s">
        <v>444</v>
      </c>
      <c r="QT148" s="65"/>
      <c r="QU148" s="65"/>
      <c r="QV148" s="144"/>
      <c r="QW148" s="143" t="s">
        <v>445</v>
      </c>
    </row>
    <row r="149" spans="1:465" s="137" customFormat="1" ht="12.75">
      <c r="A149" s="56">
        <v>143</v>
      </c>
      <c r="B149" s="63" t="s">
        <v>1044</v>
      </c>
      <c r="C149" s="62" t="s">
        <v>1045</v>
      </c>
      <c r="D149" s="62" t="s">
        <v>936</v>
      </c>
      <c r="E149" s="62" t="s">
        <v>431</v>
      </c>
      <c r="F149" s="63" t="s">
        <v>1046</v>
      </c>
      <c r="G149" s="63" t="s">
        <v>1047</v>
      </c>
      <c r="H149" s="62">
        <v>12</v>
      </c>
      <c r="I149" s="62" t="s">
        <v>455</v>
      </c>
      <c r="J149" s="62" t="s">
        <v>747</v>
      </c>
      <c r="K149" s="62" t="s">
        <v>436</v>
      </c>
      <c r="L149" s="62" t="s">
        <v>437</v>
      </c>
      <c r="M149" s="62" t="s">
        <v>437</v>
      </c>
      <c r="N149" s="62" t="s">
        <v>436</v>
      </c>
      <c r="O149" s="62" t="s">
        <v>436</v>
      </c>
      <c r="P149" s="62" t="s">
        <v>436</v>
      </c>
      <c r="Q149" s="62" t="s">
        <v>436</v>
      </c>
      <c r="R149" s="62" t="s">
        <v>436</v>
      </c>
      <c r="S149" s="62" t="s">
        <v>436</v>
      </c>
      <c r="T149" s="62" t="s">
        <v>436</v>
      </c>
      <c r="U149" s="62" t="s">
        <v>437</v>
      </c>
      <c r="V149" s="64" t="s">
        <v>436</v>
      </c>
      <c r="W149" s="64" t="s">
        <v>436</v>
      </c>
      <c r="X149" s="64"/>
      <c r="Y149" s="64"/>
      <c r="Z149" s="64"/>
      <c r="AA149" s="64">
        <v>0.247</v>
      </c>
      <c r="AB149" s="64">
        <v>4</v>
      </c>
      <c r="AC149" s="64">
        <v>2016</v>
      </c>
      <c r="AD149" s="65" t="s">
        <v>436</v>
      </c>
      <c r="AE149" s="65" t="s">
        <v>436</v>
      </c>
      <c r="AF149" s="65" t="s">
        <v>436</v>
      </c>
      <c r="AG149" s="64" t="s">
        <v>436</v>
      </c>
      <c r="AH149" s="64" t="s">
        <v>436</v>
      </c>
      <c r="AI149" s="64"/>
      <c r="AJ149" s="64" t="s">
        <v>436</v>
      </c>
      <c r="AK149" s="64"/>
      <c r="AL149" s="64"/>
      <c r="AM149" s="64" t="s">
        <v>436</v>
      </c>
      <c r="AN149" s="64" t="s">
        <v>436</v>
      </c>
      <c r="AO149" s="64"/>
      <c r="AP149" s="64" t="s">
        <v>436</v>
      </c>
      <c r="AQ149" s="64" t="s">
        <v>436</v>
      </c>
      <c r="AR149" s="64"/>
      <c r="AS149" s="65">
        <v>2016</v>
      </c>
      <c r="AT149" s="65">
        <v>2016</v>
      </c>
      <c r="AU149" s="65">
        <v>4</v>
      </c>
      <c r="AV149" s="66">
        <v>1.58</v>
      </c>
      <c r="AW149" s="66">
        <v>2</v>
      </c>
      <c r="AX149" s="66">
        <v>2016</v>
      </c>
      <c r="AY149" s="66">
        <v>11</v>
      </c>
      <c r="AZ149" s="66">
        <v>1</v>
      </c>
      <c r="BA149" s="66">
        <v>2016</v>
      </c>
      <c r="BB149" s="66">
        <v>3</v>
      </c>
      <c r="BC149" s="66">
        <v>2016</v>
      </c>
      <c r="BD149" s="66"/>
      <c r="BE149" s="66"/>
      <c r="BF149" s="66"/>
      <c r="BG149" s="66"/>
      <c r="BH149" s="66"/>
      <c r="BI149" s="67" t="s">
        <v>436</v>
      </c>
      <c r="BJ149" s="66" t="s">
        <v>436</v>
      </c>
      <c r="BK149" s="67"/>
      <c r="BL149" s="67">
        <v>12.1</v>
      </c>
      <c r="BM149" s="66">
        <v>1</v>
      </c>
      <c r="BN149" s="66">
        <v>2016</v>
      </c>
      <c r="BO149" s="66">
        <v>1.9</v>
      </c>
      <c r="BP149" s="66">
        <v>1</v>
      </c>
      <c r="BQ149" s="66">
        <v>2016</v>
      </c>
      <c r="BR149" s="66" t="s">
        <v>436</v>
      </c>
      <c r="BS149" s="66" t="s">
        <v>436</v>
      </c>
      <c r="BT149" s="66"/>
      <c r="BU149" s="66">
        <v>4.5</v>
      </c>
      <c r="BV149" s="66" t="s">
        <v>438</v>
      </c>
      <c r="BW149" s="66">
        <v>2016</v>
      </c>
      <c r="BX149" s="66"/>
      <c r="BY149" s="66"/>
      <c r="BZ149" s="66"/>
      <c r="CA149" s="66" t="s">
        <v>436</v>
      </c>
      <c r="CB149" s="66" t="s">
        <v>436</v>
      </c>
      <c r="CC149" s="66"/>
      <c r="CD149" s="66"/>
      <c r="CE149" s="66"/>
      <c r="CF149" s="66"/>
      <c r="CG149" s="66">
        <v>537</v>
      </c>
      <c r="CH149" s="66" t="s">
        <v>438</v>
      </c>
      <c r="CI149" s="66">
        <v>2016</v>
      </c>
      <c r="CJ149" s="66" t="s">
        <v>436</v>
      </c>
      <c r="CK149" s="66" t="s">
        <v>436</v>
      </c>
      <c r="CL149" s="66"/>
      <c r="CM149" s="66" t="s">
        <v>436</v>
      </c>
      <c r="CN149" s="66" t="s">
        <v>436</v>
      </c>
      <c r="CO149" s="66"/>
      <c r="CP149" s="66" t="s">
        <v>436</v>
      </c>
      <c r="CQ149" s="66" t="s">
        <v>436</v>
      </c>
      <c r="CR149" s="66"/>
      <c r="CS149" s="66" t="s">
        <v>436</v>
      </c>
      <c r="CT149" s="66" t="s">
        <v>436</v>
      </c>
      <c r="CU149" s="66"/>
      <c r="CV149" s="66" t="s">
        <v>436</v>
      </c>
      <c r="CW149" s="66" t="s">
        <v>436</v>
      </c>
      <c r="CX149" s="66"/>
      <c r="CY149" s="66">
        <v>280.39999999999998</v>
      </c>
      <c r="CZ149" s="66" t="s">
        <v>438</v>
      </c>
      <c r="DA149" s="66">
        <v>2016</v>
      </c>
      <c r="DB149" s="66" t="s">
        <v>567</v>
      </c>
      <c r="DC149" s="66" t="s">
        <v>438</v>
      </c>
      <c r="DD149" s="66">
        <v>2016</v>
      </c>
      <c r="DE149" s="66" t="s">
        <v>436</v>
      </c>
      <c r="DF149" s="66" t="s">
        <v>436</v>
      </c>
      <c r="DG149" s="66"/>
      <c r="DH149" s="66">
        <v>0.21</v>
      </c>
      <c r="DI149" s="66">
        <v>2</v>
      </c>
      <c r="DJ149" s="66">
        <v>2016</v>
      </c>
      <c r="DK149" s="66">
        <v>0.8</v>
      </c>
      <c r="DL149" s="66" t="s">
        <v>438</v>
      </c>
      <c r="DM149" s="66">
        <v>2016</v>
      </c>
      <c r="DN149" s="66">
        <v>1.4</v>
      </c>
      <c r="DO149" s="66">
        <v>2</v>
      </c>
      <c r="DP149" s="66">
        <v>2016</v>
      </c>
      <c r="DQ149" s="66"/>
      <c r="DR149" s="66"/>
      <c r="DS149" s="66"/>
      <c r="DT149" s="66">
        <v>2.2000000000000002</v>
      </c>
      <c r="DU149" s="66">
        <v>2</v>
      </c>
      <c r="DV149" s="66">
        <v>2016</v>
      </c>
      <c r="DW149" s="66">
        <v>2.7E-2</v>
      </c>
      <c r="DX149" s="66">
        <v>2</v>
      </c>
      <c r="DY149" s="66">
        <v>2016</v>
      </c>
      <c r="DZ149" s="66">
        <v>7.0000000000000007E-2</v>
      </c>
      <c r="EA149" s="66">
        <v>1</v>
      </c>
      <c r="EB149" s="66">
        <v>2016</v>
      </c>
      <c r="EC149" s="66"/>
      <c r="ED149" s="66"/>
      <c r="EE149" s="66"/>
      <c r="EF149" s="66"/>
      <c r="EG149" s="66"/>
      <c r="EH149" s="66"/>
      <c r="EI149" s="66"/>
      <c r="EJ149" s="66"/>
      <c r="EK149" s="66"/>
      <c r="EL149" s="66"/>
      <c r="EM149" s="66"/>
      <c r="EN149" s="65">
        <v>2016</v>
      </c>
      <c r="EO149" s="65">
        <v>2016</v>
      </c>
      <c r="EP149" s="65" t="s">
        <v>438</v>
      </c>
      <c r="EQ149" s="64" t="s">
        <v>436</v>
      </c>
      <c r="ER149" s="64" t="s">
        <v>436</v>
      </c>
      <c r="ES149" s="64"/>
      <c r="ET149" s="64" t="s">
        <v>436</v>
      </c>
      <c r="EU149" s="64" t="s">
        <v>436</v>
      </c>
      <c r="EV149" s="64"/>
      <c r="EW149" s="64" t="s">
        <v>436</v>
      </c>
      <c r="EX149" s="64" t="s">
        <v>436</v>
      </c>
      <c r="EY149" s="64"/>
      <c r="EZ149" s="64" t="s">
        <v>436</v>
      </c>
      <c r="FA149" s="64" t="s">
        <v>436</v>
      </c>
      <c r="FB149" s="64"/>
      <c r="FC149" s="64" t="s">
        <v>436</v>
      </c>
      <c r="FD149" s="64" t="s">
        <v>436</v>
      </c>
      <c r="FE149" s="64"/>
      <c r="FF149" s="64" t="s">
        <v>436</v>
      </c>
      <c r="FG149" s="64" t="s">
        <v>436</v>
      </c>
      <c r="FH149" s="64"/>
      <c r="FI149" s="64" t="s">
        <v>436</v>
      </c>
      <c r="FJ149" s="64" t="s">
        <v>436</v>
      </c>
      <c r="FK149" s="64"/>
      <c r="FL149" s="64" t="s">
        <v>436</v>
      </c>
      <c r="FM149" s="64" t="s">
        <v>436</v>
      </c>
      <c r="FN149" s="64"/>
      <c r="FO149" s="64" t="s">
        <v>436</v>
      </c>
      <c r="FP149" s="64" t="s">
        <v>436</v>
      </c>
      <c r="FQ149" s="64"/>
      <c r="FR149" s="64" t="s">
        <v>436</v>
      </c>
      <c r="FS149" s="64" t="s">
        <v>436</v>
      </c>
      <c r="FT149" s="64"/>
      <c r="FU149" s="64" t="s">
        <v>436</v>
      </c>
      <c r="FV149" s="64" t="s">
        <v>436</v>
      </c>
      <c r="FW149" s="64"/>
      <c r="FX149" s="64" t="s">
        <v>436</v>
      </c>
      <c r="FY149" s="64" t="s">
        <v>436</v>
      </c>
      <c r="FZ149" s="64"/>
      <c r="GA149" s="64" t="s">
        <v>436</v>
      </c>
      <c r="GB149" s="64" t="s">
        <v>436</v>
      </c>
      <c r="GC149" s="64"/>
      <c r="GD149" s="64" t="s">
        <v>436</v>
      </c>
      <c r="GE149" s="64" t="s">
        <v>436</v>
      </c>
      <c r="GF149" s="64"/>
      <c r="GG149" s="64" t="s">
        <v>436</v>
      </c>
      <c r="GH149" s="64" t="s">
        <v>436</v>
      </c>
      <c r="GI149" s="64"/>
      <c r="GJ149" s="64" t="s">
        <v>436</v>
      </c>
      <c r="GK149" s="64" t="s">
        <v>436</v>
      </c>
      <c r="GL149" s="64"/>
      <c r="GM149" s="64" t="s">
        <v>436</v>
      </c>
      <c r="GN149" s="64" t="s">
        <v>436</v>
      </c>
      <c r="GO149" s="64"/>
      <c r="GP149" s="64" t="s">
        <v>436</v>
      </c>
      <c r="GQ149" s="64" t="s">
        <v>436</v>
      </c>
      <c r="GR149" s="64"/>
      <c r="GS149" s="64" t="s">
        <v>436</v>
      </c>
      <c r="GT149" s="64" t="s">
        <v>436</v>
      </c>
      <c r="GU149" s="64"/>
      <c r="GV149" s="64" t="s">
        <v>436</v>
      </c>
      <c r="GW149" s="64" t="s">
        <v>436</v>
      </c>
      <c r="GX149" s="64"/>
      <c r="GY149" s="64" t="s">
        <v>436</v>
      </c>
      <c r="GZ149" s="64" t="s">
        <v>436</v>
      </c>
      <c r="HA149" s="65"/>
      <c r="HB149" s="65" t="s">
        <v>436</v>
      </c>
      <c r="HC149" s="64" t="s">
        <v>436</v>
      </c>
      <c r="HD149" s="65"/>
      <c r="HE149" s="65" t="s">
        <v>436</v>
      </c>
      <c r="HF149" s="64" t="s">
        <v>436</v>
      </c>
      <c r="HG149" s="65"/>
      <c r="HH149" s="65"/>
      <c r="HI149" s="65"/>
      <c r="HJ149" s="65" t="s">
        <v>436</v>
      </c>
      <c r="HK149" s="65" t="s">
        <v>436</v>
      </c>
      <c r="HL149" s="65" t="s">
        <v>436</v>
      </c>
      <c r="HM149" s="65">
        <v>2016</v>
      </c>
      <c r="HN149" s="65">
        <v>2016</v>
      </c>
      <c r="HO149" s="65">
        <v>4</v>
      </c>
      <c r="HP149" s="65" t="s">
        <v>463</v>
      </c>
      <c r="HQ149" s="64"/>
      <c r="HR149" s="64"/>
      <c r="HS149" s="64" t="s">
        <v>436</v>
      </c>
      <c r="HT149" s="64" t="s">
        <v>436</v>
      </c>
      <c r="HU149" s="64" t="s">
        <v>436</v>
      </c>
      <c r="HV149" s="64"/>
      <c r="HW149" s="64" t="s">
        <v>436</v>
      </c>
      <c r="HX149" s="64" t="s">
        <v>436</v>
      </c>
      <c r="HY149" s="64" t="s">
        <v>436</v>
      </c>
      <c r="HZ149" s="64"/>
      <c r="IA149" s="64" t="s">
        <v>436</v>
      </c>
      <c r="IB149" s="64" t="s">
        <v>436</v>
      </c>
      <c r="IC149" s="64" t="s">
        <v>436</v>
      </c>
      <c r="ID149" s="64"/>
      <c r="IE149" s="64" t="s">
        <v>436</v>
      </c>
      <c r="IF149" s="64" t="s">
        <v>436</v>
      </c>
      <c r="IG149" s="64" t="s">
        <v>436</v>
      </c>
      <c r="IH149" s="64"/>
      <c r="II149" s="64"/>
      <c r="IJ149" s="64"/>
      <c r="IK149" s="64"/>
      <c r="IL149" s="64" t="s">
        <v>436</v>
      </c>
      <c r="IM149" s="64" t="s">
        <v>436</v>
      </c>
      <c r="IN149" s="64"/>
      <c r="IO149" s="65" t="s">
        <v>436</v>
      </c>
      <c r="IP149" s="65" t="s">
        <v>436</v>
      </c>
      <c r="IQ149" s="65" t="s">
        <v>436</v>
      </c>
      <c r="IR149" s="64"/>
      <c r="IS149" s="64" t="s">
        <v>436</v>
      </c>
      <c r="IT149" s="64" t="s">
        <v>436</v>
      </c>
      <c r="IU149" s="64" t="s">
        <v>436</v>
      </c>
      <c r="IV149" s="64"/>
      <c r="IW149" s="64" t="s">
        <v>436</v>
      </c>
      <c r="IX149" s="64" t="s">
        <v>436</v>
      </c>
      <c r="IY149" s="64" t="s">
        <v>436</v>
      </c>
      <c r="IZ149" s="64"/>
      <c r="JA149" s="64" t="s">
        <v>436</v>
      </c>
      <c r="JB149" s="64" t="s">
        <v>436</v>
      </c>
      <c r="JC149" s="64" t="s">
        <v>436</v>
      </c>
      <c r="JD149" s="64"/>
      <c r="JE149" s="64" t="s">
        <v>436</v>
      </c>
      <c r="JF149" s="64" t="s">
        <v>436</v>
      </c>
      <c r="JG149" s="64"/>
      <c r="JH149" s="64" t="s">
        <v>436</v>
      </c>
      <c r="JI149" s="64" t="s">
        <v>436</v>
      </c>
      <c r="JJ149" s="64"/>
      <c r="JK149" s="64" t="s">
        <v>436</v>
      </c>
      <c r="JL149" s="64" t="s">
        <v>436</v>
      </c>
      <c r="JM149" s="64"/>
      <c r="JN149" s="64" t="s">
        <v>436</v>
      </c>
      <c r="JO149" s="64" t="s">
        <v>436</v>
      </c>
      <c r="JP149" s="64" t="s">
        <v>436</v>
      </c>
      <c r="JQ149" s="64"/>
      <c r="JR149" s="64" t="s">
        <v>436</v>
      </c>
      <c r="JS149" s="64" t="s">
        <v>436</v>
      </c>
      <c r="JT149" s="64" t="s">
        <v>436</v>
      </c>
      <c r="JU149" s="64"/>
      <c r="JV149" s="64"/>
      <c r="JW149" s="64"/>
      <c r="JX149" s="64"/>
      <c r="JY149" s="64" t="s">
        <v>436</v>
      </c>
      <c r="JZ149" s="64" t="s">
        <v>436</v>
      </c>
      <c r="KA149" s="64" t="s">
        <v>436</v>
      </c>
      <c r="KB149" s="64"/>
      <c r="KC149" s="64"/>
      <c r="KD149" s="64"/>
      <c r="KE149" s="64"/>
      <c r="KF149" s="64" t="s">
        <v>436</v>
      </c>
      <c r="KG149" s="64" t="s">
        <v>436</v>
      </c>
      <c r="KH149" s="64"/>
      <c r="KI149" s="64"/>
      <c r="KJ149" s="64"/>
      <c r="KK149" s="64"/>
      <c r="KL149" s="64" t="s">
        <v>436</v>
      </c>
      <c r="KM149" s="64" t="s">
        <v>436</v>
      </c>
      <c r="KN149" s="64"/>
      <c r="KO149" s="64" t="s">
        <v>436</v>
      </c>
      <c r="KP149" s="64" t="s">
        <v>436</v>
      </c>
      <c r="KQ149" s="64" t="s">
        <v>436</v>
      </c>
      <c r="KR149" s="64"/>
      <c r="KS149" s="64" t="s">
        <v>436</v>
      </c>
      <c r="KT149" s="64" t="s">
        <v>436</v>
      </c>
      <c r="KU149" s="64" t="s">
        <v>436</v>
      </c>
      <c r="KV149" s="64"/>
      <c r="KW149" s="64" t="s">
        <v>436</v>
      </c>
      <c r="KX149" s="64" t="s">
        <v>436</v>
      </c>
      <c r="KY149" s="64" t="s">
        <v>436</v>
      </c>
      <c r="KZ149" s="64"/>
      <c r="LA149" s="64"/>
      <c r="LB149" s="64"/>
      <c r="LC149" s="64"/>
      <c r="LD149" s="64" t="s">
        <v>436</v>
      </c>
      <c r="LE149" s="64" t="s">
        <v>436</v>
      </c>
      <c r="LF149" s="64"/>
      <c r="LG149" s="64" t="s">
        <v>436</v>
      </c>
      <c r="LH149" s="64" t="s">
        <v>436</v>
      </c>
      <c r="LI149" s="64" t="s">
        <v>436</v>
      </c>
      <c r="LJ149" s="64"/>
      <c r="LK149" s="64" t="s">
        <v>436</v>
      </c>
      <c r="LL149" s="64" t="s">
        <v>436</v>
      </c>
      <c r="LM149" s="64" t="s">
        <v>436</v>
      </c>
      <c r="LN149" s="64"/>
      <c r="LO149" s="64" t="s">
        <v>436</v>
      </c>
      <c r="LP149" s="64" t="s">
        <v>436</v>
      </c>
      <c r="LQ149" s="64" t="s">
        <v>436</v>
      </c>
      <c r="LR149" s="64"/>
      <c r="LS149" s="64" t="s">
        <v>436</v>
      </c>
      <c r="LT149" s="64" t="s">
        <v>436</v>
      </c>
      <c r="LU149" s="64"/>
      <c r="LV149" s="64" t="s">
        <v>436</v>
      </c>
      <c r="LW149" s="64" t="s">
        <v>436</v>
      </c>
      <c r="LX149" s="64"/>
      <c r="LY149" s="64" t="s">
        <v>436</v>
      </c>
      <c r="LZ149" s="64" t="s">
        <v>436</v>
      </c>
      <c r="MA149" s="64" t="s">
        <v>436</v>
      </c>
      <c r="MB149" s="64"/>
      <c r="MC149" s="64"/>
      <c r="MD149" s="64"/>
      <c r="ME149" s="64"/>
      <c r="MF149" s="64" t="s">
        <v>436</v>
      </c>
      <c r="MG149" s="64" t="s">
        <v>436</v>
      </c>
      <c r="MH149" s="64" t="s">
        <v>436</v>
      </c>
      <c r="MI149" s="64" t="s">
        <v>436</v>
      </c>
      <c r="MJ149" s="64" t="s">
        <v>436</v>
      </c>
      <c r="MK149" s="64" t="s">
        <v>436</v>
      </c>
      <c r="ML149" s="64" t="s">
        <v>436</v>
      </c>
      <c r="MM149" s="64" t="s">
        <v>436</v>
      </c>
      <c r="MN149" s="64" t="s">
        <v>436</v>
      </c>
      <c r="MO149" s="64" t="s">
        <v>436</v>
      </c>
      <c r="MP149" s="64" t="s">
        <v>436</v>
      </c>
      <c r="MQ149" s="64" t="s">
        <v>436</v>
      </c>
      <c r="MR149" s="64" t="s">
        <v>436</v>
      </c>
      <c r="MS149" s="64"/>
      <c r="MT149" s="64"/>
      <c r="MU149" s="64" t="s">
        <v>436</v>
      </c>
      <c r="MV149" s="64" t="s">
        <v>436</v>
      </c>
      <c r="MW149" s="64" t="s">
        <v>436</v>
      </c>
      <c r="MX149" s="64"/>
      <c r="MY149" s="64" t="s">
        <v>436</v>
      </c>
      <c r="MZ149" s="64" t="s">
        <v>436</v>
      </c>
      <c r="NA149" s="64" t="s">
        <v>436</v>
      </c>
      <c r="NB149" s="64"/>
      <c r="NC149" s="64" t="s">
        <v>436</v>
      </c>
      <c r="ND149" s="64" t="s">
        <v>436</v>
      </c>
      <c r="NE149" s="64"/>
      <c r="NF149" s="64" t="s">
        <v>436</v>
      </c>
      <c r="NG149" s="64" t="s">
        <v>436</v>
      </c>
      <c r="NH149" s="64"/>
      <c r="NI149" s="64" t="s">
        <v>436</v>
      </c>
      <c r="NJ149" s="64" t="s">
        <v>436</v>
      </c>
      <c r="NK149" s="64"/>
      <c r="NL149" s="64"/>
      <c r="NM149" s="64"/>
      <c r="NN149" s="64"/>
      <c r="NO149" s="64"/>
      <c r="NP149" s="64"/>
      <c r="NQ149" s="64"/>
      <c r="NR149" s="64"/>
      <c r="NS149" s="64"/>
      <c r="NT149" s="64"/>
      <c r="NU149" s="64"/>
      <c r="NV149" s="64"/>
      <c r="NW149" s="64"/>
      <c r="NX149" s="64"/>
      <c r="NY149" s="64"/>
      <c r="NZ149" s="64"/>
      <c r="OA149" s="64"/>
      <c r="OB149" s="64"/>
      <c r="OC149" s="64"/>
      <c r="OD149" s="64"/>
      <c r="OE149" s="64"/>
      <c r="OF149" s="64"/>
      <c r="OG149" s="64"/>
      <c r="OH149" s="64"/>
      <c r="OI149" s="64"/>
      <c r="OJ149" s="64"/>
      <c r="OK149" s="64"/>
      <c r="OL149" s="64"/>
      <c r="OM149" s="64"/>
      <c r="ON149" s="64"/>
      <c r="OO149" s="64"/>
      <c r="OP149" s="64"/>
      <c r="OQ149" s="64"/>
      <c r="OR149" s="64"/>
      <c r="OS149" s="64"/>
      <c r="OT149" s="64"/>
      <c r="OU149" s="64"/>
      <c r="OV149" s="64"/>
      <c r="OW149" s="64"/>
      <c r="OX149" s="64"/>
      <c r="OY149" s="64"/>
      <c r="OZ149" s="64"/>
      <c r="PA149" s="64"/>
      <c r="PB149" s="64"/>
      <c r="PC149" s="64"/>
      <c r="PD149" s="64"/>
      <c r="PE149" s="64"/>
      <c r="PF149" s="64"/>
      <c r="PG149" s="64"/>
      <c r="PH149" s="64"/>
      <c r="PI149" s="64"/>
      <c r="PJ149" s="64"/>
      <c r="PK149" s="64"/>
      <c r="PL149" s="64"/>
      <c r="PM149" s="64"/>
      <c r="PN149" s="64"/>
      <c r="PO149" s="64"/>
      <c r="PP149" s="64"/>
      <c r="PQ149" s="64"/>
      <c r="PR149" s="64"/>
      <c r="PS149" s="64"/>
      <c r="PT149" s="64" t="s">
        <v>436</v>
      </c>
      <c r="PU149" s="64" t="s">
        <v>436</v>
      </c>
      <c r="PV149" s="64"/>
      <c r="PW149" s="64" t="s">
        <v>436</v>
      </c>
      <c r="PX149" s="64" t="s">
        <v>436</v>
      </c>
      <c r="PY149" s="64"/>
      <c r="PZ149" s="64" t="s">
        <v>436</v>
      </c>
      <c r="QA149" s="64" t="s">
        <v>436</v>
      </c>
      <c r="QB149" s="64"/>
      <c r="QC149" s="64" t="s">
        <v>436</v>
      </c>
      <c r="QD149" s="64" t="s">
        <v>436</v>
      </c>
      <c r="QE149" s="64"/>
      <c r="QF149" s="64" t="s">
        <v>436</v>
      </c>
      <c r="QG149" s="64" t="s">
        <v>436</v>
      </c>
      <c r="QH149" s="64"/>
      <c r="QI149" s="64" t="s">
        <v>436</v>
      </c>
      <c r="QJ149" s="64" t="s">
        <v>436</v>
      </c>
      <c r="QK149" s="64"/>
      <c r="QL149" s="65" t="s">
        <v>436</v>
      </c>
      <c r="QM149" s="65" t="s">
        <v>436</v>
      </c>
      <c r="QN149" s="65" t="s">
        <v>436</v>
      </c>
      <c r="QO149" s="65"/>
      <c r="QP149" s="65"/>
      <c r="QQ149" s="65">
        <v>2016</v>
      </c>
      <c r="QR149" s="65">
        <v>2016</v>
      </c>
      <c r="QS149" s="65" t="s">
        <v>444</v>
      </c>
      <c r="QT149" s="65"/>
      <c r="QU149" s="65"/>
      <c r="QV149" s="144"/>
      <c r="QW149" s="143" t="s">
        <v>445</v>
      </c>
    </row>
    <row r="150" spans="1:465" s="137" customFormat="1" ht="12.75">
      <c r="A150" s="56">
        <v>144</v>
      </c>
      <c r="B150" s="63" t="s">
        <v>1048</v>
      </c>
      <c r="C150" s="62" t="s">
        <v>1049</v>
      </c>
      <c r="D150" s="62" t="s">
        <v>936</v>
      </c>
      <c r="E150" s="62" t="s">
        <v>431</v>
      </c>
      <c r="F150" s="63" t="s">
        <v>1050</v>
      </c>
      <c r="G150" s="63" t="s">
        <v>1051</v>
      </c>
      <c r="H150" s="62">
        <v>12</v>
      </c>
      <c r="I150" s="62" t="s">
        <v>434</v>
      </c>
      <c r="J150" s="62" t="s">
        <v>747</v>
      </c>
      <c r="K150" s="62" t="s">
        <v>436</v>
      </c>
      <c r="L150" s="62" t="s">
        <v>437</v>
      </c>
      <c r="M150" s="62" t="s">
        <v>437</v>
      </c>
      <c r="N150" s="62" t="s">
        <v>436</v>
      </c>
      <c r="O150" s="62" t="s">
        <v>436</v>
      </c>
      <c r="P150" s="62" t="s">
        <v>436</v>
      </c>
      <c r="Q150" s="62" t="s">
        <v>436</v>
      </c>
      <c r="R150" s="62" t="s">
        <v>436</v>
      </c>
      <c r="S150" s="62" t="s">
        <v>436</v>
      </c>
      <c r="T150" s="62" t="s">
        <v>436</v>
      </c>
      <c r="U150" s="62" t="s">
        <v>437</v>
      </c>
      <c r="V150" s="64"/>
      <c r="W150" s="64"/>
      <c r="X150" s="64"/>
      <c r="Y150" s="64"/>
      <c r="Z150" s="64"/>
      <c r="AA150" s="64">
        <v>0.32700000000000001</v>
      </c>
      <c r="AB150" s="64">
        <v>3</v>
      </c>
      <c r="AC150" s="64">
        <v>2016</v>
      </c>
      <c r="AD150" s="65" t="s">
        <v>436</v>
      </c>
      <c r="AE150" s="65" t="s">
        <v>436</v>
      </c>
      <c r="AF150" s="65" t="s">
        <v>436</v>
      </c>
      <c r="AG150" s="64"/>
      <c r="AH150" s="64"/>
      <c r="AI150" s="64"/>
      <c r="AJ150" s="64"/>
      <c r="AK150" s="64"/>
      <c r="AL150" s="64"/>
      <c r="AM150" s="64"/>
      <c r="AN150" s="64"/>
      <c r="AO150" s="64"/>
      <c r="AP150" s="64"/>
      <c r="AQ150" s="64"/>
      <c r="AR150" s="64"/>
      <c r="AS150" s="65">
        <v>2016</v>
      </c>
      <c r="AT150" s="65">
        <v>2016</v>
      </c>
      <c r="AU150" s="65">
        <v>3</v>
      </c>
      <c r="AV150" s="66">
        <v>1.5</v>
      </c>
      <c r="AW150" s="66">
        <v>2</v>
      </c>
      <c r="AX150" s="66">
        <v>2016</v>
      </c>
      <c r="AY150" s="66">
        <v>13</v>
      </c>
      <c r="AZ150" s="66">
        <v>1</v>
      </c>
      <c r="BA150" s="66">
        <v>2016</v>
      </c>
      <c r="BB150" s="66"/>
      <c r="BC150" s="66"/>
      <c r="BD150" s="66"/>
      <c r="BE150" s="66"/>
      <c r="BF150" s="66"/>
      <c r="BG150" s="66"/>
      <c r="BH150" s="66"/>
      <c r="BI150" s="67"/>
      <c r="BJ150" s="66"/>
      <c r="BK150" s="67"/>
      <c r="BL150" s="67">
        <v>10.1</v>
      </c>
      <c r="BM150" s="66">
        <v>1</v>
      </c>
      <c r="BN150" s="66">
        <v>2016</v>
      </c>
      <c r="BO150" s="66">
        <v>1.9</v>
      </c>
      <c r="BP150" s="66">
        <v>1</v>
      </c>
      <c r="BQ150" s="66">
        <v>2016</v>
      </c>
      <c r="BR150" s="66"/>
      <c r="BS150" s="66"/>
      <c r="BT150" s="66"/>
      <c r="BU150" s="66">
        <v>4.2</v>
      </c>
      <c r="BV150" s="66" t="s">
        <v>438</v>
      </c>
      <c r="BW150" s="66">
        <v>2016</v>
      </c>
      <c r="BX150" s="66"/>
      <c r="BY150" s="66"/>
      <c r="BZ150" s="66"/>
      <c r="CA150" s="66"/>
      <c r="CB150" s="66"/>
      <c r="CC150" s="66"/>
      <c r="CD150" s="66"/>
      <c r="CE150" s="66"/>
      <c r="CF150" s="66"/>
      <c r="CG150" s="66">
        <v>478</v>
      </c>
      <c r="CH150" s="66" t="s">
        <v>438</v>
      </c>
      <c r="CI150" s="66">
        <v>2016</v>
      </c>
      <c r="CJ150" s="66">
        <v>319</v>
      </c>
      <c r="CK150" s="66" t="s">
        <v>438</v>
      </c>
      <c r="CL150" s="66">
        <v>2016</v>
      </c>
      <c r="CM150" s="66"/>
      <c r="CN150" s="66"/>
      <c r="CO150" s="66"/>
      <c r="CP150" s="66"/>
      <c r="CQ150" s="66"/>
      <c r="CR150" s="66"/>
      <c r="CS150" s="66"/>
      <c r="CT150" s="66"/>
      <c r="CU150" s="66"/>
      <c r="CV150" s="66"/>
      <c r="CW150" s="66"/>
      <c r="CX150" s="66"/>
      <c r="CY150" s="66">
        <v>236</v>
      </c>
      <c r="CZ150" s="66" t="s">
        <v>438</v>
      </c>
      <c r="DA150" s="66">
        <v>2016</v>
      </c>
      <c r="DB150" s="66" t="s">
        <v>1052</v>
      </c>
      <c r="DC150" s="66" t="s">
        <v>438</v>
      </c>
      <c r="DD150" s="66">
        <v>2016</v>
      </c>
      <c r="DE150" s="66"/>
      <c r="DF150" s="66"/>
      <c r="DG150" s="66"/>
      <c r="DH150" s="66">
        <v>0.31</v>
      </c>
      <c r="DI150" s="66">
        <v>2</v>
      </c>
      <c r="DJ150" s="66">
        <v>2016</v>
      </c>
      <c r="DK150" s="66">
        <v>0.7</v>
      </c>
      <c r="DL150" s="66">
        <v>2</v>
      </c>
      <c r="DM150" s="66">
        <v>2016</v>
      </c>
      <c r="DN150" s="66">
        <v>1.6</v>
      </c>
      <c r="DO150" s="66" t="s">
        <v>438</v>
      </c>
      <c r="DP150" s="66">
        <v>2016</v>
      </c>
      <c r="DQ150" s="66"/>
      <c r="DR150" s="66"/>
      <c r="DS150" s="66"/>
      <c r="DT150" s="66">
        <v>2.4</v>
      </c>
      <c r="DU150" s="66">
        <v>2</v>
      </c>
      <c r="DV150" s="66">
        <v>2016</v>
      </c>
      <c r="DW150" s="66">
        <v>5.3999999999999999E-2</v>
      </c>
      <c r="DX150" s="66">
        <v>2</v>
      </c>
      <c r="DY150" s="66">
        <v>2016</v>
      </c>
      <c r="DZ150" s="66">
        <v>0.08</v>
      </c>
      <c r="EA150" s="66">
        <v>2</v>
      </c>
      <c r="EB150" s="66">
        <v>2016</v>
      </c>
      <c r="EC150" s="66"/>
      <c r="ED150" s="66"/>
      <c r="EE150" s="66"/>
      <c r="EF150" s="66"/>
      <c r="EG150" s="66"/>
      <c r="EH150" s="66"/>
      <c r="EI150" s="66"/>
      <c r="EJ150" s="66"/>
      <c r="EK150" s="66"/>
      <c r="EL150" s="66"/>
      <c r="EM150" s="66"/>
      <c r="EN150" s="65">
        <v>2016</v>
      </c>
      <c r="EO150" s="65">
        <v>2016</v>
      </c>
      <c r="EP150" s="65" t="s">
        <v>438</v>
      </c>
      <c r="EQ150" s="64"/>
      <c r="ER150" s="64"/>
      <c r="ES150" s="64"/>
      <c r="ET150" s="64"/>
      <c r="EU150" s="64"/>
      <c r="EV150" s="64"/>
      <c r="EW150" s="64"/>
      <c r="EX150" s="64"/>
      <c r="EY150" s="64"/>
      <c r="EZ150" s="64"/>
      <c r="FA150" s="64"/>
      <c r="FB150" s="64"/>
      <c r="FC150" s="64"/>
      <c r="FD150" s="64"/>
      <c r="FE150" s="64"/>
      <c r="FF150" s="64"/>
      <c r="FG150" s="64"/>
      <c r="FH150" s="64"/>
      <c r="FI150" s="64"/>
      <c r="FJ150" s="64"/>
      <c r="FK150" s="64"/>
      <c r="FL150" s="64"/>
      <c r="FM150" s="64"/>
      <c r="FN150" s="64"/>
      <c r="FO150" s="64"/>
      <c r="FP150" s="64"/>
      <c r="FQ150" s="64"/>
      <c r="FR150" s="64"/>
      <c r="FS150" s="64"/>
      <c r="FT150" s="64"/>
      <c r="FU150" s="64"/>
      <c r="FV150" s="64"/>
      <c r="FW150" s="64"/>
      <c r="FX150" s="64"/>
      <c r="FY150" s="64"/>
      <c r="FZ150" s="64"/>
      <c r="GA150" s="64"/>
      <c r="GB150" s="64"/>
      <c r="GC150" s="64"/>
      <c r="GD150" s="64"/>
      <c r="GE150" s="64"/>
      <c r="GF150" s="64"/>
      <c r="GG150" s="64"/>
      <c r="GH150" s="64"/>
      <c r="GI150" s="64"/>
      <c r="GJ150" s="64"/>
      <c r="GK150" s="64"/>
      <c r="GL150" s="64"/>
      <c r="GM150" s="64"/>
      <c r="GN150" s="64"/>
      <c r="GO150" s="64"/>
      <c r="GP150" s="64"/>
      <c r="GQ150" s="64"/>
      <c r="GR150" s="64"/>
      <c r="GS150" s="64"/>
      <c r="GT150" s="64"/>
      <c r="GU150" s="64"/>
      <c r="GV150" s="64"/>
      <c r="GW150" s="64"/>
      <c r="GX150" s="64"/>
      <c r="GY150" s="64"/>
      <c r="GZ150" s="64"/>
      <c r="HA150" s="65"/>
      <c r="HB150" s="65"/>
      <c r="HC150" s="64"/>
      <c r="HD150" s="65"/>
      <c r="HE150" s="65"/>
      <c r="HF150" s="64"/>
      <c r="HG150" s="65"/>
      <c r="HH150" s="65"/>
      <c r="HI150" s="65"/>
      <c r="HJ150" s="65" t="s">
        <v>436</v>
      </c>
      <c r="HK150" s="65" t="s">
        <v>436</v>
      </c>
      <c r="HL150" s="65" t="s">
        <v>436</v>
      </c>
      <c r="HM150" s="65">
        <v>2016</v>
      </c>
      <c r="HN150" s="65">
        <v>2016</v>
      </c>
      <c r="HO150" s="65">
        <v>3</v>
      </c>
      <c r="HP150" s="65" t="s">
        <v>441</v>
      </c>
      <c r="HQ150" s="64"/>
      <c r="HR150" s="64"/>
      <c r="HS150" s="64"/>
      <c r="HT150" s="64"/>
      <c r="HU150" s="64"/>
      <c r="HV150" s="64"/>
      <c r="HW150" s="64"/>
      <c r="HX150" s="64"/>
      <c r="HY150" s="64"/>
      <c r="HZ150" s="64"/>
      <c r="IA150" s="64"/>
      <c r="IB150" s="64"/>
      <c r="IC150" s="64"/>
      <c r="ID150" s="64"/>
      <c r="IE150" s="64"/>
      <c r="IF150" s="64"/>
      <c r="IG150" s="64"/>
      <c r="IH150" s="64"/>
      <c r="II150" s="64"/>
      <c r="IJ150" s="64"/>
      <c r="IK150" s="64"/>
      <c r="IL150" s="64"/>
      <c r="IM150" s="64"/>
      <c r="IN150" s="64"/>
      <c r="IO150" s="65"/>
      <c r="IP150" s="65"/>
      <c r="IQ150" s="65"/>
      <c r="IR150" s="64"/>
      <c r="IS150" s="64"/>
      <c r="IT150" s="64"/>
      <c r="IU150" s="64"/>
      <c r="IV150" s="64"/>
      <c r="IW150" s="64"/>
      <c r="IX150" s="64"/>
      <c r="IY150" s="64"/>
      <c r="IZ150" s="64"/>
      <c r="JA150" s="64"/>
      <c r="JB150" s="64"/>
      <c r="JC150" s="64"/>
      <c r="JD150" s="64"/>
      <c r="JE150" s="64"/>
      <c r="JF150" s="64"/>
      <c r="JG150" s="64"/>
      <c r="JH150" s="64"/>
      <c r="JI150" s="64"/>
      <c r="JJ150" s="64"/>
      <c r="JK150" s="64"/>
      <c r="JL150" s="64"/>
      <c r="JM150" s="64"/>
      <c r="JN150" s="64"/>
      <c r="JO150" s="64"/>
      <c r="JP150" s="64"/>
      <c r="JQ150" s="64"/>
      <c r="JR150" s="64"/>
      <c r="JS150" s="64"/>
      <c r="JT150" s="64"/>
      <c r="JU150" s="64"/>
      <c r="JV150" s="64"/>
      <c r="JW150" s="64"/>
      <c r="JX150" s="64"/>
      <c r="JY150" s="64"/>
      <c r="JZ150" s="64"/>
      <c r="KA150" s="64"/>
      <c r="KB150" s="64"/>
      <c r="KC150" s="64"/>
      <c r="KD150" s="64"/>
      <c r="KE150" s="64"/>
      <c r="KF150" s="64"/>
      <c r="KG150" s="64"/>
      <c r="KH150" s="64"/>
      <c r="KI150" s="64"/>
      <c r="KJ150" s="64"/>
      <c r="KK150" s="64"/>
      <c r="KL150" s="64"/>
      <c r="KM150" s="64"/>
      <c r="KN150" s="64"/>
      <c r="KO150" s="64"/>
      <c r="KP150" s="64"/>
      <c r="KQ150" s="64"/>
      <c r="KR150" s="64"/>
      <c r="KS150" s="64"/>
      <c r="KT150" s="64"/>
      <c r="KU150" s="64"/>
      <c r="KV150" s="64"/>
      <c r="KW150" s="64"/>
      <c r="KX150" s="64"/>
      <c r="KY150" s="64"/>
      <c r="KZ150" s="64"/>
      <c r="LA150" s="64"/>
      <c r="LB150" s="64"/>
      <c r="LC150" s="64"/>
      <c r="LD150" s="64"/>
      <c r="LE150" s="64"/>
      <c r="LF150" s="64"/>
      <c r="LG150" s="64"/>
      <c r="LH150" s="64"/>
      <c r="LI150" s="64"/>
      <c r="LJ150" s="64"/>
      <c r="LK150" s="64"/>
      <c r="LL150" s="64"/>
      <c r="LM150" s="64"/>
      <c r="LN150" s="64"/>
      <c r="LO150" s="64"/>
      <c r="LP150" s="64"/>
      <c r="LQ150" s="64"/>
      <c r="LR150" s="64"/>
      <c r="LS150" s="64"/>
      <c r="LT150" s="64"/>
      <c r="LU150" s="64"/>
      <c r="LV150" s="64"/>
      <c r="LW150" s="64"/>
      <c r="LX150" s="64"/>
      <c r="LY150" s="64"/>
      <c r="LZ150" s="64"/>
      <c r="MA150" s="64"/>
      <c r="MB150" s="64"/>
      <c r="MC150" s="64"/>
      <c r="MD150" s="64"/>
      <c r="ME150" s="64"/>
      <c r="MF150" s="64"/>
      <c r="MG150" s="64"/>
      <c r="MH150" s="64"/>
      <c r="MI150" s="64"/>
      <c r="MJ150" s="64"/>
      <c r="MK150" s="64"/>
      <c r="ML150" s="64"/>
      <c r="MM150" s="64"/>
      <c r="MN150" s="64"/>
      <c r="MO150" s="64"/>
      <c r="MP150" s="64"/>
      <c r="MQ150" s="64"/>
      <c r="MR150" s="64"/>
      <c r="MS150" s="64"/>
      <c r="MT150" s="64"/>
      <c r="MU150" s="64"/>
      <c r="MV150" s="64"/>
      <c r="MW150" s="64"/>
      <c r="MX150" s="64"/>
      <c r="MY150" s="64"/>
      <c r="MZ150" s="64"/>
      <c r="NA150" s="64"/>
      <c r="NB150" s="64"/>
      <c r="NC150" s="64"/>
      <c r="ND150" s="64"/>
      <c r="NE150" s="64"/>
      <c r="NF150" s="64"/>
      <c r="NG150" s="64"/>
      <c r="NH150" s="64"/>
      <c r="NI150" s="64"/>
      <c r="NJ150" s="64"/>
      <c r="NK150" s="64"/>
      <c r="NL150" s="64"/>
      <c r="NM150" s="64"/>
      <c r="NN150" s="64"/>
      <c r="NO150" s="64"/>
      <c r="NP150" s="64"/>
      <c r="NQ150" s="64"/>
      <c r="NR150" s="64"/>
      <c r="NS150" s="64"/>
      <c r="NT150" s="64"/>
      <c r="NU150" s="64"/>
      <c r="NV150" s="64"/>
      <c r="NW150" s="64"/>
      <c r="NX150" s="64"/>
      <c r="NY150" s="64"/>
      <c r="NZ150" s="64"/>
      <c r="OA150" s="64"/>
      <c r="OB150" s="64"/>
      <c r="OC150" s="64"/>
      <c r="OD150" s="64"/>
      <c r="OE150" s="64"/>
      <c r="OF150" s="64"/>
      <c r="OG150" s="64"/>
      <c r="OH150" s="64"/>
      <c r="OI150" s="64"/>
      <c r="OJ150" s="64"/>
      <c r="OK150" s="64"/>
      <c r="OL150" s="64"/>
      <c r="OM150" s="64"/>
      <c r="ON150" s="64"/>
      <c r="OO150" s="64"/>
      <c r="OP150" s="64"/>
      <c r="OQ150" s="64"/>
      <c r="OR150" s="64"/>
      <c r="OS150" s="64"/>
      <c r="OT150" s="64"/>
      <c r="OU150" s="64"/>
      <c r="OV150" s="64"/>
      <c r="OW150" s="64"/>
      <c r="OX150" s="64"/>
      <c r="OY150" s="64"/>
      <c r="OZ150" s="64"/>
      <c r="PA150" s="64"/>
      <c r="PB150" s="64"/>
      <c r="PC150" s="64"/>
      <c r="PD150" s="64"/>
      <c r="PE150" s="64"/>
      <c r="PF150" s="64"/>
      <c r="PG150" s="64"/>
      <c r="PH150" s="64"/>
      <c r="PI150" s="64"/>
      <c r="PJ150" s="64"/>
      <c r="PK150" s="64"/>
      <c r="PL150" s="64"/>
      <c r="PM150" s="64"/>
      <c r="PN150" s="64"/>
      <c r="PO150" s="64"/>
      <c r="PP150" s="64"/>
      <c r="PQ150" s="64"/>
      <c r="PR150" s="64"/>
      <c r="PS150" s="64"/>
      <c r="PT150" s="64"/>
      <c r="PU150" s="64"/>
      <c r="PV150" s="64"/>
      <c r="PW150" s="64"/>
      <c r="PX150" s="64"/>
      <c r="PY150" s="64"/>
      <c r="PZ150" s="64"/>
      <c r="QA150" s="64"/>
      <c r="QB150" s="64"/>
      <c r="QC150" s="64"/>
      <c r="QD150" s="64"/>
      <c r="QE150" s="64"/>
      <c r="QF150" s="64"/>
      <c r="QG150" s="64"/>
      <c r="QH150" s="64"/>
      <c r="QI150" s="64"/>
      <c r="QJ150" s="64"/>
      <c r="QK150" s="64"/>
      <c r="QL150" s="65" t="s">
        <v>436</v>
      </c>
      <c r="QM150" s="65" t="s">
        <v>436</v>
      </c>
      <c r="QN150" s="65" t="s">
        <v>436</v>
      </c>
      <c r="QO150" s="65"/>
      <c r="QP150" s="65"/>
      <c r="QQ150" s="65">
        <v>2016</v>
      </c>
      <c r="QR150" s="65">
        <v>2016</v>
      </c>
      <c r="QS150" s="65" t="s">
        <v>444</v>
      </c>
      <c r="QT150" s="65"/>
      <c r="QU150" s="65"/>
      <c r="QV150" s="144"/>
      <c r="QW150" s="143" t="s">
        <v>445</v>
      </c>
    </row>
    <row r="151" spans="1:465" s="137" customFormat="1" ht="12.75">
      <c r="A151" s="56">
        <v>145</v>
      </c>
      <c r="B151" s="63" t="s">
        <v>1053</v>
      </c>
      <c r="C151" s="62" t="s">
        <v>1054</v>
      </c>
      <c r="D151" s="62" t="s">
        <v>936</v>
      </c>
      <c r="E151" s="62" t="s">
        <v>431</v>
      </c>
      <c r="F151" s="63" t="s">
        <v>1055</v>
      </c>
      <c r="G151" s="63" t="s">
        <v>1056</v>
      </c>
      <c r="H151" s="62">
        <v>14</v>
      </c>
      <c r="I151" s="62" t="s">
        <v>434</v>
      </c>
      <c r="J151" s="62" t="s">
        <v>747</v>
      </c>
      <c r="K151" s="62"/>
      <c r="L151" s="62" t="s">
        <v>437</v>
      </c>
      <c r="M151" s="62" t="s">
        <v>437</v>
      </c>
      <c r="N151" s="62" t="s">
        <v>436</v>
      </c>
      <c r="O151" s="62"/>
      <c r="P151" s="62" t="s">
        <v>437</v>
      </c>
      <c r="Q151" s="62" t="s">
        <v>437</v>
      </c>
      <c r="R151" s="62" t="s">
        <v>436</v>
      </c>
      <c r="S151" s="62" t="s">
        <v>436</v>
      </c>
      <c r="T151" s="62" t="s">
        <v>436</v>
      </c>
      <c r="U151" s="62"/>
      <c r="V151" s="64" t="s">
        <v>436</v>
      </c>
      <c r="W151" s="64" t="s">
        <v>436</v>
      </c>
      <c r="X151" s="64"/>
      <c r="Y151" s="71"/>
      <c r="Z151" s="71"/>
      <c r="AA151" s="64">
        <v>0.51800000000000002</v>
      </c>
      <c r="AB151" s="64">
        <v>2</v>
      </c>
      <c r="AC151" s="64">
        <v>2016</v>
      </c>
      <c r="AD151" s="65" t="s">
        <v>436</v>
      </c>
      <c r="AE151" s="65" t="s">
        <v>436</v>
      </c>
      <c r="AF151" s="65" t="s">
        <v>436</v>
      </c>
      <c r="AG151" s="64">
        <v>36</v>
      </c>
      <c r="AH151" s="64">
        <v>3</v>
      </c>
      <c r="AI151" s="64">
        <v>2016</v>
      </c>
      <c r="AJ151" s="64" t="s">
        <v>436</v>
      </c>
      <c r="AK151" s="64"/>
      <c r="AL151" s="64"/>
      <c r="AM151" s="64">
        <v>0.96299999999999997</v>
      </c>
      <c r="AN151" s="64">
        <v>1</v>
      </c>
      <c r="AO151" s="64">
        <v>2016</v>
      </c>
      <c r="AP151" s="64"/>
      <c r="AQ151" s="64">
        <v>2</v>
      </c>
      <c r="AR151" s="64">
        <v>2015</v>
      </c>
      <c r="AS151" s="65">
        <v>2015</v>
      </c>
      <c r="AT151" s="65">
        <v>2016</v>
      </c>
      <c r="AU151" s="65">
        <v>3</v>
      </c>
      <c r="AV151" s="72">
        <v>1.08</v>
      </c>
      <c r="AW151" s="66">
        <v>1</v>
      </c>
      <c r="AX151" s="66">
        <v>2016</v>
      </c>
      <c r="AY151" s="66">
        <v>8</v>
      </c>
      <c r="AZ151" s="66">
        <v>1</v>
      </c>
      <c r="BA151" s="66">
        <v>2016</v>
      </c>
      <c r="BB151" s="72"/>
      <c r="BC151" s="72"/>
      <c r="BD151" s="72"/>
      <c r="BE151" s="72"/>
      <c r="BF151" s="72"/>
      <c r="BG151" s="72"/>
      <c r="BH151" s="72"/>
      <c r="BI151" s="67">
        <v>7.2</v>
      </c>
      <c r="BJ151" s="66">
        <v>1</v>
      </c>
      <c r="BK151" s="67">
        <v>2016</v>
      </c>
      <c r="BL151" s="67">
        <v>10.6</v>
      </c>
      <c r="BM151" s="66">
        <v>1</v>
      </c>
      <c r="BN151" s="66">
        <v>2016</v>
      </c>
      <c r="BO151" s="66">
        <v>2.2000000000000002</v>
      </c>
      <c r="BP151" s="66" t="s">
        <v>438</v>
      </c>
      <c r="BQ151" s="66">
        <v>2016</v>
      </c>
      <c r="BR151" s="66">
        <v>10.5</v>
      </c>
      <c r="BS151" s="66" t="s">
        <v>438</v>
      </c>
      <c r="BT151" s="66">
        <v>2016</v>
      </c>
      <c r="BU151" s="66">
        <v>8</v>
      </c>
      <c r="BV151" s="66" t="s">
        <v>438</v>
      </c>
      <c r="BW151" s="66">
        <v>2016</v>
      </c>
      <c r="BX151" s="72">
        <v>96</v>
      </c>
      <c r="BY151" s="72" t="s">
        <v>539</v>
      </c>
      <c r="BZ151" s="72">
        <v>2016</v>
      </c>
      <c r="CA151" s="66">
        <v>21</v>
      </c>
      <c r="CB151" s="66" t="s">
        <v>438</v>
      </c>
      <c r="CC151" s="66">
        <v>2016</v>
      </c>
      <c r="CD151" s="72"/>
      <c r="CE151" s="72"/>
      <c r="CF151" s="72"/>
      <c r="CG151" s="66">
        <v>228</v>
      </c>
      <c r="CH151" s="66">
        <v>1</v>
      </c>
      <c r="CI151" s="66">
        <v>2016</v>
      </c>
      <c r="CJ151" s="66">
        <v>159</v>
      </c>
      <c r="CK151" s="66">
        <v>1</v>
      </c>
      <c r="CL151" s="66">
        <v>2016</v>
      </c>
      <c r="CM151" s="66">
        <v>12.8</v>
      </c>
      <c r="CN151" s="66">
        <v>1</v>
      </c>
      <c r="CO151" s="66">
        <v>2016</v>
      </c>
      <c r="CP151" s="66">
        <v>10</v>
      </c>
      <c r="CQ151" s="66" t="s">
        <v>438</v>
      </c>
      <c r="CR151" s="66">
        <v>2016</v>
      </c>
      <c r="CS151" s="66">
        <v>41.6</v>
      </c>
      <c r="CT151" s="66">
        <v>1</v>
      </c>
      <c r="CU151" s="66">
        <v>2016</v>
      </c>
      <c r="CV151" s="66">
        <v>6</v>
      </c>
      <c r="CW151" s="66">
        <v>1</v>
      </c>
      <c r="CX151" s="66">
        <v>2016</v>
      </c>
      <c r="CY151" s="66">
        <v>128</v>
      </c>
      <c r="CZ151" s="66">
        <v>1</v>
      </c>
      <c r="DA151" s="66">
        <v>2016</v>
      </c>
      <c r="DB151" s="66" t="s">
        <v>1057</v>
      </c>
      <c r="DC151" s="66" t="s">
        <v>438</v>
      </c>
      <c r="DD151" s="66">
        <v>2016</v>
      </c>
      <c r="DE151" s="66">
        <v>103</v>
      </c>
      <c r="DF151" s="66">
        <v>1</v>
      </c>
      <c r="DG151" s="66">
        <v>2016</v>
      </c>
      <c r="DH151" s="66">
        <v>0.1</v>
      </c>
      <c r="DI151" s="66">
        <v>1</v>
      </c>
      <c r="DJ151" s="66">
        <v>2016</v>
      </c>
      <c r="DK151" s="66">
        <v>0.6</v>
      </c>
      <c r="DL151" s="66">
        <v>1</v>
      </c>
      <c r="DM151" s="66">
        <v>2016</v>
      </c>
      <c r="DN151" s="66">
        <v>0.5</v>
      </c>
      <c r="DO151" s="66">
        <v>1</v>
      </c>
      <c r="DP151" s="66">
        <v>2016</v>
      </c>
      <c r="DQ151" s="72">
        <v>1.2999999999999999E-2</v>
      </c>
      <c r="DR151" s="72" t="s">
        <v>438</v>
      </c>
      <c r="DS151" s="72">
        <v>2016</v>
      </c>
      <c r="DT151" s="66">
        <v>1.1000000000000001</v>
      </c>
      <c r="DU151" s="66">
        <v>1</v>
      </c>
      <c r="DV151" s="66">
        <v>2016</v>
      </c>
      <c r="DW151" s="66">
        <v>2.1999999999999999E-2</v>
      </c>
      <c r="DX151" s="66">
        <v>2</v>
      </c>
      <c r="DY151" s="66">
        <v>2016</v>
      </c>
      <c r="DZ151" s="66">
        <v>7.0000000000000007E-2</v>
      </c>
      <c r="EA151" s="66" t="s">
        <v>438</v>
      </c>
      <c r="EB151" s="66">
        <v>2016</v>
      </c>
      <c r="EC151" s="72"/>
      <c r="ED151" s="72"/>
      <c r="EE151" s="72"/>
      <c r="EF151" s="72"/>
      <c r="EG151" s="72"/>
      <c r="EH151" s="72"/>
      <c r="EI151" s="72"/>
      <c r="EJ151" s="72"/>
      <c r="EK151" s="72"/>
      <c r="EL151" s="72"/>
      <c r="EM151" s="72"/>
      <c r="EN151" s="65">
        <v>2016</v>
      </c>
      <c r="EO151" s="65">
        <v>2016</v>
      </c>
      <c r="EP151" s="65" t="s">
        <v>438</v>
      </c>
      <c r="EQ151" s="64" t="s">
        <v>436</v>
      </c>
      <c r="ER151" s="64" t="s">
        <v>436</v>
      </c>
      <c r="ES151" s="64"/>
      <c r="ET151" s="64" t="s">
        <v>440</v>
      </c>
      <c r="EU151" s="64">
        <v>1</v>
      </c>
      <c r="EV151" s="64">
        <v>2016</v>
      </c>
      <c r="EW151" s="64">
        <v>0.1</v>
      </c>
      <c r="EX151" s="64">
        <v>2</v>
      </c>
      <c r="EY151" s="64">
        <v>2016</v>
      </c>
      <c r="EZ151" s="64">
        <v>1.1749999999999998E-2</v>
      </c>
      <c r="FA151" s="64">
        <v>2</v>
      </c>
      <c r="FB151" s="64">
        <v>2016</v>
      </c>
      <c r="FC151" s="64" t="s">
        <v>440</v>
      </c>
      <c r="FD151" s="64">
        <v>1</v>
      </c>
      <c r="FE151" s="64">
        <v>2016</v>
      </c>
      <c r="FF151" s="64" t="s">
        <v>440</v>
      </c>
      <c r="FG151" s="64">
        <v>1</v>
      </c>
      <c r="FH151" s="64">
        <v>2016</v>
      </c>
      <c r="FI151" s="64">
        <v>1.6583333333333335E-2</v>
      </c>
      <c r="FJ151" s="64">
        <v>2</v>
      </c>
      <c r="FK151" s="64">
        <v>2016</v>
      </c>
      <c r="FL151" s="64">
        <v>1.8333333333333337E-3</v>
      </c>
      <c r="FM151" s="64">
        <v>2</v>
      </c>
      <c r="FN151" s="64">
        <v>2016</v>
      </c>
      <c r="FO151" s="64">
        <v>1.8125000000000001E-3</v>
      </c>
      <c r="FP151" s="64">
        <v>2</v>
      </c>
      <c r="FQ151" s="64">
        <v>2016</v>
      </c>
      <c r="FR151" s="64" t="s">
        <v>440</v>
      </c>
      <c r="FS151" s="64">
        <v>1</v>
      </c>
      <c r="FT151" s="64">
        <v>2016</v>
      </c>
      <c r="FU151" s="64">
        <v>0.1</v>
      </c>
      <c r="FV151" s="64">
        <v>2</v>
      </c>
      <c r="FW151" s="64">
        <v>2016</v>
      </c>
      <c r="FX151" s="64" t="s">
        <v>440</v>
      </c>
      <c r="FY151" s="64">
        <v>1</v>
      </c>
      <c r="FZ151" s="64">
        <v>2016</v>
      </c>
      <c r="GA151" s="64" t="s">
        <v>436</v>
      </c>
      <c r="GB151" s="64" t="s">
        <v>436</v>
      </c>
      <c r="GC151" s="64"/>
      <c r="GD151" s="64" t="s">
        <v>436</v>
      </c>
      <c r="GE151" s="64" t="s">
        <v>436</v>
      </c>
      <c r="GF151" s="64"/>
      <c r="GG151" s="64" t="s">
        <v>436</v>
      </c>
      <c r="GH151" s="64" t="s">
        <v>436</v>
      </c>
      <c r="GI151" s="64"/>
      <c r="GJ151" s="64" t="s">
        <v>436</v>
      </c>
      <c r="GK151" s="64" t="s">
        <v>436</v>
      </c>
      <c r="GL151" s="64"/>
      <c r="GM151" s="64" t="s">
        <v>436</v>
      </c>
      <c r="GN151" s="64" t="s">
        <v>436</v>
      </c>
      <c r="GO151" s="64"/>
      <c r="GP151" s="64" t="s">
        <v>436</v>
      </c>
      <c r="GQ151" s="64" t="s">
        <v>436</v>
      </c>
      <c r="GR151" s="64"/>
      <c r="GS151" s="64" t="s">
        <v>436</v>
      </c>
      <c r="GT151" s="64" t="s">
        <v>436</v>
      </c>
      <c r="GU151" s="64"/>
      <c r="GV151" s="64" t="s">
        <v>436</v>
      </c>
      <c r="GW151" s="64" t="s">
        <v>436</v>
      </c>
      <c r="GX151" s="64"/>
      <c r="GY151" s="64" t="s">
        <v>436</v>
      </c>
      <c r="GZ151" s="64" t="s">
        <v>436</v>
      </c>
      <c r="HA151" s="65"/>
      <c r="HB151" s="65" t="s">
        <v>436</v>
      </c>
      <c r="HC151" s="64" t="s">
        <v>436</v>
      </c>
      <c r="HD151" s="65"/>
      <c r="HE151" s="65" t="s">
        <v>436</v>
      </c>
      <c r="HF151" s="64" t="s">
        <v>436</v>
      </c>
      <c r="HG151" s="65"/>
      <c r="HH151" s="65"/>
      <c r="HI151" s="65"/>
      <c r="HJ151" s="65">
        <v>2016</v>
      </c>
      <c r="HK151" s="65">
        <v>2016</v>
      </c>
      <c r="HL151" s="65">
        <v>2</v>
      </c>
      <c r="HM151" s="65">
        <v>2015</v>
      </c>
      <c r="HN151" s="65">
        <v>2016</v>
      </c>
      <c r="HO151" s="65">
        <v>3</v>
      </c>
      <c r="HP151" s="65" t="s">
        <v>441</v>
      </c>
      <c r="HQ151" s="64"/>
      <c r="HR151" s="64"/>
      <c r="HS151" s="64" t="s">
        <v>440</v>
      </c>
      <c r="HT151" s="64" t="s">
        <v>440</v>
      </c>
      <c r="HU151" s="64">
        <v>1</v>
      </c>
      <c r="HV151" s="64">
        <v>2016</v>
      </c>
      <c r="HW151" s="64" t="s">
        <v>440</v>
      </c>
      <c r="HX151" s="64" t="s">
        <v>440</v>
      </c>
      <c r="HY151" s="64">
        <v>1</v>
      </c>
      <c r="HZ151" s="64">
        <v>2016</v>
      </c>
      <c r="IA151" s="64" t="s">
        <v>440</v>
      </c>
      <c r="IB151" s="64" t="s">
        <v>440</v>
      </c>
      <c r="IC151" s="64">
        <v>1</v>
      </c>
      <c r="ID151" s="64">
        <v>2016</v>
      </c>
      <c r="IE151" s="64" t="s">
        <v>440</v>
      </c>
      <c r="IF151" s="64" t="s">
        <v>440</v>
      </c>
      <c r="IG151" s="64">
        <v>1</v>
      </c>
      <c r="IH151" s="64">
        <v>2016</v>
      </c>
      <c r="II151" s="71"/>
      <c r="IJ151" s="71"/>
      <c r="IK151" s="71"/>
      <c r="IL151" s="64"/>
      <c r="IM151" s="64"/>
      <c r="IN151" s="64"/>
      <c r="IO151" s="64" t="s">
        <v>440</v>
      </c>
      <c r="IP151" s="64" t="s">
        <v>440</v>
      </c>
      <c r="IQ151" s="64">
        <v>1</v>
      </c>
      <c r="IR151" s="64">
        <v>2016</v>
      </c>
      <c r="IS151" s="64" t="s">
        <v>440</v>
      </c>
      <c r="IT151" s="64" t="s">
        <v>440</v>
      </c>
      <c r="IU151" s="64">
        <v>1</v>
      </c>
      <c r="IV151" s="64">
        <v>2016</v>
      </c>
      <c r="IW151" s="64" t="s">
        <v>440</v>
      </c>
      <c r="IX151" s="64" t="s">
        <v>440</v>
      </c>
      <c r="IY151" s="64">
        <v>1</v>
      </c>
      <c r="IZ151" s="64">
        <v>2016</v>
      </c>
      <c r="JA151" s="64" t="s">
        <v>440</v>
      </c>
      <c r="JB151" s="64" t="s">
        <v>440</v>
      </c>
      <c r="JC151" s="64">
        <v>1</v>
      </c>
      <c r="JD151" s="64">
        <v>2016</v>
      </c>
      <c r="JE151" s="64" t="s">
        <v>440</v>
      </c>
      <c r="JF151" s="64">
        <v>1</v>
      </c>
      <c r="JG151" s="64">
        <v>2016</v>
      </c>
      <c r="JH151" s="64" t="s">
        <v>440</v>
      </c>
      <c r="JI151" s="64">
        <v>1</v>
      </c>
      <c r="JJ151" s="64">
        <v>2016</v>
      </c>
      <c r="JK151" s="64">
        <v>0.1</v>
      </c>
      <c r="JL151" s="64">
        <v>1</v>
      </c>
      <c r="JM151" s="64">
        <v>2016</v>
      </c>
      <c r="JN151" s="64" t="s">
        <v>440</v>
      </c>
      <c r="JO151" s="64" t="s">
        <v>440</v>
      </c>
      <c r="JP151" s="64">
        <v>1</v>
      </c>
      <c r="JQ151" s="64">
        <v>2016</v>
      </c>
      <c r="JR151" s="64" t="s">
        <v>440</v>
      </c>
      <c r="JS151" s="64" t="s">
        <v>440</v>
      </c>
      <c r="JT151" s="64">
        <v>1</v>
      </c>
      <c r="JU151" s="64">
        <v>2016</v>
      </c>
      <c r="JV151" s="64"/>
      <c r="JW151" s="64"/>
      <c r="JX151" s="64"/>
      <c r="JY151" s="64" t="s">
        <v>440</v>
      </c>
      <c r="JZ151" s="64" t="s">
        <v>440</v>
      </c>
      <c r="KA151" s="64">
        <v>1</v>
      </c>
      <c r="KB151" s="64">
        <v>2016</v>
      </c>
      <c r="KC151" s="71"/>
      <c r="KD151" s="71"/>
      <c r="KE151" s="71"/>
      <c r="KF151" s="64" t="s">
        <v>440</v>
      </c>
      <c r="KG151" s="64">
        <v>1</v>
      </c>
      <c r="KH151" s="64">
        <v>2016</v>
      </c>
      <c r="KI151" s="64"/>
      <c r="KJ151" s="64"/>
      <c r="KK151" s="64"/>
      <c r="KL151" s="64" t="s">
        <v>440</v>
      </c>
      <c r="KM151" s="64">
        <v>1</v>
      </c>
      <c r="KN151" s="64">
        <v>2016</v>
      </c>
      <c r="KO151" s="64" t="s">
        <v>440</v>
      </c>
      <c r="KP151" s="64" t="s">
        <v>440</v>
      </c>
      <c r="KQ151" s="64">
        <v>1</v>
      </c>
      <c r="KR151" s="64">
        <v>2016</v>
      </c>
      <c r="KS151" s="64" t="s">
        <v>440</v>
      </c>
      <c r="KT151" s="64" t="s">
        <v>440</v>
      </c>
      <c r="KU151" s="64">
        <v>1</v>
      </c>
      <c r="KV151" s="64">
        <v>2016</v>
      </c>
      <c r="KW151" s="64">
        <v>0.3</v>
      </c>
      <c r="KX151" s="64">
        <v>1</v>
      </c>
      <c r="KY151" s="64">
        <v>1</v>
      </c>
      <c r="KZ151" s="64">
        <v>2016</v>
      </c>
      <c r="LA151" s="64"/>
      <c r="LB151" s="64"/>
      <c r="LC151" s="64"/>
      <c r="LD151" s="64">
        <v>0.03</v>
      </c>
      <c r="LE151" s="64">
        <v>1</v>
      </c>
      <c r="LF151" s="64">
        <v>2016</v>
      </c>
      <c r="LG151" s="64" t="s">
        <v>440</v>
      </c>
      <c r="LH151" s="64" t="s">
        <v>440</v>
      </c>
      <c r="LI151" s="64">
        <v>1</v>
      </c>
      <c r="LJ151" s="64">
        <v>2016</v>
      </c>
      <c r="LK151" s="64">
        <v>1</v>
      </c>
      <c r="LL151" s="64">
        <v>1</v>
      </c>
      <c r="LM151" s="64">
        <v>1</v>
      </c>
      <c r="LN151" s="64">
        <v>2016</v>
      </c>
      <c r="LO151" s="64" t="s">
        <v>440</v>
      </c>
      <c r="LP151" s="64" t="s">
        <v>440</v>
      </c>
      <c r="LQ151" s="64">
        <v>1</v>
      </c>
      <c r="LR151" s="64">
        <v>2016</v>
      </c>
      <c r="LS151" s="64" t="s">
        <v>440</v>
      </c>
      <c r="LT151" s="64">
        <v>1</v>
      </c>
      <c r="LU151" s="64">
        <v>2016</v>
      </c>
      <c r="LV151" s="64" t="s">
        <v>440</v>
      </c>
      <c r="LW151" s="64">
        <v>1</v>
      </c>
      <c r="LX151" s="64">
        <v>2016</v>
      </c>
      <c r="LY151" s="64" t="s">
        <v>440</v>
      </c>
      <c r="LZ151" s="64" t="s">
        <v>440</v>
      </c>
      <c r="MA151" s="64">
        <v>1</v>
      </c>
      <c r="MB151" s="64">
        <v>2016</v>
      </c>
      <c r="MC151" s="64"/>
      <c r="MD151" s="64"/>
      <c r="ME151" s="64"/>
      <c r="MF151" s="64" t="s">
        <v>440</v>
      </c>
      <c r="MG151" s="64" t="s">
        <v>440</v>
      </c>
      <c r="MH151" s="64">
        <v>1</v>
      </c>
      <c r="MI151" s="64">
        <v>2016</v>
      </c>
      <c r="MJ151" s="64" t="s">
        <v>440</v>
      </c>
      <c r="MK151" s="64">
        <v>1</v>
      </c>
      <c r="ML151" s="64">
        <v>2016</v>
      </c>
      <c r="MM151" s="64" t="s">
        <v>440</v>
      </c>
      <c r="MN151" s="64">
        <v>1</v>
      </c>
      <c r="MO151" s="64">
        <v>2016</v>
      </c>
      <c r="MP151" s="64" t="s">
        <v>440</v>
      </c>
      <c r="MQ151" s="64">
        <v>1</v>
      </c>
      <c r="MR151" s="64">
        <v>2016</v>
      </c>
      <c r="MS151" s="64" t="s">
        <v>440</v>
      </c>
      <c r="MT151" s="64">
        <v>2016</v>
      </c>
      <c r="MU151" s="64" t="s">
        <v>440</v>
      </c>
      <c r="MV151" s="64" t="s">
        <v>440</v>
      </c>
      <c r="MW151" s="64">
        <v>1</v>
      </c>
      <c r="MX151" s="64">
        <v>2016</v>
      </c>
      <c r="MY151" s="64" t="s">
        <v>440</v>
      </c>
      <c r="MZ151" s="64" t="s">
        <v>440</v>
      </c>
      <c r="NA151" s="64">
        <v>1</v>
      </c>
      <c r="NB151" s="64">
        <v>2016</v>
      </c>
      <c r="NC151" s="64" t="s">
        <v>440</v>
      </c>
      <c r="ND151" s="64">
        <v>1</v>
      </c>
      <c r="NE151" s="64">
        <v>2016</v>
      </c>
      <c r="NF151" s="64" t="s">
        <v>440</v>
      </c>
      <c r="NG151" s="64">
        <v>1</v>
      </c>
      <c r="NH151" s="64">
        <v>2016</v>
      </c>
      <c r="NI151" s="64" t="s">
        <v>440</v>
      </c>
      <c r="NJ151" s="64">
        <v>1</v>
      </c>
      <c r="NK151" s="64">
        <v>2016</v>
      </c>
      <c r="NL151" s="64"/>
      <c r="NM151" s="64"/>
      <c r="NN151" s="64"/>
      <c r="NO151" s="64"/>
      <c r="NP151" s="64"/>
      <c r="NQ151" s="64"/>
      <c r="NR151" s="64"/>
      <c r="NS151" s="64"/>
      <c r="NT151" s="64"/>
      <c r="NU151" s="64"/>
      <c r="NV151" s="64"/>
      <c r="NW151" s="64"/>
      <c r="NX151" s="64"/>
      <c r="NY151" s="64"/>
      <c r="NZ151" s="64"/>
      <c r="OA151" s="64"/>
      <c r="OB151" s="64"/>
      <c r="OC151" s="64"/>
      <c r="OD151" s="64"/>
      <c r="OE151" s="64"/>
      <c r="OF151" s="64"/>
      <c r="OG151" s="64"/>
      <c r="OH151" s="64"/>
      <c r="OI151" s="64"/>
      <c r="OJ151" s="64"/>
      <c r="OK151" s="64"/>
      <c r="OL151" s="64"/>
      <c r="OM151" s="64"/>
      <c r="ON151" s="64"/>
      <c r="OO151" s="64"/>
      <c r="OP151" s="64"/>
      <c r="OQ151" s="64"/>
      <c r="OR151" s="64"/>
      <c r="OS151" s="64"/>
      <c r="OT151" s="64"/>
      <c r="OU151" s="64"/>
      <c r="OV151" s="64"/>
      <c r="OW151" s="64"/>
      <c r="OX151" s="64"/>
      <c r="OY151" s="64"/>
      <c r="OZ151" s="64"/>
      <c r="PA151" s="64"/>
      <c r="PB151" s="64"/>
      <c r="PC151" s="64"/>
      <c r="PD151" s="64"/>
      <c r="PE151" s="64"/>
      <c r="PF151" s="64"/>
      <c r="PG151" s="64"/>
      <c r="PH151" s="64"/>
      <c r="PI151" s="64"/>
      <c r="PJ151" s="64"/>
      <c r="PK151" s="64"/>
      <c r="PL151" s="64"/>
      <c r="PM151" s="64"/>
      <c r="PN151" s="64"/>
      <c r="PO151" s="64"/>
      <c r="PP151" s="64"/>
      <c r="PQ151" s="64"/>
      <c r="PR151" s="64"/>
      <c r="PS151" s="64"/>
      <c r="PT151" s="64" t="s">
        <v>440</v>
      </c>
      <c r="PU151" s="64">
        <v>1</v>
      </c>
      <c r="PV151" s="64">
        <v>2016</v>
      </c>
      <c r="PW151" s="64" t="s">
        <v>440</v>
      </c>
      <c r="PX151" s="64">
        <v>1</v>
      </c>
      <c r="PY151" s="64">
        <v>2016</v>
      </c>
      <c r="PZ151" s="64" t="s">
        <v>440</v>
      </c>
      <c r="QA151" s="64">
        <v>1</v>
      </c>
      <c r="QB151" s="64">
        <v>2016</v>
      </c>
      <c r="QC151" s="64" t="s">
        <v>440</v>
      </c>
      <c r="QD151" s="64">
        <v>1</v>
      </c>
      <c r="QE151" s="64">
        <v>2016</v>
      </c>
      <c r="QF151" s="64" t="s">
        <v>440</v>
      </c>
      <c r="QG151" s="64">
        <v>1</v>
      </c>
      <c r="QH151" s="64">
        <v>2016</v>
      </c>
      <c r="QI151" s="64" t="s">
        <v>440</v>
      </c>
      <c r="QJ151" s="64">
        <v>1</v>
      </c>
      <c r="QK151" s="64">
        <v>2016</v>
      </c>
      <c r="QL151" s="65">
        <v>2016</v>
      </c>
      <c r="QM151" s="65">
        <v>2016</v>
      </c>
      <c r="QN151" s="65" t="s">
        <v>479</v>
      </c>
      <c r="QO151" s="65"/>
      <c r="QP151" s="65"/>
      <c r="QQ151" s="65">
        <v>2015</v>
      </c>
      <c r="QR151" s="65">
        <v>2016</v>
      </c>
      <c r="QS151" s="65" t="s">
        <v>444</v>
      </c>
      <c r="QT151" s="142"/>
      <c r="QU151" s="142"/>
      <c r="QV151" s="144"/>
      <c r="QW151" s="143" t="s">
        <v>1058</v>
      </c>
    </row>
    <row r="152" spans="1:465" s="137" customFormat="1" ht="12.75">
      <c r="A152" s="56">
        <v>146</v>
      </c>
      <c r="B152" s="63" t="s">
        <v>1059</v>
      </c>
      <c r="C152" s="62" t="s">
        <v>1060</v>
      </c>
      <c r="D152" s="62" t="s">
        <v>936</v>
      </c>
      <c r="E152" s="62" t="s">
        <v>431</v>
      </c>
      <c r="F152" s="63" t="s">
        <v>1061</v>
      </c>
      <c r="G152" s="63" t="s">
        <v>1062</v>
      </c>
      <c r="H152" s="62">
        <v>12</v>
      </c>
      <c r="I152" s="62" t="s">
        <v>455</v>
      </c>
      <c r="J152" s="62" t="s">
        <v>747</v>
      </c>
      <c r="K152" s="62" t="s">
        <v>436</v>
      </c>
      <c r="L152" s="62" t="s">
        <v>437</v>
      </c>
      <c r="M152" s="62" t="s">
        <v>437</v>
      </c>
      <c r="N152" s="62" t="s">
        <v>436</v>
      </c>
      <c r="O152" s="62" t="s">
        <v>436</v>
      </c>
      <c r="P152" s="62" t="s">
        <v>436</v>
      </c>
      <c r="Q152" s="62" t="s">
        <v>436</v>
      </c>
      <c r="R152" s="62" t="s">
        <v>436</v>
      </c>
      <c r="S152" s="62" t="s">
        <v>436</v>
      </c>
      <c r="T152" s="62" t="s">
        <v>436</v>
      </c>
      <c r="U152" s="62" t="s">
        <v>437</v>
      </c>
      <c r="V152" s="64"/>
      <c r="W152" s="64"/>
      <c r="X152" s="64"/>
      <c r="Y152" s="71"/>
      <c r="Z152" s="71"/>
      <c r="AA152" s="64">
        <v>0.70699999999999996</v>
      </c>
      <c r="AB152" s="64">
        <v>1</v>
      </c>
      <c r="AC152" s="64">
        <v>2016</v>
      </c>
      <c r="AD152" s="65" t="s">
        <v>436</v>
      </c>
      <c r="AE152" s="65" t="s">
        <v>436</v>
      </c>
      <c r="AF152" s="65" t="s">
        <v>436</v>
      </c>
      <c r="AG152" s="64"/>
      <c r="AH152" s="64"/>
      <c r="AI152" s="64"/>
      <c r="AJ152" s="64"/>
      <c r="AK152" s="64"/>
      <c r="AL152" s="64"/>
      <c r="AM152" s="64"/>
      <c r="AN152" s="64"/>
      <c r="AO152" s="64"/>
      <c r="AP152" s="64"/>
      <c r="AQ152" s="64"/>
      <c r="AR152" s="64"/>
      <c r="AS152" s="65">
        <v>2016</v>
      </c>
      <c r="AT152" s="65">
        <v>2016</v>
      </c>
      <c r="AU152" s="65">
        <v>1</v>
      </c>
      <c r="AV152" s="72">
        <v>1.67</v>
      </c>
      <c r="AW152" s="66">
        <v>2</v>
      </c>
      <c r="AX152" s="66">
        <v>2016</v>
      </c>
      <c r="AY152" s="66">
        <v>10</v>
      </c>
      <c r="AZ152" s="66">
        <v>1</v>
      </c>
      <c r="BA152" s="66">
        <v>2016</v>
      </c>
      <c r="BB152" s="72"/>
      <c r="BC152" s="72"/>
      <c r="BD152" s="72"/>
      <c r="BE152" s="72"/>
      <c r="BF152" s="72"/>
      <c r="BG152" s="72"/>
      <c r="BH152" s="72"/>
      <c r="BI152" s="67"/>
      <c r="BJ152" s="66"/>
      <c r="BK152" s="67"/>
      <c r="BL152" s="67">
        <v>10.6</v>
      </c>
      <c r="BM152" s="66">
        <v>1</v>
      </c>
      <c r="BN152" s="66">
        <v>2016</v>
      </c>
      <c r="BO152" s="66">
        <v>2.5</v>
      </c>
      <c r="BP152" s="66">
        <v>2</v>
      </c>
      <c r="BQ152" s="66">
        <v>2016</v>
      </c>
      <c r="BR152" s="66"/>
      <c r="BS152" s="66"/>
      <c r="BT152" s="66"/>
      <c r="BU152" s="66">
        <v>3.5</v>
      </c>
      <c r="BV152" s="66">
        <v>2</v>
      </c>
      <c r="BW152" s="66">
        <v>2016</v>
      </c>
      <c r="BX152" s="72"/>
      <c r="BY152" s="72"/>
      <c r="BZ152" s="72"/>
      <c r="CA152" s="66"/>
      <c r="CB152" s="66"/>
      <c r="CC152" s="66"/>
      <c r="CD152" s="72"/>
      <c r="CE152" s="72"/>
      <c r="CF152" s="72"/>
      <c r="CG152" s="66">
        <v>234</v>
      </c>
      <c r="CH152" s="66">
        <v>2</v>
      </c>
      <c r="CI152" s="66">
        <v>2016</v>
      </c>
      <c r="CJ152" s="66"/>
      <c r="CK152" s="66"/>
      <c r="CL152" s="66"/>
      <c r="CM152" s="66"/>
      <c r="CN152" s="66"/>
      <c r="CO152" s="66"/>
      <c r="CP152" s="66"/>
      <c r="CQ152" s="66"/>
      <c r="CR152" s="66"/>
      <c r="CS152" s="66"/>
      <c r="CT152" s="66"/>
      <c r="CU152" s="66"/>
      <c r="CV152" s="66"/>
      <c r="CW152" s="66"/>
      <c r="CX152" s="66"/>
      <c r="CY152" s="66">
        <v>116.3</v>
      </c>
      <c r="CZ152" s="66">
        <v>2</v>
      </c>
      <c r="DA152" s="66">
        <v>2016</v>
      </c>
      <c r="DB152" s="66" t="s">
        <v>1063</v>
      </c>
      <c r="DC152" s="66" t="s">
        <v>438</v>
      </c>
      <c r="DD152" s="66">
        <v>2016</v>
      </c>
      <c r="DE152" s="66"/>
      <c r="DF152" s="66"/>
      <c r="DG152" s="66"/>
      <c r="DH152" s="66">
        <v>0.39</v>
      </c>
      <c r="DI152" s="66">
        <v>2</v>
      </c>
      <c r="DJ152" s="66">
        <v>2016</v>
      </c>
      <c r="DK152" s="66">
        <v>0.6</v>
      </c>
      <c r="DL152" s="66">
        <v>2</v>
      </c>
      <c r="DM152" s="66">
        <v>2016</v>
      </c>
      <c r="DN152" s="66">
        <v>0.4</v>
      </c>
      <c r="DO152" s="66">
        <v>1</v>
      </c>
      <c r="DP152" s="66">
        <v>2016</v>
      </c>
      <c r="DQ152" s="72"/>
      <c r="DR152" s="72"/>
      <c r="DS152" s="72"/>
      <c r="DT152" s="66">
        <v>1.1000000000000001</v>
      </c>
      <c r="DU152" s="66">
        <v>1</v>
      </c>
      <c r="DV152" s="66">
        <v>2016</v>
      </c>
      <c r="DW152" s="66">
        <v>0.156</v>
      </c>
      <c r="DX152" s="66" t="s">
        <v>438</v>
      </c>
      <c r="DY152" s="66">
        <v>2016</v>
      </c>
      <c r="DZ152" s="66">
        <v>7.0000000000000007E-2</v>
      </c>
      <c r="EA152" s="66">
        <v>1</v>
      </c>
      <c r="EB152" s="66">
        <v>2016</v>
      </c>
      <c r="EC152" s="72"/>
      <c r="ED152" s="72"/>
      <c r="EE152" s="72"/>
      <c r="EF152" s="72"/>
      <c r="EG152" s="72"/>
      <c r="EH152" s="72"/>
      <c r="EI152" s="72"/>
      <c r="EJ152" s="72"/>
      <c r="EK152" s="72"/>
      <c r="EL152" s="72"/>
      <c r="EM152" s="72"/>
      <c r="EN152" s="65">
        <v>2016</v>
      </c>
      <c r="EO152" s="65">
        <v>2016</v>
      </c>
      <c r="EP152" s="65" t="s">
        <v>438</v>
      </c>
      <c r="EQ152" s="64"/>
      <c r="ER152" s="64"/>
      <c r="ES152" s="64"/>
      <c r="ET152" s="64"/>
      <c r="EU152" s="64"/>
      <c r="EV152" s="64"/>
      <c r="EW152" s="64"/>
      <c r="EX152" s="64"/>
      <c r="EY152" s="64"/>
      <c r="EZ152" s="64"/>
      <c r="FA152" s="64"/>
      <c r="FB152" s="64"/>
      <c r="FC152" s="64"/>
      <c r="FD152" s="64"/>
      <c r="FE152" s="64"/>
      <c r="FF152" s="64"/>
      <c r="FG152" s="64"/>
      <c r="FH152" s="64"/>
      <c r="FI152" s="64"/>
      <c r="FJ152" s="64"/>
      <c r="FK152" s="64"/>
      <c r="FL152" s="64"/>
      <c r="FM152" s="64"/>
      <c r="FN152" s="64"/>
      <c r="FO152" s="64"/>
      <c r="FP152" s="64"/>
      <c r="FQ152" s="64"/>
      <c r="FR152" s="64"/>
      <c r="FS152" s="64"/>
      <c r="FT152" s="64"/>
      <c r="FU152" s="64"/>
      <c r="FV152" s="64"/>
      <c r="FW152" s="64"/>
      <c r="FX152" s="64"/>
      <c r="FY152" s="64"/>
      <c r="FZ152" s="64"/>
      <c r="GA152" s="64"/>
      <c r="GB152" s="64"/>
      <c r="GC152" s="64"/>
      <c r="GD152" s="64"/>
      <c r="GE152" s="64"/>
      <c r="GF152" s="64"/>
      <c r="GG152" s="64"/>
      <c r="GH152" s="64"/>
      <c r="GI152" s="64"/>
      <c r="GJ152" s="64"/>
      <c r="GK152" s="64"/>
      <c r="GL152" s="64"/>
      <c r="GM152" s="64"/>
      <c r="GN152" s="64"/>
      <c r="GO152" s="64"/>
      <c r="GP152" s="64"/>
      <c r="GQ152" s="64"/>
      <c r="GR152" s="64"/>
      <c r="GS152" s="64"/>
      <c r="GT152" s="64"/>
      <c r="GU152" s="64"/>
      <c r="GV152" s="64"/>
      <c r="GW152" s="64"/>
      <c r="GX152" s="64"/>
      <c r="GY152" s="64"/>
      <c r="GZ152" s="64"/>
      <c r="HA152" s="65"/>
      <c r="HB152" s="65"/>
      <c r="HC152" s="64"/>
      <c r="HD152" s="65"/>
      <c r="HE152" s="65"/>
      <c r="HF152" s="64"/>
      <c r="HG152" s="65"/>
      <c r="HH152" s="65"/>
      <c r="HI152" s="65"/>
      <c r="HJ152" s="65" t="s">
        <v>436</v>
      </c>
      <c r="HK152" s="65" t="s">
        <v>436</v>
      </c>
      <c r="HL152" s="65" t="s">
        <v>436</v>
      </c>
      <c r="HM152" s="65">
        <v>2016</v>
      </c>
      <c r="HN152" s="65">
        <v>2016</v>
      </c>
      <c r="HO152" s="65">
        <v>3</v>
      </c>
      <c r="HP152" s="65" t="s">
        <v>457</v>
      </c>
      <c r="HQ152" s="64"/>
      <c r="HR152" s="64"/>
      <c r="HS152" s="64"/>
      <c r="HT152" s="64"/>
      <c r="HU152" s="64"/>
      <c r="HV152" s="64"/>
      <c r="HW152" s="64"/>
      <c r="HX152" s="64"/>
      <c r="HY152" s="64"/>
      <c r="HZ152" s="64"/>
      <c r="IA152" s="64"/>
      <c r="IB152" s="64"/>
      <c r="IC152" s="64"/>
      <c r="ID152" s="64"/>
      <c r="IE152" s="64"/>
      <c r="IF152" s="64"/>
      <c r="IG152" s="64"/>
      <c r="IH152" s="64"/>
      <c r="II152" s="71"/>
      <c r="IJ152" s="71"/>
      <c r="IK152" s="71"/>
      <c r="IL152" s="64"/>
      <c r="IM152" s="64"/>
      <c r="IN152" s="64"/>
      <c r="IO152" s="64"/>
      <c r="IP152" s="64"/>
      <c r="IQ152" s="64"/>
      <c r="IR152" s="64"/>
      <c r="IS152" s="64"/>
      <c r="IT152" s="64"/>
      <c r="IU152" s="64"/>
      <c r="IV152" s="64"/>
      <c r="IW152" s="64"/>
      <c r="IX152" s="64"/>
      <c r="IY152" s="64"/>
      <c r="IZ152" s="64"/>
      <c r="JA152" s="64"/>
      <c r="JB152" s="64"/>
      <c r="JC152" s="64"/>
      <c r="JD152" s="64"/>
      <c r="JE152" s="64"/>
      <c r="JF152" s="64"/>
      <c r="JG152" s="64"/>
      <c r="JH152" s="64"/>
      <c r="JI152" s="64"/>
      <c r="JJ152" s="64"/>
      <c r="JK152" s="64"/>
      <c r="JL152" s="64"/>
      <c r="JM152" s="64"/>
      <c r="JN152" s="64"/>
      <c r="JO152" s="64"/>
      <c r="JP152" s="64"/>
      <c r="JQ152" s="64"/>
      <c r="JR152" s="64"/>
      <c r="JS152" s="64"/>
      <c r="JT152" s="64"/>
      <c r="JU152" s="64"/>
      <c r="JV152" s="64"/>
      <c r="JW152" s="64"/>
      <c r="JX152" s="64"/>
      <c r="JY152" s="64"/>
      <c r="JZ152" s="64"/>
      <c r="KA152" s="64"/>
      <c r="KB152" s="64"/>
      <c r="KC152" s="71"/>
      <c r="KD152" s="71"/>
      <c r="KE152" s="71"/>
      <c r="KF152" s="64"/>
      <c r="KG152" s="64"/>
      <c r="KH152" s="64"/>
      <c r="KI152" s="64"/>
      <c r="KJ152" s="64"/>
      <c r="KK152" s="64"/>
      <c r="KL152" s="64"/>
      <c r="KM152" s="64"/>
      <c r="KN152" s="64"/>
      <c r="KO152" s="64"/>
      <c r="KP152" s="64"/>
      <c r="KQ152" s="64"/>
      <c r="KR152" s="64"/>
      <c r="KS152" s="64"/>
      <c r="KT152" s="64"/>
      <c r="KU152" s="64"/>
      <c r="KV152" s="64"/>
      <c r="KW152" s="64"/>
      <c r="KX152" s="64"/>
      <c r="KY152" s="64"/>
      <c r="KZ152" s="64"/>
      <c r="LA152" s="64"/>
      <c r="LB152" s="64"/>
      <c r="LC152" s="64"/>
      <c r="LD152" s="64"/>
      <c r="LE152" s="64"/>
      <c r="LF152" s="64"/>
      <c r="LG152" s="64"/>
      <c r="LH152" s="64"/>
      <c r="LI152" s="64"/>
      <c r="LJ152" s="64"/>
      <c r="LK152" s="64"/>
      <c r="LL152" s="64"/>
      <c r="LM152" s="64"/>
      <c r="LN152" s="64"/>
      <c r="LO152" s="64"/>
      <c r="LP152" s="64"/>
      <c r="LQ152" s="64"/>
      <c r="LR152" s="64"/>
      <c r="LS152" s="64"/>
      <c r="LT152" s="64"/>
      <c r="LU152" s="64"/>
      <c r="LV152" s="64"/>
      <c r="LW152" s="64"/>
      <c r="LX152" s="64"/>
      <c r="LY152" s="64"/>
      <c r="LZ152" s="64"/>
      <c r="MA152" s="64"/>
      <c r="MB152" s="64"/>
      <c r="MC152" s="64"/>
      <c r="MD152" s="64"/>
      <c r="ME152" s="64"/>
      <c r="MF152" s="64"/>
      <c r="MG152" s="64"/>
      <c r="MH152" s="64"/>
      <c r="MI152" s="64"/>
      <c r="MJ152" s="64"/>
      <c r="MK152" s="64"/>
      <c r="ML152" s="64"/>
      <c r="MM152" s="64"/>
      <c r="MN152" s="64"/>
      <c r="MO152" s="64"/>
      <c r="MP152" s="64"/>
      <c r="MQ152" s="64"/>
      <c r="MR152" s="64"/>
      <c r="MS152" s="64"/>
      <c r="MT152" s="64"/>
      <c r="MU152" s="64"/>
      <c r="MV152" s="64"/>
      <c r="MW152" s="64"/>
      <c r="MX152" s="64"/>
      <c r="MY152" s="64"/>
      <c r="MZ152" s="64"/>
      <c r="NA152" s="64"/>
      <c r="NB152" s="64"/>
      <c r="NC152" s="64"/>
      <c r="ND152" s="64"/>
      <c r="NE152" s="64"/>
      <c r="NF152" s="64"/>
      <c r="NG152" s="64"/>
      <c r="NH152" s="64"/>
      <c r="NI152" s="64"/>
      <c r="NJ152" s="64"/>
      <c r="NK152" s="64"/>
      <c r="NL152" s="64"/>
      <c r="NM152" s="64"/>
      <c r="NN152" s="64"/>
      <c r="NO152" s="64"/>
      <c r="NP152" s="64"/>
      <c r="NQ152" s="64"/>
      <c r="NR152" s="64"/>
      <c r="NS152" s="64"/>
      <c r="NT152" s="64"/>
      <c r="NU152" s="64"/>
      <c r="NV152" s="64"/>
      <c r="NW152" s="64"/>
      <c r="NX152" s="64"/>
      <c r="NY152" s="64"/>
      <c r="NZ152" s="64"/>
      <c r="OA152" s="64"/>
      <c r="OB152" s="64"/>
      <c r="OC152" s="64"/>
      <c r="OD152" s="64"/>
      <c r="OE152" s="64"/>
      <c r="OF152" s="64"/>
      <c r="OG152" s="64"/>
      <c r="OH152" s="64"/>
      <c r="OI152" s="64"/>
      <c r="OJ152" s="64"/>
      <c r="OK152" s="64"/>
      <c r="OL152" s="64"/>
      <c r="OM152" s="64"/>
      <c r="ON152" s="64"/>
      <c r="OO152" s="64"/>
      <c r="OP152" s="64"/>
      <c r="OQ152" s="64"/>
      <c r="OR152" s="64"/>
      <c r="OS152" s="64"/>
      <c r="OT152" s="64"/>
      <c r="OU152" s="64"/>
      <c r="OV152" s="64"/>
      <c r="OW152" s="64"/>
      <c r="OX152" s="64"/>
      <c r="OY152" s="64"/>
      <c r="OZ152" s="64"/>
      <c r="PA152" s="64"/>
      <c r="PB152" s="64"/>
      <c r="PC152" s="64"/>
      <c r="PD152" s="64"/>
      <c r="PE152" s="64"/>
      <c r="PF152" s="64"/>
      <c r="PG152" s="64"/>
      <c r="PH152" s="64"/>
      <c r="PI152" s="64"/>
      <c r="PJ152" s="64"/>
      <c r="PK152" s="64"/>
      <c r="PL152" s="64"/>
      <c r="PM152" s="64"/>
      <c r="PN152" s="64"/>
      <c r="PO152" s="64"/>
      <c r="PP152" s="64"/>
      <c r="PQ152" s="64"/>
      <c r="PR152" s="64"/>
      <c r="PS152" s="64"/>
      <c r="PT152" s="64"/>
      <c r="PU152" s="64"/>
      <c r="PV152" s="64"/>
      <c r="PW152" s="64"/>
      <c r="PX152" s="64"/>
      <c r="PY152" s="64"/>
      <c r="PZ152" s="64"/>
      <c r="QA152" s="64"/>
      <c r="QB152" s="64"/>
      <c r="QC152" s="64"/>
      <c r="QD152" s="64"/>
      <c r="QE152" s="64"/>
      <c r="QF152" s="64"/>
      <c r="QG152" s="64"/>
      <c r="QH152" s="64"/>
      <c r="QI152" s="64"/>
      <c r="QJ152" s="64"/>
      <c r="QK152" s="64"/>
      <c r="QL152" s="65" t="s">
        <v>436</v>
      </c>
      <c r="QM152" s="65" t="s">
        <v>436</v>
      </c>
      <c r="QN152" s="65" t="s">
        <v>436</v>
      </c>
      <c r="QO152" s="65"/>
      <c r="QP152" s="65"/>
      <c r="QQ152" s="65">
        <v>2016</v>
      </c>
      <c r="QR152" s="65">
        <v>2016</v>
      </c>
      <c r="QS152" s="65" t="s">
        <v>444</v>
      </c>
      <c r="QT152" s="142"/>
      <c r="QU152" s="142"/>
      <c r="QV152" s="144"/>
      <c r="QW152" s="143" t="s">
        <v>1058</v>
      </c>
    </row>
    <row r="153" spans="1:465" s="137" customFormat="1" ht="12.75">
      <c r="A153" s="56">
        <v>147</v>
      </c>
      <c r="B153" s="63" t="s">
        <v>1064</v>
      </c>
      <c r="C153" s="62" t="s">
        <v>1065</v>
      </c>
      <c r="D153" s="62" t="s">
        <v>936</v>
      </c>
      <c r="E153" s="62" t="s">
        <v>431</v>
      </c>
      <c r="F153" s="63" t="s">
        <v>1066</v>
      </c>
      <c r="G153" s="63" t="s">
        <v>1067</v>
      </c>
      <c r="H153" s="62">
        <v>12</v>
      </c>
      <c r="I153" s="62" t="s">
        <v>434</v>
      </c>
      <c r="J153" s="62" t="s">
        <v>747</v>
      </c>
      <c r="K153" s="62"/>
      <c r="L153" s="62" t="s">
        <v>437</v>
      </c>
      <c r="M153" s="62" t="s">
        <v>437</v>
      </c>
      <c r="N153" s="62" t="s">
        <v>436</v>
      </c>
      <c r="O153" s="62" t="s">
        <v>436</v>
      </c>
      <c r="P153" s="62" t="s">
        <v>436</v>
      </c>
      <c r="Q153" s="62" t="s">
        <v>436</v>
      </c>
      <c r="R153" s="62" t="s">
        <v>436</v>
      </c>
      <c r="S153" s="62" t="s">
        <v>436</v>
      </c>
      <c r="T153" s="62" t="s">
        <v>436</v>
      </c>
      <c r="U153" s="62" t="s">
        <v>437</v>
      </c>
      <c r="V153" s="64"/>
      <c r="W153" s="64"/>
      <c r="X153" s="64"/>
      <c r="Y153" s="71"/>
      <c r="Z153" s="71"/>
      <c r="AA153" s="64">
        <v>0.53300000000000003</v>
      </c>
      <c r="AB153" s="64">
        <v>2</v>
      </c>
      <c r="AC153" s="64">
        <v>2016</v>
      </c>
      <c r="AD153" s="65" t="s">
        <v>436</v>
      </c>
      <c r="AE153" s="65" t="s">
        <v>436</v>
      </c>
      <c r="AF153" s="65" t="s">
        <v>436</v>
      </c>
      <c r="AG153" s="64"/>
      <c r="AH153" s="64"/>
      <c r="AI153" s="64"/>
      <c r="AJ153" s="64"/>
      <c r="AK153" s="64"/>
      <c r="AL153" s="64"/>
      <c r="AM153" s="64"/>
      <c r="AN153" s="64"/>
      <c r="AO153" s="64"/>
      <c r="AP153" s="64"/>
      <c r="AQ153" s="64"/>
      <c r="AR153" s="64"/>
      <c r="AS153" s="65">
        <v>2016</v>
      </c>
      <c r="AT153" s="65">
        <v>2016</v>
      </c>
      <c r="AU153" s="65">
        <v>2</v>
      </c>
      <c r="AV153" s="72">
        <v>1.5</v>
      </c>
      <c r="AW153" s="66">
        <v>2</v>
      </c>
      <c r="AX153" s="66">
        <v>2016</v>
      </c>
      <c r="AY153" s="66">
        <v>12</v>
      </c>
      <c r="AZ153" s="66">
        <v>1</v>
      </c>
      <c r="BA153" s="66">
        <v>2016</v>
      </c>
      <c r="BB153" s="72"/>
      <c r="BC153" s="72"/>
      <c r="BD153" s="72"/>
      <c r="BE153" s="72"/>
      <c r="BF153" s="72"/>
      <c r="BG153" s="72"/>
      <c r="BH153" s="72"/>
      <c r="BI153" s="67"/>
      <c r="BJ153" s="66"/>
      <c r="BK153" s="67"/>
      <c r="BL153" s="67">
        <v>10.199999999999999</v>
      </c>
      <c r="BM153" s="66">
        <v>1</v>
      </c>
      <c r="BN153" s="66">
        <v>2016</v>
      </c>
      <c r="BO153" s="66">
        <v>2.4</v>
      </c>
      <c r="BP153" s="66">
        <v>2</v>
      </c>
      <c r="BQ153" s="66">
        <v>2016</v>
      </c>
      <c r="BR153" s="66"/>
      <c r="BS153" s="66"/>
      <c r="BT153" s="66"/>
      <c r="BU153" s="66">
        <v>3.2</v>
      </c>
      <c r="BV153" s="66">
        <v>2</v>
      </c>
      <c r="BW153" s="66">
        <v>2016</v>
      </c>
      <c r="BX153" s="72"/>
      <c r="BY153" s="72"/>
      <c r="BZ153" s="72"/>
      <c r="CA153" s="66"/>
      <c r="CB153" s="66"/>
      <c r="CC153" s="66"/>
      <c r="CD153" s="72"/>
      <c r="CE153" s="72"/>
      <c r="CF153" s="72"/>
      <c r="CG153" s="66">
        <v>196</v>
      </c>
      <c r="CH153" s="66">
        <v>2</v>
      </c>
      <c r="CI153" s="66">
        <v>2016</v>
      </c>
      <c r="CJ153" s="66">
        <v>136</v>
      </c>
      <c r="CK153" s="66">
        <v>2</v>
      </c>
      <c r="CL153" s="66">
        <v>2016</v>
      </c>
      <c r="CM153" s="66"/>
      <c r="CN153" s="66"/>
      <c r="CO153" s="66"/>
      <c r="CP153" s="66"/>
      <c r="CQ153" s="66"/>
      <c r="CR153" s="66"/>
      <c r="CS153" s="66"/>
      <c r="CT153" s="66"/>
      <c r="CU153" s="66"/>
      <c r="CV153" s="66"/>
      <c r="CW153" s="66"/>
      <c r="CX153" s="66"/>
      <c r="CY153" s="66">
        <v>107</v>
      </c>
      <c r="CZ153" s="66">
        <v>2</v>
      </c>
      <c r="DA153" s="66">
        <v>2016</v>
      </c>
      <c r="DB153" s="66" t="s">
        <v>518</v>
      </c>
      <c r="DC153" s="66">
        <v>2</v>
      </c>
      <c r="DD153" s="66">
        <v>2016</v>
      </c>
      <c r="DE153" s="66"/>
      <c r="DF153" s="66"/>
      <c r="DG153" s="66"/>
      <c r="DH153" s="66">
        <v>0.49</v>
      </c>
      <c r="DI153" s="66" t="s">
        <v>438</v>
      </c>
      <c r="DJ153" s="66">
        <v>2016</v>
      </c>
      <c r="DK153" s="66">
        <v>0.8</v>
      </c>
      <c r="DL153" s="66" t="s">
        <v>438</v>
      </c>
      <c r="DM153" s="66">
        <v>2016</v>
      </c>
      <c r="DN153" s="66">
        <v>0.5</v>
      </c>
      <c r="DO153" s="66">
        <v>1</v>
      </c>
      <c r="DP153" s="66">
        <v>2016</v>
      </c>
      <c r="DQ153" s="72"/>
      <c r="DR153" s="72"/>
      <c r="DS153" s="72"/>
      <c r="DT153" s="66">
        <v>1.4</v>
      </c>
      <c r="DU153" s="66">
        <v>1</v>
      </c>
      <c r="DV153" s="66">
        <v>2016</v>
      </c>
      <c r="DW153" s="66">
        <v>5.5E-2</v>
      </c>
      <c r="DX153" s="66">
        <v>2</v>
      </c>
      <c r="DY153" s="66">
        <v>2016</v>
      </c>
      <c r="DZ153" s="66">
        <v>0.09</v>
      </c>
      <c r="EA153" s="66">
        <v>2</v>
      </c>
      <c r="EB153" s="66">
        <v>2016</v>
      </c>
      <c r="EC153" s="72"/>
      <c r="ED153" s="72"/>
      <c r="EE153" s="72"/>
      <c r="EF153" s="72"/>
      <c r="EG153" s="72"/>
      <c r="EH153" s="72"/>
      <c r="EI153" s="72"/>
      <c r="EJ153" s="72"/>
      <c r="EK153" s="72"/>
      <c r="EL153" s="72"/>
      <c r="EM153" s="72"/>
      <c r="EN153" s="65">
        <v>2016</v>
      </c>
      <c r="EO153" s="65">
        <v>2016</v>
      </c>
      <c r="EP153" s="65" t="s">
        <v>438</v>
      </c>
      <c r="EQ153" s="64"/>
      <c r="ER153" s="64"/>
      <c r="ES153" s="64"/>
      <c r="ET153" s="64"/>
      <c r="EU153" s="64"/>
      <c r="EV153" s="64"/>
      <c r="EW153" s="64"/>
      <c r="EX153" s="64"/>
      <c r="EY153" s="64"/>
      <c r="EZ153" s="64"/>
      <c r="FA153" s="64"/>
      <c r="FB153" s="64"/>
      <c r="FC153" s="64"/>
      <c r="FD153" s="64"/>
      <c r="FE153" s="64"/>
      <c r="FF153" s="64"/>
      <c r="FG153" s="64"/>
      <c r="FH153" s="64"/>
      <c r="FI153" s="64"/>
      <c r="FJ153" s="64"/>
      <c r="FK153" s="64"/>
      <c r="FL153" s="64"/>
      <c r="FM153" s="64"/>
      <c r="FN153" s="64"/>
      <c r="FO153" s="64"/>
      <c r="FP153" s="64"/>
      <c r="FQ153" s="64"/>
      <c r="FR153" s="64"/>
      <c r="FS153" s="64"/>
      <c r="FT153" s="64"/>
      <c r="FU153" s="64"/>
      <c r="FV153" s="64"/>
      <c r="FW153" s="64"/>
      <c r="FX153" s="64"/>
      <c r="FY153" s="64"/>
      <c r="FZ153" s="64"/>
      <c r="GA153" s="64"/>
      <c r="GB153" s="64"/>
      <c r="GC153" s="64"/>
      <c r="GD153" s="64"/>
      <c r="GE153" s="64"/>
      <c r="GF153" s="64"/>
      <c r="GG153" s="64"/>
      <c r="GH153" s="64"/>
      <c r="GI153" s="64"/>
      <c r="GJ153" s="64"/>
      <c r="GK153" s="64"/>
      <c r="GL153" s="64"/>
      <c r="GM153" s="64"/>
      <c r="GN153" s="64"/>
      <c r="GO153" s="64"/>
      <c r="GP153" s="64"/>
      <c r="GQ153" s="64"/>
      <c r="GR153" s="64"/>
      <c r="GS153" s="64"/>
      <c r="GT153" s="64"/>
      <c r="GU153" s="64"/>
      <c r="GV153" s="64"/>
      <c r="GW153" s="64"/>
      <c r="GX153" s="64"/>
      <c r="GY153" s="64"/>
      <c r="GZ153" s="64"/>
      <c r="HA153" s="65"/>
      <c r="HB153" s="65"/>
      <c r="HC153" s="64"/>
      <c r="HD153" s="65"/>
      <c r="HE153" s="65"/>
      <c r="HF153" s="64"/>
      <c r="HG153" s="65"/>
      <c r="HH153" s="65"/>
      <c r="HI153" s="65"/>
      <c r="HJ153" s="65" t="s">
        <v>436</v>
      </c>
      <c r="HK153" s="65" t="s">
        <v>436</v>
      </c>
      <c r="HL153" s="65" t="s">
        <v>436</v>
      </c>
      <c r="HM153" s="65">
        <v>2016</v>
      </c>
      <c r="HN153" s="65">
        <v>2016</v>
      </c>
      <c r="HO153" s="65">
        <v>3</v>
      </c>
      <c r="HP153" s="65" t="s">
        <v>441</v>
      </c>
      <c r="HQ153" s="64"/>
      <c r="HR153" s="64"/>
      <c r="HS153" s="64"/>
      <c r="HT153" s="64"/>
      <c r="HU153" s="64"/>
      <c r="HV153" s="64"/>
      <c r="HW153" s="64"/>
      <c r="HX153" s="64"/>
      <c r="HY153" s="64"/>
      <c r="HZ153" s="64"/>
      <c r="IA153" s="64"/>
      <c r="IB153" s="64"/>
      <c r="IC153" s="64"/>
      <c r="ID153" s="64"/>
      <c r="IE153" s="64"/>
      <c r="IF153" s="64"/>
      <c r="IG153" s="64"/>
      <c r="IH153" s="64"/>
      <c r="II153" s="71"/>
      <c r="IJ153" s="71"/>
      <c r="IK153" s="71"/>
      <c r="IL153" s="64"/>
      <c r="IM153" s="64"/>
      <c r="IN153" s="64"/>
      <c r="IO153" s="64"/>
      <c r="IP153" s="64"/>
      <c r="IQ153" s="64"/>
      <c r="IR153" s="64"/>
      <c r="IS153" s="64"/>
      <c r="IT153" s="64"/>
      <c r="IU153" s="64"/>
      <c r="IV153" s="64"/>
      <c r="IW153" s="64"/>
      <c r="IX153" s="64"/>
      <c r="IY153" s="64"/>
      <c r="IZ153" s="64"/>
      <c r="JA153" s="64"/>
      <c r="JB153" s="64"/>
      <c r="JC153" s="64"/>
      <c r="JD153" s="64"/>
      <c r="JE153" s="64"/>
      <c r="JF153" s="64"/>
      <c r="JG153" s="64"/>
      <c r="JH153" s="64"/>
      <c r="JI153" s="64"/>
      <c r="JJ153" s="64"/>
      <c r="JK153" s="64"/>
      <c r="JL153" s="64"/>
      <c r="JM153" s="64"/>
      <c r="JN153" s="64"/>
      <c r="JO153" s="64"/>
      <c r="JP153" s="64"/>
      <c r="JQ153" s="64"/>
      <c r="JR153" s="64"/>
      <c r="JS153" s="64"/>
      <c r="JT153" s="64"/>
      <c r="JU153" s="64"/>
      <c r="JV153" s="64"/>
      <c r="JW153" s="64"/>
      <c r="JX153" s="64"/>
      <c r="JY153" s="64"/>
      <c r="JZ153" s="64"/>
      <c r="KA153" s="64"/>
      <c r="KB153" s="64"/>
      <c r="KC153" s="71"/>
      <c r="KD153" s="71"/>
      <c r="KE153" s="71"/>
      <c r="KF153" s="64"/>
      <c r="KG153" s="64"/>
      <c r="KH153" s="64"/>
      <c r="KI153" s="64"/>
      <c r="KJ153" s="64"/>
      <c r="KK153" s="64"/>
      <c r="KL153" s="64"/>
      <c r="KM153" s="64"/>
      <c r="KN153" s="64"/>
      <c r="KO153" s="64"/>
      <c r="KP153" s="64"/>
      <c r="KQ153" s="64"/>
      <c r="KR153" s="64"/>
      <c r="KS153" s="64"/>
      <c r="KT153" s="64"/>
      <c r="KU153" s="64"/>
      <c r="KV153" s="64"/>
      <c r="KW153" s="64"/>
      <c r="KX153" s="64"/>
      <c r="KY153" s="64"/>
      <c r="KZ153" s="64"/>
      <c r="LA153" s="64"/>
      <c r="LB153" s="64"/>
      <c r="LC153" s="64"/>
      <c r="LD153" s="64"/>
      <c r="LE153" s="64"/>
      <c r="LF153" s="64"/>
      <c r="LG153" s="64"/>
      <c r="LH153" s="64"/>
      <c r="LI153" s="64"/>
      <c r="LJ153" s="64"/>
      <c r="LK153" s="64"/>
      <c r="LL153" s="64"/>
      <c r="LM153" s="64"/>
      <c r="LN153" s="64"/>
      <c r="LO153" s="64"/>
      <c r="LP153" s="64"/>
      <c r="LQ153" s="64"/>
      <c r="LR153" s="64"/>
      <c r="LS153" s="64"/>
      <c r="LT153" s="64"/>
      <c r="LU153" s="64"/>
      <c r="LV153" s="64"/>
      <c r="LW153" s="64"/>
      <c r="LX153" s="64"/>
      <c r="LY153" s="64"/>
      <c r="LZ153" s="64"/>
      <c r="MA153" s="64"/>
      <c r="MB153" s="64"/>
      <c r="MC153" s="64"/>
      <c r="MD153" s="64"/>
      <c r="ME153" s="64"/>
      <c r="MF153" s="64"/>
      <c r="MG153" s="64"/>
      <c r="MH153" s="64"/>
      <c r="MI153" s="64"/>
      <c r="MJ153" s="64"/>
      <c r="MK153" s="64"/>
      <c r="ML153" s="64"/>
      <c r="MM153" s="64"/>
      <c r="MN153" s="64"/>
      <c r="MO153" s="64"/>
      <c r="MP153" s="64"/>
      <c r="MQ153" s="64"/>
      <c r="MR153" s="64"/>
      <c r="MS153" s="64"/>
      <c r="MT153" s="64"/>
      <c r="MU153" s="64"/>
      <c r="MV153" s="64"/>
      <c r="MW153" s="64"/>
      <c r="MX153" s="64"/>
      <c r="MY153" s="64"/>
      <c r="MZ153" s="64"/>
      <c r="NA153" s="64"/>
      <c r="NB153" s="64"/>
      <c r="NC153" s="64"/>
      <c r="ND153" s="64"/>
      <c r="NE153" s="64"/>
      <c r="NF153" s="64"/>
      <c r="NG153" s="64"/>
      <c r="NH153" s="64"/>
      <c r="NI153" s="64"/>
      <c r="NJ153" s="64"/>
      <c r="NK153" s="64"/>
      <c r="NL153" s="64"/>
      <c r="NM153" s="64"/>
      <c r="NN153" s="64"/>
      <c r="NO153" s="64"/>
      <c r="NP153" s="64"/>
      <c r="NQ153" s="64"/>
      <c r="NR153" s="64"/>
      <c r="NS153" s="64"/>
      <c r="NT153" s="64"/>
      <c r="NU153" s="64"/>
      <c r="NV153" s="64"/>
      <c r="NW153" s="64"/>
      <c r="NX153" s="64"/>
      <c r="NY153" s="64"/>
      <c r="NZ153" s="64"/>
      <c r="OA153" s="64"/>
      <c r="OB153" s="64"/>
      <c r="OC153" s="64"/>
      <c r="OD153" s="64"/>
      <c r="OE153" s="64"/>
      <c r="OF153" s="64"/>
      <c r="OG153" s="64"/>
      <c r="OH153" s="64"/>
      <c r="OI153" s="64"/>
      <c r="OJ153" s="64"/>
      <c r="OK153" s="64"/>
      <c r="OL153" s="64"/>
      <c r="OM153" s="64"/>
      <c r="ON153" s="64"/>
      <c r="OO153" s="64"/>
      <c r="OP153" s="64"/>
      <c r="OQ153" s="64"/>
      <c r="OR153" s="64"/>
      <c r="OS153" s="64"/>
      <c r="OT153" s="64"/>
      <c r="OU153" s="64"/>
      <c r="OV153" s="64"/>
      <c r="OW153" s="64"/>
      <c r="OX153" s="64"/>
      <c r="OY153" s="64"/>
      <c r="OZ153" s="64"/>
      <c r="PA153" s="64"/>
      <c r="PB153" s="64"/>
      <c r="PC153" s="64"/>
      <c r="PD153" s="64"/>
      <c r="PE153" s="64"/>
      <c r="PF153" s="64"/>
      <c r="PG153" s="64"/>
      <c r="PH153" s="64"/>
      <c r="PI153" s="64"/>
      <c r="PJ153" s="64"/>
      <c r="PK153" s="64"/>
      <c r="PL153" s="64"/>
      <c r="PM153" s="64"/>
      <c r="PN153" s="64"/>
      <c r="PO153" s="64"/>
      <c r="PP153" s="64"/>
      <c r="PQ153" s="64"/>
      <c r="PR153" s="64"/>
      <c r="PS153" s="64"/>
      <c r="PT153" s="64"/>
      <c r="PU153" s="64"/>
      <c r="PV153" s="64"/>
      <c r="PW153" s="64"/>
      <c r="PX153" s="64"/>
      <c r="PY153" s="64"/>
      <c r="PZ153" s="64"/>
      <c r="QA153" s="64"/>
      <c r="QB153" s="64"/>
      <c r="QC153" s="64"/>
      <c r="QD153" s="64"/>
      <c r="QE153" s="64"/>
      <c r="QF153" s="64"/>
      <c r="QG153" s="64"/>
      <c r="QH153" s="64"/>
      <c r="QI153" s="64"/>
      <c r="QJ153" s="64"/>
      <c r="QK153" s="64"/>
      <c r="QL153" s="65" t="s">
        <v>436</v>
      </c>
      <c r="QM153" s="65" t="s">
        <v>436</v>
      </c>
      <c r="QN153" s="65" t="s">
        <v>436</v>
      </c>
      <c r="QO153" s="65"/>
      <c r="QP153" s="65"/>
      <c r="QQ153" s="65">
        <v>2016</v>
      </c>
      <c r="QR153" s="65">
        <v>2016</v>
      </c>
      <c r="QS153" s="65" t="s">
        <v>444</v>
      </c>
      <c r="QT153" s="142"/>
      <c r="QU153" s="142"/>
      <c r="QV153" s="144"/>
      <c r="QW153" s="143" t="s">
        <v>1058</v>
      </c>
    </row>
    <row r="154" spans="1:465" s="137" customFormat="1" ht="12.75">
      <c r="A154" s="56">
        <v>148</v>
      </c>
      <c r="B154" s="63" t="s">
        <v>1120</v>
      </c>
      <c r="C154" s="62" t="s">
        <v>1121</v>
      </c>
      <c r="D154" s="62" t="s">
        <v>936</v>
      </c>
      <c r="E154" s="62" t="s">
        <v>431</v>
      </c>
      <c r="F154" s="63" t="s">
        <v>1066</v>
      </c>
      <c r="G154" s="63" t="s">
        <v>1067</v>
      </c>
      <c r="H154" s="62">
        <v>12</v>
      </c>
      <c r="I154" s="62" t="s">
        <v>434</v>
      </c>
      <c r="J154" s="62" t="s">
        <v>747</v>
      </c>
      <c r="K154" s="62"/>
      <c r="L154" s="62"/>
      <c r="M154" s="62"/>
      <c r="N154" s="62"/>
      <c r="O154" s="62"/>
      <c r="P154" s="62"/>
      <c r="Q154" s="62"/>
      <c r="R154" s="62" t="s">
        <v>437</v>
      </c>
      <c r="S154" s="62"/>
      <c r="T154" s="62"/>
      <c r="U154" s="62"/>
      <c r="V154" s="64"/>
      <c r="W154" s="64"/>
      <c r="X154" s="64"/>
      <c r="Y154" s="71"/>
      <c r="Z154" s="71"/>
      <c r="AA154" s="64"/>
      <c r="AB154" s="64">
        <v>1</v>
      </c>
      <c r="AC154" s="64">
        <v>2014</v>
      </c>
      <c r="AD154" s="65"/>
      <c r="AE154" s="65"/>
      <c r="AF154" s="65"/>
      <c r="AG154" s="64"/>
      <c r="AH154" s="64"/>
      <c r="AI154" s="64"/>
      <c r="AJ154" s="64"/>
      <c r="AK154" s="64"/>
      <c r="AL154" s="64"/>
      <c r="AM154" s="64"/>
      <c r="AN154" s="64"/>
      <c r="AO154" s="64"/>
      <c r="AP154" s="64"/>
      <c r="AQ154" s="64"/>
      <c r="AR154" s="64"/>
      <c r="AS154" s="65">
        <v>2014</v>
      </c>
      <c r="AT154" s="65">
        <v>2014</v>
      </c>
      <c r="AU154" s="65">
        <v>1</v>
      </c>
      <c r="AV154" s="72" t="s">
        <v>539</v>
      </c>
      <c r="AW154" s="66" t="s">
        <v>539</v>
      </c>
      <c r="AX154" s="66"/>
      <c r="AY154" s="66">
        <v>8.6</v>
      </c>
      <c r="AZ154" s="66">
        <v>1</v>
      </c>
      <c r="BA154" s="66">
        <v>2016</v>
      </c>
      <c r="BB154" s="72">
        <v>1</v>
      </c>
      <c r="BC154" s="72">
        <v>2016</v>
      </c>
      <c r="BD154" s="72">
        <v>10</v>
      </c>
      <c r="BE154" s="72">
        <v>2016</v>
      </c>
      <c r="BF154" s="72"/>
      <c r="BG154" s="72"/>
      <c r="BH154" s="72"/>
      <c r="BI154" s="67">
        <v>2.5</v>
      </c>
      <c r="BJ154" s="66">
        <v>1</v>
      </c>
      <c r="BK154" s="67">
        <v>2016</v>
      </c>
      <c r="BL154" s="67"/>
      <c r="BM154" s="66"/>
      <c r="BN154" s="66"/>
      <c r="BO154" s="66">
        <v>0.9</v>
      </c>
      <c r="BP154" s="66">
        <v>1</v>
      </c>
      <c r="BQ154" s="66">
        <v>2016</v>
      </c>
      <c r="BR154" s="66"/>
      <c r="BS154" s="66"/>
      <c r="BT154" s="66"/>
      <c r="BU154" s="66">
        <v>2.2999999999999998</v>
      </c>
      <c r="BV154" s="66">
        <v>1</v>
      </c>
      <c r="BW154" s="66">
        <v>2016</v>
      </c>
      <c r="BX154" s="72">
        <v>95</v>
      </c>
      <c r="BY154" s="72" t="s">
        <v>539</v>
      </c>
      <c r="BZ154" s="72">
        <v>2016</v>
      </c>
      <c r="CA154" s="66">
        <v>6.5</v>
      </c>
      <c r="CB154" s="66">
        <v>1</v>
      </c>
      <c r="CC154" s="66">
        <v>2016</v>
      </c>
      <c r="CD154" s="72"/>
      <c r="CE154" s="72"/>
      <c r="CF154" s="72"/>
      <c r="CG154" s="66">
        <v>104</v>
      </c>
      <c r="CH154" s="66">
        <v>1</v>
      </c>
      <c r="CI154" s="66">
        <v>2017</v>
      </c>
      <c r="CJ154" s="66"/>
      <c r="CK154" s="66"/>
      <c r="CL154" s="66"/>
      <c r="CM154" s="66">
        <v>10.7</v>
      </c>
      <c r="CN154" s="66">
        <v>1</v>
      </c>
      <c r="CO154" s="66">
        <v>2016</v>
      </c>
      <c r="CP154" s="66">
        <v>3.6</v>
      </c>
      <c r="CQ154" s="66">
        <v>2</v>
      </c>
      <c r="CR154" s="66">
        <v>2016</v>
      </c>
      <c r="CS154" s="66"/>
      <c r="CT154" s="66"/>
      <c r="CU154" s="66"/>
      <c r="CV154" s="66"/>
      <c r="CW154" s="66"/>
      <c r="CX154" s="66"/>
      <c r="CY154" s="66"/>
      <c r="CZ154" s="66"/>
      <c r="DA154" s="66"/>
      <c r="DB154" s="66" t="s">
        <v>1106</v>
      </c>
      <c r="DC154" s="66" t="s">
        <v>438</v>
      </c>
      <c r="DD154" s="66">
        <v>2016</v>
      </c>
      <c r="DE154" s="66"/>
      <c r="DF154" s="66"/>
      <c r="DG154" s="66"/>
      <c r="DH154" s="66"/>
      <c r="DI154" s="66"/>
      <c r="DJ154" s="66"/>
      <c r="DK154" s="66">
        <v>0.2</v>
      </c>
      <c r="DL154" s="66">
        <v>1</v>
      </c>
      <c r="DM154" s="66">
        <v>2016</v>
      </c>
      <c r="DN154" s="66">
        <v>0.6</v>
      </c>
      <c r="DO154" s="66">
        <v>1</v>
      </c>
      <c r="DP154" s="66">
        <v>2016</v>
      </c>
      <c r="DQ154" s="72"/>
      <c r="DR154" s="72"/>
      <c r="DS154" s="72"/>
      <c r="DT154" s="66"/>
      <c r="DU154" s="66"/>
      <c r="DV154" s="66"/>
      <c r="DW154" s="66">
        <v>2.1999999999999999E-2</v>
      </c>
      <c r="DX154" s="66">
        <v>2</v>
      </c>
      <c r="DY154" s="66">
        <v>2016</v>
      </c>
      <c r="DZ154" s="66"/>
      <c r="EA154" s="66"/>
      <c r="EB154" s="66"/>
      <c r="EC154" s="72"/>
      <c r="ED154" s="72"/>
      <c r="EE154" s="72"/>
      <c r="EF154" s="72"/>
      <c r="EG154" s="72"/>
      <c r="EH154" s="72"/>
      <c r="EI154" s="72"/>
      <c r="EJ154" s="72"/>
      <c r="EK154" s="72"/>
      <c r="EL154" s="72"/>
      <c r="EM154" s="72"/>
      <c r="EN154" s="65">
        <v>2016</v>
      </c>
      <c r="EO154" s="65">
        <v>2016</v>
      </c>
      <c r="EP154" s="65">
        <v>2</v>
      </c>
      <c r="EQ154" s="64"/>
      <c r="ER154" s="64"/>
      <c r="ES154" s="64"/>
      <c r="ET154" s="64" t="s">
        <v>440</v>
      </c>
      <c r="EU154" s="64">
        <v>1</v>
      </c>
      <c r="EV154" s="64">
        <v>2016</v>
      </c>
      <c r="EW154" s="64">
        <v>2.1000000000000001E-2</v>
      </c>
      <c r="EX154" s="64">
        <v>2</v>
      </c>
      <c r="EY154" s="64">
        <v>2016</v>
      </c>
      <c r="EZ154" s="64">
        <v>0.01</v>
      </c>
      <c r="FA154" s="64">
        <v>2</v>
      </c>
      <c r="FB154" s="64">
        <v>2016</v>
      </c>
      <c r="FC154" s="64" t="s">
        <v>440</v>
      </c>
      <c r="FD154" s="64">
        <v>1</v>
      </c>
      <c r="FE154" s="64">
        <v>2016</v>
      </c>
      <c r="FF154" s="64" t="s">
        <v>440</v>
      </c>
      <c r="FG154" s="64">
        <v>1</v>
      </c>
      <c r="FH154" s="64">
        <v>2016</v>
      </c>
      <c r="FI154" s="64">
        <v>4.0000000000000001E-3</v>
      </c>
      <c r="FJ154" s="64">
        <v>2</v>
      </c>
      <c r="FK154" s="64">
        <v>2016</v>
      </c>
      <c r="FL154" s="64">
        <v>2E-3</v>
      </c>
      <c r="FM154" s="64">
        <v>2</v>
      </c>
      <c r="FN154" s="64">
        <v>2016</v>
      </c>
      <c r="FO154" s="64">
        <v>2E-3</v>
      </c>
      <c r="FP154" s="64">
        <v>2</v>
      </c>
      <c r="FQ154" s="64">
        <v>2016</v>
      </c>
      <c r="FR154" s="64" t="s">
        <v>440</v>
      </c>
      <c r="FS154" s="64">
        <v>1</v>
      </c>
      <c r="FT154" s="64">
        <v>2016</v>
      </c>
      <c r="FU154" s="64"/>
      <c r="FV154" s="64"/>
      <c r="FW154" s="64"/>
      <c r="FX154" s="64" t="s">
        <v>440</v>
      </c>
      <c r="FY154" s="64">
        <v>1</v>
      </c>
      <c r="FZ154" s="64">
        <v>2016</v>
      </c>
      <c r="GA154" s="64"/>
      <c r="GB154" s="64"/>
      <c r="GC154" s="64"/>
      <c r="GD154" s="64"/>
      <c r="GE154" s="64"/>
      <c r="GF154" s="64"/>
      <c r="GG154" s="64" t="s">
        <v>440</v>
      </c>
      <c r="GH154" s="64">
        <v>1</v>
      </c>
      <c r="GI154" s="64">
        <v>2016</v>
      </c>
      <c r="GJ154" s="64"/>
      <c r="GK154" s="64"/>
      <c r="GL154" s="64"/>
      <c r="GM154" s="64"/>
      <c r="GN154" s="64"/>
      <c r="GO154" s="64"/>
      <c r="GP154" s="64"/>
      <c r="GQ154" s="64"/>
      <c r="GR154" s="64"/>
      <c r="GS154" s="64" t="s">
        <v>440</v>
      </c>
      <c r="GT154" s="64">
        <v>1</v>
      </c>
      <c r="GU154" s="64">
        <v>2016</v>
      </c>
      <c r="GV154" s="64"/>
      <c r="GW154" s="64"/>
      <c r="GX154" s="64"/>
      <c r="GY154" s="64">
        <v>0.03</v>
      </c>
      <c r="GZ154" s="64">
        <v>2</v>
      </c>
      <c r="HA154" s="65">
        <v>2016</v>
      </c>
      <c r="HB154" s="65"/>
      <c r="HC154" s="64"/>
      <c r="HD154" s="65"/>
      <c r="HE154" s="65"/>
      <c r="HF154" s="64"/>
      <c r="HG154" s="65"/>
      <c r="HH154" s="65"/>
      <c r="HI154" s="65"/>
      <c r="HJ154" s="65"/>
      <c r="HK154" s="65"/>
      <c r="HL154" s="65">
        <v>2</v>
      </c>
      <c r="HM154" s="65">
        <v>2016</v>
      </c>
      <c r="HN154" s="65">
        <v>2016</v>
      </c>
      <c r="HO154" s="65">
        <v>2</v>
      </c>
      <c r="HP154" s="65" t="s">
        <v>485</v>
      </c>
      <c r="HQ154" s="64"/>
      <c r="HR154" s="64"/>
      <c r="HS154" s="64"/>
      <c r="HT154" s="64"/>
      <c r="HU154" s="64"/>
      <c r="HV154" s="64"/>
      <c r="HW154" s="64"/>
      <c r="HX154" s="64"/>
      <c r="HY154" s="64"/>
      <c r="HZ154" s="64"/>
      <c r="IA154" s="64"/>
      <c r="IB154" s="64"/>
      <c r="IC154" s="64"/>
      <c r="ID154" s="64"/>
      <c r="IE154" s="64"/>
      <c r="IF154" s="64"/>
      <c r="IG154" s="64"/>
      <c r="IH154" s="64"/>
      <c r="II154" s="71"/>
      <c r="IJ154" s="71"/>
      <c r="IK154" s="71"/>
      <c r="IL154" s="64"/>
      <c r="IM154" s="64"/>
      <c r="IN154" s="64"/>
      <c r="IO154" s="64" t="s">
        <v>440</v>
      </c>
      <c r="IP154" s="64" t="s">
        <v>440</v>
      </c>
      <c r="IQ154" s="64">
        <v>1</v>
      </c>
      <c r="IR154" s="64">
        <v>2016</v>
      </c>
      <c r="IS154" s="64"/>
      <c r="IT154" s="64"/>
      <c r="IU154" s="64"/>
      <c r="IV154" s="64"/>
      <c r="IW154" s="64"/>
      <c r="IX154" s="64"/>
      <c r="IY154" s="64"/>
      <c r="IZ154" s="64"/>
      <c r="JA154" s="64"/>
      <c r="JB154" s="64"/>
      <c r="JC154" s="64"/>
      <c r="JD154" s="64"/>
      <c r="JE154" s="64"/>
      <c r="JF154" s="64"/>
      <c r="JG154" s="64"/>
      <c r="JH154" s="64"/>
      <c r="JI154" s="64"/>
      <c r="JJ154" s="64"/>
      <c r="JK154" s="64"/>
      <c r="JL154" s="64"/>
      <c r="JM154" s="64"/>
      <c r="JN154" s="64"/>
      <c r="JO154" s="64"/>
      <c r="JP154" s="64"/>
      <c r="JQ154" s="64"/>
      <c r="JR154" s="64"/>
      <c r="JS154" s="64"/>
      <c r="JT154" s="64"/>
      <c r="JU154" s="64"/>
      <c r="JV154" s="64"/>
      <c r="JW154" s="64"/>
      <c r="JX154" s="64"/>
      <c r="JY154" s="64"/>
      <c r="JZ154" s="64"/>
      <c r="KA154" s="64"/>
      <c r="KB154" s="64"/>
      <c r="KC154" s="71"/>
      <c r="KD154" s="71"/>
      <c r="KE154" s="71"/>
      <c r="KF154" s="64"/>
      <c r="KG154" s="64"/>
      <c r="KH154" s="64"/>
      <c r="KI154" s="64"/>
      <c r="KJ154" s="64"/>
      <c r="KK154" s="64"/>
      <c r="KL154" s="64"/>
      <c r="KM154" s="64"/>
      <c r="KN154" s="64"/>
      <c r="KO154" s="64" t="s">
        <v>440</v>
      </c>
      <c r="KP154" s="64" t="s">
        <v>440</v>
      </c>
      <c r="KQ154" s="64">
        <v>1</v>
      </c>
      <c r="KR154" s="64">
        <v>2016</v>
      </c>
      <c r="KS154" s="64"/>
      <c r="KT154" s="64"/>
      <c r="KU154" s="64"/>
      <c r="KV154" s="64"/>
      <c r="KW154" s="64">
        <v>0.2</v>
      </c>
      <c r="KX154" s="64">
        <v>0.4</v>
      </c>
      <c r="KY154" s="64">
        <v>1</v>
      </c>
      <c r="KZ154" s="64">
        <v>2016</v>
      </c>
      <c r="LA154" s="64"/>
      <c r="LB154" s="64"/>
      <c r="LC154" s="64"/>
      <c r="LD154" s="64">
        <v>2.5000000000000001E-2</v>
      </c>
      <c r="LE154" s="64">
        <v>1</v>
      </c>
      <c r="LF154" s="64">
        <v>2016</v>
      </c>
      <c r="LG154" s="64"/>
      <c r="LH154" s="64"/>
      <c r="LI154" s="64"/>
      <c r="LJ154" s="64"/>
      <c r="LK154" s="64">
        <v>0.7</v>
      </c>
      <c r="LL154" s="64">
        <v>1.2</v>
      </c>
      <c r="LM154" s="64">
        <v>1</v>
      </c>
      <c r="LN154" s="64">
        <v>2016</v>
      </c>
      <c r="LO154" s="64"/>
      <c r="LP154" s="64"/>
      <c r="LQ154" s="64"/>
      <c r="LR154" s="64"/>
      <c r="LS154" s="64"/>
      <c r="LT154" s="64"/>
      <c r="LU154" s="64"/>
      <c r="LV154" s="64"/>
      <c r="LW154" s="64"/>
      <c r="LX154" s="64"/>
      <c r="LY154" s="64"/>
      <c r="LZ154" s="64"/>
      <c r="MA154" s="64"/>
      <c r="MB154" s="64"/>
      <c r="MC154" s="64"/>
      <c r="MD154" s="64"/>
      <c r="ME154" s="64"/>
      <c r="MF154" s="64" t="s">
        <v>440</v>
      </c>
      <c r="MG154" s="64" t="s">
        <v>440</v>
      </c>
      <c r="MH154" s="64">
        <v>1</v>
      </c>
      <c r="MI154" s="64">
        <v>2016</v>
      </c>
      <c r="MJ154" s="64" t="s">
        <v>440</v>
      </c>
      <c r="MK154" s="64">
        <v>1</v>
      </c>
      <c r="ML154" s="64">
        <v>2016</v>
      </c>
      <c r="MM154" s="64" t="s">
        <v>440</v>
      </c>
      <c r="MN154" s="64">
        <v>1</v>
      </c>
      <c r="MO154" s="64">
        <v>2016</v>
      </c>
      <c r="MP154" s="64" t="s">
        <v>440</v>
      </c>
      <c r="MQ154" s="64">
        <v>1</v>
      </c>
      <c r="MR154" s="64">
        <v>2016</v>
      </c>
      <c r="MS154" s="64" t="s">
        <v>440</v>
      </c>
      <c r="MT154" s="64">
        <v>2016</v>
      </c>
      <c r="MU154" s="64"/>
      <c r="MV154" s="64"/>
      <c r="MW154" s="64"/>
      <c r="MX154" s="64"/>
      <c r="MY154" s="64"/>
      <c r="MZ154" s="64"/>
      <c r="NA154" s="64"/>
      <c r="NB154" s="64"/>
      <c r="NC154" s="64"/>
      <c r="ND154" s="64"/>
      <c r="NE154" s="64"/>
      <c r="NF154" s="64"/>
      <c r="NG154" s="64"/>
      <c r="NH154" s="64"/>
      <c r="NI154" s="64"/>
      <c r="NJ154" s="64"/>
      <c r="NK154" s="64"/>
      <c r="NL154" s="64"/>
      <c r="NM154" s="64"/>
      <c r="NN154" s="64"/>
      <c r="NO154" s="64"/>
      <c r="NP154" s="64"/>
      <c r="NQ154" s="64"/>
      <c r="NR154" s="64"/>
      <c r="NS154" s="64"/>
      <c r="NT154" s="64"/>
      <c r="NU154" s="64"/>
      <c r="NV154" s="64"/>
      <c r="NW154" s="64"/>
      <c r="NX154" s="64"/>
      <c r="NY154" s="64"/>
      <c r="NZ154" s="64"/>
      <c r="OA154" s="64"/>
      <c r="OB154" s="64"/>
      <c r="OC154" s="64"/>
      <c r="OD154" s="64"/>
      <c r="OE154" s="64"/>
      <c r="OF154" s="64"/>
      <c r="OG154" s="64"/>
      <c r="OH154" s="64"/>
      <c r="OI154" s="64"/>
      <c r="OJ154" s="64"/>
      <c r="OK154" s="64"/>
      <c r="OL154" s="64"/>
      <c r="OM154" s="64"/>
      <c r="ON154" s="64"/>
      <c r="OO154" s="64"/>
      <c r="OP154" s="64"/>
      <c r="OQ154" s="64"/>
      <c r="OR154" s="64"/>
      <c r="OS154" s="64"/>
      <c r="OT154" s="64"/>
      <c r="OU154" s="64"/>
      <c r="OV154" s="64"/>
      <c r="OW154" s="64"/>
      <c r="OX154" s="64"/>
      <c r="OY154" s="64"/>
      <c r="OZ154" s="64"/>
      <c r="PA154" s="64"/>
      <c r="PB154" s="64"/>
      <c r="PC154" s="64"/>
      <c r="PD154" s="64"/>
      <c r="PE154" s="64"/>
      <c r="PF154" s="64"/>
      <c r="PG154" s="64"/>
      <c r="PH154" s="64"/>
      <c r="PI154" s="64"/>
      <c r="PJ154" s="64"/>
      <c r="PK154" s="64"/>
      <c r="PL154" s="64"/>
      <c r="PM154" s="64"/>
      <c r="PN154" s="64"/>
      <c r="PO154" s="64"/>
      <c r="PP154" s="64"/>
      <c r="PQ154" s="64"/>
      <c r="PR154" s="64"/>
      <c r="PS154" s="64"/>
      <c r="PT154" s="64"/>
      <c r="PU154" s="64"/>
      <c r="PV154" s="64"/>
      <c r="PW154" s="64" t="s">
        <v>440</v>
      </c>
      <c r="PX154" s="64">
        <v>1</v>
      </c>
      <c r="PY154" s="64">
        <v>2016</v>
      </c>
      <c r="PZ154" s="64"/>
      <c r="QA154" s="64"/>
      <c r="QB154" s="64"/>
      <c r="QC154" s="64" t="s">
        <v>440</v>
      </c>
      <c r="QD154" s="64">
        <v>1</v>
      </c>
      <c r="QE154" s="64">
        <v>2016</v>
      </c>
      <c r="QF154" s="64"/>
      <c r="QG154" s="64"/>
      <c r="QH154" s="64"/>
      <c r="QI154" s="64"/>
      <c r="QJ154" s="64"/>
      <c r="QK154" s="64"/>
      <c r="QL154" s="65"/>
      <c r="QM154" s="65"/>
      <c r="QN154" s="65" t="s">
        <v>479</v>
      </c>
      <c r="QO154" s="65"/>
      <c r="QP154" s="65"/>
      <c r="QQ154" s="65">
        <v>2016</v>
      </c>
      <c r="QR154" s="65">
        <v>2016</v>
      </c>
      <c r="QS154" s="65" t="s">
        <v>480</v>
      </c>
      <c r="QT154" s="142"/>
      <c r="QU154" s="142"/>
      <c r="QV154" s="144"/>
      <c r="QW154" s="143" t="s">
        <v>1058</v>
      </c>
    </row>
    <row r="155" spans="1:465" s="137" customFormat="1" ht="12.75">
      <c r="A155" s="56">
        <v>149</v>
      </c>
      <c r="B155" s="63" t="s">
        <v>1068</v>
      </c>
      <c r="C155" s="62" t="s">
        <v>1069</v>
      </c>
      <c r="D155" s="62" t="s">
        <v>936</v>
      </c>
      <c r="E155" s="62" t="s">
        <v>431</v>
      </c>
      <c r="F155" s="63" t="s">
        <v>1070</v>
      </c>
      <c r="G155" s="63" t="s">
        <v>1071</v>
      </c>
      <c r="H155" s="62">
        <v>12</v>
      </c>
      <c r="I155" s="62" t="s">
        <v>434</v>
      </c>
      <c r="J155" s="62" t="s">
        <v>747</v>
      </c>
      <c r="K155" s="62"/>
      <c r="L155" s="62"/>
      <c r="M155" s="62" t="s">
        <v>436</v>
      </c>
      <c r="N155" s="62" t="s">
        <v>437</v>
      </c>
      <c r="O155" s="62"/>
      <c r="P155" s="62"/>
      <c r="Q155" s="62" t="s">
        <v>436</v>
      </c>
      <c r="R155" s="62"/>
      <c r="S155" s="62"/>
      <c r="T155" s="62"/>
      <c r="U155" s="62"/>
      <c r="V155" s="64" t="s">
        <v>436</v>
      </c>
      <c r="W155" s="64" t="s">
        <v>436</v>
      </c>
      <c r="X155" s="64"/>
      <c r="Y155" s="71"/>
      <c r="Z155" s="71"/>
      <c r="AA155" s="64"/>
      <c r="AB155" s="64">
        <v>2</v>
      </c>
      <c r="AC155" s="64">
        <v>2014</v>
      </c>
      <c r="AD155" s="65" t="s">
        <v>436</v>
      </c>
      <c r="AE155" s="65" t="s">
        <v>436</v>
      </c>
      <c r="AF155" s="65" t="s">
        <v>436</v>
      </c>
      <c r="AG155" s="64" t="s">
        <v>436</v>
      </c>
      <c r="AH155" s="64" t="s">
        <v>436</v>
      </c>
      <c r="AI155" s="64"/>
      <c r="AJ155" s="64" t="s">
        <v>436</v>
      </c>
      <c r="AK155" s="64"/>
      <c r="AL155" s="64"/>
      <c r="AM155" s="64" t="s">
        <v>436</v>
      </c>
      <c r="AN155" s="64" t="s">
        <v>436</v>
      </c>
      <c r="AO155" s="64"/>
      <c r="AP155" s="64" t="s">
        <v>436</v>
      </c>
      <c r="AQ155" s="64" t="s">
        <v>436</v>
      </c>
      <c r="AR155" s="64"/>
      <c r="AS155" s="65">
        <v>2014</v>
      </c>
      <c r="AT155" s="65">
        <v>2014</v>
      </c>
      <c r="AU155" s="65">
        <v>2</v>
      </c>
      <c r="AV155" s="72"/>
      <c r="AW155" s="66">
        <v>1</v>
      </c>
      <c r="AX155" s="66">
        <v>2014</v>
      </c>
      <c r="AY155" s="66"/>
      <c r="AZ155" s="66">
        <v>1</v>
      </c>
      <c r="BA155" s="66">
        <v>2014</v>
      </c>
      <c r="BB155" s="72"/>
      <c r="BC155" s="72"/>
      <c r="BD155" s="72"/>
      <c r="BE155" s="72"/>
      <c r="BF155" s="72"/>
      <c r="BG155" s="72"/>
      <c r="BH155" s="72"/>
      <c r="BI155" s="67"/>
      <c r="BJ155" s="66" t="s">
        <v>436</v>
      </c>
      <c r="BK155" s="67"/>
      <c r="BL155" s="67">
        <v>10</v>
      </c>
      <c r="BM155" s="66">
        <v>1</v>
      </c>
      <c r="BN155" s="66">
        <v>2014</v>
      </c>
      <c r="BO155" s="66"/>
      <c r="BP155" s="66">
        <v>1</v>
      </c>
      <c r="BQ155" s="66">
        <v>2014</v>
      </c>
      <c r="BR155" s="66" t="s">
        <v>436</v>
      </c>
      <c r="BS155" s="66" t="s">
        <v>436</v>
      </c>
      <c r="BT155" s="66"/>
      <c r="BU155" s="66"/>
      <c r="BV155" s="66">
        <v>2</v>
      </c>
      <c r="BW155" s="66">
        <v>2014</v>
      </c>
      <c r="BX155" s="72"/>
      <c r="BY155" s="72"/>
      <c r="BZ155" s="72"/>
      <c r="CA155" s="66" t="s">
        <v>436</v>
      </c>
      <c r="CB155" s="66" t="s">
        <v>436</v>
      </c>
      <c r="CC155" s="66"/>
      <c r="CD155" s="72"/>
      <c r="CE155" s="72"/>
      <c r="CF155" s="72"/>
      <c r="CG155" s="66">
        <v>173</v>
      </c>
      <c r="CH155" s="66">
        <v>1</v>
      </c>
      <c r="CI155" s="66">
        <v>2014</v>
      </c>
      <c r="CJ155" s="66"/>
      <c r="CK155" s="66">
        <v>1</v>
      </c>
      <c r="CL155" s="66">
        <v>2014</v>
      </c>
      <c r="CM155" s="66"/>
      <c r="CN155" s="66"/>
      <c r="CO155" s="66"/>
      <c r="CP155" s="66"/>
      <c r="CQ155" s="66"/>
      <c r="CR155" s="66"/>
      <c r="CS155" s="66" t="s">
        <v>436</v>
      </c>
      <c r="CT155" s="66" t="s">
        <v>436</v>
      </c>
      <c r="CU155" s="66"/>
      <c r="CV155" s="66" t="s">
        <v>436</v>
      </c>
      <c r="CW155" s="66" t="s">
        <v>436</v>
      </c>
      <c r="CX155" s="66"/>
      <c r="CY155" s="66"/>
      <c r="CZ155" s="66">
        <v>1</v>
      </c>
      <c r="DA155" s="66">
        <v>2014</v>
      </c>
      <c r="DB155" s="66"/>
      <c r="DC155" s="66">
        <v>1</v>
      </c>
      <c r="DD155" s="66">
        <v>2014</v>
      </c>
      <c r="DE155" s="66" t="s">
        <v>436</v>
      </c>
      <c r="DF155" s="66" t="s">
        <v>436</v>
      </c>
      <c r="DG155" s="66"/>
      <c r="DH155" s="66"/>
      <c r="DI155" s="66">
        <v>1</v>
      </c>
      <c r="DJ155" s="66">
        <v>2014</v>
      </c>
      <c r="DK155" s="66"/>
      <c r="DL155" s="66">
        <v>2</v>
      </c>
      <c r="DM155" s="66">
        <v>2014</v>
      </c>
      <c r="DN155" s="66"/>
      <c r="DO155" s="66">
        <v>1</v>
      </c>
      <c r="DP155" s="66">
        <v>2014</v>
      </c>
      <c r="DQ155" s="72"/>
      <c r="DR155" s="72"/>
      <c r="DS155" s="72"/>
      <c r="DT155" s="66"/>
      <c r="DU155" s="66">
        <v>1</v>
      </c>
      <c r="DV155" s="66">
        <v>2014</v>
      </c>
      <c r="DW155" s="66"/>
      <c r="DX155" s="66">
        <v>1</v>
      </c>
      <c r="DY155" s="66">
        <v>2014</v>
      </c>
      <c r="DZ155" s="66"/>
      <c r="EA155" s="66">
        <v>1</v>
      </c>
      <c r="EB155" s="66">
        <v>2014</v>
      </c>
      <c r="EC155" s="72"/>
      <c r="ED155" s="72"/>
      <c r="EE155" s="72"/>
      <c r="EF155" s="72"/>
      <c r="EG155" s="72"/>
      <c r="EH155" s="72"/>
      <c r="EI155" s="72"/>
      <c r="EJ155" s="72"/>
      <c r="EK155" s="72"/>
      <c r="EL155" s="72"/>
      <c r="EM155" s="72"/>
      <c r="EN155" s="65">
        <v>2014</v>
      </c>
      <c r="EO155" s="65">
        <v>2014</v>
      </c>
      <c r="EP155" s="65">
        <v>2</v>
      </c>
      <c r="EQ155" s="64" t="s">
        <v>436</v>
      </c>
      <c r="ER155" s="64" t="s">
        <v>436</v>
      </c>
      <c r="ES155" s="64"/>
      <c r="ET155" s="64" t="s">
        <v>436</v>
      </c>
      <c r="EU155" s="64" t="s">
        <v>436</v>
      </c>
      <c r="EV155" s="64"/>
      <c r="EW155" s="64" t="s">
        <v>436</v>
      </c>
      <c r="EX155" s="64" t="s">
        <v>436</v>
      </c>
      <c r="EY155" s="64"/>
      <c r="EZ155" s="64" t="s">
        <v>436</v>
      </c>
      <c r="FA155" s="64" t="s">
        <v>436</v>
      </c>
      <c r="FB155" s="64"/>
      <c r="FC155" s="64" t="s">
        <v>436</v>
      </c>
      <c r="FD155" s="64" t="s">
        <v>436</v>
      </c>
      <c r="FE155" s="64"/>
      <c r="FF155" s="64" t="s">
        <v>436</v>
      </c>
      <c r="FG155" s="64" t="s">
        <v>436</v>
      </c>
      <c r="FH155" s="64"/>
      <c r="FI155" s="64" t="s">
        <v>436</v>
      </c>
      <c r="FJ155" s="64" t="s">
        <v>436</v>
      </c>
      <c r="FK155" s="64"/>
      <c r="FL155" s="64" t="s">
        <v>436</v>
      </c>
      <c r="FM155" s="64" t="s">
        <v>436</v>
      </c>
      <c r="FN155" s="64"/>
      <c r="FO155" s="64" t="s">
        <v>436</v>
      </c>
      <c r="FP155" s="64" t="s">
        <v>436</v>
      </c>
      <c r="FQ155" s="64"/>
      <c r="FR155" s="64" t="s">
        <v>436</v>
      </c>
      <c r="FS155" s="64" t="s">
        <v>436</v>
      </c>
      <c r="FT155" s="64"/>
      <c r="FU155" s="64" t="s">
        <v>436</v>
      </c>
      <c r="FV155" s="64" t="s">
        <v>436</v>
      </c>
      <c r="FW155" s="64"/>
      <c r="FX155" s="64" t="s">
        <v>436</v>
      </c>
      <c r="FY155" s="64" t="s">
        <v>436</v>
      </c>
      <c r="FZ155" s="64"/>
      <c r="GA155" s="64" t="s">
        <v>436</v>
      </c>
      <c r="GB155" s="64" t="s">
        <v>436</v>
      </c>
      <c r="GC155" s="64"/>
      <c r="GD155" s="64" t="s">
        <v>436</v>
      </c>
      <c r="GE155" s="64" t="s">
        <v>436</v>
      </c>
      <c r="GF155" s="64"/>
      <c r="GG155" s="64" t="s">
        <v>436</v>
      </c>
      <c r="GH155" s="64" t="s">
        <v>436</v>
      </c>
      <c r="GI155" s="64"/>
      <c r="GJ155" s="64" t="s">
        <v>436</v>
      </c>
      <c r="GK155" s="64" t="s">
        <v>436</v>
      </c>
      <c r="GL155" s="64"/>
      <c r="GM155" s="64" t="s">
        <v>436</v>
      </c>
      <c r="GN155" s="64" t="s">
        <v>436</v>
      </c>
      <c r="GO155" s="64"/>
      <c r="GP155" s="64" t="s">
        <v>436</v>
      </c>
      <c r="GQ155" s="64" t="s">
        <v>436</v>
      </c>
      <c r="GR155" s="64"/>
      <c r="GS155" s="64" t="s">
        <v>436</v>
      </c>
      <c r="GT155" s="64" t="s">
        <v>436</v>
      </c>
      <c r="GU155" s="64"/>
      <c r="GV155" s="64" t="s">
        <v>436</v>
      </c>
      <c r="GW155" s="64" t="s">
        <v>436</v>
      </c>
      <c r="GX155" s="64"/>
      <c r="GY155" s="64" t="s">
        <v>436</v>
      </c>
      <c r="GZ155" s="64" t="s">
        <v>436</v>
      </c>
      <c r="HA155" s="65"/>
      <c r="HB155" s="65" t="s">
        <v>436</v>
      </c>
      <c r="HC155" s="64" t="s">
        <v>436</v>
      </c>
      <c r="HD155" s="65"/>
      <c r="HE155" s="65" t="s">
        <v>436</v>
      </c>
      <c r="HF155" s="64" t="s">
        <v>436</v>
      </c>
      <c r="HG155" s="65"/>
      <c r="HH155" s="65"/>
      <c r="HI155" s="65"/>
      <c r="HJ155" s="65" t="s">
        <v>436</v>
      </c>
      <c r="HK155" s="65" t="s">
        <v>436</v>
      </c>
      <c r="HL155" s="65" t="s">
        <v>436</v>
      </c>
      <c r="HM155" s="65">
        <v>2014</v>
      </c>
      <c r="HN155" s="65">
        <v>2014</v>
      </c>
      <c r="HO155" s="65">
        <v>2</v>
      </c>
      <c r="HP155" s="65" t="s">
        <v>485</v>
      </c>
      <c r="HQ155" s="64"/>
      <c r="HR155" s="64"/>
      <c r="HS155" s="64" t="s">
        <v>436</v>
      </c>
      <c r="HT155" s="64" t="s">
        <v>436</v>
      </c>
      <c r="HU155" s="64" t="s">
        <v>436</v>
      </c>
      <c r="HV155" s="64"/>
      <c r="HW155" s="64" t="s">
        <v>436</v>
      </c>
      <c r="HX155" s="64" t="s">
        <v>436</v>
      </c>
      <c r="HY155" s="64" t="s">
        <v>436</v>
      </c>
      <c r="HZ155" s="64"/>
      <c r="IA155" s="64" t="s">
        <v>436</v>
      </c>
      <c r="IB155" s="64" t="s">
        <v>436</v>
      </c>
      <c r="IC155" s="64" t="s">
        <v>436</v>
      </c>
      <c r="ID155" s="64"/>
      <c r="IE155" s="64" t="s">
        <v>436</v>
      </c>
      <c r="IF155" s="64" t="s">
        <v>436</v>
      </c>
      <c r="IG155" s="64" t="s">
        <v>436</v>
      </c>
      <c r="IH155" s="64"/>
      <c r="II155" s="71"/>
      <c r="IJ155" s="71"/>
      <c r="IK155" s="71"/>
      <c r="IL155" s="64" t="s">
        <v>436</v>
      </c>
      <c r="IM155" s="64" t="s">
        <v>436</v>
      </c>
      <c r="IN155" s="64"/>
      <c r="IO155" s="64" t="s">
        <v>436</v>
      </c>
      <c r="IP155" s="64" t="s">
        <v>436</v>
      </c>
      <c r="IQ155" s="64" t="s">
        <v>436</v>
      </c>
      <c r="IR155" s="64"/>
      <c r="IS155" s="64" t="s">
        <v>436</v>
      </c>
      <c r="IT155" s="64" t="s">
        <v>436</v>
      </c>
      <c r="IU155" s="64" t="s">
        <v>436</v>
      </c>
      <c r="IV155" s="64"/>
      <c r="IW155" s="64" t="s">
        <v>436</v>
      </c>
      <c r="IX155" s="64" t="s">
        <v>436</v>
      </c>
      <c r="IY155" s="64" t="s">
        <v>436</v>
      </c>
      <c r="IZ155" s="64"/>
      <c r="JA155" s="64" t="s">
        <v>436</v>
      </c>
      <c r="JB155" s="64" t="s">
        <v>436</v>
      </c>
      <c r="JC155" s="64" t="s">
        <v>436</v>
      </c>
      <c r="JD155" s="64"/>
      <c r="JE155" s="64" t="s">
        <v>436</v>
      </c>
      <c r="JF155" s="64" t="s">
        <v>436</v>
      </c>
      <c r="JG155" s="64"/>
      <c r="JH155" s="64" t="s">
        <v>436</v>
      </c>
      <c r="JI155" s="64" t="s">
        <v>436</v>
      </c>
      <c r="JJ155" s="64"/>
      <c r="JK155" s="64" t="s">
        <v>436</v>
      </c>
      <c r="JL155" s="64" t="s">
        <v>436</v>
      </c>
      <c r="JM155" s="64"/>
      <c r="JN155" s="64" t="s">
        <v>436</v>
      </c>
      <c r="JO155" s="64" t="s">
        <v>436</v>
      </c>
      <c r="JP155" s="64" t="s">
        <v>436</v>
      </c>
      <c r="JQ155" s="64"/>
      <c r="JR155" s="64" t="s">
        <v>436</v>
      </c>
      <c r="JS155" s="64" t="s">
        <v>436</v>
      </c>
      <c r="JT155" s="64" t="s">
        <v>436</v>
      </c>
      <c r="JU155" s="64"/>
      <c r="JV155" s="64"/>
      <c r="JW155" s="64"/>
      <c r="JX155" s="64"/>
      <c r="JY155" s="64" t="s">
        <v>436</v>
      </c>
      <c r="JZ155" s="64" t="s">
        <v>436</v>
      </c>
      <c r="KA155" s="64" t="s">
        <v>436</v>
      </c>
      <c r="KB155" s="64"/>
      <c r="KC155" s="71"/>
      <c r="KD155" s="71"/>
      <c r="KE155" s="71"/>
      <c r="KF155" s="64" t="s">
        <v>436</v>
      </c>
      <c r="KG155" s="64" t="s">
        <v>436</v>
      </c>
      <c r="KH155" s="64"/>
      <c r="KI155" s="64"/>
      <c r="KJ155" s="64"/>
      <c r="KK155" s="64"/>
      <c r="KL155" s="64" t="s">
        <v>436</v>
      </c>
      <c r="KM155" s="64" t="s">
        <v>436</v>
      </c>
      <c r="KN155" s="64"/>
      <c r="KO155" s="64" t="s">
        <v>436</v>
      </c>
      <c r="KP155" s="64" t="s">
        <v>436</v>
      </c>
      <c r="KQ155" s="64" t="s">
        <v>436</v>
      </c>
      <c r="KR155" s="64"/>
      <c r="KS155" s="64" t="s">
        <v>436</v>
      </c>
      <c r="KT155" s="64" t="s">
        <v>436</v>
      </c>
      <c r="KU155" s="64" t="s">
        <v>436</v>
      </c>
      <c r="KV155" s="64"/>
      <c r="KW155" s="64" t="s">
        <v>436</v>
      </c>
      <c r="KX155" s="64"/>
      <c r="KY155" s="64" t="s">
        <v>436</v>
      </c>
      <c r="KZ155" s="64"/>
      <c r="LA155" s="64"/>
      <c r="LB155" s="64"/>
      <c r="LC155" s="64"/>
      <c r="LD155" s="64" t="s">
        <v>436</v>
      </c>
      <c r="LE155" s="64" t="s">
        <v>436</v>
      </c>
      <c r="LF155" s="64"/>
      <c r="LG155" s="64" t="s">
        <v>436</v>
      </c>
      <c r="LH155" s="64"/>
      <c r="LI155" s="64" t="s">
        <v>436</v>
      </c>
      <c r="LJ155" s="64"/>
      <c r="LK155" s="64" t="s">
        <v>436</v>
      </c>
      <c r="LL155" s="64"/>
      <c r="LM155" s="64" t="s">
        <v>436</v>
      </c>
      <c r="LN155" s="64"/>
      <c r="LO155" s="64" t="s">
        <v>436</v>
      </c>
      <c r="LP155" s="64" t="s">
        <v>436</v>
      </c>
      <c r="LQ155" s="64" t="s">
        <v>436</v>
      </c>
      <c r="LR155" s="64"/>
      <c r="LS155" s="64" t="s">
        <v>436</v>
      </c>
      <c r="LT155" s="64" t="s">
        <v>436</v>
      </c>
      <c r="LU155" s="64"/>
      <c r="LV155" s="64" t="s">
        <v>436</v>
      </c>
      <c r="LW155" s="64" t="s">
        <v>436</v>
      </c>
      <c r="LX155" s="64"/>
      <c r="LY155" s="64" t="s">
        <v>436</v>
      </c>
      <c r="LZ155" s="64" t="s">
        <v>436</v>
      </c>
      <c r="MA155" s="64" t="s">
        <v>436</v>
      </c>
      <c r="MB155" s="64"/>
      <c r="MC155" s="64"/>
      <c r="MD155" s="64"/>
      <c r="ME155" s="64"/>
      <c r="MF155" s="64" t="s">
        <v>436</v>
      </c>
      <c r="MG155" s="64" t="s">
        <v>436</v>
      </c>
      <c r="MH155" s="64"/>
      <c r="MI155" s="64" t="s">
        <v>436</v>
      </c>
      <c r="MJ155" s="64" t="s">
        <v>436</v>
      </c>
      <c r="MK155" s="64" t="s">
        <v>436</v>
      </c>
      <c r="ML155" s="64" t="s">
        <v>436</v>
      </c>
      <c r="MM155" s="64" t="s">
        <v>436</v>
      </c>
      <c r="MN155" s="64" t="s">
        <v>436</v>
      </c>
      <c r="MO155" s="64" t="s">
        <v>436</v>
      </c>
      <c r="MP155" s="64" t="s">
        <v>436</v>
      </c>
      <c r="MQ155" s="64" t="s">
        <v>436</v>
      </c>
      <c r="MR155" s="64" t="s">
        <v>436</v>
      </c>
      <c r="MS155" s="64"/>
      <c r="MT155" s="64"/>
      <c r="MU155" s="64" t="s">
        <v>436</v>
      </c>
      <c r="MV155" s="64" t="s">
        <v>436</v>
      </c>
      <c r="MW155" s="64" t="s">
        <v>436</v>
      </c>
      <c r="MX155" s="64"/>
      <c r="MY155" s="64" t="s">
        <v>436</v>
      </c>
      <c r="MZ155" s="64" t="s">
        <v>436</v>
      </c>
      <c r="NA155" s="64" t="s">
        <v>436</v>
      </c>
      <c r="NB155" s="64"/>
      <c r="NC155" s="64" t="s">
        <v>436</v>
      </c>
      <c r="ND155" s="64" t="s">
        <v>436</v>
      </c>
      <c r="NE155" s="64"/>
      <c r="NF155" s="64" t="s">
        <v>436</v>
      </c>
      <c r="NG155" s="64" t="s">
        <v>436</v>
      </c>
      <c r="NH155" s="64"/>
      <c r="NI155" s="64" t="s">
        <v>436</v>
      </c>
      <c r="NJ155" s="64" t="s">
        <v>436</v>
      </c>
      <c r="NK155" s="64"/>
      <c r="NL155" s="64"/>
      <c r="NM155" s="64"/>
      <c r="NN155" s="64"/>
      <c r="NO155" s="64"/>
      <c r="NP155" s="64"/>
      <c r="NQ155" s="64"/>
      <c r="NR155" s="64"/>
      <c r="NS155" s="64"/>
      <c r="NT155" s="64"/>
      <c r="NU155" s="64"/>
      <c r="NV155" s="64"/>
      <c r="NW155" s="64"/>
      <c r="NX155" s="64"/>
      <c r="NY155" s="64"/>
      <c r="NZ155" s="64"/>
      <c r="OA155" s="64"/>
      <c r="OB155" s="64"/>
      <c r="OC155" s="64"/>
      <c r="OD155" s="64"/>
      <c r="OE155" s="64"/>
      <c r="OF155" s="64"/>
      <c r="OG155" s="64"/>
      <c r="OH155" s="64"/>
      <c r="OI155" s="64"/>
      <c r="OJ155" s="64"/>
      <c r="OK155" s="64"/>
      <c r="OL155" s="64"/>
      <c r="OM155" s="64"/>
      <c r="ON155" s="64"/>
      <c r="OO155" s="64"/>
      <c r="OP155" s="64"/>
      <c r="OQ155" s="64"/>
      <c r="OR155" s="64"/>
      <c r="OS155" s="64"/>
      <c r="OT155" s="64"/>
      <c r="OU155" s="64"/>
      <c r="OV155" s="64"/>
      <c r="OW155" s="64"/>
      <c r="OX155" s="64"/>
      <c r="OY155" s="64"/>
      <c r="OZ155" s="64"/>
      <c r="PA155" s="64"/>
      <c r="PB155" s="64"/>
      <c r="PC155" s="64"/>
      <c r="PD155" s="64"/>
      <c r="PE155" s="64"/>
      <c r="PF155" s="64"/>
      <c r="PG155" s="64"/>
      <c r="PH155" s="64"/>
      <c r="PI155" s="64"/>
      <c r="PJ155" s="64"/>
      <c r="PK155" s="64"/>
      <c r="PL155" s="64"/>
      <c r="PM155" s="64"/>
      <c r="PN155" s="64"/>
      <c r="PO155" s="64"/>
      <c r="PP155" s="64"/>
      <c r="PQ155" s="64"/>
      <c r="PR155" s="64"/>
      <c r="PS155" s="64"/>
      <c r="PT155" s="64" t="s">
        <v>436</v>
      </c>
      <c r="PU155" s="64" t="s">
        <v>436</v>
      </c>
      <c r="PV155" s="64"/>
      <c r="PW155" s="64" t="s">
        <v>436</v>
      </c>
      <c r="PX155" s="64" t="s">
        <v>436</v>
      </c>
      <c r="PY155" s="64"/>
      <c r="PZ155" s="64" t="s">
        <v>436</v>
      </c>
      <c r="QA155" s="64" t="s">
        <v>436</v>
      </c>
      <c r="QB155" s="64"/>
      <c r="QC155" s="64" t="s">
        <v>436</v>
      </c>
      <c r="QD155" s="64" t="s">
        <v>436</v>
      </c>
      <c r="QE155" s="64"/>
      <c r="QF155" s="64" t="s">
        <v>436</v>
      </c>
      <c r="QG155" s="64" t="s">
        <v>436</v>
      </c>
      <c r="QH155" s="64"/>
      <c r="QI155" s="64" t="s">
        <v>436</v>
      </c>
      <c r="QJ155" s="64" t="s">
        <v>436</v>
      </c>
      <c r="QK155" s="64"/>
      <c r="QL155" s="65" t="s">
        <v>436</v>
      </c>
      <c r="QM155" s="65" t="s">
        <v>436</v>
      </c>
      <c r="QN155" s="65" t="s">
        <v>436</v>
      </c>
      <c r="QO155" s="65"/>
      <c r="QP155" s="65"/>
      <c r="QQ155" s="65" t="s">
        <v>436</v>
      </c>
      <c r="QR155" s="65" t="s">
        <v>436</v>
      </c>
      <c r="QS155" s="65" t="s">
        <v>436</v>
      </c>
      <c r="QT155" s="142"/>
      <c r="QU155" s="142"/>
      <c r="QV155" s="144"/>
      <c r="QW155" s="143" t="s">
        <v>1058</v>
      </c>
    </row>
    <row r="156" spans="1:465" s="137" customFormat="1" ht="12.75">
      <c r="A156" s="56">
        <v>150</v>
      </c>
      <c r="B156" s="63" t="s">
        <v>1072</v>
      </c>
      <c r="C156" s="62" t="s">
        <v>1073</v>
      </c>
      <c r="D156" s="62" t="s">
        <v>936</v>
      </c>
      <c r="E156" s="62" t="s">
        <v>431</v>
      </c>
      <c r="F156" s="63" t="s">
        <v>1074</v>
      </c>
      <c r="G156" s="63" t="s">
        <v>1075</v>
      </c>
      <c r="H156" s="62">
        <v>12</v>
      </c>
      <c r="I156" s="62" t="s">
        <v>434</v>
      </c>
      <c r="J156" s="62" t="s">
        <v>747</v>
      </c>
      <c r="K156" s="62"/>
      <c r="L156" s="62" t="s">
        <v>437</v>
      </c>
      <c r="M156" s="62" t="s">
        <v>437</v>
      </c>
      <c r="N156" s="62" t="s">
        <v>436</v>
      </c>
      <c r="O156" s="62" t="s">
        <v>436</v>
      </c>
      <c r="P156" s="62" t="s">
        <v>436</v>
      </c>
      <c r="Q156" s="62" t="s">
        <v>436</v>
      </c>
      <c r="R156" s="62" t="s">
        <v>436</v>
      </c>
      <c r="S156" s="62" t="s">
        <v>436</v>
      </c>
      <c r="T156" s="62" t="s">
        <v>436</v>
      </c>
      <c r="U156" s="62" t="s">
        <v>437</v>
      </c>
      <c r="V156" s="64" t="s">
        <v>436</v>
      </c>
      <c r="W156" s="64" t="s">
        <v>436</v>
      </c>
      <c r="X156" s="64"/>
      <c r="Y156" s="71"/>
      <c r="Z156" s="71"/>
      <c r="AA156" s="64"/>
      <c r="AB156" s="64">
        <v>2</v>
      </c>
      <c r="AC156" s="64">
        <v>2014</v>
      </c>
      <c r="AD156" s="65" t="s">
        <v>436</v>
      </c>
      <c r="AE156" s="65" t="s">
        <v>436</v>
      </c>
      <c r="AF156" s="65" t="s">
        <v>436</v>
      </c>
      <c r="AG156" s="64" t="s">
        <v>436</v>
      </c>
      <c r="AH156" s="64" t="s">
        <v>436</v>
      </c>
      <c r="AI156" s="64"/>
      <c r="AJ156" s="64" t="s">
        <v>436</v>
      </c>
      <c r="AK156" s="64"/>
      <c r="AL156" s="64"/>
      <c r="AM156" s="64" t="s">
        <v>436</v>
      </c>
      <c r="AN156" s="64" t="s">
        <v>436</v>
      </c>
      <c r="AO156" s="64"/>
      <c r="AP156" s="64" t="s">
        <v>436</v>
      </c>
      <c r="AQ156" s="64" t="s">
        <v>436</v>
      </c>
      <c r="AR156" s="64"/>
      <c r="AS156" s="65">
        <v>2014</v>
      </c>
      <c r="AT156" s="65">
        <v>2014</v>
      </c>
      <c r="AU156" s="65">
        <v>2</v>
      </c>
      <c r="AV156" s="72"/>
      <c r="AW156" s="66">
        <v>1</v>
      </c>
      <c r="AX156" s="66">
        <v>2014</v>
      </c>
      <c r="AY156" s="66"/>
      <c r="AZ156" s="66">
        <v>1</v>
      </c>
      <c r="BA156" s="66">
        <v>2014</v>
      </c>
      <c r="BB156" s="72"/>
      <c r="BC156" s="72"/>
      <c r="BD156" s="72"/>
      <c r="BE156" s="72"/>
      <c r="BF156" s="72"/>
      <c r="BG156" s="72"/>
      <c r="BH156" s="72"/>
      <c r="BI156" s="67"/>
      <c r="BJ156" s="66" t="s">
        <v>436</v>
      </c>
      <c r="BK156" s="67"/>
      <c r="BL156" s="67">
        <v>11.1</v>
      </c>
      <c r="BM156" s="66">
        <v>1</v>
      </c>
      <c r="BN156" s="66">
        <v>2014</v>
      </c>
      <c r="BO156" s="66"/>
      <c r="BP156" s="66">
        <v>1</v>
      </c>
      <c r="BQ156" s="66">
        <v>2014</v>
      </c>
      <c r="BR156" s="66" t="s">
        <v>436</v>
      </c>
      <c r="BS156" s="66" t="s">
        <v>436</v>
      </c>
      <c r="BT156" s="66"/>
      <c r="BU156" s="66"/>
      <c r="BV156" s="66">
        <v>1</v>
      </c>
      <c r="BW156" s="66">
        <v>2014</v>
      </c>
      <c r="BX156" s="72"/>
      <c r="BY156" s="72"/>
      <c r="BZ156" s="72"/>
      <c r="CA156" s="66" t="s">
        <v>436</v>
      </c>
      <c r="CB156" s="66" t="s">
        <v>436</v>
      </c>
      <c r="CC156" s="66"/>
      <c r="CD156" s="72"/>
      <c r="CE156" s="72"/>
      <c r="CF156" s="72"/>
      <c r="CG156" s="66">
        <v>301</v>
      </c>
      <c r="CH156" s="66">
        <v>1</v>
      </c>
      <c r="CI156" s="66">
        <v>2014</v>
      </c>
      <c r="CJ156" s="66"/>
      <c r="CK156" s="66">
        <v>1</v>
      </c>
      <c r="CL156" s="66">
        <v>2014</v>
      </c>
      <c r="CM156" s="66"/>
      <c r="CN156" s="66"/>
      <c r="CO156" s="66"/>
      <c r="CP156" s="66"/>
      <c r="CQ156" s="66"/>
      <c r="CR156" s="66"/>
      <c r="CS156" s="66" t="s">
        <v>436</v>
      </c>
      <c r="CT156" s="66" t="s">
        <v>436</v>
      </c>
      <c r="CU156" s="66"/>
      <c r="CV156" s="66" t="s">
        <v>436</v>
      </c>
      <c r="CW156" s="66" t="s">
        <v>436</v>
      </c>
      <c r="CX156" s="66"/>
      <c r="CY156" s="66"/>
      <c r="CZ156" s="66">
        <v>1</v>
      </c>
      <c r="DA156" s="66">
        <v>2014</v>
      </c>
      <c r="DB156" s="66"/>
      <c r="DC156" s="66"/>
      <c r="DD156" s="66"/>
      <c r="DE156" s="66" t="s">
        <v>436</v>
      </c>
      <c r="DF156" s="66" t="s">
        <v>436</v>
      </c>
      <c r="DG156" s="66"/>
      <c r="DH156" s="66"/>
      <c r="DI156" s="66">
        <v>1</v>
      </c>
      <c r="DJ156" s="66">
        <v>2014</v>
      </c>
      <c r="DK156" s="66"/>
      <c r="DL156" s="66">
        <v>1</v>
      </c>
      <c r="DM156" s="66">
        <v>2014</v>
      </c>
      <c r="DN156" s="66"/>
      <c r="DO156" s="66">
        <v>1</v>
      </c>
      <c r="DP156" s="66">
        <v>2014</v>
      </c>
      <c r="DQ156" s="72"/>
      <c r="DR156" s="72"/>
      <c r="DS156" s="72"/>
      <c r="DT156" s="66"/>
      <c r="DU156" s="66">
        <v>1</v>
      </c>
      <c r="DV156" s="66">
        <v>2014</v>
      </c>
      <c r="DW156" s="66"/>
      <c r="DX156" s="66">
        <v>1</v>
      </c>
      <c r="DY156" s="66">
        <v>2014</v>
      </c>
      <c r="DZ156" s="66"/>
      <c r="EA156" s="66">
        <v>1</v>
      </c>
      <c r="EB156" s="66">
        <v>2014</v>
      </c>
      <c r="EC156" s="72"/>
      <c r="ED156" s="72"/>
      <c r="EE156" s="72"/>
      <c r="EF156" s="72"/>
      <c r="EG156" s="72"/>
      <c r="EH156" s="72"/>
      <c r="EI156" s="72"/>
      <c r="EJ156" s="72"/>
      <c r="EK156" s="72"/>
      <c r="EL156" s="72"/>
      <c r="EM156" s="72"/>
      <c r="EN156" s="65">
        <v>2014</v>
      </c>
      <c r="EO156" s="65">
        <v>2014</v>
      </c>
      <c r="EP156" s="65">
        <v>1</v>
      </c>
      <c r="EQ156" s="64" t="s">
        <v>436</v>
      </c>
      <c r="ER156" s="64" t="s">
        <v>436</v>
      </c>
      <c r="ES156" s="64"/>
      <c r="ET156" s="64" t="s">
        <v>436</v>
      </c>
      <c r="EU156" s="64" t="s">
        <v>436</v>
      </c>
      <c r="EV156" s="64"/>
      <c r="EW156" s="64" t="s">
        <v>436</v>
      </c>
      <c r="EX156" s="64" t="s">
        <v>436</v>
      </c>
      <c r="EY156" s="64"/>
      <c r="EZ156" s="64" t="s">
        <v>436</v>
      </c>
      <c r="FA156" s="64" t="s">
        <v>436</v>
      </c>
      <c r="FB156" s="64"/>
      <c r="FC156" s="64" t="s">
        <v>436</v>
      </c>
      <c r="FD156" s="64" t="s">
        <v>436</v>
      </c>
      <c r="FE156" s="64"/>
      <c r="FF156" s="64" t="s">
        <v>436</v>
      </c>
      <c r="FG156" s="64" t="s">
        <v>436</v>
      </c>
      <c r="FH156" s="64"/>
      <c r="FI156" s="64" t="s">
        <v>436</v>
      </c>
      <c r="FJ156" s="64" t="s">
        <v>436</v>
      </c>
      <c r="FK156" s="64"/>
      <c r="FL156" s="64" t="s">
        <v>436</v>
      </c>
      <c r="FM156" s="64" t="s">
        <v>436</v>
      </c>
      <c r="FN156" s="64"/>
      <c r="FO156" s="64" t="s">
        <v>436</v>
      </c>
      <c r="FP156" s="64" t="s">
        <v>436</v>
      </c>
      <c r="FQ156" s="64"/>
      <c r="FR156" s="64" t="s">
        <v>436</v>
      </c>
      <c r="FS156" s="64" t="s">
        <v>436</v>
      </c>
      <c r="FT156" s="64"/>
      <c r="FU156" s="64" t="s">
        <v>436</v>
      </c>
      <c r="FV156" s="64" t="s">
        <v>436</v>
      </c>
      <c r="FW156" s="64"/>
      <c r="FX156" s="64" t="s">
        <v>436</v>
      </c>
      <c r="FY156" s="64" t="s">
        <v>436</v>
      </c>
      <c r="FZ156" s="64"/>
      <c r="GA156" s="64" t="s">
        <v>436</v>
      </c>
      <c r="GB156" s="64" t="s">
        <v>436</v>
      </c>
      <c r="GC156" s="64"/>
      <c r="GD156" s="64" t="s">
        <v>436</v>
      </c>
      <c r="GE156" s="64" t="s">
        <v>436</v>
      </c>
      <c r="GF156" s="64"/>
      <c r="GG156" s="64" t="s">
        <v>436</v>
      </c>
      <c r="GH156" s="64" t="s">
        <v>436</v>
      </c>
      <c r="GI156" s="64"/>
      <c r="GJ156" s="64" t="s">
        <v>436</v>
      </c>
      <c r="GK156" s="64" t="s">
        <v>436</v>
      </c>
      <c r="GL156" s="64"/>
      <c r="GM156" s="64" t="s">
        <v>436</v>
      </c>
      <c r="GN156" s="64" t="s">
        <v>436</v>
      </c>
      <c r="GO156" s="64"/>
      <c r="GP156" s="64" t="s">
        <v>436</v>
      </c>
      <c r="GQ156" s="64" t="s">
        <v>436</v>
      </c>
      <c r="GR156" s="64"/>
      <c r="GS156" s="64" t="s">
        <v>436</v>
      </c>
      <c r="GT156" s="64" t="s">
        <v>436</v>
      </c>
      <c r="GU156" s="64"/>
      <c r="GV156" s="64" t="s">
        <v>436</v>
      </c>
      <c r="GW156" s="64" t="s">
        <v>436</v>
      </c>
      <c r="GX156" s="64"/>
      <c r="GY156" s="64" t="s">
        <v>436</v>
      </c>
      <c r="GZ156" s="64" t="s">
        <v>436</v>
      </c>
      <c r="HA156" s="65"/>
      <c r="HB156" s="65" t="s">
        <v>436</v>
      </c>
      <c r="HC156" s="64" t="s">
        <v>436</v>
      </c>
      <c r="HD156" s="65"/>
      <c r="HE156" s="65" t="s">
        <v>436</v>
      </c>
      <c r="HF156" s="64" t="s">
        <v>436</v>
      </c>
      <c r="HG156" s="65"/>
      <c r="HH156" s="65"/>
      <c r="HI156" s="65"/>
      <c r="HJ156" s="65" t="s">
        <v>436</v>
      </c>
      <c r="HK156" s="65" t="s">
        <v>436</v>
      </c>
      <c r="HL156" s="65" t="s">
        <v>436</v>
      </c>
      <c r="HM156" s="65">
        <v>2014</v>
      </c>
      <c r="HN156" s="65">
        <v>2014</v>
      </c>
      <c r="HO156" s="65">
        <v>2</v>
      </c>
      <c r="HP156" s="65" t="s">
        <v>485</v>
      </c>
      <c r="HQ156" s="64"/>
      <c r="HR156" s="64"/>
      <c r="HS156" s="64" t="s">
        <v>436</v>
      </c>
      <c r="HT156" s="64" t="s">
        <v>436</v>
      </c>
      <c r="HU156" s="64" t="s">
        <v>436</v>
      </c>
      <c r="HV156" s="64"/>
      <c r="HW156" s="64" t="s">
        <v>436</v>
      </c>
      <c r="HX156" s="64" t="s">
        <v>436</v>
      </c>
      <c r="HY156" s="64" t="s">
        <v>436</v>
      </c>
      <c r="HZ156" s="64"/>
      <c r="IA156" s="64" t="s">
        <v>436</v>
      </c>
      <c r="IB156" s="64" t="s">
        <v>436</v>
      </c>
      <c r="IC156" s="64" t="s">
        <v>436</v>
      </c>
      <c r="ID156" s="64"/>
      <c r="IE156" s="64" t="s">
        <v>436</v>
      </c>
      <c r="IF156" s="64" t="s">
        <v>436</v>
      </c>
      <c r="IG156" s="64" t="s">
        <v>436</v>
      </c>
      <c r="IH156" s="64"/>
      <c r="II156" s="71"/>
      <c r="IJ156" s="71"/>
      <c r="IK156" s="71"/>
      <c r="IL156" s="64" t="s">
        <v>436</v>
      </c>
      <c r="IM156" s="64" t="s">
        <v>436</v>
      </c>
      <c r="IN156" s="64"/>
      <c r="IO156" s="64" t="s">
        <v>436</v>
      </c>
      <c r="IP156" s="64" t="s">
        <v>436</v>
      </c>
      <c r="IQ156" s="64" t="s">
        <v>436</v>
      </c>
      <c r="IR156" s="64"/>
      <c r="IS156" s="64" t="s">
        <v>436</v>
      </c>
      <c r="IT156" s="64" t="s">
        <v>436</v>
      </c>
      <c r="IU156" s="64" t="s">
        <v>436</v>
      </c>
      <c r="IV156" s="64"/>
      <c r="IW156" s="64" t="s">
        <v>436</v>
      </c>
      <c r="IX156" s="64" t="s">
        <v>436</v>
      </c>
      <c r="IY156" s="64" t="s">
        <v>436</v>
      </c>
      <c r="IZ156" s="64"/>
      <c r="JA156" s="64" t="s">
        <v>436</v>
      </c>
      <c r="JB156" s="64" t="s">
        <v>436</v>
      </c>
      <c r="JC156" s="64" t="s">
        <v>436</v>
      </c>
      <c r="JD156" s="64"/>
      <c r="JE156" s="64" t="s">
        <v>436</v>
      </c>
      <c r="JF156" s="64" t="s">
        <v>436</v>
      </c>
      <c r="JG156" s="64"/>
      <c r="JH156" s="64" t="s">
        <v>436</v>
      </c>
      <c r="JI156" s="64" t="s">
        <v>436</v>
      </c>
      <c r="JJ156" s="64"/>
      <c r="JK156" s="64" t="s">
        <v>436</v>
      </c>
      <c r="JL156" s="64" t="s">
        <v>436</v>
      </c>
      <c r="JM156" s="64"/>
      <c r="JN156" s="64" t="s">
        <v>436</v>
      </c>
      <c r="JO156" s="64" t="s">
        <v>436</v>
      </c>
      <c r="JP156" s="64" t="s">
        <v>436</v>
      </c>
      <c r="JQ156" s="64"/>
      <c r="JR156" s="64" t="s">
        <v>436</v>
      </c>
      <c r="JS156" s="64" t="s">
        <v>436</v>
      </c>
      <c r="JT156" s="64" t="s">
        <v>436</v>
      </c>
      <c r="JU156" s="64"/>
      <c r="JV156" s="64"/>
      <c r="JW156" s="64"/>
      <c r="JX156" s="64"/>
      <c r="JY156" s="64" t="s">
        <v>436</v>
      </c>
      <c r="JZ156" s="64" t="s">
        <v>436</v>
      </c>
      <c r="KA156" s="64" t="s">
        <v>436</v>
      </c>
      <c r="KB156" s="64"/>
      <c r="KC156" s="71"/>
      <c r="KD156" s="71"/>
      <c r="KE156" s="71"/>
      <c r="KF156" s="64" t="s">
        <v>436</v>
      </c>
      <c r="KG156" s="64" t="s">
        <v>436</v>
      </c>
      <c r="KH156" s="64"/>
      <c r="KI156" s="64"/>
      <c r="KJ156" s="64"/>
      <c r="KK156" s="64"/>
      <c r="KL156" s="64" t="s">
        <v>436</v>
      </c>
      <c r="KM156" s="64" t="s">
        <v>436</v>
      </c>
      <c r="KN156" s="64"/>
      <c r="KO156" s="64" t="s">
        <v>436</v>
      </c>
      <c r="KP156" s="64" t="s">
        <v>436</v>
      </c>
      <c r="KQ156" s="64" t="s">
        <v>436</v>
      </c>
      <c r="KR156" s="64"/>
      <c r="KS156" s="64" t="s">
        <v>436</v>
      </c>
      <c r="KT156" s="64" t="s">
        <v>436</v>
      </c>
      <c r="KU156" s="64" t="s">
        <v>436</v>
      </c>
      <c r="KV156" s="64"/>
      <c r="KW156" s="64" t="s">
        <v>436</v>
      </c>
      <c r="KX156" s="64"/>
      <c r="KY156" s="64" t="s">
        <v>436</v>
      </c>
      <c r="KZ156" s="64"/>
      <c r="LA156" s="64"/>
      <c r="LB156" s="64"/>
      <c r="LC156" s="64"/>
      <c r="LD156" s="64" t="s">
        <v>436</v>
      </c>
      <c r="LE156" s="64" t="s">
        <v>436</v>
      </c>
      <c r="LF156" s="64"/>
      <c r="LG156" s="64" t="s">
        <v>436</v>
      </c>
      <c r="LH156" s="64"/>
      <c r="LI156" s="64" t="s">
        <v>436</v>
      </c>
      <c r="LJ156" s="64"/>
      <c r="LK156" s="64" t="s">
        <v>436</v>
      </c>
      <c r="LL156" s="64"/>
      <c r="LM156" s="64" t="s">
        <v>436</v>
      </c>
      <c r="LN156" s="64"/>
      <c r="LO156" s="64" t="s">
        <v>436</v>
      </c>
      <c r="LP156" s="64" t="s">
        <v>436</v>
      </c>
      <c r="LQ156" s="64" t="s">
        <v>436</v>
      </c>
      <c r="LR156" s="64"/>
      <c r="LS156" s="64" t="s">
        <v>436</v>
      </c>
      <c r="LT156" s="64" t="s">
        <v>436</v>
      </c>
      <c r="LU156" s="64"/>
      <c r="LV156" s="64" t="s">
        <v>436</v>
      </c>
      <c r="LW156" s="64" t="s">
        <v>436</v>
      </c>
      <c r="LX156" s="64"/>
      <c r="LY156" s="64" t="s">
        <v>436</v>
      </c>
      <c r="LZ156" s="64" t="s">
        <v>436</v>
      </c>
      <c r="MA156" s="64" t="s">
        <v>436</v>
      </c>
      <c r="MB156" s="64"/>
      <c r="MC156" s="64"/>
      <c r="MD156" s="64"/>
      <c r="ME156" s="64"/>
      <c r="MF156" s="64" t="s">
        <v>436</v>
      </c>
      <c r="MG156" s="64" t="s">
        <v>436</v>
      </c>
      <c r="MH156" s="64"/>
      <c r="MI156" s="64" t="s">
        <v>436</v>
      </c>
      <c r="MJ156" s="64" t="s">
        <v>436</v>
      </c>
      <c r="MK156" s="64" t="s">
        <v>436</v>
      </c>
      <c r="ML156" s="64" t="s">
        <v>436</v>
      </c>
      <c r="MM156" s="64" t="s">
        <v>436</v>
      </c>
      <c r="MN156" s="64" t="s">
        <v>436</v>
      </c>
      <c r="MO156" s="64" t="s">
        <v>436</v>
      </c>
      <c r="MP156" s="64" t="s">
        <v>436</v>
      </c>
      <c r="MQ156" s="64" t="s">
        <v>436</v>
      </c>
      <c r="MR156" s="64" t="s">
        <v>436</v>
      </c>
      <c r="MS156" s="64"/>
      <c r="MT156" s="64"/>
      <c r="MU156" s="64" t="s">
        <v>436</v>
      </c>
      <c r="MV156" s="64" t="s">
        <v>436</v>
      </c>
      <c r="MW156" s="64" t="s">
        <v>436</v>
      </c>
      <c r="MX156" s="64"/>
      <c r="MY156" s="64" t="s">
        <v>436</v>
      </c>
      <c r="MZ156" s="64" t="s">
        <v>436</v>
      </c>
      <c r="NA156" s="64" t="s">
        <v>436</v>
      </c>
      <c r="NB156" s="64"/>
      <c r="NC156" s="64" t="s">
        <v>436</v>
      </c>
      <c r="ND156" s="64" t="s">
        <v>436</v>
      </c>
      <c r="NE156" s="64"/>
      <c r="NF156" s="64" t="s">
        <v>436</v>
      </c>
      <c r="NG156" s="64" t="s">
        <v>436</v>
      </c>
      <c r="NH156" s="64"/>
      <c r="NI156" s="64" t="s">
        <v>436</v>
      </c>
      <c r="NJ156" s="64" t="s">
        <v>436</v>
      </c>
      <c r="NK156" s="64"/>
      <c r="NL156" s="64"/>
      <c r="NM156" s="64"/>
      <c r="NN156" s="64"/>
      <c r="NO156" s="64"/>
      <c r="NP156" s="64"/>
      <c r="NQ156" s="64"/>
      <c r="NR156" s="64"/>
      <c r="NS156" s="64"/>
      <c r="NT156" s="64"/>
      <c r="NU156" s="64"/>
      <c r="NV156" s="64"/>
      <c r="NW156" s="64"/>
      <c r="NX156" s="64"/>
      <c r="NY156" s="64"/>
      <c r="NZ156" s="64"/>
      <c r="OA156" s="64"/>
      <c r="OB156" s="64"/>
      <c r="OC156" s="64"/>
      <c r="OD156" s="64"/>
      <c r="OE156" s="64"/>
      <c r="OF156" s="64"/>
      <c r="OG156" s="64"/>
      <c r="OH156" s="64"/>
      <c r="OI156" s="64"/>
      <c r="OJ156" s="64"/>
      <c r="OK156" s="64"/>
      <c r="OL156" s="64"/>
      <c r="OM156" s="64"/>
      <c r="ON156" s="64"/>
      <c r="OO156" s="64"/>
      <c r="OP156" s="64"/>
      <c r="OQ156" s="64"/>
      <c r="OR156" s="64"/>
      <c r="OS156" s="64"/>
      <c r="OT156" s="64"/>
      <c r="OU156" s="64"/>
      <c r="OV156" s="64"/>
      <c r="OW156" s="64"/>
      <c r="OX156" s="64"/>
      <c r="OY156" s="64"/>
      <c r="OZ156" s="64"/>
      <c r="PA156" s="64"/>
      <c r="PB156" s="64"/>
      <c r="PC156" s="64"/>
      <c r="PD156" s="64"/>
      <c r="PE156" s="64"/>
      <c r="PF156" s="64"/>
      <c r="PG156" s="64"/>
      <c r="PH156" s="64"/>
      <c r="PI156" s="64"/>
      <c r="PJ156" s="64"/>
      <c r="PK156" s="64"/>
      <c r="PL156" s="64"/>
      <c r="PM156" s="64"/>
      <c r="PN156" s="64"/>
      <c r="PO156" s="64"/>
      <c r="PP156" s="64"/>
      <c r="PQ156" s="64"/>
      <c r="PR156" s="64"/>
      <c r="PS156" s="64"/>
      <c r="PT156" s="64" t="s">
        <v>436</v>
      </c>
      <c r="PU156" s="64" t="s">
        <v>436</v>
      </c>
      <c r="PV156" s="64"/>
      <c r="PW156" s="64" t="s">
        <v>436</v>
      </c>
      <c r="PX156" s="64" t="s">
        <v>436</v>
      </c>
      <c r="PY156" s="64"/>
      <c r="PZ156" s="64" t="s">
        <v>436</v>
      </c>
      <c r="QA156" s="64" t="s">
        <v>436</v>
      </c>
      <c r="QB156" s="64"/>
      <c r="QC156" s="64" t="s">
        <v>436</v>
      </c>
      <c r="QD156" s="64" t="s">
        <v>436</v>
      </c>
      <c r="QE156" s="64"/>
      <c r="QF156" s="64" t="s">
        <v>436</v>
      </c>
      <c r="QG156" s="64" t="s">
        <v>436</v>
      </c>
      <c r="QH156" s="64"/>
      <c r="QI156" s="64" t="s">
        <v>436</v>
      </c>
      <c r="QJ156" s="64" t="s">
        <v>436</v>
      </c>
      <c r="QK156" s="64"/>
      <c r="QL156" s="65" t="s">
        <v>436</v>
      </c>
      <c r="QM156" s="65" t="s">
        <v>436</v>
      </c>
      <c r="QN156" s="65" t="s">
        <v>436</v>
      </c>
      <c r="QO156" s="65"/>
      <c r="QP156" s="65"/>
      <c r="QQ156" s="65" t="s">
        <v>436</v>
      </c>
      <c r="QR156" s="65" t="s">
        <v>436</v>
      </c>
      <c r="QS156" s="65" t="s">
        <v>436</v>
      </c>
      <c r="QT156" s="142"/>
      <c r="QU156" s="142"/>
      <c r="QV156" s="144"/>
      <c r="QW156" s="143" t="s">
        <v>1058</v>
      </c>
    </row>
    <row r="157" spans="1:465" s="137" customFormat="1" ht="12.75">
      <c r="A157" s="56">
        <v>151</v>
      </c>
      <c r="B157" s="63" t="s">
        <v>1076</v>
      </c>
      <c r="C157" s="62" t="s">
        <v>1077</v>
      </c>
      <c r="D157" s="62" t="s">
        <v>936</v>
      </c>
      <c r="E157" s="62" t="s">
        <v>431</v>
      </c>
      <c r="F157" s="63" t="s">
        <v>1078</v>
      </c>
      <c r="G157" s="63" t="s">
        <v>1079</v>
      </c>
      <c r="H157" s="62">
        <v>12</v>
      </c>
      <c r="I157" s="62" t="s">
        <v>434</v>
      </c>
      <c r="J157" s="62" t="s">
        <v>747</v>
      </c>
      <c r="K157" s="62" t="s">
        <v>436</v>
      </c>
      <c r="L157" s="62" t="s">
        <v>437</v>
      </c>
      <c r="M157" s="62" t="s">
        <v>437</v>
      </c>
      <c r="N157" s="62" t="s">
        <v>436</v>
      </c>
      <c r="O157" s="62" t="s">
        <v>436</v>
      </c>
      <c r="P157" s="62" t="s">
        <v>436</v>
      </c>
      <c r="Q157" s="62" t="s">
        <v>436</v>
      </c>
      <c r="R157" s="62" t="s">
        <v>436</v>
      </c>
      <c r="S157" s="62" t="s">
        <v>436</v>
      </c>
      <c r="T157" s="62" t="s">
        <v>436</v>
      </c>
      <c r="U157" s="62" t="s">
        <v>437</v>
      </c>
      <c r="V157" s="64"/>
      <c r="W157" s="64"/>
      <c r="X157" s="64"/>
      <c r="Y157" s="71"/>
      <c r="Z157" s="71"/>
      <c r="AA157" s="64">
        <v>0.65900000000000003</v>
      </c>
      <c r="AB157" s="64">
        <v>2</v>
      </c>
      <c r="AC157" s="64">
        <v>2016</v>
      </c>
      <c r="AD157" s="65" t="s">
        <v>436</v>
      </c>
      <c r="AE157" s="65" t="s">
        <v>436</v>
      </c>
      <c r="AF157" s="65" t="s">
        <v>436</v>
      </c>
      <c r="AG157" s="64"/>
      <c r="AH157" s="64"/>
      <c r="AI157" s="64"/>
      <c r="AJ157" s="64"/>
      <c r="AK157" s="64"/>
      <c r="AL157" s="64"/>
      <c r="AM157" s="64"/>
      <c r="AN157" s="64"/>
      <c r="AO157" s="64"/>
      <c r="AP157" s="64"/>
      <c r="AQ157" s="64"/>
      <c r="AR157" s="64"/>
      <c r="AS157" s="65">
        <v>2016</v>
      </c>
      <c r="AT157" s="65">
        <v>2016</v>
      </c>
      <c r="AU157" s="65">
        <v>2</v>
      </c>
      <c r="AV157" s="72">
        <v>1</v>
      </c>
      <c r="AW157" s="66">
        <v>1</v>
      </c>
      <c r="AX157" s="66">
        <v>2016</v>
      </c>
      <c r="AY157" s="66">
        <v>13</v>
      </c>
      <c r="AZ157" s="66">
        <v>1</v>
      </c>
      <c r="BA157" s="66">
        <v>2016</v>
      </c>
      <c r="BB157" s="72"/>
      <c r="BC157" s="72"/>
      <c r="BD157" s="72"/>
      <c r="BE157" s="72"/>
      <c r="BF157" s="72"/>
      <c r="BG157" s="72"/>
      <c r="BH157" s="72"/>
      <c r="BI157" s="67"/>
      <c r="BJ157" s="66"/>
      <c r="BK157" s="67"/>
      <c r="BL157" s="67">
        <v>9.4</v>
      </c>
      <c r="BM157" s="66">
        <v>1</v>
      </c>
      <c r="BN157" s="66">
        <v>2016</v>
      </c>
      <c r="BO157" s="66">
        <v>1</v>
      </c>
      <c r="BP157" s="66">
        <v>1</v>
      </c>
      <c r="BQ157" s="66">
        <v>2016</v>
      </c>
      <c r="BR157" s="66"/>
      <c r="BS157" s="66"/>
      <c r="BT157" s="66"/>
      <c r="BU157" s="66">
        <v>3.6</v>
      </c>
      <c r="BV157" s="66">
        <v>2</v>
      </c>
      <c r="BW157" s="66">
        <v>2016</v>
      </c>
      <c r="BX157" s="72"/>
      <c r="BY157" s="72"/>
      <c r="BZ157" s="72"/>
      <c r="CA157" s="66"/>
      <c r="CB157" s="66"/>
      <c r="CC157" s="66"/>
      <c r="CD157" s="72"/>
      <c r="CE157" s="72"/>
      <c r="CF157" s="72"/>
      <c r="CG157" s="66">
        <v>262</v>
      </c>
      <c r="CH157" s="66">
        <v>2</v>
      </c>
      <c r="CI157" s="66">
        <v>2016</v>
      </c>
      <c r="CJ157" s="66">
        <v>167</v>
      </c>
      <c r="CK157" s="66">
        <v>2</v>
      </c>
      <c r="CL157" s="66">
        <v>2016</v>
      </c>
      <c r="CM157" s="66"/>
      <c r="CN157" s="66"/>
      <c r="CO157" s="66"/>
      <c r="CP157" s="66"/>
      <c r="CQ157" s="66"/>
      <c r="CR157" s="66"/>
      <c r="CS157" s="66"/>
      <c r="CT157" s="66"/>
      <c r="CU157" s="66"/>
      <c r="CV157" s="66"/>
      <c r="CW157" s="66"/>
      <c r="CX157" s="66"/>
      <c r="CY157" s="66">
        <v>146</v>
      </c>
      <c r="CZ157" s="66" t="s">
        <v>877</v>
      </c>
      <c r="DA157" s="66">
        <v>2016</v>
      </c>
      <c r="DB157" s="66" t="s">
        <v>478</v>
      </c>
      <c r="DC157" s="66">
        <v>1</v>
      </c>
      <c r="DD157" s="66">
        <v>2016</v>
      </c>
      <c r="DE157" s="66"/>
      <c r="DF157" s="66"/>
      <c r="DG157" s="66"/>
      <c r="DH157" s="66">
        <v>0.1</v>
      </c>
      <c r="DI157" s="66">
        <v>1</v>
      </c>
      <c r="DJ157" s="66">
        <v>2016</v>
      </c>
      <c r="DK157" s="66">
        <v>0.3</v>
      </c>
      <c r="DL157" s="66">
        <v>1</v>
      </c>
      <c r="DM157" s="66">
        <v>2016</v>
      </c>
      <c r="DN157" s="66">
        <v>0.1</v>
      </c>
      <c r="DO157" s="66">
        <v>1</v>
      </c>
      <c r="DP157" s="66">
        <v>2016</v>
      </c>
      <c r="DQ157" s="72"/>
      <c r="DR157" s="72"/>
      <c r="DS157" s="72"/>
      <c r="DT157" s="66">
        <v>0.3</v>
      </c>
      <c r="DU157" s="66">
        <v>1</v>
      </c>
      <c r="DV157" s="66">
        <v>2016</v>
      </c>
      <c r="DW157" s="66" t="s">
        <v>440</v>
      </c>
      <c r="DX157" s="66">
        <v>1</v>
      </c>
      <c r="DY157" s="66">
        <v>2016</v>
      </c>
      <c r="DZ157" s="66">
        <v>0.04</v>
      </c>
      <c r="EA157" s="66">
        <v>1</v>
      </c>
      <c r="EB157" s="66">
        <v>2016</v>
      </c>
      <c r="EC157" s="72"/>
      <c r="ED157" s="72"/>
      <c r="EE157" s="72"/>
      <c r="EF157" s="72"/>
      <c r="EG157" s="72"/>
      <c r="EH157" s="72"/>
      <c r="EI157" s="72"/>
      <c r="EJ157" s="72"/>
      <c r="EK157" s="72"/>
      <c r="EL157" s="72"/>
      <c r="EM157" s="72"/>
      <c r="EN157" s="65">
        <v>2016</v>
      </c>
      <c r="EO157" s="65">
        <v>2016</v>
      </c>
      <c r="EP157" s="65">
        <v>2</v>
      </c>
      <c r="EQ157" s="64"/>
      <c r="ER157" s="64"/>
      <c r="ES157" s="64"/>
      <c r="ET157" s="64"/>
      <c r="EU157" s="64"/>
      <c r="EV157" s="64"/>
      <c r="EW157" s="64"/>
      <c r="EX157" s="64"/>
      <c r="EY157" s="64"/>
      <c r="EZ157" s="64"/>
      <c r="FA157" s="64"/>
      <c r="FB157" s="64"/>
      <c r="FC157" s="64"/>
      <c r="FD157" s="64"/>
      <c r="FE157" s="64"/>
      <c r="FF157" s="64"/>
      <c r="FG157" s="64"/>
      <c r="FH157" s="64"/>
      <c r="FI157" s="64"/>
      <c r="FJ157" s="64"/>
      <c r="FK157" s="64"/>
      <c r="FL157" s="64"/>
      <c r="FM157" s="64"/>
      <c r="FN157" s="64"/>
      <c r="FO157" s="64"/>
      <c r="FP157" s="64"/>
      <c r="FQ157" s="64"/>
      <c r="FR157" s="64"/>
      <c r="FS157" s="64"/>
      <c r="FT157" s="64"/>
      <c r="FU157" s="64"/>
      <c r="FV157" s="64"/>
      <c r="FW157" s="64"/>
      <c r="FX157" s="64"/>
      <c r="FY157" s="64"/>
      <c r="FZ157" s="64"/>
      <c r="GA157" s="64"/>
      <c r="GB157" s="64"/>
      <c r="GC157" s="64"/>
      <c r="GD157" s="64"/>
      <c r="GE157" s="64"/>
      <c r="GF157" s="64"/>
      <c r="GG157" s="64"/>
      <c r="GH157" s="64"/>
      <c r="GI157" s="64"/>
      <c r="GJ157" s="64"/>
      <c r="GK157" s="64"/>
      <c r="GL157" s="64"/>
      <c r="GM157" s="64"/>
      <c r="GN157" s="64"/>
      <c r="GO157" s="64"/>
      <c r="GP157" s="64"/>
      <c r="GQ157" s="64"/>
      <c r="GR157" s="64"/>
      <c r="GS157" s="64"/>
      <c r="GT157" s="64"/>
      <c r="GU157" s="64"/>
      <c r="GV157" s="64"/>
      <c r="GW157" s="64"/>
      <c r="GX157" s="64"/>
      <c r="GY157" s="64"/>
      <c r="GZ157" s="64"/>
      <c r="HA157" s="65"/>
      <c r="HB157" s="65"/>
      <c r="HC157" s="64"/>
      <c r="HD157" s="65"/>
      <c r="HE157" s="65"/>
      <c r="HF157" s="64"/>
      <c r="HG157" s="65"/>
      <c r="HH157" s="65"/>
      <c r="HI157" s="65"/>
      <c r="HJ157" s="65" t="s">
        <v>436</v>
      </c>
      <c r="HK157" s="65" t="s">
        <v>436</v>
      </c>
      <c r="HL157" s="65" t="s">
        <v>436</v>
      </c>
      <c r="HM157" s="65">
        <v>2016</v>
      </c>
      <c r="HN157" s="65">
        <v>2016</v>
      </c>
      <c r="HO157" s="65">
        <v>2</v>
      </c>
      <c r="HP157" s="65" t="s">
        <v>485</v>
      </c>
      <c r="HQ157" s="64"/>
      <c r="HR157" s="64"/>
      <c r="HS157" s="64"/>
      <c r="HT157" s="64"/>
      <c r="HU157" s="64"/>
      <c r="HV157" s="64"/>
      <c r="HW157" s="64"/>
      <c r="HX157" s="64"/>
      <c r="HY157" s="64"/>
      <c r="HZ157" s="64"/>
      <c r="IA157" s="64"/>
      <c r="IB157" s="64"/>
      <c r="IC157" s="64"/>
      <c r="ID157" s="64"/>
      <c r="IE157" s="64"/>
      <c r="IF157" s="64"/>
      <c r="IG157" s="64"/>
      <c r="IH157" s="64"/>
      <c r="II157" s="71"/>
      <c r="IJ157" s="71"/>
      <c r="IK157" s="71"/>
      <c r="IL157" s="64"/>
      <c r="IM157" s="64"/>
      <c r="IN157" s="64"/>
      <c r="IO157" s="64"/>
      <c r="IP157" s="64"/>
      <c r="IQ157" s="64"/>
      <c r="IR157" s="64"/>
      <c r="IS157" s="64"/>
      <c r="IT157" s="64"/>
      <c r="IU157" s="64"/>
      <c r="IV157" s="64"/>
      <c r="IW157" s="64"/>
      <c r="IX157" s="64"/>
      <c r="IY157" s="64"/>
      <c r="IZ157" s="64"/>
      <c r="JA157" s="64"/>
      <c r="JB157" s="64"/>
      <c r="JC157" s="64"/>
      <c r="JD157" s="64"/>
      <c r="JE157" s="64"/>
      <c r="JF157" s="64"/>
      <c r="JG157" s="64"/>
      <c r="JH157" s="64"/>
      <c r="JI157" s="64"/>
      <c r="JJ157" s="64"/>
      <c r="JK157" s="64"/>
      <c r="JL157" s="64"/>
      <c r="JM157" s="64"/>
      <c r="JN157" s="64"/>
      <c r="JO157" s="64"/>
      <c r="JP157" s="64"/>
      <c r="JQ157" s="64"/>
      <c r="JR157" s="64"/>
      <c r="JS157" s="64"/>
      <c r="JT157" s="64"/>
      <c r="JU157" s="64"/>
      <c r="JV157" s="64"/>
      <c r="JW157" s="64"/>
      <c r="JX157" s="64"/>
      <c r="JY157" s="64"/>
      <c r="JZ157" s="64"/>
      <c r="KA157" s="64"/>
      <c r="KB157" s="64"/>
      <c r="KC157" s="71"/>
      <c r="KD157" s="71"/>
      <c r="KE157" s="71"/>
      <c r="KF157" s="64"/>
      <c r="KG157" s="64"/>
      <c r="KH157" s="64"/>
      <c r="KI157" s="64"/>
      <c r="KJ157" s="64"/>
      <c r="KK157" s="64"/>
      <c r="KL157" s="64"/>
      <c r="KM157" s="64"/>
      <c r="KN157" s="64"/>
      <c r="KO157" s="64"/>
      <c r="KP157" s="64"/>
      <c r="KQ157" s="64"/>
      <c r="KR157" s="64"/>
      <c r="KS157" s="64"/>
      <c r="KT157" s="64"/>
      <c r="KU157" s="64"/>
      <c r="KV157" s="64"/>
      <c r="KW157" s="64"/>
      <c r="KX157" s="64"/>
      <c r="KY157" s="64"/>
      <c r="KZ157" s="64"/>
      <c r="LA157" s="64"/>
      <c r="LB157" s="64"/>
      <c r="LC157" s="64"/>
      <c r="LD157" s="64"/>
      <c r="LE157" s="64"/>
      <c r="LF157" s="64"/>
      <c r="LG157" s="64"/>
      <c r="LH157" s="64"/>
      <c r="LI157" s="64"/>
      <c r="LJ157" s="64"/>
      <c r="LK157" s="64"/>
      <c r="LL157" s="64"/>
      <c r="LM157" s="64"/>
      <c r="LN157" s="64"/>
      <c r="LO157" s="64"/>
      <c r="LP157" s="64"/>
      <c r="LQ157" s="64"/>
      <c r="LR157" s="64"/>
      <c r="LS157" s="64"/>
      <c r="LT157" s="64"/>
      <c r="LU157" s="64"/>
      <c r="LV157" s="64"/>
      <c r="LW157" s="64"/>
      <c r="LX157" s="64"/>
      <c r="LY157" s="64"/>
      <c r="LZ157" s="64"/>
      <c r="MA157" s="64"/>
      <c r="MB157" s="64"/>
      <c r="MC157" s="64"/>
      <c r="MD157" s="64"/>
      <c r="ME157" s="64"/>
      <c r="MF157" s="64"/>
      <c r="MG157" s="64"/>
      <c r="MH157" s="64"/>
      <c r="MI157" s="64"/>
      <c r="MJ157" s="64"/>
      <c r="MK157" s="64"/>
      <c r="ML157" s="64"/>
      <c r="MM157" s="64"/>
      <c r="MN157" s="64"/>
      <c r="MO157" s="64"/>
      <c r="MP157" s="64"/>
      <c r="MQ157" s="64"/>
      <c r="MR157" s="64"/>
      <c r="MS157" s="64"/>
      <c r="MT157" s="64"/>
      <c r="MU157" s="64"/>
      <c r="MV157" s="64"/>
      <c r="MW157" s="64"/>
      <c r="MX157" s="64"/>
      <c r="MY157" s="64"/>
      <c r="MZ157" s="64"/>
      <c r="NA157" s="64"/>
      <c r="NB157" s="64"/>
      <c r="NC157" s="64"/>
      <c r="ND157" s="64"/>
      <c r="NE157" s="64"/>
      <c r="NF157" s="64"/>
      <c r="NG157" s="64"/>
      <c r="NH157" s="64"/>
      <c r="NI157" s="64"/>
      <c r="NJ157" s="64"/>
      <c r="NK157" s="64"/>
      <c r="NL157" s="64"/>
      <c r="NM157" s="64"/>
      <c r="NN157" s="64"/>
      <c r="NO157" s="64"/>
      <c r="NP157" s="64"/>
      <c r="NQ157" s="64"/>
      <c r="NR157" s="64"/>
      <c r="NS157" s="64"/>
      <c r="NT157" s="64"/>
      <c r="NU157" s="64"/>
      <c r="NV157" s="64"/>
      <c r="NW157" s="64"/>
      <c r="NX157" s="64"/>
      <c r="NY157" s="64"/>
      <c r="NZ157" s="64"/>
      <c r="OA157" s="64"/>
      <c r="OB157" s="64"/>
      <c r="OC157" s="64"/>
      <c r="OD157" s="64"/>
      <c r="OE157" s="64"/>
      <c r="OF157" s="64"/>
      <c r="OG157" s="64"/>
      <c r="OH157" s="64"/>
      <c r="OI157" s="64"/>
      <c r="OJ157" s="64"/>
      <c r="OK157" s="64"/>
      <c r="OL157" s="64"/>
      <c r="OM157" s="64"/>
      <c r="ON157" s="64"/>
      <c r="OO157" s="64"/>
      <c r="OP157" s="64"/>
      <c r="OQ157" s="64"/>
      <c r="OR157" s="64"/>
      <c r="OS157" s="64"/>
      <c r="OT157" s="64"/>
      <c r="OU157" s="64"/>
      <c r="OV157" s="64"/>
      <c r="OW157" s="64"/>
      <c r="OX157" s="64"/>
      <c r="OY157" s="64"/>
      <c r="OZ157" s="64"/>
      <c r="PA157" s="64"/>
      <c r="PB157" s="64"/>
      <c r="PC157" s="64"/>
      <c r="PD157" s="64"/>
      <c r="PE157" s="64"/>
      <c r="PF157" s="64"/>
      <c r="PG157" s="64"/>
      <c r="PH157" s="64"/>
      <c r="PI157" s="64"/>
      <c r="PJ157" s="64"/>
      <c r="PK157" s="64"/>
      <c r="PL157" s="64"/>
      <c r="PM157" s="64"/>
      <c r="PN157" s="64"/>
      <c r="PO157" s="64"/>
      <c r="PP157" s="64"/>
      <c r="PQ157" s="64"/>
      <c r="PR157" s="64"/>
      <c r="PS157" s="64"/>
      <c r="PT157" s="64"/>
      <c r="PU157" s="64"/>
      <c r="PV157" s="64"/>
      <c r="PW157" s="64"/>
      <c r="PX157" s="64"/>
      <c r="PY157" s="64"/>
      <c r="PZ157" s="64"/>
      <c r="QA157" s="64"/>
      <c r="QB157" s="64"/>
      <c r="QC157" s="64"/>
      <c r="QD157" s="64"/>
      <c r="QE157" s="64"/>
      <c r="QF157" s="64"/>
      <c r="QG157" s="64"/>
      <c r="QH157" s="64"/>
      <c r="QI157" s="64"/>
      <c r="QJ157" s="64"/>
      <c r="QK157" s="64"/>
      <c r="QL157" s="65" t="s">
        <v>436</v>
      </c>
      <c r="QM157" s="65" t="s">
        <v>436</v>
      </c>
      <c r="QN157" s="65" t="s">
        <v>436</v>
      </c>
      <c r="QO157" s="65"/>
      <c r="QP157" s="65"/>
      <c r="QQ157" s="65" t="s">
        <v>436</v>
      </c>
      <c r="QR157" s="65" t="s">
        <v>436</v>
      </c>
      <c r="QS157" s="65" t="s">
        <v>436</v>
      </c>
      <c r="QT157" s="142"/>
      <c r="QU157" s="142"/>
      <c r="QV157" s="144" t="s">
        <v>1080</v>
      </c>
      <c r="QW157" s="143" t="s">
        <v>1058</v>
      </c>
    </row>
    <row r="158" spans="1:465" s="137" customFormat="1" ht="12.75">
      <c r="A158" s="56">
        <v>152</v>
      </c>
      <c r="B158" s="63" t="s">
        <v>1081</v>
      </c>
      <c r="C158" s="62" t="s">
        <v>1082</v>
      </c>
      <c r="D158" s="62" t="s">
        <v>936</v>
      </c>
      <c r="E158" s="62" t="s">
        <v>431</v>
      </c>
      <c r="F158" s="63" t="s">
        <v>1083</v>
      </c>
      <c r="G158" s="63" t="s">
        <v>1084</v>
      </c>
      <c r="H158" s="62">
        <v>0</v>
      </c>
      <c r="I158" s="62" t="s">
        <v>455</v>
      </c>
      <c r="J158" s="62" t="s">
        <v>1124</v>
      </c>
      <c r="K158" s="62"/>
      <c r="L158" s="62" t="s">
        <v>437</v>
      </c>
      <c r="M158" s="62" t="s">
        <v>437</v>
      </c>
      <c r="N158" s="62" t="s">
        <v>436</v>
      </c>
      <c r="O158" s="62" t="s">
        <v>436</v>
      </c>
      <c r="P158" s="62" t="s">
        <v>436</v>
      </c>
      <c r="Q158" s="62" t="s">
        <v>436</v>
      </c>
      <c r="R158" s="62" t="s">
        <v>436</v>
      </c>
      <c r="S158" s="62"/>
      <c r="T158" s="62" t="s">
        <v>436</v>
      </c>
      <c r="U158" s="62" t="s">
        <v>437</v>
      </c>
      <c r="V158" s="64"/>
      <c r="W158" s="64">
        <v>1</v>
      </c>
      <c r="X158" s="64">
        <v>2012</v>
      </c>
      <c r="Y158" s="71"/>
      <c r="Z158" s="71"/>
      <c r="AA158" s="64"/>
      <c r="AB158" s="64">
        <v>1</v>
      </c>
      <c r="AC158" s="64">
        <v>2015</v>
      </c>
      <c r="AD158" s="65"/>
      <c r="AE158" s="65">
        <v>2</v>
      </c>
      <c r="AF158" s="65">
        <v>2012</v>
      </c>
      <c r="AG158" s="64" t="s">
        <v>436</v>
      </c>
      <c r="AH158" s="64" t="s">
        <v>436</v>
      </c>
      <c r="AI158" s="64"/>
      <c r="AJ158" s="64"/>
      <c r="AK158" s="64"/>
      <c r="AL158" s="64"/>
      <c r="AM158" s="64" t="s">
        <v>436</v>
      </c>
      <c r="AN158" s="64" t="s">
        <v>436</v>
      </c>
      <c r="AO158" s="64"/>
      <c r="AP158" s="64" t="s">
        <v>436</v>
      </c>
      <c r="AQ158" s="64" t="s">
        <v>436</v>
      </c>
      <c r="AR158" s="64"/>
      <c r="AS158" s="65">
        <v>2012</v>
      </c>
      <c r="AT158" s="65">
        <v>2015</v>
      </c>
      <c r="AU158" s="65">
        <v>2</v>
      </c>
      <c r="AV158" s="72"/>
      <c r="AW158" s="66">
        <v>2</v>
      </c>
      <c r="AX158" s="66">
        <v>2015</v>
      </c>
      <c r="AY158" s="66"/>
      <c r="AZ158" s="66">
        <v>1</v>
      </c>
      <c r="BA158" s="66">
        <v>2015</v>
      </c>
      <c r="BB158" s="72"/>
      <c r="BC158" s="72"/>
      <c r="BD158" s="72"/>
      <c r="BE158" s="72"/>
      <c r="BF158" s="72"/>
      <c r="BG158" s="72"/>
      <c r="BH158" s="72"/>
      <c r="BI158" s="67"/>
      <c r="BJ158" s="66">
        <v>1</v>
      </c>
      <c r="BK158" s="67">
        <v>2012</v>
      </c>
      <c r="BL158" s="67">
        <v>9.6999999999999993</v>
      </c>
      <c r="BM158" s="66">
        <v>1</v>
      </c>
      <c r="BN158" s="66">
        <v>2015</v>
      </c>
      <c r="BO158" s="66"/>
      <c r="BP158" s="66">
        <v>1</v>
      </c>
      <c r="BQ158" s="66">
        <v>2015</v>
      </c>
      <c r="BR158" s="66"/>
      <c r="BS158" s="66">
        <v>1</v>
      </c>
      <c r="BT158" s="66">
        <v>2012</v>
      </c>
      <c r="BU158" s="66"/>
      <c r="BV158" s="66">
        <v>1</v>
      </c>
      <c r="BW158" s="66">
        <v>2015</v>
      </c>
      <c r="BX158" s="72"/>
      <c r="BY158" s="72"/>
      <c r="BZ158" s="72"/>
      <c r="CA158" s="66" t="s">
        <v>436</v>
      </c>
      <c r="CB158" s="66" t="s">
        <v>436</v>
      </c>
      <c r="CC158" s="66"/>
      <c r="CD158" s="72"/>
      <c r="CE158" s="72"/>
      <c r="CF158" s="72"/>
      <c r="CG158" s="66">
        <v>260</v>
      </c>
      <c r="CH158" s="66">
        <v>1</v>
      </c>
      <c r="CI158" s="66">
        <v>2015</v>
      </c>
      <c r="CJ158" s="66" t="s">
        <v>436</v>
      </c>
      <c r="CK158" s="66" t="s">
        <v>436</v>
      </c>
      <c r="CL158" s="66"/>
      <c r="CM158" s="66"/>
      <c r="CN158" s="66">
        <v>1</v>
      </c>
      <c r="CO158" s="66">
        <v>2012</v>
      </c>
      <c r="CP158" s="66"/>
      <c r="CQ158" s="66">
        <v>1</v>
      </c>
      <c r="CR158" s="66">
        <v>2012</v>
      </c>
      <c r="CS158" s="66"/>
      <c r="CT158" s="66">
        <v>1</v>
      </c>
      <c r="CU158" s="66">
        <v>2012</v>
      </c>
      <c r="CV158" s="66"/>
      <c r="CW158" s="66">
        <v>1</v>
      </c>
      <c r="CX158" s="66">
        <v>2012</v>
      </c>
      <c r="CY158" s="66"/>
      <c r="CZ158" s="66">
        <v>1</v>
      </c>
      <c r="DA158" s="66">
        <v>2015</v>
      </c>
      <c r="DB158" s="66"/>
      <c r="DC158" s="66"/>
      <c r="DD158" s="66"/>
      <c r="DE158" s="66"/>
      <c r="DF158" s="66">
        <v>1</v>
      </c>
      <c r="DG158" s="66">
        <v>2012</v>
      </c>
      <c r="DH158" s="66"/>
      <c r="DI158" s="66">
        <v>1</v>
      </c>
      <c r="DJ158" s="66">
        <v>2012</v>
      </c>
      <c r="DK158" s="66"/>
      <c r="DL158" s="66">
        <v>1</v>
      </c>
      <c r="DM158" s="66">
        <v>2012</v>
      </c>
      <c r="DN158" s="66"/>
      <c r="DO158" s="66">
        <v>1</v>
      </c>
      <c r="DP158" s="66">
        <v>2015</v>
      </c>
      <c r="DQ158" s="72"/>
      <c r="DR158" s="72"/>
      <c r="DS158" s="72"/>
      <c r="DT158" s="66"/>
      <c r="DU158" s="66">
        <v>1</v>
      </c>
      <c r="DV158" s="66">
        <v>2015</v>
      </c>
      <c r="DW158" s="66"/>
      <c r="DX158" s="66">
        <v>1</v>
      </c>
      <c r="DY158" s="66">
        <v>2015</v>
      </c>
      <c r="DZ158" s="66"/>
      <c r="EA158" s="66">
        <v>1</v>
      </c>
      <c r="EB158" s="66">
        <v>2015</v>
      </c>
      <c r="EC158" s="72"/>
      <c r="ED158" s="72"/>
      <c r="EE158" s="72"/>
      <c r="EF158" s="72"/>
      <c r="EG158" s="72"/>
      <c r="EH158" s="72"/>
      <c r="EI158" s="72"/>
      <c r="EJ158" s="72"/>
      <c r="EK158" s="72"/>
      <c r="EL158" s="72"/>
      <c r="EM158" s="72"/>
      <c r="EN158" s="65">
        <v>2012</v>
      </c>
      <c r="EO158" s="65">
        <v>2015</v>
      </c>
      <c r="EP158" s="65">
        <v>1</v>
      </c>
      <c r="EQ158" s="64" t="s">
        <v>436</v>
      </c>
      <c r="ER158" s="64" t="s">
        <v>436</v>
      </c>
      <c r="ES158" s="64"/>
      <c r="ET158" s="64"/>
      <c r="EU158" s="64">
        <v>1</v>
      </c>
      <c r="EV158" s="64">
        <v>2012</v>
      </c>
      <c r="EW158" s="64"/>
      <c r="EX158" s="64">
        <v>1</v>
      </c>
      <c r="EY158" s="64">
        <v>2012</v>
      </c>
      <c r="EZ158" s="64"/>
      <c r="FA158" s="64">
        <v>1</v>
      </c>
      <c r="FB158" s="64">
        <v>2012</v>
      </c>
      <c r="FC158" s="64"/>
      <c r="FD158" s="64">
        <v>1</v>
      </c>
      <c r="FE158" s="64">
        <v>2012</v>
      </c>
      <c r="FF158" s="64"/>
      <c r="FG158" s="64">
        <v>1</v>
      </c>
      <c r="FH158" s="64">
        <v>2012</v>
      </c>
      <c r="FI158" s="64"/>
      <c r="FJ158" s="64">
        <v>1</v>
      </c>
      <c r="FK158" s="64">
        <v>2012</v>
      </c>
      <c r="FL158" s="64"/>
      <c r="FM158" s="64">
        <v>1</v>
      </c>
      <c r="FN158" s="64">
        <v>2012</v>
      </c>
      <c r="FO158" s="64"/>
      <c r="FP158" s="64">
        <v>1</v>
      </c>
      <c r="FQ158" s="64">
        <v>2012</v>
      </c>
      <c r="FR158" s="64"/>
      <c r="FS158" s="64">
        <v>1</v>
      </c>
      <c r="FT158" s="64">
        <v>2012</v>
      </c>
      <c r="FU158" s="64"/>
      <c r="FV158" s="64">
        <v>1</v>
      </c>
      <c r="FW158" s="64">
        <v>2012</v>
      </c>
      <c r="FX158" s="64"/>
      <c r="FY158" s="64">
        <v>1</v>
      </c>
      <c r="FZ158" s="64">
        <v>2012</v>
      </c>
      <c r="GA158" s="64" t="s">
        <v>436</v>
      </c>
      <c r="GB158" s="64" t="s">
        <v>436</v>
      </c>
      <c r="GC158" s="64"/>
      <c r="GD158" s="64" t="s">
        <v>436</v>
      </c>
      <c r="GE158" s="64" t="s">
        <v>436</v>
      </c>
      <c r="GF158" s="64"/>
      <c r="GG158" s="64" t="s">
        <v>436</v>
      </c>
      <c r="GH158" s="64" t="s">
        <v>436</v>
      </c>
      <c r="GI158" s="64"/>
      <c r="GJ158" s="64" t="s">
        <v>436</v>
      </c>
      <c r="GK158" s="64" t="s">
        <v>436</v>
      </c>
      <c r="GL158" s="64"/>
      <c r="GM158" s="64" t="s">
        <v>436</v>
      </c>
      <c r="GN158" s="64" t="s">
        <v>436</v>
      </c>
      <c r="GO158" s="64"/>
      <c r="GP158" s="64" t="s">
        <v>436</v>
      </c>
      <c r="GQ158" s="64" t="s">
        <v>436</v>
      </c>
      <c r="GR158" s="64"/>
      <c r="GS158" s="64" t="s">
        <v>436</v>
      </c>
      <c r="GT158" s="64" t="s">
        <v>436</v>
      </c>
      <c r="GU158" s="64"/>
      <c r="GV158" s="64" t="s">
        <v>436</v>
      </c>
      <c r="GW158" s="64" t="s">
        <v>436</v>
      </c>
      <c r="GX158" s="64"/>
      <c r="GY158" s="64" t="s">
        <v>436</v>
      </c>
      <c r="GZ158" s="64" t="s">
        <v>436</v>
      </c>
      <c r="HA158" s="65"/>
      <c r="HB158" s="65" t="s">
        <v>436</v>
      </c>
      <c r="HC158" s="64" t="s">
        <v>436</v>
      </c>
      <c r="HD158" s="65"/>
      <c r="HE158" s="65" t="s">
        <v>436</v>
      </c>
      <c r="HF158" s="64" t="s">
        <v>436</v>
      </c>
      <c r="HG158" s="65"/>
      <c r="HH158" s="65"/>
      <c r="HI158" s="65"/>
      <c r="HJ158" s="65">
        <v>2012</v>
      </c>
      <c r="HK158" s="65">
        <v>2012</v>
      </c>
      <c r="HL158" s="65">
        <v>1</v>
      </c>
      <c r="HM158" s="65">
        <v>2012</v>
      </c>
      <c r="HN158" s="65">
        <v>2015</v>
      </c>
      <c r="HO158" s="65">
        <v>2</v>
      </c>
      <c r="HP158" s="65" t="s">
        <v>474</v>
      </c>
      <c r="HQ158" s="64"/>
      <c r="HR158" s="64"/>
      <c r="HS158" s="64"/>
      <c r="HT158" s="64"/>
      <c r="HU158" s="64">
        <v>1</v>
      </c>
      <c r="HV158" s="64">
        <v>2012</v>
      </c>
      <c r="HW158" s="64"/>
      <c r="HX158" s="64"/>
      <c r="HY158" s="64">
        <v>1</v>
      </c>
      <c r="HZ158" s="64">
        <v>2012</v>
      </c>
      <c r="IA158" s="64"/>
      <c r="IB158" s="64"/>
      <c r="IC158" s="64">
        <v>1</v>
      </c>
      <c r="ID158" s="64">
        <v>2012</v>
      </c>
      <c r="IE158" s="64"/>
      <c r="IF158" s="64"/>
      <c r="IG158" s="64">
        <v>1</v>
      </c>
      <c r="IH158" s="64">
        <v>2012</v>
      </c>
      <c r="II158" s="71"/>
      <c r="IJ158" s="71"/>
      <c r="IK158" s="71"/>
      <c r="IL158" s="64" t="s">
        <v>436</v>
      </c>
      <c r="IM158" s="64" t="s">
        <v>436</v>
      </c>
      <c r="IN158" s="64"/>
      <c r="IO158" s="64"/>
      <c r="IP158" s="64"/>
      <c r="IQ158" s="64">
        <v>1</v>
      </c>
      <c r="IR158" s="64">
        <v>2012</v>
      </c>
      <c r="IS158" s="64" t="s">
        <v>436</v>
      </c>
      <c r="IT158" s="64" t="s">
        <v>436</v>
      </c>
      <c r="IU158" s="64" t="s">
        <v>436</v>
      </c>
      <c r="IV158" s="64"/>
      <c r="IW158" s="64"/>
      <c r="IX158" s="64"/>
      <c r="IY158" s="64">
        <v>1</v>
      </c>
      <c r="IZ158" s="64">
        <v>2012</v>
      </c>
      <c r="JA158" s="64"/>
      <c r="JB158" s="64"/>
      <c r="JC158" s="64">
        <v>1</v>
      </c>
      <c r="JD158" s="64">
        <v>2012</v>
      </c>
      <c r="JE158" s="64"/>
      <c r="JF158" s="64">
        <v>1</v>
      </c>
      <c r="JG158" s="64">
        <v>2012</v>
      </c>
      <c r="JH158" s="64"/>
      <c r="JI158" s="64">
        <v>1</v>
      </c>
      <c r="JJ158" s="64">
        <v>2012</v>
      </c>
      <c r="JK158" s="64"/>
      <c r="JL158" s="64">
        <v>1</v>
      </c>
      <c r="JM158" s="64">
        <v>2012</v>
      </c>
      <c r="JN158" s="64"/>
      <c r="JO158" s="64"/>
      <c r="JP158" s="64">
        <v>1</v>
      </c>
      <c r="JQ158" s="64">
        <v>2012</v>
      </c>
      <c r="JR158" s="64"/>
      <c r="JS158" s="64"/>
      <c r="JT158" s="64">
        <v>1</v>
      </c>
      <c r="JU158" s="64">
        <v>2012</v>
      </c>
      <c r="JV158" s="64"/>
      <c r="JW158" s="64"/>
      <c r="JX158" s="64"/>
      <c r="JY158" s="64"/>
      <c r="JZ158" s="64"/>
      <c r="KA158" s="64">
        <v>1</v>
      </c>
      <c r="KB158" s="64">
        <v>2012</v>
      </c>
      <c r="KC158" s="71"/>
      <c r="KD158" s="71"/>
      <c r="KE158" s="71"/>
      <c r="KF158" s="64"/>
      <c r="KG158" s="64">
        <v>1</v>
      </c>
      <c r="KH158" s="64">
        <v>2012</v>
      </c>
      <c r="KI158" s="64"/>
      <c r="KJ158" s="64"/>
      <c r="KK158" s="64"/>
      <c r="KL158" s="64"/>
      <c r="KM158" s="64">
        <v>1</v>
      </c>
      <c r="KN158" s="64">
        <v>2012</v>
      </c>
      <c r="KO158" s="64"/>
      <c r="KP158" s="64"/>
      <c r="KQ158" s="64">
        <v>1</v>
      </c>
      <c r="KR158" s="64">
        <v>2012</v>
      </c>
      <c r="KS158" s="64"/>
      <c r="KT158" s="64"/>
      <c r="KU158" s="64">
        <v>1</v>
      </c>
      <c r="KV158" s="64">
        <v>2012</v>
      </c>
      <c r="KW158" s="64"/>
      <c r="KX158" s="64"/>
      <c r="KY158" s="64">
        <v>1</v>
      </c>
      <c r="KZ158" s="64">
        <v>2012</v>
      </c>
      <c r="LA158" s="64"/>
      <c r="LB158" s="64"/>
      <c r="LC158" s="64"/>
      <c r="LD158" s="64"/>
      <c r="LE158" s="64">
        <v>1</v>
      </c>
      <c r="LF158" s="64">
        <v>2012</v>
      </c>
      <c r="LG158" s="64"/>
      <c r="LH158" s="64"/>
      <c r="LI158" s="64">
        <v>1</v>
      </c>
      <c r="LJ158" s="64">
        <v>2012</v>
      </c>
      <c r="LK158" s="64"/>
      <c r="LL158" s="64"/>
      <c r="LM158" s="64">
        <v>1</v>
      </c>
      <c r="LN158" s="64">
        <v>2012</v>
      </c>
      <c r="LO158" s="64"/>
      <c r="LP158" s="64"/>
      <c r="LQ158" s="64">
        <v>1</v>
      </c>
      <c r="LR158" s="64">
        <v>2012</v>
      </c>
      <c r="LS158" s="64"/>
      <c r="LT158" s="64">
        <v>1</v>
      </c>
      <c r="LU158" s="64">
        <v>2012</v>
      </c>
      <c r="LV158" s="64"/>
      <c r="LW158" s="64">
        <v>1</v>
      </c>
      <c r="LX158" s="64">
        <v>2012</v>
      </c>
      <c r="LY158" s="64"/>
      <c r="LZ158" s="64"/>
      <c r="MA158" s="64">
        <v>1</v>
      </c>
      <c r="MB158" s="64">
        <v>2012</v>
      </c>
      <c r="MC158" s="64"/>
      <c r="MD158" s="64"/>
      <c r="ME158" s="64"/>
      <c r="MF158" s="64"/>
      <c r="MG158" s="64"/>
      <c r="MH158" s="64">
        <v>1</v>
      </c>
      <c r="MI158" s="64">
        <v>2012</v>
      </c>
      <c r="MJ158" s="64"/>
      <c r="MK158" s="64">
        <v>1</v>
      </c>
      <c r="ML158" s="64">
        <v>2012</v>
      </c>
      <c r="MM158" s="64"/>
      <c r="MN158" s="64">
        <v>1</v>
      </c>
      <c r="MO158" s="64">
        <v>2012</v>
      </c>
      <c r="MP158" s="64"/>
      <c r="MQ158" s="64">
        <v>1</v>
      </c>
      <c r="MR158" s="64">
        <v>2012</v>
      </c>
      <c r="MS158" s="64"/>
      <c r="MT158" s="64"/>
      <c r="MU158" s="64"/>
      <c r="MV158" s="64"/>
      <c r="MW158" s="64">
        <v>1</v>
      </c>
      <c r="MX158" s="64">
        <v>2012</v>
      </c>
      <c r="MY158" s="64"/>
      <c r="MZ158" s="64"/>
      <c r="NA158" s="64"/>
      <c r="NB158" s="64"/>
      <c r="NC158" s="64"/>
      <c r="ND158" s="64">
        <v>1</v>
      </c>
      <c r="NE158" s="64">
        <v>2012</v>
      </c>
      <c r="NF158" s="64"/>
      <c r="NG158" s="64">
        <v>1</v>
      </c>
      <c r="NH158" s="64">
        <v>2012</v>
      </c>
      <c r="NI158" s="64"/>
      <c r="NJ158" s="64">
        <v>1</v>
      </c>
      <c r="NK158" s="64">
        <v>2012</v>
      </c>
      <c r="NL158" s="64"/>
      <c r="NM158" s="64"/>
      <c r="NN158" s="64"/>
      <c r="NO158" s="64"/>
      <c r="NP158" s="64"/>
      <c r="NQ158" s="64"/>
      <c r="NR158" s="64"/>
      <c r="NS158" s="64"/>
      <c r="NT158" s="64"/>
      <c r="NU158" s="64"/>
      <c r="NV158" s="64"/>
      <c r="NW158" s="64"/>
      <c r="NX158" s="64"/>
      <c r="NY158" s="64"/>
      <c r="NZ158" s="64"/>
      <c r="OA158" s="64"/>
      <c r="OB158" s="64"/>
      <c r="OC158" s="64"/>
      <c r="OD158" s="64"/>
      <c r="OE158" s="64"/>
      <c r="OF158" s="64"/>
      <c r="OG158" s="64"/>
      <c r="OH158" s="64"/>
      <c r="OI158" s="64"/>
      <c r="OJ158" s="64"/>
      <c r="OK158" s="64"/>
      <c r="OL158" s="64"/>
      <c r="OM158" s="64"/>
      <c r="ON158" s="64"/>
      <c r="OO158" s="64"/>
      <c r="OP158" s="64"/>
      <c r="OQ158" s="64"/>
      <c r="OR158" s="64"/>
      <c r="OS158" s="64"/>
      <c r="OT158" s="64"/>
      <c r="OU158" s="64"/>
      <c r="OV158" s="64"/>
      <c r="OW158" s="64"/>
      <c r="OX158" s="64"/>
      <c r="OY158" s="64"/>
      <c r="OZ158" s="64"/>
      <c r="PA158" s="64"/>
      <c r="PB158" s="64"/>
      <c r="PC158" s="64"/>
      <c r="PD158" s="64"/>
      <c r="PE158" s="64"/>
      <c r="PF158" s="64"/>
      <c r="PG158" s="64"/>
      <c r="PH158" s="64"/>
      <c r="PI158" s="64"/>
      <c r="PJ158" s="64"/>
      <c r="PK158" s="64"/>
      <c r="PL158" s="64"/>
      <c r="PM158" s="64"/>
      <c r="PN158" s="64"/>
      <c r="PO158" s="64"/>
      <c r="PP158" s="64"/>
      <c r="PQ158" s="64"/>
      <c r="PR158" s="64"/>
      <c r="PS158" s="64"/>
      <c r="PT158" s="64"/>
      <c r="PU158" s="64">
        <v>1</v>
      </c>
      <c r="PV158" s="64">
        <v>2012</v>
      </c>
      <c r="PW158" s="64"/>
      <c r="PX158" s="64">
        <v>1</v>
      </c>
      <c r="PY158" s="64">
        <v>2012</v>
      </c>
      <c r="PZ158" s="64"/>
      <c r="QA158" s="64">
        <v>1</v>
      </c>
      <c r="QB158" s="64">
        <v>2012</v>
      </c>
      <c r="QC158" s="64"/>
      <c r="QD158" s="64">
        <v>1</v>
      </c>
      <c r="QE158" s="64">
        <v>2012</v>
      </c>
      <c r="QF158" s="64"/>
      <c r="QG158" s="64">
        <v>1</v>
      </c>
      <c r="QH158" s="64">
        <v>2012</v>
      </c>
      <c r="QI158" s="64"/>
      <c r="QJ158" s="64">
        <v>1</v>
      </c>
      <c r="QK158" s="64">
        <v>2012</v>
      </c>
      <c r="QL158" s="65">
        <v>2012</v>
      </c>
      <c r="QM158" s="65">
        <v>2012</v>
      </c>
      <c r="QN158" s="65" t="s">
        <v>479</v>
      </c>
      <c r="QO158" s="65"/>
      <c r="QP158" s="65"/>
      <c r="QQ158" s="65">
        <v>2012</v>
      </c>
      <c r="QR158" s="65">
        <v>2015</v>
      </c>
      <c r="QS158" s="65" t="s">
        <v>480</v>
      </c>
      <c r="QT158" s="142"/>
      <c r="QU158" s="142"/>
      <c r="QV158" s="144"/>
      <c r="QW158" s="143" t="s">
        <v>445</v>
      </c>
    </row>
    <row r="159" spans="1:465" s="137" customFormat="1" ht="12.75">
      <c r="A159" s="56">
        <v>153</v>
      </c>
      <c r="B159" s="63" t="s">
        <v>1085</v>
      </c>
      <c r="C159" s="62" t="s">
        <v>1086</v>
      </c>
      <c r="D159" s="62" t="s">
        <v>936</v>
      </c>
      <c r="E159" s="62" t="s">
        <v>431</v>
      </c>
      <c r="F159" s="63" t="s">
        <v>1087</v>
      </c>
      <c r="G159" s="63" t="s">
        <v>1088</v>
      </c>
      <c r="H159" s="62">
        <v>0</v>
      </c>
      <c r="I159" s="62" t="s">
        <v>455</v>
      </c>
      <c r="J159" s="62" t="s">
        <v>1124</v>
      </c>
      <c r="K159" s="62"/>
      <c r="L159" s="62" t="s">
        <v>437</v>
      </c>
      <c r="M159" s="62" t="s">
        <v>437</v>
      </c>
      <c r="N159" s="62" t="s">
        <v>436</v>
      </c>
      <c r="O159" s="62" t="s">
        <v>436</v>
      </c>
      <c r="P159" s="62" t="s">
        <v>436</v>
      </c>
      <c r="Q159" s="62" t="s">
        <v>436</v>
      </c>
      <c r="R159" s="62" t="s">
        <v>436</v>
      </c>
      <c r="S159" s="62" t="s">
        <v>436</v>
      </c>
      <c r="T159" s="62" t="s">
        <v>436</v>
      </c>
      <c r="U159" s="62" t="s">
        <v>437</v>
      </c>
      <c r="V159" s="64"/>
      <c r="W159" s="64">
        <v>1</v>
      </c>
      <c r="X159" s="64">
        <v>2012</v>
      </c>
      <c r="Y159" s="71"/>
      <c r="Z159" s="71"/>
      <c r="AA159" s="64"/>
      <c r="AB159" s="64">
        <v>1</v>
      </c>
      <c r="AC159" s="64">
        <v>2015</v>
      </c>
      <c r="AD159" s="65"/>
      <c r="AE159" s="65">
        <v>1</v>
      </c>
      <c r="AF159" s="65">
        <v>2012</v>
      </c>
      <c r="AG159" s="64" t="s">
        <v>436</v>
      </c>
      <c r="AH159" s="64" t="s">
        <v>436</v>
      </c>
      <c r="AI159" s="64"/>
      <c r="AJ159" s="64"/>
      <c r="AK159" s="64"/>
      <c r="AL159" s="64"/>
      <c r="AM159" s="64" t="s">
        <v>436</v>
      </c>
      <c r="AN159" s="64" t="s">
        <v>436</v>
      </c>
      <c r="AO159" s="64"/>
      <c r="AP159" s="64" t="s">
        <v>436</v>
      </c>
      <c r="AQ159" s="64" t="s">
        <v>436</v>
      </c>
      <c r="AR159" s="64"/>
      <c r="AS159" s="65">
        <v>2012</v>
      </c>
      <c r="AT159" s="65">
        <v>2015</v>
      </c>
      <c r="AU159" s="65">
        <v>1</v>
      </c>
      <c r="AV159" s="72"/>
      <c r="AW159" s="66">
        <v>1</v>
      </c>
      <c r="AX159" s="66">
        <v>2015</v>
      </c>
      <c r="AY159" s="66"/>
      <c r="AZ159" s="66">
        <v>1</v>
      </c>
      <c r="BA159" s="66">
        <v>2015</v>
      </c>
      <c r="BB159" s="72"/>
      <c r="BC159" s="72"/>
      <c r="BD159" s="72"/>
      <c r="BE159" s="72"/>
      <c r="BF159" s="72"/>
      <c r="BG159" s="72"/>
      <c r="BH159" s="72"/>
      <c r="BI159" s="67"/>
      <c r="BJ159" s="66">
        <v>1</v>
      </c>
      <c r="BK159" s="67">
        <v>2012</v>
      </c>
      <c r="BL159" s="67">
        <v>10.1</v>
      </c>
      <c r="BM159" s="66">
        <v>1</v>
      </c>
      <c r="BN159" s="66">
        <v>2015</v>
      </c>
      <c r="BO159" s="66"/>
      <c r="BP159" s="66">
        <v>1</v>
      </c>
      <c r="BQ159" s="66">
        <v>2015</v>
      </c>
      <c r="BR159" s="66"/>
      <c r="BS159" s="66">
        <v>1</v>
      </c>
      <c r="BT159" s="66">
        <v>2012</v>
      </c>
      <c r="BU159" s="66"/>
      <c r="BV159" s="66">
        <v>1</v>
      </c>
      <c r="BW159" s="66">
        <v>2015</v>
      </c>
      <c r="BX159" s="72"/>
      <c r="BY159" s="72"/>
      <c r="BZ159" s="72"/>
      <c r="CA159" s="66" t="s">
        <v>436</v>
      </c>
      <c r="CB159" s="66" t="s">
        <v>436</v>
      </c>
      <c r="CC159" s="66"/>
      <c r="CD159" s="72"/>
      <c r="CE159" s="72"/>
      <c r="CF159" s="72"/>
      <c r="CG159" s="66">
        <v>281</v>
      </c>
      <c r="CH159" s="66">
        <v>1</v>
      </c>
      <c r="CI159" s="66">
        <v>2015</v>
      </c>
      <c r="CJ159" s="66" t="s">
        <v>436</v>
      </c>
      <c r="CK159" s="66" t="s">
        <v>436</v>
      </c>
      <c r="CL159" s="66"/>
      <c r="CM159" s="66"/>
      <c r="CN159" s="66">
        <v>1</v>
      </c>
      <c r="CO159" s="66">
        <v>2012</v>
      </c>
      <c r="CP159" s="66"/>
      <c r="CQ159" s="66">
        <v>1</v>
      </c>
      <c r="CR159" s="66">
        <v>2012</v>
      </c>
      <c r="CS159" s="66"/>
      <c r="CT159" s="66">
        <v>1</v>
      </c>
      <c r="CU159" s="66">
        <v>2012</v>
      </c>
      <c r="CV159" s="66"/>
      <c r="CW159" s="66">
        <v>1</v>
      </c>
      <c r="CX159" s="66">
        <v>2012</v>
      </c>
      <c r="CY159" s="66"/>
      <c r="CZ159" s="66">
        <v>1</v>
      </c>
      <c r="DA159" s="66">
        <v>2015</v>
      </c>
      <c r="DB159" s="66"/>
      <c r="DC159" s="66"/>
      <c r="DD159" s="66"/>
      <c r="DE159" s="66"/>
      <c r="DF159" s="66">
        <v>1</v>
      </c>
      <c r="DG159" s="66">
        <v>2012</v>
      </c>
      <c r="DH159" s="66"/>
      <c r="DI159" s="66">
        <v>1</v>
      </c>
      <c r="DJ159" s="66">
        <v>2012</v>
      </c>
      <c r="DK159" s="66"/>
      <c r="DL159" s="66">
        <v>1</v>
      </c>
      <c r="DM159" s="66">
        <v>2012</v>
      </c>
      <c r="DN159" s="66"/>
      <c r="DO159" s="66">
        <v>1</v>
      </c>
      <c r="DP159" s="66">
        <v>2015</v>
      </c>
      <c r="DQ159" s="72"/>
      <c r="DR159" s="72"/>
      <c r="DS159" s="72"/>
      <c r="DT159" s="66"/>
      <c r="DU159" s="66">
        <v>1</v>
      </c>
      <c r="DV159" s="66">
        <v>2015</v>
      </c>
      <c r="DW159" s="66"/>
      <c r="DX159" s="66">
        <v>1</v>
      </c>
      <c r="DY159" s="66">
        <v>2015</v>
      </c>
      <c r="DZ159" s="66"/>
      <c r="EA159" s="66">
        <v>1</v>
      </c>
      <c r="EB159" s="66">
        <v>2012</v>
      </c>
      <c r="EC159" s="72"/>
      <c r="ED159" s="72"/>
      <c r="EE159" s="72"/>
      <c r="EF159" s="72"/>
      <c r="EG159" s="72"/>
      <c r="EH159" s="72"/>
      <c r="EI159" s="72"/>
      <c r="EJ159" s="72"/>
      <c r="EK159" s="72"/>
      <c r="EL159" s="72"/>
      <c r="EM159" s="72"/>
      <c r="EN159" s="65">
        <v>2012</v>
      </c>
      <c r="EO159" s="65">
        <v>2015</v>
      </c>
      <c r="EP159" s="65">
        <v>1</v>
      </c>
      <c r="EQ159" s="64" t="s">
        <v>436</v>
      </c>
      <c r="ER159" s="64" t="s">
        <v>436</v>
      </c>
      <c r="ES159" s="64"/>
      <c r="ET159" s="64"/>
      <c r="EU159" s="64">
        <v>1</v>
      </c>
      <c r="EV159" s="64">
        <v>2012</v>
      </c>
      <c r="EW159" s="64"/>
      <c r="EX159" s="64">
        <v>1</v>
      </c>
      <c r="EY159" s="64">
        <v>2012</v>
      </c>
      <c r="EZ159" s="64"/>
      <c r="FA159" s="64">
        <v>1</v>
      </c>
      <c r="FB159" s="64">
        <v>2012</v>
      </c>
      <c r="FC159" s="64"/>
      <c r="FD159" s="64">
        <v>1</v>
      </c>
      <c r="FE159" s="64">
        <v>2012</v>
      </c>
      <c r="FF159" s="64"/>
      <c r="FG159" s="64">
        <v>1</v>
      </c>
      <c r="FH159" s="64">
        <v>2012</v>
      </c>
      <c r="FI159" s="64"/>
      <c r="FJ159" s="64">
        <v>1</v>
      </c>
      <c r="FK159" s="64">
        <v>2012</v>
      </c>
      <c r="FL159" s="64"/>
      <c r="FM159" s="64">
        <v>1</v>
      </c>
      <c r="FN159" s="64">
        <v>2012</v>
      </c>
      <c r="FO159" s="64"/>
      <c r="FP159" s="64">
        <v>2</v>
      </c>
      <c r="FQ159" s="64">
        <v>2012</v>
      </c>
      <c r="FR159" s="64"/>
      <c r="FS159" s="64">
        <v>1</v>
      </c>
      <c r="FT159" s="64">
        <v>2012</v>
      </c>
      <c r="FU159" s="64"/>
      <c r="FV159" s="64">
        <v>1</v>
      </c>
      <c r="FW159" s="64">
        <v>2012</v>
      </c>
      <c r="FX159" s="64"/>
      <c r="FY159" s="64">
        <v>1</v>
      </c>
      <c r="FZ159" s="64">
        <v>2012</v>
      </c>
      <c r="GA159" s="64" t="s">
        <v>436</v>
      </c>
      <c r="GB159" s="64" t="s">
        <v>436</v>
      </c>
      <c r="GC159" s="64"/>
      <c r="GD159" s="64" t="s">
        <v>436</v>
      </c>
      <c r="GE159" s="64" t="s">
        <v>436</v>
      </c>
      <c r="GF159" s="64"/>
      <c r="GG159" s="64" t="s">
        <v>436</v>
      </c>
      <c r="GH159" s="64" t="s">
        <v>436</v>
      </c>
      <c r="GI159" s="64"/>
      <c r="GJ159" s="64" t="s">
        <v>436</v>
      </c>
      <c r="GK159" s="64" t="s">
        <v>436</v>
      </c>
      <c r="GL159" s="64"/>
      <c r="GM159" s="64" t="s">
        <v>436</v>
      </c>
      <c r="GN159" s="64" t="s">
        <v>436</v>
      </c>
      <c r="GO159" s="64"/>
      <c r="GP159" s="64" t="s">
        <v>436</v>
      </c>
      <c r="GQ159" s="64" t="s">
        <v>436</v>
      </c>
      <c r="GR159" s="64"/>
      <c r="GS159" s="64" t="s">
        <v>436</v>
      </c>
      <c r="GT159" s="64" t="s">
        <v>436</v>
      </c>
      <c r="GU159" s="64"/>
      <c r="GV159" s="64" t="s">
        <v>436</v>
      </c>
      <c r="GW159" s="64" t="s">
        <v>436</v>
      </c>
      <c r="GX159" s="64"/>
      <c r="GY159" s="64" t="s">
        <v>436</v>
      </c>
      <c r="GZ159" s="64" t="s">
        <v>436</v>
      </c>
      <c r="HA159" s="65"/>
      <c r="HB159" s="65" t="s">
        <v>436</v>
      </c>
      <c r="HC159" s="64" t="s">
        <v>436</v>
      </c>
      <c r="HD159" s="65"/>
      <c r="HE159" s="65" t="s">
        <v>436</v>
      </c>
      <c r="HF159" s="64" t="s">
        <v>436</v>
      </c>
      <c r="HG159" s="65"/>
      <c r="HH159" s="65"/>
      <c r="HI159" s="65"/>
      <c r="HJ159" s="65">
        <v>2012</v>
      </c>
      <c r="HK159" s="65">
        <v>2012</v>
      </c>
      <c r="HL159" s="65">
        <v>2</v>
      </c>
      <c r="HM159" s="65">
        <v>2012</v>
      </c>
      <c r="HN159" s="65">
        <v>2015</v>
      </c>
      <c r="HO159" s="65">
        <v>2</v>
      </c>
      <c r="HP159" s="65" t="s">
        <v>474</v>
      </c>
      <c r="HQ159" s="64"/>
      <c r="HR159" s="64"/>
      <c r="HS159" s="64"/>
      <c r="HT159" s="64"/>
      <c r="HU159" s="64">
        <v>1</v>
      </c>
      <c r="HV159" s="64">
        <v>2012</v>
      </c>
      <c r="HW159" s="64"/>
      <c r="HX159" s="64"/>
      <c r="HY159" s="64">
        <v>1</v>
      </c>
      <c r="HZ159" s="64">
        <v>2012</v>
      </c>
      <c r="IA159" s="64"/>
      <c r="IB159" s="64"/>
      <c r="IC159" s="64">
        <v>1</v>
      </c>
      <c r="ID159" s="64">
        <v>2012</v>
      </c>
      <c r="IE159" s="64"/>
      <c r="IF159" s="64"/>
      <c r="IG159" s="64">
        <v>1</v>
      </c>
      <c r="IH159" s="64">
        <v>2012</v>
      </c>
      <c r="II159" s="71"/>
      <c r="IJ159" s="71"/>
      <c r="IK159" s="71"/>
      <c r="IL159" s="64" t="s">
        <v>436</v>
      </c>
      <c r="IM159" s="64" t="s">
        <v>436</v>
      </c>
      <c r="IN159" s="64"/>
      <c r="IO159" s="64"/>
      <c r="IP159" s="64"/>
      <c r="IQ159" s="64">
        <v>1</v>
      </c>
      <c r="IR159" s="64">
        <v>2012</v>
      </c>
      <c r="IS159" s="64" t="s">
        <v>436</v>
      </c>
      <c r="IT159" s="64" t="s">
        <v>436</v>
      </c>
      <c r="IU159" s="64" t="s">
        <v>436</v>
      </c>
      <c r="IV159" s="64"/>
      <c r="IW159" s="64"/>
      <c r="IX159" s="64"/>
      <c r="IY159" s="64">
        <v>1</v>
      </c>
      <c r="IZ159" s="64">
        <v>2012</v>
      </c>
      <c r="JA159" s="64"/>
      <c r="JB159" s="64"/>
      <c r="JC159" s="64">
        <v>1</v>
      </c>
      <c r="JD159" s="64">
        <v>2012</v>
      </c>
      <c r="JE159" s="64"/>
      <c r="JF159" s="64">
        <v>1</v>
      </c>
      <c r="JG159" s="64">
        <v>2012</v>
      </c>
      <c r="JH159" s="64"/>
      <c r="JI159" s="64">
        <v>1</v>
      </c>
      <c r="JJ159" s="64">
        <v>2012</v>
      </c>
      <c r="JK159" s="64"/>
      <c r="JL159" s="64">
        <v>1</v>
      </c>
      <c r="JM159" s="64">
        <v>2012</v>
      </c>
      <c r="JN159" s="64"/>
      <c r="JO159" s="64"/>
      <c r="JP159" s="64">
        <v>1</v>
      </c>
      <c r="JQ159" s="64">
        <v>2012</v>
      </c>
      <c r="JR159" s="64"/>
      <c r="JS159" s="64"/>
      <c r="JT159" s="64">
        <v>1</v>
      </c>
      <c r="JU159" s="64">
        <v>2012</v>
      </c>
      <c r="JV159" s="64"/>
      <c r="JW159" s="64"/>
      <c r="JX159" s="64"/>
      <c r="JY159" s="64"/>
      <c r="JZ159" s="64"/>
      <c r="KA159" s="64">
        <v>1</v>
      </c>
      <c r="KB159" s="64">
        <v>2012</v>
      </c>
      <c r="KC159" s="71"/>
      <c r="KD159" s="71"/>
      <c r="KE159" s="71"/>
      <c r="KF159" s="64"/>
      <c r="KG159" s="64">
        <v>1</v>
      </c>
      <c r="KH159" s="64">
        <v>2012</v>
      </c>
      <c r="KI159" s="64"/>
      <c r="KJ159" s="64"/>
      <c r="KK159" s="64"/>
      <c r="KL159" s="64"/>
      <c r="KM159" s="64">
        <v>1</v>
      </c>
      <c r="KN159" s="64">
        <v>2012</v>
      </c>
      <c r="KO159" s="64"/>
      <c r="KP159" s="64"/>
      <c r="KQ159" s="64">
        <v>1</v>
      </c>
      <c r="KR159" s="64">
        <v>2012</v>
      </c>
      <c r="KS159" s="64"/>
      <c r="KT159" s="64"/>
      <c r="KU159" s="64">
        <v>1</v>
      </c>
      <c r="KV159" s="64">
        <v>2012</v>
      </c>
      <c r="KW159" s="64"/>
      <c r="KX159" s="64"/>
      <c r="KY159" s="64">
        <v>1</v>
      </c>
      <c r="KZ159" s="64">
        <v>2012</v>
      </c>
      <c r="LA159" s="64"/>
      <c r="LB159" s="64"/>
      <c r="LC159" s="64"/>
      <c r="LD159" s="64"/>
      <c r="LE159" s="64">
        <v>1</v>
      </c>
      <c r="LF159" s="64">
        <v>2012</v>
      </c>
      <c r="LG159" s="64"/>
      <c r="LH159" s="64"/>
      <c r="LI159" s="64">
        <v>1</v>
      </c>
      <c r="LJ159" s="64">
        <v>2012</v>
      </c>
      <c r="LK159" s="64"/>
      <c r="LL159" s="64"/>
      <c r="LM159" s="64">
        <v>1</v>
      </c>
      <c r="LN159" s="64">
        <v>2012</v>
      </c>
      <c r="LO159" s="64"/>
      <c r="LP159" s="64"/>
      <c r="LQ159" s="64">
        <v>1</v>
      </c>
      <c r="LR159" s="64">
        <v>2012</v>
      </c>
      <c r="LS159" s="64"/>
      <c r="LT159" s="64">
        <v>1</v>
      </c>
      <c r="LU159" s="64">
        <v>2012</v>
      </c>
      <c r="LV159" s="64"/>
      <c r="LW159" s="64">
        <v>1</v>
      </c>
      <c r="LX159" s="64">
        <v>2012</v>
      </c>
      <c r="LY159" s="64"/>
      <c r="LZ159" s="64"/>
      <c r="MA159" s="64">
        <v>1</v>
      </c>
      <c r="MB159" s="64">
        <v>2012</v>
      </c>
      <c r="MC159" s="64"/>
      <c r="MD159" s="64"/>
      <c r="ME159" s="64"/>
      <c r="MF159" s="64"/>
      <c r="MG159" s="64"/>
      <c r="MH159" s="64">
        <v>1</v>
      </c>
      <c r="MI159" s="64">
        <v>2012</v>
      </c>
      <c r="MJ159" s="64"/>
      <c r="MK159" s="64">
        <v>1</v>
      </c>
      <c r="ML159" s="64">
        <v>2012</v>
      </c>
      <c r="MM159" s="64"/>
      <c r="MN159" s="64">
        <v>1</v>
      </c>
      <c r="MO159" s="64">
        <v>2012</v>
      </c>
      <c r="MP159" s="64"/>
      <c r="MQ159" s="64">
        <v>1</v>
      </c>
      <c r="MR159" s="64">
        <v>2012</v>
      </c>
      <c r="MS159" s="64"/>
      <c r="MT159" s="64"/>
      <c r="MU159" s="64"/>
      <c r="MV159" s="64"/>
      <c r="MW159" s="64">
        <v>1</v>
      </c>
      <c r="MX159" s="64">
        <v>2012</v>
      </c>
      <c r="MY159" s="64"/>
      <c r="MZ159" s="64"/>
      <c r="NA159" s="64"/>
      <c r="NB159" s="64"/>
      <c r="NC159" s="64"/>
      <c r="ND159" s="64">
        <v>1</v>
      </c>
      <c r="NE159" s="64">
        <v>2012</v>
      </c>
      <c r="NF159" s="64"/>
      <c r="NG159" s="64">
        <v>1</v>
      </c>
      <c r="NH159" s="64">
        <v>2012</v>
      </c>
      <c r="NI159" s="64"/>
      <c r="NJ159" s="64">
        <v>1</v>
      </c>
      <c r="NK159" s="64">
        <v>2012</v>
      </c>
      <c r="NL159" s="64"/>
      <c r="NM159" s="64"/>
      <c r="NN159" s="64"/>
      <c r="NO159" s="64"/>
      <c r="NP159" s="64"/>
      <c r="NQ159" s="64"/>
      <c r="NR159" s="64"/>
      <c r="NS159" s="64"/>
      <c r="NT159" s="64"/>
      <c r="NU159" s="64"/>
      <c r="NV159" s="64"/>
      <c r="NW159" s="64"/>
      <c r="NX159" s="64"/>
      <c r="NY159" s="64"/>
      <c r="NZ159" s="64"/>
      <c r="OA159" s="64"/>
      <c r="OB159" s="64"/>
      <c r="OC159" s="64"/>
      <c r="OD159" s="64"/>
      <c r="OE159" s="64"/>
      <c r="OF159" s="64"/>
      <c r="OG159" s="64"/>
      <c r="OH159" s="64"/>
      <c r="OI159" s="64"/>
      <c r="OJ159" s="64"/>
      <c r="OK159" s="64"/>
      <c r="OL159" s="64"/>
      <c r="OM159" s="64"/>
      <c r="ON159" s="64"/>
      <c r="OO159" s="64"/>
      <c r="OP159" s="64"/>
      <c r="OQ159" s="64"/>
      <c r="OR159" s="64"/>
      <c r="OS159" s="64"/>
      <c r="OT159" s="64"/>
      <c r="OU159" s="64"/>
      <c r="OV159" s="64"/>
      <c r="OW159" s="64"/>
      <c r="OX159" s="64"/>
      <c r="OY159" s="64"/>
      <c r="OZ159" s="64"/>
      <c r="PA159" s="64"/>
      <c r="PB159" s="64"/>
      <c r="PC159" s="64"/>
      <c r="PD159" s="64"/>
      <c r="PE159" s="64"/>
      <c r="PF159" s="64"/>
      <c r="PG159" s="64"/>
      <c r="PH159" s="64"/>
      <c r="PI159" s="64"/>
      <c r="PJ159" s="64"/>
      <c r="PK159" s="64"/>
      <c r="PL159" s="64"/>
      <c r="PM159" s="64"/>
      <c r="PN159" s="64"/>
      <c r="PO159" s="64"/>
      <c r="PP159" s="64"/>
      <c r="PQ159" s="64"/>
      <c r="PR159" s="64"/>
      <c r="PS159" s="64"/>
      <c r="PT159" s="64"/>
      <c r="PU159" s="64">
        <v>1</v>
      </c>
      <c r="PV159" s="64">
        <v>2012</v>
      </c>
      <c r="PW159" s="64"/>
      <c r="PX159" s="64">
        <v>1</v>
      </c>
      <c r="PY159" s="64">
        <v>2012</v>
      </c>
      <c r="PZ159" s="64"/>
      <c r="QA159" s="64">
        <v>1</v>
      </c>
      <c r="QB159" s="64">
        <v>2012</v>
      </c>
      <c r="QC159" s="64"/>
      <c r="QD159" s="64">
        <v>1</v>
      </c>
      <c r="QE159" s="64">
        <v>2012</v>
      </c>
      <c r="QF159" s="64"/>
      <c r="QG159" s="64">
        <v>1</v>
      </c>
      <c r="QH159" s="64">
        <v>2012</v>
      </c>
      <c r="QI159" s="64"/>
      <c r="QJ159" s="64">
        <v>1</v>
      </c>
      <c r="QK159" s="64">
        <v>2012</v>
      </c>
      <c r="QL159" s="65">
        <v>2012</v>
      </c>
      <c r="QM159" s="65">
        <v>2012</v>
      </c>
      <c r="QN159" s="65" t="s">
        <v>479</v>
      </c>
      <c r="QO159" s="65"/>
      <c r="QP159" s="65"/>
      <c r="QQ159" s="65">
        <v>2012</v>
      </c>
      <c r="QR159" s="65">
        <v>2015</v>
      </c>
      <c r="QS159" s="65" t="s">
        <v>480</v>
      </c>
      <c r="QT159" s="142"/>
      <c r="QU159" s="142"/>
      <c r="QV159" s="144"/>
      <c r="QW159" s="143" t="s">
        <v>445</v>
      </c>
    </row>
    <row r="160" spans="1:465" s="137" customFormat="1" ht="13.5" thickBot="1">
      <c r="A160" s="56">
        <v>154</v>
      </c>
      <c r="B160" s="63" t="s">
        <v>1089</v>
      </c>
      <c r="C160" s="62" t="s">
        <v>1090</v>
      </c>
      <c r="D160" s="62" t="s">
        <v>936</v>
      </c>
      <c r="E160" s="62" t="s">
        <v>431</v>
      </c>
      <c r="F160" s="63" t="s">
        <v>1091</v>
      </c>
      <c r="G160" s="63" t="s">
        <v>1092</v>
      </c>
      <c r="H160" s="62">
        <v>0</v>
      </c>
      <c r="I160" s="62" t="s">
        <v>455</v>
      </c>
      <c r="J160" s="62" t="s">
        <v>1124</v>
      </c>
      <c r="K160" s="62"/>
      <c r="L160" s="62" t="s">
        <v>437</v>
      </c>
      <c r="M160" s="62" t="s">
        <v>437</v>
      </c>
      <c r="N160" s="62" t="s">
        <v>436</v>
      </c>
      <c r="O160" s="62" t="s">
        <v>436</v>
      </c>
      <c r="P160" s="62" t="s">
        <v>436</v>
      </c>
      <c r="Q160" s="62" t="s">
        <v>436</v>
      </c>
      <c r="R160" s="62" t="s">
        <v>436</v>
      </c>
      <c r="S160" s="62" t="s">
        <v>436</v>
      </c>
      <c r="T160" s="62" t="s">
        <v>436</v>
      </c>
      <c r="U160" s="62" t="s">
        <v>437</v>
      </c>
      <c r="V160" s="64"/>
      <c r="W160" s="64">
        <v>1</v>
      </c>
      <c r="X160" s="64">
        <v>2012</v>
      </c>
      <c r="Y160" s="71"/>
      <c r="Z160" s="71"/>
      <c r="AA160" s="64"/>
      <c r="AB160" s="64">
        <v>1</v>
      </c>
      <c r="AC160" s="64">
        <v>2015</v>
      </c>
      <c r="AD160" s="65"/>
      <c r="AE160" s="65">
        <v>1</v>
      </c>
      <c r="AF160" s="65">
        <v>2012</v>
      </c>
      <c r="AG160" s="64" t="s">
        <v>436</v>
      </c>
      <c r="AH160" s="64" t="s">
        <v>436</v>
      </c>
      <c r="AI160" s="64"/>
      <c r="AJ160" s="64"/>
      <c r="AK160" s="64"/>
      <c r="AL160" s="64"/>
      <c r="AM160" s="64" t="s">
        <v>436</v>
      </c>
      <c r="AN160" s="64" t="s">
        <v>436</v>
      </c>
      <c r="AO160" s="64"/>
      <c r="AP160" s="64" t="s">
        <v>436</v>
      </c>
      <c r="AQ160" s="64" t="s">
        <v>436</v>
      </c>
      <c r="AR160" s="64"/>
      <c r="AS160" s="65">
        <v>2012</v>
      </c>
      <c r="AT160" s="65">
        <v>2015</v>
      </c>
      <c r="AU160" s="65">
        <v>1</v>
      </c>
      <c r="AV160" s="72"/>
      <c r="AW160" s="66">
        <v>2</v>
      </c>
      <c r="AX160" s="66">
        <v>2015</v>
      </c>
      <c r="AY160" s="66"/>
      <c r="AZ160" s="66">
        <v>1</v>
      </c>
      <c r="BA160" s="66">
        <v>2015</v>
      </c>
      <c r="BB160" s="72"/>
      <c r="BC160" s="72"/>
      <c r="BD160" s="72"/>
      <c r="BE160" s="72"/>
      <c r="BF160" s="72"/>
      <c r="BG160" s="72"/>
      <c r="BH160" s="72"/>
      <c r="BI160" s="67"/>
      <c r="BJ160" s="66">
        <v>1</v>
      </c>
      <c r="BK160" s="67">
        <v>2012</v>
      </c>
      <c r="BL160" s="67">
        <v>9.6</v>
      </c>
      <c r="BM160" s="66">
        <v>1</v>
      </c>
      <c r="BN160" s="66">
        <v>2015</v>
      </c>
      <c r="BO160" s="66"/>
      <c r="BP160" s="66">
        <v>1</v>
      </c>
      <c r="BQ160" s="66">
        <v>2015</v>
      </c>
      <c r="BR160" s="66"/>
      <c r="BS160" s="66">
        <v>1</v>
      </c>
      <c r="BT160" s="66">
        <v>2012</v>
      </c>
      <c r="BU160" s="66"/>
      <c r="BV160" s="66">
        <v>1</v>
      </c>
      <c r="BW160" s="66">
        <v>2015</v>
      </c>
      <c r="BX160" s="72"/>
      <c r="BY160" s="72"/>
      <c r="BZ160" s="72"/>
      <c r="CA160" s="66" t="s">
        <v>436</v>
      </c>
      <c r="CB160" s="66" t="s">
        <v>436</v>
      </c>
      <c r="CC160" s="66"/>
      <c r="CD160" s="72"/>
      <c r="CE160" s="72"/>
      <c r="CF160" s="72"/>
      <c r="CG160" s="66">
        <v>2018</v>
      </c>
      <c r="CH160" s="66">
        <v>1</v>
      </c>
      <c r="CI160" s="66">
        <v>2015</v>
      </c>
      <c r="CJ160" s="66" t="s">
        <v>436</v>
      </c>
      <c r="CK160" s="66" t="s">
        <v>436</v>
      </c>
      <c r="CL160" s="66"/>
      <c r="CM160" s="66"/>
      <c r="CN160" s="66">
        <v>1</v>
      </c>
      <c r="CO160" s="66">
        <v>2012</v>
      </c>
      <c r="CP160" s="66"/>
      <c r="CQ160" s="66">
        <v>1</v>
      </c>
      <c r="CR160" s="66">
        <v>2012</v>
      </c>
      <c r="CS160" s="66"/>
      <c r="CT160" s="66">
        <v>1</v>
      </c>
      <c r="CU160" s="66">
        <v>2012</v>
      </c>
      <c r="CV160" s="66"/>
      <c r="CW160" s="66">
        <v>1</v>
      </c>
      <c r="CX160" s="66">
        <v>2012</v>
      </c>
      <c r="CY160" s="66"/>
      <c r="CZ160" s="66">
        <v>1</v>
      </c>
      <c r="DA160" s="66">
        <v>2015</v>
      </c>
      <c r="DB160" s="66"/>
      <c r="DC160" s="66"/>
      <c r="DD160" s="66"/>
      <c r="DE160" s="66"/>
      <c r="DF160" s="66">
        <v>1</v>
      </c>
      <c r="DG160" s="66">
        <v>2012</v>
      </c>
      <c r="DH160" s="66"/>
      <c r="DI160" s="66">
        <v>1</v>
      </c>
      <c r="DJ160" s="66">
        <v>2012</v>
      </c>
      <c r="DK160" s="66"/>
      <c r="DL160" s="66">
        <v>1</v>
      </c>
      <c r="DM160" s="66">
        <v>2012</v>
      </c>
      <c r="DN160" s="66"/>
      <c r="DO160" s="66">
        <v>1</v>
      </c>
      <c r="DP160" s="66">
        <v>2015</v>
      </c>
      <c r="DQ160" s="72"/>
      <c r="DR160" s="72"/>
      <c r="DS160" s="72"/>
      <c r="DT160" s="66"/>
      <c r="DU160" s="66">
        <v>1</v>
      </c>
      <c r="DV160" s="66">
        <v>2015</v>
      </c>
      <c r="DW160" s="66"/>
      <c r="DX160" s="66">
        <v>1</v>
      </c>
      <c r="DY160" s="66">
        <v>2015</v>
      </c>
      <c r="DZ160" s="66"/>
      <c r="EA160" s="66">
        <v>1</v>
      </c>
      <c r="EB160" s="66">
        <v>2015</v>
      </c>
      <c r="EC160" s="72"/>
      <c r="ED160" s="72"/>
      <c r="EE160" s="72"/>
      <c r="EF160" s="72"/>
      <c r="EG160" s="72"/>
      <c r="EH160" s="72"/>
      <c r="EI160" s="72"/>
      <c r="EJ160" s="72"/>
      <c r="EK160" s="72"/>
      <c r="EL160" s="72"/>
      <c r="EM160" s="72"/>
      <c r="EN160" s="65">
        <v>2012</v>
      </c>
      <c r="EO160" s="65">
        <v>2015</v>
      </c>
      <c r="EP160" s="65">
        <v>1</v>
      </c>
      <c r="EQ160" s="64" t="s">
        <v>436</v>
      </c>
      <c r="ER160" s="64" t="s">
        <v>436</v>
      </c>
      <c r="ES160" s="64"/>
      <c r="ET160" s="64"/>
      <c r="EU160" s="64">
        <v>1</v>
      </c>
      <c r="EV160" s="64">
        <v>2012</v>
      </c>
      <c r="EW160" s="64"/>
      <c r="EX160" s="64">
        <v>1</v>
      </c>
      <c r="EY160" s="64">
        <v>2012</v>
      </c>
      <c r="EZ160" s="64"/>
      <c r="FA160" s="64">
        <v>1</v>
      </c>
      <c r="FB160" s="64">
        <v>2012</v>
      </c>
      <c r="FC160" s="64"/>
      <c r="FD160" s="64">
        <v>1</v>
      </c>
      <c r="FE160" s="64">
        <v>2012</v>
      </c>
      <c r="FF160" s="64"/>
      <c r="FG160" s="64">
        <v>1</v>
      </c>
      <c r="FH160" s="64">
        <v>2012</v>
      </c>
      <c r="FI160" s="64"/>
      <c r="FJ160" s="64">
        <v>1</v>
      </c>
      <c r="FK160" s="64">
        <v>2012</v>
      </c>
      <c r="FL160" s="64"/>
      <c r="FM160" s="64">
        <v>1</v>
      </c>
      <c r="FN160" s="64">
        <v>2012</v>
      </c>
      <c r="FO160" s="64"/>
      <c r="FP160" s="64">
        <v>1</v>
      </c>
      <c r="FQ160" s="64">
        <v>2012</v>
      </c>
      <c r="FR160" s="64"/>
      <c r="FS160" s="64">
        <v>2</v>
      </c>
      <c r="FT160" s="64">
        <v>2012</v>
      </c>
      <c r="FU160" s="64"/>
      <c r="FV160" s="64">
        <v>1</v>
      </c>
      <c r="FW160" s="64">
        <v>2012</v>
      </c>
      <c r="FX160" s="64"/>
      <c r="FY160" s="64">
        <v>1</v>
      </c>
      <c r="FZ160" s="64">
        <v>2012</v>
      </c>
      <c r="GA160" s="64" t="s">
        <v>436</v>
      </c>
      <c r="GB160" s="64" t="s">
        <v>436</v>
      </c>
      <c r="GC160" s="64"/>
      <c r="GD160" s="64" t="s">
        <v>436</v>
      </c>
      <c r="GE160" s="64" t="s">
        <v>436</v>
      </c>
      <c r="GF160" s="64"/>
      <c r="GG160" s="64" t="s">
        <v>436</v>
      </c>
      <c r="GH160" s="64" t="s">
        <v>436</v>
      </c>
      <c r="GI160" s="64"/>
      <c r="GJ160" s="64" t="s">
        <v>436</v>
      </c>
      <c r="GK160" s="64" t="s">
        <v>436</v>
      </c>
      <c r="GL160" s="64"/>
      <c r="GM160" s="64" t="s">
        <v>436</v>
      </c>
      <c r="GN160" s="64" t="s">
        <v>436</v>
      </c>
      <c r="GO160" s="64"/>
      <c r="GP160" s="64" t="s">
        <v>436</v>
      </c>
      <c r="GQ160" s="64" t="s">
        <v>436</v>
      </c>
      <c r="GR160" s="64"/>
      <c r="GS160" s="64" t="s">
        <v>436</v>
      </c>
      <c r="GT160" s="64" t="s">
        <v>436</v>
      </c>
      <c r="GU160" s="64"/>
      <c r="GV160" s="64" t="s">
        <v>436</v>
      </c>
      <c r="GW160" s="64" t="s">
        <v>436</v>
      </c>
      <c r="GX160" s="64"/>
      <c r="GY160" s="64" t="s">
        <v>436</v>
      </c>
      <c r="GZ160" s="64" t="s">
        <v>436</v>
      </c>
      <c r="HA160" s="65"/>
      <c r="HB160" s="65" t="s">
        <v>436</v>
      </c>
      <c r="HC160" s="64" t="s">
        <v>436</v>
      </c>
      <c r="HD160" s="65"/>
      <c r="HE160" s="65" t="s">
        <v>436</v>
      </c>
      <c r="HF160" s="64" t="s">
        <v>436</v>
      </c>
      <c r="HG160" s="65"/>
      <c r="HH160" s="65"/>
      <c r="HI160" s="65"/>
      <c r="HJ160" s="65">
        <v>2012</v>
      </c>
      <c r="HK160" s="65">
        <v>2012</v>
      </c>
      <c r="HL160" s="65">
        <v>2</v>
      </c>
      <c r="HM160" s="65">
        <v>2012</v>
      </c>
      <c r="HN160" s="65">
        <v>2015</v>
      </c>
      <c r="HO160" s="65">
        <v>2</v>
      </c>
      <c r="HP160" s="65" t="s">
        <v>474</v>
      </c>
      <c r="HQ160" s="64"/>
      <c r="HR160" s="64"/>
      <c r="HS160" s="64"/>
      <c r="HT160" s="64"/>
      <c r="HU160" s="64">
        <v>1</v>
      </c>
      <c r="HV160" s="64">
        <v>2012</v>
      </c>
      <c r="HW160" s="64"/>
      <c r="HX160" s="64"/>
      <c r="HY160" s="64">
        <v>1</v>
      </c>
      <c r="HZ160" s="64">
        <v>2012</v>
      </c>
      <c r="IA160" s="64"/>
      <c r="IB160" s="64"/>
      <c r="IC160" s="64">
        <v>1</v>
      </c>
      <c r="ID160" s="64">
        <v>2012</v>
      </c>
      <c r="IE160" s="64"/>
      <c r="IF160" s="64"/>
      <c r="IG160" s="64">
        <v>1</v>
      </c>
      <c r="IH160" s="64">
        <v>2012</v>
      </c>
      <c r="II160" s="71"/>
      <c r="IJ160" s="71"/>
      <c r="IK160" s="71"/>
      <c r="IL160" s="64" t="s">
        <v>436</v>
      </c>
      <c r="IM160" s="64" t="s">
        <v>436</v>
      </c>
      <c r="IN160" s="64"/>
      <c r="IO160" s="64"/>
      <c r="IP160" s="64"/>
      <c r="IQ160" s="64">
        <v>1</v>
      </c>
      <c r="IR160" s="64">
        <v>2012</v>
      </c>
      <c r="IS160" s="64" t="s">
        <v>436</v>
      </c>
      <c r="IT160" s="64" t="s">
        <v>436</v>
      </c>
      <c r="IU160" s="64" t="s">
        <v>436</v>
      </c>
      <c r="IV160" s="64"/>
      <c r="IW160" s="64"/>
      <c r="IX160" s="64"/>
      <c r="IY160" s="64">
        <v>1</v>
      </c>
      <c r="IZ160" s="64">
        <v>2012</v>
      </c>
      <c r="JA160" s="64"/>
      <c r="JB160" s="64"/>
      <c r="JC160" s="64">
        <v>1</v>
      </c>
      <c r="JD160" s="64">
        <v>2012</v>
      </c>
      <c r="JE160" s="64"/>
      <c r="JF160" s="64">
        <v>1</v>
      </c>
      <c r="JG160" s="64">
        <v>2012</v>
      </c>
      <c r="JH160" s="64"/>
      <c r="JI160" s="64">
        <v>1</v>
      </c>
      <c r="JJ160" s="64">
        <v>2012</v>
      </c>
      <c r="JK160" s="64"/>
      <c r="JL160" s="64">
        <v>1</v>
      </c>
      <c r="JM160" s="64">
        <v>2012</v>
      </c>
      <c r="JN160" s="64"/>
      <c r="JO160" s="64"/>
      <c r="JP160" s="64">
        <v>1</v>
      </c>
      <c r="JQ160" s="64">
        <v>2012</v>
      </c>
      <c r="JR160" s="64"/>
      <c r="JS160" s="64"/>
      <c r="JT160" s="64">
        <v>1</v>
      </c>
      <c r="JU160" s="64">
        <v>2012</v>
      </c>
      <c r="JV160" s="64"/>
      <c r="JW160" s="64"/>
      <c r="JX160" s="64"/>
      <c r="JY160" s="64"/>
      <c r="JZ160" s="64"/>
      <c r="KA160" s="64">
        <v>1</v>
      </c>
      <c r="KB160" s="64">
        <v>2012</v>
      </c>
      <c r="KC160" s="71"/>
      <c r="KD160" s="71"/>
      <c r="KE160" s="71"/>
      <c r="KF160" s="64"/>
      <c r="KG160" s="64">
        <v>1</v>
      </c>
      <c r="KH160" s="64">
        <v>2012</v>
      </c>
      <c r="KI160" s="64"/>
      <c r="KJ160" s="64"/>
      <c r="KK160" s="64"/>
      <c r="KL160" s="64"/>
      <c r="KM160" s="64">
        <v>1</v>
      </c>
      <c r="KN160" s="64">
        <v>2012</v>
      </c>
      <c r="KO160" s="64"/>
      <c r="KP160" s="64"/>
      <c r="KQ160" s="64">
        <v>1</v>
      </c>
      <c r="KR160" s="64">
        <v>2012</v>
      </c>
      <c r="KS160" s="64"/>
      <c r="KT160" s="64"/>
      <c r="KU160" s="64">
        <v>1</v>
      </c>
      <c r="KV160" s="64">
        <v>2012</v>
      </c>
      <c r="KW160" s="64"/>
      <c r="KX160" s="64"/>
      <c r="KY160" s="64">
        <v>1</v>
      </c>
      <c r="KZ160" s="64">
        <v>2012</v>
      </c>
      <c r="LA160" s="64"/>
      <c r="LB160" s="64"/>
      <c r="LC160" s="64"/>
      <c r="LD160" s="64"/>
      <c r="LE160" s="64">
        <v>1</v>
      </c>
      <c r="LF160" s="64">
        <v>2012</v>
      </c>
      <c r="LG160" s="64"/>
      <c r="LH160" s="64"/>
      <c r="LI160" s="64">
        <v>1</v>
      </c>
      <c r="LJ160" s="64">
        <v>2012</v>
      </c>
      <c r="LK160" s="64"/>
      <c r="LL160" s="64"/>
      <c r="LM160" s="64">
        <v>1</v>
      </c>
      <c r="LN160" s="64">
        <v>2012</v>
      </c>
      <c r="LO160" s="64"/>
      <c r="LP160" s="64"/>
      <c r="LQ160" s="64">
        <v>1</v>
      </c>
      <c r="LR160" s="64">
        <v>2012</v>
      </c>
      <c r="LS160" s="64"/>
      <c r="LT160" s="64">
        <v>1</v>
      </c>
      <c r="LU160" s="64">
        <v>2012</v>
      </c>
      <c r="LV160" s="64"/>
      <c r="LW160" s="64">
        <v>1</v>
      </c>
      <c r="LX160" s="64">
        <v>2012</v>
      </c>
      <c r="LY160" s="64"/>
      <c r="LZ160" s="64"/>
      <c r="MA160" s="64">
        <v>1</v>
      </c>
      <c r="MB160" s="64">
        <v>2012</v>
      </c>
      <c r="MC160" s="64"/>
      <c r="MD160" s="64"/>
      <c r="ME160" s="64"/>
      <c r="MF160" s="64"/>
      <c r="MG160" s="64"/>
      <c r="MH160" s="64">
        <v>1</v>
      </c>
      <c r="MI160" s="64">
        <v>2012</v>
      </c>
      <c r="MJ160" s="64"/>
      <c r="MK160" s="64">
        <v>1</v>
      </c>
      <c r="ML160" s="64">
        <v>2012</v>
      </c>
      <c r="MM160" s="64"/>
      <c r="MN160" s="64">
        <v>1</v>
      </c>
      <c r="MO160" s="64">
        <v>2012</v>
      </c>
      <c r="MP160" s="64"/>
      <c r="MQ160" s="64">
        <v>1</v>
      </c>
      <c r="MR160" s="64">
        <v>2012</v>
      </c>
      <c r="MS160" s="64"/>
      <c r="MT160" s="64"/>
      <c r="MU160" s="64"/>
      <c r="MV160" s="64"/>
      <c r="MW160" s="64">
        <v>1</v>
      </c>
      <c r="MX160" s="64">
        <v>2012</v>
      </c>
      <c r="MY160" s="64"/>
      <c r="MZ160" s="64"/>
      <c r="NA160" s="64"/>
      <c r="NB160" s="64"/>
      <c r="NC160" s="64"/>
      <c r="ND160" s="64">
        <v>1</v>
      </c>
      <c r="NE160" s="64">
        <v>2012</v>
      </c>
      <c r="NF160" s="64"/>
      <c r="NG160" s="64">
        <v>1</v>
      </c>
      <c r="NH160" s="64">
        <v>2012</v>
      </c>
      <c r="NI160" s="64"/>
      <c r="NJ160" s="64">
        <v>1</v>
      </c>
      <c r="NK160" s="64">
        <v>2012</v>
      </c>
      <c r="NL160" s="64"/>
      <c r="NM160" s="64"/>
      <c r="NN160" s="64"/>
      <c r="NO160" s="64"/>
      <c r="NP160" s="64"/>
      <c r="NQ160" s="64"/>
      <c r="NR160" s="64"/>
      <c r="NS160" s="64"/>
      <c r="NT160" s="64"/>
      <c r="NU160" s="64"/>
      <c r="NV160" s="64"/>
      <c r="NW160" s="64"/>
      <c r="NX160" s="64"/>
      <c r="NY160" s="64"/>
      <c r="NZ160" s="64"/>
      <c r="OA160" s="64"/>
      <c r="OB160" s="64"/>
      <c r="OC160" s="64"/>
      <c r="OD160" s="64"/>
      <c r="OE160" s="64"/>
      <c r="OF160" s="64"/>
      <c r="OG160" s="64"/>
      <c r="OH160" s="64"/>
      <c r="OI160" s="64"/>
      <c r="OJ160" s="64"/>
      <c r="OK160" s="64"/>
      <c r="OL160" s="64"/>
      <c r="OM160" s="64"/>
      <c r="ON160" s="64"/>
      <c r="OO160" s="64"/>
      <c r="OP160" s="64"/>
      <c r="OQ160" s="64"/>
      <c r="OR160" s="64"/>
      <c r="OS160" s="64"/>
      <c r="OT160" s="64"/>
      <c r="OU160" s="64"/>
      <c r="OV160" s="64"/>
      <c r="OW160" s="64"/>
      <c r="OX160" s="64"/>
      <c r="OY160" s="64"/>
      <c r="OZ160" s="64"/>
      <c r="PA160" s="64"/>
      <c r="PB160" s="64"/>
      <c r="PC160" s="64"/>
      <c r="PD160" s="64"/>
      <c r="PE160" s="64"/>
      <c r="PF160" s="64"/>
      <c r="PG160" s="64"/>
      <c r="PH160" s="64"/>
      <c r="PI160" s="64"/>
      <c r="PJ160" s="64"/>
      <c r="PK160" s="64"/>
      <c r="PL160" s="64"/>
      <c r="PM160" s="64"/>
      <c r="PN160" s="64"/>
      <c r="PO160" s="64"/>
      <c r="PP160" s="64"/>
      <c r="PQ160" s="64"/>
      <c r="PR160" s="64"/>
      <c r="PS160" s="64"/>
      <c r="PT160" s="64"/>
      <c r="PU160" s="64">
        <v>1</v>
      </c>
      <c r="PV160" s="64">
        <v>2012</v>
      </c>
      <c r="PW160" s="64"/>
      <c r="PX160" s="64">
        <v>1</v>
      </c>
      <c r="PY160" s="64">
        <v>2012</v>
      </c>
      <c r="PZ160" s="64"/>
      <c r="QA160" s="64">
        <v>1</v>
      </c>
      <c r="QB160" s="64">
        <v>2012</v>
      </c>
      <c r="QC160" s="64"/>
      <c r="QD160" s="64">
        <v>1</v>
      </c>
      <c r="QE160" s="64">
        <v>2012</v>
      </c>
      <c r="QF160" s="64"/>
      <c r="QG160" s="64">
        <v>1</v>
      </c>
      <c r="QH160" s="64">
        <v>2012</v>
      </c>
      <c r="QI160" s="64"/>
      <c r="QJ160" s="64">
        <v>1</v>
      </c>
      <c r="QK160" s="64">
        <v>2012</v>
      </c>
      <c r="QL160" s="65">
        <v>2012</v>
      </c>
      <c r="QM160" s="65">
        <v>2012</v>
      </c>
      <c r="QN160" s="65" t="s">
        <v>479</v>
      </c>
      <c r="QO160" s="65"/>
      <c r="QP160" s="65"/>
      <c r="QQ160" s="65">
        <v>2012</v>
      </c>
      <c r="QR160" s="65">
        <v>2015</v>
      </c>
      <c r="QS160" s="65" t="s">
        <v>480</v>
      </c>
      <c r="QT160" s="142"/>
      <c r="QU160" s="142"/>
      <c r="QV160" s="144"/>
      <c r="QW160" s="143" t="s">
        <v>445</v>
      </c>
    </row>
    <row r="161" spans="1:465" s="31" customFormat="1" ht="15" thickTop="1">
      <c r="B161" s="32"/>
      <c r="C161" s="128"/>
      <c r="F161" s="32"/>
      <c r="G161" s="32"/>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QV161" s="32"/>
      <c r="QW161" s="8"/>
    </row>
    <row r="162" spans="1:465" ht="18">
      <c r="A162" s="295" t="s">
        <v>314</v>
      </c>
      <c r="B162" s="295"/>
      <c r="C162" s="295"/>
      <c r="D162" s="295"/>
    </row>
    <row r="163" spans="1:465">
      <c r="A163" s="290" t="s">
        <v>322</v>
      </c>
      <c r="B163" s="290"/>
      <c r="C163" s="290"/>
      <c r="D163" s="290"/>
    </row>
    <row r="164" spans="1:465">
      <c r="A164" s="290"/>
      <c r="B164" s="290"/>
      <c r="C164" s="290"/>
      <c r="D164" s="290"/>
    </row>
    <row r="165" spans="1:465" ht="27" customHeight="1">
      <c r="A165" s="290"/>
      <c r="B165" s="290"/>
      <c r="C165" s="290"/>
      <c r="D165" s="290"/>
    </row>
    <row r="166" spans="1:465">
      <c r="A166" s="291" t="s">
        <v>321</v>
      </c>
      <c r="B166" s="292"/>
      <c r="C166" s="292"/>
      <c r="D166" s="293"/>
    </row>
    <row r="167" spans="1:465">
      <c r="A167" s="294" t="s">
        <v>320</v>
      </c>
      <c r="B167" s="294"/>
      <c r="C167" s="294"/>
      <c r="D167" s="294"/>
    </row>
  </sheetData>
  <autoFilter ref="A6:RS160"/>
  <mergeCells count="692">
    <mergeCell ref="A163:D165"/>
    <mergeCell ref="A166:D166"/>
    <mergeCell ref="A167:D167"/>
    <mergeCell ref="QJ4:QJ5"/>
    <mergeCell ref="QK4:QK5"/>
    <mergeCell ref="QL4:QL5"/>
    <mergeCell ref="QM4:QM5"/>
    <mergeCell ref="QN4:QN5"/>
    <mergeCell ref="PL4:PO4"/>
    <mergeCell ref="PP4:PP5"/>
    <mergeCell ref="PQ4:PQ5"/>
    <mergeCell ref="PR4:PR5"/>
    <mergeCell ref="PS4:PS5"/>
    <mergeCell ref="PT4:PT5"/>
    <mergeCell ref="OY4:OY5"/>
    <mergeCell ref="OZ4:OZ5"/>
    <mergeCell ref="PA4:PA5"/>
    <mergeCell ref="PB4:PD4"/>
    <mergeCell ref="PE4:PH4"/>
    <mergeCell ref="PI4:PK4"/>
    <mergeCell ref="OS4:OS5"/>
    <mergeCell ref="OT4:OT5"/>
    <mergeCell ref="OU4:OU5"/>
    <mergeCell ref="PU4:PU5"/>
    <mergeCell ref="PV4:PV5"/>
    <mergeCell ref="PW4:PW5"/>
    <mergeCell ref="PX4:PX5"/>
    <mergeCell ref="PY4:PY5"/>
    <mergeCell ref="PZ4:PZ5"/>
    <mergeCell ref="QP2:QP5"/>
    <mergeCell ref="QQ2:QS3"/>
    <mergeCell ref="A162:D162"/>
    <mergeCell ref="OV4:OV5"/>
    <mergeCell ref="OW4:OW5"/>
    <mergeCell ref="OX4:OX5"/>
    <mergeCell ref="OM4:OM5"/>
    <mergeCell ref="ON4:ON5"/>
    <mergeCell ref="OO4:OO5"/>
    <mergeCell ref="OP4:OP5"/>
    <mergeCell ref="OQ4:OQ5"/>
    <mergeCell ref="OR4:OR5"/>
    <mergeCell ref="OF4:OG4"/>
    <mergeCell ref="OH4:OH5"/>
    <mergeCell ref="OI4:OI5"/>
    <mergeCell ref="OJ4:OJ5"/>
    <mergeCell ref="OK4:OK5"/>
    <mergeCell ref="OL4:OL5"/>
    <mergeCell ref="NU4:NX4"/>
    <mergeCell ref="NY4:NY5"/>
    <mergeCell ref="NZ4:NZ5"/>
    <mergeCell ref="OA4:OA5"/>
    <mergeCell ref="OB4:OB5"/>
    <mergeCell ref="OC4:OE4"/>
    <mergeCell ref="NI4:NI5"/>
    <mergeCell ref="NJ4:NJ5"/>
    <mergeCell ref="NK4:NK5"/>
    <mergeCell ref="NL4:NN4"/>
    <mergeCell ref="NO4:NQ4"/>
    <mergeCell ref="NR4:NT4"/>
    <mergeCell ref="NC4:NC5"/>
    <mergeCell ref="ND4:ND5"/>
    <mergeCell ref="NE4:NE5"/>
    <mergeCell ref="NF4:NF5"/>
    <mergeCell ref="NG4:NG5"/>
    <mergeCell ref="NH4:NH5"/>
    <mergeCell ref="MW4:MW5"/>
    <mergeCell ref="MX4:MX5"/>
    <mergeCell ref="MY4:MY5"/>
    <mergeCell ref="MZ4:MZ5"/>
    <mergeCell ref="NA4:NA5"/>
    <mergeCell ref="NB4:NB5"/>
    <mergeCell ref="MQ4:MQ5"/>
    <mergeCell ref="MR4:MR5"/>
    <mergeCell ref="MS4:MS5"/>
    <mergeCell ref="MT4:MT5"/>
    <mergeCell ref="MU4:MU5"/>
    <mergeCell ref="MV4:MV5"/>
    <mergeCell ref="MK4:MK5"/>
    <mergeCell ref="ML4:ML5"/>
    <mergeCell ref="MM4:MM5"/>
    <mergeCell ref="MN4:MN5"/>
    <mergeCell ref="MO4:MO5"/>
    <mergeCell ref="MP4:MP5"/>
    <mergeCell ref="LZ4:LZ5"/>
    <mergeCell ref="MA4:MA5"/>
    <mergeCell ref="MB4:MB5"/>
    <mergeCell ref="MC4:ME4"/>
    <mergeCell ref="MF4:MI4"/>
    <mergeCell ref="MJ4:MJ5"/>
    <mergeCell ref="LT4:LT5"/>
    <mergeCell ref="LU4:LU5"/>
    <mergeCell ref="LV4:LV5"/>
    <mergeCell ref="LW4:LW5"/>
    <mergeCell ref="LX4:LX5"/>
    <mergeCell ref="LY4:LY5"/>
    <mergeCell ref="LN4:LN5"/>
    <mergeCell ref="LO4:LO5"/>
    <mergeCell ref="LP4:LP5"/>
    <mergeCell ref="LQ4:LQ5"/>
    <mergeCell ref="LR4:LR5"/>
    <mergeCell ref="LS4:LS5"/>
    <mergeCell ref="LH4:LH5"/>
    <mergeCell ref="LI4:LI5"/>
    <mergeCell ref="LJ4:LJ5"/>
    <mergeCell ref="LK4:LK5"/>
    <mergeCell ref="LL4:LL5"/>
    <mergeCell ref="LM4:LM5"/>
    <mergeCell ref="KX4:KX5"/>
    <mergeCell ref="KY4:KY5"/>
    <mergeCell ref="KZ4:KZ5"/>
    <mergeCell ref="LA4:LC4"/>
    <mergeCell ref="LD4:LF4"/>
    <mergeCell ref="LG4:LG5"/>
    <mergeCell ref="KR4:KR5"/>
    <mergeCell ref="KS4:KS5"/>
    <mergeCell ref="KT4:KT5"/>
    <mergeCell ref="KU4:KU5"/>
    <mergeCell ref="KV4:KV5"/>
    <mergeCell ref="KW4:KW5"/>
    <mergeCell ref="KF4:KH4"/>
    <mergeCell ref="KI4:KK4"/>
    <mergeCell ref="KL4:KN4"/>
    <mergeCell ref="KO4:KO5"/>
    <mergeCell ref="KP4:KP5"/>
    <mergeCell ref="KQ4:KQ5"/>
    <mergeCell ref="JS4:JS5"/>
    <mergeCell ref="JT4:JT5"/>
    <mergeCell ref="JU4:JU5"/>
    <mergeCell ref="JV4:JX4"/>
    <mergeCell ref="JY4:KB4"/>
    <mergeCell ref="KC4:KE4"/>
    <mergeCell ref="JM4:JM5"/>
    <mergeCell ref="JN4:JN5"/>
    <mergeCell ref="JO4:JO5"/>
    <mergeCell ref="JP4:JP5"/>
    <mergeCell ref="JQ4:JQ5"/>
    <mergeCell ref="JR4:JR5"/>
    <mergeCell ref="JG4:JG5"/>
    <mergeCell ref="JH4:JH5"/>
    <mergeCell ref="JI4:JI5"/>
    <mergeCell ref="JJ4:JJ5"/>
    <mergeCell ref="JK4:JK5"/>
    <mergeCell ref="JL4:JL5"/>
    <mergeCell ref="JA4:JA5"/>
    <mergeCell ref="JB4:JB5"/>
    <mergeCell ref="JC4:JC5"/>
    <mergeCell ref="JD4:JD5"/>
    <mergeCell ref="JE4:JE5"/>
    <mergeCell ref="JF4:JF5"/>
    <mergeCell ref="IU4:IU5"/>
    <mergeCell ref="IV4:IV5"/>
    <mergeCell ref="IW4:IW5"/>
    <mergeCell ref="IX4:IX5"/>
    <mergeCell ref="IY4:IY5"/>
    <mergeCell ref="IZ4:IZ5"/>
    <mergeCell ref="IO4:IO5"/>
    <mergeCell ref="IP4:IP5"/>
    <mergeCell ref="IQ4:IQ5"/>
    <mergeCell ref="IR4:IR5"/>
    <mergeCell ref="IS4:IS5"/>
    <mergeCell ref="IT4:IT5"/>
    <mergeCell ref="IE4:IE5"/>
    <mergeCell ref="IF4:IF5"/>
    <mergeCell ref="IG4:IG5"/>
    <mergeCell ref="IH4:IH5"/>
    <mergeCell ref="II4:IK4"/>
    <mergeCell ref="IL4:IN4"/>
    <mergeCell ref="HY4:HY5"/>
    <mergeCell ref="HZ4:HZ5"/>
    <mergeCell ref="IA4:IA5"/>
    <mergeCell ref="IB4:IB5"/>
    <mergeCell ref="IC4:IC5"/>
    <mergeCell ref="ID4:ID5"/>
    <mergeCell ref="HS4:HS5"/>
    <mergeCell ref="HT4:HT5"/>
    <mergeCell ref="HU4:HU5"/>
    <mergeCell ref="HV4:HV5"/>
    <mergeCell ref="HW4:HW5"/>
    <mergeCell ref="HX4:HX5"/>
    <mergeCell ref="HG4:HG5"/>
    <mergeCell ref="HH4:HH5"/>
    <mergeCell ref="HI4:HI5"/>
    <mergeCell ref="HJ4:HJ5"/>
    <mergeCell ref="HK4:HK5"/>
    <mergeCell ref="HL4:HL5"/>
    <mergeCell ref="HA4:HA5"/>
    <mergeCell ref="HB4:HB5"/>
    <mergeCell ref="HC4:HC5"/>
    <mergeCell ref="HD4:HD5"/>
    <mergeCell ref="HE4:HE5"/>
    <mergeCell ref="HF4:HF5"/>
    <mergeCell ref="GU4:GU5"/>
    <mergeCell ref="GV4:GV5"/>
    <mergeCell ref="GW4:GW5"/>
    <mergeCell ref="GX4:GX5"/>
    <mergeCell ref="GY4:GY5"/>
    <mergeCell ref="GZ4:GZ5"/>
    <mergeCell ref="GP4:GP5"/>
    <mergeCell ref="GQ4:GQ5"/>
    <mergeCell ref="GR4:GR5"/>
    <mergeCell ref="GS4:GS5"/>
    <mergeCell ref="GT4:GT5"/>
    <mergeCell ref="GI4:GI5"/>
    <mergeCell ref="GJ4:GJ5"/>
    <mergeCell ref="GK4:GK5"/>
    <mergeCell ref="GL4:GL5"/>
    <mergeCell ref="GM4:GM5"/>
    <mergeCell ref="GN4:GN5"/>
    <mergeCell ref="GC4:GC5"/>
    <mergeCell ref="GD4:GD5"/>
    <mergeCell ref="GE4:GE5"/>
    <mergeCell ref="GF4:GF5"/>
    <mergeCell ref="GG4:GG5"/>
    <mergeCell ref="GH4:GH5"/>
    <mergeCell ref="FW4:FW5"/>
    <mergeCell ref="FX4:FX5"/>
    <mergeCell ref="FY4:FY5"/>
    <mergeCell ref="FZ4:FZ5"/>
    <mergeCell ref="GA4:GA5"/>
    <mergeCell ref="GB4:GB5"/>
    <mergeCell ref="FQ4:FQ5"/>
    <mergeCell ref="FR4:FR5"/>
    <mergeCell ref="FS4:FS5"/>
    <mergeCell ref="FT4:FT5"/>
    <mergeCell ref="FU4:FU5"/>
    <mergeCell ref="FV4:FV5"/>
    <mergeCell ref="FK4:FK5"/>
    <mergeCell ref="FL4:FL5"/>
    <mergeCell ref="FM4:FM5"/>
    <mergeCell ref="FN4:FN5"/>
    <mergeCell ref="FO4:FO5"/>
    <mergeCell ref="FP4:FP5"/>
    <mergeCell ref="FE4:FE5"/>
    <mergeCell ref="FF4:FF5"/>
    <mergeCell ref="FG4:FG5"/>
    <mergeCell ref="FH4:FH5"/>
    <mergeCell ref="FI4:FI5"/>
    <mergeCell ref="FJ4:FJ5"/>
    <mergeCell ref="EY4:EY5"/>
    <mergeCell ref="EZ4:EZ5"/>
    <mergeCell ref="FA4:FA5"/>
    <mergeCell ref="FB4:FB5"/>
    <mergeCell ref="FC4:FC5"/>
    <mergeCell ref="FD4:FD5"/>
    <mergeCell ref="ES4:ES5"/>
    <mergeCell ref="ET4:ET5"/>
    <mergeCell ref="EU4:EU5"/>
    <mergeCell ref="EV4:EV5"/>
    <mergeCell ref="EW4:EW5"/>
    <mergeCell ref="EX4:EX5"/>
    <mergeCell ref="EM4:EM5"/>
    <mergeCell ref="EN4:EN5"/>
    <mergeCell ref="EO4:EO5"/>
    <mergeCell ref="EP4:EP5"/>
    <mergeCell ref="EQ4:EQ5"/>
    <mergeCell ref="ER4:ER5"/>
    <mergeCell ref="EG4:EG5"/>
    <mergeCell ref="EH4:EH5"/>
    <mergeCell ref="EI4:EI5"/>
    <mergeCell ref="EJ4:EJ5"/>
    <mergeCell ref="EK4:EK5"/>
    <mergeCell ref="EL4:EL5"/>
    <mergeCell ref="EA4:EA5"/>
    <mergeCell ref="EB4:EB5"/>
    <mergeCell ref="EC4:EC5"/>
    <mergeCell ref="ED4:ED5"/>
    <mergeCell ref="EE4:EE5"/>
    <mergeCell ref="EF4:EF5"/>
    <mergeCell ref="DU4:DU5"/>
    <mergeCell ref="DV4:DV5"/>
    <mergeCell ref="DW4:DW5"/>
    <mergeCell ref="DX4:DX5"/>
    <mergeCell ref="DY4:DY5"/>
    <mergeCell ref="DZ4:DZ5"/>
    <mergeCell ref="DO4:DO5"/>
    <mergeCell ref="DP4:DP5"/>
    <mergeCell ref="DQ4:DQ5"/>
    <mergeCell ref="DR4:DR5"/>
    <mergeCell ref="DS4:DS5"/>
    <mergeCell ref="DT4:DT5"/>
    <mergeCell ref="DI4:DI5"/>
    <mergeCell ref="DJ4:DJ5"/>
    <mergeCell ref="DK4:DK5"/>
    <mergeCell ref="DL4:DL5"/>
    <mergeCell ref="DM4:DM5"/>
    <mergeCell ref="DN4:DN5"/>
    <mergeCell ref="DC4:DC5"/>
    <mergeCell ref="DD4:DD5"/>
    <mergeCell ref="DE4:DE5"/>
    <mergeCell ref="DF4:DF5"/>
    <mergeCell ref="DG4:DG5"/>
    <mergeCell ref="DH4:DH5"/>
    <mergeCell ref="CW4:CW5"/>
    <mergeCell ref="CX4:CX5"/>
    <mergeCell ref="CY4:CY5"/>
    <mergeCell ref="CZ4:CZ5"/>
    <mergeCell ref="DA4:DA5"/>
    <mergeCell ref="DB4:DB5"/>
    <mergeCell ref="CR4:CR5"/>
    <mergeCell ref="CS4:CS5"/>
    <mergeCell ref="CT4:CT5"/>
    <mergeCell ref="CU4:CU5"/>
    <mergeCell ref="CV4:CV5"/>
    <mergeCell ref="CK4:CK5"/>
    <mergeCell ref="CL4:CL5"/>
    <mergeCell ref="CM4:CM5"/>
    <mergeCell ref="CN4:CN5"/>
    <mergeCell ref="CO4:CO5"/>
    <mergeCell ref="CP4:CP5"/>
    <mergeCell ref="CI4:CI5"/>
    <mergeCell ref="CJ4:CJ5"/>
    <mergeCell ref="BY4:BY5"/>
    <mergeCell ref="BZ4:BZ5"/>
    <mergeCell ref="CA4:CA5"/>
    <mergeCell ref="CB4:CB5"/>
    <mergeCell ref="CC4:CC5"/>
    <mergeCell ref="CD4:CD5"/>
    <mergeCell ref="CQ4:CQ5"/>
    <mergeCell ref="BN4:BN5"/>
    <mergeCell ref="BO4:BO5"/>
    <mergeCell ref="BP4:BP5"/>
    <mergeCell ref="BQ4:BQ5"/>
    <mergeCell ref="BR4:BR5"/>
    <mergeCell ref="CE4:CE5"/>
    <mergeCell ref="CF4:CF5"/>
    <mergeCell ref="CG4:CG5"/>
    <mergeCell ref="CH4:CH5"/>
    <mergeCell ref="AO4:AO5"/>
    <mergeCell ref="AP4:AP5"/>
    <mergeCell ref="AQ4:AQ5"/>
    <mergeCell ref="AR4:AR5"/>
    <mergeCell ref="AS4:AS5"/>
    <mergeCell ref="AT4:AT5"/>
    <mergeCell ref="BG4:BG5"/>
    <mergeCell ref="BH4:BH5"/>
    <mergeCell ref="BI4:BI5"/>
    <mergeCell ref="BA4:BA5"/>
    <mergeCell ref="BB4:BB5"/>
    <mergeCell ref="BC4:BC5"/>
    <mergeCell ref="BD4:BD5"/>
    <mergeCell ref="BE4:BE5"/>
    <mergeCell ref="BF4:BF5"/>
    <mergeCell ref="NI3:NK3"/>
    <mergeCell ref="NL3:NN3"/>
    <mergeCell ref="NO3:NQ3"/>
    <mergeCell ref="NR3:NT3"/>
    <mergeCell ref="NU3:NX3"/>
    <mergeCell ref="MM3:MO3"/>
    <mergeCell ref="MP3:MR3"/>
    <mergeCell ref="MS3:MT3"/>
    <mergeCell ref="AU4:AU5"/>
    <mergeCell ref="AV4:AV5"/>
    <mergeCell ref="AW4:AW5"/>
    <mergeCell ref="AX4:AX5"/>
    <mergeCell ref="AY4:AY5"/>
    <mergeCell ref="AZ4:AZ5"/>
    <mergeCell ref="BJ4:BJ5"/>
    <mergeCell ref="BK4:BK5"/>
    <mergeCell ref="BL4:BL5"/>
    <mergeCell ref="BS4:BS5"/>
    <mergeCell ref="BT4:BT5"/>
    <mergeCell ref="BU4:BU5"/>
    <mergeCell ref="BV4:BV5"/>
    <mergeCell ref="BW4:BW5"/>
    <mergeCell ref="BX4:BX5"/>
    <mergeCell ref="BM4:BM5"/>
    <mergeCell ref="QC3:QE3"/>
    <mergeCell ref="QF3:QH3"/>
    <mergeCell ref="OT3:OW3"/>
    <mergeCell ref="OX3:PA3"/>
    <mergeCell ref="PB3:PD3"/>
    <mergeCell ref="PE3:PH3"/>
    <mergeCell ref="PI3:PK3"/>
    <mergeCell ref="PL3:PO3"/>
    <mergeCell ref="AI4:AI5"/>
    <mergeCell ref="AJ4:AJ5"/>
    <mergeCell ref="AK4:AK5"/>
    <mergeCell ref="AL4:AL5"/>
    <mergeCell ref="AM4:AM5"/>
    <mergeCell ref="AN4:AN5"/>
    <mergeCell ref="PP3:PS3"/>
    <mergeCell ref="PT3:PV3"/>
    <mergeCell ref="PW3:PY3"/>
    <mergeCell ref="NY3:OB3"/>
    <mergeCell ref="OC3:OE3"/>
    <mergeCell ref="OF3:OG3"/>
    <mergeCell ref="OH3:OK3"/>
    <mergeCell ref="OL3:OO3"/>
    <mergeCell ref="OP3:OS3"/>
    <mergeCell ref="NF3:NH3"/>
    <mergeCell ref="MU3:MX3"/>
    <mergeCell ref="MY3:NB3"/>
    <mergeCell ref="NC3:NE3"/>
    <mergeCell ref="LS3:LU3"/>
    <mergeCell ref="LV3:LX3"/>
    <mergeCell ref="LY3:MB3"/>
    <mergeCell ref="MC3:ME3"/>
    <mergeCell ref="MF3:MI3"/>
    <mergeCell ref="MJ3:ML3"/>
    <mergeCell ref="KW3:KZ3"/>
    <mergeCell ref="LA3:LC3"/>
    <mergeCell ref="LD3:LF3"/>
    <mergeCell ref="LG3:LJ3"/>
    <mergeCell ref="LK3:LN3"/>
    <mergeCell ref="LO3:LR3"/>
    <mergeCell ref="KC3:KE3"/>
    <mergeCell ref="KF3:KH3"/>
    <mergeCell ref="KI3:KK3"/>
    <mergeCell ref="KL3:KN3"/>
    <mergeCell ref="KO3:KR3"/>
    <mergeCell ref="KS3:KV3"/>
    <mergeCell ref="JH3:JJ3"/>
    <mergeCell ref="JK3:JM3"/>
    <mergeCell ref="JN3:JQ3"/>
    <mergeCell ref="JR3:JU3"/>
    <mergeCell ref="JV3:JX3"/>
    <mergeCell ref="JY3:KB3"/>
    <mergeCell ref="IL3:IM3"/>
    <mergeCell ref="IO3:IR3"/>
    <mergeCell ref="IS3:IV3"/>
    <mergeCell ref="IW3:IZ3"/>
    <mergeCell ref="JA3:JD3"/>
    <mergeCell ref="JE3:JG3"/>
    <mergeCell ref="HS3:HV3"/>
    <mergeCell ref="HW3:HZ3"/>
    <mergeCell ref="IA3:ID3"/>
    <mergeCell ref="IE3:IH3"/>
    <mergeCell ref="II3:IK3"/>
    <mergeCell ref="GD3:GF3"/>
    <mergeCell ref="GG3:GI3"/>
    <mergeCell ref="GJ3:GL3"/>
    <mergeCell ref="GM3:GO3"/>
    <mergeCell ref="GP3:GR3"/>
    <mergeCell ref="GS3:GU3"/>
    <mergeCell ref="HM2:HP3"/>
    <mergeCell ref="HQ2:HQ5"/>
    <mergeCell ref="HR2:HR5"/>
    <mergeCell ref="HS2:HV2"/>
    <mergeCell ref="HW2:HZ2"/>
    <mergeCell ref="IA2:ID2"/>
    <mergeCell ref="HM4:HM5"/>
    <mergeCell ref="HN4:HN5"/>
    <mergeCell ref="HO4:HO5"/>
    <mergeCell ref="HP4:HP5"/>
    <mergeCell ref="GV2:GX2"/>
    <mergeCell ref="GY2:HA2"/>
    <mergeCell ref="GO4:GO5"/>
    <mergeCell ref="FU3:FW3"/>
    <mergeCell ref="FX3:FZ3"/>
    <mergeCell ref="GA3:GC3"/>
    <mergeCell ref="ET3:EV3"/>
    <mergeCell ref="EW3:EY3"/>
    <mergeCell ref="EZ3:FB3"/>
    <mergeCell ref="FC3:FE3"/>
    <mergeCell ref="FF3:FH3"/>
    <mergeCell ref="FI3:FK3"/>
    <mergeCell ref="DK3:DM3"/>
    <mergeCell ref="DN3:DP3"/>
    <mergeCell ref="DQ3:DS3"/>
    <mergeCell ref="DT3:DV3"/>
    <mergeCell ref="DW3:DY3"/>
    <mergeCell ref="DZ3:EB3"/>
    <mergeCell ref="FL3:FN3"/>
    <mergeCell ref="FO3:FQ3"/>
    <mergeCell ref="FR3:FT3"/>
    <mergeCell ref="CS3:CU3"/>
    <mergeCell ref="CV3:CX3"/>
    <mergeCell ref="CY3:DA3"/>
    <mergeCell ref="DB3:DD3"/>
    <mergeCell ref="DE3:DG3"/>
    <mergeCell ref="DH3:DJ3"/>
    <mergeCell ref="CA3:CC3"/>
    <mergeCell ref="CD3:CF3"/>
    <mergeCell ref="CG3:CI3"/>
    <mergeCell ref="CJ3:CL3"/>
    <mergeCell ref="CM3:CO3"/>
    <mergeCell ref="CP3:CR3"/>
    <mergeCell ref="BO3:BQ3"/>
    <mergeCell ref="BR3:BT3"/>
    <mergeCell ref="BU3:BW3"/>
    <mergeCell ref="BX3:BZ3"/>
    <mergeCell ref="AP3:AR3"/>
    <mergeCell ref="AV3:AX3"/>
    <mergeCell ref="AY3:BA3"/>
    <mergeCell ref="BB3:BC3"/>
    <mergeCell ref="BD3:BE3"/>
    <mergeCell ref="BF3:BH3"/>
    <mergeCell ref="QT2:QT5"/>
    <mergeCell ref="QU2:QU5"/>
    <mergeCell ref="QV2:QV5"/>
    <mergeCell ref="QW2:QW5"/>
    <mergeCell ref="QR4:QR5"/>
    <mergeCell ref="QS4:QS5"/>
    <mergeCell ref="PZ2:QB2"/>
    <mergeCell ref="QC2:QE2"/>
    <mergeCell ref="QF2:QH2"/>
    <mergeCell ref="QI2:QK2"/>
    <mergeCell ref="QL2:QN3"/>
    <mergeCell ref="QO2:QO5"/>
    <mergeCell ref="QI3:QK3"/>
    <mergeCell ref="QA4:QA5"/>
    <mergeCell ref="QB4:QB5"/>
    <mergeCell ref="QC4:QC5"/>
    <mergeCell ref="QQ4:QQ5"/>
    <mergeCell ref="QD4:QD5"/>
    <mergeCell ref="QE4:QE5"/>
    <mergeCell ref="QF4:QF5"/>
    <mergeCell ref="QG4:QG5"/>
    <mergeCell ref="QH4:QH5"/>
    <mergeCell ref="QI4:QI5"/>
    <mergeCell ref="PZ3:QB3"/>
    <mergeCell ref="OX2:PA2"/>
    <mergeCell ref="PB2:PH2"/>
    <mergeCell ref="PI2:PO2"/>
    <mergeCell ref="PP2:PS2"/>
    <mergeCell ref="PT2:PV2"/>
    <mergeCell ref="PW2:PY2"/>
    <mergeCell ref="NY2:OB2"/>
    <mergeCell ref="OC2:OG2"/>
    <mergeCell ref="OH2:OK2"/>
    <mergeCell ref="OL2:OO2"/>
    <mergeCell ref="OP2:OS2"/>
    <mergeCell ref="OT2:OW2"/>
    <mergeCell ref="MY2:NB2"/>
    <mergeCell ref="NC2:NE2"/>
    <mergeCell ref="NF2:NH2"/>
    <mergeCell ref="NI2:NK2"/>
    <mergeCell ref="NL2:NQ2"/>
    <mergeCell ref="NR2:NX2"/>
    <mergeCell ref="MC2:MI2"/>
    <mergeCell ref="MJ2:ML2"/>
    <mergeCell ref="MM2:MO2"/>
    <mergeCell ref="MP2:MR2"/>
    <mergeCell ref="MS2:MT2"/>
    <mergeCell ref="MU2:MX2"/>
    <mergeCell ref="LG2:LJ2"/>
    <mergeCell ref="LK2:LN2"/>
    <mergeCell ref="LO2:LR2"/>
    <mergeCell ref="LS2:LU2"/>
    <mergeCell ref="LV2:LX2"/>
    <mergeCell ref="LY2:MB2"/>
    <mergeCell ref="KC2:KH2"/>
    <mergeCell ref="KI2:KN2"/>
    <mergeCell ref="KO2:KR2"/>
    <mergeCell ref="KS2:KV2"/>
    <mergeCell ref="KW2:KZ2"/>
    <mergeCell ref="LA2:LF2"/>
    <mergeCell ref="JE2:JG2"/>
    <mergeCell ref="JH2:JJ2"/>
    <mergeCell ref="JK2:JM2"/>
    <mergeCell ref="JN2:JQ2"/>
    <mergeCell ref="JR2:JU2"/>
    <mergeCell ref="JV2:KB2"/>
    <mergeCell ref="IE2:IH2"/>
    <mergeCell ref="II2:IN2"/>
    <mergeCell ref="IO2:IR2"/>
    <mergeCell ref="IS2:IV2"/>
    <mergeCell ref="IW2:IZ2"/>
    <mergeCell ref="JA2:JD2"/>
    <mergeCell ref="HB2:HD2"/>
    <mergeCell ref="HE2:HG2"/>
    <mergeCell ref="HH2:HI2"/>
    <mergeCell ref="HJ2:HL3"/>
    <mergeCell ref="GV3:GX3"/>
    <mergeCell ref="GY3:HA3"/>
    <mergeCell ref="HB3:HD3"/>
    <mergeCell ref="HE3:HG3"/>
    <mergeCell ref="GD2:GF2"/>
    <mergeCell ref="GG2:GI2"/>
    <mergeCell ref="GJ2:GL2"/>
    <mergeCell ref="GM2:GO2"/>
    <mergeCell ref="GP2:GR2"/>
    <mergeCell ref="GS2:GU2"/>
    <mergeCell ref="HH3:HI3"/>
    <mergeCell ref="FL2:FN2"/>
    <mergeCell ref="FO2:FQ2"/>
    <mergeCell ref="FR2:FT2"/>
    <mergeCell ref="FU2:FW2"/>
    <mergeCell ref="FX2:FZ2"/>
    <mergeCell ref="GA2:GC2"/>
    <mergeCell ref="ET2:EV2"/>
    <mergeCell ref="EW2:EY2"/>
    <mergeCell ref="EZ2:FB2"/>
    <mergeCell ref="FC2:FE2"/>
    <mergeCell ref="FF2:FH2"/>
    <mergeCell ref="FI2:FK2"/>
    <mergeCell ref="EE2:EG2"/>
    <mergeCell ref="EH2:EI2"/>
    <mergeCell ref="EJ2:EK2"/>
    <mergeCell ref="EL2:EM2"/>
    <mergeCell ref="EN2:EP3"/>
    <mergeCell ref="EQ2:ES2"/>
    <mergeCell ref="DN2:DP2"/>
    <mergeCell ref="DQ2:DS2"/>
    <mergeCell ref="DT2:DV2"/>
    <mergeCell ref="DW2:DY2"/>
    <mergeCell ref="DZ2:EB2"/>
    <mergeCell ref="EC2:ED2"/>
    <mergeCell ref="EC3:ED3"/>
    <mergeCell ref="EE3:EG3"/>
    <mergeCell ref="EH3:EI3"/>
    <mergeCell ref="EJ3:EK3"/>
    <mergeCell ref="EL3:EM3"/>
    <mergeCell ref="EQ3:ES3"/>
    <mergeCell ref="CV2:CX2"/>
    <mergeCell ref="CY2:DA2"/>
    <mergeCell ref="DB2:DD2"/>
    <mergeCell ref="DE2:DG2"/>
    <mergeCell ref="DH2:DJ2"/>
    <mergeCell ref="DK2:DM2"/>
    <mergeCell ref="CD2:CF2"/>
    <mergeCell ref="CG2:CI2"/>
    <mergeCell ref="CJ2:CL2"/>
    <mergeCell ref="CM2:CO2"/>
    <mergeCell ref="CP2:CR2"/>
    <mergeCell ref="CS2:CU2"/>
    <mergeCell ref="BO2:BQ2"/>
    <mergeCell ref="BR2:BT2"/>
    <mergeCell ref="BU2:BW2"/>
    <mergeCell ref="BX2:BZ2"/>
    <mergeCell ref="CA2:CC2"/>
    <mergeCell ref="AV2:AX2"/>
    <mergeCell ref="AY2:BA2"/>
    <mergeCell ref="BB2:BC2"/>
    <mergeCell ref="BD2:BE2"/>
    <mergeCell ref="BF2:BH2"/>
    <mergeCell ref="BI2:BK2"/>
    <mergeCell ref="AJ2:AL2"/>
    <mergeCell ref="AM2:AO2"/>
    <mergeCell ref="AP2:AR2"/>
    <mergeCell ref="AS2:AU3"/>
    <mergeCell ref="AD3:AF3"/>
    <mergeCell ref="AG3:AI3"/>
    <mergeCell ref="AJ3:AL3"/>
    <mergeCell ref="AM3:AO3"/>
    <mergeCell ref="BL2:BN2"/>
    <mergeCell ref="BI3:BK3"/>
    <mergeCell ref="BL3:BN3"/>
    <mergeCell ref="V2:X2"/>
    <mergeCell ref="Y2:Z2"/>
    <mergeCell ref="AA2:AC2"/>
    <mergeCell ref="V3:X3"/>
    <mergeCell ref="Y3:Z3"/>
    <mergeCell ref="AA3:AC3"/>
    <mergeCell ref="V4:V5"/>
    <mergeCell ref="AD2:AF2"/>
    <mergeCell ref="AG2:AI2"/>
    <mergeCell ref="AC4:AC5"/>
    <mergeCell ref="AD4:AD5"/>
    <mergeCell ref="AE4:AE5"/>
    <mergeCell ref="AF4:AF5"/>
    <mergeCell ref="AG4:AG5"/>
    <mergeCell ref="AH4:AH5"/>
    <mergeCell ref="W4:W5"/>
    <mergeCell ref="X4:X5"/>
    <mergeCell ref="Y4:Y5"/>
    <mergeCell ref="Z4:Z5"/>
    <mergeCell ref="AA4:AA5"/>
    <mergeCell ref="AB4:AB5"/>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EQ1:HL1"/>
    <mergeCell ref="HS1:PS1"/>
    <mergeCell ref="PT1:QK1"/>
    <mergeCell ref="A1:J1"/>
    <mergeCell ref="K1:U1"/>
    <mergeCell ref="V1:AU1"/>
    <mergeCell ref="AV1:AX1"/>
    <mergeCell ref="AY1:BK1"/>
    <mergeCell ref="BL1:CC1"/>
  </mergeCells>
  <conditionalFormatting sqref="HU1:HU5 IO40 KC40:KD40 JV40:JW40 JR40 JN40 JA40 IW40 KF40:KG40 JY40 IK40:IM40 IS40 LM40:LN40 LI40:LJ40 LE40:LF40 HU40:HV40 HY40:HZ40 IC40:ID40 IG40:IH40 JK40:JL40 JH40:JI40 JE40:JF40 LB40:LC40 KV47 KR47 MG47 KG41:KG46 KF47 JS47 JO47 JK47 JH47 JE47 JB47 IX47 IT47 KD41:KD46 JW41:JW46 IP47 HV42 HZ42 ID42 IH42 IO42 QB42 QE42 NC42 MV42 MS42 MP42 MM42 MF42 MB42 LY42 LV42 LR42 LN42 LJ42 LC42 KC42 JV42 JR42 JN42 JK42 JH42 JE42 JA42 IW42 PY42 PQ42 OY42 OU42 OQ42 OG42 OC42 NY42 NV42 MI42 LF42 KF42 JY42 IL42 QH42:QI42 QQ42 IS42 QU42 QZ42 LZ47 LS47 LP47 IN47 KH47:KI47 JZ47:KA47 KK47:KL47 KC47:KD47 JV47:JW47 IC41:IC73 IM41:IM73 LI41:LI73 JI41:JI73 JF41:JF73 MD48:MD73 LB41:LB73 KJ48:KJ73 KD48:KD73 JW48:JW73 IK41:IK73 IG41:IG73 JL41:JL73 LM41:LM73 MH48:MH73 LE41:LE73 HY41:HY73 KA48:KA73 KG48:KG73 KM48:KM73 HU41:HU73 IC7:IC39 IG7:IG39 IM7:IM39 LM7:LM39 LI7:LI39 JL7:JL39 JI7:JI39 JF7:JF39 LB7:LB39 KD7:KD39 JW7:JW39 IK7:IK39 HU7:HU39 HY7:HY39 KG7:KG39 LE7:LE39 MH7:MH46 KA7:KA46 MD7:MD46 KJ7:KJ46 KM7:KM46 NJ7:NJ73 MW7:MW73 MA7:MA73 LT7:LT73 LQ7:LQ73 KU7:KU73 JP7:JP73 IU7:IU73 PR7:PR73 PN7:PN73 PJ7:PJ73 PG7:PG73 PC7:PC73 OZ7:OZ73 OV7:OV73 OR7:OR73 ON7:ON73 OJ7:OJ73 OD7:OD73 OA7:OA73 NW7:NW73 NS7:NS73 NP7:NP73 NM7:NM73 LW7:LW73 IQ7:IQ73 KY7:KY73 MQ7:MQ73 MN7:MN73 MK7:MK73 ND7:ND73 NG7:NG73 PX7:PX73 PU7:PU73 QJ7:QJ73 QG7:QG73 QD7:QD73 QS7:QS73 QA7:QA73 QN7:QN73 IY7:IY73 JC7:JC73 JT7:JT73 KQ7:KQ73 NA7:NA73 HU161:HU1048576">
    <cfRule type="cellIs" dxfId="5431" priority="8584" operator="equal">
      <formula>2</formula>
    </cfRule>
    <cfRule type="cellIs" dxfId="5430" priority="8585" operator="equal">
      <formula>1</formula>
    </cfRule>
  </conditionalFormatting>
  <conditionalFormatting sqref="FO13 FR13 FU13 GM13 GY13 ER7:EX11 FA7:FA12 ER12:EW13 EZ13 FM7:FM12 FP7:FP8 ER31:FF31 FH31:GZ31 ER30:GZ30 ER32:GZ32 FA30:FA36 FJ30:FJ36 FS30:FS36 FV30:FV36 GQ30:GQ36 ER30:EX36 FD30:FD36 FM30:FM36 FP30:FP36 FY30:FY36 GB30:GB36 GE30:GE36 GH30:GH36 GK30:GK36 GN30:GN36 GT30:GT36 GW30:GW36 HI40 HI42:HI48 FG30:FG36 FA49:FA58 FJ49:FJ73 FS48:FS73 FV48:FV73 GQ48:GQ73 ER49:EX58 FD48:FD73 FG48:FG73 FM49:FM71 FP49:FP56 FY48:FY73 GB48:GB73 GE48:GE73 GH48:GH73 GK48:GK73 GN48:GN73 GT48:GT73 GW48:GW73 GZ30:GZ36 GZ40:GZ73 ER37:GZ39 EY12:EY13 ER40:EW48 EY40:EZ48 ER60:EX71 ER59:EW59 ER72:EW73 FB13 FB40:FL40 FA60:FA71 ER29:FI29 FK29:FL29 FB43:FL43 FB41:FI42 FK41:FL42 FB46:FL46 FB44:FI45 FK44:FL45 FB47:FI48 FK47:FL48 FN29:FO29 FN41:GZ42 FP10:FP11 FP24:FP27 FQ29:GZ29 FN46:GZ46 FN43:FO45 FQ43:GZ45 FN40:FO40 FQ40:GZ40 FN47:FO48 FQ47:GZ48 FP58:FP60 FP62:FP63 FP65:FP67 FP70 FP72:FP73 FA14:FA28 FJ7:FJ28 FV7:FV28 GQ7:GQ28 ER14:EX28 FD7:FD28 FG7:FG28 FY7:FY28 GB7:GB28 GE7:GE28 GH7:GH28 GK7:GK28 GN7:GN28 GT7:GT28 GW7:GW28 HC7:HC73 HF7:HF73 HL7:HL73 GZ7:GZ28 FS7:FS28 FM14:FM28 FP14:FP21">
    <cfRule type="cellIs" dxfId="5429" priority="8581" operator="equal">
      <formula>3</formula>
    </cfRule>
    <cfRule type="cellIs" dxfId="5428" priority="8582" operator="equal">
      <formula>2</formula>
    </cfRule>
    <cfRule type="cellIs" dxfId="5427" priority="8583" operator="equal">
      <formula>1</formula>
    </cfRule>
  </conditionalFormatting>
  <conditionalFormatting sqref="HM40 HM42 AX7:AX73 AU7:AU73 EP7:EP73">
    <cfRule type="cellIs" dxfId="5426" priority="8567" operator="equal">
      <formula>5</formula>
    </cfRule>
    <cfRule type="cellIs" dxfId="5425" priority="8568" operator="equal">
      <formula>4</formula>
    </cfRule>
    <cfRule type="cellIs" dxfId="5424" priority="8569" operator="equal">
      <formula>3</formula>
    </cfRule>
    <cfRule type="cellIs" dxfId="5423" priority="8570" operator="equal">
      <formula>2</formula>
    </cfRule>
    <cfRule type="cellIs" dxfId="5422" priority="8571" operator="equal">
      <formula>1</formula>
    </cfRule>
  </conditionalFormatting>
  <conditionalFormatting sqref="QZ42 QS7:QS73">
    <cfRule type="cellIs" dxfId="5421" priority="8577" operator="equal">
      <formula>"zły stan wód"</formula>
    </cfRule>
    <cfRule type="cellIs" dxfId="5420" priority="8578" operator="equal">
      <formula>"dobry stan wód"</formula>
    </cfRule>
  </conditionalFormatting>
  <conditionalFormatting sqref="QU42 QN7:QN73">
    <cfRule type="cellIs" dxfId="5419" priority="8579" operator="equal">
      <formula>"stan chemiczny dobry"</formula>
    </cfRule>
    <cfRule type="cellIs" dxfId="5418" priority="8580" operator="equal">
      <formula>"stan chemiczny poniżej dobrego"</formula>
    </cfRule>
  </conditionalFormatting>
  <conditionalFormatting sqref="BC13 BF13 BF29:BF36 BC29:BC36 BI40 BL40 BI42:BI48 BL42:BL48 BC40:BC73 BF40:BF73 AZ7:AZ73 AU7:AU73">
    <cfRule type="cellIs" dxfId="5417" priority="8562" operator="equal">
      <formula>1</formula>
    </cfRule>
  </conditionalFormatting>
  <conditionalFormatting sqref="BC13 BF13 BF29:BF36 BC29:BC36 BI40 BL40 BI42:BI48 BL42:BL48 BC40:BC73 BF40:BF73 AZ7:AZ73 AU7:AU73">
    <cfRule type="cellIs" dxfId="5416" priority="8563" operator="equal">
      <formula>2</formula>
    </cfRule>
  </conditionalFormatting>
  <conditionalFormatting sqref="BC13 BF13 BF29:BF36 BC29:BC36 BI40 BL40 BI42:BI48 BL42:BL48 BC40:BC73 BF40:BF73 AZ7:AZ73 AU7:AU73">
    <cfRule type="cellIs" dxfId="5415" priority="8564" operator="equal">
      <formula>3</formula>
    </cfRule>
  </conditionalFormatting>
  <conditionalFormatting sqref="BC13 BF13 BF29:BF36 BC29:BC36 BI40 BL40 BI42:BI48 BL42:BL48 BC40:BC73 BF40:BF73 AZ7:AZ73 AU7:AU73">
    <cfRule type="cellIs" dxfId="5414" priority="8565" operator="equal">
      <formula>4</formula>
    </cfRule>
  </conditionalFormatting>
  <conditionalFormatting sqref="BC13 BF13 BF29:BF36 BC29:BC36 BI40 BL40 BI42:BI48 BL42:BL48 BC40:BC73 BF40:BF73 AZ7:AZ73 AU7:AU73">
    <cfRule type="cellIs" dxfId="5413" priority="8566" operator="equal">
      <formula>5</formula>
    </cfRule>
  </conditionalFormatting>
  <conditionalFormatting sqref="BG26:BG73 BY26:BY73 CE26:CE73 DR26:DR73 EF26:EF73 CE7:CE23 DR7:DR23 EF7:EF23 BG7:BG23 BY7:BY23 AQ7:AQ73 AN7:AN73 AK7:AK73 AZ7:AZ73 BJ7:BJ73 BP7:BP73 BS7:BS73 BV7:BV73 CB7:CB73 CK7:CK73 CN7:CN73 CQ7:CQ73 CT7:CT73 CW7:CW73 CZ7:CZ73 DC7:DC73 DF7:DF73 DI7:DI73 DL7:DL73 DO7:DO73 DX7:DX73 W7:W73 AB7:AB73 CH7:CH73 DU7:DU73 EA7:EA73 BM7:BM73 AH7:AH73 AW7:AW73">
    <cfRule type="cellIs" dxfId="5412" priority="8572" operator="equal">
      <formula>1</formula>
    </cfRule>
    <cfRule type="cellIs" dxfId="5411" priority="8573" operator="equal">
      <formula>2</formula>
    </cfRule>
    <cfRule type="cellIs" dxfId="5410" priority="8574" operator="equal">
      <formula>3</formula>
    </cfRule>
    <cfRule type="cellIs" dxfId="5409" priority="8575" operator="equal">
      <formula>4</formula>
    </cfRule>
    <cfRule type="cellIs" dxfId="5408" priority="8576" operator="equal">
      <formula>5</formula>
    </cfRule>
  </conditionalFormatting>
  <conditionalFormatting sqref="AE7:AE73">
    <cfRule type="cellIs" dxfId="5407" priority="8557" operator="equal">
      <formula>5</formula>
    </cfRule>
    <cfRule type="cellIs" dxfId="5406" priority="8558" operator="equal">
      <formula>4</formula>
    </cfRule>
    <cfRule type="cellIs" dxfId="5405" priority="8559" operator="equal">
      <formula>3</formula>
    </cfRule>
    <cfRule type="cellIs" dxfId="5404" priority="8560" operator="equal">
      <formula>2</formula>
    </cfRule>
    <cfRule type="cellIs" dxfId="5403" priority="8561" operator="equal">
      <formula>1</formula>
    </cfRule>
  </conditionalFormatting>
  <conditionalFormatting sqref="IJ40:IK40 IK42 IJ41:IJ73 IJ7:IJ39">
    <cfRule type="cellIs" dxfId="5402" priority="8555" operator="equal">
      <formula>2</formula>
    </cfRule>
    <cfRule type="cellIs" dxfId="5401" priority="8556" operator="equal">
      <formula>1</formula>
    </cfRule>
  </conditionalFormatting>
  <conditionalFormatting sqref="HO14 HO49:HO73">
    <cfRule type="expression" dxfId="5400" priority="8535">
      <formula>$HP14="zły potencjał ekologiczny"</formula>
    </cfRule>
    <cfRule type="expression" dxfId="5399" priority="8536">
      <formula>$HP14="zły stan ekologiczny"</formula>
    </cfRule>
    <cfRule type="expression" dxfId="5398" priority="8537">
      <formula>$HP14="słaby potencjał ekologiczny"</formula>
    </cfRule>
    <cfRule type="expression" dxfId="5397" priority="8538">
      <formula>$HP14="słaby stan ekologiczny"</formula>
    </cfRule>
    <cfRule type="expression" dxfId="5396" priority="8539">
      <formula>$HP14="umiarkowany potencjał ekologiczny"</formula>
    </cfRule>
    <cfRule type="expression" dxfId="5395" priority="8545">
      <formula>$HP14="umiarkowany stan ekologiczny"</formula>
    </cfRule>
    <cfRule type="expression" dxfId="5394" priority="8546">
      <formula>$HP14="dobry potencjał ekologiczny"</formula>
    </cfRule>
    <cfRule type="expression" dxfId="5393" priority="8547">
      <formula>$HP14="dobry stan ekologiczny"</formula>
    </cfRule>
    <cfRule type="expression" dxfId="5392" priority="8548">
      <formula>$HP14="maksymalny potencjał ekologiczny"</formula>
    </cfRule>
  </conditionalFormatting>
  <conditionalFormatting sqref="HO14 HO49:HO73">
    <cfRule type="expression" dxfId="5391" priority="8549">
      <formula>$HP14="bardzo dobry stan ekologiczny"</formula>
    </cfRule>
  </conditionalFormatting>
  <conditionalFormatting sqref="HP40:HQ40 HQ42 HP41:HP73 HP7:HP39">
    <cfRule type="cellIs" dxfId="5390" priority="8540" operator="equal">
      <formula>"zły potencjał ekologiczny"</formula>
    </cfRule>
    <cfRule type="cellIs" dxfId="5389" priority="8541" operator="equal">
      <formula>"zły stan ekologiczny"</formula>
    </cfRule>
    <cfRule type="cellIs" dxfId="5388" priority="8542" operator="equal">
      <formula>"słaby potencjał ekologiczny"</formula>
    </cfRule>
    <cfRule type="cellIs" dxfId="5387" priority="8543" operator="equal">
      <formula>"słaby stan ekologiczny"</formula>
    </cfRule>
    <cfRule type="cellIs" dxfId="5386" priority="8544" operator="equal">
      <formula>"umiarkowany potencjał ekologiczny"</formula>
    </cfRule>
    <cfRule type="cellIs" dxfId="5385" priority="8550" operator="equal">
      <formula>"umiarkowany stan ekologiczny"</formula>
    </cfRule>
    <cfRule type="cellIs" dxfId="5384" priority="8551" operator="equal">
      <formula>"dobry potencjał ekologiczny"</formula>
    </cfRule>
    <cfRule type="cellIs" dxfId="5383" priority="8552" operator="equal">
      <formula>"dobry stan ekologiczny"</formula>
    </cfRule>
    <cfRule type="cellIs" dxfId="5382" priority="8553" operator="equal">
      <formula>"maksymalny potencjał ekologiczny"</formula>
    </cfRule>
    <cfRule type="cellIs" dxfId="5381" priority="8554" operator="equal">
      <formula>"bardzo dobry stan ekologiczny"</formula>
    </cfRule>
  </conditionalFormatting>
  <conditionalFormatting sqref="EQ1 ES1:ET1 EV1:EW1 EY1:EZ1 FB1:FC1 FE1:FF1 FH1:FI1 FK1:FL1 FN1:FO1 FQ1:FR1 FT1:FU1 FW1:FX1 FZ1:GA1 GC1:GD1 GF1:GG1 GI1:GJ1 GL1:GM1 GO1:GP1 GR1:GS1 GU1:GV1 GX1:GY1 HA1:HB1 HD1:HE1 HG1:HL1 EX1:EX11 FA1:FA12 FM1:FM12 FP1:FP8 FM161:FM1048576 FA161:FA1048576 EX161:EX1048576 EX49:EX58 EX60:EX71 FA49:FA58 FA60:FA71 FJ30:FJ40 FJ43 FJ46 FJ49:FJ73 FM30:FM39 FM49:FM71 FP10:FP11 FP24:FP27 FP30:FP39 FP46 FP41:FP42 FP49:FP56 FP58:FP60 FP62:FP63 FP65:FP67 FP70 FP72:FP73 HL7:HL73 AZ1:AZ73 BJ1:BJ73 BP1:BP73 BS1:BS73 BV1:BV73 CB1:CB73 CE1:CE73 CK1:CK73 CN1:CN73 CQ1:CQ73 CT1:CT73 CW1:CW73 CZ1:CZ73 DC1:DC73 DF1:DF73 DI1:DI73 DL1:DL73 DO1:DO73 DR1:DR73 DX1:DX73 ER1:ER73 EP1:EP73 FJ1:FJ28 FV1:FV73 GQ1:GQ73 BG1:BG73 CH1:CH73 DU1:DU73 EA1:EA73 BM1:BM73 BY1:BY73 EU1:EU73 FD1:FD73 FG1:FG73 GB1:GB73 GE1:GE73 GH1:GH73 GK1:GK73 GN1:GN73 GT1:GT73 GW1:GW73 HC1:HC73 HF1:HF73 GZ1:GZ73 FY1:FY73 FS1:FS73 EX14:EX39 FA14:FA39 FM14:FM28 FP14:FP21 AW1:AW73 FP161:FP1048576 FJ161:FJ1048576 FS161:FS1048576 FY161:FY1048576 GZ161:GZ1048576 HF161:HF1048576 HC161:HC1048576 GW161:GW1048576 GT161:GT1048576 GN161:GN1048576 GK161:GK1048576 GH161:GH1048576 GE161:GE1048576 GB161:GB1048576 FG161:FG1048576 FD161:FD1048576 EU161:EU1048576 BY161:BY1048576 BM161:BM1048576 EA161:EA1048576 DU161:DU1048576 CH161:CH1048576 BG161:BG1048576 GQ161:GQ1048576 FV161:FV1048576 EP161:EP1048576 ER161:ER1048576 DX161:DX1048576 DR161:DR1048576 DO161:DO1048576 DL161:DL1048576 DI161:DI1048576 DF161:DF1048576 DC161:DC1048576 CZ161:CZ1048576 CW161:CW1048576 CT161:CT1048576 CQ161:CQ1048576 CN161:CN1048576 CK161:CK1048576 CE161:CE1048576 CB161:CB1048576 BV161:BV1048576 BS161:BS1048576 BP161:BP1048576 BJ161:BJ1048576 AZ161:AZ1048576 AW161:AW1048576">
    <cfRule type="cellIs" dxfId="5380" priority="8534" operator="equal">
      <formula>"&gt;2"</formula>
    </cfRule>
  </conditionalFormatting>
  <conditionalFormatting sqref="OA1:OA4 KR47 KV47 IP47 IT47 IX47 JB47 JE47 JH47 JK47 JO47 JS47 JV47 JZ47 KC47 KF47 KI47 KL47 LP47 LS47 LZ47 MG47 QI42 IU48:IU73 JF48:JF73 JI48:JI73 JP48:JP73 JW48:JW73 KD48:KD73 KJ48:KJ73 KU48:KU73 LQ48:LQ73 LT48:LT73 MA48:MA73 MD48:MD73 IQ48:IQ73 JL48:JL73 MH48:MH73 QJ43:QJ73 IY48:IY73 JC48:JC73 JT48:JT73 KA48:KA73 KG48:KG73 KM48:KM73 KQ48:KQ73 IQ1:IQ46 IU1:IU46 IY1:IY46 JC1:JC46 JF1:JF46 JI1:JI46 JL1:JL46 JP1:JP46 JT1:JT46 JW1:JW46 KA1:KA46 KD1:KD46 KG1:KG46 KJ1:KJ46 KM1:KM46 KQ1:KQ46 KU1:KU46 LQ1:LQ46 LT1:LT46 MA1:MA46 MD1:MD46 MH1:MH46 QJ1:QJ41 IC1:IC73 IJ1:IJ73 IM1:IM73 LB1:LB73 LI1:LI73 MW1:MW73 NJ1:NJ73 NM1:NM73 NP1:NP73 NS1:NS73 NW1:NW73 OD1:OD73 OJ1:OJ73 ON1:ON73 OR1:OR73 OV1:OV73 OZ1:OZ73 PC1:PC73 PG1:PG73 PJ1:PJ73 PN1:PN73 PR1:PR73 OA6:OA73 LW1:LW73 IG1:IG73 KY1:KY73 LM1:LM73 MQ1:MQ73 MN1:MN73 MK1:MK73 NG1:NG73 ND1:ND73 PX1:PX73 PU1:PU73 QG1:QG73 QD1:QD73 LE1:LE73 QA1:QA73 HU1:HU73 HY1:HY73 NA1:NA73 NA161:NA1048576 KQ161:KQ1048576 KM161:KM1048576 KG161:KG1048576 KA161:KA1048576 JT161:JT1048576 JC161:JC1048576 IY161:IY1048576 HY161:HY1048576 HU161:HU1048576 QA161:QA1048576 LE161:LE1048576 QD161:QD1048576 QG161:QG1048576 QJ161:QJ1048576 PU161:PU1048576 PX161:PX1048576 ND161:ND1048576 NG161:NG1048576 MK161:MK1048576 MN161:MN1048576 MH161:MH1048576 MQ161:MQ1048576 LM161:LM1048576 KY161:KY1048576 JL161:JL1048576 IQ161:IQ1048576 IG161:IG1048576 LW161:LW1048576 OA161:OA1048576 PR161:PR1048576 PN161:PN1048576 PJ161:PJ1048576 PG161:PG1048576 PC161:PC1048576 OZ161:OZ1048576 OV161:OV1048576 OR161:OR1048576 ON161:ON1048576 OJ161:OJ1048576 OD161:OD1048576 NW161:NW1048576 NS161:NS1048576 NP161:NP1048576 NM161:NM1048576 NJ161:NJ1048576 MW161:MW1048576 MD161:MD1048576 MA161:MA1048576 LT161:LT1048576 LQ161:LQ1048576 LI161:LI1048576 LB161:LB1048576 KU161:KU1048576 KJ161:KJ1048576 KD161:KD1048576 JW161:JW1048576 JP161:JP1048576 JI161:JI1048576 JF161:JF1048576 IU161:IU1048576 IM161:IM1048576 IJ161:IJ1048576 IC161:IC1048576">
    <cfRule type="cellIs" dxfId="5379" priority="8529" operator="equal">
      <formula>"&gt; 1"</formula>
    </cfRule>
  </conditionalFormatting>
  <conditionalFormatting sqref="HO7:HO8">
    <cfRule type="expression" dxfId="5378" priority="8478">
      <formula>$HP7="zły potencjał ekologiczny"</formula>
    </cfRule>
    <cfRule type="expression" dxfId="5377" priority="8479">
      <formula>$HP7="zły stan ekologiczny"</formula>
    </cfRule>
    <cfRule type="expression" dxfId="5376" priority="8480">
      <formula>$HP7="słaby potencjał ekologiczny"</formula>
    </cfRule>
    <cfRule type="expression" dxfId="5375" priority="8481">
      <formula>$HP7="słaby stan ekologiczny"</formula>
    </cfRule>
    <cfRule type="expression" dxfId="5374" priority="8482">
      <formula>$HP7="umiarkowany potencjał ekologiczny"</formula>
    </cfRule>
    <cfRule type="expression" dxfId="5373" priority="8488">
      <formula>$HP7="umiarkowany stan ekologiczny"</formula>
    </cfRule>
    <cfRule type="expression" dxfId="5372" priority="8489">
      <formula>$HP7="dobry potencjał ekologiczny"</formula>
    </cfRule>
    <cfRule type="expression" dxfId="5371" priority="8490">
      <formula>$HP7="dobry stan ekologiczny"</formula>
    </cfRule>
    <cfRule type="expression" dxfId="5370" priority="8491">
      <formula>$HP7="maksymalny potencjał ekologiczny"</formula>
    </cfRule>
  </conditionalFormatting>
  <conditionalFormatting sqref="HO7:HO8">
    <cfRule type="expression" dxfId="5369" priority="8492">
      <formula>$HP7="bardzo dobry stan ekologiczny"</formula>
    </cfRule>
  </conditionalFormatting>
  <conditionalFormatting sqref="HO9:HO10">
    <cfRule type="expression" dxfId="5368" priority="8421">
      <formula>$HP9="zły potencjał ekologiczny"</formula>
    </cfRule>
    <cfRule type="expression" dxfId="5367" priority="8422">
      <formula>$HP9="zły stan ekologiczny"</formula>
    </cfRule>
    <cfRule type="expression" dxfId="5366" priority="8423">
      <formula>$HP9="słaby potencjał ekologiczny"</formula>
    </cfRule>
    <cfRule type="expression" dxfId="5365" priority="8424">
      <formula>$HP9="słaby stan ekologiczny"</formula>
    </cfRule>
    <cfRule type="expression" dxfId="5364" priority="8425">
      <formula>$HP9="umiarkowany potencjał ekologiczny"</formula>
    </cfRule>
    <cfRule type="expression" dxfId="5363" priority="8431">
      <formula>$HP9="umiarkowany stan ekologiczny"</formula>
    </cfRule>
    <cfRule type="expression" dxfId="5362" priority="8432">
      <formula>$HP9="dobry potencjał ekologiczny"</formula>
    </cfRule>
    <cfRule type="expression" dxfId="5361" priority="8433">
      <formula>$HP9="dobry stan ekologiczny"</formula>
    </cfRule>
    <cfRule type="expression" dxfId="5360" priority="8434">
      <formula>$HP9="maksymalny potencjał ekologiczny"</formula>
    </cfRule>
  </conditionalFormatting>
  <conditionalFormatting sqref="HO9:HO10">
    <cfRule type="expression" dxfId="5359" priority="8435">
      <formula>$HP9="bardzo dobry stan ekologiczny"</formula>
    </cfRule>
  </conditionalFormatting>
  <conditionalFormatting sqref="HO11">
    <cfRule type="expression" dxfId="5358" priority="8364">
      <formula>$HP11="zły potencjał ekologiczny"</formula>
    </cfRule>
    <cfRule type="expression" dxfId="5357" priority="8365">
      <formula>$HP11="zły stan ekologiczny"</formula>
    </cfRule>
    <cfRule type="expression" dxfId="5356" priority="8366">
      <formula>$HP11="słaby potencjał ekologiczny"</formula>
    </cfRule>
    <cfRule type="expression" dxfId="5355" priority="8367">
      <formula>$HP11="słaby stan ekologiczny"</formula>
    </cfRule>
    <cfRule type="expression" dxfId="5354" priority="8368">
      <formula>$HP11="umiarkowany potencjał ekologiczny"</formula>
    </cfRule>
    <cfRule type="expression" dxfId="5353" priority="8374">
      <formula>$HP11="umiarkowany stan ekologiczny"</formula>
    </cfRule>
    <cfRule type="expression" dxfId="5352" priority="8375">
      <formula>$HP11="dobry potencjał ekologiczny"</formula>
    </cfRule>
    <cfRule type="expression" dxfId="5351" priority="8376">
      <formula>$HP11="dobry stan ekologiczny"</formula>
    </cfRule>
    <cfRule type="expression" dxfId="5350" priority="8377">
      <formula>$HP11="maksymalny potencjał ekologiczny"</formula>
    </cfRule>
  </conditionalFormatting>
  <conditionalFormatting sqref="HO11">
    <cfRule type="expression" dxfId="5349" priority="8378">
      <formula>$HP11="bardzo dobry stan ekologiczny"</formula>
    </cfRule>
  </conditionalFormatting>
  <conditionalFormatting sqref="HO12">
    <cfRule type="expression" dxfId="5348" priority="8307">
      <formula>$HP12="zły potencjał ekologiczny"</formula>
    </cfRule>
    <cfRule type="expression" dxfId="5347" priority="8308">
      <formula>$HP12="zły stan ekologiczny"</formula>
    </cfRule>
    <cfRule type="expression" dxfId="5346" priority="8309">
      <formula>$HP12="słaby potencjał ekologiczny"</formula>
    </cfRule>
    <cfRule type="expression" dxfId="5345" priority="8310">
      <formula>$HP12="słaby stan ekologiczny"</formula>
    </cfRule>
    <cfRule type="expression" dxfId="5344" priority="8311">
      <formula>$HP12="umiarkowany potencjał ekologiczny"</formula>
    </cfRule>
    <cfRule type="expression" dxfId="5343" priority="8317">
      <formula>$HP12="umiarkowany stan ekologiczny"</formula>
    </cfRule>
    <cfRule type="expression" dxfId="5342" priority="8318">
      <formula>$HP12="dobry potencjał ekologiczny"</formula>
    </cfRule>
    <cfRule type="expression" dxfId="5341" priority="8319">
      <formula>$HP12="dobry stan ekologiczny"</formula>
    </cfRule>
    <cfRule type="expression" dxfId="5340" priority="8320">
      <formula>$HP12="maksymalny potencjał ekologiczny"</formula>
    </cfRule>
  </conditionalFormatting>
  <conditionalFormatting sqref="HO12">
    <cfRule type="expression" dxfId="5339" priority="8321">
      <formula>$HP12="bardzo dobry stan ekologiczny"</formula>
    </cfRule>
  </conditionalFormatting>
  <conditionalFormatting sqref="HO13">
    <cfRule type="expression" dxfId="5338" priority="8099">
      <formula>$HP13="zły potencjał ekologiczny"</formula>
    </cfRule>
    <cfRule type="expression" dxfId="5337" priority="8100">
      <formula>$HP13="zły stan ekologiczny"</formula>
    </cfRule>
    <cfRule type="expression" dxfId="5336" priority="8101">
      <formula>$HP13="słaby potencjał ekologiczny"</formula>
    </cfRule>
    <cfRule type="expression" dxfId="5335" priority="8102">
      <formula>$HP13="słaby stan ekologiczny"</formula>
    </cfRule>
    <cfRule type="expression" dxfId="5334" priority="8103">
      <formula>$HP13="umiarkowany potencjał ekologiczny"</formula>
    </cfRule>
    <cfRule type="expression" dxfId="5333" priority="8109">
      <formula>$HP13="umiarkowany stan ekologiczny"</formula>
    </cfRule>
    <cfRule type="expression" dxfId="5332" priority="8110">
      <formula>$HP13="dobry potencjał ekologiczny"</formula>
    </cfRule>
    <cfRule type="expression" dxfId="5331" priority="8111">
      <formula>$HP13="dobry stan ekologiczny"</formula>
    </cfRule>
    <cfRule type="expression" dxfId="5330" priority="8112">
      <formula>$HP13="maksymalny potencjał ekologiczny"</formula>
    </cfRule>
  </conditionalFormatting>
  <conditionalFormatting sqref="HO13">
    <cfRule type="expression" dxfId="5329" priority="8113">
      <formula>$HP13="bardzo dobry stan ekologiczny"</formula>
    </cfRule>
  </conditionalFormatting>
  <conditionalFormatting sqref="HO15:HO16">
    <cfRule type="expression" dxfId="5328" priority="7977">
      <formula>$HP15="zły potencjał ekologiczny"</formula>
    </cfRule>
    <cfRule type="expression" dxfId="5327" priority="7978">
      <formula>$HP15="zły stan ekologiczny"</formula>
    </cfRule>
    <cfRule type="expression" dxfId="5326" priority="7979">
      <formula>$HP15="słaby potencjał ekologiczny"</formula>
    </cfRule>
    <cfRule type="expression" dxfId="5325" priority="7980">
      <formula>$HP15="słaby stan ekologiczny"</formula>
    </cfRule>
    <cfRule type="expression" dxfId="5324" priority="7981">
      <formula>$HP15="umiarkowany potencjał ekologiczny"</formula>
    </cfRule>
    <cfRule type="expression" dxfId="5323" priority="7987">
      <formula>$HP15="umiarkowany stan ekologiczny"</formula>
    </cfRule>
    <cfRule type="expression" dxfId="5322" priority="7988">
      <formula>$HP15="dobry potencjał ekologiczny"</formula>
    </cfRule>
    <cfRule type="expression" dxfId="5321" priority="7989">
      <formula>$HP15="dobry stan ekologiczny"</formula>
    </cfRule>
    <cfRule type="expression" dxfId="5320" priority="7990">
      <formula>$HP15="maksymalny potencjał ekologiczny"</formula>
    </cfRule>
  </conditionalFormatting>
  <conditionalFormatting sqref="HO15:HO16">
    <cfRule type="expression" dxfId="5319" priority="7991">
      <formula>$HP15="bardzo dobry stan ekologiczny"</formula>
    </cfRule>
  </conditionalFormatting>
  <conditionalFormatting sqref="HO17">
    <cfRule type="expression" dxfId="5318" priority="7920">
      <formula>$HP17="zły potencjał ekologiczny"</formula>
    </cfRule>
    <cfRule type="expression" dxfId="5317" priority="7921">
      <formula>$HP17="zły stan ekologiczny"</formula>
    </cfRule>
    <cfRule type="expression" dxfId="5316" priority="7922">
      <formula>$HP17="słaby potencjał ekologiczny"</formula>
    </cfRule>
    <cfRule type="expression" dxfId="5315" priority="7923">
      <formula>$HP17="słaby stan ekologiczny"</formula>
    </cfRule>
    <cfRule type="expression" dxfId="5314" priority="7924">
      <formula>$HP17="umiarkowany potencjał ekologiczny"</formula>
    </cfRule>
    <cfRule type="expression" dxfId="5313" priority="7930">
      <formula>$HP17="umiarkowany stan ekologiczny"</formula>
    </cfRule>
    <cfRule type="expression" dxfId="5312" priority="7931">
      <formula>$HP17="dobry potencjał ekologiczny"</formula>
    </cfRule>
    <cfRule type="expression" dxfId="5311" priority="7932">
      <formula>$HP17="dobry stan ekologiczny"</formula>
    </cfRule>
    <cfRule type="expression" dxfId="5310" priority="7933">
      <formula>$HP17="maksymalny potencjał ekologiczny"</formula>
    </cfRule>
  </conditionalFormatting>
  <conditionalFormatting sqref="HO17">
    <cfRule type="expression" dxfId="5309" priority="7934">
      <formula>$HP17="bardzo dobry stan ekologiczny"</formula>
    </cfRule>
  </conditionalFormatting>
  <conditionalFormatting sqref="HO18">
    <cfRule type="expression" dxfId="5308" priority="7863">
      <formula>$HP18="zły potencjał ekologiczny"</formula>
    </cfRule>
    <cfRule type="expression" dxfId="5307" priority="7864">
      <formula>$HP18="zły stan ekologiczny"</formula>
    </cfRule>
    <cfRule type="expression" dxfId="5306" priority="7865">
      <formula>$HP18="słaby potencjał ekologiczny"</formula>
    </cfRule>
    <cfRule type="expression" dxfId="5305" priority="7866">
      <formula>$HP18="słaby stan ekologiczny"</formula>
    </cfRule>
    <cfRule type="expression" dxfId="5304" priority="7867">
      <formula>$HP18="umiarkowany potencjał ekologiczny"</formula>
    </cfRule>
    <cfRule type="expression" dxfId="5303" priority="7873">
      <formula>$HP18="umiarkowany stan ekologiczny"</formula>
    </cfRule>
    <cfRule type="expression" dxfId="5302" priority="7874">
      <formula>$HP18="dobry potencjał ekologiczny"</formula>
    </cfRule>
    <cfRule type="expression" dxfId="5301" priority="7875">
      <formula>$HP18="dobry stan ekologiczny"</formula>
    </cfRule>
    <cfRule type="expression" dxfId="5300" priority="7876">
      <formula>$HP18="maksymalny potencjał ekologiczny"</formula>
    </cfRule>
  </conditionalFormatting>
  <conditionalFormatting sqref="HO18">
    <cfRule type="expression" dxfId="5299" priority="7877">
      <formula>$HP18="bardzo dobry stan ekologiczny"</formula>
    </cfRule>
  </conditionalFormatting>
  <conditionalFormatting sqref="HO19">
    <cfRule type="expression" dxfId="5298" priority="7749">
      <formula>$HP19="zły potencjał ekologiczny"</formula>
    </cfRule>
    <cfRule type="expression" dxfId="5297" priority="7750">
      <formula>$HP19="zły stan ekologiczny"</formula>
    </cfRule>
    <cfRule type="expression" dxfId="5296" priority="7751">
      <formula>$HP19="słaby potencjał ekologiczny"</formula>
    </cfRule>
    <cfRule type="expression" dxfId="5295" priority="7752">
      <formula>$HP19="słaby stan ekologiczny"</formula>
    </cfRule>
    <cfRule type="expression" dxfId="5294" priority="7753">
      <formula>$HP19="umiarkowany potencjał ekologiczny"</formula>
    </cfRule>
    <cfRule type="expression" dxfId="5293" priority="7759">
      <formula>$HP19="umiarkowany stan ekologiczny"</formula>
    </cfRule>
    <cfRule type="expression" dxfId="5292" priority="7760">
      <formula>$HP19="dobry potencjał ekologiczny"</formula>
    </cfRule>
    <cfRule type="expression" dxfId="5291" priority="7761">
      <formula>$HP19="dobry stan ekologiczny"</formula>
    </cfRule>
    <cfRule type="expression" dxfId="5290" priority="7762">
      <formula>$HP19="maksymalny potencjał ekologiczny"</formula>
    </cfRule>
  </conditionalFormatting>
  <conditionalFormatting sqref="HO19">
    <cfRule type="expression" dxfId="5289" priority="7763">
      <formula>$HP19="bardzo dobry stan ekologiczny"</formula>
    </cfRule>
  </conditionalFormatting>
  <conditionalFormatting sqref="HO20">
    <cfRule type="expression" dxfId="5288" priority="7692">
      <formula>$HP20="zły potencjał ekologiczny"</formula>
    </cfRule>
    <cfRule type="expression" dxfId="5287" priority="7693">
      <formula>$HP20="zły stan ekologiczny"</formula>
    </cfRule>
    <cfRule type="expression" dxfId="5286" priority="7694">
      <formula>$HP20="słaby potencjał ekologiczny"</formula>
    </cfRule>
    <cfRule type="expression" dxfId="5285" priority="7695">
      <formula>$HP20="słaby stan ekologiczny"</formula>
    </cfRule>
    <cfRule type="expression" dxfId="5284" priority="7696">
      <formula>$HP20="umiarkowany potencjał ekologiczny"</formula>
    </cfRule>
    <cfRule type="expression" dxfId="5283" priority="7702">
      <formula>$HP20="umiarkowany stan ekologiczny"</formula>
    </cfRule>
    <cfRule type="expression" dxfId="5282" priority="7703">
      <formula>$HP20="dobry potencjał ekologiczny"</formula>
    </cfRule>
    <cfRule type="expression" dxfId="5281" priority="7704">
      <formula>$HP20="dobry stan ekologiczny"</formula>
    </cfRule>
    <cfRule type="expression" dxfId="5280" priority="7705">
      <formula>$HP20="maksymalny potencjał ekologiczny"</formula>
    </cfRule>
  </conditionalFormatting>
  <conditionalFormatting sqref="HO20">
    <cfRule type="expression" dxfId="5279" priority="7706">
      <formula>$HP20="bardzo dobry stan ekologiczny"</formula>
    </cfRule>
  </conditionalFormatting>
  <conditionalFormatting sqref="HO21">
    <cfRule type="expression" dxfId="5278" priority="7635">
      <formula>$HP21="zły potencjał ekologiczny"</formula>
    </cfRule>
    <cfRule type="expression" dxfId="5277" priority="7636">
      <formula>$HP21="zły stan ekologiczny"</formula>
    </cfRule>
    <cfRule type="expression" dxfId="5276" priority="7637">
      <formula>$HP21="słaby potencjał ekologiczny"</formula>
    </cfRule>
    <cfRule type="expression" dxfId="5275" priority="7638">
      <formula>$HP21="słaby stan ekologiczny"</formula>
    </cfRule>
    <cfRule type="expression" dxfId="5274" priority="7639">
      <formula>$HP21="umiarkowany potencjał ekologiczny"</formula>
    </cfRule>
    <cfRule type="expression" dxfId="5273" priority="7645">
      <formula>$HP21="umiarkowany stan ekologiczny"</formula>
    </cfRule>
    <cfRule type="expression" dxfId="5272" priority="7646">
      <formula>$HP21="dobry potencjał ekologiczny"</formula>
    </cfRule>
    <cfRule type="expression" dxfId="5271" priority="7647">
      <formula>$HP21="dobry stan ekologiczny"</formula>
    </cfRule>
    <cfRule type="expression" dxfId="5270" priority="7648">
      <formula>$HP21="maksymalny potencjał ekologiczny"</formula>
    </cfRule>
  </conditionalFormatting>
  <conditionalFormatting sqref="HO21">
    <cfRule type="expression" dxfId="5269" priority="7649">
      <formula>$HP21="bardzo dobry stan ekologiczny"</formula>
    </cfRule>
  </conditionalFormatting>
  <conditionalFormatting sqref="HO22">
    <cfRule type="expression" dxfId="5268" priority="7578">
      <formula>$HP22="zły potencjał ekologiczny"</formula>
    </cfRule>
    <cfRule type="expression" dxfId="5267" priority="7579">
      <formula>$HP22="zły stan ekologiczny"</formula>
    </cfRule>
    <cfRule type="expression" dxfId="5266" priority="7580">
      <formula>$HP22="słaby potencjał ekologiczny"</formula>
    </cfRule>
    <cfRule type="expression" dxfId="5265" priority="7581">
      <formula>$HP22="słaby stan ekologiczny"</formula>
    </cfRule>
    <cfRule type="expression" dxfId="5264" priority="7582">
      <formula>$HP22="umiarkowany potencjał ekologiczny"</formula>
    </cfRule>
    <cfRule type="expression" dxfId="5263" priority="7588">
      <formula>$HP22="umiarkowany stan ekologiczny"</formula>
    </cfRule>
    <cfRule type="expression" dxfId="5262" priority="7589">
      <formula>$HP22="dobry potencjał ekologiczny"</formula>
    </cfRule>
    <cfRule type="expression" dxfId="5261" priority="7590">
      <formula>$HP22="dobry stan ekologiczny"</formula>
    </cfRule>
    <cfRule type="expression" dxfId="5260" priority="7591">
      <formula>$HP22="maksymalny potencjał ekologiczny"</formula>
    </cfRule>
  </conditionalFormatting>
  <conditionalFormatting sqref="HO22">
    <cfRule type="expression" dxfId="5259" priority="7592">
      <formula>$HP22="bardzo dobry stan ekologiczny"</formula>
    </cfRule>
  </conditionalFormatting>
  <conditionalFormatting sqref="HO23">
    <cfRule type="expression" dxfId="5258" priority="7521">
      <formula>$HP23="zły potencjał ekologiczny"</formula>
    </cfRule>
    <cfRule type="expression" dxfId="5257" priority="7522">
      <formula>$HP23="zły stan ekologiczny"</formula>
    </cfRule>
    <cfRule type="expression" dxfId="5256" priority="7523">
      <formula>$HP23="słaby potencjał ekologiczny"</formula>
    </cfRule>
    <cfRule type="expression" dxfId="5255" priority="7524">
      <formula>$HP23="słaby stan ekologiczny"</formula>
    </cfRule>
    <cfRule type="expression" dxfId="5254" priority="7525">
      <formula>$HP23="umiarkowany potencjał ekologiczny"</formula>
    </cfRule>
    <cfRule type="expression" dxfId="5253" priority="7531">
      <formula>$HP23="umiarkowany stan ekologiczny"</formula>
    </cfRule>
    <cfRule type="expression" dxfId="5252" priority="7532">
      <formula>$HP23="dobry potencjał ekologiczny"</formula>
    </cfRule>
    <cfRule type="expression" dxfId="5251" priority="7533">
      <formula>$HP23="dobry stan ekologiczny"</formula>
    </cfRule>
    <cfRule type="expression" dxfId="5250" priority="7534">
      <formula>$HP23="maksymalny potencjał ekologiczny"</formula>
    </cfRule>
  </conditionalFormatting>
  <conditionalFormatting sqref="HO23">
    <cfRule type="expression" dxfId="5249" priority="7535">
      <formula>$HP23="bardzo dobry stan ekologiczny"</formula>
    </cfRule>
  </conditionalFormatting>
  <conditionalFormatting sqref="HO24">
    <cfRule type="expression" dxfId="5248" priority="7464">
      <formula>$HP24="zły potencjał ekologiczny"</formula>
    </cfRule>
    <cfRule type="expression" dxfId="5247" priority="7465">
      <formula>$HP24="zły stan ekologiczny"</formula>
    </cfRule>
    <cfRule type="expression" dxfId="5246" priority="7466">
      <formula>$HP24="słaby potencjał ekologiczny"</formula>
    </cfRule>
    <cfRule type="expression" dxfId="5245" priority="7467">
      <formula>$HP24="słaby stan ekologiczny"</formula>
    </cfRule>
    <cfRule type="expression" dxfId="5244" priority="7468">
      <formula>$HP24="umiarkowany potencjał ekologiczny"</formula>
    </cfRule>
    <cfRule type="expression" dxfId="5243" priority="7474">
      <formula>$HP24="umiarkowany stan ekologiczny"</formula>
    </cfRule>
    <cfRule type="expression" dxfId="5242" priority="7475">
      <formula>$HP24="dobry potencjał ekologiczny"</formula>
    </cfRule>
    <cfRule type="expression" dxfId="5241" priority="7476">
      <formula>$HP24="dobry stan ekologiczny"</formula>
    </cfRule>
    <cfRule type="expression" dxfId="5240" priority="7477">
      <formula>$HP24="maksymalny potencjał ekologiczny"</formula>
    </cfRule>
  </conditionalFormatting>
  <conditionalFormatting sqref="HO24">
    <cfRule type="expression" dxfId="5239" priority="7478">
      <formula>$HP24="bardzo dobry stan ekologiczny"</formula>
    </cfRule>
  </conditionalFormatting>
  <conditionalFormatting sqref="HO25">
    <cfRule type="expression" dxfId="5238" priority="7407">
      <formula>$HP25="zły potencjał ekologiczny"</formula>
    </cfRule>
    <cfRule type="expression" dxfId="5237" priority="7408">
      <formula>$HP25="zły stan ekologiczny"</formula>
    </cfRule>
    <cfRule type="expression" dxfId="5236" priority="7409">
      <formula>$HP25="słaby potencjał ekologiczny"</formula>
    </cfRule>
    <cfRule type="expression" dxfId="5235" priority="7410">
      <formula>$HP25="słaby stan ekologiczny"</formula>
    </cfRule>
    <cfRule type="expression" dxfId="5234" priority="7411">
      <formula>$HP25="umiarkowany potencjał ekologiczny"</formula>
    </cfRule>
    <cfRule type="expression" dxfId="5233" priority="7417">
      <formula>$HP25="umiarkowany stan ekologiczny"</formula>
    </cfRule>
    <cfRule type="expression" dxfId="5232" priority="7418">
      <formula>$HP25="dobry potencjał ekologiczny"</formula>
    </cfRule>
    <cfRule type="expression" dxfId="5231" priority="7419">
      <formula>$HP25="dobry stan ekologiczny"</formula>
    </cfRule>
    <cfRule type="expression" dxfId="5230" priority="7420">
      <formula>$HP25="maksymalny potencjał ekologiczny"</formula>
    </cfRule>
  </conditionalFormatting>
  <conditionalFormatting sqref="HO25">
    <cfRule type="expression" dxfId="5229" priority="7421">
      <formula>$HP25="bardzo dobry stan ekologiczny"</formula>
    </cfRule>
  </conditionalFormatting>
  <conditionalFormatting sqref="HO26">
    <cfRule type="expression" dxfId="5228" priority="7350">
      <formula>$HP26="zły potencjał ekologiczny"</formula>
    </cfRule>
    <cfRule type="expression" dxfId="5227" priority="7351">
      <formula>$HP26="zły stan ekologiczny"</formula>
    </cfRule>
    <cfRule type="expression" dxfId="5226" priority="7352">
      <formula>$HP26="słaby potencjał ekologiczny"</formula>
    </cfRule>
    <cfRule type="expression" dxfId="5225" priority="7353">
      <formula>$HP26="słaby stan ekologiczny"</formula>
    </cfRule>
    <cfRule type="expression" dxfId="5224" priority="7354">
      <formula>$HP26="umiarkowany potencjał ekologiczny"</formula>
    </cfRule>
    <cfRule type="expression" dxfId="5223" priority="7360">
      <formula>$HP26="umiarkowany stan ekologiczny"</formula>
    </cfRule>
    <cfRule type="expression" dxfId="5222" priority="7361">
      <formula>$HP26="dobry potencjał ekologiczny"</formula>
    </cfRule>
    <cfRule type="expression" dxfId="5221" priority="7362">
      <formula>$HP26="dobry stan ekologiczny"</formula>
    </cfRule>
    <cfRule type="expression" dxfId="5220" priority="7363">
      <formula>$HP26="maksymalny potencjał ekologiczny"</formula>
    </cfRule>
  </conditionalFormatting>
  <conditionalFormatting sqref="HO26">
    <cfRule type="expression" dxfId="5219" priority="7364">
      <formula>$HP26="bardzo dobry stan ekologiczny"</formula>
    </cfRule>
  </conditionalFormatting>
  <conditionalFormatting sqref="HO27">
    <cfRule type="expression" dxfId="5218" priority="7293">
      <formula>$HP27="zły potencjał ekologiczny"</formula>
    </cfRule>
    <cfRule type="expression" dxfId="5217" priority="7294">
      <formula>$HP27="zły stan ekologiczny"</formula>
    </cfRule>
    <cfRule type="expression" dxfId="5216" priority="7295">
      <formula>$HP27="słaby potencjał ekologiczny"</formula>
    </cfRule>
    <cfRule type="expression" dxfId="5215" priority="7296">
      <formula>$HP27="słaby stan ekologiczny"</formula>
    </cfRule>
    <cfRule type="expression" dxfId="5214" priority="7297">
      <formula>$HP27="umiarkowany potencjał ekologiczny"</formula>
    </cfRule>
    <cfRule type="expression" dxfId="5213" priority="7303">
      <formula>$HP27="umiarkowany stan ekologiczny"</formula>
    </cfRule>
    <cfRule type="expression" dxfId="5212" priority="7304">
      <formula>$HP27="dobry potencjał ekologiczny"</formula>
    </cfRule>
    <cfRule type="expression" dxfId="5211" priority="7305">
      <formula>$HP27="dobry stan ekologiczny"</formula>
    </cfRule>
    <cfRule type="expression" dxfId="5210" priority="7306">
      <formula>$HP27="maksymalny potencjał ekologiczny"</formula>
    </cfRule>
  </conditionalFormatting>
  <conditionalFormatting sqref="HO27">
    <cfRule type="expression" dxfId="5209" priority="7307">
      <formula>$HP27="bardzo dobry stan ekologiczny"</formula>
    </cfRule>
  </conditionalFormatting>
  <conditionalFormatting sqref="HO28">
    <cfRule type="expression" dxfId="5208" priority="7236">
      <formula>$HP28="zły potencjał ekologiczny"</formula>
    </cfRule>
    <cfRule type="expression" dxfId="5207" priority="7237">
      <formula>$HP28="zły stan ekologiczny"</formula>
    </cfRule>
    <cfRule type="expression" dxfId="5206" priority="7238">
      <formula>$HP28="słaby potencjał ekologiczny"</formula>
    </cfRule>
    <cfRule type="expression" dxfId="5205" priority="7239">
      <formula>$HP28="słaby stan ekologiczny"</formula>
    </cfRule>
    <cfRule type="expression" dxfId="5204" priority="7240">
      <formula>$HP28="umiarkowany potencjał ekologiczny"</formula>
    </cfRule>
    <cfRule type="expression" dxfId="5203" priority="7246">
      <formula>$HP28="umiarkowany stan ekologiczny"</formula>
    </cfRule>
    <cfRule type="expression" dxfId="5202" priority="7247">
      <formula>$HP28="dobry potencjał ekologiczny"</formula>
    </cfRule>
    <cfRule type="expression" dxfId="5201" priority="7248">
      <formula>$HP28="dobry stan ekologiczny"</formula>
    </cfRule>
    <cfRule type="expression" dxfId="5200" priority="7249">
      <formula>$HP28="maksymalny potencjał ekologiczny"</formula>
    </cfRule>
  </conditionalFormatting>
  <conditionalFormatting sqref="HO28">
    <cfRule type="expression" dxfId="5199" priority="7250">
      <formula>$HP28="bardzo dobry stan ekologiczny"</formula>
    </cfRule>
  </conditionalFormatting>
  <conditionalFormatting sqref="HO29:HO36">
    <cfRule type="expression" dxfId="5198" priority="7122">
      <formula>$HP29="zły potencjał ekologiczny"</formula>
    </cfRule>
    <cfRule type="expression" dxfId="5197" priority="7123">
      <formula>$HP29="zły stan ekologiczny"</formula>
    </cfRule>
    <cfRule type="expression" dxfId="5196" priority="7124">
      <formula>$HP29="słaby potencjał ekologiczny"</formula>
    </cfRule>
    <cfRule type="expression" dxfId="5195" priority="7125">
      <formula>$HP29="słaby stan ekologiczny"</formula>
    </cfRule>
    <cfRule type="expression" dxfId="5194" priority="7126">
      <formula>$HP29="umiarkowany potencjał ekologiczny"</formula>
    </cfRule>
    <cfRule type="expression" dxfId="5193" priority="7132">
      <formula>$HP29="umiarkowany stan ekologiczny"</formula>
    </cfRule>
    <cfRule type="expression" dxfId="5192" priority="7133">
      <formula>$HP29="dobry potencjał ekologiczny"</formula>
    </cfRule>
    <cfRule type="expression" dxfId="5191" priority="7134">
      <formula>$HP29="dobry stan ekologiczny"</formula>
    </cfRule>
    <cfRule type="expression" dxfId="5190" priority="7135">
      <formula>$HP29="maksymalny potencjał ekologiczny"</formula>
    </cfRule>
  </conditionalFormatting>
  <conditionalFormatting sqref="HO29:HO36">
    <cfRule type="expression" dxfId="5189" priority="7136">
      <formula>$HP29="bardzo dobry stan ekologiczny"</formula>
    </cfRule>
  </conditionalFormatting>
  <conditionalFormatting sqref="HO29">
    <cfRule type="expression" dxfId="5188" priority="7080">
      <formula>$HP29="zły potencjał ekologiczny"</formula>
    </cfRule>
    <cfRule type="expression" dxfId="5187" priority="7081">
      <formula>$HP29="zły stan ekologiczny"</formula>
    </cfRule>
    <cfRule type="expression" dxfId="5186" priority="7082">
      <formula>$HP29="słaby potencjał ekologiczny"</formula>
    </cfRule>
    <cfRule type="expression" dxfId="5185" priority="7083">
      <formula>$HP29="słaby stan ekologiczny"</formula>
    </cfRule>
    <cfRule type="expression" dxfId="5184" priority="7084">
      <formula>$HP29="umiarkowany potencjał ekologiczny"</formula>
    </cfRule>
    <cfRule type="expression" dxfId="5183" priority="7085">
      <formula>$HP29="umiarkowany stan ekologiczny"</formula>
    </cfRule>
    <cfRule type="expression" dxfId="5182" priority="7086">
      <formula>$HP29="dobry potencjał ekologiczny"</formula>
    </cfRule>
    <cfRule type="expression" dxfId="5181" priority="7087">
      <formula>$HP29="dobry stan ekologiczny"</formula>
    </cfRule>
    <cfRule type="expression" dxfId="5180" priority="7088">
      <formula>$HP29="maksymalny potencjał ekologiczny"</formula>
    </cfRule>
  </conditionalFormatting>
  <conditionalFormatting sqref="HO29">
    <cfRule type="expression" dxfId="5179" priority="7079">
      <formula>$HP29="bardzo dobry stan ekologiczny"</formula>
    </cfRule>
  </conditionalFormatting>
  <conditionalFormatting sqref="HO30">
    <cfRule type="expression" dxfId="5178" priority="7027">
      <formula>$HP30="zły potencjał ekologiczny"</formula>
    </cfRule>
    <cfRule type="expression" dxfId="5177" priority="7028">
      <formula>$HP30="zły stan ekologiczny"</formula>
    </cfRule>
    <cfRule type="expression" dxfId="5176" priority="7029">
      <formula>$HP30="słaby potencjał ekologiczny"</formula>
    </cfRule>
    <cfRule type="expression" dxfId="5175" priority="7030">
      <formula>$HP30="słaby stan ekologiczny"</formula>
    </cfRule>
    <cfRule type="expression" dxfId="5174" priority="7031">
      <formula>$HP30="umiarkowany potencjał ekologiczny"</formula>
    </cfRule>
    <cfRule type="expression" dxfId="5173" priority="7032">
      <formula>$HP30="umiarkowany stan ekologiczny"</formula>
    </cfRule>
    <cfRule type="expression" dxfId="5172" priority="7033">
      <formula>$HP30="dobry potencjał ekologiczny"</formula>
    </cfRule>
    <cfRule type="expression" dxfId="5171" priority="7034">
      <formula>$HP30="dobry stan ekologiczny"</formula>
    </cfRule>
    <cfRule type="expression" dxfId="5170" priority="7035">
      <formula>$HP30="maksymalny potencjał ekologiczny"</formula>
    </cfRule>
  </conditionalFormatting>
  <conditionalFormatting sqref="HO30">
    <cfRule type="expression" dxfId="5169" priority="7026">
      <formula>$HP30="bardzo dobry stan ekologiczny"</formula>
    </cfRule>
  </conditionalFormatting>
  <conditionalFormatting sqref="HO31">
    <cfRule type="expression" dxfId="5168" priority="6970">
      <formula>$HP31="zły potencjał ekologiczny"</formula>
    </cfRule>
    <cfRule type="expression" dxfId="5167" priority="6971">
      <formula>$HP31="zły stan ekologiczny"</formula>
    </cfRule>
    <cfRule type="expression" dxfId="5166" priority="6972">
      <formula>$HP31="słaby potencjał ekologiczny"</formula>
    </cfRule>
    <cfRule type="expression" dxfId="5165" priority="6973">
      <formula>$HP31="słaby stan ekologiczny"</formula>
    </cfRule>
    <cfRule type="expression" dxfId="5164" priority="6974">
      <formula>$HP31="umiarkowany potencjał ekologiczny"</formula>
    </cfRule>
    <cfRule type="expression" dxfId="5163" priority="6975">
      <formula>$HP31="umiarkowany stan ekologiczny"</formula>
    </cfRule>
    <cfRule type="expression" dxfId="5162" priority="6976">
      <formula>$HP31="dobry potencjał ekologiczny"</formula>
    </cfRule>
    <cfRule type="expression" dxfId="5161" priority="6977">
      <formula>$HP31="dobry stan ekologiczny"</formula>
    </cfRule>
    <cfRule type="expression" dxfId="5160" priority="6978">
      <formula>$HP31="maksymalny potencjał ekologiczny"</formula>
    </cfRule>
  </conditionalFormatting>
  <conditionalFormatting sqref="HO31">
    <cfRule type="expression" dxfId="5159" priority="6969">
      <formula>$HP31="bardzo dobry stan ekologiczny"</formula>
    </cfRule>
  </conditionalFormatting>
  <conditionalFormatting sqref="HO31">
    <cfRule type="expression" dxfId="5158" priority="6917">
      <formula>$HP31="zły potencjał ekologiczny"</formula>
    </cfRule>
    <cfRule type="expression" dxfId="5157" priority="6918">
      <formula>$HP31="zły stan ekologiczny"</formula>
    </cfRule>
    <cfRule type="expression" dxfId="5156" priority="6919">
      <formula>$HP31="słaby potencjał ekologiczny"</formula>
    </cfRule>
    <cfRule type="expression" dxfId="5155" priority="6920">
      <formula>$HP31="słaby stan ekologiczny"</formula>
    </cfRule>
    <cfRule type="expression" dxfId="5154" priority="6921">
      <formula>$HP31="umiarkowany potencjał ekologiczny"</formula>
    </cfRule>
    <cfRule type="expression" dxfId="5153" priority="6922">
      <formula>$HP31="umiarkowany stan ekologiczny"</formula>
    </cfRule>
    <cfRule type="expression" dxfId="5152" priority="6923">
      <formula>$HP31="dobry potencjał ekologiczny"</formula>
    </cfRule>
    <cfRule type="expression" dxfId="5151" priority="6924">
      <formula>$HP31="dobry stan ekologiczny"</formula>
    </cfRule>
    <cfRule type="expression" dxfId="5150" priority="6925">
      <formula>$HP31="maksymalny potencjał ekologiczny"</formula>
    </cfRule>
  </conditionalFormatting>
  <conditionalFormatting sqref="HO31">
    <cfRule type="expression" dxfId="5149" priority="6916">
      <formula>$HP31="bardzo dobry stan ekologiczny"</formula>
    </cfRule>
  </conditionalFormatting>
  <conditionalFormatting sqref="HO32">
    <cfRule type="expression" dxfId="5148" priority="6860">
      <formula>$HP32="zły potencjał ekologiczny"</formula>
    </cfRule>
    <cfRule type="expression" dxfId="5147" priority="6861">
      <formula>$HP32="zły stan ekologiczny"</formula>
    </cfRule>
    <cfRule type="expression" dxfId="5146" priority="6862">
      <formula>$HP32="słaby potencjał ekologiczny"</formula>
    </cfRule>
    <cfRule type="expression" dxfId="5145" priority="6863">
      <formula>$HP32="słaby stan ekologiczny"</formula>
    </cfRule>
    <cfRule type="expression" dxfId="5144" priority="6864">
      <formula>$HP32="umiarkowany potencjał ekologiczny"</formula>
    </cfRule>
    <cfRule type="expression" dxfId="5143" priority="6865">
      <formula>$HP32="umiarkowany stan ekologiczny"</formula>
    </cfRule>
    <cfRule type="expression" dxfId="5142" priority="6866">
      <formula>$HP32="dobry potencjał ekologiczny"</formula>
    </cfRule>
    <cfRule type="expression" dxfId="5141" priority="6867">
      <formula>$HP32="dobry stan ekologiczny"</formula>
    </cfRule>
    <cfRule type="expression" dxfId="5140" priority="6868">
      <formula>$HP32="maksymalny potencjał ekologiczny"</formula>
    </cfRule>
  </conditionalFormatting>
  <conditionalFormatting sqref="HO32">
    <cfRule type="expression" dxfId="5139" priority="6859">
      <formula>$HP32="bardzo dobry stan ekologiczny"</formula>
    </cfRule>
  </conditionalFormatting>
  <conditionalFormatting sqref="HO33">
    <cfRule type="expression" dxfId="5138" priority="6807">
      <formula>$HP33="zły potencjał ekologiczny"</formula>
    </cfRule>
    <cfRule type="expression" dxfId="5137" priority="6808">
      <formula>$HP33="zły stan ekologiczny"</formula>
    </cfRule>
    <cfRule type="expression" dxfId="5136" priority="6809">
      <formula>$HP33="słaby potencjał ekologiczny"</formula>
    </cfRule>
    <cfRule type="expression" dxfId="5135" priority="6810">
      <formula>$HP33="słaby stan ekologiczny"</formula>
    </cfRule>
    <cfRule type="expression" dxfId="5134" priority="6811">
      <formula>$HP33="umiarkowany potencjał ekologiczny"</formula>
    </cfRule>
    <cfRule type="expression" dxfId="5133" priority="6812">
      <formula>$HP33="umiarkowany stan ekologiczny"</formula>
    </cfRule>
    <cfRule type="expression" dxfId="5132" priority="6813">
      <formula>$HP33="dobry potencjał ekologiczny"</formula>
    </cfRule>
    <cfRule type="expression" dxfId="5131" priority="6814">
      <formula>$HP33="dobry stan ekologiczny"</formula>
    </cfRule>
    <cfRule type="expression" dxfId="5130" priority="6815">
      <formula>$HP33="maksymalny potencjał ekologiczny"</formula>
    </cfRule>
  </conditionalFormatting>
  <conditionalFormatting sqref="HO33">
    <cfRule type="expression" dxfId="5129" priority="6806">
      <formula>$HP33="bardzo dobry stan ekologiczny"</formula>
    </cfRule>
  </conditionalFormatting>
  <conditionalFormatting sqref="HO34">
    <cfRule type="expression" dxfId="5128" priority="6750">
      <formula>$HP34="zły potencjał ekologiczny"</formula>
    </cfRule>
    <cfRule type="expression" dxfId="5127" priority="6751">
      <formula>$HP34="zły stan ekologiczny"</formula>
    </cfRule>
    <cfRule type="expression" dxfId="5126" priority="6752">
      <formula>$HP34="słaby potencjał ekologiczny"</formula>
    </cfRule>
    <cfRule type="expression" dxfId="5125" priority="6753">
      <formula>$HP34="słaby stan ekologiczny"</formula>
    </cfRule>
    <cfRule type="expression" dxfId="5124" priority="6754">
      <formula>$HP34="umiarkowany potencjał ekologiczny"</formula>
    </cfRule>
    <cfRule type="expression" dxfId="5123" priority="6755">
      <formula>$HP34="umiarkowany stan ekologiczny"</formula>
    </cfRule>
    <cfRule type="expression" dxfId="5122" priority="6756">
      <formula>$HP34="dobry potencjał ekologiczny"</formula>
    </cfRule>
    <cfRule type="expression" dxfId="5121" priority="6757">
      <formula>$HP34="dobry stan ekologiczny"</formula>
    </cfRule>
    <cfRule type="expression" dxfId="5120" priority="6758">
      <formula>$HP34="maksymalny potencjał ekologiczny"</formula>
    </cfRule>
  </conditionalFormatting>
  <conditionalFormatting sqref="HO34">
    <cfRule type="expression" dxfId="5119" priority="6749">
      <formula>$HP34="bardzo dobry stan ekologiczny"</formula>
    </cfRule>
  </conditionalFormatting>
  <conditionalFormatting sqref="HO35">
    <cfRule type="expression" dxfId="5118" priority="6693">
      <formula>$HP35="zły potencjał ekologiczny"</formula>
    </cfRule>
    <cfRule type="expression" dxfId="5117" priority="6694">
      <formula>$HP35="zły stan ekologiczny"</formula>
    </cfRule>
    <cfRule type="expression" dxfId="5116" priority="6695">
      <formula>$HP35="słaby potencjał ekologiczny"</formula>
    </cfRule>
    <cfRule type="expression" dxfId="5115" priority="6696">
      <formula>$HP35="słaby stan ekologiczny"</formula>
    </cfRule>
    <cfRule type="expression" dxfId="5114" priority="6697">
      <formula>$HP35="umiarkowany potencjał ekologiczny"</formula>
    </cfRule>
    <cfRule type="expression" dxfId="5113" priority="6698">
      <formula>$HP35="umiarkowany stan ekologiczny"</formula>
    </cfRule>
    <cfRule type="expression" dxfId="5112" priority="6699">
      <formula>$HP35="dobry potencjał ekologiczny"</formula>
    </cfRule>
    <cfRule type="expression" dxfId="5111" priority="6700">
      <formula>$HP35="dobry stan ekologiczny"</formula>
    </cfRule>
    <cfRule type="expression" dxfId="5110" priority="6701">
      <formula>$HP35="maksymalny potencjał ekologiczny"</formula>
    </cfRule>
  </conditionalFormatting>
  <conditionalFormatting sqref="HO35">
    <cfRule type="expression" dxfId="5109" priority="6692">
      <formula>$HP35="bardzo dobry stan ekologiczny"</formula>
    </cfRule>
  </conditionalFormatting>
  <conditionalFormatting sqref="HO35">
    <cfRule type="expression" dxfId="5108" priority="6640">
      <formula>$HP35="zły potencjał ekologiczny"</formula>
    </cfRule>
    <cfRule type="expression" dxfId="5107" priority="6641">
      <formula>$HP35="zły stan ekologiczny"</formula>
    </cfRule>
    <cfRule type="expression" dxfId="5106" priority="6642">
      <formula>$HP35="słaby potencjał ekologiczny"</formula>
    </cfRule>
    <cfRule type="expression" dxfId="5105" priority="6643">
      <formula>$HP35="słaby stan ekologiczny"</formula>
    </cfRule>
    <cfRule type="expression" dxfId="5104" priority="6644">
      <formula>$HP35="umiarkowany potencjał ekologiczny"</formula>
    </cfRule>
    <cfRule type="expression" dxfId="5103" priority="6645">
      <formula>$HP35="umiarkowany stan ekologiczny"</formula>
    </cfRule>
    <cfRule type="expression" dxfId="5102" priority="6646">
      <formula>$HP35="dobry potencjał ekologiczny"</formula>
    </cfRule>
    <cfRule type="expression" dxfId="5101" priority="6647">
      <formula>$HP35="dobry stan ekologiczny"</formula>
    </cfRule>
    <cfRule type="expression" dxfId="5100" priority="6648">
      <formula>$HP35="maksymalny potencjał ekologiczny"</formula>
    </cfRule>
  </conditionalFormatting>
  <conditionalFormatting sqref="HO35">
    <cfRule type="expression" dxfId="5099" priority="6639">
      <formula>$HP35="bardzo dobry stan ekologiczny"</formula>
    </cfRule>
  </conditionalFormatting>
  <conditionalFormatting sqref="HO36">
    <cfRule type="expression" dxfId="5098" priority="6583">
      <formula>$HP36="zły potencjał ekologiczny"</formula>
    </cfRule>
    <cfRule type="expression" dxfId="5097" priority="6584">
      <formula>$HP36="zły stan ekologiczny"</formula>
    </cfRule>
    <cfRule type="expression" dxfId="5096" priority="6585">
      <formula>$HP36="słaby potencjał ekologiczny"</formula>
    </cfRule>
    <cfRule type="expression" dxfId="5095" priority="6586">
      <formula>$HP36="słaby stan ekologiczny"</formula>
    </cfRule>
    <cfRule type="expression" dxfId="5094" priority="6587">
      <formula>$HP36="umiarkowany potencjał ekologiczny"</formula>
    </cfRule>
    <cfRule type="expression" dxfId="5093" priority="6588">
      <formula>$HP36="umiarkowany stan ekologiczny"</formula>
    </cfRule>
    <cfRule type="expression" dxfId="5092" priority="6589">
      <formula>$HP36="dobry potencjał ekologiczny"</formula>
    </cfRule>
    <cfRule type="expression" dxfId="5091" priority="6590">
      <formula>$HP36="dobry stan ekologiczny"</formula>
    </cfRule>
    <cfRule type="expression" dxfId="5090" priority="6591">
      <formula>$HP36="maksymalny potencjał ekologiczny"</formula>
    </cfRule>
  </conditionalFormatting>
  <conditionalFormatting sqref="HO36">
    <cfRule type="expression" dxfId="5089" priority="6582">
      <formula>$HP36="bardzo dobry stan ekologiczny"</formula>
    </cfRule>
  </conditionalFormatting>
  <conditionalFormatting sqref="HO36">
    <cfRule type="expression" dxfId="5088" priority="6530">
      <formula>$HP36="zły potencjał ekologiczny"</formula>
    </cfRule>
    <cfRule type="expression" dxfId="5087" priority="6531">
      <formula>$HP36="zły stan ekologiczny"</formula>
    </cfRule>
    <cfRule type="expression" dxfId="5086" priority="6532">
      <formula>$HP36="słaby potencjał ekologiczny"</formula>
    </cfRule>
    <cfRule type="expression" dxfId="5085" priority="6533">
      <formula>$HP36="słaby stan ekologiczny"</formula>
    </cfRule>
    <cfRule type="expression" dxfId="5084" priority="6534">
      <formula>$HP36="umiarkowany potencjał ekologiczny"</formula>
    </cfRule>
    <cfRule type="expression" dxfId="5083" priority="6535">
      <formula>$HP36="umiarkowany stan ekologiczny"</formula>
    </cfRule>
    <cfRule type="expression" dxfId="5082" priority="6536">
      <formula>$HP36="dobry potencjał ekologiczny"</formula>
    </cfRule>
    <cfRule type="expression" dxfId="5081" priority="6537">
      <formula>$HP36="dobry stan ekologiczny"</formula>
    </cfRule>
    <cfRule type="expression" dxfId="5080" priority="6538">
      <formula>$HP36="maksymalny potencjał ekologiczny"</formula>
    </cfRule>
  </conditionalFormatting>
  <conditionalFormatting sqref="HO36">
    <cfRule type="expression" dxfId="5079" priority="6529">
      <formula>$HP36="bardzo dobry stan ekologiczny"</formula>
    </cfRule>
  </conditionalFormatting>
  <conditionalFormatting sqref="HO37:HO39">
    <cfRule type="expression" dxfId="5078" priority="6462">
      <formula>$HP37="zły potencjał ekologiczny"</formula>
    </cfRule>
    <cfRule type="expression" dxfId="5077" priority="6463">
      <formula>$HP37="zły stan ekologiczny"</formula>
    </cfRule>
    <cfRule type="expression" dxfId="5076" priority="6464">
      <formula>$HP37="słaby potencjał ekologiczny"</formula>
    </cfRule>
    <cfRule type="expression" dxfId="5075" priority="6465">
      <formula>$HP37="słaby stan ekologiczny"</formula>
    </cfRule>
    <cfRule type="expression" dxfId="5074" priority="6466">
      <formula>$HP37="umiarkowany potencjał ekologiczny"</formula>
    </cfRule>
    <cfRule type="expression" dxfId="5073" priority="6472">
      <formula>$HP37="umiarkowany stan ekologiczny"</formula>
    </cfRule>
    <cfRule type="expression" dxfId="5072" priority="6473">
      <formula>$HP37="dobry potencjał ekologiczny"</formula>
    </cfRule>
    <cfRule type="expression" dxfId="5071" priority="6474">
      <formula>$HP37="dobry stan ekologiczny"</formula>
    </cfRule>
    <cfRule type="expression" dxfId="5070" priority="6475">
      <formula>$HP37="maksymalny potencjał ekologiczny"</formula>
    </cfRule>
  </conditionalFormatting>
  <conditionalFormatting sqref="HO37:HO39">
    <cfRule type="expression" dxfId="5069" priority="6476">
      <formula>$HP37="bardzo dobry stan ekologiczny"</formula>
    </cfRule>
  </conditionalFormatting>
  <conditionalFormatting sqref="HO40">
    <cfRule type="expression" dxfId="5068" priority="6414">
      <formula>$HP40="zły potencjał ekologiczny"</formula>
    </cfRule>
    <cfRule type="expression" dxfId="5067" priority="6415">
      <formula>$HP40="zły stan ekologiczny"</formula>
    </cfRule>
    <cfRule type="expression" dxfId="5066" priority="6416">
      <formula>$HP40="słaby potencjał ekologiczny"</formula>
    </cfRule>
    <cfRule type="expression" dxfId="5065" priority="6417">
      <formula>$HP40="słaby stan ekologiczny"</formula>
    </cfRule>
    <cfRule type="expression" dxfId="5064" priority="6418">
      <formula>$HP40="umiarkowany potencjał ekologiczny"</formula>
    </cfRule>
    <cfRule type="expression" dxfId="5063" priority="6424">
      <formula>$HP40="umiarkowany stan ekologiczny"</formula>
    </cfRule>
    <cfRule type="expression" dxfId="5062" priority="6425">
      <formula>$HP40="dobry potencjał ekologiczny"</formula>
    </cfRule>
    <cfRule type="expression" dxfId="5061" priority="6426">
      <formula>$HP40="dobry stan ekologiczny"</formula>
    </cfRule>
    <cfRule type="expression" dxfId="5060" priority="6427">
      <formula>$HP40="maksymalny potencjał ekologiczny"</formula>
    </cfRule>
  </conditionalFormatting>
  <conditionalFormatting sqref="HO40">
    <cfRule type="expression" dxfId="5059" priority="6428">
      <formula>$HP40="bardzo dobry stan ekologiczny"</formula>
    </cfRule>
  </conditionalFormatting>
  <conditionalFormatting sqref="HP40">
    <cfRule type="expression" dxfId="5058" priority="6403">
      <formula>$HQ40="zły potencjał ekologiczny"</formula>
    </cfRule>
    <cfRule type="expression" dxfId="5057" priority="6404">
      <formula>$HQ40="zły stan ekologiczny"</formula>
    </cfRule>
    <cfRule type="expression" dxfId="5056" priority="6405">
      <formula>$HQ40="słaby potencjał ekologiczny"</formula>
    </cfRule>
    <cfRule type="expression" dxfId="5055" priority="6406">
      <formula>$HQ40="słaby stan ekologiczny"</formula>
    </cfRule>
    <cfRule type="expression" dxfId="5054" priority="6407">
      <formula>$HQ40="umiarkowany potencjał ekologiczny"</formula>
    </cfRule>
    <cfRule type="expression" dxfId="5053" priority="6408">
      <formula>$HQ40="umiarkowany stan ekologiczny"</formula>
    </cfRule>
    <cfRule type="expression" dxfId="5052" priority="6409">
      <formula>$HQ40="dobry potencjał ekologiczny"</formula>
    </cfRule>
    <cfRule type="expression" dxfId="5051" priority="6410">
      <formula>$HQ40="dobry stan ekologiczny"</formula>
    </cfRule>
    <cfRule type="expression" dxfId="5050" priority="6411">
      <formula>$HQ40="maksymalny potencjał ekologiczny"</formula>
    </cfRule>
  </conditionalFormatting>
  <conditionalFormatting sqref="HP40">
    <cfRule type="expression" dxfId="5049" priority="6402">
      <formula>$HQ40="bardzo dobry stan ekologiczny"</formula>
    </cfRule>
  </conditionalFormatting>
  <conditionalFormatting sqref="HO41:HO43 HO45:HO46 HO48">
    <cfRule type="expression" dxfId="5048" priority="6201">
      <formula>$HP41="zły potencjał ekologiczny"</formula>
    </cfRule>
    <cfRule type="expression" dxfId="5047" priority="6202">
      <formula>$HP41="zły stan ekologiczny"</formula>
    </cfRule>
    <cfRule type="expression" dxfId="5046" priority="6203">
      <formula>$HP41="słaby potencjał ekologiczny"</formula>
    </cfRule>
    <cfRule type="expression" dxfId="5045" priority="6204">
      <formula>$HP41="słaby stan ekologiczny"</formula>
    </cfRule>
    <cfRule type="expression" dxfId="5044" priority="6205">
      <formula>$HP41="umiarkowany potencjał ekologiczny"</formula>
    </cfRule>
    <cfRule type="expression" dxfId="5043" priority="6211">
      <formula>$HP41="umiarkowany stan ekologiczny"</formula>
    </cfRule>
    <cfRule type="expression" dxfId="5042" priority="6212">
      <formula>$HP41="dobry potencjał ekologiczny"</formula>
    </cfRule>
    <cfRule type="expression" dxfId="5041" priority="6213">
      <formula>$HP41="dobry stan ekologiczny"</formula>
    </cfRule>
    <cfRule type="expression" dxfId="5040" priority="6214">
      <formula>$HP41="maksymalny potencjał ekologiczny"</formula>
    </cfRule>
  </conditionalFormatting>
  <conditionalFormatting sqref="HO41:HO43 HO45:HO46 HO48">
    <cfRule type="expression" dxfId="5039" priority="6215">
      <formula>$HP41="bardzo dobry stan ekologiczny"</formula>
    </cfRule>
  </conditionalFormatting>
  <conditionalFormatting sqref="HP42">
    <cfRule type="expression" dxfId="5038" priority="6190">
      <formula>$HQ42="zły potencjał ekologiczny"</formula>
    </cfRule>
    <cfRule type="expression" dxfId="5037" priority="6191">
      <formula>$HQ42="zły stan ekologiczny"</formula>
    </cfRule>
    <cfRule type="expression" dxfId="5036" priority="6192">
      <formula>$HQ42="słaby potencjał ekologiczny"</formula>
    </cfRule>
    <cfRule type="expression" dxfId="5035" priority="6193">
      <formula>$HQ42="słaby stan ekologiczny"</formula>
    </cfRule>
    <cfRule type="expression" dxfId="5034" priority="6194">
      <formula>$HQ42="umiarkowany potencjał ekologiczny"</formula>
    </cfRule>
    <cfRule type="expression" dxfId="5033" priority="6195">
      <formula>$HQ42="umiarkowany stan ekologiczny"</formula>
    </cfRule>
    <cfRule type="expression" dxfId="5032" priority="6196">
      <formula>$HQ42="dobry potencjał ekologiczny"</formula>
    </cfRule>
    <cfRule type="expression" dxfId="5031" priority="6197">
      <formula>$HQ42="dobry stan ekologiczny"</formula>
    </cfRule>
    <cfRule type="expression" dxfId="5030" priority="6198">
      <formula>$HQ42="maksymalny potencjał ekologiczny"</formula>
    </cfRule>
  </conditionalFormatting>
  <conditionalFormatting sqref="HP42">
    <cfRule type="expression" dxfId="5029" priority="6189">
      <formula>$HQ42="bardzo dobry stan ekologiczny"</formula>
    </cfRule>
  </conditionalFormatting>
  <conditionalFormatting sqref="HO44">
    <cfRule type="expression" dxfId="5028" priority="6140">
      <formula>$HP44="zły potencjał ekologiczny"</formula>
    </cfRule>
    <cfRule type="expression" dxfId="5027" priority="6141">
      <formula>$HP44="zły stan ekologiczny"</formula>
    </cfRule>
    <cfRule type="expression" dxfId="5026" priority="6142">
      <formula>$HP44="słaby potencjał ekologiczny"</formula>
    </cfRule>
    <cfRule type="expression" dxfId="5025" priority="6143">
      <formula>$HP44="słaby stan ekologiczny"</formula>
    </cfRule>
    <cfRule type="expression" dxfId="5024" priority="6144">
      <formula>$HP44="umiarkowany potencjał ekologiczny"</formula>
    </cfRule>
    <cfRule type="expression" dxfId="5023" priority="6150">
      <formula>$HP44="umiarkowany stan ekologiczny"</formula>
    </cfRule>
    <cfRule type="expression" dxfId="5022" priority="6151">
      <formula>$HP44="dobry potencjał ekologiczny"</formula>
    </cfRule>
    <cfRule type="expression" dxfId="5021" priority="6152">
      <formula>$HP44="dobry stan ekologiczny"</formula>
    </cfRule>
    <cfRule type="expression" dxfId="5020" priority="6153">
      <formula>$HP44="maksymalny potencjał ekologiczny"</formula>
    </cfRule>
  </conditionalFormatting>
  <conditionalFormatting sqref="HO44">
    <cfRule type="expression" dxfId="5019" priority="6154">
      <formula>$HP44="bardzo dobry stan ekologiczny"</formula>
    </cfRule>
  </conditionalFormatting>
  <conditionalFormatting sqref="HO47">
    <cfRule type="expression" dxfId="5018" priority="6120">
      <formula>$HP47="zły potencjał ekologiczny"</formula>
    </cfRule>
    <cfRule type="expression" dxfId="5017" priority="6121">
      <formula>$HP47="zły stan ekologiczny"</formula>
    </cfRule>
    <cfRule type="expression" dxfId="5016" priority="6122">
      <formula>$HP47="słaby potencjał ekologiczny"</formula>
    </cfRule>
    <cfRule type="expression" dxfId="5015" priority="6123">
      <formula>$HP47="słaby stan ekologiczny"</formula>
    </cfRule>
    <cfRule type="expression" dxfId="5014" priority="6124">
      <formula>$HP47="umiarkowany potencjał ekologiczny"</formula>
    </cfRule>
    <cfRule type="expression" dxfId="5013" priority="6130">
      <formula>$HP47="umiarkowany stan ekologiczny"</formula>
    </cfRule>
    <cfRule type="expression" dxfId="5012" priority="6131">
      <formula>$HP47="dobry potencjał ekologiczny"</formula>
    </cfRule>
    <cfRule type="expression" dxfId="5011" priority="6132">
      <formula>$HP47="dobry stan ekologiczny"</formula>
    </cfRule>
    <cfRule type="expression" dxfId="5010" priority="6133">
      <formula>$HP47="maksymalny potencjał ekologiczny"</formula>
    </cfRule>
  </conditionalFormatting>
  <conditionalFormatting sqref="HO47">
    <cfRule type="expression" dxfId="5009" priority="6134">
      <formula>$HP47="bardzo dobry stan ekologiczny"</formula>
    </cfRule>
  </conditionalFormatting>
  <conditionalFormatting sqref="HO73">
    <cfRule type="expression" dxfId="5008" priority="6051">
      <formula>$HP73="zły potencjał ekologiczny"</formula>
    </cfRule>
    <cfRule type="expression" dxfId="5007" priority="6052">
      <formula>$HP73="zły stan ekologiczny"</formula>
    </cfRule>
    <cfRule type="expression" dxfId="5006" priority="6053">
      <formula>$HP73="słaby potencjał ekologiczny"</formula>
    </cfRule>
    <cfRule type="expression" dxfId="5005" priority="6054">
      <formula>$HP73="słaby stan ekologiczny"</formula>
    </cfRule>
    <cfRule type="expression" dxfId="5004" priority="6055">
      <formula>$HP73="umiarkowany potencjał ekologiczny"</formula>
    </cfRule>
    <cfRule type="expression" dxfId="5003" priority="6056">
      <formula>$HP73="umiarkowany stan ekologiczny"</formula>
    </cfRule>
    <cfRule type="expression" dxfId="5002" priority="6057">
      <formula>$HP73="dobry potencjał ekologiczny"</formula>
    </cfRule>
    <cfRule type="expression" dxfId="5001" priority="6058">
      <formula>$HP73="dobry stan ekologiczny"</formula>
    </cfRule>
    <cfRule type="expression" dxfId="5000" priority="6059">
      <formula>$HP73="maksymalny potencjał ekologiczny"</formula>
    </cfRule>
  </conditionalFormatting>
  <conditionalFormatting sqref="HO73">
    <cfRule type="expression" dxfId="4999" priority="6050">
      <formula>$HP73="bardzo dobry stan ekologiczny"</formula>
    </cfRule>
  </conditionalFormatting>
  <conditionalFormatting sqref="HO49:HO52">
    <cfRule type="expression" dxfId="4998" priority="5994">
      <formula>$HP49="zły potencjał ekologiczny"</formula>
    </cfRule>
    <cfRule type="expression" dxfId="4997" priority="5995">
      <formula>$HP49="zły stan ekologiczny"</formula>
    </cfRule>
    <cfRule type="expression" dxfId="4996" priority="5996">
      <formula>$HP49="słaby potencjał ekologiczny"</formula>
    </cfRule>
    <cfRule type="expression" dxfId="4995" priority="5997">
      <formula>$HP49="słaby stan ekologiczny"</formula>
    </cfRule>
    <cfRule type="expression" dxfId="4994" priority="5998">
      <formula>$HP49="umiarkowany potencjał ekologiczny"</formula>
    </cfRule>
    <cfRule type="expression" dxfId="4993" priority="5999">
      <formula>$HP49="umiarkowany stan ekologiczny"</formula>
    </cfRule>
    <cfRule type="expression" dxfId="4992" priority="6000">
      <formula>$HP49="dobry potencjał ekologiczny"</formula>
    </cfRule>
    <cfRule type="expression" dxfId="4991" priority="6001">
      <formula>$HP49="dobry stan ekologiczny"</formula>
    </cfRule>
    <cfRule type="expression" dxfId="4990" priority="6002">
      <formula>$HP49="maksymalny potencjał ekologiczny"</formula>
    </cfRule>
  </conditionalFormatting>
  <conditionalFormatting sqref="HO49:HO52">
    <cfRule type="expression" dxfId="4989" priority="5993">
      <formula>$HP49="bardzo dobry stan ekologiczny"</formula>
    </cfRule>
  </conditionalFormatting>
  <conditionalFormatting sqref="HO53">
    <cfRule type="expression" dxfId="4988" priority="5937">
      <formula>$HP53="zły potencjał ekologiczny"</formula>
    </cfRule>
    <cfRule type="expression" dxfId="4987" priority="5938">
      <formula>$HP53="zły stan ekologiczny"</formula>
    </cfRule>
    <cfRule type="expression" dxfId="4986" priority="5939">
      <formula>$HP53="słaby potencjał ekologiczny"</formula>
    </cfRule>
    <cfRule type="expression" dxfId="4985" priority="5940">
      <formula>$HP53="słaby stan ekologiczny"</formula>
    </cfRule>
    <cfRule type="expression" dxfId="4984" priority="5941">
      <formula>$HP53="umiarkowany potencjał ekologiczny"</formula>
    </cfRule>
    <cfRule type="expression" dxfId="4983" priority="5942">
      <formula>$HP53="umiarkowany stan ekologiczny"</formula>
    </cfRule>
    <cfRule type="expression" dxfId="4982" priority="5943">
      <formula>$HP53="dobry potencjał ekologiczny"</formula>
    </cfRule>
    <cfRule type="expression" dxfId="4981" priority="5944">
      <formula>$HP53="dobry stan ekologiczny"</formula>
    </cfRule>
    <cfRule type="expression" dxfId="4980" priority="5945">
      <formula>$HP53="maksymalny potencjał ekologiczny"</formula>
    </cfRule>
  </conditionalFormatting>
  <conditionalFormatting sqref="HO53">
    <cfRule type="expression" dxfId="4979" priority="5936">
      <formula>$HP53="bardzo dobry stan ekologiczny"</formula>
    </cfRule>
  </conditionalFormatting>
  <conditionalFormatting sqref="HO54">
    <cfRule type="expression" dxfId="4978" priority="5880">
      <formula>$HP54="zły potencjał ekologiczny"</formula>
    </cfRule>
    <cfRule type="expression" dxfId="4977" priority="5881">
      <formula>$HP54="zły stan ekologiczny"</formula>
    </cfRule>
    <cfRule type="expression" dxfId="4976" priority="5882">
      <formula>$HP54="słaby potencjał ekologiczny"</formula>
    </cfRule>
    <cfRule type="expression" dxfId="4975" priority="5883">
      <formula>$HP54="słaby stan ekologiczny"</formula>
    </cfRule>
    <cfRule type="expression" dxfId="4974" priority="5884">
      <formula>$HP54="umiarkowany potencjał ekologiczny"</formula>
    </cfRule>
    <cfRule type="expression" dxfId="4973" priority="5885">
      <formula>$HP54="umiarkowany stan ekologiczny"</formula>
    </cfRule>
    <cfRule type="expression" dxfId="4972" priority="5886">
      <formula>$HP54="dobry potencjał ekologiczny"</formula>
    </cfRule>
    <cfRule type="expression" dxfId="4971" priority="5887">
      <formula>$HP54="dobry stan ekologiczny"</formula>
    </cfRule>
    <cfRule type="expression" dxfId="4970" priority="5888">
      <formula>$HP54="maksymalny potencjał ekologiczny"</formula>
    </cfRule>
  </conditionalFormatting>
  <conditionalFormatting sqref="HO54">
    <cfRule type="expression" dxfId="4969" priority="5879">
      <formula>$HP54="bardzo dobry stan ekologiczny"</formula>
    </cfRule>
  </conditionalFormatting>
  <conditionalFormatting sqref="HO55">
    <cfRule type="expression" dxfId="4968" priority="5823">
      <formula>$HP55="zły potencjał ekologiczny"</formula>
    </cfRule>
    <cfRule type="expression" dxfId="4967" priority="5824">
      <formula>$HP55="zły stan ekologiczny"</formula>
    </cfRule>
    <cfRule type="expression" dxfId="4966" priority="5825">
      <formula>$HP55="słaby potencjał ekologiczny"</formula>
    </cfRule>
    <cfRule type="expression" dxfId="4965" priority="5826">
      <formula>$HP55="słaby stan ekologiczny"</formula>
    </cfRule>
    <cfRule type="expression" dxfId="4964" priority="5827">
      <formula>$HP55="umiarkowany potencjał ekologiczny"</formula>
    </cfRule>
    <cfRule type="expression" dxfId="4963" priority="5828">
      <formula>$HP55="umiarkowany stan ekologiczny"</formula>
    </cfRule>
    <cfRule type="expression" dxfId="4962" priority="5829">
      <formula>$HP55="dobry potencjał ekologiczny"</formula>
    </cfRule>
    <cfRule type="expression" dxfId="4961" priority="5830">
      <formula>$HP55="dobry stan ekologiczny"</formula>
    </cfRule>
    <cfRule type="expression" dxfId="4960" priority="5831">
      <formula>$HP55="maksymalny potencjał ekologiczny"</formula>
    </cfRule>
  </conditionalFormatting>
  <conditionalFormatting sqref="HO55">
    <cfRule type="expression" dxfId="4959" priority="5822">
      <formula>$HP55="bardzo dobry stan ekologiczny"</formula>
    </cfRule>
  </conditionalFormatting>
  <conditionalFormatting sqref="HO56">
    <cfRule type="expression" dxfId="4958" priority="5766">
      <formula>$HP56="zły potencjał ekologiczny"</formula>
    </cfRule>
    <cfRule type="expression" dxfId="4957" priority="5767">
      <formula>$HP56="zły stan ekologiczny"</formula>
    </cfRule>
    <cfRule type="expression" dxfId="4956" priority="5768">
      <formula>$HP56="słaby potencjał ekologiczny"</formula>
    </cfRule>
    <cfRule type="expression" dxfId="4955" priority="5769">
      <formula>$HP56="słaby stan ekologiczny"</formula>
    </cfRule>
    <cfRule type="expression" dxfId="4954" priority="5770">
      <formula>$HP56="umiarkowany potencjał ekologiczny"</formula>
    </cfRule>
    <cfRule type="expression" dxfId="4953" priority="5771">
      <formula>$HP56="umiarkowany stan ekologiczny"</formula>
    </cfRule>
    <cfRule type="expression" dxfId="4952" priority="5772">
      <formula>$HP56="dobry potencjał ekologiczny"</formula>
    </cfRule>
    <cfRule type="expression" dxfId="4951" priority="5773">
      <formula>$HP56="dobry stan ekologiczny"</formula>
    </cfRule>
    <cfRule type="expression" dxfId="4950" priority="5774">
      <formula>$HP56="maksymalny potencjał ekologiczny"</formula>
    </cfRule>
  </conditionalFormatting>
  <conditionalFormatting sqref="HO56">
    <cfRule type="expression" dxfId="4949" priority="5765">
      <formula>$HP56="bardzo dobry stan ekologiczny"</formula>
    </cfRule>
  </conditionalFormatting>
  <conditionalFormatting sqref="HO57">
    <cfRule type="expression" dxfId="4948" priority="5709">
      <formula>$HP57="zły potencjał ekologiczny"</formula>
    </cfRule>
    <cfRule type="expression" dxfId="4947" priority="5710">
      <formula>$HP57="zły stan ekologiczny"</formula>
    </cfRule>
    <cfRule type="expression" dxfId="4946" priority="5711">
      <formula>$HP57="słaby potencjał ekologiczny"</formula>
    </cfRule>
    <cfRule type="expression" dxfId="4945" priority="5712">
      <formula>$HP57="słaby stan ekologiczny"</formula>
    </cfRule>
    <cfRule type="expression" dxfId="4944" priority="5713">
      <formula>$HP57="umiarkowany potencjał ekologiczny"</formula>
    </cfRule>
    <cfRule type="expression" dxfId="4943" priority="5714">
      <formula>$HP57="umiarkowany stan ekologiczny"</formula>
    </cfRule>
    <cfRule type="expression" dxfId="4942" priority="5715">
      <formula>$HP57="dobry potencjał ekologiczny"</formula>
    </cfRule>
    <cfRule type="expression" dxfId="4941" priority="5716">
      <formula>$HP57="dobry stan ekologiczny"</formula>
    </cfRule>
    <cfRule type="expression" dxfId="4940" priority="5717">
      <formula>$HP57="maksymalny potencjał ekologiczny"</formula>
    </cfRule>
  </conditionalFormatting>
  <conditionalFormatting sqref="HO57">
    <cfRule type="expression" dxfId="4939" priority="5708">
      <formula>$HP57="bardzo dobry stan ekologiczny"</formula>
    </cfRule>
  </conditionalFormatting>
  <conditionalFormatting sqref="HO58">
    <cfRule type="expression" dxfId="4938" priority="5652">
      <formula>$HP58="zły potencjał ekologiczny"</formula>
    </cfRule>
    <cfRule type="expression" dxfId="4937" priority="5653">
      <formula>$HP58="zły stan ekologiczny"</formula>
    </cfRule>
    <cfRule type="expression" dxfId="4936" priority="5654">
      <formula>$HP58="słaby potencjał ekologiczny"</formula>
    </cfRule>
    <cfRule type="expression" dxfId="4935" priority="5655">
      <formula>$HP58="słaby stan ekologiczny"</formula>
    </cfRule>
    <cfRule type="expression" dxfId="4934" priority="5656">
      <formula>$HP58="umiarkowany potencjał ekologiczny"</formula>
    </cfRule>
    <cfRule type="expression" dxfId="4933" priority="5657">
      <formula>$HP58="umiarkowany stan ekologiczny"</formula>
    </cfRule>
    <cfRule type="expression" dxfId="4932" priority="5658">
      <formula>$HP58="dobry potencjał ekologiczny"</formula>
    </cfRule>
    <cfRule type="expression" dxfId="4931" priority="5659">
      <formula>$HP58="dobry stan ekologiczny"</formula>
    </cfRule>
    <cfRule type="expression" dxfId="4930" priority="5660">
      <formula>$HP58="maksymalny potencjał ekologiczny"</formula>
    </cfRule>
  </conditionalFormatting>
  <conditionalFormatting sqref="HO58">
    <cfRule type="expression" dxfId="4929" priority="5651">
      <formula>$HP58="bardzo dobry stan ekologiczny"</formula>
    </cfRule>
  </conditionalFormatting>
  <conditionalFormatting sqref="HO59">
    <cfRule type="expression" dxfId="4928" priority="5595">
      <formula>$HP59="zły potencjał ekologiczny"</formula>
    </cfRule>
    <cfRule type="expression" dxfId="4927" priority="5596">
      <formula>$HP59="zły stan ekologiczny"</formula>
    </cfRule>
    <cfRule type="expression" dxfId="4926" priority="5597">
      <formula>$HP59="słaby potencjał ekologiczny"</formula>
    </cfRule>
    <cfRule type="expression" dxfId="4925" priority="5598">
      <formula>$HP59="słaby stan ekologiczny"</formula>
    </cfRule>
    <cfRule type="expression" dxfId="4924" priority="5599">
      <formula>$HP59="umiarkowany potencjał ekologiczny"</formula>
    </cfRule>
    <cfRule type="expression" dxfId="4923" priority="5600">
      <formula>$HP59="umiarkowany stan ekologiczny"</formula>
    </cfRule>
    <cfRule type="expression" dxfId="4922" priority="5601">
      <formula>$HP59="dobry potencjał ekologiczny"</formula>
    </cfRule>
    <cfRule type="expression" dxfId="4921" priority="5602">
      <formula>$HP59="dobry stan ekologiczny"</formula>
    </cfRule>
    <cfRule type="expression" dxfId="4920" priority="5603">
      <formula>$HP59="maksymalny potencjał ekologiczny"</formula>
    </cfRule>
  </conditionalFormatting>
  <conditionalFormatting sqref="HO59">
    <cfRule type="expression" dxfId="4919" priority="5594">
      <formula>$HP59="bardzo dobry stan ekologiczny"</formula>
    </cfRule>
  </conditionalFormatting>
  <conditionalFormatting sqref="HO60">
    <cfRule type="expression" dxfId="4918" priority="5527">
      <formula>$HP60="zły potencjał ekologiczny"</formula>
    </cfRule>
    <cfRule type="expression" dxfId="4917" priority="5528">
      <formula>$HP60="zły stan ekologiczny"</formula>
    </cfRule>
    <cfRule type="expression" dxfId="4916" priority="5529">
      <formula>$HP60="słaby potencjał ekologiczny"</formula>
    </cfRule>
    <cfRule type="expression" dxfId="4915" priority="5530">
      <formula>$HP60="słaby stan ekologiczny"</formula>
    </cfRule>
    <cfRule type="expression" dxfId="4914" priority="5531">
      <formula>$HP60="umiarkowany potencjał ekologiczny"</formula>
    </cfRule>
    <cfRule type="expression" dxfId="4913" priority="5532">
      <formula>$HP60="umiarkowany stan ekologiczny"</formula>
    </cfRule>
    <cfRule type="expression" dxfId="4912" priority="5533">
      <formula>$HP60="dobry potencjał ekologiczny"</formula>
    </cfRule>
    <cfRule type="expression" dxfId="4911" priority="5534">
      <formula>$HP60="dobry stan ekologiczny"</formula>
    </cfRule>
    <cfRule type="expression" dxfId="4910" priority="5535">
      <formula>$HP60="maksymalny potencjał ekologiczny"</formula>
    </cfRule>
  </conditionalFormatting>
  <conditionalFormatting sqref="HO60">
    <cfRule type="expression" dxfId="4909" priority="5526">
      <formula>$HP60="bardzo dobry stan ekologiczny"</formula>
    </cfRule>
  </conditionalFormatting>
  <conditionalFormatting sqref="HO61">
    <cfRule type="expression" dxfId="4908" priority="5470">
      <formula>$HP61="zły potencjał ekologiczny"</formula>
    </cfRule>
    <cfRule type="expression" dxfId="4907" priority="5471">
      <formula>$HP61="zły stan ekologiczny"</formula>
    </cfRule>
    <cfRule type="expression" dxfId="4906" priority="5472">
      <formula>$HP61="słaby potencjał ekologiczny"</formula>
    </cfRule>
    <cfRule type="expression" dxfId="4905" priority="5473">
      <formula>$HP61="słaby stan ekologiczny"</formula>
    </cfRule>
    <cfRule type="expression" dxfId="4904" priority="5474">
      <formula>$HP61="umiarkowany potencjał ekologiczny"</formula>
    </cfRule>
    <cfRule type="expression" dxfId="4903" priority="5475">
      <formula>$HP61="umiarkowany stan ekologiczny"</formula>
    </cfRule>
    <cfRule type="expression" dxfId="4902" priority="5476">
      <formula>$HP61="dobry potencjał ekologiczny"</formula>
    </cfRule>
    <cfRule type="expression" dxfId="4901" priority="5477">
      <formula>$HP61="dobry stan ekologiczny"</formula>
    </cfRule>
    <cfRule type="expression" dxfId="4900" priority="5478">
      <formula>$HP61="maksymalny potencjał ekologiczny"</formula>
    </cfRule>
  </conditionalFormatting>
  <conditionalFormatting sqref="HO61">
    <cfRule type="expression" dxfId="4899" priority="5469">
      <formula>$HP61="bardzo dobry stan ekologiczny"</formula>
    </cfRule>
  </conditionalFormatting>
  <conditionalFormatting sqref="HO62">
    <cfRule type="expression" dxfId="4898" priority="5413">
      <formula>$HP62="zły potencjał ekologiczny"</formula>
    </cfRule>
    <cfRule type="expression" dxfId="4897" priority="5414">
      <formula>$HP62="zły stan ekologiczny"</formula>
    </cfRule>
    <cfRule type="expression" dxfId="4896" priority="5415">
      <formula>$HP62="słaby potencjał ekologiczny"</formula>
    </cfRule>
    <cfRule type="expression" dxfId="4895" priority="5416">
      <formula>$HP62="słaby stan ekologiczny"</formula>
    </cfRule>
    <cfRule type="expression" dxfId="4894" priority="5417">
      <formula>$HP62="umiarkowany potencjał ekologiczny"</formula>
    </cfRule>
    <cfRule type="expression" dxfId="4893" priority="5418">
      <formula>$HP62="umiarkowany stan ekologiczny"</formula>
    </cfRule>
    <cfRule type="expression" dxfId="4892" priority="5419">
      <formula>$HP62="dobry potencjał ekologiczny"</formula>
    </cfRule>
    <cfRule type="expression" dxfId="4891" priority="5420">
      <formula>$HP62="dobry stan ekologiczny"</formula>
    </cfRule>
    <cfRule type="expression" dxfId="4890" priority="5421">
      <formula>$HP62="maksymalny potencjał ekologiczny"</formula>
    </cfRule>
  </conditionalFormatting>
  <conditionalFormatting sqref="HO62">
    <cfRule type="expression" dxfId="4889" priority="5412">
      <formula>$HP62="bardzo dobry stan ekologiczny"</formula>
    </cfRule>
  </conditionalFormatting>
  <conditionalFormatting sqref="HO63">
    <cfRule type="expression" dxfId="4888" priority="5356">
      <formula>$HP63="zły potencjał ekologiczny"</formula>
    </cfRule>
    <cfRule type="expression" dxfId="4887" priority="5357">
      <formula>$HP63="zły stan ekologiczny"</formula>
    </cfRule>
    <cfRule type="expression" dxfId="4886" priority="5358">
      <formula>$HP63="słaby potencjał ekologiczny"</formula>
    </cfRule>
    <cfRule type="expression" dxfId="4885" priority="5359">
      <formula>$HP63="słaby stan ekologiczny"</formula>
    </cfRule>
    <cfRule type="expression" dxfId="4884" priority="5360">
      <formula>$HP63="umiarkowany potencjał ekologiczny"</formula>
    </cfRule>
    <cfRule type="expression" dxfId="4883" priority="5361">
      <formula>$HP63="umiarkowany stan ekologiczny"</formula>
    </cfRule>
    <cfRule type="expression" dxfId="4882" priority="5362">
      <formula>$HP63="dobry potencjał ekologiczny"</formula>
    </cfRule>
    <cfRule type="expression" dxfId="4881" priority="5363">
      <formula>$HP63="dobry stan ekologiczny"</formula>
    </cfRule>
    <cfRule type="expression" dxfId="4880" priority="5364">
      <formula>$HP63="maksymalny potencjał ekologiczny"</formula>
    </cfRule>
  </conditionalFormatting>
  <conditionalFormatting sqref="HO63">
    <cfRule type="expression" dxfId="4879" priority="5355">
      <formula>$HP63="bardzo dobry stan ekologiczny"</formula>
    </cfRule>
  </conditionalFormatting>
  <conditionalFormatting sqref="HO64">
    <cfRule type="expression" dxfId="4878" priority="5299">
      <formula>$HP64="zły potencjał ekologiczny"</formula>
    </cfRule>
    <cfRule type="expression" dxfId="4877" priority="5300">
      <formula>$HP64="zły stan ekologiczny"</formula>
    </cfRule>
    <cfRule type="expression" dxfId="4876" priority="5301">
      <formula>$HP64="słaby potencjał ekologiczny"</formula>
    </cfRule>
    <cfRule type="expression" dxfId="4875" priority="5302">
      <formula>$HP64="słaby stan ekologiczny"</formula>
    </cfRule>
    <cfRule type="expression" dxfId="4874" priority="5303">
      <formula>$HP64="umiarkowany potencjał ekologiczny"</formula>
    </cfRule>
    <cfRule type="expression" dxfId="4873" priority="5304">
      <formula>$HP64="umiarkowany stan ekologiczny"</formula>
    </cfRule>
    <cfRule type="expression" dxfId="4872" priority="5305">
      <formula>$HP64="dobry potencjał ekologiczny"</formula>
    </cfRule>
    <cfRule type="expression" dxfId="4871" priority="5306">
      <formula>$HP64="dobry stan ekologiczny"</formula>
    </cfRule>
    <cfRule type="expression" dxfId="4870" priority="5307">
      <formula>$HP64="maksymalny potencjał ekologiczny"</formula>
    </cfRule>
  </conditionalFormatting>
  <conditionalFormatting sqref="HO64">
    <cfRule type="expression" dxfId="4869" priority="5298">
      <formula>$HP64="bardzo dobry stan ekologiczny"</formula>
    </cfRule>
  </conditionalFormatting>
  <conditionalFormatting sqref="HO65">
    <cfRule type="expression" dxfId="4868" priority="5242">
      <formula>$HP65="zły potencjał ekologiczny"</formula>
    </cfRule>
    <cfRule type="expression" dxfId="4867" priority="5243">
      <formula>$HP65="zły stan ekologiczny"</formula>
    </cfRule>
    <cfRule type="expression" dxfId="4866" priority="5244">
      <formula>$HP65="słaby potencjał ekologiczny"</formula>
    </cfRule>
    <cfRule type="expression" dxfId="4865" priority="5245">
      <formula>$HP65="słaby stan ekologiczny"</formula>
    </cfRule>
    <cfRule type="expression" dxfId="4864" priority="5246">
      <formula>$HP65="umiarkowany potencjał ekologiczny"</formula>
    </cfRule>
    <cfRule type="expression" dxfId="4863" priority="5247">
      <formula>$HP65="umiarkowany stan ekologiczny"</formula>
    </cfRule>
    <cfRule type="expression" dxfId="4862" priority="5248">
      <formula>$HP65="dobry potencjał ekologiczny"</formula>
    </cfRule>
    <cfRule type="expression" dxfId="4861" priority="5249">
      <formula>$HP65="dobry stan ekologiczny"</formula>
    </cfRule>
    <cfRule type="expression" dxfId="4860" priority="5250">
      <formula>$HP65="maksymalny potencjał ekologiczny"</formula>
    </cfRule>
  </conditionalFormatting>
  <conditionalFormatting sqref="HO65">
    <cfRule type="expression" dxfId="4859" priority="5241">
      <formula>$HP65="bardzo dobry stan ekologiczny"</formula>
    </cfRule>
  </conditionalFormatting>
  <conditionalFormatting sqref="HO66">
    <cfRule type="expression" dxfId="4858" priority="5185">
      <formula>$HP66="zły potencjał ekologiczny"</formula>
    </cfRule>
    <cfRule type="expression" dxfId="4857" priority="5186">
      <formula>$HP66="zły stan ekologiczny"</formula>
    </cfRule>
    <cfRule type="expression" dxfId="4856" priority="5187">
      <formula>$HP66="słaby potencjał ekologiczny"</formula>
    </cfRule>
    <cfRule type="expression" dxfId="4855" priority="5188">
      <formula>$HP66="słaby stan ekologiczny"</formula>
    </cfRule>
    <cfRule type="expression" dxfId="4854" priority="5189">
      <formula>$HP66="umiarkowany potencjał ekologiczny"</formula>
    </cfRule>
    <cfRule type="expression" dxfId="4853" priority="5190">
      <formula>$HP66="umiarkowany stan ekologiczny"</formula>
    </cfRule>
    <cfRule type="expression" dxfId="4852" priority="5191">
      <formula>$HP66="dobry potencjał ekologiczny"</formula>
    </cfRule>
    <cfRule type="expression" dxfId="4851" priority="5192">
      <formula>$HP66="dobry stan ekologiczny"</formula>
    </cfRule>
    <cfRule type="expression" dxfId="4850" priority="5193">
      <formula>$HP66="maksymalny potencjał ekologiczny"</formula>
    </cfRule>
  </conditionalFormatting>
  <conditionalFormatting sqref="HO66">
    <cfRule type="expression" dxfId="4849" priority="5184">
      <formula>$HP66="bardzo dobry stan ekologiczny"</formula>
    </cfRule>
  </conditionalFormatting>
  <conditionalFormatting sqref="HO67">
    <cfRule type="expression" dxfId="4848" priority="5127">
      <formula>$HP67="zły potencjał ekologiczny"</formula>
    </cfRule>
    <cfRule type="expression" dxfId="4847" priority="5128">
      <formula>$HP67="zły stan ekologiczny"</formula>
    </cfRule>
    <cfRule type="expression" dxfId="4846" priority="5129">
      <formula>$HP67="słaby potencjał ekologiczny"</formula>
    </cfRule>
    <cfRule type="expression" dxfId="4845" priority="5130">
      <formula>$HP67="słaby stan ekologiczny"</formula>
    </cfRule>
    <cfRule type="expression" dxfId="4844" priority="5131">
      <formula>$HP67="umiarkowany potencjał ekologiczny"</formula>
    </cfRule>
    <cfRule type="expression" dxfId="4843" priority="5132">
      <formula>$HP67="umiarkowany stan ekologiczny"</formula>
    </cfRule>
    <cfRule type="expression" dxfId="4842" priority="5133">
      <formula>$HP67="dobry potencjał ekologiczny"</formula>
    </cfRule>
    <cfRule type="expression" dxfId="4841" priority="5134">
      <formula>$HP67="dobry stan ekologiczny"</formula>
    </cfRule>
    <cfRule type="expression" dxfId="4840" priority="5135">
      <formula>$HP67="maksymalny potencjał ekologiczny"</formula>
    </cfRule>
  </conditionalFormatting>
  <conditionalFormatting sqref="HO67">
    <cfRule type="expression" dxfId="4839" priority="5126">
      <formula>$HP67="bardzo dobry stan ekologiczny"</formula>
    </cfRule>
  </conditionalFormatting>
  <conditionalFormatting sqref="HO68">
    <cfRule type="expression" dxfId="4838" priority="5070">
      <formula>$HP68="zły potencjał ekologiczny"</formula>
    </cfRule>
    <cfRule type="expression" dxfId="4837" priority="5071">
      <formula>$HP68="zły stan ekologiczny"</formula>
    </cfRule>
    <cfRule type="expression" dxfId="4836" priority="5072">
      <formula>$HP68="słaby potencjał ekologiczny"</formula>
    </cfRule>
    <cfRule type="expression" dxfId="4835" priority="5073">
      <formula>$HP68="słaby stan ekologiczny"</formula>
    </cfRule>
    <cfRule type="expression" dxfId="4834" priority="5074">
      <formula>$HP68="umiarkowany potencjał ekologiczny"</formula>
    </cfRule>
    <cfRule type="expression" dxfId="4833" priority="5075">
      <formula>$HP68="umiarkowany stan ekologiczny"</formula>
    </cfRule>
    <cfRule type="expression" dxfId="4832" priority="5076">
      <formula>$HP68="dobry potencjał ekologiczny"</formula>
    </cfRule>
    <cfRule type="expression" dxfId="4831" priority="5077">
      <formula>$HP68="dobry stan ekologiczny"</formula>
    </cfRule>
    <cfRule type="expression" dxfId="4830" priority="5078">
      <formula>$HP68="maksymalny potencjał ekologiczny"</formula>
    </cfRule>
  </conditionalFormatting>
  <conditionalFormatting sqref="HO68">
    <cfRule type="expression" dxfId="4829" priority="5069">
      <formula>$HP68="bardzo dobry stan ekologiczny"</formula>
    </cfRule>
  </conditionalFormatting>
  <conditionalFormatting sqref="HO69">
    <cfRule type="expression" dxfId="4828" priority="5013">
      <formula>$HP69="zły potencjał ekologiczny"</formula>
    </cfRule>
    <cfRule type="expression" dxfId="4827" priority="5014">
      <formula>$HP69="zły stan ekologiczny"</formula>
    </cfRule>
    <cfRule type="expression" dxfId="4826" priority="5015">
      <formula>$HP69="słaby potencjał ekologiczny"</formula>
    </cfRule>
    <cfRule type="expression" dxfId="4825" priority="5016">
      <formula>$HP69="słaby stan ekologiczny"</formula>
    </cfRule>
    <cfRule type="expression" dxfId="4824" priority="5017">
      <formula>$HP69="umiarkowany potencjał ekologiczny"</formula>
    </cfRule>
    <cfRule type="expression" dxfId="4823" priority="5018">
      <formula>$HP69="umiarkowany stan ekologiczny"</formula>
    </cfRule>
    <cfRule type="expression" dxfId="4822" priority="5019">
      <formula>$HP69="dobry potencjał ekologiczny"</formula>
    </cfRule>
    <cfRule type="expression" dxfId="4821" priority="5020">
      <formula>$HP69="dobry stan ekologiczny"</formula>
    </cfRule>
    <cfRule type="expression" dxfId="4820" priority="5021">
      <formula>$HP69="maksymalny potencjał ekologiczny"</formula>
    </cfRule>
  </conditionalFormatting>
  <conditionalFormatting sqref="HO69">
    <cfRule type="expression" dxfId="4819" priority="5012">
      <formula>$HP69="bardzo dobry stan ekologiczny"</formula>
    </cfRule>
  </conditionalFormatting>
  <conditionalFormatting sqref="HO70">
    <cfRule type="expression" dxfId="4818" priority="4956">
      <formula>$HP70="zły potencjał ekologiczny"</formula>
    </cfRule>
    <cfRule type="expression" dxfId="4817" priority="4957">
      <formula>$HP70="zły stan ekologiczny"</formula>
    </cfRule>
    <cfRule type="expression" dxfId="4816" priority="4958">
      <formula>$HP70="słaby potencjał ekologiczny"</formula>
    </cfRule>
    <cfRule type="expression" dxfId="4815" priority="4959">
      <formula>$HP70="słaby stan ekologiczny"</formula>
    </cfRule>
    <cfRule type="expression" dxfId="4814" priority="4960">
      <formula>$HP70="umiarkowany potencjał ekologiczny"</formula>
    </cfRule>
    <cfRule type="expression" dxfId="4813" priority="4961">
      <formula>$HP70="umiarkowany stan ekologiczny"</formula>
    </cfRule>
    <cfRule type="expression" dxfId="4812" priority="4962">
      <formula>$HP70="dobry potencjał ekologiczny"</formula>
    </cfRule>
    <cfRule type="expression" dxfId="4811" priority="4963">
      <formula>$HP70="dobry stan ekologiczny"</formula>
    </cfRule>
    <cfRule type="expression" dxfId="4810" priority="4964">
      <formula>$HP70="maksymalny potencjał ekologiczny"</formula>
    </cfRule>
  </conditionalFormatting>
  <conditionalFormatting sqref="HO70">
    <cfRule type="expression" dxfId="4809" priority="4955">
      <formula>$HP70="bardzo dobry stan ekologiczny"</formula>
    </cfRule>
  </conditionalFormatting>
  <conditionalFormatting sqref="HO71">
    <cfRule type="expression" dxfId="4808" priority="4900">
      <formula>$HP71="zły potencjał ekologiczny"</formula>
    </cfRule>
    <cfRule type="expression" dxfId="4807" priority="4901">
      <formula>$HP71="zły stan ekologiczny"</formula>
    </cfRule>
    <cfRule type="expression" dxfId="4806" priority="4902">
      <formula>$HP71="słaby potencjał ekologiczny"</formula>
    </cfRule>
    <cfRule type="expression" dxfId="4805" priority="4903">
      <formula>$HP71="słaby stan ekologiczny"</formula>
    </cfRule>
    <cfRule type="expression" dxfId="4804" priority="4904">
      <formula>$HP71="umiarkowany potencjał ekologiczny"</formula>
    </cfRule>
    <cfRule type="expression" dxfId="4803" priority="4905">
      <formula>$HP71="umiarkowany stan ekologiczny"</formula>
    </cfRule>
    <cfRule type="expression" dxfId="4802" priority="4906">
      <formula>$HP71="dobry potencjał ekologiczny"</formula>
    </cfRule>
    <cfRule type="expression" dxfId="4801" priority="4907">
      <formula>$HP71="dobry stan ekologiczny"</formula>
    </cfRule>
    <cfRule type="expression" dxfId="4800" priority="4908">
      <formula>$HP71="maksymalny potencjał ekologiczny"</formula>
    </cfRule>
  </conditionalFormatting>
  <conditionalFormatting sqref="HO71">
    <cfRule type="expression" dxfId="4799" priority="4899">
      <formula>$HP71="bardzo dobry stan ekologiczny"</formula>
    </cfRule>
  </conditionalFormatting>
  <conditionalFormatting sqref="HO72">
    <cfRule type="expression" dxfId="4798" priority="4843">
      <formula>$HP72="zły potencjał ekologiczny"</formula>
    </cfRule>
    <cfRule type="expression" dxfId="4797" priority="4844">
      <formula>$HP72="zły stan ekologiczny"</formula>
    </cfRule>
    <cfRule type="expression" dxfId="4796" priority="4845">
      <formula>$HP72="słaby potencjał ekologiczny"</formula>
    </cfRule>
    <cfRule type="expression" dxfId="4795" priority="4846">
      <formula>$HP72="słaby stan ekologiczny"</formula>
    </cfRule>
    <cfRule type="expression" dxfId="4794" priority="4847">
      <formula>$HP72="umiarkowany potencjał ekologiczny"</formula>
    </cfRule>
    <cfRule type="expression" dxfId="4793" priority="4848">
      <formula>$HP72="umiarkowany stan ekologiczny"</formula>
    </cfRule>
    <cfRule type="expression" dxfId="4792" priority="4849">
      <formula>$HP72="dobry potencjał ekologiczny"</formula>
    </cfRule>
    <cfRule type="expression" dxfId="4791" priority="4850">
      <formula>$HP72="dobry stan ekologiczny"</formula>
    </cfRule>
    <cfRule type="expression" dxfId="4790" priority="4851">
      <formula>$HP72="maksymalny potencjał ekologiczny"</formula>
    </cfRule>
  </conditionalFormatting>
  <conditionalFormatting sqref="HO72">
    <cfRule type="expression" dxfId="4789" priority="4842">
      <formula>$HP72="bardzo dobry stan ekologiczny"</formula>
    </cfRule>
  </conditionalFormatting>
  <conditionalFormatting sqref="EX12:EX13">
    <cfRule type="cellIs" dxfId="4788" priority="1724" operator="equal">
      <formula>3</formula>
    </cfRule>
    <cfRule type="cellIs" dxfId="4787" priority="1725" operator="equal">
      <formula>2</formula>
    </cfRule>
    <cfRule type="cellIs" dxfId="4786" priority="1726" operator="equal">
      <formula>1</formula>
    </cfRule>
  </conditionalFormatting>
  <conditionalFormatting sqref="EX12:EX13">
    <cfRule type="cellIs" dxfId="4785" priority="1723" operator="equal">
      <formula>"&gt;2"</formula>
    </cfRule>
  </conditionalFormatting>
  <conditionalFormatting sqref="EX40:EX48">
    <cfRule type="cellIs" dxfId="4784" priority="1720" operator="equal">
      <formula>3</formula>
    </cfRule>
    <cfRule type="cellIs" dxfId="4783" priority="1721" operator="equal">
      <formula>2</formula>
    </cfRule>
    <cfRule type="cellIs" dxfId="4782" priority="1722" operator="equal">
      <formula>1</formula>
    </cfRule>
  </conditionalFormatting>
  <conditionalFormatting sqref="EX40:EX48">
    <cfRule type="cellIs" dxfId="4781" priority="1719" operator="equal">
      <formula>"&gt;2"</formula>
    </cfRule>
  </conditionalFormatting>
  <conditionalFormatting sqref="EX59">
    <cfRule type="cellIs" dxfId="4780" priority="1716" operator="equal">
      <formula>3</formula>
    </cfRule>
    <cfRule type="cellIs" dxfId="4779" priority="1717" operator="equal">
      <formula>2</formula>
    </cfRule>
    <cfRule type="cellIs" dxfId="4778" priority="1718" operator="equal">
      <formula>1</formula>
    </cfRule>
  </conditionalFormatting>
  <conditionalFormatting sqref="EX59">
    <cfRule type="cellIs" dxfId="4777" priority="1715" operator="equal">
      <formula>"&gt;2"</formula>
    </cfRule>
  </conditionalFormatting>
  <conditionalFormatting sqref="EX72:EX73">
    <cfRule type="cellIs" dxfId="4776" priority="1712" operator="equal">
      <formula>3</formula>
    </cfRule>
    <cfRule type="cellIs" dxfId="4775" priority="1713" operator="equal">
      <formula>2</formula>
    </cfRule>
    <cfRule type="cellIs" dxfId="4774" priority="1714" operator="equal">
      <formula>1</formula>
    </cfRule>
  </conditionalFormatting>
  <conditionalFormatting sqref="EX72:EX73">
    <cfRule type="cellIs" dxfId="4773" priority="1711" operator="equal">
      <formula>"&gt;2"</formula>
    </cfRule>
  </conditionalFormatting>
  <conditionalFormatting sqref="FA13">
    <cfRule type="cellIs" dxfId="4772" priority="1708" operator="equal">
      <formula>3</formula>
    </cfRule>
    <cfRule type="cellIs" dxfId="4771" priority="1709" operator="equal">
      <formula>2</formula>
    </cfRule>
    <cfRule type="cellIs" dxfId="4770" priority="1710" operator="equal">
      <formula>1</formula>
    </cfRule>
  </conditionalFormatting>
  <conditionalFormatting sqref="FA13">
    <cfRule type="cellIs" dxfId="4769" priority="1707" operator="equal">
      <formula>"&gt;2"</formula>
    </cfRule>
  </conditionalFormatting>
  <conditionalFormatting sqref="FA40:FA48">
    <cfRule type="cellIs" dxfId="4768" priority="1704" operator="equal">
      <formula>3</formula>
    </cfRule>
    <cfRule type="cellIs" dxfId="4767" priority="1705" operator="equal">
      <formula>2</formula>
    </cfRule>
    <cfRule type="cellIs" dxfId="4766" priority="1706" operator="equal">
      <formula>1</formula>
    </cfRule>
  </conditionalFormatting>
  <conditionalFormatting sqref="FA40:FA48">
    <cfRule type="cellIs" dxfId="4765" priority="1703" operator="equal">
      <formula>"&gt;2"</formula>
    </cfRule>
  </conditionalFormatting>
  <conditionalFormatting sqref="FA59">
    <cfRule type="cellIs" dxfId="4764" priority="1700" operator="equal">
      <formula>3</formula>
    </cfRule>
    <cfRule type="cellIs" dxfId="4763" priority="1701" operator="equal">
      <formula>2</formula>
    </cfRule>
    <cfRule type="cellIs" dxfId="4762" priority="1702" operator="equal">
      <formula>1</formula>
    </cfRule>
  </conditionalFormatting>
  <conditionalFormatting sqref="FA59">
    <cfRule type="cellIs" dxfId="4761" priority="1699" operator="equal">
      <formula>"&gt;2"</formula>
    </cfRule>
  </conditionalFormatting>
  <conditionalFormatting sqref="FA72:FA73">
    <cfRule type="cellIs" dxfId="4760" priority="1696" operator="equal">
      <formula>3</formula>
    </cfRule>
    <cfRule type="cellIs" dxfId="4759" priority="1697" operator="equal">
      <formula>2</formula>
    </cfRule>
    <cfRule type="cellIs" dxfId="4758" priority="1698" operator="equal">
      <formula>1</formula>
    </cfRule>
  </conditionalFormatting>
  <conditionalFormatting sqref="FA72:FA73">
    <cfRule type="cellIs" dxfId="4757" priority="1695" operator="equal">
      <formula>"&gt;2"</formula>
    </cfRule>
  </conditionalFormatting>
  <conditionalFormatting sqref="FJ29">
    <cfRule type="cellIs" dxfId="4756" priority="1692" operator="equal">
      <formula>3</formula>
    </cfRule>
    <cfRule type="cellIs" dxfId="4755" priority="1693" operator="equal">
      <formula>2</formula>
    </cfRule>
    <cfRule type="cellIs" dxfId="4754" priority="1694" operator="equal">
      <formula>1</formula>
    </cfRule>
  </conditionalFormatting>
  <conditionalFormatting sqref="FJ29">
    <cfRule type="cellIs" dxfId="4753" priority="1691" operator="equal">
      <formula>"&gt;2"</formula>
    </cfRule>
  </conditionalFormatting>
  <conditionalFormatting sqref="FJ41:FJ42">
    <cfRule type="cellIs" dxfId="4752" priority="1688" operator="equal">
      <formula>3</formula>
    </cfRule>
    <cfRule type="cellIs" dxfId="4751" priority="1689" operator="equal">
      <formula>2</formula>
    </cfRule>
    <cfRule type="cellIs" dxfId="4750" priority="1690" operator="equal">
      <formula>1</formula>
    </cfRule>
  </conditionalFormatting>
  <conditionalFormatting sqref="FJ41:FJ42">
    <cfRule type="cellIs" dxfId="4749" priority="1687" operator="equal">
      <formula>"&gt;2"</formula>
    </cfRule>
  </conditionalFormatting>
  <conditionalFormatting sqref="FJ44:FJ45">
    <cfRule type="cellIs" dxfId="4748" priority="1684" operator="equal">
      <formula>3</formula>
    </cfRule>
    <cfRule type="cellIs" dxfId="4747" priority="1685" operator="equal">
      <formula>2</formula>
    </cfRule>
    <cfRule type="cellIs" dxfId="4746" priority="1686" operator="equal">
      <formula>1</formula>
    </cfRule>
  </conditionalFormatting>
  <conditionalFormatting sqref="FJ44:FJ45">
    <cfRule type="cellIs" dxfId="4745" priority="1683" operator="equal">
      <formula>"&gt;2"</formula>
    </cfRule>
  </conditionalFormatting>
  <conditionalFormatting sqref="FJ47:FJ48">
    <cfRule type="cellIs" dxfId="4744" priority="1680" operator="equal">
      <formula>3</formula>
    </cfRule>
    <cfRule type="cellIs" dxfId="4743" priority="1681" operator="equal">
      <formula>2</formula>
    </cfRule>
    <cfRule type="cellIs" dxfId="4742" priority="1682" operator="equal">
      <formula>1</formula>
    </cfRule>
  </conditionalFormatting>
  <conditionalFormatting sqref="FJ47:FJ48">
    <cfRule type="cellIs" dxfId="4741" priority="1679" operator="equal">
      <formula>"&gt;2"</formula>
    </cfRule>
  </conditionalFormatting>
  <conditionalFormatting sqref="FM13">
    <cfRule type="cellIs" dxfId="4740" priority="1676" operator="equal">
      <formula>3</formula>
    </cfRule>
    <cfRule type="cellIs" dxfId="4739" priority="1677" operator="equal">
      <formula>2</formula>
    </cfRule>
    <cfRule type="cellIs" dxfId="4738" priority="1678" operator="equal">
      <formula>1</formula>
    </cfRule>
  </conditionalFormatting>
  <conditionalFormatting sqref="FM13">
    <cfRule type="cellIs" dxfId="4737" priority="1675" operator="equal">
      <formula>"&gt;2"</formula>
    </cfRule>
  </conditionalFormatting>
  <conditionalFormatting sqref="FM29">
    <cfRule type="cellIs" dxfId="4736" priority="1672" operator="equal">
      <formula>3</formula>
    </cfRule>
    <cfRule type="cellIs" dxfId="4735" priority="1673" operator="equal">
      <formula>2</formula>
    </cfRule>
    <cfRule type="cellIs" dxfId="4734" priority="1674" operator="equal">
      <formula>1</formula>
    </cfRule>
  </conditionalFormatting>
  <conditionalFormatting sqref="FM29">
    <cfRule type="cellIs" dxfId="4733" priority="1671" operator="equal">
      <formula>"&gt;2"</formula>
    </cfRule>
  </conditionalFormatting>
  <conditionalFormatting sqref="FM40:FM48">
    <cfRule type="cellIs" dxfId="4732" priority="1668" operator="equal">
      <formula>3</formula>
    </cfRule>
    <cfRule type="cellIs" dxfId="4731" priority="1669" operator="equal">
      <formula>2</formula>
    </cfRule>
    <cfRule type="cellIs" dxfId="4730" priority="1670" operator="equal">
      <formula>1</formula>
    </cfRule>
  </conditionalFormatting>
  <conditionalFormatting sqref="FM40:FM48">
    <cfRule type="cellIs" dxfId="4729" priority="1667" operator="equal">
      <formula>"&gt;2"</formula>
    </cfRule>
  </conditionalFormatting>
  <conditionalFormatting sqref="FM72:FM73">
    <cfRule type="cellIs" dxfId="4728" priority="1664" operator="equal">
      <formula>3</formula>
    </cfRule>
    <cfRule type="cellIs" dxfId="4727" priority="1665" operator="equal">
      <formula>2</formula>
    </cfRule>
    <cfRule type="cellIs" dxfId="4726" priority="1666" operator="equal">
      <formula>1</formula>
    </cfRule>
  </conditionalFormatting>
  <conditionalFormatting sqref="FM72:FM73">
    <cfRule type="cellIs" dxfId="4725" priority="1663" operator="equal">
      <formula>"&gt;2"</formula>
    </cfRule>
  </conditionalFormatting>
  <conditionalFormatting sqref="FP9">
    <cfRule type="cellIs" dxfId="4724" priority="1660" operator="equal">
      <formula>3</formula>
    </cfRule>
    <cfRule type="cellIs" dxfId="4723" priority="1661" operator="equal">
      <formula>2</formula>
    </cfRule>
    <cfRule type="cellIs" dxfId="4722" priority="1662" operator="equal">
      <formula>1</formula>
    </cfRule>
  </conditionalFormatting>
  <conditionalFormatting sqref="FP9">
    <cfRule type="cellIs" dxfId="4721" priority="1659" operator="equal">
      <formula>"&gt;2"</formula>
    </cfRule>
  </conditionalFormatting>
  <conditionalFormatting sqref="FP12:FP13">
    <cfRule type="cellIs" dxfId="4720" priority="1656" operator="equal">
      <formula>3</formula>
    </cfRule>
    <cfRule type="cellIs" dxfId="4719" priority="1657" operator="equal">
      <formula>2</formula>
    </cfRule>
    <cfRule type="cellIs" dxfId="4718" priority="1658" operator="equal">
      <formula>1</formula>
    </cfRule>
  </conditionalFormatting>
  <conditionalFormatting sqref="FP12:FP13">
    <cfRule type="cellIs" dxfId="4717" priority="1655" operator="equal">
      <formula>"&gt;2"</formula>
    </cfRule>
  </conditionalFormatting>
  <conditionalFormatting sqref="FP22:FP23">
    <cfRule type="cellIs" dxfId="4716" priority="1648" operator="equal">
      <formula>3</formula>
    </cfRule>
    <cfRule type="cellIs" dxfId="4715" priority="1649" operator="equal">
      <formula>2</formula>
    </cfRule>
    <cfRule type="cellIs" dxfId="4714" priority="1650" operator="equal">
      <formula>1</formula>
    </cfRule>
  </conditionalFormatting>
  <conditionalFormatting sqref="FP22:FP23">
    <cfRule type="cellIs" dxfId="4713" priority="1647" operator="equal">
      <formula>"&gt;2"</formula>
    </cfRule>
  </conditionalFormatting>
  <conditionalFormatting sqref="FP28:FP29">
    <cfRule type="cellIs" dxfId="4712" priority="1644" operator="equal">
      <formula>3</formula>
    </cfRule>
    <cfRule type="cellIs" dxfId="4711" priority="1645" operator="equal">
      <formula>2</formula>
    </cfRule>
    <cfRule type="cellIs" dxfId="4710" priority="1646" operator="equal">
      <formula>1</formula>
    </cfRule>
  </conditionalFormatting>
  <conditionalFormatting sqref="FP28:FP29">
    <cfRule type="cellIs" dxfId="4709" priority="1643" operator="equal">
      <formula>"&gt;2"</formula>
    </cfRule>
  </conditionalFormatting>
  <conditionalFormatting sqref="FP43:FP45">
    <cfRule type="cellIs" dxfId="4708" priority="1640" operator="equal">
      <formula>3</formula>
    </cfRule>
    <cfRule type="cellIs" dxfId="4707" priority="1641" operator="equal">
      <formula>2</formula>
    </cfRule>
    <cfRule type="cellIs" dxfId="4706" priority="1642" operator="equal">
      <formula>1</formula>
    </cfRule>
  </conditionalFormatting>
  <conditionalFormatting sqref="FP43:FP45">
    <cfRule type="cellIs" dxfId="4705" priority="1639" operator="equal">
      <formula>"&gt;2"</formula>
    </cfRule>
  </conditionalFormatting>
  <conditionalFormatting sqref="FP40">
    <cfRule type="cellIs" dxfId="4704" priority="1636" operator="equal">
      <formula>3</formula>
    </cfRule>
    <cfRule type="cellIs" dxfId="4703" priority="1637" operator="equal">
      <formula>2</formula>
    </cfRule>
    <cfRule type="cellIs" dxfId="4702" priority="1638" operator="equal">
      <formula>1</formula>
    </cfRule>
  </conditionalFormatting>
  <conditionalFormatting sqref="FP40">
    <cfRule type="cellIs" dxfId="4701" priority="1635" operator="equal">
      <formula>"&gt;2"</formula>
    </cfRule>
  </conditionalFormatting>
  <conditionalFormatting sqref="FP47:FP48">
    <cfRule type="cellIs" dxfId="4700" priority="1632" operator="equal">
      <formula>3</formula>
    </cfRule>
    <cfRule type="cellIs" dxfId="4699" priority="1633" operator="equal">
      <formula>2</formula>
    </cfRule>
    <cfRule type="cellIs" dxfId="4698" priority="1634" operator="equal">
      <formula>1</formula>
    </cfRule>
  </conditionalFormatting>
  <conditionalFormatting sqref="FP47:FP48">
    <cfRule type="cellIs" dxfId="4697" priority="1631" operator="equal">
      <formula>"&gt;2"</formula>
    </cfRule>
  </conditionalFormatting>
  <conditionalFormatting sqref="FP57">
    <cfRule type="cellIs" dxfId="4696" priority="1628" operator="equal">
      <formula>3</formula>
    </cfRule>
    <cfRule type="cellIs" dxfId="4695" priority="1629" operator="equal">
      <formula>2</formula>
    </cfRule>
    <cfRule type="cellIs" dxfId="4694" priority="1630" operator="equal">
      <formula>1</formula>
    </cfRule>
  </conditionalFormatting>
  <conditionalFormatting sqref="FP57">
    <cfRule type="cellIs" dxfId="4693" priority="1627" operator="equal">
      <formula>"&gt;2"</formula>
    </cfRule>
  </conditionalFormatting>
  <conditionalFormatting sqref="FP61">
    <cfRule type="cellIs" dxfId="4692" priority="1624" operator="equal">
      <formula>3</formula>
    </cfRule>
    <cfRule type="cellIs" dxfId="4691" priority="1625" operator="equal">
      <formula>2</formula>
    </cfRule>
    <cfRule type="cellIs" dxfId="4690" priority="1626" operator="equal">
      <formula>1</formula>
    </cfRule>
  </conditionalFormatting>
  <conditionalFormatting sqref="FP61">
    <cfRule type="cellIs" dxfId="4689" priority="1623" operator="equal">
      <formula>"&gt;2"</formula>
    </cfRule>
  </conditionalFormatting>
  <conditionalFormatting sqref="FP64">
    <cfRule type="cellIs" dxfId="4688" priority="1620" operator="equal">
      <formula>3</formula>
    </cfRule>
    <cfRule type="cellIs" dxfId="4687" priority="1621" operator="equal">
      <formula>2</formula>
    </cfRule>
    <cfRule type="cellIs" dxfId="4686" priority="1622" operator="equal">
      <formula>1</formula>
    </cfRule>
  </conditionalFormatting>
  <conditionalFormatting sqref="FP64">
    <cfRule type="cellIs" dxfId="4685" priority="1619" operator="equal">
      <formula>"&gt;2"</formula>
    </cfRule>
  </conditionalFormatting>
  <conditionalFormatting sqref="FP68:FP69">
    <cfRule type="cellIs" dxfId="4684" priority="1616" operator="equal">
      <formula>3</formula>
    </cfRule>
    <cfRule type="cellIs" dxfId="4683" priority="1617" operator="equal">
      <formula>2</formula>
    </cfRule>
    <cfRule type="cellIs" dxfId="4682" priority="1618" operator="equal">
      <formula>1</formula>
    </cfRule>
  </conditionalFormatting>
  <conditionalFormatting sqref="FP68:FP69">
    <cfRule type="cellIs" dxfId="4681" priority="1615" operator="equal">
      <formula>"&gt;2"</formula>
    </cfRule>
  </conditionalFormatting>
  <conditionalFormatting sqref="FP71">
    <cfRule type="cellIs" dxfId="4680" priority="1612" operator="equal">
      <formula>3</formula>
    </cfRule>
    <cfRule type="cellIs" dxfId="4679" priority="1613" operator="equal">
      <formula>2</formula>
    </cfRule>
    <cfRule type="cellIs" dxfId="4678" priority="1614" operator="equal">
      <formula>1</formula>
    </cfRule>
  </conditionalFormatting>
  <conditionalFormatting sqref="FP71">
    <cfRule type="cellIs" dxfId="4677" priority="1611" operator="equal">
      <formula>"&gt;2"</formula>
    </cfRule>
  </conditionalFormatting>
  <conditionalFormatting sqref="IC74:IC114 IM74:IM114 NJ74:NJ114 MW74:MW114 MA74:MA114 LT74:LT114 LQ74:LQ114 LI74:LI114 KU74:KU114 JP74:JP114 JI74:JI114 JF74:JF114 IU74:IU114 PR74:PR114 PN74:PN114 PJ74:PJ114 PG74:PG114 PC74:PC114 OZ74:OZ114 OV74:OV114 OR74:OR114 ON74:ON114 OJ74:OJ114 OD74:OD114 OA74:OA114 NW74:NW114 NS74:NS114 NP74:NP114 NM74:NM114 MD74:MD114 LB74:LB114 KJ74:KJ114 KD74:KD114 JW74:JW114 IK74:IK114 LW74:LW114 IG74:IG114 IQ74:IQ114 JL74:JL114 KY74:KY114 LM74:LM114 MQ74:MQ114 MH74:MH114 MN74:MN114 MK74:MK114 ND74:ND114 NG74:NG114 PX74:PX114 PU74:PU114 QJ74:QJ114 QG74:QG114 QD74:QD114 QS74:QS114 LE74:LE114 QA74:QA114 QN74:QN114 HY74:HY114 IY74:IY114 JC74:JC114 JT74:JT114 KA74:KA114 KG74:KG114 KM74:KM114 KQ74:KQ114 NA74:NA114 HU74:HU114">
    <cfRule type="cellIs" dxfId="4676" priority="1609" operator="equal">
      <formula>2</formula>
    </cfRule>
    <cfRule type="cellIs" dxfId="4675" priority="1610" operator="equal">
      <formula>1</formula>
    </cfRule>
  </conditionalFormatting>
  <conditionalFormatting sqref="FC106:FH107 FA74:FA114 FJ74:FJ114 FS74:FS114 FV74:FV114 GQ74:GQ114 GZ74:GZ114 ER74:EX114 FD74:FD105 FD108:FD114 FG74:FG105 FG108:FG114 FM74:FM114 FP74:FP114 FY74:FY114 GB74:GB114 GE74:GE114 GH74:GH114 GK74:GK114 GN74:GN114 GT74:GT114 GW74:GW114 HC74:HC114 HF74:HF114 HL74:HL114">
    <cfRule type="cellIs" dxfId="4674" priority="1606" operator="equal">
      <formula>3</formula>
    </cfRule>
    <cfRule type="cellIs" dxfId="4673" priority="1607" operator="equal">
      <formula>2</formula>
    </cfRule>
    <cfRule type="cellIs" dxfId="4672" priority="1608" operator="equal">
      <formula>1</formula>
    </cfRule>
  </conditionalFormatting>
  <conditionalFormatting sqref="AX74:AX114 AU74:AU114 EP74:EP114">
    <cfRule type="cellIs" dxfId="4671" priority="1592" operator="equal">
      <formula>5</formula>
    </cfRule>
    <cfRule type="cellIs" dxfId="4670" priority="1593" operator="equal">
      <formula>4</formula>
    </cfRule>
    <cfRule type="cellIs" dxfId="4669" priority="1594" operator="equal">
      <formula>3</formula>
    </cfRule>
    <cfRule type="cellIs" dxfId="4668" priority="1595" operator="equal">
      <formula>2</formula>
    </cfRule>
    <cfRule type="cellIs" dxfId="4667" priority="1596" operator="equal">
      <formula>1</formula>
    </cfRule>
  </conditionalFormatting>
  <conditionalFormatting sqref="QS74:QS114">
    <cfRule type="cellIs" dxfId="4666" priority="1602" operator="equal">
      <formula>"zły stan wód"</formula>
    </cfRule>
    <cfRule type="cellIs" dxfId="4665" priority="1603" operator="equal">
      <formula>"dobry stan wód"</formula>
    </cfRule>
  </conditionalFormatting>
  <conditionalFormatting sqref="QN74:QN114">
    <cfRule type="cellIs" dxfId="4664" priority="1604" operator="equal">
      <formula>"stan chemiczny dobry"</formula>
    </cfRule>
    <cfRule type="cellIs" dxfId="4663" priority="1605" operator="equal">
      <formula>"stan chemiczny poniżej dobrego"</formula>
    </cfRule>
  </conditionalFormatting>
  <conditionalFormatting sqref="BC74:BC114 BF74:BF114 AZ74:AZ114 AU74:AU114">
    <cfRule type="cellIs" dxfId="4662" priority="1587" operator="equal">
      <formula>1</formula>
    </cfRule>
  </conditionalFormatting>
  <conditionalFormatting sqref="BC74:BC114 BF74:BF114 AZ74:AZ114 AU74:AU114">
    <cfRule type="cellIs" dxfId="4661" priority="1588" operator="equal">
      <formula>2</formula>
    </cfRule>
  </conditionalFormatting>
  <conditionalFormatting sqref="BC74:BC114 BF74:BF114 AZ74:AZ114 AU74:AU114">
    <cfRule type="cellIs" dxfId="4660" priority="1589" operator="equal">
      <formula>3</formula>
    </cfRule>
  </conditionalFormatting>
  <conditionalFormatting sqref="BC74:BC114 BF74:BF114 AZ74:AZ114 AU74:AU114">
    <cfRule type="cellIs" dxfId="4659" priority="1590" operator="equal">
      <formula>4</formula>
    </cfRule>
  </conditionalFormatting>
  <conditionalFormatting sqref="BC74:BC114 BF74:BF114 AZ74:AZ114 AU74:AU114">
    <cfRule type="cellIs" dxfId="4658" priority="1591" operator="equal">
      <formula>5</formula>
    </cfRule>
  </conditionalFormatting>
  <conditionalFormatting sqref="BG74:BG114 BY74:BY114 CE74:CE114 DR74:DR114 EF74:EF114 AQ74:AQ114 AN74:AN114 AK74:AK114 AZ74:AZ114 BJ74:BJ114 BP74:BP114 BS74:BS114 BV74:BV114 CB74:CB114 CK74:CK114 CN74:CN114 CQ74:CQ114 CT74:CT114 CW74:CW114 CZ74:CZ114 DC74:DC114 DF74:DF114 DI74:DI114 DL74:DL114 DO74:DO114 DX74:DX114 W74:W114 AB74:AB114 AW74:AW114 CH74:CH114 DU74:DU114 EA74:EA114 BM74:BM114 AH74:AH114">
    <cfRule type="cellIs" dxfId="4657" priority="1597" operator="equal">
      <formula>1</formula>
    </cfRule>
    <cfRule type="cellIs" dxfId="4656" priority="1598" operator="equal">
      <formula>2</formula>
    </cfRule>
    <cfRule type="cellIs" dxfId="4655" priority="1599" operator="equal">
      <formula>3</formula>
    </cfRule>
    <cfRule type="cellIs" dxfId="4654" priority="1600" operator="equal">
      <formula>4</formula>
    </cfRule>
    <cfRule type="cellIs" dxfId="4653" priority="1601" operator="equal">
      <formula>5</formula>
    </cfRule>
  </conditionalFormatting>
  <conditionalFormatting sqref="AE74:AE114">
    <cfRule type="cellIs" dxfId="4652" priority="1582" operator="equal">
      <formula>5</formula>
    </cfRule>
    <cfRule type="cellIs" dxfId="4651" priority="1583" operator="equal">
      <formula>4</formula>
    </cfRule>
    <cfRule type="cellIs" dxfId="4650" priority="1584" operator="equal">
      <formula>3</formula>
    </cfRule>
    <cfRule type="cellIs" dxfId="4649" priority="1585" operator="equal">
      <formula>2</formula>
    </cfRule>
    <cfRule type="cellIs" dxfId="4648" priority="1586" operator="equal">
      <formula>1</formula>
    </cfRule>
  </conditionalFormatting>
  <conditionalFormatting sqref="IJ74:IJ114">
    <cfRule type="cellIs" dxfId="4647" priority="1580" operator="equal">
      <formula>2</formula>
    </cfRule>
    <cfRule type="cellIs" dxfId="4646" priority="1581" operator="equal">
      <formula>1</formula>
    </cfRule>
  </conditionalFormatting>
  <conditionalFormatting sqref="HO74:HO114">
    <cfRule type="expression" dxfId="4645" priority="1560">
      <formula>$HP74="zły potencjał ekologiczny"</formula>
    </cfRule>
    <cfRule type="expression" dxfId="4644" priority="1561">
      <formula>$HP74="zły stan ekologiczny"</formula>
    </cfRule>
    <cfRule type="expression" dxfId="4643" priority="1562">
      <formula>$HP74="słaby potencjał ekologiczny"</formula>
    </cfRule>
    <cfRule type="expression" dxfId="4642" priority="1563">
      <formula>$HP74="słaby stan ekologiczny"</formula>
    </cfRule>
    <cfRule type="expression" dxfId="4641" priority="1564">
      <formula>$HP74="umiarkowany potencjał ekologiczny"</formula>
    </cfRule>
    <cfRule type="expression" dxfId="4640" priority="1570">
      <formula>$HP74="umiarkowany stan ekologiczny"</formula>
    </cfRule>
    <cfRule type="expression" dxfId="4639" priority="1571">
      <formula>$HP74="dobry potencjał ekologiczny"</formula>
    </cfRule>
    <cfRule type="expression" dxfId="4638" priority="1572">
      <formula>$HP74="dobry stan ekologiczny"</formula>
    </cfRule>
    <cfRule type="expression" dxfId="4637" priority="1573">
      <formula>$HP74="maksymalny potencjał ekologiczny"</formula>
    </cfRule>
  </conditionalFormatting>
  <conditionalFormatting sqref="HO74:HO114">
    <cfRule type="expression" dxfId="4636" priority="1574">
      <formula>$HP74="bardzo dobry stan ekologiczny"</formula>
    </cfRule>
  </conditionalFormatting>
  <conditionalFormatting sqref="HP74:HP114">
    <cfRule type="cellIs" dxfId="4635" priority="1565" operator="equal">
      <formula>"zły potencjał ekologiczny"</formula>
    </cfRule>
    <cfRule type="cellIs" dxfId="4634" priority="1566" operator="equal">
      <formula>"zły stan ekologiczny"</formula>
    </cfRule>
    <cfRule type="cellIs" dxfId="4633" priority="1567" operator="equal">
      <formula>"słaby potencjał ekologiczny"</formula>
    </cfRule>
    <cfRule type="cellIs" dxfId="4632" priority="1568" operator="equal">
      <formula>"słaby stan ekologiczny"</formula>
    </cfRule>
    <cfRule type="cellIs" dxfId="4631" priority="1569" operator="equal">
      <formula>"umiarkowany potencjał ekologiczny"</formula>
    </cfRule>
    <cfRule type="cellIs" dxfId="4630" priority="1575" operator="equal">
      <formula>"umiarkowany stan ekologiczny"</formula>
    </cfRule>
    <cfRule type="cellIs" dxfId="4629" priority="1576" operator="equal">
      <formula>"dobry potencjał ekologiczny"</formula>
    </cfRule>
    <cfRule type="cellIs" dxfId="4628" priority="1577" operator="equal">
      <formula>"dobry stan ekologiczny"</formula>
    </cfRule>
    <cfRule type="cellIs" dxfId="4627" priority="1578" operator="equal">
      <formula>"maksymalny potencjał ekologiczny"</formula>
    </cfRule>
    <cfRule type="cellIs" dxfId="4626" priority="1579" operator="equal">
      <formula>"bardzo dobry stan ekologiczny"</formula>
    </cfRule>
  </conditionalFormatting>
  <conditionalFormatting sqref="HL74:HL114 AW74:AW114 AZ74:AZ114 BJ74:BJ114 BP74:BP114 BS74:BS114 BV74:BV114 CB74:CB114 CE74:CE114 CK74:CK114 CN74:CN114 CQ74:CQ114 CT74:CT114 CW74:CW114 CZ74:CZ114 DC74:DC114 DF74:DF114 DI74:DI114 DL74:DL114 DO74:DO114 DR74:DR114 DX74:DX114 ER74:ER114 EP74:EP114 EX74:EX114 FA74:FA114 FJ74:FJ114 FS74:FS114 FV74:FV114 GQ74:GQ114 GZ74:GZ114 BG74:BG114 CH74:CH114 DU74:DU114 EA74:EA114 BM74:BM114 BY74:BY114 EU74:EU114 FD74:FD114 FG74:FG114 FM74:FM114 FP74:FP114 FY74:FY114 GB74:GB114 GE74:GE114 GH74:GH114 GK74:GK114 GN74:GN114 GT74:GT114 GW74:GW114 HC74:HC114 HF74:HF114">
    <cfRule type="cellIs" dxfId="4625" priority="1559" operator="equal">
      <formula>"&gt;2"</formula>
    </cfRule>
  </conditionalFormatting>
  <conditionalFormatting sqref="IC74:IC114 IJ74:IJ114 IM74:IM114 IU74:IU114 JF74:JF114 JI74:JI114 JP74:JP114 JW74:JW114 KD74:KD114 KJ74:KJ114 KU74:KU114 LB74:LB114 LI74:LI114 LQ74:LQ114 LT74:LT114 MA74:MA114 MD74:MD114 MW74:MW114 NJ74:NJ114 NM74:NM114 NP74:NP114 NS74:NS114 NW74:NW114 OD74:OD114 OJ74:OJ114 ON74:ON114 OR74:OR114 OV74:OV114 OZ74:OZ114 PC74:PC114 PG74:PG114 PJ74:PJ114 PN74:PN114 PR74:PR114 OA74:OA114 LW74:LW114 IG74:IG114 IQ74:IQ114 JL74:JL114 KY74:KY114 LM74:LM114 MQ74:MQ114 MH74:MH114 MN74:MN114 MK74:MK114 NG74:NG114 ND74:ND114 PX74:PX114 PU74:PU114 QJ74:QJ114 QG74:QG114 QD74:QD114 LE74:LE114 QA74:QA114 HU74:HU114 HY74:HY114 IY74:IY114 JC74:JC114 JT74:JT114 KA74:KA114 KG74:KG114 KM74:KM114 KQ74:KQ114 NA74:NA114">
    <cfRule type="cellIs" dxfId="4624" priority="1558" operator="equal">
      <formula>"&gt; 1"</formula>
    </cfRule>
  </conditionalFormatting>
  <conditionalFormatting sqref="HO74:HO105 HO109:HO114">
    <cfRule type="expression" dxfId="4623" priority="1549">
      <formula>$HP74="zły potencjał ekologiczny"</formula>
    </cfRule>
    <cfRule type="expression" dxfId="4622" priority="1550">
      <formula>$HP74="zły stan ekologiczny"</formula>
    </cfRule>
    <cfRule type="expression" dxfId="4621" priority="1551">
      <formula>$HP74="słaby potencjał ekologiczny"</formula>
    </cfRule>
    <cfRule type="expression" dxfId="4620" priority="1552">
      <formula>$HP74="słaby stan ekologiczny"</formula>
    </cfRule>
    <cfRule type="expression" dxfId="4619" priority="1553">
      <formula>$HP74="umiarkowany potencjał ekologiczny"</formula>
    </cfRule>
    <cfRule type="expression" dxfId="4618" priority="1554">
      <formula>$HP74="umiarkowany stan ekologiczny"</formula>
    </cfRule>
    <cfRule type="expression" dxfId="4617" priority="1555">
      <formula>$HP74="dobry potencjał ekologiczny"</formula>
    </cfRule>
    <cfRule type="expression" dxfId="4616" priority="1556">
      <formula>$HP74="dobry stan ekologiczny"</formula>
    </cfRule>
    <cfRule type="expression" dxfId="4615" priority="1557">
      <formula>$HP74="maksymalny potencjał ekologiczny"</formula>
    </cfRule>
  </conditionalFormatting>
  <conditionalFormatting sqref="HO74:HO105 HO109:HO114">
    <cfRule type="expression" dxfId="4614" priority="1548">
      <formula>$HP74="bardzo dobry stan ekologiczny"</formula>
    </cfRule>
  </conditionalFormatting>
  <conditionalFormatting sqref="HO108">
    <cfRule type="expression" dxfId="4613" priority="1539">
      <formula>$HP108="zły potencjał ekologiczny"</formula>
    </cfRule>
    <cfRule type="expression" dxfId="4612" priority="1540">
      <formula>$HP108="zły stan ekologiczny"</formula>
    </cfRule>
    <cfRule type="expression" dxfId="4611" priority="1541">
      <formula>$HP108="słaby potencjał ekologiczny"</formula>
    </cfRule>
    <cfRule type="expression" dxfId="4610" priority="1542">
      <formula>$HP108="słaby stan ekologiczny"</formula>
    </cfRule>
    <cfRule type="expression" dxfId="4609" priority="1543">
      <formula>$HP108="umiarkowany potencjał ekologiczny"</formula>
    </cfRule>
    <cfRule type="expression" dxfId="4608" priority="1544">
      <formula>$HP108="umiarkowany stan ekologiczny"</formula>
    </cfRule>
    <cfRule type="expression" dxfId="4607" priority="1545">
      <formula>$HP108="dobry potencjał ekologiczny"</formula>
    </cfRule>
    <cfRule type="expression" dxfId="4606" priority="1546">
      <formula>$HP108="dobry stan ekologiczny"</formula>
    </cfRule>
    <cfRule type="expression" dxfId="4605" priority="1547">
      <formula>$HP108="maksymalny potencjał ekologiczny"</formula>
    </cfRule>
  </conditionalFormatting>
  <conditionalFormatting sqref="HO108">
    <cfRule type="expression" dxfId="4604" priority="1538">
      <formula>$HP108="bardzo dobry stan ekologiczny"</formula>
    </cfRule>
  </conditionalFormatting>
  <conditionalFormatting sqref="HO106">
    <cfRule type="expression" dxfId="4603" priority="1529">
      <formula>$HP106="zły potencjał ekologiczny"</formula>
    </cfRule>
    <cfRule type="expression" dxfId="4602" priority="1530">
      <formula>$HP106="zły stan ekologiczny"</formula>
    </cfRule>
    <cfRule type="expression" dxfId="4601" priority="1531">
      <formula>$HP106="słaby potencjał ekologiczny"</formula>
    </cfRule>
    <cfRule type="expression" dxfId="4600" priority="1532">
      <formula>$HP106="słaby stan ekologiczny"</formula>
    </cfRule>
    <cfRule type="expression" dxfId="4599" priority="1533">
      <formula>$HP106="umiarkowany potencjał ekologiczny"</formula>
    </cfRule>
    <cfRule type="expression" dxfId="4598" priority="1534">
      <formula>$HP106="umiarkowany stan ekologiczny"</formula>
    </cfRule>
    <cfRule type="expression" dxfId="4597" priority="1535">
      <formula>$HP106="dobry potencjał ekologiczny"</formula>
    </cfRule>
    <cfRule type="expression" dxfId="4596" priority="1536">
      <formula>$HP106="dobry stan ekologiczny"</formula>
    </cfRule>
    <cfRule type="expression" dxfId="4595" priority="1537">
      <formula>$HP106="maksymalny potencjał ekologiczny"</formula>
    </cfRule>
  </conditionalFormatting>
  <conditionalFormatting sqref="HO106">
    <cfRule type="expression" dxfId="4594" priority="1528">
      <formula>$HP106="bardzo dobry stan ekologiczny"</formula>
    </cfRule>
  </conditionalFormatting>
  <conditionalFormatting sqref="HO107">
    <cfRule type="expression" dxfId="4593" priority="1519">
      <formula>$HP107="zły potencjał ekologiczny"</formula>
    </cfRule>
    <cfRule type="expression" dxfId="4592" priority="1520">
      <formula>$HP107="zły stan ekologiczny"</formula>
    </cfRule>
    <cfRule type="expression" dxfId="4591" priority="1521">
      <formula>$HP107="słaby potencjał ekologiczny"</formula>
    </cfRule>
    <cfRule type="expression" dxfId="4590" priority="1522">
      <formula>$HP107="słaby stan ekologiczny"</formula>
    </cfRule>
    <cfRule type="expression" dxfId="4589" priority="1523">
      <formula>$HP107="umiarkowany potencjał ekologiczny"</formula>
    </cfRule>
    <cfRule type="expression" dxfId="4588" priority="1524">
      <formula>$HP107="umiarkowany stan ekologiczny"</formula>
    </cfRule>
    <cfRule type="expression" dxfId="4587" priority="1525">
      <formula>$HP107="dobry potencjał ekologiczny"</formula>
    </cfRule>
    <cfRule type="expression" dxfId="4586" priority="1526">
      <formula>$HP107="dobry stan ekologiczny"</formula>
    </cfRule>
    <cfRule type="expression" dxfId="4585" priority="1527">
      <formula>$HP107="maksymalny potencjał ekologiczny"</formula>
    </cfRule>
  </conditionalFormatting>
  <conditionalFormatting sqref="HO107">
    <cfRule type="expression" dxfId="4584" priority="1518">
      <formula>$HP107="bardzo dobry stan ekologiczny"</formula>
    </cfRule>
  </conditionalFormatting>
  <conditionalFormatting sqref="HO155:HO160">
    <cfRule type="expression" dxfId="4583" priority="1508">
      <formula>$HP155="zły potencjał ekologiczny"</formula>
    </cfRule>
    <cfRule type="expression" dxfId="4582" priority="1509">
      <formula>$HP155="zły stan ekologiczny"</formula>
    </cfRule>
    <cfRule type="expression" dxfId="4581" priority="1510">
      <formula>$HP155="słaby potencjał ekologiczny"</formula>
    </cfRule>
    <cfRule type="expression" dxfId="4580" priority="1511">
      <formula>$HP155="słaby stan ekologiczny"</formula>
    </cfRule>
    <cfRule type="expression" dxfId="4579" priority="1512">
      <formula>$HP155="umiarkowany potencjał ekologiczny"</formula>
    </cfRule>
    <cfRule type="expression" dxfId="4578" priority="1513">
      <formula>$HP155="umiarkowany stan ekologiczny"</formula>
    </cfRule>
    <cfRule type="expression" dxfId="4577" priority="1514">
      <formula>$HP155="dobry potencjał ekologiczny"</formula>
    </cfRule>
    <cfRule type="expression" dxfId="4576" priority="1515">
      <formula>$HP155="dobry stan ekologiczny"</formula>
    </cfRule>
    <cfRule type="expression" dxfId="4575" priority="1516">
      <formula>$HP155="maksymalny potencjał ekologiczny"</formula>
    </cfRule>
  </conditionalFormatting>
  <conditionalFormatting sqref="HO155:HO160">
    <cfRule type="expression" dxfId="4574" priority="1517">
      <formula>$HP155="bardzo dobry stan ekologiczny"</formula>
    </cfRule>
  </conditionalFormatting>
  <conditionalFormatting sqref="IC156:IC157 IG156:IG157 IM156:IM157 PU156:PU157 NJ156:NJ157 NG156:NG157 ND156:ND157 MW156:MW157 MA156:MA157 LT156:LT157 LQ156:LQ157 LM156:LM157 LI156:LI157 KY156:KY157 KU156:KU157 JP156:JP157 JL156:JL157 JI156:JI157 JF156:JF157 IU156:IU157 PR156:PR157 PN156:PN157 PJ156:PJ157 PG156:PG157 PC156:PC157 OZ156:OZ157 OV156:OV157 OR156:OR157 ON156:ON157 OJ156:OJ157 OD156:OD157 OA156:OA157 NW156:NW157 NS156:NS157 NP156:NP157 NM156:NM157 MD156:MD157 LB156:LB157 KJ156:KJ157 KD156:KD157 JW156:JW157 IK156:IK157 QA156:QA157 QD156:QD157 QG156:QG157 QJ156:QJ157 IQ156:IQ157 QS156:QS157 HU156:HU157 HY156:HY157 IY156:IY157 JC156:JC157 JT156:JT157 KA156:KA157 KG156:KG157 KM156:KM157 KQ156:KQ157 LE156:LE157 LW156:LW157 PX156:PX157 MK156:MK157 MN156:MN157 MH156:MH157 MQ156:MQ157 NA156:NA157 QN156:QN157 IC120 IG120 IM120 PU120 NJ120 NG120 ND120 MW120 MA120 LT120 LQ120 LM120 LI120 KY120 KU120 JP120 JL120 JI120 JF120 IU120 PR120 PN120 PJ120 PG120 PC120 OZ120 OV120 OR120 ON120 OJ120 OD120 OA120 NW120 NS120 NP120 NM120 MD120 LB120 KJ120 KD120 JW120 IK120 QA120 QD120 QG120 QJ120 IQ120 QS120 HU120 HY120 IY120 JC120 JT120 KA120 KG120 KM120 KQ120 LE120 LW120 PX120 MK120 MN120 MH120 MQ120 NA120 QN120 IC115:IC118 IG115:IG116 IM115:IM118 PU115:PU116 NJ115:NJ118 NG115:NG116 ND115:ND116 MW115:MW118 MA115:MA118 LT115:LT118 LQ115:LQ118 LM115:LM116 LI115:LI118 KU115:KU118 JP115:JP118 JL115:JL118 JI115:JI118 JF115:JF116 IU115:IU118 PR115:PR118 PN115:PN118 PJ115:PJ118 PG115:PG118 PC115:PC118 OZ115:OZ118 OV115:OV118 OR115:OR118 ON115:ON118 OJ115:OJ118 OD115:OD118 OA115:OA118 NW115:NW118 NS115:NS118 NP115:NP118 NM115:NM118 MD115:MD118 LB115:LB118 KJ115:KJ118 KD115:KD118 JW115:JW118 IK115:IK118 QA115:QA118 QD115:QD116 QG115:QG116 QJ115:QJ116 IQ115:IQ116 LW115:LW118 PX115:PX116 QN115:QN116 HY115:HY118 KQ115:KQ116 KM115:KM118 JC115:JC118 IY115:IY118 HU115:HU118 IC130:IC132 IG130:IG132 IM130:IM132 PU130:PU132 NJ130:NJ132 NG130:NG132 ND130:ND132 MW130:MW132 MA130:MA132 LT130:LT132 LQ130:LQ132 LM130 LI130:LI132 KY130 KU130:KU132 JP130:JP132 JL130:JL132 JI130:JI132 JF130:JF132 IU130:IU132 PR130:PR132 PN130:PN132 PJ130:PJ132 PG130:PG132 PC130:PC132 OZ130:OZ132 OV130:OV132 OR130:OR132 ON130:ON132 OJ130:OJ132 OD130:OD132 OA130:OA132 NW130:NW132 NS130:NS132 NP130:NP132 NM130:NM132 MD130:MD132 LB130:LB132 KJ130:KJ132 KD130:KD132 JW130:JW132 IK130:IK132 QA130:QA132 QD130 QG130 QJ130 IQ130 HU130:HU132 HY130:HY132 IY130:IY132 JC130:JC132 JT130:JT132 KA130:KA132 KG130:KG132 KM130:KM132 KQ130 LE130 LW130:LW132 PX130 MK130 MN130 MH130 MQ130 NA130:NA132 IC123:IC126 IG123:IG124 IM123:IM126 PU123 NJ123:NJ126 NG123:NG124 ND123:ND124 MW123:MW126 MA123:MA126 LT123:LT126 LQ123:LQ126 LI123:LI126 KY123:KY124 KU123:KU126 JP123:JP126 JL123:JL124 JI123:JI126 JF123:JF126 IU123:IU126 PR123:PR126 PN123:PN126 PJ123:PJ126 PG123:PG126 PC123:PC126 OZ123:OZ126 OV123:OV126 OR123:OR126 ON123:ON126 OJ123:OJ126 OD123:OD126 OA123:OA126 NW123:NW126 NS123:NS126 NP123:NP126 NM123:NM126 MD123:MD126 LB123:LB126 KJ123:KJ126 KD123:KD126 JW123:JW126 IK123:IK126 QA123 QD123 QG123:QG124 QJ123:QJ124 IQ123 QS123:QS124 HU123:HU126 HY123:HY126 IY123:IY126 JC123:JC126 JT123:JT126 KA123:KA126 KG123:KG126 KM123:KM126 KQ123 LW123:LW126 PX123 MK123 MN123 MH123 MQ123 NA123:NA126 QN151:QN153 NA151:NA154 MQ151:MQ153 MH151:MH153 MN151:MN153 MK151:MK153 PX151:PX153 LW151:LW154 LE151:LE154 KQ151:KQ153 KM151:KM154 KG151:KG154 KA151:KA154 JT151:JT154 JC151:JC154 IY151:IY154 HY151:HY154 HU151:HU154 QS151:QS153 IQ151:IQ153 QJ151:QJ154 QG151:QG154 QD151:QD153 QA151:QA154 IK151:IK154 JW151:JW154 KD151:KD154 KJ151:KJ154 LB151:LB154 MD151:MD154 NM151:NM154 NP151:NP154 NS151:NS154 NW151:NW154 OA151:OA154 OD151:OD154 OJ151:OJ154 ON151:ON154 OR151:OR154 OV151:OV154 OZ151:OZ154 PC151:PC154 PG151:PG154 PJ151:PJ154 PN151:PN154 PR151:PR154 IU151:IU154 JF151:JF154 JI151:JI154 JL151:JL154 JP151:JP154 KU151:KU154 KY151:KY154 LI151:LI154 LM151:LM154 LQ151:LQ154 LT151:LT154 MA151:MA154 MW151:MW154 ND151:ND154 NG151:NG154 NJ151:NJ154 PU151:PU154 IM151:IM154 IG151:IG154 IC151:IC154 IC136:IC140 IM136:IM140 NJ136:NJ140 MW136:MW140 MA136:MA140 LT136:LT140 LQ136:LQ140 LM136:LM140 LI136:LI140 KU136:KU140 JP136:JP140 JL136:JL140 JI136:JI140 IU136:IU140 PR136:PR140 PN136:PN140 PJ136:PJ140 PG136:PG140 PC136:PC140 OZ136:OZ140 OV136:OV140 OR136:OR140 ON136:ON140 OJ136:OJ140 OD136:OD140 OA136:OA140 NW136:NW140 NS136:NS140 NP136:NP140 NM136:NM140 MD136:MD140 LB136:LB140 KJ136:KJ140 KD136:KD140 JW136:JW140 IK136:IK140 QA136:QA140 IY136:IY140 JC136:JC140 JT136:JT140 KA136:KA140 KG136:KG140 KM136:KM140 LW136:LW140 NA136:NA140 IG118 IQ118 JF118 KQ118 KY115:KY118 LE115:LE118 LM118 ND118 NG118 PX118 PU118 QJ118 QG118 QD118 QN118 QS115:QS118 IG126 IQ126 JL126 KQ126 KY126 LE123 LM123:LM126 MQ126 MH126 MN126 MK126 ND126 NG126 PX126 PU126 QJ126 QG126 QD126 QN123 QS126 IQ132 KQ132 KY132 LE132 LM132 MQ132 MH132 MN132 MK132 PX132 QD132 QN130:QN132 QS130:QS132 HY138:HY140 HU138:HU140 IG137:IG140 IQ137:IQ140 JF137:JF140 KQ137:KQ140 KY137:KY140 LE137:LE140 MQ137:MQ140 MH137:MH140 MN137:MN140 MK137:MK140 ND137:ND140 NG137:NG140 PX137:PX140 PU137:PU140 QD137:QD140 QJ132 QG132 QJ137:QJ140 QG137:QG140 IQ144:IQ145 KQ144:KQ145 KY144:KY149 LE144:LE149 MK144:MK145 MN144:MN145 MQ144:MQ145 PX144:PX145 QD144:QD145 IG147:IG149 HU147:HU149 HY147:HY149 IC147:IC149 IQ148:IQ149 JF147:JF149 JC147:JC149 IY147:IY149 IU147:IU149 JI147:JI149 JT147:JT149 JP147:JP149 KG147:KG149 KD147:KD149 KQ148:KQ149 KM147:KM149 KU147:KU149 LW147:LW149 LQ147:LQ149 LT147:LT149 MA147:MA149 MQ148:MQ149 MN148:MN149 MK148:MK149 NG147:NG149 ND147:ND149 NA147:NA149 MW147:MW149 NJ147:NJ149 QD148:QD149 PX148:PX149 QG147:QG149 QJ147:QJ149 PU148:PU149 QA148:QA149 MH148:MH149 QN136:QN140 QS136:QS140 LE125:LE126 QA125:QA126 QN125:QN126 QS142:QS149 QN142:QN149 QG142:QG145 QJ142:QJ145 QD142 PU142:PU145 PX142 NG142:NG145 ND142:ND145 MK142 MN142 MH142:MH146 MQ142 LE142 KY142 KQ142 JF142:JF145 IQ142 IG142:IG145 HU142:HU145 HY142:HY145 NA142:NA145 LW142:LW145 KM142:KM145 KG142:KG145 KA142:KA149 JT142:JT145 JC142:JC145 IY142:IY145 QA142:QA145 IK142:IK149 JW142:JW149 KD142:KD145 KJ142:KJ149 LB142:LB149 MD142:MD149 NM142:NM149 NP142:NP149 NS142:NS149 NW142:NW149 OA142:OA149 OD142:OD149 OJ142:OJ149 ON142:ON149 OR142:OR149 OV142:OV149 OZ142:OZ149 PC142:PC149 PG142:PG149 PJ142:PJ149 PN142:PN149 PR142:PR149 IU142:IU145 JI142:JI145 JL142:JL149 JP142:JP145 KU142:KU145 LI142:LI149 LM142:LM149 LQ142:LQ145 LT142:LT145 MA142:MA145 MW142:MW145 NJ142:NJ145 IM142:IM149 IC142:IC145">
    <cfRule type="cellIs" dxfId="4573" priority="1506" operator="equal">
      <formula>2</formula>
    </cfRule>
    <cfRule type="cellIs" dxfId="4572" priority="1507" operator="equal">
      <formula>1</formula>
    </cfRule>
  </conditionalFormatting>
  <conditionalFormatting sqref="FA156:FA157 FJ156:FJ157 FS156:FS157 FV156:FV157 GQ156:GQ157 GZ156:GZ157 ER156:EX157 FD156:FD157 FG156:FG157 FM156:FM157 FP156:FP157 FY156:FY157 GB156:GB157 GE156:GE157 GH156:GH157 GK156:GK157 GN156:GN157 GT156:GT157 GW156:GW157 HC156:HC157 HF156:HF157 HL156:HL157 FJ126 FS126 FV126 GQ126 GZ126 EW125:EX125 FG126 FM126 FP126 FY126 GB126 GE126 GH126 GK126 GN126 GT126 GW126 FA120 FJ120 FS120 FV120 GQ120 GZ120 ER120:EX120 FD120 FG120 FM120 FP120 FY120 GB120 GE120 GH120 GK120 GN120 GT120 GW120 HC120 HF120 HL120 FA115:FA116 FS115:FS116 FV115:FV118 GQ115:GQ118 FM115:FM116 FY115:FY116 GB115:GB118 GE115:GE118 GN115:GN118 GT115:GT116 ER115:EX116 FD115:FD116 FG115:FG116 GH115:GH116 GK115:GK116 GW115:GW116 HF115:HF118 HC115:HC118 GN136 GE136 GB136 FP136 FG136 GZ136 GQ136 FV136 FJ136 ER123:FB123 GW130:GW132 GT130 GN130:GN132 GK130:GK132 GH130 GE130:GE132 GB130:GB132 FY130 FM130 FG130 FD130 GQ130:GQ132 FV130:FV132 FS130 FJ130 HC130:HC132 HF130:HF132 HL123:HL124 HC123:HC126 HF123:HF126 HL151:HL154 HF151:HF154 HC151:HC154 FA151:FA154 FJ151:FJ154 FS151:FS153 FV151:FV154 GQ151:GQ154 GZ151:GZ154 FD151:FD153 FG151:FG153 FM151:FM154 FP151:FP154 FY151:FY153 GB151:GB154 GE151:GE154 GH151:GH153 GK151:GK154 GN151:GN154 GT151:GT153 GW151:GW154 FA139:FA140 FJ139:FJ140 FS139:FS140 FV139:FV140 GQ139:GQ140 GZ139:GZ140 FD139:FD140 FG139:FG140 FM139:FM140 FP139:FP140 FY139:FY140 GB139:GB140 GE139:GE140 GH139:GH140 GK139:GK140 GN139:GN140 GT139:GT140 GW139:GW140 HL136:HL140 HC136:HC140 HF136:HF140 ER118:EX118 EW117:EX117 FA118 FD118 FG118 FJ115:FJ118 FM118 FP115:FP118 FS118 FY118 GH118 GK118 GT118 GW118 GZ115:GZ118 HL115:HL118 FO125:FQ125 FU125:FW125 GN125:GR125 HL126 ER130:EX132 FA130:FA132 FD132 FG132 FJ132 FM132 FP130:FP132 FS132 FY132 GH132 GT132 GZ130:GZ132 HL130:HL132 EW136:EX136 ER137:GZ138 ER139:EX140 FG144:FG145 FD144:FD145 FM144:FM145 FS144:FS145 FY144:FY145 GH144:GH145 GT144:GT145 ER148:EX149 FD148:FD149 FG148:FG149 FJ147:FJ149 FM147:FM149 FS148:FS149 GH148:GH149 FY148:FY149 GN147:GN149 GK147:GK149 GE147:GE149 GB147:GB149 GT148:GT149 GW147:GW149 HF147:HF149 HC147:HC149 ER147:ES147 EW146:EX147 ER151:EX154 ER124:ES124 EW124:FB124 FI123:GZ123 FI124:FK125 FO124:FW124 GA124:GF125 GJ124:GR124 GV124:GZ124 ER142:EX145 HF142:HF145 HC142:HC145 HL142:HL149 GW142:GW145 GT142 GN142:GN145 GK142:GK145 GH142 GE142:GE145 GB142:GB145 FY142 FP142:FP149 FM142 FG142 FD142 GZ142:GZ149 GQ142:GQ149 FV142:FV149 FS142 FJ142:FJ145 FA142:FA149">
    <cfRule type="cellIs" dxfId="4571" priority="1503" operator="equal">
      <formula>3</formula>
    </cfRule>
    <cfRule type="cellIs" dxfId="4570" priority="1504" operator="equal">
      <formula>2</formula>
    </cfRule>
    <cfRule type="cellIs" dxfId="4569" priority="1505" operator="equal">
      <formula>1</formula>
    </cfRule>
  </conditionalFormatting>
  <conditionalFormatting sqref="AX156:AX157 AU156:AU157 EP156:EP157 AX120 AU120 EP120 AX115:AX118 AX130:AX132 EP130:EP132 AX123:AX126 EP151:EP154 AU151:AU154 AX151:AX154 AX136:AX140 EP136:EP140 AU115:AU118 EP115:EP118 AU123:AU126 EP123:EP126 AU130:AU132 AU136:AU140 AU142:AU149 EP142:EP149 AX142:AX149">
    <cfRule type="cellIs" dxfId="4568" priority="1489" operator="equal">
      <formula>5</formula>
    </cfRule>
    <cfRule type="cellIs" dxfId="4567" priority="1490" operator="equal">
      <formula>4</formula>
    </cfRule>
    <cfRule type="cellIs" dxfId="4566" priority="1491" operator="equal">
      <formula>3</formula>
    </cfRule>
    <cfRule type="cellIs" dxfId="4565" priority="1492" operator="equal">
      <formula>2</formula>
    </cfRule>
    <cfRule type="cellIs" dxfId="4564" priority="1493" operator="equal">
      <formula>1</formula>
    </cfRule>
  </conditionalFormatting>
  <conditionalFormatting sqref="QS156:QS157 QS120 QS123:QS124 QS151:QS153 QS115:QS118 QS126 QS130:QS132 QS136:QS140 QS142:QS149">
    <cfRule type="cellIs" dxfId="4563" priority="1499" operator="equal">
      <formula>"zły stan wód"</formula>
    </cfRule>
    <cfRule type="cellIs" dxfId="4562" priority="1500" operator="equal">
      <formula>"dobry stan wód"</formula>
    </cfRule>
  </conditionalFormatting>
  <conditionalFormatting sqref="QN156:QN157 QN120 QN115:QN116 QN151:QN153 QN118 QN123 QN130:QN132 QN136:QN140 QN125:QN126 QN142:QN149">
    <cfRule type="cellIs" dxfId="4561" priority="1501" operator="equal">
      <formula>"stan chemiczny dobry"</formula>
    </cfRule>
    <cfRule type="cellIs" dxfId="4560" priority="1502" operator="equal">
      <formula>"stan chemiczny poniżej dobrego"</formula>
    </cfRule>
  </conditionalFormatting>
  <conditionalFormatting sqref="AZ156:AZ157 AU156:AU157 AZ120 AU120 AU151:AU154 AZ151:AZ154 AU115:AU118 AZ115:AZ118 AU123:AU126 AZ123:AZ126 AU130:AU132 AZ130:AZ132 AU136:AU140 AZ136:AZ140 AZ142:AZ149 AU142:AU149">
    <cfRule type="cellIs" dxfId="4559" priority="1484" operator="equal">
      <formula>1</formula>
    </cfRule>
  </conditionalFormatting>
  <conditionalFormatting sqref="AZ156:AZ157 AU156:AU157 AZ120 AU120 AU151:AU154 AZ151:AZ154 AU115:AU118 AZ115:AZ118 AU123:AU126 AZ123:AZ126 AU130:AU132 AZ130:AZ132 AU136:AU140 AZ136:AZ140 AZ142:AZ149 AU142:AU149">
    <cfRule type="cellIs" dxfId="4558" priority="1485" operator="equal">
      <formula>2</formula>
    </cfRule>
  </conditionalFormatting>
  <conditionalFormatting sqref="AZ156:AZ157 AU156:AU157 AZ120 AU120 AU151:AU154 AZ151:AZ154 AU115:AU118 AZ115:AZ118 AU123:AU126 AZ123:AZ126 AU130:AU132 AZ130:AZ132 AU136:AU140 AZ136:AZ140 AZ142:AZ149 AU142:AU149">
    <cfRule type="cellIs" dxfId="4557" priority="1486" operator="equal">
      <formula>3</formula>
    </cfRule>
  </conditionalFormatting>
  <conditionalFormatting sqref="AZ156:AZ157 AU156:AU157 AZ120 AU120 AU151:AU154 AZ151:AZ154 AU115:AU118 AZ115:AZ118 AU123:AU126 AZ123:AZ126 AU130:AU132 AZ130:AZ132 AU136:AU140 AZ136:AZ140 AZ142:AZ149 AU142:AU149">
    <cfRule type="cellIs" dxfId="4556" priority="1487" operator="equal">
      <formula>4</formula>
    </cfRule>
  </conditionalFormatting>
  <conditionalFormatting sqref="AZ156:AZ157 AU156:AU157 AZ120 AU120 AU151:AU154 AZ151:AZ154 AU115:AU118 AZ115:AZ118 AU123:AU126 AZ123:AZ126 AU130:AU132 AZ130:AZ132 AU136:AU140 AZ136:AZ140 AZ142:AZ149 AU142:AU149">
    <cfRule type="cellIs" dxfId="4555" priority="1488" operator="equal">
      <formula>5</formula>
    </cfRule>
  </conditionalFormatting>
  <conditionalFormatting sqref="AQ156:AQ157 AN156:AN157 AK156:AK157 AZ156:AZ157 BJ156:BJ157 BP156:BP157 BS156:BS157 BV156:BV157 CB156:CB157 CK156:CK157 CN156:CN157 CQ156:CQ157 CT156:CT157 CW156:CW157 CZ156:CZ157 DC156:DC157 DF156:DF157 DI156:DI157 DL156:DL157 DO156:DO157 DX156:DX157 W156:W157 AB156:AB157 AW156:AW157 CH156:CH157 DU156:DU157 EA156:EA157 BM156:BM157 AH156:AH157 CE130:CE131 DR130:DR131 EF130:EF131 BG130:BG131 BY130:BY131 AQ120 AN120 AK120 AZ120 BJ120 BP120 BS120 BV120 CB120 CK120 CN120 CQ120 CT120 CW120 CZ120 DC120 DF120 DI120 DL120 DO120 DX120 W120 AB120 AW120 CH120 DU120 EA120 BM120 AH120 CE115:CE118 DR115:DR118 EF115:EF118 AQ115:AQ118 AN115:AN118 AK115:AK118 BJ115:BJ116 BS115:BS118 CB115:CB116 CK115:CK118 CN115:CN116 CT115:CT118 CW115:CW118 DF115:DF118 W115:W118 BG115:BG118 AH115:AH118 BY115:BY118 AQ130:AQ132 AN130:AN132 AK130:AK132 BS130:BS132 CK130:CK132 CT130:CT132 CW130:CW132 CZ130:CZ132 DF130:DF132 DI130:DI132 DO130 DX130 W130:W132 AW130:AW132 DU130:DU132 EA130:EA132 BM130:BM132 AH130:AH132 BG142:BG143 BY142:BY143 CE142:CE143 DR142:DR143 EF142:EF143 BG123:BG126 BY123:BY126 CE123:CE126 DR123:DR126 EF123:EF126 AQ123:AQ126 AN123:AN126 AK123:AK126 BJ123:BJ124 BS123:BS126 CK123:CK126 CT123:CT126 CW123:CW126 DC123:DC124 DF123:DF126 W123:W126 AW123:AW126 AH123:AH126 AH151:AH154 BM151:BM154 EA151:EA154 DU151:DU154 CH151:CH154 AW151:AW154 AB151:AB154 W151:W154 DX151:DX154 DO151:DO154 DL151:DL154 DI151:DI154 DF151:DF154 DC151:DC154 CZ151:CZ154 CW151:CW154 CT151:CT154 CQ151:CQ154 CN151:CN154 CK151:CK154 CB151:CB154 BV151:BV154 BS151:BS154 BP151:BP154 BJ151:BJ154 AZ151:AZ154 AK151:AK154 AN151:AN154 AQ151:AQ154 BG137:BG140 BG145:BG149 BY137:BY140 BY145:BY149 CE137:CE140 CE145:CE149 DR137:DR140 DR145:DR149 EF137:EF140 EF145:EF149 AQ136:AQ140 AN136:AN140 AK136:AK140 BP136:BP140 BS136:BS140 BV136:BV140 CB136:CB140 CK136:CK140 CN136:CN140 CQ136:CQ140 CT136:CT140 CW136:CW140 CZ136:CZ140 DF136:DF140 DI136:DI140 DL136:DL140 DO136:DO140 DX136:DX140 W136:W140 AW136:AW140 CH136:CH140 DU136:DU140 EA136:EA140 BM136:BM140 AH136:AH140 AB115:AB118 AZ115:AZ118 BJ118 BM115:BM118 BP115:BP118 BV115:BV116 BV118 CB118 CH115:CH118 CN118 CQ115:CQ118 CZ115:CZ118 DC115:DC118 DI115:DI118 DL115:DL118 DO115:DO118 DU115:DU118 DX115:DX118 EA115:EA118 AB123:AB126 AZ123:AZ126 BJ126 BM123:BM126 BP123:BP126 BV123:BV126 CH123 CN123 CQ123 CZ123:CZ126 DC126 DI123:DI126 DL123:DL126 DO123:DO126 DU123:DU126 DX123:DX126 EA123:EA126 AB130:AB132 AZ130:AZ132 BJ130:BJ132 BP130:BP132 BV130:BV132 CB130:CB132 CH130:CH132 CN130:CN132 CQ130:CQ132 DC130:DC132 DL130:DL132 DO132 DX132 AB136:AB140 AZ136:AZ140 DC137:DC140 BJ136:BJ140 BJ143:BJ149 CB125:CB126 CH125:CH126 CQ125:CQ126 CN125:CN126 AW115:AW118 DC142:DC149 AZ142:AZ149 AB142:AB149 AH142:AH149 BM142:BM149 EA142:EA149 DU142:DU149 CH142:CH149 AW142:AW149 W142:W149 DX142:DX149 DO142:DO149 DL142:DL149 DI142:DI149 DF142:DF149 CZ142:CZ149 CW142:CW149 CT142:CT149 CQ142:CQ149 CN142:CN149 CK142:CK149 CB142:CB149 BV142:BV149 BS142:BS149 BP142:BP149 AK142:AK149 AN142:AN149 AQ142:AQ149">
    <cfRule type="cellIs" dxfId="4554" priority="1494" operator="equal">
      <formula>1</formula>
    </cfRule>
    <cfRule type="cellIs" dxfId="4553" priority="1495" operator="equal">
      <formula>2</formula>
    </cfRule>
    <cfRule type="cellIs" dxfId="4552" priority="1496" operator="equal">
      <formula>3</formula>
    </cfRule>
    <cfRule type="cellIs" dxfId="4551" priority="1497" operator="equal">
      <formula>4</formula>
    </cfRule>
    <cfRule type="cellIs" dxfId="4550" priority="1498" operator="equal">
      <formula>5</formula>
    </cfRule>
  </conditionalFormatting>
  <conditionalFormatting sqref="AE156:AE157 AE120 AE115:AE118 AE130:AE132 AE123:AE126 AE151:AE154 AE136:AE140 AE142:AE149">
    <cfRule type="cellIs" dxfId="4549" priority="1479" operator="equal">
      <formula>5</formula>
    </cfRule>
    <cfRule type="cellIs" dxfId="4548" priority="1480" operator="equal">
      <formula>4</formula>
    </cfRule>
    <cfRule type="cellIs" dxfId="4547" priority="1481" operator="equal">
      <formula>3</formula>
    </cfRule>
    <cfRule type="cellIs" dxfId="4546" priority="1482" operator="equal">
      <formula>2</formula>
    </cfRule>
    <cfRule type="cellIs" dxfId="4545" priority="1483" operator="equal">
      <formula>1</formula>
    </cfRule>
  </conditionalFormatting>
  <conditionalFormatting sqref="IJ156:IJ157 IJ120 IJ115:IJ118 IJ130:IJ132 IJ123:IJ126 IJ151:IJ154 IJ136:IJ140 IJ142:IJ149">
    <cfRule type="cellIs" dxfId="4544" priority="1477" operator="equal">
      <formula>2</formula>
    </cfRule>
    <cfRule type="cellIs" dxfId="4543" priority="1478" operator="equal">
      <formula>1</formula>
    </cfRule>
  </conditionalFormatting>
  <conditionalFormatting sqref="HO132:HO134 HO137:HO140 HO144:HO145 HO148:HO153 HO130 HO115:HO126 HO142">
    <cfRule type="expression" dxfId="4542" priority="1457">
      <formula>$HP115="zły potencjał ekologiczny"</formula>
    </cfRule>
    <cfRule type="expression" dxfId="4541" priority="1458">
      <formula>$HP115="zły stan ekologiczny"</formula>
    </cfRule>
    <cfRule type="expression" dxfId="4540" priority="1459">
      <formula>$HP115="słaby potencjał ekologiczny"</formula>
    </cfRule>
    <cfRule type="expression" dxfId="4539" priority="1460">
      <formula>$HP115="słaby stan ekologiczny"</formula>
    </cfRule>
    <cfRule type="expression" dxfId="4538" priority="1461">
      <formula>$HP115="umiarkowany potencjał ekologiczny"</formula>
    </cfRule>
    <cfRule type="expression" dxfId="4537" priority="1467">
      <formula>$HP115="umiarkowany stan ekologiczny"</formula>
    </cfRule>
    <cfRule type="expression" dxfId="4536" priority="1468">
      <formula>$HP115="dobry potencjał ekologiczny"</formula>
    </cfRule>
    <cfRule type="expression" dxfId="4535" priority="1469">
      <formula>$HP115="dobry stan ekologiczny"</formula>
    </cfRule>
    <cfRule type="expression" dxfId="4534" priority="1470">
      <formula>$HP115="maksymalny potencjał ekologiczny"</formula>
    </cfRule>
  </conditionalFormatting>
  <conditionalFormatting sqref="HO132:HO134 HO137:HO140 HO144:HO145 HO148:HO153 HO130 HO115:HO126 HO142">
    <cfRule type="expression" dxfId="4533" priority="1471">
      <formula>$HP115="bardzo dobry stan ekologiczny"</formula>
    </cfRule>
  </conditionalFormatting>
  <conditionalFormatting sqref="HP156:HP157 HP120 HP115:HP116 HP130 HP123:HP124 HP151:HP153 HP118 HP126 HP132 HP137:HP140 HP144:HP145 HP148:HP149 HP142">
    <cfRule type="cellIs" dxfId="4532" priority="1462" operator="equal">
      <formula>"zły potencjał ekologiczny"</formula>
    </cfRule>
    <cfRule type="cellIs" dxfId="4531" priority="1463" operator="equal">
      <formula>"zły stan ekologiczny"</formula>
    </cfRule>
    <cfRule type="cellIs" dxfId="4530" priority="1464" operator="equal">
      <formula>"słaby potencjał ekologiczny"</formula>
    </cfRule>
    <cfRule type="cellIs" dxfId="4529" priority="1465" operator="equal">
      <formula>"słaby stan ekologiczny"</formula>
    </cfRule>
    <cfRule type="cellIs" dxfId="4528" priority="1466" operator="equal">
      <formula>"umiarkowany potencjał ekologiczny"</formula>
    </cfRule>
    <cfRule type="cellIs" dxfId="4527" priority="1472" operator="equal">
      <formula>"umiarkowany stan ekologiczny"</formula>
    </cfRule>
    <cfRule type="cellIs" dxfId="4526" priority="1473" operator="equal">
      <formula>"dobry potencjał ekologiczny"</formula>
    </cfRule>
    <cfRule type="cellIs" dxfId="4525" priority="1474" operator="equal">
      <formula>"dobry stan ekologiczny"</formula>
    </cfRule>
    <cfRule type="cellIs" dxfId="4524" priority="1475" operator="equal">
      <formula>"maksymalny potencjał ekologiczny"</formula>
    </cfRule>
    <cfRule type="cellIs" dxfId="4523" priority="1476" operator="equal">
      <formula>"bardzo dobry stan ekologiczny"</formula>
    </cfRule>
  </conditionalFormatting>
  <conditionalFormatting sqref="AW156:AW157 AZ156:AZ157 BJ156:BJ157 BP156:BP157 BS156:BS157 BV156:BV157 CB156:CB157 CE156:CE157 CK156:CK157 CN156:CN157 CQ156:CQ157 CT156:CT157 CW156:CW157 CZ156:CZ157 DC156:DC157 DF156:DF157 DI156:DI157 DL156:DL157 DO156:DO157 DR156:DR157 DX156:DX157 ER156:ER157 EP156:EP157 EX156:EX157 FA156:FA157 FJ156:FJ157 FS156:FS157 FV156:FV157 GQ156:GQ157 GZ156:GZ157 BG156:BG157 CH156:CH157 DU156:DU157 EA156:EA157 BM156:BM157 BY156:BY157 EU156:EU157 FD156:FD157 FG156:FG157 FM156:FM157 FP156:FP157 FY156:FY157 GB156:GB157 GE156:GE157 GH156:GH157 GK156:GK157 GN156:GN157 GT156:GT157 GW156:GW157 HC156:HC157 HF156:HF157 HL156:HL157 AW120 AZ120 BJ120 BP120 BS120 BV120 CB120 CE120 CK120 CN120 CQ120 CT120 CW120 CZ120 DC120 DF120 DI120 DL120 DO120 DR120 DX120 ER120 EP120 EX120 FA120 FJ120 FS120 FV120 GQ120 GZ120 BG120 CH120 DU120 EA120 BM120 BY120 EU120 FD120 FG120 FM120 FP120 FY120 GB120 GE120 GH120 GK120 GN120 GT120 GW120 HC120 HF120 HL120 BJ115:BJ116 BS115:BS118 CB115:CB116 CE115:CE118 CK115:CK118 CN115:CN116 CT115:CT118 CW115:CW118 DF115:DF118 DR115:DR118 ER115:ER116 FA115:FA116 FS115:FS116 FV115:FV118 GQ115:GQ118 BG115:BG118 BY115:BY118 EU115:EU116 FM115:FM116 FY115:FY116 GB115:GB118 GE115:GE118 GN115:GN118 GT115:GT116 FD115:FD116 FG115:FG116 GH115:GH116 GK115:GK116 GW115:GW116 HC115:HC118 HF115:HF118 AW130:AW132 BS130:BS132 CE130:CE132 CK130:CK132 CT130:CT132 CW130:CW132 CZ130:CZ132 DF130:DF132 DI130:DI132 DO130 DR130:DR132 DX130 ER130:ER132 EP130:EP132 FJ130 FS130 FV130:FV132 GQ130:GQ132 BG130:BG132 DU130:DU132 EA130:EA132 BM130:BM132 BY130:BY132 FD130 FG130 FM130 FY130 GB130:GB132 GE130:GE132 GH130 GK130:GK132 GN130:GN132 GT130 GW130:GW132 HC130:HC132 HF130:HF132 HL123:HL124 AW123:AW126 BJ123:BJ124 BS123:BS126 CE123:CE126 CK123:CK126 CT123:CT126 CW123:CW126 DC123:DC124 DF123:DF126 DR123:DR126 ER123:ER124 FA123:FA124 FS123:FS124 FV123:FV126 GQ123:GQ126 GZ123:GZ124 BG123:BG126 BY123:BY126 EU123 FM123 FY123 GB123:GB126 GE123:GE126 GH123 GK123:GK124 GN123:GN126 GT123 GW123:GW124 HC123:HC126 HF123:HF126 HL151:HL154 HF151:HF154 HC151:HC154 GW151:GW154 GT151:GT153 GN151:GN154 GK151:GK154 GH151:GH153 GE151:GE154 GB151:GB154 FY151:FY153 FP151:FP154 FM151:FM154 FG151:FG153 FD151:FD153 BY151:BY154 BM151:BM154 EA151:EA154 DU151:DU154 CH151:CH154 BG151:BG154 GZ151:GZ154 GQ151:GQ154 FV151:FV154 FS151:FS153 FJ151:FJ154 FA151:FA154 EX151:EX154 EP151:EP154 ER151:ER154 DX151:DX154 DR151:DR154 DO151:DO154 DL151:DL154 DI151:DI154 DF151:DF154 DC151:DC154 CZ151:CZ154 CW151:CW154 CT151:CT154 CQ151:CQ154 CN151:CN154 CK151:CK154 CE151:CE154 CB151:CB154 BV151:BV154 BS151:BS154 BP151:BP154 BJ151:BJ154 AZ151:AZ154 AW151:AW154 HL136:HL140 AW136:AW140 BP136:BP140 BS136:BS140 BV136:BV140 CB136:CB140 CE136:CE140 CK136:CK140 CN136:CN140 CQ136:CQ140 CT136:CT140 CW136:CW140 CZ136:CZ140 DF136:DF140 DI136:DI140 DL136:DL140 DO136:DO140 DR136:DR140 DX136:DX140 EP136:EP140 EX136:EX140 FJ136:FJ140 FV136:FV140 GQ136:GQ140 GZ136:GZ140 BG136:BG140 CH136:CH140 DU136:DU140 EA136:EA140 BM136:BM140 BY136:BY140 FG136:FG140 FP136:FP140 GB136:GB140 GE136:GE140 GN136:GN140 HC136:HC140 HF136:HF140 AZ115:AZ118 BJ118 BM115:BM118 BP115:BP118 BV115:BV116 BV118 CB118 CH115:CH118 CN118 CQ115:CQ118 CZ115:CZ118 DC115:DC118 DI115:DI118 DL115:DL118 DO115:DO118 DU115:DU118 DX115:DX118 EA115:EA118 EP115:EP118 EU118 ER118 EX115:EX118 FA118 FD118 FG118 FJ115:FJ118 FM118 FP115:FP118 FS118 FY118 GH118 GK118 GT118 GW118 GZ115:GZ118 HL115:HL118 AZ123:AZ126 BJ126 BM123:BM126 BP123:BP126 BV123:BV126 CH123 CN123 CQ123 CZ123:CZ126 DC126 DI123:DI126 DL123:DL126 DO123:DO126 DU123:DU126 DX123:DX126 EA123:EA126 EP123:EP126 EX123:EX125 FG126 FJ123:FJ126 FM126 FP123:FP126 FS126 FY126 GK126 GH126 GW126 GT126 GZ126 HL126 AZ130:AZ132 BJ130:BJ132 BP130:BP132 BV130:BV132 CB130:CB132 CH130:CH132 CN130:CN132 CQ130:CQ132 DC130:DC132 DL130:DL132 DO132 DX132 EU130:EU132 EX130:EX132 FA130:FA132 FG132 FD132 FJ132 FM132 FP130:FP132 FS132 FY132 GH132 GT132 GZ130:GZ132 HL130:HL132 AZ136:AZ140 DC137:DC140 ER137:ER140 FA137:FA140 FD137:FD140 FM137:FM140 FS137:FS140 FY137:FY140 GH137:GH140 GK137:GK140 GT137:GT140 GW137:GW140 BJ136:BJ140 BJ143:BJ149 EU137:EU140 FD144:FD145 FG144:FG145 FM144:FM145 FS144:FS145 FY144:FY145 GH144:GH145 GT144:GT145 EU148:EU149 ER147:ER149 FG148:FG149 FD148:FD149 FJ147:FJ149 FM147:FM149 FS148:FS149 GH148:GH149 FY148:FY149 GK147:GK149 GN147:GN149 GE147:GE149 GB147:GB149 GT148:GT149 GW147:GW149 HF147:HF149 HC147:HC149 EU151:EU154 CB125:CB126 CH125:CH126 CQ125:CQ126 CN125:CN126 AW115:AW118 EU142:EU145 GW142:GW145 GT142 GK142:GK145 GH142 FY142 FS142 FM142 FD142 FA142:FA149 ER142:ER145 DC142:DC149 AZ142:AZ149 HF142:HF145 HC142:HC145 GN142:GN145 GE142:GE145 GB142:GB145 FP142:FP149 FG142 BY142:BY149 BM142:BM149 EA142:EA149 DU142:DU149 CH142:CH149 BG142:BG149 GZ142:GZ149 GQ142:GQ149 FV142:FV149 FJ142:FJ145 EX142:EX149 EP142:EP149 DX142:DX149 DR142:DR149 DO142:DO149 DL142:DL149 DI142:DI149 DF142:DF149 CZ142:CZ149 CW142:CW149 CT142:CT149 CQ142:CQ149 CN142:CN149 CK142:CK149 CE142:CE149 CB142:CB149 BV142:BV149 BS142:BS149 BP142:BP149 AW142:AW149 HL142:HL149">
    <cfRule type="cellIs" dxfId="4522" priority="1456" operator="equal">
      <formula>"&gt;2"</formula>
    </cfRule>
  </conditionalFormatting>
  <conditionalFormatting sqref="IC156:IC157 IG156:IG157 IJ156:IJ157 IM156:IM157 IQ156:IQ157 IU156:IU157 JF156:JF157 JI156:JI157 JL156:JL157 JP156:JP157 JW156:JW157 KD156:KD157 KJ156:KJ157 KU156:KU157 KY156:KY157 LB156:LB157 LI156:LI157 LM156:LM157 LQ156:LQ157 LT156:LT157 MA156:MA157 MD156:MD157 MW156:MW157 ND156:ND157 NG156:NG157 NJ156:NJ157 NM156:NM157 NP156:NP157 NS156:NS157 NW156:NW157 OD156:OD157 OJ156:OJ157 ON156:ON157 OR156:OR157 OV156:OV157 OZ156:OZ157 PC156:PC157 PG156:PG157 PJ156:PJ157 PN156:PN157 PR156:PR157 PU156:PU157 QA156:QA157 QD156:QD157 QG156:QG157 QJ156:QJ157 OA156:OA157 HU156:HU157 HY156:HY157 IY156:IY157 JC156:JC157 JT156:JT157 KA156:KA157 KG156:KG157 KM156:KM157 KQ156:KQ157 LE156:LE157 LW156:LW157 PX156:PX157 MK156:MK157 MN156:MN157 MH156:MH157 MQ156:MQ157 NA156:NA157 IC120 IG120 IJ120 IM120 IQ120 IU120 JF120 JI120 JL120 JP120 JW120 KD120 KJ120 KU120 KY120 LB120 LI120 LM120 LQ120 LT120 MA120 MD120 MW120 ND120 NG120 NJ120 NM120 NP120 NS120 NW120 OD120 OJ120 ON120 OR120 OV120 OZ120 PC120 PG120 PJ120 PN120 PR120 PU120 QA120 QD120 QG120 QJ120 OA120 HU120 HY120 IY120 JC120 JT120 KA120 KG120 KM120 KQ120 LE120 LW120 PX120 MK120 MN120 MH120 MQ120 NA120 IC115:IC118 IG115:IG116 IJ115:IJ118 IM115:IM118 IQ115:IQ116 IU115:IU118 JF115:JF116 JI115:JI118 JL115:JL118 JP115:JP118 JW115:JW118 KD115:KD118 KJ115:KJ118 KU115:KU118 LB115:LB118 LI115:LI118 LM115:LM116 LQ115:LQ118 LT115:LT118 MA115:MA118 MD115:MD118 MW115:MW118 ND115:ND116 NG115:NG116 NJ115:NJ118 NM115:NM118 NP115:NP118 NS115:NS118 NW115:NW118 OD115:OD118 OJ115:OJ118 ON115:ON118 OR115:OR118 OV115:OV118 OZ115:OZ118 PC115:PC118 PG115:PG118 PJ115:PJ118 PN115:PN118 PR115:PR118 PU115:PU116 QA115:QA118 QD115:QD116 QG115:QG116 QJ115:QJ116 OA115:OA118 LW115:LW118 PX115:PX116 HU115:HU118 HY115:HY118 IY115:IY118 JC115:JC118 KQ115:KQ116 KM115:KM118 IC130:IC132 IG130:IG132 IJ130:IJ132 IM130:IM132 IQ130 IU130:IU132 JF130:JF132 JI130:JI132 JL130:JL132 JP130:JP132 JW130:JW132 KD130:KD132 KJ130:KJ132 KU130:KU132 KY130 LB130:LB132 LI130:LI132 LM130 LQ130:LQ132 LT130:LT132 MA130:MA132 MD130:MD132 MW130:MW132 ND130:ND132 NG130:NG132 NJ130:NJ132 NM130:NM132 NP130:NP132 NS130:NS132 NW130:NW132 OD130:OD132 OJ130:OJ132 ON130:ON132 OR130:OR132 OV130:OV132 OZ130:OZ132 PC130:PC132 PG130:PG132 PJ130:PJ132 PN130:PN132 PR130:PR132 PU130:PU132 QA130:QA132 QD130 QG130 QJ130 OA130:OA132 HU130:HU132 HY130:HY132 IY130:IY132 JC130:JC132 JT130:JT132 KA130:KA132 KG130:KG132 KM130:KM132 KQ130 LE130 LW130:LW132 PX130 MK130 MN130 MH130 MQ130 NA130:NA132 IC123:IC126 IG123:IG124 IJ123:IJ126 IM123:IM126 IQ123 IU123:IU126 JF123:JF126 JI123:JI126 JL123:JL124 JP123:JP126 JW123:JW126 KD123:KD126 KJ123:KJ126 KU123:KU126 KY123:KY124 LB123:LB126 LI123:LI126 LQ123:LQ126 LT123:LT126 MA123:MA126 MD123:MD126 MW123:MW126 ND123:ND124 NG123:NG124 NJ123:NJ126 NM123:NM126 NP123:NP126 NS123:NS126 NW123:NW126 OD123:OD126 OJ123:OJ126 ON123:ON126 OR123:OR126 OV123:OV126 OZ123:OZ126 PC123:PC126 PG123:PG126 PJ123:PJ126 PN123:PN126 PR123:PR126 PU123 QA123 QD123 QG123:QG124 QJ123:QJ124 OA123:OA126 HU123:HU126 HY123:HY126 IY123:IY126 JC123:JC126 JT123:JT126 KA123:KA126 KG123:KG126 KM123:KM126 KQ123 LW123:LW126 PX123 MK123 MN123 MH123 MQ123 NA123:NA126 NA151:NA154 MQ151:MQ153 MH151:MH153 MN151:MN153 MK151:MK153 PX151:PX153 LW151:LW154 LE151:LE154 KQ151:KQ153 KM151:KM154 KG151:KG154 KA151:KA154 JT151:JT154 JC151:JC154 IY151:IY154 HY151:HY154 HU151:HU154 OA151:OA154 QJ151:QJ154 QG151:QG154 QD151:QD153 QA151:QA154 PU151:PU154 PR151:PR154 PN151:PN154 PJ151:PJ154 PG151:PG154 PC151:PC154 OZ151:OZ154 OV151:OV154 OR151:OR154 ON151:ON154 OJ151:OJ154 OD151:OD154 NW151:NW154 NS151:NS154 NP151:NP154 NM151:NM154 NJ151:NJ154 NG151:NG154 ND151:ND154 MW151:MW154 MD151:MD154 MA151:MA154 LT151:LT154 LQ151:LQ154 LM151:LM154 LI151:LI154 LB151:LB154 KY151:KY154 KU151:KU154 KJ151:KJ154 KD151:KD154 JW151:JW154 JP151:JP154 JL151:JL154 JI151:JI154 JF151:JF154 IU151:IU154 IQ151:IQ153 IM151:IM154 IJ151:IJ154 IG151:IG154 IC151:IC154 IC136:IC140 IJ136:IJ140 IM136:IM140 IU136:IU140 JI136:JI140 JL136:JL140 JP136:JP140 JW136:JW140 KD136:KD140 KJ136:KJ140 KU136:KU140 LB136:LB140 LI136:LI140 LM136:LM140 LQ136:LQ140 LT136:LT140 MA136:MA140 MD136:MD140 MW136:MW140 NJ136:NJ140 NM136:NM140 NP136:NP140 NS136:NS140 NW136:NW140 OD136:OD140 OJ136:OJ140 ON136:ON140 OR136:OR140 OV136:OV140 OZ136:OZ140 PC136:PC140 PG136:PG140 PJ136:PJ140 PN136:PN140 PR136:PR140 QA136:QA140 OA136:OA140 IY136:IY140 JC136:JC140 JT136:JT140 KA136:KA140 KG136:KG140 KM136:KM140 LW136:LW140 NA136:NA140 IG118 IQ118 JF118 KQ118 KY115:KY118 LE115:LE118 LM118 NG118 ND118 PX118 PU118 QJ118 QG118 QD118 IG126 IQ126 JL126 KQ126 KY126 LE123 LM123:LM126 MQ126 MH126 MN126 MK126 NG126 ND126 PX126 PU126 QJ126 QG126 QD126 IQ132 KQ132 KY132 LE132 LM132 MQ132 MH132 MN132 MK132 PX132 QD132 HY138:HY140 HU138:HU140 IG137:IG140 IQ137:IQ140 JF137:JF140 KQ137:KQ140 KY137:KY140 LE137:LE140 MQ137:MQ140 MH137:MH140 MN137:MN140 MK137:MK140 NG137:NG140 ND137:ND140 PX137:PX140 PU137:PU140 QD137:QD140 QJ132 QG132 QJ137:QJ140 QG137:QG140 IQ144:IQ145 KQ144:KQ145 KY144:KY149 LE144:LE149 MK144:MK145 MN144:MN145 MQ144:MQ145 PX144:PX145 QD144:QD145 IG147:IG149 HU147:HU149 HY147:HY149 IC147:IC149 IQ148:IQ149 JF147:JF149 JC147:JC149 IY147:IY149 JI147:JI149 IU147:IU149 JT147:JT149 JP147:JP149 KG147:KG149 KD147:KD149 KQ148:KQ149 KM147:KM149 KU147:KU149 LW147:LW149 MA147:MA149 LT147:LT149 LQ147:LQ149 MQ148:MQ149 MN148:MN149 MK148:MK149 ND147:ND149 NG147:NG149 NA147:NA149 NJ147:NJ149 MW147:MW149 QD148:QD149 PX148:PX149 QG147:QG149 QJ147:QJ149 PU148:PU149 QA148:QA149 MH148:MH149 LE125:LE126 QA125:QA126 QG142:QG145 QJ142:QJ145 QD142 PU142:PU145 PX142 ND142:ND145 NG142:NG145 MK142 MN142 MH142:MH146 MQ142 LE142 KY142 KQ142 JF142:JF145 IQ142 IG142:IG145 HU142:HU145 HY142:HY145 NA142:NA145 LW142:LW145 KM142:KM145 KG142:KG145 KA142:KA149 JT142:JT145 JC142:JC145 IY142:IY145 OA142:OA149 QA142:QA145 PR142:PR149 PN142:PN149 PJ142:PJ149 PG142:PG149 PC142:PC149 OZ142:OZ149 OV142:OV149 OR142:OR149 ON142:ON149 OJ142:OJ149 OD142:OD149 NW142:NW149 NS142:NS149 NP142:NP149 NM142:NM149 NJ142:NJ145 MW142:MW145 MD142:MD149 MA142:MA145 LT142:LT145 LQ142:LQ145 LM142:LM149 LI142:LI149 LB142:LB149 KU142:KU145 KJ142:KJ149 KD142:KD145 JW142:JW149 JP142:JP145 JL142:JL149 JI142:JI145 IU142:IU145 IM142:IM149 IJ142:IJ149 IC142:IC145">
    <cfRule type="cellIs" dxfId="4521" priority="1455" operator="equal">
      <formula>"&gt; 1"</formula>
    </cfRule>
  </conditionalFormatting>
  <conditionalFormatting sqref="IC158:IC160 IG158:IG160 IM158:IM160 PU158:PU160 NJ158:NJ160 NG158:NG160 ND158:ND160 MW158:MW160 MA158:MA160 LT158:LT160 LQ158:LQ160 LM158:LM160 LI158:LI160 KY158:KY160 KU158:KU160 JP158:JP160 JL158:JL160 JI158:JI160 JF158:JF160 IU158:IU160 PR158:PR160 PN158:PN160 PJ158:PJ160 PG158:PG160 PC158:PC160 OZ158:OZ160 OV158:OV160 OR158:OR160 ON158:ON160 OJ158:OJ160 OD158:OD160 OA158:OA160 NW158:NW160 NS158:NS160 NP158:NP160 NM158:NM160 MD158:MD160 LB158:LB160 KJ158:KJ160 KD158:KD160 JW158:JW160 IK158:IK160 QA158:QA160 QD158:QD160 QG158:QG160 QJ158:QJ160 IQ158:IQ160 QS158:QS160 HU158:HU160 HY158:HY160 IY158:IY160 JC158:JC160 JT158:JT160 KA158:KA160 KG158:KG160 KM158:KM160 KQ158:KQ160 LE158:LE160 LW158:LW160 PX158:PX160 MK158:MK160 MN158:MN160 MH158:MH160 MQ158:MQ160 NA158:NA160 QN158:QN160">
    <cfRule type="cellIs" dxfId="4520" priority="1453" operator="equal">
      <formula>2</formula>
    </cfRule>
    <cfRule type="cellIs" dxfId="4519" priority="1454" operator="equal">
      <formula>1</formula>
    </cfRule>
  </conditionalFormatting>
  <conditionalFormatting sqref="HL158:HL160 FA158:FA160 FJ158:FJ160 FS158:FS160 FV158:FV160 GQ158:GQ160 GZ158:GZ160 ER158:EX160 FD158:FD160 FG158:FG160 FM158:FM160 FP158:FP160 FY158:FY160 GB158:GB160 GE158:GE160 GH158:GH160 GK158:GK160 GN158:GN160 GT158:GT160 GW158:GW160 HC158:HC160 HF158:HF160">
    <cfRule type="cellIs" dxfId="4518" priority="1450" operator="equal">
      <formula>3</formula>
    </cfRule>
    <cfRule type="cellIs" dxfId="4517" priority="1451" operator="equal">
      <formula>2</formula>
    </cfRule>
    <cfRule type="cellIs" dxfId="4516" priority="1452" operator="equal">
      <formula>1</formula>
    </cfRule>
  </conditionalFormatting>
  <conditionalFormatting sqref="AX158:AX160 AU158:AU160 EP158:EP160">
    <cfRule type="cellIs" dxfId="4515" priority="1436" operator="equal">
      <formula>5</formula>
    </cfRule>
    <cfRule type="cellIs" dxfId="4514" priority="1437" operator="equal">
      <formula>4</formula>
    </cfRule>
    <cfRule type="cellIs" dxfId="4513" priority="1438" operator="equal">
      <formula>3</formula>
    </cfRule>
    <cfRule type="cellIs" dxfId="4512" priority="1439" operator="equal">
      <formula>2</formula>
    </cfRule>
    <cfRule type="cellIs" dxfId="4511" priority="1440" operator="equal">
      <formula>1</formula>
    </cfRule>
  </conditionalFormatting>
  <conditionalFormatting sqref="QS158:QS160">
    <cfRule type="cellIs" dxfId="4510" priority="1446" operator="equal">
      <formula>"zły stan wód"</formula>
    </cfRule>
    <cfRule type="cellIs" dxfId="4509" priority="1447" operator="equal">
      <formula>"dobry stan wód"</formula>
    </cfRule>
  </conditionalFormatting>
  <conditionalFormatting sqref="QN158:QN160">
    <cfRule type="cellIs" dxfId="4508" priority="1448" operator="equal">
      <formula>"stan chemiczny dobry"</formula>
    </cfRule>
    <cfRule type="cellIs" dxfId="4507" priority="1449" operator="equal">
      <formula>"stan chemiczny poniżej dobrego"</formula>
    </cfRule>
  </conditionalFormatting>
  <conditionalFormatting sqref="AZ158:AZ160 AU158:AU160">
    <cfRule type="cellIs" dxfId="4506" priority="1431" operator="equal">
      <formula>1</formula>
    </cfRule>
  </conditionalFormatting>
  <conditionalFormatting sqref="AZ158:AZ160 AU158:AU160">
    <cfRule type="cellIs" dxfId="4505" priority="1432" operator="equal">
      <formula>2</formula>
    </cfRule>
  </conditionalFormatting>
  <conditionalFormatting sqref="AZ158:AZ160 AU158:AU160">
    <cfRule type="cellIs" dxfId="4504" priority="1433" operator="equal">
      <formula>3</formula>
    </cfRule>
  </conditionalFormatting>
  <conditionalFormatting sqref="AZ158:AZ160 AU158:AU160">
    <cfRule type="cellIs" dxfId="4503" priority="1434" operator="equal">
      <formula>4</formula>
    </cfRule>
  </conditionalFormatting>
  <conditionalFormatting sqref="AZ158:AZ160 AU158:AU160">
    <cfRule type="cellIs" dxfId="4502" priority="1435" operator="equal">
      <formula>5</formula>
    </cfRule>
  </conditionalFormatting>
  <conditionalFormatting sqref="AQ158:AQ160 AN158:AN160 AK158:AK160 AZ158:AZ160 BJ158:BJ160 BP158:BP160 BS158:BS160 BV158:BV160 CB158:CB160 CK158:CK160 CN158:CN160 CQ158:CQ160 CT158:CT160 CW158:CW160 CZ158:CZ160 DC158:DC160 DF158:DF160 DI158:DI160 DL158:DL160 DO158:DO160 DX158:DX160 W158:W160 AB158:AB160 AW158:AW160 CH158:CH160 DU158:DU160 EA158:EA160 BM158:BM160 AH158:AH160">
    <cfRule type="cellIs" dxfId="4501" priority="1441" operator="equal">
      <formula>1</formula>
    </cfRule>
    <cfRule type="cellIs" dxfId="4500" priority="1442" operator="equal">
      <formula>2</formula>
    </cfRule>
    <cfRule type="cellIs" dxfId="4499" priority="1443" operator="equal">
      <formula>3</formula>
    </cfRule>
    <cfRule type="cellIs" dxfId="4498" priority="1444" operator="equal">
      <formula>4</formula>
    </cfRule>
    <cfRule type="cellIs" dxfId="4497" priority="1445" operator="equal">
      <formula>5</formula>
    </cfRule>
  </conditionalFormatting>
  <conditionalFormatting sqref="AE158:AE160">
    <cfRule type="cellIs" dxfId="4496" priority="1426" operator="equal">
      <formula>5</formula>
    </cfRule>
    <cfRule type="cellIs" dxfId="4495" priority="1427" operator="equal">
      <formula>4</formula>
    </cfRule>
    <cfRule type="cellIs" dxfId="4494" priority="1428" operator="equal">
      <formula>3</formula>
    </cfRule>
    <cfRule type="cellIs" dxfId="4493" priority="1429" operator="equal">
      <formula>2</formula>
    </cfRule>
    <cfRule type="cellIs" dxfId="4492" priority="1430" operator="equal">
      <formula>1</formula>
    </cfRule>
  </conditionalFormatting>
  <conditionalFormatting sqref="IJ158:IJ160">
    <cfRule type="cellIs" dxfId="4491" priority="1424" operator="equal">
      <formula>2</formula>
    </cfRule>
    <cfRule type="cellIs" dxfId="4490" priority="1425" operator="equal">
      <formula>1</formula>
    </cfRule>
  </conditionalFormatting>
  <conditionalFormatting sqref="HP158:HP160">
    <cfRule type="cellIs" dxfId="4489" priority="1414" operator="equal">
      <formula>"zły potencjał ekologiczny"</formula>
    </cfRule>
    <cfRule type="cellIs" dxfId="4488" priority="1415" operator="equal">
      <formula>"zły stan ekologiczny"</formula>
    </cfRule>
    <cfRule type="cellIs" dxfId="4487" priority="1416" operator="equal">
      <formula>"słaby potencjał ekologiczny"</formula>
    </cfRule>
    <cfRule type="cellIs" dxfId="4486" priority="1417" operator="equal">
      <formula>"słaby stan ekologiczny"</formula>
    </cfRule>
    <cfRule type="cellIs" dxfId="4485" priority="1418" operator="equal">
      <formula>"umiarkowany potencjał ekologiczny"</formula>
    </cfRule>
    <cfRule type="cellIs" dxfId="4484" priority="1419" operator="equal">
      <formula>"umiarkowany stan ekologiczny"</formula>
    </cfRule>
    <cfRule type="cellIs" dxfId="4483" priority="1420" operator="equal">
      <formula>"dobry potencjał ekologiczny"</formula>
    </cfRule>
    <cfRule type="cellIs" dxfId="4482" priority="1421" operator="equal">
      <formula>"dobry stan ekologiczny"</formula>
    </cfRule>
    <cfRule type="cellIs" dxfId="4481" priority="1422" operator="equal">
      <formula>"maksymalny potencjał ekologiczny"</formula>
    </cfRule>
    <cfRule type="cellIs" dxfId="4480" priority="1423" operator="equal">
      <formula>"bardzo dobry stan ekologiczny"</formula>
    </cfRule>
  </conditionalFormatting>
  <conditionalFormatting sqref="HL158:HL160 AW158:AW160 AZ158:AZ160 BJ158:BJ160 BP158:BP160 BS158:BS160 BV158:BV160 CB158:CB160 CE158:CE160 CK158:CK160 CN158:CN160 CQ158:CQ160 CT158:CT160 CW158:CW160 CZ158:CZ160 DC158:DC160 DF158:DF160 DI158:DI160 DL158:DL160 DO158:DO160 DR158:DR160 DX158:DX160 ER158:ER160 EP158:EP160 EX158:EX160 FA158:FA160 FJ158:FJ160 FS158:FS160 FV158:FV160 GQ158:GQ160 GZ158:GZ160 BG158:BG160 CH158:CH160 DU158:DU160 EA158:EA160 BM158:BM160 BY158:BY160 EU158:EU160 FD158:FD160 FG158:FG160 FM158:FM160 FP158:FP160 FY158:FY160 GB158:GB160 GE158:GE160 GH158:GH160 GK158:GK160 GN158:GN160 GT158:GT160 GW158:GW160 HC158:HC160 HF158:HF160">
    <cfRule type="cellIs" dxfId="4479" priority="1413" operator="equal">
      <formula>"&gt;2"</formula>
    </cfRule>
  </conditionalFormatting>
  <conditionalFormatting sqref="IC158:IC160 IG158:IG160 IJ158:IJ160 IM158:IM160 IQ158:IQ160 IU158:IU160 JF158:JF160 JI158:JI160 JL158:JL160 JP158:JP160 JW158:JW160 KD158:KD160 KJ158:KJ160 KU158:KU160 KY158:KY160 LB158:LB160 LI158:LI160 LM158:LM160 LQ158:LQ160 LT158:LT160 MA158:MA160 MD158:MD160 MW158:MW160 ND158:ND160 NG158:NG160 NJ158:NJ160 NM158:NM160 NP158:NP160 NS158:NS160 NW158:NW160 OD158:OD160 OJ158:OJ160 ON158:ON160 OR158:OR160 OV158:OV160 OZ158:OZ160 PC158:PC160 PG158:PG160 PJ158:PJ160 PN158:PN160 PR158:PR160 PU158:PU160 QA158:QA160 QD158:QD160 QG158:QG160 QJ158:QJ160 OA158:OA160 HU158:HU160 HY158:HY160 IY158:IY160 JC158:JC160 JT158:JT160 KA158:KA160 KG158:KG160 KM158:KM160 KQ158:KQ160 LE158:LE160 LW158:LW160 PX158:PX160 MK158:MK160 MN158:MN160 MH158:MH160 MQ158:MQ160 NA158:NA160">
    <cfRule type="cellIs" dxfId="4478" priority="1412" operator="equal">
      <formula>"&gt; 1"</formula>
    </cfRule>
  </conditionalFormatting>
  <conditionalFormatting sqref="HY121 IC121 IG121 IM121 PU121 NJ121 NG121 ND121 MW121 MA121 LT121 LQ121 LM121 LI121 KY121 KU121 KQ121 KM121 KG121 KA121 JT121 JP121 JL121 JI121 JF121 JC121 IY121 IU121 PR121 PN121 PJ121 PG121 PC121 OZ121 OV121 OR121 ON121 OJ121 OD121 OA121 NW121 NS121 NP121 NM121 MD121 LB121 KJ121 KD121 JW121 IK121 QA121 QD121 QG121 QJ121 IQ121 QS121 HU121 LE121 LW121 MQ121 MN121 MK121 MH121 NA121 PX121 QN121">
    <cfRule type="cellIs" dxfId="4477" priority="1410" operator="equal">
      <formula>2</formula>
    </cfRule>
    <cfRule type="cellIs" dxfId="4476" priority="1411" operator="equal">
      <formula>1</formula>
    </cfRule>
  </conditionalFormatting>
  <conditionalFormatting sqref="ER121:EX121 FA121 FD121 FG121 FJ121 FS121 FV121 GH121 GK121 GQ121 GW121 GZ121 HF121 HC121 FM121 FP121 FY121 GB121 GE121 GN121 GT121">
    <cfRule type="cellIs" dxfId="4475" priority="1407" operator="equal">
      <formula>3</formula>
    </cfRule>
    <cfRule type="cellIs" dxfId="4474" priority="1408" operator="equal">
      <formula>2</formula>
    </cfRule>
    <cfRule type="cellIs" dxfId="4473" priority="1409" operator="equal">
      <formula>1</formula>
    </cfRule>
  </conditionalFormatting>
  <conditionalFormatting sqref="AX121 AU121 EP121">
    <cfRule type="cellIs" dxfId="4472" priority="1393" operator="equal">
      <formula>5</formula>
    </cfRule>
    <cfRule type="cellIs" dxfId="4471" priority="1394" operator="equal">
      <formula>4</formula>
    </cfRule>
    <cfRule type="cellIs" dxfId="4470" priority="1395" operator="equal">
      <formula>3</formula>
    </cfRule>
    <cfRule type="cellIs" dxfId="4469" priority="1396" operator="equal">
      <formula>2</formula>
    </cfRule>
    <cfRule type="cellIs" dxfId="4468" priority="1397" operator="equal">
      <formula>1</formula>
    </cfRule>
  </conditionalFormatting>
  <conditionalFormatting sqref="QS121">
    <cfRule type="cellIs" dxfId="4467" priority="1403" operator="equal">
      <formula>"zły stan wód"</formula>
    </cfRule>
    <cfRule type="cellIs" dxfId="4466" priority="1404" operator="equal">
      <formula>"dobry stan wód"</formula>
    </cfRule>
  </conditionalFormatting>
  <conditionalFormatting sqref="QN121">
    <cfRule type="cellIs" dxfId="4465" priority="1405" operator="equal">
      <formula>"stan chemiczny dobry"</formula>
    </cfRule>
    <cfRule type="cellIs" dxfId="4464" priority="1406" operator="equal">
      <formula>"stan chemiczny poniżej dobrego"</formula>
    </cfRule>
  </conditionalFormatting>
  <conditionalFormatting sqref="AZ121 AU121">
    <cfRule type="cellIs" dxfId="4463" priority="1388" operator="equal">
      <formula>1</formula>
    </cfRule>
  </conditionalFormatting>
  <conditionalFormatting sqref="AZ121 AU121">
    <cfRule type="cellIs" dxfId="4462" priority="1389" operator="equal">
      <formula>2</formula>
    </cfRule>
  </conditionalFormatting>
  <conditionalFormatting sqref="AZ121 AU121">
    <cfRule type="cellIs" dxfId="4461" priority="1390" operator="equal">
      <formula>3</formula>
    </cfRule>
  </conditionalFormatting>
  <conditionalFormatting sqref="AZ121 AU121">
    <cfRule type="cellIs" dxfId="4460" priority="1391" operator="equal">
      <formula>4</formula>
    </cfRule>
  </conditionalFormatting>
  <conditionalFormatting sqref="AZ121 AU121">
    <cfRule type="cellIs" dxfId="4459" priority="1392" operator="equal">
      <formula>5</formula>
    </cfRule>
  </conditionalFormatting>
  <conditionalFormatting sqref="BG121 CE121 DR121 EF121 AQ121 AN121 AK121 CH121 AZ121 BJ121 BP121 BS121 BV121 CB121 CK121 CN121 CQ121 CT121 CW121 CZ121 DC121 DF121 DI121 DL121 DO121 DX121 EA121 DU121 W121 AB121 AW121 AH121 BM121 BY121">
    <cfRule type="cellIs" dxfId="4458" priority="1398" operator="equal">
      <formula>1</formula>
    </cfRule>
    <cfRule type="cellIs" dxfId="4457" priority="1399" operator="equal">
      <formula>2</formula>
    </cfRule>
    <cfRule type="cellIs" dxfId="4456" priority="1400" operator="equal">
      <formula>3</formula>
    </cfRule>
    <cfRule type="cellIs" dxfId="4455" priority="1401" operator="equal">
      <formula>4</formula>
    </cfRule>
    <cfRule type="cellIs" dxfId="4454" priority="1402" operator="equal">
      <formula>5</formula>
    </cfRule>
  </conditionalFormatting>
  <conditionalFormatting sqref="AE121">
    <cfRule type="cellIs" dxfId="4453" priority="1383" operator="equal">
      <formula>5</formula>
    </cfRule>
    <cfRule type="cellIs" dxfId="4452" priority="1384" operator="equal">
      <formula>4</formula>
    </cfRule>
    <cfRule type="cellIs" dxfId="4451" priority="1385" operator="equal">
      <formula>3</formula>
    </cfRule>
    <cfRule type="cellIs" dxfId="4450" priority="1386" operator="equal">
      <formula>2</formula>
    </cfRule>
    <cfRule type="cellIs" dxfId="4449" priority="1387" operator="equal">
      <formula>1</formula>
    </cfRule>
  </conditionalFormatting>
  <conditionalFormatting sqref="IJ121">
    <cfRule type="cellIs" dxfId="4448" priority="1381" operator="equal">
      <formula>2</formula>
    </cfRule>
    <cfRule type="cellIs" dxfId="4447" priority="1382" operator="equal">
      <formula>1</formula>
    </cfRule>
  </conditionalFormatting>
  <conditionalFormatting sqref="HP121">
    <cfRule type="cellIs" dxfId="4446" priority="1371" operator="equal">
      <formula>"zły potencjał ekologiczny"</formula>
    </cfRule>
    <cfRule type="cellIs" dxfId="4445" priority="1372" operator="equal">
      <formula>"zły stan ekologiczny"</formula>
    </cfRule>
    <cfRule type="cellIs" dxfId="4444" priority="1373" operator="equal">
      <formula>"słaby potencjał ekologiczny"</formula>
    </cfRule>
    <cfRule type="cellIs" dxfId="4443" priority="1374" operator="equal">
      <formula>"słaby stan ekologiczny"</formula>
    </cfRule>
    <cfRule type="cellIs" dxfId="4442" priority="1375" operator="equal">
      <formula>"umiarkowany potencjał ekologiczny"</formula>
    </cfRule>
    <cfRule type="cellIs" dxfId="4441" priority="1376" operator="equal">
      <formula>"umiarkowany stan ekologiczny"</formula>
    </cfRule>
    <cfRule type="cellIs" dxfId="4440" priority="1377" operator="equal">
      <formula>"dobry potencjał ekologiczny"</formula>
    </cfRule>
    <cfRule type="cellIs" dxfId="4439" priority="1378" operator="equal">
      <formula>"dobry stan ekologiczny"</formula>
    </cfRule>
    <cfRule type="cellIs" dxfId="4438" priority="1379" operator="equal">
      <formula>"maksymalny potencjał ekologiczny"</formula>
    </cfRule>
    <cfRule type="cellIs" dxfId="4437" priority="1380" operator="equal">
      <formula>"bardzo dobry stan ekologiczny"</formula>
    </cfRule>
  </conditionalFormatting>
  <conditionalFormatting sqref="AW121 AZ121 BG121 BJ121 BP121 BS121 BV121 CB121 CE121 CH121 CK121 CN121 CQ121 CT121 CW121 CZ121 DC121 DF121 DI121 DL121 DO121 DR121 DU121 DX121 EA121 ER121 EP121 EX121 FA121 FD121 FG121 FJ121 FS121 FV121 GH121 GK121 GQ121 GW121 GZ121 HC121 HF121 BM121 BY121 EU121 FM121 FP121 FY121 GB121 GE121 GN121 GT121">
    <cfRule type="cellIs" dxfId="4436" priority="1370" operator="equal">
      <formula>"&gt;2"</formula>
    </cfRule>
  </conditionalFormatting>
  <conditionalFormatting sqref="HL121">
    <cfRule type="cellIs" dxfId="4435" priority="1367" operator="equal">
      <formula>3</formula>
    </cfRule>
    <cfRule type="cellIs" dxfId="4434" priority="1368" operator="equal">
      <formula>2</formula>
    </cfRule>
    <cfRule type="cellIs" dxfId="4433" priority="1369" operator="equal">
      <formula>1</formula>
    </cfRule>
  </conditionalFormatting>
  <conditionalFormatting sqref="HL121">
    <cfRule type="cellIs" dxfId="4432" priority="1366" operator="equal">
      <formula>"&gt;2"</formula>
    </cfRule>
  </conditionalFormatting>
  <conditionalFormatting sqref="HU121 HY121 IC121 IG121 IJ121 IM121 IQ121 IU121 IY121 JC121 JF121 JI121 JL121 JP121 JT121 JW121 KA121 KD121 KJ121 KQ121 KU121 KY121 LB121 LI121 LM121 LQ121 LT121 MA121 MD121 MW121 ND121 NG121 NJ121 NM121 NP121 NS121 NW121 OD121 OJ121 ON121 OR121 OV121 OZ121 PC121 PG121 PJ121 PN121 PR121 PU121 QA121 QD121 QG121 QJ121 OA121 KG121 KM121 LE121 LW121 MQ121 MN121 MK121 MH121 NA121 PX121">
    <cfRule type="cellIs" dxfId="4431" priority="1365" operator="equal">
      <formula>"&gt; 1"</formula>
    </cfRule>
  </conditionalFormatting>
  <conditionalFormatting sqref="HY133 IC133 IG133 IM133 PU133 NJ133 NG133 ND133 MW133 MA133 LT133 LQ133 LM133 LI133 KY133 KU133 KQ133 KM133 KG133 KA133 JT133 JP133 JL133 JI133 JF133 JC133 IY133 IU133 PR133 PN133 PJ133 PG133 PC133 OZ133 OV133 OR133 ON133 OJ133 OD133 OA133 NW133 NS133 NP133 NM133 MD133 LB133 KJ133 KD133 JW133 IK133 QA133 QD133 QG133 QJ133 IQ133 QS133 HU133 LE133 LW133 MQ133 MN133 MK133 MH133 NA133 PX133 QN133">
    <cfRule type="cellIs" dxfId="4430" priority="1363" operator="equal">
      <formula>2</formula>
    </cfRule>
    <cfRule type="cellIs" dxfId="4429" priority="1364" operator="equal">
      <formula>1</formula>
    </cfRule>
  </conditionalFormatting>
  <conditionalFormatting sqref="ER133:EX133 FA133 FD133 FG133 FJ133 FS133 FV133 GH133 GK133 GQ133 GW133 GZ133 HF133 HC133 FM133 FP133 FY133 GB133 GE133 GN133 GT133">
    <cfRule type="cellIs" dxfId="4428" priority="1360" operator="equal">
      <formula>3</formula>
    </cfRule>
    <cfRule type="cellIs" dxfId="4427" priority="1361" operator="equal">
      <formula>2</formula>
    </cfRule>
    <cfRule type="cellIs" dxfId="4426" priority="1362" operator="equal">
      <formula>1</formula>
    </cfRule>
  </conditionalFormatting>
  <conditionalFormatting sqref="AX133 AU133 EP133">
    <cfRule type="cellIs" dxfId="4425" priority="1346" operator="equal">
      <formula>5</formula>
    </cfRule>
    <cfRule type="cellIs" dxfId="4424" priority="1347" operator="equal">
      <formula>4</formula>
    </cfRule>
    <cfRule type="cellIs" dxfId="4423" priority="1348" operator="equal">
      <formula>3</formula>
    </cfRule>
    <cfRule type="cellIs" dxfId="4422" priority="1349" operator="equal">
      <formula>2</formula>
    </cfRule>
    <cfRule type="cellIs" dxfId="4421" priority="1350" operator="equal">
      <formula>1</formula>
    </cfRule>
  </conditionalFormatting>
  <conditionalFormatting sqref="QS133">
    <cfRule type="cellIs" dxfId="4420" priority="1356" operator="equal">
      <formula>"zły stan wód"</formula>
    </cfRule>
    <cfRule type="cellIs" dxfId="4419" priority="1357" operator="equal">
      <formula>"dobry stan wód"</formula>
    </cfRule>
  </conditionalFormatting>
  <conditionalFormatting sqref="QN133">
    <cfRule type="cellIs" dxfId="4418" priority="1358" operator="equal">
      <formula>"stan chemiczny dobry"</formula>
    </cfRule>
    <cfRule type="cellIs" dxfId="4417" priority="1359" operator="equal">
      <formula>"stan chemiczny poniżej dobrego"</formula>
    </cfRule>
  </conditionalFormatting>
  <conditionalFormatting sqref="AZ133 AU133">
    <cfRule type="cellIs" dxfId="4416" priority="1341" operator="equal">
      <formula>1</formula>
    </cfRule>
  </conditionalFormatting>
  <conditionalFormatting sqref="AZ133 AU133">
    <cfRule type="cellIs" dxfId="4415" priority="1342" operator="equal">
      <formula>2</formula>
    </cfRule>
  </conditionalFormatting>
  <conditionalFormatting sqref="AZ133 AU133">
    <cfRule type="cellIs" dxfId="4414" priority="1343" operator="equal">
      <formula>3</formula>
    </cfRule>
  </conditionalFormatting>
  <conditionalFormatting sqref="AZ133 AU133">
    <cfRule type="cellIs" dxfId="4413" priority="1344" operator="equal">
      <formula>4</formula>
    </cfRule>
  </conditionalFormatting>
  <conditionalFormatting sqref="AZ133 AU133">
    <cfRule type="cellIs" dxfId="4412" priority="1345" operator="equal">
      <formula>5</formula>
    </cfRule>
  </conditionalFormatting>
  <conditionalFormatting sqref="BG133 CE133 DR133 EF133 AQ133 AN133 AK133 CH133 AZ133 BJ133 BP133 BS133 BV133 CB133 CK133 CN133 CQ133 CT133 CW133 CZ133 DC133 DF133 DI133 DL133 DO133 DX133 EA133 DU133 W133 AB133 AW133 AH133 BM133 BY133">
    <cfRule type="cellIs" dxfId="4411" priority="1351" operator="equal">
      <formula>1</formula>
    </cfRule>
    <cfRule type="cellIs" dxfId="4410" priority="1352" operator="equal">
      <formula>2</formula>
    </cfRule>
    <cfRule type="cellIs" dxfId="4409" priority="1353" operator="equal">
      <formula>3</formula>
    </cfRule>
    <cfRule type="cellIs" dxfId="4408" priority="1354" operator="equal">
      <formula>4</formula>
    </cfRule>
    <cfRule type="cellIs" dxfId="4407" priority="1355" operator="equal">
      <formula>5</formula>
    </cfRule>
  </conditionalFormatting>
  <conditionalFormatting sqref="AE133">
    <cfRule type="cellIs" dxfId="4406" priority="1336" operator="equal">
      <formula>5</formula>
    </cfRule>
    <cfRule type="cellIs" dxfId="4405" priority="1337" operator="equal">
      <formula>4</formula>
    </cfRule>
    <cfRule type="cellIs" dxfId="4404" priority="1338" operator="equal">
      <formula>3</formula>
    </cfRule>
    <cfRule type="cellIs" dxfId="4403" priority="1339" operator="equal">
      <formula>2</formula>
    </cfRule>
    <cfRule type="cellIs" dxfId="4402" priority="1340" operator="equal">
      <formula>1</formula>
    </cfRule>
  </conditionalFormatting>
  <conditionalFormatting sqref="IJ133">
    <cfRule type="cellIs" dxfId="4401" priority="1334" operator="equal">
      <formula>2</formula>
    </cfRule>
    <cfRule type="cellIs" dxfId="4400" priority="1335" operator="equal">
      <formula>1</formula>
    </cfRule>
  </conditionalFormatting>
  <conditionalFormatting sqref="HP133">
    <cfRule type="cellIs" dxfId="4399" priority="1324" operator="equal">
      <formula>"zły potencjał ekologiczny"</formula>
    </cfRule>
    <cfRule type="cellIs" dxfId="4398" priority="1325" operator="equal">
      <formula>"zły stan ekologiczny"</formula>
    </cfRule>
    <cfRule type="cellIs" dxfId="4397" priority="1326" operator="equal">
      <formula>"słaby potencjał ekologiczny"</formula>
    </cfRule>
    <cfRule type="cellIs" dxfId="4396" priority="1327" operator="equal">
      <formula>"słaby stan ekologiczny"</formula>
    </cfRule>
    <cfRule type="cellIs" dxfId="4395" priority="1328" operator="equal">
      <formula>"umiarkowany potencjał ekologiczny"</formula>
    </cfRule>
    <cfRule type="cellIs" dxfId="4394" priority="1329" operator="equal">
      <formula>"umiarkowany stan ekologiczny"</formula>
    </cfRule>
    <cfRule type="cellIs" dxfId="4393" priority="1330" operator="equal">
      <formula>"dobry potencjał ekologiczny"</formula>
    </cfRule>
    <cfRule type="cellIs" dxfId="4392" priority="1331" operator="equal">
      <formula>"dobry stan ekologiczny"</formula>
    </cfRule>
    <cfRule type="cellIs" dxfId="4391" priority="1332" operator="equal">
      <formula>"maksymalny potencjał ekologiczny"</formula>
    </cfRule>
    <cfRule type="cellIs" dxfId="4390" priority="1333" operator="equal">
      <formula>"bardzo dobry stan ekologiczny"</formula>
    </cfRule>
  </conditionalFormatting>
  <conditionalFormatting sqref="AW133 AZ133 BG133 BJ133 BP133 BS133 BV133 CB133 CE133 CH133 CK133 CN133 CQ133 CT133 CW133 CZ133 DC133 DF133 DI133 DL133 DO133 DR133 DU133 DX133 EA133 ER133 EP133 EX133 FA133 FD133 FG133 FJ133 FS133 FV133 GH133 GK133 GQ133 GW133 GZ133 HC133 HF133 BM133 BY133 EU133 FM133 FP133 FY133 GB133 GE133 GN133 GT133">
    <cfRule type="cellIs" dxfId="4389" priority="1323" operator="equal">
      <formula>"&gt;2"</formula>
    </cfRule>
  </conditionalFormatting>
  <conditionalFormatting sqref="HL133">
    <cfRule type="cellIs" dxfId="4388" priority="1320" operator="equal">
      <formula>3</formula>
    </cfRule>
    <cfRule type="cellIs" dxfId="4387" priority="1321" operator="equal">
      <formula>2</formula>
    </cfRule>
    <cfRule type="cellIs" dxfId="4386" priority="1322" operator="equal">
      <formula>1</formula>
    </cfRule>
  </conditionalFormatting>
  <conditionalFormatting sqref="HL133">
    <cfRule type="cellIs" dxfId="4385" priority="1319" operator="equal">
      <formula>"&gt;2"</formula>
    </cfRule>
  </conditionalFormatting>
  <conditionalFormatting sqref="HU133 HY133 IC133 IG133 IJ133 IM133 IQ133 IU133 IY133 JC133 JF133 JI133 JL133 JP133 JT133 JW133 KA133 KD133 KJ133 KQ133 KU133 KY133 LB133 LI133 LM133 LQ133 LT133 MA133 MD133 MW133 ND133 NG133 NJ133 NM133 NP133 NS133 NW133 OD133 OJ133 ON133 OR133 OV133 OZ133 PC133 PG133 PJ133 PN133 PR133 PU133 QA133 QD133 QG133 QJ133 OA133 KG133 KM133 LE133 LW133 MQ133 MN133 MK133 MH133 NA133 PX133">
    <cfRule type="cellIs" dxfId="4384" priority="1318" operator="equal">
      <formula>"&gt; 1"</formula>
    </cfRule>
  </conditionalFormatting>
  <conditionalFormatting sqref="KG115:KG117 KA115:KA117 JT115:JT117 MQ115:MQ116 MN115:MN116 MK115:MK116 MH115:MH116 NA115:NA117">
    <cfRule type="cellIs" dxfId="4383" priority="1316" operator="equal">
      <formula>2</formula>
    </cfRule>
    <cfRule type="cellIs" dxfId="4382" priority="1317" operator="equal">
      <formula>1</formula>
    </cfRule>
  </conditionalFormatting>
  <conditionalFormatting sqref="JT115:JT117 KA115:KA117 KG115:KG117 MQ115:MQ116 MN115:MN116 MK115:MK116 MH115:MH116 NA115:NA117">
    <cfRule type="cellIs" dxfId="4381" priority="1315" operator="equal">
      <formula>"&gt; 1"</formula>
    </cfRule>
  </conditionalFormatting>
  <conditionalFormatting sqref="JT118">
    <cfRule type="cellIs" dxfId="4380" priority="1313" operator="equal">
      <formula>2</formula>
    </cfRule>
    <cfRule type="cellIs" dxfId="4379" priority="1314" operator="equal">
      <formula>1</formula>
    </cfRule>
  </conditionalFormatting>
  <conditionalFormatting sqref="JT118">
    <cfRule type="cellIs" dxfId="4378" priority="1312" operator="equal">
      <formula>"&gt; 1"</formula>
    </cfRule>
  </conditionalFormatting>
  <conditionalFormatting sqref="KA118">
    <cfRule type="cellIs" dxfId="4377" priority="1310" operator="equal">
      <formula>2</formula>
    </cfRule>
    <cfRule type="cellIs" dxfId="4376" priority="1311" operator="equal">
      <formula>1</formula>
    </cfRule>
  </conditionalFormatting>
  <conditionalFormatting sqref="KA118">
    <cfRule type="cellIs" dxfId="4375" priority="1309" operator="equal">
      <formula>"&gt; 1"</formula>
    </cfRule>
  </conditionalFormatting>
  <conditionalFormatting sqref="KG118">
    <cfRule type="cellIs" dxfId="4374" priority="1307" operator="equal">
      <formula>2</formula>
    </cfRule>
    <cfRule type="cellIs" dxfId="4373" priority="1308" operator="equal">
      <formula>1</formula>
    </cfRule>
  </conditionalFormatting>
  <conditionalFormatting sqref="KG118">
    <cfRule type="cellIs" dxfId="4372" priority="1306" operator="equal">
      <formula>"&gt; 1"</formula>
    </cfRule>
  </conditionalFormatting>
  <conditionalFormatting sqref="MH118">
    <cfRule type="cellIs" dxfId="4371" priority="1304" operator="equal">
      <formula>2</formula>
    </cfRule>
    <cfRule type="cellIs" dxfId="4370" priority="1305" operator="equal">
      <formula>1</formula>
    </cfRule>
  </conditionalFormatting>
  <conditionalFormatting sqref="MH118">
    <cfRule type="cellIs" dxfId="4369" priority="1303" operator="equal">
      <formula>"&gt; 1"</formula>
    </cfRule>
  </conditionalFormatting>
  <conditionalFormatting sqref="MN118">
    <cfRule type="cellIs" dxfId="4368" priority="1301" operator="equal">
      <formula>2</formula>
    </cfRule>
    <cfRule type="cellIs" dxfId="4367" priority="1302" operator="equal">
      <formula>1</formula>
    </cfRule>
  </conditionalFormatting>
  <conditionalFormatting sqref="MN118">
    <cfRule type="cellIs" dxfId="4366" priority="1300" operator="equal">
      <formula>"&gt; 1"</formula>
    </cfRule>
  </conditionalFormatting>
  <conditionalFormatting sqref="MQ118">
    <cfRule type="cellIs" dxfId="4365" priority="1298" operator="equal">
      <formula>2</formula>
    </cfRule>
    <cfRule type="cellIs" dxfId="4364" priority="1299" operator="equal">
      <formula>1</formula>
    </cfRule>
  </conditionalFormatting>
  <conditionalFormatting sqref="MQ118">
    <cfRule type="cellIs" dxfId="4363" priority="1297" operator="equal">
      <formula>"&gt; 1"</formula>
    </cfRule>
  </conditionalFormatting>
  <conditionalFormatting sqref="MT118">
    <cfRule type="cellIs" dxfId="4362" priority="1295" operator="equal">
      <formula>2</formula>
    </cfRule>
    <cfRule type="cellIs" dxfId="4361" priority="1296" operator="equal">
      <formula>1</formula>
    </cfRule>
  </conditionalFormatting>
  <conditionalFormatting sqref="MT118">
    <cfRule type="cellIs" dxfId="4360" priority="1294" operator="equal">
      <formula>"&gt; 1"</formula>
    </cfRule>
  </conditionalFormatting>
  <conditionalFormatting sqref="NA118">
    <cfRule type="cellIs" dxfId="4359" priority="1292" operator="equal">
      <formula>2</formula>
    </cfRule>
    <cfRule type="cellIs" dxfId="4358" priority="1293" operator="equal">
      <formula>1</formula>
    </cfRule>
  </conditionalFormatting>
  <conditionalFormatting sqref="NA118">
    <cfRule type="cellIs" dxfId="4357" priority="1291" operator="equal">
      <formula>"&gt; 1"</formula>
    </cfRule>
  </conditionalFormatting>
  <conditionalFormatting sqref="MK118">
    <cfRule type="cellIs" dxfId="4356" priority="1289" operator="equal">
      <formula>2</formula>
    </cfRule>
    <cfRule type="cellIs" dxfId="4355" priority="1290" operator="equal">
      <formula>1</formula>
    </cfRule>
  </conditionalFormatting>
  <conditionalFormatting sqref="MK118">
    <cfRule type="cellIs" dxfId="4354" priority="1288" operator="equal">
      <formula>"&gt; 1"</formula>
    </cfRule>
  </conditionalFormatting>
  <conditionalFormatting sqref="IC122 IG122 IM122 PU122 NJ122 NG122 ND122 MW122 MA122 LT122 LQ122 LM122 LI122 KY122 KU122 JP122 JL122 JI122 JF122 IU122 PR122 PN122 PJ122 PG122 PC122 OZ122 OV122 OR122 ON122 OJ122 OD122 OA122 NW122 NS122 NP122 NM122 MD122 LB122 KJ122 KD122 JW122 IK122 QA122 QD122 QG122 QJ122 IQ122 QS122 HU122 HY122 IY122 JC122 JT122 KA122 KG122 KM122 KQ122 LE122 LW122 PX122 MK122 MN122 MH122 MQ122 NA122 QN122">
    <cfRule type="cellIs" dxfId="4353" priority="1286" operator="equal">
      <formula>2</formula>
    </cfRule>
    <cfRule type="cellIs" dxfId="4352" priority="1287" operator="equal">
      <formula>1</formula>
    </cfRule>
  </conditionalFormatting>
  <conditionalFormatting sqref="FA122 FJ122 FS122 FV122 GQ122 GZ122 ER122:EX122 FD122 FG122 FM122 FP122 FY122 GB122 GE122 GH122 GK122 GN122 GT122 GW122 HC122 HF122">
    <cfRule type="cellIs" dxfId="4351" priority="1283" operator="equal">
      <formula>3</formula>
    </cfRule>
    <cfRule type="cellIs" dxfId="4350" priority="1284" operator="equal">
      <formula>2</formula>
    </cfRule>
    <cfRule type="cellIs" dxfId="4349" priority="1285" operator="equal">
      <formula>1</formula>
    </cfRule>
  </conditionalFormatting>
  <conditionalFormatting sqref="AX122 AU122 EP122">
    <cfRule type="cellIs" dxfId="4348" priority="1269" operator="equal">
      <formula>5</formula>
    </cfRule>
    <cfRule type="cellIs" dxfId="4347" priority="1270" operator="equal">
      <formula>4</formula>
    </cfRule>
    <cfRule type="cellIs" dxfId="4346" priority="1271" operator="equal">
      <formula>3</formula>
    </cfRule>
    <cfRule type="cellIs" dxfId="4345" priority="1272" operator="equal">
      <formula>2</formula>
    </cfRule>
    <cfRule type="cellIs" dxfId="4344" priority="1273" operator="equal">
      <formula>1</formula>
    </cfRule>
  </conditionalFormatting>
  <conditionalFormatting sqref="QS122">
    <cfRule type="cellIs" dxfId="4343" priority="1279" operator="equal">
      <formula>"zły stan wód"</formula>
    </cfRule>
    <cfRule type="cellIs" dxfId="4342" priority="1280" operator="equal">
      <formula>"dobry stan wód"</formula>
    </cfRule>
  </conditionalFormatting>
  <conditionalFormatting sqref="QN122">
    <cfRule type="cellIs" dxfId="4341" priority="1281" operator="equal">
      <formula>"stan chemiczny dobry"</formula>
    </cfRule>
    <cfRule type="cellIs" dxfId="4340" priority="1282" operator="equal">
      <formula>"stan chemiczny poniżej dobrego"</formula>
    </cfRule>
  </conditionalFormatting>
  <conditionalFormatting sqref="AZ122 AU122">
    <cfRule type="cellIs" dxfId="4339" priority="1264" operator="equal">
      <formula>1</formula>
    </cfRule>
  </conditionalFormatting>
  <conditionalFormatting sqref="AZ122 AU122">
    <cfRule type="cellIs" dxfId="4338" priority="1265" operator="equal">
      <formula>2</formula>
    </cfRule>
  </conditionalFormatting>
  <conditionalFormatting sqref="AZ122 AU122">
    <cfRule type="cellIs" dxfId="4337" priority="1266" operator="equal">
      <formula>3</formula>
    </cfRule>
  </conditionalFormatting>
  <conditionalFormatting sqref="AZ122 AU122">
    <cfRule type="cellIs" dxfId="4336" priority="1267" operator="equal">
      <formula>4</formula>
    </cfRule>
  </conditionalFormatting>
  <conditionalFormatting sqref="AZ122 AU122">
    <cfRule type="cellIs" dxfId="4335" priority="1268" operator="equal">
      <formula>5</formula>
    </cfRule>
  </conditionalFormatting>
  <conditionalFormatting sqref="CE122 DR122 EF122 AQ122 AN122 AK122 AZ122 BJ122 BP122 BS122 BV122 CB122 CK122 CN122 CQ122 CT122 CW122 CZ122 DC122 DF122 DI122 DL122 DO122 DX122 W122 AB122 AW122 BG122 CH122 DU122 EA122 AH122 BM122 BY122">
    <cfRule type="cellIs" dxfId="4334" priority="1274" operator="equal">
      <formula>1</formula>
    </cfRule>
    <cfRule type="cellIs" dxfId="4333" priority="1275" operator="equal">
      <formula>2</formula>
    </cfRule>
    <cfRule type="cellIs" dxfId="4332" priority="1276" operator="equal">
      <formula>3</formula>
    </cfRule>
    <cfRule type="cellIs" dxfId="4331" priority="1277" operator="equal">
      <formula>4</formula>
    </cfRule>
    <cfRule type="cellIs" dxfId="4330" priority="1278" operator="equal">
      <formula>5</formula>
    </cfRule>
  </conditionalFormatting>
  <conditionalFormatting sqref="AE122">
    <cfRule type="cellIs" dxfId="4329" priority="1259" operator="equal">
      <formula>5</formula>
    </cfRule>
    <cfRule type="cellIs" dxfId="4328" priority="1260" operator="equal">
      <formula>4</formula>
    </cfRule>
    <cfRule type="cellIs" dxfId="4327" priority="1261" operator="equal">
      <formula>3</formula>
    </cfRule>
    <cfRule type="cellIs" dxfId="4326" priority="1262" operator="equal">
      <formula>2</formula>
    </cfRule>
    <cfRule type="cellIs" dxfId="4325" priority="1263" operator="equal">
      <formula>1</formula>
    </cfRule>
  </conditionalFormatting>
  <conditionalFormatting sqref="IJ122">
    <cfRule type="cellIs" dxfId="4324" priority="1257" operator="equal">
      <formula>2</formula>
    </cfRule>
    <cfRule type="cellIs" dxfId="4323" priority="1258" operator="equal">
      <formula>1</formula>
    </cfRule>
  </conditionalFormatting>
  <conditionalFormatting sqref="HP122">
    <cfRule type="cellIs" dxfId="4322" priority="1247" operator="equal">
      <formula>"zły potencjał ekologiczny"</formula>
    </cfRule>
    <cfRule type="cellIs" dxfId="4321" priority="1248" operator="equal">
      <formula>"zły stan ekologiczny"</formula>
    </cfRule>
    <cfRule type="cellIs" dxfId="4320" priority="1249" operator="equal">
      <formula>"słaby potencjał ekologiczny"</formula>
    </cfRule>
    <cfRule type="cellIs" dxfId="4319" priority="1250" operator="equal">
      <formula>"słaby stan ekologiczny"</formula>
    </cfRule>
    <cfRule type="cellIs" dxfId="4318" priority="1251" operator="equal">
      <formula>"umiarkowany potencjał ekologiczny"</formula>
    </cfRule>
    <cfRule type="cellIs" dxfId="4317" priority="1252" operator="equal">
      <formula>"umiarkowany stan ekologiczny"</formula>
    </cfRule>
    <cfRule type="cellIs" dxfId="4316" priority="1253" operator="equal">
      <formula>"dobry potencjał ekologiczny"</formula>
    </cfRule>
    <cfRule type="cellIs" dxfId="4315" priority="1254" operator="equal">
      <formula>"dobry stan ekologiczny"</formula>
    </cfRule>
    <cfRule type="cellIs" dxfId="4314" priority="1255" operator="equal">
      <formula>"maksymalny potencjał ekologiczny"</formula>
    </cfRule>
    <cfRule type="cellIs" dxfId="4313" priority="1256" operator="equal">
      <formula>"bardzo dobry stan ekologiczny"</formula>
    </cfRule>
  </conditionalFormatting>
  <conditionalFormatting sqref="AW122 AZ122 BJ122 BP122 BS122 BV122 CB122 CE122 CK122 CN122 CQ122 CT122 CW122 CZ122 DC122 DF122 DI122 DL122 DO122 DR122 DX122 ER122 EP122 EX122 FA122 FJ122 FS122 FV122 GQ122 GZ122 BG122 CH122 DU122 EA122 BM122 BY122 EU122 FD122 FG122 FM122 FP122 FY122 GB122 GE122 GH122 GK122 GN122 GT122 GW122 HC122 HF122">
    <cfRule type="cellIs" dxfId="4312" priority="1246" operator="equal">
      <formula>"&gt;2"</formula>
    </cfRule>
  </conditionalFormatting>
  <conditionalFormatting sqref="HL122">
    <cfRule type="cellIs" dxfId="4311" priority="1243" operator="equal">
      <formula>3</formula>
    </cfRule>
    <cfRule type="cellIs" dxfId="4310" priority="1244" operator="equal">
      <formula>2</formula>
    </cfRule>
    <cfRule type="cellIs" dxfId="4309" priority="1245" operator="equal">
      <formula>1</formula>
    </cfRule>
  </conditionalFormatting>
  <conditionalFormatting sqref="HL122">
    <cfRule type="cellIs" dxfId="4308" priority="1242" operator="equal">
      <formula>"&gt;2"</formula>
    </cfRule>
  </conditionalFormatting>
  <conditionalFormatting sqref="IC122 IG122 IJ122 IM122 IQ122 IU122 JF122 JI122 JL122 JP122 JW122 KD122 KJ122 KU122 KY122 LB122 LI122 LM122 LQ122 LT122 MA122 MD122 MW122 ND122 NG122 NJ122 NM122 NP122 NS122 NW122 OD122 OJ122 ON122 OR122 OV122 OZ122 PC122 PG122 PJ122 PN122 PR122 PU122 QA122 QD122 QG122 QJ122 OA122 HU122 HY122 IY122 JC122 JT122 KA122 KG122 KM122 KQ122 LE122 LW122 PX122 MK122 MN122 MH122 MQ122 NA122">
    <cfRule type="cellIs" dxfId="4307" priority="1241" operator="equal">
      <formula>"&gt; 1"</formula>
    </cfRule>
  </conditionalFormatting>
  <conditionalFormatting sqref="IC150 IG150 IM150 PU150 NJ150 NG150 ND150 MW150 MA150 LT150 LQ150 LM150 LI150 KY150 KU150 JP150 JL150 JI150 JF150 IU150 PR150 PN150 PJ150 PG150 PC150 OZ150 OV150 OR150 ON150 OJ150 OD150 OA150 NW150 NS150 NP150 NM150 MD150 LB150 KJ150 KD150 JW150 IK150 QA150 QD150 QG150 QJ150 IQ150 QS150 HU150 HY150 IY150 JC150 JT150 KA150 KG150 KM150 KQ150 LE150 LW150 PX150 MK150 MN150 MH150 MQ150 NA150 QN150">
    <cfRule type="cellIs" dxfId="4306" priority="1239" operator="equal">
      <formula>2</formula>
    </cfRule>
    <cfRule type="cellIs" dxfId="4305" priority="1240" operator="equal">
      <formula>1</formula>
    </cfRule>
  </conditionalFormatting>
  <conditionalFormatting sqref="FA150 FJ150 FS150 FV150 GQ150 GZ150 ER150:EX150 FD150 FG150 FM150 FP150 FY150 GB150 GE150 GH150 GK150 GN150 GT150 GW150 HC150 HF150">
    <cfRule type="cellIs" dxfId="4304" priority="1236" operator="equal">
      <formula>3</formula>
    </cfRule>
    <cfRule type="cellIs" dxfId="4303" priority="1237" operator="equal">
      <formula>2</formula>
    </cfRule>
    <cfRule type="cellIs" dxfId="4302" priority="1238" operator="equal">
      <formula>1</formula>
    </cfRule>
  </conditionalFormatting>
  <conditionalFormatting sqref="AX150 AU150 EP150">
    <cfRule type="cellIs" dxfId="4301" priority="1222" operator="equal">
      <formula>5</formula>
    </cfRule>
    <cfRule type="cellIs" dxfId="4300" priority="1223" operator="equal">
      <formula>4</formula>
    </cfRule>
    <cfRule type="cellIs" dxfId="4299" priority="1224" operator="equal">
      <formula>3</formula>
    </cfRule>
    <cfRule type="cellIs" dxfId="4298" priority="1225" operator="equal">
      <formula>2</formula>
    </cfRule>
    <cfRule type="cellIs" dxfId="4297" priority="1226" operator="equal">
      <formula>1</formula>
    </cfRule>
  </conditionalFormatting>
  <conditionalFormatting sqref="QS150">
    <cfRule type="cellIs" dxfId="4296" priority="1232" operator="equal">
      <formula>"zły stan wód"</formula>
    </cfRule>
    <cfRule type="cellIs" dxfId="4295" priority="1233" operator="equal">
      <formula>"dobry stan wód"</formula>
    </cfRule>
  </conditionalFormatting>
  <conditionalFormatting sqref="QN150">
    <cfRule type="cellIs" dxfId="4294" priority="1234" operator="equal">
      <formula>"stan chemiczny dobry"</formula>
    </cfRule>
    <cfRule type="cellIs" dxfId="4293" priority="1235" operator="equal">
      <formula>"stan chemiczny poniżej dobrego"</formula>
    </cfRule>
  </conditionalFormatting>
  <conditionalFormatting sqref="AZ150 AU150">
    <cfRule type="cellIs" dxfId="4292" priority="1217" operator="equal">
      <formula>1</formula>
    </cfRule>
  </conditionalFormatting>
  <conditionalFormatting sqref="AZ150 AU150">
    <cfRule type="cellIs" dxfId="4291" priority="1218" operator="equal">
      <formula>2</formula>
    </cfRule>
  </conditionalFormatting>
  <conditionalFormatting sqref="AZ150 AU150">
    <cfRule type="cellIs" dxfId="4290" priority="1219" operator="equal">
      <formula>3</formula>
    </cfRule>
  </conditionalFormatting>
  <conditionalFormatting sqref="AZ150 AU150">
    <cfRule type="cellIs" dxfId="4289" priority="1220" operator="equal">
      <formula>4</formula>
    </cfRule>
  </conditionalFormatting>
  <conditionalFormatting sqref="AZ150 AU150">
    <cfRule type="cellIs" dxfId="4288" priority="1221" operator="equal">
      <formula>5</formula>
    </cfRule>
  </conditionalFormatting>
  <conditionalFormatting sqref="CE150 DR150 EF150 AQ150 AN150 AK150 AZ150 BJ150 BP150 BS150 BV150 CB150 CK150 CN150 CQ150 CT150 CW150 CZ150 DC150 DF150 DI150 DL150 DO150 DX150 W150 AB150 AW150 BG150 CH150 DU150 EA150 AH150 BM150 BY150">
    <cfRule type="cellIs" dxfId="4287" priority="1227" operator="equal">
      <formula>1</formula>
    </cfRule>
    <cfRule type="cellIs" dxfId="4286" priority="1228" operator="equal">
      <formula>2</formula>
    </cfRule>
    <cfRule type="cellIs" dxfId="4285" priority="1229" operator="equal">
      <formula>3</formula>
    </cfRule>
    <cfRule type="cellIs" dxfId="4284" priority="1230" operator="equal">
      <formula>4</formula>
    </cfRule>
    <cfRule type="cellIs" dxfId="4283" priority="1231" operator="equal">
      <formula>5</formula>
    </cfRule>
  </conditionalFormatting>
  <conditionalFormatting sqref="AE150">
    <cfRule type="cellIs" dxfId="4282" priority="1212" operator="equal">
      <formula>5</formula>
    </cfRule>
    <cfRule type="cellIs" dxfId="4281" priority="1213" operator="equal">
      <formula>4</formula>
    </cfRule>
    <cfRule type="cellIs" dxfId="4280" priority="1214" operator="equal">
      <formula>3</formula>
    </cfRule>
    <cfRule type="cellIs" dxfId="4279" priority="1215" operator="equal">
      <formula>2</formula>
    </cfRule>
    <cfRule type="cellIs" dxfId="4278" priority="1216" operator="equal">
      <formula>1</formula>
    </cfRule>
  </conditionalFormatting>
  <conditionalFormatting sqref="IJ150">
    <cfRule type="cellIs" dxfId="4277" priority="1210" operator="equal">
      <formula>2</formula>
    </cfRule>
    <cfRule type="cellIs" dxfId="4276" priority="1211" operator="equal">
      <formula>1</formula>
    </cfRule>
  </conditionalFormatting>
  <conditionalFormatting sqref="HP150">
    <cfRule type="cellIs" dxfId="4275" priority="1200" operator="equal">
      <formula>"zły potencjał ekologiczny"</formula>
    </cfRule>
    <cfRule type="cellIs" dxfId="4274" priority="1201" operator="equal">
      <formula>"zły stan ekologiczny"</formula>
    </cfRule>
    <cfRule type="cellIs" dxfId="4273" priority="1202" operator="equal">
      <formula>"słaby potencjał ekologiczny"</formula>
    </cfRule>
    <cfRule type="cellIs" dxfId="4272" priority="1203" operator="equal">
      <formula>"słaby stan ekologiczny"</formula>
    </cfRule>
    <cfRule type="cellIs" dxfId="4271" priority="1204" operator="equal">
      <formula>"umiarkowany potencjał ekologiczny"</formula>
    </cfRule>
    <cfRule type="cellIs" dxfId="4270" priority="1205" operator="equal">
      <formula>"umiarkowany stan ekologiczny"</formula>
    </cfRule>
    <cfRule type="cellIs" dxfId="4269" priority="1206" operator="equal">
      <formula>"dobry potencjał ekologiczny"</formula>
    </cfRule>
    <cfRule type="cellIs" dxfId="4268" priority="1207" operator="equal">
      <formula>"dobry stan ekologiczny"</formula>
    </cfRule>
    <cfRule type="cellIs" dxfId="4267" priority="1208" operator="equal">
      <formula>"maksymalny potencjał ekologiczny"</formula>
    </cfRule>
    <cfRule type="cellIs" dxfId="4266" priority="1209" operator="equal">
      <formula>"bardzo dobry stan ekologiczny"</formula>
    </cfRule>
  </conditionalFormatting>
  <conditionalFormatting sqref="AW150 AZ150 BJ150 BP150 BS150 BV150 CB150 CE150 CK150 CN150 CQ150 CT150 CW150 CZ150 DC150 DF150 DI150 DL150 DO150 DR150 DX150 ER150 EP150 EX150 FA150 FJ150 FS150 FV150 GQ150 GZ150 BG150 CH150 DU150 EA150 BM150 BY150 EU150 FD150 FG150 FM150 FP150 FY150 GB150 GE150 GH150 GK150 GN150 GT150 GW150 HC150 HF150">
    <cfRule type="cellIs" dxfId="4265" priority="1199" operator="equal">
      <formula>"&gt;2"</formula>
    </cfRule>
  </conditionalFormatting>
  <conditionalFormatting sqref="HL150">
    <cfRule type="cellIs" dxfId="4264" priority="1196" operator="equal">
      <formula>3</formula>
    </cfRule>
    <cfRule type="cellIs" dxfId="4263" priority="1197" operator="equal">
      <formula>2</formula>
    </cfRule>
    <cfRule type="cellIs" dxfId="4262" priority="1198" operator="equal">
      <formula>1</formula>
    </cfRule>
  </conditionalFormatting>
  <conditionalFormatting sqref="HL150">
    <cfRule type="cellIs" dxfId="4261" priority="1195" operator="equal">
      <formula>"&gt;2"</formula>
    </cfRule>
  </conditionalFormatting>
  <conditionalFormatting sqref="IC150 IG150 IJ150 IM150 IQ150 IU150 JF150 JI150 JL150 JP150 JW150 KD150 KJ150 KU150 KY150 LB150 LI150 LM150 LQ150 LT150 MA150 MD150 MW150 ND150 NG150 NJ150 NM150 NP150 NS150 NW150 OD150 OJ150 ON150 OR150 OV150 OZ150 PC150 PG150 PJ150 PN150 PR150 PU150 QA150 QD150 QG150 QJ150 OA150 HU150 HY150 IY150 JC150 JT150 KA150 KG150 KM150 KQ150 LE150 LW150 PX150 MK150 MN150 MH150 MQ150 NA150">
    <cfRule type="cellIs" dxfId="4260" priority="1194" operator="equal">
      <formula>"&gt; 1"</formula>
    </cfRule>
  </conditionalFormatting>
  <conditionalFormatting sqref="IC134 IG134 IM134 PU134 NJ134 NG134 ND134 MW134 MA134 LT134 LQ134 LM134 LI134 KY134 KU134 JP134 JL134 JI134 JF134 IU134 PR134 PN134 PJ134 PG134 PC134 OZ134 OV134 OR134 ON134 OJ134 OD134 OA134 NW134 NS134 NP134 NM134 MD134 LB134 KJ134 KD134 JW134 IK134 QA134 QD134 QG134 QJ134 IQ134 QS134 HU134 HY134 IY134 JC134 JT134 KA134 KG134 KM134 KQ134 LE134 LW134 PX134 MK134 MN134 MH134 MQ134 NA134 QN134">
    <cfRule type="cellIs" dxfId="4259" priority="1192" operator="equal">
      <formula>2</formula>
    </cfRule>
    <cfRule type="cellIs" dxfId="4258" priority="1193" operator="equal">
      <formula>1</formula>
    </cfRule>
  </conditionalFormatting>
  <conditionalFormatting sqref="FA134 FJ134 FS134 FV134 GQ134 GZ134 ER134:EX134 FD134 FG134 FM134 FP134 FY134 GB134 GE134 GH134 GK134 GN134 GT134 GW134 HC134 HF134">
    <cfRule type="cellIs" dxfId="4257" priority="1189" operator="equal">
      <formula>3</formula>
    </cfRule>
    <cfRule type="cellIs" dxfId="4256" priority="1190" operator="equal">
      <formula>2</formula>
    </cfRule>
    <cfRule type="cellIs" dxfId="4255" priority="1191" operator="equal">
      <formula>1</formula>
    </cfRule>
  </conditionalFormatting>
  <conditionalFormatting sqref="AX134 AU134 EP134">
    <cfRule type="cellIs" dxfId="4254" priority="1175" operator="equal">
      <formula>5</formula>
    </cfRule>
    <cfRule type="cellIs" dxfId="4253" priority="1176" operator="equal">
      <formula>4</formula>
    </cfRule>
    <cfRule type="cellIs" dxfId="4252" priority="1177" operator="equal">
      <formula>3</formula>
    </cfRule>
    <cfRule type="cellIs" dxfId="4251" priority="1178" operator="equal">
      <formula>2</formula>
    </cfRule>
    <cfRule type="cellIs" dxfId="4250" priority="1179" operator="equal">
      <formula>1</formula>
    </cfRule>
  </conditionalFormatting>
  <conditionalFormatting sqref="QS134">
    <cfRule type="cellIs" dxfId="4249" priority="1185" operator="equal">
      <formula>"zły stan wód"</formula>
    </cfRule>
    <cfRule type="cellIs" dxfId="4248" priority="1186" operator="equal">
      <formula>"dobry stan wód"</formula>
    </cfRule>
  </conditionalFormatting>
  <conditionalFormatting sqref="QN134">
    <cfRule type="cellIs" dxfId="4247" priority="1187" operator="equal">
      <formula>"stan chemiczny dobry"</formula>
    </cfRule>
    <cfRule type="cellIs" dxfId="4246" priority="1188" operator="equal">
      <formula>"stan chemiczny poniżej dobrego"</formula>
    </cfRule>
  </conditionalFormatting>
  <conditionalFormatting sqref="AZ134 AU134">
    <cfRule type="cellIs" dxfId="4245" priority="1170" operator="equal">
      <formula>1</formula>
    </cfRule>
  </conditionalFormatting>
  <conditionalFormatting sqref="AZ134 AU134">
    <cfRule type="cellIs" dxfId="4244" priority="1171" operator="equal">
      <formula>2</formula>
    </cfRule>
  </conditionalFormatting>
  <conditionalFormatting sqref="AZ134 AU134">
    <cfRule type="cellIs" dxfId="4243" priority="1172" operator="equal">
      <formula>3</formula>
    </cfRule>
  </conditionalFormatting>
  <conditionalFormatting sqref="AZ134 AU134">
    <cfRule type="cellIs" dxfId="4242" priority="1173" operator="equal">
      <formula>4</formula>
    </cfRule>
  </conditionalFormatting>
  <conditionalFormatting sqref="AZ134 AU134">
    <cfRule type="cellIs" dxfId="4241" priority="1174" operator="equal">
      <formula>5</formula>
    </cfRule>
  </conditionalFormatting>
  <conditionalFormatting sqref="CE134 DR134 EF134 AQ134 AN134 AK134 AZ134 BJ134 BP134 BS134 BV134 CB134 CK134 CN134 CQ134 CT134 CW134 CZ134 DC134 DF134 DI134 DL134 DO134 DX134 W134 AB134 AW134 BG134 CH134 DU134 EA134 AH134 BM134 BY134">
    <cfRule type="cellIs" dxfId="4240" priority="1180" operator="equal">
      <formula>1</formula>
    </cfRule>
    <cfRule type="cellIs" dxfId="4239" priority="1181" operator="equal">
      <formula>2</formula>
    </cfRule>
    <cfRule type="cellIs" dxfId="4238" priority="1182" operator="equal">
      <formula>3</formula>
    </cfRule>
    <cfRule type="cellIs" dxfId="4237" priority="1183" operator="equal">
      <formula>4</formula>
    </cfRule>
    <cfRule type="cellIs" dxfId="4236" priority="1184" operator="equal">
      <formula>5</formula>
    </cfRule>
  </conditionalFormatting>
  <conditionalFormatting sqref="AE134">
    <cfRule type="cellIs" dxfId="4235" priority="1165" operator="equal">
      <formula>5</formula>
    </cfRule>
    <cfRule type="cellIs" dxfId="4234" priority="1166" operator="equal">
      <formula>4</formula>
    </cfRule>
    <cfRule type="cellIs" dxfId="4233" priority="1167" operator="equal">
      <formula>3</formula>
    </cfRule>
    <cfRule type="cellIs" dxfId="4232" priority="1168" operator="equal">
      <formula>2</formula>
    </cfRule>
    <cfRule type="cellIs" dxfId="4231" priority="1169" operator="equal">
      <formula>1</formula>
    </cfRule>
  </conditionalFormatting>
  <conditionalFormatting sqref="IJ134">
    <cfRule type="cellIs" dxfId="4230" priority="1163" operator="equal">
      <formula>2</formula>
    </cfRule>
    <cfRule type="cellIs" dxfId="4229" priority="1164" operator="equal">
      <formula>1</formula>
    </cfRule>
  </conditionalFormatting>
  <conditionalFormatting sqref="HP134">
    <cfRule type="cellIs" dxfId="4228" priority="1153" operator="equal">
      <formula>"zły potencjał ekologiczny"</formula>
    </cfRule>
    <cfRule type="cellIs" dxfId="4227" priority="1154" operator="equal">
      <formula>"zły stan ekologiczny"</formula>
    </cfRule>
    <cfRule type="cellIs" dxfId="4226" priority="1155" operator="equal">
      <formula>"słaby potencjał ekologiczny"</formula>
    </cfRule>
    <cfRule type="cellIs" dxfId="4225" priority="1156" operator="equal">
      <formula>"słaby stan ekologiczny"</formula>
    </cfRule>
    <cfRule type="cellIs" dxfId="4224" priority="1157" operator="equal">
      <formula>"umiarkowany potencjał ekologiczny"</formula>
    </cfRule>
    <cfRule type="cellIs" dxfId="4223" priority="1158" operator="equal">
      <formula>"umiarkowany stan ekologiczny"</formula>
    </cfRule>
    <cfRule type="cellIs" dxfId="4222" priority="1159" operator="equal">
      <formula>"dobry potencjał ekologiczny"</formula>
    </cfRule>
    <cfRule type="cellIs" dxfId="4221" priority="1160" operator="equal">
      <formula>"dobry stan ekologiczny"</formula>
    </cfRule>
    <cfRule type="cellIs" dxfId="4220" priority="1161" operator="equal">
      <formula>"maksymalny potencjał ekologiczny"</formula>
    </cfRule>
    <cfRule type="cellIs" dxfId="4219" priority="1162" operator="equal">
      <formula>"bardzo dobry stan ekologiczny"</formula>
    </cfRule>
  </conditionalFormatting>
  <conditionalFormatting sqref="AW134 AZ134 BJ134 BP134 BS134 BV134 CB134 CE134 CK134 CN134 CQ134 CT134 CW134 CZ134 DC134 DF134 DI134 DL134 DO134 DR134 DX134 ER134 EP134 EX134 FA134 FJ134 FS134 FV134 GQ134 GZ134 BG134 CH134 DU134 EA134 BM134 BY134 EU134 FD134 FG134 FM134 FP134 FY134 GB134 GE134 GH134 GK134 GN134 GT134 GW134 HC134 HF134">
    <cfRule type="cellIs" dxfId="4218" priority="1152" operator="equal">
      <formula>"&gt;2"</formula>
    </cfRule>
  </conditionalFormatting>
  <conditionalFormatting sqref="HL134">
    <cfRule type="cellIs" dxfId="4217" priority="1149" operator="equal">
      <formula>3</formula>
    </cfRule>
    <cfRule type="cellIs" dxfId="4216" priority="1150" operator="equal">
      <formula>2</formula>
    </cfRule>
    <cfRule type="cellIs" dxfId="4215" priority="1151" operator="equal">
      <formula>1</formula>
    </cfRule>
  </conditionalFormatting>
  <conditionalFormatting sqref="HL134">
    <cfRule type="cellIs" dxfId="4214" priority="1148" operator="equal">
      <formula>"&gt;2"</formula>
    </cfRule>
  </conditionalFormatting>
  <conditionalFormatting sqref="IC134 IG134 IJ134 IM134 IQ134 IU134 JF134 JI134 JL134 JP134 JW134 KD134 KJ134 KU134 KY134 LB134 LI134 LM134 LQ134 LT134 MA134 MD134 MW134 ND134 NG134 NJ134 NM134 NP134 NS134 NW134 OD134 OJ134 ON134 OR134 OV134 OZ134 PC134 PG134 PJ134 PN134 PR134 PU134 QA134 QD134 QG134 QJ134 OA134 HU134 HY134 IY134 JC134 JT134 KA134 KG134 KM134 KQ134 LE134 LW134 PX134 MK134 MN134 MH134 MQ134 NA134">
    <cfRule type="cellIs" dxfId="4213" priority="1147" operator="equal">
      <formula>"&gt; 1"</formula>
    </cfRule>
  </conditionalFormatting>
  <conditionalFormatting sqref="IC119 IG119 IM119 PU119 NJ119 NG119 ND119 MW119 MA119 LT119 LQ119 LM119 LI119 KY119 KU119 JP119 JL119 JI119 JF119 IU119 PR119 PN119 PJ119 PG119 PC119 OZ119 OV119 OR119 ON119 OJ119 OD119 OA119 NW119 NS119 NP119 NM119 MD119 LB119 KJ119 KD119 JW119 IK119 QA119 QD119 QG119 QJ119 IQ119 QS119 HU119 HY119 IY119 JC119 JT119 KA119 KG119 KM119 KQ119 LE119 LW119 PX119 MK119 MN119 MH119 MQ119 NA119 QN119">
    <cfRule type="cellIs" dxfId="4212" priority="1145" operator="equal">
      <formula>2</formula>
    </cfRule>
    <cfRule type="cellIs" dxfId="4211" priority="1146" operator="equal">
      <formula>1</formula>
    </cfRule>
  </conditionalFormatting>
  <conditionalFormatting sqref="FA119 FJ119 FS119 FV119 GQ119 GZ119 ER119:EX119 FD119 FG119 FM119 FP119 FY119 GB119 GE119 GH119 GK119 GN119 GT119 GW119 HC119 HF119">
    <cfRule type="cellIs" dxfId="4210" priority="1142" operator="equal">
      <formula>3</formula>
    </cfRule>
    <cfRule type="cellIs" dxfId="4209" priority="1143" operator="equal">
      <formula>2</formula>
    </cfRule>
    <cfRule type="cellIs" dxfId="4208" priority="1144" operator="equal">
      <formula>1</formula>
    </cfRule>
  </conditionalFormatting>
  <conditionalFormatting sqref="AX119 AU119 EP119">
    <cfRule type="cellIs" dxfId="4207" priority="1128" operator="equal">
      <formula>5</formula>
    </cfRule>
    <cfRule type="cellIs" dxfId="4206" priority="1129" operator="equal">
      <formula>4</formula>
    </cfRule>
    <cfRule type="cellIs" dxfId="4205" priority="1130" operator="equal">
      <formula>3</formula>
    </cfRule>
    <cfRule type="cellIs" dxfId="4204" priority="1131" operator="equal">
      <formula>2</formula>
    </cfRule>
    <cfRule type="cellIs" dxfId="4203" priority="1132" operator="equal">
      <formula>1</formula>
    </cfRule>
  </conditionalFormatting>
  <conditionalFormatting sqref="QS119">
    <cfRule type="cellIs" dxfId="4202" priority="1138" operator="equal">
      <formula>"zły stan wód"</formula>
    </cfRule>
    <cfRule type="cellIs" dxfId="4201" priority="1139" operator="equal">
      <formula>"dobry stan wód"</formula>
    </cfRule>
  </conditionalFormatting>
  <conditionalFormatting sqref="QN119">
    <cfRule type="cellIs" dxfId="4200" priority="1140" operator="equal">
      <formula>"stan chemiczny dobry"</formula>
    </cfRule>
    <cfRule type="cellIs" dxfId="4199" priority="1141" operator="equal">
      <formula>"stan chemiczny poniżej dobrego"</formula>
    </cfRule>
  </conditionalFormatting>
  <conditionalFormatting sqref="AZ119 AU119">
    <cfRule type="cellIs" dxfId="4198" priority="1123" operator="equal">
      <formula>1</formula>
    </cfRule>
  </conditionalFormatting>
  <conditionalFormatting sqref="AZ119 AU119">
    <cfRule type="cellIs" dxfId="4197" priority="1124" operator="equal">
      <formula>2</formula>
    </cfRule>
  </conditionalFormatting>
  <conditionalFormatting sqref="AZ119 AU119">
    <cfRule type="cellIs" dxfId="4196" priority="1125" operator="equal">
      <formula>3</formula>
    </cfRule>
  </conditionalFormatting>
  <conditionalFormatting sqref="AZ119 AU119">
    <cfRule type="cellIs" dxfId="4195" priority="1126" operator="equal">
      <formula>4</formula>
    </cfRule>
  </conditionalFormatting>
  <conditionalFormatting sqref="AZ119 AU119">
    <cfRule type="cellIs" dxfId="4194" priority="1127" operator="equal">
      <formula>5</formula>
    </cfRule>
  </conditionalFormatting>
  <conditionalFormatting sqref="CE119 DR119 EF119 AQ119 AN119 AK119 AZ119 BJ119 BP119 BS119 BV119 CB119 CK119 CN119 CQ119 CT119 CW119 CZ119 DC119 DF119 DI119 DL119 DO119 DX119 W119 AB119 AW119 BG119 CH119 DU119 EA119 AH119 BM119 BY119">
    <cfRule type="cellIs" dxfId="4193" priority="1133" operator="equal">
      <formula>1</formula>
    </cfRule>
    <cfRule type="cellIs" dxfId="4192" priority="1134" operator="equal">
      <formula>2</formula>
    </cfRule>
    <cfRule type="cellIs" dxfId="4191" priority="1135" operator="equal">
      <formula>3</formula>
    </cfRule>
    <cfRule type="cellIs" dxfId="4190" priority="1136" operator="equal">
      <formula>4</formula>
    </cfRule>
    <cfRule type="cellIs" dxfId="4189" priority="1137" operator="equal">
      <formula>5</formula>
    </cfRule>
  </conditionalFormatting>
  <conditionalFormatting sqref="AE119">
    <cfRule type="cellIs" dxfId="4188" priority="1118" operator="equal">
      <formula>5</formula>
    </cfRule>
    <cfRule type="cellIs" dxfId="4187" priority="1119" operator="equal">
      <formula>4</formula>
    </cfRule>
    <cfRule type="cellIs" dxfId="4186" priority="1120" operator="equal">
      <formula>3</formula>
    </cfRule>
    <cfRule type="cellIs" dxfId="4185" priority="1121" operator="equal">
      <formula>2</formula>
    </cfRule>
    <cfRule type="cellIs" dxfId="4184" priority="1122" operator="equal">
      <formula>1</formula>
    </cfRule>
  </conditionalFormatting>
  <conditionalFormatting sqref="IJ119">
    <cfRule type="cellIs" dxfId="4183" priority="1116" operator="equal">
      <formula>2</formula>
    </cfRule>
    <cfRule type="cellIs" dxfId="4182" priority="1117" operator="equal">
      <formula>1</formula>
    </cfRule>
  </conditionalFormatting>
  <conditionalFormatting sqref="HP119">
    <cfRule type="cellIs" dxfId="4181" priority="1106" operator="equal">
      <formula>"zły potencjał ekologiczny"</formula>
    </cfRule>
    <cfRule type="cellIs" dxfId="4180" priority="1107" operator="equal">
      <formula>"zły stan ekologiczny"</formula>
    </cfRule>
    <cfRule type="cellIs" dxfId="4179" priority="1108" operator="equal">
      <formula>"słaby potencjał ekologiczny"</formula>
    </cfRule>
    <cfRule type="cellIs" dxfId="4178" priority="1109" operator="equal">
      <formula>"słaby stan ekologiczny"</formula>
    </cfRule>
    <cfRule type="cellIs" dxfId="4177" priority="1110" operator="equal">
      <formula>"umiarkowany potencjał ekologiczny"</formula>
    </cfRule>
    <cfRule type="cellIs" dxfId="4176" priority="1111" operator="equal">
      <formula>"umiarkowany stan ekologiczny"</formula>
    </cfRule>
    <cfRule type="cellIs" dxfId="4175" priority="1112" operator="equal">
      <formula>"dobry potencjał ekologiczny"</formula>
    </cfRule>
    <cfRule type="cellIs" dxfId="4174" priority="1113" operator="equal">
      <formula>"dobry stan ekologiczny"</formula>
    </cfRule>
    <cfRule type="cellIs" dxfId="4173" priority="1114" operator="equal">
      <formula>"maksymalny potencjał ekologiczny"</formula>
    </cfRule>
    <cfRule type="cellIs" dxfId="4172" priority="1115" operator="equal">
      <formula>"bardzo dobry stan ekologiczny"</formula>
    </cfRule>
  </conditionalFormatting>
  <conditionalFormatting sqref="AW119 AZ119 BJ119 BP119 BS119 BV119 CB119 CE119 CK119 CN119 CQ119 CT119 CW119 CZ119 DC119 DF119 DI119 DL119 DO119 DR119 DX119 ER119 EP119 EX119 FA119 FJ119 FS119 FV119 GQ119 GZ119 BG119 CH119 DU119 EA119 BM119 BY119 EU119 FD119 FG119 FM119 FP119 FY119 GB119 GE119 GH119 GK119 GN119 GT119 GW119 HC119 HF119">
    <cfRule type="cellIs" dxfId="4171" priority="1105" operator="equal">
      <formula>"&gt;2"</formula>
    </cfRule>
  </conditionalFormatting>
  <conditionalFormatting sqref="HL119">
    <cfRule type="cellIs" dxfId="4170" priority="1102" operator="equal">
      <formula>3</formula>
    </cfRule>
    <cfRule type="cellIs" dxfId="4169" priority="1103" operator="equal">
      <formula>2</formula>
    </cfRule>
    <cfRule type="cellIs" dxfId="4168" priority="1104" operator="equal">
      <formula>1</formula>
    </cfRule>
  </conditionalFormatting>
  <conditionalFormatting sqref="HL119">
    <cfRule type="cellIs" dxfId="4167" priority="1101" operator="equal">
      <formula>"&gt;2"</formula>
    </cfRule>
  </conditionalFormatting>
  <conditionalFormatting sqref="IC119 IG119 IJ119 IM119 IQ119 IU119 JF119 JI119 JL119 JP119 JW119 KD119 KJ119 KU119 KY119 LB119 LI119 LM119 LQ119 LT119 MA119 MD119 MW119 ND119 NG119 NJ119 NM119 NP119 NS119 NW119 OD119 OJ119 ON119 OR119 OV119 OZ119 PC119 PG119 PJ119 PN119 PR119 PU119 QA119 QD119 QG119 QJ119 OA119 HU119 HY119 IY119 JC119 JT119 KA119 KG119 KM119 KQ119 LE119 LW119 PX119 MK119 MN119 MH119 MQ119 NA119">
    <cfRule type="cellIs" dxfId="4166" priority="1100" operator="equal">
      <formula>"&gt; 1"</formula>
    </cfRule>
  </conditionalFormatting>
  <conditionalFormatting sqref="IC155 IG155 IM155 PU155 NJ155 NG155 ND155 MW155 MA155 LT155 LQ155 LM155 LI155 KY155 KU155 JP155 JL155 JI155 JF155 IU155 PR155 PN155 PJ155 PG155 PC155 OZ155 OV155 OR155 ON155 OJ155 OD155 OA155 NW155 NS155 NP155 NM155 MD155 LB155 KJ155 KD155 JW155 IK155 QA155 QD155 QG155 QJ155 IQ155 QS155 HU155 HY155 IY155 JC155 JT155 KA155 KG155 KM155 KQ155 LE155 LW155 PX155 MK155 MN155 MH155 MQ155 NA155 QN155">
    <cfRule type="cellIs" dxfId="4165" priority="1098" operator="equal">
      <formula>2</formula>
    </cfRule>
    <cfRule type="cellIs" dxfId="4164" priority="1099" operator="equal">
      <formula>1</formula>
    </cfRule>
  </conditionalFormatting>
  <conditionalFormatting sqref="ER155:GZ155 HC155 HF155">
    <cfRule type="cellIs" dxfId="4163" priority="1095" operator="equal">
      <formula>3</formula>
    </cfRule>
    <cfRule type="cellIs" dxfId="4162" priority="1096" operator="equal">
      <formula>2</formula>
    </cfRule>
    <cfRule type="cellIs" dxfId="4161" priority="1097" operator="equal">
      <formula>1</formula>
    </cfRule>
  </conditionalFormatting>
  <conditionalFormatting sqref="AX155 AU155 EP155">
    <cfRule type="cellIs" dxfId="4160" priority="1081" operator="equal">
      <formula>5</formula>
    </cfRule>
    <cfRule type="cellIs" dxfId="4159" priority="1082" operator="equal">
      <formula>4</formula>
    </cfRule>
    <cfRule type="cellIs" dxfId="4158" priority="1083" operator="equal">
      <formula>3</formula>
    </cfRule>
    <cfRule type="cellIs" dxfId="4157" priority="1084" operator="equal">
      <formula>2</formula>
    </cfRule>
    <cfRule type="cellIs" dxfId="4156" priority="1085" operator="equal">
      <formula>1</formula>
    </cfRule>
  </conditionalFormatting>
  <conditionalFormatting sqref="QS155">
    <cfRule type="cellIs" dxfId="4155" priority="1091" operator="equal">
      <formula>"zły stan wód"</formula>
    </cfRule>
    <cfRule type="cellIs" dxfId="4154" priority="1092" operator="equal">
      <formula>"dobry stan wód"</formula>
    </cfRule>
  </conditionalFormatting>
  <conditionalFormatting sqref="QN155">
    <cfRule type="cellIs" dxfId="4153" priority="1093" operator="equal">
      <formula>"stan chemiczny dobry"</formula>
    </cfRule>
    <cfRule type="cellIs" dxfId="4152" priority="1094" operator="equal">
      <formula>"stan chemiczny poniżej dobrego"</formula>
    </cfRule>
  </conditionalFormatting>
  <conditionalFormatting sqref="AZ155 AU155">
    <cfRule type="cellIs" dxfId="4151" priority="1076" operator="equal">
      <formula>1</formula>
    </cfRule>
  </conditionalFormatting>
  <conditionalFormatting sqref="AZ155 AU155">
    <cfRule type="cellIs" dxfId="4150" priority="1077" operator="equal">
      <formula>2</formula>
    </cfRule>
  </conditionalFormatting>
  <conditionalFormatting sqref="AZ155 AU155">
    <cfRule type="cellIs" dxfId="4149" priority="1078" operator="equal">
      <formula>3</formula>
    </cfRule>
  </conditionalFormatting>
  <conditionalFormatting sqref="AZ155 AU155">
    <cfRule type="cellIs" dxfId="4148" priority="1079" operator="equal">
      <formula>4</formula>
    </cfRule>
  </conditionalFormatting>
  <conditionalFormatting sqref="AZ155 AU155">
    <cfRule type="cellIs" dxfId="4147" priority="1080" operator="equal">
      <formula>5</formula>
    </cfRule>
  </conditionalFormatting>
  <conditionalFormatting sqref="BY155 CE155 DR155 EF155 AQ155 AN155 AK155 AZ155 BJ155 BP155 BS155 BV155 CB155 CK155 CN155 CQ155 CT155 CW155 CZ155 DC155 DF155 DI155 DL155 DO155 DX155 W155 AB155 AW155 BG155 BM155 CH155 DU155 EA155 AH155">
    <cfRule type="cellIs" dxfId="4146" priority="1086" operator="equal">
      <formula>1</formula>
    </cfRule>
    <cfRule type="cellIs" dxfId="4145" priority="1087" operator="equal">
      <formula>2</formula>
    </cfRule>
    <cfRule type="cellIs" dxfId="4144" priority="1088" operator="equal">
      <formula>3</formula>
    </cfRule>
    <cfRule type="cellIs" dxfId="4143" priority="1089" operator="equal">
      <formula>4</formula>
    </cfRule>
    <cfRule type="cellIs" dxfId="4142" priority="1090" operator="equal">
      <formula>5</formula>
    </cfRule>
  </conditionalFormatting>
  <conditionalFormatting sqref="AE155">
    <cfRule type="cellIs" dxfId="4141" priority="1071" operator="equal">
      <formula>5</formula>
    </cfRule>
    <cfRule type="cellIs" dxfId="4140" priority="1072" operator="equal">
      <formula>4</formula>
    </cfRule>
    <cfRule type="cellIs" dxfId="4139" priority="1073" operator="equal">
      <formula>3</formula>
    </cfRule>
    <cfRule type="cellIs" dxfId="4138" priority="1074" operator="equal">
      <formula>2</formula>
    </cfRule>
    <cfRule type="cellIs" dxfId="4137" priority="1075" operator="equal">
      <formula>1</formula>
    </cfRule>
  </conditionalFormatting>
  <conditionalFormatting sqref="IJ155">
    <cfRule type="cellIs" dxfId="4136" priority="1069" operator="equal">
      <formula>2</formula>
    </cfRule>
    <cfRule type="cellIs" dxfId="4135" priority="1070" operator="equal">
      <formula>1</formula>
    </cfRule>
  </conditionalFormatting>
  <conditionalFormatting sqref="HP155">
    <cfRule type="cellIs" dxfId="4134" priority="1059" operator="equal">
      <formula>"zły potencjał ekologiczny"</formula>
    </cfRule>
    <cfRule type="cellIs" dxfId="4133" priority="1060" operator="equal">
      <formula>"zły stan ekologiczny"</formula>
    </cfRule>
    <cfRule type="cellIs" dxfId="4132" priority="1061" operator="equal">
      <formula>"słaby potencjał ekologiczny"</formula>
    </cfRule>
    <cfRule type="cellIs" dxfId="4131" priority="1062" operator="equal">
      <formula>"słaby stan ekologiczny"</formula>
    </cfRule>
    <cfRule type="cellIs" dxfId="4130" priority="1063" operator="equal">
      <formula>"umiarkowany potencjał ekologiczny"</formula>
    </cfRule>
    <cfRule type="cellIs" dxfId="4129" priority="1064" operator="equal">
      <formula>"umiarkowany stan ekologiczny"</formula>
    </cfRule>
    <cfRule type="cellIs" dxfId="4128" priority="1065" operator="equal">
      <formula>"dobry potencjał ekologiczny"</formula>
    </cfRule>
    <cfRule type="cellIs" dxfId="4127" priority="1066" operator="equal">
      <formula>"dobry stan ekologiczny"</formula>
    </cfRule>
    <cfRule type="cellIs" dxfId="4126" priority="1067" operator="equal">
      <formula>"maksymalny potencjał ekologiczny"</formula>
    </cfRule>
    <cfRule type="cellIs" dxfId="4125" priority="1068" operator="equal">
      <formula>"bardzo dobry stan ekologiczny"</formula>
    </cfRule>
  </conditionalFormatting>
  <conditionalFormatting sqref="AW155 AZ155 BJ155 BP155 BS155 BV155 CB155 CE155 CK155 CN155 CQ155 CT155 CW155 CZ155 DC155 DF155 DI155 DL155 DO155 DR155 DX155 ER155 EP155 EX155 FA155 FJ155 FS155 FV155 GQ155 GZ155 BG155 BM155 CH155 DU155 EA155 BY155 EU155 FD155 FG155 FM155 FP155 FY155 GB155 GE155 GH155 GK155 GN155 GT155 GW155 HC155 HF155">
    <cfRule type="cellIs" dxfId="4124" priority="1058" operator="equal">
      <formula>"&gt;2"</formula>
    </cfRule>
  </conditionalFormatting>
  <conditionalFormatting sqref="HL155">
    <cfRule type="cellIs" dxfId="4123" priority="1055" operator="equal">
      <formula>3</formula>
    </cfRule>
    <cfRule type="cellIs" dxfId="4122" priority="1056" operator="equal">
      <formula>2</formula>
    </cfRule>
    <cfRule type="cellIs" dxfId="4121" priority="1057" operator="equal">
      <formula>1</formula>
    </cfRule>
  </conditionalFormatting>
  <conditionalFormatting sqref="HL155">
    <cfRule type="cellIs" dxfId="4120" priority="1054" operator="equal">
      <formula>"&gt;2"</formula>
    </cfRule>
  </conditionalFormatting>
  <conditionalFormatting sqref="IC155 IG155 IJ155 IM155 IQ155 IU155 JF155 JI155 JL155 JP155 JW155 KD155 KJ155 KU155 KY155 LB155 LI155 LM155 LQ155 LT155 MA155 MD155 MW155 ND155 NG155 NJ155 NM155 NP155 NS155 NW155 OD155 OJ155 ON155 OR155 OV155 OZ155 PC155 PG155 PJ155 PN155 PR155 PU155 QA155 QD155 QG155 QJ155 OA155 HU155 HY155 IY155 JC155 JT155 KA155 KG155 KM155 KQ155 LE155 LW155 PX155 MK155 MN155 MH155 MQ155 NA155">
    <cfRule type="cellIs" dxfId="4119" priority="1053" operator="equal">
      <formula>"&gt; 1"</formula>
    </cfRule>
  </conditionalFormatting>
  <conditionalFormatting sqref="BJ117">
    <cfRule type="cellIs" dxfId="4118" priority="1048" operator="equal">
      <formula>1</formula>
    </cfRule>
    <cfRule type="cellIs" dxfId="4117" priority="1049" operator="equal">
      <formula>2</formula>
    </cfRule>
    <cfRule type="cellIs" dxfId="4116" priority="1050" operator="equal">
      <formula>3</formula>
    </cfRule>
    <cfRule type="cellIs" dxfId="4115" priority="1051" operator="equal">
      <formula>4</formula>
    </cfRule>
    <cfRule type="cellIs" dxfId="4114" priority="1052" operator="equal">
      <formula>5</formula>
    </cfRule>
  </conditionalFormatting>
  <conditionalFormatting sqref="BJ117">
    <cfRule type="cellIs" dxfId="4113" priority="1047" operator="equal">
      <formula>"&gt;2"</formula>
    </cfRule>
  </conditionalFormatting>
  <conditionalFormatting sqref="BV117">
    <cfRule type="cellIs" dxfId="4112" priority="1042" operator="equal">
      <formula>1</formula>
    </cfRule>
    <cfRule type="cellIs" dxfId="4111" priority="1043" operator="equal">
      <formula>2</formula>
    </cfRule>
    <cfRule type="cellIs" dxfId="4110" priority="1044" operator="equal">
      <formula>3</formula>
    </cfRule>
    <cfRule type="cellIs" dxfId="4109" priority="1045" operator="equal">
      <formula>4</formula>
    </cfRule>
    <cfRule type="cellIs" dxfId="4108" priority="1046" operator="equal">
      <formula>5</formula>
    </cfRule>
  </conditionalFormatting>
  <conditionalFormatting sqref="BV117">
    <cfRule type="cellIs" dxfId="4107" priority="1041" operator="equal">
      <formula>"&gt;2"</formula>
    </cfRule>
  </conditionalFormatting>
  <conditionalFormatting sqref="CB117">
    <cfRule type="cellIs" dxfId="4106" priority="1036" operator="equal">
      <formula>1</formula>
    </cfRule>
    <cfRule type="cellIs" dxfId="4105" priority="1037" operator="equal">
      <formula>2</formula>
    </cfRule>
    <cfRule type="cellIs" dxfId="4104" priority="1038" operator="equal">
      <formula>3</formula>
    </cfRule>
    <cfRule type="cellIs" dxfId="4103" priority="1039" operator="equal">
      <formula>4</formula>
    </cfRule>
    <cfRule type="cellIs" dxfId="4102" priority="1040" operator="equal">
      <formula>5</formula>
    </cfRule>
  </conditionalFormatting>
  <conditionalFormatting sqref="CB117">
    <cfRule type="cellIs" dxfId="4101" priority="1035" operator="equal">
      <formula>"&gt;2"</formula>
    </cfRule>
  </conditionalFormatting>
  <conditionalFormatting sqref="CN117">
    <cfRule type="cellIs" dxfId="4100" priority="1030" operator="equal">
      <formula>1</formula>
    </cfRule>
    <cfRule type="cellIs" dxfId="4099" priority="1031" operator="equal">
      <formula>2</formula>
    </cfRule>
    <cfRule type="cellIs" dxfId="4098" priority="1032" operator="equal">
      <formula>3</formula>
    </cfRule>
    <cfRule type="cellIs" dxfId="4097" priority="1033" operator="equal">
      <formula>4</formula>
    </cfRule>
    <cfRule type="cellIs" dxfId="4096" priority="1034" operator="equal">
      <formula>5</formula>
    </cfRule>
  </conditionalFormatting>
  <conditionalFormatting sqref="CN117">
    <cfRule type="cellIs" dxfId="4095" priority="1029" operator="equal">
      <formula>"&gt;2"</formula>
    </cfRule>
  </conditionalFormatting>
  <conditionalFormatting sqref="ER117:EV117">
    <cfRule type="cellIs" dxfId="4094" priority="1026" operator="equal">
      <formula>3</formula>
    </cfRule>
    <cfRule type="cellIs" dxfId="4093" priority="1027" operator="equal">
      <formula>2</formula>
    </cfRule>
    <cfRule type="cellIs" dxfId="4092" priority="1028" operator="equal">
      <formula>1</formula>
    </cfRule>
  </conditionalFormatting>
  <conditionalFormatting sqref="ER117 EU117">
    <cfRule type="cellIs" dxfId="4091" priority="1025" operator="equal">
      <formula>"&gt;2"</formula>
    </cfRule>
  </conditionalFormatting>
  <conditionalFormatting sqref="EZ117:FA117">
    <cfRule type="cellIs" dxfId="4090" priority="1022" operator="equal">
      <formula>3</formula>
    </cfRule>
    <cfRule type="cellIs" dxfId="4089" priority="1023" operator="equal">
      <formula>2</formula>
    </cfRule>
    <cfRule type="cellIs" dxfId="4088" priority="1024" operator="equal">
      <formula>1</formula>
    </cfRule>
  </conditionalFormatting>
  <conditionalFormatting sqref="FA117">
    <cfRule type="cellIs" dxfId="4087" priority="1021" operator="equal">
      <formula>"&gt;2"</formula>
    </cfRule>
  </conditionalFormatting>
  <conditionalFormatting sqref="FC117:FD117">
    <cfRule type="cellIs" dxfId="4086" priority="1018" operator="equal">
      <formula>3</formula>
    </cfRule>
    <cfRule type="cellIs" dxfId="4085" priority="1019" operator="equal">
      <formula>2</formula>
    </cfRule>
    <cfRule type="cellIs" dxfId="4084" priority="1020" operator="equal">
      <formula>1</formula>
    </cfRule>
  </conditionalFormatting>
  <conditionalFormatting sqref="FD117">
    <cfRule type="cellIs" dxfId="4083" priority="1017" operator="equal">
      <formula>"&gt;2"</formula>
    </cfRule>
  </conditionalFormatting>
  <conditionalFormatting sqref="FF117:FG117">
    <cfRule type="cellIs" dxfId="4082" priority="1014" operator="equal">
      <formula>3</formula>
    </cfRule>
    <cfRule type="cellIs" dxfId="4081" priority="1015" operator="equal">
      <formula>2</formula>
    </cfRule>
    <cfRule type="cellIs" dxfId="4080" priority="1016" operator="equal">
      <formula>1</formula>
    </cfRule>
  </conditionalFormatting>
  <conditionalFormatting sqref="FG117">
    <cfRule type="cellIs" dxfId="4079" priority="1013" operator="equal">
      <formula>"&gt;2"</formula>
    </cfRule>
  </conditionalFormatting>
  <conditionalFormatting sqref="FM117">
    <cfRule type="cellIs" dxfId="4078" priority="1010" operator="equal">
      <formula>3</formula>
    </cfRule>
    <cfRule type="cellIs" dxfId="4077" priority="1011" operator="equal">
      <formula>2</formula>
    </cfRule>
    <cfRule type="cellIs" dxfId="4076" priority="1012" operator="equal">
      <formula>1</formula>
    </cfRule>
  </conditionalFormatting>
  <conditionalFormatting sqref="FM117">
    <cfRule type="cellIs" dxfId="4075" priority="1009" operator="equal">
      <formula>"&gt;2"</formula>
    </cfRule>
  </conditionalFormatting>
  <conditionalFormatting sqref="FS117">
    <cfRule type="cellIs" dxfId="4074" priority="1006" operator="equal">
      <formula>3</formula>
    </cfRule>
    <cfRule type="cellIs" dxfId="4073" priority="1007" operator="equal">
      <formula>2</formula>
    </cfRule>
    <cfRule type="cellIs" dxfId="4072" priority="1008" operator="equal">
      <formula>1</formula>
    </cfRule>
  </conditionalFormatting>
  <conditionalFormatting sqref="FS117">
    <cfRule type="cellIs" dxfId="4071" priority="1005" operator="equal">
      <formula>"&gt;2"</formula>
    </cfRule>
  </conditionalFormatting>
  <conditionalFormatting sqref="FY117">
    <cfRule type="cellIs" dxfId="4070" priority="1002" operator="equal">
      <formula>3</formula>
    </cfRule>
    <cfRule type="cellIs" dxfId="4069" priority="1003" operator="equal">
      <formula>2</formula>
    </cfRule>
    <cfRule type="cellIs" dxfId="4068" priority="1004" operator="equal">
      <formula>1</formula>
    </cfRule>
  </conditionalFormatting>
  <conditionalFormatting sqref="FY117">
    <cfRule type="cellIs" dxfId="4067" priority="1001" operator="equal">
      <formula>"&gt;2"</formula>
    </cfRule>
  </conditionalFormatting>
  <conditionalFormatting sqref="GH117">
    <cfRule type="cellIs" dxfId="4066" priority="998" operator="equal">
      <formula>3</formula>
    </cfRule>
    <cfRule type="cellIs" dxfId="4065" priority="999" operator="equal">
      <formula>2</formula>
    </cfRule>
    <cfRule type="cellIs" dxfId="4064" priority="1000" operator="equal">
      <formula>1</formula>
    </cfRule>
  </conditionalFormatting>
  <conditionalFormatting sqref="GH117">
    <cfRule type="cellIs" dxfId="4063" priority="997" operator="equal">
      <formula>"&gt;2"</formula>
    </cfRule>
  </conditionalFormatting>
  <conditionalFormatting sqref="GK117">
    <cfRule type="cellIs" dxfId="4062" priority="994" operator="equal">
      <formula>3</formula>
    </cfRule>
    <cfRule type="cellIs" dxfId="4061" priority="995" operator="equal">
      <formula>2</formula>
    </cfRule>
    <cfRule type="cellIs" dxfId="4060" priority="996" operator="equal">
      <formula>1</formula>
    </cfRule>
  </conditionalFormatting>
  <conditionalFormatting sqref="GK117">
    <cfRule type="cellIs" dxfId="4059" priority="993" operator="equal">
      <formula>"&gt;2"</formula>
    </cfRule>
  </conditionalFormatting>
  <conditionalFormatting sqref="GT117">
    <cfRule type="cellIs" dxfId="4058" priority="990" operator="equal">
      <formula>3</formula>
    </cfRule>
    <cfRule type="cellIs" dxfId="4057" priority="991" operator="equal">
      <formula>2</formula>
    </cfRule>
    <cfRule type="cellIs" dxfId="4056" priority="992" operator="equal">
      <formula>1</formula>
    </cfRule>
  </conditionalFormatting>
  <conditionalFormatting sqref="GT117">
    <cfRule type="cellIs" dxfId="4055" priority="989" operator="equal">
      <formula>"&gt;2"</formula>
    </cfRule>
  </conditionalFormatting>
  <conditionalFormatting sqref="GW117">
    <cfRule type="cellIs" dxfId="4054" priority="986" operator="equal">
      <formula>3</formula>
    </cfRule>
    <cfRule type="cellIs" dxfId="4053" priority="987" operator="equal">
      <formula>2</formula>
    </cfRule>
    <cfRule type="cellIs" dxfId="4052" priority="988" operator="equal">
      <formula>1</formula>
    </cfRule>
  </conditionalFormatting>
  <conditionalFormatting sqref="GW117">
    <cfRule type="cellIs" dxfId="4051" priority="985" operator="equal">
      <formula>"&gt;2"</formula>
    </cfRule>
  </conditionalFormatting>
  <conditionalFormatting sqref="IG117">
    <cfRule type="cellIs" dxfId="4050" priority="983" operator="equal">
      <formula>2</formula>
    </cfRule>
    <cfRule type="cellIs" dxfId="4049" priority="984" operator="equal">
      <formula>1</formula>
    </cfRule>
  </conditionalFormatting>
  <conditionalFormatting sqref="IG117">
    <cfRule type="cellIs" dxfId="4048" priority="982" operator="equal">
      <formula>"&gt; 1"</formula>
    </cfRule>
  </conditionalFormatting>
  <conditionalFormatting sqref="IQ117">
    <cfRule type="cellIs" dxfId="4047" priority="980" operator="equal">
      <formula>2</formula>
    </cfRule>
    <cfRule type="cellIs" dxfId="4046" priority="981" operator="equal">
      <formula>1</formula>
    </cfRule>
  </conditionalFormatting>
  <conditionalFormatting sqref="IQ117">
    <cfRule type="cellIs" dxfId="4045" priority="979" operator="equal">
      <formula>"&gt; 1"</formula>
    </cfRule>
  </conditionalFormatting>
  <conditionalFormatting sqref="JF117">
    <cfRule type="cellIs" dxfId="4044" priority="977" operator="equal">
      <formula>2</formula>
    </cfRule>
    <cfRule type="cellIs" dxfId="4043" priority="978" operator="equal">
      <formula>1</formula>
    </cfRule>
  </conditionalFormatting>
  <conditionalFormatting sqref="JF117">
    <cfRule type="cellIs" dxfId="4042" priority="976" operator="equal">
      <formula>"&gt; 1"</formula>
    </cfRule>
  </conditionalFormatting>
  <conditionalFormatting sqref="KQ117">
    <cfRule type="cellIs" dxfId="4041" priority="974" operator="equal">
      <formula>2</formula>
    </cfRule>
    <cfRule type="cellIs" dxfId="4040" priority="975" operator="equal">
      <formula>1</formula>
    </cfRule>
  </conditionalFormatting>
  <conditionalFormatting sqref="KQ117">
    <cfRule type="cellIs" dxfId="4039" priority="973" operator="equal">
      <formula>"&gt; 1"</formula>
    </cfRule>
  </conditionalFormatting>
  <conditionalFormatting sqref="LM117">
    <cfRule type="cellIs" dxfId="4038" priority="971" operator="equal">
      <formula>2</formula>
    </cfRule>
    <cfRule type="cellIs" dxfId="4037" priority="972" operator="equal">
      <formula>1</formula>
    </cfRule>
  </conditionalFormatting>
  <conditionalFormatting sqref="LM117">
    <cfRule type="cellIs" dxfId="4036" priority="970" operator="equal">
      <formula>"&gt; 1"</formula>
    </cfRule>
  </conditionalFormatting>
  <conditionalFormatting sqref="MQ117 MN117 MK117 MH117">
    <cfRule type="cellIs" dxfId="4035" priority="968" operator="equal">
      <formula>2</formula>
    </cfRule>
    <cfRule type="cellIs" dxfId="4034" priority="969" operator="equal">
      <formula>1</formula>
    </cfRule>
  </conditionalFormatting>
  <conditionalFormatting sqref="MQ117 MN117 MK117 MH117">
    <cfRule type="cellIs" dxfId="4033" priority="967" operator="equal">
      <formula>"&gt; 1"</formula>
    </cfRule>
  </conditionalFormatting>
  <conditionalFormatting sqref="NG117 ND117">
    <cfRule type="cellIs" dxfId="4032" priority="965" operator="equal">
      <formula>2</formula>
    </cfRule>
    <cfRule type="cellIs" dxfId="4031" priority="966" operator="equal">
      <formula>1</formula>
    </cfRule>
  </conditionalFormatting>
  <conditionalFormatting sqref="ND117 NG117">
    <cfRule type="cellIs" dxfId="4030" priority="964" operator="equal">
      <formula>"&gt; 1"</formula>
    </cfRule>
  </conditionalFormatting>
  <conditionalFormatting sqref="PU117 PX117">
    <cfRule type="cellIs" dxfId="4029" priority="962" operator="equal">
      <formula>2</formula>
    </cfRule>
    <cfRule type="cellIs" dxfId="4028" priority="963" operator="equal">
      <formula>1</formula>
    </cfRule>
  </conditionalFormatting>
  <conditionalFormatting sqref="PU117 PX117">
    <cfRule type="cellIs" dxfId="4027" priority="961" operator="equal">
      <formula>"&gt; 1"</formula>
    </cfRule>
  </conditionalFormatting>
  <conditionalFormatting sqref="QD117 QG117 QJ117">
    <cfRule type="cellIs" dxfId="4026" priority="959" operator="equal">
      <formula>2</formula>
    </cfRule>
    <cfRule type="cellIs" dxfId="4025" priority="960" operator="equal">
      <formula>1</formula>
    </cfRule>
  </conditionalFormatting>
  <conditionalFormatting sqref="QD117 QG117 QJ117">
    <cfRule type="cellIs" dxfId="4024" priority="958" operator="equal">
      <formula>"&gt; 1"</formula>
    </cfRule>
  </conditionalFormatting>
  <conditionalFormatting sqref="QN117">
    <cfRule type="cellIs" dxfId="4023" priority="956" operator="equal">
      <formula>2</formula>
    </cfRule>
    <cfRule type="cellIs" dxfId="4022" priority="957" operator="equal">
      <formula>1</formula>
    </cfRule>
  </conditionalFormatting>
  <conditionalFormatting sqref="QN117">
    <cfRule type="cellIs" dxfId="4021" priority="954" operator="equal">
      <formula>"stan chemiczny dobry"</formula>
    </cfRule>
    <cfRule type="cellIs" dxfId="4020" priority="955" operator="equal">
      <formula>"stan chemiczny poniżej dobrego"</formula>
    </cfRule>
  </conditionalFormatting>
  <conditionalFormatting sqref="HP117">
    <cfRule type="cellIs" dxfId="4019" priority="944" operator="equal">
      <formula>"zły potencjał ekologiczny"</formula>
    </cfRule>
    <cfRule type="cellIs" dxfId="4018" priority="945" operator="equal">
      <formula>"zły stan ekologiczny"</formula>
    </cfRule>
    <cfRule type="cellIs" dxfId="4017" priority="946" operator="equal">
      <formula>"słaby potencjał ekologiczny"</formula>
    </cfRule>
    <cfRule type="cellIs" dxfId="4016" priority="947" operator="equal">
      <formula>"słaby stan ekologiczny"</formula>
    </cfRule>
    <cfRule type="cellIs" dxfId="4015" priority="948" operator="equal">
      <formula>"umiarkowany potencjał ekologiczny"</formula>
    </cfRule>
    <cfRule type="cellIs" dxfId="4014" priority="949" operator="equal">
      <formula>"umiarkowany stan ekologiczny"</formula>
    </cfRule>
    <cfRule type="cellIs" dxfId="4013" priority="950" operator="equal">
      <formula>"dobry potencjał ekologiczny"</formula>
    </cfRule>
    <cfRule type="cellIs" dxfId="4012" priority="951" operator="equal">
      <formula>"dobry stan ekologiczny"</formula>
    </cfRule>
    <cfRule type="cellIs" dxfId="4011" priority="952" operator="equal">
      <formula>"maksymalny potencjał ekologiczny"</formula>
    </cfRule>
    <cfRule type="cellIs" dxfId="4010" priority="953" operator="equal">
      <formula>"bardzo dobry stan ekologiczny"</formula>
    </cfRule>
  </conditionalFormatting>
  <conditionalFormatting sqref="BJ125">
    <cfRule type="cellIs" dxfId="4009" priority="939" operator="equal">
      <formula>1</formula>
    </cfRule>
    <cfRule type="cellIs" dxfId="4008" priority="940" operator="equal">
      <formula>2</formula>
    </cfRule>
    <cfRule type="cellIs" dxfId="4007" priority="941" operator="equal">
      <formula>3</formula>
    </cfRule>
    <cfRule type="cellIs" dxfId="4006" priority="942" operator="equal">
      <formula>4</formula>
    </cfRule>
    <cfRule type="cellIs" dxfId="4005" priority="943" operator="equal">
      <formula>5</formula>
    </cfRule>
  </conditionalFormatting>
  <conditionalFormatting sqref="BJ125">
    <cfRule type="cellIs" dxfId="4004" priority="938" operator="equal">
      <formula>"&gt;2"</formula>
    </cfRule>
  </conditionalFormatting>
  <conditionalFormatting sqref="DC125">
    <cfRule type="cellIs" dxfId="4003" priority="933" operator="equal">
      <formula>1</formula>
    </cfRule>
    <cfRule type="cellIs" dxfId="4002" priority="934" operator="equal">
      <formula>2</formula>
    </cfRule>
    <cfRule type="cellIs" dxfId="4001" priority="935" operator="equal">
      <formula>3</formula>
    </cfRule>
    <cfRule type="cellIs" dxfId="4000" priority="936" operator="equal">
      <formula>4</formula>
    </cfRule>
    <cfRule type="cellIs" dxfId="3999" priority="937" operator="equal">
      <formula>5</formula>
    </cfRule>
  </conditionalFormatting>
  <conditionalFormatting sqref="DC125">
    <cfRule type="cellIs" dxfId="3998" priority="932" operator="equal">
      <formula>"&gt;2"</formula>
    </cfRule>
  </conditionalFormatting>
  <conditionalFormatting sqref="EU125 ER125">
    <cfRule type="cellIs" dxfId="3997" priority="931" operator="equal">
      <formula>"&gt;2"</formula>
    </cfRule>
  </conditionalFormatting>
  <conditionalFormatting sqref="ER125:ES125 EU125:EV125">
    <cfRule type="cellIs" dxfId="3996" priority="928" operator="equal">
      <formula>3</formula>
    </cfRule>
    <cfRule type="cellIs" dxfId="3995" priority="929" operator="equal">
      <formula>2</formula>
    </cfRule>
    <cfRule type="cellIs" dxfId="3994" priority="930" operator="equal">
      <formula>1</formula>
    </cfRule>
  </conditionalFormatting>
  <conditionalFormatting sqref="EX125">
    <cfRule type="cellIs" dxfId="3993" priority="925" operator="equal">
      <formula>3</formula>
    </cfRule>
    <cfRule type="cellIs" dxfId="3992" priority="926" operator="equal">
      <formula>2</formula>
    </cfRule>
    <cfRule type="cellIs" dxfId="3991" priority="927" operator="equal">
      <formula>1</formula>
    </cfRule>
  </conditionalFormatting>
  <conditionalFormatting sqref="FA125">
    <cfRule type="cellIs" dxfId="3990" priority="922" operator="equal">
      <formula>3</formula>
    </cfRule>
    <cfRule type="cellIs" dxfId="3989" priority="923" operator="equal">
      <formula>2</formula>
    </cfRule>
    <cfRule type="cellIs" dxfId="3988" priority="924" operator="equal">
      <formula>1</formula>
    </cfRule>
  </conditionalFormatting>
  <conditionalFormatting sqref="FA125">
    <cfRule type="cellIs" dxfId="3987" priority="921" operator="equal">
      <formula>"&gt;2"</formula>
    </cfRule>
  </conditionalFormatting>
  <conditionalFormatting sqref="FD125">
    <cfRule type="cellIs" dxfId="3986" priority="918" operator="equal">
      <formula>3</formula>
    </cfRule>
    <cfRule type="cellIs" dxfId="3985" priority="919" operator="equal">
      <formula>2</formula>
    </cfRule>
    <cfRule type="cellIs" dxfId="3984" priority="920" operator="equal">
      <formula>1</formula>
    </cfRule>
  </conditionalFormatting>
  <conditionalFormatting sqref="FD125">
    <cfRule type="cellIs" dxfId="3983" priority="917" operator="equal">
      <formula>"&gt;2"</formula>
    </cfRule>
  </conditionalFormatting>
  <conditionalFormatting sqref="FG125">
    <cfRule type="cellIs" dxfId="3982" priority="914" operator="equal">
      <formula>3</formula>
    </cfRule>
    <cfRule type="cellIs" dxfId="3981" priority="915" operator="equal">
      <formula>2</formula>
    </cfRule>
    <cfRule type="cellIs" dxfId="3980" priority="916" operator="equal">
      <formula>1</formula>
    </cfRule>
  </conditionalFormatting>
  <conditionalFormatting sqref="FG125">
    <cfRule type="cellIs" dxfId="3979" priority="913" operator="equal">
      <formula>"&gt;2"</formula>
    </cfRule>
  </conditionalFormatting>
  <conditionalFormatting sqref="FM125">
    <cfRule type="cellIs" dxfId="3978" priority="910" operator="equal">
      <formula>3</formula>
    </cfRule>
    <cfRule type="cellIs" dxfId="3977" priority="911" operator="equal">
      <formula>2</formula>
    </cfRule>
    <cfRule type="cellIs" dxfId="3976" priority="912" operator="equal">
      <formula>1</formula>
    </cfRule>
  </conditionalFormatting>
  <conditionalFormatting sqref="FM125">
    <cfRule type="cellIs" dxfId="3975" priority="909" operator="equal">
      <formula>"&gt;2"</formula>
    </cfRule>
  </conditionalFormatting>
  <conditionalFormatting sqref="FS125">
    <cfRule type="cellIs" dxfId="3974" priority="906" operator="equal">
      <formula>3</formula>
    </cfRule>
    <cfRule type="cellIs" dxfId="3973" priority="907" operator="equal">
      <formula>2</formula>
    </cfRule>
    <cfRule type="cellIs" dxfId="3972" priority="908" operator="equal">
      <formula>1</formula>
    </cfRule>
  </conditionalFormatting>
  <conditionalFormatting sqref="FS125">
    <cfRule type="cellIs" dxfId="3971" priority="905" operator="equal">
      <formula>"&gt;2"</formula>
    </cfRule>
  </conditionalFormatting>
  <conditionalFormatting sqref="FY125">
    <cfRule type="cellIs" dxfId="3970" priority="902" operator="equal">
      <formula>3</formula>
    </cfRule>
    <cfRule type="cellIs" dxfId="3969" priority="903" operator="equal">
      <formula>2</formula>
    </cfRule>
    <cfRule type="cellIs" dxfId="3968" priority="904" operator="equal">
      <formula>1</formula>
    </cfRule>
  </conditionalFormatting>
  <conditionalFormatting sqref="FY125">
    <cfRule type="cellIs" dxfId="3967" priority="901" operator="equal">
      <formula>"&gt;2"</formula>
    </cfRule>
  </conditionalFormatting>
  <conditionalFormatting sqref="GH125 GK125">
    <cfRule type="cellIs" dxfId="3966" priority="898" operator="equal">
      <formula>3</formula>
    </cfRule>
    <cfRule type="cellIs" dxfId="3965" priority="899" operator="equal">
      <formula>2</formula>
    </cfRule>
    <cfRule type="cellIs" dxfId="3964" priority="900" operator="equal">
      <formula>1</formula>
    </cfRule>
  </conditionalFormatting>
  <conditionalFormatting sqref="GH125 GK125">
    <cfRule type="cellIs" dxfId="3963" priority="897" operator="equal">
      <formula>"&gt;2"</formula>
    </cfRule>
  </conditionalFormatting>
  <conditionalFormatting sqref="GT125 GW125">
    <cfRule type="cellIs" dxfId="3962" priority="894" operator="equal">
      <formula>3</formula>
    </cfRule>
    <cfRule type="cellIs" dxfId="3961" priority="895" operator="equal">
      <formula>2</formula>
    </cfRule>
    <cfRule type="cellIs" dxfId="3960" priority="896" operator="equal">
      <formula>1</formula>
    </cfRule>
  </conditionalFormatting>
  <conditionalFormatting sqref="GT125 GW125">
    <cfRule type="cellIs" dxfId="3959" priority="893" operator="equal">
      <formula>"&gt;2"</formula>
    </cfRule>
  </conditionalFormatting>
  <conditionalFormatting sqref="GZ125">
    <cfRule type="cellIs" dxfId="3958" priority="890" operator="equal">
      <formula>3</formula>
    </cfRule>
    <cfRule type="cellIs" dxfId="3957" priority="891" operator="equal">
      <formula>2</formula>
    </cfRule>
    <cfRule type="cellIs" dxfId="3956" priority="892" operator="equal">
      <formula>1</formula>
    </cfRule>
  </conditionalFormatting>
  <conditionalFormatting sqref="GZ125">
    <cfRule type="cellIs" dxfId="3955" priority="889" operator="equal">
      <formula>"&gt;2"</formula>
    </cfRule>
  </conditionalFormatting>
  <conditionalFormatting sqref="HL125">
    <cfRule type="cellIs" dxfId="3954" priority="886" operator="equal">
      <formula>3</formula>
    </cfRule>
    <cfRule type="cellIs" dxfId="3953" priority="887" operator="equal">
      <formula>2</formula>
    </cfRule>
    <cfRule type="cellIs" dxfId="3952" priority="888" operator="equal">
      <formula>1</formula>
    </cfRule>
  </conditionalFormatting>
  <conditionalFormatting sqref="HL125">
    <cfRule type="cellIs" dxfId="3951" priority="885" operator="equal">
      <formula>"&gt;2"</formula>
    </cfRule>
  </conditionalFormatting>
  <conditionalFormatting sqref="HP125">
    <cfRule type="cellIs" dxfId="3950" priority="875" operator="equal">
      <formula>"zły potencjał ekologiczny"</formula>
    </cfRule>
    <cfRule type="cellIs" dxfId="3949" priority="876" operator="equal">
      <formula>"zły stan ekologiczny"</formula>
    </cfRule>
    <cfRule type="cellIs" dxfId="3948" priority="877" operator="equal">
      <formula>"słaby potencjał ekologiczny"</formula>
    </cfRule>
    <cfRule type="cellIs" dxfId="3947" priority="878" operator="equal">
      <formula>"słaby stan ekologiczny"</formula>
    </cfRule>
    <cfRule type="cellIs" dxfId="3946" priority="879" operator="equal">
      <formula>"umiarkowany potencjał ekologiczny"</formula>
    </cfRule>
    <cfRule type="cellIs" dxfId="3945" priority="880" operator="equal">
      <formula>"umiarkowany stan ekologiczny"</formula>
    </cfRule>
    <cfRule type="cellIs" dxfId="3944" priority="881" operator="equal">
      <formula>"dobry potencjał ekologiczny"</formula>
    </cfRule>
    <cfRule type="cellIs" dxfId="3943" priority="882" operator="equal">
      <formula>"dobry stan ekologiczny"</formula>
    </cfRule>
    <cfRule type="cellIs" dxfId="3942" priority="883" operator="equal">
      <formula>"maksymalny potencjał ekologiczny"</formula>
    </cfRule>
    <cfRule type="cellIs" dxfId="3941" priority="884" operator="equal">
      <formula>"bardzo dobry stan ekologiczny"</formula>
    </cfRule>
  </conditionalFormatting>
  <conditionalFormatting sqref="IG125">
    <cfRule type="cellIs" dxfId="3940" priority="873" operator="equal">
      <formula>2</formula>
    </cfRule>
    <cfRule type="cellIs" dxfId="3939" priority="874" operator="equal">
      <formula>1</formula>
    </cfRule>
  </conditionalFormatting>
  <conditionalFormatting sqref="IG125">
    <cfRule type="cellIs" dxfId="3938" priority="872" operator="equal">
      <formula>"&gt; 1"</formula>
    </cfRule>
  </conditionalFormatting>
  <conditionalFormatting sqref="QG136 QJ136">
    <cfRule type="cellIs" dxfId="3937" priority="653" operator="equal">
      <formula>2</formula>
    </cfRule>
    <cfRule type="cellIs" dxfId="3936" priority="654" operator="equal">
      <formula>1</formula>
    </cfRule>
  </conditionalFormatting>
  <conditionalFormatting sqref="QG136 QJ136">
    <cfRule type="cellIs" dxfId="3935" priority="652" operator="equal">
      <formula>"&gt; 1"</formula>
    </cfRule>
  </conditionalFormatting>
  <conditionalFormatting sqref="IQ125">
    <cfRule type="cellIs" dxfId="3934" priority="870" operator="equal">
      <formula>2</formula>
    </cfRule>
    <cfRule type="cellIs" dxfId="3933" priority="871" operator="equal">
      <formula>1</formula>
    </cfRule>
  </conditionalFormatting>
  <conditionalFormatting sqref="IQ125">
    <cfRule type="cellIs" dxfId="3932" priority="869" operator="equal">
      <formula>"&gt; 1"</formula>
    </cfRule>
  </conditionalFormatting>
  <conditionalFormatting sqref="JL125">
    <cfRule type="cellIs" dxfId="3931" priority="867" operator="equal">
      <formula>2</formula>
    </cfRule>
    <cfRule type="cellIs" dxfId="3930" priority="868" operator="equal">
      <formula>1</formula>
    </cfRule>
  </conditionalFormatting>
  <conditionalFormatting sqref="JL125">
    <cfRule type="cellIs" dxfId="3929" priority="866" operator="equal">
      <formula>"&gt; 1"</formula>
    </cfRule>
  </conditionalFormatting>
  <conditionalFormatting sqref="KQ125">
    <cfRule type="cellIs" dxfId="3928" priority="864" operator="equal">
      <formula>2</formula>
    </cfRule>
    <cfRule type="cellIs" dxfId="3927" priority="865" operator="equal">
      <formula>1</formula>
    </cfRule>
  </conditionalFormatting>
  <conditionalFormatting sqref="KQ125">
    <cfRule type="cellIs" dxfId="3926" priority="863" operator="equal">
      <formula>"&gt; 1"</formula>
    </cfRule>
  </conditionalFormatting>
  <conditionalFormatting sqref="KY125">
    <cfRule type="cellIs" dxfId="3925" priority="861" operator="equal">
      <formula>2</formula>
    </cfRule>
    <cfRule type="cellIs" dxfId="3924" priority="862" operator="equal">
      <formula>1</formula>
    </cfRule>
  </conditionalFormatting>
  <conditionalFormatting sqref="KY125">
    <cfRule type="cellIs" dxfId="3923" priority="860" operator="equal">
      <formula>"&gt; 1"</formula>
    </cfRule>
  </conditionalFormatting>
  <conditionalFormatting sqref="MK125 MN125 MH125 MQ125">
    <cfRule type="cellIs" dxfId="3922" priority="858" operator="equal">
      <formula>2</formula>
    </cfRule>
    <cfRule type="cellIs" dxfId="3921" priority="859" operator="equal">
      <formula>1</formula>
    </cfRule>
  </conditionalFormatting>
  <conditionalFormatting sqref="MK125 MN125 MH125 MQ125">
    <cfRule type="cellIs" dxfId="3920" priority="857" operator="equal">
      <formula>"&gt; 1"</formula>
    </cfRule>
  </conditionalFormatting>
  <conditionalFormatting sqref="NG125 ND125">
    <cfRule type="cellIs" dxfId="3919" priority="855" operator="equal">
      <formula>2</formula>
    </cfRule>
    <cfRule type="cellIs" dxfId="3918" priority="856" operator="equal">
      <formula>1</formula>
    </cfRule>
  </conditionalFormatting>
  <conditionalFormatting sqref="ND125 NG125">
    <cfRule type="cellIs" dxfId="3917" priority="854" operator="equal">
      <formula>"&gt; 1"</formula>
    </cfRule>
  </conditionalFormatting>
  <conditionalFormatting sqref="PU125 PX125">
    <cfRule type="cellIs" dxfId="3916" priority="852" operator="equal">
      <formula>2</formula>
    </cfRule>
    <cfRule type="cellIs" dxfId="3915" priority="853" operator="equal">
      <formula>1</formula>
    </cfRule>
  </conditionalFormatting>
  <conditionalFormatting sqref="PU125 PX125">
    <cfRule type="cellIs" dxfId="3914" priority="851" operator="equal">
      <formula>"&gt; 1"</formula>
    </cfRule>
  </conditionalFormatting>
  <conditionalFormatting sqref="QD125 QG125 QJ125">
    <cfRule type="cellIs" dxfId="3913" priority="849" operator="equal">
      <formula>2</formula>
    </cfRule>
    <cfRule type="cellIs" dxfId="3912" priority="850" operator="equal">
      <formula>1</formula>
    </cfRule>
  </conditionalFormatting>
  <conditionalFormatting sqref="QD125 QG125 QJ125">
    <cfRule type="cellIs" dxfId="3911" priority="848" operator="equal">
      <formula>"&gt; 1"</formula>
    </cfRule>
  </conditionalFormatting>
  <conditionalFormatting sqref="QS125">
    <cfRule type="cellIs" dxfId="3910" priority="846" operator="equal">
      <formula>2</formula>
    </cfRule>
    <cfRule type="cellIs" dxfId="3909" priority="847" operator="equal">
      <formula>1</formula>
    </cfRule>
  </conditionalFormatting>
  <conditionalFormatting sqref="QS125">
    <cfRule type="cellIs" dxfId="3908" priority="844" operator="equal">
      <formula>"zły stan wód"</formula>
    </cfRule>
    <cfRule type="cellIs" dxfId="3907" priority="845" operator="equal">
      <formula>"dobry stan wód"</formula>
    </cfRule>
  </conditionalFormatting>
  <conditionalFormatting sqref="DO131">
    <cfRule type="cellIs" dxfId="3906" priority="839" operator="equal">
      <formula>1</formula>
    </cfRule>
    <cfRule type="cellIs" dxfId="3905" priority="840" operator="equal">
      <formula>2</formula>
    </cfRule>
    <cfRule type="cellIs" dxfId="3904" priority="841" operator="equal">
      <formula>3</formula>
    </cfRule>
    <cfRule type="cellIs" dxfId="3903" priority="842" operator="equal">
      <formula>4</formula>
    </cfRule>
    <cfRule type="cellIs" dxfId="3902" priority="843" operator="equal">
      <formula>5</formula>
    </cfRule>
  </conditionalFormatting>
  <conditionalFormatting sqref="DO131">
    <cfRule type="cellIs" dxfId="3901" priority="838" operator="equal">
      <formula>"&gt;2"</formula>
    </cfRule>
  </conditionalFormatting>
  <conditionalFormatting sqref="DX131">
    <cfRule type="cellIs" dxfId="3900" priority="833" operator="equal">
      <formula>1</formula>
    </cfRule>
    <cfRule type="cellIs" dxfId="3899" priority="834" operator="equal">
      <formula>2</formula>
    </cfRule>
    <cfRule type="cellIs" dxfId="3898" priority="835" operator="equal">
      <formula>3</formula>
    </cfRule>
    <cfRule type="cellIs" dxfId="3897" priority="836" operator="equal">
      <formula>4</formula>
    </cfRule>
    <cfRule type="cellIs" dxfId="3896" priority="837" operator="equal">
      <formula>5</formula>
    </cfRule>
  </conditionalFormatting>
  <conditionalFormatting sqref="DX131">
    <cfRule type="cellIs" dxfId="3895" priority="832" operator="equal">
      <formula>"&gt;2"</formula>
    </cfRule>
  </conditionalFormatting>
  <conditionalFormatting sqref="FG131 FD131">
    <cfRule type="cellIs" dxfId="3894" priority="829" operator="equal">
      <formula>3</formula>
    </cfRule>
    <cfRule type="cellIs" dxfId="3893" priority="830" operator="equal">
      <formula>2</formula>
    </cfRule>
    <cfRule type="cellIs" dxfId="3892" priority="831" operator="equal">
      <formula>1</formula>
    </cfRule>
  </conditionalFormatting>
  <conditionalFormatting sqref="FD131 FG131">
    <cfRule type="cellIs" dxfId="3891" priority="828" operator="equal">
      <formula>"&gt;2"</formula>
    </cfRule>
  </conditionalFormatting>
  <conditionalFormatting sqref="FJ131">
    <cfRule type="cellIs" dxfId="3890" priority="825" operator="equal">
      <formula>3</formula>
    </cfRule>
    <cfRule type="cellIs" dxfId="3889" priority="826" operator="equal">
      <formula>2</formula>
    </cfRule>
    <cfRule type="cellIs" dxfId="3888" priority="827" operator="equal">
      <formula>1</formula>
    </cfRule>
  </conditionalFormatting>
  <conditionalFormatting sqref="FJ131">
    <cfRule type="cellIs" dxfId="3887" priority="824" operator="equal">
      <formula>"&gt;2"</formula>
    </cfRule>
  </conditionalFormatting>
  <conditionalFormatting sqref="FM131">
    <cfRule type="cellIs" dxfId="3886" priority="821" operator="equal">
      <formula>3</formula>
    </cfRule>
    <cfRule type="cellIs" dxfId="3885" priority="822" operator="equal">
      <formula>2</formula>
    </cfRule>
    <cfRule type="cellIs" dxfId="3884" priority="823" operator="equal">
      <formula>1</formula>
    </cfRule>
  </conditionalFormatting>
  <conditionalFormatting sqref="FM131">
    <cfRule type="cellIs" dxfId="3883" priority="820" operator="equal">
      <formula>"&gt;2"</formula>
    </cfRule>
  </conditionalFormatting>
  <conditionalFormatting sqref="FS131">
    <cfRule type="cellIs" dxfId="3882" priority="817" operator="equal">
      <formula>3</formula>
    </cfRule>
    <cfRule type="cellIs" dxfId="3881" priority="818" operator="equal">
      <formula>2</formula>
    </cfRule>
    <cfRule type="cellIs" dxfId="3880" priority="819" operator="equal">
      <formula>1</formula>
    </cfRule>
  </conditionalFormatting>
  <conditionalFormatting sqref="FS131">
    <cfRule type="cellIs" dxfId="3879" priority="816" operator="equal">
      <formula>"&gt;2"</formula>
    </cfRule>
  </conditionalFormatting>
  <conditionalFormatting sqref="FY131">
    <cfRule type="cellIs" dxfId="3878" priority="813" operator="equal">
      <formula>3</formula>
    </cfRule>
    <cfRule type="cellIs" dxfId="3877" priority="814" operator="equal">
      <formula>2</formula>
    </cfRule>
    <cfRule type="cellIs" dxfId="3876" priority="815" operator="equal">
      <formula>1</formula>
    </cfRule>
  </conditionalFormatting>
  <conditionalFormatting sqref="FY131">
    <cfRule type="cellIs" dxfId="3875" priority="812" operator="equal">
      <formula>"&gt;2"</formula>
    </cfRule>
  </conditionalFormatting>
  <conditionalFormatting sqref="GH131">
    <cfRule type="cellIs" dxfId="3874" priority="809" operator="equal">
      <formula>3</formula>
    </cfRule>
    <cfRule type="cellIs" dxfId="3873" priority="810" operator="equal">
      <formula>2</formula>
    </cfRule>
    <cfRule type="cellIs" dxfId="3872" priority="811" operator="equal">
      <formula>1</formula>
    </cfRule>
  </conditionalFormatting>
  <conditionalFormatting sqref="GH131">
    <cfRule type="cellIs" dxfId="3871" priority="808" operator="equal">
      <formula>"&gt;2"</formula>
    </cfRule>
  </conditionalFormatting>
  <conditionalFormatting sqref="GT131">
    <cfRule type="cellIs" dxfId="3870" priority="805" operator="equal">
      <formula>3</formula>
    </cfRule>
    <cfRule type="cellIs" dxfId="3869" priority="806" operator="equal">
      <formula>2</formula>
    </cfRule>
    <cfRule type="cellIs" dxfId="3868" priority="807" operator="equal">
      <formula>1</formula>
    </cfRule>
  </conditionalFormatting>
  <conditionalFormatting sqref="GT131">
    <cfRule type="cellIs" dxfId="3867" priority="804" operator="equal">
      <formula>"&gt;2"</formula>
    </cfRule>
  </conditionalFormatting>
  <conditionalFormatting sqref="HO131">
    <cfRule type="expression" dxfId="3866" priority="784">
      <formula>$HP131="zły potencjał ekologiczny"</formula>
    </cfRule>
    <cfRule type="expression" dxfId="3865" priority="785">
      <formula>$HP131="zły stan ekologiczny"</formula>
    </cfRule>
    <cfRule type="expression" dxfId="3864" priority="786">
      <formula>$HP131="słaby potencjał ekologiczny"</formula>
    </cfRule>
    <cfRule type="expression" dxfId="3863" priority="787">
      <formula>$HP131="słaby stan ekologiczny"</formula>
    </cfRule>
    <cfRule type="expression" dxfId="3862" priority="788">
      <formula>$HP131="umiarkowany potencjał ekologiczny"</formula>
    </cfRule>
    <cfRule type="expression" dxfId="3861" priority="794">
      <formula>$HP131="umiarkowany stan ekologiczny"</formula>
    </cfRule>
    <cfRule type="expression" dxfId="3860" priority="795">
      <formula>$HP131="dobry potencjał ekologiczny"</formula>
    </cfRule>
    <cfRule type="expression" dxfId="3859" priority="796">
      <formula>$HP131="dobry stan ekologiczny"</formula>
    </cfRule>
    <cfRule type="expression" dxfId="3858" priority="797">
      <formula>$HP131="maksymalny potencjał ekologiczny"</formula>
    </cfRule>
  </conditionalFormatting>
  <conditionalFormatting sqref="HO131">
    <cfRule type="expression" dxfId="3857" priority="798">
      <formula>$HP131="bardzo dobry stan ekologiczny"</formula>
    </cfRule>
  </conditionalFormatting>
  <conditionalFormatting sqref="HP131">
    <cfRule type="cellIs" dxfId="3856" priority="789" operator="equal">
      <formula>"zły potencjał ekologiczny"</formula>
    </cfRule>
    <cfRule type="cellIs" dxfId="3855" priority="790" operator="equal">
      <formula>"zły stan ekologiczny"</formula>
    </cfRule>
    <cfRule type="cellIs" dxfId="3854" priority="791" operator="equal">
      <formula>"słaby potencjał ekologiczny"</formula>
    </cfRule>
    <cfRule type="cellIs" dxfId="3853" priority="792" operator="equal">
      <formula>"słaby stan ekologiczny"</formula>
    </cfRule>
    <cfRule type="cellIs" dxfId="3852" priority="793" operator="equal">
      <formula>"umiarkowany potencjał ekologiczny"</formula>
    </cfRule>
    <cfRule type="cellIs" dxfId="3851" priority="799" operator="equal">
      <formula>"umiarkowany stan ekologiczny"</formula>
    </cfRule>
    <cfRule type="cellIs" dxfId="3850" priority="800" operator="equal">
      <formula>"dobry potencjał ekologiczny"</formula>
    </cfRule>
    <cfRule type="cellIs" dxfId="3849" priority="801" operator="equal">
      <formula>"dobry stan ekologiczny"</formula>
    </cfRule>
    <cfRule type="cellIs" dxfId="3848" priority="802" operator="equal">
      <formula>"maksymalny potencjał ekologiczny"</formula>
    </cfRule>
    <cfRule type="cellIs" dxfId="3847" priority="803" operator="equal">
      <formula>"bardzo dobry stan ekologiczny"</formula>
    </cfRule>
  </conditionalFormatting>
  <conditionalFormatting sqref="IQ131">
    <cfRule type="cellIs" dxfId="3846" priority="782" operator="equal">
      <formula>2</formula>
    </cfRule>
    <cfRule type="cellIs" dxfId="3845" priority="783" operator="equal">
      <formula>1</formula>
    </cfRule>
  </conditionalFormatting>
  <conditionalFormatting sqref="IQ131">
    <cfRule type="cellIs" dxfId="3844" priority="781" operator="equal">
      <formula>"&gt; 1"</formula>
    </cfRule>
  </conditionalFormatting>
  <conditionalFormatting sqref="KQ131">
    <cfRule type="cellIs" dxfId="3843" priority="779" operator="equal">
      <formula>2</formula>
    </cfRule>
    <cfRule type="cellIs" dxfId="3842" priority="780" operator="equal">
      <formula>1</formula>
    </cfRule>
  </conditionalFormatting>
  <conditionalFormatting sqref="KQ131">
    <cfRule type="cellIs" dxfId="3841" priority="778" operator="equal">
      <formula>"&gt; 1"</formula>
    </cfRule>
  </conditionalFormatting>
  <conditionalFormatting sqref="KY131">
    <cfRule type="cellIs" dxfId="3840" priority="776" operator="equal">
      <formula>2</formula>
    </cfRule>
    <cfRule type="cellIs" dxfId="3839" priority="777" operator="equal">
      <formula>1</formula>
    </cfRule>
  </conditionalFormatting>
  <conditionalFormatting sqref="KY131">
    <cfRule type="cellIs" dxfId="3838" priority="775" operator="equal">
      <formula>"&gt; 1"</formula>
    </cfRule>
  </conditionalFormatting>
  <conditionalFormatting sqref="LE131">
    <cfRule type="cellIs" dxfId="3837" priority="773" operator="equal">
      <formula>2</formula>
    </cfRule>
    <cfRule type="cellIs" dxfId="3836" priority="774" operator="equal">
      <formula>1</formula>
    </cfRule>
  </conditionalFormatting>
  <conditionalFormatting sqref="LE131">
    <cfRule type="cellIs" dxfId="3835" priority="772" operator="equal">
      <formula>"&gt; 1"</formula>
    </cfRule>
  </conditionalFormatting>
  <conditionalFormatting sqref="LM131">
    <cfRule type="cellIs" dxfId="3834" priority="770" operator="equal">
      <formula>2</formula>
    </cfRule>
    <cfRule type="cellIs" dxfId="3833" priority="771" operator="equal">
      <formula>1</formula>
    </cfRule>
  </conditionalFormatting>
  <conditionalFormatting sqref="LM131">
    <cfRule type="cellIs" dxfId="3832" priority="769" operator="equal">
      <formula>"&gt; 1"</formula>
    </cfRule>
  </conditionalFormatting>
  <conditionalFormatting sqref="MK131 MN131 MH131 MQ131">
    <cfRule type="cellIs" dxfId="3831" priority="767" operator="equal">
      <formula>2</formula>
    </cfRule>
    <cfRule type="cellIs" dxfId="3830" priority="768" operator="equal">
      <formula>1</formula>
    </cfRule>
  </conditionalFormatting>
  <conditionalFormatting sqref="MK131 MN131 MH131 MQ131">
    <cfRule type="cellIs" dxfId="3829" priority="766" operator="equal">
      <formula>"&gt; 1"</formula>
    </cfRule>
  </conditionalFormatting>
  <conditionalFormatting sqref="PX131">
    <cfRule type="cellIs" dxfId="3828" priority="764" operator="equal">
      <formula>2</formula>
    </cfRule>
    <cfRule type="cellIs" dxfId="3827" priority="765" operator="equal">
      <formula>1</formula>
    </cfRule>
  </conditionalFormatting>
  <conditionalFormatting sqref="PX131">
    <cfRule type="cellIs" dxfId="3826" priority="763" operator="equal">
      <formula>"&gt; 1"</formula>
    </cfRule>
  </conditionalFormatting>
  <conditionalFormatting sqref="QD131">
    <cfRule type="cellIs" dxfId="3825" priority="761" operator="equal">
      <formula>2</formula>
    </cfRule>
    <cfRule type="cellIs" dxfId="3824" priority="762" operator="equal">
      <formula>1</formula>
    </cfRule>
  </conditionalFormatting>
  <conditionalFormatting sqref="QD131">
    <cfRule type="cellIs" dxfId="3823" priority="760" operator="equal">
      <formula>"&gt; 1"</formula>
    </cfRule>
  </conditionalFormatting>
  <conditionalFormatting sqref="DC136">
    <cfRule type="cellIs" dxfId="3822" priority="755" operator="equal">
      <formula>1</formula>
    </cfRule>
    <cfRule type="cellIs" dxfId="3821" priority="756" operator="equal">
      <formula>2</formula>
    </cfRule>
    <cfRule type="cellIs" dxfId="3820" priority="757" operator="equal">
      <formula>3</formula>
    </cfRule>
    <cfRule type="cellIs" dxfId="3819" priority="758" operator="equal">
      <formula>4</formula>
    </cfRule>
    <cfRule type="cellIs" dxfId="3818" priority="759" operator="equal">
      <formula>5</formula>
    </cfRule>
  </conditionalFormatting>
  <conditionalFormatting sqref="DC136">
    <cfRule type="cellIs" dxfId="3817" priority="754" operator="equal">
      <formula>"&gt;2"</formula>
    </cfRule>
  </conditionalFormatting>
  <conditionalFormatting sqref="ER136:EV136">
    <cfRule type="cellIs" dxfId="3816" priority="751" operator="equal">
      <formula>3</formula>
    </cfRule>
    <cfRule type="cellIs" dxfId="3815" priority="752" operator="equal">
      <formula>2</formula>
    </cfRule>
    <cfRule type="cellIs" dxfId="3814" priority="753" operator="equal">
      <formula>1</formula>
    </cfRule>
  </conditionalFormatting>
  <conditionalFormatting sqref="EU136 ER136">
    <cfRule type="cellIs" dxfId="3813" priority="750" operator="equal">
      <formula>"&gt;2"</formula>
    </cfRule>
  </conditionalFormatting>
  <conditionalFormatting sqref="EZ136:FB136">
    <cfRule type="cellIs" dxfId="3812" priority="747" operator="equal">
      <formula>3</formula>
    </cfRule>
    <cfRule type="cellIs" dxfId="3811" priority="748" operator="equal">
      <formula>2</formula>
    </cfRule>
    <cfRule type="cellIs" dxfId="3810" priority="749" operator="equal">
      <formula>1</formula>
    </cfRule>
  </conditionalFormatting>
  <conditionalFormatting sqref="FA136">
    <cfRule type="cellIs" dxfId="3809" priority="746" operator="equal">
      <formula>"&gt;2"</formula>
    </cfRule>
  </conditionalFormatting>
  <conditionalFormatting sqref="FC136:FE136">
    <cfRule type="cellIs" dxfId="3808" priority="743" operator="equal">
      <formula>3</formula>
    </cfRule>
    <cfRule type="cellIs" dxfId="3807" priority="744" operator="equal">
      <formula>2</formula>
    </cfRule>
    <cfRule type="cellIs" dxfId="3806" priority="745" operator="equal">
      <formula>1</formula>
    </cfRule>
  </conditionalFormatting>
  <conditionalFormatting sqref="FD136">
    <cfRule type="cellIs" dxfId="3805" priority="742" operator="equal">
      <formula>"&gt;2"</formula>
    </cfRule>
  </conditionalFormatting>
  <conditionalFormatting sqref="FM136">
    <cfRule type="cellIs" dxfId="3804" priority="739" operator="equal">
      <formula>3</formula>
    </cfRule>
    <cfRule type="cellIs" dxfId="3803" priority="740" operator="equal">
      <formula>2</formula>
    </cfRule>
    <cfRule type="cellIs" dxfId="3802" priority="741" operator="equal">
      <formula>1</formula>
    </cfRule>
  </conditionalFormatting>
  <conditionalFormatting sqref="FM136">
    <cfRule type="cellIs" dxfId="3801" priority="738" operator="equal">
      <formula>"&gt;2"</formula>
    </cfRule>
  </conditionalFormatting>
  <conditionalFormatting sqref="FR136:FT136">
    <cfRule type="cellIs" dxfId="3800" priority="735" operator="equal">
      <formula>3</formula>
    </cfRule>
    <cfRule type="cellIs" dxfId="3799" priority="736" operator="equal">
      <formula>2</formula>
    </cfRule>
    <cfRule type="cellIs" dxfId="3798" priority="737" operator="equal">
      <formula>1</formula>
    </cfRule>
  </conditionalFormatting>
  <conditionalFormatting sqref="FS136">
    <cfRule type="cellIs" dxfId="3797" priority="734" operator="equal">
      <formula>"&gt;2"</formula>
    </cfRule>
  </conditionalFormatting>
  <conditionalFormatting sqref="FX136:FZ136">
    <cfRule type="cellIs" dxfId="3796" priority="731" operator="equal">
      <formula>3</formula>
    </cfRule>
    <cfRule type="cellIs" dxfId="3795" priority="732" operator="equal">
      <formula>2</formula>
    </cfRule>
    <cfRule type="cellIs" dxfId="3794" priority="733" operator="equal">
      <formula>1</formula>
    </cfRule>
  </conditionalFormatting>
  <conditionalFormatting sqref="FY136">
    <cfRule type="cellIs" dxfId="3793" priority="730" operator="equal">
      <formula>"&gt;2"</formula>
    </cfRule>
  </conditionalFormatting>
  <conditionalFormatting sqref="GG136:GI136">
    <cfRule type="cellIs" dxfId="3792" priority="727" operator="equal">
      <formula>3</formula>
    </cfRule>
    <cfRule type="cellIs" dxfId="3791" priority="728" operator="equal">
      <formula>2</formula>
    </cfRule>
    <cfRule type="cellIs" dxfId="3790" priority="729" operator="equal">
      <formula>1</formula>
    </cfRule>
  </conditionalFormatting>
  <conditionalFormatting sqref="GH136">
    <cfRule type="cellIs" dxfId="3789" priority="726" operator="equal">
      <formula>"&gt;2"</formula>
    </cfRule>
  </conditionalFormatting>
  <conditionalFormatting sqref="GJ136:GL136">
    <cfRule type="cellIs" dxfId="3788" priority="723" operator="equal">
      <formula>3</formula>
    </cfRule>
    <cfRule type="cellIs" dxfId="3787" priority="724" operator="equal">
      <formula>2</formula>
    </cfRule>
    <cfRule type="cellIs" dxfId="3786" priority="725" operator="equal">
      <formula>1</formula>
    </cfRule>
  </conditionalFormatting>
  <conditionalFormatting sqref="GK136">
    <cfRule type="cellIs" dxfId="3785" priority="722" operator="equal">
      <formula>"&gt;2"</formula>
    </cfRule>
  </conditionalFormatting>
  <conditionalFormatting sqref="GS136:GU136">
    <cfRule type="cellIs" dxfId="3784" priority="719" operator="equal">
      <formula>3</formula>
    </cfRule>
    <cfRule type="cellIs" dxfId="3783" priority="720" operator="equal">
      <formula>2</formula>
    </cfRule>
    <cfRule type="cellIs" dxfId="3782" priority="721" operator="equal">
      <formula>1</formula>
    </cfRule>
  </conditionalFormatting>
  <conditionalFormatting sqref="GT136">
    <cfRule type="cellIs" dxfId="3781" priority="718" operator="equal">
      <formula>"&gt;2"</formula>
    </cfRule>
  </conditionalFormatting>
  <conditionalFormatting sqref="GV136:GX136">
    <cfRule type="cellIs" dxfId="3780" priority="715" operator="equal">
      <formula>3</formula>
    </cfRule>
    <cfRule type="cellIs" dxfId="3779" priority="716" operator="equal">
      <formula>2</formula>
    </cfRule>
    <cfRule type="cellIs" dxfId="3778" priority="717" operator="equal">
      <formula>1</formula>
    </cfRule>
  </conditionalFormatting>
  <conditionalFormatting sqref="GW136">
    <cfRule type="cellIs" dxfId="3777" priority="714" operator="equal">
      <formula>"&gt;2"</formula>
    </cfRule>
  </conditionalFormatting>
  <conditionalFormatting sqref="HO136">
    <cfRule type="expression" dxfId="3776" priority="694">
      <formula>$HP136="zły potencjał ekologiczny"</formula>
    </cfRule>
    <cfRule type="expression" dxfId="3775" priority="695">
      <formula>$HP136="zły stan ekologiczny"</formula>
    </cfRule>
    <cfRule type="expression" dxfId="3774" priority="696">
      <formula>$HP136="słaby potencjał ekologiczny"</formula>
    </cfRule>
    <cfRule type="expression" dxfId="3773" priority="697">
      <formula>$HP136="słaby stan ekologiczny"</formula>
    </cfRule>
    <cfRule type="expression" dxfId="3772" priority="698">
      <formula>$HP136="umiarkowany potencjał ekologiczny"</formula>
    </cfRule>
    <cfRule type="expression" dxfId="3771" priority="704">
      <formula>$HP136="umiarkowany stan ekologiczny"</formula>
    </cfRule>
    <cfRule type="expression" dxfId="3770" priority="705">
      <formula>$HP136="dobry potencjał ekologiczny"</formula>
    </cfRule>
    <cfRule type="expression" dxfId="3769" priority="706">
      <formula>$HP136="dobry stan ekologiczny"</formula>
    </cfRule>
    <cfRule type="expression" dxfId="3768" priority="707">
      <formula>$HP136="maksymalny potencjał ekologiczny"</formula>
    </cfRule>
  </conditionalFormatting>
  <conditionalFormatting sqref="HO136">
    <cfRule type="expression" dxfId="3767" priority="708">
      <formula>$HP136="bardzo dobry stan ekologiczny"</formula>
    </cfRule>
  </conditionalFormatting>
  <conditionalFormatting sqref="HP136">
    <cfRule type="cellIs" dxfId="3766" priority="699" operator="equal">
      <formula>"zły potencjał ekologiczny"</formula>
    </cfRule>
    <cfRule type="cellIs" dxfId="3765" priority="700" operator="equal">
      <formula>"zły stan ekologiczny"</formula>
    </cfRule>
    <cfRule type="cellIs" dxfId="3764" priority="701" operator="equal">
      <formula>"słaby potencjał ekologiczny"</formula>
    </cfRule>
    <cfRule type="cellIs" dxfId="3763" priority="702" operator="equal">
      <formula>"słaby stan ekologiczny"</formula>
    </cfRule>
    <cfRule type="cellIs" dxfId="3762" priority="703" operator="equal">
      <formula>"umiarkowany potencjał ekologiczny"</formula>
    </cfRule>
    <cfRule type="cellIs" dxfId="3761" priority="709" operator="equal">
      <formula>"umiarkowany stan ekologiczny"</formula>
    </cfRule>
    <cfRule type="cellIs" dxfId="3760" priority="710" operator="equal">
      <formula>"dobry potencjał ekologiczny"</formula>
    </cfRule>
    <cfRule type="cellIs" dxfId="3759" priority="711" operator="equal">
      <formula>"dobry stan ekologiczny"</formula>
    </cfRule>
    <cfRule type="cellIs" dxfId="3758" priority="712" operator="equal">
      <formula>"maksymalny potencjał ekologiczny"</formula>
    </cfRule>
    <cfRule type="cellIs" dxfId="3757" priority="713" operator="equal">
      <formula>"bardzo dobry stan ekologiczny"</formula>
    </cfRule>
  </conditionalFormatting>
  <conditionalFormatting sqref="HY137 HU137">
    <cfRule type="cellIs" dxfId="3756" priority="692" operator="equal">
      <formula>2</formula>
    </cfRule>
    <cfRule type="cellIs" dxfId="3755" priority="693" operator="equal">
      <formula>1</formula>
    </cfRule>
  </conditionalFormatting>
  <conditionalFormatting sqref="HY137 HU137">
    <cfRule type="cellIs" dxfId="3754" priority="691" operator="equal">
      <formula>"&gt; 1"</formula>
    </cfRule>
  </conditionalFormatting>
  <conditionalFormatting sqref="HY136 HU136">
    <cfRule type="cellIs" dxfId="3753" priority="689" operator="equal">
      <formula>2</formula>
    </cfRule>
    <cfRule type="cellIs" dxfId="3752" priority="690" operator="equal">
      <formula>1</formula>
    </cfRule>
  </conditionalFormatting>
  <conditionalFormatting sqref="HY136 HU136">
    <cfRule type="cellIs" dxfId="3751" priority="688" operator="equal">
      <formula>"&gt; 1"</formula>
    </cfRule>
  </conditionalFormatting>
  <conditionalFormatting sqref="IG136">
    <cfRule type="cellIs" dxfId="3750" priority="686" operator="equal">
      <formula>2</formula>
    </cfRule>
    <cfRule type="cellIs" dxfId="3749" priority="687" operator="equal">
      <formula>1</formula>
    </cfRule>
  </conditionalFormatting>
  <conditionalFormatting sqref="IG136">
    <cfRule type="cellIs" dxfId="3748" priority="685" operator="equal">
      <formula>"&gt; 1"</formula>
    </cfRule>
  </conditionalFormatting>
  <conditionalFormatting sqref="IQ136">
    <cfRule type="cellIs" dxfId="3747" priority="683" operator="equal">
      <formula>2</formula>
    </cfRule>
    <cfRule type="cellIs" dxfId="3746" priority="684" operator="equal">
      <formula>1</formula>
    </cfRule>
  </conditionalFormatting>
  <conditionalFormatting sqref="IQ136">
    <cfRule type="cellIs" dxfId="3745" priority="682" operator="equal">
      <formula>"&gt; 1"</formula>
    </cfRule>
  </conditionalFormatting>
  <conditionalFormatting sqref="JF136">
    <cfRule type="cellIs" dxfId="3744" priority="680" operator="equal">
      <formula>2</formula>
    </cfRule>
    <cfRule type="cellIs" dxfId="3743" priority="681" operator="equal">
      <formula>1</formula>
    </cfRule>
  </conditionalFormatting>
  <conditionalFormatting sqref="JF136">
    <cfRule type="cellIs" dxfId="3742" priority="679" operator="equal">
      <formula>"&gt; 1"</formula>
    </cfRule>
  </conditionalFormatting>
  <conditionalFormatting sqref="KQ136">
    <cfRule type="cellIs" dxfId="3741" priority="677" operator="equal">
      <formula>2</formula>
    </cfRule>
    <cfRule type="cellIs" dxfId="3740" priority="678" operator="equal">
      <formula>1</formula>
    </cfRule>
  </conditionalFormatting>
  <conditionalFormatting sqref="KQ136">
    <cfRule type="cellIs" dxfId="3739" priority="676" operator="equal">
      <formula>"&gt; 1"</formula>
    </cfRule>
  </conditionalFormatting>
  <conditionalFormatting sqref="KY136">
    <cfRule type="cellIs" dxfId="3738" priority="674" operator="equal">
      <formula>2</formula>
    </cfRule>
    <cfRule type="cellIs" dxfId="3737" priority="675" operator="equal">
      <formula>1</formula>
    </cfRule>
  </conditionalFormatting>
  <conditionalFormatting sqref="KY136">
    <cfRule type="cellIs" dxfId="3736" priority="673" operator="equal">
      <formula>"&gt; 1"</formula>
    </cfRule>
  </conditionalFormatting>
  <conditionalFormatting sqref="LE136">
    <cfRule type="cellIs" dxfId="3735" priority="671" operator="equal">
      <formula>2</formula>
    </cfRule>
    <cfRule type="cellIs" dxfId="3734" priority="672" operator="equal">
      <formula>1</formula>
    </cfRule>
  </conditionalFormatting>
  <conditionalFormatting sqref="LE136">
    <cfRule type="cellIs" dxfId="3733" priority="670" operator="equal">
      <formula>"&gt; 1"</formula>
    </cfRule>
  </conditionalFormatting>
  <conditionalFormatting sqref="MK136 MN136 MH136 MQ136">
    <cfRule type="cellIs" dxfId="3732" priority="668" operator="equal">
      <formula>2</formula>
    </cfRule>
    <cfRule type="cellIs" dxfId="3731" priority="669" operator="equal">
      <formula>1</formula>
    </cfRule>
  </conditionalFormatting>
  <conditionalFormatting sqref="MK136 MN136 MH136 MQ136">
    <cfRule type="cellIs" dxfId="3730" priority="667" operator="equal">
      <formula>"&gt; 1"</formula>
    </cfRule>
  </conditionalFormatting>
  <conditionalFormatting sqref="NG136 ND136">
    <cfRule type="cellIs" dxfId="3729" priority="665" operator="equal">
      <formula>2</formula>
    </cfRule>
    <cfRule type="cellIs" dxfId="3728" priority="666" operator="equal">
      <formula>1</formula>
    </cfRule>
  </conditionalFormatting>
  <conditionalFormatting sqref="ND136 NG136">
    <cfRule type="cellIs" dxfId="3727" priority="664" operator="equal">
      <formula>"&gt; 1"</formula>
    </cfRule>
  </conditionalFormatting>
  <conditionalFormatting sqref="PU136 PX136">
    <cfRule type="cellIs" dxfId="3726" priority="662" operator="equal">
      <formula>2</formula>
    </cfRule>
    <cfRule type="cellIs" dxfId="3725" priority="663" operator="equal">
      <formula>1</formula>
    </cfRule>
  </conditionalFormatting>
  <conditionalFormatting sqref="PU136 PX136">
    <cfRule type="cellIs" dxfId="3724" priority="661" operator="equal">
      <formula>"&gt; 1"</formula>
    </cfRule>
  </conditionalFormatting>
  <conditionalFormatting sqref="QD136">
    <cfRule type="cellIs" dxfId="3723" priority="659" operator="equal">
      <formula>2</formula>
    </cfRule>
    <cfRule type="cellIs" dxfId="3722" priority="660" operator="equal">
      <formula>1</formula>
    </cfRule>
  </conditionalFormatting>
  <conditionalFormatting sqref="QD136">
    <cfRule type="cellIs" dxfId="3721" priority="658" operator="equal">
      <formula>"&gt; 1"</formula>
    </cfRule>
  </conditionalFormatting>
  <conditionalFormatting sqref="QG131 QJ131">
    <cfRule type="cellIs" dxfId="3720" priority="656" operator="equal">
      <formula>2</formula>
    </cfRule>
    <cfRule type="cellIs" dxfId="3719" priority="657" operator="equal">
      <formula>1</formula>
    </cfRule>
  </conditionalFormatting>
  <conditionalFormatting sqref="QG131 QJ131">
    <cfRule type="cellIs" dxfId="3718" priority="655" operator="equal">
      <formula>"&gt; 1"</formula>
    </cfRule>
  </conditionalFormatting>
  <conditionalFormatting sqref="FG143 FD143">
    <cfRule type="cellIs" dxfId="3717" priority="649" operator="equal">
      <formula>3</formula>
    </cfRule>
    <cfRule type="cellIs" dxfId="3716" priority="650" operator="equal">
      <formula>2</formula>
    </cfRule>
    <cfRule type="cellIs" dxfId="3715" priority="651" operator="equal">
      <formula>1</formula>
    </cfRule>
  </conditionalFormatting>
  <conditionalFormatting sqref="FD143 FG143">
    <cfRule type="cellIs" dxfId="3714" priority="648" operator="equal">
      <formula>"&gt;2"</formula>
    </cfRule>
  </conditionalFormatting>
  <conditionalFormatting sqref="FM143">
    <cfRule type="cellIs" dxfId="3713" priority="645" operator="equal">
      <formula>3</formula>
    </cfRule>
    <cfRule type="cellIs" dxfId="3712" priority="646" operator="equal">
      <formula>2</formula>
    </cfRule>
    <cfRule type="cellIs" dxfId="3711" priority="647" operator="equal">
      <formula>1</formula>
    </cfRule>
  </conditionalFormatting>
  <conditionalFormatting sqref="FM143">
    <cfRule type="cellIs" dxfId="3710" priority="644" operator="equal">
      <formula>"&gt;2"</formula>
    </cfRule>
  </conditionalFormatting>
  <conditionalFormatting sqref="FS143">
    <cfRule type="cellIs" dxfId="3709" priority="641" operator="equal">
      <formula>3</formula>
    </cfRule>
    <cfRule type="cellIs" dxfId="3708" priority="642" operator="equal">
      <formula>2</formula>
    </cfRule>
    <cfRule type="cellIs" dxfId="3707" priority="643" operator="equal">
      <formula>1</formula>
    </cfRule>
  </conditionalFormatting>
  <conditionalFormatting sqref="FS143">
    <cfRule type="cellIs" dxfId="3706" priority="640" operator="equal">
      <formula>"&gt;2"</formula>
    </cfRule>
  </conditionalFormatting>
  <conditionalFormatting sqref="FY143">
    <cfRule type="cellIs" dxfId="3705" priority="637" operator="equal">
      <formula>3</formula>
    </cfRule>
    <cfRule type="cellIs" dxfId="3704" priority="638" operator="equal">
      <formula>2</formula>
    </cfRule>
    <cfRule type="cellIs" dxfId="3703" priority="639" operator="equal">
      <formula>1</formula>
    </cfRule>
  </conditionalFormatting>
  <conditionalFormatting sqref="FY143">
    <cfRule type="cellIs" dxfId="3702" priority="636" operator="equal">
      <formula>"&gt;2"</formula>
    </cfRule>
  </conditionalFormatting>
  <conditionalFormatting sqref="GH143">
    <cfRule type="cellIs" dxfId="3701" priority="633" operator="equal">
      <formula>3</formula>
    </cfRule>
    <cfRule type="cellIs" dxfId="3700" priority="634" operator="equal">
      <formula>2</formula>
    </cfRule>
    <cfRule type="cellIs" dxfId="3699" priority="635" operator="equal">
      <formula>1</formula>
    </cfRule>
  </conditionalFormatting>
  <conditionalFormatting sqref="GH143">
    <cfRule type="cellIs" dxfId="3698" priority="632" operator="equal">
      <formula>"&gt;2"</formula>
    </cfRule>
  </conditionalFormatting>
  <conditionalFormatting sqref="GT143">
    <cfRule type="cellIs" dxfId="3697" priority="629" operator="equal">
      <formula>3</formula>
    </cfRule>
    <cfRule type="cellIs" dxfId="3696" priority="630" operator="equal">
      <formula>2</formula>
    </cfRule>
    <cfRule type="cellIs" dxfId="3695" priority="631" operator="equal">
      <formula>1</formula>
    </cfRule>
  </conditionalFormatting>
  <conditionalFormatting sqref="GT143">
    <cfRule type="cellIs" dxfId="3694" priority="628" operator="equal">
      <formula>"&gt;2"</formula>
    </cfRule>
  </conditionalFormatting>
  <conditionalFormatting sqref="HO143">
    <cfRule type="expression" dxfId="3693" priority="608">
      <formula>$HP143="zły potencjał ekologiczny"</formula>
    </cfRule>
    <cfRule type="expression" dxfId="3692" priority="609">
      <formula>$HP143="zły stan ekologiczny"</formula>
    </cfRule>
    <cfRule type="expression" dxfId="3691" priority="610">
      <formula>$HP143="słaby potencjał ekologiczny"</formula>
    </cfRule>
    <cfRule type="expression" dxfId="3690" priority="611">
      <formula>$HP143="słaby stan ekologiczny"</formula>
    </cfRule>
    <cfRule type="expression" dxfId="3689" priority="612">
      <formula>$HP143="umiarkowany potencjał ekologiczny"</formula>
    </cfRule>
    <cfRule type="expression" dxfId="3688" priority="618">
      <formula>$HP143="umiarkowany stan ekologiczny"</formula>
    </cfRule>
    <cfRule type="expression" dxfId="3687" priority="619">
      <formula>$HP143="dobry potencjał ekologiczny"</formula>
    </cfRule>
    <cfRule type="expression" dxfId="3686" priority="620">
      <formula>$HP143="dobry stan ekologiczny"</formula>
    </cfRule>
    <cfRule type="expression" dxfId="3685" priority="621">
      <formula>$HP143="maksymalny potencjał ekologiczny"</formula>
    </cfRule>
  </conditionalFormatting>
  <conditionalFormatting sqref="HO143">
    <cfRule type="expression" dxfId="3684" priority="622">
      <formula>$HP143="bardzo dobry stan ekologiczny"</formula>
    </cfRule>
  </conditionalFormatting>
  <conditionalFormatting sqref="HP143">
    <cfRule type="cellIs" dxfId="3683" priority="613" operator="equal">
      <formula>"zły potencjał ekologiczny"</formula>
    </cfRule>
    <cfRule type="cellIs" dxfId="3682" priority="614" operator="equal">
      <formula>"zły stan ekologiczny"</formula>
    </cfRule>
    <cfRule type="cellIs" dxfId="3681" priority="615" operator="equal">
      <formula>"słaby potencjał ekologiczny"</formula>
    </cfRule>
    <cfRule type="cellIs" dxfId="3680" priority="616" operator="equal">
      <formula>"słaby stan ekologiczny"</formula>
    </cfRule>
    <cfRule type="cellIs" dxfId="3679" priority="617" operator="equal">
      <formula>"umiarkowany potencjał ekologiczny"</formula>
    </cfRule>
    <cfRule type="cellIs" dxfId="3678" priority="623" operator="equal">
      <formula>"umiarkowany stan ekologiczny"</formula>
    </cfRule>
    <cfRule type="cellIs" dxfId="3677" priority="624" operator="equal">
      <formula>"dobry potencjał ekologiczny"</formula>
    </cfRule>
    <cfRule type="cellIs" dxfId="3676" priority="625" operator="equal">
      <formula>"dobry stan ekologiczny"</formula>
    </cfRule>
    <cfRule type="cellIs" dxfId="3675" priority="626" operator="equal">
      <formula>"maksymalny potencjał ekologiczny"</formula>
    </cfRule>
    <cfRule type="cellIs" dxfId="3674" priority="627" operator="equal">
      <formula>"bardzo dobry stan ekologiczny"</formula>
    </cfRule>
  </conditionalFormatting>
  <conditionalFormatting sqref="IQ143">
    <cfRule type="cellIs" dxfId="3673" priority="606" operator="equal">
      <formula>2</formula>
    </cfRule>
    <cfRule type="cellIs" dxfId="3672" priority="607" operator="equal">
      <formula>1</formula>
    </cfRule>
  </conditionalFormatting>
  <conditionalFormatting sqref="IQ143">
    <cfRule type="cellIs" dxfId="3671" priority="605" operator="equal">
      <formula>"&gt; 1"</formula>
    </cfRule>
  </conditionalFormatting>
  <conditionalFormatting sqref="KQ143">
    <cfRule type="cellIs" dxfId="3670" priority="603" operator="equal">
      <formula>2</formula>
    </cfRule>
    <cfRule type="cellIs" dxfId="3669" priority="604" operator="equal">
      <formula>1</formula>
    </cfRule>
  </conditionalFormatting>
  <conditionalFormatting sqref="KQ143">
    <cfRule type="cellIs" dxfId="3668" priority="602" operator="equal">
      <formula>"&gt; 1"</formula>
    </cfRule>
  </conditionalFormatting>
  <conditionalFormatting sqref="KY143">
    <cfRule type="cellIs" dxfId="3667" priority="600" operator="equal">
      <formula>2</formula>
    </cfRule>
    <cfRule type="cellIs" dxfId="3666" priority="601" operator="equal">
      <formula>1</formula>
    </cfRule>
  </conditionalFormatting>
  <conditionalFormatting sqref="KY143">
    <cfRule type="cellIs" dxfId="3665" priority="599" operator="equal">
      <formula>"&gt; 1"</formula>
    </cfRule>
  </conditionalFormatting>
  <conditionalFormatting sqref="LE143">
    <cfRule type="cellIs" dxfId="3664" priority="597" operator="equal">
      <formula>2</formula>
    </cfRule>
    <cfRule type="cellIs" dxfId="3663" priority="598" operator="equal">
      <formula>1</formula>
    </cfRule>
  </conditionalFormatting>
  <conditionalFormatting sqref="LE143">
    <cfRule type="cellIs" dxfId="3662" priority="596" operator="equal">
      <formula>"&gt; 1"</formula>
    </cfRule>
  </conditionalFormatting>
  <conditionalFormatting sqref="MQ143 MN143 MK143">
    <cfRule type="cellIs" dxfId="3661" priority="594" operator="equal">
      <formula>2</formula>
    </cfRule>
    <cfRule type="cellIs" dxfId="3660" priority="595" operator="equal">
      <formula>1</formula>
    </cfRule>
  </conditionalFormatting>
  <conditionalFormatting sqref="MQ143 MN143 MK143">
    <cfRule type="cellIs" dxfId="3659" priority="593" operator="equal">
      <formula>"&gt; 1"</formula>
    </cfRule>
  </conditionalFormatting>
  <conditionalFormatting sqref="PX143">
    <cfRule type="cellIs" dxfId="3658" priority="591" operator="equal">
      <formula>2</formula>
    </cfRule>
    <cfRule type="cellIs" dxfId="3657" priority="592" operator="equal">
      <formula>1</formula>
    </cfRule>
  </conditionalFormatting>
  <conditionalFormatting sqref="PX143">
    <cfRule type="cellIs" dxfId="3656" priority="590" operator="equal">
      <formula>"&gt; 1"</formula>
    </cfRule>
  </conditionalFormatting>
  <conditionalFormatting sqref="QD143">
    <cfRule type="cellIs" dxfId="3655" priority="588" operator="equal">
      <formula>2</formula>
    </cfRule>
    <cfRule type="cellIs" dxfId="3654" priority="589" operator="equal">
      <formula>1</formula>
    </cfRule>
  </conditionalFormatting>
  <conditionalFormatting sqref="QD143">
    <cfRule type="cellIs" dxfId="3653" priority="587" operator="equal">
      <formula>"&gt; 1"</formula>
    </cfRule>
  </conditionalFormatting>
  <conditionalFormatting sqref="ER146:EV146">
    <cfRule type="cellIs" dxfId="3652" priority="584" operator="equal">
      <formula>3</formula>
    </cfRule>
    <cfRule type="cellIs" dxfId="3651" priority="585" operator="equal">
      <formula>2</formula>
    </cfRule>
    <cfRule type="cellIs" dxfId="3650" priority="586" operator="equal">
      <formula>1</formula>
    </cfRule>
  </conditionalFormatting>
  <conditionalFormatting sqref="ER146 EU146">
    <cfRule type="cellIs" dxfId="3649" priority="583" operator="equal">
      <formula>"&gt;2"</formula>
    </cfRule>
  </conditionalFormatting>
  <conditionalFormatting sqref="FG146 FD146">
    <cfRule type="cellIs" dxfId="3648" priority="580" operator="equal">
      <formula>3</formula>
    </cfRule>
    <cfRule type="cellIs" dxfId="3647" priority="581" operator="equal">
      <formula>2</formula>
    </cfRule>
    <cfRule type="cellIs" dxfId="3646" priority="582" operator="equal">
      <formula>1</formula>
    </cfRule>
  </conditionalFormatting>
  <conditionalFormatting sqref="FD146 FG146">
    <cfRule type="cellIs" dxfId="3645" priority="579" operator="equal">
      <formula>"&gt;2"</formula>
    </cfRule>
  </conditionalFormatting>
  <conditionalFormatting sqref="FJ146">
    <cfRule type="cellIs" dxfId="3644" priority="576" operator="equal">
      <formula>3</formula>
    </cfRule>
    <cfRule type="cellIs" dxfId="3643" priority="577" operator="equal">
      <formula>2</formula>
    </cfRule>
    <cfRule type="cellIs" dxfId="3642" priority="578" operator="equal">
      <formula>1</formula>
    </cfRule>
  </conditionalFormatting>
  <conditionalFormatting sqref="FJ146">
    <cfRule type="cellIs" dxfId="3641" priority="575" operator="equal">
      <formula>"&gt;2"</formula>
    </cfRule>
  </conditionalFormatting>
  <conditionalFormatting sqref="FM146">
    <cfRule type="cellIs" dxfId="3640" priority="572" operator="equal">
      <formula>3</formula>
    </cfRule>
    <cfRule type="cellIs" dxfId="3639" priority="573" operator="equal">
      <formula>2</formula>
    </cfRule>
    <cfRule type="cellIs" dxfId="3638" priority="574" operator="equal">
      <formula>1</formula>
    </cfRule>
  </conditionalFormatting>
  <conditionalFormatting sqref="FM146">
    <cfRule type="cellIs" dxfId="3637" priority="571" operator="equal">
      <formula>"&gt;2"</formula>
    </cfRule>
  </conditionalFormatting>
  <conditionalFormatting sqref="FS146">
    <cfRule type="cellIs" dxfId="3636" priority="568" operator="equal">
      <formula>3</formula>
    </cfRule>
    <cfRule type="cellIs" dxfId="3635" priority="569" operator="equal">
      <formula>2</formula>
    </cfRule>
    <cfRule type="cellIs" dxfId="3634" priority="570" operator="equal">
      <formula>1</formula>
    </cfRule>
  </conditionalFormatting>
  <conditionalFormatting sqref="FS146">
    <cfRule type="cellIs" dxfId="3633" priority="567" operator="equal">
      <formula>"&gt;2"</formula>
    </cfRule>
  </conditionalFormatting>
  <conditionalFormatting sqref="FY146 GB146 GE146 GH146 GK146 GN146">
    <cfRule type="cellIs" dxfId="3632" priority="564" operator="equal">
      <formula>3</formula>
    </cfRule>
    <cfRule type="cellIs" dxfId="3631" priority="565" operator="equal">
      <formula>2</formula>
    </cfRule>
    <cfRule type="cellIs" dxfId="3630" priority="566" operator="equal">
      <formula>1</formula>
    </cfRule>
  </conditionalFormatting>
  <conditionalFormatting sqref="GB146 GE146 GN146 FY146 GH146 GK146">
    <cfRule type="cellIs" dxfId="3629" priority="563" operator="equal">
      <formula>"&gt;2"</formula>
    </cfRule>
  </conditionalFormatting>
  <conditionalFormatting sqref="GT146 GW146">
    <cfRule type="cellIs" dxfId="3628" priority="560" operator="equal">
      <formula>3</formula>
    </cfRule>
    <cfRule type="cellIs" dxfId="3627" priority="561" operator="equal">
      <formula>2</formula>
    </cfRule>
    <cfRule type="cellIs" dxfId="3626" priority="562" operator="equal">
      <formula>1</formula>
    </cfRule>
  </conditionalFormatting>
  <conditionalFormatting sqref="GT146 GW146">
    <cfRule type="cellIs" dxfId="3625" priority="559" operator="equal">
      <formula>"&gt;2"</formula>
    </cfRule>
  </conditionalFormatting>
  <conditionalFormatting sqref="HC146 HF146">
    <cfRule type="cellIs" dxfId="3624" priority="556" operator="equal">
      <formula>3</formula>
    </cfRule>
    <cfRule type="cellIs" dxfId="3623" priority="557" operator="equal">
      <formula>2</formula>
    </cfRule>
    <cfRule type="cellIs" dxfId="3622" priority="558" operator="equal">
      <formula>1</formula>
    </cfRule>
  </conditionalFormatting>
  <conditionalFormatting sqref="HC146 HF146">
    <cfRule type="cellIs" dxfId="3621" priority="555" operator="equal">
      <formula>"&gt;2"</formula>
    </cfRule>
  </conditionalFormatting>
  <conditionalFormatting sqref="HO146">
    <cfRule type="expression" dxfId="3620" priority="535">
      <formula>$HP146="zły potencjał ekologiczny"</formula>
    </cfRule>
    <cfRule type="expression" dxfId="3619" priority="536">
      <formula>$HP146="zły stan ekologiczny"</formula>
    </cfRule>
    <cfRule type="expression" dxfId="3618" priority="537">
      <formula>$HP146="słaby potencjał ekologiczny"</formula>
    </cfRule>
    <cfRule type="expression" dxfId="3617" priority="538">
      <formula>$HP146="słaby stan ekologiczny"</formula>
    </cfRule>
    <cfRule type="expression" dxfId="3616" priority="539">
      <formula>$HP146="umiarkowany potencjał ekologiczny"</formula>
    </cfRule>
    <cfRule type="expression" dxfId="3615" priority="545">
      <formula>$HP146="umiarkowany stan ekologiczny"</formula>
    </cfRule>
    <cfRule type="expression" dxfId="3614" priority="546">
      <formula>$HP146="dobry potencjał ekologiczny"</formula>
    </cfRule>
    <cfRule type="expression" dxfId="3613" priority="547">
      <formula>$HP146="dobry stan ekologiczny"</formula>
    </cfRule>
    <cfRule type="expression" dxfId="3612" priority="548">
      <formula>$HP146="maksymalny potencjał ekologiczny"</formula>
    </cfRule>
  </conditionalFormatting>
  <conditionalFormatting sqref="HO146">
    <cfRule type="expression" dxfId="3611" priority="549">
      <formula>$HP146="bardzo dobry stan ekologiczny"</formula>
    </cfRule>
  </conditionalFormatting>
  <conditionalFormatting sqref="HP146">
    <cfRule type="cellIs" dxfId="3610" priority="540" operator="equal">
      <formula>"zły potencjał ekologiczny"</formula>
    </cfRule>
    <cfRule type="cellIs" dxfId="3609" priority="541" operator="equal">
      <formula>"zły stan ekologiczny"</formula>
    </cfRule>
    <cfRule type="cellIs" dxfId="3608" priority="542" operator="equal">
      <formula>"słaby potencjał ekologiczny"</formula>
    </cfRule>
    <cfRule type="cellIs" dxfId="3607" priority="543" operator="equal">
      <formula>"słaby stan ekologiczny"</formula>
    </cfRule>
    <cfRule type="cellIs" dxfId="3606" priority="544" operator="equal">
      <formula>"umiarkowany potencjał ekologiczny"</formula>
    </cfRule>
    <cfRule type="cellIs" dxfId="3605" priority="550" operator="equal">
      <formula>"umiarkowany stan ekologiczny"</formula>
    </cfRule>
    <cfRule type="cellIs" dxfId="3604" priority="551" operator="equal">
      <formula>"dobry potencjał ekologiczny"</formula>
    </cfRule>
    <cfRule type="cellIs" dxfId="3603" priority="552" operator="equal">
      <formula>"dobry stan ekologiczny"</formula>
    </cfRule>
    <cfRule type="cellIs" dxfId="3602" priority="553" operator="equal">
      <formula>"maksymalny potencjał ekologiczny"</formula>
    </cfRule>
    <cfRule type="cellIs" dxfId="3601" priority="554" operator="equal">
      <formula>"bardzo dobry stan ekologiczny"</formula>
    </cfRule>
  </conditionalFormatting>
  <conditionalFormatting sqref="IC146 HY146 HU146 IG146">
    <cfRule type="cellIs" dxfId="3600" priority="533" operator="equal">
      <formula>2</formula>
    </cfRule>
    <cfRule type="cellIs" dxfId="3599" priority="534" operator="equal">
      <formula>1</formula>
    </cfRule>
  </conditionalFormatting>
  <conditionalFormatting sqref="IC146 HY146 HU146 IG146">
    <cfRule type="cellIs" dxfId="3598" priority="532" operator="equal">
      <formula>"&gt; 1"</formula>
    </cfRule>
  </conditionalFormatting>
  <conditionalFormatting sqref="JI146 IU146 IY146 JC146 IQ146 JF146">
    <cfRule type="cellIs" dxfId="3597" priority="530" operator="equal">
      <formula>2</formula>
    </cfRule>
    <cfRule type="cellIs" dxfId="3596" priority="531" operator="equal">
      <formula>1</formula>
    </cfRule>
  </conditionalFormatting>
  <conditionalFormatting sqref="IU146 JI146 IY146 JC146 IQ146 JF146">
    <cfRule type="cellIs" dxfId="3595" priority="529" operator="equal">
      <formula>"&gt; 1"</formula>
    </cfRule>
  </conditionalFormatting>
  <conditionalFormatting sqref="JP146 JT146">
    <cfRule type="cellIs" dxfId="3594" priority="527" operator="equal">
      <formula>2</formula>
    </cfRule>
    <cfRule type="cellIs" dxfId="3593" priority="528" operator="equal">
      <formula>1</formula>
    </cfRule>
  </conditionalFormatting>
  <conditionalFormatting sqref="JP146 JT146">
    <cfRule type="cellIs" dxfId="3592" priority="526" operator="equal">
      <formula>"&gt; 1"</formula>
    </cfRule>
  </conditionalFormatting>
  <conditionalFormatting sqref="KD146 KG146">
    <cfRule type="cellIs" dxfId="3591" priority="524" operator="equal">
      <formula>2</formula>
    </cfRule>
    <cfRule type="cellIs" dxfId="3590" priority="525" operator="equal">
      <formula>1</formula>
    </cfRule>
  </conditionalFormatting>
  <conditionalFormatting sqref="KD146 KG146">
    <cfRule type="cellIs" dxfId="3589" priority="523" operator="equal">
      <formula>"&gt; 1"</formula>
    </cfRule>
  </conditionalFormatting>
  <conditionalFormatting sqref="KU146 KM146 KQ146">
    <cfRule type="cellIs" dxfId="3588" priority="521" operator="equal">
      <formula>2</formula>
    </cfRule>
    <cfRule type="cellIs" dxfId="3587" priority="522" operator="equal">
      <formula>1</formula>
    </cfRule>
  </conditionalFormatting>
  <conditionalFormatting sqref="KU146 KM146 KQ146">
    <cfRule type="cellIs" dxfId="3586" priority="520" operator="equal">
      <formula>"&gt; 1"</formula>
    </cfRule>
  </conditionalFormatting>
  <conditionalFormatting sqref="MA146 LT146 LQ146 LW146">
    <cfRule type="cellIs" dxfId="3585" priority="518" operator="equal">
      <formula>2</formula>
    </cfRule>
    <cfRule type="cellIs" dxfId="3584" priority="519" operator="equal">
      <formula>1</formula>
    </cfRule>
  </conditionalFormatting>
  <conditionalFormatting sqref="LQ146 LT146 MA146 LW146">
    <cfRule type="cellIs" dxfId="3583" priority="517" operator="equal">
      <formula>"&gt; 1"</formula>
    </cfRule>
  </conditionalFormatting>
  <conditionalFormatting sqref="MQ146 MN146 MK146">
    <cfRule type="cellIs" dxfId="3582" priority="515" operator="equal">
      <formula>2</formula>
    </cfRule>
    <cfRule type="cellIs" dxfId="3581" priority="516" operator="equal">
      <formula>1</formula>
    </cfRule>
  </conditionalFormatting>
  <conditionalFormatting sqref="MQ146 MN146 MK146">
    <cfRule type="cellIs" dxfId="3580" priority="514" operator="equal">
      <formula>"&gt; 1"</formula>
    </cfRule>
  </conditionalFormatting>
  <conditionalFormatting sqref="NJ146 MW146 NA146 ND146 NG146">
    <cfRule type="cellIs" dxfId="3579" priority="512" operator="equal">
      <formula>2</formula>
    </cfRule>
    <cfRule type="cellIs" dxfId="3578" priority="513" operator="equal">
      <formula>1</formula>
    </cfRule>
  </conditionalFormatting>
  <conditionalFormatting sqref="MW146 NJ146 NA146 NG146 ND146">
    <cfRule type="cellIs" dxfId="3577" priority="511" operator="equal">
      <formula>"&gt; 1"</formula>
    </cfRule>
  </conditionalFormatting>
  <conditionalFormatting sqref="QA146 PX146 PU146 QD146 QJ146 QG146">
    <cfRule type="cellIs" dxfId="3576" priority="509" operator="equal">
      <formula>2</formula>
    </cfRule>
    <cfRule type="cellIs" dxfId="3575" priority="510" operator="equal">
      <formula>1</formula>
    </cfRule>
  </conditionalFormatting>
  <conditionalFormatting sqref="QA146 PX146 PU146 QD146 QJ146 QG146">
    <cfRule type="cellIs" dxfId="3574" priority="508" operator="equal">
      <formula>"&gt; 1"</formula>
    </cfRule>
  </conditionalFormatting>
  <conditionalFormatting sqref="ET147:EV147">
    <cfRule type="cellIs" dxfId="3573" priority="505" operator="equal">
      <formula>3</formula>
    </cfRule>
    <cfRule type="cellIs" dxfId="3572" priority="506" operator="equal">
      <formula>2</formula>
    </cfRule>
    <cfRule type="cellIs" dxfId="3571" priority="507" operator="equal">
      <formula>1</formula>
    </cfRule>
  </conditionalFormatting>
  <conditionalFormatting sqref="EU147">
    <cfRule type="cellIs" dxfId="3570" priority="504" operator="equal">
      <formula>"&gt;2"</formula>
    </cfRule>
  </conditionalFormatting>
  <conditionalFormatting sqref="FG147 FD147">
    <cfRule type="cellIs" dxfId="3569" priority="501" operator="equal">
      <formula>3</formula>
    </cfRule>
    <cfRule type="cellIs" dxfId="3568" priority="502" operator="equal">
      <formula>2</formula>
    </cfRule>
    <cfRule type="cellIs" dxfId="3567" priority="503" operator="equal">
      <formula>1</formula>
    </cfRule>
  </conditionalFormatting>
  <conditionalFormatting sqref="FD147 FG147">
    <cfRule type="cellIs" dxfId="3566" priority="500" operator="equal">
      <formula>"&gt;2"</formula>
    </cfRule>
  </conditionalFormatting>
  <conditionalFormatting sqref="FS147">
    <cfRule type="cellIs" dxfId="3565" priority="497" operator="equal">
      <formula>3</formula>
    </cfRule>
    <cfRule type="cellIs" dxfId="3564" priority="498" operator="equal">
      <formula>2</formula>
    </cfRule>
    <cfRule type="cellIs" dxfId="3563" priority="499" operator="equal">
      <formula>1</formula>
    </cfRule>
  </conditionalFormatting>
  <conditionalFormatting sqref="FS147">
    <cfRule type="cellIs" dxfId="3562" priority="496" operator="equal">
      <formula>"&gt;2"</formula>
    </cfRule>
  </conditionalFormatting>
  <conditionalFormatting sqref="FY147">
    <cfRule type="cellIs" dxfId="3561" priority="493" operator="equal">
      <formula>3</formula>
    </cfRule>
    <cfRule type="cellIs" dxfId="3560" priority="494" operator="equal">
      <formula>2</formula>
    </cfRule>
    <cfRule type="cellIs" dxfId="3559" priority="495" operator="equal">
      <formula>1</formula>
    </cfRule>
  </conditionalFormatting>
  <conditionalFormatting sqref="FY147">
    <cfRule type="cellIs" dxfId="3558" priority="492" operator="equal">
      <formula>"&gt;2"</formula>
    </cfRule>
  </conditionalFormatting>
  <conditionalFormatting sqref="GH147">
    <cfRule type="cellIs" dxfId="3557" priority="489" operator="equal">
      <formula>3</formula>
    </cfRule>
    <cfRule type="cellIs" dxfId="3556" priority="490" operator="equal">
      <formula>2</formula>
    </cfRule>
    <cfRule type="cellIs" dxfId="3555" priority="491" operator="equal">
      <formula>1</formula>
    </cfRule>
  </conditionalFormatting>
  <conditionalFormatting sqref="GH147">
    <cfRule type="cellIs" dxfId="3554" priority="488" operator="equal">
      <formula>"&gt;2"</formula>
    </cfRule>
  </conditionalFormatting>
  <conditionalFormatting sqref="GT147">
    <cfRule type="cellIs" dxfId="3553" priority="485" operator="equal">
      <formula>3</formula>
    </cfRule>
    <cfRule type="cellIs" dxfId="3552" priority="486" operator="equal">
      <formula>2</formula>
    </cfRule>
    <cfRule type="cellIs" dxfId="3551" priority="487" operator="equal">
      <formula>1</formula>
    </cfRule>
  </conditionalFormatting>
  <conditionalFormatting sqref="GT147">
    <cfRule type="cellIs" dxfId="3550" priority="484" operator="equal">
      <formula>"&gt;2"</formula>
    </cfRule>
  </conditionalFormatting>
  <conditionalFormatting sqref="HO147">
    <cfRule type="expression" dxfId="3549" priority="464">
      <formula>$HP147="zły potencjał ekologiczny"</formula>
    </cfRule>
    <cfRule type="expression" dxfId="3548" priority="465">
      <formula>$HP147="zły stan ekologiczny"</formula>
    </cfRule>
    <cfRule type="expression" dxfId="3547" priority="466">
      <formula>$HP147="słaby potencjał ekologiczny"</formula>
    </cfRule>
    <cfRule type="expression" dxfId="3546" priority="467">
      <formula>$HP147="słaby stan ekologiczny"</formula>
    </cfRule>
    <cfRule type="expression" dxfId="3545" priority="468">
      <formula>$HP147="umiarkowany potencjał ekologiczny"</formula>
    </cfRule>
    <cfRule type="expression" dxfId="3544" priority="474">
      <formula>$HP147="umiarkowany stan ekologiczny"</formula>
    </cfRule>
    <cfRule type="expression" dxfId="3543" priority="475">
      <formula>$HP147="dobry potencjał ekologiczny"</formula>
    </cfRule>
    <cfRule type="expression" dxfId="3542" priority="476">
      <formula>$HP147="dobry stan ekologiczny"</formula>
    </cfRule>
    <cfRule type="expression" dxfId="3541" priority="477">
      <formula>$HP147="maksymalny potencjał ekologiczny"</formula>
    </cfRule>
  </conditionalFormatting>
  <conditionalFormatting sqref="HO147">
    <cfRule type="expression" dxfId="3540" priority="478">
      <formula>$HP147="bardzo dobry stan ekologiczny"</formula>
    </cfRule>
  </conditionalFormatting>
  <conditionalFormatting sqref="HP147">
    <cfRule type="cellIs" dxfId="3539" priority="469" operator="equal">
      <formula>"zły potencjał ekologiczny"</formula>
    </cfRule>
    <cfRule type="cellIs" dxfId="3538" priority="470" operator="equal">
      <formula>"zły stan ekologiczny"</formula>
    </cfRule>
    <cfRule type="cellIs" dxfId="3537" priority="471" operator="equal">
      <formula>"słaby potencjał ekologiczny"</formula>
    </cfRule>
    <cfRule type="cellIs" dxfId="3536" priority="472" operator="equal">
      <formula>"słaby stan ekologiczny"</formula>
    </cfRule>
    <cfRule type="cellIs" dxfId="3535" priority="473" operator="equal">
      <formula>"umiarkowany potencjał ekologiczny"</formula>
    </cfRule>
    <cfRule type="cellIs" dxfId="3534" priority="479" operator="equal">
      <formula>"umiarkowany stan ekologiczny"</formula>
    </cfRule>
    <cfRule type="cellIs" dxfId="3533" priority="480" operator="equal">
      <formula>"dobry potencjał ekologiczny"</formula>
    </cfRule>
    <cfRule type="cellIs" dxfId="3532" priority="481" operator="equal">
      <formula>"dobry stan ekologiczny"</formula>
    </cfRule>
    <cfRule type="cellIs" dxfId="3531" priority="482" operator="equal">
      <formula>"maksymalny potencjał ekologiczny"</formula>
    </cfRule>
    <cfRule type="cellIs" dxfId="3530" priority="483" operator="equal">
      <formula>"bardzo dobry stan ekologiczny"</formula>
    </cfRule>
  </conditionalFormatting>
  <conditionalFormatting sqref="IQ147">
    <cfRule type="cellIs" dxfId="3529" priority="462" operator="equal">
      <formula>2</formula>
    </cfRule>
    <cfRule type="cellIs" dxfId="3528" priority="463" operator="equal">
      <formula>1</formula>
    </cfRule>
  </conditionalFormatting>
  <conditionalFormatting sqref="IQ147">
    <cfRule type="cellIs" dxfId="3527" priority="461" operator="equal">
      <formula>"&gt; 1"</formula>
    </cfRule>
  </conditionalFormatting>
  <conditionalFormatting sqref="KQ147">
    <cfRule type="cellIs" dxfId="3526" priority="459" operator="equal">
      <formula>2</formula>
    </cfRule>
    <cfRule type="cellIs" dxfId="3525" priority="460" operator="equal">
      <formula>1</formula>
    </cfRule>
  </conditionalFormatting>
  <conditionalFormatting sqref="KQ147">
    <cfRule type="cellIs" dxfId="3524" priority="458" operator="equal">
      <formula>"&gt; 1"</formula>
    </cfRule>
  </conditionalFormatting>
  <conditionalFormatting sqref="MQ147 MN147 MK147 MH147">
    <cfRule type="cellIs" dxfId="3523" priority="456" operator="equal">
      <formula>2</formula>
    </cfRule>
    <cfRule type="cellIs" dxfId="3522" priority="457" operator="equal">
      <formula>1</formula>
    </cfRule>
  </conditionalFormatting>
  <conditionalFormatting sqref="MQ147 MN147 MK147 MH147">
    <cfRule type="cellIs" dxfId="3521" priority="455" operator="equal">
      <formula>"&gt; 1"</formula>
    </cfRule>
  </conditionalFormatting>
  <conditionalFormatting sqref="QA147 PX147 PU147">
    <cfRule type="cellIs" dxfId="3520" priority="453" operator="equal">
      <formula>2</formula>
    </cfRule>
    <cfRule type="cellIs" dxfId="3519" priority="454" operator="equal">
      <formula>1</formula>
    </cfRule>
  </conditionalFormatting>
  <conditionalFormatting sqref="QA147 PX147 PU147">
    <cfRule type="cellIs" dxfId="3518" priority="452" operator="equal">
      <formula>"&gt; 1"</formula>
    </cfRule>
  </conditionalFormatting>
  <conditionalFormatting sqref="QD147">
    <cfRule type="cellIs" dxfId="3517" priority="450" operator="equal">
      <formula>2</formula>
    </cfRule>
    <cfRule type="cellIs" dxfId="3516" priority="451" operator="equal">
      <formula>1</formula>
    </cfRule>
  </conditionalFormatting>
  <conditionalFormatting sqref="QD147">
    <cfRule type="cellIs" dxfId="3515" priority="449" operator="equal">
      <formula>"&gt; 1"</formula>
    </cfRule>
  </conditionalFormatting>
  <conditionalFormatting sqref="FD154 FG154">
    <cfRule type="cellIs" dxfId="3514" priority="446" operator="equal">
      <formula>3</formula>
    </cfRule>
    <cfRule type="cellIs" dxfId="3513" priority="447" operator="equal">
      <formula>2</formula>
    </cfRule>
    <cfRule type="cellIs" dxfId="3512" priority="448" operator="equal">
      <formula>1</formula>
    </cfRule>
  </conditionalFormatting>
  <conditionalFormatting sqref="FG154 FD154">
    <cfRule type="cellIs" dxfId="3511" priority="445" operator="equal">
      <formula>"&gt;2"</formula>
    </cfRule>
  </conditionalFormatting>
  <conditionalFormatting sqref="FS154">
    <cfRule type="cellIs" dxfId="3510" priority="442" operator="equal">
      <formula>3</formula>
    </cfRule>
    <cfRule type="cellIs" dxfId="3509" priority="443" operator="equal">
      <formula>2</formula>
    </cfRule>
    <cfRule type="cellIs" dxfId="3508" priority="444" operator="equal">
      <formula>1</formula>
    </cfRule>
  </conditionalFormatting>
  <conditionalFormatting sqref="FS154">
    <cfRule type="cellIs" dxfId="3507" priority="441" operator="equal">
      <formula>"&gt;2"</formula>
    </cfRule>
  </conditionalFormatting>
  <conditionalFormatting sqref="FY154">
    <cfRule type="cellIs" dxfId="3506" priority="438" operator="equal">
      <formula>3</formula>
    </cfRule>
    <cfRule type="cellIs" dxfId="3505" priority="439" operator="equal">
      <formula>2</formula>
    </cfRule>
    <cfRule type="cellIs" dxfId="3504" priority="440" operator="equal">
      <formula>1</formula>
    </cfRule>
  </conditionalFormatting>
  <conditionalFormatting sqref="FY154">
    <cfRule type="cellIs" dxfId="3503" priority="437" operator="equal">
      <formula>"&gt;2"</formula>
    </cfRule>
  </conditionalFormatting>
  <conditionalFormatting sqref="GH154">
    <cfRule type="cellIs" dxfId="3502" priority="434" operator="equal">
      <formula>3</formula>
    </cfRule>
    <cfRule type="cellIs" dxfId="3501" priority="435" operator="equal">
      <formula>2</formula>
    </cfRule>
    <cfRule type="cellIs" dxfId="3500" priority="436" operator="equal">
      <formula>1</formula>
    </cfRule>
  </conditionalFormatting>
  <conditionalFormatting sqref="GH154">
    <cfRule type="cellIs" dxfId="3499" priority="433" operator="equal">
      <formula>"&gt;2"</formula>
    </cfRule>
  </conditionalFormatting>
  <conditionalFormatting sqref="GT154">
    <cfRule type="cellIs" dxfId="3498" priority="430" operator="equal">
      <formula>3</formula>
    </cfRule>
    <cfRule type="cellIs" dxfId="3497" priority="431" operator="equal">
      <formula>2</formula>
    </cfRule>
    <cfRule type="cellIs" dxfId="3496" priority="432" operator="equal">
      <formula>1</formula>
    </cfRule>
  </conditionalFormatting>
  <conditionalFormatting sqref="GT154">
    <cfRule type="cellIs" dxfId="3495" priority="429" operator="equal">
      <formula>"&gt;2"</formula>
    </cfRule>
  </conditionalFormatting>
  <conditionalFormatting sqref="HO154">
    <cfRule type="expression" dxfId="3494" priority="419">
      <formula>$HP154="zły potencjał ekologiczny"</formula>
    </cfRule>
    <cfRule type="expression" dxfId="3493" priority="420">
      <formula>$HP154="zły stan ekologiczny"</formula>
    </cfRule>
    <cfRule type="expression" dxfId="3492" priority="421">
      <formula>$HP154="słaby potencjał ekologiczny"</formula>
    </cfRule>
    <cfRule type="expression" dxfId="3491" priority="422">
      <formula>$HP154="słaby stan ekologiczny"</formula>
    </cfRule>
    <cfRule type="expression" dxfId="3490" priority="423">
      <formula>$HP154="umiarkowany potencjał ekologiczny"</formula>
    </cfRule>
    <cfRule type="expression" dxfId="3489" priority="424">
      <formula>$HP154="umiarkowany stan ekologiczny"</formula>
    </cfRule>
    <cfRule type="expression" dxfId="3488" priority="425">
      <formula>$HP154="dobry potencjał ekologiczny"</formula>
    </cfRule>
    <cfRule type="expression" dxfId="3487" priority="426">
      <formula>$HP154="dobry stan ekologiczny"</formula>
    </cfRule>
    <cfRule type="expression" dxfId="3486" priority="427">
      <formula>$HP154="maksymalny potencjał ekologiczny"</formula>
    </cfRule>
  </conditionalFormatting>
  <conditionalFormatting sqref="HO154">
    <cfRule type="expression" dxfId="3485" priority="428">
      <formula>$HP154="bardzo dobry stan ekologiczny"</formula>
    </cfRule>
  </conditionalFormatting>
  <conditionalFormatting sqref="HP154">
    <cfRule type="cellIs" dxfId="3484" priority="409" operator="equal">
      <formula>"zły potencjał ekologiczny"</formula>
    </cfRule>
    <cfRule type="cellIs" dxfId="3483" priority="410" operator="equal">
      <formula>"zły stan ekologiczny"</formula>
    </cfRule>
    <cfRule type="cellIs" dxfId="3482" priority="411" operator="equal">
      <formula>"słaby potencjał ekologiczny"</formula>
    </cfRule>
    <cfRule type="cellIs" dxfId="3481" priority="412" operator="equal">
      <formula>"słaby stan ekologiczny"</formula>
    </cfRule>
    <cfRule type="cellIs" dxfId="3480" priority="413" operator="equal">
      <formula>"umiarkowany potencjał ekologiczny"</formula>
    </cfRule>
    <cfRule type="cellIs" dxfId="3479" priority="414" operator="equal">
      <formula>"umiarkowany stan ekologiczny"</formula>
    </cfRule>
    <cfRule type="cellIs" dxfId="3478" priority="415" operator="equal">
      <formula>"dobry potencjał ekologiczny"</formula>
    </cfRule>
    <cfRule type="cellIs" dxfId="3477" priority="416" operator="equal">
      <formula>"dobry stan ekologiczny"</formula>
    </cfRule>
    <cfRule type="cellIs" dxfId="3476" priority="417" operator="equal">
      <formula>"maksymalny potencjał ekologiczny"</formula>
    </cfRule>
    <cfRule type="cellIs" dxfId="3475" priority="418" operator="equal">
      <formula>"bardzo dobry stan ekologiczny"</formula>
    </cfRule>
  </conditionalFormatting>
  <conditionalFormatting sqref="IQ154">
    <cfRule type="cellIs" dxfId="3474" priority="407" operator="equal">
      <formula>2</formula>
    </cfRule>
    <cfRule type="cellIs" dxfId="3473" priority="408" operator="equal">
      <formula>1</formula>
    </cfRule>
  </conditionalFormatting>
  <conditionalFormatting sqref="IQ154">
    <cfRule type="cellIs" dxfId="3472" priority="406" operator="equal">
      <formula>"&gt; 1"</formula>
    </cfRule>
  </conditionalFormatting>
  <conditionalFormatting sqref="KQ154">
    <cfRule type="cellIs" dxfId="3471" priority="404" operator="equal">
      <formula>2</formula>
    </cfRule>
    <cfRule type="cellIs" dxfId="3470" priority="405" operator="equal">
      <formula>1</formula>
    </cfRule>
  </conditionalFormatting>
  <conditionalFormatting sqref="KQ154">
    <cfRule type="cellIs" dxfId="3469" priority="403" operator="equal">
      <formula>"&gt; 1"</formula>
    </cfRule>
  </conditionalFormatting>
  <conditionalFormatting sqref="MQ154 MH154 MN154 MK154">
    <cfRule type="cellIs" dxfId="3468" priority="401" operator="equal">
      <formula>2</formula>
    </cfRule>
    <cfRule type="cellIs" dxfId="3467" priority="402" operator="equal">
      <formula>1</formula>
    </cfRule>
  </conditionalFormatting>
  <conditionalFormatting sqref="MQ154 MH154 MN154 MK154">
    <cfRule type="cellIs" dxfId="3466" priority="400" operator="equal">
      <formula>"&gt; 1"</formula>
    </cfRule>
  </conditionalFormatting>
  <conditionalFormatting sqref="PX154">
    <cfRule type="cellIs" dxfId="3465" priority="398" operator="equal">
      <formula>2</formula>
    </cfRule>
    <cfRule type="cellIs" dxfId="3464" priority="399" operator="equal">
      <formula>1</formula>
    </cfRule>
  </conditionalFormatting>
  <conditionalFormatting sqref="PX154">
    <cfRule type="cellIs" dxfId="3463" priority="397" operator="equal">
      <formula>"&gt; 1"</formula>
    </cfRule>
  </conditionalFormatting>
  <conditionalFormatting sqref="QD154">
    <cfRule type="cellIs" dxfId="3462" priority="395" operator="equal">
      <formula>2</formula>
    </cfRule>
    <cfRule type="cellIs" dxfId="3461" priority="396" operator="equal">
      <formula>1</formula>
    </cfRule>
  </conditionalFormatting>
  <conditionalFormatting sqref="QD154">
    <cfRule type="cellIs" dxfId="3460" priority="394" operator="equal">
      <formula>"&gt; 1"</formula>
    </cfRule>
  </conditionalFormatting>
  <conditionalFormatting sqref="QN154">
    <cfRule type="cellIs" dxfId="3459" priority="392" operator="equal">
      <formula>2</formula>
    </cfRule>
    <cfRule type="cellIs" dxfId="3458" priority="393" operator="equal">
      <formula>1</formula>
    </cfRule>
  </conditionalFormatting>
  <conditionalFormatting sqref="QN154">
    <cfRule type="cellIs" dxfId="3457" priority="390" operator="equal">
      <formula>"stan chemiczny dobry"</formula>
    </cfRule>
    <cfRule type="cellIs" dxfId="3456" priority="391" operator="equal">
      <formula>"stan chemiczny poniżej dobrego"</formula>
    </cfRule>
  </conditionalFormatting>
  <conditionalFormatting sqref="QS154">
    <cfRule type="cellIs" dxfId="3455" priority="388" operator="equal">
      <formula>2</formula>
    </cfRule>
    <cfRule type="cellIs" dxfId="3454" priority="389" operator="equal">
      <formula>1</formula>
    </cfRule>
  </conditionalFormatting>
  <conditionalFormatting sqref="QS154">
    <cfRule type="cellIs" dxfId="3453" priority="386" operator="equal">
      <formula>"zły stan wód"</formula>
    </cfRule>
    <cfRule type="cellIs" dxfId="3452" priority="387" operator="equal">
      <formula>"dobry stan wód"</formula>
    </cfRule>
  </conditionalFormatting>
  <conditionalFormatting sqref="CB124">
    <cfRule type="cellIs" dxfId="3451" priority="381" operator="equal">
      <formula>1</formula>
    </cfRule>
    <cfRule type="cellIs" dxfId="3450" priority="382" operator="equal">
      <formula>2</formula>
    </cfRule>
    <cfRule type="cellIs" dxfId="3449" priority="383" operator="equal">
      <formula>3</formula>
    </cfRule>
    <cfRule type="cellIs" dxfId="3448" priority="384" operator="equal">
      <formula>4</formula>
    </cfRule>
    <cfRule type="cellIs" dxfId="3447" priority="385" operator="equal">
      <formula>5</formula>
    </cfRule>
  </conditionalFormatting>
  <conditionalFormatting sqref="CB124">
    <cfRule type="cellIs" dxfId="3446" priority="380" operator="equal">
      <formula>"&gt;2"</formula>
    </cfRule>
  </conditionalFormatting>
  <conditionalFormatting sqref="CB123">
    <cfRule type="cellIs" dxfId="3445" priority="375" operator="equal">
      <formula>1</formula>
    </cfRule>
    <cfRule type="cellIs" dxfId="3444" priority="376" operator="equal">
      <formula>2</formula>
    </cfRule>
    <cfRule type="cellIs" dxfId="3443" priority="377" operator="equal">
      <formula>3</formula>
    </cfRule>
    <cfRule type="cellIs" dxfId="3442" priority="378" operator="equal">
      <formula>4</formula>
    </cfRule>
    <cfRule type="cellIs" dxfId="3441" priority="379" operator="equal">
      <formula>5</formula>
    </cfRule>
  </conditionalFormatting>
  <conditionalFormatting sqref="CB123">
    <cfRule type="cellIs" dxfId="3440" priority="374" operator="equal">
      <formula>"&gt;2"</formula>
    </cfRule>
  </conditionalFormatting>
  <conditionalFormatting sqref="CH124">
    <cfRule type="cellIs" dxfId="3439" priority="369" operator="equal">
      <formula>1</formula>
    </cfRule>
    <cfRule type="cellIs" dxfId="3438" priority="370" operator="equal">
      <formula>2</formula>
    </cfRule>
    <cfRule type="cellIs" dxfId="3437" priority="371" operator="equal">
      <formula>3</formula>
    </cfRule>
    <cfRule type="cellIs" dxfId="3436" priority="372" operator="equal">
      <formula>4</formula>
    </cfRule>
    <cfRule type="cellIs" dxfId="3435" priority="373" operator="equal">
      <formula>5</formula>
    </cfRule>
  </conditionalFormatting>
  <conditionalFormatting sqref="CH124">
    <cfRule type="cellIs" dxfId="3434" priority="368" operator="equal">
      <formula>"&gt;2"</formula>
    </cfRule>
  </conditionalFormatting>
  <conditionalFormatting sqref="CN124 CQ124">
    <cfRule type="cellIs" dxfId="3433" priority="363" operator="equal">
      <formula>1</formula>
    </cfRule>
    <cfRule type="cellIs" dxfId="3432" priority="364" operator="equal">
      <formula>2</formula>
    </cfRule>
    <cfRule type="cellIs" dxfId="3431" priority="365" operator="equal">
      <formula>3</formula>
    </cfRule>
    <cfRule type="cellIs" dxfId="3430" priority="366" operator="equal">
      <formula>4</formula>
    </cfRule>
    <cfRule type="cellIs" dxfId="3429" priority="367" operator="equal">
      <formula>5</formula>
    </cfRule>
  </conditionalFormatting>
  <conditionalFormatting sqref="CN124 CQ124">
    <cfRule type="cellIs" dxfId="3428" priority="362" operator="equal">
      <formula>"&gt;2"</formula>
    </cfRule>
  </conditionalFormatting>
  <conditionalFormatting sqref="ET124:EV124">
    <cfRule type="cellIs" dxfId="3427" priority="359" operator="equal">
      <formula>3</formula>
    </cfRule>
    <cfRule type="cellIs" dxfId="3426" priority="360" operator="equal">
      <formula>2</formula>
    </cfRule>
    <cfRule type="cellIs" dxfId="3425" priority="361" operator="equal">
      <formula>1</formula>
    </cfRule>
  </conditionalFormatting>
  <conditionalFormatting sqref="EU124">
    <cfRule type="cellIs" dxfId="3424" priority="358" operator="equal">
      <formula>"&gt;2"</formula>
    </cfRule>
  </conditionalFormatting>
  <conditionalFormatting sqref="FD123 FG123">
    <cfRule type="cellIs" dxfId="3423" priority="355" operator="equal">
      <formula>3</formula>
    </cfRule>
    <cfRule type="cellIs" dxfId="3422" priority="356" operator="equal">
      <formula>2</formula>
    </cfRule>
    <cfRule type="cellIs" dxfId="3421" priority="357" operator="equal">
      <formula>1</formula>
    </cfRule>
  </conditionalFormatting>
  <conditionalFormatting sqref="FD123 FG123">
    <cfRule type="cellIs" dxfId="3420" priority="354" operator="equal">
      <formula>"&gt;2"</formula>
    </cfRule>
  </conditionalFormatting>
  <conditionalFormatting sqref="FD124 FG124">
    <cfRule type="cellIs" dxfId="3419" priority="351" operator="equal">
      <formula>3</formula>
    </cfRule>
    <cfRule type="cellIs" dxfId="3418" priority="352" operator="equal">
      <formula>2</formula>
    </cfRule>
    <cfRule type="cellIs" dxfId="3417" priority="353" operator="equal">
      <formula>1</formula>
    </cfRule>
  </conditionalFormatting>
  <conditionalFormatting sqref="FD124 FG124">
    <cfRule type="cellIs" dxfId="3416" priority="350" operator="equal">
      <formula>"&gt;2"</formula>
    </cfRule>
  </conditionalFormatting>
  <conditionalFormatting sqref="FM124">
    <cfRule type="cellIs" dxfId="3415" priority="347" operator="equal">
      <formula>3</formula>
    </cfRule>
    <cfRule type="cellIs" dxfId="3414" priority="348" operator="equal">
      <formula>2</formula>
    </cfRule>
    <cfRule type="cellIs" dxfId="3413" priority="349" operator="equal">
      <formula>1</formula>
    </cfRule>
  </conditionalFormatting>
  <conditionalFormatting sqref="FM124">
    <cfRule type="cellIs" dxfId="3412" priority="346" operator="equal">
      <formula>"&gt;2"</formula>
    </cfRule>
  </conditionalFormatting>
  <conditionalFormatting sqref="FY124">
    <cfRule type="cellIs" dxfId="3411" priority="343" operator="equal">
      <formula>3</formula>
    </cfRule>
    <cfRule type="cellIs" dxfId="3410" priority="344" operator="equal">
      <formula>2</formula>
    </cfRule>
    <cfRule type="cellIs" dxfId="3409" priority="345" operator="equal">
      <formula>1</formula>
    </cfRule>
  </conditionalFormatting>
  <conditionalFormatting sqref="FY124">
    <cfRule type="cellIs" dxfId="3408" priority="342" operator="equal">
      <formula>"&gt;2"</formula>
    </cfRule>
  </conditionalFormatting>
  <conditionalFormatting sqref="GH124">
    <cfRule type="cellIs" dxfId="3407" priority="339" operator="equal">
      <formula>3</formula>
    </cfRule>
    <cfRule type="cellIs" dxfId="3406" priority="340" operator="equal">
      <formula>2</formula>
    </cfRule>
    <cfRule type="cellIs" dxfId="3405" priority="341" operator="equal">
      <formula>1</formula>
    </cfRule>
  </conditionalFormatting>
  <conditionalFormatting sqref="GH124">
    <cfRule type="cellIs" dxfId="3404" priority="338" operator="equal">
      <formula>"&gt;2"</formula>
    </cfRule>
  </conditionalFormatting>
  <conditionalFormatting sqref="GT124">
    <cfRule type="cellIs" dxfId="3403" priority="335" operator="equal">
      <formula>3</formula>
    </cfRule>
    <cfRule type="cellIs" dxfId="3402" priority="336" operator="equal">
      <formula>2</formula>
    </cfRule>
    <cfRule type="cellIs" dxfId="3401" priority="337" operator="equal">
      <formula>1</formula>
    </cfRule>
  </conditionalFormatting>
  <conditionalFormatting sqref="GT124">
    <cfRule type="cellIs" dxfId="3400" priority="334" operator="equal">
      <formula>"&gt;2"</formula>
    </cfRule>
  </conditionalFormatting>
  <conditionalFormatting sqref="IQ124">
    <cfRule type="cellIs" dxfId="3399" priority="332" operator="equal">
      <formula>2</formula>
    </cfRule>
    <cfRule type="cellIs" dxfId="3398" priority="333" operator="equal">
      <formula>1</formula>
    </cfRule>
  </conditionalFormatting>
  <conditionalFormatting sqref="IQ124">
    <cfRule type="cellIs" dxfId="3397" priority="331" operator="equal">
      <formula>"&gt; 1"</formula>
    </cfRule>
  </conditionalFormatting>
  <conditionalFormatting sqref="KQ124">
    <cfRule type="cellIs" dxfId="3396" priority="329" operator="equal">
      <formula>2</formula>
    </cfRule>
    <cfRule type="cellIs" dxfId="3395" priority="330" operator="equal">
      <formula>1</formula>
    </cfRule>
  </conditionalFormatting>
  <conditionalFormatting sqref="KQ124">
    <cfRule type="cellIs" dxfId="3394" priority="328" operator="equal">
      <formula>"&gt; 1"</formula>
    </cfRule>
  </conditionalFormatting>
  <conditionalFormatting sqref="LE124">
    <cfRule type="cellIs" dxfId="3393" priority="326" operator="equal">
      <formula>2</formula>
    </cfRule>
    <cfRule type="cellIs" dxfId="3392" priority="327" operator="equal">
      <formula>1</formula>
    </cfRule>
  </conditionalFormatting>
  <conditionalFormatting sqref="LE124">
    <cfRule type="cellIs" dxfId="3391" priority="325" operator="equal">
      <formula>"&gt; 1"</formula>
    </cfRule>
  </conditionalFormatting>
  <conditionalFormatting sqref="MK124 MN124 MH124 MQ124">
    <cfRule type="cellIs" dxfId="3390" priority="323" operator="equal">
      <formula>2</formula>
    </cfRule>
    <cfRule type="cellIs" dxfId="3389" priority="324" operator="equal">
      <formula>1</formula>
    </cfRule>
  </conditionalFormatting>
  <conditionalFormatting sqref="MK124 MN124 MH124 MQ124">
    <cfRule type="cellIs" dxfId="3388" priority="322" operator="equal">
      <formula>"&gt; 1"</formula>
    </cfRule>
  </conditionalFormatting>
  <conditionalFormatting sqref="QA124">
    <cfRule type="cellIs" dxfId="3387" priority="320" operator="equal">
      <formula>2</formula>
    </cfRule>
    <cfRule type="cellIs" dxfId="3386" priority="321" operator="equal">
      <formula>1</formula>
    </cfRule>
  </conditionalFormatting>
  <conditionalFormatting sqref="QA124">
    <cfRule type="cellIs" dxfId="3385" priority="319" operator="equal">
      <formula>"&gt; 1"</formula>
    </cfRule>
  </conditionalFormatting>
  <conditionalFormatting sqref="PU124 PX124">
    <cfRule type="cellIs" dxfId="3384" priority="317" operator="equal">
      <formula>2</formula>
    </cfRule>
    <cfRule type="cellIs" dxfId="3383" priority="318" operator="equal">
      <formula>1</formula>
    </cfRule>
  </conditionalFormatting>
  <conditionalFormatting sqref="PU124 PX124">
    <cfRule type="cellIs" dxfId="3382" priority="316" operator="equal">
      <formula>"&gt; 1"</formula>
    </cfRule>
  </conditionalFormatting>
  <conditionalFormatting sqref="QD124">
    <cfRule type="cellIs" dxfId="3381" priority="314" operator="equal">
      <formula>2</formula>
    </cfRule>
    <cfRule type="cellIs" dxfId="3380" priority="315" operator="equal">
      <formula>1</formula>
    </cfRule>
  </conditionalFormatting>
  <conditionalFormatting sqref="QD124">
    <cfRule type="cellIs" dxfId="3379" priority="313" operator="equal">
      <formula>"&gt; 1"</formula>
    </cfRule>
  </conditionalFormatting>
  <conditionalFormatting sqref="QN124">
    <cfRule type="cellIs" dxfId="3378" priority="311" operator="equal">
      <formula>2</formula>
    </cfRule>
    <cfRule type="cellIs" dxfId="3377" priority="312" operator="equal">
      <formula>1</formula>
    </cfRule>
  </conditionalFormatting>
  <conditionalFormatting sqref="QN124">
    <cfRule type="cellIs" dxfId="3376" priority="309" operator="equal">
      <formula>"stan chemiczny dobry"</formula>
    </cfRule>
    <cfRule type="cellIs" dxfId="3375" priority="310" operator="equal">
      <formula>"stan chemiczny poniżej dobrego"</formula>
    </cfRule>
  </conditionalFormatting>
  <conditionalFormatting sqref="AW117">
    <cfRule type="cellIs" dxfId="3374" priority="304" operator="equal">
      <formula>1</formula>
    </cfRule>
  </conditionalFormatting>
  <conditionalFormatting sqref="AW117">
    <cfRule type="cellIs" dxfId="3373" priority="305" operator="equal">
      <formula>2</formula>
    </cfRule>
  </conditionalFormatting>
  <conditionalFormatting sqref="AW117">
    <cfRule type="cellIs" dxfId="3372" priority="306" operator="equal">
      <formula>3</formula>
    </cfRule>
  </conditionalFormatting>
  <conditionalFormatting sqref="AW117">
    <cfRule type="cellIs" dxfId="3371" priority="307" operator="equal">
      <formula>4</formula>
    </cfRule>
  </conditionalFormatting>
  <conditionalFormatting sqref="AW117">
    <cfRule type="cellIs" dxfId="3370" priority="308" operator="equal">
      <formula>5</formula>
    </cfRule>
  </conditionalFormatting>
  <conditionalFormatting sqref="HU128 HY128 IY128 JC128 JT128 KA128 KG128 KM128 KQ128 IC127:IC128 IM127:IM128 NJ127:NJ128 MW127:MW128 MA127:MA128 LT127:LT128 LQ127:LQ128 LI127:LI128 KU127:KU128 JP127:JP128 JI127:JI128 JF127:JF128 IU127:IU128 PR127:PR128 PN127:PN128 PJ127:PJ128 PG127:PG128 PC127:PC128 OZ127:OZ128 OV127:OV128 OR127:OR128 ON127:ON128 OJ127:OJ128 OD127:OD128 OA127:OA128 NW127:NW128 NS127:NS128 NP127:NP128 NM127:NM128 MD127:MD128 LB127:LB128 KJ127:KJ128 KD127:KD128 JW127:JW128 IK127:IK128 LW127:LW128 IG127:IG128 IQ127:IQ128 JL127:JL128 KY127:KY128 LM127:LM128 MQ127:MQ128 MH127:MH128 MN127:MN128 MK127:MK128 ND127:ND128 NG127:NG128 PX127:PX128 PU127:PU128 QJ127:QJ128 QG127:QG128 QD127:QD128 QS127:QS128 LE127:LE128 QA127:QA128 QN127:QN128">
    <cfRule type="cellIs" dxfId="3369" priority="302" operator="equal">
      <formula>2</formula>
    </cfRule>
    <cfRule type="cellIs" dxfId="3368" priority="303" operator="equal">
      <formula>1</formula>
    </cfRule>
  </conditionalFormatting>
  <conditionalFormatting sqref="ER128:EX128 FD128 FG128 GH128 GK128 GW128 HC128 HF128 FA127:FA128 FJ127:FJ128 FS127:FS128 FV127:FV128 GQ127:GQ128 GZ127:GZ128 FM127:FM128 FP127:FP128 FY127:FY128 GB127:GB128 GE127:GE128 GN127:GN128 GT127:GT128 HL127:HL128">
    <cfRule type="cellIs" dxfId="3367" priority="299" operator="equal">
      <formula>3</formula>
    </cfRule>
    <cfRule type="cellIs" dxfId="3366" priority="300" operator="equal">
      <formula>2</formula>
    </cfRule>
    <cfRule type="cellIs" dxfId="3365" priority="301" operator="equal">
      <formula>1</formula>
    </cfRule>
  </conditionalFormatting>
  <conditionalFormatting sqref="AX127:AX128 AU127:AU128 EP127:EP128">
    <cfRule type="cellIs" dxfId="3364" priority="285" operator="equal">
      <formula>5</formula>
    </cfRule>
    <cfRule type="cellIs" dxfId="3363" priority="286" operator="equal">
      <formula>4</formula>
    </cfRule>
    <cfRule type="cellIs" dxfId="3362" priority="287" operator="equal">
      <formula>3</formula>
    </cfRule>
    <cfRule type="cellIs" dxfId="3361" priority="288" operator="equal">
      <formula>2</formula>
    </cfRule>
    <cfRule type="cellIs" dxfId="3360" priority="289" operator="equal">
      <formula>1</formula>
    </cfRule>
  </conditionalFormatting>
  <conditionalFormatting sqref="QS127:QS128">
    <cfRule type="cellIs" dxfId="3359" priority="295" operator="equal">
      <formula>"zły stan wód"</formula>
    </cfRule>
    <cfRule type="cellIs" dxfId="3358" priority="296" operator="equal">
      <formula>"dobry stan wód"</formula>
    </cfRule>
  </conditionalFormatting>
  <conditionalFormatting sqref="QN127:QN128">
    <cfRule type="cellIs" dxfId="3357" priority="297" operator="equal">
      <formula>"stan chemiczny dobry"</formula>
    </cfRule>
    <cfRule type="cellIs" dxfId="3356" priority="298" operator="equal">
      <formula>"stan chemiczny poniżej dobrego"</formula>
    </cfRule>
  </conditionalFormatting>
  <conditionalFormatting sqref="AU127:AU128 AZ127:AZ128">
    <cfRule type="cellIs" dxfId="3355" priority="280" operator="equal">
      <formula>1</formula>
    </cfRule>
  </conditionalFormatting>
  <conditionalFormatting sqref="AU127:AU128 AZ127:AZ128">
    <cfRule type="cellIs" dxfId="3354" priority="281" operator="equal">
      <formula>2</formula>
    </cfRule>
  </conditionalFormatting>
  <conditionalFormatting sqref="AU127:AU128 AZ127:AZ128">
    <cfRule type="cellIs" dxfId="3353" priority="282" operator="equal">
      <formula>3</formula>
    </cfRule>
  </conditionalFormatting>
  <conditionalFormatting sqref="AU127:AU128 AZ127:AZ128">
    <cfRule type="cellIs" dxfId="3352" priority="283" operator="equal">
      <formula>4</formula>
    </cfRule>
  </conditionalFormatting>
  <conditionalFormatting sqref="AU127:AU128 AZ127:AZ128">
    <cfRule type="cellIs" dxfId="3351" priority="284" operator="equal">
      <formula>5</formula>
    </cfRule>
  </conditionalFormatting>
  <conditionalFormatting sqref="BG127:BG128 BY127:BY128 CE127:CE128 DR127:DR128 EF127:EF128 AQ127:AQ128 AN127:AN128 AK127:AK128 BS127:BS128 CK127:CK128 CT127:CT128 CW127:CW128 DF127:DF128 W127:W128 AW127:AW128 AH127:AH128 AB127:AB128 AZ127:AZ128 BJ127:BJ128 BM127:BM128 BP127:BP128 BV127:BV128 CZ127:CZ128 DC127:DC128 DI127:DI128 DL127:DL128 DO127:DO128 DU127:DU128 DX127:DX128 EA127:EA128 CB127:CB128 CH127:CH128 CQ127:CQ128 CN127:CN128">
    <cfRule type="cellIs" dxfId="3350" priority="290" operator="equal">
      <formula>1</formula>
    </cfRule>
    <cfRule type="cellIs" dxfId="3349" priority="291" operator="equal">
      <formula>2</formula>
    </cfRule>
    <cfRule type="cellIs" dxfId="3348" priority="292" operator="equal">
      <formula>3</formula>
    </cfRule>
    <cfRule type="cellIs" dxfId="3347" priority="293" operator="equal">
      <formula>4</formula>
    </cfRule>
    <cfRule type="cellIs" dxfId="3346" priority="294" operator="equal">
      <formula>5</formula>
    </cfRule>
  </conditionalFormatting>
  <conditionalFormatting sqref="AE127:AE128">
    <cfRule type="cellIs" dxfId="3345" priority="275" operator="equal">
      <formula>5</formula>
    </cfRule>
    <cfRule type="cellIs" dxfId="3344" priority="276" operator="equal">
      <formula>4</formula>
    </cfRule>
    <cfRule type="cellIs" dxfId="3343" priority="277" operator="equal">
      <formula>3</formula>
    </cfRule>
    <cfRule type="cellIs" dxfId="3342" priority="278" operator="equal">
      <formula>2</formula>
    </cfRule>
    <cfRule type="cellIs" dxfId="3341" priority="279" operator="equal">
      <formula>1</formula>
    </cfRule>
  </conditionalFormatting>
  <conditionalFormatting sqref="IJ127:IJ128">
    <cfRule type="cellIs" dxfId="3340" priority="273" operator="equal">
      <formula>2</formula>
    </cfRule>
    <cfRule type="cellIs" dxfId="3339" priority="274" operator="equal">
      <formula>1</formula>
    </cfRule>
  </conditionalFormatting>
  <conditionalFormatting sqref="HO127:HO128">
    <cfRule type="expression" dxfId="3338" priority="253">
      <formula>$HP127="zły potencjał ekologiczny"</formula>
    </cfRule>
    <cfRule type="expression" dxfId="3337" priority="254">
      <formula>$HP127="zły stan ekologiczny"</formula>
    </cfRule>
    <cfRule type="expression" dxfId="3336" priority="255">
      <formula>$HP127="słaby potencjał ekologiczny"</formula>
    </cfRule>
    <cfRule type="expression" dxfId="3335" priority="256">
      <formula>$HP127="słaby stan ekologiczny"</formula>
    </cfRule>
    <cfRule type="expression" dxfId="3334" priority="257">
      <formula>$HP127="umiarkowany potencjał ekologiczny"</formula>
    </cfRule>
    <cfRule type="expression" dxfId="3333" priority="263">
      <formula>$HP127="umiarkowany stan ekologiczny"</formula>
    </cfRule>
    <cfRule type="expression" dxfId="3332" priority="264">
      <formula>$HP127="dobry potencjał ekologiczny"</formula>
    </cfRule>
    <cfRule type="expression" dxfId="3331" priority="265">
      <formula>$HP127="dobry stan ekologiczny"</formula>
    </cfRule>
    <cfRule type="expression" dxfId="3330" priority="266">
      <formula>$HP127="maksymalny potencjał ekologiczny"</formula>
    </cfRule>
  </conditionalFormatting>
  <conditionalFormatting sqref="HO127:HO128">
    <cfRule type="expression" dxfId="3329" priority="267">
      <formula>$HP127="bardzo dobry stan ekologiczny"</formula>
    </cfRule>
  </conditionalFormatting>
  <conditionalFormatting sqref="HP127:HP128">
    <cfRule type="cellIs" dxfId="3328" priority="258" operator="equal">
      <formula>"zły potencjał ekologiczny"</formula>
    </cfRule>
    <cfRule type="cellIs" dxfId="3327" priority="259" operator="equal">
      <formula>"zły stan ekologiczny"</formula>
    </cfRule>
    <cfRule type="cellIs" dxfId="3326" priority="260" operator="equal">
      <formula>"słaby potencjał ekologiczny"</formula>
    </cfRule>
    <cfRule type="cellIs" dxfId="3325" priority="261" operator="equal">
      <formula>"słaby stan ekologiczny"</formula>
    </cfRule>
    <cfRule type="cellIs" dxfId="3324" priority="262" operator="equal">
      <formula>"umiarkowany potencjał ekologiczny"</formula>
    </cfRule>
    <cfRule type="cellIs" dxfId="3323" priority="268" operator="equal">
      <formula>"umiarkowany stan ekologiczny"</formula>
    </cfRule>
    <cfRule type="cellIs" dxfId="3322" priority="269" operator="equal">
      <formula>"dobry potencjał ekologiczny"</formula>
    </cfRule>
    <cfRule type="cellIs" dxfId="3321" priority="270" operator="equal">
      <formula>"dobry stan ekologiczny"</formula>
    </cfRule>
    <cfRule type="cellIs" dxfId="3320" priority="271" operator="equal">
      <formula>"maksymalny potencjał ekologiczny"</formula>
    </cfRule>
    <cfRule type="cellIs" dxfId="3319" priority="272" operator="equal">
      <formula>"bardzo dobry stan ekologiczny"</formula>
    </cfRule>
  </conditionalFormatting>
  <conditionalFormatting sqref="FD128 FG128 GH128 GK128 GW128 HC128 HF128 AW127:AW128 BS127:BS128 CE127:CE128 CK127:CK128 CT127:CT128 CW127:CW128 DF127:DF128 DR127:DR128 FV127:FV128 GQ127:GQ128 BG127:BG128 BY127:BY128 GB127:GB128 GE127:GE128 GN127:GN128 AZ127:AZ128 BJ127:BJ128 BM127:BM128 BP127:BP128 BV127:BV128 CZ127:CZ128 DC127:DC128 DI127:DI128 DL127:DL128 DO127:DO128 DU127:DU128 DX127:DX128 EA127:EA128 EP127:EP128 EU127:EU128 ER127:ER128 FA127:FA128 EX127:EX128 FJ127:FJ128 FM127:FM128 FP127:FP128 FS127:FS128 FY127:FY128 GT127:GT128 GZ127:GZ128 HL127:HL128 CB127:CB128 CH127:CH128 CQ127:CQ128 CN127:CN128">
    <cfRule type="cellIs" dxfId="3318" priority="252" operator="equal">
      <formula>"&gt;2"</formula>
    </cfRule>
  </conditionalFormatting>
  <conditionalFormatting sqref="HU128 HY128 IY128 JC128 JT128 KA128 KG128 KM128 KQ128 IC127:IC128 IJ127:IJ128 IM127:IM128 IU127:IU128 JF127:JF128 JI127:JI128 JP127:JP128 JW127:JW128 KD127:KD128 KJ127:KJ128 KU127:KU128 LB127:LB128 LI127:LI128 LQ127:LQ128 LT127:LT128 MA127:MA128 MD127:MD128 MW127:MW128 NJ127:NJ128 NM127:NM128 NP127:NP128 NS127:NS128 NW127:NW128 OD127:OD128 OJ127:OJ128 ON127:ON128 OR127:OR128 OV127:OV128 OZ127:OZ128 PC127:PC128 PG127:PG128 PJ127:PJ128 PN127:PN128 PR127:PR128 OA127:OA128 LW127:LW128 IG127:IG128 IQ127:IQ128 JL127:JL128 KY127:KY128 LM127:LM128 MQ127:MQ128 MH127:MH128 MN127:MN128 MK127:MK128 NG127:NG128 ND127:ND128 PX127:PX128 PU127:PU128 QJ127:QJ128 QG127:QG128 QD127:QD128 LE127:LE128 QA127:QA128">
    <cfRule type="cellIs" dxfId="3317" priority="251" operator="equal">
      <formula>"&gt; 1"</formula>
    </cfRule>
  </conditionalFormatting>
  <conditionalFormatting sqref="NA127">
    <cfRule type="cellIs" dxfId="3316" priority="249" operator="equal">
      <formula>2</formula>
    </cfRule>
    <cfRule type="cellIs" dxfId="3315" priority="250" operator="equal">
      <formula>1</formula>
    </cfRule>
  </conditionalFormatting>
  <conditionalFormatting sqref="ER127:ES127 EU127:EX127">
    <cfRule type="cellIs" dxfId="3314" priority="246" operator="equal">
      <formula>3</formula>
    </cfRule>
    <cfRule type="cellIs" dxfId="3313" priority="247" operator="equal">
      <formula>2</formula>
    </cfRule>
    <cfRule type="cellIs" dxfId="3312" priority="248" operator="equal">
      <formula>1</formula>
    </cfRule>
  </conditionalFormatting>
  <conditionalFormatting sqref="NA127">
    <cfRule type="cellIs" dxfId="3311" priority="245" operator="equal">
      <formula>"&gt; 1"</formula>
    </cfRule>
  </conditionalFormatting>
  <conditionalFormatting sqref="FD127">
    <cfRule type="cellIs" dxfId="3310" priority="242" operator="equal">
      <formula>3</formula>
    </cfRule>
    <cfRule type="cellIs" dxfId="3309" priority="243" operator="equal">
      <formula>2</formula>
    </cfRule>
    <cfRule type="cellIs" dxfId="3308" priority="244" operator="equal">
      <formula>1</formula>
    </cfRule>
  </conditionalFormatting>
  <conditionalFormatting sqref="FD127">
    <cfRule type="cellIs" dxfId="3307" priority="241" operator="equal">
      <formula>"&gt;2"</formula>
    </cfRule>
  </conditionalFormatting>
  <conditionalFormatting sqref="FG127">
    <cfRule type="cellIs" dxfId="3306" priority="238" operator="equal">
      <formula>3</formula>
    </cfRule>
    <cfRule type="cellIs" dxfId="3305" priority="239" operator="equal">
      <formula>2</formula>
    </cfRule>
    <cfRule type="cellIs" dxfId="3304" priority="240" operator="equal">
      <formula>1</formula>
    </cfRule>
  </conditionalFormatting>
  <conditionalFormatting sqref="FG127">
    <cfRule type="cellIs" dxfId="3303" priority="237" operator="equal">
      <formula>"&gt;2"</formula>
    </cfRule>
  </conditionalFormatting>
  <conditionalFormatting sqref="GH127">
    <cfRule type="cellIs" dxfId="3302" priority="234" operator="equal">
      <formula>3</formula>
    </cfRule>
    <cfRule type="cellIs" dxfId="3301" priority="235" operator="equal">
      <formula>2</formula>
    </cfRule>
    <cfRule type="cellIs" dxfId="3300" priority="236" operator="equal">
      <formula>1</formula>
    </cfRule>
  </conditionalFormatting>
  <conditionalFormatting sqref="GH127">
    <cfRule type="cellIs" dxfId="3299" priority="233" operator="equal">
      <formula>"&gt;2"</formula>
    </cfRule>
  </conditionalFormatting>
  <conditionalFormatting sqref="GK127">
    <cfRule type="cellIs" dxfId="3298" priority="230" operator="equal">
      <formula>3</formula>
    </cfRule>
    <cfRule type="cellIs" dxfId="3297" priority="231" operator="equal">
      <formula>2</formula>
    </cfRule>
    <cfRule type="cellIs" dxfId="3296" priority="232" operator="equal">
      <formula>1</formula>
    </cfRule>
  </conditionalFormatting>
  <conditionalFormatting sqref="GK127">
    <cfRule type="cellIs" dxfId="3295" priority="229" operator="equal">
      <formula>"&gt;2"</formula>
    </cfRule>
  </conditionalFormatting>
  <conditionalFormatting sqref="GW127">
    <cfRule type="cellIs" dxfId="3294" priority="226" operator="equal">
      <formula>3</formula>
    </cfRule>
    <cfRule type="cellIs" dxfId="3293" priority="227" operator="equal">
      <formula>2</formula>
    </cfRule>
    <cfRule type="cellIs" dxfId="3292" priority="228" operator="equal">
      <formula>1</formula>
    </cfRule>
  </conditionalFormatting>
  <conditionalFormatting sqref="GW127">
    <cfRule type="cellIs" dxfId="3291" priority="225" operator="equal">
      <formula>"&gt;2"</formula>
    </cfRule>
  </conditionalFormatting>
  <conditionalFormatting sqref="HC127">
    <cfRule type="cellIs" dxfId="3290" priority="222" operator="equal">
      <formula>3</formula>
    </cfRule>
    <cfRule type="cellIs" dxfId="3289" priority="223" operator="equal">
      <formula>2</formula>
    </cfRule>
    <cfRule type="cellIs" dxfId="3288" priority="224" operator="equal">
      <formula>1</formula>
    </cfRule>
  </conditionalFormatting>
  <conditionalFormatting sqref="HC127">
    <cfRule type="cellIs" dxfId="3287" priority="221" operator="equal">
      <formula>"&gt;2"</formula>
    </cfRule>
  </conditionalFormatting>
  <conditionalFormatting sqref="HF127">
    <cfRule type="cellIs" dxfId="3286" priority="218" operator="equal">
      <formula>3</formula>
    </cfRule>
    <cfRule type="cellIs" dxfId="3285" priority="219" operator="equal">
      <formula>2</formula>
    </cfRule>
    <cfRule type="cellIs" dxfId="3284" priority="220" operator="equal">
      <formula>1</formula>
    </cfRule>
  </conditionalFormatting>
  <conditionalFormatting sqref="HF127">
    <cfRule type="cellIs" dxfId="3283" priority="217" operator="equal">
      <formula>"&gt;2"</formula>
    </cfRule>
  </conditionalFormatting>
  <conditionalFormatting sqref="HI127">
    <cfRule type="cellIs" dxfId="3282" priority="214" operator="equal">
      <formula>3</formula>
    </cfRule>
    <cfRule type="cellIs" dxfId="3281" priority="215" operator="equal">
      <formula>2</formula>
    </cfRule>
    <cfRule type="cellIs" dxfId="3280" priority="216" operator="equal">
      <formula>1</formula>
    </cfRule>
  </conditionalFormatting>
  <conditionalFormatting sqref="HI127">
    <cfRule type="cellIs" dxfId="3279" priority="213" operator="equal">
      <formula>"&gt;2"</formula>
    </cfRule>
  </conditionalFormatting>
  <conditionalFormatting sqref="HU127">
    <cfRule type="cellIs" dxfId="3278" priority="211" operator="equal">
      <formula>2</formula>
    </cfRule>
    <cfRule type="cellIs" dxfId="3277" priority="212" operator="equal">
      <formula>1</formula>
    </cfRule>
  </conditionalFormatting>
  <conditionalFormatting sqref="HU127">
    <cfRule type="cellIs" dxfId="3276" priority="210" operator="equal">
      <formula>"&gt; 1"</formula>
    </cfRule>
  </conditionalFormatting>
  <conditionalFormatting sqref="HY127">
    <cfRule type="cellIs" dxfId="3275" priority="208" operator="equal">
      <formula>2</formula>
    </cfRule>
    <cfRule type="cellIs" dxfId="3274" priority="209" operator="equal">
      <formula>1</formula>
    </cfRule>
  </conditionalFormatting>
  <conditionalFormatting sqref="HY127">
    <cfRule type="cellIs" dxfId="3273" priority="207" operator="equal">
      <formula>"&gt; 1"</formula>
    </cfRule>
  </conditionalFormatting>
  <conditionalFormatting sqref="IY127">
    <cfRule type="cellIs" dxfId="3272" priority="205" operator="equal">
      <formula>2</formula>
    </cfRule>
    <cfRule type="cellIs" dxfId="3271" priority="206" operator="equal">
      <formula>1</formula>
    </cfRule>
  </conditionalFormatting>
  <conditionalFormatting sqref="IY127">
    <cfRule type="cellIs" dxfId="3270" priority="204" operator="equal">
      <formula>"&gt; 1"</formula>
    </cfRule>
  </conditionalFormatting>
  <conditionalFormatting sqref="JC127">
    <cfRule type="cellIs" dxfId="3269" priority="202" operator="equal">
      <formula>2</formula>
    </cfRule>
    <cfRule type="cellIs" dxfId="3268" priority="203" operator="equal">
      <formula>1</formula>
    </cfRule>
  </conditionalFormatting>
  <conditionalFormatting sqref="JC127">
    <cfRule type="cellIs" dxfId="3267" priority="201" operator="equal">
      <formula>"&gt; 1"</formula>
    </cfRule>
  </conditionalFormatting>
  <conditionalFormatting sqref="JT127">
    <cfRule type="cellIs" dxfId="3266" priority="199" operator="equal">
      <formula>2</formula>
    </cfRule>
    <cfRule type="cellIs" dxfId="3265" priority="200" operator="equal">
      <formula>1</formula>
    </cfRule>
  </conditionalFormatting>
  <conditionalFormatting sqref="JT127">
    <cfRule type="cellIs" dxfId="3264" priority="198" operator="equal">
      <formula>"&gt; 1"</formula>
    </cfRule>
  </conditionalFormatting>
  <conditionalFormatting sqref="KA127">
    <cfRule type="cellIs" dxfId="3263" priority="196" operator="equal">
      <formula>2</formula>
    </cfRule>
    <cfRule type="cellIs" dxfId="3262" priority="197" operator="equal">
      <formula>1</formula>
    </cfRule>
  </conditionalFormatting>
  <conditionalFormatting sqref="KA127">
    <cfRule type="cellIs" dxfId="3261" priority="195" operator="equal">
      <formula>"&gt; 1"</formula>
    </cfRule>
  </conditionalFormatting>
  <conditionalFormatting sqref="KG127">
    <cfRule type="cellIs" dxfId="3260" priority="193" operator="equal">
      <formula>2</formula>
    </cfRule>
    <cfRule type="cellIs" dxfId="3259" priority="194" operator="equal">
      <formula>1</formula>
    </cfRule>
  </conditionalFormatting>
  <conditionalFormatting sqref="KG127">
    <cfRule type="cellIs" dxfId="3258" priority="192" operator="equal">
      <formula>"&gt; 1"</formula>
    </cfRule>
  </conditionalFormatting>
  <conditionalFormatting sqref="KM127">
    <cfRule type="cellIs" dxfId="3257" priority="190" operator="equal">
      <formula>2</formula>
    </cfRule>
    <cfRule type="cellIs" dxfId="3256" priority="191" operator="equal">
      <formula>1</formula>
    </cfRule>
  </conditionalFormatting>
  <conditionalFormatting sqref="KM127">
    <cfRule type="cellIs" dxfId="3255" priority="189" operator="equal">
      <formula>"&gt; 1"</formula>
    </cfRule>
  </conditionalFormatting>
  <conditionalFormatting sqref="KQ127">
    <cfRule type="cellIs" dxfId="3254" priority="187" operator="equal">
      <formula>2</formula>
    </cfRule>
    <cfRule type="cellIs" dxfId="3253" priority="188" operator="equal">
      <formula>1</formula>
    </cfRule>
  </conditionalFormatting>
  <conditionalFormatting sqref="KQ127">
    <cfRule type="cellIs" dxfId="3252" priority="186" operator="equal">
      <formula>"&gt; 1"</formula>
    </cfRule>
  </conditionalFormatting>
  <conditionalFormatting sqref="LP127">
    <cfRule type="duplicateValues" dxfId="3251" priority="185"/>
  </conditionalFormatting>
  <conditionalFormatting sqref="LP128">
    <cfRule type="duplicateValues" dxfId="3250" priority="184"/>
  </conditionalFormatting>
  <conditionalFormatting sqref="NA128">
    <cfRule type="cellIs" dxfId="3249" priority="182" operator="equal">
      <formula>2</formula>
    </cfRule>
    <cfRule type="cellIs" dxfId="3248" priority="183" operator="equal">
      <formula>1</formula>
    </cfRule>
  </conditionalFormatting>
  <conditionalFormatting sqref="NA128">
    <cfRule type="cellIs" dxfId="3247" priority="181" operator="equal">
      <formula>"&gt; 1"</formula>
    </cfRule>
  </conditionalFormatting>
  <conditionalFormatting sqref="HO129">
    <cfRule type="expression" dxfId="3246" priority="171">
      <formula>$HP129="zły potencjał ekologiczny"</formula>
    </cfRule>
    <cfRule type="expression" dxfId="3245" priority="172">
      <formula>$HP129="zły stan ekologiczny"</formula>
    </cfRule>
    <cfRule type="expression" dxfId="3244" priority="173">
      <formula>$HP129="słaby potencjał ekologiczny"</formula>
    </cfRule>
    <cfRule type="expression" dxfId="3243" priority="174">
      <formula>$HP129="słaby stan ekologiczny"</formula>
    </cfRule>
    <cfRule type="expression" dxfId="3242" priority="175">
      <formula>$HP129="umiarkowany potencjał ekologiczny"</formula>
    </cfRule>
    <cfRule type="expression" dxfId="3241" priority="176">
      <formula>$HP129="umiarkowany stan ekologiczny"</formula>
    </cfRule>
    <cfRule type="expression" dxfId="3240" priority="177">
      <formula>$HP129="dobry potencjał ekologiczny"</formula>
    </cfRule>
    <cfRule type="expression" dxfId="3239" priority="178">
      <formula>$HP129="dobry stan ekologiczny"</formula>
    </cfRule>
    <cfRule type="expression" dxfId="3238" priority="179">
      <formula>$HP129="maksymalny potencjał ekologiczny"</formula>
    </cfRule>
  </conditionalFormatting>
  <conditionalFormatting sqref="HO129">
    <cfRule type="expression" dxfId="3237" priority="180">
      <formula>$HP129="bardzo dobry stan ekologiczny"</formula>
    </cfRule>
  </conditionalFormatting>
  <conditionalFormatting sqref="IC129 IG129 IM129 PU129 NJ129 NG129 ND129 MW129 MA129 LT129 LQ129 LM129 LI129 KY129 KU129 JP129 JL129 JI129 JF129 IU129 PR129 PN129 PJ129 PG129 PC129 OZ129 OV129 OR129 ON129 OJ129 OD129 OA129 NW129 NS129 NP129 NM129 MD129 LB129 KJ129 KD129 JW129 IK129 QA129 QD129 QG129 QJ129 IQ129 HU129 HY129 IY129 JC129 JT129 KA129 KG129 KM129 KQ129 LE129 LW129 PX129 MK129 MN129 MH129 MQ129 NA129">
    <cfRule type="cellIs" dxfId="3236" priority="169" operator="equal">
      <formula>2</formula>
    </cfRule>
    <cfRule type="cellIs" dxfId="3235" priority="170" operator="equal">
      <formula>1</formula>
    </cfRule>
  </conditionalFormatting>
  <conditionalFormatting sqref="FA129 FJ129 FS129 FV129 GQ129 GZ129 ER129:EX129 FD129 FG129 FM129 FP129 FY129 GB129 GE129 GH129 GK129 GN129 GT129 GW129 HC129 HF129">
    <cfRule type="cellIs" dxfId="3234" priority="166" operator="equal">
      <formula>3</formula>
    </cfRule>
    <cfRule type="cellIs" dxfId="3233" priority="167" operator="equal">
      <formula>2</formula>
    </cfRule>
    <cfRule type="cellIs" dxfId="3232" priority="168" operator="equal">
      <formula>1</formula>
    </cfRule>
  </conditionalFormatting>
  <conditionalFormatting sqref="AX129 AU129 EP129">
    <cfRule type="cellIs" dxfId="3231" priority="156" operator="equal">
      <formula>5</formula>
    </cfRule>
    <cfRule type="cellIs" dxfId="3230" priority="157" operator="equal">
      <formula>4</formula>
    </cfRule>
    <cfRule type="cellIs" dxfId="3229" priority="158" operator="equal">
      <formula>3</formula>
    </cfRule>
    <cfRule type="cellIs" dxfId="3228" priority="159" operator="equal">
      <formula>2</formula>
    </cfRule>
    <cfRule type="cellIs" dxfId="3227" priority="160" operator="equal">
      <formula>1</formula>
    </cfRule>
  </conditionalFormatting>
  <conditionalFormatting sqref="AZ129 AU129">
    <cfRule type="cellIs" dxfId="3226" priority="151" operator="equal">
      <formula>1</formula>
    </cfRule>
  </conditionalFormatting>
  <conditionalFormatting sqref="AZ129 AU129">
    <cfRule type="cellIs" dxfId="3225" priority="152" operator="equal">
      <formula>2</formula>
    </cfRule>
  </conditionalFormatting>
  <conditionalFormatting sqref="AZ129 AU129">
    <cfRule type="cellIs" dxfId="3224" priority="153" operator="equal">
      <formula>3</formula>
    </cfRule>
  </conditionalFormatting>
  <conditionalFormatting sqref="AZ129 AU129">
    <cfRule type="cellIs" dxfId="3223" priority="154" operator="equal">
      <formula>4</formula>
    </cfRule>
  </conditionalFormatting>
  <conditionalFormatting sqref="AZ129 AU129">
    <cfRule type="cellIs" dxfId="3222" priority="155" operator="equal">
      <formula>5</formula>
    </cfRule>
  </conditionalFormatting>
  <conditionalFormatting sqref="AQ129 AN129 AK129 AZ129 BJ129 BP129 BS129 BV129 CB129 CK129 CN129 CQ129 CT129 CW129 CZ129 DC129 DF129 DI129 DL129 DO129 DX129 W129 AB129 AW129 CH129 DU129 EA129 BM129 AH129">
    <cfRule type="cellIs" dxfId="3221" priority="161" operator="equal">
      <formula>1</formula>
    </cfRule>
    <cfRule type="cellIs" dxfId="3220" priority="162" operator="equal">
      <formula>2</formula>
    </cfRule>
    <cfRule type="cellIs" dxfId="3219" priority="163" operator="equal">
      <formula>3</formula>
    </cfRule>
    <cfRule type="cellIs" dxfId="3218" priority="164" operator="equal">
      <formula>4</formula>
    </cfRule>
    <cfRule type="cellIs" dxfId="3217" priority="165" operator="equal">
      <formula>5</formula>
    </cfRule>
  </conditionalFormatting>
  <conditionalFormatting sqref="AE129">
    <cfRule type="cellIs" dxfId="3216" priority="146" operator="equal">
      <formula>5</formula>
    </cfRule>
    <cfRule type="cellIs" dxfId="3215" priority="147" operator="equal">
      <formula>4</formula>
    </cfRule>
    <cfRule type="cellIs" dxfId="3214" priority="148" operator="equal">
      <formula>3</formula>
    </cfRule>
    <cfRule type="cellIs" dxfId="3213" priority="149" operator="equal">
      <formula>2</formula>
    </cfRule>
    <cfRule type="cellIs" dxfId="3212" priority="150" operator="equal">
      <formula>1</formula>
    </cfRule>
  </conditionalFormatting>
  <conditionalFormatting sqref="IJ129">
    <cfRule type="cellIs" dxfId="3211" priority="144" operator="equal">
      <formula>2</formula>
    </cfRule>
    <cfRule type="cellIs" dxfId="3210" priority="145" operator="equal">
      <formula>1</formula>
    </cfRule>
  </conditionalFormatting>
  <conditionalFormatting sqref="HP129">
    <cfRule type="cellIs" dxfId="3209" priority="134" operator="equal">
      <formula>"zły potencjał ekologiczny"</formula>
    </cfRule>
    <cfRule type="cellIs" dxfId="3208" priority="135" operator="equal">
      <formula>"zły stan ekologiczny"</formula>
    </cfRule>
    <cfRule type="cellIs" dxfId="3207" priority="136" operator="equal">
      <formula>"słaby potencjał ekologiczny"</formula>
    </cfRule>
    <cfRule type="cellIs" dxfId="3206" priority="137" operator="equal">
      <formula>"słaby stan ekologiczny"</formula>
    </cfRule>
    <cfRule type="cellIs" dxfId="3205" priority="138" operator="equal">
      <formula>"umiarkowany potencjał ekologiczny"</formula>
    </cfRule>
    <cfRule type="cellIs" dxfId="3204" priority="139" operator="equal">
      <formula>"umiarkowany stan ekologiczny"</formula>
    </cfRule>
    <cfRule type="cellIs" dxfId="3203" priority="140" operator="equal">
      <formula>"dobry potencjał ekologiczny"</formula>
    </cfRule>
    <cfRule type="cellIs" dxfId="3202" priority="141" operator="equal">
      <formula>"dobry stan ekologiczny"</formula>
    </cfRule>
    <cfRule type="cellIs" dxfId="3201" priority="142" operator="equal">
      <formula>"maksymalny potencjał ekologiczny"</formula>
    </cfRule>
    <cfRule type="cellIs" dxfId="3200" priority="143" operator="equal">
      <formula>"bardzo dobry stan ekologiczny"</formula>
    </cfRule>
  </conditionalFormatting>
  <conditionalFormatting sqref="AW129 AZ129 BJ129 BP129 BS129 BV129 CB129 CE129 CK129 CN129 CQ129 CT129 CW129 CZ129 DC129 DF129 DI129 DL129 DO129 DX129 ER129 EP129 EX129 FA129 FJ129 FS129 FV129 GQ129 GZ129 BG129 CH129 DU129 EA129 BM129 BY129 EU129 FD129 FG129 FM129 FP129 FY129 GB129 GE129 GH129 GK129 GN129 GT129 GW129 HC129 HF129">
    <cfRule type="cellIs" dxfId="3199" priority="133" operator="equal">
      <formula>"&gt;2"</formula>
    </cfRule>
  </conditionalFormatting>
  <conditionalFormatting sqref="HL129">
    <cfRule type="cellIs" dxfId="3198" priority="130" operator="equal">
      <formula>3</formula>
    </cfRule>
    <cfRule type="cellIs" dxfId="3197" priority="131" operator="equal">
      <formula>2</formula>
    </cfRule>
    <cfRule type="cellIs" dxfId="3196" priority="132" operator="equal">
      <formula>1</formula>
    </cfRule>
  </conditionalFormatting>
  <conditionalFormatting sqref="HL129">
    <cfRule type="cellIs" dxfId="3195" priority="129" operator="equal">
      <formula>"&gt;2"</formula>
    </cfRule>
  </conditionalFormatting>
  <conditionalFormatting sqref="IC129 IG129 IJ129 IM129 IQ129 IU129 JF129 JI129 JL129 JP129 JW129 KD129 KJ129 KU129 KY129 LB129 LI129 LM129 LQ129 LT129 MA129 MD129 MW129 ND129 NG129 NJ129 NM129 NP129 NS129 NW129 OD129 OJ129 ON129 OR129 OV129 OZ129 PC129 PG129 PJ129 PN129 PR129 PU129 QA129 QD129 QG129 QJ129 OA129 HU129 HY129 IY129 JC129 JT129 KA129 KG129 KM129 KQ129 LE129 LW129 PX129 MK129 MN129 MH129 MQ129 NA129">
    <cfRule type="cellIs" dxfId="3194" priority="128" operator="equal">
      <formula>"&gt; 1"</formula>
    </cfRule>
  </conditionalFormatting>
  <conditionalFormatting sqref="DR129">
    <cfRule type="cellIs" dxfId="3193" priority="123" operator="equal">
      <formula>1</formula>
    </cfRule>
    <cfRule type="cellIs" dxfId="3192" priority="124" operator="equal">
      <formula>2</formula>
    </cfRule>
    <cfRule type="cellIs" dxfId="3191" priority="125" operator="equal">
      <formula>3</formula>
    </cfRule>
    <cfRule type="cellIs" dxfId="3190" priority="126" operator="equal">
      <formula>4</formula>
    </cfRule>
    <cfRule type="cellIs" dxfId="3189" priority="127" operator="equal">
      <formula>5</formula>
    </cfRule>
  </conditionalFormatting>
  <conditionalFormatting sqref="DR129">
    <cfRule type="cellIs" dxfId="3188" priority="122" operator="equal">
      <formula>"&gt;2"</formula>
    </cfRule>
  </conditionalFormatting>
  <conditionalFormatting sqref="QS129">
    <cfRule type="cellIs" dxfId="3187" priority="120" operator="equal">
      <formula>2</formula>
    </cfRule>
    <cfRule type="cellIs" dxfId="3186" priority="121" operator="equal">
      <formula>1</formula>
    </cfRule>
  </conditionalFormatting>
  <conditionalFormatting sqref="QS129">
    <cfRule type="cellIs" dxfId="3185" priority="118" operator="equal">
      <formula>"zły stan wód"</formula>
    </cfRule>
    <cfRule type="cellIs" dxfId="3184" priority="119" operator="equal">
      <formula>"dobry stan wód"</formula>
    </cfRule>
  </conditionalFormatting>
  <conditionalFormatting sqref="IC135 IG135 IM135 PU135 NJ135 NG135 ND135 MW135 MA135 LT135 LQ135 LM135 LI135 KY135 KU135 JP135 JL135 JI135 JF135 IU135 PR135 PN135 PJ135 PG135 PC135 OZ135 OV135 OR135 ON135 OJ135 OD135 OA135 NW135 NS135 NP135 NM135 MD135 LB135 KJ135 KD135 JW135 IK135 QA135 QD135 QG135 QJ135 IQ135 HU135 HY135 IY135 JC135 JT135 KA135 KG135 KM135 KQ135 LE135 LW135 PX135 MK135 MN135 MH135 MQ135 NA135">
    <cfRule type="cellIs" dxfId="3183" priority="116" operator="equal">
      <formula>2</formula>
    </cfRule>
    <cfRule type="cellIs" dxfId="3182" priority="117" operator="equal">
      <formula>1</formula>
    </cfRule>
  </conditionalFormatting>
  <conditionalFormatting sqref="HL135 HC135 HF135">
    <cfRule type="cellIs" dxfId="3181" priority="113" operator="equal">
      <formula>3</formula>
    </cfRule>
    <cfRule type="cellIs" dxfId="3180" priority="114" operator="equal">
      <formula>2</formula>
    </cfRule>
    <cfRule type="cellIs" dxfId="3179" priority="115" operator="equal">
      <formula>1</formula>
    </cfRule>
  </conditionalFormatting>
  <conditionalFormatting sqref="AX135 AU135 EP135">
    <cfRule type="cellIs" dxfId="3178" priority="103" operator="equal">
      <formula>5</formula>
    </cfRule>
    <cfRule type="cellIs" dxfId="3177" priority="104" operator="equal">
      <formula>4</formula>
    </cfRule>
    <cfRule type="cellIs" dxfId="3176" priority="105" operator="equal">
      <formula>3</formula>
    </cfRule>
    <cfRule type="cellIs" dxfId="3175" priority="106" operator="equal">
      <formula>2</formula>
    </cfRule>
    <cfRule type="cellIs" dxfId="3174" priority="107" operator="equal">
      <formula>1</formula>
    </cfRule>
  </conditionalFormatting>
  <conditionalFormatting sqref="AZ135 AU135">
    <cfRule type="cellIs" dxfId="3173" priority="98" operator="equal">
      <formula>1</formula>
    </cfRule>
  </conditionalFormatting>
  <conditionalFormatting sqref="AZ135 AU135">
    <cfRule type="cellIs" dxfId="3172" priority="99" operator="equal">
      <formula>2</formula>
    </cfRule>
  </conditionalFormatting>
  <conditionalFormatting sqref="AZ135 AU135">
    <cfRule type="cellIs" dxfId="3171" priority="100" operator="equal">
      <formula>3</formula>
    </cfRule>
  </conditionalFormatting>
  <conditionalFormatting sqref="AZ135 AU135">
    <cfRule type="cellIs" dxfId="3170" priority="101" operator="equal">
      <formula>4</formula>
    </cfRule>
  </conditionalFormatting>
  <conditionalFormatting sqref="AZ135 AU135">
    <cfRule type="cellIs" dxfId="3169" priority="102" operator="equal">
      <formula>5</formula>
    </cfRule>
  </conditionalFormatting>
  <conditionalFormatting sqref="AQ135 AN135 AK135 AZ135 BJ135 BP135 BS135 BV135 CB135 CK135 CN135 CQ135 CT135 CW135 CZ135 DC135 DF135 DI135 DL135 DO135 DX135 W135 AB135 AW135 CH135 DU135 EA135 BM135 AH135">
    <cfRule type="cellIs" dxfId="3168" priority="108" operator="equal">
      <formula>1</formula>
    </cfRule>
    <cfRule type="cellIs" dxfId="3167" priority="109" operator="equal">
      <formula>2</formula>
    </cfRule>
    <cfRule type="cellIs" dxfId="3166" priority="110" operator="equal">
      <formula>3</formula>
    </cfRule>
    <cfRule type="cellIs" dxfId="3165" priority="111" operator="equal">
      <formula>4</formula>
    </cfRule>
    <cfRule type="cellIs" dxfId="3164" priority="112" operator="equal">
      <formula>5</formula>
    </cfRule>
  </conditionalFormatting>
  <conditionalFormatting sqref="AE135">
    <cfRule type="cellIs" dxfId="3163" priority="91" operator="equal">
      <formula>5</formula>
    </cfRule>
    <cfRule type="cellIs" dxfId="3162" priority="92" operator="equal">
      <formula>4</formula>
    </cfRule>
    <cfRule type="cellIs" dxfId="3161" priority="93" operator="equal">
      <formula>3</formula>
    </cfRule>
    <cfRule type="cellIs" dxfId="3160" priority="94" operator="equal">
      <formula>2</formula>
    </cfRule>
    <cfRule type="cellIs" dxfId="3159" priority="95" operator="equal">
      <formula>1</formula>
    </cfRule>
  </conditionalFormatting>
  <conditionalFormatting sqref="IJ135">
    <cfRule type="cellIs" dxfId="3158" priority="89" operator="equal">
      <formula>2</formula>
    </cfRule>
    <cfRule type="cellIs" dxfId="3157" priority="90" operator="equal">
      <formula>1</formula>
    </cfRule>
  </conditionalFormatting>
  <conditionalFormatting sqref="HO135">
    <cfRule type="expression" dxfId="3156" priority="69">
      <formula>$HP135="zły potencjał ekologiczny"</formula>
    </cfRule>
    <cfRule type="expression" dxfId="3155" priority="70">
      <formula>$HP135="zły stan ekologiczny"</formula>
    </cfRule>
    <cfRule type="expression" dxfId="3154" priority="71">
      <formula>$HP135="słaby potencjał ekologiczny"</formula>
    </cfRule>
    <cfRule type="expression" dxfId="3153" priority="72">
      <formula>$HP135="słaby stan ekologiczny"</formula>
    </cfRule>
    <cfRule type="expression" dxfId="3152" priority="73">
      <formula>$HP135="umiarkowany potencjał ekologiczny"</formula>
    </cfRule>
    <cfRule type="expression" dxfId="3151" priority="79">
      <formula>$HP135="umiarkowany stan ekologiczny"</formula>
    </cfRule>
    <cfRule type="expression" dxfId="3150" priority="80">
      <formula>$HP135="dobry potencjał ekologiczny"</formula>
    </cfRule>
    <cfRule type="expression" dxfId="3149" priority="81">
      <formula>$HP135="dobry stan ekologiczny"</formula>
    </cfRule>
    <cfRule type="expression" dxfId="3148" priority="82">
      <formula>$HP135="maksymalny potencjał ekologiczny"</formula>
    </cfRule>
  </conditionalFormatting>
  <conditionalFormatting sqref="HO135">
    <cfRule type="expression" dxfId="3147" priority="83">
      <formula>$HP135="bardzo dobry stan ekologiczny"</formula>
    </cfRule>
  </conditionalFormatting>
  <conditionalFormatting sqref="HP135">
    <cfRule type="cellIs" dxfId="3146" priority="74" operator="equal">
      <formula>"zły potencjał ekologiczny"</formula>
    </cfRule>
    <cfRule type="cellIs" dxfId="3145" priority="75" operator="equal">
      <formula>"zły stan ekologiczny"</formula>
    </cfRule>
    <cfRule type="cellIs" dxfId="3144" priority="76" operator="equal">
      <formula>"słaby potencjał ekologiczny"</formula>
    </cfRule>
    <cfRule type="cellIs" dxfId="3143" priority="77" operator="equal">
      <formula>"słaby stan ekologiczny"</formula>
    </cfRule>
    <cfRule type="cellIs" dxfId="3142" priority="78" operator="equal">
      <formula>"umiarkowany potencjał ekologiczny"</formula>
    </cfRule>
    <cfRule type="cellIs" dxfId="3141" priority="84" operator="equal">
      <formula>"umiarkowany stan ekologiczny"</formula>
    </cfRule>
    <cfRule type="cellIs" dxfId="3140" priority="85" operator="equal">
      <formula>"dobry potencjał ekologiczny"</formula>
    </cfRule>
    <cfRule type="cellIs" dxfId="3139" priority="86" operator="equal">
      <formula>"dobry stan ekologiczny"</formula>
    </cfRule>
    <cfRule type="cellIs" dxfId="3138" priority="87" operator="equal">
      <formula>"maksymalny potencjał ekologiczny"</formula>
    </cfRule>
    <cfRule type="cellIs" dxfId="3137" priority="88" operator="equal">
      <formula>"bardzo dobry stan ekologiczny"</formula>
    </cfRule>
  </conditionalFormatting>
  <conditionalFormatting sqref="HL135 AW135 AZ135 BJ135 BP135 BS135 BV135 CB135 CE135 CK135 CN135 CQ135 CT135 CW135 CZ135 DC135 DF135 DI135 DL135 DO135 DR135 DX135 ER135 EP135 EX135 FA135 FJ135 FS135 FV135 GQ135 GZ135 BG135 CH135 DU135 EA135 BM135 BY135 EU135 FD135 FG135 FM135 FP135 FY135 GB135 GE135 GH135 GK135 GN135 GT135 GW135 HC135 HF135">
    <cfRule type="cellIs" dxfId="3136" priority="97" operator="equal">
      <formula>"&gt;2"</formula>
    </cfRule>
  </conditionalFormatting>
  <conditionalFormatting sqref="IC135 IG135 IJ135 IM135 IQ135 IU135 JF135 JI135 JL135 JP135 JW135 KD135 KJ135 KU135 KY135 LB135 LI135 LM135 LQ135 LT135 MA135 MD135 MW135 ND135 NG135 NJ135 NM135 NP135 NS135 NW135 OD135 OJ135 ON135 OR135 OV135 OZ135 PC135 PG135 PJ135 PN135 PR135 PU135 QA135 QD135 QG135 QJ135 OA135 HU135 HY135 IY135 JC135 JT135 KA135 KG135 KM135 KQ135 LE135 LW135 PX135 MK135 MN135 MH135 MQ135 NA135">
    <cfRule type="cellIs" dxfId="3135" priority="96" operator="equal">
      <formula>"&gt; 1"</formula>
    </cfRule>
  </conditionalFormatting>
  <conditionalFormatting sqref="GW135 GT135 GN135 GK135 GH135 GE135 GB135 FY135 FP135 FM135 FG135 FD135 ER135:EX135 GZ135 GQ135 FV135 FS135 FJ135 FA135">
    <cfRule type="cellIs" dxfId="3134" priority="66" operator="equal">
      <formula>3</formula>
    </cfRule>
    <cfRule type="cellIs" dxfId="3133" priority="67" operator="equal">
      <formula>2</formula>
    </cfRule>
    <cfRule type="cellIs" dxfId="3132" priority="68" operator="equal">
      <formula>1</formula>
    </cfRule>
  </conditionalFormatting>
  <conditionalFormatting sqref="QN135">
    <cfRule type="cellIs" dxfId="3131" priority="64" operator="equal">
      <formula>2</formula>
    </cfRule>
    <cfRule type="cellIs" dxfId="3130" priority="65" operator="equal">
      <formula>1</formula>
    </cfRule>
  </conditionalFormatting>
  <conditionalFormatting sqref="QN135">
    <cfRule type="cellIs" dxfId="3129" priority="62" operator="equal">
      <formula>"stan chemiczny dobry"</formula>
    </cfRule>
    <cfRule type="cellIs" dxfId="3128" priority="63" operator="equal">
      <formula>"stan chemiczny poniżej dobrego"</formula>
    </cfRule>
  </conditionalFormatting>
  <conditionalFormatting sqref="QS135">
    <cfRule type="cellIs" dxfId="3127" priority="60" operator="equal">
      <formula>2</formula>
    </cfRule>
    <cfRule type="cellIs" dxfId="3126" priority="61" operator="equal">
      <formula>1</formula>
    </cfRule>
  </conditionalFormatting>
  <conditionalFormatting sqref="QS135">
    <cfRule type="cellIs" dxfId="3125" priority="58" operator="equal">
      <formula>"zły stan wód"</formula>
    </cfRule>
    <cfRule type="cellIs" dxfId="3124" priority="59" operator="equal">
      <formula>"dobry stan wód"</formula>
    </cfRule>
  </conditionalFormatting>
  <conditionalFormatting sqref="QN129">
    <cfRule type="cellIs" dxfId="3123" priority="56" operator="equal">
      <formula>2</formula>
    </cfRule>
    <cfRule type="cellIs" dxfId="3122" priority="57" operator="equal">
      <formula>1</formula>
    </cfRule>
  </conditionalFormatting>
  <conditionalFormatting sqref="QN129">
    <cfRule type="cellIs" dxfId="3121" priority="54" operator="equal">
      <formula>"stan chemiczny dobry"</formula>
    </cfRule>
    <cfRule type="cellIs" dxfId="3120" priority="55" operator="equal">
      <formula>"stan chemiczny poniżej dobrego"</formula>
    </cfRule>
  </conditionalFormatting>
  <conditionalFormatting sqref="HO141">
    <cfRule type="expression" dxfId="3119" priority="44">
      <formula>$HP141="zły potencjał ekologiczny"</formula>
    </cfRule>
    <cfRule type="expression" dxfId="3118" priority="45">
      <formula>$HP141="zły stan ekologiczny"</formula>
    </cfRule>
    <cfRule type="expression" dxfId="3117" priority="46">
      <formula>$HP141="słaby potencjał ekologiczny"</formula>
    </cfRule>
    <cfRule type="expression" dxfId="3116" priority="47">
      <formula>$HP141="słaby stan ekologiczny"</formula>
    </cfRule>
    <cfRule type="expression" dxfId="3115" priority="48">
      <formula>$HP141="umiarkowany potencjał ekologiczny"</formula>
    </cfRule>
    <cfRule type="expression" dxfId="3114" priority="49">
      <formula>$HP141="umiarkowany stan ekologiczny"</formula>
    </cfRule>
    <cfRule type="expression" dxfId="3113" priority="50">
      <formula>$HP141="dobry potencjał ekologiczny"</formula>
    </cfRule>
    <cfRule type="expression" dxfId="3112" priority="51">
      <formula>$HP141="dobry stan ekologiczny"</formula>
    </cfRule>
    <cfRule type="expression" dxfId="3111" priority="52">
      <formula>$HP141="maksymalny potencjał ekologiczny"</formula>
    </cfRule>
  </conditionalFormatting>
  <conditionalFormatting sqref="HO141">
    <cfRule type="expression" dxfId="3110" priority="53">
      <formula>$HP141="bardzo dobry stan ekologiczny"</formula>
    </cfRule>
  </conditionalFormatting>
  <conditionalFormatting sqref="IC141 IG141 IM141 PU141 NJ141 NG141 ND141 MW141 MA141 LT141 LQ141 LM141 LI141 KY141 KU141 JP141 JL141 JI141 JF141 IU141 PR141 PN141 PJ141 PG141 PC141 OZ141 OV141 OR141 ON141 OJ141 OD141 OA141 NW141 NS141 NP141 NM141 MD141 LB141 KJ141 KD141 JW141 IK141 QA141 QD141 QG141 QJ141 IQ141 QS141 HU141 HY141 IY141 JC141 JT141 KA141 KG141 KM141 KQ141 LE141 LW141 PX141 MK141 MN141 MH141 MQ141 NA141 QN141">
    <cfRule type="cellIs" dxfId="3109" priority="42" operator="equal">
      <formula>2</formula>
    </cfRule>
    <cfRule type="cellIs" dxfId="3108" priority="43" operator="equal">
      <formula>1</formula>
    </cfRule>
  </conditionalFormatting>
  <conditionalFormatting sqref="GW141 GT141 GN141 GK141 GH141 GE141 GB141 FY141 FP141 FM141 FG141 FD141 ER141:EX141 GZ141 GQ141 FV141 FS141 FJ141 FA141 HC141 HF141 HL141">
    <cfRule type="cellIs" dxfId="3107" priority="39" operator="equal">
      <formula>3</formula>
    </cfRule>
    <cfRule type="cellIs" dxfId="3106" priority="40" operator="equal">
      <formula>2</formula>
    </cfRule>
    <cfRule type="cellIs" dxfId="3105" priority="41" operator="equal">
      <formula>1</formula>
    </cfRule>
  </conditionalFormatting>
  <conditionalFormatting sqref="AX141 AU141 EP141">
    <cfRule type="cellIs" dxfId="3104" priority="25" operator="equal">
      <formula>5</formula>
    </cfRule>
    <cfRule type="cellIs" dxfId="3103" priority="26" operator="equal">
      <formula>4</formula>
    </cfRule>
    <cfRule type="cellIs" dxfId="3102" priority="27" operator="equal">
      <formula>3</formula>
    </cfRule>
    <cfRule type="cellIs" dxfId="3101" priority="28" operator="equal">
      <formula>2</formula>
    </cfRule>
    <cfRule type="cellIs" dxfId="3100" priority="29" operator="equal">
      <formula>1</formula>
    </cfRule>
  </conditionalFormatting>
  <conditionalFormatting sqref="QS141">
    <cfRule type="cellIs" dxfId="3099" priority="35" operator="equal">
      <formula>"zły stan wód"</formula>
    </cfRule>
    <cfRule type="cellIs" dxfId="3098" priority="36" operator="equal">
      <formula>"dobry stan wód"</formula>
    </cfRule>
  </conditionalFormatting>
  <conditionalFormatting sqref="QN141">
    <cfRule type="cellIs" dxfId="3097" priority="37" operator="equal">
      <formula>"stan chemiczny dobry"</formula>
    </cfRule>
    <cfRule type="cellIs" dxfId="3096" priority="38" operator="equal">
      <formula>"stan chemiczny poniżej dobrego"</formula>
    </cfRule>
  </conditionalFormatting>
  <conditionalFormatting sqref="AZ141 AU141">
    <cfRule type="cellIs" dxfId="3095" priority="20" operator="equal">
      <formula>1</formula>
    </cfRule>
  </conditionalFormatting>
  <conditionalFormatting sqref="AZ141 AU141">
    <cfRule type="cellIs" dxfId="3094" priority="21" operator="equal">
      <formula>2</formula>
    </cfRule>
  </conditionalFormatting>
  <conditionalFormatting sqref="AZ141 AU141">
    <cfRule type="cellIs" dxfId="3093" priority="22" operator="equal">
      <formula>3</formula>
    </cfRule>
  </conditionalFormatting>
  <conditionalFormatting sqref="AZ141 AU141">
    <cfRule type="cellIs" dxfId="3092" priority="23" operator="equal">
      <formula>4</formula>
    </cfRule>
  </conditionalFormatting>
  <conditionalFormatting sqref="AZ141 AU141">
    <cfRule type="cellIs" dxfId="3091" priority="24" operator="equal">
      <formula>5</formula>
    </cfRule>
  </conditionalFormatting>
  <conditionalFormatting sqref="AQ141 AN141 AK141 AZ141 BJ141 BP141 BS141 BV141 CB141 CK141 CN141 CQ141 CT141 CW141 CZ141 DC141 DF141 DI141 DL141 DO141 DX141 W141 AB141 AW141 CH141 DU141 EA141 BM141 AH141">
    <cfRule type="cellIs" dxfId="3090" priority="30" operator="equal">
      <formula>1</formula>
    </cfRule>
    <cfRule type="cellIs" dxfId="3089" priority="31" operator="equal">
      <formula>2</formula>
    </cfRule>
    <cfRule type="cellIs" dxfId="3088" priority="32" operator="equal">
      <formula>3</formula>
    </cfRule>
    <cfRule type="cellIs" dxfId="3087" priority="33" operator="equal">
      <formula>4</formula>
    </cfRule>
    <cfRule type="cellIs" dxfId="3086" priority="34" operator="equal">
      <formula>5</formula>
    </cfRule>
  </conditionalFormatting>
  <conditionalFormatting sqref="AE141">
    <cfRule type="cellIs" dxfId="3085" priority="15" operator="equal">
      <formula>5</formula>
    </cfRule>
    <cfRule type="cellIs" dxfId="3084" priority="16" operator="equal">
      <formula>4</formula>
    </cfRule>
    <cfRule type="cellIs" dxfId="3083" priority="17" operator="equal">
      <formula>3</formula>
    </cfRule>
    <cfRule type="cellIs" dxfId="3082" priority="18" operator="equal">
      <formula>2</formula>
    </cfRule>
    <cfRule type="cellIs" dxfId="3081" priority="19" operator="equal">
      <formula>1</formula>
    </cfRule>
  </conditionalFormatting>
  <conditionalFormatting sqref="IJ141">
    <cfRule type="cellIs" dxfId="3080" priority="13" operator="equal">
      <formula>2</formula>
    </cfRule>
    <cfRule type="cellIs" dxfId="3079" priority="14" operator="equal">
      <formula>1</formula>
    </cfRule>
  </conditionalFormatting>
  <conditionalFormatting sqref="HP141">
    <cfRule type="cellIs" dxfId="3078" priority="3" operator="equal">
      <formula>"zły potencjał ekologiczny"</formula>
    </cfRule>
    <cfRule type="cellIs" dxfId="3077" priority="4" operator="equal">
      <formula>"zły stan ekologiczny"</formula>
    </cfRule>
    <cfRule type="cellIs" dxfId="3076" priority="5" operator="equal">
      <formula>"słaby potencjał ekologiczny"</formula>
    </cfRule>
    <cfRule type="cellIs" dxfId="3075" priority="6" operator="equal">
      <formula>"słaby stan ekologiczny"</formula>
    </cfRule>
    <cfRule type="cellIs" dxfId="3074" priority="7" operator="equal">
      <formula>"umiarkowany potencjał ekologiczny"</formula>
    </cfRule>
    <cfRule type="cellIs" dxfId="3073" priority="8" operator="equal">
      <formula>"umiarkowany stan ekologiczny"</formula>
    </cfRule>
    <cfRule type="cellIs" dxfId="3072" priority="9" operator="equal">
      <formula>"dobry potencjał ekologiczny"</formula>
    </cfRule>
    <cfRule type="cellIs" dxfId="3071" priority="10" operator="equal">
      <formula>"dobry stan ekologiczny"</formula>
    </cfRule>
    <cfRule type="cellIs" dxfId="3070" priority="11" operator="equal">
      <formula>"maksymalny potencjał ekologiczny"</formula>
    </cfRule>
    <cfRule type="cellIs" dxfId="3069" priority="12" operator="equal">
      <formula>"bardzo dobry stan ekologiczny"</formula>
    </cfRule>
  </conditionalFormatting>
  <conditionalFormatting sqref="AW141 AZ141 BJ141 BP141 BS141 BV141 CB141 CE141 CK141 CN141 CQ141 CT141 CW141 CZ141 DC141 DF141 DI141 DL141 DO141 DR141 DX141 ER141 EP141 EX141 FA141 FJ141 FS141 FV141 GQ141 GZ141 BG141 CH141 DU141 EA141 BM141 BY141 EU141 FD141 FG141 FM141 FP141 FY141 GB141 GE141 GH141 GK141 GN141 GT141 GW141 HC141 HF141 HL141">
    <cfRule type="cellIs" dxfId="3068" priority="2" operator="equal">
      <formula>"&gt;2"</formula>
    </cfRule>
  </conditionalFormatting>
  <conditionalFormatting sqref="IC141 IG141 IJ141 IM141 IQ141 IU141 JF141 JI141 JL141 JP141 JW141 KD141 KJ141 KU141 KY141 LB141 LI141 LM141 LQ141 LT141 MA141 MD141 MW141 ND141 NG141 NJ141 NM141 NP141 NS141 NW141 OD141 OJ141 ON141 OR141 OV141 OZ141 PC141 PG141 PJ141 PN141 PR141 PU141 QA141 QD141 QG141 QJ141 OA141 HU141 HY141 IY141 JC141 JT141 KA141 KG141 KM141 KQ141 LE141 LW141 PX141 MK141 MN141 MH141 MQ141 NA141">
    <cfRule type="cellIs" dxfId="3067" priority="1" operator="equal">
      <formula>"&gt; 1"</formula>
    </cfRule>
  </conditionalFormatting>
  <pageMargins left="0.70866141732283472" right="0.70866141732283472" top="0.74803149606299213" bottom="0.74803149606299213" header="0.51181102362204722" footer="0.51181102362204722"/>
  <pageSetup paperSize="8" scale="60" firstPageNumber="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X47"/>
  <sheetViews>
    <sheetView topLeftCell="O1" zoomScale="87" zoomScaleNormal="87" zoomScaleSheetLayoutView="70" workbookViewId="0">
      <selection activeCell="AO19" sqref="AO19"/>
    </sheetView>
  </sheetViews>
  <sheetFormatPr defaultRowHeight="14.25"/>
  <cols>
    <col min="1" max="1" width="12.375" customWidth="1"/>
    <col min="2" max="2" width="16.125" customWidth="1"/>
    <col min="3" max="3" width="42.25" customWidth="1"/>
    <col min="4" max="4" width="44.75" customWidth="1"/>
    <col min="5" max="5" width="3.625" customWidth="1"/>
    <col min="6" max="6" width="19" customWidth="1"/>
    <col min="7" max="7" width="53.5" style="2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48" max="143" width="9" style="12" customWidth="1"/>
    <col min="144" max="223" width="9" customWidth="1"/>
    <col min="224" max="224" width="52.5" customWidth="1"/>
    <col min="225" max="455" width="9" customWidth="1"/>
    <col min="456" max="456" width="26.375" customWidth="1"/>
    <col min="457" max="460" width="9" customWidth="1"/>
    <col min="461" max="461" width="15.75" customWidth="1"/>
    <col min="462" max="463" width="9" customWidth="1"/>
    <col min="464" max="464" width="22.625" style="28" customWidth="1"/>
    <col min="465" max="465" width="21.375" style="8" customWidth="1"/>
    <col min="466" max="466" width="20.375" style="8" customWidth="1"/>
    <col min="467" max="487" width="9" style="8" customWidth="1"/>
    <col min="488" max="16384" width="9" style="8"/>
  </cols>
  <sheetData>
    <row r="1" spans="1:466" s="21" customFormat="1" ht="27.75" customHeight="1" thickBot="1">
      <c r="A1" s="238" t="s">
        <v>5</v>
      </c>
      <c r="B1" s="238"/>
      <c r="C1" s="238"/>
      <c r="D1" s="238"/>
      <c r="E1" s="238"/>
      <c r="F1" s="238"/>
      <c r="G1" s="238"/>
      <c r="H1" s="238"/>
      <c r="I1" s="238"/>
      <c r="J1" s="238"/>
      <c r="K1" s="238" t="s">
        <v>6</v>
      </c>
      <c r="L1" s="238"/>
      <c r="M1" s="238"/>
      <c r="N1" s="238"/>
      <c r="O1" s="238"/>
      <c r="P1" s="238"/>
      <c r="Q1" s="238"/>
      <c r="R1" s="238"/>
      <c r="S1" s="238"/>
      <c r="T1" s="238"/>
      <c r="U1" s="238"/>
      <c r="V1" s="238" t="s">
        <v>7</v>
      </c>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9" t="s">
        <v>8</v>
      </c>
      <c r="AW1" s="239"/>
      <c r="AX1" s="239"/>
      <c r="AY1" s="238" t="s">
        <v>9</v>
      </c>
      <c r="AZ1" s="238"/>
      <c r="BA1" s="238"/>
      <c r="BB1" s="238"/>
      <c r="BC1" s="238"/>
      <c r="BD1" s="238"/>
      <c r="BE1" s="238"/>
      <c r="BF1" s="238"/>
      <c r="BG1" s="238"/>
      <c r="BH1" s="238"/>
      <c r="BI1" s="238"/>
      <c r="BJ1" s="238"/>
      <c r="BK1" s="238"/>
      <c r="BL1" s="238" t="s">
        <v>10</v>
      </c>
      <c r="BM1" s="238"/>
      <c r="BN1" s="238"/>
      <c r="BO1" s="238"/>
      <c r="BP1" s="238"/>
      <c r="BQ1" s="238"/>
      <c r="BR1" s="238"/>
      <c r="BS1" s="238"/>
      <c r="BT1" s="238"/>
      <c r="BU1" s="238"/>
      <c r="BV1" s="238"/>
      <c r="BW1" s="238"/>
      <c r="BX1" s="238"/>
      <c r="BY1" s="238"/>
      <c r="BZ1" s="238"/>
      <c r="CA1" s="238"/>
      <c r="CB1" s="238"/>
      <c r="CC1" s="238"/>
      <c r="CD1" s="238" t="s">
        <v>11</v>
      </c>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t="s">
        <v>12</v>
      </c>
      <c r="DC1" s="238"/>
      <c r="DD1" s="238"/>
      <c r="DE1" s="238"/>
      <c r="DF1" s="238"/>
      <c r="DG1" s="238"/>
      <c r="DH1" s="238" t="s">
        <v>13</v>
      </c>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
      <c r="EI1" s="2"/>
      <c r="EJ1" s="2"/>
      <c r="EK1" s="2"/>
      <c r="EL1" s="2"/>
      <c r="EM1" s="2"/>
      <c r="EN1" s="2"/>
      <c r="EO1" s="2"/>
      <c r="EP1" s="2"/>
      <c r="EQ1" s="238" t="s">
        <v>313</v>
      </c>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P1" s="3"/>
      <c r="HS1" s="238" t="s">
        <v>14</v>
      </c>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c r="IS1" s="238"/>
      <c r="IT1" s="238"/>
      <c r="IU1" s="238"/>
      <c r="IV1" s="238"/>
      <c r="IW1" s="238"/>
      <c r="IX1" s="238"/>
      <c r="IY1" s="238"/>
      <c r="IZ1" s="238"/>
      <c r="JA1" s="238"/>
      <c r="JB1" s="238"/>
      <c r="JC1" s="238"/>
      <c r="JD1" s="238"/>
      <c r="JE1" s="238"/>
      <c r="JF1" s="238"/>
      <c r="JG1" s="238"/>
      <c r="JH1" s="238"/>
      <c r="JI1" s="238"/>
      <c r="JJ1" s="238"/>
      <c r="JK1" s="238"/>
      <c r="JL1" s="238"/>
      <c r="JM1" s="238"/>
      <c r="JN1" s="238"/>
      <c r="JO1" s="238"/>
      <c r="JP1" s="238"/>
      <c r="JQ1" s="238"/>
      <c r="JR1" s="238"/>
      <c r="JS1" s="238"/>
      <c r="JT1" s="238"/>
      <c r="JU1" s="238"/>
      <c r="JV1" s="238"/>
      <c r="JW1" s="238"/>
      <c r="JX1" s="238"/>
      <c r="JY1" s="238"/>
      <c r="JZ1" s="238"/>
      <c r="KA1" s="238"/>
      <c r="KB1" s="238"/>
      <c r="KC1" s="238"/>
      <c r="KD1" s="238"/>
      <c r="KE1" s="238"/>
      <c r="KF1" s="238"/>
      <c r="KG1" s="238"/>
      <c r="KH1" s="238"/>
      <c r="KI1" s="238"/>
      <c r="KJ1" s="238"/>
      <c r="KK1" s="238"/>
      <c r="KL1" s="238"/>
      <c r="KM1" s="238"/>
      <c r="KN1" s="238"/>
      <c r="KO1" s="238"/>
      <c r="KP1" s="238"/>
      <c r="KQ1" s="238"/>
      <c r="KR1" s="238"/>
      <c r="KS1" s="238"/>
      <c r="KT1" s="238"/>
      <c r="KU1" s="238"/>
      <c r="KV1" s="238"/>
      <c r="KW1" s="238"/>
      <c r="KX1" s="238"/>
      <c r="KY1" s="238"/>
      <c r="KZ1" s="238"/>
      <c r="LA1" s="238"/>
      <c r="LB1" s="238"/>
      <c r="LC1" s="238"/>
      <c r="LD1" s="238"/>
      <c r="LE1" s="238"/>
      <c r="LF1" s="238"/>
      <c r="LG1" s="238"/>
      <c r="LH1" s="238"/>
      <c r="LI1" s="238"/>
      <c r="LJ1" s="238"/>
      <c r="LK1" s="238"/>
      <c r="LL1" s="238"/>
      <c r="LM1" s="238"/>
      <c r="LN1" s="238"/>
      <c r="LO1" s="238"/>
      <c r="LP1" s="238"/>
      <c r="LQ1" s="238"/>
      <c r="LR1" s="238"/>
      <c r="LS1" s="238"/>
      <c r="LT1" s="238"/>
      <c r="LU1" s="238"/>
      <c r="LV1" s="238"/>
      <c r="LW1" s="238"/>
      <c r="LX1" s="238"/>
      <c r="LY1" s="238"/>
      <c r="LZ1" s="238"/>
      <c r="MA1" s="238"/>
      <c r="MB1" s="238"/>
      <c r="MC1" s="238"/>
      <c r="MD1" s="238"/>
      <c r="ME1" s="238"/>
      <c r="MF1" s="238"/>
      <c r="MG1" s="238"/>
      <c r="MH1" s="238"/>
      <c r="MI1" s="238"/>
      <c r="MJ1" s="238"/>
      <c r="MK1" s="238"/>
      <c r="ML1" s="238"/>
      <c r="MM1" s="238"/>
      <c r="MN1" s="238"/>
      <c r="MO1" s="238"/>
      <c r="MP1" s="238"/>
      <c r="MQ1" s="238"/>
      <c r="MR1" s="238"/>
      <c r="MS1" s="238"/>
      <c r="MT1" s="238"/>
      <c r="MU1" s="238"/>
      <c r="MV1" s="238"/>
      <c r="MW1" s="238"/>
      <c r="MX1" s="238"/>
      <c r="MY1" s="238"/>
      <c r="MZ1" s="238"/>
      <c r="NA1" s="238"/>
      <c r="NB1" s="238"/>
      <c r="NC1" s="238"/>
      <c r="ND1" s="238"/>
      <c r="NE1" s="238"/>
      <c r="NF1" s="238"/>
      <c r="NG1" s="238"/>
      <c r="NH1" s="238"/>
      <c r="NI1" s="238"/>
      <c r="NJ1" s="238"/>
      <c r="NK1" s="238"/>
      <c r="NL1" s="238"/>
      <c r="NM1" s="238"/>
      <c r="NN1" s="238"/>
      <c r="NO1" s="238"/>
      <c r="NP1" s="238"/>
      <c r="NQ1" s="238"/>
      <c r="NR1" s="238"/>
      <c r="NS1" s="238"/>
      <c r="NT1" s="238"/>
      <c r="NU1" s="238"/>
      <c r="NV1" s="238"/>
      <c r="NW1" s="238"/>
      <c r="NX1" s="238"/>
      <c r="NY1" s="238"/>
      <c r="NZ1" s="238"/>
      <c r="OA1" s="238"/>
      <c r="OB1" s="238"/>
      <c r="OC1" s="238"/>
      <c r="OD1" s="238"/>
      <c r="OE1" s="238"/>
      <c r="OF1" s="238"/>
      <c r="OG1" s="238"/>
      <c r="OH1" s="238"/>
      <c r="OI1" s="238"/>
      <c r="OJ1" s="238"/>
      <c r="OK1" s="238"/>
      <c r="OL1" s="238"/>
      <c r="OM1" s="238"/>
      <c r="ON1" s="238"/>
      <c r="OO1" s="238"/>
      <c r="OP1" s="238"/>
      <c r="OQ1" s="238"/>
      <c r="OR1" s="238"/>
      <c r="OS1" s="238"/>
      <c r="OT1" s="238"/>
      <c r="OU1" s="238"/>
      <c r="OV1" s="238"/>
      <c r="OW1" s="238"/>
      <c r="OX1" s="238"/>
      <c r="OY1" s="238"/>
      <c r="OZ1" s="238"/>
      <c r="PA1" s="238"/>
      <c r="PB1" s="238"/>
      <c r="PC1" s="238"/>
      <c r="PD1" s="238"/>
      <c r="PE1" s="238"/>
      <c r="PF1" s="238"/>
      <c r="PG1" s="238"/>
      <c r="PH1" s="238"/>
      <c r="PI1" s="238"/>
      <c r="PJ1" s="238"/>
      <c r="PK1" s="238"/>
      <c r="PL1" s="238"/>
      <c r="PM1" s="238"/>
      <c r="PN1" s="238"/>
      <c r="PO1" s="238"/>
      <c r="PP1" s="238"/>
      <c r="PQ1" s="238"/>
      <c r="PR1" s="238"/>
      <c r="PS1" s="238"/>
      <c r="PT1" s="238" t="s">
        <v>15</v>
      </c>
      <c r="PU1" s="238"/>
      <c r="PV1" s="238"/>
      <c r="PW1" s="238"/>
      <c r="PX1" s="238"/>
      <c r="PY1" s="238"/>
      <c r="PZ1" s="238"/>
      <c r="QA1" s="238"/>
      <c r="QB1" s="238"/>
      <c r="QC1" s="238"/>
      <c r="QD1" s="238"/>
      <c r="QE1" s="238"/>
      <c r="QF1" s="238"/>
      <c r="QG1" s="238"/>
      <c r="QH1" s="238"/>
      <c r="QI1" s="238"/>
      <c r="QJ1" s="238"/>
      <c r="QK1" s="238"/>
      <c r="QV1" s="27"/>
    </row>
    <row r="2" spans="1:466" s="3" customFormat="1" ht="42" customHeight="1" thickBot="1">
      <c r="A2" s="240" t="s">
        <v>16</v>
      </c>
      <c r="B2" s="240" t="s">
        <v>0</v>
      </c>
      <c r="C2" s="240" t="s">
        <v>1</v>
      </c>
      <c r="D2" s="240" t="s">
        <v>17</v>
      </c>
      <c r="E2" s="241" t="s">
        <v>18</v>
      </c>
      <c r="F2" s="241" t="s">
        <v>2</v>
      </c>
      <c r="G2" s="243" t="s">
        <v>3</v>
      </c>
      <c r="H2" s="241" t="s">
        <v>19</v>
      </c>
      <c r="I2" s="241" t="s">
        <v>20</v>
      </c>
      <c r="J2" s="240" t="s">
        <v>21</v>
      </c>
      <c r="K2" s="241" t="s">
        <v>22</v>
      </c>
      <c r="L2" s="241" t="s">
        <v>23</v>
      </c>
      <c r="M2" s="241" t="s">
        <v>24</v>
      </c>
      <c r="N2" s="241" t="s">
        <v>25</v>
      </c>
      <c r="O2" s="241" t="s">
        <v>26</v>
      </c>
      <c r="P2" s="241" t="s">
        <v>27</v>
      </c>
      <c r="Q2" s="241" t="s">
        <v>28</v>
      </c>
      <c r="R2" s="241" t="s">
        <v>29</v>
      </c>
      <c r="S2" s="241" t="s">
        <v>30</v>
      </c>
      <c r="T2" s="241" t="s">
        <v>31</v>
      </c>
      <c r="U2" s="241" t="s">
        <v>32</v>
      </c>
      <c r="V2" s="246" t="s">
        <v>33</v>
      </c>
      <c r="W2" s="246"/>
      <c r="X2" s="246"/>
      <c r="Y2" s="247" t="s">
        <v>34</v>
      </c>
      <c r="Z2" s="247" t="s">
        <v>34</v>
      </c>
      <c r="AA2" s="246" t="s">
        <v>35</v>
      </c>
      <c r="AB2" s="246" t="s">
        <v>35</v>
      </c>
      <c r="AC2" s="246" t="s">
        <v>35</v>
      </c>
      <c r="AD2" s="248" t="s">
        <v>305</v>
      </c>
      <c r="AE2" s="249"/>
      <c r="AF2" s="250"/>
      <c r="AG2" s="247" t="s">
        <v>36</v>
      </c>
      <c r="AH2" s="247" t="s">
        <v>36</v>
      </c>
      <c r="AI2" s="247" t="s">
        <v>36</v>
      </c>
      <c r="AJ2" s="246" t="s">
        <v>37</v>
      </c>
      <c r="AK2" s="246" t="s">
        <v>37</v>
      </c>
      <c r="AL2" s="246" t="s">
        <v>37</v>
      </c>
      <c r="AM2" s="247" t="s">
        <v>38</v>
      </c>
      <c r="AN2" s="247" t="s">
        <v>38</v>
      </c>
      <c r="AO2" s="247" t="s">
        <v>38</v>
      </c>
      <c r="AP2" s="253" t="s">
        <v>39</v>
      </c>
      <c r="AQ2" s="253" t="s">
        <v>39</v>
      </c>
      <c r="AR2" s="253" t="s">
        <v>39</v>
      </c>
      <c r="AS2" s="254" t="s">
        <v>40</v>
      </c>
      <c r="AT2" s="254"/>
      <c r="AU2" s="254"/>
      <c r="AV2" s="246" t="s">
        <v>41</v>
      </c>
      <c r="AW2" s="246" t="s">
        <v>41</v>
      </c>
      <c r="AX2" s="246" t="s">
        <v>41</v>
      </c>
      <c r="AY2" s="247" t="s">
        <v>42</v>
      </c>
      <c r="AZ2" s="247" t="s">
        <v>42</v>
      </c>
      <c r="BA2" s="247" t="s">
        <v>42</v>
      </c>
      <c r="BB2" s="246" t="s">
        <v>43</v>
      </c>
      <c r="BC2" s="246" t="s">
        <v>43</v>
      </c>
      <c r="BD2" s="247" t="s">
        <v>44</v>
      </c>
      <c r="BE2" s="247" t="s">
        <v>44</v>
      </c>
      <c r="BF2" s="246" t="s">
        <v>45</v>
      </c>
      <c r="BG2" s="246" t="s">
        <v>45</v>
      </c>
      <c r="BH2" s="246" t="s">
        <v>45</v>
      </c>
      <c r="BI2" s="247" t="s">
        <v>46</v>
      </c>
      <c r="BJ2" s="247" t="s">
        <v>46</v>
      </c>
      <c r="BK2" s="247" t="s">
        <v>46</v>
      </c>
      <c r="BL2" s="246" t="s">
        <v>47</v>
      </c>
      <c r="BM2" s="246" t="s">
        <v>47</v>
      </c>
      <c r="BN2" s="246" t="s">
        <v>47</v>
      </c>
      <c r="BO2" s="247" t="s">
        <v>48</v>
      </c>
      <c r="BP2" s="247" t="s">
        <v>48</v>
      </c>
      <c r="BQ2" s="247" t="s">
        <v>48</v>
      </c>
      <c r="BR2" s="246" t="s">
        <v>49</v>
      </c>
      <c r="BS2" s="246" t="s">
        <v>49</v>
      </c>
      <c r="BT2" s="246" t="s">
        <v>49</v>
      </c>
      <c r="BU2" s="247" t="s">
        <v>50</v>
      </c>
      <c r="BV2" s="247" t="s">
        <v>50</v>
      </c>
      <c r="BW2" s="247" t="s">
        <v>50</v>
      </c>
      <c r="BX2" s="246" t="s">
        <v>51</v>
      </c>
      <c r="BY2" s="246" t="s">
        <v>51</v>
      </c>
      <c r="BZ2" s="246" t="s">
        <v>51</v>
      </c>
      <c r="CA2" s="247" t="s">
        <v>52</v>
      </c>
      <c r="CB2" s="247" t="s">
        <v>52</v>
      </c>
      <c r="CC2" s="247" t="s">
        <v>52</v>
      </c>
      <c r="CD2" s="246" t="s">
        <v>53</v>
      </c>
      <c r="CE2" s="246" t="s">
        <v>53</v>
      </c>
      <c r="CF2" s="246" t="s">
        <v>53</v>
      </c>
      <c r="CG2" s="247" t="s">
        <v>54</v>
      </c>
      <c r="CH2" s="247" t="s">
        <v>54</v>
      </c>
      <c r="CI2" s="247" t="s">
        <v>54</v>
      </c>
      <c r="CJ2" s="246" t="s">
        <v>55</v>
      </c>
      <c r="CK2" s="246" t="s">
        <v>55</v>
      </c>
      <c r="CL2" s="246" t="s">
        <v>55</v>
      </c>
      <c r="CM2" s="247" t="s">
        <v>56</v>
      </c>
      <c r="CN2" s="247" t="s">
        <v>56</v>
      </c>
      <c r="CO2" s="247" t="s">
        <v>56</v>
      </c>
      <c r="CP2" s="246" t="s">
        <v>57</v>
      </c>
      <c r="CQ2" s="246" t="s">
        <v>57</v>
      </c>
      <c r="CR2" s="246" t="s">
        <v>57</v>
      </c>
      <c r="CS2" s="247" t="s">
        <v>58</v>
      </c>
      <c r="CT2" s="247" t="s">
        <v>58</v>
      </c>
      <c r="CU2" s="247" t="s">
        <v>58</v>
      </c>
      <c r="CV2" s="246" t="s">
        <v>59</v>
      </c>
      <c r="CW2" s="246" t="s">
        <v>59</v>
      </c>
      <c r="CX2" s="246" t="s">
        <v>59</v>
      </c>
      <c r="CY2" s="247" t="s">
        <v>60</v>
      </c>
      <c r="CZ2" s="247" t="s">
        <v>60</v>
      </c>
      <c r="DA2" s="247" t="s">
        <v>60</v>
      </c>
      <c r="DB2" s="246" t="s">
        <v>61</v>
      </c>
      <c r="DC2" s="246" t="s">
        <v>61</v>
      </c>
      <c r="DD2" s="246" t="s">
        <v>61</v>
      </c>
      <c r="DE2" s="247" t="s">
        <v>62</v>
      </c>
      <c r="DF2" s="247" t="s">
        <v>62</v>
      </c>
      <c r="DG2" s="247" t="s">
        <v>62</v>
      </c>
      <c r="DH2" s="246" t="s">
        <v>63</v>
      </c>
      <c r="DI2" s="246" t="s">
        <v>63</v>
      </c>
      <c r="DJ2" s="246" t="s">
        <v>63</v>
      </c>
      <c r="DK2" s="247" t="s">
        <v>64</v>
      </c>
      <c r="DL2" s="247" t="s">
        <v>64</v>
      </c>
      <c r="DM2" s="247" t="s">
        <v>64</v>
      </c>
      <c r="DN2" s="246" t="s">
        <v>65</v>
      </c>
      <c r="DO2" s="246" t="s">
        <v>65</v>
      </c>
      <c r="DP2" s="246" t="s">
        <v>65</v>
      </c>
      <c r="DQ2" s="247" t="s">
        <v>66</v>
      </c>
      <c r="DR2" s="247" t="s">
        <v>66</v>
      </c>
      <c r="DS2" s="247" t="s">
        <v>66</v>
      </c>
      <c r="DT2" s="246" t="s">
        <v>67</v>
      </c>
      <c r="DU2" s="246" t="s">
        <v>67</v>
      </c>
      <c r="DV2" s="246" t="s">
        <v>67</v>
      </c>
      <c r="DW2" s="247" t="s">
        <v>319</v>
      </c>
      <c r="DX2" s="247" t="s">
        <v>68</v>
      </c>
      <c r="DY2" s="247" t="s">
        <v>68</v>
      </c>
      <c r="DZ2" s="246" t="s">
        <v>69</v>
      </c>
      <c r="EA2" s="246" t="s">
        <v>69</v>
      </c>
      <c r="EB2" s="246" t="s">
        <v>69</v>
      </c>
      <c r="EC2" s="247" t="s">
        <v>70</v>
      </c>
      <c r="ED2" s="247" t="s">
        <v>70</v>
      </c>
      <c r="EE2" s="246" t="s">
        <v>71</v>
      </c>
      <c r="EF2" s="246" t="s">
        <v>71</v>
      </c>
      <c r="EG2" s="246" t="s">
        <v>71</v>
      </c>
      <c r="EH2" s="247" t="s">
        <v>72</v>
      </c>
      <c r="EI2" s="247" t="s">
        <v>72</v>
      </c>
      <c r="EJ2" s="246" t="s">
        <v>73</v>
      </c>
      <c r="EK2" s="246" t="s">
        <v>73</v>
      </c>
      <c r="EL2" s="256" t="s">
        <v>74</v>
      </c>
      <c r="EM2" s="256" t="s">
        <v>74</v>
      </c>
      <c r="EN2" s="257" t="s">
        <v>75</v>
      </c>
      <c r="EO2" s="257"/>
      <c r="EP2" s="257"/>
      <c r="EQ2" s="255" t="s">
        <v>76</v>
      </c>
      <c r="ER2" s="255" t="s">
        <v>76</v>
      </c>
      <c r="ES2" s="255" t="s">
        <v>76</v>
      </c>
      <c r="ET2" s="247" t="s">
        <v>77</v>
      </c>
      <c r="EU2" s="247" t="s">
        <v>77</v>
      </c>
      <c r="EV2" s="247" t="s">
        <v>77</v>
      </c>
      <c r="EW2" s="246" t="s">
        <v>78</v>
      </c>
      <c r="EX2" s="246" t="s">
        <v>78</v>
      </c>
      <c r="EY2" s="246" t="s">
        <v>78</v>
      </c>
      <c r="EZ2" s="247" t="s">
        <v>79</v>
      </c>
      <c r="FA2" s="247" t="s">
        <v>79</v>
      </c>
      <c r="FB2" s="247" t="s">
        <v>79</v>
      </c>
      <c r="FC2" s="246" t="s">
        <v>80</v>
      </c>
      <c r="FD2" s="246" t="s">
        <v>80</v>
      </c>
      <c r="FE2" s="246" t="s">
        <v>80</v>
      </c>
      <c r="FF2" s="247" t="s">
        <v>81</v>
      </c>
      <c r="FG2" s="247" t="s">
        <v>81</v>
      </c>
      <c r="FH2" s="247" t="s">
        <v>81</v>
      </c>
      <c r="FI2" s="246" t="s">
        <v>82</v>
      </c>
      <c r="FJ2" s="246" t="s">
        <v>82</v>
      </c>
      <c r="FK2" s="246" t="s">
        <v>82</v>
      </c>
      <c r="FL2" s="247" t="s">
        <v>83</v>
      </c>
      <c r="FM2" s="247" t="s">
        <v>83</v>
      </c>
      <c r="FN2" s="247" t="s">
        <v>83</v>
      </c>
      <c r="FO2" s="246" t="s">
        <v>84</v>
      </c>
      <c r="FP2" s="246" t="s">
        <v>84</v>
      </c>
      <c r="FQ2" s="246" t="s">
        <v>84</v>
      </c>
      <c r="FR2" s="247" t="s">
        <v>85</v>
      </c>
      <c r="FS2" s="247" t="s">
        <v>85</v>
      </c>
      <c r="FT2" s="247" t="s">
        <v>85</v>
      </c>
      <c r="FU2" s="246" t="s">
        <v>86</v>
      </c>
      <c r="FV2" s="246" t="s">
        <v>86</v>
      </c>
      <c r="FW2" s="246" t="s">
        <v>86</v>
      </c>
      <c r="FX2" s="247" t="s">
        <v>87</v>
      </c>
      <c r="FY2" s="247" t="s">
        <v>87</v>
      </c>
      <c r="FZ2" s="247" t="s">
        <v>87</v>
      </c>
      <c r="GA2" s="246" t="s">
        <v>88</v>
      </c>
      <c r="GB2" s="246" t="s">
        <v>88</v>
      </c>
      <c r="GC2" s="246" t="s">
        <v>88</v>
      </c>
      <c r="GD2" s="247" t="s">
        <v>89</v>
      </c>
      <c r="GE2" s="247" t="s">
        <v>89</v>
      </c>
      <c r="GF2" s="247" t="s">
        <v>89</v>
      </c>
      <c r="GG2" s="246" t="s">
        <v>90</v>
      </c>
      <c r="GH2" s="246" t="s">
        <v>90</v>
      </c>
      <c r="GI2" s="246" t="s">
        <v>90</v>
      </c>
      <c r="GJ2" s="247" t="s">
        <v>91</v>
      </c>
      <c r="GK2" s="247" t="s">
        <v>91</v>
      </c>
      <c r="GL2" s="247" t="s">
        <v>91</v>
      </c>
      <c r="GM2" s="246" t="s">
        <v>92</v>
      </c>
      <c r="GN2" s="246" t="s">
        <v>92</v>
      </c>
      <c r="GO2" s="246" t="s">
        <v>92</v>
      </c>
      <c r="GP2" s="247" t="s">
        <v>93</v>
      </c>
      <c r="GQ2" s="247" t="s">
        <v>93</v>
      </c>
      <c r="GR2" s="247" t="s">
        <v>93</v>
      </c>
      <c r="GS2" s="246" t="s">
        <v>94</v>
      </c>
      <c r="GT2" s="246" t="s">
        <v>94</v>
      </c>
      <c r="GU2" s="246" t="s">
        <v>94</v>
      </c>
      <c r="GV2" s="247" t="s">
        <v>95</v>
      </c>
      <c r="GW2" s="247" t="s">
        <v>95</v>
      </c>
      <c r="GX2" s="247" t="s">
        <v>95</v>
      </c>
      <c r="GY2" s="246" t="s">
        <v>96</v>
      </c>
      <c r="GZ2" s="246" t="s">
        <v>96</v>
      </c>
      <c r="HA2" s="246" t="s">
        <v>96</v>
      </c>
      <c r="HB2" s="247" t="s">
        <v>97</v>
      </c>
      <c r="HC2" s="247" t="s">
        <v>97</v>
      </c>
      <c r="HD2" s="247" t="s">
        <v>97</v>
      </c>
      <c r="HE2" s="246" t="s">
        <v>98</v>
      </c>
      <c r="HF2" s="246" t="s">
        <v>98</v>
      </c>
      <c r="HG2" s="246" t="s">
        <v>98</v>
      </c>
      <c r="HH2" s="256" t="s">
        <v>99</v>
      </c>
      <c r="HI2" s="256" t="s">
        <v>99</v>
      </c>
      <c r="HJ2" s="257" t="s">
        <v>100</v>
      </c>
      <c r="HK2" s="257"/>
      <c r="HL2" s="257"/>
      <c r="HM2" s="258" t="s">
        <v>300</v>
      </c>
      <c r="HN2" s="258"/>
      <c r="HO2" s="258"/>
      <c r="HP2" s="258"/>
      <c r="HQ2" s="258" t="s">
        <v>101</v>
      </c>
      <c r="HR2" s="258" t="s">
        <v>102</v>
      </c>
      <c r="HS2" s="255" t="s">
        <v>103</v>
      </c>
      <c r="HT2" s="255"/>
      <c r="HU2" s="255" t="s">
        <v>103</v>
      </c>
      <c r="HV2" s="255" t="s">
        <v>103</v>
      </c>
      <c r="HW2" s="247" t="s">
        <v>104</v>
      </c>
      <c r="HX2" s="247"/>
      <c r="HY2" s="247" t="s">
        <v>104</v>
      </c>
      <c r="HZ2" s="247" t="s">
        <v>104</v>
      </c>
      <c r="IA2" s="246" t="s">
        <v>105</v>
      </c>
      <c r="IB2" s="246"/>
      <c r="IC2" s="246" t="s">
        <v>105</v>
      </c>
      <c r="ID2" s="246" t="s">
        <v>105</v>
      </c>
      <c r="IE2" s="247" t="s">
        <v>106</v>
      </c>
      <c r="IF2" s="247"/>
      <c r="IG2" s="247" t="s">
        <v>106</v>
      </c>
      <c r="IH2" s="247" t="s">
        <v>106</v>
      </c>
      <c r="II2" s="246" t="s">
        <v>107</v>
      </c>
      <c r="IJ2" s="246"/>
      <c r="IK2" s="246"/>
      <c r="IL2" s="246"/>
      <c r="IM2" s="246"/>
      <c r="IN2" s="246"/>
      <c r="IO2" s="247" t="s">
        <v>108</v>
      </c>
      <c r="IP2" s="247"/>
      <c r="IQ2" s="247"/>
      <c r="IR2" s="247"/>
      <c r="IS2" s="246" t="s">
        <v>109</v>
      </c>
      <c r="IT2" s="246"/>
      <c r="IU2" s="246"/>
      <c r="IV2" s="246"/>
      <c r="IW2" s="247" t="s">
        <v>110</v>
      </c>
      <c r="IX2" s="247"/>
      <c r="IY2" s="247" t="s">
        <v>110</v>
      </c>
      <c r="IZ2" s="247" t="s">
        <v>110</v>
      </c>
      <c r="JA2" s="246" t="s">
        <v>111</v>
      </c>
      <c r="JB2" s="246"/>
      <c r="JC2" s="246" t="s">
        <v>111</v>
      </c>
      <c r="JD2" s="246" t="s">
        <v>111</v>
      </c>
      <c r="JE2" s="247" t="s">
        <v>112</v>
      </c>
      <c r="JF2" s="247" t="s">
        <v>112</v>
      </c>
      <c r="JG2" s="247" t="s">
        <v>112</v>
      </c>
      <c r="JH2" s="246" t="s">
        <v>113</v>
      </c>
      <c r="JI2" s="246" t="s">
        <v>113</v>
      </c>
      <c r="JJ2" s="246" t="s">
        <v>113</v>
      </c>
      <c r="JK2" s="247" t="s">
        <v>114</v>
      </c>
      <c r="JL2" s="247" t="s">
        <v>114</v>
      </c>
      <c r="JM2" s="247" t="s">
        <v>114</v>
      </c>
      <c r="JN2" s="246" t="s">
        <v>115</v>
      </c>
      <c r="JO2" s="246"/>
      <c r="JP2" s="246" t="s">
        <v>115</v>
      </c>
      <c r="JQ2" s="246" t="s">
        <v>115</v>
      </c>
      <c r="JR2" s="247" t="s">
        <v>116</v>
      </c>
      <c r="JS2" s="247"/>
      <c r="JT2" s="247" t="s">
        <v>116</v>
      </c>
      <c r="JU2" s="247" t="s">
        <v>116</v>
      </c>
      <c r="JV2" s="246" t="s">
        <v>117</v>
      </c>
      <c r="JW2" s="246"/>
      <c r="JX2" s="246"/>
      <c r="JY2" s="246"/>
      <c r="JZ2" s="259"/>
      <c r="KA2" s="246"/>
      <c r="KB2" s="246"/>
      <c r="KC2" s="247" t="s">
        <v>118</v>
      </c>
      <c r="KD2" s="247"/>
      <c r="KE2" s="247"/>
      <c r="KF2" s="247"/>
      <c r="KG2" s="247"/>
      <c r="KH2" s="247"/>
      <c r="KI2" s="246" t="s">
        <v>119</v>
      </c>
      <c r="KJ2" s="246"/>
      <c r="KK2" s="246"/>
      <c r="KL2" s="259"/>
      <c r="KM2" s="246"/>
      <c r="KN2" s="246"/>
      <c r="KO2" s="247" t="s">
        <v>120</v>
      </c>
      <c r="KP2" s="247"/>
      <c r="KQ2" s="247" t="s">
        <v>120</v>
      </c>
      <c r="KR2" s="247" t="s">
        <v>120</v>
      </c>
      <c r="KS2" s="246" t="s">
        <v>121</v>
      </c>
      <c r="KT2" s="246"/>
      <c r="KU2" s="246" t="s">
        <v>121</v>
      </c>
      <c r="KV2" s="246" t="s">
        <v>121</v>
      </c>
      <c r="KW2" s="247" t="s">
        <v>122</v>
      </c>
      <c r="KX2" s="247"/>
      <c r="KY2" s="247" t="s">
        <v>122</v>
      </c>
      <c r="KZ2" s="247" t="s">
        <v>122</v>
      </c>
      <c r="LA2" s="246" t="s">
        <v>123</v>
      </c>
      <c r="LB2" s="246"/>
      <c r="LC2" s="246"/>
      <c r="LD2" s="246"/>
      <c r="LE2" s="246"/>
      <c r="LF2" s="246"/>
      <c r="LG2" s="247" t="s">
        <v>124</v>
      </c>
      <c r="LH2" s="247"/>
      <c r="LI2" s="247" t="s">
        <v>124</v>
      </c>
      <c r="LJ2" s="247" t="s">
        <v>124</v>
      </c>
      <c r="LK2" s="246" t="s">
        <v>125</v>
      </c>
      <c r="LL2" s="246"/>
      <c r="LM2" s="246" t="s">
        <v>125</v>
      </c>
      <c r="LN2" s="246" t="s">
        <v>125</v>
      </c>
      <c r="LO2" s="247" t="s">
        <v>126</v>
      </c>
      <c r="LP2" s="247"/>
      <c r="LQ2" s="247" t="s">
        <v>126</v>
      </c>
      <c r="LR2" s="247" t="s">
        <v>126</v>
      </c>
      <c r="LS2" s="246" t="s">
        <v>127</v>
      </c>
      <c r="LT2" s="246" t="s">
        <v>127</v>
      </c>
      <c r="LU2" s="246" t="s">
        <v>127</v>
      </c>
      <c r="LV2" s="247" t="s">
        <v>128</v>
      </c>
      <c r="LW2" s="247" t="s">
        <v>128</v>
      </c>
      <c r="LX2" s="247" t="s">
        <v>128</v>
      </c>
      <c r="LY2" s="246" t="s">
        <v>129</v>
      </c>
      <c r="LZ2" s="246"/>
      <c r="MA2" s="246" t="s">
        <v>129</v>
      </c>
      <c r="MB2" s="246" t="s">
        <v>129</v>
      </c>
      <c r="MC2" s="246" t="s">
        <v>130</v>
      </c>
      <c r="MD2" s="246"/>
      <c r="ME2" s="246"/>
      <c r="MF2" s="246"/>
      <c r="MG2" s="246"/>
      <c r="MH2" s="246"/>
      <c r="MI2" s="246"/>
      <c r="MJ2" s="247" t="s">
        <v>131</v>
      </c>
      <c r="MK2" s="247" t="s">
        <v>131</v>
      </c>
      <c r="ML2" s="247" t="s">
        <v>131</v>
      </c>
      <c r="MM2" s="246" t="s">
        <v>132</v>
      </c>
      <c r="MN2" s="246" t="s">
        <v>132</v>
      </c>
      <c r="MO2" s="246" t="s">
        <v>132</v>
      </c>
      <c r="MP2" s="247" t="s">
        <v>302</v>
      </c>
      <c r="MQ2" s="247" t="s">
        <v>133</v>
      </c>
      <c r="MR2" s="247" t="s">
        <v>133</v>
      </c>
      <c r="MS2" s="246" t="s">
        <v>134</v>
      </c>
      <c r="MT2" s="246" t="s">
        <v>134</v>
      </c>
      <c r="MU2" s="247" t="s">
        <v>135</v>
      </c>
      <c r="MV2" s="247"/>
      <c r="MW2" s="247" t="s">
        <v>135</v>
      </c>
      <c r="MX2" s="247" t="s">
        <v>135</v>
      </c>
      <c r="MY2" s="246" t="s">
        <v>136</v>
      </c>
      <c r="MZ2" s="246"/>
      <c r="NA2" s="246" t="s">
        <v>136</v>
      </c>
      <c r="NB2" s="246" t="s">
        <v>136</v>
      </c>
      <c r="NC2" s="247" t="s">
        <v>137</v>
      </c>
      <c r="ND2" s="247" t="s">
        <v>137</v>
      </c>
      <c r="NE2" s="247" t="s">
        <v>137</v>
      </c>
      <c r="NF2" s="246" t="s">
        <v>138</v>
      </c>
      <c r="NG2" s="246" t="s">
        <v>138</v>
      </c>
      <c r="NH2" s="246" t="s">
        <v>138</v>
      </c>
      <c r="NI2" s="247" t="s">
        <v>139</v>
      </c>
      <c r="NJ2" s="247" t="s">
        <v>139</v>
      </c>
      <c r="NK2" s="247" t="s">
        <v>139</v>
      </c>
      <c r="NL2" s="246" t="s">
        <v>140</v>
      </c>
      <c r="NM2" s="246"/>
      <c r="NN2" s="246"/>
      <c r="NO2" s="246"/>
      <c r="NP2" s="246"/>
      <c r="NQ2" s="246"/>
      <c r="NR2" s="247" t="s">
        <v>141</v>
      </c>
      <c r="NS2" s="247"/>
      <c r="NT2" s="247"/>
      <c r="NU2" s="247"/>
      <c r="NV2" s="247"/>
      <c r="NW2" s="247"/>
      <c r="NX2" s="247"/>
      <c r="NY2" s="246" t="s">
        <v>142</v>
      </c>
      <c r="NZ2" s="246"/>
      <c r="OA2" s="246" t="s">
        <v>142</v>
      </c>
      <c r="OB2" s="246" t="s">
        <v>142</v>
      </c>
      <c r="OC2" s="247" t="s">
        <v>143</v>
      </c>
      <c r="OD2" s="247"/>
      <c r="OE2" s="247"/>
      <c r="OF2" s="247"/>
      <c r="OG2" s="247"/>
      <c r="OH2" s="246" t="s">
        <v>144</v>
      </c>
      <c r="OI2" s="246"/>
      <c r="OJ2" s="246" t="s">
        <v>144</v>
      </c>
      <c r="OK2" s="246" t="s">
        <v>144</v>
      </c>
      <c r="OL2" s="247" t="s">
        <v>145</v>
      </c>
      <c r="OM2" s="247"/>
      <c r="ON2" s="247" t="s">
        <v>145</v>
      </c>
      <c r="OO2" s="247" t="s">
        <v>145</v>
      </c>
      <c r="OP2" s="246" t="s">
        <v>146</v>
      </c>
      <c r="OQ2" s="246"/>
      <c r="OR2" s="246" t="s">
        <v>146</v>
      </c>
      <c r="OS2" s="246" t="s">
        <v>146</v>
      </c>
      <c r="OT2" s="247" t="s">
        <v>147</v>
      </c>
      <c r="OU2" s="247"/>
      <c r="OV2" s="247" t="s">
        <v>147</v>
      </c>
      <c r="OW2" s="247" t="s">
        <v>147</v>
      </c>
      <c r="OX2" s="246" t="s">
        <v>148</v>
      </c>
      <c r="OY2" s="246"/>
      <c r="OZ2" s="246" t="s">
        <v>148</v>
      </c>
      <c r="PA2" s="246" t="s">
        <v>148</v>
      </c>
      <c r="PB2" s="247" t="s">
        <v>292</v>
      </c>
      <c r="PC2" s="247"/>
      <c r="PD2" s="247"/>
      <c r="PE2" s="247"/>
      <c r="PF2" s="247"/>
      <c r="PG2" s="247"/>
      <c r="PH2" s="247"/>
      <c r="PI2" s="246" t="s">
        <v>294</v>
      </c>
      <c r="PJ2" s="246"/>
      <c r="PK2" s="246"/>
      <c r="PL2" s="246"/>
      <c r="PM2" s="246"/>
      <c r="PN2" s="246"/>
      <c r="PO2" s="246"/>
      <c r="PP2" s="247" t="s">
        <v>149</v>
      </c>
      <c r="PQ2" s="247"/>
      <c r="PR2" s="247" t="s">
        <v>149</v>
      </c>
      <c r="PS2" s="247" t="s">
        <v>149</v>
      </c>
      <c r="PT2" s="246" t="s">
        <v>150</v>
      </c>
      <c r="PU2" s="246" t="s">
        <v>150</v>
      </c>
      <c r="PV2" s="246" t="s">
        <v>150</v>
      </c>
      <c r="PW2" s="247" t="s">
        <v>303</v>
      </c>
      <c r="PX2" s="247" t="s">
        <v>151</v>
      </c>
      <c r="PY2" s="247" t="s">
        <v>151</v>
      </c>
      <c r="PZ2" s="247" t="s">
        <v>152</v>
      </c>
      <c r="QA2" s="247" t="s">
        <v>152</v>
      </c>
      <c r="QB2" s="247" t="s">
        <v>152</v>
      </c>
      <c r="QC2" s="246" t="s">
        <v>153</v>
      </c>
      <c r="QD2" s="246" t="s">
        <v>153</v>
      </c>
      <c r="QE2" s="246" t="s">
        <v>153</v>
      </c>
      <c r="QF2" s="247" t="s">
        <v>154</v>
      </c>
      <c r="QG2" s="247" t="s">
        <v>154</v>
      </c>
      <c r="QH2" s="247" t="s">
        <v>154</v>
      </c>
      <c r="QI2" s="246" t="s">
        <v>155</v>
      </c>
      <c r="QJ2" s="246" t="s">
        <v>155</v>
      </c>
      <c r="QK2" s="246" t="s">
        <v>155</v>
      </c>
      <c r="QL2" s="257" t="s">
        <v>297</v>
      </c>
      <c r="QM2" s="257"/>
      <c r="QN2" s="257"/>
      <c r="QO2" s="258" t="s">
        <v>298</v>
      </c>
      <c r="QP2" s="258" t="s">
        <v>102</v>
      </c>
      <c r="QQ2" s="261" t="s">
        <v>156</v>
      </c>
      <c r="QR2" s="261"/>
      <c r="QS2" s="261"/>
      <c r="QT2" s="258" t="s">
        <v>299</v>
      </c>
      <c r="QU2" s="258" t="s">
        <v>102</v>
      </c>
      <c r="QV2" s="260" t="s">
        <v>306</v>
      </c>
      <c r="QW2" s="258" t="s">
        <v>307</v>
      </c>
      <c r="QX2" s="312" t="s">
        <v>323</v>
      </c>
    </row>
    <row r="3" spans="1:466" ht="14.25" customHeight="1" thickBot="1">
      <c r="A3" s="240"/>
      <c r="B3" s="240"/>
      <c r="C3" s="240"/>
      <c r="D3" s="240"/>
      <c r="E3" s="241"/>
      <c r="F3" s="241"/>
      <c r="G3" s="244"/>
      <c r="H3" s="241"/>
      <c r="I3" s="241"/>
      <c r="J3" s="240"/>
      <c r="K3" s="241"/>
      <c r="L3" s="241"/>
      <c r="M3" s="241"/>
      <c r="N3" s="241"/>
      <c r="O3" s="241"/>
      <c r="P3" s="241"/>
      <c r="Q3" s="241"/>
      <c r="R3" s="241"/>
      <c r="S3" s="241"/>
      <c r="T3" s="241"/>
      <c r="U3" s="241"/>
      <c r="V3" s="246" t="s">
        <v>157</v>
      </c>
      <c r="W3" s="246"/>
      <c r="X3" s="246"/>
      <c r="Y3" s="247" t="s">
        <v>158</v>
      </c>
      <c r="Z3" s="247" t="s">
        <v>158</v>
      </c>
      <c r="AA3" s="246" t="s">
        <v>159</v>
      </c>
      <c r="AB3" s="246" t="s">
        <v>159</v>
      </c>
      <c r="AC3" s="246" t="s">
        <v>159</v>
      </c>
      <c r="AD3" s="246"/>
      <c r="AE3" s="246"/>
      <c r="AF3" s="246"/>
      <c r="AG3" s="247" t="s">
        <v>160</v>
      </c>
      <c r="AH3" s="247" t="s">
        <v>160</v>
      </c>
      <c r="AI3" s="247" t="s">
        <v>160</v>
      </c>
      <c r="AJ3" s="246" t="s">
        <v>161</v>
      </c>
      <c r="AK3" s="246" t="s">
        <v>161</v>
      </c>
      <c r="AL3" s="246" t="s">
        <v>161</v>
      </c>
      <c r="AM3" s="247" t="s">
        <v>162</v>
      </c>
      <c r="AN3" s="247" t="s">
        <v>162</v>
      </c>
      <c r="AO3" s="247" t="s">
        <v>162</v>
      </c>
      <c r="AP3" s="246" t="s">
        <v>163</v>
      </c>
      <c r="AQ3" s="246" t="s">
        <v>163</v>
      </c>
      <c r="AR3" s="246" t="s">
        <v>163</v>
      </c>
      <c r="AS3" s="254"/>
      <c r="AT3" s="254"/>
      <c r="AU3" s="254"/>
      <c r="AV3" s="246" t="s">
        <v>164</v>
      </c>
      <c r="AW3" s="246" t="s">
        <v>164</v>
      </c>
      <c r="AX3" s="246" t="s">
        <v>164</v>
      </c>
      <c r="AY3" s="247" t="s">
        <v>165</v>
      </c>
      <c r="AZ3" s="247" t="s">
        <v>165</v>
      </c>
      <c r="BA3" s="247" t="s">
        <v>165</v>
      </c>
      <c r="BB3" s="246" t="s">
        <v>166</v>
      </c>
      <c r="BC3" s="246" t="s">
        <v>166</v>
      </c>
      <c r="BD3" s="247" t="s">
        <v>167</v>
      </c>
      <c r="BE3" s="247" t="s">
        <v>167</v>
      </c>
      <c r="BF3" s="246" t="s">
        <v>168</v>
      </c>
      <c r="BG3" s="246" t="s">
        <v>168</v>
      </c>
      <c r="BH3" s="246" t="s">
        <v>168</v>
      </c>
      <c r="BI3" s="247" t="s">
        <v>169</v>
      </c>
      <c r="BJ3" s="247" t="s">
        <v>169</v>
      </c>
      <c r="BK3" s="247" t="s">
        <v>169</v>
      </c>
      <c r="BL3" s="246" t="s">
        <v>170</v>
      </c>
      <c r="BM3" s="246" t="s">
        <v>170</v>
      </c>
      <c r="BN3" s="246" t="s">
        <v>170</v>
      </c>
      <c r="BO3" s="247" t="s">
        <v>171</v>
      </c>
      <c r="BP3" s="247" t="s">
        <v>171</v>
      </c>
      <c r="BQ3" s="247" t="s">
        <v>171</v>
      </c>
      <c r="BR3" s="246" t="s">
        <v>172</v>
      </c>
      <c r="BS3" s="246" t="s">
        <v>172</v>
      </c>
      <c r="BT3" s="246" t="s">
        <v>172</v>
      </c>
      <c r="BU3" s="247" t="s">
        <v>173</v>
      </c>
      <c r="BV3" s="247" t="s">
        <v>173</v>
      </c>
      <c r="BW3" s="247" t="s">
        <v>173</v>
      </c>
      <c r="BX3" s="246" t="s">
        <v>174</v>
      </c>
      <c r="BY3" s="246" t="s">
        <v>174</v>
      </c>
      <c r="BZ3" s="246" t="s">
        <v>174</v>
      </c>
      <c r="CA3" s="247" t="s">
        <v>175</v>
      </c>
      <c r="CB3" s="247" t="s">
        <v>175</v>
      </c>
      <c r="CC3" s="247" t="s">
        <v>175</v>
      </c>
      <c r="CD3" s="246" t="s">
        <v>176</v>
      </c>
      <c r="CE3" s="246" t="s">
        <v>176</v>
      </c>
      <c r="CF3" s="246" t="s">
        <v>176</v>
      </c>
      <c r="CG3" s="247" t="s">
        <v>177</v>
      </c>
      <c r="CH3" s="247" t="s">
        <v>177</v>
      </c>
      <c r="CI3" s="247" t="s">
        <v>177</v>
      </c>
      <c r="CJ3" s="246" t="s">
        <v>178</v>
      </c>
      <c r="CK3" s="246" t="s">
        <v>178</v>
      </c>
      <c r="CL3" s="246" t="s">
        <v>178</v>
      </c>
      <c r="CM3" s="247" t="s">
        <v>179</v>
      </c>
      <c r="CN3" s="247" t="s">
        <v>179</v>
      </c>
      <c r="CO3" s="247" t="s">
        <v>179</v>
      </c>
      <c r="CP3" s="246" t="s">
        <v>180</v>
      </c>
      <c r="CQ3" s="246" t="s">
        <v>180</v>
      </c>
      <c r="CR3" s="246" t="s">
        <v>180</v>
      </c>
      <c r="CS3" s="247" t="s">
        <v>181</v>
      </c>
      <c r="CT3" s="247" t="s">
        <v>181</v>
      </c>
      <c r="CU3" s="247" t="s">
        <v>181</v>
      </c>
      <c r="CV3" s="246" t="s">
        <v>182</v>
      </c>
      <c r="CW3" s="246" t="s">
        <v>182</v>
      </c>
      <c r="CX3" s="246" t="s">
        <v>182</v>
      </c>
      <c r="CY3" s="247" t="s">
        <v>183</v>
      </c>
      <c r="CZ3" s="247" t="s">
        <v>183</v>
      </c>
      <c r="DA3" s="247" t="s">
        <v>183</v>
      </c>
      <c r="DB3" s="246" t="s">
        <v>184</v>
      </c>
      <c r="DC3" s="246" t="s">
        <v>184</v>
      </c>
      <c r="DD3" s="246" t="s">
        <v>184</v>
      </c>
      <c r="DE3" s="247" t="s">
        <v>185</v>
      </c>
      <c r="DF3" s="247" t="s">
        <v>185</v>
      </c>
      <c r="DG3" s="247" t="s">
        <v>185</v>
      </c>
      <c r="DH3" s="246" t="s">
        <v>186</v>
      </c>
      <c r="DI3" s="246" t="s">
        <v>186</v>
      </c>
      <c r="DJ3" s="246" t="s">
        <v>186</v>
      </c>
      <c r="DK3" s="247" t="s">
        <v>187</v>
      </c>
      <c r="DL3" s="247" t="s">
        <v>187</v>
      </c>
      <c r="DM3" s="247" t="s">
        <v>187</v>
      </c>
      <c r="DN3" s="246" t="s">
        <v>188</v>
      </c>
      <c r="DO3" s="246" t="s">
        <v>188</v>
      </c>
      <c r="DP3" s="246" t="s">
        <v>188</v>
      </c>
      <c r="DQ3" s="247" t="s">
        <v>189</v>
      </c>
      <c r="DR3" s="247" t="s">
        <v>189</v>
      </c>
      <c r="DS3" s="247" t="s">
        <v>189</v>
      </c>
      <c r="DT3" s="246" t="s">
        <v>190</v>
      </c>
      <c r="DU3" s="246" t="s">
        <v>190</v>
      </c>
      <c r="DV3" s="246" t="s">
        <v>190</v>
      </c>
      <c r="DW3" s="247" t="s">
        <v>191</v>
      </c>
      <c r="DX3" s="247" t="s">
        <v>191</v>
      </c>
      <c r="DY3" s="247" t="s">
        <v>191</v>
      </c>
      <c r="DZ3" s="246" t="s">
        <v>192</v>
      </c>
      <c r="EA3" s="246" t="s">
        <v>192</v>
      </c>
      <c r="EB3" s="246" t="s">
        <v>192</v>
      </c>
      <c r="EC3" s="247" t="s">
        <v>193</v>
      </c>
      <c r="ED3" s="247" t="s">
        <v>193</v>
      </c>
      <c r="EE3" s="246" t="s">
        <v>194</v>
      </c>
      <c r="EF3" s="246" t="s">
        <v>194</v>
      </c>
      <c r="EG3" s="246" t="s">
        <v>194</v>
      </c>
      <c r="EH3" s="247" t="s">
        <v>195</v>
      </c>
      <c r="EI3" s="247" t="s">
        <v>195</v>
      </c>
      <c r="EJ3" s="246" t="s">
        <v>196</v>
      </c>
      <c r="EK3" s="246" t="s">
        <v>196</v>
      </c>
      <c r="EL3" s="256" t="s">
        <v>197</v>
      </c>
      <c r="EM3" s="256" t="s">
        <v>197</v>
      </c>
      <c r="EN3" s="257"/>
      <c r="EO3" s="257"/>
      <c r="EP3" s="257"/>
      <c r="EQ3" s="255" t="s">
        <v>198</v>
      </c>
      <c r="ER3" s="255" t="s">
        <v>198</v>
      </c>
      <c r="ES3" s="255" t="s">
        <v>198</v>
      </c>
      <c r="ET3" s="247" t="s">
        <v>199</v>
      </c>
      <c r="EU3" s="247" t="s">
        <v>199</v>
      </c>
      <c r="EV3" s="247" t="s">
        <v>199</v>
      </c>
      <c r="EW3" s="246" t="s">
        <v>200</v>
      </c>
      <c r="EX3" s="246" t="s">
        <v>200</v>
      </c>
      <c r="EY3" s="246" t="s">
        <v>200</v>
      </c>
      <c r="EZ3" s="247" t="s">
        <v>201</v>
      </c>
      <c r="FA3" s="247" t="s">
        <v>201</v>
      </c>
      <c r="FB3" s="247" t="s">
        <v>201</v>
      </c>
      <c r="FC3" s="246" t="s">
        <v>202</v>
      </c>
      <c r="FD3" s="246" t="s">
        <v>202</v>
      </c>
      <c r="FE3" s="246" t="s">
        <v>202</v>
      </c>
      <c r="FF3" s="247" t="s">
        <v>203</v>
      </c>
      <c r="FG3" s="247" t="s">
        <v>203</v>
      </c>
      <c r="FH3" s="247" t="s">
        <v>203</v>
      </c>
      <c r="FI3" s="246" t="s">
        <v>204</v>
      </c>
      <c r="FJ3" s="246" t="s">
        <v>204</v>
      </c>
      <c r="FK3" s="246" t="s">
        <v>204</v>
      </c>
      <c r="FL3" s="247" t="s">
        <v>205</v>
      </c>
      <c r="FM3" s="247" t="s">
        <v>205</v>
      </c>
      <c r="FN3" s="247" t="s">
        <v>205</v>
      </c>
      <c r="FO3" s="246" t="s">
        <v>206</v>
      </c>
      <c r="FP3" s="246" t="s">
        <v>206</v>
      </c>
      <c r="FQ3" s="246" t="s">
        <v>206</v>
      </c>
      <c r="FR3" s="247" t="s">
        <v>207</v>
      </c>
      <c r="FS3" s="247" t="s">
        <v>207</v>
      </c>
      <c r="FT3" s="247" t="s">
        <v>207</v>
      </c>
      <c r="FU3" s="246" t="s">
        <v>208</v>
      </c>
      <c r="FV3" s="246" t="s">
        <v>208</v>
      </c>
      <c r="FW3" s="246" t="s">
        <v>208</v>
      </c>
      <c r="FX3" s="247" t="s">
        <v>209</v>
      </c>
      <c r="FY3" s="247" t="s">
        <v>209</v>
      </c>
      <c r="FZ3" s="247" t="s">
        <v>209</v>
      </c>
      <c r="GA3" s="246" t="s">
        <v>210</v>
      </c>
      <c r="GB3" s="246" t="s">
        <v>210</v>
      </c>
      <c r="GC3" s="246" t="s">
        <v>210</v>
      </c>
      <c r="GD3" s="247" t="s">
        <v>211</v>
      </c>
      <c r="GE3" s="247" t="s">
        <v>211</v>
      </c>
      <c r="GF3" s="247" t="s">
        <v>211</v>
      </c>
      <c r="GG3" s="246" t="s">
        <v>212</v>
      </c>
      <c r="GH3" s="246" t="s">
        <v>212</v>
      </c>
      <c r="GI3" s="246" t="s">
        <v>212</v>
      </c>
      <c r="GJ3" s="247" t="s">
        <v>213</v>
      </c>
      <c r="GK3" s="247" t="s">
        <v>213</v>
      </c>
      <c r="GL3" s="247" t="s">
        <v>213</v>
      </c>
      <c r="GM3" s="246" t="s">
        <v>214</v>
      </c>
      <c r="GN3" s="246" t="s">
        <v>214</v>
      </c>
      <c r="GO3" s="246" t="s">
        <v>214</v>
      </c>
      <c r="GP3" s="247" t="s">
        <v>215</v>
      </c>
      <c r="GQ3" s="247" t="s">
        <v>215</v>
      </c>
      <c r="GR3" s="247" t="s">
        <v>215</v>
      </c>
      <c r="GS3" s="246" t="s">
        <v>216</v>
      </c>
      <c r="GT3" s="246" t="s">
        <v>216</v>
      </c>
      <c r="GU3" s="246" t="s">
        <v>216</v>
      </c>
      <c r="GV3" s="247" t="s">
        <v>217</v>
      </c>
      <c r="GW3" s="247" t="s">
        <v>217</v>
      </c>
      <c r="GX3" s="247" t="s">
        <v>217</v>
      </c>
      <c r="GY3" s="246" t="s">
        <v>218</v>
      </c>
      <c r="GZ3" s="246" t="s">
        <v>218</v>
      </c>
      <c r="HA3" s="246" t="s">
        <v>218</v>
      </c>
      <c r="HB3" s="247" t="s">
        <v>219</v>
      </c>
      <c r="HC3" s="247" t="s">
        <v>219</v>
      </c>
      <c r="HD3" s="247" t="s">
        <v>219</v>
      </c>
      <c r="HE3" s="246" t="s">
        <v>220</v>
      </c>
      <c r="HF3" s="246" t="s">
        <v>220</v>
      </c>
      <c r="HG3" s="246" t="s">
        <v>220</v>
      </c>
      <c r="HH3" s="256" t="s">
        <v>221</v>
      </c>
      <c r="HI3" s="256" t="s">
        <v>221</v>
      </c>
      <c r="HJ3" s="257"/>
      <c r="HK3" s="257"/>
      <c r="HL3" s="257"/>
      <c r="HM3" s="258"/>
      <c r="HN3" s="258"/>
      <c r="HO3" s="258"/>
      <c r="HP3" s="258"/>
      <c r="HQ3" s="258"/>
      <c r="HR3" s="258"/>
      <c r="HS3" s="255" t="s">
        <v>222</v>
      </c>
      <c r="HT3" s="255"/>
      <c r="HU3" s="255" t="s">
        <v>222</v>
      </c>
      <c r="HV3" s="255" t="s">
        <v>222</v>
      </c>
      <c r="HW3" s="247" t="s">
        <v>223</v>
      </c>
      <c r="HX3" s="247"/>
      <c r="HY3" s="247" t="s">
        <v>223</v>
      </c>
      <c r="HZ3" s="247" t="s">
        <v>223</v>
      </c>
      <c r="IA3" s="246" t="s">
        <v>224</v>
      </c>
      <c r="IB3" s="246"/>
      <c r="IC3" s="246" t="s">
        <v>224</v>
      </c>
      <c r="ID3" s="246" t="s">
        <v>224</v>
      </c>
      <c r="IE3" s="247" t="s">
        <v>225</v>
      </c>
      <c r="IF3" s="247"/>
      <c r="IG3" s="247" t="s">
        <v>225</v>
      </c>
      <c r="IH3" s="247" t="s">
        <v>225</v>
      </c>
      <c r="II3" s="248" t="s">
        <v>283</v>
      </c>
      <c r="IJ3" s="249"/>
      <c r="IK3" s="249"/>
      <c r="IL3" s="249"/>
      <c r="IM3" s="249"/>
      <c r="IN3" s="26"/>
      <c r="IO3" s="247" t="s">
        <v>226</v>
      </c>
      <c r="IP3" s="247"/>
      <c r="IQ3" s="247"/>
      <c r="IR3" s="247"/>
      <c r="IS3" s="246" t="s">
        <v>227</v>
      </c>
      <c r="IT3" s="246"/>
      <c r="IU3" s="246"/>
      <c r="IV3" s="246"/>
      <c r="IW3" s="247" t="s">
        <v>228</v>
      </c>
      <c r="IX3" s="247"/>
      <c r="IY3" s="247" t="s">
        <v>228</v>
      </c>
      <c r="IZ3" s="247" t="s">
        <v>228</v>
      </c>
      <c r="JA3" s="246" t="s">
        <v>229</v>
      </c>
      <c r="JB3" s="246"/>
      <c r="JC3" s="246"/>
      <c r="JD3" s="246"/>
      <c r="JE3" s="256" t="s">
        <v>230</v>
      </c>
      <c r="JF3" s="262"/>
      <c r="JG3" s="263"/>
      <c r="JH3" s="246" t="s">
        <v>231</v>
      </c>
      <c r="JI3" s="246" t="s">
        <v>231</v>
      </c>
      <c r="JJ3" s="246" t="s">
        <v>231</v>
      </c>
      <c r="JK3" s="247" t="s">
        <v>232</v>
      </c>
      <c r="JL3" s="247" t="s">
        <v>232</v>
      </c>
      <c r="JM3" s="247" t="s">
        <v>232</v>
      </c>
      <c r="JN3" s="246" t="s">
        <v>233</v>
      </c>
      <c r="JO3" s="246"/>
      <c r="JP3" s="246" t="s">
        <v>233</v>
      </c>
      <c r="JQ3" s="246" t="s">
        <v>233</v>
      </c>
      <c r="JR3" s="247" t="s">
        <v>234</v>
      </c>
      <c r="JS3" s="247"/>
      <c r="JT3" s="247" t="s">
        <v>234</v>
      </c>
      <c r="JU3" s="247" t="s">
        <v>234</v>
      </c>
      <c r="JV3" s="265" t="s">
        <v>284</v>
      </c>
      <c r="JW3" s="266"/>
      <c r="JX3" s="266"/>
      <c r="JY3" s="265" t="s">
        <v>235</v>
      </c>
      <c r="JZ3" s="249"/>
      <c r="KA3" s="266"/>
      <c r="KB3" s="266"/>
      <c r="KC3" s="256" t="s">
        <v>285</v>
      </c>
      <c r="KD3" s="262"/>
      <c r="KE3" s="262"/>
      <c r="KF3" s="297"/>
      <c r="KG3" s="297"/>
      <c r="KH3" s="298"/>
      <c r="KI3" s="265" t="s">
        <v>286</v>
      </c>
      <c r="KJ3" s="266"/>
      <c r="KK3" s="266"/>
      <c r="KL3" s="249"/>
      <c r="KM3" s="266"/>
      <c r="KN3" s="266"/>
      <c r="KO3" s="247" t="s">
        <v>236</v>
      </c>
      <c r="KP3" s="247"/>
      <c r="KQ3" s="247"/>
      <c r="KR3" s="247"/>
      <c r="KS3" s="246" t="s">
        <v>237</v>
      </c>
      <c r="KT3" s="246"/>
      <c r="KU3" s="246" t="s">
        <v>237</v>
      </c>
      <c r="KV3" s="246" t="s">
        <v>237</v>
      </c>
      <c r="KW3" s="247" t="s">
        <v>238</v>
      </c>
      <c r="KX3" s="247"/>
      <c r="KY3" s="247"/>
      <c r="KZ3" s="247"/>
      <c r="LA3" s="265" t="s">
        <v>287</v>
      </c>
      <c r="LB3" s="266"/>
      <c r="LC3" s="266"/>
      <c r="LD3" s="259" t="s">
        <v>239</v>
      </c>
      <c r="LE3" s="259"/>
      <c r="LF3" s="259"/>
      <c r="LG3" s="247" t="s">
        <v>240</v>
      </c>
      <c r="LH3" s="247"/>
      <c r="LI3" s="247" t="s">
        <v>240</v>
      </c>
      <c r="LJ3" s="247" t="s">
        <v>240</v>
      </c>
      <c r="LK3" s="246" t="s">
        <v>241</v>
      </c>
      <c r="LL3" s="246"/>
      <c r="LM3" s="246" t="s">
        <v>241</v>
      </c>
      <c r="LN3" s="246" t="s">
        <v>241</v>
      </c>
      <c r="LO3" s="247" t="s">
        <v>242</v>
      </c>
      <c r="LP3" s="247"/>
      <c r="LQ3" s="247" t="s">
        <v>242</v>
      </c>
      <c r="LR3" s="247" t="s">
        <v>242</v>
      </c>
      <c r="LS3" s="246" t="s">
        <v>243</v>
      </c>
      <c r="LT3" s="246" t="s">
        <v>243</v>
      </c>
      <c r="LU3" s="246" t="s">
        <v>243</v>
      </c>
      <c r="LV3" s="247" t="s">
        <v>244</v>
      </c>
      <c r="LW3" s="247" t="s">
        <v>244</v>
      </c>
      <c r="LX3" s="247" t="s">
        <v>244</v>
      </c>
      <c r="LY3" s="246" t="s">
        <v>245</v>
      </c>
      <c r="LZ3" s="246"/>
      <c r="MA3" s="246" t="s">
        <v>245</v>
      </c>
      <c r="MB3" s="246" t="s">
        <v>245</v>
      </c>
      <c r="MC3" s="265" t="s">
        <v>288</v>
      </c>
      <c r="MD3" s="266"/>
      <c r="ME3" s="266"/>
      <c r="MF3" s="265" t="s">
        <v>246</v>
      </c>
      <c r="MG3" s="266"/>
      <c r="MH3" s="266"/>
      <c r="MI3" s="266"/>
      <c r="MJ3" s="247" t="s">
        <v>247</v>
      </c>
      <c r="MK3" s="247" t="s">
        <v>247</v>
      </c>
      <c r="ML3" s="247" t="s">
        <v>247</v>
      </c>
      <c r="MM3" s="246" t="s">
        <v>248</v>
      </c>
      <c r="MN3" s="246" t="s">
        <v>248</v>
      </c>
      <c r="MO3" s="246" t="s">
        <v>248</v>
      </c>
      <c r="MP3" s="247" t="s">
        <v>249</v>
      </c>
      <c r="MQ3" s="247" t="s">
        <v>249</v>
      </c>
      <c r="MR3" s="247" t="s">
        <v>249</v>
      </c>
      <c r="MS3" s="246" t="s">
        <v>250</v>
      </c>
      <c r="MT3" s="246" t="s">
        <v>250</v>
      </c>
      <c r="MU3" s="247" t="s">
        <v>251</v>
      </c>
      <c r="MV3" s="247"/>
      <c r="MW3" s="247" t="s">
        <v>251</v>
      </c>
      <c r="MX3" s="247" t="s">
        <v>251</v>
      </c>
      <c r="MY3" s="246" t="s">
        <v>252</v>
      </c>
      <c r="MZ3" s="246"/>
      <c r="NA3" s="246" t="s">
        <v>252</v>
      </c>
      <c r="NB3" s="246" t="s">
        <v>252</v>
      </c>
      <c r="NC3" s="247" t="s">
        <v>253</v>
      </c>
      <c r="ND3" s="247" t="s">
        <v>253</v>
      </c>
      <c r="NE3" s="247" t="s">
        <v>253</v>
      </c>
      <c r="NF3" s="246" t="s">
        <v>254</v>
      </c>
      <c r="NG3" s="246" t="s">
        <v>254</v>
      </c>
      <c r="NH3" s="246" t="s">
        <v>254</v>
      </c>
      <c r="NI3" s="247" t="s">
        <v>255</v>
      </c>
      <c r="NJ3" s="247" t="s">
        <v>255</v>
      </c>
      <c r="NK3" s="247" t="s">
        <v>255</v>
      </c>
      <c r="NL3" s="265" t="s">
        <v>289</v>
      </c>
      <c r="NM3" s="266"/>
      <c r="NN3" s="266"/>
      <c r="NO3" s="265" t="s">
        <v>256</v>
      </c>
      <c r="NP3" s="266"/>
      <c r="NQ3" s="266"/>
      <c r="NR3" s="256" t="s">
        <v>290</v>
      </c>
      <c r="NS3" s="262"/>
      <c r="NT3" s="262"/>
      <c r="NU3" s="256" t="s">
        <v>257</v>
      </c>
      <c r="NV3" s="262"/>
      <c r="NW3" s="262"/>
      <c r="NX3" s="262"/>
      <c r="NY3" s="246" t="s">
        <v>258</v>
      </c>
      <c r="NZ3" s="246"/>
      <c r="OA3" s="246" t="s">
        <v>258</v>
      </c>
      <c r="OB3" s="246" t="s">
        <v>258</v>
      </c>
      <c r="OC3" s="256" t="s">
        <v>291</v>
      </c>
      <c r="OD3" s="262"/>
      <c r="OE3" s="262"/>
      <c r="OF3" s="262" t="s">
        <v>259</v>
      </c>
      <c r="OG3" s="262"/>
      <c r="OH3" s="246" t="s">
        <v>260</v>
      </c>
      <c r="OI3" s="246"/>
      <c r="OJ3" s="246" t="s">
        <v>260</v>
      </c>
      <c r="OK3" s="246" t="s">
        <v>260</v>
      </c>
      <c r="OL3" s="247" t="s">
        <v>261</v>
      </c>
      <c r="OM3" s="247"/>
      <c r="ON3" s="247" t="s">
        <v>261</v>
      </c>
      <c r="OO3" s="247" t="s">
        <v>261</v>
      </c>
      <c r="OP3" s="246" t="s">
        <v>262</v>
      </c>
      <c r="OQ3" s="246"/>
      <c r="OR3" s="246" t="s">
        <v>262</v>
      </c>
      <c r="OS3" s="246" t="s">
        <v>262</v>
      </c>
      <c r="OT3" s="247" t="s">
        <v>263</v>
      </c>
      <c r="OU3" s="247"/>
      <c r="OV3" s="247" t="s">
        <v>263</v>
      </c>
      <c r="OW3" s="247" t="s">
        <v>263</v>
      </c>
      <c r="OX3" s="246" t="s">
        <v>264</v>
      </c>
      <c r="OY3" s="246"/>
      <c r="OZ3" s="246" t="s">
        <v>264</v>
      </c>
      <c r="PA3" s="246" t="s">
        <v>264</v>
      </c>
      <c r="PB3" s="256" t="s">
        <v>265</v>
      </c>
      <c r="PC3" s="262"/>
      <c r="PD3" s="262"/>
      <c r="PE3" s="256" t="s">
        <v>293</v>
      </c>
      <c r="PF3" s="262"/>
      <c r="PG3" s="262"/>
      <c r="PH3" s="263"/>
      <c r="PI3" s="265" t="s">
        <v>266</v>
      </c>
      <c r="PJ3" s="266"/>
      <c r="PK3" s="266"/>
      <c r="PL3" s="265" t="s">
        <v>295</v>
      </c>
      <c r="PM3" s="266"/>
      <c r="PN3" s="266"/>
      <c r="PO3" s="255"/>
      <c r="PP3" s="247" t="s">
        <v>267</v>
      </c>
      <c r="PQ3" s="247"/>
      <c r="PR3" s="247" t="s">
        <v>267</v>
      </c>
      <c r="PS3" s="247" t="s">
        <v>267</v>
      </c>
      <c r="PT3" s="246" t="s">
        <v>268</v>
      </c>
      <c r="PU3" s="246" t="s">
        <v>268</v>
      </c>
      <c r="PV3" s="246" t="s">
        <v>268</v>
      </c>
      <c r="PW3" s="247" t="s">
        <v>304</v>
      </c>
      <c r="PX3" s="247" t="s">
        <v>269</v>
      </c>
      <c r="PY3" s="247" t="s">
        <v>269</v>
      </c>
      <c r="PZ3" s="247" t="s">
        <v>270</v>
      </c>
      <c r="QA3" s="247" t="s">
        <v>270</v>
      </c>
      <c r="QB3" s="247" t="s">
        <v>270</v>
      </c>
      <c r="QC3" s="246" t="s">
        <v>271</v>
      </c>
      <c r="QD3" s="246" t="s">
        <v>271</v>
      </c>
      <c r="QE3" s="246" t="s">
        <v>271</v>
      </c>
      <c r="QF3" s="247" t="s">
        <v>272</v>
      </c>
      <c r="QG3" s="247" t="s">
        <v>272</v>
      </c>
      <c r="QH3" s="247" t="s">
        <v>272</v>
      </c>
      <c r="QI3" s="246" t="s">
        <v>273</v>
      </c>
      <c r="QJ3" s="246" t="s">
        <v>273</v>
      </c>
      <c r="QK3" s="246" t="s">
        <v>273</v>
      </c>
      <c r="QL3" s="257"/>
      <c r="QM3" s="257"/>
      <c r="QN3" s="257"/>
      <c r="QO3" s="258"/>
      <c r="QP3" s="258"/>
      <c r="QQ3" s="261"/>
      <c r="QR3" s="261"/>
      <c r="QS3" s="261"/>
      <c r="QT3" s="258"/>
      <c r="QU3" s="258"/>
      <c r="QV3" s="260"/>
      <c r="QW3" s="296"/>
      <c r="QX3" s="312"/>
    </row>
    <row r="4" spans="1:466" s="24" customFormat="1" ht="14.25" customHeight="1" thickBot="1">
      <c r="A4" s="240"/>
      <c r="B4" s="240"/>
      <c r="C4" s="240"/>
      <c r="D4" s="240"/>
      <c r="E4" s="241"/>
      <c r="F4" s="241"/>
      <c r="G4" s="244"/>
      <c r="H4" s="241"/>
      <c r="I4" s="241"/>
      <c r="J4" s="240"/>
      <c r="K4" s="241"/>
      <c r="L4" s="241"/>
      <c r="M4" s="241"/>
      <c r="N4" s="241"/>
      <c r="O4" s="241"/>
      <c r="P4" s="241"/>
      <c r="Q4" s="241"/>
      <c r="R4" s="241"/>
      <c r="S4" s="241"/>
      <c r="T4" s="241"/>
      <c r="U4" s="241"/>
      <c r="V4" s="252" t="s">
        <v>316</v>
      </c>
      <c r="W4" s="252" t="s">
        <v>274</v>
      </c>
      <c r="X4" s="252" t="s">
        <v>4</v>
      </c>
      <c r="Y4" s="251" t="s">
        <v>316</v>
      </c>
      <c r="Z4" s="251" t="s">
        <v>4</v>
      </c>
      <c r="AA4" s="252" t="s">
        <v>316</v>
      </c>
      <c r="AB4" s="252" t="s">
        <v>274</v>
      </c>
      <c r="AC4" s="252" t="s">
        <v>4</v>
      </c>
      <c r="AD4" s="252" t="s">
        <v>316</v>
      </c>
      <c r="AE4" s="252" t="s">
        <v>274</v>
      </c>
      <c r="AF4" s="252" t="s">
        <v>4</v>
      </c>
      <c r="AG4" s="251" t="s">
        <v>316</v>
      </c>
      <c r="AH4" s="251" t="s">
        <v>274</v>
      </c>
      <c r="AI4" s="251" t="s">
        <v>4</v>
      </c>
      <c r="AJ4" s="252" t="s">
        <v>316</v>
      </c>
      <c r="AK4" s="252" t="s">
        <v>274</v>
      </c>
      <c r="AL4" s="252" t="s">
        <v>4</v>
      </c>
      <c r="AM4" s="251" t="s">
        <v>316</v>
      </c>
      <c r="AN4" s="251" t="s">
        <v>274</v>
      </c>
      <c r="AO4" s="251" t="s">
        <v>4</v>
      </c>
      <c r="AP4" s="252" t="s">
        <v>316</v>
      </c>
      <c r="AQ4" s="252" t="s">
        <v>274</v>
      </c>
      <c r="AR4" s="252" t="s">
        <v>4</v>
      </c>
      <c r="AS4" s="264" t="s">
        <v>275</v>
      </c>
      <c r="AT4" s="264" t="s">
        <v>276</v>
      </c>
      <c r="AU4" s="264" t="s">
        <v>274</v>
      </c>
      <c r="AV4" s="252" t="s">
        <v>316</v>
      </c>
      <c r="AW4" s="252" t="s">
        <v>274</v>
      </c>
      <c r="AX4" s="252" t="s">
        <v>4</v>
      </c>
      <c r="AY4" s="251" t="s">
        <v>317</v>
      </c>
      <c r="AZ4" s="251" t="s">
        <v>277</v>
      </c>
      <c r="BA4" s="251" t="s">
        <v>4</v>
      </c>
      <c r="BB4" s="252" t="s">
        <v>316</v>
      </c>
      <c r="BC4" s="252" t="s">
        <v>4</v>
      </c>
      <c r="BD4" s="251" t="s">
        <v>316</v>
      </c>
      <c r="BE4" s="251" t="s">
        <v>4</v>
      </c>
      <c r="BF4" s="252" t="s">
        <v>317</v>
      </c>
      <c r="BG4" s="252" t="s">
        <v>277</v>
      </c>
      <c r="BH4" s="252" t="s">
        <v>4</v>
      </c>
      <c r="BI4" s="251" t="s">
        <v>317</v>
      </c>
      <c r="BJ4" s="251" t="s">
        <v>277</v>
      </c>
      <c r="BK4" s="251" t="s">
        <v>4</v>
      </c>
      <c r="BL4" s="252" t="s">
        <v>317</v>
      </c>
      <c r="BM4" s="252" t="s">
        <v>277</v>
      </c>
      <c r="BN4" s="252" t="s">
        <v>4</v>
      </c>
      <c r="BO4" s="251" t="s">
        <v>317</v>
      </c>
      <c r="BP4" s="251" t="s">
        <v>277</v>
      </c>
      <c r="BQ4" s="251" t="s">
        <v>4</v>
      </c>
      <c r="BR4" s="252" t="s">
        <v>317</v>
      </c>
      <c r="BS4" s="252" t="s">
        <v>277</v>
      </c>
      <c r="BT4" s="252" t="s">
        <v>4</v>
      </c>
      <c r="BU4" s="251" t="s">
        <v>317</v>
      </c>
      <c r="BV4" s="251" t="s">
        <v>277</v>
      </c>
      <c r="BW4" s="251" t="s">
        <v>4</v>
      </c>
      <c r="BX4" s="252" t="s">
        <v>317</v>
      </c>
      <c r="BY4" s="252" t="s">
        <v>277</v>
      </c>
      <c r="BZ4" s="252" t="s">
        <v>4</v>
      </c>
      <c r="CA4" s="251" t="s">
        <v>317</v>
      </c>
      <c r="CB4" s="251" t="s">
        <v>277</v>
      </c>
      <c r="CC4" s="251" t="s">
        <v>4</v>
      </c>
      <c r="CD4" s="252" t="s">
        <v>317</v>
      </c>
      <c r="CE4" s="252" t="s">
        <v>277</v>
      </c>
      <c r="CF4" s="252" t="s">
        <v>4</v>
      </c>
      <c r="CG4" s="251" t="s">
        <v>315</v>
      </c>
      <c r="CH4" s="251" t="s">
        <v>277</v>
      </c>
      <c r="CI4" s="251" t="s">
        <v>4</v>
      </c>
      <c r="CJ4" s="252" t="s">
        <v>317</v>
      </c>
      <c r="CK4" s="252" t="s">
        <v>277</v>
      </c>
      <c r="CL4" s="252" t="s">
        <v>4</v>
      </c>
      <c r="CM4" s="251" t="s">
        <v>317</v>
      </c>
      <c r="CN4" s="251" t="s">
        <v>277</v>
      </c>
      <c r="CO4" s="251" t="s">
        <v>4</v>
      </c>
      <c r="CP4" s="252" t="s">
        <v>317</v>
      </c>
      <c r="CQ4" s="252" t="s">
        <v>277</v>
      </c>
      <c r="CR4" s="252" t="s">
        <v>4</v>
      </c>
      <c r="CS4" s="251" t="s">
        <v>317</v>
      </c>
      <c r="CT4" s="251" t="s">
        <v>277</v>
      </c>
      <c r="CU4" s="251" t="s">
        <v>4</v>
      </c>
      <c r="CV4" s="252" t="s">
        <v>317</v>
      </c>
      <c r="CW4" s="252" t="s">
        <v>277</v>
      </c>
      <c r="CX4" s="252" t="s">
        <v>4</v>
      </c>
      <c r="CY4" s="251" t="s">
        <v>315</v>
      </c>
      <c r="CZ4" s="251" t="s">
        <v>277</v>
      </c>
      <c r="DA4" s="267" t="s">
        <v>4</v>
      </c>
      <c r="DB4" s="252" t="s">
        <v>315</v>
      </c>
      <c r="DC4" s="252" t="s">
        <v>277</v>
      </c>
      <c r="DD4" s="252" t="s">
        <v>4</v>
      </c>
      <c r="DE4" s="251" t="s">
        <v>315</v>
      </c>
      <c r="DF4" s="251" t="s">
        <v>277</v>
      </c>
      <c r="DG4" s="251" t="s">
        <v>4</v>
      </c>
      <c r="DH4" s="252" t="s">
        <v>317</v>
      </c>
      <c r="DI4" s="252" t="s">
        <v>277</v>
      </c>
      <c r="DJ4" s="252" t="s">
        <v>4</v>
      </c>
      <c r="DK4" s="251" t="s">
        <v>317</v>
      </c>
      <c r="DL4" s="251" t="s">
        <v>277</v>
      </c>
      <c r="DM4" s="251" t="s">
        <v>4</v>
      </c>
      <c r="DN4" s="252" t="s">
        <v>317</v>
      </c>
      <c r="DO4" s="252" t="s">
        <v>277</v>
      </c>
      <c r="DP4" s="252" t="s">
        <v>4</v>
      </c>
      <c r="DQ4" s="251" t="s">
        <v>317</v>
      </c>
      <c r="DR4" s="251" t="s">
        <v>277</v>
      </c>
      <c r="DS4" s="251" t="s">
        <v>4</v>
      </c>
      <c r="DT4" s="252" t="s">
        <v>317</v>
      </c>
      <c r="DU4" s="252" t="s">
        <v>277</v>
      </c>
      <c r="DV4" s="252" t="s">
        <v>4</v>
      </c>
      <c r="DW4" s="251" t="s">
        <v>317</v>
      </c>
      <c r="DX4" s="251" t="s">
        <v>277</v>
      </c>
      <c r="DY4" s="251" t="s">
        <v>4</v>
      </c>
      <c r="DZ4" s="252" t="s">
        <v>317</v>
      </c>
      <c r="EA4" s="252" t="s">
        <v>277</v>
      </c>
      <c r="EB4" s="252" t="s">
        <v>4</v>
      </c>
      <c r="EC4" s="251" t="s">
        <v>317</v>
      </c>
      <c r="ED4" s="251" t="s">
        <v>4</v>
      </c>
      <c r="EE4" s="252" t="s">
        <v>317</v>
      </c>
      <c r="EF4" s="269" t="s">
        <v>277</v>
      </c>
      <c r="EG4" s="252" t="s">
        <v>4</v>
      </c>
      <c r="EH4" s="251" t="s">
        <v>317</v>
      </c>
      <c r="EI4" s="251" t="s">
        <v>4</v>
      </c>
      <c r="EJ4" s="252" t="s">
        <v>317</v>
      </c>
      <c r="EK4" s="252" t="s">
        <v>4</v>
      </c>
      <c r="EL4" s="251" t="s">
        <v>317</v>
      </c>
      <c r="EM4" s="272" t="s">
        <v>4</v>
      </c>
      <c r="EN4" s="273" t="s">
        <v>275</v>
      </c>
      <c r="EO4" s="264" t="s">
        <v>276</v>
      </c>
      <c r="EP4" s="274" t="s">
        <v>274</v>
      </c>
      <c r="EQ4" s="271" t="s">
        <v>317</v>
      </c>
      <c r="ER4" s="252" t="s">
        <v>277</v>
      </c>
      <c r="ES4" s="252" t="s">
        <v>4</v>
      </c>
      <c r="ET4" s="251" t="s">
        <v>317</v>
      </c>
      <c r="EU4" s="251" t="s">
        <v>277</v>
      </c>
      <c r="EV4" s="251" t="s">
        <v>4</v>
      </c>
      <c r="EW4" s="252" t="s">
        <v>317</v>
      </c>
      <c r="EX4" s="252" t="s">
        <v>277</v>
      </c>
      <c r="EY4" s="252" t="s">
        <v>4</v>
      </c>
      <c r="EZ4" s="251" t="s">
        <v>317</v>
      </c>
      <c r="FA4" s="251" t="s">
        <v>277</v>
      </c>
      <c r="FB4" s="251" t="s">
        <v>4</v>
      </c>
      <c r="FC4" s="252" t="s">
        <v>317</v>
      </c>
      <c r="FD4" s="252" t="s">
        <v>277</v>
      </c>
      <c r="FE4" s="252" t="s">
        <v>4</v>
      </c>
      <c r="FF4" s="251" t="s">
        <v>317</v>
      </c>
      <c r="FG4" s="251" t="s">
        <v>277</v>
      </c>
      <c r="FH4" s="251" t="s">
        <v>4</v>
      </c>
      <c r="FI4" s="252" t="s">
        <v>317</v>
      </c>
      <c r="FJ4" s="252" t="s">
        <v>277</v>
      </c>
      <c r="FK4" s="252" t="s">
        <v>4</v>
      </c>
      <c r="FL4" s="251" t="s">
        <v>317</v>
      </c>
      <c r="FM4" s="251" t="s">
        <v>277</v>
      </c>
      <c r="FN4" s="251" t="s">
        <v>4</v>
      </c>
      <c r="FO4" s="252" t="s">
        <v>317</v>
      </c>
      <c r="FP4" s="252" t="s">
        <v>277</v>
      </c>
      <c r="FQ4" s="252" t="s">
        <v>4</v>
      </c>
      <c r="FR4" s="251" t="s">
        <v>317</v>
      </c>
      <c r="FS4" s="251" t="s">
        <v>277</v>
      </c>
      <c r="FT4" s="251" t="s">
        <v>4</v>
      </c>
      <c r="FU4" s="252" t="s">
        <v>317</v>
      </c>
      <c r="FV4" s="252" t="s">
        <v>277</v>
      </c>
      <c r="FW4" s="252" t="s">
        <v>4</v>
      </c>
      <c r="FX4" s="251" t="s">
        <v>317</v>
      </c>
      <c r="FY4" s="251" t="s">
        <v>277</v>
      </c>
      <c r="FZ4" s="251" t="s">
        <v>4</v>
      </c>
      <c r="GA4" s="252" t="s">
        <v>317</v>
      </c>
      <c r="GB4" s="252" t="s">
        <v>277</v>
      </c>
      <c r="GC4" s="252" t="s">
        <v>4</v>
      </c>
      <c r="GD4" s="251" t="s">
        <v>317</v>
      </c>
      <c r="GE4" s="251" t="s">
        <v>277</v>
      </c>
      <c r="GF4" s="251" t="s">
        <v>4</v>
      </c>
      <c r="GG4" s="252" t="s">
        <v>317</v>
      </c>
      <c r="GH4" s="252" t="s">
        <v>277</v>
      </c>
      <c r="GI4" s="252" t="s">
        <v>4</v>
      </c>
      <c r="GJ4" s="251" t="s">
        <v>317</v>
      </c>
      <c r="GK4" s="251" t="s">
        <v>277</v>
      </c>
      <c r="GL4" s="251" t="s">
        <v>4</v>
      </c>
      <c r="GM4" s="252" t="s">
        <v>317</v>
      </c>
      <c r="GN4" s="252" t="s">
        <v>277</v>
      </c>
      <c r="GO4" s="252" t="s">
        <v>4</v>
      </c>
      <c r="GP4" s="251" t="s">
        <v>317</v>
      </c>
      <c r="GQ4" s="251" t="s">
        <v>277</v>
      </c>
      <c r="GR4" s="251" t="s">
        <v>4</v>
      </c>
      <c r="GS4" s="252" t="s">
        <v>317</v>
      </c>
      <c r="GT4" s="252" t="s">
        <v>277</v>
      </c>
      <c r="GU4" s="252" t="s">
        <v>4</v>
      </c>
      <c r="GV4" s="251" t="s">
        <v>317</v>
      </c>
      <c r="GW4" s="251" t="s">
        <v>277</v>
      </c>
      <c r="GX4" s="251" t="s">
        <v>4</v>
      </c>
      <c r="GY4" s="252" t="s">
        <v>317</v>
      </c>
      <c r="GZ4" s="252" t="s">
        <v>277</v>
      </c>
      <c r="HA4" s="252" t="s">
        <v>4</v>
      </c>
      <c r="HB4" s="251" t="s">
        <v>317</v>
      </c>
      <c r="HC4" s="251" t="s">
        <v>277</v>
      </c>
      <c r="HD4" s="251" t="s">
        <v>4</v>
      </c>
      <c r="HE4" s="252" t="s">
        <v>317</v>
      </c>
      <c r="HF4" s="252" t="s">
        <v>277</v>
      </c>
      <c r="HG4" s="252" t="s">
        <v>4</v>
      </c>
      <c r="HH4" s="251" t="s">
        <v>317</v>
      </c>
      <c r="HI4" s="272" t="s">
        <v>4</v>
      </c>
      <c r="HJ4" s="273" t="s">
        <v>275</v>
      </c>
      <c r="HK4" s="264" t="s">
        <v>276</v>
      </c>
      <c r="HL4" s="274" t="s">
        <v>274</v>
      </c>
      <c r="HM4" s="275" t="s">
        <v>275</v>
      </c>
      <c r="HN4" s="276" t="s">
        <v>276</v>
      </c>
      <c r="HO4" s="276" t="s">
        <v>274</v>
      </c>
      <c r="HP4" s="277" t="s">
        <v>301</v>
      </c>
      <c r="HQ4" s="258"/>
      <c r="HR4" s="258"/>
      <c r="HS4" s="271" t="s">
        <v>317</v>
      </c>
      <c r="HT4" s="252" t="s">
        <v>318</v>
      </c>
      <c r="HU4" s="252" t="s">
        <v>277</v>
      </c>
      <c r="HV4" s="252" t="s">
        <v>4</v>
      </c>
      <c r="HW4" s="251" t="s">
        <v>317</v>
      </c>
      <c r="HX4" s="251" t="s">
        <v>318</v>
      </c>
      <c r="HY4" s="251" t="s">
        <v>277</v>
      </c>
      <c r="HZ4" s="251" t="s">
        <v>4</v>
      </c>
      <c r="IA4" s="252" t="s">
        <v>317</v>
      </c>
      <c r="IB4" s="252" t="s">
        <v>318</v>
      </c>
      <c r="IC4" s="252" t="s">
        <v>277</v>
      </c>
      <c r="ID4" s="252" t="s">
        <v>4</v>
      </c>
      <c r="IE4" s="251" t="s">
        <v>317</v>
      </c>
      <c r="IF4" s="251" t="s">
        <v>318</v>
      </c>
      <c r="IG4" s="251" t="s">
        <v>277</v>
      </c>
      <c r="IH4" s="251" t="s">
        <v>4</v>
      </c>
      <c r="II4" s="278" t="s">
        <v>279</v>
      </c>
      <c r="IJ4" s="279"/>
      <c r="IK4" s="279"/>
      <c r="IL4" s="280" t="s">
        <v>280</v>
      </c>
      <c r="IM4" s="280"/>
      <c r="IN4" s="280"/>
      <c r="IO4" s="251" t="s">
        <v>317</v>
      </c>
      <c r="IP4" s="251" t="s">
        <v>318</v>
      </c>
      <c r="IQ4" s="251" t="s">
        <v>277</v>
      </c>
      <c r="IR4" s="251" t="s">
        <v>4</v>
      </c>
      <c r="IS4" s="252" t="s">
        <v>317</v>
      </c>
      <c r="IT4" s="252" t="s">
        <v>318</v>
      </c>
      <c r="IU4" s="252" t="s">
        <v>277</v>
      </c>
      <c r="IV4" s="252" t="s">
        <v>4</v>
      </c>
      <c r="IW4" s="251" t="s">
        <v>317</v>
      </c>
      <c r="IX4" s="251" t="s">
        <v>318</v>
      </c>
      <c r="IY4" s="251" t="s">
        <v>277</v>
      </c>
      <c r="IZ4" s="251" t="s">
        <v>4</v>
      </c>
      <c r="JA4" s="252" t="s">
        <v>317</v>
      </c>
      <c r="JB4" s="252" t="s">
        <v>318</v>
      </c>
      <c r="JC4" s="252" t="s">
        <v>277</v>
      </c>
      <c r="JD4" s="252" t="s">
        <v>4</v>
      </c>
      <c r="JE4" s="251" t="s">
        <v>316</v>
      </c>
      <c r="JF4" s="251" t="s">
        <v>277</v>
      </c>
      <c r="JG4" s="251" t="s">
        <v>4</v>
      </c>
      <c r="JH4" s="252" t="s">
        <v>316</v>
      </c>
      <c r="JI4" s="252" t="s">
        <v>277</v>
      </c>
      <c r="JJ4" s="252" t="s">
        <v>4</v>
      </c>
      <c r="JK4" s="251" t="s">
        <v>316</v>
      </c>
      <c r="JL4" s="251" t="s">
        <v>277</v>
      </c>
      <c r="JM4" s="251" t="s">
        <v>4</v>
      </c>
      <c r="JN4" s="252" t="s">
        <v>317</v>
      </c>
      <c r="JO4" s="252" t="s">
        <v>318</v>
      </c>
      <c r="JP4" s="252" t="s">
        <v>277</v>
      </c>
      <c r="JQ4" s="252" t="s">
        <v>4</v>
      </c>
      <c r="JR4" s="251" t="s">
        <v>317</v>
      </c>
      <c r="JS4" s="251" t="s">
        <v>318</v>
      </c>
      <c r="JT4" s="251" t="s">
        <v>277</v>
      </c>
      <c r="JU4" s="251" t="s">
        <v>4</v>
      </c>
      <c r="JV4" s="281" t="s">
        <v>281</v>
      </c>
      <c r="JW4" s="281"/>
      <c r="JX4" s="281"/>
      <c r="JY4" s="281" t="s">
        <v>282</v>
      </c>
      <c r="JZ4" s="282"/>
      <c r="KA4" s="281"/>
      <c r="KB4" s="281"/>
      <c r="KC4" s="284" t="s">
        <v>281</v>
      </c>
      <c r="KD4" s="284"/>
      <c r="KE4" s="284"/>
      <c r="KF4" s="287" t="s">
        <v>280</v>
      </c>
      <c r="KG4" s="287"/>
      <c r="KH4" s="287"/>
      <c r="KI4" s="281" t="s">
        <v>279</v>
      </c>
      <c r="KJ4" s="281"/>
      <c r="KK4" s="281"/>
      <c r="KL4" s="285" t="s">
        <v>280</v>
      </c>
      <c r="KM4" s="286"/>
      <c r="KN4" s="286"/>
      <c r="KO4" s="251" t="s">
        <v>317</v>
      </c>
      <c r="KP4" s="251" t="s">
        <v>318</v>
      </c>
      <c r="KQ4" s="251" t="s">
        <v>277</v>
      </c>
      <c r="KR4" s="251" t="s">
        <v>4</v>
      </c>
      <c r="KS4" s="252" t="s">
        <v>317</v>
      </c>
      <c r="KT4" s="252" t="s">
        <v>318</v>
      </c>
      <c r="KU4" s="252" t="s">
        <v>277</v>
      </c>
      <c r="KV4" s="252" t="s">
        <v>4</v>
      </c>
      <c r="KW4" s="251" t="s">
        <v>317</v>
      </c>
      <c r="KX4" s="283" t="s">
        <v>318</v>
      </c>
      <c r="KY4" s="251" t="s">
        <v>277</v>
      </c>
      <c r="KZ4" s="251" t="s">
        <v>4</v>
      </c>
      <c r="LA4" s="281" t="s">
        <v>279</v>
      </c>
      <c r="LB4" s="281"/>
      <c r="LC4" s="281"/>
      <c r="LD4" s="281" t="s">
        <v>280</v>
      </c>
      <c r="LE4" s="281"/>
      <c r="LF4" s="281"/>
      <c r="LG4" s="251" t="s">
        <v>317</v>
      </c>
      <c r="LH4" s="251" t="s">
        <v>318</v>
      </c>
      <c r="LI4" s="251" t="s">
        <v>277</v>
      </c>
      <c r="LJ4" s="251" t="s">
        <v>4</v>
      </c>
      <c r="LK4" s="252" t="s">
        <v>317</v>
      </c>
      <c r="LL4" s="252" t="s">
        <v>318</v>
      </c>
      <c r="LM4" s="252" t="s">
        <v>277</v>
      </c>
      <c r="LN4" s="252" t="s">
        <v>4</v>
      </c>
      <c r="LO4" s="251" t="s">
        <v>317</v>
      </c>
      <c r="LP4" s="251" t="s">
        <v>318</v>
      </c>
      <c r="LQ4" s="251" t="s">
        <v>277</v>
      </c>
      <c r="LR4" s="251" t="s">
        <v>4</v>
      </c>
      <c r="LS4" s="252" t="s">
        <v>317</v>
      </c>
      <c r="LT4" s="252" t="s">
        <v>277</v>
      </c>
      <c r="LU4" s="252" t="s">
        <v>4</v>
      </c>
      <c r="LV4" s="251" t="s">
        <v>317</v>
      </c>
      <c r="LW4" s="251" t="s">
        <v>277</v>
      </c>
      <c r="LX4" s="251" t="s">
        <v>4</v>
      </c>
      <c r="LY4" s="252" t="s">
        <v>317</v>
      </c>
      <c r="LZ4" s="252" t="s">
        <v>318</v>
      </c>
      <c r="MA4" s="252" t="s">
        <v>277</v>
      </c>
      <c r="MB4" s="252" t="s">
        <v>4</v>
      </c>
      <c r="MC4" s="281" t="s">
        <v>279</v>
      </c>
      <c r="MD4" s="281"/>
      <c r="ME4" s="281"/>
      <c r="MF4" s="281" t="s">
        <v>280</v>
      </c>
      <c r="MG4" s="281"/>
      <c r="MH4" s="281"/>
      <c r="MI4" s="281"/>
      <c r="MJ4" s="251" t="s">
        <v>318</v>
      </c>
      <c r="MK4" s="251" t="s">
        <v>277</v>
      </c>
      <c r="ML4" s="251" t="s">
        <v>4</v>
      </c>
      <c r="MM4" s="252" t="s">
        <v>318</v>
      </c>
      <c r="MN4" s="252" t="s">
        <v>277</v>
      </c>
      <c r="MO4" s="252" t="s">
        <v>4</v>
      </c>
      <c r="MP4" s="251" t="s">
        <v>318</v>
      </c>
      <c r="MQ4" s="251" t="s">
        <v>277</v>
      </c>
      <c r="MR4" s="251" t="s">
        <v>4</v>
      </c>
      <c r="MS4" s="252" t="s">
        <v>317</v>
      </c>
      <c r="MT4" s="252" t="s">
        <v>4</v>
      </c>
      <c r="MU4" s="251" t="s">
        <v>317</v>
      </c>
      <c r="MV4" s="251" t="s">
        <v>318</v>
      </c>
      <c r="MW4" s="251" t="s">
        <v>277</v>
      </c>
      <c r="MX4" s="251" t="s">
        <v>4</v>
      </c>
      <c r="MY4" s="252" t="s">
        <v>317</v>
      </c>
      <c r="MZ4" s="252" t="s">
        <v>318</v>
      </c>
      <c r="NA4" s="252" t="s">
        <v>277</v>
      </c>
      <c r="NB4" s="252" t="s">
        <v>4</v>
      </c>
      <c r="NC4" s="251" t="s">
        <v>317</v>
      </c>
      <c r="ND4" s="251" t="s">
        <v>277</v>
      </c>
      <c r="NE4" s="251" t="s">
        <v>4</v>
      </c>
      <c r="NF4" s="252" t="s">
        <v>317</v>
      </c>
      <c r="NG4" s="252" t="s">
        <v>277</v>
      </c>
      <c r="NH4" s="252" t="s">
        <v>4</v>
      </c>
      <c r="NI4" s="251" t="s">
        <v>317</v>
      </c>
      <c r="NJ4" s="251" t="s">
        <v>277</v>
      </c>
      <c r="NK4" s="251" t="s">
        <v>4</v>
      </c>
      <c r="NL4" s="281" t="s">
        <v>279</v>
      </c>
      <c r="NM4" s="281"/>
      <c r="NN4" s="281"/>
      <c r="NO4" s="281" t="s">
        <v>280</v>
      </c>
      <c r="NP4" s="281"/>
      <c r="NQ4" s="281"/>
      <c r="NR4" s="284" t="s">
        <v>279</v>
      </c>
      <c r="NS4" s="284"/>
      <c r="NT4" s="284"/>
      <c r="NU4" s="284" t="s">
        <v>280</v>
      </c>
      <c r="NV4" s="284"/>
      <c r="NW4" s="284"/>
      <c r="NX4" s="284"/>
      <c r="NY4" s="288" t="s">
        <v>317</v>
      </c>
      <c r="NZ4" s="288" t="s">
        <v>318</v>
      </c>
      <c r="OA4" s="288" t="s">
        <v>277</v>
      </c>
      <c r="OB4" s="288" t="s">
        <v>4</v>
      </c>
      <c r="OC4" s="284" t="s">
        <v>279</v>
      </c>
      <c r="OD4" s="284"/>
      <c r="OE4" s="284"/>
      <c r="OF4" s="284" t="s">
        <v>280</v>
      </c>
      <c r="OG4" s="284"/>
      <c r="OH4" s="252" t="s">
        <v>317</v>
      </c>
      <c r="OI4" s="252" t="s">
        <v>318</v>
      </c>
      <c r="OJ4" s="252" t="s">
        <v>277</v>
      </c>
      <c r="OK4" s="252" t="s">
        <v>4</v>
      </c>
      <c r="OL4" s="251" t="s">
        <v>317</v>
      </c>
      <c r="OM4" s="251" t="s">
        <v>318</v>
      </c>
      <c r="ON4" s="251" t="s">
        <v>277</v>
      </c>
      <c r="OO4" s="251" t="s">
        <v>4</v>
      </c>
      <c r="OP4" s="252" t="s">
        <v>317</v>
      </c>
      <c r="OQ4" s="252" t="s">
        <v>318</v>
      </c>
      <c r="OR4" s="252" t="s">
        <v>277</v>
      </c>
      <c r="OS4" s="252" t="s">
        <v>4</v>
      </c>
      <c r="OT4" s="251" t="s">
        <v>317</v>
      </c>
      <c r="OU4" s="251" t="s">
        <v>318</v>
      </c>
      <c r="OV4" s="251" t="s">
        <v>277</v>
      </c>
      <c r="OW4" s="251" t="s">
        <v>4</v>
      </c>
      <c r="OX4" s="252" t="s">
        <v>317</v>
      </c>
      <c r="OY4" s="252" t="s">
        <v>318</v>
      </c>
      <c r="OZ4" s="252" t="s">
        <v>277</v>
      </c>
      <c r="PA4" s="252" t="s">
        <v>4</v>
      </c>
      <c r="PB4" s="284" t="s">
        <v>279</v>
      </c>
      <c r="PC4" s="284"/>
      <c r="PD4" s="284"/>
      <c r="PE4" s="284" t="s">
        <v>280</v>
      </c>
      <c r="PF4" s="284"/>
      <c r="PG4" s="284"/>
      <c r="PH4" s="284"/>
      <c r="PI4" s="281" t="s">
        <v>279</v>
      </c>
      <c r="PJ4" s="281"/>
      <c r="PK4" s="281"/>
      <c r="PL4" s="281" t="s">
        <v>280</v>
      </c>
      <c r="PM4" s="281"/>
      <c r="PN4" s="281"/>
      <c r="PO4" s="281"/>
      <c r="PP4" s="251" t="s">
        <v>317</v>
      </c>
      <c r="PQ4" s="251" t="s">
        <v>318</v>
      </c>
      <c r="PR4" s="251" t="s">
        <v>277</v>
      </c>
      <c r="PS4" s="251" t="s">
        <v>4</v>
      </c>
      <c r="PT4" s="252" t="s">
        <v>316</v>
      </c>
      <c r="PU4" s="252" t="s">
        <v>277</v>
      </c>
      <c r="PV4" s="252" t="s">
        <v>4</v>
      </c>
      <c r="PW4" s="251" t="s">
        <v>317</v>
      </c>
      <c r="PX4" s="251" t="s">
        <v>277</v>
      </c>
      <c r="PY4" s="251" t="s">
        <v>4</v>
      </c>
      <c r="PZ4" s="251" t="s">
        <v>317</v>
      </c>
      <c r="QA4" s="251" t="s">
        <v>277</v>
      </c>
      <c r="QB4" s="251" t="s">
        <v>4</v>
      </c>
      <c r="QC4" s="252" t="s">
        <v>317</v>
      </c>
      <c r="QD4" s="252" t="s">
        <v>277</v>
      </c>
      <c r="QE4" s="252" t="s">
        <v>4</v>
      </c>
      <c r="QF4" s="251" t="s">
        <v>317</v>
      </c>
      <c r="QG4" s="251" t="s">
        <v>277</v>
      </c>
      <c r="QH4" s="251" t="s">
        <v>4</v>
      </c>
      <c r="QI4" s="252" t="s">
        <v>317</v>
      </c>
      <c r="QJ4" s="252" t="s">
        <v>277</v>
      </c>
      <c r="QK4" s="289" t="s">
        <v>4</v>
      </c>
      <c r="QL4" s="275" t="s">
        <v>275</v>
      </c>
      <c r="QM4" s="276" t="s">
        <v>276</v>
      </c>
      <c r="QN4" s="277" t="s">
        <v>296</v>
      </c>
      <c r="QO4" s="258"/>
      <c r="QP4" s="258"/>
      <c r="QQ4" s="275" t="s">
        <v>275</v>
      </c>
      <c r="QR4" s="276" t="s">
        <v>276</v>
      </c>
      <c r="QS4" s="277" t="s">
        <v>278</v>
      </c>
      <c r="QT4" s="258"/>
      <c r="QU4" s="258"/>
      <c r="QV4" s="260"/>
      <c r="QW4" s="296"/>
      <c r="QX4" s="312"/>
    </row>
    <row r="5" spans="1:466" ht="57.75" customHeight="1">
      <c r="A5" s="240"/>
      <c r="B5" s="240"/>
      <c r="C5" s="240"/>
      <c r="D5" s="240"/>
      <c r="E5" s="241"/>
      <c r="F5" s="241"/>
      <c r="G5" s="245"/>
      <c r="H5" s="241"/>
      <c r="I5" s="241"/>
      <c r="J5" s="240"/>
      <c r="K5" s="241"/>
      <c r="L5" s="241"/>
      <c r="M5" s="241"/>
      <c r="N5" s="241"/>
      <c r="O5" s="241"/>
      <c r="P5" s="241"/>
      <c r="Q5" s="241"/>
      <c r="R5" s="241"/>
      <c r="S5" s="241"/>
      <c r="T5" s="241"/>
      <c r="U5" s="241"/>
      <c r="V5" s="252"/>
      <c r="W5" s="252"/>
      <c r="X5" s="252"/>
      <c r="Y5" s="251"/>
      <c r="Z5" s="251"/>
      <c r="AA5" s="252"/>
      <c r="AB5" s="252"/>
      <c r="AC5" s="252"/>
      <c r="AD5" s="252"/>
      <c r="AE5" s="252"/>
      <c r="AF5" s="252"/>
      <c r="AG5" s="251"/>
      <c r="AH5" s="251"/>
      <c r="AI5" s="251"/>
      <c r="AJ5" s="252"/>
      <c r="AK5" s="252"/>
      <c r="AL5" s="252"/>
      <c r="AM5" s="251"/>
      <c r="AN5" s="251"/>
      <c r="AO5" s="251"/>
      <c r="AP5" s="252"/>
      <c r="AQ5" s="252"/>
      <c r="AR5" s="252"/>
      <c r="AS5" s="264"/>
      <c r="AT5" s="264"/>
      <c r="AU5" s="264"/>
      <c r="AV5" s="252"/>
      <c r="AW5" s="252"/>
      <c r="AX5" s="252"/>
      <c r="AY5" s="251"/>
      <c r="AZ5" s="251"/>
      <c r="BA5" s="251"/>
      <c r="BB5" s="252"/>
      <c r="BC5" s="252"/>
      <c r="BD5" s="251"/>
      <c r="BE5" s="251"/>
      <c r="BF5" s="252"/>
      <c r="BG5" s="252"/>
      <c r="BH5" s="252"/>
      <c r="BI5" s="251"/>
      <c r="BJ5" s="251"/>
      <c r="BK5" s="251"/>
      <c r="BL5" s="252"/>
      <c r="BM5" s="252"/>
      <c r="BN5" s="252"/>
      <c r="BO5" s="251"/>
      <c r="BP5" s="251"/>
      <c r="BQ5" s="251"/>
      <c r="BR5" s="252"/>
      <c r="BS5" s="252"/>
      <c r="BT5" s="252"/>
      <c r="BU5" s="251"/>
      <c r="BV5" s="251"/>
      <c r="BW5" s="251"/>
      <c r="BX5" s="252"/>
      <c r="BY5" s="252"/>
      <c r="BZ5" s="252"/>
      <c r="CA5" s="251"/>
      <c r="CB5" s="251"/>
      <c r="CC5" s="251"/>
      <c r="CD5" s="252"/>
      <c r="CE5" s="252"/>
      <c r="CF5" s="252"/>
      <c r="CG5" s="251"/>
      <c r="CH5" s="251"/>
      <c r="CI5" s="251"/>
      <c r="CJ5" s="252"/>
      <c r="CK5" s="252"/>
      <c r="CL5" s="252"/>
      <c r="CM5" s="251"/>
      <c r="CN5" s="251"/>
      <c r="CO5" s="251"/>
      <c r="CP5" s="252"/>
      <c r="CQ5" s="252"/>
      <c r="CR5" s="252"/>
      <c r="CS5" s="251"/>
      <c r="CT5" s="251"/>
      <c r="CU5" s="251"/>
      <c r="CV5" s="252"/>
      <c r="CW5" s="252"/>
      <c r="CX5" s="252"/>
      <c r="CY5" s="251"/>
      <c r="CZ5" s="251"/>
      <c r="DA5" s="268"/>
      <c r="DB5" s="252"/>
      <c r="DC5" s="252"/>
      <c r="DD5" s="252"/>
      <c r="DE5" s="251"/>
      <c r="DF5" s="251"/>
      <c r="DG5" s="251"/>
      <c r="DH5" s="252"/>
      <c r="DI5" s="252"/>
      <c r="DJ5" s="252"/>
      <c r="DK5" s="251"/>
      <c r="DL5" s="251"/>
      <c r="DM5" s="251"/>
      <c r="DN5" s="252"/>
      <c r="DO5" s="252"/>
      <c r="DP5" s="252"/>
      <c r="DQ5" s="251"/>
      <c r="DR5" s="251"/>
      <c r="DS5" s="251"/>
      <c r="DT5" s="252"/>
      <c r="DU5" s="252"/>
      <c r="DV5" s="252"/>
      <c r="DW5" s="251"/>
      <c r="DX5" s="251"/>
      <c r="DY5" s="251"/>
      <c r="DZ5" s="252"/>
      <c r="EA5" s="252"/>
      <c r="EB5" s="252"/>
      <c r="EC5" s="251"/>
      <c r="ED5" s="251"/>
      <c r="EE5" s="252"/>
      <c r="EF5" s="270"/>
      <c r="EG5" s="252"/>
      <c r="EH5" s="251"/>
      <c r="EI5" s="251"/>
      <c r="EJ5" s="252"/>
      <c r="EK5" s="252"/>
      <c r="EL5" s="251"/>
      <c r="EM5" s="272"/>
      <c r="EN5" s="273"/>
      <c r="EO5" s="264"/>
      <c r="EP5" s="274"/>
      <c r="EQ5" s="271"/>
      <c r="ER5" s="252"/>
      <c r="ES5" s="252"/>
      <c r="ET5" s="251"/>
      <c r="EU5" s="251"/>
      <c r="EV5" s="251"/>
      <c r="EW5" s="252"/>
      <c r="EX5" s="252"/>
      <c r="EY5" s="252"/>
      <c r="EZ5" s="251"/>
      <c r="FA5" s="251"/>
      <c r="FB5" s="251"/>
      <c r="FC5" s="252"/>
      <c r="FD5" s="252"/>
      <c r="FE5" s="252"/>
      <c r="FF5" s="251"/>
      <c r="FG5" s="251"/>
      <c r="FH5" s="251"/>
      <c r="FI5" s="252"/>
      <c r="FJ5" s="252"/>
      <c r="FK5" s="252"/>
      <c r="FL5" s="251"/>
      <c r="FM5" s="251"/>
      <c r="FN5" s="251"/>
      <c r="FO5" s="252"/>
      <c r="FP5" s="252"/>
      <c r="FQ5" s="252"/>
      <c r="FR5" s="251"/>
      <c r="FS5" s="251"/>
      <c r="FT5" s="251"/>
      <c r="FU5" s="252"/>
      <c r="FV5" s="252"/>
      <c r="FW5" s="252"/>
      <c r="FX5" s="251"/>
      <c r="FY5" s="251"/>
      <c r="FZ5" s="251"/>
      <c r="GA5" s="252"/>
      <c r="GB5" s="252"/>
      <c r="GC5" s="252"/>
      <c r="GD5" s="251"/>
      <c r="GE5" s="251"/>
      <c r="GF5" s="251"/>
      <c r="GG5" s="252"/>
      <c r="GH5" s="252"/>
      <c r="GI5" s="252"/>
      <c r="GJ5" s="251"/>
      <c r="GK5" s="251"/>
      <c r="GL5" s="251"/>
      <c r="GM5" s="252"/>
      <c r="GN5" s="252"/>
      <c r="GO5" s="252"/>
      <c r="GP5" s="251"/>
      <c r="GQ5" s="251"/>
      <c r="GR5" s="251"/>
      <c r="GS5" s="252"/>
      <c r="GT5" s="252"/>
      <c r="GU5" s="252"/>
      <c r="GV5" s="251"/>
      <c r="GW5" s="251"/>
      <c r="GX5" s="251"/>
      <c r="GY5" s="252"/>
      <c r="GZ5" s="252"/>
      <c r="HA5" s="252"/>
      <c r="HB5" s="251"/>
      <c r="HC5" s="251"/>
      <c r="HD5" s="251"/>
      <c r="HE5" s="252"/>
      <c r="HF5" s="252"/>
      <c r="HG5" s="252"/>
      <c r="HH5" s="251"/>
      <c r="HI5" s="272"/>
      <c r="HJ5" s="273"/>
      <c r="HK5" s="264"/>
      <c r="HL5" s="274"/>
      <c r="HM5" s="275"/>
      <c r="HN5" s="276"/>
      <c r="HO5" s="276"/>
      <c r="HP5" s="277"/>
      <c r="HQ5" s="258"/>
      <c r="HR5" s="258"/>
      <c r="HS5" s="271"/>
      <c r="HT5" s="252"/>
      <c r="HU5" s="252"/>
      <c r="HV5" s="252"/>
      <c r="HW5" s="251"/>
      <c r="HX5" s="251"/>
      <c r="HY5" s="251"/>
      <c r="HZ5" s="251"/>
      <c r="IA5" s="252"/>
      <c r="IB5" s="252"/>
      <c r="IC5" s="252"/>
      <c r="ID5" s="252"/>
      <c r="IE5" s="251"/>
      <c r="IF5" s="251"/>
      <c r="IG5" s="251"/>
      <c r="IH5" s="251"/>
      <c r="II5" s="40" t="s">
        <v>316</v>
      </c>
      <c r="IJ5" s="40" t="s">
        <v>277</v>
      </c>
      <c r="IK5" s="40" t="s">
        <v>4</v>
      </c>
      <c r="IL5" s="23" t="s">
        <v>318</v>
      </c>
      <c r="IM5" s="40" t="s">
        <v>277</v>
      </c>
      <c r="IN5" s="40" t="s">
        <v>4</v>
      </c>
      <c r="IO5" s="251"/>
      <c r="IP5" s="251"/>
      <c r="IQ5" s="251"/>
      <c r="IR5" s="251"/>
      <c r="IS5" s="252"/>
      <c r="IT5" s="252"/>
      <c r="IU5" s="252"/>
      <c r="IV5" s="252"/>
      <c r="IW5" s="251"/>
      <c r="IX5" s="251"/>
      <c r="IY5" s="251"/>
      <c r="IZ5" s="251"/>
      <c r="JA5" s="252"/>
      <c r="JB5" s="252"/>
      <c r="JC5" s="252"/>
      <c r="JD5" s="252"/>
      <c r="JE5" s="251"/>
      <c r="JF5" s="251"/>
      <c r="JG5" s="251"/>
      <c r="JH5" s="252"/>
      <c r="JI5" s="252"/>
      <c r="JJ5" s="252"/>
      <c r="JK5" s="251"/>
      <c r="JL5" s="251"/>
      <c r="JM5" s="251"/>
      <c r="JN5" s="252"/>
      <c r="JO5" s="252"/>
      <c r="JP5" s="252"/>
      <c r="JQ5" s="252"/>
      <c r="JR5" s="251"/>
      <c r="JS5" s="251"/>
      <c r="JT5" s="251"/>
      <c r="JU5" s="251"/>
      <c r="JV5" s="40" t="s">
        <v>316</v>
      </c>
      <c r="JW5" s="40" t="s">
        <v>277</v>
      </c>
      <c r="JX5" s="40" t="s">
        <v>4</v>
      </c>
      <c r="JY5" s="40" t="s">
        <v>317</v>
      </c>
      <c r="JZ5" s="23" t="s">
        <v>318</v>
      </c>
      <c r="KA5" s="40" t="s">
        <v>277</v>
      </c>
      <c r="KB5" s="40" t="s">
        <v>4</v>
      </c>
      <c r="KC5" s="41" t="s">
        <v>316</v>
      </c>
      <c r="KD5" s="41" t="s">
        <v>277</v>
      </c>
      <c r="KE5" s="41" t="s">
        <v>4</v>
      </c>
      <c r="KF5" s="41" t="s">
        <v>318</v>
      </c>
      <c r="KG5" s="41" t="s">
        <v>277</v>
      </c>
      <c r="KH5" s="41" t="s">
        <v>4</v>
      </c>
      <c r="KI5" s="40" t="s">
        <v>316</v>
      </c>
      <c r="KJ5" s="40" t="s">
        <v>277</v>
      </c>
      <c r="KK5" s="40" t="s">
        <v>4</v>
      </c>
      <c r="KL5" s="7" t="s">
        <v>318</v>
      </c>
      <c r="KM5" s="7" t="s">
        <v>277</v>
      </c>
      <c r="KN5" s="7" t="s">
        <v>4</v>
      </c>
      <c r="KO5" s="251"/>
      <c r="KP5" s="251"/>
      <c r="KQ5" s="251"/>
      <c r="KR5" s="251"/>
      <c r="KS5" s="252"/>
      <c r="KT5" s="252"/>
      <c r="KU5" s="252"/>
      <c r="KV5" s="252"/>
      <c r="KW5" s="251"/>
      <c r="KX5" s="268"/>
      <c r="KY5" s="251"/>
      <c r="KZ5" s="251"/>
      <c r="LA5" s="40" t="s">
        <v>316</v>
      </c>
      <c r="LB5" s="40" t="s">
        <v>277</v>
      </c>
      <c r="LC5" s="40" t="s">
        <v>4</v>
      </c>
      <c r="LD5" s="40" t="s">
        <v>318</v>
      </c>
      <c r="LE5" s="40" t="s">
        <v>277</v>
      </c>
      <c r="LF5" s="40" t="s">
        <v>4</v>
      </c>
      <c r="LG5" s="251"/>
      <c r="LH5" s="251"/>
      <c r="LI5" s="251"/>
      <c r="LJ5" s="251"/>
      <c r="LK5" s="252"/>
      <c r="LL5" s="252"/>
      <c r="LM5" s="252"/>
      <c r="LN5" s="252"/>
      <c r="LO5" s="251"/>
      <c r="LP5" s="251"/>
      <c r="LQ5" s="251"/>
      <c r="LR5" s="251"/>
      <c r="LS5" s="252"/>
      <c r="LT5" s="252"/>
      <c r="LU5" s="252"/>
      <c r="LV5" s="251"/>
      <c r="LW5" s="251"/>
      <c r="LX5" s="251"/>
      <c r="LY5" s="252"/>
      <c r="LZ5" s="252"/>
      <c r="MA5" s="252"/>
      <c r="MB5" s="252"/>
      <c r="MC5" s="40" t="s">
        <v>316</v>
      </c>
      <c r="MD5" s="40" t="s">
        <v>277</v>
      </c>
      <c r="ME5" s="40" t="s">
        <v>4</v>
      </c>
      <c r="MF5" s="40" t="s">
        <v>317</v>
      </c>
      <c r="MG5" s="40" t="s">
        <v>318</v>
      </c>
      <c r="MH5" s="40" t="s">
        <v>277</v>
      </c>
      <c r="MI5" s="40" t="s">
        <v>4</v>
      </c>
      <c r="MJ5" s="251"/>
      <c r="MK5" s="251"/>
      <c r="ML5" s="251"/>
      <c r="MM5" s="252"/>
      <c r="MN5" s="252"/>
      <c r="MO5" s="252"/>
      <c r="MP5" s="251"/>
      <c r="MQ5" s="251"/>
      <c r="MR5" s="251"/>
      <c r="MS5" s="252"/>
      <c r="MT5" s="252"/>
      <c r="MU5" s="251"/>
      <c r="MV5" s="251"/>
      <c r="MW5" s="251"/>
      <c r="MX5" s="251"/>
      <c r="MY5" s="252"/>
      <c r="MZ5" s="252"/>
      <c r="NA5" s="252"/>
      <c r="NB5" s="252"/>
      <c r="NC5" s="251"/>
      <c r="ND5" s="251"/>
      <c r="NE5" s="251"/>
      <c r="NF5" s="252"/>
      <c r="NG5" s="252"/>
      <c r="NH5" s="252"/>
      <c r="NI5" s="251"/>
      <c r="NJ5" s="251"/>
      <c r="NK5" s="251"/>
      <c r="NL5" s="40" t="s">
        <v>316</v>
      </c>
      <c r="NM5" s="40" t="s">
        <v>277</v>
      </c>
      <c r="NN5" s="40" t="s">
        <v>4</v>
      </c>
      <c r="NO5" s="40" t="s">
        <v>317</v>
      </c>
      <c r="NP5" s="40" t="s">
        <v>277</v>
      </c>
      <c r="NQ5" s="40" t="s">
        <v>4</v>
      </c>
      <c r="NR5" s="41" t="s">
        <v>316</v>
      </c>
      <c r="NS5" s="41" t="s">
        <v>277</v>
      </c>
      <c r="NT5" s="41" t="s">
        <v>4</v>
      </c>
      <c r="NU5" s="41" t="s">
        <v>317</v>
      </c>
      <c r="NV5" s="41" t="s">
        <v>318</v>
      </c>
      <c r="NW5" s="41" t="s">
        <v>277</v>
      </c>
      <c r="NX5" s="41" t="s">
        <v>4</v>
      </c>
      <c r="NY5" s="270"/>
      <c r="NZ5" s="270"/>
      <c r="OA5" s="270"/>
      <c r="OB5" s="270"/>
      <c r="OC5" s="41" t="s">
        <v>316</v>
      </c>
      <c r="OD5" s="41" t="s">
        <v>277</v>
      </c>
      <c r="OE5" s="41" t="s">
        <v>4</v>
      </c>
      <c r="OF5" s="41" t="s">
        <v>318</v>
      </c>
      <c r="OG5" s="41" t="s">
        <v>4</v>
      </c>
      <c r="OH5" s="252"/>
      <c r="OI5" s="252"/>
      <c r="OJ5" s="252"/>
      <c r="OK5" s="252"/>
      <c r="OL5" s="251"/>
      <c r="OM5" s="251"/>
      <c r="ON5" s="251"/>
      <c r="OO5" s="251"/>
      <c r="OP5" s="252"/>
      <c r="OQ5" s="252"/>
      <c r="OR5" s="252"/>
      <c r="OS5" s="252"/>
      <c r="OT5" s="251"/>
      <c r="OU5" s="251"/>
      <c r="OV5" s="251"/>
      <c r="OW5" s="251"/>
      <c r="OX5" s="252"/>
      <c r="OY5" s="252"/>
      <c r="OZ5" s="252"/>
      <c r="PA5" s="252"/>
      <c r="PB5" s="41" t="s">
        <v>316</v>
      </c>
      <c r="PC5" s="41" t="s">
        <v>277</v>
      </c>
      <c r="PD5" s="41" t="s">
        <v>4</v>
      </c>
      <c r="PE5" s="41" t="s">
        <v>317</v>
      </c>
      <c r="PF5" s="41" t="s">
        <v>318</v>
      </c>
      <c r="PG5" s="41" t="s">
        <v>277</v>
      </c>
      <c r="PH5" s="41" t="s">
        <v>4</v>
      </c>
      <c r="PI5" s="40" t="s">
        <v>316</v>
      </c>
      <c r="PJ5" s="40" t="s">
        <v>277</v>
      </c>
      <c r="PK5" s="40" t="s">
        <v>4</v>
      </c>
      <c r="PL5" s="40" t="s">
        <v>317</v>
      </c>
      <c r="PM5" s="40" t="s">
        <v>318</v>
      </c>
      <c r="PN5" s="40" t="s">
        <v>277</v>
      </c>
      <c r="PO5" s="40" t="s">
        <v>4</v>
      </c>
      <c r="PP5" s="251"/>
      <c r="PQ5" s="251"/>
      <c r="PR5" s="251"/>
      <c r="PS5" s="251"/>
      <c r="PT5" s="252"/>
      <c r="PU5" s="252"/>
      <c r="PV5" s="252"/>
      <c r="PW5" s="251"/>
      <c r="PX5" s="251"/>
      <c r="PY5" s="251"/>
      <c r="PZ5" s="251"/>
      <c r="QA5" s="251"/>
      <c r="QB5" s="251"/>
      <c r="QC5" s="252"/>
      <c r="QD5" s="252"/>
      <c r="QE5" s="252"/>
      <c r="QF5" s="251"/>
      <c r="QG5" s="251"/>
      <c r="QH5" s="251"/>
      <c r="QI5" s="252"/>
      <c r="QJ5" s="252"/>
      <c r="QK5" s="289"/>
      <c r="QL5" s="275"/>
      <c r="QM5" s="276"/>
      <c r="QN5" s="277"/>
      <c r="QO5" s="258"/>
      <c r="QP5" s="258"/>
      <c r="QQ5" s="275"/>
      <c r="QR5" s="276"/>
      <c r="QS5" s="277"/>
      <c r="QT5" s="258"/>
      <c r="QU5" s="258"/>
      <c r="QV5" s="260"/>
      <c r="QW5" s="296"/>
      <c r="QX5" s="312"/>
    </row>
    <row r="6" spans="1:466" s="21"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33</v>
      </c>
      <c r="AE6" s="6">
        <v>34</v>
      </c>
      <c r="AF6" s="6">
        <v>35</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t="s">
        <v>308</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t="s">
        <v>309</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t="s">
        <v>310</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t="s">
        <v>311</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t="s">
        <v>312</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218</v>
      </c>
      <c r="HJ6" s="6">
        <v>219</v>
      </c>
      <c r="HK6" s="6"/>
      <c r="HL6" s="6"/>
      <c r="HM6" s="6"/>
      <c r="HN6" s="6"/>
      <c r="HO6" s="6"/>
      <c r="HP6" s="6"/>
      <c r="HQ6" s="6">
        <v>226</v>
      </c>
      <c r="HR6" s="6">
        <v>227</v>
      </c>
      <c r="HS6" s="6">
        <v>228</v>
      </c>
      <c r="HT6" s="6">
        <v>229</v>
      </c>
      <c r="HU6" s="6">
        <v>230</v>
      </c>
      <c r="HV6" s="6">
        <v>231</v>
      </c>
      <c r="HW6" s="6">
        <v>232</v>
      </c>
      <c r="HX6" s="6">
        <v>233</v>
      </c>
      <c r="HY6" s="6">
        <v>234</v>
      </c>
      <c r="HZ6" s="6">
        <v>235</v>
      </c>
      <c r="IA6" s="6">
        <v>236</v>
      </c>
      <c r="IB6" s="6">
        <v>237</v>
      </c>
      <c r="IC6" s="6">
        <v>238</v>
      </c>
      <c r="ID6" s="6">
        <v>239</v>
      </c>
      <c r="IE6" s="6">
        <v>240</v>
      </c>
      <c r="IF6" s="6">
        <v>241</v>
      </c>
      <c r="IG6" s="6">
        <v>242</v>
      </c>
      <c r="IH6" s="6">
        <v>243</v>
      </c>
      <c r="II6" s="6">
        <v>244</v>
      </c>
      <c r="IJ6" s="6">
        <v>245</v>
      </c>
      <c r="IK6" s="6">
        <v>246</v>
      </c>
      <c r="IL6" s="6">
        <v>248</v>
      </c>
      <c r="IM6" s="6">
        <v>249</v>
      </c>
      <c r="IN6" s="6">
        <v>250</v>
      </c>
      <c r="IO6" s="6">
        <v>251</v>
      </c>
      <c r="IP6" s="6">
        <v>252</v>
      </c>
      <c r="IQ6" s="6">
        <v>253</v>
      </c>
      <c r="IR6" s="6">
        <v>254</v>
      </c>
      <c r="IS6" s="6">
        <v>255</v>
      </c>
      <c r="IT6" s="6">
        <v>256</v>
      </c>
      <c r="IU6" s="6">
        <v>257</v>
      </c>
      <c r="IV6" s="6">
        <v>258</v>
      </c>
      <c r="IW6" s="6">
        <v>259</v>
      </c>
      <c r="IX6" s="6">
        <v>260</v>
      </c>
      <c r="IY6" s="6">
        <v>261</v>
      </c>
      <c r="IZ6" s="6">
        <v>262</v>
      </c>
      <c r="JA6" s="6">
        <v>263</v>
      </c>
      <c r="JB6" s="6">
        <v>264</v>
      </c>
      <c r="JC6" s="6">
        <v>265</v>
      </c>
      <c r="JD6" s="6">
        <v>266</v>
      </c>
      <c r="JE6" s="6">
        <v>267</v>
      </c>
      <c r="JF6" s="6">
        <v>268</v>
      </c>
      <c r="JG6" s="6">
        <v>269</v>
      </c>
      <c r="JH6" s="6">
        <v>270</v>
      </c>
      <c r="JI6" s="6">
        <v>271</v>
      </c>
      <c r="JJ6" s="6">
        <v>272</v>
      </c>
      <c r="JK6" s="6">
        <v>273</v>
      </c>
      <c r="JL6" s="6">
        <v>274</v>
      </c>
      <c r="JM6" s="6">
        <v>275</v>
      </c>
      <c r="JN6" s="6">
        <v>276</v>
      </c>
      <c r="JO6" s="6">
        <v>277</v>
      </c>
      <c r="JP6" s="6">
        <v>278</v>
      </c>
      <c r="JQ6" s="6">
        <v>279</v>
      </c>
      <c r="JR6" s="6">
        <v>280</v>
      </c>
      <c r="JS6" s="6">
        <v>281</v>
      </c>
      <c r="JT6" s="6">
        <v>282</v>
      </c>
      <c r="JU6" s="6">
        <v>283</v>
      </c>
      <c r="JV6" s="6">
        <v>284</v>
      </c>
      <c r="JW6" s="6">
        <v>285</v>
      </c>
      <c r="JX6" s="6">
        <v>286</v>
      </c>
      <c r="JY6" s="6">
        <v>287</v>
      </c>
      <c r="JZ6" s="6">
        <v>288</v>
      </c>
      <c r="KA6" s="6">
        <v>289</v>
      </c>
      <c r="KB6" s="6">
        <v>290</v>
      </c>
      <c r="KC6" s="6">
        <v>291</v>
      </c>
      <c r="KD6" s="6">
        <v>292</v>
      </c>
      <c r="KE6" s="6">
        <v>293</v>
      </c>
      <c r="KF6" s="6">
        <v>295</v>
      </c>
      <c r="KG6" s="6">
        <v>296</v>
      </c>
      <c r="KH6" s="6">
        <v>297</v>
      </c>
      <c r="KI6" s="6">
        <v>298</v>
      </c>
      <c r="KJ6" s="6">
        <v>299</v>
      </c>
      <c r="KK6" s="6">
        <v>300</v>
      </c>
      <c r="KL6" s="6">
        <v>302</v>
      </c>
      <c r="KM6" s="6">
        <v>303</v>
      </c>
      <c r="KN6" s="6">
        <v>304</v>
      </c>
      <c r="KO6" s="6">
        <v>305</v>
      </c>
      <c r="KP6" s="6">
        <v>306</v>
      </c>
      <c r="KQ6" s="6">
        <v>307</v>
      </c>
      <c r="KR6" s="6">
        <v>308</v>
      </c>
      <c r="KS6" s="6">
        <v>309</v>
      </c>
      <c r="KT6" s="6">
        <v>310</v>
      </c>
      <c r="KU6" s="6">
        <v>311</v>
      </c>
      <c r="KV6" s="6">
        <v>312</v>
      </c>
      <c r="KW6" s="6">
        <v>313</v>
      </c>
      <c r="KX6" s="6">
        <v>314</v>
      </c>
      <c r="KY6" s="6">
        <v>315</v>
      </c>
      <c r="KZ6" s="6">
        <v>316</v>
      </c>
      <c r="LA6" s="6">
        <v>317</v>
      </c>
      <c r="LB6" s="6">
        <v>318</v>
      </c>
      <c r="LC6" s="6">
        <v>319</v>
      </c>
      <c r="LD6" s="6">
        <v>321</v>
      </c>
      <c r="LE6" s="6">
        <v>322</v>
      </c>
      <c r="LF6" s="6">
        <v>323</v>
      </c>
      <c r="LG6" s="6">
        <v>324</v>
      </c>
      <c r="LH6" s="6">
        <v>325</v>
      </c>
      <c r="LI6" s="6">
        <v>326</v>
      </c>
      <c r="LJ6" s="6">
        <v>327</v>
      </c>
      <c r="LK6" s="6">
        <v>328</v>
      </c>
      <c r="LL6" s="6">
        <v>329</v>
      </c>
      <c r="LM6" s="6">
        <v>330</v>
      </c>
      <c r="LN6" s="6">
        <v>331</v>
      </c>
      <c r="LO6" s="6">
        <v>332</v>
      </c>
      <c r="LP6" s="6">
        <v>333</v>
      </c>
      <c r="LQ6" s="6">
        <v>334</v>
      </c>
      <c r="LR6" s="6">
        <v>335</v>
      </c>
      <c r="LS6" s="6">
        <v>336</v>
      </c>
      <c r="LT6" s="6">
        <v>337</v>
      </c>
      <c r="LU6" s="6">
        <v>338</v>
      </c>
      <c r="LV6" s="6">
        <v>339</v>
      </c>
      <c r="LW6" s="6">
        <v>340</v>
      </c>
      <c r="LX6" s="6">
        <v>341</v>
      </c>
      <c r="LY6" s="6">
        <v>342</v>
      </c>
      <c r="LZ6" s="6">
        <v>343</v>
      </c>
      <c r="MA6" s="6">
        <v>344</v>
      </c>
      <c r="MB6" s="6">
        <v>345</v>
      </c>
      <c r="MC6" s="6">
        <v>346</v>
      </c>
      <c r="MD6" s="6">
        <v>347</v>
      </c>
      <c r="ME6" s="6">
        <v>348</v>
      </c>
      <c r="MF6" s="6">
        <v>349</v>
      </c>
      <c r="MG6" s="6">
        <v>350</v>
      </c>
      <c r="MH6" s="6">
        <v>351</v>
      </c>
      <c r="MI6" s="6">
        <v>352</v>
      </c>
      <c r="MJ6" s="6">
        <v>353</v>
      </c>
      <c r="MK6" s="6">
        <v>354</v>
      </c>
      <c r="ML6" s="6">
        <v>355</v>
      </c>
      <c r="MM6" s="6">
        <v>356</v>
      </c>
      <c r="MN6" s="6">
        <v>357</v>
      </c>
      <c r="MO6" s="6">
        <v>358</v>
      </c>
      <c r="MP6" s="6">
        <v>359</v>
      </c>
      <c r="MQ6" s="6">
        <v>360</v>
      </c>
      <c r="MR6" s="6">
        <v>361</v>
      </c>
      <c r="MS6" s="6">
        <v>362</v>
      </c>
      <c r="MT6" s="6">
        <v>364</v>
      </c>
      <c r="MU6" s="6">
        <v>365</v>
      </c>
      <c r="MV6" s="6">
        <v>366</v>
      </c>
      <c r="MW6" s="6">
        <v>367</v>
      </c>
      <c r="MX6" s="6">
        <v>368</v>
      </c>
      <c r="MY6" s="6">
        <v>369</v>
      </c>
      <c r="MZ6" s="6">
        <v>370</v>
      </c>
      <c r="NA6" s="6">
        <v>371</v>
      </c>
      <c r="NB6" s="6">
        <v>372</v>
      </c>
      <c r="NC6" s="6">
        <v>373</v>
      </c>
      <c r="ND6" s="6">
        <v>374</v>
      </c>
      <c r="NE6" s="6">
        <v>375</v>
      </c>
      <c r="NF6" s="6">
        <v>376</v>
      </c>
      <c r="NG6" s="6">
        <v>377</v>
      </c>
      <c r="NH6" s="6">
        <v>378</v>
      </c>
      <c r="NI6" s="6">
        <v>379</v>
      </c>
      <c r="NJ6" s="6">
        <v>380</v>
      </c>
      <c r="NK6" s="6">
        <v>381</v>
      </c>
      <c r="NL6" s="6">
        <v>382</v>
      </c>
      <c r="NM6" s="6">
        <v>383</v>
      </c>
      <c r="NN6" s="6">
        <v>384</v>
      </c>
      <c r="NO6" s="6">
        <v>385</v>
      </c>
      <c r="NP6" s="6">
        <v>386</v>
      </c>
      <c r="NQ6" s="6">
        <v>387</v>
      </c>
      <c r="NR6" s="6">
        <v>388</v>
      </c>
      <c r="NS6" s="6">
        <v>389</v>
      </c>
      <c r="NT6" s="6">
        <v>390</v>
      </c>
      <c r="NU6" s="6">
        <v>391</v>
      </c>
      <c r="NV6" s="6">
        <v>392</v>
      </c>
      <c r="NW6" s="6">
        <v>393</v>
      </c>
      <c r="NX6" s="6">
        <v>394</v>
      </c>
      <c r="NY6" s="6">
        <v>395</v>
      </c>
      <c r="NZ6" s="6">
        <v>396</v>
      </c>
      <c r="OA6" s="6">
        <v>397</v>
      </c>
      <c r="OB6" s="6">
        <v>398</v>
      </c>
      <c r="OC6" s="6">
        <v>399</v>
      </c>
      <c r="OD6" s="6">
        <v>400</v>
      </c>
      <c r="OE6" s="6">
        <v>401</v>
      </c>
      <c r="OF6" s="6">
        <v>403</v>
      </c>
      <c r="OG6" s="6">
        <v>404</v>
      </c>
      <c r="OH6" s="6">
        <v>405</v>
      </c>
      <c r="OI6" s="6">
        <v>406</v>
      </c>
      <c r="OJ6" s="6">
        <v>407</v>
      </c>
      <c r="OK6" s="6">
        <v>408</v>
      </c>
      <c r="OL6" s="6">
        <v>409</v>
      </c>
      <c r="OM6" s="6">
        <v>410</v>
      </c>
      <c r="ON6" s="6">
        <v>411</v>
      </c>
      <c r="OO6" s="6">
        <v>412</v>
      </c>
      <c r="OP6" s="6">
        <v>413</v>
      </c>
      <c r="OQ6" s="6">
        <v>414</v>
      </c>
      <c r="OR6" s="6">
        <v>415</v>
      </c>
      <c r="OS6" s="6">
        <v>416</v>
      </c>
      <c r="OT6" s="6">
        <v>417</v>
      </c>
      <c r="OU6" s="6">
        <v>418</v>
      </c>
      <c r="OV6" s="6">
        <v>419</v>
      </c>
      <c r="OW6" s="6">
        <v>420</v>
      </c>
      <c r="OX6" s="6">
        <v>421</v>
      </c>
      <c r="OY6" s="6">
        <v>422</v>
      </c>
      <c r="OZ6" s="6">
        <v>423</v>
      </c>
      <c r="PA6" s="6">
        <v>424</v>
      </c>
      <c r="PB6" s="6">
        <v>425</v>
      </c>
      <c r="PC6" s="6">
        <v>426</v>
      </c>
      <c r="PD6" s="6">
        <v>427</v>
      </c>
      <c r="PE6" s="6">
        <v>428</v>
      </c>
      <c r="PF6" s="6">
        <v>429</v>
      </c>
      <c r="PG6" s="6">
        <v>430</v>
      </c>
      <c r="PH6" s="6">
        <v>431</v>
      </c>
      <c r="PI6" s="6">
        <v>432</v>
      </c>
      <c r="PJ6" s="6">
        <v>433</v>
      </c>
      <c r="PK6" s="6">
        <v>434</v>
      </c>
      <c r="PL6" s="6">
        <v>435</v>
      </c>
      <c r="PM6" s="6">
        <v>436</v>
      </c>
      <c r="PN6" s="6">
        <v>437</v>
      </c>
      <c r="PO6" s="6">
        <v>438</v>
      </c>
      <c r="PP6" s="6">
        <v>439</v>
      </c>
      <c r="PQ6" s="6">
        <v>440</v>
      </c>
      <c r="PR6" s="6">
        <v>441</v>
      </c>
      <c r="PS6" s="6">
        <v>442</v>
      </c>
      <c r="PT6" s="6">
        <v>443</v>
      </c>
      <c r="PU6" s="6">
        <v>444</v>
      </c>
      <c r="PV6" s="6">
        <v>445</v>
      </c>
      <c r="PW6" s="6">
        <v>446</v>
      </c>
      <c r="PX6" s="6">
        <v>447</v>
      </c>
      <c r="PY6" s="6">
        <v>448</v>
      </c>
      <c r="PZ6" s="6">
        <v>449</v>
      </c>
      <c r="QA6" s="6">
        <v>450</v>
      </c>
      <c r="QB6" s="6">
        <v>451</v>
      </c>
      <c r="QC6" s="6">
        <v>452</v>
      </c>
      <c r="QD6" s="6">
        <v>453</v>
      </c>
      <c r="QE6" s="6">
        <v>454</v>
      </c>
      <c r="QF6" s="6">
        <v>455</v>
      </c>
      <c r="QG6" s="6">
        <v>456</v>
      </c>
      <c r="QH6" s="6">
        <v>457</v>
      </c>
      <c r="QI6" s="6">
        <v>458</v>
      </c>
      <c r="QJ6" s="6">
        <v>459</v>
      </c>
      <c r="QK6" s="6">
        <v>460</v>
      </c>
      <c r="QL6" s="6">
        <v>461</v>
      </c>
      <c r="QM6" s="6">
        <v>462</v>
      </c>
      <c r="QN6" s="6">
        <v>463</v>
      </c>
      <c r="QO6" s="6">
        <v>464</v>
      </c>
      <c r="QP6" s="6">
        <v>465</v>
      </c>
      <c r="QQ6" s="6">
        <v>466</v>
      </c>
      <c r="QR6" s="6">
        <v>467</v>
      </c>
      <c r="QS6" s="6">
        <v>468</v>
      </c>
      <c r="QT6" s="6">
        <v>469</v>
      </c>
      <c r="QU6" s="6">
        <v>470</v>
      </c>
      <c r="QV6" s="35">
        <v>471</v>
      </c>
      <c r="QW6" s="38">
        <v>472</v>
      </c>
      <c r="QX6" s="43">
        <v>473</v>
      </c>
    </row>
    <row r="7" spans="1:466" s="95" customFormat="1" ht="12.75">
      <c r="A7" s="56">
        <v>1</v>
      </c>
      <c r="B7" s="56" t="s">
        <v>476</v>
      </c>
      <c r="C7" s="56" t="s">
        <v>477</v>
      </c>
      <c r="D7" s="56" t="s">
        <v>430</v>
      </c>
      <c r="E7" s="56" t="s">
        <v>431</v>
      </c>
      <c r="F7" s="56" t="s">
        <v>471</v>
      </c>
      <c r="G7" s="57" t="s">
        <v>472</v>
      </c>
      <c r="H7" s="56">
        <v>15</v>
      </c>
      <c r="I7" s="56" t="s">
        <v>455</v>
      </c>
      <c r="J7" s="56" t="s">
        <v>747</v>
      </c>
      <c r="K7" s="14"/>
      <c r="L7" s="14"/>
      <c r="M7" s="14"/>
      <c r="N7" s="14"/>
      <c r="O7" s="56" t="s">
        <v>437</v>
      </c>
      <c r="P7" s="56" t="s">
        <v>437</v>
      </c>
      <c r="Q7" s="56" t="s">
        <v>437</v>
      </c>
      <c r="R7" s="56" t="s">
        <v>437</v>
      </c>
      <c r="S7" s="14"/>
      <c r="T7" s="14"/>
      <c r="U7" s="14"/>
      <c r="V7" s="91"/>
      <c r="W7" s="91"/>
      <c r="X7" s="91"/>
      <c r="Y7" s="91"/>
      <c r="Z7" s="91"/>
      <c r="AA7" s="91">
        <v>0.60099999999999998</v>
      </c>
      <c r="AB7" s="78">
        <v>2</v>
      </c>
      <c r="AC7" s="91">
        <v>2016</v>
      </c>
      <c r="AD7" s="91"/>
      <c r="AE7" s="91"/>
      <c r="AF7" s="91"/>
      <c r="AG7" s="91"/>
      <c r="AH7" s="91"/>
      <c r="AI7" s="91"/>
      <c r="AJ7" s="91"/>
      <c r="AK7" s="91"/>
      <c r="AL7" s="91"/>
      <c r="AM7" s="91">
        <v>0.81100000000000005</v>
      </c>
      <c r="AN7" s="78">
        <v>2</v>
      </c>
      <c r="AO7" s="78">
        <v>2016</v>
      </c>
      <c r="AP7" s="91"/>
      <c r="AQ7" s="91"/>
      <c r="AR7" s="91"/>
      <c r="AS7" s="78">
        <v>2016</v>
      </c>
      <c r="AT7" s="78">
        <v>2016</v>
      </c>
      <c r="AU7" s="78">
        <v>2</v>
      </c>
      <c r="AV7" s="92"/>
      <c r="AW7" s="92"/>
      <c r="AX7" s="92"/>
      <c r="AY7" s="92">
        <v>11.5</v>
      </c>
      <c r="AZ7" s="79">
        <v>1</v>
      </c>
      <c r="BA7" s="79">
        <v>2016</v>
      </c>
      <c r="BB7" s="92"/>
      <c r="BC7" s="92"/>
      <c r="BD7" s="92">
        <v>7.3</v>
      </c>
      <c r="BE7" s="92">
        <v>2016</v>
      </c>
      <c r="BF7" s="92"/>
      <c r="BG7" s="92"/>
      <c r="BH7" s="92"/>
      <c r="BI7" s="92">
        <v>5.5</v>
      </c>
      <c r="BJ7" s="79">
        <v>1</v>
      </c>
      <c r="BK7" s="79">
        <v>2016</v>
      </c>
      <c r="BL7" s="79">
        <v>11</v>
      </c>
      <c r="BM7" s="79">
        <v>1</v>
      </c>
      <c r="BN7" s="79">
        <v>2016</v>
      </c>
      <c r="BO7" s="79">
        <v>1.3</v>
      </c>
      <c r="BP7" s="79">
        <v>1</v>
      </c>
      <c r="BQ7" s="79">
        <v>2016</v>
      </c>
      <c r="BR7" s="79">
        <v>0.95</v>
      </c>
      <c r="BS7" s="79">
        <v>1</v>
      </c>
      <c r="BT7" s="79">
        <v>2016</v>
      </c>
      <c r="BU7" s="79">
        <v>2.6</v>
      </c>
      <c r="BV7" s="79">
        <v>2</v>
      </c>
      <c r="BW7" s="79">
        <v>2016</v>
      </c>
      <c r="BX7" s="92"/>
      <c r="BY7" s="92"/>
      <c r="BZ7" s="92"/>
      <c r="CA7" s="92">
        <v>12.6</v>
      </c>
      <c r="CB7" s="79">
        <v>1</v>
      </c>
      <c r="CC7" s="79">
        <v>2016</v>
      </c>
      <c r="CD7" s="92"/>
      <c r="CE7" s="92"/>
      <c r="CF7" s="92"/>
      <c r="CG7" s="79">
        <v>198</v>
      </c>
      <c r="CH7" s="79">
        <v>1</v>
      </c>
      <c r="CI7" s="79">
        <v>2016</v>
      </c>
      <c r="CJ7" s="92"/>
      <c r="CK7" s="92"/>
      <c r="CL7" s="92"/>
      <c r="CM7" s="92">
        <v>19</v>
      </c>
      <c r="CN7" s="79">
        <v>1</v>
      </c>
      <c r="CO7" s="79">
        <v>2016</v>
      </c>
      <c r="CP7" s="92">
        <v>9.6</v>
      </c>
      <c r="CQ7" s="79">
        <v>1</v>
      </c>
      <c r="CR7" s="79">
        <v>2016</v>
      </c>
      <c r="CS7" s="92"/>
      <c r="CT7" s="92"/>
      <c r="CU7" s="92"/>
      <c r="CV7" s="92"/>
      <c r="CW7" s="92"/>
      <c r="CX7" s="92"/>
      <c r="CY7" s="92">
        <v>92</v>
      </c>
      <c r="CZ7" s="79">
        <v>1</v>
      </c>
      <c r="DA7" s="79">
        <v>2016</v>
      </c>
      <c r="DB7" s="92" t="s">
        <v>478</v>
      </c>
      <c r="DC7" s="79">
        <v>2</v>
      </c>
      <c r="DD7" s="79">
        <v>2016</v>
      </c>
      <c r="DE7" s="92"/>
      <c r="DF7" s="92"/>
      <c r="DG7" s="92"/>
      <c r="DH7" s="117">
        <v>0.1</v>
      </c>
      <c r="DI7" s="79">
        <v>1</v>
      </c>
      <c r="DJ7" s="79">
        <v>2016</v>
      </c>
      <c r="DK7" s="92">
        <v>0.25</v>
      </c>
      <c r="DL7" s="79">
        <v>1</v>
      </c>
      <c r="DM7" s="79">
        <v>2016</v>
      </c>
      <c r="DN7" s="79">
        <v>1.1000000000000001</v>
      </c>
      <c r="DO7" s="79">
        <v>1</v>
      </c>
      <c r="DP7" s="79">
        <v>2016</v>
      </c>
      <c r="DQ7" s="79">
        <v>0.01</v>
      </c>
      <c r="DR7" s="79">
        <v>1</v>
      </c>
      <c r="DS7" s="79">
        <v>2016</v>
      </c>
      <c r="DT7" s="79">
        <v>1.2</v>
      </c>
      <c r="DU7" s="79">
        <v>1</v>
      </c>
      <c r="DV7" s="79">
        <v>2016</v>
      </c>
      <c r="DW7" s="92">
        <v>2.3E-2</v>
      </c>
      <c r="DX7" s="79">
        <v>1</v>
      </c>
      <c r="DY7" s="79">
        <v>2016</v>
      </c>
      <c r="DZ7" s="79">
        <v>0.03</v>
      </c>
      <c r="EA7" s="79">
        <v>1</v>
      </c>
      <c r="EB7" s="79">
        <v>2016</v>
      </c>
      <c r="EC7" s="92"/>
      <c r="ED7" s="92"/>
      <c r="EE7" s="92"/>
      <c r="EF7" s="92"/>
      <c r="EG7" s="92"/>
      <c r="EH7" s="92"/>
      <c r="EI7" s="92"/>
      <c r="EJ7" s="92"/>
      <c r="EK7" s="92"/>
      <c r="EL7" s="92"/>
      <c r="EM7" s="92"/>
      <c r="EN7" s="78">
        <v>2016</v>
      </c>
      <c r="EO7" s="78">
        <v>2016</v>
      </c>
      <c r="EP7" s="78">
        <v>2</v>
      </c>
      <c r="EQ7" s="78" t="s">
        <v>440</v>
      </c>
      <c r="ER7" s="78">
        <v>1</v>
      </c>
      <c r="ES7" s="78">
        <v>2016</v>
      </c>
      <c r="ET7" s="78" t="s">
        <v>440</v>
      </c>
      <c r="EU7" s="78">
        <v>1</v>
      </c>
      <c r="EV7" s="78">
        <v>2016</v>
      </c>
      <c r="EW7" s="91">
        <v>3.5999999999999997E-2</v>
      </c>
      <c r="EX7" s="78">
        <v>2</v>
      </c>
      <c r="EY7" s="78">
        <v>2016</v>
      </c>
      <c r="EZ7" s="91">
        <v>3.3000000000000002E-2</v>
      </c>
      <c r="FA7" s="78">
        <v>2</v>
      </c>
      <c r="FB7" s="78">
        <v>2016</v>
      </c>
      <c r="FC7" s="78" t="s">
        <v>440</v>
      </c>
      <c r="FD7" s="78">
        <v>1</v>
      </c>
      <c r="FE7" s="78">
        <v>2016</v>
      </c>
      <c r="FF7" s="78" t="s">
        <v>440</v>
      </c>
      <c r="FG7" s="78">
        <v>1</v>
      </c>
      <c r="FH7" s="78">
        <v>2016</v>
      </c>
      <c r="FI7" s="78" t="s">
        <v>440</v>
      </c>
      <c r="FJ7" s="78">
        <v>1</v>
      </c>
      <c r="FK7" s="78">
        <v>2016</v>
      </c>
      <c r="FL7" s="78">
        <v>2E-3</v>
      </c>
      <c r="FM7" s="78">
        <v>2</v>
      </c>
      <c r="FN7" s="78">
        <v>2016</v>
      </c>
      <c r="FO7" s="91">
        <v>8.0000000000000004E-4</v>
      </c>
      <c r="FP7" s="78">
        <v>2</v>
      </c>
      <c r="FQ7" s="78">
        <v>2016</v>
      </c>
      <c r="FR7" s="91">
        <v>0.03</v>
      </c>
      <c r="FS7" s="78">
        <v>2</v>
      </c>
      <c r="FT7" s="78">
        <v>2016</v>
      </c>
      <c r="FU7" s="91">
        <v>2.1000000000000001E-2</v>
      </c>
      <c r="FV7" s="78">
        <v>1</v>
      </c>
      <c r="FW7" s="78">
        <v>2016</v>
      </c>
      <c r="FX7" s="78" t="s">
        <v>440</v>
      </c>
      <c r="FY7" s="78">
        <v>1</v>
      </c>
      <c r="FZ7" s="78">
        <v>2016</v>
      </c>
      <c r="GA7" s="78" t="s">
        <v>440</v>
      </c>
      <c r="GB7" s="78">
        <v>1</v>
      </c>
      <c r="GC7" s="78">
        <v>2016</v>
      </c>
      <c r="GD7" s="78" t="s">
        <v>440</v>
      </c>
      <c r="GE7" s="78">
        <v>1</v>
      </c>
      <c r="GF7" s="78">
        <v>2016</v>
      </c>
      <c r="GG7" s="78" t="s">
        <v>440</v>
      </c>
      <c r="GH7" s="78">
        <v>1</v>
      </c>
      <c r="GI7" s="78">
        <v>2016</v>
      </c>
      <c r="GJ7" s="78" t="s">
        <v>440</v>
      </c>
      <c r="GK7" s="78">
        <v>1</v>
      </c>
      <c r="GL7" s="78">
        <v>2016</v>
      </c>
      <c r="GM7" s="91">
        <v>6.9999999999999999E-4</v>
      </c>
      <c r="GN7" s="78">
        <v>1</v>
      </c>
      <c r="GO7" s="78">
        <v>2016</v>
      </c>
      <c r="GP7" s="78" t="s">
        <v>440</v>
      </c>
      <c r="GQ7" s="78">
        <v>1</v>
      </c>
      <c r="GR7" s="78">
        <v>2016</v>
      </c>
      <c r="GS7" s="78" t="s">
        <v>440</v>
      </c>
      <c r="GT7" s="78">
        <v>1</v>
      </c>
      <c r="GU7" s="78">
        <v>2016</v>
      </c>
      <c r="GV7" s="78" t="s">
        <v>440</v>
      </c>
      <c r="GW7" s="78">
        <v>1</v>
      </c>
      <c r="GX7" s="78">
        <v>2016</v>
      </c>
      <c r="GY7" s="91">
        <v>0.1</v>
      </c>
      <c r="GZ7" s="78">
        <v>2</v>
      </c>
      <c r="HA7" s="78">
        <v>2016</v>
      </c>
      <c r="HB7" s="78" t="s">
        <v>440</v>
      </c>
      <c r="HC7" s="78">
        <v>1</v>
      </c>
      <c r="HD7" s="78">
        <v>2016</v>
      </c>
      <c r="HE7" s="78" t="s">
        <v>440</v>
      </c>
      <c r="HF7" s="78">
        <v>1</v>
      </c>
      <c r="HG7" s="78">
        <v>2016</v>
      </c>
      <c r="HH7" s="78" t="s">
        <v>440</v>
      </c>
      <c r="HI7" s="78">
        <v>2016</v>
      </c>
      <c r="HJ7" s="78">
        <v>2016</v>
      </c>
      <c r="HK7" s="78">
        <v>2016</v>
      </c>
      <c r="HL7" s="78">
        <v>2</v>
      </c>
      <c r="HM7" s="78">
        <v>2016</v>
      </c>
      <c r="HN7" s="78">
        <v>2016</v>
      </c>
      <c r="HO7" s="78">
        <v>2</v>
      </c>
      <c r="HP7" s="78" t="s">
        <v>474</v>
      </c>
      <c r="HQ7" s="91"/>
      <c r="HR7" s="91"/>
      <c r="HS7" s="78" t="s">
        <v>440</v>
      </c>
      <c r="HT7" s="78" t="s">
        <v>440</v>
      </c>
      <c r="HU7" s="78">
        <v>1</v>
      </c>
      <c r="HV7" s="78">
        <v>2016</v>
      </c>
      <c r="HW7" s="78" t="s">
        <v>440</v>
      </c>
      <c r="HX7" s="78" t="s">
        <v>440</v>
      </c>
      <c r="HY7" s="78">
        <v>1</v>
      </c>
      <c r="HZ7" s="78">
        <v>2016</v>
      </c>
      <c r="IA7" s="78" t="s">
        <v>440</v>
      </c>
      <c r="IB7" s="78" t="s">
        <v>440</v>
      </c>
      <c r="IC7" s="78">
        <v>1</v>
      </c>
      <c r="ID7" s="78">
        <v>2016</v>
      </c>
      <c r="IE7" s="78" t="s">
        <v>440</v>
      </c>
      <c r="IF7" s="78" t="s">
        <v>440</v>
      </c>
      <c r="IG7" s="78">
        <v>1</v>
      </c>
      <c r="IH7" s="78">
        <v>2016</v>
      </c>
      <c r="II7" s="91"/>
      <c r="IJ7" s="91"/>
      <c r="IK7" s="91"/>
      <c r="IL7" s="91"/>
      <c r="IM7" s="91"/>
      <c r="IN7" s="91"/>
      <c r="IO7" s="91">
        <v>3.7999999999999999E-2</v>
      </c>
      <c r="IP7" s="112">
        <v>0.04</v>
      </c>
      <c r="IQ7" s="78">
        <v>1</v>
      </c>
      <c r="IR7" s="78">
        <v>2016</v>
      </c>
      <c r="IS7" s="78" t="s">
        <v>440</v>
      </c>
      <c r="IT7" s="78" t="s">
        <v>440</v>
      </c>
      <c r="IU7" s="78">
        <v>1</v>
      </c>
      <c r="IV7" s="78">
        <v>2016</v>
      </c>
      <c r="IW7" s="78" t="s">
        <v>440</v>
      </c>
      <c r="IX7" s="78" t="s">
        <v>440</v>
      </c>
      <c r="IY7" s="78">
        <v>1</v>
      </c>
      <c r="IZ7" s="78">
        <v>2016</v>
      </c>
      <c r="JA7" s="78" t="s">
        <v>440</v>
      </c>
      <c r="JB7" s="78" t="s">
        <v>440</v>
      </c>
      <c r="JC7" s="78">
        <v>1</v>
      </c>
      <c r="JD7" s="78">
        <v>2016</v>
      </c>
      <c r="JE7" s="78" t="s">
        <v>440</v>
      </c>
      <c r="JF7" s="78">
        <v>1</v>
      </c>
      <c r="JG7" s="78">
        <v>2016</v>
      </c>
      <c r="JH7" s="78">
        <v>0.21</v>
      </c>
      <c r="JI7" s="78">
        <v>1</v>
      </c>
      <c r="JJ7" s="78">
        <v>2016</v>
      </c>
      <c r="JK7" s="91">
        <v>0.1</v>
      </c>
      <c r="JL7" s="78">
        <v>1</v>
      </c>
      <c r="JM7" s="78">
        <v>2016</v>
      </c>
      <c r="JN7" s="78" t="s">
        <v>440</v>
      </c>
      <c r="JO7" s="78" t="s">
        <v>440</v>
      </c>
      <c r="JP7" s="78">
        <v>1</v>
      </c>
      <c r="JQ7" s="78">
        <v>2016</v>
      </c>
      <c r="JR7" s="78" t="s">
        <v>440</v>
      </c>
      <c r="JS7" s="78" t="s">
        <v>440</v>
      </c>
      <c r="JT7" s="78">
        <v>1</v>
      </c>
      <c r="JU7" s="78">
        <v>2016</v>
      </c>
      <c r="JV7" s="91"/>
      <c r="JW7" s="91"/>
      <c r="JX7" s="91"/>
      <c r="JY7" s="91"/>
      <c r="JZ7" s="91"/>
      <c r="KA7" s="91"/>
      <c r="KB7" s="91"/>
      <c r="KC7" s="91"/>
      <c r="KD7" s="91"/>
      <c r="KE7" s="91"/>
      <c r="KF7" s="91"/>
      <c r="KG7" s="91"/>
      <c r="KH7" s="91"/>
      <c r="KI7" s="91"/>
      <c r="KJ7" s="91"/>
      <c r="KK7" s="91"/>
      <c r="KL7" s="91"/>
      <c r="KM7" s="91"/>
      <c r="KN7" s="91"/>
      <c r="KO7" s="78" t="s">
        <v>440</v>
      </c>
      <c r="KP7" s="78" t="s">
        <v>440</v>
      </c>
      <c r="KQ7" s="78">
        <v>1</v>
      </c>
      <c r="KR7" s="78">
        <v>2016</v>
      </c>
      <c r="KS7" s="78" t="s">
        <v>440</v>
      </c>
      <c r="KT7" s="78" t="s">
        <v>440</v>
      </c>
      <c r="KU7" s="78">
        <v>1</v>
      </c>
      <c r="KV7" s="78">
        <v>2016</v>
      </c>
      <c r="KW7" s="91">
        <v>0.4</v>
      </c>
      <c r="KX7" s="91">
        <v>2.7</v>
      </c>
      <c r="KY7" s="78">
        <v>1</v>
      </c>
      <c r="KZ7" s="78">
        <v>2016</v>
      </c>
      <c r="LA7" s="91"/>
      <c r="LB7" s="91"/>
      <c r="LC7" s="91"/>
      <c r="LD7" s="91"/>
      <c r="LE7" s="91"/>
      <c r="LF7" s="91"/>
      <c r="LG7" s="91">
        <v>6.0000000000000001E-3</v>
      </c>
      <c r="LH7" s="91">
        <v>1.2E-2</v>
      </c>
      <c r="LI7" s="78">
        <v>1</v>
      </c>
      <c r="LJ7" s="78">
        <v>2016</v>
      </c>
      <c r="LK7" s="91">
        <v>0.55000000000000004</v>
      </c>
      <c r="LL7" s="91">
        <v>1.3</v>
      </c>
      <c r="LM7" s="78">
        <v>1</v>
      </c>
      <c r="LN7" s="78">
        <v>2016</v>
      </c>
      <c r="LO7" s="78" t="s">
        <v>440</v>
      </c>
      <c r="LP7" s="78" t="s">
        <v>440</v>
      </c>
      <c r="LQ7" s="78">
        <v>1</v>
      </c>
      <c r="LR7" s="78">
        <v>2016</v>
      </c>
      <c r="LS7" s="78" t="s">
        <v>440</v>
      </c>
      <c r="LT7" s="78">
        <v>1</v>
      </c>
      <c r="LU7" s="78">
        <v>2016</v>
      </c>
      <c r="LV7" s="78" t="s">
        <v>440</v>
      </c>
      <c r="LW7" s="78">
        <v>1</v>
      </c>
      <c r="LX7" s="78">
        <v>2016</v>
      </c>
      <c r="LY7" s="78" t="s">
        <v>440</v>
      </c>
      <c r="LZ7" s="78" t="s">
        <v>440</v>
      </c>
      <c r="MA7" s="78">
        <v>1</v>
      </c>
      <c r="MB7" s="78">
        <v>2016</v>
      </c>
      <c r="MC7" s="91"/>
      <c r="MD7" s="91"/>
      <c r="ME7" s="91"/>
      <c r="MF7" s="78" t="s">
        <v>440</v>
      </c>
      <c r="MG7" s="78" t="s">
        <v>440</v>
      </c>
      <c r="MH7" s="78">
        <v>1</v>
      </c>
      <c r="MI7" s="78">
        <v>2016</v>
      </c>
      <c r="MJ7" s="78" t="s">
        <v>440</v>
      </c>
      <c r="MK7" s="78">
        <v>1</v>
      </c>
      <c r="ML7" s="78">
        <v>2016</v>
      </c>
      <c r="MM7" s="78" t="s">
        <v>440</v>
      </c>
      <c r="MN7" s="78">
        <v>1</v>
      </c>
      <c r="MO7" s="78">
        <v>2016</v>
      </c>
      <c r="MP7" s="78" t="s">
        <v>440</v>
      </c>
      <c r="MQ7" s="78">
        <v>1</v>
      </c>
      <c r="MR7" s="78">
        <v>2016</v>
      </c>
      <c r="MS7" s="78" t="s">
        <v>440</v>
      </c>
      <c r="MT7" s="78">
        <v>2016</v>
      </c>
      <c r="MU7" s="78" t="s">
        <v>440</v>
      </c>
      <c r="MV7" s="78" t="s">
        <v>440</v>
      </c>
      <c r="MW7" s="78">
        <v>1</v>
      </c>
      <c r="MX7" s="78">
        <v>2016</v>
      </c>
      <c r="MY7" s="78" t="s">
        <v>440</v>
      </c>
      <c r="MZ7" s="78" t="s">
        <v>440</v>
      </c>
      <c r="NA7" s="78">
        <v>1</v>
      </c>
      <c r="NB7" s="78">
        <v>2016</v>
      </c>
      <c r="NC7" s="78" t="s">
        <v>440</v>
      </c>
      <c r="ND7" s="78">
        <v>1</v>
      </c>
      <c r="NE7" s="78">
        <v>2016</v>
      </c>
      <c r="NF7" s="91">
        <v>0.33</v>
      </c>
      <c r="NG7" s="78">
        <v>1</v>
      </c>
      <c r="NH7" s="78">
        <v>2016</v>
      </c>
      <c r="NI7" s="78" t="s">
        <v>440</v>
      </c>
      <c r="NJ7" s="78">
        <v>1</v>
      </c>
      <c r="NK7" s="78">
        <v>2016</v>
      </c>
      <c r="NL7" s="91"/>
      <c r="NM7" s="91"/>
      <c r="NN7" s="91"/>
      <c r="NO7" s="91"/>
      <c r="NP7" s="91"/>
      <c r="NQ7" s="91"/>
      <c r="NR7" s="91"/>
      <c r="NS7" s="91"/>
      <c r="NT7" s="91"/>
      <c r="NU7" s="91"/>
      <c r="NV7" s="91"/>
      <c r="NW7" s="91"/>
      <c r="NX7" s="91"/>
      <c r="NY7" s="91"/>
      <c r="NZ7" s="91"/>
      <c r="OA7" s="91"/>
      <c r="OB7" s="91"/>
      <c r="OC7" s="91"/>
      <c r="OD7" s="91"/>
      <c r="OE7" s="91"/>
      <c r="OF7" s="91"/>
      <c r="OG7" s="91"/>
      <c r="OH7" s="91"/>
      <c r="OI7" s="91"/>
      <c r="OJ7" s="91"/>
      <c r="OK7" s="91"/>
      <c r="OL7" s="91"/>
      <c r="OM7" s="91"/>
      <c r="ON7" s="91"/>
      <c r="OO7" s="91"/>
      <c r="OP7" s="91"/>
      <c r="OQ7" s="91"/>
      <c r="OR7" s="91"/>
      <c r="OS7" s="91"/>
      <c r="OT7" s="91"/>
      <c r="OU7" s="91"/>
      <c r="OV7" s="91"/>
      <c r="OW7" s="91"/>
      <c r="OX7" s="91"/>
      <c r="OY7" s="91"/>
      <c r="OZ7" s="91"/>
      <c r="PA7" s="91"/>
      <c r="PB7" s="91"/>
      <c r="PC7" s="91"/>
      <c r="PD7" s="91"/>
      <c r="PE7" s="91"/>
      <c r="PF7" s="91"/>
      <c r="PG7" s="91"/>
      <c r="PH7" s="91"/>
      <c r="PI7" s="91"/>
      <c r="PJ7" s="91"/>
      <c r="PK7" s="91"/>
      <c r="PL7" s="91"/>
      <c r="PM7" s="91"/>
      <c r="PN7" s="91"/>
      <c r="PO7" s="91"/>
      <c r="PP7" s="91"/>
      <c r="PQ7" s="91"/>
      <c r="PR7" s="91"/>
      <c r="PS7" s="91"/>
      <c r="PT7" s="78" t="s">
        <v>440</v>
      </c>
      <c r="PU7" s="78">
        <v>1</v>
      </c>
      <c r="PV7" s="78">
        <v>2016</v>
      </c>
      <c r="PW7" s="78" t="s">
        <v>440</v>
      </c>
      <c r="PX7" s="78">
        <v>1</v>
      </c>
      <c r="PY7" s="78">
        <v>2016</v>
      </c>
      <c r="PZ7" s="78" t="s">
        <v>440</v>
      </c>
      <c r="QA7" s="78">
        <v>1</v>
      </c>
      <c r="QB7" s="78">
        <v>2016</v>
      </c>
      <c r="QC7" s="78" t="s">
        <v>440</v>
      </c>
      <c r="QD7" s="78">
        <v>1</v>
      </c>
      <c r="QE7" s="78">
        <v>2016</v>
      </c>
      <c r="QF7" s="78" t="s">
        <v>440</v>
      </c>
      <c r="QG7" s="78">
        <v>1</v>
      </c>
      <c r="QH7" s="78">
        <v>2016</v>
      </c>
      <c r="QI7" s="78" t="s">
        <v>440</v>
      </c>
      <c r="QJ7" s="78">
        <v>1</v>
      </c>
      <c r="QK7" s="78">
        <v>2016</v>
      </c>
      <c r="QL7" s="91">
        <v>2016</v>
      </c>
      <c r="QM7" s="91">
        <v>2016</v>
      </c>
      <c r="QN7" s="91" t="s">
        <v>479</v>
      </c>
      <c r="QO7" s="91"/>
      <c r="QP7" s="91"/>
      <c r="QQ7" s="91">
        <v>2016</v>
      </c>
      <c r="QR7" s="91">
        <v>2016</v>
      </c>
      <c r="QS7" s="91" t="s">
        <v>480</v>
      </c>
      <c r="QT7" s="78"/>
      <c r="QU7" s="78"/>
      <c r="QV7" s="118"/>
      <c r="QW7" s="119" t="s">
        <v>445</v>
      </c>
      <c r="QX7" s="177" t="s">
        <v>437</v>
      </c>
    </row>
    <row r="8" spans="1:466" s="95" customFormat="1" ht="12.75">
      <c r="A8" s="56">
        <v>2</v>
      </c>
      <c r="B8" s="56" t="s">
        <v>500</v>
      </c>
      <c r="C8" s="56" t="s">
        <v>501</v>
      </c>
      <c r="D8" s="56" t="s">
        <v>430</v>
      </c>
      <c r="E8" s="56" t="s">
        <v>431</v>
      </c>
      <c r="F8" s="56" t="s">
        <v>502</v>
      </c>
      <c r="G8" s="57" t="s">
        <v>503</v>
      </c>
      <c r="H8" s="56">
        <v>7</v>
      </c>
      <c r="I8" s="56" t="s">
        <v>434</v>
      </c>
      <c r="J8" s="56" t="s">
        <v>747</v>
      </c>
      <c r="K8" s="56" t="s">
        <v>437</v>
      </c>
      <c r="L8" s="56" t="s">
        <v>437</v>
      </c>
      <c r="M8" s="56" t="s">
        <v>437</v>
      </c>
      <c r="N8" s="56" t="s">
        <v>436</v>
      </c>
      <c r="O8" s="56" t="s">
        <v>437</v>
      </c>
      <c r="P8" s="56" t="s">
        <v>437</v>
      </c>
      <c r="Q8" s="56" t="s">
        <v>437</v>
      </c>
      <c r="R8" s="56" t="s">
        <v>436</v>
      </c>
      <c r="S8" s="56" t="s">
        <v>436</v>
      </c>
      <c r="T8" s="56" t="s">
        <v>436</v>
      </c>
      <c r="U8" s="56" t="s">
        <v>437</v>
      </c>
      <c r="V8" s="78" t="s">
        <v>436</v>
      </c>
      <c r="W8" s="78" t="s">
        <v>436</v>
      </c>
      <c r="X8" s="78"/>
      <c r="Y8" s="78"/>
      <c r="Z8" s="78"/>
      <c r="AA8" s="78"/>
      <c r="AB8" s="78">
        <v>3</v>
      </c>
      <c r="AC8" s="78">
        <v>2015</v>
      </c>
      <c r="AD8" s="78" t="s">
        <v>436</v>
      </c>
      <c r="AE8" s="78" t="s">
        <v>436</v>
      </c>
      <c r="AF8" s="78" t="s">
        <v>436</v>
      </c>
      <c r="AG8" s="78"/>
      <c r="AH8" s="78">
        <v>2</v>
      </c>
      <c r="AI8" s="78">
        <v>2014</v>
      </c>
      <c r="AJ8" s="78" t="s">
        <v>436</v>
      </c>
      <c r="AK8" s="78"/>
      <c r="AL8" s="78"/>
      <c r="AM8" s="78"/>
      <c r="AN8" s="78">
        <v>2</v>
      </c>
      <c r="AO8" s="78">
        <v>2014</v>
      </c>
      <c r="AP8" s="78"/>
      <c r="AQ8" s="78"/>
      <c r="AR8" s="78"/>
      <c r="AS8" s="78">
        <v>2014</v>
      </c>
      <c r="AT8" s="78">
        <v>2015</v>
      </c>
      <c r="AU8" s="78">
        <v>3</v>
      </c>
      <c r="AV8" s="79"/>
      <c r="AW8" s="79">
        <v>2</v>
      </c>
      <c r="AX8" s="79">
        <v>2015</v>
      </c>
      <c r="AY8" s="79"/>
      <c r="AZ8" s="79">
        <v>1</v>
      </c>
      <c r="BA8" s="79">
        <v>2015</v>
      </c>
      <c r="BB8" s="79"/>
      <c r="BC8" s="79"/>
      <c r="BD8" s="79"/>
      <c r="BE8" s="79"/>
      <c r="BF8" s="79"/>
      <c r="BG8" s="79"/>
      <c r="BH8" s="79"/>
      <c r="BI8" s="79"/>
      <c r="BJ8" s="79">
        <v>1</v>
      </c>
      <c r="BK8" s="79">
        <v>2014</v>
      </c>
      <c r="BL8" s="79">
        <v>11.7</v>
      </c>
      <c r="BM8" s="79">
        <v>1</v>
      </c>
      <c r="BN8" s="79">
        <v>2015</v>
      </c>
      <c r="BO8" s="79"/>
      <c r="BP8" s="79">
        <v>1</v>
      </c>
      <c r="BQ8" s="79">
        <v>2015</v>
      </c>
      <c r="BR8" s="79"/>
      <c r="BS8" s="79">
        <v>1</v>
      </c>
      <c r="BT8" s="79">
        <v>2014</v>
      </c>
      <c r="BU8" s="79"/>
      <c r="BV8" s="79">
        <v>1</v>
      </c>
      <c r="BW8" s="79">
        <v>2015</v>
      </c>
      <c r="BX8" s="79"/>
      <c r="BY8" s="79"/>
      <c r="BZ8" s="79"/>
      <c r="CA8" s="79"/>
      <c r="CB8" s="79">
        <v>1</v>
      </c>
      <c r="CC8" s="79">
        <v>2014</v>
      </c>
      <c r="CD8" s="79"/>
      <c r="CE8" s="79"/>
      <c r="CF8" s="79"/>
      <c r="CG8" s="79">
        <v>449</v>
      </c>
      <c r="CH8" s="79">
        <v>1</v>
      </c>
      <c r="CI8" s="79">
        <v>2015</v>
      </c>
      <c r="CJ8" s="79"/>
      <c r="CK8" s="79">
        <v>1</v>
      </c>
      <c r="CL8" s="79">
        <v>2015</v>
      </c>
      <c r="CM8" s="79"/>
      <c r="CN8" s="79">
        <v>1</v>
      </c>
      <c r="CO8" s="79">
        <v>2014</v>
      </c>
      <c r="CP8" s="79"/>
      <c r="CQ8" s="79">
        <v>1</v>
      </c>
      <c r="CR8" s="79">
        <v>2014</v>
      </c>
      <c r="CS8" s="79"/>
      <c r="CT8" s="79"/>
      <c r="CU8" s="79"/>
      <c r="CV8" s="79"/>
      <c r="CW8" s="79"/>
      <c r="CX8" s="79"/>
      <c r="CY8" s="79"/>
      <c r="CZ8" s="79">
        <v>1</v>
      </c>
      <c r="DA8" s="79">
        <v>2015</v>
      </c>
      <c r="DB8" s="79"/>
      <c r="DC8" s="79">
        <v>1</v>
      </c>
      <c r="DD8" s="79">
        <v>2015</v>
      </c>
      <c r="DE8" s="79"/>
      <c r="DF8" s="79">
        <v>2</v>
      </c>
      <c r="DG8" s="79">
        <v>2014</v>
      </c>
      <c r="DH8" s="79"/>
      <c r="DI8" s="79">
        <v>1</v>
      </c>
      <c r="DJ8" s="79">
        <v>2015</v>
      </c>
      <c r="DK8" s="79"/>
      <c r="DL8" s="79">
        <v>1</v>
      </c>
      <c r="DM8" s="79">
        <v>2015</v>
      </c>
      <c r="DN8" s="79"/>
      <c r="DO8" s="79">
        <v>2</v>
      </c>
      <c r="DP8" s="79">
        <v>2015</v>
      </c>
      <c r="DQ8" s="79"/>
      <c r="DR8" s="79"/>
      <c r="DS8" s="79"/>
      <c r="DT8" s="79"/>
      <c r="DU8" s="79">
        <v>1</v>
      </c>
      <c r="DV8" s="79">
        <v>2015</v>
      </c>
      <c r="DW8" s="79"/>
      <c r="DX8" s="79" t="s">
        <v>438</v>
      </c>
      <c r="DY8" s="79">
        <v>2015</v>
      </c>
      <c r="DZ8" s="79"/>
      <c r="EA8" s="79">
        <v>1</v>
      </c>
      <c r="EB8" s="79">
        <v>2015</v>
      </c>
      <c r="EC8" s="79"/>
      <c r="ED8" s="79"/>
      <c r="EE8" s="79"/>
      <c r="EF8" s="79"/>
      <c r="EG8" s="79"/>
      <c r="EH8" s="79"/>
      <c r="EI8" s="79"/>
      <c r="EJ8" s="79"/>
      <c r="EK8" s="79"/>
      <c r="EL8" s="79"/>
      <c r="EM8" s="79"/>
      <c r="EN8" s="78">
        <v>2014</v>
      </c>
      <c r="EO8" s="78">
        <v>2015</v>
      </c>
      <c r="EP8" s="78" t="s">
        <v>438</v>
      </c>
      <c r="EQ8" s="78"/>
      <c r="ER8" s="78">
        <v>1</v>
      </c>
      <c r="ES8" s="78">
        <v>2014</v>
      </c>
      <c r="ET8" s="78"/>
      <c r="EU8" s="78">
        <v>1</v>
      </c>
      <c r="EV8" s="78">
        <v>2014</v>
      </c>
      <c r="EW8" s="78"/>
      <c r="EX8" s="78">
        <v>1</v>
      </c>
      <c r="EY8" s="78">
        <v>2014</v>
      </c>
      <c r="EZ8" s="78"/>
      <c r="FA8" s="78">
        <v>1</v>
      </c>
      <c r="FB8" s="78">
        <v>2014</v>
      </c>
      <c r="FC8" s="78"/>
      <c r="FD8" s="78">
        <v>1</v>
      </c>
      <c r="FE8" s="78">
        <v>2014</v>
      </c>
      <c r="FF8" s="78"/>
      <c r="FG8" s="78">
        <v>1</v>
      </c>
      <c r="FH8" s="78">
        <v>2014</v>
      </c>
      <c r="FI8" s="82">
        <v>5.875E-3</v>
      </c>
      <c r="FJ8" s="78">
        <v>2</v>
      </c>
      <c r="FK8" s="78">
        <v>2016</v>
      </c>
      <c r="FL8" s="82">
        <v>3.0249999999999999E-3</v>
      </c>
      <c r="FM8" s="78">
        <v>2</v>
      </c>
      <c r="FN8" s="78">
        <v>2016</v>
      </c>
      <c r="FO8" s="85">
        <v>1.0625000000000003E-3</v>
      </c>
      <c r="FP8" s="78">
        <v>2</v>
      </c>
      <c r="FQ8" s="78">
        <v>2016</v>
      </c>
      <c r="FR8" s="78">
        <v>0.04</v>
      </c>
      <c r="FS8" s="78">
        <v>2</v>
      </c>
      <c r="FT8" s="78">
        <v>2016</v>
      </c>
      <c r="FU8" s="78"/>
      <c r="FV8" s="78">
        <v>1</v>
      </c>
      <c r="FW8" s="78">
        <v>2014</v>
      </c>
      <c r="FX8" s="78"/>
      <c r="FY8" s="78">
        <v>1</v>
      </c>
      <c r="FZ8" s="78">
        <v>2014</v>
      </c>
      <c r="GA8" s="78"/>
      <c r="GB8" s="78">
        <v>1</v>
      </c>
      <c r="GC8" s="78">
        <v>2014</v>
      </c>
      <c r="GD8" s="78"/>
      <c r="GE8" s="78">
        <v>1</v>
      </c>
      <c r="GF8" s="78">
        <v>2014</v>
      </c>
      <c r="GG8" s="78"/>
      <c r="GH8" s="78">
        <v>1</v>
      </c>
      <c r="GI8" s="78">
        <v>2014</v>
      </c>
      <c r="GJ8" s="78" t="s">
        <v>504</v>
      </c>
      <c r="GK8" s="78">
        <v>1</v>
      </c>
      <c r="GL8" s="78">
        <v>2014</v>
      </c>
      <c r="GM8" s="78"/>
      <c r="GN8" s="78">
        <v>1</v>
      </c>
      <c r="GO8" s="78">
        <v>2014</v>
      </c>
      <c r="GP8" s="78"/>
      <c r="GQ8" s="78">
        <v>1</v>
      </c>
      <c r="GR8" s="78">
        <v>2014</v>
      </c>
      <c r="GS8" s="78"/>
      <c r="GT8" s="78">
        <v>1</v>
      </c>
      <c r="GU8" s="78">
        <v>2014</v>
      </c>
      <c r="GV8" s="78"/>
      <c r="GW8" s="78">
        <v>1</v>
      </c>
      <c r="GX8" s="78">
        <v>2014</v>
      </c>
      <c r="GY8" s="78"/>
      <c r="GZ8" s="78">
        <v>1</v>
      </c>
      <c r="HA8" s="78">
        <v>2014</v>
      </c>
      <c r="HB8" s="78"/>
      <c r="HC8" s="78">
        <v>1</v>
      </c>
      <c r="HD8" s="78">
        <v>2014</v>
      </c>
      <c r="HE8" s="78"/>
      <c r="HF8" s="78">
        <v>1</v>
      </c>
      <c r="HG8" s="78">
        <v>2014</v>
      </c>
      <c r="HH8" s="78"/>
      <c r="HI8" s="78"/>
      <c r="HJ8" s="78">
        <v>2014</v>
      </c>
      <c r="HK8" s="78">
        <v>2016</v>
      </c>
      <c r="HL8" s="78">
        <v>2</v>
      </c>
      <c r="HM8" s="78">
        <v>2014</v>
      </c>
      <c r="HN8" s="78">
        <v>2015</v>
      </c>
      <c r="HO8" s="78">
        <v>3</v>
      </c>
      <c r="HP8" s="78" t="s">
        <v>441</v>
      </c>
      <c r="HQ8" s="78"/>
      <c r="HR8" s="78"/>
      <c r="HS8" s="78"/>
      <c r="HT8" s="78"/>
      <c r="HU8" s="78">
        <v>1</v>
      </c>
      <c r="HV8" s="78">
        <v>2014</v>
      </c>
      <c r="HW8" s="78"/>
      <c r="HX8" s="78"/>
      <c r="HY8" s="78">
        <v>1</v>
      </c>
      <c r="HZ8" s="78">
        <v>2014</v>
      </c>
      <c r="IA8" s="78"/>
      <c r="IB8" s="78"/>
      <c r="IC8" s="78">
        <v>1</v>
      </c>
      <c r="ID8" s="78">
        <v>2014</v>
      </c>
      <c r="IE8" s="78"/>
      <c r="IF8" s="78"/>
      <c r="IG8" s="78">
        <v>1</v>
      </c>
      <c r="IH8" s="78">
        <v>2014</v>
      </c>
      <c r="II8" s="78"/>
      <c r="IJ8" s="78"/>
      <c r="IK8" s="78"/>
      <c r="IL8" s="78" t="s">
        <v>436</v>
      </c>
      <c r="IM8" s="78" t="s">
        <v>436</v>
      </c>
      <c r="IN8" s="78"/>
      <c r="IO8" s="78"/>
      <c r="IP8" s="78"/>
      <c r="IQ8" s="78">
        <v>1</v>
      </c>
      <c r="IR8" s="78">
        <v>2014</v>
      </c>
      <c r="IS8" s="78" t="s">
        <v>436</v>
      </c>
      <c r="IT8" s="78" t="s">
        <v>436</v>
      </c>
      <c r="IU8" s="78" t="s">
        <v>436</v>
      </c>
      <c r="IV8" s="78"/>
      <c r="IW8" s="78"/>
      <c r="IX8" s="78"/>
      <c r="IY8" s="78">
        <v>1</v>
      </c>
      <c r="IZ8" s="78">
        <v>2014</v>
      </c>
      <c r="JA8" s="78"/>
      <c r="JB8" s="78"/>
      <c r="JC8" s="78">
        <v>1</v>
      </c>
      <c r="JD8" s="78">
        <v>2014</v>
      </c>
      <c r="JE8" s="78"/>
      <c r="JF8" s="78">
        <v>1</v>
      </c>
      <c r="JG8" s="78">
        <v>2014</v>
      </c>
      <c r="JH8" s="78"/>
      <c r="JI8" s="78">
        <v>1</v>
      </c>
      <c r="JJ8" s="78">
        <v>2014</v>
      </c>
      <c r="JK8" s="78"/>
      <c r="JL8" s="78">
        <v>1</v>
      </c>
      <c r="JM8" s="78">
        <v>2014</v>
      </c>
      <c r="JN8" s="78"/>
      <c r="JO8" s="78"/>
      <c r="JP8" s="78">
        <v>1</v>
      </c>
      <c r="JQ8" s="78">
        <v>2014</v>
      </c>
      <c r="JR8" s="78"/>
      <c r="JS8" s="78"/>
      <c r="JT8" s="78">
        <v>1</v>
      </c>
      <c r="JU8" s="78">
        <v>2014</v>
      </c>
      <c r="JV8" s="78"/>
      <c r="JW8" s="78"/>
      <c r="JX8" s="78"/>
      <c r="JY8" s="78"/>
      <c r="JZ8" s="78"/>
      <c r="KA8" s="78">
        <v>1</v>
      </c>
      <c r="KB8" s="78">
        <v>2014</v>
      </c>
      <c r="KC8" s="78"/>
      <c r="KD8" s="78"/>
      <c r="KE8" s="78"/>
      <c r="KF8" s="78"/>
      <c r="KG8" s="78">
        <v>1</v>
      </c>
      <c r="KH8" s="78">
        <v>2014</v>
      </c>
      <c r="KI8" s="78"/>
      <c r="KJ8" s="78"/>
      <c r="KK8" s="78"/>
      <c r="KL8" s="78"/>
      <c r="KM8" s="78">
        <v>1</v>
      </c>
      <c r="KN8" s="78">
        <v>2014</v>
      </c>
      <c r="KO8" s="78"/>
      <c r="KP8" s="78"/>
      <c r="KQ8" s="78">
        <v>1</v>
      </c>
      <c r="KR8" s="78">
        <v>2014</v>
      </c>
      <c r="KS8" s="78"/>
      <c r="KT8" s="78"/>
      <c r="KU8" s="78">
        <v>1</v>
      </c>
      <c r="KV8" s="78">
        <v>2014</v>
      </c>
      <c r="KW8" s="78"/>
      <c r="KX8" s="78"/>
      <c r="KY8" s="78">
        <v>1</v>
      </c>
      <c r="KZ8" s="78">
        <v>2014</v>
      </c>
      <c r="LA8" s="78"/>
      <c r="LB8" s="78"/>
      <c r="LC8" s="78"/>
      <c r="LD8" s="78"/>
      <c r="LE8" s="78">
        <v>1</v>
      </c>
      <c r="LF8" s="78">
        <v>2014</v>
      </c>
      <c r="LG8" s="78"/>
      <c r="LH8" s="78"/>
      <c r="LI8" s="78">
        <v>1</v>
      </c>
      <c r="LJ8" s="78">
        <v>2014</v>
      </c>
      <c r="LK8" s="78"/>
      <c r="LL8" s="78"/>
      <c r="LM8" s="78">
        <v>1</v>
      </c>
      <c r="LN8" s="78">
        <v>2014</v>
      </c>
      <c r="LO8" s="78"/>
      <c r="LP8" s="78"/>
      <c r="LQ8" s="78">
        <v>1</v>
      </c>
      <c r="LR8" s="78">
        <v>2014</v>
      </c>
      <c r="LS8" s="78"/>
      <c r="LT8" s="78">
        <v>1</v>
      </c>
      <c r="LU8" s="78">
        <v>2014</v>
      </c>
      <c r="LV8" s="78"/>
      <c r="LW8" s="78">
        <v>1</v>
      </c>
      <c r="LX8" s="78">
        <v>2014</v>
      </c>
      <c r="LY8" s="78"/>
      <c r="LZ8" s="78"/>
      <c r="MA8" s="78">
        <v>1</v>
      </c>
      <c r="MB8" s="78">
        <v>2014</v>
      </c>
      <c r="MC8" s="78"/>
      <c r="MD8" s="78"/>
      <c r="ME8" s="78"/>
      <c r="MF8" s="78"/>
      <c r="MG8" s="78"/>
      <c r="MH8" s="78">
        <v>1</v>
      </c>
      <c r="MI8" s="78">
        <v>2014</v>
      </c>
      <c r="MJ8" s="78"/>
      <c r="MK8" s="78">
        <v>1</v>
      </c>
      <c r="ML8" s="78">
        <v>2014</v>
      </c>
      <c r="MM8" s="78"/>
      <c r="MN8" s="78">
        <v>1</v>
      </c>
      <c r="MO8" s="78">
        <v>2014</v>
      </c>
      <c r="MP8" s="78"/>
      <c r="MQ8" s="78">
        <v>1</v>
      </c>
      <c r="MR8" s="78">
        <v>2014</v>
      </c>
      <c r="MS8" s="78"/>
      <c r="MT8" s="78"/>
      <c r="MU8" s="78"/>
      <c r="MV8" s="78"/>
      <c r="MW8" s="78">
        <v>1</v>
      </c>
      <c r="MX8" s="78">
        <v>2014</v>
      </c>
      <c r="MY8" s="78"/>
      <c r="MZ8" s="78"/>
      <c r="NA8" s="78">
        <v>1</v>
      </c>
      <c r="NB8" s="78">
        <v>2014</v>
      </c>
      <c r="NC8" s="78"/>
      <c r="ND8" s="78">
        <v>1</v>
      </c>
      <c r="NE8" s="78">
        <v>2014</v>
      </c>
      <c r="NF8" s="78"/>
      <c r="NG8" s="78">
        <v>1</v>
      </c>
      <c r="NH8" s="78">
        <v>2014</v>
      </c>
      <c r="NI8" s="78"/>
      <c r="NJ8" s="78">
        <v>1</v>
      </c>
      <c r="NK8" s="78">
        <v>2014</v>
      </c>
      <c r="NL8" s="78"/>
      <c r="NM8" s="78"/>
      <c r="NN8" s="78"/>
      <c r="NO8" s="78"/>
      <c r="NP8" s="78"/>
      <c r="NQ8" s="78"/>
      <c r="NR8" s="78"/>
      <c r="NS8" s="78"/>
      <c r="NT8" s="78"/>
      <c r="NU8" s="78"/>
      <c r="NV8" s="78"/>
      <c r="NW8" s="78"/>
      <c r="NX8" s="78"/>
      <c r="NY8" s="78"/>
      <c r="NZ8" s="78"/>
      <c r="OA8" s="78"/>
      <c r="OB8" s="78"/>
      <c r="OC8" s="78"/>
      <c r="OD8" s="78"/>
      <c r="OE8" s="78"/>
      <c r="OF8" s="78"/>
      <c r="OG8" s="78"/>
      <c r="OH8" s="78"/>
      <c r="OI8" s="78"/>
      <c r="OJ8" s="78"/>
      <c r="OK8" s="78"/>
      <c r="OL8" s="78"/>
      <c r="OM8" s="78"/>
      <c r="ON8" s="78"/>
      <c r="OO8" s="78"/>
      <c r="OP8" s="78"/>
      <c r="OQ8" s="78"/>
      <c r="OR8" s="78"/>
      <c r="OS8" s="78"/>
      <c r="OT8" s="78"/>
      <c r="OU8" s="78"/>
      <c r="OV8" s="78"/>
      <c r="OW8" s="78"/>
      <c r="OX8" s="78"/>
      <c r="OY8" s="78"/>
      <c r="OZ8" s="78"/>
      <c r="PA8" s="78"/>
      <c r="PB8" s="78"/>
      <c r="PC8" s="78"/>
      <c r="PD8" s="78"/>
      <c r="PE8" s="78"/>
      <c r="PF8" s="78"/>
      <c r="PG8" s="78"/>
      <c r="PH8" s="78"/>
      <c r="PI8" s="78"/>
      <c r="PJ8" s="78"/>
      <c r="PK8" s="78"/>
      <c r="PL8" s="78"/>
      <c r="PM8" s="78"/>
      <c r="PN8" s="78"/>
      <c r="PO8" s="78"/>
      <c r="PP8" s="78"/>
      <c r="PQ8" s="78"/>
      <c r="PR8" s="78"/>
      <c r="PS8" s="78"/>
      <c r="PT8" s="78"/>
      <c r="PU8" s="78">
        <v>1</v>
      </c>
      <c r="PV8" s="78">
        <v>2014</v>
      </c>
      <c r="PW8" s="78"/>
      <c r="PX8" s="78">
        <v>1</v>
      </c>
      <c r="PY8" s="78">
        <v>2014</v>
      </c>
      <c r="PZ8" s="78" t="s">
        <v>436</v>
      </c>
      <c r="QA8" s="78" t="s">
        <v>436</v>
      </c>
      <c r="QB8" s="78"/>
      <c r="QC8" s="78"/>
      <c r="QD8" s="78">
        <v>1</v>
      </c>
      <c r="QE8" s="78">
        <v>2014</v>
      </c>
      <c r="QF8" s="78"/>
      <c r="QG8" s="78">
        <v>1</v>
      </c>
      <c r="QH8" s="78">
        <v>2014</v>
      </c>
      <c r="QI8" s="78"/>
      <c r="QJ8" s="78">
        <v>1</v>
      </c>
      <c r="QK8" s="78">
        <v>2014</v>
      </c>
      <c r="QL8" s="78">
        <v>2014</v>
      </c>
      <c r="QM8" s="78">
        <v>2014</v>
      </c>
      <c r="QN8" s="78" t="s">
        <v>479</v>
      </c>
      <c r="QO8" s="78"/>
      <c r="QP8" s="78"/>
      <c r="QQ8" s="78">
        <v>2014</v>
      </c>
      <c r="QR8" s="78">
        <v>2015</v>
      </c>
      <c r="QS8" s="78" t="s">
        <v>444</v>
      </c>
      <c r="QT8" s="78"/>
      <c r="QU8" s="78"/>
      <c r="QV8" s="118"/>
      <c r="QW8" s="119" t="s">
        <v>445</v>
      </c>
      <c r="QX8" s="177" t="s">
        <v>435</v>
      </c>
    </row>
    <row r="9" spans="1:466" s="95" customFormat="1" ht="12.75">
      <c r="A9" s="56">
        <v>3</v>
      </c>
      <c r="B9" s="56" t="s">
        <v>545</v>
      </c>
      <c r="C9" s="56" t="s">
        <v>546</v>
      </c>
      <c r="D9" s="56" t="s">
        <v>430</v>
      </c>
      <c r="E9" s="56" t="s">
        <v>431</v>
      </c>
      <c r="F9" s="56" t="s">
        <v>547</v>
      </c>
      <c r="G9" s="57" t="s">
        <v>548</v>
      </c>
      <c r="H9" s="56">
        <v>6</v>
      </c>
      <c r="I9" s="56" t="s">
        <v>455</v>
      </c>
      <c r="J9" s="56" t="s">
        <v>747</v>
      </c>
      <c r="K9" s="56" t="s">
        <v>436</v>
      </c>
      <c r="L9" s="56" t="s">
        <v>437</v>
      </c>
      <c r="M9" s="56" t="s">
        <v>437</v>
      </c>
      <c r="N9" s="56" t="s">
        <v>436</v>
      </c>
      <c r="O9" s="56" t="s">
        <v>436</v>
      </c>
      <c r="P9" s="56" t="s">
        <v>437</v>
      </c>
      <c r="Q9" s="56" t="s">
        <v>437</v>
      </c>
      <c r="R9" s="56" t="s">
        <v>436</v>
      </c>
      <c r="S9" s="56" t="s">
        <v>436</v>
      </c>
      <c r="T9" s="56" t="s">
        <v>436</v>
      </c>
      <c r="U9" s="56" t="s">
        <v>437</v>
      </c>
      <c r="V9" s="78" t="s">
        <v>436</v>
      </c>
      <c r="W9" s="78" t="s">
        <v>436</v>
      </c>
      <c r="X9" s="78"/>
      <c r="Y9" s="78"/>
      <c r="Z9" s="78"/>
      <c r="AA9" s="78">
        <v>0.30199999999999999</v>
      </c>
      <c r="AB9" s="78">
        <v>3</v>
      </c>
      <c r="AC9" s="78">
        <v>2016</v>
      </c>
      <c r="AD9" s="78" t="s">
        <v>436</v>
      </c>
      <c r="AE9" s="78" t="s">
        <v>436</v>
      </c>
      <c r="AF9" s="78" t="s">
        <v>436</v>
      </c>
      <c r="AG9" s="78" t="s">
        <v>436</v>
      </c>
      <c r="AH9" s="78" t="s">
        <v>436</v>
      </c>
      <c r="AI9" s="78"/>
      <c r="AJ9" s="78" t="s">
        <v>436</v>
      </c>
      <c r="AK9" s="78"/>
      <c r="AL9" s="78"/>
      <c r="AM9" s="78" t="s">
        <v>436</v>
      </c>
      <c r="AN9" s="78" t="s">
        <v>436</v>
      </c>
      <c r="AO9" s="78"/>
      <c r="AP9" s="78" t="s">
        <v>436</v>
      </c>
      <c r="AQ9" s="78" t="s">
        <v>436</v>
      </c>
      <c r="AR9" s="78"/>
      <c r="AS9" s="78">
        <v>2016</v>
      </c>
      <c r="AT9" s="78">
        <v>2016</v>
      </c>
      <c r="AU9" s="78">
        <v>3</v>
      </c>
      <c r="AV9" s="79">
        <v>1.42</v>
      </c>
      <c r="AW9" s="79">
        <v>2</v>
      </c>
      <c r="AX9" s="79">
        <v>2016</v>
      </c>
      <c r="AY9" s="79">
        <v>11</v>
      </c>
      <c r="AZ9" s="79">
        <v>1</v>
      </c>
      <c r="BA9" s="79">
        <v>2016</v>
      </c>
      <c r="BB9" s="79"/>
      <c r="BC9" s="79"/>
      <c r="BD9" s="79"/>
      <c r="BE9" s="79"/>
      <c r="BF9" s="79"/>
      <c r="BG9" s="79"/>
      <c r="BH9" s="79"/>
      <c r="BI9" s="79" t="s">
        <v>436</v>
      </c>
      <c r="BJ9" s="79" t="s">
        <v>436</v>
      </c>
      <c r="BK9" s="79"/>
      <c r="BL9" s="79">
        <v>10.3</v>
      </c>
      <c r="BM9" s="79">
        <v>1</v>
      </c>
      <c r="BN9" s="79">
        <v>2016</v>
      </c>
      <c r="BO9" s="79">
        <v>3.2</v>
      </c>
      <c r="BP9" s="79">
        <v>2</v>
      </c>
      <c r="BQ9" s="79">
        <v>2016</v>
      </c>
      <c r="BR9" s="79" t="s">
        <v>436</v>
      </c>
      <c r="BS9" s="79" t="s">
        <v>436</v>
      </c>
      <c r="BT9" s="79"/>
      <c r="BU9" s="79">
        <v>5.3</v>
      </c>
      <c r="BV9" s="79">
        <v>1</v>
      </c>
      <c r="BW9" s="79">
        <v>2016</v>
      </c>
      <c r="BX9" s="79"/>
      <c r="BY9" s="79"/>
      <c r="BZ9" s="79"/>
      <c r="CA9" s="79" t="s">
        <v>436</v>
      </c>
      <c r="CB9" s="79" t="s">
        <v>436</v>
      </c>
      <c r="CC9" s="79"/>
      <c r="CD9" s="79"/>
      <c r="CE9" s="79"/>
      <c r="CF9" s="79"/>
      <c r="CG9" s="79">
        <v>230</v>
      </c>
      <c r="CH9" s="79">
        <v>1</v>
      </c>
      <c r="CI9" s="79">
        <v>2016</v>
      </c>
      <c r="CJ9" s="79" t="s">
        <v>436</v>
      </c>
      <c r="CK9" s="79" t="s">
        <v>436</v>
      </c>
      <c r="CL9" s="79"/>
      <c r="CM9" s="79" t="s">
        <v>436</v>
      </c>
      <c r="CN9" s="79" t="s">
        <v>436</v>
      </c>
      <c r="CO9" s="79"/>
      <c r="CP9" s="79" t="s">
        <v>436</v>
      </c>
      <c r="CQ9" s="79" t="s">
        <v>436</v>
      </c>
      <c r="CR9" s="79"/>
      <c r="CS9" s="79" t="s">
        <v>436</v>
      </c>
      <c r="CT9" s="79" t="s">
        <v>436</v>
      </c>
      <c r="CU9" s="79"/>
      <c r="CV9" s="79" t="s">
        <v>436</v>
      </c>
      <c r="CW9" s="79" t="s">
        <v>436</v>
      </c>
      <c r="CX9" s="79"/>
      <c r="CY9" s="79">
        <v>104</v>
      </c>
      <c r="CZ9" s="79">
        <v>1</v>
      </c>
      <c r="DA9" s="79">
        <v>2016</v>
      </c>
      <c r="DB9" s="79" t="s">
        <v>549</v>
      </c>
      <c r="DC9" s="79">
        <v>2</v>
      </c>
      <c r="DD9" s="79">
        <v>2016</v>
      </c>
      <c r="DE9" s="79" t="s">
        <v>436</v>
      </c>
      <c r="DF9" s="79" t="s">
        <v>436</v>
      </c>
      <c r="DG9" s="79"/>
      <c r="DH9" s="79">
        <v>0.34899999999999998</v>
      </c>
      <c r="DI9" s="79">
        <v>1</v>
      </c>
      <c r="DJ9" s="79">
        <v>2016</v>
      </c>
      <c r="DK9" s="79">
        <v>0.9</v>
      </c>
      <c r="DL9" s="79">
        <v>1</v>
      </c>
      <c r="DM9" s="79">
        <v>2016</v>
      </c>
      <c r="DN9" s="79">
        <v>2.6</v>
      </c>
      <c r="DO9" s="79">
        <v>2</v>
      </c>
      <c r="DP9" s="79">
        <v>2016</v>
      </c>
      <c r="DQ9" s="79">
        <v>0.06</v>
      </c>
      <c r="DR9" s="79" t="s">
        <v>438</v>
      </c>
      <c r="DS9" s="79">
        <v>2016</v>
      </c>
      <c r="DT9" s="79">
        <v>3.7</v>
      </c>
      <c r="DU9" s="79">
        <v>1</v>
      </c>
      <c r="DV9" s="79">
        <v>2016</v>
      </c>
      <c r="DW9" s="79">
        <v>0.02</v>
      </c>
      <c r="DX9" s="79">
        <v>1</v>
      </c>
      <c r="DY9" s="79">
        <v>2016</v>
      </c>
      <c r="DZ9" s="79">
        <v>0.12</v>
      </c>
      <c r="EA9" s="79">
        <v>1</v>
      </c>
      <c r="EB9" s="79">
        <v>2016</v>
      </c>
      <c r="EC9" s="79"/>
      <c r="ED9" s="79"/>
      <c r="EE9" s="79"/>
      <c r="EF9" s="79"/>
      <c r="EG9" s="79"/>
      <c r="EH9" s="79"/>
      <c r="EI9" s="79"/>
      <c r="EJ9" s="79"/>
      <c r="EK9" s="79"/>
      <c r="EL9" s="79"/>
      <c r="EM9" s="79"/>
      <c r="EN9" s="78">
        <v>2016</v>
      </c>
      <c r="EO9" s="78">
        <v>2016</v>
      </c>
      <c r="EP9" s="78" t="s">
        <v>438</v>
      </c>
      <c r="EQ9" s="78" t="s">
        <v>436</v>
      </c>
      <c r="ER9" s="78" t="s">
        <v>436</v>
      </c>
      <c r="ES9" s="78"/>
      <c r="ET9" s="78" t="s">
        <v>440</v>
      </c>
      <c r="EU9" s="78">
        <v>1</v>
      </c>
      <c r="EV9" s="78">
        <v>2016</v>
      </c>
      <c r="EW9" s="78" t="s">
        <v>436</v>
      </c>
      <c r="EX9" s="78" t="s">
        <v>436</v>
      </c>
      <c r="EY9" s="78"/>
      <c r="EZ9" s="78" t="s">
        <v>436</v>
      </c>
      <c r="FA9" s="78" t="s">
        <v>436</v>
      </c>
      <c r="FB9" s="78"/>
      <c r="FC9" s="78" t="s">
        <v>436</v>
      </c>
      <c r="FD9" s="78" t="s">
        <v>436</v>
      </c>
      <c r="FE9" s="78"/>
      <c r="FF9" s="78" t="s">
        <v>436</v>
      </c>
      <c r="FG9" s="78" t="s">
        <v>436</v>
      </c>
      <c r="FH9" s="78"/>
      <c r="FI9" s="82">
        <v>9.6249999999999999E-3</v>
      </c>
      <c r="FJ9" s="78">
        <v>2</v>
      </c>
      <c r="FK9" s="78">
        <v>2016</v>
      </c>
      <c r="FL9" s="82">
        <v>3.875E-3</v>
      </c>
      <c r="FM9" s="78">
        <v>2</v>
      </c>
      <c r="FN9" s="78">
        <v>2016</v>
      </c>
      <c r="FO9" s="78">
        <v>2.5000000000000005E-3</v>
      </c>
      <c r="FP9" s="78">
        <v>2</v>
      </c>
      <c r="FQ9" s="78">
        <v>2016</v>
      </c>
      <c r="FR9" s="78" t="s">
        <v>436</v>
      </c>
      <c r="FS9" s="78" t="s">
        <v>436</v>
      </c>
      <c r="FT9" s="78"/>
      <c r="FU9" s="78" t="s">
        <v>436</v>
      </c>
      <c r="FV9" s="78" t="s">
        <v>436</v>
      </c>
      <c r="FW9" s="78"/>
      <c r="FX9" s="78" t="s">
        <v>440</v>
      </c>
      <c r="FY9" s="78">
        <v>1</v>
      </c>
      <c r="FZ9" s="78">
        <v>2016</v>
      </c>
      <c r="GA9" s="78" t="s">
        <v>436</v>
      </c>
      <c r="GB9" s="78" t="s">
        <v>436</v>
      </c>
      <c r="GC9" s="78"/>
      <c r="GD9" s="78" t="s">
        <v>436</v>
      </c>
      <c r="GE9" s="78" t="s">
        <v>436</v>
      </c>
      <c r="GF9" s="78"/>
      <c r="GG9" s="78" t="s">
        <v>436</v>
      </c>
      <c r="GH9" s="78" t="s">
        <v>436</v>
      </c>
      <c r="GI9" s="78"/>
      <c r="GJ9" s="78" t="s">
        <v>436</v>
      </c>
      <c r="GK9" s="78" t="s">
        <v>436</v>
      </c>
      <c r="GL9" s="78"/>
      <c r="GM9" s="78">
        <v>1E-3</v>
      </c>
      <c r="GN9" s="78">
        <v>2</v>
      </c>
      <c r="GO9" s="78">
        <v>2016</v>
      </c>
      <c r="GP9" s="78" t="s">
        <v>436</v>
      </c>
      <c r="GQ9" s="78" t="s">
        <v>436</v>
      </c>
      <c r="GR9" s="78"/>
      <c r="GS9" s="78" t="s">
        <v>436</v>
      </c>
      <c r="GT9" s="78" t="s">
        <v>436</v>
      </c>
      <c r="GU9" s="78"/>
      <c r="GV9" s="78" t="s">
        <v>436</v>
      </c>
      <c r="GW9" s="78" t="s">
        <v>436</v>
      </c>
      <c r="GX9" s="78"/>
      <c r="GY9" s="78" t="s">
        <v>436</v>
      </c>
      <c r="GZ9" s="78" t="s">
        <v>436</v>
      </c>
      <c r="HA9" s="78"/>
      <c r="HB9" s="78" t="s">
        <v>436</v>
      </c>
      <c r="HC9" s="78" t="s">
        <v>436</v>
      </c>
      <c r="HD9" s="78"/>
      <c r="HE9" s="78" t="s">
        <v>436</v>
      </c>
      <c r="HF9" s="78" t="s">
        <v>436</v>
      </c>
      <c r="HG9" s="78"/>
      <c r="HH9" s="78"/>
      <c r="HI9" s="78"/>
      <c r="HJ9" s="78">
        <v>2016</v>
      </c>
      <c r="HK9" s="78">
        <v>2016</v>
      </c>
      <c r="HL9" s="78">
        <v>2</v>
      </c>
      <c r="HM9" s="78">
        <v>2016</v>
      </c>
      <c r="HN9" s="78">
        <v>2016</v>
      </c>
      <c r="HO9" s="78">
        <v>3</v>
      </c>
      <c r="HP9" s="78" t="s">
        <v>457</v>
      </c>
      <c r="HQ9" s="78"/>
      <c r="HR9" s="78"/>
      <c r="HS9" s="78" t="s">
        <v>436</v>
      </c>
      <c r="HT9" s="78" t="s">
        <v>436</v>
      </c>
      <c r="HU9" s="78" t="s">
        <v>436</v>
      </c>
      <c r="HV9" s="78"/>
      <c r="HW9" s="78" t="s">
        <v>436</v>
      </c>
      <c r="HX9" s="78" t="s">
        <v>436</v>
      </c>
      <c r="HY9" s="78" t="s">
        <v>436</v>
      </c>
      <c r="HZ9" s="78"/>
      <c r="IA9" s="78" t="s">
        <v>436</v>
      </c>
      <c r="IB9" s="78" t="s">
        <v>436</v>
      </c>
      <c r="IC9" s="78" t="s">
        <v>436</v>
      </c>
      <c r="ID9" s="78"/>
      <c r="IE9" s="78" t="s">
        <v>436</v>
      </c>
      <c r="IF9" s="78" t="s">
        <v>436</v>
      </c>
      <c r="IG9" s="78" t="s">
        <v>436</v>
      </c>
      <c r="IH9" s="78"/>
      <c r="II9" s="78"/>
      <c r="IJ9" s="78"/>
      <c r="IK9" s="78"/>
      <c r="IL9" s="78" t="s">
        <v>436</v>
      </c>
      <c r="IM9" s="78" t="s">
        <v>436</v>
      </c>
      <c r="IN9" s="78"/>
      <c r="IO9" s="78">
        <v>0.05</v>
      </c>
      <c r="IP9" s="84">
        <v>0.1</v>
      </c>
      <c r="IQ9" s="78">
        <v>1</v>
      </c>
      <c r="IR9" s="78">
        <v>2016</v>
      </c>
      <c r="IS9" s="78" t="s">
        <v>436</v>
      </c>
      <c r="IT9" s="78" t="s">
        <v>436</v>
      </c>
      <c r="IU9" s="78" t="s">
        <v>436</v>
      </c>
      <c r="IV9" s="78"/>
      <c r="IW9" s="78" t="s">
        <v>436</v>
      </c>
      <c r="IX9" s="78" t="s">
        <v>436</v>
      </c>
      <c r="IY9" s="78" t="s">
        <v>436</v>
      </c>
      <c r="IZ9" s="78"/>
      <c r="JA9" s="78" t="s">
        <v>436</v>
      </c>
      <c r="JB9" s="78" t="s">
        <v>436</v>
      </c>
      <c r="JC9" s="78" t="s">
        <v>436</v>
      </c>
      <c r="JD9" s="78"/>
      <c r="JE9" s="78" t="s">
        <v>436</v>
      </c>
      <c r="JF9" s="78" t="s">
        <v>436</v>
      </c>
      <c r="JG9" s="78"/>
      <c r="JH9" s="78" t="s">
        <v>436</v>
      </c>
      <c r="JI9" s="78" t="s">
        <v>436</v>
      </c>
      <c r="JJ9" s="78"/>
      <c r="JK9" s="78" t="s">
        <v>436</v>
      </c>
      <c r="JL9" s="78" t="s">
        <v>436</v>
      </c>
      <c r="JM9" s="78"/>
      <c r="JN9" s="78" t="s">
        <v>436</v>
      </c>
      <c r="JO9" s="78" t="s">
        <v>436</v>
      </c>
      <c r="JP9" s="78" t="s">
        <v>436</v>
      </c>
      <c r="JQ9" s="78"/>
      <c r="JR9" s="78" t="s">
        <v>436</v>
      </c>
      <c r="JS9" s="78" t="s">
        <v>436</v>
      </c>
      <c r="JT9" s="78" t="s">
        <v>436</v>
      </c>
      <c r="JU9" s="78"/>
      <c r="JV9" s="78"/>
      <c r="JW9" s="78"/>
      <c r="JX9" s="78"/>
      <c r="JY9" s="78" t="s">
        <v>436</v>
      </c>
      <c r="JZ9" s="78" t="s">
        <v>436</v>
      </c>
      <c r="KA9" s="78" t="s">
        <v>436</v>
      </c>
      <c r="KB9" s="78"/>
      <c r="KC9" s="78"/>
      <c r="KD9" s="78"/>
      <c r="KE9" s="78"/>
      <c r="KF9" s="78" t="s">
        <v>436</v>
      </c>
      <c r="KG9" s="78" t="s">
        <v>436</v>
      </c>
      <c r="KH9" s="78"/>
      <c r="KI9" s="78"/>
      <c r="KJ9" s="78"/>
      <c r="KK9" s="78"/>
      <c r="KL9" s="78" t="s">
        <v>436</v>
      </c>
      <c r="KM9" s="78" t="s">
        <v>436</v>
      </c>
      <c r="KN9" s="78"/>
      <c r="KO9" s="78" t="s">
        <v>436</v>
      </c>
      <c r="KP9" s="78" t="s">
        <v>436</v>
      </c>
      <c r="KQ9" s="78" t="s">
        <v>436</v>
      </c>
      <c r="KR9" s="78"/>
      <c r="KS9" s="78" t="s">
        <v>436</v>
      </c>
      <c r="KT9" s="78" t="s">
        <v>436</v>
      </c>
      <c r="KU9" s="78" t="s">
        <v>436</v>
      </c>
      <c r="KV9" s="78"/>
      <c r="KW9" s="78">
        <v>0.4</v>
      </c>
      <c r="KX9" s="78">
        <v>1</v>
      </c>
      <c r="KY9" s="78">
        <v>1</v>
      </c>
      <c r="KZ9" s="78">
        <v>2016</v>
      </c>
      <c r="LA9" s="78"/>
      <c r="LB9" s="78"/>
      <c r="LC9" s="78"/>
      <c r="LD9" s="78">
        <v>0.04</v>
      </c>
      <c r="LE9" s="78">
        <v>1</v>
      </c>
      <c r="LF9" s="78">
        <v>2016</v>
      </c>
      <c r="LG9" s="78" t="s">
        <v>436</v>
      </c>
      <c r="LH9" s="78" t="s">
        <v>436</v>
      </c>
      <c r="LI9" s="78" t="s">
        <v>436</v>
      </c>
      <c r="LJ9" s="78"/>
      <c r="LK9" s="78">
        <v>2</v>
      </c>
      <c r="LL9" s="78">
        <v>5</v>
      </c>
      <c r="LM9" s="78">
        <v>1</v>
      </c>
      <c r="LN9" s="78">
        <v>2016</v>
      </c>
      <c r="LO9" s="78" t="s">
        <v>436</v>
      </c>
      <c r="LP9" s="78" t="s">
        <v>436</v>
      </c>
      <c r="LQ9" s="78" t="s">
        <v>436</v>
      </c>
      <c r="LR9" s="78"/>
      <c r="LS9" s="78" t="s">
        <v>436</v>
      </c>
      <c r="LT9" s="78" t="s">
        <v>436</v>
      </c>
      <c r="LU9" s="78"/>
      <c r="LV9" s="78" t="s">
        <v>436</v>
      </c>
      <c r="LW9" s="78" t="s">
        <v>436</v>
      </c>
      <c r="LX9" s="78"/>
      <c r="LY9" s="78" t="s">
        <v>436</v>
      </c>
      <c r="LZ9" s="78" t="s">
        <v>436</v>
      </c>
      <c r="MA9" s="78" t="s">
        <v>436</v>
      </c>
      <c r="MB9" s="78"/>
      <c r="MC9" s="78"/>
      <c r="MD9" s="78"/>
      <c r="ME9" s="78"/>
      <c r="MF9" s="78" t="s">
        <v>436</v>
      </c>
      <c r="MG9" s="78" t="s">
        <v>436</v>
      </c>
      <c r="MH9" s="78" t="s">
        <v>436</v>
      </c>
      <c r="MI9" s="78" t="s">
        <v>436</v>
      </c>
      <c r="MJ9" s="78" t="s">
        <v>436</v>
      </c>
      <c r="MK9" s="78" t="s">
        <v>436</v>
      </c>
      <c r="ML9" s="78" t="s">
        <v>436</v>
      </c>
      <c r="MM9" s="78" t="s">
        <v>436</v>
      </c>
      <c r="MN9" s="78" t="s">
        <v>436</v>
      </c>
      <c r="MO9" s="78" t="s">
        <v>436</v>
      </c>
      <c r="MP9" s="78" t="s">
        <v>436</v>
      </c>
      <c r="MQ9" s="78" t="s">
        <v>436</v>
      </c>
      <c r="MR9" s="78" t="s">
        <v>436</v>
      </c>
      <c r="MS9" s="78"/>
      <c r="MT9" s="78"/>
      <c r="MU9" s="78" t="s">
        <v>436</v>
      </c>
      <c r="MV9" s="78" t="s">
        <v>436</v>
      </c>
      <c r="MW9" s="78" t="s">
        <v>436</v>
      </c>
      <c r="MX9" s="78"/>
      <c r="MY9" s="78" t="s">
        <v>436</v>
      </c>
      <c r="MZ9" s="78" t="s">
        <v>436</v>
      </c>
      <c r="NA9" s="78" t="s">
        <v>436</v>
      </c>
      <c r="NB9" s="78"/>
      <c r="NC9" s="78" t="s">
        <v>436</v>
      </c>
      <c r="ND9" s="78" t="s">
        <v>436</v>
      </c>
      <c r="NE9" s="78"/>
      <c r="NF9" s="78" t="s">
        <v>436</v>
      </c>
      <c r="NG9" s="78" t="s">
        <v>436</v>
      </c>
      <c r="NH9" s="78"/>
      <c r="NI9" s="78" t="s">
        <v>436</v>
      </c>
      <c r="NJ9" s="78" t="s">
        <v>436</v>
      </c>
      <c r="NK9" s="78"/>
      <c r="NL9" s="78"/>
      <c r="NM9" s="78"/>
      <c r="NN9" s="78"/>
      <c r="NO9" s="78"/>
      <c r="NP9" s="78"/>
      <c r="NQ9" s="78"/>
      <c r="NR9" s="78"/>
      <c r="NS9" s="78"/>
      <c r="NT9" s="78"/>
      <c r="NU9" s="78"/>
      <c r="NV9" s="78"/>
      <c r="NW9" s="78"/>
      <c r="NX9" s="78"/>
      <c r="NY9" s="78"/>
      <c r="NZ9" s="78"/>
      <c r="OA9" s="78"/>
      <c r="OB9" s="78"/>
      <c r="OC9" s="78"/>
      <c r="OD9" s="78"/>
      <c r="OE9" s="78"/>
      <c r="OF9" s="78"/>
      <c r="OG9" s="78"/>
      <c r="OH9" s="78"/>
      <c r="OI9" s="78"/>
      <c r="OJ9" s="78"/>
      <c r="OK9" s="78"/>
      <c r="OL9" s="78"/>
      <c r="OM9" s="78"/>
      <c r="ON9" s="78"/>
      <c r="OO9" s="78"/>
      <c r="OP9" s="78"/>
      <c r="OQ9" s="78"/>
      <c r="OR9" s="78"/>
      <c r="OS9" s="78"/>
      <c r="OT9" s="78"/>
      <c r="OU9" s="78"/>
      <c r="OV9" s="78"/>
      <c r="OW9" s="78"/>
      <c r="OX9" s="78"/>
      <c r="OY9" s="78"/>
      <c r="OZ9" s="78"/>
      <c r="PA9" s="78"/>
      <c r="PB9" s="78"/>
      <c r="PC9" s="78"/>
      <c r="PD9" s="78"/>
      <c r="PE9" s="78"/>
      <c r="PF9" s="78"/>
      <c r="PG9" s="78"/>
      <c r="PH9" s="78"/>
      <c r="PI9" s="78"/>
      <c r="PJ9" s="78"/>
      <c r="PK9" s="78"/>
      <c r="PL9" s="78"/>
      <c r="PM9" s="78"/>
      <c r="PN9" s="78"/>
      <c r="PO9" s="78"/>
      <c r="PP9" s="78"/>
      <c r="PQ9" s="78"/>
      <c r="PR9" s="78"/>
      <c r="PS9" s="78"/>
      <c r="PT9" s="78" t="s">
        <v>436</v>
      </c>
      <c r="PU9" s="78" t="s">
        <v>436</v>
      </c>
      <c r="PV9" s="78"/>
      <c r="PW9" s="78" t="s">
        <v>436</v>
      </c>
      <c r="PX9" s="78" t="s">
        <v>436</v>
      </c>
      <c r="PY9" s="78"/>
      <c r="PZ9" s="78" t="s">
        <v>436</v>
      </c>
      <c r="QA9" s="78" t="s">
        <v>436</v>
      </c>
      <c r="QB9" s="78"/>
      <c r="QC9" s="78" t="s">
        <v>436</v>
      </c>
      <c r="QD9" s="78" t="s">
        <v>436</v>
      </c>
      <c r="QE9" s="78"/>
      <c r="QF9" s="78" t="s">
        <v>436</v>
      </c>
      <c r="QG9" s="78" t="s">
        <v>436</v>
      </c>
      <c r="QH9" s="78"/>
      <c r="QI9" s="78" t="s">
        <v>436</v>
      </c>
      <c r="QJ9" s="78" t="s">
        <v>436</v>
      </c>
      <c r="QK9" s="78"/>
      <c r="QL9" s="78">
        <v>2016</v>
      </c>
      <c r="QM9" s="78">
        <v>2016</v>
      </c>
      <c r="QN9" s="78" t="s">
        <v>479</v>
      </c>
      <c r="QO9" s="78"/>
      <c r="QP9" s="78"/>
      <c r="QQ9" s="78">
        <v>2016</v>
      </c>
      <c r="QR9" s="78">
        <v>2016</v>
      </c>
      <c r="QS9" s="78" t="s">
        <v>444</v>
      </c>
      <c r="QT9" s="78"/>
      <c r="QU9" s="78"/>
      <c r="QV9" s="118"/>
      <c r="QW9" s="119" t="s">
        <v>445</v>
      </c>
      <c r="QX9" s="177" t="s">
        <v>435</v>
      </c>
    </row>
    <row r="10" spans="1:466" s="95" customFormat="1" ht="12.75">
      <c r="A10" s="56">
        <v>4</v>
      </c>
      <c r="B10" s="56" t="s">
        <v>550</v>
      </c>
      <c r="C10" s="56" t="s">
        <v>551</v>
      </c>
      <c r="D10" s="56" t="s">
        <v>430</v>
      </c>
      <c r="E10" s="56" t="s">
        <v>431</v>
      </c>
      <c r="F10" s="56" t="s">
        <v>552</v>
      </c>
      <c r="G10" s="57" t="s">
        <v>553</v>
      </c>
      <c r="H10" s="56">
        <v>15</v>
      </c>
      <c r="I10" s="56" t="s">
        <v>434</v>
      </c>
      <c r="J10" s="56" t="s">
        <v>747</v>
      </c>
      <c r="K10" s="56" t="s">
        <v>437</v>
      </c>
      <c r="L10" s="56" t="s">
        <v>437</v>
      </c>
      <c r="M10" s="56" t="s">
        <v>437</v>
      </c>
      <c r="N10" s="56" t="s">
        <v>436</v>
      </c>
      <c r="O10" s="56" t="s">
        <v>437</v>
      </c>
      <c r="P10" s="56" t="s">
        <v>437</v>
      </c>
      <c r="Q10" s="56" t="s">
        <v>437</v>
      </c>
      <c r="R10" s="56" t="s">
        <v>436</v>
      </c>
      <c r="S10" s="56" t="s">
        <v>436</v>
      </c>
      <c r="T10" s="56" t="s">
        <v>436</v>
      </c>
      <c r="U10" s="56" t="s">
        <v>437</v>
      </c>
      <c r="V10" s="78" t="s">
        <v>436</v>
      </c>
      <c r="W10" s="78" t="s">
        <v>436</v>
      </c>
      <c r="X10" s="78"/>
      <c r="Y10" s="78"/>
      <c r="Z10" s="78"/>
      <c r="AA10" s="78"/>
      <c r="AB10" s="78">
        <v>2</v>
      </c>
      <c r="AC10" s="78">
        <v>2015</v>
      </c>
      <c r="AD10" s="78" t="s">
        <v>436</v>
      </c>
      <c r="AE10" s="78" t="s">
        <v>436</v>
      </c>
      <c r="AF10" s="78" t="s">
        <v>436</v>
      </c>
      <c r="AG10" s="78"/>
      <c r="AH10" s="78"/>
      <c r="AI10" s="78"/>
      <c r="AJ10" s="78" t="s">
        <v>436</v>
      </c>
      <c r="AK10" s="78"/>
      <c r="AL10" s="78"/>
      <c r="AM10" s="78"/>
      <c r="AN10" s="78">
        <v>1</v>
      </c>
      <c r="AO10" s="78">
        <v>2012</v>
      </c>
      <c r="AP10" s="78" t="s">
        <v>436</v>
      </c>
      <c r="AQ10" s="78" t="s">
        <v>436</v>
      </c>
      <c r="AR10" s="78"/>
      <c r="AS10" s="78">
        <v>2012</v>
      </c>
      <c r="AT10" s="78">
        <v>2015</v>
      </c>
      <c r="AU10" s="78">
        <v>2</v>
      </c>
      <c r="AV10" s="79"/>
      <c r="AW10" s="79">
        <v>2</v>
      </c>
      <c r="AX10" s="79">
        <v>2015</v>
      </c>
      <c r="AY10" s="79"/>
      <c r="AZ10" s="79">
        <v>1</v>
      </c>
      <c r="BA10" s="79">
        <v>2015</v>
      </c>
      <c r="BB10" s="79"/>
      <c r="BC10" s="79"/>
      <c r="BD10" s="79"/>
      <c r="BE10" s="79"/>
      <c r="BF10" s="79"/>
      <c r="BG10" s="79"/>
      <c r="BH10" s="79"/>
      <c r="BI10" s="79"/>
      <c r="BJ10" s="79">
        <v>1</v>
      </c>
      <c r="BK10" s="79">
        <v>2012</v>
      </c>
      <c r="BL10" s="79">
        <v>11.1</v>
      </c>
      <c r="BM10" s="79">
        <v>1</v>
      </c>
      <c r="BN10" s="79">
        <v>2015</v>
      </c>
      <c r="BO10" s="79"/>
      <c r="BP10" s="79">
        <v>1</v>
      </c>
      <c r="BQ10" s="79">
        <v>2015</v>
      </c>
      <c r="BR10" s="79"/>
      <c r="BS10" s="79">
        <v>1</v>
      </c>
      <c r="BT10" s="79">
        <v>2012</v>
      </c>
      <c r="BU10" s="79"/>
      <c r="BV10" s="79">
        <v>1</v>
      </c>
      <c r="BW10" s="79">
        <v>2015</v>
      </c>
      <c r="BX10" s="79"/>
      <c r="BY10" s="79"/>
      <c r="BZ10" s="79"/>
      <c r="CA10" s="79" t="s">
        <v>436</v>
      </c>
      <c r="CB10" s="79" t="s">
        <v>436</v>
      </c>
      <c r="CC10" s="79"/>
      <c r="CD10" s="79"/>
      <c r="CE10" s="79"/>
      <c r="CF10" s="79"/>
      <c r="CG10" s="79">
        <v>281</v>
      </c>
      <c r="CH10" s="79">
        <v>1</v>
      </c>
      <c r="CI10" s="79">
        <v>2015</v>
      </c>
      <c r="CJ10" s="79" t="s">
        <v>436</v>
      </c>
      <c r="CK10" s="79" t="s">
        <v>436</v>
      </c>
      <c r="CL10" s="79"/>
      <c r="CM10" s="79"/>
      <c r="CN10" s="79"/>
      <c r="CO10" s="79"/>
      <c r="CP10" s="79"/>
      <c r="CQ10" s="79"/>
      <c r="CR10" s="79"/>
      <c r="CS10" s="79" t="s">
        <v>436</v>
      </c>
      <c r="CT10" s="79" t="s">
        <v>436</v>
      </c>
      <c r="CU10" s="79"/>
      <c r="CV10" s="79" t="s">
        <v>436</v>
      </c>
      <c r="CW10" s="79" t="s">
        <v>436</v>
      </c>
      <c r="CX10" s="79"/>
      <c r="CY10" s="79">
        <v>126</v>
      </c>
      <c r="CZ10" s="79">
        <v>1</v>
      </c>
      <c r="DA10" s="79">
        <v>2016</v>
      </c>
      <c r="DB10" s="79"/>
      <c r="DC10" s="79">
        <v>1</v>
      </c>
      <c r="DD10" s="79">
        <v>2015</v>
      </c>
      <c r="DE10" s="79" t="s">
        <v>436</v>
      </c>
      <c r="DF10" s="79" t="s">
        <v>436</v>
      </c>
      <c r="DG10" s="79"/>
      <c r="DH10" s="79"/>
      <c r="DI10" s="79">
        <v>1</v>
      </c>
      <c r="DJ10" s="79">
        <v>2015</v>
      </c>
      <c r="DK10" s="79"/>
      <c r="DL10" s="79">
        <v>1</v>
      </c>
      <c r="DM10" s="79">
        <v>2015</v>
      </c>
      <c r="DN10" s="79"/>
      <c r="DO10" s="79">
        <v>1</v>
      </c>
      <c r="DP10" s="79">
        <v>2015</v>
      </c>
      <c r="DQ10" s="79"/>
      <c r="DR10" s="79"/>
      <c r="DS10" s="79"/>
      <c r="DT10" s="79"/>
      <c r="DU10" s="79">
        <v>1</v>
      </c>
      <c r="DV10" s="79">
        <v>2015</v>
      </c>
      <c r="DW10" s="79"/>
      <c r="DX10" s="79">
        <v>1</v>
      </c>
      <c r="DY10" s="79">
        <v>2015</v>
      </c>
      <c r="DZ10" s="79"/>
      <c r="EA10" s="79">
        <v>1</v>
      </c>
      <c r="EB10" s="79">
        <v>2015</v>
      </c>
      <c r="EC10" s="79"/>
      <c r="ED10" s="79"/>
      <c r="EE10" s="79"/>
      <c r="EF10" s="79"/>
      <c r="EG10" s="79"/>
      <c r="EH10" s="79"/>
      <c r="EI10" s="79"/>
      <c r="EJ10" s="79"/>
      <c r="EK10" s="79"/>
      <c r="EL10" s="79"/>
      <c r="EM10" s="79"/>
      <c r="EN10" s="78">
        <v>2012</v>
      </c>
      <c r="EO10" s="78">
        <v>2016</v>
      </c>
      <c r="EP10" s="78">
        <v>1</v>
      </c>
      <c r="EQ10" s="78" t="s">
        <v>436</v>
      </c>
      <c r="ER10" s="78" t="s">
        <v>436</v>
      </c>
      <c r="ES10" s="78"/>
      <c r="ET10" s="78"/>
      <c r="EU10" s="78">
        <v>1</v>
      </c>
      <c r="EV10" s="78">
        <v>2012</v>
      </c>
      <c r="EW10" s="78"/>
      <c r="EX10" s="78">
        <v>1</v>
      </c>
      <c r="EY10" s="78">
        <v>2012</v>
      </c>
      <c r="EZ10" s="78"/>
      <c r="FA10" s="78">
        <v>2</v>
      </c>
      <c r="FB10" s="78">
        <v>2012</v>
      </c>
      <c r="FC10" s="78"/>
      <c r="FD10" s="78">
        <v>1</v>
      </c>
      <c r="FE10" s="78">
        <v>2012</v>
      </c>
      <c r="FF10" s="78"/>
      <c r="FG10" s="78">
        <v>1</v>
      </c>
      <c r="FH10" s="78">
        <v>2012</v>
      </c>
      <c r="FI10" s="78"/>
      <c r="FJ10" s="78">
        <v>1</v>
      </c>
      <c r="FK10" s="78">
        <v>2012</v>
      </c>
      <c r="FL10" s="78"/>
      <c r="FM10" s="78">
        <v>1</v>
      </c>
      <c r="FN10" s="78">
        <v>2012</v>
      </c>
      <c r="FO10" s="78"/>
      <c r="FP10" s="78">
        <v>1</v>
      </c>
      <c r="FQ10" s="78">
        <v>2012</v>
      </c>
      <c r="FR10" s="78"/>
      <c r="FS10" s="78">
        <v>2</v>
      </c>
      <c r="FT10" s="78">
        <v>2012</v>
      </c>
      <c r="FU10" s="78"/>
      <c r="FV10" s="78">
        <v>1</v>
      </c>
      <c r="FW10" s="78">
        <v>2012</v>
      </c>
      <c r="FX10" s="78"/>
      <c r="FY10" s="78">
        <v>1</v>
      </c>
      <c r="FZ10" s="78">
        <v>2012</v>
      </c>
      <c r="GA10" s="78" t="s">
        <v>436</v>
      </c>
      <c r="GB10" s="78" t="s">
        <v>436</v>
      </c>
      <c r="GC10" s="78"/>
      <c r="GD10" s="78" t="s">
        <v>436</v>
      </c>
      <c r="GE10" s="78" t="s">
        <v>436</v>
      </c>
      <c r="GF10" s="78"/>
      <c r="GG10" s="78" t="s">
        <v>436</v>
      </c>
      <c r="GH10" s="78" t="s">
        <v>436</v>
      </c>
      <c r="GI10" s="78"/>
      <c r="GJ10" s="78" t="s">
        <v>436</v>
      </c>
      <c r="GK10" s="78" t="s">
        <v>436</v>
      </c>
      <c r="GL10" s="78"/>
      <c r="GM10" s="78" t="s">
        <v>436</v>
      </c>
      <c r="GN10" s="78" t="s">
        <v>436</v>
      </c>
      <c r="GO10" s="78"/>
      <c r="GP10" s="78" t="s">
        <v>436</v>
      </c>
      <c r="GQ10" s="78" t="s">
        <v>436</v>
      </c>
      <c r="GR10" s="78"/>
      <c r="GS10" s="78" t="s">
        <v>436</v>
      </c>
      <c r="GT10" s="78" t="s">
        <v>436</v>
      </c>
      <c r="GU10" s="78"/>
      <c r="GV10" s="78" t="s">
        <v>436</v>
      </c>
      <c r="GW10" s="78" t="s">
        <v>436</v>
      </c>
      <c r="GX10" s="78"/>
      <c r="GY10" s="78" t="s">
        <v>436</v>
      </c>
      <c r="GZ10" s="78" t="s">
        <v>436</v>
      </c>
      <c r="HA10" s="78"/>
      <c r="HB10" s="78" t="s">
        <v>436</v>
      </c>
      <c r="HC10" s="78" t="s">
        <v>436</v>
      </c>
      <c r="HD10" s="78"/>
      <c r="HE10" s="78" t="s">
        <v>436</v>
      </c>
      <c r="HF10" s="78" t="s">
        <v>436</v>
      </c>
      <c r="HG10" s="78"/>
      <c r="HH10" s="78"/>
      <c r="HI10" s="78"/>
      <c r="HJ10" s="78">
        <v>2012</v>
      </c>
      <c r="HK10" s="78">
        <v>2012</v>
      </c>
      <c r="HL10" s="78">
        <v>2</v>
      </c>
      <c r="HM10" s="78">
        <v>2012</v>
      </c>
      <c r="HN10" s="78">
        <v>2015</v>
      </c>
      <c r="HO10" s="78">
        <v>2</v>
      </c>
      <c r="HP10" s="78" t="s">
        <v>485</v>
      </c>
      <c r="HQ10" s="78"/>
      <c r="HR10" s="78"/>
      <c r="HS10" s="78"/>
      <c r="HT10" s="78"/>
      <c r="HU10" s="78">
        <v>1</v>
      </c>
      <c r="HV10" s="78">
        <v>2012</v>
      </c>
      <c r="HW10" s="78"/>
      <c r="HX10" s="78"/>
      <c r="HY10" s="78">
        <v>1</v>
      </c>
      <c r="HZ10" s="78">
        <v>2012</v>
      </c>
      <c r="IA10" s="78"/>
      <c r="IB10" s="78"/>
      <c r="IC10" s="78">
        <v>1</v>
      </c>
      <c r="ID10" s="78">
        <v>2012</v>
      </c>
      <c r="IE10" s="78"/>
      <c r="IF10" s="78"/>
      <c r="IG10" s="78">
        <v>1</v>
      </c>
      <c r="IH10" s="78">
        <v>2012</v>
      </c>
      <c r="II10" s="78"/>
      <c r="IJ10" s="78"/>
      <c r="IK10" s="78"/>
      <c r="IL10" s="78" t="s">
        <v>436</v>
      </c>
      <c r="IM10" s="78" t="s">
        <v>436</v>
      </c>
      <c r="IN10" s="78"/>
      <c r="IO10" s="78" t="s">
        <v>440</v>
      </c>
      <c r="IP10" s="78" t="s">
        <v>440</v>
      </c>
      <c r="IQ10" s="78">
        <v>1</v>
      </c>
      <c r="IR10" s="78">
        <v>2016</v>
      </c>
      <c r="IS10" s="78"/>
      <c r="IT10" s="78"/>
      <c r="IU10" s="78">
        <v>1</v>
      </c>
      <c r="IV10" s="78">
        <v>2012</v>
      </c>
      <c r="IW10" s="78"/>
      <c r="IX10" s="78"/>
      <c r="IY10" s="78">
        <v>1</v>
      </c>
      <c r="IZ10" s="78">
        <v>2012</v>
      </c>
      <c r="JA10" s="78"/>
      <c r="JB10" s="78"/>
      <c r="JC10" s="78">
        <v>1</v>
      </c>
      <c r="JD10" s="78">
        <v>2012</v>
      </c>
      <c r="JE10" s="78"/>
      <c r="JF10" s="78">
        <v>1</v>
      </c>
      <c r="JG10" s="78">
        <v>2012</v>
      </c>
      <c r="JH10" s="78"/>
      <c r="JI10" s="78">
        <v>1</v>
      </c>
      <c r="JJ10" s="78">
        <v>2012</v>
      </c>
      <c r="JK10" s="78"/>
      <c r="JL10" s="78">
        <v>1</v>
      </c>
      <c r="JM10" s="78">
        <v>2012</v>
      </c>
      <c r="JN10" s="78"/>
      <c r="JO10" s="78"/>
      <c r="JP10" s="78">
        <v>1</v>
      </c>
      <c r="JQ10" s="78">
        <v>2012</v>
      </c>
      <c r="JR10" s="78"/>
      <c r="JS10" s="78"/>
      <c r="JT10" s="78">
        <v>1</v>
      </c>
      <c r="JU10" s="78">
        <v>2012</v>
      </c>
      <c r="JV10" s="78"/>
      <c r="JW10" s="78"/>
      <c r="JX10" s="78"/>
      <c r="JY10" s="78"/>
      <c r="JZ10" s="78"/>
      <c r="KA10" s="78">
        <v>1</v>
      </c>
      <c r="KB10" s="78">
        <v>2012</v>
      </c>
      <c r="KC10" s="78"/>
      <c r="KD10" s="78"/>
      <c r="KE10" s="78"/>
      <c r="KF10" s="78"/>
      <c r="KG10" s="78">
        <v>1</v>
      </c>
      <c r="KH10" s="78">
        <v>2012</v>
      </c>
      <c r="KI10" s="78"/>
      <c r="KJ10" s="78"/>
      <c r="KK10" s="78"/>
      <c r="KL10" s="78"/>
      <c r="KM10" s="78">
        <v>1</v>
      </c>
      <c r="KN10" s="78">
        <v>2012</v>
      </c>
      <c r="KO10" s="78"/>
      <c r="KP10" s="78"/>
      <c r="KQ10" s="78">
        <v>1</v>
      </c>
      <c r="KR10" s="78">
        <v>2012</v>
      </c>
      <c r="KS10" s="78"/>
      <c r="KT10" s="78"/>
      <c r="KU10" s="78">
        <v>1</v>
      </c>
      <c r="KV10" s="78">
        <v>2012</v>
      </c>
      <c r="KW10" s="78">
        <v>0.3</v>
      </c>
      <c r="KX10" s="78">
        <v>1</v>
      </c>
      <c r="KY10" s="78">
        <v>1</v>
      </c>
      <c r="KZ10" s="78">
        <v>2016</v>
      </c>
      <c r="LA10" s="78"/>
      <c r="LB10" s="78"/>
      <c r="LC10" s="78"/>
      <c r="LD10" s="78"/>
      <c r="LE10" s="78"/>
      <c r="LF10" s="78"/>
      <c r="LG10" s="78"/>
      <c r="LH10" s="78"/>
      <c r="LI10" s="78">
        <v>1</v>
      </c>
      <c r="LJ10" s="78">
        <v>2012</v>
      </c>
      <c r="LK10" s="78">
        <v>1</v>
      </c>
      <c r="LL10" s="78">
        <v>2</v>
      </c>
      <c r="LM10" s="78">
        <v>1</v>
      </c>
      <c r="LN10" s="78">
        <v>2016</v>
      </c>
      <c r="LO10" s="78"/>
      <c r="LP10" s="78"/>
      <c r="LQ10" s="78">
        <v>1</v>
      </c>
      <c r="LR10" s="78">
        <v>2012</v>
      </c>
      <c r="LS10" s="78"/>
      <c r="LT10" s="78">
        <v>1</v>
      </c>
      <c r="LU10" s="78">
        <v>2012</v>
      </c>
      <c r="LV10" s="78"/>
      <c r="LW10" s="78">
        <v>1</v>
      </c>
      <c r="LX10" s="78">
        <v>2012</v>
      </c>
      <c r="LY10" s="78"/>
      <c r="LZ10" s="78"/>
      <c r="MA10" s="78">
        <v>1</v>
      </c>
      <c r="MB10" s="78">
        <v>2012</v>
      </c>
      <c r="MC10" s="78"/>
      <c r="MD10" s="78"/>
      <c r="ME10" s="78"/>
      <c r="MF10" s="78"/>
      <c r="MG10" s="78"/>
      <c r="MH10" s="78">
        <v>1</v>
      </c>
      <c r="MI10" s="78">
        <v>2012</v>
      </c>
      <c r="MJ10" s="78"/>
      <c r="MK10" s="78">
        <v>1</v>
      </c>
      <c r="ML10" s="78">
        <v>2012</v>
      </c>
      <c r="MM10" s="78"/>
      <c r="MN10" s="78">
        <v>1</v>
      </c>
      <c r="MO10" s="78">
        <v>2012</v>
      </c>
      <c r="MP10" s="78"/>
      <c r="MQ10" s="78">
        <v>1</v>
      </c>
      <c r="MR10" s="78">
        <v>2012</v>
      </c>
      <c r="MS10" s="78"/>
      <c r="MT10" s="78"/>
      <c r="MU10" s="78"/>
      <c r="MV10" s="78"/>
      <c r="MW10" s="78">
        <v>1</v>
      </c>
      <c r="MX10" s="78">
        <v>2012</v>
      </c>
      <c r="MY10" s="78"/>
      <c r="MZ10" s="78"/>
      <c r="NA10" s="78"/>
      <c r="NB10" s="78"/>
      <c r="NC10" s="78"/>
      <c r="ND10" s="78">
        <v>1</v>
      </c>
      <c r="NE10" s="78">
        <v>2012</v>
      </c>
      <c r="NF10" s="78"/>
      <c r="NG10" s="78">
        <v>1</v>
      </c>
      <c r="NH10" s="78">
        <v>2012</v>
      </c>
      <c r="NI10" s="78"/>
      <c r="NJ10" s="78">
        <v>1</v>
      </c>
      <c r="NK10" s="78">
        <v>2012</v>
      </c>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c r="OQ10" s="78"/>
      <c r="OR10" s="78"/>
      <c r="OS10" s="78"/>
      <c r="OT10" s="78"/>
      <c r="OU10" s="78"/>
      <c r="OV10" s="78"/>
      <c r="OW10" s="78"/>
      <c r="OX10" s="78"/>
      <c r="OY10" s="78"/>
      <c r="OZ10" s="78"/>
      <c r="PA10" s="78"/>
      <c r="PB10" s="78"/>
      <c r="PC10" s="78"/>
      <c r="PD10" s="78"/>
      <c r="PE10" s="78"/>
      <c r="PF10" s="78"/>
      <c r="PG10" s="78"/>
      <c r="PH10" s="78"/>
      <c r="PI10" s="78"/>
      <c r="PJ10" s="78"/>
      <c r="PK10" s="78"/>
      <c r="PL10" s="78"/>
      <c r="PM10" s="78"/>
      <c r="PN10" s="78"/>
      <c r="PO10" s="78"/>
      <c r="PP10" s="78"/>
      <c r="PQ10" s="78"/>
      <c r="PR10" s="78"/>
      <c r="PS10" s="78"/>
      <c r="PT10" s="78"/>
      <c r="PU10" s="78">
        <v>1</v>
      </c>
      <c r="PV10" s="78">
        <v>2012</v>
      </c>
      <c r="PW10" s="78"/>
      <c r="PX10" s="78">
        <v>1</v>
      </c>
      <c r="PY10" s="78">
        <v>2012</v>
      </c>
      <c r="PZ10" s="78" t="s">
        <v>436</v>
      </c>
      <c r="QA10" s="78" t="s">
        <v>436</v>
      </c>
      <c r="QB10" s="78"/>
      <c r="QC10" s="78"/>
      <c r="QD10" s="78">
        <v>1</v>
      </c>
      <c r="QE10" s="78">
        <v>2012</v>
      </c>
      <c r="QF10" s="78"/>
      <c r="QG10" s="78">
        <v>1</v>
      </c>
      <c r="QH10" s="78">
        <v>2012</v>
      </c>
      <c r="QI10" s="78"/>
      <c r="QJ10" s="78">
        <v>1</v>
      </c>
      <c r="QK10" s="78">
        <v>2012</v>
      </c>
      <c r="QL10" s="78">
        <v>2012</v>
      </c>
      <c r="QM10" s="78">
        <v>2016</v>
      </c>
      <c r="QN10" s="78" t="s">
        <v>479</v>
      </c>
      <c r="QO10" s="78"/>
      <c r="QP10" s="78"/>
      <c r="QQ10" s="78">
        <v>2012</v>
      </c>
      <c r="QR10" s="78">
        <v>2016</v>
      </c>
      <c r="QS10" s="78" t="s">
        <v>480</v>
      </c>
      <c r="QT10" s="78"/>
      <c r="QU10" s="78"/>
      <c r="QV10" s="97" t="s">
        <v>554</v>
      </c>
      <c r="QW10" s="120" t="s">
        <v>445</v>
      </c>
      <c r="QX10" s="178" t="s">
        <v>437</v>
      </c>
    </row>
    <row r="11" spans="1:466" s="95" customFormat="1" ht="12.75">
      <c r="A11" s="56">
        <v>5</v>
      </c>
      <c r="B11" s="56" t="s">
        <v>614</v>
      </c>
      <c r="C11" s="56" t="s">
        <v>615</v>
      </c>
      <c r="D11" s="56" t="s">
        <v>430</v>
      </c>
      <c r="E11" s="56" t="s">
        <v>431</v>
      </c>
      <c r="F11" s="56" t="s">
        <v>616</v>
      </c>
      <c r="G11" s="57" t="s">
        <v>617</v>
      </c>
      <c r="H11" s="56">
        <v>7</v>
      </c>
      <c r="I11" s="56" t="s">
        <v>455</v>
      </c>
      <c r="J11" s="56" t="s">
        <v>747</v>
      </c>
      <c r="K11" s="56" t="s">
        <v>436</v>
      </c>
      <c r="L11" s="56" t="s">
        <v>436</v>
      </c>
      <c r="M11" s="56" t="s">
        <v>436</v>
      </c>
      <c r="N11" s="56" t="s">
        <v>436</v>
      </c>
      <c r="O11" s="56" t="s">
        <v>437</v>
      </c>
      <c r="P11" s="56" t="s">
        <v>437</v>
      </c>
      <c r="Q11" s="56" t="s">
        <v>437</v>
      </c>
      <c r="R11" s="56" t="s">
        <v>436</v>
      </c>
      <c r="S11" s="56" t="s">
        <v>436</v>
      </c>
      <c r="T11" s="56" t="s">
        <v>436</v>
      </c>
      <c r="U11" s="56" t="s">
        <v>436</v>
      </c>
      <c r="V11" s="78" t="s">
        <v>436</v>
      </c>
      <c r="W11" s="78" t="s">
        <v>436</v>
      </c>
      <c r="X11" s="78"/>
      <c r="Y11" s="78"/>
      <c r="Z11" s="78"/>
      <c r="AA11" s="78">
        <v>0.32700000000000001</v>
      </c>
      <c r="AB11" s="78">
        <v>2</v>
      </c>
      <c r="AC11" s="78">
        <v>2016</v>
      </c>
      <c r="AD11" s="78" t="s">
        <v>436</v>
      </c>
      <c r="AE11" s="78" t="s">
        <v>436</v>
      </c>
      <c r="AF11" s="78" t="s">
        <v>436</v>
      </c>
      <c r="AG11" s="78">
        <v>56.9</v>
      </c>
      <c r="AH11" s="78">
        <v>1</v>
      </c>
      <c r="AI11" s="78">
        <v>2016</v>
      </c>
      <c r="AJ11" s="78" t="s">
        <v>436</v>
      </c>
      <c r="AK11" s="78"/>
      <c r="AL11" s="78"/>
      <c r="AM11" s="78">
        <v>0.86799999999999999</v>
      </c>
      <c r="AN11" s="78">
        <v>1</v>
      </c>
      <c r="AO11" s="78">
        <v>2016</v>
      </c>
      <c r="AP11" s="78" t="s">
        <v>436</v>
      </c>
      <c r="AQ11" s="78" t="s">
        <v>436</v>
      </c>
      <c r="AR11" s="78"/>
      <c r="AS11" s="78">
        <f t="shared" ref="AS11:AS12" si="0">IF(MIN(X11,Z11,AC11,AF11,AI11,AL11,AO11,AR11)=0,"",MIN(X11,Z11,AC11,AF11,AI11,AL11,AO11,AR11))</f>
        <v>2016</v>
      </c>
      <c r="AT11" s="78">
        <f t="shared" ref="AT11:AT12" si="1">IF(MAX(X11,Z11,AC11,AF11,AI11,AL11,AO11,AR11)=0,"",MAX(X11,Z11,AC11,AF11,AI11,AL11,AO11,AR11))</f>
        <v>2016</v>
      </c>
      <c r="AU11" s="78">
        <f t="shared" ref="AU11:AU12" si="2">IF(MAX(W11,AB11,AE11,AH11,AK11,AN11,AQ11)=0,"",MAX(W11,AB11,AE11,AH11,AK11,AN11,AQ11))</f>
        <v>2</v>
      </c>
      <c r="AV11" s="79">
        <v>1.41</v>
      </c>
      <c r="AW11" s="79">
        <v>2</v>
      </c>
      <c r="AX11" s="79">
        <v>2016</v>
      </c>
      <c r="AY11" s="79">
        <v>10</v>
      </c>
      <c r="AZ11" s="79">
        <v>1</v>
      </c>
      <c r="BA11" s="79">
        <v>2016</v>
      </c>
      <c r="BB11" s="79"/>
      <c r="BC11" s="79"/>
      <c r="BD11" s="83">
        <v>22.116669999999999</v>
      </c>
      <c r="BE11" s="79">
        <v>2016</v>
      </c>
      <c r="BF11" s="79"/>
      <c r="BG11" s="79"/>
      <c r="BH11" s="79"/>
      <c r="BI11" s="83">
        <v>12.8333333333333</v>
      </c>
      <c r="BJ11" s="79">
        <v>2</v>
      </c>
      <c r="BK11" s="79">
        <v>2016</v>
      </c>
      <c r="BL11" s="83">
        <v>10.0666666666667</v>
      </c>
      <c r="BM11" s="79">
        <v>1</v>
      </c>
      <c r="BN11" s="79">
        <v>2016</v>
      </c>
      <c r="BO11" s="79">
        <v>1.6</v>
      </c>
      <c r="BP11" s="79">
        <v>1</v>
      </c>
      <c r="BQ11" s="79">
        <v>2016</v>
      </c>
      <c r="BR11" s="80">
        <v>6.31666666666667</v>
      </c>
      <c r="BS11" s="79">
        <v>2</v>
      </c>
      <c r="BT11" s="79">
        <v>2016</v>
      </c>
      <c r="BU11" s="80">
        <v>7.6666666666666696</v>
      </c>
      <c r="BV11" s="79" t="s">
        <v>438</v>
      </c>
      <c r="BW11" s="79">
        <v>2016</v>
      </c>
      <c r="BX11" s="79"/>
      <c r="BY11" s="79"/>
      <c r="BZ11" s="79"/>
      <c r="CA11" s="79">
        <v>15.7</v>
      </c>
      <c r="CB11" s="79">
        <v>2</v>
      </c>
      <c r="CC11" s="79">
        <v>2016</v>
      </c>
      <c r="CD11" s="79"/>
      <c r="CE11" s="79"/>
      <c r="CF11" s="79"/>
      <c r="CG11" s="79">
        <v>485.5</v>
      </c>
      <c r="CH11" s="79">
        <v>2</v>
      </c>
      <c r="CI11" s="79">
        <v>2016</v>
      </c>
      <c r="CJ11" s="79">
        <v>372</v>
      </c>
      <c r="CK11" s="79" t="s">
        <v>539</v>
      </c>
      <c r="CL11" s="79">
        <v>2016</v>
      </c>
      <c r="CM11" s="79"/>
      <c r="CN11" s="79"/>
      <c r="CO11" s="79"/>
      <c r="CP11" s="79" t="s">
        <v>436</v>
      </c>
      <c r="CQ11" s="79" t="s">
        <v>436</v>
      </c>
      <c r="CR11" s="79"/>
      <c r="CS11" s="79" t="s">
        <v>436</v>
      </c>
      <c r="CT11" s="79" t="s">
        <v>436</v>
      </c>
      <c r="CU11" s="79"/>
      <c r="CV11" s="79" t="s">
        <v>436</v>
      </c>
      <c r="CW11" s="79" t="s">
        <v>436</v>
      </c>
      <c r="CX11" s="79"/>
      <c r="CY11" s="79">
        <v>231</v>
      </c>
      <c r="CZ11" s="79">
        <v>2</v>
      </c>
      <c r="DA11" s="79">
        <v>2016</v>
      </c>
      <c r="DB11" s="79" t="s">
        <v>618</v>
      </c>
      <c r="DC11" s="79" t="s">
        <v>438</v>
      </c>
      <c r="DD11" s="79">
        <v>2016</v>
      </c>
      <c r="DE11" s="79" t="s">
        <v>436</v>
      </c>
      <c r="DF11" s="79" t="s">
        <v>436</v>
      </c>
      <c r="DG11" s="79"/>
      <c r="DH11" s="79">
        <v>0.33833333333333299</v>
      </c>
      <c r="DI11" s="79">
        <v>2</v>
      </c>
      <c r="DJ11" s="79">
        <v>2016</v>
      </c>
      <c r="DK11" s="79">
        <v>0.68333333333333302</v>
      </c>
      <c r="DL11" s="79">
        <v>2</v>
      </c>
      <c r="DM11" s="79">
        <v>2016</v>
      </c>
      <c r="DN11" s="79">
        <v>1.1883333333333299</v>
      </c>
      <c r="DO11" s="79">
        <v>2</v>
      </c>
      <c r="DP11" s="79">
        <v>2016</v>
      </c>
      <c r="DQ11" s="79">
        <v>1.3333333333333299E-2</v>
      </c>
      <c r="DR11" s="79">
        <v>2</v>
      </c>
      <c r="DS11" s="79">
        <v>2016</v>
      </c>
      <c r="DT11" s="79">
        <v>1.88333333333333</v>
      </c>
      <c r="DU11" s="79">
        <v>2</v>
      </c>
      <c r="DV11" s="79">
        <v>2016</v>
      </c>
      <c r="DW11" s="79">
        <v>1.4290000000000001E-2</v>
      </c>
      <c r="DX11" s="79">
        <v>1</v>
      </c>
      <c r="DY11" s="79">
        <v>2016</v>
      </c>
      <c r="DZ11" s="79">
        <v>6.6000000000000003E-2</v>
      </c>
      <c r="EA11" s="79">
        <v>1</v>
      </c>
      <c r="EB11" s="79">
        <v>2016</v>
      </c>
      <c r="EC11" s="79"/>
      <c r="ED11" s="79"/>
      <c r="EE11" s="79"/>
      <c r="EF11" s="79"/>
      <c r="EG11" s="79"/>
      <c r="EH11" s="79"/>
      <c r="EI11" s="79"/>
      <c r="EJ11" s="79"/>
      <c r="EK11" s="79"/>
      <c r="EL11" s="79"/>
      <c r="EM11" s="79"/>
      <c r="EN11" s="78">
        <v>2016</v>
      </c>
      <c r="EO11" s="78">
        <v>2016</v>
      </c>
      <c r="EP11" s="78" t="s">
        <v>438</v>
      </c>
      <c r="EQ11" s="78">
        <v>0.01</v>
      </c>
      <c r="ER11" s="78">
        <v>1</v>
      </c>
      <c r="ES11" s="78">
        <v>2016</v>
      </c>
      <c r="ET11" s="78" t="s">
        <v>440</v>
      </c>
      <c r="EU11" s="78">
        <v>1</v>
      </c>
      <c r="EV11" s="78">
        <v>2016</v>
      </c>
      <c r="EW11" s="78">
        <v>0.05</v>
      </c>
      <c r="EX11" s="78">
        <v>2</v>
      </c>
      <c r="EY11" s="78">
        <v>2016</v>
      </c>
      <c r="EZ11" s="78">
        <v>5.9749999999999998E-2</v>
      </c>
      <c r="FA11" s="78">
        <v>2</v>
      </c>
      <c r="FB11" s="78">
        <v>2016</v>
      </c>
      <c r="FC11" s="78" t="s">
        <v>440</v>
      </c>
      <c r="FD11" s="78">
        <v>1</v>
      </c>
      <c r="FE11" s="78">
        <v>2016</v>
      </c>
      <c r="FF11" s="78">
        <v>3.6249999999999998E-4</v>
      </c>
      <c r="FG11" s="78">
        <v>1</v>
      </c>
      <c r="FH11" s="78">
        <v>2016</v>
      </c>
      <c r="FI11" s="78">
        <v>7.0000000000000001E-3</v>
      </c>
      <c r="FJ11" s="78">
        <v>2</v>
      </c>
      <c r="FK11" s="78">
        <v>2016</v>
      </c>
      <c r="FL11" s="78">
        <v>3.0000000000000001E-3</v>
      </c>
      <c r="FM11" s="78">
        <v>2</v>
      </c>
      <c r="FN11" s="78">
        <v>2016</v>
      </c>
      <c r="FO11" s="78">
        <v>1E-3</v>
      </c>
      <c r="FP11" s="78">
        <v>2</v>
      </c>
      <c r="FQ11" s="78">
        <v>2016</v>
      </c>
      <c r="FR11" s="78">
        <v>0.09</v>
      </c>
      <c r="FS11" s="78">
        <v>2</v>
      </c>
      <c r="FT11" s="78">
        <v>2016</v>
      </c>
      <c r="FU11" s="78">
        <v>2.325E-2</v>
      </c>
      <c r="FV11" s="78">
        <v>1</v>
      </c>
      <c r="FW11" s="78">
        <v>2016</v>
      </c>
      <c r="FX11" s="78" t="s">
        <v>440</v>
      </c>
      <c r="FY11" s="78">
        <v>1</v>
      </c>
      <c r="FZ11" s="78">
        <v>2016</v>
      </c>
      <c r="GA11" s="78" t="s">
        <v>440</v>
      </c>
      <c r="GB11" s="78">
        <v>1</v>
      </c>
      <c r="GC11" s="78">
        <v>2016</v>
      </c>
      <c r="GD11" s="78" t="s">
        <v>440</v>
      </c>
      <c r="GE11" s="78">
        <v>1</v>
      </c>
      <c r="GF11" s="78">
        <v>2016</v>
      </c>
      <c r="GG11" s="78" t="s">
        <v>440</v>
      </c>
      <c r="GH11" s="78">
        <v>1</v>
      </c>
      <c r="GI11" s="78">
        <v>2016</v>
      </c>
      <c r="GJ11" s="78" t="s">
        <v>440</v>
      </c>
      <c r="GK11" s="78">
        <v>1</v>
      </c>
      <c r="GL11" s="78">
        <v>2016</v>
      </c>
      <c r="GM11" s="78">
        <v>1.3500000000000001E-3</v>
      </c>
      <c r="GN11" s="78">
        <v>1</v>
      </c>
      <c r="GO11" s="78">
        <v>2016</v>
      </c>
      <c r="GP11" s="78" t="s">
        <v>440</v>
      </c>
      <c r="GQ11" s="78">
        <v>1</v>
      </c>
      <c r="GR11" s="78">
        <v>2016</v>
      </c>
      <c r="GS11" s="78" t="s">
        <v>440</v>
      </c>
      <c r="GT11" s="78">
        <v>1</v>
      </c>
      <c r="GU11" s="78">
        <v>2016</v>
      </c>
      <c r="GV11" s="78" t="s">
        <v>440</v>
      </c>
      <c r="GW11" s="78">
        <v>1</v>
      </c>
      <c r="GX11" s="78">
        <v>2016</v>
      </c>
      <c r="GY11" s="78">
        <v>0.1</v>
      </c>
      <c r="GZ11" s="78">
        <v>2</v>
      </c>
      <c r="HA11" s="78">
        <v>2016</v>
      </c>
      <c r="HB11" s="78" t="s">
        <v>440</v>
      </c>
      <c r="HC11" s="78">
        <v>1</v>
      </c>
      <c r="HD11" s="78">
        <v>2016</v>
      </c>
      <c r="HE11" s="78" t="s">
        <v>440</v>
      </c>
      <c r="HF11" s="78">
        <v>1</v>
      </c>
      <c r="HG11" s="78">
        <v>2016</v>
      </c>
      <c r="HH11" s="78" t="s">
        <v>440</v>
      </c>
      <c r="HI11" s="78">
        <v>2016</v>
      </c>
      <c r="HJ11" s="78">
        <v>2016</v>
      </c>
      <c r="HK11" s="78">
        <v>2016</v>
      </c>
      <c r="HL11" s="78">
        <v>2</v>
      </c>
      <c r="HM11" s="78">
        <v>2016</v>
      </c>
      <c r="HN11" s="78">
        <v>2016</v>
      </c>
      <c r="HO11" s="78">
        <f t="shared" ref="HO11" si="3">IF(OR(AT11="",EO11=""),"",IF(MAX(AT11,AV11,EO11,HL11)=0,"",MAX(AT11,AV11,EO11,HL11)))</f>
        <v>2016</v>
      </c>
      <c r="HP11" s="78" t="s">
        <v>457</v>
      </c>
      <c r="HQ11" s="78"/>
      <c r="HR11" s="78"/>
      <c r="HS11" s="78">
        <v>2.166666666666667E-3</v>
      </c>
      <c r="HT11" s="78">
        <v>1.4999999999999999E-2</v>
      </c>
      <c r="HU11" s="78">
        <v>1</v>
      </c>
      <c r="HV11" s="78">
        <v>2016</v>
      </c>
      <c r="HW11" s="78" t="s">
        <v>440</v>
      </c>
      <c r="HX11" s="78" t="s">
        <v>440</v>
      </c>
      <c r="HY11" s="78">
        <v>1</v>
      </c>
      <c r="HZ11" s="78">
        <v>2016</v>
      </c>
      <c r="IA11" s="78" t="s">
        <v>440</v>
      </c>
      <c r="IB11" s="78" t="s">
        <v>440</v>
      </c>
      <c r="IC11" s="78">
        <v>1</v>
      </c>
      <c r="ID11" s="78">
        <v>2016</v>
      </c>
      <c r="IE11" s="78" t="s">
        <v>440</v>
      </c>
      <c r="IF11" s="78" t="s">
        <v>440</v>
      </c>
      <c r="IG11" s="78">
        <v>1</v>
      </c>
      <c r="IH11" s="78">
        <v>2016</v>
      </c>
      <c r="II11" s="78"/>
      <c r="IJ11" s="78"/>
      <c r="IK11" s="78"/>
      <c r="IL11" s="78"/>
      <c r="IM11" s="78"/>
      <c r="IN11" s="78"/>
      <c r="IO11" s="78" t="s">
        <v>619</v>
      </c>
      <c r="IP11" s="78" t="s">
        <v>619</v>
      </c>
      <c r="IQ11" s="78">
        <v>1</v>
      </c>
      <c r="IR11" s="78">
        <v>2016</v>
      </c>
      <c r="IS11" s="78" t="s">
        <v>440</v>
      </c>
      <c r="IT11" s="78" t="s">
        <v>440</v>
      </c>
      <c r="IU11" s="78">
        <v>1</v>
      </c>
      <c r="IV11" s="78">
        <v>2016</v>
      </c>
      <c r="IW11" s="78" t="s">
        <v>440</v>
      </c>
      <c r="IX11" s="78" t="s">
        <v>440</v>
      </c>
      <c r="IY11" s="78">
        <v>1</v>
      </c>
      <c r="IZ11" s="78">
        <v>2016</v>
      </c>
      <c r="JA11" s="78" t="s">
        <v>440</v>
      </c>
      <c r="JB11" s="78" t="s">
        <v>440</v>
      </c>
      <c r="JC11" s="78">
        <v>1</v>
      </c>
      <c r="JD11" s="78">
        <v>2016</v>
      </c>
      <c r="JE11" s="78">
        <v>0.1125</v>
      </c>
      <c r="JF11" s="78">
        <v>1</v>
      </c>
      <c r="JG11" s="78">
        <v>2016</v>
      </c>
      <c r="JH11" s="78">
        <v>0.27083333333333298</v>
      </c>
      <c r="JI11" s="78">
        <v>1</v>
      </c>
      <c r="JJ11" s="78">
        <v>2016</v>
      </c>
      <c r="JK11" s="78">
        <v>0.15916666666666701</v>
      </c>
      <c r="JL11" s="78">
        <v>1</v>
      </c>
      <c r="JM11" s="78">
        <v>2016</v>
      </c>
      <c r="JN11" s="78" t="s">
        <v>440</v>
      </c>
      <c r="JO11" s="78" t="s">
        <v>440</v>
      </c>
      <c r="JP11" s="78">
        <v>1</v>
      </c>
      <c r="JQ11" s="78">
        <v>2016</v>
      </c>
      <c r="JR11" s="78">
        <v>8.7500000000000002E-4</v>
      </c>
      <c r="JS11" s="78">
        <v>1E-3</v>
      </c>
      <c r="JT11" s="78">
        <v>1</v>
      </c>
      <c r="JU11" s="78">
        <v>2016</v>
      </c>
      <c r="JV11" s="78"/>
      <c r="JW11" s="78"/>
      <c r="JX11" s="78"/>
      <c r="JY11" s="78"/>
      <c r="JZ11" s="78"/>
      <c r="KA11" s="78"/>
      <c r="KB11" s="78"/>
      <c r="KC11" s="78"/>
      <c r="KD11" s="78"/>
      <c r="KE11" s="78"/>
      <c r="KF11" s="78"/>
      <c r="KG11" s="78"/>
      <c r="KH11" s="78"/>
      <c r="KI11" s="78"/>
      <c r="KJ11" s="78"/>
      <c r="KK11" s="78"/>
      <c r="KL11" s="78"/>
      <c r="KM11" s="78"/>
      <c r="KN11" s="78"/>
      <c r="KO11" s="78">
        <v>1.75E-3</v>
      </c>
      <c r="KP11" s="78">
        <v>2E-3</v>
      </c>
      <c r="KQ11" s="78">
        <v>1</v>
      </c>
      <c r="KR11" s="78">
        <v>2016</v>
      </c>
      <c r="KS11" s="78" t="s">
        <v>440</v>
      </c>
      <c r="KT11" s="78" t="s">
        <v>440</v>
      </c>
      <c r="KU11" s="78">
        <v>1</v>
      </c>
      <c r="KV11" s="78">
        <v>2016</v>
      </c>
      <c r="KW11" s="78">
        <v>0.3125</v>
      </c>
      <c r="KX11" s="78">
        <v>0.66</v>
      </c>
      <c r="KY11" s="78">
        <v>1</v>
      </c>
      <c r="KZ11" s="78">
        <v>2016</v>
      </c>
      <c r="LA11" s="78"/>
      <c r="LB11" s="78"/>
      <c r="LC11" s="78"/>
      <c r="LD11" s="78">
        <v>5.1999999999999998E-2</v>
      </c>
      <c r="LE11" s="78">
        <v>1</v>
      </c>
      <c r="LF11" s="78">
        <v>2016</v>
      </c>
      <c r="LG11" s="78">
        <v>6.1250000000000002E-3</v>
      </c>
      <c r="LH11" s="78">
        <v>1.7999999999999999E-2</v>
      </c>
      <c r="LI11" s="78">
        <v>1</v>
      </c>
      <c r="LJ11" s="78">
        <v>2016</v>
      </c>
      <c r="LK11" s="78">
        <v>1.2166666666666699</v>
      </c>
      <c r="LL11" s="78">
        <v>1.8</v>
      </c>
      <c r="LM11" s="78">
        <v>1</v>
      </c>
      <c r="LN11" s="78">
        <v>2016</v>
      </c>
      <c r="LO11" s="78">
        <v>1.7083333333333299E-3</v>
      </c>
      <c r="LP11" s="78">
        <v>4.0000000000000001E-3</v>
      </c>
      <c r="LQ11" s="78">
        <v>1</v>
      </c>
      <c r="LR11" s="78">
        <v>2016</v>
      </c>
      <c r="LS11" s="78">
        <v>1.7083333333333299E-3</v>
      </c>
      <c r="LT11" s="78">
        <v>1</v>
      </c>
      <c r="LU11" s="78">
        <v>2016</v>
      </c>
      <c r="LV11" s="78">
        <v>6.2500000000000001E-4</v>
      </c>
      <c r="LW11" s="78">
        <v>1</v>
      </c>
      <c r="LX11" s="78">
        <v>2016</v>
      </c>
      <c r="LY11" s="78">
        <v>4.2500000000000003E-2</v>
      </c>
      <c r="LZ11" s="78">
        <v>0.05</v>
      </c>
      <c r="MA11" s="78">
        <v>1</v>
      </c>
      <c r="MB11" s="78">
        <v>2016</v>
      </c>
      <c r="MC11" s="78"/>
      <c r="MD11" s="78"/>
      <c r="ME11" s="78"/>
      <c r="MF11" s="78"/>
      <c r="MG11" s="78"/>
      <c r="MH11" s="78"/>
      <c r="MI11" s="78"/>
      <c r="MJ11" s="78"/>
      <c r="MK11" s="78"/>
      <c r="ML11" s="78"/>
      <c r="MM11" s="78"/>
      <c r="MN11" s="78"/>
      <c r="MO11" s="78"/>
      <c r="MP11" s="78"/>
      <c r="MQ11" s="78"/>
      <c r="MR11" s="78"/>
      <c r="MS11" s="78"/>
      <c r="MT11" s="78"/>
      <c r="MU11" s="78" t="s">
        <v>440</v>
      </c>
      <c r="MV11" s="78" t="s">
        <v>440</v>
      </c>
      <c r="MW11" s="78">
        <v>1</v>
      </c>
      <c r="MX11" s="78">
        <v>2016</v>
      </c>
      <c r="MY11" s="78" t="s">
        <v>440</v>
      </c>
      <c r="MZ11" s="78" t="s">
        <v>440</v>
      </c>
      <c r="NA11" s="78">
        <v>1</v>
      </c>
      <c r="NB11" s="78">
        <v>2016</v>
      </c>
      <c r="NC11" s="78">
        <v>1.38333333333333E-2</v>
      </c>
      <c r="ND11" s="78">
        <v>1</v>
      </c>
      <c r="NE11" s="78">
        <v>2016</v>
      </c>
      <c r="NF11" s="78">
        <v>0.6</v>
      </c>
      <c r="NG11" s="78">
        <v>1</v>
      </c>
      <c r="NH11" s="78">
        <v>2016</v>
      </c>
      <c r="NI11" s="78" t="s">
        <v>440</v>
      </c>
      <c r="NJ11" s="78">
        <v>1</v>
      </c>
      <c r="NK11" s="78">
        <v>2016</v>
      </c>
      <c r="NL11" s="78"/>
      <c r="NM11" s="78"/>
      <c r="NN11" s="78"/>
      <c r="NO11" s="78"/>
      <c r="NP11" s="78"/>
      <c r="NQ11" s="78"/>
      <c r="NR11" s="78"/>
      <c r="NS11" s="78"/>
      <c r="NT11" s="78"/>
      <c r="NU11" s="78"/>
      <c r="NV11" s="78"/>
      <c r="NW11" s="78"/>
      <c r="NX11" s="78"/>
      <c r="NY11" s="78"/>
      <c r="NZ11" s="78"/>
      <c r="OA11" s="78"/>
      <c r="OB11" s="78"/>
      <c r="OC11" s="78"/>
      <c r="OD11" s="78"/>
      <c r="OE11" s="78"/>
      <c r="OF11" s="78"/>
      <c r="OG11" s="78"/>
      <c r="OH11" s="78"/>
      <c r="OI11" s="78"/>
      <c r="OJ11" s="78"/>
      <c r="OK11" s="78"/>
      <c r="OL11" s="78"/>
      <c r="OM11" s="78"/>
      <c r="ON11" s="78"/>
      <c r="OO11" s="78"/>
      <c r="OP11" s="78"/>
      <c r="OQ11" s="78"/>
      <c r="OR11" s="78"/>
      <c r="OS11" s="78"/>
      <c r="OT11" s="78"/>
      <c r="OU11" s="78"/>
      <c r="OV11" s="78"/>
      <c r="OW11" s="78"/>
      <c r="OX11" s="78"/>
      <c r="OY11" s="78"/>
      <c r="OZ11" s="78"/>
      <c r="PA11" s="78"/>
      <c r="PB11" s="78"/>
      <c r="PC11" s="78"/>
      <c r="PD11" s="78"/>
      <c r="PE11" s="78"/>
      <c r="PF11" s="78"/>
      <c r="PG11" s="78"/>
      <c r="PH11" s="78"/>
      <c r="PI11" s="78"/>
      <c r="PJ11" s="78"/>
      <c r="PK11" s="78"/>
      <c r="PL11" s="78"/>
      <c r="PM11" s="78"/>
      <c r="PN11" s="78"/>
      <c r="PO11" s="78"/>
      <c r="PP11" s="78"/>
      <c r="PQ11" s="78"/>
      <c r="PR11" s="78"/>
      <c r="PS11" s="78"/>
      <c r="PT11" s="78" t="s">
        <v>440</v>
      </c>
      <c r="PU11" s="78">
        <v>1</v>
      </c>
      <c r="PV11" s="78">
        <v>2016</v>
      </c>
      <c r="PW11" s="78" t="s">
        <v>436</v>
      </c>
      <c r="PX11" s="78">
        <v>1</v>
      </c>
      <c r="PY11" s="78">
        <v>2016</v>
      </c>
      <c r="PZ11" s="78">
        <v>6.2500000000000001E-4</v>
      </c>
      <c r="QA11" s="78">
        <v>1</v>
      </c>
      <c r="QB11" s="78">
        <v>2016</v>
      </c>
      <c r="QC11" s="78">
        <v>1.75E-3</v>
      </c>
      <c r="QD11" s="78">
        <v>1</v>
      </c>
      <c r="QE11" s="78">
        <v>2016</v>
      </c>
      <c r="QF11" s="78" t="s">
        <v>440</v>
      </c>
      <c r="QG11" s="78">
        <v>1</v>
      </c>
      <c r="QH11" s="78">
        <v>2016</v>
      </c>
      <c r="QI11" s="78" t="s">
        <v>440</v>
      </c>
      <c r="QJ11" s="78">
        <v>1</v>
      </c>
      <c r="QK11" s="78">
        <v>2016</v>
      </c>
      <c r="QL11" s="78">
        <v>2016</v>
      </c>
      <c r="QM11" s="78">
        <f t="shared" ref="QM11" si="4">IF(MAX(HP11,HT11,HX11,IB11,IE11,II11,IM11,IQ11,IU11,IY11,JB11,JE11,JH11,JL11,JP11,JS11,JW11,JZ11,KD11,KG11,KK11,KO11,KS11,KW11,KZ11,LD11,LH11,LL11,LP11,LS11,LV11,LZ11,MC11,MG11,MJ11,MM11,MP11,MS11,MW11,NA11,ND11,NG11,NJ11,NM11,NP11,NS11,NW11,OA11,OD11,OG11,OK11,OO11,OS11,OW11,PA11,PD11,PH11,PK11,PO11,PS11,PV11,PY11,QB11,QE11,QH11,QK11)=0,"",MAX(HP11,HT11,HX11,IB11,IE11,II11,IM11,IQ11,IU11,IY11,JB11,JE11,JH11,JL11,JP11,JS11,JW11,JZ11,KD11,KG11,KK11,KO11,KS11,KW11,KZ11,LD11,LH11,LL11,LP11,LS11,LV11,LZ11,MC11,MG11,MJ11,MM11,MP11,MS11,MW11,NA11,ND11,NG11,NJ11,NM11,NP11,NS11,NW11,OA11,OD11,OG11,OK11,OO11,OS11,OW11,PA11,PD11,PH11,PK11,PO11,PS11,PV11,PY11,QB11,QE11,QH11,QK11))</f>
        <v>2016</v>
      </c>
      <c r="QN11" s="78" t="s">
        <v>479</v>
      </c>
      <c r="QO11" s="78"/>
      <c r="QP11" s="78"/>
      <c r="QQ11" s="78"/>
      <c r="QR11" s="78"/>
      <c r="QS11" s="78" t="s">
        <v>444</v>
      </c>
      <c r="QT11" s="78"/>
      <c r="QU11" s="78"/>
      <c r="QV11" s="93"/>
      <c r="QW11" s="120" t="s">
        <v>445</v>
      </c>
      <c r="QX11" s="177" t="s">
        <v>435</v>
      </c>
    </row>
    <row r="12" spans="1:466" s="95" customFormat="1" ht="12.75">
      <c r="A12" s="56">
        <v>6</v>
      </c>
      <c r="B12" s="56" t="s">
        <v>631</v>
      </c>
      <c r="C12" s="56" t="s">
        <v>632</v>
      </c>
      <c r="D12" s="56" t="s">
        <v>430</v>
      </c>
      <c r="E12" s="56" t="s">
        <v>431</v>
      </c>
      <c r="F12" s="56" t="s">
        <v>543</v>
      </c>
      <c r="G12" s="57" t="s">
        <v>544</v>
      </c>
      <c r="H12" s="56">
        <v>7</v>
      </c>
      <c r="I12" s="56" t="s">
        <v>455</v>
      </c>
      <c r="J12" s="56" t="s">
        <v>747</v>
      </c>
      <c r="K12" s="56" t="s">
        <v>436</v>
      </c>
      <c r="L12" s="56" t="s">
        <v>436</v>
      </c>
      <c r="M12" s="56" t="s">
        <v>436</v>
      </c>
      <c r="N12" s="56" t="s">
        <v>436</v>
      </c>
      <c r="O12" s="56" t="s">
        <v>437</v>
      </c>
      <c r="P12" s="56" t="s">
        <v>437</v>
      </c>
      <c r="Q12" s="56" t="s">
        <v>437</v>
      </c>
      <c r="R12" s="56" t="s">
        <v>436</v>
      </c>
      <c r="S12" s="56" t="s">
        <v>436</v>
      </c>
      <c r="T12" s="56" t="s">
        <v>436</v>
      </c>
      <c r="U12" s="56" t="s">
        <v>436</v>
      </c>
      <c r="V12" s="78" t="s">
        <v>436</v>
      </c>
      <c r="W12" s="78" t="s">
        <v>436</v>
      </c>
      <c r="X12" s="78"/>
      <c r="Y12" s="78"/>
      <c r="Z12" s="78"/>
      <c r="AA12" s="78">
        <v>0.35799999999999998</v>
      </c>
      <c r="AB12" s="78">
        <v>3</v>
      </c>
      <c r="AC12" s="78">
        <v>2016</v>
      </c>
      <c r="AD12" s="78" t="s">
        <v>436</v>
      </c>
      <c r="AE12" s="78" t="s">
        <v>436</v>
      </c>
      <c r="AF12" s="78" t="s">
        <v>436</v>
      </c>
      <c r="AG12" s="78">
        <v>51.6</v>
      </c>
      <c r="AH12" s="78">
        <v>2</v>
      </c>
      <c r="AI12" s="78">
        <v>2016</v>
      </c>
      <c r="AJ12" s="78" t="s">
        <v>436</v>
      </c>
      <c r="AK12" s="78"/>
      <c r="AL12" s="78"/>
      <c r="AM12" s="78">
        <v>0.93</v>
      </c>
      <c r="AN12" s="78">
        <v>1</v>
      </c>
      <c r="AO12" s="78">
        <v>2016</v>
      </c>
      <c r="AP12" s="78" t="s">
        <v>436</v>
      </c>
      <c r="AQ12" s="78" t="s">
        <v>436</v>
      </c>
      <c r="AR12" s="78"/>
      <c r="AS12" s="78">
        <f t="shared" si="0"/>
        <v>2016</v>
      </c>
      <c r="AT12" s="78">
        <f t="shared" si="1"/>
        <v>2016</v>
      </c>
      <c r="AU12" s="78">
        <f t="shared" si="2"/>
        <v>3</v>
      </c>
      <c r="AV12" s="79">
        <v>1.67</v>
      </c>
      <c r="AW12" s="79">
        <v>2</v>
      </c>
      <c r="AX12" s="79">
        <v>2016</v>
      </c>
      <c r="AY12" s="79">
        <v>9.8000000000000007</v>
      </c>
      <c r="AZ12" s="79">
        <v>1</v>
      </c>
      <c r="BA12" s="79">
        <v>2016</v>
      </c>
      <c r="BB12" s="79"/>
      <c r="BC12" s="79"/>
      <c r="BD12" s="83">
        <v>11.5</v>
      </c>
      <c r="BE12" s="79">
        <v>2016</v>
      </c>
      <c r="BF12" s="79"/>
      <c r="BG12" s="79"/>
      <c r="BH12" s="79"/>
      <c r="BI12" s="83">
        <v>18.6666666666667</v>
      </c>
      <c r="BJ12" s="79">
        <v>2</v>
      </c>
      <c r="BK12" s="79">
        <v>2016</v>
      </c>
      <c r="BL12" s="83">
        <v>10.9333333333333</v>
      </c>
      <c r="BM12" s="79">
        <v>1</v>
      </c>
      <c r="BN12" s="79">
        <v>2016</v>
      </c>
      <c r="BO12" s="80">
        <v>1.36666666666667</v>
      </c>
      <c r="BP12" s="79">
        <v>1</v>
      </c>
      <c r="BQ12" s="79">
        <v>2016</v>
      </c>
      <c r="BR12" s="80">
        <v>3.5166666666666702</v>
      </c>
      <c r="BS12" s="79">
        <v>1</v>
      </c>
      <c r="BT12" s="79">
        <v>2016</v>
      </c>
      <c r="BU12" s="80">
        <v>3.5166666666666702</v>
      </c>
      <c r="BV12" s="79">
        <v>1</v>
      </c>
      <c r="BW12" s="79">
        <v>2016</v>
      </c>
      <c r="BX12" s="79"/>
      <c r="BY12" s="79"/>
      <c r="BZ12" s="79"/>
      <c r="CA12" s="80">
        <v>6.8866666666666703</v>
      </c>
      <c r="CB12" s="79">
        <v>1</v>
      </c>
      <c r="CC12" s="79">
        <v>2016</v>
      </c>
      <c r="CD12" s="79"/>
      <c r="CE12" s="79"/>
      <c r="CF12" s="79"/>
      <c r="CG12" s="79">
        <v>514</v>
      </c>
      <c r="CH12" s="79" t="s">
        <v>438</v>
      </c>
      <c r="CI12" s="79">
        <v>2016</v>
      </c>
      <c r="CJ12" s="79">
        <v>378</v>
      </c>
      <c r="CK12" s="79" t="s">
        <v>539</v>
      </c>
      <c r="CL12" s="79">
        <v>2016</v>
      </c>
      <c r="CM12" s="79" t="s">
        <v>436</v>
      </c>
      <c r="CN12" s="79" t="s">
        <v>436</v>
      </c>
      <c r="CO12" s="79"/>
      <c r="CP12" s="79" t="s">
        <v>436</v>
      </c>
      <c r="CQ12" s="79" t="s">
        <v>436</v>
      </c>
      <c r="CR12" s="79"/>
      <c r="CS12" s="79" t="s">
        <v>436</v>
      </c>
      <c r="CT12" s="79" t="s">
        <v>436</v>
      </c>
      <c r="CU12" s="79"/>
      <c r="CV12" s="79" t="s">
        <v>436</v>
      </c>
      <c r="CW12" s="79" t="s">
        <v>436</v>
      </c>
      <c r="CX12" s="79"/>
      <c r="CY12" s="83">
        <v>274.33333333333297</v>
      </c>
      <c r="CZ12" s="79">
        <v>2</v>
      </c>
      <c r="DA12" s="79">
        <v>2016</v>
      </c>
      <c r="DB12" s="79" t="s">
        <v>633</v>
      </c>
      <c r="DC12" s="79">
        <v>1</v>
      </c>
      <c r="DD12" s="79">
        <v>2016</v>
      </c>
      <c r="DE12" s="79" t="s">
        <v>436</v>
      </c>
      <c r="DF12" s="79" t="s">
        <v>436</v>
      </c>
      <c r="DG12" s="79"/>
      <c r="DH12" s="79">
        <v>0.108333333333333</v>
      </c>
      <c r="DI12" s="79">
        <v>2</v>
      </c>
      <c r="DJ12" s="79">
        <v>2016</v>
      </c>
      <c r="DK12" s="79">
        <v>0.39169999999999999</v>
      </c>
      <c r="DL12" s="79">
        <v>1</v>
      </c>
      <c r="DM12" s="79">
        <v>2016</v>
      </c>
      <c r="DN12" s="79">
        <v>3.6116666666666699</v>
      </c>
      <c r="DO12" s="79" t="s">
        <v>438</v>
      </c>
      <c r="DP12" s="79">
        <v>2016</v>
      </c>
      <c r="DQ12" s="79">
        <v>1.53333333333333E-2</v>
      </c>
      <c r="DR12" s="79">
        <v>2</v>
      </c>
      <c r="DS12" s="79">
        <v>2016</v>
      </c>
      <c r="DT12" s="79">
        <v>3.9666666666666699</v>
      </c>
      <c r="DU12" s="79" t="s">
        <v>438</v>
      </c>
      <c r="DV12" s="79">
        <v>2016</v>
      </c>
      <c r="DW12" s="79">
        <v>2.2759999999999999E-2</v>
      </c>
      <c r="DX12" s="79">
        <v>1</v>
      </c>
      <c r="DY12" s="79">
        <v>2016</v>
      </c>
      <c r="DZ12" s="79">
        <v>5.7000000000000002E-2</v>
      </c>
      <c r="EA12" s="79">
        <v>1</v>
      </c>
      <c r="EB12" s="79">
        <v>2016</v>
      </c>
      <c r="EC12" s="79">
        <v>17.68</v>
      </c>
      <c r="ED12" s="79">
        <v>2016</v>
      </c>
      <c r="EE12" s="79"/>
      <c r="EF12" s="79"/>
      <c r="EG12" s="79"/>
      <c r="EH12" s="79"/>
      <c r="EI12" s="79"/>
      <c r="EJ12" s="79"/>
      <c r="EK12" s="79"/>
      <c r="EL12" s="79"/>
      <c r="EM12" s="79"/>
      <c r="EN12" s="78">
        <f t="shared" ref="EN12" si="5">IF(MIN(BA12,BE12,BH12,BK12,BN12,BQ12,BT12,BW12,BZ12,CC12,CF12,CI12,CL12,CO12,CR12,CU12,CX12,DA12,DD12,DG12,DJ12,DM12,DP12,DS12,DV12,DY12,EB12,ED12,EG12,EK12,EM12,EI12)=0,"",MIN(BA12,BE12,BH12,BK12,BN12,BQ12,BT12,BW12,BZ12,CC12,CF12,CI12,CL12,CO12,CR12,CU12,CX12,DA12,DD12,DG12,DJ12,DM12,DP12,DS12,DV12,DY12,EB12,ED12,EG12,EK12,EM12,EI12))</f>
        <v>2016</v>
      </c>
      <c r="EO12" s="78">
        <f t="shared" ref="EO12" si="6">IF(MAX(BA12,BE12,BH12,BK12,BN12,BQ12,BT12,BW12,BZ12,CC12,CF12,CI12,CL12,CO12,CR12,CU12,CX12,DA12,DD12,DG12,DJ12,DM12,DP12,DS12,DV12,DY12,EB12,ED12,EG12,EK12,EM12,EI12)=0,"",MAX(BA12,BE12,BH12,BK12,BN12,BQ12,BT12,BW12,BZ12,CC12,CF12,CI12,CL12,CO12,CR12,CU12,CX12,DA12,DD12,DG12,DJ12,DM12,DP12,DS12,DV12,DY12,EB12,ED12,EG12,EK12,EM12,EI12))</f>
        <v>2016</v>
      </c>
      <c r="EP12" s="78" t="s">
        <v>438</v>
      </c>
      <c r="EQ12" s="78" t="s">
        <v>440</v>
      </c>
      <c r="ER12" s="78">
        <v>1</v>
      </c>
      <c r="ES12" s="78">
        <v>2016</v>
      </c>
      <c r="ET12" s="78" t="s">
        <v>440</v>
      </c>
      <c r="EU12" s="78">
        <v>1</v>
      </c>
      <c r="EV12" s="78">
        <v>2016</v>
      </c>
      <c r="EW12" s="78">
        <v>5.5E-2</v>
      </c>
      <c r="EX12" s="78">
        <v>2</v>
      </c>
      <c r="EY12" s="78">
        <v>2016</v>
      </c>
      <c r="EZ12" s="78">
        <v>3.5749999999999997E-2</v>
      </c>
      <c r="FA12" s="78">
        <v>2</v>
      </c>
      <c r="FB12" s="78">
        <v>2016</v>
      </c>
      <c r="FC12" s="78" t="s">
        <v>440</v>
      </c>
      <c r="FD12" s="78">
        <v>1</v>
      </c>
      <c r="FE12" s="78">
        <v>2016</v>
      </c>
      <c r="FF12" s="78" t="s">
        <v>440</v>
      </c>
      <c r="FG12" s="78">
        <v>1</v>
      </c>
      <c r="FH12" s="78">
        <v>2016</v>
      </c>
      <c r="FI12" s="78">
        <v>8.9999999999999993E-3</v>
      </c>
      <c r="FJ12" s="78">
        <v>2</v>
      </c>
      <c r="FK12" s="78">
        <v>2016</v>
      </c>
      <c r="FL12" s="78">
        <v>2E-3</v>
      </c>
      <c r="FM12" s="78">
        <v>2</v>
      </c>
      <c r="FN12" s="78">
        <v>2016</v>
      </c>
      <c r="FO12" s="78">
        <v>8.0000000000000004E-4</v>
      </c>
      <c r="FP12" s="78">
        <v>2</v>
      </c>
      <c r="FQ12" s="78">
        <v>2016</v>
      </c>
      <c r="FR12" s="78" t="s">
        <v>436</v>
      </c>
      <c r="FS12" s="78" t="s">
        <v>436</v>
      </c>
      <c r="FT12" s="78"/>
      <c r="FU12" s="78">
        <v>1.8374999999999999E-2</v>
      </c>
      <c r="FV12" s="78">
        <v>1</v>
      </c>
      <c r="FW12" s="78">
        <v>2016</v>
      </c>
      <c r="FX12" s="78" t="s">
        <v>440</v>
      </c>
      <c r="FY12" s="78">
        <v>1</v>
      </c>
      <c r="FZ12" s="78">
        <v>2016</v>
      </c>
      <c r="GA12" s="78" t="s">
        <v>440</v>
      </c>
      <c r="GB12" s="78">
        <v>1</v>
      </c>
      <c r="GC12" s="78">
        <v>2016</v>
      </c>
      <c r="GD12" s="78" t="s">
        <v>440</v>
      </c>
      <c r="GE12" s="78">
        <v>1</v>
      </c>
      <c r="GF12" s="78">
        <v>2016</v>
      </c>
      <c r="GG12" s="78" t="s">
        <v>440</v>
      </c>
      <c r="GH12" s="78">
        <v>1</v>
      </c>
      <c r="GI12" s="78">
        <v>2016</v>
      </c>
      <c r="GJ12" s="78" t="s">
        <v>440</v>
      </c>
      <c r="GK12" s="78">
        <v>1</v>
      </c>
      <c r="GL12" s="78">
        <v>2016</v>
      </c>
      <c r="GM12" s="78">
        <v>1.5E-3</v>
      </c>
      <c r="GN12" s="78">
        <v>1</v>
      </c>
      <c r="GO12" s="78">
        <v>2016</v>
      </c>
      <c r="GP12" s="78" t="s">
        <v>440</v>
      </c>
      <c r="GQ12" s="78">
        <v>1</v>
      </c>
      <c r="GR12" s="78">
        <v>2016</v>
      </c>
      <c r="GS12" s="78" t="s">
        <v>440</v>
      </c>
      <c r="GT12" s="78">
        <v>1</v>
      </c>
      <c r="GU12" s="78">
        <v>2016</v>
      </c>
      <c r="GV12" s="78" t="s">
        <v>440</v>
      </c>
      <c r="GW12" s="78">
        <v>1</v>
      </c>
      <c r="GX12" s="78">
        <v>2016</v>
      </c>
      <c r="GY12" s="78">
        <v>0.1</v>
      </c>
      <c r="GZ12" s="78">
        <v>2</v>
      </c>
      <c r="HA12" s="78">
        <v>2016</v>
      </c>
      <c r="HB12" s="78" t="s">
        <v>440</v>
      </c>
      <c r="HC12" s="78">
        <v>1</v>
      </c>
      <c r="HD12" s="78">
        <v>2016</v>
      </c>
      <c r="HE12" s="78" t="s">
        <v>440</v>
      </c>
      <c r="HF12" s="78">
        <v>1</v>
      </c>
      <c r="HG12" s="78">
        <v>2016</v>
      </c>
      <c r="HH12" s="78" t="s">
        <v>440</v>
      </c>
      <c r="HI12" s="78">
        <v>2016</v>
      </c>
      <c r="HJ12" s="78">
        <v>2016</v>
      </c>
      <c r="HK12" s="78">
        <v>2016</v>
      </c>
      <c r="HL12" s="78">
        <v>1</v>
      </c>
      <c r="HM12" s="78">
        <v>2016</v>
      </c>
      <c r="HN12" s="78">
        <v>2016</v>
      </c>
      <c r="HO12" s="78"/>
      <c r="HP12" s="78"/>
      <c r="HQ12" s="78"/>
      <c r="HR12" s="78"/>
      <c r="HS12" s="78">
        <v>4.4999999999999997E-3</v>
      </c>
      <c r="HT12" s="78">
        <v>1.4999999999999999E-2</v>
      </c>
      <c r="HU12" s="78" t="s">
        <v>634</v>
      </c>
      <c r="HV12" s="78">
        <v>2016</v>
      </c>
      <c r="HW12" s="78" t="s">
        <v>440</v>
      </c>
      <c r="HX12" s="78" t="s">
        <v>440</v>
      </c>
      <c r="HY12" s="78">
        <v>1</v>
      </c>
      <c r="HZ12" s="78">
        <v>2016</v>
      </c>
      <c r="IA12" s="78" t="s">
        <v>440</v>
      </c>
      <c r="IB12" s="78" t="s">
        <v>440</v>
      </c>
      <c r="IC12" s="78">
        <v>1</v>
      </c>
      <c r="ID12" s="78">
        <v>2016</v>
      </c>
      <c r="IE12" s="78" t="s">
        <v>440</v>
      </c>
      <c r="IF12" s="78" t="s">
        <v>440</v>
      </c>
      <c r="IG12" s="78">
        <v>1</v>
      </c>
      <c r="IH12" s="78">
        <v>2016</v>
      </c>
      <c r="II12" s="78"/>
      <c r="IJ12" s="78"/>
      <c r="IK12" s="78"/>
      <c r="IL12" s="78"/>
      <c r="IM12" s="78" t="s">
        <v>436</v>
      </c>
      <c r="IN12" s="78" t="s">
        <v>436</v>
      </c>
      <c r="IO12" s="78" t="s">
        <v>619</v>
      </c>
      <c r="IP12" s="78">
        <v>0.09</v>
      </c>
      <c r="IQ12" s="78">
        <v>1</v>
      </c>
      <c r="IR12" s="78">
        <v>2016</v>
      </c>
      <c r="IS12" s="78" t="s">
        <v>440</v>
      </c>
      <c r="IT12" s="78" t="s">
        <v>440</v>
      </c>
      <c r="IU12" s="78">
        <v>1</v>
      </c>
      <c r="IV12" s="78">
        <v>2016</v>
      </c>
      <c r="IW12" s="78" t="s">
        <v>440</v>
      </c>
      <c r="IX12" s="78" t="s">
        <v>440</v>
      </c>
      <c r="IY12" s="78">
        <v>1</v>
      </c>
      <c r="IZ12" s="78">
        <v>2016</v>
      </c>
      <c r="JA12" s="78" t="s">
        <v>440</v>
      </c>
      <c r="JB12" s="78" t="s">
        <v>440</v>
      </c>
      <c r="JC12" s="78">
        <v>1</v>
      </c>
      <c r="JD12" s="78">
        <v>2016</v>
      </c>
      <c r="JE12" s="78">
        <v>0.1125</v>
      </c>
      <c r="JF12" s="78">
        <v>1</v>
      </c>
      <c r="JG12" s="78">
        <v>2016</v>
      </c>
      <c r="JH12" s="78">
        <v>0.3125</v>
      </c>
      <c r="JI12" s="78">
        <v>1</v>
      </c>
      <c r="JJ12" s="78">
        <v>2016</v>
      </c>
      <c r="JK12" s="78">
        <v>0.138083333333333</v>
      </c>
      <c r="JL12" s="78">
        <v>1</v>
      </c>
      <c r="JM12" s="78">
        <v>2016</v>
      </c>
      <c r="JN12" s="78" t="s">
        <v>440</v>
      </c>
      <c r="JO12" s="78" t="s">
        <v>440</v>
      </c>
      <c r="JP12" s="78">
        <v>1</v>
      </c>
      <c r="JQ12" s="78">
        <v>2016</v>
      </c>
      <c r="JR12" s="78">
        <v>8.7500000000000002E-4</v>
      </c>
      <c r="JS12" s="78">
        <v>1E-3</v>
      </c>
      <c r="JT12" s="78">
        <v>1</v>
      </c>
      <c r="JU12" s="78">
        <v>2016</v>
      </c>
      <c r="JV12" s="78"/>
      <c r="JW12" s="78"/>
      <c r="JX12" s="78"/>
      <c r="JY12" s="78" t="s">
        <v>436</v>
      </c>
      <c r="JZ12" s="78" t="s">
        <v>436</v>
      </c>
      <c r="KA12" s="78" t="s">
        <v>436</v>
      </c>
      <c r="KB12" s="78"/>
      <c r="KC12" s="78"/>
      <c r="KD12" s="78"/>
      <c r="KE12" s="78"/>
      <c r="KF12" s="78" t="s">
        <v>436</v>
      </c>
      <c r="KG12" s="78" t="s">
        <v>436</v>
      </c>
      <c r="KH12" s="78" t="s">
        <v>436</v>
      </c>
      <c r="KI12" s="78"/>
      <c r="KJ12" s="78"/>
      <c r="KK12" s="78"/>
      <c r="KL12" s="78"/>
      <c r="KM12" s="78" t="s">
        <v>436</v>
      </c>
      <c r="KN12" s="78" t="s">
        <v>436</v>
      </c>
      <c r="KO12" s="78">
        <v>1.75E-3</v>
      </c>
      <c r="KP12" s="78">
        <v>2E-3</v>
      </c>
      <c r="KQ12" s="78">
        <v>1</v>
      </c>
      <c r="KR12" s="78">
        <v>2016</v>
      </c>
      <c r="KS12" s="78" t="s">
        <v>440</v>
      </c>
      <c r="KT12" s="78" t="s">
        <v>440</v>
      </c>
      <c r="KU12" s="78">
        <v>1</v>
      </c>
      <c r="KV12" s="78">
        <v>2016</v>
      </c>
      <c r="KW12" s="78">
        <v>0.84583333333333299</v>
      </c>
      <c r="KX12" s="78">
        <v>4.9000000000000004</v>
      </c>
      <c r="KY12" s="78">
        <v>1</v>
      </c>
      <c r="KZ12" s="78">
        <v>2016</v>
      </c>
      <c r="LA12" s="78"/>
      <c r="LB12" s="78"/>
      <c r="LC12" s="78"/>
      <c r="LD12" s="78">
        <v>3.6999999999999998E-2</v>
      </c>
      <c r="LE12" s="78">
        <v>1</v>
      </c>
      <c r="LF12" s="78">
        <v>2016</v>
      </c>
      <c r="LG12" s="78">
        <v>6.6249999999999998E-3</v>
      </c>
      <c r="LH12" s="78">
        <v>2.1999999999999999E-2</v>
      </c>
      <c r="LI12" s="78">
        <v>1</v>
      </c>
      <c r="LJ12" s="78">
        <v>2016</v>
      </c>
      <c r="LK12" s="78">
        <v>0.5625</v>
      </c>
      <c r="LL12" s="78">
        <v>1.5</v>
      </c>
      <c r="LM12" s="78">
        <v>1</v>
      </c>
      <c r="LN12" s="78">
        <v>2016</v>
      </c>
      <c r="LO12" s="78" t="s">
        <v>440</v>
      </c>
      <c r="LP12" s="78" t="s">
        <v>440</v>
      </c>
      <c r="LQ12" s="78">
        <v>1</v>
      </c>
      <c r="LR12" s="78">
        <v>2016</v>
      </c>
      <c r="LS12" s="78" t="s">
        <v>440</v>
      </c>
      <c r="LT12" s="78">
        <v>1</v>
      </c>
      <c r="LU12" s="78">
        <v>2016</v>
      </c>
      <c r="LV12" s="78">
        <v>6.2500000000000001E-4</v>
      </c>
      <c r="LW12" s="78">
        <v>1</v>
      </c>
      <c r="LX12" s="78">
        <v>2016</v>
      </c>
      <c r="LY12" s="78">
        <v>4.4999999999999998E-2</v>
      </c>
      <c r="LZ12" s="78">
        <v>0.05</v>
      </c>
      <c r="MA12" s="78">
        <v>1</v>
      </c>
      <c r="MB12" s="78">
        <v>2016</v>
      </c>
      <c r="MC12" s="114"/>
      <c r="MD12" s="114"/>
      <c r="ME12" s="114"/>
      <c r="MF12" s="78"/>
      <c r="MG12" s="78"/>
      <c r="MH12" s="78"/>
      <c r="MI12" s="114"/>
      <c r="MJ12" s="78"/>
      <c r="MK12" s="78"/>
      <c r="ML12" s="78"/>
      <c r="MM12" s="78"/>
      <c r="MN12" s="78"/>
      <c r="MO12" s="78"/>
      <c r="MP12" s="78"/>
      <c r="MQ12" s="78"/>
      <c r="MR12" s="78"/>
      <c r="MS12" s="78"/>
      <c r="MT12" s="78"/>
      <c r="MU12" s="78" t="s">
        <v>440</v>
      </c>
      <c r="MV12" s="78" t="s">
        <v>440</v>
      </c>
      <c r="MW12" s="78">
        <v>1</v>
      </c>
      <c r="MX12" s="78">
        <v>2016</v>
      </c>
      <c r="MY12" s="78" t="s">
        <v>440</v>
      </c>
      <c r="MZ12" s="78" t="s">
        <v>440</v>
      </c>
      <c r="NA12" s="78">
        <v>1</v>
      </c>
      <c r="NB12" s="78">
        <v>2016</v>
      </c>
      <c r="NC12" s="78">
        <v>1.38333333333333E-2</v>
      </c>
      <c r="ND12" s="78">
        <v>1</v>
      </c>
      <c r="NE12" s="78">
        <v>2016</v>
      </c>
      <c r="NF12" s="78">
        <v>0.3</v>
      </c>
      <c r="NG12" s="78">
        <v>1</v>
      </c>
      <c r="NH12" s="78">
        <v>2016</v>
      </c>
      <c r="NI12" s="78" t="s">
        <v>440</v>
      </c>
      <c r="NJ12" s="78">
        <v>1</v>
      </c>
      <c r="NK12" s="78">
        <v>2016</v>
      </c>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c r="OQ12" s="78"/>
      <c r="OR12" s="78"/>
      <c r="OS12" s="78"/>
      <c r="OT12" s="78"/>
      <c r="OU12" s="78"/>
      <c r="OV12" s="78"/>
      <c r="OW12" s="78"/>
      <c r="OX12" s="78"/>
      <c r="OY12" s="78"/>
      <c r="OZ12" s="78"/>
      <c r="PA12" s="78"/>
      <c r="PB12" s="78"/>
      <c r="PC12" s="78"/>
      <c r="PD12" s="78"/>
      <c r="PE12" s="78"/>
      <c r="PF12" s="78"/>
      <c r="PG12" s="78"/>
      <c r="PH12" s="78"/>
      <c r="PI12" s="78"/>
      <c r="PJ12" s="78"/>
      <c r="PK12" s="78"/>
      <c r="PL12" s="78"/>
      <c r="PM12" s="78"/>
      <c r="PN12" s="78"/>
      <c r="PO12" s="78"/>
      <c r="PP12" s="78"/>
      <c r="PQ12" s="78"/>
      <c r="PR12" s="78"/>
      <c r="PS12" s="78"/>
      <c r="PT12" s="78" t="s">
        <v>440</v>
      </c>
      <c r="PU12" s="78">
        <v>1</v>
      </c>
      <c r="PV12" s="78">
        <v>2016</v>
      </c>
      <c r="PW12" s="78">
        <v>1.6699999999999999E-4</v>
      </c>
      <c r="PX12" s="78">
        <v>1</v>
      </c>
      <c r="PY12" s="78">
        <v>2016</v>
      </c>
      <c r="PZ12" s="78">
        <v>7.0833300000000001E-4</v>
      </c>
      <c r="QA12" s="78">
        <v>1</v>
      </c>
      <c r="QB12" s="78">
        <v>2016</v>
      </c>
      <c r="QC12" s="78">
        <v>1.83333E-3</v>
      </c>
      <c r="QD12" s="78">
        <v>1</v>
      </c>
      <c r="QE12" s="78">
        <v>2016</v>
      </c>
      <c r="QF12" s="78" t="s">
        <v>440</v>
      </c>
      <c r="QG12" s="78">
        <v>1</v>
      </c>
      <c r="QH12" s="78">
        <v>2016</v>
      </c>
      <c r="QI12" s="78" t="s">
        <v>440</v>
      </c>
      <c r="QJ12" s="78">
        <v>1</v>
      </c>
      <c r="QK12" s="78">
        <v>2016</v>
      </c>
      <c r="QL12" s="78">
        <v>2016</v>
      </c>
      <c r="QM12" s="78">
        <v>2016</v>
      </c>
      <c r="QN12" s="78" t="s">
        <v>479</v>
      </c>
      <c r="QO12" s="78"/>
      <c r="QP12" s="78"/>
      <c r="QQ12" s="78"/>
      <c r="QR12" s="78"/>
      <c r="QS12" s="78" t="s">
        <v>444</v>
      </c>
      <c r="QT12" s="78"/>
      <c r="QU12" s="78"/>
      <c r="QV12" s="93"/>
      <c r="QW12" s="120" t="s">
        <v>445</v>
      </c>
      <c r="QX12" s="177" t="s">
        <v>435</v>
      </c>
    </row>
    <row r="13" spans="1:466" s="95" customFormat="1" ht="12.75">
      <c r="A13" s="56">
        <v>7</v>
      </c>
      <c r="B13" s="56" t="s">
        <v>639</v>
      </c>
      <c r="C13" s="56" t="s">
        <v>640</v>
      </c>
      <c r="D13" s="56" t="s">
        <v>430</v>
      </c>
      <c r="E13" s="56" t="s">
        <v>431</v>
      </c>
      <c r="F13" s="56" t="s">
        <v>641</v>
      </c>
      <c r="G13" s="57" t="s">
        <v>642</v>
      </c>
      <c r="H13" s="56">
        <v>19</v>
      </c>
      <c r="I13" s="56" t="s">
        <v>455</v>
      </c>
      <c r="J13" s="56" t="s">
        <v>747</v>
      </c>
      <c r="K13" s="56" t="s">
        <v>437</v>
      </c>
      <c r="L13" s="56" t="s">
        <v>437</v>
      </c>
      <c r="M13" s="56" t="s">
        <v>437</v>
      </c>
      <c r="N13" s="56" t="s">
        <v>436</v>
      </c>
      <c r="O13" s="56" t="s">
        <v>437</v>
      </c>
      <c r="P13" s="56" t="s">
        <v>437</v>
      </c>
      <c r="Q13" s="56" t="s">
        <v>437</v>
      </c>
      <c r="R13" s="56" t="s">
        <v>436</v>
      </c>
      <c r="S13" s="56" t="s">
        <v>436</v>
      </c>
      <c r="T13" s="56" t="s">
        <v>436</v>
      </c>
      <c r="U13" s="56" t="s">
        <v>437</v>
      </c>
      <c r="V13" s="78" t="s">
        <v>436</v>
      </c>
      <c r="W13" s="78" t="s">
        <v>436</v>
      </c>
      <c r="X13" s="78"/>
      <c r="Y13" s="78"/>
      <c r="Z13" s="78"/>
      <c r="AA13" s="78">
        <v>0.309</v>
      </c>
      <c r="AB13" s="78">
        <v>3</v>
      </c>
      <c r="AC13" s="78">
        <v>2016</v>
      </c>
      <c r="AD13" s="78" t="s">
        <v>436</v>
      </c>
      <c r="AE13" s="78" t="s">
        <v>436</v>
      </c>
      <c r="AF13" s="78" t="s">
        <v>436</v>
      </c>
      <c r="AG13" s="78">
        <v>24.6</v>
      </c>
      <c r="AH13" s="78">
        <v>4</v>
      </c>
      <c r="AI13" s="78">
        <v>2016</v>
      </c>
      <c r="AJ13" s="78" t="s">
        <v>436</v>
      </c>
      <c r="AK13" s="78"/>
      <c r="AL13" s="78"/>
      <c r="AM13" s="78">
        <v>0.35</v>
      </c>
      <c r="AN13" s="78">
        <v>4</v>
      </c>
      <c r="AO13" s="78">
        <v>2016</v>
      </c>
      <c r="AP13" s="78" t="s">
        <v>436</v>
      </c>
      <c r="AQ13" s="78" t="s">
        <v>436</v>
      </c>
      <c r="AR13" s="78"/>
      <c r="AS13" s="78">
        <v>2016</v>
      </c>
      <c r="AT13" s="78">
        <v>2016</v>
      </c>
      <c r="AU13" s="78">
        <v>4</v>
      </c>
      <c r="AV13" s="79">
        <v>2.42</v>
      </c>
      <c r="AW13" s="79" t="s">
        <v>438</v>
      </c>
      <c r="AX13" s="79">
        <v>2016</v>
      </c>
      <c r="AY13" s="79">
        <v>12</v>
      </c>
      <c r="AZ13" s="79">
        <v>1</v>
      </c>
      <c r="BA13" s="79">
        <v>2016</v>
      </c>
      <c r="BB13" s="79"/>
      <c r="BC13" s="79"/>
      <c r="BD13" s="79">
        <v>11</v>
      </c>
      <c r="BE13" s="79">
        <v>2016</v>
      </c>
      <c r="BF13" s="79"/>
      <c r="BG13" s="79"/>
      <c r="BH13" s="79"/>
      <c r="BI13" s="79">
        <v>22.3</v>
      </c>
      <c r="BJ13" s="79" t="s">
        <v>438</v>
      </c>
      <c r="BK13" s="79">
        <v>2016</v>
      </c>
      <c r="BL13" s="79">
        <v>10.5</v>
      </c>
      <c r="BM13" s="79">
        <v>1</v>
      </c>
      <c r="BN13" s="79">
        <v>2016</v>
      </c>
      <c r="BO13" s="79">
        <v>3</v>
      </c>
      <c r="BP13" s="79">
        <v>2</v>
      </c>
      <c r="BQ13" s="79">
        <v>2016</v>
      </c>
      <c r="BR13" s="79">
        <v>6.1</v>
      </c>
      <c r="BS13" s="79">
        <v>1</v>
      </c>
      <c r="BT13" s="79">
        <v>2016</v>
      </c>
      <c r="BU13" s="79">
        <v>5.4</v>
      </c>
      <c r="BV13" s="79">
        <v>1</v>
      </c>
      <c r="BW13" s="79">
        <v>2016</v>
      </c>
      <c r="BX13" s="79"/>
      <c r="BY13" s="79"/>
      <c r="BZ13" s="79"/>
      <c r="CA13" s="79">
        <v>21</v>
      </c>
      <c r="CB13" s="79">
        <v>1</v>
      </c>
      <c r="CC13" s="79">
        <v>2016</v>
      </c>
      <c r="CD13" s="79"/>
      <c r="CE13" s="79"/>
      <c r="CF13" s="79"/>
      <c r="CG13" s="79">
        <v>2641</v>
      </c>
      <c r="CH13" s="79" t="s">
        <v>438</v>
      </c>
      <c r="CI13" s="79">
        <v>2016</v>
      </c>
      <c r="CJ13" s="79">
        <v>1991</v>
      </c>
      <c r="CK13" s="79" t="s">
        <v>539</v>
      </c>
      <c r="CL13" s="79">
        <v>2016</v>
      </c>
      <c r="CM13" s="79">
        <v>136.30000000000001</v>
      </c>
      <c r="CN13" s="79" t="s">
        <v>438</v>
      </c>
      <c r="CO13" s="79">
        <v>2016</v>
      </c>
      <c r="CP13" s="79">
        <v>870</v>
      </c>
      <c r="CQ13" s="79" t="s">
        <v>438</v>
      </c>
      <c r="CR13" s="79">
        <v>2016</v>
      </c>
      <c r="CS13" s="79"/>
      <c r="CT13" s="79">
        <v>2</v>
      </c>
      <c r="CU13" s="79">
        <v>2012</v>
      </c>
      <c r="CV13" s="79"/>
      <c r="CW13" s="79">
        <v>2</v>
      </c>
      <c r="CX13" s="79">
        <v>2012</v>
      </c>
      <c r="CY13" s="79">
        <v>415</v>
      </c>
      <c r="CZ13" s="79" t="s">
        <v>438</v>
      </c>
      <c r="DA13" s="79">
        <v>2016</v>
      </c>
      <c r="DB13" s="79" t="s">
        <v>643</v>
      </c>
      <c r="DC13" s="79">
        <v>1</v>
      </c>
      <c r="DD13" s="79">
        <v>2016</v>
      </c>
      <c r="DE13" s="79" t="s">
        <v>436</v>
      </c>
      <c r="DF13" s="79" t="s">
        <v>436</v>
      </c>
      <c r="DG13" s="79"/>
      <c r="DH13" s="79">
        <v>0.623</v>
      </c>
      <c r="DI13" s="79" t="s">
        <v>438</v>
      </c>
      <c r="DJ13" s="79">
        <v>2016</v>
      </c>
      <c r="DK13" s="79">
        <v>1.1000000000000001</v>
      </c>
      <c r="DL13" s="79">
        <v>2</v>
      </c>
      <c r="DM13" s="79">
        <v>2016</v>
      </c>
      <c r="DN13" s="79">
        <v>1.5</v>
      </c>
      <c r="DO13" s="79">
        <v>1</v>
      </c>
      <c r="DP13" s="79">
        <v>2016</v>
      </c>
      <c r="DQ13" s="79">
        <v>0.08</v>
      </c>
      <c r="DR13" s="79" t="s">
        <v>438</v>
      </c>
      <c r="DS13" s="79">
        <v>2016</v>
      </c>
      <c r="DT13" s="79">
        <v>2.7</v>
      </c>
      <c r="DU13" s="79">
        <v>2</v>
      </c>
      <c r="DV13" s="79">
        <v>2016</v>
      </c>
      <c r="DW13" s="79">
        <v>2.5999999999999999E-2</v>
      </c>
      <c r="DX13" s="79">
        <v>1</v>
      </c>
      <c r="DY13" s="79">
        <v>2016</v>
      </c>
      <c r="DZ13" s="79">
        <v>0.14000000000000001</v>
      </c>
      <c r="EA13" s="79">
        <v>1</v>
      </c>
      <c r="EB13" s="79">
        <v>2016</v>
      </c>
      <c r="EC13" s="79">
        <v>7</v>
      </c>
      <c r="ED13" s="79">
        <v>2016</v>
      </c>
      <c r="EE13" s="79"/>
      <c r="EF13" s="79"/>
      <c r="EG13" s="79"/>
      <c r="EH13" s="79"/>
      <c r="EI13" s="79"/>
      <c r="EJ13" s="79"/>
      <c r="EK13" s="79"/>
      <c r="EL13" s="79"/>
      <c r="EM13" s="79"/>
      <c r="EN13" s="78">
        <v>2012</v>
      </c>
      <c r="EO13" s="78">
        <v>2016</v>
      </c>
      <c r="EP13" s="78" t="s">
        <v>438</v>
      </c>
      <c r="EQ13" s="78" t="s">
        <v>440</v>
      </c>
      <c r="ER13" s="78">
        <v>1</v>
      </c>
      <c r="ES13" s="78">
        <v>2016</v>
      </c>
      <c r="ET13" s="78" t="s">
        <v>440</v>
      </c>
      <c r="EU13" s="78">
        <v>1</v>
      </c>
      <c r="EV13" s="78">
        <v>2016</v>
      </c>
      <c r="EW13" s="78">
        <v>0.2</v>
      </c>
      <c r="EX13" s="78">
        <v>2</v>
      </c>
      <c r="EY13" s="78">
        <v>2016</v>
      </c>
      <c r="EZ13" s="78">
        <v>0.3</v>
      </c>
      <c r="FA13" s="78">
        <v>2</v>
      </c>
      <c r="FB13" s="78">
        <v>2016</v>
      </c>
      <c r="FC13" s="78" t="s">
        <v>440</v>
      </c>
      <c r="FD13" s="78">
        <v>1</v>
      </c>
      <c r="FE13" s="78">
        <v>2016</v>
      </c>
      <c r="FF13" s="78" t="s">
        <v>440</v>
      </c>
      <c r="FG13" s="78">
        <v>1</v>
      </c>
      <c r="FH13" s="78">
        <v>2016</v>
      </c>
      <c r="FI13" s="78">
        <v>7.4999999999999997E-2</v>
      </c>
      <c r="FJ13" s="78">
        <v>2</v>
      </c>
      <c r="FK13" s="78">
        <v>2016</v>
      </c>
      <c r="FL13" s="78">
        <v>3.0000000000000001E-3</v>
      </c>
      <c r="FM13" s="78">
        <v>2</v>
      </c>
      <c r="FN13" s="78">
        <v>2016</v>
      </c>
      <c r="FO13" s="78">
        <v>0.01</v>
      </c>
      <c r="FP13" s="78">
        <v>2</v>
      </c>
      <c r="FQ13" s="78">
        <v>2016</v>
      </c>
      <c r="FR13" s="78">
        <v>0.05</v>
      </c>
      <c r="FS13" s="78">
        <v>2</v>
      </c>
      <c r="FT13" s="78">
        <v>2016</v>
      </c>
      <c r="FU13" s="78">
        <v>2.8249999999999997E-2</v>
      </c>
      <c r="FV13" s="78">
        <v>2</v>
      </c>
      <c r="FW13" s="78">
        <v>2016</v>
      </c>
      <c r="FX13" s="78" t="s">
        <v>440</v>
      </c>
      <c r="FY13" s="78">
        <v>1</v>
      </c>
      <c r="FZ13" s="78">
        <v>2016</v>
      </c>
      <c r="GA13" s="78" t="s">
        <v>440</v>
      </c>
      <c r="GB13" s="78">
        <v>1</v>
      </c>
      <c r="GC13" s="78">
        <v>2016</v>
      </c>
      <c r="GD13" s="78" t="s">
        <v>440</v>
      </c>
      <c r="GE13" s="78">
        <v>1</v>
      </c>
      <c r="GF13" s="78">
        <v>2016</v>
      </c>
      <c r="GG13" s="78" t="s">
        <v>440</v>
      </c>
      <c r="GH13" s="78">
        <v>1</v>
      </c>
      <c r="GI13" s="78">
        <v>2016</v>
      </c>
      <c r="GJ13" s="78" t="s">
        <v>440</v>
      </c>
      <c r="GK13" s="78">
        <v>1</v>
      </c>
      <c r="GL13" s="78">
        <v>2016</v>
      </c>
      <c r="GM13" s="78">
        <v>2E-3</v>
      </c>
      <c r="GN13" s="78">
        <v>2</v>
      </c>
      <c r="GO13" s="78">
        <v>2016</v>
      </c>
      <c r="GP13" s="78" t="s">
        <v>440</v>
      </c>
      <c r="GQ13" s="78">
        <v>1</v>
      </c>
      <c r="GR13" s="78">
        <v>2016</v>
      </c>
      <c r="GS13" s="78" t="s">
        <v>440</v>
      </c>
      <c r="GT13" s="78">
        <v>1</v>
      </c>
      <c r="GU13" s="78">
        <v>2016</v>
      </c>
      <c r="GV13" s="78" t="s">
        <v>440</v>
      </c>
      <c r="GW13" s="78">
        <v>1</v>
      </c>
      <c r="GX13" s="78">
        <v>2016</v>
      </c>
      <c r="GY13" s="78">
        <v>0.2</v>
      </c>
      <c r="GZ13" s="78">
        <v>2</v>
      </c>
      <c r="HA13" s="78">
        <v>2016</v>
      </c>
      <c r="HB13" s="78" t="s">
        <v>440</v>
      </c>
      <c r="HC13" s="78">
        <v>1</v>
      </c>
      <c r="HD13" s="78">
        <v>2016</v>
      </c>
      <c r="HE13" s="78" t="s">
        <v>440</v>
      </c>
      <c r="HF13" s="78">
        <v>1</v>
      </c>
      <c r="HG13" s="78">
        <v>2016</v>
      </c>
      <c r="HH13" s="78" t="s">
        <v>440</v>
      </c>
      <c r="HI13" s="78">
        <v>2016</v>
      </c>
      <c r="HJ13" s="78">
        <v>2016</v>
      </c>
      <c r="HK13" s="78">
        <v>2016</v>
      </c>
      <c r="HL13" s="78">
        <v>2</v>
      </c>
      <c r="HM13" s="78">
        <v>2012</v>
      </c>
      <c r="HN13" s="78">
        <v>2016</v>
      </c>
      <c r="HO13" s="78">
        <v>4</v>
      </c>
      <c r="HP13" s="78" t="s">
        <v>463</v>
      </c>
      <c r="HQ13" s="78"/>
      <c r="HR13" s="78"/>
      <c r="HS13" s="78"/>
      <c r="HT13" s="78"/>
      <c r="HU13" s="78">
        <v>1</v>
      </c>
      <c r="HV13" s="78">
        <v>2012</v>
      </c>
      <c r="HW13" s="78" t="s">
        <v>440</v>
      </c>
      <c r="HX13" s="78" t="s">
        <v>440</v>
      </c>
      <c r="HY13" s="78">
        <v>1</v>
      </c>
      <c r="HZ13" s="78">
        <v>2016</v>
      </c>
      <c r="IA13" s="78" t="s">
        <v>440</v>
      </c>
      <c r="IB13" s="78" t="s">
        <v>440</v>
      </c>
      <c r="IC13" s="78">
        <v>1</v>
      </c>
      <c r="ID13" s="78">
        <v>2016</v>
      </c>
      <c r="IE13" s="78" t="s">
        <v>440</v>
      </c>
      <c r="IF13" s="78" t="s">
        <v>440</v>
      </c>
      <c r="IG13" s="78">
        <v>1</v>
      </c>
      <c r="IH13" s="78">
        <v>2016</v>
      </c>
      <c r="II13" s="78"/>
      <c r="IJ13" s="78"/>
      <c r="IK13" s="78"/>
      <c r="IL13" s="78" t="s">
        <v>436</v>
      </c>
      <c r="IM13" s="78" t="s">
        <v>436</v>
      </c>
      <c r="IN13" s="78"/>
      <c r="IO13" s="78">
        <v>0.04</v>
      </c>
      <c r="IP13" s="78">
        <v>7.0000000000000007E-2</v>
      </c>
      <c r="IQ13" s="78">
        <v>1</v>
      </c>
      <c r="IR13" s="78">
        <v>2016</v>
      </c>
      <c r="IS13" s="78" t="s">
        <v>440</v>
      </c>
      <c r="IT13" s="78" t="s">
        <v>440</v>
      </c>
      <c r="IU13" s="78">
        <v>1</v>
      </c>
      <c r="IV13" s="78">
        <v>2016</v>
      </c>
      <c r="IW13" s="78" t="s">
        <v>440</v>
      </c>
      <c r="IX13" s="78" t="s">
        <v>440</v>
      </c>
      <c r="IY13" s="78">
        <v>1</v>
      </c>
      <c r="IZ13" s="78">
        <v>2016</v>
      </c>
      <c r="JA13" s="78" t="s">
        <v>440</v>
      </c>
      <c r="JB13" s="78" t="s">
        <v>440</v>
      </c>
      <c r="JC13" s="78">
        <v>1</v>
      </c>
      <c r="JD13" s="78">
        <v>2016</v>
      </c>
      <c r="JE13" s="78" t="s">
        <v>440</v>
      </c>
      <c r="JF13" s="78">
        <v>1</v>
      </c>
      <c r="JG13" s="78">
        <v>2016</v>
      </c>
      <c r="JH13" s="78">
        <v>1</v>
      </c>
      <c r="JI13" s="78">
        <v>1</v>
      </c>
      <c r="JJ13" s="78">
        <v>2016</v>
      </c>
      <c r="JK13" s="78">
        <v>0.1</v>
      </c>
      <c r="JL13" s="78">
        <v>1</v>
      </c>
      <c r="JM13" s="78">
        <v>2016</v>
      </c>
      <c r="JN13" s="78" t="s">
        <v>440</v>
      </c>
      <c r="JO13" s="78" t="s">
        <v>440</v>
      </c>
      <c r="JP13" s="78">
        <v>1</v>
      </c>
      <c r="JQ13" s="78">
        <v>2016</v>
      </c>
      <c r="JR13" s="78" t="s">
        <v>440</v>
      </c>
      <c r="JS13" s="78" t="s">
        <v>440</v>
      </c>
      <c r="JT13" s="78">
        <v>1</v>
      </c>
      <c r="JU13" s="78">
        <v>2016</v>
      </c>
      <c r="JV13" s="78"/>
      <c r="JW13" s="78"/>
      <c r="JX13" s="78"/>
      <c r="JY13" s="78">
        <v>4.5999999999999999E-3</v>
      </c>
      <c r="JZ13" s="78">
        <v>0.01</v>
      </c>
      <c r="KA13" s="78">
        <v>1</v>
      </c>
      <c r="KB13" s="78">
        <v>2016</v>
      </c>
      <c r="KC13" s="78"/>
      <c r="KD13" s="78"/>
      <c r="KE13" s="78"/>
      <c r="KF13" s="78"/>
      <c r="KG13" s="78">
        <v>1</v>
      </c>
      <c r="KH13" s="78">
        <v>2012</v>
      </c>
      <c r="KI13" s="78"/>
      <c r="KJ13" s="78"/>
      <c r="KK13" s="78"/>
      <c r="KL13" s="78"/>
      <c r="KM13" s="78">
        <v>1</v>
      </c>
      <c r="KN13" s="78">
        <v>2012</v>
      </c>
      <c r="KO13" s="78"/>
      <c r="KP13" s="78"/>
      <c r="KQ13" s="78">
        <v>1</v>
      </c>
      <c r="KR13" s="78">
        <v>2012</v>
      </c>
      <c r="KS13" s="78" t="s">
        <v>440</v>
      </c>
      <c r="KT13" s="78" t="s">
        <v>440</v>
      </c>
      <c r="KU13" s="78">
        <v>1</v>
      </c>
      <c r="KV13" s="78">
        <v>2016</v>
      </c>
      <c r="KW13" s="78">
        <v>0.5</v>
      </c>
      <c r="KX13" s="78">
        <v>2</v>
      </c>
      <c r="KY13" s="78">
        <v>1</v>
      </c>
      <c r="KZ13" s="78">
        <v>2016</v>
      </c>
      <c r="LA13" s="78"/>
      <c r="LB13" s="78"/>
      <c r="LC13" s="78"/>
      <c r="LD13" s="78">
        <v>0.05</v>
      </c>
      <c r="LE13" s="78">
        <v>1</v>
      </c>
      <c r="LF13" s="78">
        <v>2016</v>
      </c>
      <c r="LG13" s="78">
        <v>1.1791666666666667E-2</v>
      </c>
      <c r="LH13" s="78">
        <v>3.4000000000000002E-2</v>
      </c>
      <c r="LI13" s="78">
        <v>1</v>
      </c>
      <c r="LJ13" s="78">
        <v>2016</v>
      </c>
      <c r="LK13" s="78">
        <v>4</v>
      </c>
      <c r="LL13" s="78">
        <v>8</v>
      </c>
      <c r="LM13" s="78">
        <v>1</v>
      </c>
      <c r="LN13" s="78">
        <v>2016</v>
      </c>
      <c r="LO13" s="78">
        <v>1.7083333333333334E-3</v>
      </c>
      <c r="LP13" s="78">
        <v>4.0000000000000001E-3</v>
      </c>
      <c r="LQ13" s="78">
        <v>1</v>
      </c>
      <c r="LR13" s="78">
        <v>2016</v>
      </c>
      <c r="LS13" s="78">
        <v>2.0833333333333333E-3</v>
      </c>
      <c r="LT13" s="78">
        <v>1</v>
      </c>
      <c r="LU13" s="78">
        <v>2016</v>
      </c>
      <c r="LV13" s="78" t="s">
        <v>440</v>
      </c>
      <c r="LW13" s="78">
        <v>1</v>
      </c>
      <c r="LX13" s="78">
        <v>2016</v>
      </c>
      <c r="LY13" s="78" t="s">
        <v>440</v>
      </c>
      <c r="LZ13" s="78" t="s">
        <v>440</v>
      </c>
      <c r="MA13" s="78">
        <v>1</v>
      </c>
      <c r="MB13" s="78">
        <v>2016</v>
      </c>
      <c r="MC13" s="78"/>
      <c r="MD13" s="78"/>
      <c r="ME13" s="78"/>
      <c r="MF13" s="78">
        <v>3.5E-4</v>
      </c>
      <c r="MG13" s="78">
        <v>1.1999999999999999E-3</v>
      </c>
      <c r="MH13" s="78" t="s">
        <v>442</v>
      </c>
      <c r="MI13" s="78">
        <v>2016</v>
      </c>
      <c r="MJ13" s="78" t="s">
        <v>440</v>
      </c>
      <c r="MK13" s="78">
        <v>1</v>
      </c>
      <c r="ML13" s="78">
        <v>2016</v>
      </c>
      <c r="MM13" s="78" t="s">
        <v>440</v>
      </c>
      <c r="MN13" s="78">
        <v>1</v>
      </c>
      <c r="MO13" s="78">
        <v>2016</v>
      </c>
      <c r="MP13" s="78" t="s">
        <v>440</v>
      </c>
      <c r="MQ13" s="78">
        <v>1</v>
      </c>
      <c r="MR13" s="78">
        <v>2016</v>
      </c>
      <c r="MS13" s="78" t="s">
        <v>440</v>
      </c>
      <c r="MT13" s="78">
        <v>2016</v>
      </c>
      <c r="MU13" s="78" t="s">
        <v>440</v>
      </c>
      <c r="MV13" s="78" t="s">
        <v>440</v>
      </c>
      <c r="MW13" s="78">
        <v>1</v>
      </c>
      <c r="MX13" s="78">
        <v>2016</v>
      </c>
      <c r="MY13" s="78" t="s">
        <v>440</v>
      </c>
      <c r="MZ13" s="78" t="s">
        <v>440</v>
      </c>
      <c r="NA13" s="78">
        <v>1</v>
      </c>
      <c r="NB13" s="78">
        <v>2016</v>
      </c>
      <c r="NC13" s="78" t="s">
        <v>440</v>
      </c>
      <c r="ND13" s="78">
        <v>1</v>
      </c>
      <c r="NE13" s="78">
        <v>2016</v>
      </c>
      <c r="NF13" s="78">
        <v>0.4</v>
      </c>
      <c r="NG13" s="78">
        <v>1</v>
      </c>
      <c r="NH13" s="78">
        <v>2016</v>
      </c>
      <c r="NI13" s="78" t="s">
        <v>440</v>
      </c>
      <c r="NJ13" s="78">
        <v>1</v>
      </c>
      <c r="NK13" s="78">
        <v>2016</v>
      </c>
      <c r="NL13" s="78"/>
      <c r="NM13" s="78"/>
      <c r="NN13" s="78"/>
      <c r="NO13" s="78"/>
      <c r="NP13" s="78"/>
      <c r="NQ13" s="78"/>
      <c r="NR13" s="78"/>
      <c r="NS13" s="78"/>
      <c r="NT13" s="78"/>
      <c r="NU13" s="78"/>
      <c r="NV13" s="78"/>
      <c r="NW13" s="78"/>
      <c r="NX13" s="78"/>
      <c r="NY13" s="78"/>
      <c r="NZ13" s="78"/>
      <c r="OA13" s="78"/>
      <c r="OB13" s="78"/>
      <c r="OC13" s="78"/>
      <c r="OD13" s="78"/>
      <c r="OE13" s="78"/>
      <c r="OF13" s="78"/>
      <c r="OG13" s="78"/>
      <c r="OH13" s="78"/>
      <c r="OI13" s="78"/>
      <c r="OJ13" s="78"/>
      <c r="OK13" s="78"/>
      <c r="OL13" s="78"/>
      <c r="OM13" s="78"/>
      <c r="ON13" s="78"/>
      <c r="OO13" s="78"/>
      <c r="OP13" s="78"/>
      <c r="OQ13" s="78"/>
      <c r="OR13" s="78"/>
      <c r="OS13" s="78"/>
      <c r="OT13" s="78"/>
      <c r="OU13" s="78"/>
      <c r="OV13" s="78"/>
      <c r="OW13" s="78"/>
      <c r="OX13" s="78"/>
      <c r="OY13" s="78"/>
      <c r="OZ13" s="78"/>
      <c r="PA13" s="78"/>
      <c r="PB13" s="78"/>
      <c r="PC13" s="78"/>
      <c r="PD13" s="78"/>
      <c r="PE13" s="78"/>
      <c r="PF13" s="78"/>
      <c r="PG13" s="78"/>
      <c r="PH13" s="78"/>
      <c r="PI13" s="78"/>
      <c r="PJ13" s="78"/>
      <c r="PK13" s="78"/>
      <c r="PL13" s="78"/>
      <c r="PM13" s="78"/>
      <c r="PN13" s="78"/>
      <c r="PO13" s="78"/>
      <c r="PP13" s="78"/>
      <c r="PQ13" s="78"/>
      <c r="PR13" s="78"/>
      <c r="PS13" s="78"/>
      <c r="PT13" s="78" t="s">
        <v>440</v>
      </c>
      <c r="PU13" s="78">
        <v>1</v>
      </c>
      <c r="PV13" s="78">
        <v>2016</v>
      </c>
      <c r="PW13" s="78" t="s">
        <v>440</v>
      </c>
      <c r="PX13" s="78">
        <v>1</v>
      </c>
      <c r="PY13" s="78">
        <v>2016</v>
      </c>
      <c r="PZ13" s="78" t="s">
        <v>440</v>
      </c>
      <c r="QA13" s="78">
        <v>1</v>
      </c>
      <c r="QB13" s="78">
        <v>2016</v>
      </c>
      <c r="QC13" s="78" t="s">
        <v>440</v>
      </c>
      <c r="QD13" s="78">
        <v>1</v>
      </c>
      <c r="QE13" s="78">
        <v>2016</v>
      </c>
      <c r="QF13" s="78">
        <v>0.10833333333333334</v>
      </c>
      <c r="QG13" s="78">
        <v>1</v>
      </c>
      <c r="QH13" s="78">
        <v>2016</v>
      </c>
      <c r="QI13" s="78" t="s">
        <v>440</v>
      </c>
      <c r="QJ13" s="78">
        <v>1</v>
      </c>
      <c r="QK13" s="78">
        <v>2016</v>
      </c>
      <c r="QL13" s="78">
        <v>2012</v>
      </c>
      <c r="QM13" s="78">
        <v>2016</v>
      </c>
      <c r="QN13" s="78" t="s">
        <v>443</v>
      </c>
      <c r="QO13" s="78"/>
      <c r="QP13" s="78"/>
      <c r="QQ13" s="78">
        <v>2012</v>
      </c>
      <c r="QR13" s="78">
        <v>2016</v>
      </c>
      <c r="QS13" s="78" t="s">
        <v>444</v>
      </c>
      <c r="QT13" s="78"/>
      <c r="QU13" s="78"/>
      <c r="QV13" s="93"/>
      <c r="QW13" s="120" t="s">
        <v>445</v>
      </c>
      <c r="QX13" s="177" t="s">
        <v>435</v>
      </c>
    </row>
    <row r="14" spans="1:466" s="95" customFormat="1" ht="12.75">
      <c r="A14" s="56">
        <v>8</v>
      </c>
      <c r="B14" s="56" t="s">
        <v>644</v>
      </c>
      <c r="C14" s="56" t="s">
        <v>645</v>
      </c>
      <c r="D14" s="56" t="s">
        <v>430</v>
      </c>
      <c r="E14" s="56" t="s">
        <v>431</v>
      </c>
      <c r="F14" s="56" t="s">
        <v>646</v>
      </c>
      <c r="G14" s="57" t="s">
        <v>647</v>
      </c>
      <c r="H14" s="56">
        <v>19</v>
      </c>
      <c r="I14" s="56" t="s">
        <v>455</v>
      </c>
      <c r="J14" s="56" t="s">
        <v>747</v>
      </c>
      <c r="K14" s="56" t="s">
        <v>437</v>
      </c>
      <c r="L14" s="56" t="s">
        <v>437</v>
      </c>
      <c r="M14" s="56" t="s">
        <v>437</v>
      </c>
      <c r="N14" s="56" t="s">
        <v>436</v>
      </c>
      <c r="O14" s="56" t="s">
        <v>437</v>
      </c>
      <c r="P14" s="56" t="s">
        <v>437</v>
      </c>
      <c r="Q14" s="56" t="s">
        <v>437</v>
      </c>
      <c r="R14" s="56" t="s">
        <v>436</v>
      </c>
      <c r="S14" s="56" t="s">
        <v>436</v>
      </c>
      <c r="T14" s="56" t="s">
        <v>436</v>
      </c>
      <c r="U14" s="56" t="s">
        <v>437</v>
      </c>
      <c r="V14" s="78" t="s">
        <v>436</v>
      </c>
      <c r="W14" s="78" t="s">
        <v>436</v>
      </c>
      <c r="X14" s="78"/>
      <c r="Y14" s="78"/>
      <c r="Z14" s="78"/>
      <c r="AA14" s="78">
        <v>0.37</v>
      </c>
      <c r="AB14" s="78">
        <v>3</v>
      </c>
      <c r="AC14" s="78">
        <v>2016</v>
      </c>
      <c r="AD14" s="78" t="s">
        <v>436</v>
      </c>
      <c r="AE14" s="78" t="s">
        <v>436</v>
      </c>
      <c r="AF14" s="78" t="s">
        <v>436</v>
      </c>
      <c r="AG14" s="78">
        <v>30.9</v>
      </c>
      <c r="AH14" s="78">
        <v>3</v>
      </c>
      <c r="AI14" s="78">
        <v>2016</v>
      </c>
      <c r="AJ14" s="78" t="s">
        <v>436</v>
      </c>
      <c r="AK14" s="78"/>
      <c r="AL14" s="78"/>
      <c r="AM14" s="78">
        <v>0.378</v>
      </c>
      <c r="AN14" s="78">
        <v>4</v>
      </c>
      <c r="AO14" s="78">
        <v>2016</v>
      </c>
      <c r="AP14" s="78" t="s">
        <v>436</v>
      </c>
      <c r="AQ14" s="78" t="s">
        <v>436</v>
      </c>
      <c r="AR14" s="78"/>
      <c r="AS14" s="78">
        <v>2016</v>
      </c>
      <c r="AT14" s="78">
        <v>2016</v>
      </c>
      <c r="AU14" s="78">
        <v>4</v>
      </c>
      <c r="AV14" s="79">
        <v>2.5</v>
      </c>
      <c r="AW14" s="79" t="s">
        <v>438</v>
      </c>
      <c r="AX14" s="79">
        <v>2016</v>
      </c>
      <c r="AY14" s="79">
        <v>11</v>
      </c>
      <c r="AZ14" s="79">
        <v>1</v>
      </c>
      <c r="BA14" s="79">
        <v>2016</v>
      </c>
      <c r="BB14" s="79"/>
      <c r="BC14" s="79"/>
      <c r="BD14" s="79">
        <v>11</v>
      </c>
      <c r="BE14" s="79">
        <v>2016</v>
      </c>
      <c r="BF14" s="79"/>
      <c r="BG14" s="79"/>
      <c r="BH14" s="79"/>
      <c r="BI14" s="79">
        <v>13</v>
      </c>
      <c r="BJ14" s="79">
        <v>2</v>
      </c>
      <c r="BK14" s="79">
        <v>2016</v>
      </c>
      <c r="BL14" s="79">
        <v>9.3000000000000007</v>
      </c>
      <c r="BM14" s="79">
        <v>1</v>
      </c>
      <c r="BN14" s="79">
        <v>2016</v>
      </c>
      <c r="BO14" s="79">
        <v>2.6</v>
      </c>
      <c r="BP14" s="79">
        <v>1</v>
      </c>
      <c r="BQ14" s="79">
        <v>2016</v>
      </c>
      <c r="BR14" s="79">
        <v>5.0999999999999996</v>
      </c>
      <c r="BS14" s="79">
        <v>1</v>
      </c>
      <c r="BT14" s="79">
        <v>2016</v>
      </c>
      <c r="BU14" s="79">
        <v>5.7</v>
      </c>
      <c r="BV14" s="79">
        <v>1</v>
      </c>
      <c r="BW14" s="79">
        <v>2016</v>
      </c>
      <c r="BX14" s="79"/>
      <c r="BY14" s="79"/>
      <c r="BZ14" s="79"/>
      <c r="CA14" s="79">
        <v>15</v>
      </c>
      <c r="CB14" s="79">
        <v>1</v>
      </c>
      <c r="CC14" s="79">
        <v>2016</v>
      </c>
      <c r="CD14" s="79"/>
      <c r="CE14" s="79"/>
      <c r="CF14" s="79"/>
      <c r="CG14" s="79">
        <v>2205</v>
      </c>
      <c r="CH14" s="79" t="s">
        <v>438</v>
      </c>
      <c r="CI14" s="79">
        <v>2016</v>
      </c>
      <c r="CJ14" s="79">
        <v>1179</v>
      </c>
      <c r="CK14" s="79" t="s">
        <v>539</v>
      </c>
      <c r="CL14" s="79">
        <v>2016</v>
      </c>
      <c r="CM14" s="79">
        <v>105.7</v>
      </c>
      <c r="CN14" s="79" t="s">
        <v>438</v>
      </c>
      <c r="CO14" s="79">
        <v>2016</v>
      </c>
      <c r="CP14" s="79">
        <v>683.6</v>
      </c>
      <c r="CQ14" s="79" t="s">
        <v>438</v>
      </c>
      <c r="CR14" s="79">
        <v>2016</v>
      </c>
      <c r="CS14" s="79" t="s">
        <v>436</v>
      </c>
      <c r="CT14" s="79" t="s">
        <v>436</v>
      </c>
      <c r="CU14" s="79"/>
      <c r="CV14" s="79" t="s">
        <v>436</v>
      </c>
      <c r="CW14" s="79" t="s">
        <v>436</v>
      </c>
      <c r="CX14" s="79"/>
      <c r="CY14" s="79">
        <v>351</v>
      </c>
      <c r="CZ14" s="79" t="s">
        <v>438</v>
      </c>
      <c r="DA14" s="79">
        <v>2016</v>
      </c>
      <c r="DB14" s="79" t="s">
        <v>648</v>
      </c>
      <c r="DC14" s="79" t="s">
        <v>438</v>
      </c>
      <c r="DD14" s="79">
        <v>2016</v>
      </c>
      <c r="DE14" s="79" t="s">
        <v>436</v>
      </c>
      <c r="DF14" s="79" t="s">
        <v>436</v>
      </c>
      <c r="DG14" s="79"/>
      <c r="DH14" s="79">
        <v>0.50600000000000001</v>
      </c>
      <c r="DI14" s="79">
        <v>2</v>
      </c>
      <c r="DJ14" s="79">
        <v>2016</v>
      </c>
      <c r="DK14" s="79">
        <v>0.9</v>
      </c>
      <c r="DL14" s="79">
        <v>1</v>
      </c>
      <c r="DM14" s="79">
        <v>2016</v>
      </c>
      <c r="DN14" s="79">
        <v>1.6</v>
      </c>
      <c r="DO14" s="79">
        <v>1</v>
      </c>
      <c r="DP14" s="79">
        <v>2016</v>
      </c>
      <c r="DQ14" s="79">
        <v>0.11</v>
      </c>
      <c r="DR14" s="79" t="s">
        <v>438</v>
      </c>
      <c r="DS14" s="79">
        <v>2016</v>
      </c>
      <c r="DT14" s="79">
        <v>2.7</v>
      </c>
      <c r="DU14" s="79">
        <v>2</v>
      </c>
      <c r="DV14" s="79">
        <v>2016</v>
      </c>
      <c r="DW14" s="79">
        <v>2.5000000000000001E-2</v>
      </c>
      <c r="DX14" s="79">
        <v>1</v>
      </c>
      <c r="DY14" s="79">
        <v>2016</v>
      </c>
      <c r="DZ14" s="79">
        <v>0.13</v>
      </c>
      <c r="EA14" s="79">
        <v>1</v>
      </c>
      <c r="EB14" s="79">
        <v>2016</v>
      </c>
      <c r="EC14" s="79">
        <v>7</v>
      </c>
      <c r="ED14" s="79">
        <v>2016</v>
      </c>
      <c r="EE14" s="79"/>
      <c r="EF14" s="79"/>
      <c r="EG14" s="79"/>
      <c r="EH14" s="79"/>
      <c r="EI14" s="79"/>
      <c r="EJ14" s="79"/>
      <c r="EK14" s="79"/>
      <c r="EL14" s="79"/>
      <c r="EM14" s="79"/>
      <c r="EN14" s="78">
        <v>2016</v>
      </c>
      <c r="EO14" s="78">
        <v>2016</v>
      </c>
      <c r="EP14" s="78" t="s">
        <v>438</v>
      </c>
      <c r="EQ14" s="78" t="s">
        <v>440</v>
      </c>
      <c r="ER14" s="78">
        <v>1</v>
      </c>
      <c r="ES14" s="78">
        <v>2016</v>
      </c>
      <c r="ET14" s="78" t="s">
        <v>440</v>
      </c>
      <c r="EU14" s="78">
        <v>1</v>
      </c>
      <c r="EV14" s="78">
        <v>2016</v>
      </c>
      <c r="EW14" s="78">
        <v>0.1</v>
      </c>
      <c r="EX14" s="78">
        <v>2</v>
      </c>
      <c r="EY14" s="78">
        <v>2016</v>
      </c>
      <c r="EZ14" s="78">
        <v>0.2</v>
      </c>
      <c r="FA14" s="78">
        <v>2</v>
      </c>
      <c r="FB14" s="78">
        <v>2016</v>
      </c>
      <c r="FC14" s="78" t="s">
        <v>440</v>
      </c>
      <c r="FD14" s="78">
        <v>1</v>
      </c>
      <c r="FE14" s="78">
        <v>2016</v>
      </c>
      <c r="FF14" s="78">
        <v>2.9166666666666675E-4</v>
      </c>
      <c r="FG14" s="78">
        <v>1</v>
      </c>
      <c r="FH14" s="78">
        <v>2016</v>
      </c>
      <c r="FI14" s="78">
        <v>4.8000000000000001E-2</v>
      </c>
      <c r="FJ14" s="78">
        <v>2</v>
      </c>
      <c r="FK14" s="78">
        <v>2016</v>
      </c>
      <c r="FL14" s="78">
        <v>4.0000000000000001E-3</v>
      </c>
      <c r="FM14" s="78">
        <v>2</v>
      </c>
      <c r="FN14" s="78">
        <v>2016</v>
      </c>
      <c r="FO14" s="78">
        <v>0.01</v>
      </c>
      <c r="FP14" s="78">
        <v>2</v>
      </c>
      <c r="FQ14" s="78">
        <v>2016</v>
      </c>
      <c r="FR14" s="78">
        <v>3.0000000000000009E-2</v>
      </c>
      <c r="FS14" s="78">
        <v>2</v>
      </c>
      <c r="FT14" s="78">
        <v>2016</v>
      </c>
      <c r="FU14" s="78">
        <v>3.2250000000000001E-2</v>
      </c>
      <c r="FV14" s="78">
        <v>2</v>
      </c>
      <c r="FW14" s="78">
        <v>2016</v>
      </c>
      <c r="FX14" s="78" t="s">
        <v>440</v>
      </c>
      <c r="FY14" s="78">
        <v>1</v>
      </c>
      <c r="FZ14" s="78">
        <v>2016</v>
      </c>
      <c r="GA14" s="78" t="s">
        <v>440</v>
      </c>
      <c r="GB14" s="78">
        <v>1</v>
      </c>
      <c r="GC14" s="78">
        <v>2016</v>
      </c>
      <c r="GD14" s="78" t="s">
        <v>440</v>
      </c>
      <c r="GE14" s="78">
        <v>1</v>
      </c>
      <c r="GF14" s="78">
        <v>2016</v>
      </c>
      <c r="GG14" s="78" t="s">
        <v>440</v>
      </c>
      <c r="GH14" s="78">
        <v>1</v>
      </c>
      <c r="GI14" s="78">
        <v>2016</v>
      </c>
      <c r="GJ14" s="78" t="s">
        <v>440</v>
      </c>
      <c r="GK14" s="78">
        <v>1</v>
      </c>
      <c r="GL14" s="78">
        <v>2016</v>
      </c>
      <c r="GM14" s="78">
        <v>2E-3</v>
      </c>
      <c r="GN14" s="78">
        <v>2</v>
      </c>
      <c r="GO14" s="78">
        <v>2016</v>
      </c>
      <c r="GP14" s="78" t="s">
        <v>440</v>
      </c>
      <c r="GQ14" s="78">
        <v>1</v>
      </c>
      <c r="GR14" s="78">
        <v>2016</v>
      </c>
      <c r="GS14" s="78" t="s">
        <v>440</v>
      </c>
      <c r="GT14" s="78">
        <v>1</v>
      </c>
      <c r="GU14" s="78">
        <v>2016</v>
      </c>
      <c r="GV14" s="78" t="s">
        <v>440</v>
      </c>
      <c r="GW14" s="78">
        <v>1</v>
      </c>
      <c r="GX14" s="78">
        <v>2016</v>
      </c>
      <c r="GY14" s="78">
        <v>0.2</v>
      </c>
      <c r="GZ14" s="78">
        <v>2</v>
      </c>
      <c r="HA14" s="78">
        <v>2016</v>
      </c>
      <c r="HB14" s="78" t="s">
        <v>440</v>
      </c>
      <c r="HC14" s="78">
        <v>1</v>
      </c>
      <c r="HD14" s="78">
        <v>2016</v>
      </c>
      <c r="HE14" s="78" t="s">
        <v>440</v>
      </c>
      <c r="HF14" s="78">
        <v>1</v>
      </c>
      <c r="HG14" s="78">
        <v>2016</v>
      </c>
      <c r="HH14" s="78" t="s">
        <v>440</v>
      </c>
      <c r="HI14" s="78">
        <v>2016</v>
      </c>
      <c r="HJ14" s="78">
        <v>2016</v>
      </c>
      <c r="HK14" s="78">
        <v>2016</v>
      </c>
      <c r="HL14" s="78">
        <v>2</v>
      </c>
      <c r="HM14" s="78">
        <v>2016</v>
      </c>
      <c r="HN14" s="78">
        <v>2016</v>
      </c>
      <c r="HO14" s="78">
        <v>4</v>
      </c>
      <c r="HP14" s="78" t="s">
        <v>463</v>
      </c>
      <c r="HQ14" s="78"/>
      <c r="HR14" s="78"/>
      <c r="HS14" s="78" t="s">
        <v>440</v>
      </c>
      <c r="HT14" s="78" t="s">
        <v>440</v>
      </c>
      <c r="HU14" s="78">
        <v>1</v>
      </c>
      <c r="HV14" s="78">
        <v>2016</v>
      </c>
      <c r="HW14" s="78" t="s">
        <v>440</v>
      </c>
      <c r="HX14" s="78" t="s">
        <v>440</v>
      </c>
      <c r="HY14" s="78">
        <v>1</v>
      </c>
      <c r="HZ14" s="78">
        <v>2016</v>
      </c>
      <c r="IA14" s="78" t="s">
        <v>440</v>
      </c>
      <c r="IB14" s="78" t="s">
        <v>440</v>
      </c>
      <c r="IC14" s="78">
        <v>1</v>
      </c>
      <c r="ID14" s="78">
        <v>2016</v>
      </c>
      <c r="IE14" s="78" t="s">
        <v>440</v>
      </c>
      <c r="IF14" s="78" t="s">
        <v>440</v>
      </c>
      <c r="IG14" s="78">
        <v>1</v>
      </c>
      <c r="IH14" s="78">
        <v>2016</v>
      </c>
      <c r="II14" s="78"/>
      <c r="IJ14" s="78"/>
      <c r="IK14" s="78"/>
      <c r="IL14" s="78" t="s">
        <v>436</v>
      </c>
      <c r="IM14" s="78" t="s">
        <v>436</v>
      </c>
      <c r="IN14" s="78"/>
      <c r="IO14" s="78" t="s">
        <v>440</v>
      </c>
      <c r="IP14" s="78">
        <v>7.0000000000000007E-2</v>
      </c>
      <c r="IQ14" s="78">
        <v>1</v>
      </c>
      <c r="IR14" s="78">
        <v>2016</v>
      </c>
      <c r="IS14" s="78" t="s">
        <v>440</v>
      </c>
      <c r="IT14" s="78" t="s">
        <v>440</v>
      </c>
      <c r="IU14" s="78">
        <v>1</v>
      </c>
      <c r="IV14" s="78">
        <v>2016</v>
      </c>
      <c r="IW14" s="78" t="s">
        <v>440</v>
      </c>
      <c r="IX14" s="78" t="s">
        <v>440</v>
      </c>
      <c r="IY14" s="78">
        <v>1</v>
      </c>
      <c r="IZ14" s="78">
        <v>2016</v>
      </c>
      <c r="JA14" s="78" t="s">
        <v>440</v>
      </c>
      <c r="JB14" s="78" t="s">
        <v>440</v>
      </c>
      <c r="JC14" s="78">
        <v>1</v>
      </c>
      <c r="JD14" s="78">
        <v>2016</v>
      </c>
      <c r="JE14" s="78" t="s">
        <v>440</v>
      </c>
      <c r="JF14" s="78">
        <v>1</v>
      </c>
      <c r="JG14" s="78">
        <v>2016</v>
      </c>
      <c r="JH14" s="78">
        <v>1</v>
      </c>
      <c r="JI14" s="78">
        <v>1</v>
      </c>
      <c r="JJ14" s="78">
        <v>2016</v>
      </c>
      <c r="JK14" s="78">
        <v>0.2</v>
      </c>
      <c r="JL14" s="78">
        <v>1</v>
      </c>
      <c r="JM14" s="78">
        <v>2016</v>
      </c>
      <c r="JN14" s="78" t="s">
        <v>440</v>
      </c>
      <c r="JO14" s="78" t="s">
        <v>440</v>
      </c>
      <c r="JP14" s="78">
        <v>1</v>
      </c>
      <c r="JQ14" s="78">
        <v>2016</v>
      </c>
      <c r="JR14" s="78" t="s">
        <v>440</v>
      </c>
      <c r="JS14" s="78" t="s">
        <v>440</v>
      </c>
      <c r="JT14" s="78">
        <v>1</v>
      </c>
      <c r="JU14" s="78">
        <v>2016</v>
      </c>
      <c r="JV14" s="78"/>
      <c r="JW14" s="78"/>
      <c r="JX14" s="78"/>
      <c r="JY14" s="78">
        <v>2.8E-3</v>
      </c>
      <c r="JZ14" s="78">
        <v>0.01</v>
      </c>
      <c r="KA14" s="78">
        <v>1</v>
      </c>
      <c r="KB14" s="78">
        <v>2016</v>
      </c>
      <c r="KC14" s="78"/>
      <c r="KD14" s="78"/>
      <c r="KE14" s="78"/>
      <c r="KF14" s="78" t="s">
        <v>436</v>
      </c>
      <c r="KG14" s="78" t="s">
        <v>436</v>
      </c>
      <c r="KH14" s="78"/>
      <c r="KI14" s="78"/>
      <c r="KJ14" s="78"/>
      <c r="KK14" s="78"/>
      <c r="KL14" s="78" t="s">
        <v>436</v>
      </c>
      <c r="KM14" s="78" t="s">
        <v>436</v>
      </c>
      <c r="KN14" s="78"/>
      <c r="KO14" s="78">
        <v>3.6666666666666675E-3</v>
      </c>
      <c r="KP14" s="78">
        <v>0.02</v>
      </c>
      <c r="KQ14" s="78">
        <v>1</v>
      </c>
      <c r="KR14" s="78">
        <v>2016</v>
      </c>
      <c r="KS14" s="78" t="s">
        <v>440</v>
      </c>
      <c r="KT14" s="78" t="s">
        <v>440</v>
      </c>
      <c r="KU14" s="78">
        <v>1</v>
      </c>
      <c r="KV14" s="78">
        <v>2016</v>
      </c>
      <c r="KW14" s="78">
        <v>0.5</v>
      </c>
      <c r="KX14" s="78">
        <v>3</v>
      </c>
      <c r="KY14" s="78">
        <v>1</v>
      </c>
      <c r="KZ14" s="78">
        <v>2016</v>
      </c>
      <c r="LA14" s="78"/>
      <c r="LB14" s="78"/>
      <c r="LC14" s="78"/>
      <c r="LD14" s="78">
        <v>0.03</v>
      </c>
      <c r="LE14" s="78">
        <v>1</v>
      </c>
      <c r="LF14" s="78">
        <v>2016</v>
      </c>
      <c r="LG14" s="78">
        <v>8.666666666666668E-3</v>
      </c>
      <c r="LH14" s="78">
        <v>2.5000000000000001E-2</v>
      </c>
      <c r="LI14" s="78">
        <v>1</v>
      </c>
      <c r="LJ14" s="78">
        <v>2016</v>
      </c>
      <c r="LK14" s="78">
        <v>4</v>
      </c>
      <c r="LL14" s="78">
        <v>6</v>
      </c>
      <c r="LM14" s="78">
        <v>1</v>
      </c>
      <c r="LN14" s="78">
        <v>2016</v>
      </c>
      <c r="LO14" s="78">
        <v>1.8333333333333333E-3</v>
      </c>
      <c r="LP14" s="78">
        <v>4.0000000000000001E-3</v>
      </c>
      <c r="LQ14" s="78">
        <v>1</v>
      </c>
      <c r="LR14" s="78">
        <v>2016</v>
      </c>
      <c r="LS14" s="78" t="s">
        <v>440</v>
      </c>
      <c r="LT14" s="78">
        <v>1</v>
      </c>
      <c r="LU14" s="78">
        <v>2016</v>
      </c>
      <c r="LV14" s="78" t="s">
        <v>440</v>
      </c>
      <c r="LW14" s="78">
        <v>1</v>
      </c>
      <c r="LX14" s="78">
        <v>2016</v>
      </c>
      <c r="LY14" s="78" t="s">
        <v>440</v>
      </c>
      <c r="LZ14" s="78" t="s">
        <v>440</v>
      </c>
      <c r="MA14" s="78">
        <v>1</v>
      </c>
      <c r="MB14" s="78">
        <v>2016</v>
      </c>
      <c r="MC14" s="78"/>
      <c r="MD14" s="78"/>
      <c r="ME14" s="78"/>
      <c r="MF14" s="78">
        <v>2.2000000000000001E-4</v>
      </c>
      <c r="MG14" s="78">
        <v>2E-3</v>
      </c>
      <c r="MH14" s="78" t="s">
        <v>442</v>
      </c>
      <c r="MI14" s="78">
        <v>2016</v>
      </c>
      <c r="MJ14" s="78" t="s">
        <v>440</v>
      </c>
      <c r="MK14" s="78">
        <v>1</v>
      </c>
      <c r="ML14" s="78">
        <v>2016</v>
      </c>
      <c r="MM14" s="78" t="s">
        <v>440</v>
      </c>
      <c r="MN14" s="78">
        <v>1</v>
      </c>
      <c r="MO14" s="78">
        <v>2016</v>
      </c>
      <c r="MP14" s="78">
        <v>2E-3</v>
      </c>
      <c r="MQ14" s="78">
        <v>1</v>
      </c>
      <c r="MR14" s="78">
        <v>2016</v>
      </c>
      <c r="MS14" s="78">
        <v>5.4166666666666675E-4</v>
      </c>
      <c r="MT14" s="78">
        <v>2016</v>
      </c>
      <c r="MU14" s="78" t="s">
        <v>440</v>
      </c>
      <c r="MV14" s="78" t="s">
        <v>440</v>
      </c>
      <c r="MW14" s="78">
        <v>1</v>
      </c>
      <c r="MX14" s="78">
        <v>2016</v>
      </c>
      <c r="MY14" s="78" t="s">
        <v>440</v>
      </c>
      <c r="MZ14" s="78" t="s">
        <v>440</v>
      </c>
      <c r="NA14" s="78">
        <v>1</v>
      </c>
      <c r="NB14" s="78">
        <v>2016</v>
      </c>
      <c r="NC14" s="78" t="s">
        <v>440</v>
      </c>
      <c r="ND14" s="78">
        <v>1</v>
      </c>
      <c r="NE14" s="78">
        <v>2016</v>
      </c>
      <c r="NF14" s="78">
        <v>0.9</v>
      </c>
      <c r="NG14" s="78">
        <v>1</v>
      </c>
      <c r="NH14" s="78">
        <v>2016</v>
      </c>
      <c r="NI14" s="78" t="s">
        <v>440</v>
      </c>
      <c r="NJ14" s="78">
        <v>1</v>
      </c>
      <c r="NK14" s="78">
        <v>2016</v>
      </c>
      <c r="NL14" s="78"/>
      <c r="NM14" s="78"/>
      <c r="NN14" s="78"/>
      <c r="NO14" s="78"/>
      <c r="NP14" s="78"/>
      <c r="NQ14" s="78"/>
      <c r="NR14" s="78"/>
      <c r="NS14" s="78"/>
      <c r="NT14" s="78"/>
      <c r="NU14" s="78"/>
      <c r="NV14" s="78"/>
      <c r="NW14" s="78"/>
      <c r="NX14" s="78"/>
      <c r="NY14" s="78"/>
      <c r="NZ14" s="78"/>
      <c r="OA14" s="78"/>
      <c r="OB14" s="78"/>
      <c r="OC14" s="78"/>
      <c r="OD14" s="78"/>
      <c r="OE14" s="78"/>
      <c r="OF14" s="78"/>
      <c r="OG14" s="78"/>
      <c r="OH14" s="78"/>
      <c r="OI14" s="78"/>
      <c r="OJ14" s="78"/>
      <c r="OK14" s="78"/>
      <c r="OL14" s="78"/>
      <c r="OM14" s="78"/>
      <c r="ON14" s="78"/>
      <c r="OO14" s="78"/>
      <c r="OP14" s="78"/>
      <c r="OQ14" s="78"/>
      <c r="OR14" s="78"/>
      <c r="OS14" s="78"/>
      <c r="OT14" s="78"/>
      <c r="OU14" s="78"/>
      <c r="OV14" s="78"/>
      <c r="OW14" s="78"/>
      <c r="OX14" s="78"/>
      <c r="OY14" s="78"/>
      <c r="OZ14" s="78"/>
      <c r="PA14" s="78"/>
      <c r="PB14" s="78"/>
      <c r="PC14" s="78"/>
      <c r="PD14" s="78"/>
      <c r="PE14" s="78"/>
      <c r="PF14" s="78"/>
      <c r="PG14" s="78"/>
      <c r="PH14" s="78"/>
      <c r="PI14" s="78"/>
      <c r="PJ14" s="78"/>
      <c r="PK14" s="78"/>
      <c r="PL14" s="78"/>
      <c r="PM14" s="78"/>
      <c r="PN14" s="78"/>
      <c r="PO14" s="78"/>
      <c r="PP14" s="78"/>
      <c r="PQ14" s="78"/>
      <c r="PR14" s="78"/>
      <c r="PS14" s="78"/>
      <c r="PT14" s="78" t="s">
        <v>440</v>
      </c>
      <c r="PU14" s="78">
        <v>1</v>
      </c>
      <c r="PV14" s="78">
        <v>2016</v>
      </c>
      <c r="PW14" s="78" t="s">
        <v>440</v>
      </c>
      <c r="PX14" s="78">
        <v>1</v>
      </c>
      <c r="PY14" s="78">
        <v>2016</v>
      </c>
      <c r="PZ14" s="78">
        <v>0.01</v>
      </c>
      <c r="QA14" s="78">
        <v>1</v>
      </c>
      <c r="QB14" s="78">
        <v>2016</v>
      </c>
      <c r="QC14" s="78">
        <v>7.0000000000000001E-3</v>
      </c>
      <c r="QD14" s="78">
        <v>1</v>
      </c>
      <c r="QE14" s="78">
        <v>2016</v>
      </c>
      <c r="QF14" s="78" t="s">
        <v>440</v>
      </c>
      <c r="QG14" s="78">
        <v>1</v>
      </c>
      <c r="QH14" s="78">
        <v>2016</v>
      </c>
      <c r="QI14" s="78" t="s">
        <v>440</v>
      </c>
      <c r="QJ14" s="78">
        <v>1</v>
      </c>
      <c r="QK14" s="78">
        <v>2016</v>
      </c>
      <c r="QL14" s="78">
        <v>2016</v>
      </c>
      <c r="QM14" s="78">
        <v>2016</v>
      </c>
      <c r="QN14" s="78" t="s">
        <v>443</v>
      </c>
      <c r="QO14" s="78"/>
      <c r="QP14" s="78"/>
      <c r="QQ14" s="78">
        <v>2016</v>
      </c>
      <c r="QR14" s="78">
        <v>2016</v>
      </c>
      <c r="QS14" s="78" t="s">
        <v>444</v>
      </c>
      <c r="QT14" s="78"/>
      <c r="QU14" s="78"/>
      <c r="QV14" s="93"/>
      <c r="QW14" s="120" t="s">
        <v>445</v>
      </c>
      <c r="QX14" s="177" t="s">
        <v>435</v>
      </c>
    </row>
    <row r="15" spans="1:466" s="95" customFormat="1" ht="12.75">
      <c r="A15" s="56">
        <v>9</v>
      </c>
      <c r="B15" s="56" t="s">
        <v>655</v>
      </c>
      <c r="C15" s="56" t="s">
        <v>656</v>
      </c>
      <c r="D15" s="56" t="s">
        <v>430</v>
      </c>
      <c r="E15" s="56" t="s">
        <v>431</v>
      </c>
      <c r="F15" s="56" t="s">
        <v>657</v>
      </c>
      <c r="G15" s="57" t="s">
        <v>658</v>
      </c>
      <c r="H15" s="56">
        <v>19</v>
      </c>
      <c r="I15" s="56" t="s">
        <v>455</v>
      </c>
      <c r="J15" s="56" t="s">
        <v>747</v>
      </c>
      <c r="K15" s="56" t="s">
        <v>436</v>
      </c>
      <c r="L15" s="56" t="s">
        <v>437</v>
      </c>
      <c r="M15" s="56" t="s">
        <v>437</v>
      </c>
      <c r="N15" s="56" t="s">
        <v>436</v>
      </c>
      <c r="O15" s="56" t="s">
        <v>436</v>
      </c>
      <c r="P15" s="56" t="s">
        <v>437</v>
      </c>
      <c r="Q15" s="56" t="s">
        <v>437</v>
      </c>
      <c r="R15" s="56" t="s">
        <v>436</v>
      </c>
      <c r="S15" s="56" t="s">
        <v>436</v>
      </c>
      <c r="T15" s="56" t="s">
        <v>436</v>
      </c>
      <c r="U15" s="56" t="s">
        <v>437</v>
      </c>
      <c r="V15" s="78" t="s">
        <v>436</v>
      </c>
      <c r="W15" s="78" t="s">
        <v>436</v>
      </c>
      <c r="X15" s="78"/>
      <c r="Y15" s="78"/>
      <c r="Z15" s="78"/>
      <c r="AA15" s="78">
        <v>0.36599999999999999</v>
      </c>
      <c r="AB15" s="78">
        <v>3</v>
      </c>
      <c r="AC15" s="78">
        <v>2016</v>
      </c>
      <c r="AD15" s="78" t="s">
        <v>436</v>
      </c>
      <c r="AE15" s="78" t="s">
        <v>436</v>
      </c>
      <c r="AF15" s="78" t="s">
        <v>436</v>
      </c>
      <c r="AG15" s="78" t="s">
        <v>436</v>
      </c>
      <c r="AH15" s="78" t="s">
        <v>436</v>
      </c>
      <c r="AI15" s="78"/>
      <c r="AJ15" s="78" t="s">
        <v>436</v>
      </c>
      <c r="AK15" s="78"/>
      <c r="AL15" s="78"/>
      <c r="AM15" s="78" t="s">
        <v>436</v>
      </c>
      <c r="AN15" s="78" t="s">
        <v>436</v>
      </c>
      <c r="AO15" s="78"/>
      <c r="AP15" s="78" t="s">
        <v>436</v>
      </c>
      <c r="AQ15" s="78" t="s">
        <v>436</v>
      </c>
      <c r="AR15" s="78"/>
      <c r="AS15" s="78">
        <v>2016</v>
      </c>
      <c r="AT15" s="78">
        <v>2016</v>
      </c>
      <c r="AU15" s="78">
        <v>3</v>
      </c>
      <c r="AV15" s="79">
        <v>2.33</v>
      </c>
      <c r="AW15" s="79">
        <v>2</v>
      </c>
      <c r="AX15" s="79">
        <v>2016</v>
      </c>
      <c r="AY15" s="79">
        <v>13</v>
      </c>
      <c r="AZ15" s="79">
        <v>1</v>
      </c>
      <c r="BA15" s="79">
        <v>2016</v>
      </c>
      <c r="BB15" s="79"/>
      <c r="BC15" s="79"/>
      <c r="BD15" s="79"/>
      <c r="BE15" s="79"/>
      <c r="BF15" s="79"/>
      <c r="BG15" s="79"/>
      <c r="BH15" s="79"/>
      <c r="BI15" s="79" t="s">
        <v>436</v>
      </c>
      <c r="BJ15" s="79" t="s">
        <v>436</v>
      </c>
      <c r="BK15" s="79"/>
      <c r="BL15" s="79">
        <v>9.8000000000000007</v>
      </c>
      <c r="BM15" s="79">
        <v>1</v>
      </c>
      <c r="BN15" s="79">
        <v>2016</v>
      </c>
      <c r="BO15" s="79">
        <v>5.8</v>
      </c>
      <c r="BP15" s="79" t="s">
        <v>438</v>
      </c>
      <c r="BQ15" s="79">
        <v>2016</v>
      </c>
      <c r="BR15" s="79" t="s">
        <v>436</v>
      </c>
      <c r="BS15" s="79" t="s">
        <v>436</v>
      </c>
      <c r="BT15" s="79"/>
      <c r="BU15" s="79">
        <v>12.3</v>
      </c>
      <c r="BV15" s="79" t="s">
        <v>438</v>
      </c>
      <c r="BW15" s="79">
        <v>2016</v>
      </c>
      <c r="BX15" s="79"/>
      <c r="BY15" s="79"/>
      <c r="BZ15" s="79"/>
      <c r="CA15" s="79" t="s">
        <v>436</v>
      </c>
      <c r="CB15" s="79" t="s">
        <v>436</v>
      </c>
      <c r="CC15" s="79"/>
      <c r="CD15" s="79"/>
      <c r="CE15" s="79"/>
      <c r="CF15" s="79"/>
      <c r="CG15" s="79">
        <v>2426</v>
      </c>
      <c r="CH15" s="79" t="s">
        <v>438</v>
      </c>
      <c r="CI15" s="79">
        <v>2016</v>
      </c>
      <c r="CJ15" s="79">
        <v>1639</v>
      </c>
      <c r="CK15" s="79" t="s">
        <v>539</v>
      </c>
      <c r="CL15" s="79">
        <v>2016</v>
      </c>
      <c r="CM15" s="79">
        <v>211.7</v>
      </c>
      <c r="CN15" s="79" t="s">
        <v>438</v>
      </c>
      <c r="CO15" s="79">
        <v>2016</v>
      </c>
      <c r="CP15" s="79">
        <v>554.5</v>
      </c>
      <c r="CQ15" s="79" t="s">
        <v>438</v>
      </c>
      <c r="CR15" s="79">
        <v>2016</v>
      </c>
      <c r="CS15" s="79" t="s">
        <v>436</v>
      </c>
      <c r="CT15" s="79" t="s">
        <v>436</v>
      </c>
      <c r="CU15" s="79"/>
      <c r="CV15" s="79" t="s">
        <v>436</v>
      </c>
      <c r="CW15" s="79" t="s">
        <v>436</v>
      </c>
      <c r="CX15" s="79"/>
      <c r="CY15" s="79">
        <v>410</v>
      </c>
      <c r="CZ15" s="79" t="s">
        <v>438</v>
      </c>
      <c r="DA15" s="79">
        <v>2016</v>
      </c>
      <c r="DB15" s="79" t="s">
        <v>659</v>
      </c>
      <c r="DC15" s="79" t="s">
        <v>438</v>
      </c>
      <c r="DD15" s="79">
        <v>2016</v>
      </c>
      <c r="DE15" s="79" t="s">
        <v>436</v>
      </c>
      <c r="DF15" s="79" t="s">
        <v>436</v>
      </c>
      <c r="DG15" s="79"/>
      <c r="DH15" s="79">
        <v>4.5279999999999996</v>
      </c>
      <c r="DI15" s="79" t="s">
        <v>438</v>
      </c>
      <c r="DJ15" s="79">
        <v>2016</v>
      </c>
      <c r="DK15" s="79">
        <v>6.1</v>
      </c>
      <c r="DL15" s="79" t="s">
        <v>438</v>
      </c>
      <c r="DM15" s="79">
        <v>2016</v>
      </c>
      <c r="DN15" s="79">
        <v>2</v>
      </c>
      <c r="DO15" s="79">
        <v>2</v>
      </c>
      <c r="DP15" s="79">
        <v>2016</v>
      </c>
      <c r="DQ15" s="79">
        <v>0.25</v>
      </c>
      <c r="DR15" s="79" t="s">
        <v>438</v>
      </c>
      <c r="DS15" s="79">
        <v>2016</v>
      </c>
      <c r="DT15" s="79">
        <v>8.1999999999999993</v>
      </c>
      <c r="DU15" s="79" t="s">
        <v>438</v>
      </c>
      <c r="DV15" s="79">
        <v>2016</v>
      </c>
      <c r="DW15" s="79">
        <v>8.9999999999999993E-3</v>
      </c>
      <c r="DX15" s="79">
        <v>1</v>
      </c>
      <c r="DY15" s="79">
        <v>2016</v>
      </c>
      <c r="DZ15" s="79">
        <v>0.17</v>
      </c>
      <c r="EA15" s="79">
        <v>1</v>
      </c>
      <c r="EB15" s="79">
        <v>2016</v>
      </c>
      <c r="EC15" s="79"/>
      <c r="ED15" s="79"/>
      <c r="EE15" s="79"/>
      <c r="EF15" s="79"/>
      <c r="EG15" s="79"/>
      <c r="EH15" s="79"/>
      <c r="EI15" s="79"/>
      <c r="EJ15" s="79"/>
      <c r="EK15" s="79"/>
      <c r="EL15" s="79"/>
      <c r="EM15" s="79"/>
      <c r="EN15" s="78">
        <v>2016</v>
      </c>
      <c r="EO15" s="78">
        <v>2016</v>
      </c>
      <c r="EP15" s="78" t="s">
        <v>438</v>
      </c>
      <c r="EQ15" s="78" t="s">
        <v>436</v>
      </c>
      <c r="ER15" s="78" t="s">
        <v>436</v>
      </c>
      <c r="ES15" s="78"/>
      <c r="ET15" s="78" t="s">
        <v>436</v>
      </c>
      <c r="EU15" s="78" t="s">
        <v>436</v>
      </c>
      <c r="EV15" s="78"/>
      <c r="EW15" s="78" t="s">
        <v>436</v>
      </c>
      <c r="EX15" s="78" t="s">
        <v>436</v>
      </c>
      <c r="EY15" s="78"/>
      <c r="EZ15" s="78" t="s">
        <v>436</v>
      </c>
      <c r="FA15" s="78" t="s">
        <v>436</v>
      </c>
      <c r="FB15" s="78"/>
      <c r="FC15" s="78" t="s">
        <v>440</v>
      </c>
      <c r="FD15" s="78">
        <v>1</v>
      </c>
      <c r="FE15" s="78">
        <v>2016</v>
      </c>
      <c r="FF15" s="78">
        <v>9.875000000000001E-4</v>
      </c>
      <c r="FG15" s="78">
        <v>2</v>
      </c>
      <c r="FH15" s="78">
        <v>2016</v>
      </c>
      <c r="FI15" s="78">
        <v>0.12499999999999999</v>
      </c>
      <c r="FJ15" s="78">
        <v>2</v>
      </c>
      <c r="FK15" s="78">
        <v>2016</v>
      </c>
      <c r="FL15" s="78">
        <v>4.0000000000000001E-3</v>
      </c>
      <c r="FM15" s="78">
        <v>2</v>
      </c>
      <c r="FN15" s="78">
        <v>2016</v>
      </c>
      <c r="FO15" s="78">
        <v>0.01</v>
      </c>
      <c r="FP15" s="78">
        <v>2</v>
      </c>
      <c r="FQ15" s="78">
        <v>2016</v>
      </c>
      <c r="FR15" s="78" t="s">
        <v>436</v>
      </c>
      <c r="FS15" s="78" t="s">
        <v>436</v>
      </c>
      <c r="FT15" s="78"/>
      <c r="FU15" s="78" t="s">
        <v>436</v>
      </c>
      <c r="FV15" s="78" t="s">
        <v>436</v>
      </c>
      <c r="FW15" s="78"/>
      <c r="FX15" s="78" t="s">
        <v>436</v>
      </c>
      <c r="FY15" s="78" t="s">
        <v>436</v>
      </c>
      <c r="FZ15" s="78"/>
      <c r="GA15" s="78" t="s">
        <v>436</v>
      </c>
      <c r="GB15" s="78" t="s">
        <v>436</v>
      </c>
      <c r="GC15" s="78"/>
      <c r="GD15" s="78" t="s">
        <v>436</v>
      </c>
      <c r="GE15" s="78" t="s">
        <v>436</v>
      </c>
      <c r="GF15" s="78"/>
      <c r="GG15" s="78" t="s">
        <v>436</v>
      </c>
      <c r="GH15" s="78" t="s">
        <v>436</v>
      </c>
      <c r="GI15" s="78"/>
      <c r="GJ15" s="78" t="s">
        <v>436</v>
      </c>
      <c r="GK15" s="78" t="s">
        <v>436</v>
      </c>
      <c r="GL15" s="78"/>
      <c r="GM15" s="78" t="s">
        <v>436</v>
      </c>
      <c r="GN15" s="78" t="s">
        <v>436</v>
      </c>
      <c r="GO15" s="78"/>
      <c r="GP15" s="78" t="s">
        <v>436</v>
      </c>
      <c r="GQ15" s="78" t="s">
        <v>436</v>
      </c>
      <c r="GR15" s="78"/>
      <c r="GS15" s="78" t="s">
        <v>436</v>
      </c>
      <c r="GT15" s="78" t="s">
        <v>436</v>
      </c>
      <c r="GU15" s="78"/>
      <c r="GV15" s="78" t="s">
        <v>436</v>
      </c>
      <c r="GW15" s="78" t="s">
        <v>436</v>
      </c>
      <c r="GX15" s="78"/>
      <c r="GY15" s="78" t="s">
        <v>436</v>
      </c>
      <c r="GZ15" s="78" t="s">
        <v>436</v>
      </c>
      <c r="HA15" s="78"/>
      <c r="HB15" s="78" t="s">
        <v>436</v>
      </c>
      <c r="HC15" s="78" t="s">
        <v>436</v>
      </c>
      <c r="HD15" s="78"/>
      <c r="HE15" s="78" t="s">
        <v>436</v>
      </c>
      <c r="HF15" s="78" t="s">
        <v>436</v>
      </c>
      <c r="HG15" s="78"/>
      <c r="HH15" s="78"/>
      <c r="HI15" s="78"/>
      <c r="HJ15" s="78">
        <v>2016</v>
      </c>
      <c r="HK15" s="78">
        <v>2016</v>
      </c>
      <c r="HL15" s="78">
        <v>2</v>
      </c>
      <c r="HM15" s="78">
        <v>2016</v>
      </c>
      <c r="HN15" s="78">
        <v>2016</v>
      </c>
      <c r="HO15" s="78">
        <v>3</v>
      </c>
      <c r="HP15" s="78" t="s">
        <v>457</v>
      </c>
      <c r="HQ15" s="78"/>
      <c r="HR15" s="78"/>
      <c r="HS15" s="78" t="s">
        <v>436</v>
      </c>
      <c r="HT15" s="78" t="s">
        <v>436</v>
      </c>
      <c r="HU15" s="78" t="s">
        <v>436</v>
      </c>
      <c r="HV15" s="78"/>
      <c r="HW15" s="78" t="s">
        <v>436</v>
      </c>
      <c r="HX15" s="78" t="s">
        <v>436</v>
      </c>
      <c r="HY15" s="78" t="s">
        <v>436</v>
      </c>
      <c r="HZ15" s="78"/>
      <c r="IA15" s="78" t="s">
        <v>436</v>
      </c>
      <c r="IB15" s="78" t="s">
        <v>436</v>
      </c>
      <c r="IC15" s="78" t="s">
        <v>436</v>
      </c>
      <c r="ID15" s="78"/>
      <c r="IE15" s="78" t="s">
        <v>436</v>
      </c>
      <c r="IF15" s="78" t="s">
        <v>436</v>
      </c>
      <c r="IG15" s="78" t="s">
        <v>436</v>
      </c>
      <c r="IH15" s="78"/>
      <c r="II15" s="78"/>
      <c r="IJ15" s="78"/>
      <c r="IK15" s="78"/>
      <c r="IL15" s="78" t="s">
        <v>436</v>
      </c>
      <c r="IM15" s="78" t="s">
        <v>436</v>
      </c>
      <c r="IN15" s="78"/>
      <c r="IO15" s="78">
        <v>0.13</v>
      </c>
      <c r="IP15" s="78">
        <v>0.82</v>
      </c>
      <c r="IQ15" s="78">
        <v>1</v>
      </c>
      <c r="IR15" s="78">
        <v>2016</v>
      </c>
      <c r="IS15" s="78" t="s">
        <v>436</v>
      </c>
      <c r="IT15" s="78" t="s">
        <v>436</v>
      </c>
      <c r="IU15" s="78" t="s">
        <v>436</v>
      </c>
      <c r="IV15" s="78"/>
      <c r="IW15" s="78" t="s">
        <v>436</v>
      </c>
      <c r="IX15" s="78" t="s">
        <v>436</v>
      </c>
      <c r="IY15" s="78" t="s">
        <v>436</v>
      </c>
      <c r="IZ15" s="78"/>
      <c r="JA15" s="78" t="s">
        <v>436</v>
      </c>
      <c r="JB15" s="78" t="s">
        <v>436</v>
      </c>
      <c r="JC15" s="78" t="s">
        <v>436</v>
      </c>
      <c r="JD15" s="78"/>
      <c r="JE15" s="78" t="s">
        <v>436</v>
      </c>
      <c r="JF15" s="78" t="s">
        <v>436</v>
      </c>
      <c r="JG15" s="78"/>
      <c r="JH15" s="78" t="s">
        <v>436</v>
      </c>
      <c r="JI15" s="78" t="s">
        <v>436</v>
      </c>
      <c r="JJ15" s="78"/>
      <c r="JK15" s="78" t="s">
        <v>436</v>
      </c>
      <c r="JL15" s="78" t="s">
        <v>436</v>
      </c>
      <c r="JM15" s="78"/>
      <c r="JN15" s="78" t="s">
        <v>436</v>
      </c>
      <c r="JO15" s="78" t="s">
        <v>436</v>
      </c>
      <c r="JP15" s="78" t="s">
        <v>436</v>
      </c>
      <c r="JQ15" s="78"/>
      <c r="JR15" s="78" t="s">
        <v>436</v>
      </c>
      <c r="JS15" s="78" t="s">
        <v>436</v>
      </c>
      <c r="JT15" s="78" t="s">
        <v>436</v>
      </c>
      <c r="JU15" s="78"/>
      <c r="JV15" s="78"/>
      <c r="JW15" s="78"/>
      <c r="JX15" s="78"/>
      <c r="JY15" s="78" t="s">
        <v>436</v>
      </c>
      <c r="JZ15" s="78" t="s">
        <v>436</v>
      </c>
      <c r="KA15" s="78" t="s">
        <v>436</v>
      </c>
      <c r="KB15" s="78"/>
      <c r="KC15" s="78"/>
      <c r="KD15" s="78"/>
      <c r="KE15" s="78"/>
      <c r="KF15" s="78" t="s">
        <v>436</v>
      </c>
      <c r="KG15" s="78" t="s">
        <v>436</v>
      </c>
      <c r="KH15" s="78"/>
      <c r="KI15" s="78"/>
      <c r="KJ15" s="78"/>
      <c r="KK15" s="78"/>
      <c r="KL15" s="78" t="s">
        <v>436</v>
      </c>
      <c r="KM15" s="78" t="s">
        <v>436</v>
      </c>
      <c r="KN15" s="78"/>
      <c r="KO15" s="78" t="s">
        <v>436</v>
      </c>
      <c r="KP15" s="78" t="s">
        <v>436</v>
      </c>
      <c r="KQ15" s="78" t="s">
        <v>436</v>
      </c>
      <c r="KR15" s="78"/>
      <c r="KS15" s="78" t="s">
        <v>436</v>
      </c>
      <c r="KT15" s="78" t="s">
        <v>436</v>
      </c>
      <c r="KU15" s="78" t="s">
        <v>436</v>
      </c>
      <c r="KV15" s="78"/>
      <c r="KW15" s="78">
        <v>2.9</v>
      </c>
      <c r="KX15" s="78">
        <v>28</v>
      </c>
      <c r="KY15" s="78" t="s">
        <v>442</v>
      </c>
      <c r="KZ15" s="78">
        <v>2016</v>
      </c>
      <c r="LA15" s="78"/>
      <c r="LB15" s="78"/>
      <c r="LC15" s="78"/>
      <c r="LD15" s="78">
        <v>0.06</v>
      </c>
      <c r="LE15" s="78">
        <v>1</v>
      </c>
      <c r="LF15" s="78">
        <v>2016</v>
      </c>
      <c r="LG15" s="78" t="s">
        <v>436</v>
      </c>
      <c r="LH15" s="78" t="s">
        <v>436</v>
      </c>
      <c r="LI15" s="78" t="s">
        <v>436</v>
      </c>
      <c r="LJ15" s="78"/>
      <c r="LK15" s="78">
        <v>25</v>
      </c>
      <c r="LL15" s="78">
        <v>37</v>
      </c>
      <c r="LM15" s="78" t="s">
        <v>442</v>
      </c>
      <c r="LN15" s="78">
        <v>2016</v>
      </c>
      <c r="LO15" s="78" t="s">
        <v>436</v>
      </c>
      <c r="LP15" s="78" t="s">
        <v>436</v>
      </c>
      <c r="LQ15" s="78" t="s">
        <v>436</v>
      </c>
      <c r="LR15" s="78"/>
      <c r="LS15" s="78" t="s">
        <v>436</v>
      </c>
      <c r="LT15" s="78" t="s">
        <v>436</v>
      </c>
      <c r="LU15" s="78"/>
      <c r="LV15" s="78" t="s">
        <v>436</v>
      </c>
      <c r="LW15" s="78" t="s">
        <v>436</v>
      </c>
      <c r="LX15" s="78"/>
      <c r="LY15" s="78" t="s">
        <v>436</v>
      </c>
      <c r="LZ15" s="78" t="s">
        <v>436</v>
      </c>
      <c r="MA15" s="78" t="s">
        <v>436</v>
      </c>
      <c r="MB15" s="78"/>
      <c r="MC15" s="78"/>
      <c r="MD15" s="78"/>
      <c r="ME15" s="78"/>
      <c r="MF15" s="78" t="s">
        <v>436</v>
      </c>
      <c r="MG15" s="78" t="s">
        <v>436</v>
      </c>
      <c r="MH15" s="78" t="s">
        <v>436</v>
      </c>
      <c r="MI15" s="78" t="s">
        <v>436</v>
      </c>
      <c r="MJ15" s="78" t="s">
        <v>436</v>
      </c>
      <c r="MK15" s="78" t="s">
        <v>436</v>
      </c>
      <c r="ML15" s="78" t="s">
        <v>436</v>
      </c>
      <c r="MM15" s="78" t="s">
        <v>436</v>
      </c>
      <c r="MN15" s="78" t="s">
        <v>436</v>
      </c>
      <c r="MO15" s="78" t="s">
        <v>436</v>
      </c>
      <c r="MP15" s="78" t="s">
        <v>436</v>
      </c>
      <c r="MQ15" s="78" t="s">
        <v>436</v>
      </c>
      <c r="MR15" s="78" t="s">
        <v>436</v>
      </c>
      <c r="MS15" s="78"/>
      <c r="MT15" s="78"/>
      <c r="MU15" s="78" t="s">
        <v>436</v>
      </c>
      <c r="MV15" s="78" t="s">
        <v>436</v>
      </c>
      <c r="MW15" s="78" t="s">
        <v>436</v>
      </c>
      <c r="MX15" s="78"/>
      <c r="MY15" s="78" t="s">
        <v>436</v>
      </c>
      <c r="MZ15" s="78" t="s">
        <v>436</v>
      </c>
      <c r="NA15" s="78" t="s">
        <v>436</v>
      </c>
      <c r="NB15" s="78"/>
      <c r="NC15" s="78" t="s">
        <v>436</v>
      </c>
      <c r="ND15" s="78" t="s">
        <v>436</v>
      </c>
      <c r="NE15" s="78"/>
      <c r="NF15" s="78">
        <v>0.1</v>
      </c>
      <c r="NG15" s="78">
        <v>1</v>
      </c>
      <c r="NH15" s="78">
        <v>2016</v>
      </c>
      <c r="NI15" s="78" t="s">
        <v>436</v>
      </c>
      <c r="NJ15" s="78" t="s">
        <v>436</v>
      </c>
      <c r="NK15" s="78"/>
      <c r="NL15" s="78"/>
      <c r="NM15" s="78"/>
      <c r="NN15" s="78"/>
      <c r="NO15" s="78"/>
      <c r="NP15" s="78"/>
      <c r="NQ15" s="78"/>
      <c r="NR15" s="78"/>
      <c r="NS15" s="78"/>
      <c r="NT15" s="78"/>
      <c r="NU15" s="78"/>
      <c r="NV15" s="78"/>
      <c r="NW15" s="78"/>
      <c r="NX15" s="78"/>
      <c r="NY15" s="78"/>
      <c r="NZ15" s="78"/>
      <c r="OA15" s="78"/>
      <c r="OB15" s="78"/>
      <c r="OC15" s="78"/>
      <c r="OD15" s="78"/>
      <c r="OE15" s="78"/>
      <c r="OF15" s="78"/>
      <c r="OG15" s="78"/>
      <c r="OH15" s="78"/>
      <c r="OI15" s="78"/>
      <c r="OJ15" s="78"/>
      <c r="OK15" s="78"/>
      <c r="OL15" s="78"/>
      <c r="OM15" s="78"/>
      <c r="ON15" s="78"/>
      <c r="OO15" s="78"/>
      <c r="OP15" s="78"/>
      <c r="OQ15" s="78"/>
      <c r="OR15" s="78"/>
      <c r="OS15" s="78"/>
      <c r="OT15" s="78"/>
      <c r="OU15" s="78"/>
      <c r="OV15" s="78"/>
      <c r="OW15" s="78"/>
      <c r="OX15" s="78"/>
      <c r="OY15" s="78"/>
      <c r="OZ15" s="78"/>
      <c r="PA15" s="78"/>
      <c r="PB15" s="78"/>
      <c r="PC15" s="78"/>
      <c r="PD15" s="78"/>
      <c r="PE15" s="78"/>
      <c r="PF15" s="78"/>
      <c r="PG15" s="78"/>
      <c r="PH15" s="78"/>
      <c r="PI15" s="78"/>
      <c r="PJ15" s="78"/>
      <c r="PK15" s="78"/>
      <c r="PL15" s="78"/>
      <c r="PM15" s="78"/>
      <c r="PN15" s="78"/>
      <c r="PO15" s="78"/>
      <c r="PP15" s="78"/>
      <c r="PQ15" s="78"/>
      <c r="PR15" s="78"/>
      <c r="PS15" s="78"/>
      <c r="PT15" s="78" t="s">
        <v>436</v>
      </c>
      <c r="PU15" s="78" t="s">
        <v>436</v>
      </c>
      <c r="PV15" s="78"/>
      <c r="PW15" s="78" t="s">
        <v>436</v>
      </c>
      <c r="PX15" s="78" t="s">
        <v>436</v>
      </c>
      <c r="PY15" s="78"/>
      <c r="PZ15" s="78" t="s">
        <v>436</v>
      </c>
      <c r="QA15" s="78" t="s">
        <v>436</v>
      </c>
      <c r="QB15" s="78"/>
      <c r="QC15" s="78" t="s">
        <v>436</v>
      </c>
      <c r="QD15" s="78" t="s">
        <v>436</v>
      </c>
      <c r="QE15" s="78"/>
      <c r="QF15" s="78" t="s">
        <v>436</v>
      </c>
      <c r="QG15" s="78" t="s">
        <v>436</v>
      </c>
      <c r="QH15" s="78"/>
      <c r="QI15" s="78">
        <v>0.20833333333333337</v>
      </c>
      <c r="QJ15" s="78">
        <v>1</v>
      </c>
      <c r="QK15" s="78">
        <v>2016</v>
      </c>
      <c r="QL15" s="78">
        <v>2016</v>
      </c>
      <c r="QM15" s="78">
        <v>2016</v>
      </c>
      <c r="QN15" s="78" t="s">
        <v>443</v>
      </c>
      <c r="QO15" s="78"/>
      <c r="QP15" s="78"/>
      <c r="QQ15" s="78">
        <v>2016</v>
      </c>
      <c r="QR15" s="78">
        <v>2016</v>
      </c>
      <c r="QS15" s="78" t="s">
        <v>444</v>
      </c>
      <c r="QT15" s="78"/>
      <c r="QU15" s="78"/>
      <c r="QV15" s="93"/>
      <c r="QW15" s="120" t="s">
        <v>445</v>
      </c>
      <c r="QX15" s="177" t="s">
        <v>435</v>
      </c>
    </row>
    <row r="16" spans="1:466" s="95" customFormat="1" ht="12.75">
      <c r="A16" s="56">
        <v>10</v>
      </c>
      <c r="B16" s="56" t="s">
        <v>664</v>
      </c>
      <c r="C16" s="56" t="s">
        <v>665</v>
      </c>
      <c r="D16" s="56" t="s">
        <v>430</v>
      </c>
      <c r="E16" s="56" t="s">
        <v>431</v>
      </c>
      <c r="F16" s="56" t="s">
        <v>666</v>
      </c>
      <c r="G16" s="57" t="s">
        <v>667</v>
      </c>
      <c r="H16" s="56">
        <v>6</v>
      </c>
      <c r="I16" s="56" t="s">
        <v>434</v>
      </c>
      <c r="J16" s="56" t="s">
        <v>747</v>
      </c>
      <c r="K16" s="56" t="s">
        <v>436</v>
      </c>
      <c r="L16" s="56" t="s">
        <v>437</v>
      </c>
      <c r="M16" s="56" t="s">
        <v>437</v>
      </c>
      <c r="N16" s="56" t="s">
        <v>436</v>
      </c>
      <c r="O16" s="56" t="s">
        <v>436</v>
      </c>
      <c r="P16" s="56" t="s">
        <v>437</v>
      </c>
      <c r="Q16" s="56" t="s">
        <v>437</v>
      </c>
      <c r="R16" s="56" t="s">
        <v>436</v>
      </c>
      <c r="S16" s="56" t="s">
        <v>436</v>
      </c>
      <c r="T16" s="56" t="s">
        <v>436</v>
      </c>
      <c r="U16" s="56" t="s">
        <v>437</v>
      </c>
      <c r="V16" s="78"/>
      <c r="W16" s="78"/>
      <c r="X16" s="78"/>
      <c r="Y16" s="78"/>
      <c r="Z16" s="78"/>
      <c r="AA16" s="78">
        <v>0.32300000000000001</v>
      </c>
      <c r="AB16" s="78">
        <v>3</v>
      </c>
      <c r="AC16" s="78">
        <v>2016</v>
      </c>
      <c r="AD16" s="78" t="s">
        <v>436</v>
      </c>
      <c r="AE16" s="78" t="s">
        <v>436</v>
      </c>
      <c r="AF16" s="78" t="s">
        <v>436</v>
      </c>
      <c r="AG16" s="78"/>
      <c r="AH16" s="78"/>
      <c r="AI16" s="78"/>
      <c r="AJ16" s="78"/>
      <c r="AK16" s="78"/>
      <c r="AL16" s="78"/>
      <c r="AM16" s="78"/>
      <c r="AN16" s="78"/>
      <c r="AO16" s="78"/>
      <c r="AP16" s="78"/>
      <c r="AQ16" s="78"/>
      <c r="AR16" s="78"/>
      <c r="AS16" s="78">
        <v>2016</v>
      </c>
      <c r="AT16" s="78">
        <v>2016</v>
      </c>
      <c r="AU16" s="78">
        <v>3</v>
      </c>
      <c r="AV16" s="79">
        <v>1.75</v>
      </c>
      <c r="AW16" s="79">
        <v>2</v>
      </c>
      <c r="AX16" s="79">
        <v>2016</v>
      </c>
      <c r="AY16" s="79">
        <v>10</v>
      </c>
      <c r="AZ16" s="79">
        <v>1</v>
      </c>
      <c r="BA16" s="79">
        <v>2016</v>
      </c>
      <c r="BB16" s="79"/>
      <c r="BC16" s="79"/>
      <c r="BD16" s="79"/>
      <c r="BE16" s="79"/>
      <c r="BF16" s="79"/>
      <c r="BG16" s="79"/>
      <c r="BH16" s="79"/>
      <c r="BI16" s="79"/>
      <c r="BJ16" s="79"/>
      <c r="BK16" s="79"/>
      <c r="BL16" s="79">
        <v>10</v>
      </c>
      <c r="BM16" s="79">
        <v>1</v>
      </c>
      <c r="BN16" s="79">
        <v>2016</v>
      </c>
      <c r="BO16" s="79">
        <v>1.2</v>
      </c>
      <c r="BP16" s="79">
        <v>1</v>
      </c>
      <c r="BQ16" s="79">
        <v>2016</v>
      </c>
      <c r="BR16" s="79"/>
      <c r="BS16" s="79"/>
      <c r="BT16" s="79"/>
      <c r="BU16" s="79">
        <v>4.8</v>
      </c>
      <c r="BV16" s="79">
        <v>1</v>
      </c>
      <c r="BW16" s="79">
        <v>2016</v>
      </c>
      <c r="BX16" s="79"/>
      <c r="BY16" s="79"/>
      <c r="BZ16" s="79"/>
      <c r="CA16" s="79"/>
      <c r="CB16" s="79"/>
      <c r="CC16" s="79"/>
      <c r="CD16" s="79"/>
      <c r="CE16" s="79"/>
      <c r="CF16" s="79"/>
      <c r="CG16" s="79">
        <v>568</v>
      </c>
      <c r="CH16" s="79" t="s">
        <v>438</v>
      </c>
      <c r="CI16" s="79">
        <v>2016</v>
      </c>
      <c r="CJ16" s="79">
        <v>451</v>
      </c>
      <c r="CK16" s="79" t="s">
        <v>438</v>
      </c>
      <c r="CL16" s="79">
        <v>2016</v>
      </c>
      <c r="CM16" s="79"/>
      <c r="CN16" s="79"/>
      <c r="CO16" s="79"/>
      <c r="CP16" s="79"/>
      <c r="CQ16" s="79"/>
      <c r="CR16" s="79"/>
      <c r="CS16" s="79"/>
      <c r="CT16" s="79"/>
      <c r="CU16" s="79"/>
      <c r="CV16" s="79"/>
      <c r="CW16" s="79"/>
      <c r="CX16" s="79"/>
      <c r="CY16" s="79">
        <v>312</v>
      </c>
      <c r="CZ16" s="79" t="s">
        <v>438</v>
      </c>
      <c r="DA16" s="79">
        <v>2016</v>
      </c>
      <c r="DB16" s="79" t="s">
        <v>668</v>
      </c>
      <c r="DC16" s="79" t="s">
        <v>438</v>
      </c>
      <c r="DD16" s="79">
        <v>2016</v>
      </c>
      <c r="DE16" s="79"/>
      <c r="DF16" s="79"/>
      <c r="DG16" s="79"/>
      <c r="DH16" s="79">
        <v>0.114</v>
      </c>
      <c r="DI16" s="79">
        <v>1</v>
      </c>
      <c r="DJ16" s="79">
        <v>2016</v>
      </c>
      <c r="DK16" s="79">
        <v>0.4</v>
      </c>
      <c r="DL16" s="79">
        <v>1</v>
      </c>
      <c r="DM16" s="79">
        <v>2016</v>
      </c>
      <c r="DN16" s="79">
        <v>10.7</v>
      </c>
      <c r="DO16" s="79" t="s">
        <v>438</v>
      </c>
      <c r="DP16" s="79">
        <v>2016</v>
      </c>
      <c r="DQ16" s="79">
        <v>0.03</v>
      </c>
      <c r="DR16" s="79">
        <v>2</v>
      </c>
      <c r="DS16" s="79">
        <v>2016</v>
      </c>
      <c r="DT16" s="79">
        <v>11.1</v>
      </c>
      <c r="DU16" s="79" t="s">
        <v>438</v>
      </c>
      <c r="DV16" s="79">
        <v>2016</v>
      </c>
      <c r="DW16" s="79">
        <v>3.4000000000000002E-2</v>
      </c>
      <c r="DX16" s="79">
        <v>1</v>
      </c>
      <c r="DY16" s="79">
        <v>2016</v>
      </c>
      <c r="DZ16" s="79">
        <v>7.0000000000000007E-2</v>
      </c>
      <c r="EA16" s="79">
        <v>1</v>
      </c>
      <c r="EB16" s="79">
        <v>2016</v>
      </c>
      <c r="EC16" s="79"/>
      <c r="ED16" s="79"/>
      <c r="EE16" s="79"/>
      <c r="EF16" s="79"/>
      <c r="EG16" s="79"/>
      <c r="EH16" s="79"/>
      <c r="EI16" s="79"/>
      <c r="EJ16" s="79"/>
      <c r="EK16" s="79"/>
      <c r="EL16" s="79"/>
      <c r="EM16" s="79"/>
      <c r="EN16" s="78">
        <v>2016</v>
      </c>
      <c r="EO16" s="78">
        <v>2016</v>
      </c>
      <c r="EP16" s="78" t="s">
        <v>438</v>
      </c>
      <c r="EQ16" s="78"/>
      <c r="ER16" s="78"/>
      <c r="ES16" s="78"/>
      <c r="ET16" s="78"/>
      <c r="EU16" s="78"/>
      <c r="EV16" s="78"/>
      <c r="EW16" s="78"/>
      <c r="EX16" s="78"/>
      <c r="EY16" s="78"/>
      <c r="EZ16" s="78"/>
      <c r="FA16" s="78"/>
      <c r="FB16" s="78"/>
      <c r="FC16" s="78"/>
      <c r="FD16" s="78"/>
      <c r="FE16" s="78"/>
      <c r="FF16" s="78"/>
      <c r="FG16" s="78"/>
      <c r="FH16" s="78"/>
      <c r="FI16" s="78"/>
      <c r="FJ16" s="78"/>
      <c r="FK16" s="78"/>
      <c r="FL16" s="78"/>
      <c r="FM16" s="78"/>
      <c r="FN16" s="78"/>
      <c r="FO16" s="78"/>
      <c r="FP16" s="78"/>
      <c r="FQ16" s="78"/>
      <c r="FR16" s="78"/>
      <c r="FS16" s="78"/>
      <c r="FT16" s="78"/>
      <c r="FU16" s="78"/>
      <c r="FV16" s="78"/>
      <c r="FW16" s="78"/>
      <c r="FX16" s="78"/>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78"/>
      <c r="GX16" s="78"/>
      <c r="GY16" s="78"/>
      <c r="GZ16" s="78"/>
      <c r="HA16" s="78"/>
      <c r="HB16" s="78"/>
      <c r="HC16" s="78"/>
      <c r="HD16" s="78"/>
      <c r="HE16" s="78"/>
      <c r="HF16" s="78"/>
      <c r="HG16" s="78"/>
      <c r="HH16" s="78"/>
      <c r="HI16" s="78"/>
      <c r="HJ16" s="78" t="s">
        <v>436</v>
      </c>
      <c r="HK16" s="78" t="s">
        <v>436</v>
      </c>
      <c r="HL16" s="78" t="s">
        <v>436</v>
      </c>
      <c r="HM16" s="78">
        <v>2016</v>
      </c>
      <c r="HN16" s="78">
        <v>2016</v>
      </c>
      <c r="HO16" s="78">
        <v>3</v>
      </c>
      <c r="HP16" s="78" t="s">
        <v>441</v>
      </c>
      <c r="HQ16" s="78"/>
      <c r="HR16" s="78"/>
      <c r="HS16" s="78"/>
      <c r="HT16" s="78"/>
      <c r="HU16" s="78"/>
      <c r="HV16" s="78"/>
      <c r="HW16" s="78"/>
      <c r="HX16" s="78"/>
      <c r="HY16" s="78"/>
      <c r="HZ16" s="78"/>
      <c r="IA16" s="78"/>
      <c r="IB16" s="78"/>
      <c r="IC16" s="78"/>
      <c r="ID16" s="78"/>
      <c r="IE16" s="78"/>
      <c r="IF16" s="78"/>
      <c r="IG16" s="78"/>
      <c r="IH16" s="78"/>
      <c r="II16" s="78"/>
      <c r="IJ16" s="78"/>
      <c r="IK16" s="78"/>
      <c r="IL16" s="78"/>
      <c r="IM16" s="78"/>
      <c r="IN16" s="78"/>
      <c r="IO16" s="78"/>
      <c r="IP16" s="78"/>
      <c r="IQ16" s="78"/>
      <c r="IR16" s="78"/>
      <c r="IS16" s="78"/>
      <c r="IT16" s="78"/>
      <c r="IU16" s="78"/>
      <c r="IV16" s="78"/>
      <c r="IW16" s="78"/>
      <c r="IX16" s="78"/>
      <c r="IY16" s="78"/>
      <c r="IZ16" s="78"/>
      <c r="JA16" s="78"/>
      <c r="JB16" s="78"/>
      <c r="JC16" s="78"/>
      <c r="JD16" s="78"/>
      <c r="JE16" s="78"/>
      <c r="JF16" s="78"/>
      <c r="JG16" s="78"/>
      <c r="JH16" s="78"/>
      <c r="JI16" s="78"/>
      <c r="JJ16" s="78"/>
      <c r="JK16" s="78"/>
      <c r="JL16" s="78"/>
      <c r="JM16" s="78"/>
      <c r="JN16" s="78"/>
      <c r="JO16" s="78"/>
      <c r="JP16" s="78"/>
      <c r="JQ16" s="78"/>
      <c r="JR16" s="78"/>
      <c r="JS16" s="78"/>
      <c r="JT16" s="78"/>
      <c r="JU16" s="78"/>
      <c r="JV16" s="78"/>
      <c r="JW16" s="78"/>
      <c r="JX16" s="78"/>
      <c r="JY16" s="78"/>
      <c r="JZ16" s="78"/>
      <c r="KA16" s="78"/>
      <c r="KB16" s="78"/>
      <c r="KC16" s="78"/>
      <c r="KD16" s="78"/>
      <c r="KE16" s="78"/>
      <c r="KF16" s="78"/>
      <c r="KG16" s="78"/>
      <c r="KH16" s="78"/>
      <c r="KI16" s="78"/>
      <c r="KJ16" s="78"/>
      <c r="KK16" s="78"/>
      <c r="KL16" s="78"/>
      <c r="KM16" s="78"/>
      <c r="KN16" s="78"/>
      <c r="KO16" s="78"/>
      <c r="KP16" s="78"/>
      <c r="KQ16" s="78"/>
      <c r="KR16" s="78"/>
      <c r="KS16" s="78"/>
      <c r="KT16" s="78"/>
      <c r="KU16" s="78"/>
      <c r="KV16" s="78"/>
      <c r="KW16" s="78"/>
      <c r="KX16" s="78"/>
      <c r="KY16" s="78"/>
      <c r="KZ16" s="78"/>
      <c r="LA16" s="78"/>
      <c r="LB16" s="78"/>
      <c r="LC16" s="78"/>
      <c r="LD16" s="78"/>
      <c r="LE16" s="78"/>
      <c r="LF16" s="78"/>
      <c r="LG16" s="78"/>
      <c r="LH16" s="78"/>
      <c r="LI16" s="78"/>
      <c r="LJ16" s="78"/>
      <c r="LK16" s="78"/>
      <c r="LL16" s="78"/>
      <c r="LM16" s="78"/>
      <c r="LN16" s="78"/>
      <c r="LO16" s="78"/>
      <c r="LP16" s="78"/>
      <c r="LQ16" s="78"/>
      <c r="LR16" s="78"/>
      <c r="LS16" s="78"/>
      <c r="LT16" s="78"/>
      <c r="LU16" s="78"/>
      <c r="LV16" s="78"/>
      <c r="LW16" s="78"/>
      <c r="LX16" s="78"/>
      <c r="LY16" s="78"/>
      <c r="LZ16" s="78"/>
      <c r="MA16" s="78"/>
      <c r="MB16" s="78"/>
      <c r="MC16" s="78"/>
      <c r="MD16" s="78"/>
      <c r="ME16" s="78"/>
      <c r="MF16" s="78"/>
      <c r="MG16" s="78"/>
      <c r="MH16" s="78"/>
      <c r="MI16" s="78"/>
      <c r="MJ16" s="78"/>
      <c r="MK16" s="78"/>
      <c r="ML16" s="78"/>
      <c r="MM16" s="78"/>
      <c r="MN16" s="78"/>
      <c r="MO16" s="78"/>
      <c r="MP16" s="78"/>
      <c r="MQ16" s="78"/>
      <c r="MR16" s="78"/>
      <c r="MS16" s="78"/>
      <c r="MT16" s="78"/>
      <c r="MU16" s="78"/>
      <c r="MV16" s="78"/>
      <c r="MW16" s="78"/>
      <c r="MX16" s="78"/>
      <c r="MY16" s="78"/>
      <c r="MZ16" s="78"/>
      <c r="NA16" s="78"/>
      <c r="NB16" s="78"/>
      <c r="NC16" s="78"/>
      <c r="ND16" s="78"/>
      <c r="NE16" s="78"/>
      <c r="NF16" s="78"/>
      <c r="NG16" s="78"/>
      <c r="NH16" s="78"/>
      <c r="NI16" s="78"/>
      <c r="NJ16" s="78"/>
      <c r="NK16" s="78"/>
      <c r="NL16" s="78"/>
      <c r="NM16" s="78"/>
      <c r="NN16" s="78"/>
      <c r="NO16" s="78"/>
      <c r="NP16" s="78"/>
      <c r="NQ16" s="78"/>
      <c r="NR16" s="78"/>
      <c r="NS16" s="78"/>
      <c r="NT16" s="78"/>
      <c r="NU16" s="78"/>
      <c r="NV16" s="78"/>
      <c r="NW16" s="78"/>
      <c r="NX16" s="78"/>
      <c r="NY16" s="78"/>
      <c r="NZ16" s="78"/>
      <c r="OA16" s="78"/>
      <c r="OB16" s="78"/>
      <c r="OC16" s="78"/>
      <c r="OD16" s="78"/>
      <c r="OE16" s="78"/>
      <c r="OF16" s="78"/>
      <c r="OG16" s="78"/>
      <c r="OH16" s="78"/>
      <c r="OI16" s="78"/>
      <c r="OJ16" s="78"/>
      <c r="OK16" s="78"/>
      <c r="OL16" s="78"/>
      <c r="OM16" s="78"/>
      <c r="ON16" s="78"/>
      <c r="OO16" s="78"/>
      <c r="OP16" s="78"/>
      <c r="OQ16" s="78"/>
      <c r="OR16" s="78"/>
      <c r="OS16" s="78"/>
      <c r="OT16" s="78"/>
      <c r="OU16" s="78"/>
      <c r="OV16" s="78"/>
      <c r="OW16" s="78"/>
      <c r="OX16" s="78"/>
      <c r="OY16" s="78"/>
      <c r="OZ16" s="78"/>
      <c r="PA16" s="78"/>
      <c r="PB16" s="78"/>
      <c r="PC16" s="78"/>
      <c r="PD16" s="78"/>
      <c r="PE16" s="78"/>
      <c r="PF16" s="78"/>
      <c r="PG16" s="78"/>
      <c r="PH16" s="78"/>
      <c r="PI16" s="78"/>
      <c r="PJ16" s="78"/>
      <c r="PK16" s="78"/>
      <c r="PL16" s="78"/>
      <c r="PM16" s="78"/>
      <c r="PN16" s="78"/>
      <c r="PO16" s="78"/>
      <c r="PP16" s="78"/>
      <c r="PQ16" s="78"/>
      <c r="PR16" s="78"/>
      <c r="PS16" s="78"/>
      <c r="PT16" s="78"/>
      <c r="PU16" s="78"/>
      <c r="PV16" s="78"/>
      <c r="PW16" s="78"/>
      <c r="PX16" s="78"/>
      <c r="PY16" s="78"/>
      <c r="PZ16" s="78"/>
      <c r="QA16" s="78"/>
      <c r="QB16" s="78"/>
      <c r="QC16" s="78"/>
      <c r="QD16" s="78"/>
      <c r="QE16" s="78"/>
      <c r="QF16" s="78"/>
      <c r="QG16" s="78"/>
      <c r="QH16" s="78"/>
      <c r="QI16" s="78"/>
      <c r="QJ16" s="78"/>
      <c r="QK16" s="78"/>
      <c r="QL16" s="78" t="s">
        <v>436</v>
      </c>
      <c r="QM16" s="78" t="s">
        <v>436</v>
      </c>
      <c r="QN16" s="78" t="s">
        <v>436</v>
      </c>
      <c r="QO16" s="78"/>
      <c r="QP16" s="78"/>
      <c r="QQ16" s="78">
        <v>2016</v>
      </c>
      <c r="QR16" s="78">
        <v>2016</v>
      </c>
      <c r="QS16" s="78" t="s">
        <v>444</v>
      </c>
      <c r="QT16" s="78"/>
      <c r="QU16" s="78"/>
      <c r="QV16" s="93"/>
      <c r="QW16" s="120" t="s">
        <v>445</v>
      </c>
      <c r="QX16" s="179" t="s">
        <v>435</v>
      </c>
    </row>
    <row r="17" spans="1:466" s="95" customFormat="1" ht="12.75">
      <c r="A17" s="56">
        <v>11</v>
      </c>
      <c r="B17" s="56" t="s">
        <v>673</v>
      </c>
      <c r="C17" s="56" t="s">
        <v>674</v>
      </c>
      <c r="D17" s="56" t="s">
        <v>430</v>
      </c>
      <c r="E17" s="56" t="s">
        <v>431</v>
      </c>
      <c r="F17" s="56" t="s">
        <v>675</v>
      </c>
      <c r="G17" s="57" t="s">
        <v>676</v>
      </c>
      <c r="H17" s="56">
        <v>26</v>
      </c>
      <c r="I17" s="56" t="s">
        <v>434</v>
      </c>
      <c r="J17" s="56" t="s">
        <v>747</v>
      </c>
      <c r="K17" s="56" t="s">
        <v>436</v>
      </c>
      <c r="L17" s="56" t="s">
        <v>437</v>
      </c>
      <c r="M17" s="56" t="s">
        <v>437</v>
      </c>
      <c r="N17" s="56" t="s">
        <v>436</v>
      </c>
      <c r="O17" s="56" t="s">
        <v>436</v>
      </c>
      <c r="P17" s="56" t="s">
        <v>437</v>
      </c>
      <c r="Q17" s="56" t="s">
        <v>437</v>
      </c>
      <c r="R17" s="56" t="s">
        <v>436</v>
      </c>
      <c r="S17" s="56" t="s">
        <v>436</v>
      </c>
      <c r="T17" s="56" t="s">
        <v>436</v>
      </c>
      <c r="U17" s="56" t="s">
        <v>437</v>
      </c>
      <c r="V17" s="78"/>
      <c r="W17" s="78"/>
      <c r="X17" s="78"/>
      <c r="Y17" s="78"/>
      <c r="Z17" s="78"/>
      <c r="AA17" s="78">
        <v>0.249</v>
      </c>
      <c r="AB17" s="78">
        <v>4</v>
      </c>
      <c r="AC17" s="78">
        <v>2016</v>
      </c>
      <c r="AD17" s="78" t="s">
        <v>436</v>
      </c>
      <c r="AE17" s="78" t="s">
        <v>436</v>
      </c>
      <c r="AF17" s="78" t="s">
        <v>436</v>
      </c>
      <c r="AG17" s="78"/>
      <c r="AH17" s="78"/>
      <c r="AI17" s="78"/>
      <c r="AJ17" s="78"/>
      <c r="AK17" s="78"/>
      <c r="AL17" s="78"/>
      <c r="AM17" s="78"/>
      <c r="AN17" s="78"/>
      <c r="AO17" s="78"/>
      <c r="AP17" s="78"/>
      <c r="AQ17" s="78"/>
      <c r="AR17" s="78"/>
      <c r="AS17" s="78">
        <v>2016</v>
      </c>
      <c r="AT17" s="78">
        <v>2016</v>
      </c>
      <c r="AU17" s="78">
        <v>4</v>
      </c>
      <c r="AV17" s="79">
        <v>2</v>
      </c>
      <c r="AW17" s="79">
        <v>2</v>
      </c>
      <c r="AX17" s="79">
        <v>2016</v>
      </c>
      <c r="AY17" s="79">
        <v>11</v>
      </c>
      <c r="AZ17" s="79">
        <v>1</v>
      </c>
      <c r="BA17" s="79">
        <v>2016</v>
      </c>
      <c r="BB17" s="79"/>
      <c r="BC17" s="79"/>
      <c r="BD17" s="79"/>
      <c r="BE17" s="79"/>
      <c r="BF17" s="79"/>
      <c r="BG17" s="79"/>
      <c r="BH17" s="79"/>
      <c r="BI17" s="79"/>
      <c r="BJ17" s="79"/>
      <c r="BK17" s="79"/>
      <c r="BL17" s="79">
        <v>8.8000000000000007</v>
      </c>
      <c r="BM17" s="79">
        <v>1</v>
      </c>
      <c r="BN17" s="79">
        <v>2016</v>
      </c>
      <c r="BO17" s="79">
        <v>5.2</v>
      </c>
      <c r="BP17" s="79" t="s">
        <v>438</v>
      </c>
      <c r="BQ17" s="79">
        <v>2016</v>
      </c>
      <c r="BR17" s="79"/>
      <c r="BS17" s="79"/>
      <c r="BT17" s="79"/>
      <c r="BU17" s="79">
        <v>9.6</v>
      </c>
      <c r="BV17" s="79">
        <v>1</v>
      </c>
      <c r="BW17" s="79">
        <v>2016</v>
      </c>
      <c r="BX17" s="79"/>
      <c r="BY17" s="79"/>
      <c r="BZ17" s="79"/>
      <c r="CA17" s="79"/>
      <c r="CB17" s="79"/>
      <c r="CC17" s="79"/>
      <c r="CD17" s="79"/>
      <c r="CE17" s="79"/>
      <c r="CF17" s="79"/>
      <c r="CG17" s="79">
        <v>367</v>
      </c>
      <c r="CH17" s="79">
        <v>1</v>
      </c>
      <c r="CI17" s="79">
        <v>2016</v>
      </c>
      <c r="CJ17" s="79">
        <v>281</v>
      </c>
      <c r="CK17" s="79">
        <v>1</v>
      </c>
      <c r="CL17" s="79">
        <v>2016</v>
      </c>
      <c r="CM17" s="79"/>
      <c r="CN17" s="79"/>
      <c r="CO17" s="79"/>
      <c r="CP17" s="79"/>
      <c r="CQ17" s="79"/>
      <c r="CR17" s="79"/>
      <c r="CS17" s="79"/>
      <c r="CT17" s="79"/>
      <c r="CU17" s="79"/>
      <c r="CV17" s="79"/>
      <c r="CW17" s="79"/>
      <c r="CX17" s="79"/>
      <c r="CY17" s="79">
        <v>168</v>
      </c>
      <c r="CZ17" s="79">
        <v>1</v>
      </c>
      <c r="DA17" s="79">
        <v>2016</v>
      </c>
      <c r="DB17" s="79" t="s">
        <v>677</v>
      </c>
      <c r="DC17" s="79">
        <v>2</v>
      </c>
      <c r="DD17" s="79">
        <v>2016</v>
      </c>
      <c r="DE17" s="79"/>
      <c r="DF17" s="79"/>
      <c r="DG17" s="79"/>
      <c r="DH17" s="79">
        <v>1.07</v>
      </c>
      <c r="DI17" s="79">
        <v>2</v>
      </c>
      <c r="DJ17" s="79">
        <v>2016</v>
      </c>
      <c r="DK17" s="79">
        <v>2.2999999999999998</v>
      </c>
      <c r="DL17" s="79" t="s">
        <v>438</v>
      </c>
      <c r="DM17" s="79">
        <v>2016</v>
      </c>
      <c r="DN17" s="79">
        <v>3.4</v>
      </c>
      <c r="DO17" s="79" t="s">
        <v>438</v>
      </c>
      <c r="DP17" s="79">
        <v>2016</v>
      </c>
      <c r="DQ17" s="79">
        <v>0.08</v>
      </c>
      <c r="DR17" s="79" t="s">
        <v>438</v>
      </c>
      <c r="DS17" s="79">
        <v>2016</v>
      </c>
      <c r="DT17" s="79">
        <v>5.8</v>
      </c>
      <c r="DU17" s="79" t="s">
        <v>438</v>
      </c>
      <c r="DV17" s="79">
        <v>2016</v>
      </c>
      <c r="DW17" s="79">
        <v>0.03</v>
      </c>
      <c r="DX17" s="79">
        <v>2</v>
      </c>
      <c r="DY17" s="79">
        <v>2016</v>
      </c>
      <c r="DZ17" s="79">
        <v>0.39</v>
      </c>
      <c r="EA17" s="79">
        <v>2</v>
      </c>
      <c r="EB17" s="79">
        <v>2016</v>
      </c>
      <c r="EC17" s="79"/>
      <c r="ED17" s="79"/>
      <c r="EE17" s="79"/>
      <c r="EF17" s="79"/>
      <c r="EG17" s="79"/>
      <c r="EH17" s="79"/>
      <c r="EI17" s="79"/>
      <c r="EJ17" s="79"/>
      <c r="EK17" s="79"/>
      <c r="EL17" s="79"/>
      <c r="EM17" s="79"/>
      <c r="EN17" s="78">
        <v>2016</v>
      </c>
      <c r="EO17" s="78">
        <v>2016</v>
      </c>
      <c r="EP17" s="78" t="s">
        <v>438</v>
      </c>
      <c r="EQ17" s="78"/>
      <c r="ER17" s="78"/>
      <c r="ES17" s="78"/>
      <c r="ET17" s="78"/>
      <c r="EU17" s="78"/>
      <c r="EV17" s="78"/>
      <c r="EW17" s="78"/>
      <c r="EX17" s="78"/>
      <c r="EY17" s="78"/>
      <c r="EZ17" s="78"/>
      <c r="FA17" s="78"/>
      <c r="FB17" s="78"/>
      <c r="FC17" s="78"/>
      <c r="FD17" s="78"/>
      <c r="FE17" s="78"/>
      <c r="FF17" s="78"/>
      <c r="FG17" s="78"/>
      <c r="FH17" s="78"/>
      <c r="FI17" s="78"/>
      <c r="FJ17" s="78"/>
      <c r="FK17" s="78"/>
      <c r="FL17" s="78">
        <v>3.0000000000000001E-3</v>
      </c>
      <c r="FM17" s="78">
        <v>2</v>
      </c>
      <c r="FN17" s="78">
        <v>2016</v>
      </c>
      <c r="FO17" s="78"/>
      <c r="FP17" s="78"/>
      <c r="FQ17" s="78"/>
      <c r="FR17" s="78">
        <v>0.03</v>
      </c>
      <c r="FS17" s="78">
        <v>2</v>
      </c>
      <c r="FT17" s="78">
        <v>2016</v>
      </c>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v>2016</v>
      </c>
      <c r="HK17" s="78">
        <v>2016</v>
      </c>
      <c r="HL17" s="78">
        <v>2</v>
      </c>
      <c r="HM17" s="78">
        <v>2016</v>
      </c>
      <c r="HN17" s="78">
        <v>2016</v>
      </c>
      <c r="HO17" s="78">
        <v>4</v>
      </c>
      <c r="HP17" s="78" t="s">
        <v>499</v>
      </c>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v>0.06</v>
      </c>
      <c r="IP17" s="78">
        <v>0.17</v>
      </c>
      <c r="IQ17" s="78">
        <v>1</v>
      </c>
      <c r="IR17" s="78">
        <v>2016</v>
      </c>
      <c r="IS17" s="78"/>
      <c r="IT17" s="78"/>
      <c r="IU17" s="78"/>
      <c r="IV17" s="78"/>
      <c r="IW17" s="78"/>
      <c r="IX17" s="78"/>
      <c r="IY17" s="78"/>
      <c r="IZ17" s="78"/>
      <c r="JA17" s="78"/>
      <c r="JB17" s="78"/>
      <c r="JC17" s="78"/>
      <c r="JD17" s="78"/>
      <c r="JE17" s="78"/>
      <c r="JF17" s="78"/>
      <c r="JG17" s="78"/>
      <c r="JH17" s="78"/>
      <c r="JI17" s="78"/>
      <c r="JJ17" s="78"/>
      <c r="JK17" s="78"/>
      <c r="JL17" s="78"/>
      <c r="JM17" s="78"/>
      <c r="JN17" s="78"/>
      <c r="JO17" s="78"/>
      <c r="JP17" s="78"/>
      <c r="JQ17" s="78"/>
      <c r="JR17" s="78"/>
      <c r="JS17" s="78"/>
      <c r="JT17" s="78"/>
      <c r="JU17" s="78"/>
      <c r="JV17" s="78"/>
      <c r="JW17" s="78"/>
      <c r="JX17" s="78"/>
      <c r="JY17" s="78"/>
      <c r="JZ17" s="78"/>
      <c r="KA17" s="78"/>
      <c r="KB17" s="78"/>
      <c r="KC17" s="78"/>
      <c r="KD17" s="78"/>
      <c r="KE17" s="78"/>
      <c r="KF17" s="78"/>
      <c r="KG17" s="78"/>
      <c r="KH17" s="78"/>
      <c r="KI17" s="78"/>
      <c r="KJ17" s="78"/>
      <c r="KK17" s="78"/>
      <c r="KL17" s="78"/>
      <c r="KM17" s="78"/>
      <c r="KN17" s="78"/>
      <c r="KO17" s="78"/>
      <c r="KP17" s="78"/>
      <c r="KQ17" s="78"/>
      <c r="KR17" s="78"/>
      <c r="KS17" s="78"/>
      <c r="KT17" s="78"/>
      <c r="KU17" s="78"/>
      <c r="KV17" s="78"/>
      <c r="KW17" s="78">
        <v>0.7</v>
      </c>
      <c r="KX17" s="78">
        <v>2</v>
      </c>
      <c r="KY17" s="78">
        <v>1</v>
      </c>
      <c r="KZ17" s="78">
        <v>2016</v>
      </c>
      <c r="LA17" s="78"/>
      <c r="LB17" s="78"/>
      <c r="LC17" s="78"/>
      <c r="LD17" s="78">
        <v>0.03</v>
      </c>
      <c r="LE17" s="78">
        <v>1</v>
      </c>
      <c r="LF17" s="78">
        <v>2016</v>
      </c>
      <c r="LG17" s="78"/>
      <c r="LH17" s="78"/>
      <c r="LI17" s="78"/>
      <c r="LJ17" s="78"/>
      <c r="LK17" s="78"/>
      <c r="LL17" s="78"/>
      <c r="LM17" s="78"/>
      <c r="LN17" s="78"/>
      <c r="LO17" s="78"/>
      <c r="LP17" s="78"/>
      <c r="LQ17" s="78"/>
      <c r="LR17" s="78"/>
      <c r="LS17" s="78"/>
      <c r="LT17" s="78"/>
      <c r="LU17" s="78"/>
      <c r="LV17" s="78"/>
      <c r="LW17" s="78"/>
      <c r="LX17" s="78"/>
      <c r="LY17" s="78"/>
      <c r="LZ17" s="78"/>
      <c r="MA17" s="78"/>
      <c r="MB17" s="78"/>
      <c r="MC17" s="78"/>
      <c r="MD17" s="78"/>
      <c r="ME17" s="78"/>
      <c r="MF17" s="78">
        <v>1.67E-3</v>
      </c>
      <c r="MG17" s="78">
        <v>0.01</v>
      </c>
      <c r="MH17" s="78" t="s">
        <v>442</v>
      </c>
      <c r="MI17" s="78">
        <v>2016</v>
      </c>
      <c r="MJ17" s="78">
        <v>2.1000000000000001E-2</v>
      </c>
      <c r="MK17" s="78" t="s">
        <v>442</v>
      </c>
      <c r="ML17" s="78">
        <v>2016</v>
      </c>
      <c r="MM17" s="78">
        <v>1.2E-2</v>
      </c>
      <c r="MN17" s="78">
        <v>1</v>
      </c>
      <c r="MO17" s="78">
        <v>2016</v>
      </c>
      <c r="MP17" s="78">
        <v>8.0000000000000002E-3</v>
      </c>
      <c r="MQ17" s="78">
        <v>1</v>
      </c>
      <c r="MR17" s="78">
        <v>2016</v>
      </c>
      <c r="MS17" s="78">
        <v>1.25E-3</v>
      </c>
      <c r="MT17" s="78">
        <v>2016</v>
      </c>
      <c r="MU17" s="78"/>
      <c r="MV17" s="78"/>
      <c r="MW17" s="78"/>
      <c r="MX17" s="78"/>
      <c r="MY17" s="78"/>
      <c r="MZ17" s="78"/>
      <c r="NA17" s="78"/>
      <c r="NB17" s="78"/>
      <c r="NC17" s="78"/>
      <c r="ND17" s="78"/>
      <c r="NE17" s="78"/>
      <c r="NF17" s="78"/>
      <c r="NG17" s="78"/>
      <c r="NH17" s="78"/>
      <c r="NI17" s="78"/>
      <c r="NJ17" s="78"/>
      <c r="NK17" s="78"/>
      <c r="NL17" s="78"/>
      <c r="NM17" s="78"/>
      <c r="NN17" s="78"/>
      <c r="NO17" s="78"/>
      <c r="NP17" s="78"/>
      <c r="NQ17" s="78"/>
      <c r="NR17" s="78"/>
      <c r="NS17" s="78"/>
      <c r="NT17" s="78"/>
      <c r="NU17" s="78"/>
      <c r="NV17" s="78"/>
      <c r="NW17" s="78"/>
      <c r="NX17" s="78"/>
      <c r="NY17" s="78"/>
      <c r="NZ17" s="78"/>
      <c r="OA17" s="78"/>
      <c r="OB17" s="78"/>
      <c r="OC17" s="78"/>
      <c r="OD17" s="78"/>
      <c r="OE17" s="78"/>
      <c r="OF17" s="78"/>
      <c r="OG17" s="78"/>
      <c r="OH17" s="78"/>
      <c r="OI17" s="78"/>
      <c r="OJ17" s="78"/>
      <c r="OK17" s="78"/>
      <c r="OL17" s="78"/>
      <c r="OM17" s="78"/>
      <c r="ON17" s="78"/>
      <c r="OO17" s="78"/>
      <c r="OP17" s="78"/>
      <c r="OQ17" s="78"/>
      <c r="OR17" s="78"/>
      <c r="OS17" s="78"/>
      <c r="OT17" s="78"/>
      <c r="OU17" s="78"/>
      <c r="OV17" s="78"/>
      <c r="OW17" s="78"/>
      <c r="OX17" s="78"/>
      <c r="OY17" s="78"/>
      <c r="OZ17" s="78"/>
      <c r="PA17" s="78"/>
      <c r="PB17" s="78"/>
      <c r="PC17" s="78"/>
      <c r="PD17" s="78"/>
      <c r="PE17" s="78"/>
      <c r="PF17" s="78"/>
      <c r="PG17" s="78"/>
      <c r="PH17" s="78"/>
      <c r="PI17" s="78"/>
      <c r="PJ17" s="78"/>
      <c r="PK17" s="78"/>
      <c r="PL17" s="78"/>
      <c r="PM17" s="78"/>
      <c r="PN17" s="78"/>
      <c r="PO17" s="78"/>
      <c r="PP17" s="78"/>
      <c r="PQ17" s="78"/>
      <c r="PR17" s="78"/>
      <c r="PS17" s="78"/>
      <c r="PT17" s="78"/>
      <c r="PU17" s="78"/>
      <c r="PV17" s="78"/>
      <c r="PW17" s="78"/>
      <c r="PX17" s="78"/>
      <c r="PY17" s="78"/>
      <c r="PZ17" s="78"/>
      <c r="QA17" s="78"/>
      <c r="QB17" s="78"/>
      <c r="QC17" s="78"/>
      <c r="QD17" s="78"/>
      <c r="QE17" s="78"/>
      <c r="QF17" s="78"/>
      <c r="QG17" s="78"/>
      <c r="QH17" s="78"/>
      <c r="QI17" s="78"/>
      <c r="QJ17" s="78"/>
      <c r="QK17" s="78"/>
      <c r="QL17" s="78">
        <v>2016</v>
      </c>
      <c r="QM17" s="78">
        <v>2016</v>
      </c>
      <c r="QN17" s="78" t="s">
        <v>443</v>
      </c>
      <c r="QO17" s="78"/>
      <c r="QP17" s="78"/>
      <c r="QQ17" s="78">
        <v>2016</v>
      </c>
      <c r="QR17" s="78">
        <v>2016</v>
      </c>
      <c r="QS17" s="78" t="s">
        <v>444</v>
      </c>
      <c r="QT17" s="98"/>
      <c r="QU17" s="98"/>
      <c r="QV17" s="93"/>
      <c r="QW17" s="120" t="s">
        <v>445</v>
      </c>
      <c r="QX17" s="179" t="s">
        <v>435</v>
      </c>
    </row>
    <row r="18" spans="1:466" s="95" customFormat="1" ht="14.25" customHeight="1">
      <c r="A18" s="56">
        <v>12</v>
      </c>
      <c r="B18" s="56" t="s">
        <v>751</v>
      </c>
      <c r="C18" s="56" t="s">
        <v>752</v>
      </c>
      <c r="D18" s="56" t="s">
        <v>744</v>
      </c>
      <c r="E18" s="56" t="s">
        <v>431</v>
      </c>
      <c r="F18" s="56" t="s">
        <v>753</v>
      </c>
      <c r="G18" s="57" t="s">
        <v>754</v>
      </c>
      <c r="H18" s="56">
        <v>19</v>
      </c>
      <c r="I18" s="56" t="s">
        <v>455</v>
      </c>
      <c r="J18" s="56" t="s">
        <v>747</v>
      </c>
      <c r="K18" s="56" t="s">
        <v>437</v>
      </c>
      <c r="L18" s="56" t="s">
        <v>437</v>
      </c>
      <c r="M18" s="56" t="s">
        <v>437</v>
      </c>
      <c r="N18" s="56" t="s">
        <v>436</v>
      </c>
      <c r="O18" s="56" t="s">
        <v>436</v>
      </c>
      <c r="P18" s="56" t="s">
        <v>437</v>
      </c>
      <c r="Q18" s="56" t="s">
        <v>437</v>
      </c>
      <c r="R18" s="56" t="s">
        <v>436</v>
      </c>
      <c r="S18" s="56" t="s">
        <v>436</v>
      </c>
      <c r="T18" s="56" t="s">
        <v>436</v>
      </c>
      <c r="U18" s="56" t="s">
        <v>437</v>
      </c>
      <c r="V18" s="78" t="s">
        <v>436</v>
      </c>
      <c r="W18" s="78" t="s">
        <v>436</v>
      </c>
      <c r="X18" s="78"/>
      <c r="Y18" s="78"/>
      <c r="Z18" s="78"/>
      <c r="AA18" s="78"/>
      <c r="AB18" s="78">
        <v>4</v>
      </c>
      <c r="AC18" s="78">
        <v>2015</v>
      </c>
      <c r="AD18" s="78" t="s">
        <v>436</v>
      </c>
      <c r="AE18" s="78" t="s">
        <v>436</v>
      </c>
      <c r="AF18" s="78" t="s">
        <v>436</v>
      </c>
      <c r="AG18" s="78" t="s">
        <v>436</v>
      </c>
      <c r="AH18" s="78" t="s">
        <v>436</v>
      </c>
      <c r="AI18" s="78"/>
      <c r="AJ18" s="78" t="s">
        <v>436</v>
      </c>
      <c r="AK18" s="78"/>
      <c r="AL18" s="78"/>
      <c r="AM18" s="78" t="s">
        <v>436</v>
      </c>
      <c r="AN18" s="78" t="s">
        <v>436</v>
      </c>
      <c r="AO18" s="78"/>
      <c r="AP18" s="78" t="s">
        <v>436</v>
      </c>
      <c r="AQ18" s="78" t="s">
        <v>436</v>
      </c>
      <c r="AR18" s="78"/>
      <c r="AS18" s="78">
        <v>2015</v>
      </c>
      <c r="AT18" s="78">
        <v>2015</v>
      </c>
      <c r="AU18" s="78">
        <v>4</v>
      </c>
      <c r="AV18" s="79"/>
      <c r="AW18" s="79">
        <v>2</v>
      </c>
      <c r="AX18" s="79">
        <v>2015</v>
      </c>
      <c r="AY18" s="79">
        <v>12</v>
      </c>
      <c r="AZ18" s="79">
        <v>1</v>
      </c>
      <c r="BA18" s="79">
        <v>2016</v>
      </c>
      <c r="BB18" s="79"/>
      <c r="BC18" s="79"/>
      <c r="BD18" s="79"/>
      <c r="BE18" s="79"/>
      <c r="BF18" s="79"/>
      <c r="BG18" s="79"/>
      <c r="BH18" s="79"/>
      <c r="BI18" s="79"/>
      <c r="BJ18" s="79">
        <v>1</v>
      </c>
      <c r="BK18" s="79">
        <v>2015</v>
      </c>
      <c r="BL18" s="79">
        <v>8.5</v>
      </c>
      <c r="BM18" s="79">
        <v>1</v>
      </c>
      <c r="BN18" s="79">
        <v>2016</v>
      </c>
      <c r="BO18" s="79">
        <v>2.6</v>
      </c>
      <c r="BP18" s="79">
        <v>1</v>
      </c>
      <c r="BQ18" s="79">
        <v>2016</v>
      </c>
      <c r="BR18" s="79" t="s">
        <v>436</v>
      </c>
      <c r="BS18" s="79" t="s">
        <v>436</v>
      </c>
      <c r="BT18" s="79"/>
      <c r="BU18" s="79">
        <v>5.3</v>
      </c>
      <c r="BV18" s="79">
        <v>1</v>
      </c>
      <c r="BW18" s="79">
        <v>2016</v>
      </c>
      <c r="BX18" s="79"/>
      <c r="BY18" s="79"/>
      <c r="BZ18" s="79"/>
      <c r="CA18" s="79">
        <v>21</v>
      </c>
      <c r="CB18" s="79">
        <v>1</v>
      </c>
      <c r="CC18" s="79">
        <v>2016</v>
      </c>
      <c r="CD18" s="79"/>
      <c r="CE18" s="79"/>
      <c r="CF18" s="79"/>
      <c r="CG18" s="79">
        <v>1811</v>
      </c>
      <c r="CH18" s="79" t="s">
        <v>438</v>
      </c>
      <c r="CI18" s="79">
        <v>2016</v>
      </c>
      <c r="CJ18" s="79">
        <v>1182</v>
      </c>
      <c r="CK18" s="79" t="s">
        <v>539</v>
      </c>
      <c r="CL18" s="79">
        <v>2016</v>
      </c>
      <c r="CM18" s="79">
        <v>99.3</v>
      </c>
      <c r="CN18" s="79" t="s">
        <v>438</v>
      </c>
      <c r="CO18" s="79">
        <v>2016</v>
      </c>
      <c r="CP18" s="79">
        <v>505</v>
      </c>
      <c r="CQ18" s="79" t="s">
        <v>438</v>
      </c>
      <c r="CR18" s="79">
        <v>2016</v>
      </c>
      <c r="CS18" s="79" t="s">
        <v>436</v>
      </c>
      <c r="CT18" s="79" t="s">
        <v>436</v>
      </c>
      <c r="CU18" s="79"/>
      <c r="CV18" s="79" t="s">
        <v>436</v>
      </c>
      <c r="CW18" s="79" t="s">
        <v>436</v>
      </c>
      <c r="CX18" s="79"/>
      <c r="CY18" s="79">
        <v>325.8</v>
      </c>
      <c r="CZ18" s="79" t="s">
        <v>438</v>
      </c>
      <c r="DA18" s="79">
        <v>2016</v>
      </c>
      <c r="DB18" s="79" t="s">
        <v>755</v>
      </c>
      <c r="DC18" s="79">
        <v>1</v>
      </c>
      <c r="DD18" s="79">
        <v>2016</v>
      </c>
      <c r="DE18" s="79" t="s">
        <v>436</v>
      </c>
      <c r="DF18" s="79" t="s">
        <v>436</v>
      </c>
      <c r="DG18" s="79"/>
      <c r="DH18" s="79"/>
      <c r="DI18" s="79">
        <v>1</v>
      </c>
      <c r="DJ18" s="79">
        <v>2015</v>
      </c>
      <c r="DK18" s="79"/>
      <c r="DL18" s="79">
        <v>1</v>
      </c>
      <c r="DM18" s="79">
        <v>2015</v>
      </c>
      <c r="DN18" s="79"/>
      <c r="DO18" s="79">
        <v>2</v>
      </c>
      <c r="DP18" s="79">
        <v>2015</v>
      </c>
      <c r="DQ18" s="79"/>
      <c r="DR18" s="79"/>
      <c r="DS18" s="79"/>
      <c r="DT18" s="79"/>
      <c r="DU18" s="79">
        <v>1</v>
      </c>
      <c r="DV18" s="79">
        <v>2015</v>
      </c>
      <c r="DW18" s="79"/>
      <c r="DX18" s="79">
        <v>1</v>
      </c>
      <c r="DY18" s="79">
        <v>2015</v>
      </c>
      <c r="DZ18" s="79"/>
      <c r="EA18" s="79">
        <v>1</v>
      </c>
      <c r="EB18" s="79">
        <v>2015</v>
      </c>
      <c r="EC18" s="79"/>
      <c r="ED18" s="79"/>
      <c r="EE18" s="79"/>
      <c r="EF18" s="79"/>
      <c r="EG18" s="79"/>
      <c r="EH18" s="79"/>
      <c r="EI18" s="79"/>
      <c r="EJ18" s="79"/>
      <c r="EK18" s="79"/>
      <c r="EL18" s="79"/>
      <c r="EM18" s="79"/>
      <c r="EN18" s="78">
        <v>2015</v>
      </c>
      <c r="EO18" s="78">
        <v>2016</v>
      </c>
      <c r="EP18" s="78" t="s">
        <v>438</v>
      </c>
      <c r="EQ18" s="78">
        <v>0.01</v>
      </c>
      <c r="ER18" s="78">
        <v>2</v>
      </c>
      <c r="ES18" s="78">
        <v>2016</v>
      </c>
      <c r="ET18" s="78"/>
      <c r="EU18" s="78">
        <v>1</v>
      </c>
      <c r="EV18" s="78">
        <v>2014</v>
      </c>
      <c r="EW18" s="78">
        <v>0.1</v>
      </c>
      <c r="EX18" s="78">
        <v>2</v>
      </c>
      <c r="EY18" s="78">
        <v>2016</v>
      </c>
      <c r="EZ18" s="78">
        <v>0.16749999999999998</v>
      </c>
      <c r="FA18" s="78">
        <v>2</v>
      </c>
      <c r="FB18" s="78">
        <v>2016</v>
      </c>
      <c r="FC18" s="78"/>
      <c r="FD18" s="78">
        <v>1</v>
      </c>
      <c r="FE18" s="78">
        <v>2014</v>
      </c>
      <c r="FF18" s="78" t="s">
        <v>440</v>
      </c>
      <c r="FG18" s="78">
        <v>1</v>
      </c>
      <c r="FH18" s="78">
        <v>2016</v>
      </c>
      <c r="FI18" s="78">
        <v>3.2500000000000001E-2</v>
      </c>
      <c r="FJ18" s="78">
        <v>2</v>
      </c>
      <c r="FK18" s="78">
        <v>2016</v>
      </c>
      <c r="FL18" s="78"/>
      <c r="FM18" s="78">
        <v>1</v>
      </c>
      <c r="FN18" s="78">
        <v>2014</v>
      </c>
      <c r="FO18" s="78">
        <v>0.01</v>
      </c>
      <c r="FP18" s="78">
        <v>2</v>
      </c>
      <c r="FQ18" s="78">
        <v>2016</v>
      </c>
      <c r="FR18" s="78" t="s">
        <v>440</v>
      </c>
      <c r="FS18" s="78">
        <v>1</v>
      </c>
      <c r="FT18" s="78">
        <v>2016</v>
      </c>
      <c r="FU18" s="78">
        <v>1.7187500000000001E-2</v>
      </c>
      <c r="FV18" s="78">
        <v>2</v>
      </c>
      <c r="FW18" s="78">
        <v>2016</v>
      </c>
      <c r="FX18" s="78"/>
      <c r="FY18" s="78">
        <v>1</v>
      </c>
      <c r="FZ18" s="78">
        <v>2014</v>
      </c>
      <c r="GA18" s="78" t="s">
        <v>436</v>
      </c>
      <c r="GB18" s="78" t="s">
        <v>436</v>
      </c>
      <c r="GC18" s="78"/>
      <c r="GD18" s="78" t="s">
        <v>436</v>
      </c>
      <c r="GE18" s="78" t="s">
        <v>436</v>
      </c>
      <c r="GF18" s="78"/>
      <c r="GG18" s="78" t="s">
        <v>436</v>
      </c>
      <c r="GH18" s="78" t="s">
        <v>436</v>
      </c>
      <c r="GI18" s="78"/>
      <c r="GJ18" s="78" t="s">
        <v>436</v>
      </c>
      <c r="GK18" s="78" t="s">
        <v>436</v>
      </c>
      <c r="GL18" s="78"/>
      <c r="GM18" s="78" t="s">
        <v>436</v>
      </c>
      <c r="GN18" s="78" t="s">
        <v>436</v>
      </c>
      <c r="GO18" s="78"/>
      <c r="GP18" s="78" t="s">
        <v>436</v>
      </c>
      <c r="GQ18" s="78" t="s">
        <v>436</v>
      </c>
      <c r="GR18" s="78"/>
      <c r="GS18" s="78" t="s">
        <v>436</v>
      </c>
      <c r="GT18" s="78" t="s">
        <v>436</v>
      </c>
      <c r="GU18" s="78"/>
      <c r="GV18" s="78" t="s">
        <v>436</v>
      </c>
      <c r="GW18" s="78" t="s">
        <v>436</v>
      </c>
      <c r="GX18" s="78"/>
      <c r="GY18" s="78" t="s">
        <v>436</v>
      </c>
      <c r="GZ18" s="78" t="s">
        <v>436</v>
      </c>
      <c r="HA18" s="78"/>
      <c r="HB18" s="78" t="s">
        <v>436</v>
      </c>
      <c r="HC18" s="78" t="s">
        <v>436</v>
      </c>
      <c r="HD18" s="78"/>
      <c r="HE18" s="78" t="s">
        <v>436</v>
      </c>
      <c r="HF18" s="78" t="s">
        <v>436</v>
      </c>
      <c r="HG18" s="78"/>
      <c r="HH18" s="78"/>
      <c r="HI18" s="78"/>
      <c r="HJ18" s="78">
        <v>2014</v>
      </c>
      <c r="HK18" s="78">
        <v>2016</v>
      </c>
      <c r="HL18" s="78">
        <v>2</v>
      </c>
      <c r="HM18" s="78">
        <v>2014</v>
      </c>
      <c r="HN18" s="78">
        <v>2015</v>
      </c>
      <c r="HO18" s="78">
        <v>4</v>
      </c>
      <c r="HP18" s="78" t="s">
        <v>463</v>
      </c>
      <c r="HQ18" s="78" t="s">
        <v>749</v>
      </c>
      <c r="HR18" s="78">
        <v>2016</v>
      </c>
      <c r="HS18" s="78" t="s">
        <v>436</v>
      </c>
      <c r="HT18" s="78" t="s">
        <v>436</v>
      </c>
      <c r="HU18" s="78" t="s">
        <v>436</v>
      </c>
      <c r="HV18" s="78"/>
      <c r="HW18" s="78" t="s">
        <v>436</v>
      </c>
      <c r="HX18" s="78" t="s">
        <v>436</v>
      </c>
      <c r="HY18" s="78" t="s">
        <v>436</v>
      </c>
      <c r="HZ18" s="78"/>
      <c r="IA18" s="78" t="s">
        <v>436</v>
      </c>
      <c r="IB18" s="78" t="s">
        <v>436</v>
      </c>
      <c r="IC18" s="78" t="s">
        <v>436</v>
      </c>
      <c r="ID18" s="78"/>
      <c r="IE18" s="78"/>
      <c r="IF18" s="78"/>
      <c r="IG18" s="78">
        <v>1</v>
      </c>
      <c r="IH18" s="78">
        <v>2014</v>
      </c>
      <c r="II18" s="78"/>
      <c r="IJ18" s="78"/>
      <c r="IK18" s="78"/>
      <c r="IL18" s="78" t="s">
        <v>436</v>
      </c>
      <c r="IM18" s="78" t="s">
        <v>436</v>
      </c>
      <c r="IN18" s="78"/>
      <c r="IO18" s="78">
        <v>0.04</v>
      </c>
      <c r="IP18" s="78">
        <v>0.2</v>
      </c>
      <c r="IQ18" s="78">
        <v>1</v>
      </c>
      <c r="IR18" s="78">
        <v>2016</v>
      </c>
      <c r="IS18" s="78" t="s">
        <v>436</v>
      </c>
      <c r="IT18" s="78" t="s">
        <v>436</v>
      </c>
      <c r="IU18" s="78" t="s">
        <v>436</v>
      </c>
      <c r="IV18" s="78"/>
      <c r="IW18" s="78" t="s">
        <v>436</v>
      </c>
      <c r="IX18" s="78" t="s">
        <v>436</v>
      </c>
      <c r="IY18" s="78" t="s">
        <v>436</v>
      </c>
      <c r="IZ18" s="78"/>
      <c r="JA18" s="78" t="s">
        <v>436</v>
      </c>
      <c r="JB18" s="78" t="s">
        <v>436</v>
      </c>
      <c r="JC18" s="78" t="s">
        <v>436</v>
      </c>
      <c r="JD18" s="78"/>
      <c r="JE18" s="78" t="s">
        <v>440</v>
      </c>
      <c r="JF18" s="78">
        <v>1</v>
      </c>
      <c r="JG18" s="78">
        <v>2016</v>
      </c>
      <c r="JH18" s="78"/>
      <c r="JI18" s="78">
        <v>1</v>
      </c>
      <c r="JJ18" s="78">
        <v>2014</v>
      </c>
      <c r="JK18" s="78">
        <v>0.2</v>
      </c>
      <c r="JL18" s="78">
        <v>1</v>
      </c>
      <c r="JM18" s="78">
        <v>2016</v>
      </c>
      <c r="JN18" s="78" t="s">
        <v>436</v>
      </c>
      <c r="JO18" s="78" t="s">
        <v>436</v>
      </c>
      <c r="JP18" s="78" t="s">
        <v>436</v>
      </c>
      <c r="JQ18" s="78"/>
      <c r="JR18" s="78" t="s">
        <v>436</v>
      </c>
      <c r="JS18" s="78" t="s">
        <v>436</v>
      </c>
      <c r="JT18" s="78" t="s">
        <v>436</v>
      </c>
      <c r="JU18" s="78"/>
      <c r="JV18" s="78"/>
      <c r="JW18" s="78"/>
      <c r="JX18" s="78"/>
      <c r="JY18" s="78"/>
      <c r="JZ18" s="78"/>
      <c r="KA18" s="78">
        <v>1</v>
      </c>
      <c r="KB18" s="78">
        <v>2014</v>
      </c>
      <c r="KC18" s="78"/>
      <c r="KD18" s="78"/>
      <c r="KE18" s="78"/>
      <c r="KF18" s="78" t="s">
        <v>440</v>
      </c>
      <c r="KG18" s="78">
        <v>1</v>
      </c>
      <c r="KH18" s="78">
        <v>2016</v>
      </c>
      <c r="KI18" s="78"/>
      <c r="KJ18" s="78"/>
      <c r="KK18" s="78"/>
      <c r="KL18" s="78"/>
      <c r="KM18" s="78"/>
      <c r="KN18" s="78"/>
      <c r="KO18" s="78" t="s">
        <v>440</v>
      </c>
      <c r="KP18" s="78" t="s">
        <v>440</v>
      </c>
      <c r="KQ18" s="78">
        <v>1</v>
      </c>
      <c r="KR18" s="78">
        <v>2016</v>
      </c>
      <c r="KS18" s="78" t="s">
        <v>440</v>
      </c>
      <c r="KT18" s="78" t="s">
        <v>440</v>
      </c>
      <c r="KU18" s="78">
        <v>1</v>
      </c>
      <c r="KV18" s="78">
        <v>2016</v>
      </c>
      <c r="KW18" s="78" t="s">
        <v>440</v>
      </c>
      <c r="KX18" s="78" t="s">
        <v>440</v>
      </c>
      <c r="KY18" s="78">
        <v>1</v>
      </c>
      <c r="KZ18" s="78">
        <v>2016</v>
      </c>
      <c r="LA18" s="78"/>
      <c r="LB18" s="78"/>
      <c r="LC18" s="78"/>
      <c r="LD18" s="78">
        <v>0.05</v>
      </c>
      <c r="LE18" s="78">
        <v>1</v>
      </c>
      <c r="LF18" s="78">
        <v>2016</v>
      </c>
      <c r="LG18" s="78"/>
      <c r="LH18" s="78"/>
      <c r="LI18" s="78">
        <v>1</v>
      </c>
      <c r="LJ18" s="78">
        <v>2015</v>
      </c>
      <c r="LK18" s="78">
        <v>3</v>
      </c>
      <c r="LL18" s="78">
        <v>5</v>
      </c>
      <c r="LM18" s="78">
        <v>1</v>
      </c>
      <c r="LN18" s="78">
        <v>2016</v>
      </c>
      <c r="LO18" s="78">
        <v>3.166666666666667E-3</v>
      </c>
      <c r="LP18" s="78">
        <v>1.6E-2</v>
      </c>
      <c r="LQ18" s="78">
        <v>1</v>
      </c>
      <c r="LR18" s="78">
        <v>2016</v>
      </c>
      <c r="LS18" s="78" t="s">
        <v>436</v>
      </c>
      <c r="LT18" s="78" t="s">
        <v>436</v>
      </c>
      <c r="LU18" s="78"/>
      <c r="LV18" s="78" t="s">
        <v>436</v>
      </c>
      <c r="LW18" s="78" t="s">
        <v>436</v>
      </c>
      <c r="LX18" s="78"/>
      <c r="LY18" s="78" t="s">
        <v>440</v>
      </c>
      <c r="LZ18" s="78"/>
      <c r="MA18" s="78">
        <v>1</v>
      </c>
      <c r="MB18" s="78">
        <v>2014</v>
      </c>
      <c r="MC18" s="78"/>
      <c r="MD18" s="78"/>
      <c r="ME18" s="78"/>
      <c r="MF18" s="78">
        <v>4.4000000000000002E-4</v>
      </c>
      <c r="MG18" s="78">
        <v>2.5999999999999999E-3</v>
      </c>
      <c r="MH18" s="78" t="s">
        <v>442</v>
      </c>
      <c r="MI18" s="78">
        <v>2016</v>
      </c>
      <c r="MJ18" s="78" t="s">
        <v>440</v>
      </c>
      <c r="MK18" s="78">
        <v>1</v>
      </c>
      <c r="ML18" s="78">
        <v>2016</v>
      </c>
      <c r="MM18" s="78" t="s">
        <v>440</v>
      </c>
      <c r="MN18" s="78">
        <v>1</v>
      </c>
      <c r="MO18" s="78">
        <v>2016</v>
      </c>
      <c r="MP18" s="78">
        <v>3.0000000000000001E-3</v>
      </c>
      <c r="MQ18" s="78">
        <v>1</v>
      </c>
      <c r="MR18" s="78">
        <v>2016</v>
      </c>
      <c r="MS18" s="78">
        <v>6.2500000000000012E-4</v>
      </c>
      <c r="MT18" s="78">
        <v>2016</v>
      </c>
      <c r="MU18" s="78" t="s">
        <v>436</v>
      </c>
      <c r="MV18" s="78" t="s">
        <v>436</v>
      </c>
      <c r="MW18" s="78" t="s">
        <v>436</v>
      </c>
      <c r="MX18" s="78"/>
      <c r="MY18" s="78"/>
      <c r="MZ18" s="78"/>
      <c r="NA18" s="78">
        <v>1</v>
      </c>
      <c r="NB18" s="78">
        <v>2014</v>
      </c>
      <c r="NC18" s="78" t="s">
        <v>436</v>
      </c>
      <c r="ND18" s="78" t="s">
        <v>436</v>
      </c>
      <c r="NE18" s="78"/>
      <c r="NF18" s="78">
        <v>0.1</v>
      </c>
      <c r="NG18" s="78">
        <v>1</v>
      </c>
      <c r="NH18" s="78">
        <v>2016</v>
      </c>
      <c r="NI18" s="78" t="s">
        <v>436</v>
      </c>
      <c r="NJ18" s="78" t="s">
        <v>436</v>
      </c>
      <c r="NK18" s="78"/>
      <c r="NL18" s="78"/>
      <c r="NM18" s="78"/>
      <c r="NN18" s="78"/>
      <c r="NO18" s="78"/>
      <c r="NP18" s="78"/>
      <c r="NQ18" s="78"/>
      <c r="NR18" s="78"/>
      <c r="NS18" s="78"/>
      <c r="NT18" s="78"/>
      <c r="NU18" s="78"/>
      <c r="NV18" s="78"/>
      <c r="NW18" s="78"/>
      <c r="NX18" s="78"/>
      <c r="NY18" s="78"/>
      <c r="NZ18" s="78"/>
      <c r="OA18" s="78"/>
      <c r="OB18" s="78"/>
      <c r="OC18" s="78"/>
      <c r="OD18" s="78"/>
      <c r="OE18" s="78"/>
      <c r="OF18" s="78"/>
      <c r="OG18" s="78"/>
      <c r="OH18" s="78"/>
      <c r="OI18" s="78"/>
      <c r="OJ18" s="78"/>
      <c r="OK18" s="78"/>
      <c r="OL18" s="78"/>
      <c r="OM18" s="78"/>
      <c r="ON18" s="78"/>
      <c r="OO18" s="78"/>
      <c r="OP18" s="78"/>
      <c r="OQ18" s="78"/>
      <c r="OR18" s="78"/>
      <c r="OS18" s="78"/>
      <c r="OT18" s="78"/>
      <c r="OU18" s="78"/>
      <c r="OV18" s="78"/>
      <c r="OW18" s="78"/>
      <c r="OX18" s="78"/>
      <c r="OY18" s="78"/>
      <c r="OZ18" s="78"/>
      <c r="PA18" s="78"/>
      <c r="PB18" s="78"/>
      <c r="PC18" s="78"/>
      <c r="PD18" s="78"/>
      <c r="PE18" s="78"/>
      <c r="PF18" s="78"/>
      <c r="PG18" s="78"/>
      <c r="PH18" s="78"/>
      <c r="PI18" s="78"/>
      <c r="PJ18" s="78"/>
      <c r="PK18" s="78"/>
      <c r="PL18" s="78"/>
      <c r="PM18" s="78"/>
      <c r="PN18" s="78"/>
      <c r="PO18" s="78"/>
      <c r="PP18" s="78"/>
      <c r="PQ18" s="78"/>
      <c r="PR18" s="78"/>
      <c r="PS18" s="78"/>
      <c r="PT18" s="78" t="s">
        <v>436</v>
      </c>
      <c r="PU18" s="78" t="s">
        <v>436</v>
      </c>
      <c r="PV18" s="78"/>
      <c r="PW18" s="78" t="s">
        <v>436</v>
      </c>
      <c r="PX18" s="78" t="s">
        <v>436</v>
      </c>
      <c r="PY18" s="78"/>
      <c r="PZ18" s="78" t="s">
        <v>436</v>
      </c>
      <c r="QA18" s="78" t="s">
        <v>436</v>
      </c>
      <c r="QB18" s="78"/>
      <c r="QC18" s="78" t="s">
        <v>436</v>
      </c>
      <c r="QD18" s="78" t="s">
        <v>436</v>
      </c>
      <c r="QE18" s="78"/>
      <c r="QF18" s="78"/>
      <c r="QG18" s="78">
        <v>1</v>
      </c>
      <c r="QH18" s="78">
        <v>2014</v>
      </c>
      <c r="QI18" s="78" t="s">
        <v>440</v>
      </c>
      <c r="QJ18" s="78">
        <v>1</v>
      </c>
      <c r="QK18" s="78">
        <v>2016</v>
      </c>
      <c r="QL18" s="78">
        <v>2014</v>
      </c>
      <c r="QM18" s="78">
        <v>2016</v>
      </c>
      <c r="QN18" s="78" t="s">
        <v>443</v>
      </c>
      <c r="QO18" s="78" t="s">
        <v>756</v>
      </c>
      <c r="QP18" s="78">
        <v>2016</v>
      </c>
      <c r="QQ18" s="78">
        <v>2014</v>
      </c>
      <c r="QR18" s="78">
        <v>2016</v>
      </c>
      <c r="QS18" s="78" t="s">
        <v>444</v>
      </c>
      <c r="QT18" s="78" t="s">
        <v>749</v>
      </c>
      <c r="QU18" s="78">
        <v>2016</v>
      </c>
      <c r="QV18" s="93"/>
      <c r="QW18" s="94" t="s">
        <v>445</v>
      </c>
      <c r="QX18" s="121" t="s">
        <v>435</v>
      </c>
    </row>
    <row r="19" spans="1:466" s="95" customFormat="1" ht="14.25" customHeight="1">
      <c r="A19" s="56">
        <v>13</v>
      </c>
      <c r="B19" s="56" t="s">
        <v>922</v>
      </c>
      <c r="C19" s="56" t="s">
        <v>923</v>
      </c>
      <c r="D19" s="56" t="s">
        <v>744</v>
      </c>
      <c r="E19" s="56" t="s">
        <v>431</v>
      </c>
      <c r="F19" s="56" t="s">
        <v>759</v>
      </c>
      <c r="G19" s="57" t="s">
        <v>760</v>
      </c>
      <c r="H19" s="56">
        <v>26</v>
      </c>
      <c r="I19" s="56" t="s">
        <v>434</v>
      </c>
      <c r="J19" s="56" t="s">
        <v>747</v>
      </c>
      <c r="K19" s="56"/>
      <c r="L19" s="56"/>
      <c r="M19" s="56"/>
      <c r="N19" s="56"/>
      <c r="O19" s="56" t="s">
        <v>437</v>
      </c>
      <c r="P19" s="56" t="s">
        <v>437</v>
      </c>
      <c r="Q19" s="56" t="s">
        <v>437</v>
      </c>
      <c r="R19" s="56"/>
      <c r="S19" s="56"/>
      <c r="T19" s="56"/>
      <c r="U19" s="56"/>
      <c r="V19" s="78"/>
      <c r="W19" s="78"/>
      <c r="X19" s="78"/>
      <c r="Y19" s="78"/>
      <c r="Z19" s="78"/>
      <c r="AA19" s="78"/>
      <c r="AB19" s="78">
        <v>1</v>
      </c>
      <c r="AC19" s="78">
        <v>2015</v>
      </c>
      <c r="AD19" s="78"/>
      <c r="AE19" s="78"/>
      <c r="AF19" s="78"/>
      <c r="AG19" s="78"/>
      <c r="AH19" s="78">
        <v>2</v>
      </c>
      <c r="AI19" s="78">
        <v>2013</v>
      </c>
      <c r="AJ19" s="78"/>
      <c r="AK19" s="78"/>
      <c r="AL19" s="78"/>
      <c r="AM19" s="78"/>
      <c r="AN19" s="78"/>
      <c r="AO19" s="78"/>
      <c r="AP19" s="78"/>
      <c r="AQ19" s="78"/>
      <c r="AR19" s="78"/>
      <c r="AS19" s="78">
        <v>2013</v>
      </c>
      <c r="AT19" s="78">
        <v>2015</v>
      </c>
      <c r="AU19" s="78">
        <v>2</v>
      </c>
      <c r="AV19" s="79"/>
      <c r="AW19" s="79">
        <v>1</v>
      </c>
      <c r="AX19" s="79">
        <v>2015</v>
      </c>
      <c r="AY19" s="79">
        <v>10</v>
      </c>
      <c r="AZ19" s="79">
        <v>1</v>
      </c>
      <c r="BA19" s="79">
        <v>2016</v>
      </c>
      <c r="BB19" s="79"/>
      <c r="BC19" s="79"/>
      <c r="BD19" s="79">
        <v>68</v>
      </c>
      <c r="BE19" s="79">
        <v>2016</v>
      </c>
      <c r="BF19" s="79"/>
      <c r="BG19" s="79"/>
      <c r="BH19" s="79"/>
      <c r="BI19" s="79">
        <v>20.9</v>
      </c>
      <c r="BJ19" s="79">
        <v>2</v>
      </c>
      <c r="BK19" s="79">
        <v>2016</v>
      </c>
      <c r="BL19" s="79">
        <v>8.5</v>
      </c>
      <c r="BM19" s="79">
        <v>1</v>
      </c>
      <c r="BN19" s="79">
        <v>2016</v>
      </c>
      <c r="BO19" s="79">
        <v>3.1</v>
      </c>
      <c r="BP19" s="79">
        <v>2</v>
      </c>
      <c r="BQ19" s="79">
        <v>2016</v>
      </c>
      <c r="BR19" s="79"/>
      <c r="BS19" s="79">
        <v>2</v>
      </c>
      <c r="BT19" s="79">
        <v>2013</v>
      </c>
      <c r="BU19" s="79">
        <v>14.9</v>
      </c>
      <c r="BV19" s="79">
        <v>2</v>
      </c>
      <c r="BW19" s="79">
        <v>2016</v>
      </c>
      <c r="BX19" s="79"/>
      <c r="BY19" s="79"/>
      <c r="BZ19" s="79"/>
      <c r="CA19" s="79">
        <v>44</v>
      </c>
      <c r="CB19" s="79" t="s">
        <v>438</v>
      </c>
      <c r="CC19" s="79">
        <v>2016</v>
      </c>
      <c r="CD19" s="79"/>
      <c r="CE19" s="79"/>
      <c r="CF19" s="79"/>
      <c r="CG19" s="79">
        <v>478</v>
      </c>
      <c r="CH19" s="79">
        <v>1</v>
      </c>
      <c r="CI19" s="79">
        <v>2016</v>
      </c>
      <c r="CJ19" s="79">
        <v>347</v>
      </c>
      <c r="CK19" s="79">
        <v>2</v>
      </c>
      <c r="CL19" s="79">
        <v>2016</v>
      </c>
      <c r="CM19" s="79"/>
      <c r="CN19" s="79">
        <v>1</v>
      </c>
      <c r="CO19" s="79">
        <v>2013</v>
      </c>
      <c r="CP19" s="79"/>
      <c r="CQ19" s="79">
        <v>1</v>
      </c>
      <c r="CR19" s="79">
        <v>2013</v>
      </c>
      <c r="CS19" s="79"/>
      <c r="CT19" s="79">
        <v>1</v>
      </c>
      <c r="CU19" s="79">
        <v>2013</v>
      </c>
      <c r="CV19" s="79"/>
      <c r="CW19" s="79">
        <v>1</v>
      </c>
      <c r="CX19" s="79">
        <v>2013</v>
      </c>
      <c r="CY19" s="79">
        <v>178</v>
      </c>
      <c r="CZ19" s="79">
        <v>1</v>
      </c>
      <c r="DA19" s="79">
        <v>2016</v>
      </c>
      <c r="DB19" s="79" t="s">
        <v>924</v>
      </c>
      <c r="DC19" s="79">
        <v>1</v>
      </c>
      <c r="DD19" s="79">
        <v>2016</v>
      </c>
      <c r="DE19" s="79"/>
      <c r="DF19" s="79">
        <v>1</v>
      </c>
      <c r="DG19" s="79">
        <v>2013</v>
      </c>
      <c r="DH19" s="79"/>
      <c r="DI19" s="79">
        <v>1</v>
      </c>
      <c r="DJ19" s="79">
        <v>2015</v>
      </c>
      <c r="DK19" s="79"/>
      <c r="DL19" s="79">
        <v>1</v>
      </c>
      <c r="DM19" s="79">
        <v>2015</v>
      </c>
      <c r="DN19" s="79"/>
      <c r="DO19" s="79">
        <v>1</v>
      </c>
      <c r="DP19" s="79">
        <v>2015</v>
      </c>
      <c r="DQ19" s="79"/>
      <c r="DR19" s="79"/>
      <c r="DS19" s="79"/>
      <c r="DT19" s="79"/>
      <c r="DU19" s="79">
        <v>1</v>
      </c>
      <c r="DV19" s="79">
        <v>2015</v>
      </c>
      <c r="DW19" s="79"/>
      <c r="DX19" s="79">
        <v>1</v>
      </c>
      <c r="DY19" s="79">
        <v>2015</v>
      </c>
      <c r="DZ19" s="79"/>
      <c r="EA19" s="79">
        <v>1</v>
      </c>
      <c r="EB19" s="79">
        <v>2015</v>
      </c>
      <c r="EC19" s="79"/>
      <c r="ED19" s="79"/>
      <c r="EE19" s="79"/>
      <c r="EF19" s="79"/>
      <c r="EG19" s="79"/>
      <c r="EH19" s="79"/>
      <c r="EI19" s="79"/>
      <c r="EJ19" s="79"/>
      <c r="EK19" s="79"/>
      <c r="EL19" s="79"/>
      <c r="EM19" s="79"/>
      <c r="EN19" s="78">
        <v>2013</v>
      </c>
      <c r="EO19" s="78">
        <v>2016</v>
      </c>
      <c r="EP19" s="78" t="s">
        <v>438</v>
      </c>
      <c r="EQ19" s="78">
        <v>0.02</v>
      </c>
      <c r="ER19" s="78">
        <v>2</v>
      </c>
      <c r="ES19" s="78">
        <v>2016</v>
      </c>
      <c r="ET19" s="78"/>
      <c r="EU19" s="78">
        <v>1</v>
      </c>
      <c r="EV19" s="78">
        <v>2013</v>
      </c>
      <c r="EW19" s="78"/>
      <c r="EX19" s="78">
        <v>1</v>
      </c>
      <c r="EY19" s="78">
        <v>2013</v>
      </c>
      <c r="EZ19" s="78"/>
      <c r="FA19" s="78">
        <v>1</v>
      </c>
      <c r="FB19" s="78">
        <v>2013</v>
      </c>
      <c r="FC19" s="78"/>
      <c r="FD19" s="78">
        <v>1</v>
      </c>
      <c r="FE19" s="78">
        <v>2013</v>
      </c>
      <c r="FF19" s="78" t="s">
        <v>440</v>
      </c>
      <c r="FG19" s="78">
        <v>1</v>
      </c>
      <c r="FH19" s="78">
        <v>2016</v>
      </c>
      <c r="FI19" s="78">
        <v>1.7999999999999999E-2</v>
      </c>
      <c r="FJ19" s="78">
        <v>2</v>
      </c>
      <c r="FK19" s="78">
        <v>2016</v>
      </c>
      <c r="FL19" s="78">
        <v>4.0000000000000001E-3</v>
      </c>
      <c r="FM19" s="78">
        <v>2</v>
      </c>
      <c r="FN19" s="78">
        <v>2016</v>
      </c>
      <c r="FO19" s="78">
        <v>1.6999999999999999E-3</v>
      </c>
      <c r="FP19" s="78">
        <v>2</v>
      </c>
      <c r="FQ19" s="78">
        <v>2016</v>
      </c>
      <c r="FR19" s="78">
        <v>0.03</v>
      </c>
      <c r="FS19" s="78">
        <v>2</v>
      </c>
      <c r="FT19" s="78">
        <v>2016</v>
      </c>
      <c r="FU19" s="78">
        <v>9.5000000000000001E-2</v>
      </c>
      <c r="FV19" s="78">
        <v>2</v>
      </c>
      <c r="FW19" s="78">
        <v>2016</v>
      </c>
      <c r="FX19" s="78"/>
      <c r="FY19" s="78">
        <v>1</v>
      </c>
      <c r="FZ19" s="78">
        <v>2013</v>
      </c>
      <c r="GA19" s="78"/>
      <c r="GB19" s="78"/>
      <c r="GC19" s="78"/>
      <c r="GD19" s="78"/>
      <c r="GE19" s="78">
        <v>1</v>
      </c>
      <c r="GF19" s="78">
        <v>2013</v>
      </c>
      <c r="GG19" s="78"/>
      <c r="GH19" s="78">
        <v>1</v>
      </c>
      <c r="GI19" s="78">
        <v>2013</v>
      </c>
      <c r="GJ19" s="78"/>
      <c r="GK19" s="78">
        <v>1</v>
      </c>
      <c r="GL19" s="78">
        <v>2013</v>
      </c>
      <c r="GM19" s="78"/>
      <c r="GN19" s="78">
        <v>1</v>
      </c>
      <c r="GO19" s="78">
        <v>2013</v>
      </c>
      <c r="GP19" s="78"/>
      <c r="GQ19" s="78">
        <v>1</v>
      </c>
      <c r="GR19" s="78">
        <v>2013</v>
      </c>
      <c r="GS19" s="78"/>
      <c r="GT19" s="78">
        <v>1</v>
      </c>
      <c r="GU19" s="78">
        <v>2013</v>
      </c>
      <c r="GV19" s="78"/>
      <c r="GW19" s="78">
        <v>1</v>
      </c>
      <c r="GX19" s="78">
        <v>2013</v>
      </c>
      <c r="GY19" s="78"/>
      <c r="GZ19" s="78">
        <v>1</v>
      </c>
      <c r="HA19" s="78">
        <v>2013</v>
      </c>
      <c r="HB19" s="78"/>
      <c r="HC19" s="78">
        <v>1</v>
      </c>
      <c r="HD19" s="78">
        <v>2013</v>
      </c>
      <c r="HE19" s="78"/>
      <c r="HF19" s="78">
        <v>1</v>
      </c>
      <c r="HG19" s="78">
        <v>2013</v>
      </c>
      <c r="HH19" s="78"/>
      <c r="HI19" s="78"/>
      <c r="HJ19" s="78">
        <v>2013</v>
      </c>
      <c r="HK19" s="78">
        <v>2016</v>
      </c>
      <c r="HL19" s="78">
        <v>2</v>
      </c>
      <c r="HM19" s="78">
        <v>2013</v>
      </c>
      <c r="HN19" s="78">
        <v>2016</v>
      </c>
      <c r="HO19" s="78">
        <v>3</v>
      </c>
      <c r="HP19" s="78" t="s">
        <v>441</v>
      </c>
      <c r="HQ19" s="78" t="s">
        <v>769</v>
      </c>
      <c r="HR19" s="78">
        <v>2016</v>
      </c>
      <c r="HS19" s="78"/>
      <c r="HT19" s="78"/>
      <c r="HU19" s="78">
        <v>1</v>
      </c>
      <c r="HV19" s="78">
        <v>2013</v>
      </c>
      <c r="HW19" s="78"/>
      <c r="HX19" s="78"/>
      <c r="HY19" s="78">
        <v>1</v>
      </c>
      <c r="HZ19" s="78">
        <v>2013</v>
      </c>
      <c r="IA19" s="78"/>
      <c r="IB19" s="78"/>
      <c r="IC19" s="78">
        <v>1</v>
      </c>
      <c r="ID19" s="78">
        <v>2013</v>
      </c>
      <c r="IE19" s="78"/>
      <c r="IF19" s="78"/>
      <c r="IG19" s="78">
        <v>1</v>
      </c>
      <c r="IH19" s="78">
        <v>2013</v>
      </c>
      <c r="II19" s="78"/>
      <c r="IJ19" s="78"/>
      <c r="IK19" s="78"/>
      <c r="IL19" s="78"/>
      <c r="IM19" s="78"/>
      <c r="IN19" s="78"/>
      <c r="IO19" s="78">
        <v>0.03</v>
      </c>
      <c r="IP19" s="78">
        <v>0.1</v>
      </c>
      <c r="IQ19" s="78">
        <v>1</v>
      </c>
      <c r="IR19" s="78">
        <v>2016</v>
      </c>
      <c r="IS19" s="78"/>
      <c r="IT19" s="78"/>
      <c r="IU19" s="78"/>
      <c r="IV19" s="78"/>
      <c r="IW19" s="78"/>
      <c r="IX19" s="78"/>
      <c r="IY19" s="78">
        <v>1</v>
      </c>
      <c r="IZ19" s="78">
        <v>2013</v>
      </c>
      <c r="JA19" s="78"/>
      <c r="JB19" s="78"/>
      <c r="JC19" s="78">
        <v>1</v>
      </c>
      <c r="JD19" s="78">
        <v>2013</v>
      </c>
      <c r="JE19" s="78"/>
      <c r="JF19" s="78">
        <v>1</v>
      </c>
      <c r="JG19" s="78">
        <v>2013</v>
      </c>
      <c r="JH19" s="78"/>
      <c r="JI19" s="78">
        <v>1</v>
      </c>
      <c r="JJ19" s="78">
        <v>2013</v>
      </c>
      <c r="JK19" s="78">
        <v>0.25</v>
      </c>
      <c r="JL19" s="78">
        <v>1</v>
      </c>
      <c r="JM19" s="78">
        <v>2016</v>
      </c>
      <c r="JN19" s="78"/>
      <c r="JO19" s="78"/>
      <c r="JP19" s="78">
        <v>1</v>
      </c>
      <c r="JQ19" s="78">
        <v>2013</v>
      </c>
      <c r="JR19" s="78"/>
      <c r="JS19" s="78"/>
      <c r="JT19" s="78">
        <v>1</v>
      </c>
      <c r="JU19" s="78">
        <v>2013</v>
      </c>
      <c r="JV19" s="78"/>
      <c r="JW19" s="78"/>
      <c r="JX19" s="78"/>
      <c r="JY19" s="78" t="s">
        <v>440</v>
      </c>
      <c r="JZ19" s="78" t="s">
        <v>440</v>
      </c>
      <c r="KA19" s="78">
        <v>1</v>
      </c>
      <c r="KB19" s="78">
        <v>2016</v>
      </c>
      <c r="KC19" s="78"/>
      <c r="KD19" s="78"/>
      <c r="KE19" s="78"/>
      <c r="KF19" s="78"/>
      <c r="KG19" s="78">
        <v>1</v>
      </c>
      <c r="KH19" s="78">
        <v>2013</v>
      </c>
      <c r="KI19" s="78"/>
      <c r="KJ19" s="78"/>
      <c r="KK19" s="78"/>
      <c r="KL19" s="78"/>
      <c r="KM19" s="78">
        <v>1</v>
      </c>
      <c r="KN19" s="78">
        <v>2013</v>
      </c>
      <c r="KO19" s="78"/>
      <c r="KP19" s="78"/>
      <c r="KQ19" s="78">
        <v>1</v>
      </c>
      <c r="KR19" s="78">
        <v>2013</v>
      </c>
      <c r="KS19" s="78"/>
      <c r="KT19" s="78"/>
      <c r="KU19" s="78">
        <v>1</v>
      </c>
      <c r="KV19" s="78">
        <v>2013</v>
      </c>
      <c r="KW19" s="78" t="s">
        <v>440</v>
      </c>
      <c r="KX19" s="78" t="s">
        <v>440</v>
      </c>
      <c r="KY19" s="78">
        <v>1</v>
      </c>
      <c r="KZ19" s="78">
        <v>2016</v>
      </c>
      <c r="LA19" s="78"/>
      <c r="LB19" s="78"/>
      <c r="LC19" s="78"/>
      <c r="LD19" s="78"/>
      <c r="LE19" s="78">
        <v>1</v>
      </c>
      <c r="LF19" s="78">
        <v>2013</v>
      </c>
      <c r="LG19" s="78">
        <v>4.0000000000000001E-3</v>
      </c>
      <c r="LH19" s="78">
        <v>1.0999999999999999E-2</v>
      </c>
      <c r="LI19" s="78">
        <v>1</v>
      </c>
      <c r="LJ19" s="78">
        <v>2016</v>
      </c>
      <c r="LK19" s="78">
        <v>6</v>
      </c>
      <c r="LL19" s="78">
        <v>8</v>
      </c>
      <c r="LM19" s="78" t="s">
        <v>442</v>
      </c>
      <c r="LN19" s="78">
        <v>2016</v>
      </c>
      <c r="LO19" s="78"/>
      <c r="LP19" s="78"/>
      <c r="LQ19" s="78">
        <v>1</v>
      </c>
      <c r="LR19" s="78">
        <v>2013</v>
      </c>
      <c r="LS19" s="78"/>
      <c r="LT19" s="78">
        <v>1</v>
      </c>
      <c r="LU19" s="78">
        <v>2013</v>
      </c>
      <c r="LV19" s="78"/>
      <c r="LW19" s="78">
        <v>1</v>
      </c>
      <c r="LX19" s="78">
        <v>2013</v>
      </c>
      <c r="LY19" s="78"/>
      <c r="LZ19" s="78"/>
      <c r="MA19" s="78">
        <v>1</v>
      </c>
      <c r="MB19" s="78">
        <v>2013</v>
      </c>
      <c r="MC19" s="78"/>
      <c r="MD19" s="78"/>
      <c r="ME19" s="78"/>
      <c r="MF19" s="78" t="s">
        <v>440</v>
      </c>
      <c r="MG19" s="78" t="s">
        <v>440</v>
      </c>
      <c r="MH19" s="78">
        <v>1</v>
      </c>
      <c r="MI19" s="78">
        <v>2016</v>
      </c>
      <c r="MJ19" s="78" t="s">
        <v>440</v>
      </c>
      <c r="MK19" s="78">
        <v>1</v>
      </c>
      <c r="ML19" s="78">
        <v>2016</v>
      </c>
      <c r="MM19" s="78" t="s">
        <v>440</v>
      </c>
      <c r="MN19" s="78">
        <v>1</v>
      </c>
      <c r="MO19" s="78">
        <v>2016</v>
      </c>
      <c r="MP19" s="78" t="s">
        <v>440</v>
      </c>
      <c r="MQ19" s="78">
        <v>1</v>
      </c>
      <c r="MR19" s="78">
        <v>2016</v>
      </c>
      <c r="MS19" s="78" t="s">
        <v>440</v>
      </c>
      <c r="MT19" s="78">
        <v>2016</v>
      </c>
      <c r="MU19" s="78"/>
      <c r="MV19" s="78"/>
      <c r="MW19" s="78">
        <v>1</v>
      </c>
      <c r="MX19" s="78">
        <v>2013</v>
      </c>
      <c r="MY19" s="78"/>
      <c r="MZ19" s="78"/>
      <c r="NA19" s="78">
        <v>1</v>
      </c>
      <c r="NB19" s="78">
        <v>2013</v>
      </c>
      <c r="NC19" s="78"/>
      <c r="ND19" s="78">
        <v>1</v>
      </c>
      <c r="NE19" s="78">
        <v>2013</v>
      </c>
      <c r="NF19" s="78">
        <v>0.1</v>
      </c>
      <c r="NG19" s="78">
        <v>1</v>
      </c>
      <c r="NH19" s="78">
        <v>2016</v>
      </c>
      <c r="NI19" s="78"/>
      <c r="NJ19" s="78">
        <v>1</v>
      </c>
      <c r="NK19" s="78">
        <v>2013</v>
      </c>
      <c r="NL19" s="78"/>
      <c r="NM19" s="78"/>
      <c r="NN19" s="78"/>
      <c r="NO19" s="78"/>
      <c r="NP19" s="78"/>
      <c r="NQ19" s="78"/>
      <c r="NR19" s="78"/>
      <c r="NS19" s="78"/>
      <c r="NT19" s="78"/>
      <c r="NU19" s="78"/>
      <c r="NV19" s="78"/>
      <c r="NW19" s="78"/>
      <c r="NX19" s="78"/>
      <c r="NY19" s="78"/>
      <c r="NZ19" s="78"/>
      <c r="OA19" s="78"/>
      <c r="OB19" s="78"/>
      <c r="OC19" s="78"/>
      <c r="OD19" s="78"/>
      <c r="OE19" s="78"/>
      <c r="OF19" s="78"/>
      <c r="OG19" s="78"/>
      <c r="OH19" s="78"/>
      <c r="OI19" s="78"/>
      <c r="OJ19" s="78"/>
      <c r="OK19" s="78"/>
      <c r="OL19" s="78"/>
      <c r="OM19" s="78"/>
      <c r="ON19" s="78"/>
      <c r="OO19" s="78"/>
      <c r="OP19" s="78"/>
      <c r="OQ19" s="78"/>
      <c r="OR19" s="78"/>
      <c r="OS19" s="78"/>
      <c r="OT19" s="78"/>
      <c r="OU19" s="78"/>
      <c r="OV19" s="78"/>
      <c r="OW19" s="78"/>
      <c r="OX19" s="78"/>
      <c r="OY19" s="78"/>
      <c r="OZ19" s="78"/>
      <c r="PA19" s="78"/>
      <c r="PB19" s="78"/>
      <c r="PC19" s="78"/>
      <c r="PD19" s="78"/>
      <c r="PE19" s="78"/>
      <c r="PF19" s="78"/>
      <c r="PG19" s="78"/>
      <c r="PH19" s="78"/>
      <c r="PI19" s="78"/>
      <c r="PJ19" s="78"/>
      <c r="PK19" s="78"/>
      <c r="PL19" s="78"/>
      <c r="PM19" s="78"/>
      <c r="PN19" s="78"/>
      <c r="PO19" s="78"/>
      <c r="PP19" s="78"/>
      <c r="PQ19" s="78"/>
      <c r="PR19" s="78"/>
      <c r="PS19" s="78"/>
      <c r="PT19" s="78" t="s">
        <v>440</v>
      </c>
      <c r="PU19" s="78">
        <v>1</v>
      </c>
      <c r="PV19" s="78">
        <v>2016</v>
      </c>
      <c r="PW19" s="78"/>
      <c r="PX19" s="78">
        <v>1</v>
      </c>
      <c r="PY19" s="78">
        <v>2013</v>
      </c>
      <c r="PZ19" s="78"/>
      <c r="QA19" s="78">
        <v>1</v>
      </c>
      <c r="QB19" s="78">
        <v>2013</v>
      </c>
      <c r="QC19" s="78"/>
      <c r="QD19" s="78">
        <v>1</v>
      </c>
      <c r="QE19" s="78">
        <v>2013</v>
      </c>
      <c r="QF19" s="78" t="s">
        <v>440</v>
      </c>
      <c r="QG19" s="78">
        <v>1</v>
      </c>
      <c r="QH19" s="78">
        <v>2016</v>
      </c>
      <c r="QI19" s="78" t="s">
        <v>440</v>
      </c>
      <c r="QJ19" s="78">
        <v>1</v>
      </c>
      <c r="QK19" s="78">
        <v>2016</v>
      </c>
      <c r="QL19" s="78">
        <v>2013</v>
      </c>
      <c r="QM19" s="78">
        <v>2016</v>
      </c>
      <c r="QN19" s="78" t="s">
        <v>443</v>
      </c>
      <c r="QO19" s="78" t="s">
        <v>756</v>
      </c>
      <c r="QP19" s="78">
        <v>2016</v>
      </c>
      <c r="QQ19" s="78">
        <v>2013</v>
      </c>
      <c r="QR19" s="78">
        <v>2016</v>
      </c>
      <c r="QS19" s="78" t="s">
        <v>444</v>
      </c>
      <c r="QT19" s="99" t="s">
        <v>769</v>
      </c>
      <c r="QU19" s="78">
        <v>2016</v>
      </c>
      <c r="QV19" s="93"/>
      <c r="QW19" s="94" t="s">
        <v>445</v>
      </c>
      <c r="QX19" s="121" t="s">
        <v>435</v>
      </c>
    </row>
    <row r="20" spans="1:466" s="95" customFormat="1" ht="14.25" customHeight="1">
      <c r="A20" s="56">
        <v>14</v>
      </c>
      <c r="B20" s="56" t="s">
        <v>762</v>
      </c>
      <c r="C20" s="56" t="s">
        <v>763</v>
      </c>
      <c r="D20" s="56" t="s">
        <v>744</v>
      </c>
      <c r="E20" s="56" t="s">
        <v>431</v>
      </c>
      <c r="F20" s="56" t="s">
        <v>764</v>
      </c>
      <c r="G20" s="57" t="s">
        <v>608</v>
      </c>
      <c r="H20" s="56">
        <v>12</v>
      </c>
      <c r="I20" s="56" t="s">
        <v>455</v>
      </c>
      <c r="J20" s="56" t="s">
        <v>747</v>
      </c>
      <c r="K20" s="56" t="s">
        <v>437</v>
      </c>
      <c r="L20" s="56" t="s">
        <v>437</v>
      </c>
      <c r="M20" s="56" t="s">
        <v>437</v>
      </c>
      <c r="N20" s="56" t="s">
        <v>436</v>
      </c>
      <c r="O20" s="56" t="s">
        <v>437</v>
      </c>
      <c r="P20" s="56" t="s">
        <v>437</v>
      </c>
      <c r="Q20" s="56" t="s">
        <v>437</v>
      </c>
      <c r="R20" s="56" t="s">
        <v>436</v>
      </c>
      <c r="S20" s="56" t="s">
        <v>436</v>
      </c>
      <c r="T20" s="56" t="s">
        <v>436</v>
      </c>
      <c r="U20" s="56" t="s">
        <v>437</v>
      </c>
      <c r="V20" s="78" t="s">
        <v>436</v>
      </c>
      <c r="W20" s="78" t="s">
        <v>436</v>
      </c>
      <c r="X20" s="78"/>
      <c r="Y20" s="78"/>
      <c r="Z20" s="78"/>
      <c r="AA20" s="78">
        <v>0.57999999999999996</v>
      </c>
      <c r="AB20" s="78">
        <v>2</v>
      </c>
      <c r="AC20" s="78">
        <v>2016</v>
      </c>
      <c r="AD20" s="78" t="s">
        <v>436</v>
      </c>
      <c r="AE20" s="78" t="s">
        <v>436</v>
      </c>
      <c r="AF20" s="78" t="s">
        <v>436</v>
      </c>
      <c r="AG20" s="78"/>
      <c r="AH20" s="78"/>
      <c r="AI20" s="78"/>
      <c r="AJ20" s="78" t="s">
        <v>436</v>
      </c>
      <c r="AK20" s="78"/>
      <c r="AL20" s="78"/>
      <c r="AM20" s="78">
        <v>0.92700000000000005</v>
      </c>
      <c r="AN20" s="78">
        <v>1</v>
      </c>
      <c r="AO20" s="78">
        <v>2016</v>
      </c>
      <c r="AP20" s="78"/>
      <c r="AQ20" s="78">
        <v>3</v>
      </c>
      <c r="AR20" s="78">
        <v>2014</v>
      </c>
      <c r="AS20" s="78">
        <v>2014</v>
      </c>
      <c r="AT20" s="78">
        <v>2016</v>
      </c>
      <c r="AU20" s="78">
        <v>3</v>
      </c>
      <c r="AV20" s="79">
        <v>1.5</v>
      </c>
      <c r="AW20" s="79">
        <v>2</v>
      </c>
      <c r="AX20" s="79">
        <v>2016</v>
      </c>
      <c r="AY20" s="79">
        <v>11</v>
      </c>
      <c r="AZ20" s="79">
        <v>1</v>
      </c>
      <c r="BA20" s="79">
        <v>2016</v>
      </c>
      <c r="BB20" s="79"/>
      <c r="BC20" s="79"/>
      <c r="BD20" s="79">
        <v>8</v>
      </c>
      <c r="BE20" s="79">
        <v>2016</v>
      </c>
      <c r="BF20" s="79"/>
      <c r="BG20" s="79"/>
      <c r="BH20" s="79"/>
      <c r="BI20" s="79">
        <v>2</v>
      </c>
      <c r="BJ20" s="79">
        <v>1</v>
      </c>
      <c r="BK20" s="79">
        <v>2016</v>
      </c>
      <c r="BL20" s="79">
        <v>10.9</v>
      </c>
      <c r="BM20" s="79">
        <v>1</v>
      </c>
      <c r="BN20" s="79">
        <v>2016</v>
      </c>
      <c r="BO20" s="79">
        <v>1.4</v>
      </c>
      <c r="BP20" s="79">
        <v>1</v>
      </c>
      <c r="BQ20" s="79">
        <v>2016</v>
      </c>
      <c r="BR20" s="79">
        <v>1.8</v>
      </c>
      <c r="BS20" s="79">
        <v>1</v>
      </c>
      <c r="BT20" s="79">
        <v>2016</v>
      </c>
      <c r="BU20" s="79">
        <v>3.2</v>
      </c>
      <c r="BV20" s="79">
        <v>2</v>
      </c>
      <c r="BW20" s="79">
        <v>2016</v>
      </c>
      <c r="BX20" s="79"/>
      <c r="BY20" s="79"/>
      <c r="BZ20" s="79"/>
      <c r="CA20" s="79">
        <v>4</v>
      </c>
      <c r="CB20" s="79">
        <v>1</v>
      </c>
      <c r="CC20" s="79">
        <v>2016</v>
      </c>
      <c r="CD20" s="79"/>
      <c r="CE20" s="79"/>
      <c r="CF20" s="79"/>
      <c r="CG20" s="79">
        <v>426</v>
      </c>
      <c r="CH20" s="79">
        <v>1</v>
      </c>
      <c r="CI20" s="79">
        <v>2015</v>
      </c>
      <c r="CJ20" s="79">
        <v>308</v>
      </c>
      <c r="CK20" s="79" t="s">
        <v>539</v>
      </c>
      <c r="CL20" s="79">
        <v>2016</v>
      </c>
      <c r="CM20" s="79"/>
      <c r="CN20" s="79"/>
      <c r="CO20" s="79"/>
      <c r="CP20" s="79"/>
      <c r="CQ20" s="79"/>
      <c r="CR20" s="79"/>
      <c r="CS20" s="79" t="s">
        <v>436</v>
      </c>
      <c r="CT20" s="79" t="s">
        <v>436</v>
      </c>
      <c r="CU20" s="79"/>
      <c r="CV20" s="79" t="s">
        <v>436</v>
      </c>
      <c r="CW20" s="79" t="s">
        <v>436</v>
      </c>
      <c r="CX20" s="79"/>
      <c r="CY20" s="79"/>
      <c r="CZ20" s="79">
        <v>1</v>
      </c>
      <c r="DA20" s="79">
        <v>2015</v>
      </c>
      <c r="DB20" s="79" t="s">
        <v>478</v>
      </c>
      <c r="DC20" s="79">
        <v>1</v>
      </c>
      <c r="DD20" s="79">
        <v>2016</v>
      </c>
      <c r="DE20" s="79" t="s">
        <v>436</v>
      </c>
      <c r="DF20" s="79" t="s">
        <v>436</v>
      </c>
      <c r="DG20" s="79"/>
      <c r="DH20" s="79">
        <v>0.04</v>
      </c>
      <c r="DI20" s="79">
        <v>1</v>
      </c>
      <c r="DJ20" s="79">
        <v>2016</v>
      </c>
      <c r="DK20" s="79">
        <v>0.3</v>
      </c>
      <c r="DL20" s="79">
        <v>1</v>
      </c>
      <c r="DM20" s="79">
        <v>2016</v>
      </c>
      <c r="DN20" s="79">
        <v>0.7</v>
      </c>
      <c r="DO20" s="79">
        <v>1</v>
      </c>
      <c r="DP20" s="79">
        <v>2016</v>
      </c>
      <c r="DQ20" s="79">
        <v>8.0000000000000002E-3</v>
      </c>
      <c r="DR20" s="79">
        <v>1</v>
      </c>
      <c r="DS20" s="79">
        <v>2016</v>
      </c>
      <c r="DT20" s="79">
        <v>0.9</v>
      </c>
      <c r="DU20" s="79">
        <v>1</v>
      </c>
      <c r="DV20" s="79">
        <v>2016</v>
      </c>
      <c r="DW20" s="79">
        <v>1.2999999999999999E-2</v>
      </c>
      <c r="DX20" s="79">
        <v>1</v>
      </c>
      <c r="DY20" s="79">
        <v>2016</v>
      </c>
      <c r="DZ20" s="79">
        <v>0.03</v>
      </c>
      <c r="EA20" s="79">
        <v>1</v>
      </c>
      <c r="EB20" s="79">
        <v>2016</v>
      </c>
      <c r="EC20" s="79">
        <v>4</v>
      </c>
      <c r="ED20" s="79">
        <v>2016</v>
      </c>
      <c r="EE20" s="79"/>
      <c r="EF20" s="79"/>
      <c r="EG20" s="79"/>
      <c r="EH20" s="79"/>
      <c r="EI20" s="79"/>
      <c r="EJ20" s="79"/>
      <c r="EK20" s="79"/>
      <c r="EL20" s="79"/>
      <c r="EM20" s="79"/>
      <c r="EN20" s="78">
        <v>2015</v>
      </c>
      <c r="EO20" s="78">
        <v>2016</v>
      </c>
      <c r="EP20" s="78">
        <v>2</v>
      </c>
      <c r="EQ20" s="78" t="s">
        <v>440</v>
      </c>
      <c r="ER20" s="78">
        <v>1</v>
      </c>
      <c r="ES20" s="78">
        <v>2016</v>
      </c>
      <c r="ET20" s="78" t="s">
        <v>440</v>
      </c>
      <c r="EU20" s="78">
        <v>1</v>
      </c>
      <c r="EV20" s="78">
        <v>2016</v>
      </c>
      <c r="EW20" s="78">
        <v>0.1</v>
      </c>
      <c r="EX20" s="78">
        <v>2</v>
      </c>
      <c r="EY20" s="78">
        <v>2016</v>
      </c>
      <c r="EZ20" s="78">
        <v>6.1749999999999999E-2</v>
      </c>
      <c r="FA20" s="78">
        <v>2</v>
      </c>
      <c r="FB20" s="78">
        <v>2016</v>
      </c>
      <c r="FC20" s="78" t="s">
        <v>440</v>
      </c>
      <c r="FD20" s="78">
        <v>1</v>
      </c>
      <c r="FE20" s="78">
        <v>2016</v>
      </c>
      <c r="FF20" s="78" t="s">
        <v>440</v>
      </c>
      <c r="FG20" s="78">
        <v>1</v>
      </c>
      <c r="FH20" s="78">
        <v>2016</v>
      </c>
      <c r="FI20" s="78">
        <v>3.2500000000000003E-3</v>
      </c>
      <c r="FJ20" s="78">
        <v>2</v>
      </c>
      <c r="FK20" s="78">
        <v>2016</v>
      </c>
      <c r="FL20" s="78">
        <v>2.0250000000000003E-3</v>
      </c>
      <c r="FM20" s="78">
        <v>2</v>
      </c>
      <c r="FN20" s="78">
        <v>2016</v>
      </c>
      <c r="FO20" s="78" t="s">
        <v>440</v>
      </c>
      <c r="FP20" s="78">
        <v>1</v>
      </c>
      <c r="FQ20" s="78">
        <v>2016</v>
      </c>
      <c r="FR20" s="78" t="s">
        <v>440</v>
      </c>
      <c r="FS20" s="78">
        <v>1</v>
      </c>
      <c r="FT20" s="78">
        <v>2016</v>
      </c>
      <c r="FU20" s="78">
        <v>8.2500000000000004E-3</v>
      </c>
      <c r="FV20" s="78">
        <v>2</v>
      </c>
      <c r="FW20" s="78">
        <v>2016</v>
      </c>
      <c r="FX20" s="78" t="s">
        <v>440</v>
      </c>
      <c r="FY20" s="78">
        <v>1</v>
      </c>
      <c r="FZ20" s="78">
        <v>2016</v>
      </c>
      <c r="GA20" s="78" t="s">
        <v>440</v>
      </c>
      <c r="GB20" s="78">
        <v>1</v>
      </c>
      <c r="GC20" s="78">
        <v>2016</v>
      </c>
      <c r="GD20" s="78">
        <v>3.7499999999999995E-4</v>
      </c>
      <c r="GE20" s="78">
        <v>2</v>
      </c>
      <c r="GF20" s="78">
        <v>2016</v>
      </c>
      <c r="GG20" s="78" t="s">
        <v>440</v>
      </c>
      <c r="GH20" s="78">
        <v>1</v>
      </c>
      <c r="GI20" s="78">
        <v>2016</v>
      </c>
      <c r="GJ20" s="78" t="s">
        <v>440</v>
      </c>
      <c r="GK20" s="78">
        <v>1</v>
      </c>
      <c r="GL20" s="78">
        <v>2016</v>
      </c>
      <c r="GM20" s="78" t="s">
        <v>440</v>
      </c>
      <c r="GN20" s="78">
        <v>1</v>
      </c>
      <c r="GO20" s="78">
        <v>2016</v>
      </c>
      <c r="GP20" s="78" t="s">
        <v>440</v>
      </c>
      <c r="GQ20" s="78">
        <v>1</v>
      </c>
      <c r="GR20" s="78">
        <v>2016</v>
      </c>
      <c r="GS20" s="78" t="s">
        <v>440</v>
      </c>
      <c r="GT20" s="78">
        <v>1</v>
      </c>
      <c r="GU20" s="78">
        <v>2016</v>
      </c>
      <c r="GV20" s="78" t="s">
        <v>440</v>
      </c>
      <c r="GW20" s="78">
        <v>1</v>
      </c>
      <c r="GX20" s="78">
        <v>2016</v>
      </c>
      <c r="GY20" s="78">
        <v>0.1</v>
      </c>
      <c r="GZ20" s="78">
        <v>2</v>
      </c>
      <c r="HA20" s="78">
        <v>2016</v>
      </c>
      <c r="HB20" s="78" t="s">
        <v>440</v>
      </c>
      <c r="HC20" s="78">
        <v>1</v>
      </c>
      <c r="HD20" s="78">
        <v>2016</v>
      </c>
      <c r="HE20" s="78" t="s">
        <v>440</v>
      </c>
      <c r="HF20" s="78">
        <v>1</v>
      </c>
      <c r="HG20" s="78">
        <v>2016</v>
      </c>
      <c r="HH20" s="78" t="s">
        <v>440</v>
      </c>
      <c r="HI20" s="78">
        <v>2016</v>
      </c>
      <c r="HJ20" s="78">
        <v>2016</v>
      </c>
      <c r="HK20" s="78">
        <v>2016</v>
      </c>
      <c r="HL20" s="78">
        <v>2</v>
      </c>
      <c r="HM20" s="78">
        <v>2014</v>
      </c>
      <c r="HN20" s="78">
        <v>2016</v>
      </c>
      <c r="HO20" s="78">
        <v>3</v>
      </c>
      <c r="HP20" s="78" t="s">
        <v>457</v>
      </c>
      <c r="HQ20" s="78" t="s">
        <v>749</v>
      </c>
      <c r="HR20" s="78">
        <v>2016</v>
      </c>
      <c r="HS20" s="78" t="s">
        <v>440</v>
      </c>
      <c r="HT20" s="78" t="s">
        <v>440</v>
      </c>
      <c r="HU20" s="78">
        <v>1</v>
      </c>
      <c r="HV20" s="78">
        <v>2016</v>
      </c>
      <c r="HW20" s="78" t="s">
        <v>440</v>
      </c>
      <c r="HX20" s="78" t="s">
        <v>440</v>
      </c>
      <c r="HY20" s="78">
        <v>1</v>
      </c>
      <c r="HZ20" s="78">
        <v>2016</v>
      </c>
      <c r="IA20" s="78" t="s">
        <v>440</v>
      </c>
      <c r="IB20" s="78" t="s">
        <v>440</v>
      </c>
      <c r="IC20" s="78">
        <v>1</v>
      </c>
      <c r="ID20" s="78">
        <v>2016</v>
      </c>
      <c r="IE20" s="78" t="s">
        <v>440</v>
      </c>
      <c r="IF20" s="78" t="s">
        <v>440</v>
      </c>
      <c r="IG20" s="78">
        <v>1</v>
      </c>
      <c r="IH20" s="78">
        <v>2016</v>
      </c>
      <c r="II20" s="78"/>
      <c r="IJ20" s="78"/>
      <c r="IK20" s="78"/>
      <c r="IL20" s="78" t="s">
        <v>440</v>
      </c>
      <c r="IM20" s="78">
        <v>1</v>
      </c>
      <c r="IN20" s="78">
        <v>2016</v>
      </c>
      <c r="IO20" s="78">
        <v>0.02</v>
      </c>
      <c r="IP20" s="86">
        <v>0.1</v>
      </c>
      <c r="IQ20" s="78">
        <v>1</v>
      </c>
      <c r="IR20" s="78">
        <v>2016</v>
      </c>
      <c r="IS20" s="78" t="s">
        <v>440</v>
      </c>
      <c r="IT20" s="78" t="s">
        <v>440</v>
      </c>
      <c r="IU20" s="78">
        <v>1</v>
      </c>
      <c r="IV20" s="78">
        <v>2016</v>
      </c>
      <c r="IW20" s="78" t="s">
        <v>440</v>
      </c>
      <c r="IX20" s="78" t="s">
        <v>440</v>
      </c>
      <c r="IY20" s="78">
        <v>1</v>
      </c>
      <c r="IZ20" s="78">
        <v>2016</v>
      </c>
      <c r="JA20" s="78" t="s">
        <v>440</v>
      </c>
      <c r="JB20" s="78" t="s">
        <v>440</v>
      </c>
      <c r="JC20" s="78">
        <v>1</v>
      </c>
      <c r="JD20" s="78">
        <v>2016</v>
      </c>
      <c r="JE20" s="78" t="s">
        <v>440</v>
      </c>
      <c r="JF20" s="78">
        <v>1</v>
      </c>
      <c r="JG20" s="78">
        <v>2016</v>
      </c>
      <c r="JH20" s="78" t="s">
        <v>440</v>
      </c>
      <c r="JI20" s="78">
        <v>1</v>
      </c>
      <c r="JJ20" s="78">
        <v>2016</v>
      </c>
      <c r="JK20" s="78">
        <v>0.1</v>
      </c>
      <c r="JL20" s="78">
        <v>1</v>
      </c>
      <c r="JM20" s="78">
        <v>2016</v>
      </c>
      <c r="JN20" s="78" t="s">
        <v>440</v>
      </c>
      <c r="JO20" s="78" t="s">
        <v>440</v>
      </c>
      <c r="JP20" s="78">
        <v>1</v>
      </c>
      <c r="JQ20" s="78">
        <v>2016</v>
      </c>
      <c r="JR20" s="78" t="s">
        <v>440</v>
      </c>
      <c r="JS20" s="78" t="s">
        <v>440</v>
      </c>
      <c r="JT20" s="78">
        <v>1</v>
      </c>
      <c r="JU20" s="78">
        <v>2016</v>
      </c>
      <c r="JV20" s="78"/>
      <c r="JW20" s="78"/>
      <c r="JX20" s="78"/>
      <c r="JY20" s="78" t="s">
        <v>440</v>
      </c>
      <c r="JZ20" s="78" t="s">
        <v>440</v>
      </c>
      <c r="KA20" s="78">
        <v>1</v>
      </c>
      <c r="KB20" s="78">
        <v>2016</v>
      </c>
      <c r="KC20" s="78"/>
      <c r="KD20" s="78"/>
      <c r="KE20" s="78"/>
      <c r="KF20" s="78" t="s">
        <v>440</v>
      </c>
      <c r="KG20" s="78">
        <v>1</v>
      </c>
      <c r="KH20" s="78">
        <v>2016</v>
      </c>
      <c r="KI20" s="78"/>
      <c r="KJ20" s="78"/>
      <c r="KK20" s="78"/>
      <c r="KL20" s="78" t="s">
        <v>440</v>
      </c>
      <c r="KM20" s="78">
        <v>1</v>
      </c>
      <c r="KN20" s="78">
        <v>2016</v>
      </c>
      <c r="KO20" s="78" t="s">
        <v>440</v>
      </c>
      <c r="KP20" s="78" t="s">
        <v>440</v>
      </c>
      <c r="KQ20" s="78">
        <v>1</v>
      </c>
      <c r="KR20" s="78">
        <v>2016</v>
      </c>
      <c r="KS20" s="78" t="s">
        <v>440</v>
      </c>
      <c r="KT20" s="78" t="s">
        <v>440</v>
      </c>
      <c r="KU20" s="78">
        <v>1</v>
      </c>
      <c r="KV20" s="78">
        <v>2016</v>
      </c>
      <c r="KW20" s="78" t="s">
        <v>440</v>
      </c>
      <c r="KX20" s="78" t="s">
        <v>440</v>
      </c>
      <c r="KY20" s="78">
        <v>1</v>
      </c>
      <c r="KZ20" s="78">
        <v>2016</v>
      </c>
      <c r="LA20" s="78"/>
      <c r="LB20" s="78"/>
      <c r="LC20" s="78"/>
      <c r="LD20" s="78" t="s">
        <v>440</v>
      </c>
      <c r="LE20" s="78">
        <v>1</v>
      </c>
      <c r="LF20" s="78">
        <v>2016</v>
      </c>
      <c r="LG20" s="78">
        <v>4.0833333333333338E-3</v>
      </c>
      <c r="LH20" s="78">
        <v>1.2E-2</v>
      </c>
      <c r="LI20" s="78">
        <v>1</v>
      </c>
      <c r="LJ20" s="78">
        <v>2016</v>
      </c>
      <c r="LK20" s="78">
        <v>1</v>
      </c>
      <c r="LL20" s="78">
        <v>2</v>
      </c>
      <c r="LM20" s="78">
        <v>1</v>
      </c>
      <c r="LN20" s="78">
        <v>2016</v>
      </c>
      <c r="LO20" s="78" t="s">
        <v>440</v>
      </c>
      <c r="LP20" s="78" t="s">
        <v>440</v>
      </c>
      <c r="LQ20" s="78">
        <v>1</v>
      </c>
      <c r="LR20" s="78">
        <v>2016</v>
      </c>
      <c r="LS20" s="78" t="s">
        <v>440</v>
      </c>
      <c r="LT20" s="78">
        <v>1</v>
      </c>
      <c r="LU20" s="78">
        <v>2016</v>
      </c>
      <c r="LV20" s="78" t="s">
        <v>440</v>
      </c>
      <c r="LW20" s="78">
        <v>1</v>
      </c>
      <c r="LX20" s="78">
        <v>2016</v>
      </c>
      <c r="LY20" s="78" t="s">
        <v>440</v>
      </c>
      <c r="LZ20" s="78" t="s">
        <v>440</v>
      </c>
      <c r="MA20" s="78">
        <v>1</v>
      </c>
      <c r="MB20" s="78">
        <v>2016</v>
      </c>
      <c r="MC20" s="78"/>
      <c r="MD20" s="78"/>
      <c r="ME20" s="78"/>
      <c r="MF20" s="78">
        <v>1E-4</v>
      </c>
      <c r="MG20" s="78">
        <v>5.8E-4</v>
      </c>
      <c r="MH20" s="78">
        <v>1</v>
      </c>
      <c r="MI20" s="78">
        <v>2016</v>
      </c>
      <c r="MJ20" s="78" t="s">
        <v>440</v>
      </c>
      <c r="MK20" s="78">
        <v>1</v>
      </c>
      <c r="ML20" s="78">
        <v>2016</v>
      </c>
      <c r="MM20" s="78" t="s">
        <v>440</v>
      </c>
      <c r="MN20" s="78">
        <v>1</v>
      </c>
      <c r="MO20" s="78">
        <v>2016</v>
      </c>
      <c r="MP20" s="78" t="s">
        <v>440</v>
      </c>
      <c r="MQ20" s="78">
        <v>1</v>
      </c>
      <c r="MR20" s="78">
        <v>2016</v>
      </c>
      <c r="MS20" s="78" t="s">
        <v>440</v>
      </c>
      <c r="MT20" s="78">
        <v>2016</v>
      </c>
      <c r="MU20" s="78" t="s">
        <v>440</v>
      </c>
      <c r="MV20" s="78" t="s">
        <v>440</v>
      </c>
      <c r="MW20" s="78">
        <v>1</v>
      </c>
      <c r="MX20" s="78">
        <v>2016</v>
      </c>
      <c r="MY20" s="78" t="s">
        <v>440</v>
      </c>
      <c r="MZ20" s="78" t="s">
        <v>440</v>
      </c>
      <c r="NA20" s="78">
        <v>1</v>
      </c>
      <c r="NB20" s="78">
        <v>2016</v>
      </c>
      <c r="NC20" s="78" t="s">
        <v>440</v>
      </c>
      <c r="ND20" s="78">
        <v>1</v>
      </c>
      <c r="NE20" s="78">
        <v>2016</v>
      </c>
      <c r="NF20" s="78">
        <v>0.1</v>
      </c>
      <c r="NG20" s="78">
        <v>1</v>
      </c>
      <c r="NH20" s="78">
        <v>2016</v>
      </c>
      <c r="NI20" s="78" t="s">
        <v>440</v>
      </c>
      <c r="NJ20" s="78">
        <v>1</v>
      </c>
      <c r="NK20" s="78">
        <v>2016</v>
      </c>
      <c r="NL20" s="78"/>
      <c r="NM20" s="78"/>
      <c r="NN20" s="78"/>
      <c r="NO20" s="78"/>
      <c r="NP20" s="78"/>
      <c r="NQ20" s="78"/>
      <c r="NR20" s="78"/>
      <c r="NS20" s="78"/>
      <c r="NT20" s="78"/>
      <c r="NU20" s="78"/>
      <c r="NV20" s="78"/>
      <c r="NW20" s="78"/>
      <c r="NX20" s="78"/>
      <c r="NY20" s="78"/>
      <c r="NZ20" s="78"/>
      <c r="OA20" s="78"/>
      <c r="OB20" s="78"/>
      <c r="OC20" s="78"/>
      <c r="OD20" s="78"/>
      <c r="OE20" s="78"/>
      <c r="OF20" s="78"/>
      <c r="OG20" s="78"/>
      <c r="OH20" s="78"/>
      <c r="OI20" s="78"/>
      <c r="OJ20" s="78"/>
      <c r="OK20" s="78"/>
      <c r="OL20" s="78"/>
      <c r="OM20" s="78"/>
      <c r="ON20" s="78"/>
      <c r="OO20" s="78"/>
      <c r="OP20" s="78"/>
      <c r="OQ20" s="78"/>
      <c r="OR20" s="78"/>
      <c r="OS20" s="78"/>
      <c r="OT20" s="78"/>
      <c r="OU20" s="78"/>
      <c r="OV20" s="78"/>
      <c r="OW20" s="78"/>
      <c r="OX20" s="78"/>
      <c r="OY20" s="78"/>
      <c r="OZ20" s="78"/>
      <c r="PA20" s="78"/>
      <c r="PB20" s="78"/>
      <c r="PC20" s="78"/>
      <c r="PD20" s="78"/>
      <c r="PE20" s="78"/>
      <c r="PF20" s="78"/>
      <c r="PG20" s="78"/>
      <c r="PH20" s="78"/>
      <c r="PI20" s="78"/>
      <c r="PJ20" s="78"/>
      <c r="PK20" s="78"/>
      <c r="PL20" s="78"/>
      <c r="PM20" s="78"/>
      <c r="PN20" s="78"/>
      <c r="PO20" s="78"/>
      <c r="PP20" s="78"/>
      <c r="PQ20" s="78"/>
      <c r="PR20" s="78"/>
      <c r="PS20" s="78"/>
      <c r="PT20" s="78" t="s">
        <v>440</v>
      </c>
      <c r="PU20" s="78">
        <v>1</v>
      </c>
      <c r="PV20" s="78">
        <v>2016</v>
      </c>
      <c r="PW20" s="78" t="s">
        <v>440</v>
      </c>
      <c r="PX20" s="78">
        <v>1</v>
      </c>
      <c r="PY20" s="78">
        <v>2016</v>
      </c>
      <c r="PZ20" s="78" t="s">
        <v>440</v>
      </c>
      <c r="QA20" s="78">
        <v>1</v>
      </c>
      <c r="QB20" s="78">
        <v>2016</v>
      </c>
      <c r="QC20" s="78" t="s">
        <v>440</v>
      </c>
      <c r="QD20" s="78">
        <v>1</v>
      </c>
      <c r="QE20" s="78">
        <v>2016</v>
      </c>
      <c r="QF20" s="78" t="s">
        <v>440</v>
      </c>
      <c r="QG20" s="78">
        <v>1</v>
      </c>
      <c r="QH20" s="78">
        <v>2016</v>
      </c>
      <c r="QI20" s="78" t="s">
        <v>440</v>
      </c>
      <c r="QJ20" s="78">
        <v>1</v>
      </c>
      <c r="QK20" s="78">
        <v>2016</v>
      </c>
      <c r="QL20" s="78">
        <v>2016</v>
      </c>
      <c r="QM20" s="78">
        <v>2016</v>
      </c>
      <c r="QN20" s="78" t="s">
        <v>479</v>
      </c>
      <c r="QO20" s="78" t="s">
        <v>750</v>
      </c>
      <c r="QP20" s="78">
        <v>2016</v>
      </c>
      <c r="QQ20" s="78">
        <v>2014</v>
      </c>
      <c r="QR20" s="78">
        <v>2016</v>
      </c>
      <c r="QS20" s="78" t="s">
        <v>444</v>
      </c>
      <c r="QT20" s="78" t="s">
        <v>749</v>
      </c>
      <c r="QU20" s="78">
        <v>2016</v>
      </c>
      <c r="QV20" s="93"/>
      <c r="QW20" s="94" t="s">
        <v>445</v>
      </c>
      <c r="QX20" s="121" t="s">
        <v>435</v>
      </c>
    </row>
    <row r="21" spans="1:466" s="95" customFormat="1" ht="14.25" customHeight="1">
      <c r="A21" s="56">
        <v>15</v>
      </c>
      <c r="B21" s="56" t="s">
        <v>777</v>
      </c>
      <c r="C21" s="56" t="s">
        <v>778</v>
      </c>
      <c r="D21" s="56" t="s">
        <v>744</v>
      </c>
      <c r="E21" s="56" t="s">
        <v>431</v>
      </c>
      <c r="F21" s="56" t="s">
        <v>779</v>
      </c>
      <c r="G21" s="57" t="s">
        <v>780</v>
      </c>
      <c r="H21" s="56">
        <v>16</v>
      </c>
      <c r="I21" s="56" t="s">
        <v>455</v>
      </c>
      <c r="J21" s="56" t="s">
        <v>747</v>
      </c>
      <c r="K21" s="56"/>
      <c r="L21" s="56" t="s">
        <v>437</v>
      </c>
      <c r="M21" s="56" t="s">
        <v>437</v>
      </c>
      <c r="N21" s="56" t="s">
        <v>436</v>
      </c>
      <c r="O21" s="56" t="s">
        <v>437</v>
      </c>
      <c r="P21" s="56" t="s">
        <v>437</v>
      </c>
      <c r="Q21" s="56" t="s">
        <v>437</v>
      </c>
      <c r="R21" s="56" t="s">
        <v>436</v>
      </c>
      <c r="S21" s="56" t="s">
        <v>436</v>
      </c>
      <c r="T21" s="56" t="s">
        <v>436</v>
      </c>
      <c r="U21" s="56" t="s">
        <v>437</v>
      </c>
      <c r="V21" s="78" t="s">
        <v>436</v>
      </c>
      <c r="W21" s="78" t="s">
        <v>436</v>
      </c>
      <c r="X21" s="78"/>
      <c r="Y21" s="78"/>
      <c r="Z21" s="78"/>
      <c r="AA21" s="78"/>
      <c r="AB21" s="78">
        <v>2</v>
      </c>
      <c r="AC21" s="78">
        <v>2015</v>
      </c>
      <c r="AD21" s="78" t="s">
        <v>436</v>
      </c>
      <c r="AE21" s="78" t="s">
        <v>436</v>
      </c>
      <c r="AF21" s="78" t="s">
        <v>436</v>
      </c>
      <c r="AG21" s="78" t="s">
        <v>436</v>
      </c>
      <c r="AH21" s="78" t="s">
        <v>436</v>
      </c>
      <c r="AI21" s="78"/>
      <c r="AJ21" s="78" t="s">
        <v>436</v>
      </c>
      <c r="AK21" s="78"/>
      <c r="AL21" s="78"/>
      <c r="AM21" s="78" t="s">
        <v>436</v>
      </c>
      <c r="AN21" s="78" t="s">
        <v>436</v>
      </c>
      <c r="AO21" s="78"/>
      <c r="AP21" s="78" t="s">
        <v>436</v>
      </c>
      <c r="AQ21" s="78" t="s">
        <v>436</v>
      </c>
      <c r="AR21" s="78"/>
      <c r="AS21" s="78">
        <v>2015</v>
      </c>
      <c r="AT21" s="78">
        <v>2015</v>
      </c>
      <c r="AU21" s="78">
        <v>2</v>
      </c>
      <c r="AV21" s="79"/>
      <c r="AW21" s="79">
        <v>2</v>
      </c>
      <c r="AX21" s="79">
        <v>2015</v>
      </c>
      <c r="AY21" s="79">
        <v>10</v>
      </c>
      <c r="AZ21" s="79">
        <v>1</v>
      </c>
      <c r="BA21" s="79">
        <v>2016</v>
      </c>
      <c r="BB21" s="79"/>
      <c r="BC21" s="79"/>
      <c r="BD21" s="79"/>
      <c r="BE21" s="79"/>
      <c r="BF21" s="79"/>
      <c r="BG21" s="79"/>
      <c r="BH21" s="79"/>
      <c r="BI21" s="79">
        <v>12.1</v>
      </c>
      <c r="BJ21" s="79">
        <v>2</v>
      </c>
      <c r="BK21" s="79">
        <v>2016</v>
      </c>
      <c r="BL21" s="79">
        <v>8.9</v>
      </c>
      <c r="BM21" s="79">
        <v>1</v>
      </c>
      <c r="BN21" s="79">
        <v>2016</v>
      </c>
      <c r="BO21" s="79">
        <v>1.9</v>
      </c>
      <c r="BP21" s="79">
        <v>1</v>
      </c>
      <c r="BQ21" s="79">
        <v>2016</v>
      </c>
      <c r="BR21" s="79" t="s">
        <v>436</v>
      </c>
      <c r="BS21" s="79" t="s">
        <v>436</v>
      </c>
      <c r="BT21" s="79"/>
      <c r="BU21" s="79">
        <v>7.3</v>
      </c>
      <c r="BV21" s="79">
        <v>1</v>
      </c>
      <c r="BW21" s="79">
        <v>2016</v>
      </c>
      <c r="BX21" s="79"/>
      <c r="BY21" s="79"/>
      <c r="BZ21" s="79"/>
      <c r="CA21" s="79">
        <v>18</v>
      </c>
      <c r="CB21" s="79">
        <v>1</v>
      </c>
      <c r="CC21" s="79">
        <v>2016</v>
      </c>
      <c r="CD21" s="79"/>
      <c r="CE21" s="79"/>
      <c r="CF21" s="79"/>
      <c r="CG21" s="79">
        <v>483</v>
      </c>
      <c r="CH21" s="79">
        <v>1</v>
      </c>
      <c r="CI21" s="79">
        <v>2016</v>
      </c>
      <c r="CJ21" s="79">
        <v>333</v>
      </c>
      <c r="CK21" s="79" t="s">
        <v>539</v>
      </c>
      <c r="CL21" s="79">
        <v>2016</v>
      </c>
      <c r="CM21" s="79"/>
      <c r="CN21" s="79"/>
      <c r="CO21" s="79"/>
      <c r="CP21" s="79"/>
      <c r="CQ21" s="79"/>
      <c r="CR21" s="79"/>
      <c r="CS21" s="79" t="s">
        <v>436</v>
      </c>
      <c r="CT21" s="79" t="s">
        <v>436</v>
      </c>
      <c r="CU21" s="79"/>
      <c r="CV21" s="79" t="s">
        <v>436</v>
      </c>
      <c r="CW21" s="79" t="s">
        <v>436</v>
      </c>
      <c r="CX21" s="79"/>
      <c r="CY21" s="79">
        <v>210.5</v>
      </c>
      <c r="CZ21" s="79">
        <v>1</v>
      </c>
      <c r="DA21" s="79">
        <v>2016</v>
      </c>
      <c r="DB21" s="79" t="s">
        <v>668</v>
      </c>
      <c r="DC21" s="79" t="s">
        <v>438</v>
      </c>
      <c r="DD21" s="79">
        <v>2016</v>
      </c>
      <c r="DE21" s="79" t="s">
        <v>436</v>
      </c>
      <c r="DF21" s="79" t="s">
        <v>436</v>
      </c>
      <c r="DG21" s="79"/>
      <c r="DH21" s="79"/>
      <c r="DI21" s="79">
        <v>1</v>
      </c>
      <c r="DJ21" s="79">
        <v>2015</v>
      </c>
      <c r="DK21" s="79"/>
      <c r="DL21" s="79">
        <v>1</v>
      </c>
      <c r="DM21" s="79">
        <v>2015</v>
      </c>
      <c r="DN21" s="79"/>
      <c r="DO21" s="79">
        <v>1</v>
      </c>
      <c r="DP21" s="79">
        <v>2015</v>
      </c>
      <c r="DQ21" s="79"/>
      <c r="DR21" s="79"/>
      <c r="DS21" s="79"/>
      <c r="DT21" s="79"/>
      <c r="DU21" s="79">
        <v>1</v>
      </c>
      <c r="DV21" s="79">
        <v>2015</v>
      </c>
      <c r="DW21" s="79"/>
      <c r="DX21" s="79">
        <v>2</v>
      </c>
      <c r="DY21" s="79">
        <v>2015</v>
      </c>
      <c r="DZ21" s="79"/>
      <c r="EA21" s="79">
        <v>1</v>
      </c>
      <c r="EB21" s="79">
        <v>2015</v>
      </c>
      <c r="EC21" s="79"/>
      <c r="ED21" s="79"/>
      <c r="EE21" s="79"/>
      <c r="EF21" s="79"/>
      <c r="EG21" s="79"/>
      <c r="EH21" s="79"/>
      <c r="EI21" s="79"/>
      <c r="EJ21" s="79"/>
      <c r="EK21" s="79"/>
      <c r="EL21" s="79"/>
      <c r="EM21" s="79"/>
      <c r="EN21" s="78">
        <v>2015</v>
      </c>
      <c r="EO21" s="78">
        <v>2016</v>
      </c>
      <c r="EP21" s="78" t="s">
        <v>438</v>
      </c>
      <c r="EQ21" s="78"/>
      <c r="ER21" s="78">
        <v>1</v>
      </c>
      <c r="ES21" s="78">
        <v>2015</v>
      </c>
      <c r="ET21" s="78" t="s">
        <v>436</v>
      </c>
      <c r="EU21" s="78" t="s">
        <v>436</v>
      </c>
      <c r="EV21" s="78"/>
      <c r="EW21" s="78" t="s">
        <v>436</v>
      </c>
      <c r="EX21" s="78" t="s">
        <v>436</v>
      </c>
      <c r="EY21" s="78"/>
      <c r="EZ21" s="78" t="s">
        <v>436</v>
      </c>
      <c r="FA21" s="78" t="s">
        <v>436</v>
      </c>
      <c r="FB21" s="78"/>
      <c r="FC21" s="78" t="s">
        <v>436</v>
      </c>
      <c r="FD21" s="78" t="s">
        <v>436</v>
      </c>
      <c r="FE21" s="78"/>
      <c r="FF21" s="78" t="s">
        <v>436</v>
      </c>
      <c r="FG21" s="78" t="s">
        <v>436</v>
      </c>
      <c r="FH21" s="78"/>
      <c r="FI21" s="78">
        <v>6.3750000000000005E-3</v>
      </c>
      <c r="FJ21" s="78">
        <v>2</v>
      </c>
      <c r="FK21" s="78">
        <v>2016</v>
      </c>
      <c r="FL21" s="78">
        <v>3.7374999999999999E-3</v>
      </c>
      <c r="FM21" s="78">
        <v>2</v>
      </c>
      <c r="FN21" s="78">
        <v>2016</v>
      </c>
      <c r="FO21" s="78" t="s">
        <v>436</v>
      </c>
      <c r="FP21" s="78" t="s">
        <v>436</v>
      </c>
      <c r="FQ21" s="78"/>
      <c r="FR21" s="78" t="s">
        <v>440</v>
      </c>
      <c r="FS21" s="78">
        <v>1</v>
      </c>
      <c r="FT21" s="78">
        <v>2016</v>
      </c>
      <c r="FU21" s="78" t="s">
        <v>436</v>
      </c>
      <c r="FV21" s="78" t="s">
        <v>436</v>
      </c>
      <c r="FW21" s="78"/>
      <c r="FX21" s="78" t="s">
        <v>436</v>
      </c>
      <c r="FY21" s="78" t="s">
        <v>436</v>
      </c>
      <c r="FZ21" s="78"/>
      <c r="GA21" s="78" t="s">
        <v>436</v>
      </c>
      <c r="GB21" s="78" t="s">
        <v>436</v>
      </c>
      <c r="GC21" s="78"/>
      <c r="GD21" s="78" t="s">
        <v>436</v>
      </c>
      <c r="GE21" s="78" t="s">
        <v>436</v>
      </c>
      <c r="GF21" s="78"/>
      <c r="GG21" s="78" t="s">
        <v>436</v>
      </c>
      <c r="GH21" s="78" t="s">
        <v>436</v>
      </c>
      <c r="GI21" s="78"/>
      <c r="GJ21" s="78" t="s">
        <v>436</v>
      </c>
      <c r="GK21" s="78" t="s">
        <v>436</v>
      </c>
      <c r="GL21" s="78"/>
      <c r="GM21" s="78" t="s">
        <v>436</v>
      </c>
      <c r="GN21" s="78" t="s">
        <v>436</v>
      </c>
      <c r="GO21" s="78"/>
      <c r="GP21" s="78"/>
      <c r="GQ21" s="78"/>
      <c r="GR21" s="78"/>
      <c r="GS21" s="78" t="s">
        <v>440</v>
      </c>
      <c r="GT21" s="78">
        <v>1</v>
      </c>
      <c r="GU21" s="78">
        <v>2016</v>
      </c>
      <c r="GV21" s="78" t="s">
        <v>436</v>
      </c>
      <c r="GW21" s="78" t="s">
        <v>436</v>
      </c>
      <c r="GX21" s="78"/>
      <c r="GY21" s="78" t="s">
        <v>436</v>
      </c>
      <c r="GZ21" s="78" t="s">
        <v>436</v>
      </c>
      <c r="HA21" s="78"/>
      <c r="HB21" s="78" t="s">
        <v>436</v>
      </c>
      <c r="HC21" s="78" t="s">
        <v>436</v>
      </c>
      <c r="HD21" s="78"/>
      <c r="HE21" s="78" t="s">
        <v>436</v>
      </c>
      <c r="HF21" s="78" t="s">
        <v>436</v>
      </c>
      <c r="HG21" s="78"/>
      <c r="HH21" s="78"/>
      <c r="HI21" s="78"/>
      <c r="HJ21" s="78">
        <v>2015</v>
      </c>
      <c r="HK21" s="78">
        <v>2016</v>
      </c>
      <c r="HL21" s="78">
        <v>2</v>
      </c>
      <c r="HM21" s="78">
        <v>2015</v>
      </c>
      <c r="HN21" s="78">
        <v>2015</v>
      </c>
      <c r="HO21" s="78">
        <v>3</v>
      </c>
      <c r="HP21" s="78" t="s">
        <v>457</v>
      </c>
      <c r="HQ21" s="78" t="s">
        <v>769</v>
      </c>
      <c r="HR21" s="78">
        <v>2016</v>
      </c>
      <c r="HS21" s="78" t="s">
        <v>436</v>
      </c>
      <c r="HT21" s="78" t="s">
        <v>436</v>
      </c>
      <c r="HU21" s="78" t="s">
        <v>436</v>
      </c>
      <c r="HV21" s="78"/>
      <c r="HW21" s="78" t="s">
        <v>436</v>
      </c>
      <c r="HX21" s="78" t="s">
        <v>436</v>
      </c>
      <c r="HY21" s="78" t="s">
        <v>436</v>
      </c>
      <c r="HZ21" s="78"/>
      <c r="IA21" s="78" t="s">
        <v>436</v>
      </c>
      <c r="IB21" s="78" t="s">
        <v>436</v>
      </c>
      <c r="IC21" s="78" t="s">
        <v>436</v>
      </c>
      <c r="ID21" s="78"/>
      <c r="IE21" s="78" t="s">
        <v>436</v>
      </c>
      <c r="IF21" s="78" t="s">
        <v>436</v>
      </c>
      <c r="IG21" s="78" t="s">
        <v>436</v>
      </c>
      <c r="IH21" s="78"/>
      <c r="II21" s="78"/>
      <c r="IJ21" s="78"/>
      <c r="IK21" s="78"/>
      <c r="IL21" s="78" t="s">
        <v>436</v>
      </c>
      <c r="IM21" s="78" t="s">
        <v>436</v>
      </c>
      <c r="IN21" s="78"/>
      <c r="IO21" s="78" t="s">
        <v>436</v>
      </c>
      <c r="IP21" s="78" t="s">
        <v>436</v>
      </c>
      <c r="IQ21" s="78" t="s">
        <v>436</v>
      </c>
      <c r="IR21" s="78"/>
      <c r="IS21" s="78" t="s">
        <v>436</v>
      </c>
      <c r="IT21" s="78" t="s">
        <v>436</v>
      </c>
      <c r="IU21" s="78" t="s">
        <v>436</v>
      </c>
      <c r="IV21" s="78"/>
      <c r="IW21" s="78" t="s">
        <v>436</v>
      </c>
      <c r="IX21" s="78" t="s">
        <v>436</v>
      </c>
      <c r="IY21" s="78" t="s">
        <v>436</v>
      </c>
      <c r="IZ21" s="78"/>
      <c r="JA21" s="78" t="s">
        <v>436</v>
      </c>
      <c r="JB21" s="78" t="s">
        <v>436</v>
      </c>
      <c r="JC21" s="78" t="s">
        <v>436</v>
      </c>
      <c r="JD21" s="78"/>
      <c r="JE21" s="78" t="s">
        <v>436</v>
      </c>
      <c r="JF21" s="78" t="s">
        <v>436</v>
      </c>
      <c r="JG21" s="78"/>
      <c r="JH21" s="78" t="s">
        <v>436</v>
      </c>
      <c r="JI21" s="78" t="s">
        <v>436</v>
      </c>
      <c r="JJ21" s="78"/>
      <c r="JK21" s="78" t="s">
        <v>436</v>
      </c>
      <c r="JL21" s="78" t="s">
        <v>436</v>
      </c>
      <c r="JM21" s="78"/>
      <c r="JN21" s="78" t="s">
        <v>436</v>
      </c>
      <c r="JO21" s="78" t="s">
        <v>436</v>
      </c>
      <c r="JP21" s="78" t="s">
        <v>436</v>
      </c>
      <c r="JQ21" s="78"/>
      <c r="JR21" s="78" t="s">
        <v>436</v>
      </c>
      <c r="JS21" s="78" t="s">
        <v>436</v>
      </c>
      <c r="JT21" s="78" t="s">
        <v>436</v>
      </c>
      <c r="JU21" s="78"/>
      <c r="JV21" s="78"/>
      <c r="JW21" s="78"/>
      <c r="JX21" s="78"/>
      <c r="JY21" s="78" t="s">
        <v>436</v>
      </c>
      <c r="JZ21" s="78" t="s">
        <v>436</v>
      </c>
      <c r="KA21" s="78" t="s">
        <v>436</v>
      </c>
      <c r="KB21" s="78"/>
      <c r="KC21" s="78"/>
      <c r="KD21" s="78"/>
      <c r="KE21" s="78"/>
      <c r="KF21" s="78" t="s">
        <v>436</v>
      </c>
      <c r="KG21" s="78" t="s">
        <v>436</v>
      </c>
      <c r="KH21" s="78"/>
      <c r="KI21" s="78"/>
      <c r="KJ21" s="78"/>
      <c r="KK21" s="78"/>
      <c r="KL21" s="78" t="s">
        <v>436</v>
      </c>
      <c r="KM21" s="78" t="s">
        <v>436</v>
      </c>
      <c r="KN21" s="78"/>
      <c r="KO21" s="78" t="s">
        <v>436</v>
      </c>
      <c r="KP21" s="78" t="s">
        <v>436</v>
      </c>
      <c r="KQ21" s="78" t="s">
        <v>436</v>
      </c>
      <c r="KR21" s="78"/>
      <c r="KS21" s="78" t="s">
        <v>436</v>
      </c>
      <c r="KT21" s="78" t="s">
        <v>436</v>
      </c>
      <c r="KU21" s="78" t="s">
        <v>436</v>
      </c>
      <c r="KV21" s="78"/>
      <c r="KW21" s="78" t="s">
        <v>440</v>
      </c>
      <c r="KX21" s="78" t="s">
        <v>440</v>
      </c>
      <c r="KY21" s="78">
        <v>1</v>
      </c>
      <c r="KZ21" s="78">
        <v>2016</v>
      </c>
      <c r="LA21" s="78"/>
      <c r="LB21" s="78"/>
      <c r="LC21" s="78"/>
      <c r="LD21" s="78" t="s">
        <v>436</v>
      </c>
      <c r="LE21" s="78" t="s">
        <v>436</v>
      </c>
      <c r="LF21" s="78"/>
      <c r="LG21" s="78" t="s">
        <v>436</v>
      </c>
      <c r="LH21" s="78"/>
      <c r="LI21" s="78" t="s">
        <v>436</v>
      </c>
      <c r="LJ21" s="78"/>
      <c r="LK21" s="78">
        <v>2</v>
      </c>
      <c r="LL21" s="78">
        <v>3</v>
      </c>
      <c r="LM21" s="78">
        <v>1</v>
      </c>
      <c r="LN21" s="78">
        <v>2016</v>
      </c>
      <c r="LO21" s="78" t="s">
        <v>436</v>
      </c>
      <c r="LP21" s="78" t="s">
        <v>436</v>
      </c>
      <c r="LQ21" s="78" t="s">
        <v>436</v>
      </c>
      <c r="LR21" s="78"/>
      <c r="LS21" s="78" t="s">
        <v>436</v>
      </c>
      <c r="LT21" s="78" t="s">
        <v>436</v>
      </c>
      <c r="LU21" s="78"/>
      <c r="LV21" s="78" t="s">
        <v>436</v>
      </c>
      <c r="LW21" s="78" t="s">
        <v>436</v>
      </c>
      <c r="LX21" s="78"/>
      <c r="LY21" s="78" t="s">
        <v>436</v>
      </c>
      <c r="LZ21" s="78" t="s">
        <v>436</v>
      </c>
      <c r="MA21" s="78" t="s">
        <v>436</v>
      </c>
      <c r="MB21" s="78"/>
      <c r="MC21" s="78"/>
      <c r="MD21" s="78"/>
      <c r="ME21" s="78"/>
      <c r="MF21" s="78"/>
      <c r="MG21" s="78"/>
      <c r="MH21" s="78">
        <v>1</v>
      </c>
      <c r="MI21" s="78">
        <v>2014</v>
      </c>
      <c r="MJ21" s="78"/>
      <c r="MK21" s="78">
        <v>1</v>
      </c>
      <c r="ML21" s="78">
        <v>2014</v>
      </c>
      <c r="MM21" s="78"/>
      <c r="MN21" s="78">
        <v>1</v>
      </c>
      <c r="MO21" s="78">
        <v>2014</v>
      </c>
      <c r="MP21" s="78"/>
      <c r="MQ21" s="78">
        <v>1</v>
      </c>
      <c r="MR21" s="78">
        <v>2014</v>
      </c>
      <c r="MS21" s="78"/>
      <c r="MT21" s="78"/>
      <c r="MU21" s="78" t="s">
        <v>436</v>
      </c>
      <c r="MV21" s="78" t="s">
        <v>436</v>
      </c>
      <c r="MW21" s="78" t="s">
        <v>436</v>
      </c>
      <c r="MX21" s="78"/>
      <c r="MY21" s="78" t="s">
        <v>436</v>
      </c>
      <c r="MZ21" s="78" t="s">
        <v>436</v>
      </c>
      <c r="NA21" s="78" t="s">
        <v>436</v>
      </c>
      <c r="NB21" s="78"/>
      <c r="NC21" s="78" t="s">
        <v>436</v>
      </c>
      <c r="ND21" s="78" t="s">
        <v>436</v>
      </c>
      <c r="NE21" s="78"/>
      <c r="NF21" s="78">
        <v>0.1</v>
      </c>
      <c r="NG21" s="78">
        <v>1</v>
      </c>
      <c r="NH21" s="78">
        <v>2016</v>
      </c>
      <c r="NI21" s="78" t="s">
        <v>436</v>
      </c>
      <c r="NJ21" s="78" t="s">
        <v>436</v>
      </c>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c r="OQ21" s="78"/>
      <c r="OR21" s="78"/>
      <c r="OS21" s="78"/>
      <c r="OT21" s="78"/>
      <c r="OU21" s="78"/>
      <c r="OV21" s="78"/>
      <c r="OW21" s="78"/>
      <c r="OX21" s="78"/>
      <c r="OY21" s="78"/>
      <c r="OZ21" s="78"/>
      <c r="PA21" s="78"/>
      <c r="PB21" s="78"/>
      <c r="PC21" s="78"/>
      <c r="PD21" s="78"/>
      <c r="PE21" s="78"/>
      <c r="PF21" s="78"/>
      <c r="PG21" s="78"/>
      <c r="PH21" s="78"/>
      <c r="PI21" s="78"/>
      <c r="PJ21" s="78"/>
      <c r="PK21" s="78"/>
      <c r="PL21" s="78"/>
      <c r="PM21" s="78"/>
      <c r="PN21" s="78"/>
      <c r="PO21" s="78"/>
      <c r="PP21" s="78"/>
      <c r="PQ21" s="78"/>
      <c r="PR21" s="78"/>
      <c r="PS21" s="78"/>
      <c r="PT21" s="78" t="s">
        <v>436</v>
      </c>
      <c r="PU21" s="78" t="s">
        <v>436</v>
      </c>
      <c r="PV21" s="78"/>
      <c r="PW21" s="78" t="s">
        <v>436</v>
      </c>
      <c r="PX21" s="78" t="s">
        <v>436</v>
      </c>
      <c r="PY21" s="78"/>
      <c r="PZ21" s="78" t="s">
        <v>436</v>
      </c>
      <c r="QA21" s="78" t="s">
        <v>436</v>
      </c>
      <c r="QB21" s="78"/>
      <c r="QC21" s="78" t="s">
        <v>436</v>
      </c>
      <c r="QD21" s="78" t="s">
        <v>436</v>
      </c>
      <c r="QE21" s="78"/>
      <c r="QF21" s="78" t="s">
        <v>436</v>
      </c>
      <c r="QG21" s="78" t="s">
        <v>436</v>
      </c>
      <c r="QH21" s="78"/>
      <c r="QI21" s="78" t="s">
        <v>436</v>
      </c>
      <c r="QJ21" s="78" t="s">
        <v>436</v>
      </c>
      <c r="QK21" s="78"/>
      <c r="QL21" s="78">
        <v>2014</v>
      </c>
      <c r="QM21" s="78">
        <v>2016</v>
      </c>
      <c r="QN21" s="78" t="s">
        <v>479</v>
      </c>
      <c r="QO21" s="78" t="s">
        <v>769</v>
      </c>
      <c r="QP21" s="78">
        <v>2016</v>
      </c>
      <c r="QQ21" s="78">
        <v>2014</v>
      </c>
      <c r="QR21" s="78">
        <v>2016</v>
      </c>
      <c r="QS21" s="78" t="s">
        <v>444</v>
      </c>
      <c r="QT21" s="78" t="s">
        <v>769</v>
      </c>
      <c r="QU21" s="78">
        <v>2016</v>
      </c>
      <c r="QV21" s="93"/>
      <c r="QW21" s="94" t="s">
        <v>445</v>
      </c>
      <c r="QX21" s="121" t="s">
        <v>435</v>
      </c>
    </row>
    <row r="22" spans="1:466" s="95" customFormat="1" ht="14.25" customHeight="1">
      <c r="A22" s="56">
        <v>16</v>
      </c>
      <c r="B22" s="56" t="s">
        <v>790</v>
      </c>
      <c r="C22" s="56" t="s">
        <v>791</v>
      </c>
      <c r="D22" s="56" t="s">
        <v>744</v>
      </c>
      <c r="E22" s="56" t="s">
        <v>431</v>
      </c>
      <c r="F22" s="56" t="s">
        <v>792</v>
      </c>
      <c r="G22" s="57" t="s">
        <v>793</v>
      </c>
      <c r="H22" s="56">
        <v>17</v>
      </c>
      <c r="I22" s="56" t="s">
        <v>434</v>
      </c>
      <c r="J22" s="56" t="s">
        <v>747</v>
      </c>
      <c r="K22" s="56" t="s">
        <v>437</v>
      </c>
      <c r="L22" s="56" t="s">
        <v>437</v>
      </c>
      <c r="M22" s="56" t="s">
        <v>437</v>
      </c>
      <c r="N22" s="56" t="s">
        <v>436</v>
      </c>
      <c r="O22" s="56" t="s">
        <v>437</v>
      </c>
      <c r="P22" s="56" t="s">
        <v>437</v>
      </c>
      <c r="Q22" s="56" t="s">
        <v>437</v>
      </c>
      <c r="R22" s="56" t="s">
        <v>436</v>
      </c>
      <c r="S22" s="56" t="s">
        <v>436</v>
      </c>
      <c r="T22" s="56" t="s">
        <v>436</v>
      </c>
      <c r="U22" s="56" t="s">
        <v>437</v>
      </c>
      <c r="V22" s="78" t="s">
        <v>436</v>
      </c>
      <c r="W22" s="78" t="s">
        <v>436</v>
      </c>
      <c r="X22" s="78"/>
      <c r="Y22" s="78"/>
      <c r="Z22" s="78"/>
      <c r="AA22" s="78">
        <v>0.45</v>
      </c>
      <c r="AB22" s="78">
        <v>2</v>
      </c>
      <c r="AC22" s="78">
        <v>2016</v>
      </c>
      <c r="AD22" s="78" t="s">
        <v>436</v>
      </c>
      <c r="AE22" s="78" t="s">
        <v>436</v>
      </c>
      <c r="AF22" s="78" t="s">
        <v>436</v>
      </c>
      <c r="AG22" s="78">
        <v>38.799999999999997</v>
      </c>
      <c r="AH22" s="78">
        <v>2</v>
      </c>
      <c r="AI22" s="78">
        <v>2016</v>
      </c>
      <c r="AJ22" s="78" t="s">
        <v>436</v>
      </c>
      <c r="AK22" s="78"/>
      <c r="AL22" s="78"/>
      <c r="AM22" s="78">
        <v>0.93600000000000005</v>
      </c>
      <c r="AN22" s="78">
        <v>1</v>
      </c>
      <c r="AO22" s="78">
        <v>2016</v>
      </c>
      <c r="AP22" s="78"/>
      <c r="AQ22" s="78">
        <v>3</v>
      </c>
      <c r="AR22" s="78">
        <v>2014</v>
      </c>
      <c r="AS22" s="78">
        <v>2014</v>
      </c>
      <c r="AT22" s="78">
        <v>2016</v>
      </c>
      <c r="AU22" s="78">
        <v>3</v>
      </c>
      <c r="AV22" s="79">
        <v>1.2</v>
      </c>
      <c r="AW22" s="79">
        <v>1</v>
      </c>
      <c r="AX22" s="79">
        <v>2016</v>
      </c>
      <c r="AY22" s="79">
        <v>10</v>
      </c>
      <c r="AZ22" s="79">
        <v>1</v>
      </c>
      <c r="BA22" s="79">
        <v>2016</v>
      </c>
      <c r="BB22" s="79"/>
      <c r="BC22" s="79"/>
      <c r="BD22" s="79">
        <v>42</v>
      </c>
      <c r="BE22" s="79">
        <v>2016</v>
      </c>
      <c r="BF22" s="79"/>
      <c r="BG22" s="79"/>
      <c r="BH22" s="79"/>
      <c r="BI22" s="79">
        <v>19.600000000000001</v>
      </c>
      <c r="BJ22" s="79" t="s">
        <v>438</v>
      </c>
      <c r="BK22" s="79">
        <v>2016</v>
      </c>
      <c r="BL22" s="79">
        <v>10.3</v>
      </c>
      <c r="BM22" s="79">
        <v>1</v>
      </c>
      <c r="BN22" s="79">
        <v>2016</v>
      </c>
      <c r="BO22" s="79">
        <v>2.1</v>
      </c>
      <c r="BP22" s="79">
        <v>1</v>
      </c>
      <c r="BQ22" s="79">
        <v>2016</v>
      </c>
      <c r="BR22" s="79">
        <v>7.6</v>
      </c>
      <c r="BS22" s="79">
        <v>1</v>
      </c>
      <c r="BT22" s="79">
        <v>2016</v>
      </c>
      <c r="BU22" s="79">
        <v>8.6</v>
      </c>
      <c r="BV22" s="79">
        <v>1</v>
      </c>
      <c r="BW22" s="79">
        <v>2016</v>
      </c>
      <c r="BX22" s="79"/>
      <c r="BY22" s="79"/>
      <c r="BZ22" s="79"/>
      <c r="CA22" s="79">
        <v>29</v>
      </c>
      <c r="CB22" s="79">
        <v>2</v>
      </c>
      <c r="CC22" s="79">
        <v>2016</v>
      </c>
      <c r="CD22" s="79"/>
      <c r="CE22" s="79"/>
      <c r="CF22" s="79"/>
      <c r="CG22" s="79">
        <v>277</v>
      </c>
      <c r="CH22" s="79">
        <v>1</v>
      </c>
      <c r="CI22" s="79">
        <v>2016</v>
      </c>
      <c r="CJ22" s="79">
        <v>186</v>
      </c>
      <c r="CK22" s="79">
        <v>1</v>
      </c>
      <c r="CL22" s="79">
        <v>2016</v>
      </c>
      <c r="CM22" s="79">
        <v>44.7</v>
      </c>
      <c r="CN22" s="79">
        <v>2</v>
      </c>
      <c r="CO22" s="79">
        <v>2016</v>
      </c>
      <c r="CP22" s="79">
        <v>18.5</v>
      </c>
      <c r="CQ22" s="79">
        <v>1</v>
      </c>
      <c r="CR22" s="79">
        <v>2016</v>
      </c>
      <c r="CS22" s="79">
        <v>35.1</v>
      </c>
      <c r="CT22" s="79">
        <v>1</v>
      </c>
      <c r="CU22" s="79">
        <v>2016</v>
      </c>
      <c r="CV22" s="79">
        <v>5.5</v>
      </c>
      <c r="CW22" s="79">
        <v>1</v>
      </c>
      <c r="CX22" s="79">
        <v>2016</v>
      </c>
      <c r="CY22" s="79">
        <v>129</v>
      </c>
      <c r="CZ22" s="79">
        <v>1</v>
      </c>
      <c r="DA22" s="79">
        <v>2016</v>
      </c>
      <c r="DB22" s="79" t="s">
        <v>794</v>
      </c>
      <c r="DC22" s="79" t="s">
        <v>438</v>
      </c>
      <c r="DD22" s="79">
        <v>2016</v>
      </c>
      <c r="DE22" s="79">
        <v>75.7</v>
      </c>
      <c r="DF22" s="79">
        <v>1</v>
      </c>
      <c r="DG22" s="79">
        <v>2016</v>
      </c>
      <c r="DH22" s="79">
        <v>7.4999999999999997E-2</v>
      </c>
      <c r="DI22" s="79">
        <v>1</v>
      </c>
      <c r="DJ22" s="79">
        <v>2016</v>
      </c>
      <c r="DK22" s="79">
        <v>0.6</v>
      </c>
      <c r="DL22" s="79">
        <v>1</v>
      </c>
      <c r="DM22" s="79">
        <v>2016</v>
      </c>
      <c r="DN22" s="79">
        <v>0.9</v>
      </c>
      <c r="DO22" s="79">
        <v>1</v>
      </c>
      <c r="DP22" s="79">
        <v>2016</v>
      </c>
      <c r="DQ22" s="79">
        <v>0.02</v>
      </c>
      <c r="DR22" s="79">
        <v>2</v>
      </c>
      <c r="DS22" s="79">
        <v>2016</v>
      </c>
      <c r="DT22" s="79">
        <v>1.5</v>
      </c>
      <c r="DU22" s="79">
        <v>1</v>
      </c>
      <c r="DV22" s="79">
        <v>2016</v>
      </c>
      <c r="DW22" s="79">
        <v>2.1000000000000001E-2</v>
      </c>
      <c r="DX22" s="79">
        <v>1</v>
      </c>
      <c r="DY22" s="79">
        <v>2016</v>
      </c>
      <c r="DZ22" s="79">
        <v>7.0000000000000007E-2</v>
      </c>
      <c r="EA22" s="79">
        <v>1</v>
      </c>
      <c r="EB22" s="79">
        <v>2016</v>
      </c>
      <c r="EC22" s="79">
        <v>12</v>
      </c>
      <c r="ED22" s="79">
        <v>2016</v>
      </c>
      <c r="EE22" s="79"/>
      <c r="EF22" s="79"/>
      <c r="EG22" s="79"/>
      <c r="EH22" s="79"/>
      <c r="EI22" s="79"/>
      <c r="EJ22" s="79"/>
      <c r="EK22" s="79"/>
      <c r="EL22" s="79"/>
      <c r="EM22" s="79"/>
      <c r="EN22" s="78">
        <v>2016</v>
      </c>
      <c r="EO22" s="78">
        <v>2016</v>
      </c>
      <c r="EP22" s="78" t="s">
        <v>438</v>
      </c>
      <c r="EQ22" s="78">
        <v>0.02</v>
      </c>
      <c r="ER22" s="78">
        <v>2</v>
      </c>
      <c r="ES22" s="78">
        <v>2016</v>
      </c>
      <c r="ET22" s="78" t="s">
        <v>440</v>
      </c>
      <c r="EU22" s="78">
        <v>1</v>
      </c>
      <c r="EV22" s="78">
        <v>2016</v>
      </c>
      <c r="EW22" s="78">
        <v>4.5750000000000006E-2</v>
      </c>
      <c r="EX22" s="78">
        <v>2</v>
      </c>
      <c r="EY22" s="78">
        <v>2016</v>
      </c>
      <c r="EZ22" s="78">
        <v>4.9750000000000003E-2</v>
      </c>
      <c r="FA22" s="78">
        <v>2</v>
      </c>
      <c r="FB22" s="78">
        <v>2016</v>
      </c>
      <c r="FC22" s="78" t="s">
        <v>440</v>
      </c>
      <c r="FD22" s="78">
        <v>1</v>
      </c>
      <c r="FE22" s="78">
        <v>2016</v>
      </c>
      <c r="FF22" s="78" t="s">
        <v>440</v>
      </c>
      <c r="FG22" s="78">
        <v>1</v>
      </c>
      <c r="FH22" s="78">
        <v>2016</v>
      </c>
      <c r="FI22" s="78">
        <v>8.2500000000000004E-3</v>
      </c>
      <c r="FJ22" s="78">
        <v>2</v>
      </c>
      <c r="FK22" s="78">
        <v>2016</v>
      </c>
      <c r="FL22" s="78">
        <v>2.0500000000000002E-3</v>
      </c>
      <c r="FM22" s="78">
        <v>2</v>
      </c>
      <c r="FN22" s="78">
        <v>2016</v>
      </c>
      <c r="FO22" s="78">
        <v>9.3750000000000007E-4</v>
      </c>
      <c r="FP22" s="78">
        <v>2</v>
      </c>
      <c r="FQ22" s="78">
        <v>2016</v>
      </c>
      <c r="FR22" s="78">
        <v>2.8124999999999997E-2</v>
      </c>
      <c r="FS22" s="78">
        <v>2</v>
      </c>
      <c r="FT22" s="78">
        <v>2016</v>
      </c>
      <c r="FU22" s="78">
        <v>4.5499999999999999E-2</v>
      </c>
      <c r="FV22" s="78">
        <v>2</v>
      </c>
      <c r="FW22" s="78">
        <v>2016</v>
      </c>
      <c r="FX22" s="78" t="s">
        <v>440</v>
      </c>
      <c r="FY22" s="78">
        <v>1</v>
      </c>
      <c r="FZ22" s="78">
        <v>2016</v>
      </c>
      <c r="GA22" s="78" t="s">
        <v>440</v>
      </c>
      <c r="GB22" s="78">
        <v>1</v>
      </c>
      <c r="GC22" s="78">
        <v>2016</v>
      </c>
      <c r="GD22" s="78" t="s">
        <v>440</v>
      </c>
      <c r="GE22" s="78">
        <v>1</v>
      </c>
      <c r="GF22" s="78">
        <v>2016</v>
      </c>
      <c r="GG22" s="78" t="s">
        <v>440</v>
      </c>
      <c r="GH22" s="78">
        <v>1</v>
      </c>
      <c r="GI22" s="78">
        <v>2016</v>
      </c>
      <c r="GJ22" s="78" t="s">
        <v>440</v>
      </c>
      <c r="GK22" s="78">
        <v>1</v>
      </c>
      <c r="GL22" s="78">
        <v>2016</v>
      </c>
      <c r="GM22" s="78" t="s">
        <v>440</v>
      </c>
      <c r="GN22" s="78">
        <v>1</v>
      </c>
      <c r="GO22" s="78">
        <v>2016</v>
      </c>
      <c r="GP22" s="78">
        <v>6.7500000000000004E-4</v>
      </c>
      <c r="GQ22" s="78">
        <v>2</v>
      </c>
      <c r="GR22" s="78">
        <v>2016</v>
      </c>
      <c r="GS22" s="78">
        <v>4.6250000000000002E-4</v>
      </c>
      <c r="GT22" s="78">
        <v>2</v>
      </c>
      <c r="GU22" s="78">
        <v>2016</v>
      </c>
      <c r="GV22" s="78" t="s">
        <v>440</v>
      </c>
      <c r="GW22" s="78">
        <v>1</v>
      </c>
      <c r="GX22" s="78">
        <v>2016</v>
      </c>
      <c r="GY22" s="78">
        <v>0.2</v>
      </c>
      <c r="GZ22" s="78">
        <v>2</v>
      </c>
      <c r="HA22" s="78">
        <v>2016</v>
      </c>
      <c r="HB22" s="78" t="s">
        <v>440</v>
      </c>
      <c r="HC22" s="78">
        <v>1</v>
      </c>
      <c r="HD22" s="78">
        <v>2016</v>
      </c>
      <c r="HE22" s="78" t="s">
        <v>440</v>
      </c>
      <c r="HF22" s="78">
        <v>1</v>
      </c>
      <c r="HG22" s="78">
        <v>2016</v>
      </c>
      <c r="HH22" s="78" t="s">
        <v>440</v>
      </c>
      <c r="HI22" s="78">
        <v>2016</v>
      </c>
      <c r="HJ22" s="78">
        <v>2016</v>
      </c>
      <c r="HK22" s="78">
        <v>2016</v>
      </c>
      <c r="HL22" s="78">
        <v>2</v>
      </c>
      <c r="HM22" s="78">
        <v>2014</v>
      </c>
      <c r="HN22" s="78">
        <v>2016</v>
      </c>
      <c r="HO22" s="78">
        <v>3</v>
      </c>
      <c r="HP22" s="78" t="s">
        <v>441</v>
      </c>
      <c r="HQ22" s="78" t="s">
        <v>749</v>
      </c>
      <c r="HR22" s="78">
        <v>2016</v>
      </c>
      <c r="HS22" s="78" t="s">
        <v>440</v>
      </c>
      <c r="HT22" s="78" t="s">
        <v>440</v>
      </c>
      <c r="HU22" s="78">
        <v>1</v>
      </c>
      <c r="HV22" s="78">
        <v>2016</v>
      </c>
      <c r="HW22" s="78" t="s">
        <v>440</v>
      </c>
      <c r="HX22" s="78" t="s">
        <v>440</v>
      </c>
      <c r="HY22" s="78">
        <v>1</v>
      </c>
      <c r="HZ22" s="78">
        <v>2016</v>
      </c>
      <c r="IA22" s="78" t="s">
        <v>440</v>
      </c>
      <c r="IB22" s="78" t="s">
        <v>440</v>
      </c>
      <c r="IC22" s="78">
        <v>1</v>
      </c>
      <c r="ID22" s="78">
        <v>2016</v>
      </c>
      <c r="IE22" s="78" t="s">
        <v>440</v>
      </c>
      <c r="IF22" s="78" t="s">
        <v>440</v>
      </c>
      <c r="IG22" s="78">
        <v>1</v>
      </c>
      <c r="IH22" s="78">
        <v>2016</v>
      </c>
      <c r="II22" s="78">
        <v>0.4</v>
      </c>
      <c r="IJ22" s="78" t="s">
        <v>442</v>
      </c>
      <c r="IK22" s="78">
        <v>2016</v>
      </c>
      <c r="IL22" s="78" t="s">
        <v>440</v>
      </c>
      <c r="IM22" s="78">
        <v>1</v>
      </c>
      <c r="IN22" s="78">
        <v>2016</v>
      </c>
      <c r="IO22" s="78">
        <v>0.03</v>
      </c>
      <c r="IP22" s="78">
        <v>0.1</v>
      </c>
      <c r="IQ22" s="78">
        <v>1</v>
      </c>
      <c r="IR22" s="78">
        <v>2016</v>
      </c>
      <c r="IS22" s="78" t="s">
        <v>440</v>
      </c>
      <c r="IT22" s="78" t="s">
        <v>440</v>
      </c>
      <c r="IU22" s="78">
        <v>1</v>
      </c>
      <c r="IV22" s="78">
        <v>2016</v>
      </c>
      <c r="IW22" s="78" t="s">
        <v>440</v>
      </c>
      <c r="IX22" s="78" t="s">
        <v>440</v>
      </c>
      <c r="IY22" s="78">
        <v>1</v>
      </c>
      <c r="IZ22" s="78">
        <v>2016</v>
      </c>
      <c r="JA22" s="78" t="s">
        <v>440</v>
      </c>
      <c r="JB22" s="78" t="s">
        <v>440</v>
      </c>
      <c r="JC22" s="78">
        <v>1</v>
      </c>
      <c r="JD22" s="78">
        <v>2016</v>
      </c>
      <c r="JE22" s="78" t="s">
        <v>440</v>
      </c>
      <c r="JF22" s="78">
        <v>1</v>
      </c>
      <c r="JG22" s="78">
        <v>2016</v>
      </c>
      <c r="JH22" s="78" t="s">
        <v>440</v>
      </c>
      <c r="JI22" s="78">
        <v>1</v>
      </c>
      <c r="JJ22" s="78">
        <v>2016</v>
      </c>
      <c r="JK22" s="78">
        <v>0.1</v>
      </c>
      <c r="JL22" s="78">
        <v>1</v>
      </c>
      <c r="JM22" s="78">
        <v>2016</v>
      </c>
      <c r="JN22" s="78" t="s">
        <v>440</v>
      </c>
      <c r="JO22" s="78" t="s">
        <v>440</v>
      </c>
      <c r="JP22" s="78">
        <v>1</v>
      </c>
      <c r="JQ22" s="78">
        <v>2016</v>
      </c>
      <c r="JR22" s="78" t="s">
        <v>440</v>
      </c>
      <c r="JS22" s="78" t="s">
        <v>440</v>
      </c>
      <c r="JT22" s="78">
        <v>1</v>
      </c>
      <c r="JU22" s="78">
        <v>2016</v>
      </c>
      <c r="JV22" s="78" t="s">
        <v>440</v>
      </c>
      <c r="JW22" s="78">
        <v>1</v>
      </c>
      <c r="JX22" s="78">
        <v>2016</v>
      </c>
      <c r="JY22" s="78">
        <v>3.3E-3</v>
      </c>
      <c r="JZ22" s="78">
        <v>0.01</v>
      </c>
      <c r="KA22" s="78">
        <v>1</v>
      </c>
      <c r="KB22" s="78">
        <v>2016</v>
      </c>
      <c r="KC22" s="78" t="s">
        <v>440</v>
      </c>
      <c r="KD22" s="78">
        <v>1</v>
      </c>
      <c r="KE22" s="78">
        <v>2016</v>
      </c>
      <c r="KF22" s="78" t="s">
        <v>440</v>
      </c>
      <c r="KG22" s="78">
        <v>1</v>
      </c>
      <c r="KH22" s="78">
        <v>2016</v>
      </c>
      <c r="KI22" s="78" t="s">
        <v>440</v>
      </c>
      <c r="KJ22" s="78">
        <v>1</v>
      </c>
      <c r="KK22" s="78">
        <v>2016</v>
      </c>
      <c r="KL22" s="78" t="s">
        <v>440</v>
      </c>
      <c r="KM22" s="78">
        <v>1</v>
      </c>
      <c r="KN22" s="78">
        <v>2016</v>
      </c>
      <c r="KO22" s="78" t="s">
        <v>440</v>
      </c>
      <c r="KP22" s="78" t="s">
        <v>440</v>
      </c>
      <c r="KQ22" s="78">
        <v>1</v>
      </c>
      <c r="KR22" s="78">
        <v>2016</v>
      </c>
      <c r="KS22" s="78" t="s">
        <v>440</v>
      </c>
      <c r="KT22" s="78" t="s">
        <v>440</v>
      </c>
      <c r="KU22" s="78">
        <v>1</v>
      </c>
      <c r="KV22" s="78">
        <v>2016</v>
      </c>
      <c r="KW22" s="78" t="s">
        <v>440</v>
      </c>
      <c r="KX22" s="78" t="s">
        <v>440</v>
      </c>
      <c r="KY22" s="78">
        <v>1</v>
      </c>
      <c r="KZ22" s="78">
        <v>2016</v>
      </c>
      <c r="LA22" s="78">
        <v>15</v>
      </c>
      <c r="LB22" s="78">
        <v>1</v>
      </c>
      <c r="LC22" s="78">
        <v>2016</v>
      </c>
      <c r="LD22" s="78" t="s">
        <v>440</v>
      </c>
      <c r="LE22" s="78">
        <v>1</v>
      </c>
      <c r="LF22" s="78">
        <v>2016</v>
      </c>
      <c r="LG22" s="78">
        <v>4.791666666666668E-3</v>
      </c>
      <c r="LH22" s="78">
        <v>1.4E-2</v>
      </c>
      <c r="LI22" s="78">
        <v>1</v>
      </c>
      <c r="LJ22" s="78">
        <v>2016</v>
      </c>
      <c r="LK22" s="78">
        <v>2</v>
      </c>
      <c r="LL22" s="78">
        <v>3</v>
      </c>
      <c r="LM22" s="78">
        <v>1</v>
      </c>
      <c r="LN22" s="78">
        <v>2016</v>
      </c>
      <c r="LO22" s="78" t="s">
        <v>440</v>
      </c>
      <c r="LP22" s="78" t="s">
        <v>440</v>
      </c>
      <c r="LQ22" s="78">
        <v>1</v>
      </c>
      <c r="LR22" s="78">
        <v>2016</v>
      </c>
      <c r="LS22" s="78" t="s">
        <v>440</v>
      </c>
      <c r="LT22" s="78">
        <v>1</v>
      </c>
      <c r="LU22" s="78">
        <v>2016</v>
      </c>
      <c r="LV22" s="78" t="s">
        <v>440</v>
      </c>
      <c r="LW22" s="78">
        <v>1</v>
      </c>
      <c r="LX22" s="78">
        <v>2016</v>
      </c>
      <c r="LY22" s="78" t="s">
        <v>440</v>
      </c>
      <c r="LZ22" s="78" t="s">
        <v>440</v>
      </c>
      <c r="MA22" s="78">
        <v>1</v>
      </c>
      <c r="MB22" s="78">
        <v>2016</v>
      </c>
      <c r="MC22" s="78" t="s">
        <v>440</v>
      </c>
      <c r="MD22" s="78">
        <v>1</v>
      </c>
      <c r="ME22" s="78">
        <v>2016</v>
      </c>
      <c r="MF22" s="78">
        <v>1.2999999999999999E-4</v>
      </c>
      <c r="MG22" s="78">
        <v>5.2999999999999998E-4</v>
      </c>
      <c r="MH22" s="78">
        <v>1</v>
      </c>
      <c r="MI22" s="78">
        <v>2016</v>
      </c>
      <c r="MJ22" s="78" t="s">
        <v>440</v>
      </c>
      <c r="MK22" s="78">
        <v>1</v>
      </c>
      <c r="ML22" s="78">
        <v>2016</v>
      </c>
      <c r="MM22" s="78" t="s">
        <v>440</v>
      </c>
      <c r="MN22" s="78">
        <v>1</v>
      </c>
      <c r="MO22" s="78">
        <v>2016</v>
      </c>
      <c r="MP22" s="78" t="s">
        <v>440</v>
      </c>
      <c r="MQ22" s="78">
        <v>1</v>
      </c>
      <c r="MR22" s="78">
        <v>2016</v>
      </c>
      <c r="MS22" s="78" t="s">
        <v>440</v>
      </c>
      <c r="MT22" s="78">
        <v>2016</v>
      </c>
      <c r="MU22" s="78" t="s">
        <v>440</v>
      </c>
      <c r="MV22" s="78" t="s">
        <v>440</v>
      </c>
      <c r="MW22" s="78">
        <v>1</v>
      </c>
      <c r="MX22" s="78">
        <v>2016</v>
      </c>
      <c r="MY22" s="78" t="s">
        <v>440</v>
      </c>
      <c r="MZ22" s="78" t="s">
        <v>440</v>
      </c>
      <c r="NA22" s="78">
        <v>1</v>
      </c>
      <c r="NB22" s="78">
        <v>2016</v>
      </c>
      <c r="NC22" s="78" t="s">
        <v>440</v>
      </c>
      <c r="ND22" s="78">
        <v>1</v>
      </c>
      <c r="NE22" s="78">
        <v>2016</v>
      </c>
      <c r="NF22" s="78">
        <v>0.1</v>
      </c>
      <c r="NG22" s="78">
        <v>1</v>
      </c>
      <c r="NH22" s="78">
        <v>2016</v>
      </c>
      <c r="NI22" s="78" t="s">
        <v>440</v>
      </c>
      <c r="NJ22" s="78">
        <v>1</v>
      </c>
      <c r="NK22" s="78">
        <v>2016</v>
      </c>
      <c r="NL22" s="78" t="s">
        <v>440</v>
      </c>
      <c r="NM22" s="78">
        <v>1</v>
      </c>
      <c r="NN22" s="78">
        <v>2016</v>
      </c>
      <c r="NO22" s="78"/>
      <c r="NP22" s="78"/>
      <c r="NQ22" s="78"/>
      <c r="NR22" s="78">
        <v>2</v>
      </c>
      <c r="NS22" s="78">
        <v>1</v>
      </c>
      <c r="NT22" s="78">
        <v>2016</v>
      </c>
      <c r="NU22" s="78"/>
      <c r="NV22" s="78"/>
      <c r="NW22" s="78"/>
      <c r="NX22" s="78"/>
      <c r="NY22" s="78"/>
      <c r="NZ22" s="78"/>
      <c r="OA22" s="78"/>
      <c r="OB22" s="78"/>
      <c r="OC22" s="78">
        <v>2.7000000000000001E-3</v>
      </c>
      <c r="OD22" s="78">
        <v>1</v>
      </c>
      <c r="OE22" s="78">
        <v>2016</v>
      </c>
      <c r="OF22" s="78"/>
      <c r="OG22" s="78"/>
      <c r="OH22" s="78"/>
      <c r="OI22" s="78"/>
      <c r="OJ22" s="78"/>
      <c r="OK22" s="78"/>
      <c r="OL22" s="78"/>
      <c r="OM22" s="78"/>
      <c r="ON22" s="78"/>
      <c r="OO22" s="78"/>
      <c r="OP22" s="78"/>
      <c r="OQ22" s="78"/>
      <c r="OR22" s="78"/>
      <c r="OS22" s="78"/>
      <c r="OT22" s="78"/>
      <c r="OU22" s="78"/>
      <c r="OV22" s="78"/>
      <c r="OW22" s="78"/>
      <c r="OX22" s="78"/>
      <c r="OY22" s="78"/>
      <c r="OZ22" s="78"/>
      <c r="PA22" s="78"/>
      <c r="PB22" s="78">
        <v>0.11</v>
      </c>
      <c r="PC22" s="78">
        <v>1</v>
      </c>
      <c r="PD22" s="78">
        <v>2016</v>
      </c>
      <c r="PE22" s="78"/>
      <c r="PF22" s="78"/>
      <c r="PG22" s="78"/>
      <c r="PH22" s="78"/>
      <c r="PI22" s="78">
        <v>3.1E-2</v>
      </c>
      <c r="PJ22" s="78" t="s">
        <v>442</v>
      </c>
      <c r="PK22" s="78">
        <v>2016</v>
      </c>
      <c r="PL22" s="78"/>
      <c r="PM22" s="78"/>
      <c r="PN22" s="78"/>
      <c r="PO22" s="78"/>
      <c r="PP22" s="78"/>
      <c r="PQ22" s="78"/>
      <c r="PR22" s="78"/>
      <c r="PS22" s="78"/>
      <c r="PT22" s="78" t="s">
        <v>440</v>
      </c>
      <c r="PU22" s="78">
        <v>1</v>
      </c>
      <c r="PV22" s="78">
        <v>2016</v>
      </c>
      <c r="PW22" s="78" t="s">
        <v>440</v>
      </c>
      <c r="PX22" s="78">
        <v>1</v>
      </c>
      <c r="PY22" s="78">
        <v>2016</v>
      </c>
      <c r="PZ22" s="78" t="s">
        <v>440</v>
      </c>
      <c r="QA22" s="78">
        <v>1</v>
      </c>
      <c r="QB22" s="78">
        <v>2016</v>
      </c>
      <c r="QC22" s="78" t="s">
        <v>440</v>
      </c>
      <c r="QD22" s="78">
        <v>1</v>
      </c>
      <c r="QE22" s="78">
        <v>2016</v>
      </c>
      <c r="QF22" s="78" t="s">
        <v>440</v>
      </c>
      <c r="QG22" s="78">
        <v>1</v>
      </c>
      <c r="QH22" s="78">
        <v>2016</v>
      </c>
      <c r="QI22" s="78" t="s">
        <v>440</v>
      </c>
      <c r="QJ22" s="78">
        <v>1</v>
      </c>
      <c r="QK22" s="78">
        <v>2016</v>
      </c>
      <c r="QL22" s="78">
        <v>2016</v>
      </c>
      <c r="QM22" s="78">
        <v>2016</v>
      </c>
      <c r="QN22" s="78" t="s">
        <v>443</v>
      </c>
      <c r="QO22" s="78" t="s">
        <v>750</v>
      </c>
      <c r="QP22" s="78">
        <v>2016</v>
      </c>
      <c r="QQ22" s="78">
        <v>2014</v>
      </c>
      <c r="QR22" s="78">
        <v>2016</v>
      </c>
      <c r="QS22" s="78" t="s">
        <v>444</v>
      </c>
      <c r="QT22" s="78" t="s">
        <v>749</v>
      </c>
      <c r="QU22" s="78">
        <v>2016</v>
      </c>
      <c r="QV22" s="93"/>
      <c r="QW22" s="94" t="s">
        <v>445</v>
      </c>
      <c r="QX22" s="121" t="s">
        <v>435</v>
      </c>
    </row>
    <row r="23" spans="1:466" s="95" customFormat="1" ht="12.75">
      <c r="A23" s="56">
        <v>17</v>
      </c>
      <c r="B23" s="56" t="s">
        <v>795</v>
      </c>
      <c r="C23" s="56" t="s">
        <v>796</v>
      </c>
      <c r="D23" s="56" t="s">
        <v>744</v>
      </c>
      <c r="E23" s="56" t="s">
        <v>431</v>
      </c>
      <c r="F23" s="56" t="s">
        <v>797</v>
      </c>
      <c r="G23" s="57" t="s">
        <v>798</v>
      </c>
      <c r="H23" s="56">
        <v>12</v>
      </c>
      <c r="I23" s="56" t="s">
        <v>455</v>
      </c>
      <c r="J23" s="56" t="s">
        <v>747</v>
      </c>
      <c r="K23" s="56" t="s">
        <v>437</v>
      </c>
      <c r="L23" s="56" t="s">
        <v>437</v>
      </c>
      <c r="M23" s="56" t="s">
        <v>437</v>
      </c>
      <c r="N23" s="56" t="s">
        <v>436</v>
      </c>
      <c r="O23" s="56" t="s">
        <v>437</v>
      </c>
      <c r="P23" s="56" t="s">
        <v>437</v>
      </c>
      <c r="Q23" s="56" t="s">
        <v>437</v>
      </c>
      <c r="R23" s="56" t="s">
        <v>437</v>
      </c>
      <c r="S23" s="56" t="s">
        <v>436</v>
      </c>
      <c r="T23" s="56" t="s">
        <v>436</v>
      </c>
      <c r="U23" s="56" t="s">
        <v>437</v>
      </c>
      <c r="V23" s="78" t="s">
        <v>436</v>
      </c>
      <c r="W23" s="78" t="s">
        <v>436</v>
      </c>
      <c r="X23" s="78"/>
      <c r="Y23" s="78"/>
      <c r="Z23" s="78"/>
      <c r="AA23" s="78">
        <v>0.56000000000000005</v>
      </c>
      <c r="AB23" s="78">
        <v>2</v>
      </c>
      <c r="AC23" s="78">
        <v>2016</v>
      </c>
      <c r="AD23" s="78" t="s">
        <v>436</v>
      </c>
      <c r="AE23" s="78" t="s">
        <v>436</v>
      </c>
      <c r="AF23" s="78" t="s">
        <v>436</v>
      </c>
      <c r="AG23" s="78" t="s">
        <v>436</v>
      </c>
      <c r="AH23" s="78" t="s">
        <v>436</v>
      </c>
      <c r="AI23" s="78"/>
      <c r="AJ23" s="78" t="s">
        <v>436</v>
      </c>
      <c r="AK23" s="78"/>
      <c r="AL23" s="78"/>
      <c r="AM23" s="78">
        <v>1</v>
      </c>
      <c r="AN23" s="78">
        <v>1</v>
      </c>
      <c r="AO23" s="78">
        <v>2016</v>
      </c>
      <c r="AP23" s="78" t="s">
        <v>436</v>
      </c>
      <c r="AQ23" s="78" t="s">
        <v>436</v>
      </c>
      <c r="AR23" s="78"/>
      <c r="AS23" s="78">
        <v>2016</v>
      </c>
      <c r="AT23" s="78">
        <v>2016</v>
      </c>
      <c r="AU23" s="78">
        <v>2</v>
      </c>
      <c r="AV23" s="79">
        <v>1.7</v>
      </c>
      <c r="AW23" s="79">
        <v>2</v>
      </c>
      <c r="AX23" s="79">
        <v>2016</v>
      </c>
      <c r="AY23" s="79">
        <v>8</v>
      </c>
      <c r="AZ23" s="79">
        <v>1</v>
      </c>
      <c r="BA23" s="79">
        <v>2016</v>
      </c>
      <c r="BB23" s="79">
        <v>1</v>
      </c>
      <c r="BC23" s="79">
        <v>2016</v>
      </c>
      <c r="BD23" s="79">
        <v>15</v>
      </c>
      <c r="BE23" s="79">
        <v>2016</v>
      </c>
      <c r="BF23" s="79"/>
      <c r="BG23" s="79"/>
      <c r="BH23" s="79"/>
      <c r="BI23" s="79">
        <v>20.7</v>
      </c>
      <c r="BJ23" s="79" t="s">
        <v>438</v>
      </c>
      <c r="BK23" s="79">
        <v>2016</v>
      </c>
      <c r="BL23" s="79">
        <v>11.9</v>
      </c>
      <c r="BM23" s="79">
        <v>1</v>
      </c>
      <c r="BN23" s="79">
        <v>2016</v>
      </c>
      <c r="BO23" s="79">
        <v>1.5</v>
      </c>
      <c r="BP23" s="79">
        <v>1</v>
      </c>
      <c r="BQ23" s="79">
        <v>2016</v>
      </c>
      <c r="BR23" s="79">
        <v>2.2999999999999998</v>
      </c>
      <c r="BS23" s="79">
        <v>1</v>
      </c>
      <c r="BT23" s="79">
        <v>2016</v>
      </c>
      <c r="BU23" s="79">
        <v>3.9</v>
      </c>
      <c r="BV23" s="79">
        <v>2</v>
      </c>
      <c r="BW23" s="79">
        <v>2016</v>
      </c>
      <c r="BX23" s="79">
        <v>104</v>
      </c>
      <c r="BY23" s="79" t="s">
        <v>539</v>
      </c>
      <c r="BZ23" s="79">
        <v>2016</v>
      </c>
      <c r="CA23" s="79">
        <v>9</v>
      </c>
      <c r="CB23" s="79">
        <v>1</v>
      </c>
      <c r="CC23" s="79">
        <v>2016</v>
      </c>
      <c r="CD23" s="79"/>
      <c r="CE23" s="79"/>
      <c r="CF23" s="79"/>
      <c r="CG23" s="79">
        <v>282</v>
      </c>
      <c r="CH23" s="79">
        <v>2</v>
      </c>
      <c r="CI23" s="79">
        <v>2016</v>
      </c>
      <c r="CJ23" s="79">
        <v>194</v>
      </c>
      <c r="CK23" s="79" t="s">
        <v>539</v>
      </c>
      <c r="CL23" s="79">
        <v>2016</v>
      </c>
      <c r="CM23" s="79">
        <v>19.100000000000001</v>
      </c>
      <c r="CN23" s="79">
        <v>2</v>
      </c>
      <c r="CO23" s="79">
        <v>2016</v>
      </c>
      <c r="CP23" s="79">
        <v>7.4</v>
      </c>
      <c r="CQ23" s="79">
        <v>2</v>
      </c>
      <c r="CR23" s="79">
        <v>2016</v>
      </c>
      <c r="CS23" s="79" t="s">
        <v>436</v>
      </c>
      <c r="CT23" s="79" t="s">
        <v>436</v>
      </c>
      <c r="CU23" s="79"/>
      <c r="CV23" s="79" t="s">
        <v>436</v>
      </c>
      <c r="CW23" s="79" t="s">
        <v>436</v>
      </c>
      <c r="CX23" s="79"/>
      <c r="CY23" s="79"/>
      <c r="CZ23" s="79">
        <v>1</v>
      </c>
      <c r="DA23" s="79">
        <v>2014</v>
      </c>
      <c r="DB23" s="79" t="s">
        <v>799</v>
      </c>
      <c r="DC23" s="79">
        <v>1</v>
      </c>
      <c r="DD23" s="79">
        <v>2016</v>
      </c>
      <c r="DE23" s="79" t="s">
        <v>436</v>
      </c>
      <c r="DF23" s="79" t="s">
        <v>436</v>
      </c>
      <c r="DG23" s="79"/>
      <c r="DH23" s="79">
        <v>0.06</v>
      </c>
      <c r="DI23" s="79">
        <v>1</v>
      </c>
      <c r="DJ23" s="79">
        <v>2016</v>
      </c>
      <c r="DK23" s="79">
        <v>0.3</v>
      </c>
      <c r="DL23" s="79">
        <v>1</v>
      </c>
      <c r="DM23" s="79">
        <v>2016</v>
      </c>
      <c r="DN23" s="79">
        <v>0.6</v>
      </c>
      <c r="DO23" s="79">
        <v>1</v>
      </c>
      <c r="DP23" s="79">
        <v>2016</v>
      </c>
      <c r="DQ23" s="79">
        <v>8.9999999999999993E-3</v>
      </c>
      <c r="DR23" s="79">
        <v>1</v>
      </c>
      <c r="DS23" s="79">
        <v>2016</v>
      </c>
      <c r="DT23" s="79">
        <v>0.7</v>
      </c>
      <c r="DU23" s="79">
        <v>1</v>
      </c>
      <c r="DV23" s="79">
        <v>2016</v>
      </c>
      <c r="DW23" s="79">
        <v>1.4999999999999999E-2</v>
      </c>
      <c r="DX23" s="79">
        <v>1</v>
      </c>
      <c r="DY23" s="79">
        <v>2016</v>
      </c>
      <c r="DZ23" s="79">
        <v>0.04</v>
      </c>
      <c r="EA23" s="79">
        <v>1</v>
      </c>
      <c r="EB23" s="79">
        <v>2016</v>
      </c>
      <c r="EC23" s="79">
        <v>5</v>
      </c>
      <c r="ED23" s="79">
        <v>2016</v>
      </c>
      <c r="EE23" s="79"/>
      <c r="EF23" s="79"/>
      <c r="EG23" s="79"/>
      <c r="EH23" s="79"/>
      <c r="EI23" s="79"/>
      <c r="EJ23" s="79"/>
      <c r="EK23" s="79"/>
      <c r="EL23" s="79"/>
      <c r="EM23" s="79"/>
      <c r="EN23" s="78">
        <v>2014</v>
      </c>
      <c r="EO23" s="78">
        <v>2016</v>
      </c>
      <c r="EP23" s="78" t="s">
        <v>438</v>
      </c>
      <c r="EQ23" s="78" t="s">
        <v>440</v>
      </c>
      <c r="ER23" s="78">
        <v>1</v>
      </c>
      <c r="ES23" s="78">
        <v>2016</v>
      </c>
      <c r="ET23" s="78" t="s">
        <v>440</v>
      </c>
      <c r="EU23" s="78">
        <v>1</v>
      </c>
      <c r="EV23" s="78">
        <v>2016</v>
      </c>
      <c r="EW23" s="78">
        <v>4.3999999999999997E-2</v>
      </c>
      <c r="EX23" s="78">
        <v>2</v>
      </c>
      <c r="EY23" s="78">
        <v>2016</v>
      </c>
      <c r="EZ23" s="78">
        <v>3.1E-2</v>
      </c>
      <c r="FA23" s="78">
        <v>2</v>
      </c>
      <c r="FB23" s="78">
        <v>2016</v>
      </c>
      <c r="FC23" s="78" t="s">
        <v>440</v>
      </c>
      <c r="FD23" s="78">
        <v>1</v>
      </c>
      <c r="FE23" s="78">
        <v>2016</v>
      </c>
      <c r="FF23" s="78">
        <v>6.2500000000000001E-4</v>
      </c>
      <c r="FG23" s="78">
        <v>2</v>
      </c>
      <c r="FH23" s="78">
        <v>2016</v>
      </c>
      <c r="FI23" s="78">
        <v>2.5625000000000001E-3</v>
      </c>
      <c r="FJ23" s="78">
        <v>2</v>
      </c>
      <c r="FK23" s="78">
        <v>2016</v>
      </c>
      <c r="FL23" s="78">
        <v>4.3750000000000004E-3</v>
      </c>
      <c r="FM23" s="78">
        <v>2</v>
      </c>
      <c r="FN23" s="78">
        <v>2016</v>
      </c>
      <c r="FO23" s="78">
        <v>1E-3</v>
      </c>
      <c r="FP23" s="78">
        <v>2</v>
      </c>
      <c r="FQ23" s="78">
        <v>2016</v>
      </c>
      <c r="FR23" s="78">
        <v>2.9374999999999998E-2</v>
      </c>
      <c r="FS23" s="78">
        <v>2</v>
      </c>
      <c r="FT23" s="78">
        <v>2016</v>
      </c>
      <c r="FU23" s="78">
        <v>1.7428571428571429E-2</v>
      </c>
      <c r="FV23" s="78">
        <v>2</v>
      </c>
      <c r="FW23" s="78">
        <v>2016</v>
      </c>
      <c r="FX23" s="78" t="s">
        <v>440</v>
      </c>
      <c r="FY23" s="78">
        <v>1</v>
      </c>
      <c r="FZ23" s="78">
        <v>2016</v>
      </c>
      <c r="GA23" s="78" t="s">
        <v>440</v>
      </c>
      <c r="GB23" s="78">
        <v>1</v>
      </c>
      <c r="GC23" s="78">
        <v>2016</v>
      </c>
      <c r="GD23" s="78" t="s">
        <v>440</v>
      </c>
      <c r="GE23" s="78">
        <v>1</v>
      </c>
      <c r="GF23" s="78">
        <v>2016</v>
      </c>
      <c r="GG23" s="78" t="s">
        <v>440</v>
      </c>
      <c r="GH23" s="78">
        <v>1</v>
      </c>
      <c r="GI23" s="78">
        <v>2016</v>
      </c>
      <c r="GJ23" s="78" t="s">
        <v>440</v>
      </c>
      <c r="GK23" s="78">
        <v>1</v>
      </c>
      <c r="GL23" s="78">
        <v>2016</v>
      </c>
      <c r="GM23" s="78" t="s">
        <v>440</v>
      </c>
      <c r="GN23" s="78">
        <v>1</v>
      </c>
      <c r="GO23" s="78">
        <v>2016</v>
      </c>
      <c r="GP23" s="78">
        <v>1.8E-3</v>
      </c>
      <c r="GQ23" s="78">
        <v>2</v>
      </c>
      <c r="GR23" s="78">
        <v>2016</v>
      </c>
      <c r="GS23" s="78">
        <v>4.2500000000000003E-4</v>
      </c>
      <c r="GT23" s="78">
        <v>2</v>
      </c>
      <c r="GU23" s="78">
        <v>2016</v>
      </c>
      <c r="GV23" s="78" t="s">
        <v>440</v>
      </c>
      <c r="GW23" s="78">
        <v>1</v>
      </c>
      <c r="GX23" s="78">
        <v>2016</v>
      </c>
      <c r="GY23" s="78" t="s">
        <v>440</v>
      </c>
      <c r="GZ23" s="78">
        <v>1</v>
      </c>
      <c r="HA23" s="78">
        <v>2016</v>
      </c>
      <c r="HB23" s="78" t="s">
        <v>440</v>
      </c>
      <c r="HC23" s="78">
        <v>1</v>
      </c>
      <c r="HD23" s="78">
        <v>2016</v>
      </c>
      <c r="HE23" s="78" t="s">
        <v>440</v>
      </c>
      <c r="HF23" s="78">
        <v>1</v>
      </c>
      <c r="HG23" s="78">
        <v>2016</v>
      </c>
      <c r="HH23" s="78" t="s">
        <v>440</v>
      </c>
      <c r="HI23" s="78">
        <v>2016</v>
      </c>
      <c r="HJ23" s="78">
        <v>2016</v>
      </c>
      <c r="HK23" s="78">
        <v>2016</v>
      </c>
      <c r="HL23" s="78">
        <v>2</v>
      </c>
      <c r="HM23" s="78">
        <v>2014</v>
      </c>
      <c r="HN23" s="78">
        <v>2016</v>
      </c>
      <c r="HO23" s="78">
        <v>3</v>
      </c>
      <c r="HP23" s="78" t="s">
        <v>457</v>
      </c>
      <c r="HQ23" s="78" t="s">
        <v>769</v>
      </c>
      <c r="HR23" s="78">
        <v>2016</v>
      </c>
      <c r="HS23" s="78" t="s">
        <v>440</v>
      </c>
      <c r="HT23" s="78" t="s">
        <v>440</v>
      </c>
      <c r="HU23" s="78">
        <v>1</v>
      </c>
      <c r="HV23" s="78">
        <v>2016</v>
      </c>
      <c r="HW23" s="78" t="s">
        <v>440</v>
      </c>
      <c r="HX23" s="78" t="s">
        <v>440</v>
      </c>
      <c r="HY23" s="78">
        <v>1</v>
      </c>
      <c r="HZ23" s="78">
        <v>2016</v>
      </c>
      <c r="IA23" s="78" t="s">
        <v>440</v>
      </c>
      <c r="IB23" s="78" t="s">
        <v>440</v>
      </c>
      <c r="IC23" s="78">
        <v>1</v>
      </c>
      <c r="ID23" s="78">
        <v>2016</v>
      </c>
      <c r="IE23" s="78" t="s">
        <v>440</v>
      </c>
      <c r="IF23" s="78" t="s">
        <v>440</v>
      </c>
      <c r="IG23" s="78">
        <v>1</v>
      </c>
      <c r="IH23" s="78">
        <v>2016</v>
      </c>
      <c r="II23" s="78">
        <v>0.25</v>
      </c>
      <c r="IJ23" s="78" t="s">
        <v>442</v>
      </c>
      <c r="IK23" s="78">
        <v>2016</v>
      </c>
      <c r="IL23" s="78" t="s">
        <v>440</v>
      </c>
      <c r="IM23" s="78">
        <v>1</v>
      </c>
      <c r="IN23" s="78">
        <v>2016</v>
      </c>
      <c r="IO23" s="78" t="s">
        <v>440</v>
      </c>
      <c r="IP23" s="78" t="s">
        <v>440</v>
      </c>
      <c r="IQ23" s="78">
        <v>1</v>
      </c>
      <c r="IR23" s="78">
        <v>2016</v>
      </c>
      <c r="IS23" s="78" t="s">
        <v>440</v>
      </c>
      <c r="IT23" s="78" t="s">
        <v>440</v>
      </c>
      <c r="IU23" s="78">
        <v>1</v>
      </c>
      <c r="IV23" s="78">
        <v>2016</v>
      </c>
      <c r="IW23" s="78" t="s">
        <v>440</v>
      </c>
      <c r="IX23" s="78" t="s">
        <v>440</v>
      </c>
      <c r="IY23" s="78">
        <v>1</v>
      </c>
      <c r="IZ23" s="78">
        <v>2016</v>
      </c>
      <c r="JA23" s="78" t="s">
        <v>440</v>
      </c>
      <c r="JB23" s="78" t="s">
        <v>440</v>
      </c>
      <c r="JC23" s="78">
        <v>1</v>
      </c>
      <c r="JD23" s="78">
        <v>2016</v>
      </c>
      <c r="JE23" s="78" t="s">
        <v>440</v>
      </c>
      <c r="JF23" s="78">
        <v>1</v>
      </c>
      <c r="JG23" s="78">
        <v>2016</v>
      </c>
      <c r="JH23" s="78" t="s">
        <v>440</v>
      </c>
      <c r="JI23" s="78">
        <v>1</v>
      </c>
      <c r="JJ23" s="78">
        <v>2016</v>
      </c>
      <c r="JK23" s="78">
        <v>0.1</v>
      </c>
      <c r="JL23" s="78">
        <v>1</v>
      </c>
      <c r="JM23" s="78">
        <v>2016</v>
      </c>
      <c r="JN23" s="78" t="s">
        <v>440</v>
      </c>
      <c r="JO23" s="78" t="s">
        <v>440</v>
      </c>
      <c r="JP23" s="78">
        <v>1</v>
      </c>
      <c r="JQ23" s="78">
        <v>2016</v>
      </c>
      <c r="JR23" s="78" t="s">
        <v>440</v>
      </c>
      <c r="JS23" s="78" t="s">
        <v>440</v>
      </c>
      <c r="JT23" s="78">
        <v>1</v>
      </c>
      <c r="JU23" s="78">
        <v>2016</v>
      </c>
      <c r="JV23" s="78" t="s">
        <v>440</v>
      </c>
      <c r="JW23" s="78">
        <v>1</v>
      </c>
      <c r="JX23" s="78">
        <v>2016</v>
      </c>
      <c r="JY23" s="78" t="s">
        <v>440</v>
      </c>
      <c r="JZ23" s="78" t="s">
        <v>440</v>
      </c>
      <c r="KA23" s="78">
        <v>1</v>
      </c>
      <c r="KB23" s="78">
        <v>2016</v>
      </c>
      <c r="KC23" s="78" t="s">
        <v>440</v>
      </c>
      <c r="KD23" s="78">
        <v>1</v>
      </c>
      <c r="KE23" s="78">
        <v>2016</v>
      </c>
      <c r="KF23" s="78" t="s">
        <v>440</v>
      </c>
      <c r="KG23" s="78">
        <v>1</v>
      </c>
      <c r="KH23" s="78">
        <v>2016</v>
      </c>
      <c r="KI23" s="78" t="s">
        <v>440</v>
      </c>
      <c r="KJ23" s="78">
        <v>1</v>
      </c>
      <c r="KK23" s="78">
        <v>2016</v>
      </c>
      <c r="KL23" s="78" t="s">
        <v>440</v>
      </c>
      <c r="KM23" s="78">
        <v>1</v>
      </c>
      <c r="KN23" s="78">
        <v>2016</v>
      </c>
      <c r="KO23" s="78" t="s">
        <v>440</v>
      </c>
      <c r="KP23" s="78" t="s">
        <v>440</v>
      </c>
      <c r="KQ23" s="78">
        <v>1</v>
      </c>
      <c r="KR23" s="78">
        <v>2016</v>
      </c>
      <c r="KS23" s="78" t="s">
        <v>440</v>
      </c>
      <c r="KT23" s="78" t="s">
        <v>440</v>
      </c>
      <c r="KU23" s="78">
        <v>1</v>
      </c>
      <c r="KV23" s="78">
        <v>2016</v>
      </c>
      <c r="KW23" s="78" t="s">
        <v>440</v>
      </c>
      <c r="KX23" s="78" t="s">
        <v>440</v>
      </c>
      <c r="KY23" s="78">
        <v>1</v>
      </c>
      <c r="KZ23" s="78">
        <v>2016</v>
      </c>
      <c r="LA23" s="78">
        <v>12</v>
      </c>
      <c r="LB23" s="78">
        <v>1</v>
      </c>
      <c r="LC23" s="78">
        <v>2016</v>
      </c>
      <c r="LD23" s="78" t="s">
        <v>440</v>
      </c>
      <c r="LE23" s="78">
        <v>1</v>
      </c>
      <c r="LF23" s="78">
        <v>2016</v>
      </c>
      <c r="LG23" s="78">
        <v>5.3750000000000013E-3</v>
      </c>
      <c r="LH23" s="78">
        <v>2.7E-2</v>
      </c>
      <c r="LI23" s="78">
        <v>1</v>
      </c>
      <c r="LJ23" s="78">
        <v>2016</v>
      </c>
      <c r="LK23" s="78">
        <v>1</v>
      </c>
      <c r="LL23" s="78">
        <v>2</v>
      </c>
      <c r="LM23" s="78">
        <v>1</v>
      </c>
      <c r="LN23" s="78">
        <v>2016</v>
      </c>
      <c r="LO23" s="78">
        <v>1.6249999999999999E-3</v>
      </c>
      <c r="LP23" s="78">
        <v>3.0000000000000001E-3</v>
      </c>
      <c r="LQ23" s="78">
        <v>1</v>
      </c>
      <c r="LR23" s="78">
        <v>2016</v>
      </c>
      <c r="LS23" s="78">
        <v>1.7083333333333334E-3</v>
      </c>
      <c r="LT23" s="78">
        <v>1</v>
      </c>
      <c r="LU23" s="78">
        <v>2016</v>
      </c>
      <c r="LV23" s="78" t="s">
        <v>440</v>
      </c>
      <c r="LW23" s="78">
        <v>1</v>
      </c>
      <c r="LX23" s="78">
        <v>2016</v>
      </c>
      <c r="LY23" s="78" t="s">
        <v>440</v>
      </c>
      <c r="LZ23" s="78" t="s">
        <v>440</v>
      </c>
      <c r="MA23" s="78">
        <v>1</v>
      </c>
      <c r="MB23" s="78">
        <v>2016</v>
      </c>
      <c r="MC23" s="78" t="s">
        <v>440</v>
      </c>
      <c r="MD23" s="78">
        <v>1</v>
      </c>
      <c r="ME23" s="78">
        <v>2016</v>
      </c>
      <c r="MF23" s="78">
        <v>9.6000000000000002E-4</v>
      </c>
      <c r="MG23" s="78">
        <v>0.01</v>
      </c>
      <c r="MH23" s="78" t="s">
        <v>442</v>
      </c>
      <c r="MI23" s="78">
        <v>2016</v>
      </c>
      <c r="MJ23" s="78" t="s">
        <v>440</v>
      </c>
      <c r="MK23" s="78">
        <v>1</v>
      </c>
      <c r="ML23" s="78">
        <v>2016</v>
      </c>
      <c r="MM23" s="78" t="s">
        <v>440</v>
      </c>
      <c r="MN23" s="78">
        <v>1</v>
      </c>
      <c r="MO23" s="78">
        <v>2016</v>
      </c>
      <c r="MP23" s="78" t="s">
        <v>440</v>
      </c>
      <c r="MQ23" s="78">
        <v>1</v>
      </c>
      <c r="MR23" s="78">
        <v>2016</v>
      </c>
      <c r="MS23" s="78" t="s">
        <v>440</v>
      </c>
      <c r="MT23" s="78">
        <v>2016</v>
      </c>
      <c r="MU23" s="78" t="s">
        <v>440</v>
      </c>
      <c r="MV23" s="78" t="s">
        <v>440</v>
      </c>
      <c r="MW23" s="78">
        <v>1</v>
      </c>
      <c r="MX23" s="78">
        <v>2016</v>
      </c>
      <c r="MY23" s="78" t="s">
        <v>440</v>
      </c>
      <c r="MZ23" s="78" t="s">
        <v>440</v>
      </c>
      <c r="NA23" s="78">
        <v>1</v>
      </c>
      <c r="NB23" s="78">
        <v>2016</v>
      </c>
      <c r="NC23" s="78" t="s">
        <v>440</v>
      </c>
      <c r="ND23" s="78">
        <v>1</v>
      </c>
      <c r="NE23" s="78">
        <v>2016</v>
      </c>
      <c r="NF23" s="78">
        <v>0.1</v>
      </c>
      <c r="NG23" s="78">
        <v>1</v>
      </c>
      <c r="NH23" s="78">
        <v>2016</v>
      </c>
      <c r="NI23" s="78" t="s">
        <v>440</v>
      </c>
      <c r="NJ23" s="78">
        <v>1</v>
      </c>
      <c r="NK23" s="78">
        <v>2016</v>
      </c>
      <c r="NL23" s="78" t="s">
        <v>440</v>
      </c>
      <c r="NM23" s="78">
        <v>1</v>
      </c>
      <c r="NN23" s="78">
        <v>2016</v>
      </c>
      <c r="NO23" s="78"/>
      <c r="NP23" s="78"/>
      <c r="NQ23" s="78"/>
      <c r="NR23" s="78">
        <v>2</v>
      </c>
      <c r="NS23" s="78">
        <v>1</v>
      </c>
      <c r="NT23" s="78">
        <v>2016</v>
      </c>
      <c r="NU23" s="78"/>
      <c r="NV23" s="78"/>
      <c r="NW23" s="78"/>
      <c r="NX23" s="78"/>
      <c r="NY23" s="78"/>
      <c r="NZ23" s="78"/>
      <c r="OA23" s="78"/>
      <c r="OB23" s="78"/>
      <c r="OC23" s="78">
        <v>2E-3</v>
      </c>
      <c r="OD23" s="78">
        <v>1</v>
      </c>
      <c r="OE23" s="78">
        <v>2016</v>
      </c>
      <c r="OF23" s="78"/>
      <c r="OG23" s="78"/>
      <c r="OH23" s="78"/>
      <c r="OI23" s="78"/>
      <c r="OJ23" s="78"/>
      <c r="OK23" s="78"/>
      <c r="OL23" s="78"/>
      <c r="OM23" s="78"/>
      <c r="ON23" s="78"/>
      <c r="OO23" s="78"/>
      <c r="OP23" s="78"/>
      <c r="OQ23" s="78"/>
      <c r="OR23" s="78"/>
      <c r="OS23" s="78"/>
      <c r="OT23" s="78"/>
      <c r="OU23" s="78"/>
      <c r="OV23" s="78"/>
      <c r="OW23" s="78"/>
      <c r="OX23" s="78"/>
      <c r="OY23" s="78"/>
      <c r="OZ23" s="78"/>
      <c r="PA23" s="78"/>
      <c r="PB23" s="78">
        <v>0.45</v>
      </c>
      <c r="PC23" s="78">
        <v>1</v>
      </c>
      <c r="PD23" s="78">
        <v>2016</v>
      </c>
      <c r="PE23" s="78"/>
      <c r="PF23" s="78"/>
      <c r="PG23" s="78"/>
      <c r="PH23" s="78"/>
      <c r="PI23" s="78">
        <v>4.3999999999999997E-2</v>
      </c>
      <c r="PJ23" s="78" t="s">
        <v>442</v>
      </c>
      <c r="PK23" s="78">
        <v>2016</v>
      </c>
      <c r="PL23" s="78"/>
      <c r="PM23" s="78"/>
      <c r="PN23" s="78"/>
      <c r="PO23" s="78"/>
      <c r="PP23" s="78"/>
      <c r="PQ23" s="78"/>
      <c r="PR23" s="78"/>
      <c r="PS23" s="78"/>
      <c r="PT23" s="78" t="s">
        <v>440</v>
      </c>
      <c r="PU23" s="78">
        <v>1</v>
      </c>
      <c r="PV23" s="78">
        <v>2016</v>
      </c>
      <c r="PW23" s="78" t="s">
        <v>440</v>
      </c>
      <c r="PX23" s="78">
        <v>1</v>
      </c>
      <c r="PY23" s="78">
        <v>2016</v>
      </c>
      <c r="PZ23" s="78" t="s">
        <v>440</v>
      </c>
      <c r="QA23" s="78">
        <v>1</v>
      </c>
      <c r="QB23" s="78">
        <v>2016</v>
      </c>
      <c r="QC23" s="78" t="s">
        <v>440</v>
      </c>
      <c r="QD23" s="78">
        <v>1</v>
      </c>
      <c r="QE23" s="78">
        <v>2016</v>
      </c>
      <c r="QF23" s="78" t="s">
        <v>440</v>
      </c>
      <c r="QG23" s="78">
        <v>1</v>
      </c>
      <c r="QH23" s="78">
        <v>2016</v>
      </c>
      <c r="QI23" s="78"/>
      <c r="QJ23" s="78">
        <v>1</v>
      </c>
      <c r="QK23" s="78">
        <v>2014</v>
      </c>
      <c r="QL23" s="78">
        <v>2014</v>
      </c>
      <c r="QM23" s="78">
        <v>2016</v>
      </c>
      <c r="QN23" s="78" t="s">
        <v>443</v>
      </c>
      <c r="QO23" s="78" t="s">
        <v>750</v>
      </c>
      <c r="QP23" s="78">
        <v>2016</v>
      </c>
      <c r="QQ23" s="78">
        <v>2014</v>
      </c>
      <c r="QR23" s="78">
        <v>2016</v>
      </c>
      <c r="QS23" s="78" t="s">
        <v>444</v>
      </c>
      <c r="QT23" s="78" t="s">
        <v>769</v>
      </c>
      <c r="QU23" s="78">
        <v>2016</v>
      </c>
      <c r="QV23" s="93"/>
      <c r="QW23" s="94" t="s">
        <v>445</v>
      </c>
      <c r="QX23" s="121" t="s">
        <v>435</v>
      </c>
    </row>
    <row r="24" spans="1:466" s="95" customFormat="1" ht="12.75">
      <c r="A24" s="56">
        <v>18</v>
      </c>
      <c r="B24" s="56" t="s">
        <v>810</v>
      </c>
      <c r="C24" s="56" t="s">
        <v>811</v>
      </c>
      <c r="D24" s="56" t="s">
        <v>744</v>
      </c>
      <c r="E24" s="56" t="s">
        <v>431</v>
      </c>
      <c r="F24" s="56" t="s">
        <v>812</v>
      </c>
      <c r="G24" s="57" t="s">
        <v>813</v>
      </c>
      <c r="H24" s="56">
        <v>14</v>
      </c>
      <c r="I24" s="56" t="s">
        <v>455</v>
      </c>
      <c r="J24" s="56" t="s">
        <v>747</v>
      </c>
      <c r="K24" s="56" t="s">
        <v>437</v>
      </c>
      <c r="L24" s="56" t="s">
        <v>437</v>
      </c>
      <c r="M24" s="56" t="s">
        <v>437</v>
      </c>
      <c r="N24" s="56" t="s">
        <v>436</v>
      </c>
      <c r="O24" s="56" t="s">
        <v>437</v>
      </c>
      <c r="P24" s="56" t="s">
        <v>437</v>
      </c>
      <c r="Q24" s="56" t="s">
        <v>437</v>
      </c>
      <c r="R24" s="56" t="s">
        <v>437</v>
      </c>
      <c r="S24" s="56" t="s">
        <v>436</v>
      </c>
      <c r="T24" s="56" t="s">
        <v>436</v>
      </c>
      <c r="U24" s="56" t="s">
        <v>437</v>
      </c>
      <c r="V24" s="78" t="s">
        <v>436</v>
      </c>
      <c r="W24" s="78" t="s">
        <v>436</v>
      </c>
      <c r="X24" s="78"/>
      <c r="Y24" s="78"/>
      <c r="Z24" s="78"/>
      <c r="AA24" s="78">
        <v>0.5</v>
      </c>
      <c r="AB24" s="78">
        <v>2</v>
      </c>
      <c r="AC24" s="78">
        <v>2016</v>
      </c>
      <c r="AD24" s="78" t="s">
        <v>436</v>
      </c>
      <c r="AE24" s="78" t="s">
        <v>436</v>
      </c>
      <c r="AF24" s="78" t="s">
        <v>436</v>
      </c>
      <c r="AG24" s="78" t="s">
        <v>436</v>
      </c>
      <c r="AH24" s="78" t="s">
        <v>436</v>
      </c>
      <c r="AI24" s="78"/>
      <c r="AJ24" s="78" t="s">
        <v>436</v>
      </c>
      <c r="AK24" s="78"/>
      <c r="AL24" s="78"/>
      <c r="AM24" s="78">
        <v>0.99199999999999999</v>
      </c>
      <c r="AN24" s="78">
        <v>1</v>
      </c>
      <c r="AO24" s="78">
        <v>2016</v>
      </c>
      <c r="AP24" s="78"/>
      <c r="AQ24" s="78">
        <v>2</v>
      </c>
      <c r="AR24" s="78">
        <v>2012</v>
      </c>
      <c r="AS24" s="78">
        <v>2012</v>
      </c>
      <c r="AT24" s="78">
        <v>2016</v>
      </c>
      <c r="AU24" s="78">
        <v>2</v>
      </c>
      <c r="AV24" s="79">
        <v>1.2</v>
      </c>
      <c r="AW24" s="79">
        <v>1</v>
      </c>
      <c r="AX24" s="79">
        <v>2016</v>
      </c>
      <c r="AY24" s="79">
        <v>10</v>
      </c>
      <c r="AZ24" s="79">
        <v>1</v>
      </c>
      <c r="BA24" s="79">
        <v>2016</v>
      </c>
      <c r="BB24" s="79">
        <v>2</v>
      </c>
      <c r="BC24" s="79">
        <v>2016</v>
      </c>
      <c r="BD24" s="79">
        <v>16</v>
      </c>
      <c r="BE24" s="79">
        <v>2016</v>
      </c>
      <c r="BF24" s="79"/>
      <c r="BG24" s="79"/>
      <c r="BH24" s="79"/>
      <c r="BI24" s="79">
        <v>21.7</v>
      </c>
      <c r="BJ24" s="79" t="s">
        <v>438</v>
      </c>
      <c r="BK24" s="79">
        <v>2016</v>
      </c>
      <c r="BL24" s="79">
        <v>11.1</v>
      </c>
      <c r="BM24" s="79">
        <v>1</v>
      </c>
      <c r="BN24" s="79">
        <v>2016</v>
      </c>
      <c r="BO24" s="79">
        <v>1.6</v>
      </c>
      <c r="BP24" s="79">
        <v>1</v>
      </c>
      <c r="BQ24" s="79">
        <v>2016</v>
      </c>
      <c r="BR24" s="79">
        <v>3</v>
      </c>
      <c r="BS24" s="79">
        <v>1</v>
      </c>
      <c r="BT24" s="79">
        <v>2016</v>
      </c>
      <c r="BU24" s="79">
        <v>4.0999999999999996</v>
      </c>
      <c r="BV24" s="79">
        <v>2</v>
      </c>
      <c r="BW24" s="79">
        <v>2016</v>
      </c>
      <c r="BX24" s="79">
        <v>96</v>
      </c>
      <c r="BY24" s="79" t="s">
        <v>539</v>
      </c>
      <c r="BZ24" s="79">
        <v>2016</v>
      </c>
      <c r="CA24" s="79">
        <v>10</v>
      </c>
      <c r="CB24" s="79">
        <v>1</v>
      </c>
      <c r="CC24" s="79">
        <v>2016</v>
      </c>
      <c r="CD24" s="79"/>
      <c r="CE24" s="79"/>
      <c r="CF24" s="79"/>
      <c r="CG24" s="79">
        <v>447</v>
      </c>
      <c r="CH24" s="79">
        <v>1</v>
      </c>
      <c r="CI24" s="79">
        <v>2015</v>
      </c>
      <c r="CJ24" s="79">
        <v>278</v>
      </c>
      <c r="CK24" s="79" t="s">
        <v>539</v>
      </c>
      <c r="CL24" s="79">
        <v>2016</v>
      </c>
      <c r="CM24" s="79"/>
      <c r="CN24" s="79">
        <v>1</v>
      </c>
      <c r="CO24" s="79">
        <v>2014</v>
      </c>
      <c r="CP24" s="79"/>
      <c r="CQ24" s="79">
        <v>1</v>
      </c>
      <c r="CR24" s="79">
        <v>2014</v>
      </c>
      <c r="CS24" s="79" t="s">
        <v>436</v>
      </c>
      <c r="CT24" s="79" t="s">
        <v>436</v>
      </c>
      <c r="CU24" s="79"/>
      <c r="CV24" s="79" t="s">
        <v>436</v>
      </c>
      <c r="CW24" s="79" t="s">
        <v>436</v>
      </c>
      <c r="CX24" s="79"/>
      <c r="CY24" s="79"/>
      <c r="CZ24" s="79">
        <v>1</v>
      </c>
      <c r="DA24" s="79">
        <v>2014</v>
      </c>
      <c r="DB24" s="79" t="s">
        <v>814</v>
      </c>
      <c r="DC24" s="79">
        <v>2</v>
      </c>
      <c r="DD24" s="79">
        <v>2016</v>
      </c>
      <c r="DE24" s="79" t="s">
        <v>436</v>
      </c>
      <c r="DF24" s="79" t="s">
        <v>436</v>
      </c>
      <c r="DG24" s="79"/>
      <c r="DH24" s="79">
        <v>0.09</v>
      </c>
      <c r="DI24" s="79">
        <v>1</v>
      </c>
      <c r="DJ24" s="79">
        <v>2016</v>
      </c>
      <c r="DK24" s="79">
        <v>0.5</v>
      </c>
      <c r="DL24" s="79">
        <v>1</v>
      </c>
      <c r="DM24" s="79">
        <v>2016</v>
      </c>
      <c r="DN24" s="79">
        <v>1</v>
      </c>
      <c r="DO24" s="79">
        <v>2</v>
      </c>
      <c r="DP24" s="79">
        <v>2016</v>
      </c>
      <c r="DQ24" s="79">
        <v>2.1999999999999999E-2</v>
      </c>
      <c r="DR24" s="79" t="s">
        <v>438</v>
      </c>
      <c r="DS24" s="79">
        <v>2016</v>
      </c>
      <c r="DT24" s="79">
        <v>1.4</v>
      </c>
      <c r="DU24" s="79">
        <v>2</v>
      </c>
      <c r="DV24" s="79">
        <v>2016</v>
      </c>
      <c r="DW24" s="79">
        <v>1.2E-2</v>
      </c>
      <c r="DX24" s="79">
        <v>1</v>
      </c>
      <c r="DY24" s="79">
        <v>2016</v>
      </c>
      <c r="DZ24" s="79">
        <v>0.06</v>
      </c>
      <c r="EA24" s="79">
        <v>2</v>
      </c>
      <c r="EB24" s="79">
        <v>2016</v>
      </c>
      <c r="EC24" s="79">
        <v>7</v>
      </c>
      <c r="ED24" s="79">
        <v>2016</v>
      </c>
      <c r="EE24" s="79"/>
      <c r="EF24" s="79"/>
      <c r="EG24" s="79"/>
      <c r="EH24" s="79"/>
      <c r="EI24" s="79"/>
      <c r="EJ24" s="79"/>
      <c r="EK24" s="79"/>
      <c r="EL24" s="79"/>
      <c r="EM24" s="79"/>
      <c r="EN24" s="78">
        <v>2014</v>
      </c>
      <c r="EO24" s="78">
        <v>2016</v>
      </c>
      <c r="EP24" s="78" t="s">
        <v>438</v>
      </c>
      <c r="EQ24" s="78" t="s">
        <v>440</v>
      </c>
      <c r="ER24" s="78">
        <v>1</v>
      </c>
      <c r="ES24" s="78">
        <v>2016</v>
      </c>
      <c r="ET24" s="78" t="s">
        <v>440</v>
      </c>
      <c r="EU24" s="78">
        <v>1</v>
      </c>
      <c r="EV24" s="78">
        <v>2016</v>
      </c>
      <c r="EW24" s="78">
        <v>4.5000000000000005E-2</v>
      </c>
      <c r="EX24" s="78">
        <v>2</v>
      </c>
      <c r="EY24" s="78">
        <v>2016</v>
      </c>
      <c r="EZ24" s="78">
        <v>6.275E-2</v>
      </c>
      <c r="FA24" s="78">
        <v>2</v>
      </c>
      <c r="FB24" s="78">
        <v>2016</v>
      </c>
      <c r="FC24" s="78" t="s">
        <v>440</v>
      </c>
      <c r="FD24" s="78">
        <v>1</v>
      </c>
      <c r="FE24" s="78">
        <v>2016</v>
      </c>
      <c r="FF24" s="78">
        <v>6.2500000000000001E-4</v>
      </c>
      <c r="FG24" s="78">
        <v>2</v>
      </c>
      <c r="FH24" s="78">
        <v>2016</v>
      </c>
      <c r="FI24" s="78">
        <v>3.7500000000000003E-3</v>
      </c>
      <c r="FJ24" s="78">
        <v>2</v>
      </c>
      <c r="FK24" s="78">
        <v>2016</v>
      </c>
      <c r="FL24" s="78">
        <v>2.4000000000000002E-3</v>
      </c>
      <c r="FM24" s="78">
        <v>2</v>
      </c>
      <c r="FN24" s="78">
        <v>2016</v>
      </c>
      <c r="FO24" s="78">
        <v>7.5000000000000002E-4</v>
      </c>
      <c r="FP24" s="78">
        <v>2</v>
      </c>
      <c r="FQ24" s="78">
        <v>2016</v>
      </c>
      <c r="FR24" s="78" t="s">
        <v>440</v>
      </c>
      <c r="FS24" s="78">
        <v>1</v>
      </c>
      <c r="FT24" s="78">
        <v>2016</v>
      </c>
      <c r="FU24" s="78">
        <v>3.2500000000000001E-2</v>
      </c>
      <c r="FV24" s="78">
        <v>2</v>
      </c>
      <c r="FW24" s="78">
        <v>2016</v>
      </c>
      <c r="FX24" s="78" t="s">
        <v>440</v>
      </c>
      <c r="FY24" s="78">
        <v>1</v>
      </c>
      <c r="FZ24" s="78">
        <v>2016</v>
      </c>
      <c r="GA24" s="78" t="s">
        <v>440</v>
      </c>
      <c r="GB24" s="78">
        <v>1</v>
      </c>
      <c r="GC24" s="78">
        <v>2016</v>
      </c>
      <c r="GD24" s="78">
        <v>4.2499999999999998E-4</v>
      </c>
      <c r="GE24" s="78">
        <v>2</v>
      </c>
      <c r="GF24" s="78">
        <v>2016</v>
      </c>
      <c r="GG24" s="78" t="s">
        <v>440</v>
      </c>
      <c r="GH24" s="78">
        <v>1</v>
      </c>
      <c r="GI24" s="78">
        <v>2016</v>
      </c>
      <c r="GJ24" s="78" t="s">
        <v>440</v>
      </c>
      <c r="GK24" s="78">
        <v>1</v>
      </c>
      <c r="GL24" s="78">
        <v>2016</v>
      </c>
      <c r="GM24" s="78" t="s">
        <v>440</v>
      </c>
      <c r="GN24" s="78">
        <v>1</v>
      </c>
      <c r="GO24" s="78">
        <v>2016</v>
      </c>
      <c r="GP24" s="78">
        <v>1.1250000000000001E-3</v>
      </c>
      <c r="GQ24" s="78">
        <v>2</v>
      </c>
      <c r="GR24" s="78">
        <v>2016</v>
      </c>
      <c r="GS24" s="78" t="s">
        <v>440</v>
      </c>
      <c r="GT24" s="78">
        <v>1</v>
      </c>
      <c r="GU24" s="78">
        <v>2016</v>
      </c>
      <c r="GV24" s="78" t="s">
        <v>440</v>
      </c>
      <c r="GW24" s="78">
        <v>1</v>
      </c>
      <c r="GX24" s="78">
        <v>2016</v>
      </c>
      <c r="GY24" s="78">
        <v>0.1</v>
      </c>
      <c r="GZ24" s="78">
        <v>2</v>
      </c>
      <c r="HA24" s="78">
        <v>2016</v>
      </c>
      <c r="HB24" s="78" t="s">
        <v>440</v>
      </c>
      <c r="HC24" s="78">
        <v>1</v>
      </c>
      <c r="HD24" s="78">
        <v>2016</v>
      </c>
      <c r="HE24" s="78" t="s">
        <v>440</v>
      </c>
      <c r="HF24" s="78">
        <v>1</v>
      </c>
      <c r="HG24" s="78">
        <v>2016</v>
      </c>
      <c r="HH24" s="78" t="s">
        <v>440</v>
      </c>
      <c r="HI24" s="78">
        <v>2016</v>
      </c>
      <c r="HJ24" s="78">
        <v>2016</v>
      </c>
      <c r="HK24" s="78">
        <v>2016</v>
      </c>
      <c r="HL24" s="78">
        <v>2</v>
      </c>
      <c r="HM24" s="78">
        <v>2012</v>
      </c>
      <c r="HN24" s="78">
        <v>2016</v>
      </c>
      <c r="HO24" s="78">
        <v>3</v>
      </c>
      <c r="HP24" s="78" t="s">
        <v>457</v>
      </c>
      <c r="HQ24" s="78" t="s">
        <v>769</v>
      </c>
      <c r="HR24" s="78">
        <v>2016</v>
      </c>
      <c r="HS24" s="78" t="s">
        <v>440</v>
      </c>
      <c r="HT24" s="78" t="s">
        <v>440</v>
      </c>
      <c r="HU24" s="78">
        <v>1</v>
      </c>
      <c r="HV24" s="78">
        <v>2016</v>
      </c>
      <c r="HW24" s="78" t="s">
        <v>440</v>
      </c>
      <c r="HX24" s="78" t="s">
        <v>440</v>
      </c>
      <c r="HY24" s="78">
        <v>1</v>
      </c>
      <c r="HZ24" s="78">
        <v>2016</v>
      </c>
      <c r="IA24" s="78" t="s">
        <v>440</v>
      </c>
      <c r="IB24" s="78" t="s">
        <v>440</v>
      </c>
      <c r="IC24" s="78">
        <v>1</v>
      </c>
      <c r="ID24" s="78">
        <v>2016</v>
      </c>
      <c r="IE24" s="78" t="s">
        <v>440</v>
      </c>
      <c r="IF24" s="78" t="s">
        <v>440</v>
      </c>
      <c r="IG24" s="78">
        <v>1</v>
      </c>
      <c r="IH24" s="78">
        <v>2016</v>
      </c>
      <c r="II24" s="78"/>
      <c r="IJ24" s="78"/>
      <c r="IK24" s="78"/>
      <c r="IL24" s="78" t="s">
        <v>440</v>
      </c>
      <c r="IM24" s="78">
        <v>1</v>
      </c>
      <c r="IN24" s="78">
        <v>2016</v>
      </c>
      <c r="IO24" s="78" t="s">
        <v>440</v>
      </c>
      <c r="IP24" s="78">
        <v>0.04</v>
      </c>
      <c r="IQ24" s="78">
        <v>1</v>
      </c>
      <c r="IR24" s="78">
        <v>2016</v>
      </c>
      <c r="IS24" s="78" t="s">
        <v>440</v>
      </c>
      <c r="IT24" s="78" t="s">
        <v>440</v>
      </c>
      <c r="IU24" s="78">
        <v>1</v>
      </c>
      <c r="IV24" s="78">
        <v>2016</v>
      </c>
      <c r="IW24" s="78" t="s">
        <v>440</v>
      </c>
      <c r="IX24" s="78" t="s">
        <v>440</v>
      </c>
      <c r="IY24" s="78">
        <v>1</v>
      </c>
      <c r="IZ24" s="78">
        <v>2016</v>
      </c>
      <c r="JA24" s="78" t="s">
        <v>440</v>
      </c>
      <c r="JB24" s="78" t="s">
        <v>440</v>
      </c>
      <c r="JC24" s="78">
        <v>1</v>
      </c>
      <c r="JD24" s="78">
        <v>2016</v>
      </c>
      <c r="JE24" s="78" t="s">
        <v>440</v>
      </c>
      <c r="JF24" s="78">
        <v>1</v>
      </c>
      <c r="JG24" s="78">
        <v>2016</v>
      </c>
      <c r="JH24" s="78" t="s">
        <v>440</v>
      </c>
      <c r="JI24" s="78">
        <v>1</v>
      </c>
      <c r="JJ24" s="78">
        <v>2016</v>
      </c>
      <c r="JK24" s="78">
        <v>0.1</v>
      </c>
      <c r="JL24" s="78">
        <v>1</v>
      </c>
      <c r="JM24" s="78">
        <v>2016</v>
      </c>
      <c r="JN24" s="78" t="s">
        <v>440</v>
      </c>
      <c r="JO24" s="78" t="s">
        <v>440</v>
      </c>
      <c r="JP24" s="78">
        <v>1</v>
      </c>
      <c r="JQ24" s="78">
        <v>2016</v>
      </c>
      <c r="JR24" s="78" t="s">
        <v>440</v>
      </c>
      <c r="JS24" s="78" t="s">
        <v>440</v>
      </c>
      <c r="JT24" s="78">
        <v>1</v>
      </c>
      <c r="JU24" s="78">
        <v>2016</v>
      </c>
      <c r="JV24" s="78"/>
      <c r="JW24" s="78"/>
      <c r="JX24" s="78"/>
      <c r="JY24" s="78">
        <v>3.5999999999999999E-3</v>
      </c>
      <c r="JZ24" s="78">
        <v>0.02</v>
      </c>
      <c r="KA24" s="78">
        <v>1</v>
      </c>
      <c r="KB24" s="78">
        <v>2016</v>
      </c>
      <c r="KC24" s="78"/>
      <c r="KD24" s="78"/>
      <c r="KE24" s="78"/>
      <c r="KF24" s="78" t="s">
        <v>440</v>
      </c>
      <c r="KG24" s="78">
        <v>1</v>
      </c>
      <c r="KH24" s="78">
        <v>2016</v>
      </c>
      <c r="KI24" s="78"/>
      <c r="KJ24" s="78"/>
      <c r="KK24" s="78"/>
      <c r="KL24" s="78" t="s">
        <v>440</v>
      </c>
      <c r="KM24" s="78">
        <v>1</v>
      </c>
      <c r="KN24" s="78">
        <v>2016</v>
      </c>
      <c r="KO24" s="78" t="s">
        <v>440</v>
      </c>
      <c r="KP24" s="78" t="s">
        <v>440</v>
      </c>
      <c r="KQ24" s="78">
        <v>1</v>
      </c>
      <c r="KR24" s="78">
        <v>2016</v>
      </c>
      <c r="KS24" s="78" t="s">
        <v>440</v>
      </c>
      <c r="KT24" s="78" t="s">
        <v>440</v>
      </c>
      <c r="KU24" s="78">
        <v>1</v>
      </c>
      <c r="KV24" s="78">
        <v>2016</v>
      </c>
      <c r="KW24" s="78" t="s">
        <v>440</v>
      </c>
      <c r="KX24" s="78" t="s">
        <v>440</v>
      </c>
      <c r="KY24" s="78">
        <v>1</v>
      </c>
      <c r="KZ24" s="78">
        <v>2016</v>
      </c>
      <c r="LA24" s="78"/>
      <c r="LB24" s="78"/>
      <c r="LC24" s="78"/>
      <c r="LD24" s="78">
        <v>0.1</v>
      </c>
      <c r="LE24" s="78" t="s">
        <v>442</v>
      </c>
      <c r="LF24" s="78">
        <v>2016</v>
      </c>
      <c r="LG24" s="78">
        <v>7.2083333333333331E-3</v>
      </c>
      <c r="LH24" s="78">
        <v>0.04</v>
      </c>
      <c r="LI24" s="78">
        <v>1</v>
      </c>
      <c r="LJ24" s="78">
        <v>2016</v>
      </c>
      <c r="LK24" s="78">
        <v>1</v>
      </c>
      <c r="LL24" s="78">
        <v>3</v>
      </c>
      <c r="LM24" s="78">
        <v>1</v>
      </c>
      <c r="LN24" s="78">
        <v>2016</v>
      </c>
      <c r="LO24" s="78" t="s">
        <v>440</v>
      </c>
      <c r="LP24" s="78" t="s">
        <v>440</v>
      </c>
      <c r="LQ24" s="78">
        <v>1</v>
      </c>
      <c r="LR24" s="78">
        <v>2016</v>
      </c>
      <c r="LS24" s="78">
        <v>1.6249999999999999E-3</v>
      </c>
      <c r="LT24" s="78">
        <v>1</v>
      </c>
      <c r="LU24" s="78">
        <v>2016</v>
      </c>
      <c r="LV24" s="78" t="s">
        <v>440</v>
      </c>
      <c r="LW24" s="78">
        <v>1</v>
      </c>
      <c r="LX24" s="78">
        <v>2016</v>
      </c>
      <c r="LY24" s="78" t="s">
        <v>440</v>
      </c>
      <c r="LZ24" s="78" t="s">
        <v>440</v>
      </c>
      <c r="MA24" s="78">
        <v>1</v>
      </c>
      <c r="MB24" s="78">
        <v>2016</v>
      </c>
      <c r="MC24" s="78"/>
      <c r="MD24" s="78"/>
      <c r="ME24" s="78"/>
      <c r="MF24" s="78">
        <v>7.2000000000000005E-4</v>
      </c>
      <c r="MG24" s="78">
        <v>0.01</v>
      </c>
      <c r="MH24" s="78" t="s">
        <v>442</v>
      </c>
      <c r="MI24" s="78">
        <v>2016</v>
      </c>
      <c r="MJ24" s="78">
        <v>1.0999999999999999E-2</v>
      </c>
      <c r="MK24" s="78">
        <v>1</v>
      </c>
      <c r="ML24" s="78">
        <v>2016</v>
      </c>
      <c r="MM24" s="78" t="s">
        <v>440</v>
      </c>
      <c r="MN24" s="78">
        <v>1</v>
      </c>
      <c r="MO24" s="78">
        <v>2016</v>
      </c>
      <c r="MP24" s="78">
        <v>8.9999999999999993E-3</v>
      </c>
      <c r="MQ24" s="78" t="s">
        <v>442</v>
      </c>
      <c r="MR24" s="78">
        <v>2016</v>
      </c>
      <c r="MS24" s="78">
        <v>1.0416666666666667E-3</v>
      </c>
      <c r="MT24" s="78">
        <v>2016</v>
      </c>
      <c r="MU24" s="78" t="s">
        <v>440</v>
      </c>
      <c r="MV24" s="78" t="s">
        <v>440</v>
      </c>
      <c r="MW24" s="78">
        <v>1</v>
      </c>
      <c r="MX24" s="78">
        <v>2016</v>
      </c>
      <c r="MY24" s="78" t="s">
        <v>440</v>
      </c>
      <c r="MZ24" s="78" t="s">
        <v>440</v>
      </c>
      <c r="NA24" s="78">
        <v>1</v>
      </c>
      <c r="NB24" s="78">
        <v>2016</v>
      </c>
      <c r="NC24" s="78" t="s">
        <v>440</v>
      </c>
      <c r="ND24" s="78">
        <v>1</v>
      </c>
      <c r="NE24" s="78">
        <v>2016</v>
      </c>
      <c r="NF24" s="78">
        <v>0.1</v>
      </c>
      <c r="NG24" s="78">
        <v>1</v>
      </c>
      <c r="NH24" s="78">
        <v>2016</v>
      </c>
      <c r="NI24" s="78" t="s">
        <v>440</v>
      </c>
      <c r="NJ24" s="78">
        <v>1</v>
      </c>
      <c r="NK24" s="78">
        <v>2016</v>
      </c>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v>7.0833333333333359E-2</v>
      </c>
      <c r="PU24" s="78">
        <v>1</v>
      </c>
      <c r="PV24" s="78">
        <v>2016</v>
      </c>
      <c r="PW24" s="78" t="s">
        <v>440</v>
      </c>
      <c r="PX24" s="78">
        <v>1</v>
      </c>
      <c r="PY24" s="78">
        <v>2016</v>
      </c>
      <c r="PZ24" s="78" t="s">
        <v>440</v>
      </c>
      <c r="QA24" s="78">
        <v>1</v>
      </c>
      <c r="QB24" s="78">
        <v>2016</v>
      </c>
      <c r="QC24" s="78" t="s">
        <v>440</v>
      </c>
      <c r="QD24" s="78">
        <v>1</v>
      </c>
      <c r="QE24" s="78">
        <v>2016</v>
      </c>
      <c r="QF24" s="78" t="s">
        <v>440</v>
      </c>
      <c r="QG24" s="78">
        <v>1</v>
      </c>
      <c r="QH24" s="78">
        <v>2016</v>
      </c>
      <c r="QI24" s="78" t="s">
        <v>440</v>
      </c>
      <c r="QJ24" s="78">
        <v>1</v>
      </c>
      <c r="QK24" s="78">
        <v>2016</v>
      </c>
      <c r="QL24" s="78">
        <v>2016</v>
      </c>
      <c r="QM24" s="78">
        <v>2016</v>
      </c>
      <c r="QN24" s="78" t="s">
        <v>443</v>
      </c>
      <c r="QO24" s="78" t="s">
        <v>750</v>
      </c>
      <c r="QP24" s="78">
        <v>2016</v>
      </c>
      <c r="QQ24" s="78">
        <v>2012</v>
      </c>
      <c r="QR24" s="78">
        <v>2016</v>
      </c>
      <c r="QS24" s="78" t="s">
        <v>444</v>
      </c>
      <c r="QT24" s="78" t="s">
        <v>769</v>
      </c>
      <c r="QU24" s="78">
        <v>2016</v>
      </c>
      <c r="QV24" s="93"/>
      <c r="QW24" s="94" t="s">
        <v>445</v>
      </c>
      <c r="QX24" s="121" t="s">
        <v>435</v>
      </c>
    </row>
    <row r="25" spans="1:466" s="95" customFormat="1" ht="14.25" customHeight="1">
      <c r="A25" s="56">
        <v>19</v>
      </c>
      <c r="B25" s="56" t="s">
        <v>819</v>
      </c>
      <c r="C25" s="56" t="s">
        <v>820</v>
      </c>
      <c r="D25" s="56" t="s">
        <v>744</v>
      </c>
      <c r="E25" s="56" t="s">
        <v>431</v>
      </c>
      <c r="F25" s="56" t="s">
        <v>821</v>
      </c>
      <c r="G25" s="57" t="s">
        <v>822</v>
      </c>
      <c r="H25" s="56">
        <v>12</v>
      </c>
      <c r="I25" s="56" t="s">
        <v>434</v>
      </c>
      <c r="J25" s="56" t="s">
        <v>747</v>
      </c>
      <c r="K25" s="56" t="s">
        <v>437</v>
      </c>
      <c r="L25" s="56" t="s">
        <v>437</v>
      </c>
      <c r="M25" s="56" t="s">
        <v>437</v>
      </c>
      <c r="N25" s="56" t="s">
        <v>436</v>
      </c>
      <c r="O25" s="56" t="s">
        <v>437</v>
      </c>
      <c r="P25" s="56" t="s">
        <v>437</v>
      </c>
      <c r="Q25" s="56" t="s">
        <v>437</v>
      </c>
      <c r="R25" s="56" t="s">
        <v>436</v>
      </c>
      <c r="S25" s="56" t="s">
        <v>436</v>
      </c>
      <c r="T25" s="56" t="s">
        <v>436</v>
      </c>
      <c r="U25" s="56" t="s">
        <v>437</v>
      </c>
      <c r="V25" s="78" t="s">
        <v>436</v>
      </c>
      <c r="W25" s="78" t="s">
        <v>436</v>
      </c>
      <c r="X25" s="78"/>
      <c r="Y25" s="78"/>
      <c r="Z25" s="78"/>
      <c r="AA25" s="78">
        <v>0.42</v>
      </c>
      <c r="AB25" s="78">
        <v>3</v>
      </c>
      <c r="AC25" s="78">
        <v>2016</v>
      </c>
      <c r="AD25" s="78" t="s">
        <v>436</v>
      </c>
      <c r="AE25" s="78" t="s">
        <v>436</v>
      </c>
      <c r="AF25" s="78" t="s">
        <v>436</v>
      </c>
      <c r="AG25" s="78" t="s">
        <v>436</v>
      </c>
      <c r="AH25" s="78" t="s">
        <v>436</v>
      </c>
      <c r="AI25" s="78"/>
      <c r="AJ25" s="78" t="s">
        <v>436</v>
      </c>
      <c r="AK25" s="78"/>
      <c r="AL25" s="78"/>
      <c r="AM25" s="78">
        <v>0.98499999999999999</v>
      </c>
      <c r="AN25" s="78">
        <v>1</v>
      </c>
      <c r="AO25" s="78">
        <v>2016</v>
      </c>
      <c r="AP25" s="78" t="s">
        <v>436</v>
      </c>
      <c r="AQ25" s="78" t="s">
        <v>436</v>
      </c>
      <c r="AR25" s="78"/>
      <c r="AS25" s="78">
        <v>2016</v>
      </c>
      <c r="AT25" s="78">
        <v>2016</v>
      </c>
      <c r="AU25" s="78">
        <v>3</v>
      </c>
      <c r="AV25" s="79">
        <v>1.2</v>
      </c>
      <c r="AW25" s="79">
        <v>1</v>
      </c>
      <c r="AX25" s="79">
        <v>2016</v>
      </c>
      <c r="AY25" s="79">
        <v>10</v>
      </c>
      <c r="AZ25" s="79">
        <v>1</v>
      </c>
      <c r="BA25" s="79">
        <v>2016</v>
      </c>
      <c r="BB25" s="79"/>
      <c r="BC25" s="79"/>
      <c r="BD25" s="79">
        <v>19</v>
      </c>
      <c r="BE25" s="79">
        <v>2016</v>
      </c>
      <c r="BF25" s="79"/>
      <c r="BG25" s="79"/>
      <c r="BH25" s="79"/>
      <c r="BI25" s="79">
        <v>12.4</v>
      </c>
      <c r="BJ25" s="79">
        <v>2</v>
      </c>
      <c r="BK25" s="79">
        <v>2016</v>
      </c>
      <c r="BL25" s="79">
        <v>11.1</v>
      </c>
      <c r="BM25" s="79">
        <v>1</v>
      </c>
      <c r="BN25" s="79">
        <v>2016</v>
      </c>
      <c r="BO25" s="79">
        <v>1.9</v>
      </c>
      <c r="BP25" s="79">
        <v>1</v>
      </c>
      <c r="BQ25" s="79">
        <v>2016</v>
      </c>
      <c r="BR25" s="79">
        <v>3.4</v>
      </c>
      <c r="BS25" s="79">
        <v>2</v>
      </c>
      <c r="BT25" s="79">
        <v>2016</v>
      </c>
      <c r="BU25" s="79">
        <v>4.5999999999999996</v>
      </c>
      <c r="BV25" s="79" t="s">
        <v>438</v>
      </c>
      <c r="BW25" s="79">
        <v>2016</v>
      </c>
      <c r="BX25" s="79"/>
      <c r="BY25" s="79"/>
      <c r="BZ25" s="79"/>
      <c r="CA25" s="79">
        <v>10</v>
      </c>
      <c r="CB25" s="79">
        <v>1</v>
      </c>
      <c r="CC25" s="79">
        <v>2016</v>
      </c>
      <c r="CD25" s="79"/>
      <c r="CE25" s="79"/>
      <c r="CF25" s="79"/>
      <c r="CG25" s="79">
        <v>375</v>
      </c>
      <c r="CH25" s="79" t="s">
        <v>438</v>
      </c>
      <c r="CI25" s="79">
        <v>2016</v>
      </c>
      <c r="CJ25" s="79">
        <v>260</v>
      </c>
      <c r="CK25" s="79" t="s">
        <v>438</v>
      </c>
      <c r="CL25" s="79">
        <v>2016</v>
      </c>
      <c r="CM25" s="79">
        <v>38.700000000000003</v>
      </c>
      <c r="CN25" s="79" t="s">
        <v>438</v>
      </c>
      <c r="CO25" s="79">
        <v>2016</v>
      </c>
      <c r="CP25" s="79">
        <v>10.3</v>
      </c>
      <c r="CQ25" s="79">
        <v>2</v>
      </c>
      <c r="CR25" s="79">
        <v>2016</v>
      </c>
      <c r="CS25" s="79">
        <v>58.9</v>
      </c>
      <c r="CT25" s="79" t="s">
        <v>438</v>
      </c>
      <c r="CU25" s="79">
        <v>2016</v>
      </c>
      <c r="CV25" s="79">
        <v>13.2</v>
      </c>
      <c r="CW25" s="79" t="s">
        <v>438</v>
      </c>
      <c r="CX25" s="79">
        <v>2016</v>
      </c>
      <c r="CY25" s="79">
        <v>209</v>
      </c>
      <c r="CZ25" s="79" t="s">
        <v>438</v>
      </c>
      <c r="DA25" s="79">
        <v>2016</v>
      </c>
      <c r="DB25" s="79" t="s">
        <v>823</v>
      </c>
      <c r="DC25" s="79" t="s">
        <v>438</v>
      </c>
      <c r="DD25" s="79">
        <v>2016</v>
      </c>
      <c r="DE25" s="79">
        <v>166.8</v>
      </c>
      <c r="DF25" s="79">
        <v>1</v>
      </c>
      <c r="DG25" s="79">
        <v>2016</v>
      </c>
      <c r="DH25" s="79">
        <v>7.0000000000000007E-2</v>
      </c>
      <c r="DI25" s="79">
        <v>1</v>
      </c>
      <c r="DJ25" s="79">
        <v>2016</v>
      </c>
      <c r="DK25" s="79">
        <v>0.3</v>
      </c>
      <c r="DL25" s="79">
        <v>1</v>
      </c>
      <c r="DM25" s="79">
        <v>2016</v>
      </c>
      <c r="DN25" s="79">
        <v>0.7</v>
      </c>
      <c r="DO25" s="79">
        <v>1</v>
      </c>
      <c r="DP25" s="79">
        <v>2016</v>
      </c>
      <c r="DQ25" s="79">
        <v>1.6E-2</v>
      </c>
      <c r="DR25" s="79">
        <v>2</v>
      </c>
      <c r="DS25" s="79">
        <v>2016</v>
      </c>
      <c r="DT25" s="79">
        <v>0.8</v>
      </c>
      <c r="DU25" s="79">
        <v>1</v>
      </c>
      <c r="DV25" s="79">
        <v>2016</v>
      </c>
      <c r="DW25" s="79">
        <v>2.5000000000000001E-2</v>
      </c>
      <c r="DX25" s="79">
        <v>2</v>
      </c>
      <c r="DY25" s="79">
        <v>2016</v>
      </c>
      <c r="DZ25" s="79">
        <v>0.08</v>
      </c>
      <c r="EA25" s="79">
        <v>2</v>
      </c>
      <c r="EB25" s="79">
        <v>2016</v>
      </c>
      <c r="EC25" s="79">
        <v>13</v>
      </c>
      <c r="ED25" s="79">
        <v>2016</v>
      </c>
      <c r="EE25" s="79"/>
      <c r="EF25" s="79"/>
      <c r="EG25" s="79"/>
      <c r="EH25" s="79"/>
      <c r="EI25" s="79"/>
      <c r="EJ25" s="79"/>
      <c r="EK25" s="79"/>
      <c r="EL25" s="79"/>
      <c r="EM25" s="79"/>
      <c r="EN25" s="78">
        <v>2016</v>
      </c>
      <c r="EO25" s="78">
        <v>2016</v>
      </c>
      <c r="EP25" s="78" t="s">
        <v>438</v>
      </c>
      <c r="EQ25" s="78">
        <v>0.01</v>
      </c>
      <c r="ER25" s="78">
        <v>2</v>
      </c>
      <c r="ES25" s="78">
        <v>2016</v>
      </c>
      <c r="ET25" s="78" t="s">
        <v>440</v>
      </c>
      <c r="EU25" s="78">
        <v>1</v>
      </c>
      <c r="EV25" s="78">
        <v>2016</v>
      </c>
      <c r="EW25" s="78">
        <v>3.3749999999999995E-2</v>
      </c>
      <c r="EX25" s="78">
        <v>2</v>
      </c>
      <c r="EY25" s="78">
        <v>2016</v>
      </c>
      <c r="EZ25" s="78">
        <v>4.5999999999999999E-2</v>
      </c>
      <c r="FA25" s="78">
        <v>2</v>
      </c>
      <c r="FB25" s="78">
        <v>2016</v>
      </c>
      <c r="FC25" s="78" t="s">
        <v>440</v>
      </c>
      <c r="FD25" s="78">
        <v>1</v>
      </c>
      <c r="FE25" s="78">
        <v>2016</v>
      </c>
      <c r="FF25" s="78">
        <v>6.2500000000000001E-4</v>
      </c>
      <c r="FG25" s="78">
        <v>2</v>
      </c>
      <c r="FH25" s="78">
        <v>2016</v>
      </c>
      <c r="FI25" s="78">
        <v>5.875E-3</v>
      </c>
      <c r="FJ25" s="78">
        <v>2</v>
      </c>
      <c r="FK25" s="78">
        <v>2016</v>
      </c>
      <c r="FL25" s="78">
        <v>3.65E-3</v>
      </c>
      <c r="FM25" s="78">
        <v>2</v>
      </c>
      <c r="FN25" s="78">
        <v>2016</v>
      </c>
      <c r="FO25" s="78">
        <v>1.5E-3</v>
      </c>
      <c r="FP25" s="78">
        <v>2</v>
      </c>
      <c r="FQ25" s="78">
        <v>2016</v>
      </c>
      <c r="FR25" s="78" t="s">
        <v>440</v>
      </c>
      <c r="FS25" s="78">
        <v>1</v>
      </c>
      <c r="FT25" s="78">
        <v>2016</v>
      </c>
      <c r="FU25" s="78"/>
      <c r="FV25" s="78"/>
      <c r="FW25" s="78"/>
      <c r="FX25" s="78" t="s">
        <v>440</v>
      </c>
      <c r="FY25" s="78">
        <v>1</v>
      </c>
      <c r="FZ25" s="78">
        <v>2016</v>
      </c>
      <c r="GA25" s="78" t="s">
        <v>440</v>
      </c>
      <c r="GB25" s="78">
        <v>1</v>
      </c>
      <c r="GC25" s="78">
        <v>2016</v>
      </c>
      <c r="GD25" s="78">
        <v>3.7499999999999995E-4</v>
      </c>
      <c r="GE25" s="78">
        <v>2</v>
      </c>
      <c r="GF25" s="78">
        <v>2016</v>
      </c>
      <c r="GG25" s="78" t="s">
        <v>440</v>
      </c>
      <c r="GH25" s="78">
        <v>1</v>
      </c>
      <c r="GI25" s="78">
        <v>2016</v>
      </c>
      <c r="GJ25" s="78" t="s">
        <v>440</v>
      </c>
      <c r="GK25" s="78">
        <v>1</v>
      </c>
      <c r="GL25" s="78">
        <v>2016</v>
      </c>
      <c r="GM25" s="78" t="s">
        <v>440</v>
      </c>
      <c r="GN25" s="78">
        <v>1</v>
      </c>
      <c r="GO25" s="78">
        <v>2016</v>
      </c>
      <c r="GP25" s="78">
        <v>3.9125000000000002E-3</v>
      </c>
      <c r="GQ25" s="78">
        <v>2</v>
      </c>
      <c r="GR25" s="78">
        <v>2016</v>
      </c>
      <c r="GS25" s="78">
        <v>8.0000000000000004E-4</v>
      </c>
      <c r="GT25" s="78">
        <v>2</v>
      </c>
      <c r="GU25" s="78">
        <v>2016</v>
      </c>
      <c r="GV25" s="78" t="s">
        <v>440</v>
      </c>
      <c r="GW25" s="78">
        <v>1</v>
      </c>
      <c r="GX25" s="78">
        <v>2016</v>
      </c>
      <c r="GY25" s="78">
        <v>0.2</v>
      </c>
      <c r="GZ25" s="78">
        <v>2</v>
      </c>
      <c r="HA25" s="78">
        <v>2016</v>
      </c>
      <c r="HB25" s="78" t="s">
        <v>440</v>
      </c>
      <c r="HC25" s="78">
        <v>1</v>
      </c>
      <c r="HD25" s="78">
        <v>2016</v>
      </c>
      <c r="HE25" s="78">
        <v>8.7500000000000002E-4</v>
      </c>
      <c r="HF25" s="78">
        <v>2</v>
      </c>
      <c r="HG25" s="78">
        <v>2016</v>
      </c>
      <c r="HH25" s="78" t="s">
        <v>440</v>
      </c>
      <c r="HI25" s="78">
        <v>2016</v>
      </c>
      <c r="HJ25" s="78">
        <v>2016</v>
      </c>
      <c r="HK25" s="78">
        <v>2016</v>
      </c>
      <c r="HL25" s="78">
        <v>2</v>
      </c>
      <c r="HM25" s="78">
        <v>2016</v>
      </c>
      <c r="HN25" s="78">
        <v>2016</v>
      </c>
      <c r="HO25" s="78">
        <v>3</v>
      </c>
      <c r="HP25" s="78" t="s">
        <v>441</v>
      </c>
      <c r="HQ25" s="78" t="s">
        <v>769</v>
      </c>
      <c r="HR25" s="78">
        <v>2016</v>
      </c>
      <c r="HS25" s="78" t="s">
        <v>440</v>
      </c>
      <c r="HT25" s="78" t="s">
        <v>440</v>
      </c>
      <c r="HU25" s="78">
        <v>1</v>
      </c>
      <c r="HV25" s="78">
        <v>2016</v>
      </c>
      <c r="HW25" s="78" t="s">
        <v>440</v>
      </c>
      <c r="HX25" s="78" t="s">
        <v>440</v>
      </c>
      <c r="HY25" s="78">
        <v>1</v>
      </c>
      <c r="HZ25" s="78">
        <v>2016</v>
      </c>
      <c r="IA25" s="78" t="s">
        <v>440</v>
      </c>
      <c r="IB25" s="78" t="s">
        <v>440</v>
      </c>
      <c r="IC25" s="78">
        <v>1</v>
      </c>
      <c r="ID25" s="78">
        <v>2016</v>
      </c>
      <c r="IE25" s="78" t="s">
        <v>440</v>
      </c>
      <c r="IF25" s="78" t="s">
        <v>440</v>
      </c>
      <c r="IG25" s="78">
        <v>1</v>
      </c>
      <c r="IH25" s="78">
        <v>2016</v>
      </c>
      <c r="II25" s="78"/>
      <c r="IJ25" s="78"/>
      <c r="IK25" s="78"/>
      <c r="IL25" s="78" t="s">
        <v>440</v>
      </c>
      <c r="IM25" s="78">
        <v>1</v>
      </c>
      <c r="IN25" s="78">
        <v>2016</v>
      </c>
      <c r="IO25" s="78" t="s">
        <v>440</v>
      </c>
      <c r="IP25" s="78">
        <v>0.1</v>
      </c>
      <c r="IQ25" s="78">
        <v>1</v>
      </c>
      <c r="IR25" s="78">
        <v>2016</v>
      </c>
      <c r="IS25" s="78" t="s">
        <v>440</v>
      </c>
      <c r="IT25" s="78" t="s">
        <v>440</v>
      </c>
      <c r="IU25" s="78">
        <v>1</v>
      </c>
      <c r="IV25" s="78">
        <v>2016</v>
      </c>
      <c r="IW25" s="78" t="s">
        <v>440</v>
      </c>
      <c r="IX25" s="78" t="s">
        <v>440</v>
      </c>
      <c r="IY25" s="78">
        <v>1</v>
      </c>
      <c r="IZ25" s="78">
        <v>2016</v>
      </c>
      <c r="JA25" s="78" t="s">
        <v>440</v>
      </c>
      <c r="JB25" s="78" t="s">
        <v>440</v>
      </c>
      <c r="JC25" s="78">
        <v>1</v>
      </c>
      <c r="JD25" s="78">
        <v>2016</v>
      </c>
      <c r="JE25" s="78" t="s">
        <v>440</v>
      </c>
      <c r="JF25" s="78">
        <v>1</v>
      </c>
      <c r="JG25" s="78">
        <v>2016</v>
      </c>
      <c r="JH25" s="78" t="s">
        <v>440</v>
      </c>
      <c r="JI25" s="78">
        <v>1</v>
      </c>
      <c r="JJ25" s="78">
        <v>2016</v>
      </c>
      <c r="JK25" s="78">
        <v>0.1</v>
      </c>
      <c r="JL25" s="78">
        <v>1</v>
      </c>
      <c r="JM25" s="78">
        <v>2016</v>
      </c>
      <c r="JN25" s="78" t="s">
        <v>440</v>
      </c>
      <c r="JO25" s="78" t="s">
        <v>440</v>
      </c>
      <c r="JP25" s="78">
        <v>1</v>
      </c>
      <c r="JQ25" s="78">
        <v>2016</v>
      </c>
      <c r="JR25" s="78" t="s">
        <v>440</v>
      </c>
      <c r="JS25" s="78" t="s">
        <v>440</v>
      </c>
      <c r="JT25" s="78">
        <v>1</v>
      </c>
      <c r="JU25" s="78">
        <v>2016</v>
      </c>
      <c r="JV25" s="78"/>
      <c r="JW25" s="78"/>
      <c r="JX25" s="78"/>
      <c r="JY25" s="78" t="s">
        <v>440</v>
      </c>
      <c r="JZ25" s="78" t="s">
        <v>440</v>
      </c>
      <c r="KA25" s="78">
        <v>1</v>
      </c>
      <c r="KB25" s="78">
        <v>2016</v>
      </c>
      <c r="KC25" s="78"/>
      <c r="KD25" s="78"/>
      <c r="KE25" s="78"/>
      <c r="KF25" s="78" t="s">
        <v>440</v>
      </c>
      <c r="KG25" s="78">
        <v>1</v>
      </c>
      <c r="KH25" s="78">
        <v>2016</v>
      </c>
      <c r="KI25" s="78"/>
      <c r="KJ25" s="78"/>
      <c r="KK25" s="78"/>
      <c r="KL25" s="78" t="s">
        <v>440</v>
      </c>
      <c r="KM25" s="78">
        <v>1</v>
      </c>
      <c r="KN25" s="78">
        <v>2016</v>
      </c>
      <c r="KO25" s="78" t="s">
        <v>440</v>
      </c>
      <c r="KP25" s="78" t="s">
        <v>440</v>
      </c>
      <c r="KQ25" s="78">
        <v>1</v>
      </c>
      <c r="KR25" s="78">
        <v>2016</v>
      </c>
      <c r="KS25" s="78" t="s">
        <v>440</v>
      </c>
      <c r="KT25" s="78" t="s">
        <v>440</v>
      </c>
      <c r="KU25" s="78">
        <v>1</v>
      </c>
      <c r="KV25" s="78">
        <v>2016</v>
      </c>
      <c r="KW25" s="78">
        <v>0.6</v>
      </c>
      <c r="KX25" s="78">
        <v>1</v>
      </c>
      <c r="KY25" s="78">
        <v>1</v>
      </c>
      <c r="KZ25" s="78">
        <v>2016</v>
      </c>
      <c r="LA25" s="78"/>
      <c r="LB25" s="78"/>
      <c r="LC25" s="78"/>
      <c r="LD25" s="78" t="s">
        <v>440</v>
      </c>
      <c r="LE25" s="78">
        <v>1</v>
      </c>
      <c r="LF25" s="78">
        <v>2016</v>
      </c>
      <c r="LG25" s="78">
        <v>4.4583333333333341E-3</v>
      </c>
      <c r="LH25" s="78">
        <v>1.2E-2</v>
      </c>
      <c r="LI25" s="78">
        <v>1</v>
      </c>
      <c r="LJ25" s="78">
        <v>2016</v>
      </c>
      <c r="LK25" s="78">
        <v>1</v>
      </c>
      <c r="LL25" s="78">
        <v>5</v>
      </c>
      <c r="LM25" s="78">
        <v>1</v>
      </c>
      <c r="LN25" s="78">
        <v>2016</v>
      </c>
      <c r="LO25" s="78" t="s">
        <v>440</v>
      </c>
      <c r="LP25" s="78" t="s">
        <v>440</v>
      </c>
      <c r="LQ25" s="78">
        <v>1</v>
      </c>
      <c r="LR25" s="78">
        <v>2016</v>
      </c>
      <c r="LS25" s="78" t="s">
        <v>440</v>
      </c>
      <c r="LT25" s="78">
        <v>1</v>
      </c>
      <c r="LU25" s="78">
        <v>2016</v>
      </c>
      <c r="LV25" s="78" t="s">
        <v>440</v>
      </c>
      <c r="LW25" s="78">
        <v>1</v>
      </c>
      <c r="LX25" s="78">
        <v>2016</v>
      </c>
      <c r="LY25" s="78" t="s">
        <v>440</v>
      </c>
      <c r="LZ25" s="78" t="s">
        <v>440</v>
      </c>
      <c r="MA25" s="78">
        <v>1</v>
      </c>
      <c r="MB25" s="78">
        <v>2016</v>
      </c>
      <c r="MC25" s="78"/>
      <c r="MD25" s="78"/>
      <c r="ME25" s="78"/>
      <c r="MF25" s="78">
        <v>1.2E-4</v>
      </c>
      <c r="MG25" s="78">
        <v>5.5000000000000003E-4</v>
      </c>
      <c r="MH25" s="78">
        <v>1</v>
      </c>
      <c r="MI25" s="78">
        <v>2016</v>
      </c>
      <c r="MJ25" s="78" t="s">
        <v>440</v>
      </c>
      <c r="MK25" s="78">
        <v>1</v>
      </c>
      <c r="ML25" s="78">
        <v>2016</v>
      </c>
      <c r="MM25" s="78" t="s">
        <v>440</v>
      </c>
      <c r="MN25" s="78">
        <v>1</v>
      </c>
      <c r="MO25" s="78">
        <v>2016</v>
      </c>
      <c r="MP25" s="78" t="s">
        <v>440</v>
      </c>
      <c r="MQ25" s="78">
        <v>1</v>
      </c>
      <c r="MR25" s="78">
        <v>2016</v>
      </c>
      <c r="MS25" s="78" t="s">
        <v>440</v>
      </c>
      <c r="MT25" s="78">
        <v>2016</v>
      </c>
      <c r="MU25" s="78" t="s">
        <v>440</v>
      </c>
      <c r="MV25" s="78" t="s">
        <v>440</v>
      </c>
      <c r="MW25" s="78">
        <v>1</v>
      </c>
      <c r="MX25" s="78">
        <v>2016</v>
      </c>
      <c r="MY25" s="78" t="s">
        <v>440</v>
      </c>
      <c r="MZ25" s="78" t="s">
        <v>440</v>
      </c>
      <c r="NA25" s="78">
        <v>1</v>
      </c>
      <c r="NB25" s="78">
        <v>2016</v>
      </c>
      <c r="NC25" s="78" t="s">
        <v>440</v>
      </c>
      <c r="ND25" s="78">
        <v>1</v>
      </c>
      <c r="NE25" s="78">
        <v>2016</v>
      </c>
      <c r="NF25" s="78" t="s">
        <v>440</v>
      </c>
      <c r="NG25" s="78">
        <v>1</v>
      </c>
      <c r="NH25" s="78">
        <v>2016</v>
      </c>
      <c r="NI25" s="78" t="s">
        <v>440</v>
      </c>
      <c r="NJ25" s="78">
        <v>1</v>
      </c>
      <c r="NK25" s="78">
        <v>2016</v>
      </c>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t="s">
        <v>440</v>
      </c>
      <c r="PU25" s="78">
        <v>1</v>
      </c>
      <c r="PV25" s="78">
        <v>2016</v>
      </c>
      <c r="PW25" s="78" t="s">
        <v>440</v>
      </c>
      <c r="PX25" s="78">
        <v>1</v>
      </c>
      <c r="PY25" s="78">
        <v>2016</v>
      </c>
      <c r="PZ25" s="78" t="s">
        <v>440</v>
      </c>
      <c r="QA25" s="78">
        <v>1</v>
      </c>
      <c r="QB25" s="78">
        <v>2016</v>
      </c>
      <c r="QC25" s="78" t="s">
        <v>440</v>
      </c>
      <c r="QD25" s="78">
        <v>1</v>
      </c>
      <c r="QE25" s="78">
        <v>2016</v>
      </c>
      <c r="QF25" s="78" t="s">
        <v>440</v>
      </c>
      <c r="QG25" s="78">
        <v>1</v>
      </c>
      <c r="QH25" s="78">
        <v>2016</v>
      </c>
      <c r="QI25" s="78" t="s">
        <v>440</v>
      </c>
      <c r="QJ25" s="78">
        <v>1</v>
      </c>
      <c r="QK25" s="78">
        <v>2016</v>
      </c>
      <c r="QL25" s="78">
        <v>2016</v>
      </c>
      <c r="QM25" s="78">
        <v>2016</v>
      </c>
      <c r="QN25" s="78" t="s">
        <v>479</v>
      </c>
      <c r="QO25" s="78" t="s">
        <v>750</v>
      </c>
      <c r="QP25" s="78">
        <v>2016</v>
      </c>
      <c r="QQ25" s="78">
        <v>2016</v>
      </c>
      <c r="QR25" s="78">
        <v>2016</v>
      </c>
      <c r="QS25" s="78" t="s">
        <v>444</v>
      </c>
      <c r="QT25" s="78" t="s">
        <v>769</v>
      </c>
      <c r="QU25" s="78">
        <v>2016</v>
      </c>
      <c r="QV25" s="93"/>
      <c r="QW25" s="94" t="s">
        <v>445</v>
      </c>
      <c r="QX25" s="121" t="s">
        <v>435</v>
      </c>
    </row>
    <row r="26" spans="1:466" s="95" customFormat="1" ht="12.75">
      <c r="A26" s="56">
        <v>20</v>
      </c>
      <c r="B26" s="56" t="s">
        <v>824</v>
      </c>
      <c r="C26" s="56" t="s">
        <v>825</v>
      </c>
      <c r="D26" s="56" t="s">
        <v>744</v>
      </c>
      <c r="E26" s="56" t="s">
        <v>431</v>
      </c>
      <c r="F26" s="56" t="s">
        <v>826</v>
      </c>
      <c r="G26" s="57" t="s">
        <v>827</v>
      </c>
      <c r="H26" s="56">
        <v>14</v>
      </c>
      <c r="I26" s="56" t="s">
        <v>434</v>
      </c>
      <c r="J26" s="56" t="s">
        <v>747</v>
      </c>
      <c r="K26" s="56" t="s">
        <v>437</v>
      </c>
      <c r="L26" s="56" t="s">
        <v>437</v>
      </c>
      <c r="M26" s="56" t="s">
        <v>437</v>
      </c>
      <c r="N26" s="56" t="s">
        <v>436</v>
      </c>
      <c r="O26" s="56" t="s">
        <v>437</v>
      </c>
      <c r="P26" s="56" t="s">
        <v>437</v>
      </c>
      <c r="Q26" s="56" t="s">
        <v>437</v>
      </c>
      <c r="R26" s="56" t="s">
        <v>436</v>
      </c>
      <c r="S26" s="56" t="s">
        <v>436</v>
      </c>
      <c r="T26" s="56" t="s">
        <v>436</v>
      </c>
      <c r="U26" s="56" t="s">
        <v>437</v>
      </c>
      <c r="V26" s="78" t="s">
        <v>436</v>
      </c>
      <c r="W26" s="78" t="s">
        <v>436</v>
      </c>
      <c r="X26" s="78"/>
      <c r="Y26" s="78"/>
      <c r="Z26" s="78"/>
      <c r="AA26" s="78">
        <v>0.42</v>
      </c>
      <c r="AB26" s="78">
        <v>3</v>
      </c>
      <c r="AC26" s="78">
        <v>2016</v>
      </c>
      <c r="AD26" s="78" t="s">
        <v>436</v>
      </c>
      <c r="AE26" s="78" t="s">
        <v>436</v>
      </c>
      <c r="AF26" s="78" t="s">
        <v>436</v>
      </c>
      <c r="AG26" s="78">
        <v>21.4</v>
      </c>
      <c r="AH26" s="78">
        <v>4</v>
      </c>
      <c r="AI26" s="78">
        <v>2016</v>
      </c>
      <c r="AJ26" s="78" t="s">
        <v>436</v>
      </c>
      <c r="AK26" s="78"/>
      <c r="AL26" s="78"/>
      <c r="AM26" s="78">
        <v>0.84599999999999997</v>
      </c>
      <c r="AN26" s="78">
        <v>2</v>
      </c>
      <c r="AO26" s="78">
        <v>2016</v>
      </c>
      <c r="AP26" s="78" t="s">
        <v>436</v>
      </c>
      <c r="AQ26" s="78" t="s">
        <v>436</v>
      </c>
      <c r="AR26" s="78"/>
      <c r="AS26" s="78">
        <v>2016</v>
      </c>
      <c r="AT26" s="78">
        <v>2016</v>
      </c>
      <c r="AU26" s="78">
        <v>4</v>
      </c>
      <c r="AV26" s="79">
        <v>1.2</v>
      </c>
      <c r="AW26" s="79">
        <v>1</v>
      </c>
      <c r="AX26" s="79">
        <v>2016</v>
      </c>
      <c r="AY26" s="79">
        <v>11</v>
      </c>
      <c r="AZ26" s="79">
        <v>1</v>
      </c>
      <c r="BA26" s="79">
        <v>2016</v>
      </c>
      <c r="BB26" s="79"/>
      <c r="BC26" s="79"/>
      <c r="BD26" s="79">
        <v>17</v>
      </c>
      <c r="BE26" s="79">
        <v>2016</v>
      </c>
      <c r="BF26" s="79"/>
      <c r="BG26" s="79"/>
      <c r="BH26" s="79"/>
      <c r="BI26" s="79">
        <v>16.3</v>
      </c>
      <c r="BJ26" s="79">
        <v>2</v>
      </c>
      <c r="BK26" s="79">
        <v>2016</v>
      </c>
      <c r="BL26" s="79">
        <v>10.1</v>
      </c>
      <c r="BM26" s="79">
        <v>1</v>
      </c>
      <c r="BN26" s="79">
        <v>2016</v>
      </c>
      <c r="BO26" s="79">
        <v>3.5</v>
      </c>
      <c r="BP26" s="79" t="s">
        <v>438</v>
      </c>
      <c r="BQ26" s="79">
        <v>2016</v>
      </c>
      <c r="BR26" s="79">
        <v>4.4000000000000004</v>
      </c>
      <c r="BS26" s="79">
        <v>2</v>
      </c>
      <c r="BT26" s="79">
        <v>2016</v>
      </c>
      <c r="BU26" s="79">
        <v>5.6</v>
      </c>
      <c r="BV26" s="79" t="s">
        <v>438</v>
      </c>
      <c r="BW26" s="79">
        <v>2016</v>
      </c>
      <c r="BX26" s="79"/>
      <c r="BY26" s="79"/>
      <c r="BZ26" s="79"/>
      <c r="CA26" s="79">
        <v>15</v>
      </c>
      <c r="CB26" s="79">
        <v>2</v>
      </c>
      <c r="CC26" s="79">
        <v>2016</v>
      </c>
      <c r="CD26" s="79"/>
      <c r="CE26" s="79"/>
      <c r="CF26" s="79"/>
      <c r="CG26" s="79">
        <v>498</v>
      </c>
      <c r="CH26" s="79" t="s">
        <v>438</v>
      </c>
      <c r="CI26" s="79">
        <v>2016</v>
      </c>
      <c r="CJ26" s="79">
        <v>369</v>
      </c>
      <c r="CK26" s="79" t="s">
        <v>438</v>
      </c>
      <c r="CL26" s="79">
        <v>2016</v>
      </c>
      <c r="CM26" s="79">
        <v>50.9</v>
      </c>
      <c r="CN26" s="79" t="s">
        <v>438</v>
      </c>
      <c r="CO26" s="79">
        <v>2016</v>
      </c>
      <c r="CP26" s="79">
        <v>29.7</v>
      </c>
      <c r="CQ26" s="79" t="s">
        <v>438</v>
      </c>
      <c r="CR26" s="79">
        <v>2016</v>
      </c>
      <c r="CS26" s="79">
        <v>74.400000000000006</v>
      </c>
      <c r="CT26" s="79" t="s">
        <v>438</v>
      </c>
      <c r="CU26" s="79">
        <v>2016</v>
      </c>
      <c r="CV26" s="79">
        <v>14.8</v>
      </c>
      <c r="CW26" s="79" t="s">
        <v>438</v>
      </c>
      <c r="CX26" s="79">
        <v>2016</v>
      </c>
      <c r="CY26" s="79">
        <v>245</v>
      </c>
      <c r="CZ26" s="79" t="s">
        <v>438</v>
      </c>
      <c r="DA26" s="79">
        <v>2016</v>
      </c>
      <c r="DB26" s="79" t="s">
        <v>468</v>
      </c>
      <c r="DC26" s="79" t="s">
        <v>438</v>
      </c>
      <c r="DD26" s="79">
        <v>2016</v>
      </c>
      <c r="DE26" s="79">
        <v>202.5</v>
      </c>
      <c r="DF26" s="79" t="s">
        <v>438</v>
      </c>
      <c r="DG26" s="79">
        <v>2016</v>
      </c>
      <c r="DH26" s="79">
        <v>0.48</v>
      </c>
      <c r="DI26" s="79" t="s">
        <v>438</v>
      </c>
      <c r="DJ26" s="79">
        <v>2016</v>
      </c>
      <c r="DK26" s="79">
        <v>1.2</v>
      </c>
      <c r="DL26" s="79" t="s">
        <v>438</v>
      </c>
      <c r="DM26" s="79">
        <v>2016</v>
      </c>
      <c r="DN26" s="79">
        <v>1.5</v>
      </c>
      <c r="DO26" s="79" t="s">
        <v>438</v>
      </c>
      <c r="DP26" s="79">
        <v>2016</v>
      </c>
      <c r="DQ26" s="79">
        <v>5.3999999999999999E-2</v>
      </c>
      <c r="DR26" s="79" t="s">
        <v>438</v>
      </c>
      <c r="DS26" s="79">
        <v>2016</v>
      </c>
      <c r="DT26" s="79">
        <v>2.8</v>
      </c>
      <c r="DU26" s="79" t="s">
        <v>438</v>
      </c>
      <c r="DV26" s="79">
        <v>2016</v>
      </c>
      <c r="DW26" s="79">
        <v>4.5999999999999999E-2</v>
      </c>
      <c r="DX26" s="79" t="s">
        <v>438</v>
      </c>
      <c r="DY26" s="79">
        <v>2016</v>
      </c>
      <c r="DZ26" s="79">
        <v>0.16</v>
      </c>
      <c r="EA26" s="79" t="s">
        <v>438</v>
      </c>
      <c r="EB26" s="79">
        <v>2016</v>
      </c>
      <c r="EC26" s="79">
        <v>8</v>
      </c>
      <c r="ED26" s="79">
        <v>2016</v>
      </c>
      <c r="EE26" s="79"/>
      <c r="EF26" s="79"/>
      <c r="EG26" s="79"/>
      <c r="EH26" s="79"/>
      <c r="EI26" s="79"/>
      <c r="EJ26" s="79"/>
      <c r="EK26" s="79"/>
      <c r="EL26" s="79"/>
      <c r="EM26" s="79"/>
      <c r="EN26" s="78">
        <v>2016</v>
      </c>
      <c r="EO26" s="78">
        <v>2016</v>
      </c>
      <c r="EP26" s="78" t="s">
        <v>438</v>
      </c>
      <c r="EQ26" s="78">
        <v>0.01</v>
      </c>
      <c r="ER26" s="78">
        <v>2</v>
      </c>
      <c r="ES26" s="78">
        <v>2016</v>
      </c>
      <c r="ET26" s="78" t="s">
        <v>440</v>
      </c>
      <c r="EU26" s="78">
        <v>1</v>
      </c>
      <c r="EV26" s="78">
        <v>2016</v>
      </c>
      <c r="EW26" s="78">
        <v>4.3249999999999997E-2</v>
      </c>
      <c r="EX26" s="78">
        <v>2</v>
      </c>
      <c r="EY26" s="78">
        <v>2016</v>
      </c>
      <c r="EZ26" s="78">
        <v>8.7749999999999995E-2</v>
      </c>
      <c r="FA26" s="78">
        <v>2</v>
      </c>
      <c r="FB26" s="78">
        <v>2016</v>
      </c>
      <c r="FC26" s="78" t="s">
        <v>440</v>
      </c>
      <c r="FD26" s="78">
        <v>1</v>
      </c>
      <c r="FE26" s="78">
        <v>2016</v>
      </c>
      <c r="FF26" s="78" t="s">
        <v>440</v>
      </c>
      <c r="FG26" s="78">
        <v>1</v>
      </c>
      <c r="FH26" s="78">
        <v>2016</v>
      </c>
      <c r="FI26" s="78">
        <v>5.5625000000000006E-3</v>
      </c>
      <c r="FJ26" s="78">
        <v>2</v>
      </c>
      <c r="FK26" s="78">
        <v>2016</v>
      </c>
      <c r="FL26" s="78">
        <v>2.4749999999999998E-3</v>
      </c>
      <c r="FM26" s="78">
        <v>2</v>
      </c>
      <c r="FN26" s="78">
        <v>2016</v>
      </c>
      <c r="FO26" s="78">
        <v>1.5625000000000001E-3</v>
      </c>
      <c r="FP26" s="78">
        <v>2</v>
      </c>
      <c r="FQ26" s="78">
        <v>2016</v>
      </c>
      <c r="FR26" s="78" t="s">
        <v>440</v>
      </c>
      <c r="FS26" s="78">
        <v>1</v>
      </c>
      <c r="FT26" s="78">
        <v>2016</v>
      </c>
      <c r="FU26" s="78">
        <v>1.4499999999999999E-2</v>
      </c>
      <c r="FV26" s="78">
        <v>2</v>
      </c>
      <c r="FW26" s="78">
        <v>2016</v>
      </c>
      <c r="FX26" s="78" t="s">
        <v>440</v>
      </c>
      <c r="FY26" s="78">
        <v>1</v>
      </c>
      <c r="FZ26" s="78">
        <v>2016</v>
      </c>
      <c r="GA26" s="78" t="s">
        <v>440</v>
      </c>
      <c r="GB26" s="78">
        <v>1</v>
      </c>
      <c r="GC26" s="78">
        <v>2016</v>
      </c>
      <c r="GD26" s="78">
        <v>6.4999999999999997E-4</v>
      </c>
      <c r="GE26" s="78">
        <v>2</v>
      </c>
      <c r="GF26" s="78">
        <v>2016</v>
      </c>
      <c r="GG26" s="78" t="s">
        <v>440</v>
      </c>
      <c r="GH26" s="78">
        <v>1</v>
      </c>
      <c r="GI26" s="78">
        <v>2016</v>
      </c>
      <c r="GJ26" s="78" t="s">
        <v>440</v>
      </c>
      <c r="GK26" s="78">
        <v>1</v>
      </c>
      <c r="GL26" s="78">
        <v>2016</v>
      </c>
      <c r="GM26" s="78" t="s">
        <v>440</v>
      </c>
      <c r="GN26" s="78">
        <v>1</v>
      </c>
      <c r="GO26" s="78">
        <v>2016</v>
      </c>
      <c r="GP26" s="78">
        <v>3.1250000000000001E-4</v>
      </c>
      <c r="GQ26" s="78">
        <v>2</v>
      </c>
      <c r="GR26" s="78">
        <v>2016</v>
      </c>
      <c r="GS26" s="78">
        <v>1.0124999999999999E-3</v>
      </c>
      <c r="GT26" s="78">
        <v>2</v>
      </c>
      <c r="GU26" s="78">
        <v>2016</v>
      </c>
      <c r="GV26" s="78" t="s">
        <v>440</v>
      </c>
      <c r="GW26" s="78">
        <v>1</v>
      </c>
      <c r="GX26" s="78">
        <v>2016</v>
      </c>
      <c r="GY26" s="78">
        <v>0.1</v>
      </c>
      <c r="GZ26" s="78">
        <v>2</v>
      </c>
      <c r="HA26" s="78">
        <v>2016</v>
      </c>
      <c r="HB26" s="78" t="s">
        <v>440</v>
      </c>
      <c r="HC26" s="78">
        <v>1</v>
      </c>
      <c r="HD26" s="78">
        <v>2016</v>
      </c>
      <c r="HE26" s="78" t="s">
        <v>440</v>
      </c>
      <c r="HF26" s="78">
        <v>1</v>
      </c>
      <c r="HG26" s="78">
        <v>2016</v>
      </c>
      <c r="HH26" s="78" t="s">
        <v>440</v>
      </c>
      <c r="HI26" s="78">
        <v>2016</v>
      </c>
      <c r="HJ26" s="78">
        <v>2016</v>
      </c>
      <c r="HK26" s="78">
        <v>2016</v>
      </c>
      <c r="HL26" s="78">
        <v>2</v>
      </c>
      <c r="HM26" s="78">
        <v>2016</v>
      </c>
      <c r="HN26" s="78">
        <v>2016</v>
      </c>
      <c r="HO26" s="78">
        <v>4</v>
      </c>
      <c r="HP26" s="78" t="s">
        <v>499</v>
      </c>
      <c r="HQ26" s="78" t="s">
        <v>749</v>
      </c>
      <c r="HR26" s="78">
        <v>2016</v>
      </c>
      <c r="HS26" s="78" t="s">
        <v>440</v>
      </c>
      <c r="HT26" s="78" t="s">
        <v>440</v>
      </c>
      <c r="HU26" s="78">
        <v>1</v>
      </c>
      <c r="HV26" s="78">
        <v>2016</v>
      </c>
      <c r="HW26" s="78" t="s">
        <v>440</v>
      </c>
      <c r="HX26" s="78" t="s">
        <v>440</v>
      </c>
      <c r="HY26" s="78">
        <v>1</v>
      </c>
      <c r="HZ26" s="78">
        <v>2016</v>
      </c>
      <c r="IA26" s="78" t="s">
        <v>440</v>
      </c>
      <c r="IB26" s="78" t="s">
        <v>440</v>
      </c>
      <c r="IC26" s="78">
        <v>1</v>
      </c>
      <c r="ID26" s="78">
        <v>2016</v>
      </c>
      <c r="IE26" s="78" t="s">
        <v>440</v>
      </c>
      <c r="IF26" s="78" t="s">
        <v>440</v>
      </c>
      <c r="IG26" s="78">
        <v>1</v>
      </c>
      <c r="IH26" s="78">
        <v>2016</v>
      </c>
      <c r="II26" s="78">
        <v>0.38</v>
      </c>
      <c r="IJ26" s="78" t="s">
        <v>442</v>
      </c>
      <c r="IK26" s="78">
        <v>2016</v>
      </c>
      <c r="IL26" s="78" t="s">
        <v>440</v>
      </c>
      <c r="IM26" s="78">
        <v>1</v>
      </c>
      <c r="IN26" s="78">
        <v>2016</v>
      </c>
      <c r="IO26" s="78" t="s">
        <v>440</v>
      </c>
      <c r="IP26" s="78" t="s">
        <v>440</v>
      </c>
      <c r="IQ26" s="78">
        <v>1</v>
      </c>
      <c r="IR26" s="78">
        <v>2016</v>
      </c>
      <c r="IS26" s="78" t="s">
        <v>440</v>
      </c>
      <c r="IT26" s="78" t="s">
        <v>440</v>
      </c>
      <c r="IU26" s="78">
        <v>1</v>
      </c>
      <c r="IV26" s="78">
        <v>2016</v>
      </c>
      <c r="IW26" s="78" t="s">
        <v>440</v>
      </c>
      <c r="IX26" s="78" t="s">
        <v>440</v>
      </c>
      <c r="IY26" s="78">
        <v>1</v>
      </c>
      <c r="IZ26" s="78">
        <v>2016</v>
      </c>
      <c r="JA26" s="78" t="s">
        <v>440</v>
      </c>
      <c r="JB26" s="78" t="s">
        <v>440</v>
      </c>
      <c r="JC26" s="78">
        <v>1</v>
      </c>
      <c r="JD26" s="78">
        <v>2016</v>
      </c>
      <c r="JE26" s="78" t="s">
        <v>440</v>
      </c>
      <c r="JF26" s="78">
        <v>1</v>
      </c>
      <c r="JG26" s="78">
        <v>2016</v>
      </c>
      <c r="JH26" s="78" t="s">
        <v>440</v>
      </c>
      <c r="JI26" s="78">
        <v>1</v>
      </c>
      <c r="JJ26" s="78">
        <v>2016</v>
      </c>
      <c r="JK26" s="78">
        <v>0.1</v>
      </c>
      <c r="JL26" s="78">
        <v>1</v>
      </c>
      <c r="JM26" s="78">
        <v>2016</v>
      </c>
      <c r="JN26" s="78" t="s">
        <v>440</v>
      </c>
      <c r="JO26" s="78" t="s">
        <v>440</v>
      </c>
      <c r="JP26" s="78">
        <v>1</v>
      </c>
      <c r="JQ26" s="78">
        <v>2016</v>
      </c>
      <c r="JR26" s="78" t="s">
        <v>440</v>
      </c>
      <c r="JS26" s="78" t="s">
        <v>440</v>
      </c>
      <c r="JT26" s="78">
        <v>1</v>
      </c>
      <c r="JU26" s="78">
        <v>2016</v>
      </c>
      <c r="JV26" s="78" t="s">
        <v>440</v>
      </c>
      <c r="JW26" s="78">
        <v>1</v>
      </c>
      <c r="JX26" s="78">
        <v>2016</v>
      </c>
      <c r="JY26" s="78" t="s">
        <v>440</v>
      </c>
      <c r="JZ26" s="78" t="s">
        <v>440</v>
      </c>
      <c r="KA26" s="78">
        <v>1</v>
      </c>
      <c r="KB26" s="78">
        <v>2016</v>
      </c>
      <c r="KC26" s="78" t="s">
        <v>440</v>
      </c>
      <c r="KD26" s="78">
        <v>1</v>
      </c>
      <c r="KE26" s="78">
        <v>2016</v>
      </c>
      <c r="KF26" s="78" t="s">
        <v>440</v>
      </c>
      <c r="KG26" s="78">
        <v>1</v>
      </c>
      <c r="KH26" s="78">
        <v>2016</v>
      </c>
      <c r="KI26" s="78" t="s">
        <v>440</v>
      </c>
      <c r="KJ26" s="78">
        <v>1</v>
      </c>
      <c r="KK26" s="78">
        <v>2016</v>
      </c>
      <c r="KL26" s="78" t="s">
        <v>440</v>
      </c>
      <c r="KM26" s="78">
        <v>1</v>
      </c>
      <c r="KN26" s="78">
        <v>2016</v>
      </c>
      <c r="KO26" s="78" t="s">
        <v>440</v>
      </c>
      <c r="KP26" s="78" t="s">
        <v>440</v>
      </c>
      <c r="KQ26" s="78">
        <v>1</v>
      </c>
      <c r="KR26" s="78">
        <v>2016</v>
      </c>
      <c r="KS26" s="78" t="s">
        <v>440</v>
      </c>
      <c r="KT26" s="78" t="s">
        <v>440</v>
      </c>
      <c r="KU26" s="78">
        <v>1</v>
      </c>
      <c r="KV26" s="78">
        <v>2016</v>
      </c>
      <c r="KW26" s="78" t="s">
        <v>440</v>
      </c>
      <c r="KX26" s="78" t="s">
        <v>440</v>
      </c>
      <c r="KY26" s="78">
        <v>1</v>
      </c>
      <c r="KZ26" s="78">
        <v>2016</v>
      </c>
      <c r="LA26" s="78">
        <v>16</v>
      </c>
      <c r="LB26" s="78">
        <v>1</v>
      </c>
      <c r="LC26" s="78">
        <v>2016</v>
      </c>
      <c r="LD26" s="78" t="s">
        <v>440</v>
      </c>
      <c r="LE26" s="78">
        <v>1</v>
      </c>
      <c r="LF26" s="78">
        <v>2016</v>
      </c>
      <c r="LG26" s="78">
        <v>5.6666666666666671E-3</v>
      </c>
      <c r="LH26" s="78">
        <v>1.6E-2</v>
      </c>
      <c r="LI26" s="78">
        <v>1</v>
      </c>
      <c r="LJ26" s="78">
        <v>2016</v>
      </c>
      <c r="LK26" s="78">
        <v>2</v>
      </c>
      <c r="LL26" s="78">
        <v>4</v>
      </c>
      <c r="LM26" s="78">
        <v>1</v>
      </c>
      <c r="LN26" s="78">
        <v>2016</v>
      </c>
      <c r="LO26" s="78">
        <v>1.8333333333333335E-3</v>
      </c>
      <c r="LP26" s="78">
        <v>4.0000000000000001E-3</v>
      </c>
      <c r="LQ26" s="78">
        <v>1</v>
      </c>
      <c r="LR26" s="78">
        <v>2016</v>
      </c>
      <c r="LS26" s="78">
        <v>3.2499999999999999E-3</v>
      </c>
      <c r="LT26" s="78">
        <v>1</v>
      </c>
      <c r="LU26" s="78">
        <v>2016</v>
      </c>
      <c r="LV26" s="78" t="s">
        <v>440</v>
      </c>
      <c r="LW26" s="78">
        <v>1</v>
      </c>
      <c r="LX26" s="78">
        <v>2016</v>
      </c>
      <c r="LY26" s="78" t="s">
        <v>440</v>
      </c>
      <c r="LZ26" s="78" t="s">
        <v>440</v>
      </c>
      <c r="MA26" s="78">
        <v>1</v>
      </c>
      <c r="MB26" s="78">
        <v>2016</v>
      </c>
      <c r="MC26" s="78" t="s">
        <v>440</v>
      </c>
      <c r="MD26" s="78">
        <v>1</v>
      </c>
      <c r="ME26" s="78">
        <v>2016</v>
      </c>
      <c r="MF26" s="78">
        <v>1.6000000000000001E-4</v>
      </c>
      <c r="MG26" s="78">
        <v>1.1999999999999999E-3</v>
      </c>
      <c r="MH26" s="78">
        <v>1</v>
      </c>
      <c r="MI26" s="78">
        <v>2016</v>
      </c>
      <c r="MJ26" s="78" t="s">
        <v>440</v>
      </c>
      <c r="MK26" s="78">
        <v>1</v>
      </c>
      <c r="ML26" s="78">
        <v>2016</v>
      </c>
      <c r="MM26" s="78" t="s">
        <v>440</v>
      </c>
      <c r="MN26" s="78">
        <v>1</v>
      </c>
      <c r="MO26" s="78">
        <v>2016</v>
      </c>
      <c r="MP26" s="78" t="s">
        <v>440</v>
      </c>
      <c r="MQ26" s="78">
        <v>1</v>
      </c>
      <c r="MR26" s="78">
        <v>2016</v>
      </c>
      <c r="MS26" s="78" t="s">
        <v>440</v>
      </c>
      <c r="MT26" s="78">
        <v>2016</v>
      </c>
      <c r="MU26" s="78" t="s">
        <v>440</v>
      </c>
      <c r="MV26" s="78" t="s">
        <v>440</v>
      </c>
      <c r="MW26" s="78">
        <v>1</v>
      </c>
      <c r="MX26" s="78">
        <v>2016</v>
      </c>
      <c r="MY26" s="78" t="s">
        <v>440</v>
      </c>
      <c r="MZ26" s="78" t="s">
        <v>440</v>
      </c>
      <c r="NA26" s="78">
        <v>1</v>
      </c>
      <c r="NB26" s="78">
        <v>2016</v>
      </c>
      <c r="NC26" s="78" t="s">
        <v>440</v>
      </c>
      <c r="ND26" s="78">
        <v>1</v>
      </c>
      <c r="NE26" s="78">
        <v>2016</v>
      </c>
      <c r="NF26" s="78">
        <v>0.2</v>
      </c>
      <c r="NG26" s="78">
        <v>1</v>
      </c>
      <c r="NH26" s="78">
        <v>2016</v>
      </c>
      <c r="NI26" s="78" t="s">
        <v>440</v>
      </c>
      <c r="NJ26" s="78">
        <v>1</v>
      </c>
      <c r="NK26" s="78">
        <v>2016</v>
      </c>
      <c r="NL26" s="78" t="s">
        <v>440</v>
      </c>
      <c r="NM26" s="78">
        <v>1</v>
      </c>
      <c r="NN26" s="78">
        <v>2016</v>
      </c>
      <c r="NO26" s="78"/>
      <c r="NP26" s="78"/>
      <c r="NQ26" s="78"/>
      <c r="NR26" s="78">
        <v>2</v>
      </c>
      <c r="NS26" s="78">
        <v>1</v>
      </c>
      <c r="NT26" s="78">
        <v>2016</v>
      </c>
      <c r="NU26" s="78"/>
      <c r="NV26" s="78"/>
      <c r="NW26" s="78"/>
      <c r="NX26" s="78"/>
      <c r="NY26" s="78"/>
      <c r="NZ26" s="78"/>
      <c r="OA26" s="78"/>
      <c r="OB26" s="78"/>
      <c r="OC26" s="78">
        <v>2.5999999999999999E-3</v>
      </c>
      <c r="OD26" s="78">
        <v>1</v>
      </c>
      <c r="OE26" s="78">
        <v>2016</v>
      </c>
      <c r="OF26" s="78"/>
      <c r="OG26" s="78"/>
      <c r="OH26" s="78"/>
      <c r="OI26" s="78"/>
      <c r="OJ26" s="78"/>
      <c r="OK26" s="78"/>
      <c r="OL26" s="78"/>
      <c r="OM26" s="78"/>
      <c r="ON26" s="78"/>
      <c r="OO26" s="78"/>
      <c r="OP26" s="78"/>
      <c r="OQ26" s="78"/>
      <c r="OR26" s="78"/>
      <c r="OS26" s="78"/>
      <c r="OT26" s="78"/>
      <c r="OU26" s="78"/>
      <c r="OV26" s="78"/>
      <c r="OW26" s="78"/>
      <c r="OX26" s="78"/>
      <c r="OY26" s="78"/>
      <c r="OZ26" s="78"/>
      <c r="PA26" s="78"/>
      <c r="PB26" s="78">
        <v>9.0999999999999998E-2</v>
      </c>
      <c r="PC26" s="78">
        <v>1</v>
      </c>
      <c r="PD26" s="78">
        <v>2016</v>
      </c>
      <c r="PE26" s="78"/>
      <c r="PF26" s="78"/>
      <c r="PG26" s="78"/>
      <c r="PH26" s="78"/>
      <c r="PI26" s="78">
        <v>1.2999999999999999E-2</v>
      </c>
      <c r="PJ26" s="78" t="s">
        <v>442</v>
      </c>
      <c r="PK26" s="78">
        <v>2016</v>
      </c>
      <c r="PL26" s="78"/>
      <c r="PM26" s="78"/>
      <c r="PN26" s="78"/>
      <c r="PO26" s="78"/>
      <c r="PP26" s="78"/>
      <c r="PQ26" s="78"/>
      <c r="PR26" s="78"/>
      <c r="PS26" s="78"/>
      <c r="PT26" s="78" t="s">
        <v>440</v>
      </c>
      <c r="PU26" s="78">
        <v>1</v>
      </c>
      <c r="PV26" s="78">
        <v>2016</v>
      </c>
      <c r="PW26" s="78" t="s">
        <v>440</v>
      </c>
      <c r="PX26" s="78">
        <v>1</v>
      </c>
      <c r="PY26" s="78">
        <v>2016</v>
      </c>
      <c r="PZ26" s="78" t="s">
        <v>440</v>
      </c>
      <c r="QA26" s="78">
        <v>1</v>
      </c>
      <c r="QB26" s="78">
        <v>2016</v>
      </c>
      <c r="QC26" s="78" t="s">
        <v>440</v>
      </c>
      <c r="QD26" s="78">
        <v>1</v>
      </c>
      <c r="QE26" s="78">
        <v>2016</v>
      </c>
      <c r="QF26" s="78" t="s">
        <v>440</v>
      </c>
      <c r="QG26" s="78">
        <v>1</v>
      </c>
      <c r="QH26" s="78">
        <v>2016</v>
      </c>
      <c r="QI26" s="78">
        <v>0.10833333333333335</v>
      </c>
      <c r="QJ26" s="78">
        <v>1</v>
      </c>
      <c r="QK26" s="78">
        <v>2016</v>
      </c>
      <c r="QL26" s="78">
        <v>2016</v>
      </c>
      <c r="QM26" s="78">
        <v>2016</v>
      </c>
      <c r="QN26" s="78" t="s">
        <v>443</v>
      </c>
      <c r="QO26" s="78" t="s">
        <v>750</v>
      </c>
      <c r="QP26" s="78">
        <v>2016</v>
      </c>
      <c r="QQ26" s="78">
        <v>2016</v>
      </c>
      <c r="QR26" s="78">
        <v>2016</v>
      </c>
      <c r="QS26" s="78" t="s">
        <v>444</v>
      </c>
      <c r="QT26" s="78" t="s">
        <v>749</v>
      </c>
      <c r="QU26" s="78">
        <v>2016</v>
      </c>
      <c r="QV26" s="93"/>
      <c r="QW26" s="94" t="s">
        <v>445</v>
      </c>
      <c r="QX26" s="121" t="s">
        <v>435</v>
      </c>
    </row>
    <row r="27" spans="1:466" s="95" customFormat="1" ht="14.25" customHeight="1">
      <c r="A27" s="56">
        <v>21</v>
      </c>
      <c r="B27" s="56" t="s">
        <v>828</v>
      </c>
      <c r="C27" s="56" t="s">
        <v>829</v>
      </c>
      <c r="D27" s="56" t="s">
        <v>744</v>
      </c>
      <c r="E27" s="56" t="s">
        <v>431</v>
      </c>
      <c r="F27" s="56" t="s">
        <v>830</v>
      </c>
      <c r="G27" s="57" t="s">
        <v>831</v>
      </c>
      <c r="H27" s="56">
        <v>19</v>
      </c>
      <c r="I27" s="56" t="s">
        <v>455</v>
      </c>
      <c r="J27" s="56" t="s">
        <v>747</v>
      </c>
      <c r="K27" s="56" t="s">
        <v>437</v>
      </c>
      <c r="L27" s="56" t="s">
        <v>437</v>
      </c>
      <c r="M27" s="56" t="s">
        <v>437</v>
      </c>
      <c r="N27" s="56" t="s">
        <v>436</v>
      </c>
      <c r="O27" s="56" t="s">
        <v>437</v>
      </c>
      <c r="P27" s="56" t="s">
        <v>437</v>
      </c>
      <c r="Q27" s="56" t="s">
        <v>437</v>
      </c>
      <c r="R27" s="56" t="s">
        <v>436</v>
      </c>
      <c r="S27" s="56" t="s">
        <v>436</v>
      </c>
      <c r="T27" s="56" t="s">
        <v>436</v>
      </c>
      <c r="U27" s="56" t="s">
        <v>437</v>
      </c>
      <c r="V27" s="78" t="s">
        <v>436</v>
      </c>
      <c r="W27" s="78" t="s">
        <v>436</v>
      </c>
      <c r="X27" s="78"/>
      <c r="Y27" s="78"/>
      <c r="Z27" s="78"/>
      <c r="AA27" s="78">
        <v>0.57999999999999996</v>
      </c>
      <c r="AB27" s="78">
        <v>1</v>
      </c>
      <c r="AC27" s="78">
        <v>2016</v>
      </c>
      <c r="AD27" s="78" t="s">
        <v>436</v>
      </c>
      <c r="AE27" s="78" t="s">
        <v>436</v>
      </c>
      <c r="AF27" s="78" t="s">
        <v>436</v>
      </c>
      <c r="AG27" s="78" t="s">
        <v>436</v>
      </c>
      <c r="AH27" s="78" t="s">
        <v>436</v>
      </c>
      <c r="AI27" s="78"/>
      <c r="AJ27" s="78" t="s">
        <v>436</v>
      </c>
      <c r="AK27" s="78"/>
      <c r="AL27" s="78"/>
      <c r="AM27" s="78">
        <v>0.72399999999999998</v>
      </c>
      <c r="AN27" s="78">
        <v>2</v>
      </c>
      <c r="AO27" s="78">
        <v>2016</v>
      </c>
      <c r="AP27" s="78"/>
      <c r="AQ27" s="78">
        <v>2</v>
      </c>
      <c r="AR27" s="78">
        <v>2012</v>
      </c>
      <c r="AS27" s="78">
        <v>2012</v>
      </c>
      <c r="AT27" s="78">
        <v>2016</v>
      </c>
      <c r="AU27" s="78">
        <v>2</v>
      </c>
      <c r="AV27" s="79">
        <v>1.2</v>
      </c>
      <c r="AW27" s="79">
        <v>1</v>
      </c>
      <c r="AX27" s="79">
        <v>2016</v>
      </c>
      <c r="AY27" s="79">
        <v>11</v>
      </c>
      <c r="AZ27" s="79">
        <v>1</v>
      </c>
      <c r="BA27" s="79">
        <v>2016</v>
      </c>
      <c r="BB27" s="79"/>
      <c r="BC27" s="79"/>
      <c r="BD27" s="79">
        <v>15</v>
      </c>
      <c r="BE27" s="79">
        <v>2016</v>
      </c>
      <c r="BF27" s="79"/>
      <c r="BG27" s="79"/>
      <c r="BH27" s="79"/>
      <c r="BI27" s="79">
        <v>14.2</v>
      </c>
      <c r="BJ27" s="79">
        <v>2</v>
      </c>
      <c r="BK27" s="79">
        <v>2016</v>
      </c>
      <c r="BL27" s="79">
        <v>10.6</v>
      </c>
      <c r="BM27" s="79">
        <v>1</v>
      </c>
      <c r="BN27" s="79">
        <v>2016</v>
      </c>
      <c r="BO27" s="79">
        <v>2.1</v>
      </c>
      <c r="BP27" s="79">
        <v>1</v>
      </c>
      <c r="BQ27" s="79">
        <v>2016</v>
      </c>
      <c r="BR27" s="79">
        <v>3.9</v>
      </c>
      <c r="BS27" s="79">
        <v>1</v>
      </c>
      <c r="BT27" s="79">
        <v>2016</v>
      </c>
      <c r="BU27" s="79">
        <v>3.8</v>
      </c>
      <c r="BV27" s="79">
        <v>1</v>
      </c>
      <c r="BW27" s="79">
        <v>2016</v>
      </c>
      <c r="BX27" s="79"/>
      <c r="BY27" s="79"/>
      <c r="BZ27" s="79"/>
      <c r="CA27" s="79">
        <v>12</v>
      </c>
      <c r="CB27" s="79">
        <v>1</v>
      </c>
      <c r="CC27" s="79">
        <v>2016</v>
      </c>
      <c r="CD27" s="79"/>
      <c r="CE27" s="79"/>
      <c r="CF27" s="79"/>
      <c r="CG27" s="79">
        <v>329</v>
      </c>
      <c r="CH27" s="79">
        <v>1</v>
      </c>
      <c r="CI27" s="79">
        <v>2016</v>
      </c>
      <c r="CJ27" s="79">
        <v>223</v>
      </c>
      <c r="CK27" s="79" t="s">
        <v>539</v>
      </c>
      <c r="CL27" s="79">
        <v>2016</v>
      </c>
      <c r="CM27" s="79"/>
      <c r="CN27" s="79"/>
      <c r="CO27" s="79"/>
      <c r="CP27" s="79"/>
      <c r="CQ27" s="79"/>
      <c r="CR27" s="79"/>
      <c r="CS27" s="79" t="s">
        <v>436</v>
      </c>
      <c r="CT27" s="79" t="s">
        <v>436</v>
      </c>
      <c r="CU27" s="79"/>
      <c r="CV27" s="79" t="s">
        <v>436</v>
      </c>
      <c r="CW27" s="79" t="s">
        <v>436</v>
      </c>
      <c r="CX27" s="79"/>
      <c r="CY27" s="79">
        <v>175.4</v>
      </c>
      <c r="CZ27" s="79">
        <v>1</v>
      </c>
      <c r="DA27" s="79">
        <v>2016</v>
      </c>
      <c r="DB27" s="79" t="s">
        <v>775</v>
      </c>
      <c r="DC27" s="79">
        <v>2</v>
      </c>
      <c r="DD27" s="79">
        <v>2016</v>
      </c>
      <c r="DE27" s="79"/>
      <c r="DF27" s="79"/>
      <c r="DG27" s="79"/>
      <c r="DH27" s="79">
        <v>5.3999999999999999E-2</v>
      </c>
      <c r="DI27" s="79">
        <v>1</v>
      </c>
      <c r="DJ27" s="79">
        <v>2016</v>
      </c>
      <c r="DK27" s="79">
        <v>0.5</v>
      </c>
      <c r="DL27" s="79">
        <v>1</v>
      </c>
      <c r="DM27" s="79">
        <v>2016</v>
      </c>
      <c r="DN27" s="79">
        <v>0.9</v>
      </c>
      <c r="DO27" s="79">
        <v>1</v>
      </c>
      <c r="DP27" s="79">
        <v>2016</v>
      </c>
      <c r="DQ27" s="79">
        <v>0.02</v>
      </c>
      <c r="DR27" s="79">
        <v>2</v>
      </c>
      <c r="DS27" s="79">
        <v>2016</v>
      </c>
      <c r="DT27" s="79">
        <v>1.2</v>
      </c>
      <c r="DU27" s="79">
        <v>1</v>
      </c>
      <c r="DV27" s="79">
        <v>2016</v>
      </c>
      <c r="DW27" s="79">
        <v>1.4999999999999999E-2</v>
      </c>
      <c r="DX27" s="79">
        <v>1</v>
      </c>
      <c r="DY27" s="79">
        <v>2016</v>
      </c>
      <c r="DZ27" s="79">
        <v>0.05</v>
      </c>
      <c r="EA27" s="79">
        <v>1</v>
      </c>
      <c r="EB27" s="79">
        <v>2016</v>
      </c>
      <c r="EC27" s="79">
        <v>5</v>
      </c>
      <c r="ED27" s="79">
        <v>2016</v>
      </c>
      <c r="EE27" s="79"/>
      <c r="EF27" s="79"/>
      <c r="EG27" s="79"/>
      <c r="EH27" s="79"/>
      <c r="EI27" s="79"/>
      <c r="EJ27" s="79"/>
      <c r="EK27" s="79"/>
      <c r="EL27" s="79"/>
      <c r="EM27" s="79"/>
      <c r="EN27" s="78">
        <v>2016</v>
      </c>
      <c r="EO27" s="78">
        <v>2016</v>
      </c>
      <c r="EP27" s="78">
        <v>2</v>
      </c>
      <c r="EQ27" s="78">
        <v>0.01</v>
      </c>
      <c r="ER27" s="78">
        <v>2</v>
      </c>
      <c r="ES27" s="78">
        <v>2016</v>
      </c>
      <c r="ET27" s="78" t="s">
        <v>440</v>
      </c>
      <c r="EU27" s="78">
        <v>1</v>
      </c>
      <c r="EV27" s="78">
        <v>2016</v>
      </c>
      <c r="EW27" s="78">
        <v>4.0499999999999994E-2</v>
      </c>
      <c r="EX27" s="78">
        <v>2</v>
      </c>
      <c r="EY27" s="78">
        <v>2016</v>
      </c>
      <c r="EZ27" s="78">
        <v>0.04</v>
      </c>
      <c r="FA27" s="78">
        <v>2</v>
      </c>
      <c r="FB27" s="78">
        <v>2016</v>
      </c>
      <c r="FC27" s="78" t="s">
        <v>440</v>
      </c>
      <c r="FD27" s="78">
        <v>1</v>
      </c>
      <c r="FE27" s="78">
        <v>2016</v>
      </c>
      <c r="FF27" s="78" t="s">
        <v>440</v>
      </c>
      <c r="FG27" s="78">
        <v>1</v>
      </c>
      <c r="FH27" s="78">
        <v>2016</v>
      </c>
      <c r="FI27" s="78">
        <v>3.3125000000000003E-3</v>
      </c>
      <c r="FJ27" s="78">
        <v>2</v>
      </c>
      <c r="FK27" s="78">
        <v>2016</v>
      </c>
      <c r="FL27" s="78">
        <v>2.6874999999999998E-3</v>
      </c>
      <c r="FM27" s="78">
        <v>2</v>
      </c>
      <c r="FN27" s="78">
        <v>2016</v>
      </c>
      <c r="FO27" s="78">
        <v>5.6250000000000007E-4</v>
      </c>
      <c r="FP27" s="78">
        <v>2</v>
      </c>
      <c r="FQ27" s="78">
        <v>2016</v>
      </c>
      <c r="FR27" s="78">
        <v>2.8124999999999997E-2</v>
      </c>
      <c r="FS27" s="78">
        <v>2</v>
      </c>
      <c r="FT27" s="78">
        <v>2016</v>
      </c>
      <c r="FU27" s="78">
        <v>3.3500000000000002E-2</v>
      </c>
      <c r="FV27" s="78">
        <v>2</v>
      </c>
      <c r="FW27" s="78">
        <v>2016</v>
      </c>
      <c r="FX27" s="78" t="s">
        <v>440</v>
      </c>
      <c r="FY27" s="78">
        <v>1</v>
      </c>
      <c r="FZ27" s="78">
        <v>2016</v>
      </c>
      <c r="GA27" s="78" t="s">
        <v>440</v>
      </c>
      <c r="GB27" s="78">
        <v>1</v>
      </c>
      <c r="GC27" s="78">
        <v>2016</v>
      </c>
      <c r="GD27" s="78">
        <v>3.7499999999999995E-4</v>
      </c>
      <c r="GE27" s="78">
        <v>2</v>
      </c>
      <c r="GF27" s="78">
        <v>2016</v>
      </c>
      <c r="GG27" s="78" t="s">
        <v>440</v>
      </c>
      <c r="GH27" s="78">
        <v>1</v>
      </c>
      <c r="GI27" s="78">
        <v>2016</v>
      </c>
      <c r="GJ27" s="78" t="s">
        <v>440</v>
      </c>
      <c r="GK27" s="78">
        <v>1</v>
      </c>
      <c r="GL27" s="78">
        <v>2016</v>
      </c>
      <c r="GM27" s="78" t="s">
        <v>440</v>
      </c>
      <c r="GN27" s="78">
        <v>1</v>
      </c>
      <c r="GO27" s="78">
        <v>2016</v>
      </c>
      <c r="GP27" s="78">
        <v>6.0000000000000006E-4</v>
      </c>
      <c r="GQ27" s="78">
        <v>2</v>
      </c>
      <c r="GR27" s="78">
        <v>2016</v>
      </c>
      <c r="GS27" s="78" t="s">
        <v>440</v>
      </c>
      <c r="GT27" s="78">
        <v>1</v>
      </c>
      <c r="GU27" s="78">
        <v>2016</v>
      </c>
      <c r="GV27" s="78" t="s">
        <v>440</v>
      </c>
      <c r="GW27" s="78">
        <v>1</v>
      </c>
      <c r="GX27" s="78">
        <v>2016</v>
      </c>
      <c r="GY27" s="78">
        <v>0.1</v>
      </c>
      <c r="GZ27" s="78">
        <v>2</v>
      </c>
      <c r="HA27" s="78">
        <v>2016</v>
      </c>
      <c r="HB27" s="78" t="s">
        <v>440</v>
      </c>
      <c r="HC27" s="78">
        <v>1</v>
      </c>
      <c r="HD27" s="78">
        <v>2016</v>
      </c>
      <c r="HE27" s="78" t="s">
        <v>440</v>
      </c>
      <c r="HF27" s="78">
        <v>1</v>
      </c>
      <c r="HG27" s="78">
        <v>2016</v>
      </c>
      <c r="HH27" s="78" t="s">
        <v>440</v>
      </c>
      <c r="HI27" s="78">
        <v>2016</v>
      </c>
      <c r="HJ27" s="78">
        <v>2016</v>
      </c>
      <c r="HK27" s="78">
        <v>2016</v>
      </c>
      <c r="HL27" s="78">
        <v>2</v>
      </c>
      <c r="HM27" s="78">
        <v>2012</v>
      </c>
      <c r="HN27" s="78">
        <v>2016</v>
      </c>
      <c r="HO27" s="78">
        <v>2</v>
      </c>
      <c r="HP27" s="78" t="s">
        <v>474</v>
      </c>
      <c r="HQ27" s="78" t="s">
        <v>769</v>
      </c>
      <c r="HR27" s="78">
        <v>2016</v>
      </c>
      <c r="HS27" s="78" t="s">
        <v>440</v>
      </c>
      <c r="HT27" s="78" t="s">
        <v>440</v>
      </c>
      <c r="HU27" s="78">
        <v>1</v>
      </c>
      <c r="HV27" s="78">
        <v>2016</v>
      </c>
      <c r="HW27" s="78" t="s">
        <v>440</v>
      </c>
      <c r="HX27" s="78" t="s">
        <v>440</v>
      </c>
      <c r="HY27" s="78">
        <v>1</v>
      </c>
      <c r="HZ27" s="78">
        <v>2016</v>
      </c>
      <c r="IA27" s="78" t="s">
        <v>440</v>
      </c>
      <c r="IB27" s="78" t="s">
        <v>440</v>
      </c>
      <c r="IC27" s="78">
        <v>1</v>
      </c>
      <c r="ID27" s="78">
        <v>2016</v>
      </c>
      <c r="IE27" s="78" t="s">
        <v>440</v>
      </c>
      <c r="IF27" s="78" t="s">
        <v>440</v>
      </c>
      <c r="IG27" s="78">
        <v>1</v>
      </c>
      <c r="IH27" s="78">
        <v>2016</v>
      </c>
      <c r="II27" s="78">
        <v>0.21</v>
      </c>
      <c r="IJ27" s="78" t="s">
        <v>442</v>
      </c>
      <c r="IK27" s="78">
        <v>2016</v>
      </c>
      <c r="IL27" s="78" t="s">
        <v>440</v>
      </c>
      <c r="IM27" s="78">
        <v>1</v>
      </c>
      <c r="IN27" s="78">
        <v>2016</v>
      </c>
      <c r="IO27" s="78" t="s">
        <v>440</v>
      </c>
      <c r="IP27" s="78" t="s">
        <v>440</v>
      </c>
      <c r="IQ27" s="78">
        <v>1</v>
      </c>
      <c r="IR27" s="78">
        <v>2016</v>
      </c>
      <c r="IS27" s="78" t="s">
        <v>440</v>
      </c>
      <c r="IT27" s="78" t="s">
        <v>440</v>
      </c>
      <c r="IU27" s="78">
        <v>1</v>
      </c>
      <c r="IV27" s="78">
        <v>2016</v>
      </c>
      <c r="IW27" s="78" t="s">
        <v>440</v>
      </c>
      <c r="IX27" s="78" t="s">
        <v>440</v>
      </c>
      <c r="IY27" s="78">
        <v>1</v>
      </c>
      <c r="IZ27" s="78">
        <v>2016</v>
      </c>
      <c r="JA27" s="78" t="s">
        <v>440</v>
      </c>
      <c r="JB27" s="78" t="s">
        <v>440</v>
      </c>
      <c r="JC27" s="78">
        <v>1</v>
      </c>
      <c r="JD27" s="78">
        <v>2016</v>
      </c>
      <c r="JE27" s="78" t="s">
        <v>440</v>
      </c>
      <c r="JF27" s="78">
        <v>1</v>
      </c>
      <c r="JG27" s="78">
        <v>2016</v>
      </c>
      <c r="JH27" s="78" t="s">
        <v>440</v>
      </c>
      <c r="JI27" s="78">
        <v>1</v>
      </c>
      <c r="JJ27" s="78">
        <v>2016</v>
      </c>
      <c r="JK27" s="78">
        <v>0.1</v>
      </c>
      <c r="JL27" s="78">
        <v>1</v>
      </c>
      <c r="JM27" s="78">
        <v>2016</v>
      </c>
      <c r="JN27" s="78" t="s">
        <v>440</v>
      </c>
      <c r="JO27" s="78" t="s">
        <v>440</v>
      </c>
      <c r="JP27" s="78">
        <v>1</v>
      </c>
      <c r="JQ27" s="78">
        <v>2016</v>
      </c>
      <c r="JR27" s="78" t="s">
        <v>440</v>
      </c>
      <c r="JS27" s="78" t="s">
        <v>440</v>
      </c>
      <c r="JT27" s="78">
        <v>1</v>
      </c>
      <c r="JU27" s="78">
        <v>2016</v>
      </c>
      <c r="JV27" s="78" t="s">
        <v>440</v>
      </c>
      <c r="JW27" s="78">
        <v>1</v>
      </c>
      <c r="JX27" s="78">
        <v>2016</v>
      </c>
      <c r="JY27" s="78">
        <v>2.8E-3</v>
      </c>
      <c r="JZ27" s="78">
        <v>0.01</v>
      </c>
      <c r="KA27" s="78">
        <v>1</v>
      </c>
      <c r="KB27" s="78">
        <v>2016</v>
      </c>
      <c r="KC27" s="78" t="s">
        <v>440</v>
      </c>
      <c r="KD27" s="78">
        <v>1</v>
      </c>
      <c r="KE27" s="78">
        <v>2016</v>
      </c>
      <c r="KF27" s="78" t="s">
        <v>440</v>
      </c>
      <c r="KG27" s="78">
        <v>1</v>
      </c>
      <c r="KH27" s="78">
        <v>2016</v>
      </c>
      <c r="KI27" s="78" t="s">
        <v>440</v>
      </c>
      <c r="KJ27" s="78">
        <v>1</v>
      </c>
      <c r="KK27" s="78">
        <v>2016</v>
      </c>
      <c r="KL27" s="78" t="s">
        <v>440</v>
      </c>
      <c r="KM27" s="78">
        <v>1</v>
      </c>
      <c r="KN27" s="78">
        <v>2016</v>
      </c>
      <c r="KO27" s="78" t="s">
        <v>440</v>
      </c>
      <c r="KP27" s="78" t="s">
        <v>440</v>
      </c>
      <c r="KQ27" s="78">
        <v>1</v>
      </c>
      <c r="KR27" s="78">
        <v>2016</v>
      </c>
      <c r="KS27" s="78" t="s">
        <v>440</v>
      </c>
      <c r="KT27" s="78" t="s">
        <v>440</v>
      </c>
      <c r="KU27" s="78">
        <v>1</v>
      </c>
      <c r="KV27" s="78">
        <v>2016</v>
      </c>
      <c r="KW27" s="78" t="s">
        <v>440</v>
      </c>
      <c r="KX27" s="78" t="s">
        <v>440</v>
      </c>
      <c r="KY27" s="78">
        <v>1</v>
      </c>
      <c r="KZ27" s="78">
        <v>2016</v>
      </c>
      <c r="LA27" s="78">
        <v>14</v>
      </c>
      <c r="LB27" s="78">
        <v>1</v>
      </c>
      <c r="LC27" s="78">
        <v>2016</v>
      </c>
      <c r="LD27" s="78" t="s">
        <v>440</v>
      </c>
      <c r="LE27" s="78">
        <v>1</v>
      </c>
      <c r="LF27" s="78">
        <v>2016</v>
      </c>
      <c r="LG27" s="78">
        <v>5.1666666666666666E-3</v>
      </c>
      <c r="LH27" s="78">
        <v>1.4E-2</v>
      </c>
      <c r="LI27" s="78">
        <v>1</v>
      </c>
      <c r="LJ27" s="78">
        <v>2016</v>
      </c>
      <c r="LK27" s="78">
        <v>1</v>
      </c>
      <c r="LL27" s="78">
        <v>2</v>
      </c>
      <c r="LM27" s="78">
        <v>1</v>
      </c>
      <c r="LN27" s="78">
        <v>2016</v>
      </c>
      <c r="LO27" s="78" t="s">
        <v>440</v>
      </c>
      <c r="LP27" s="78" t="s">
        <v>440</v>
      </c>
      <c r="LQ27" s="78">
        <v>1</v>
      </c>
      <c r="LR27" s="78">
        <v>2016</v>
      </c>
      <c r="LS27" s="78" t="s">
        <v>440</v>
      </c>
      <c r="LT27" s="78">
        <v>1</v>
      </c>
      <c r="LU27" s="78">
        <v>2016</v>
      </c>
      <c r="LV27" s="78" t="s">
        <v>440</v>
      </c>
      <c r="LW27" s="78">
        <v>1</v>
      </c>
      <c r="LX27" s="78">
        <v>2016</v>
      </c>
      <c r="LY27" s="78" t="s">
        <v>440</v>
      </c>
      <c r="LZ27" s="78" t="s">
        <v>440</v>
      </c>
      <c r="MA27" s="78">
        <v>1</v>
      </c>
      <c r="MB27" s="78">
        <v>2016</v>
      </c>
      <c r="MC27" s="78" t="s">
        <v>440</v>
      </c>
      <c r="MD27" s="78">
        <v>1</v>
      </c>
      <c r="ME27" s="78">
        <v>2016</v>
      </c>
      <c r="MF27" s="78">
        <v>1.1E-4</v>
      </c>
      <c r="MG27" s="78">
        <v>4.0999999999999999E-4</v>
      </c>
      <c r="MH27" s="78">
        <v>1</v>
      </c>
      <c r="MI27" s="78">
        <v>2016</v>
      </c>
      <c r="MJ27" s="78" t="s">
        <v>440</v>
      </c>
      <c r="MK27" s="78">
        <v>1</v>
      </c>
      <c r="ML27" s="78">
        <v>2016</v>
      </c>
      <c r="MM27" s="78" t="s">
        <v>440</v>
      </c>
      <c r="MN27" s="78">
        <v>1</v>
      </c>
      <c r="MO27" s="78">
        <v>2016</v>
      </c>
      <c r="MP27" s="78" t="s">
        <v>440</v>
      </c>
      <c r="MQ27" s="78">
        <v>1</v>
      </c>
      <c r="MR27" s="78">
        <v>2016</v>
      </c>
      <c r="MS27" s="78" t="s">
        <v>440</v>
      </c>
      <c r="MT27" s="78">
        <v>2016</v>
      </c>
      <c r="MU27" s="78" t="s">
        <v>440</v>
      </c>
      <c r="MV27" s="78" t="s">
        <v>440</v>
      </c>
      <c r="MW27" s="78">
        <v>1</v>
      </c>
      <c r="MX27" s="78">
        <v>2016</v>
      </c>
      <c r="MY27" s="78" t="s">
        <v>440</v>
      </c>
      <c r="MZ27" s="78" t="s">
        <v>440</v>
      </c>
      <c r="NA27" s="78">
        <v>1</v>
      </c>
      <c r="NB27" s="78">
        <v>2016</v>
      </c>
      <c r="NC27" s="78" t="s">
        <v>440</v>
      </c>
      <c r="ND27" s="78">
        <v>1</v>
      </c>
      <c r="NE27" s="78">
        <v>2016</v>
      </c>
      <c r="NF27" s="78">
        <v>0.2</v>
      </c>
      <c r="NG27" s="78">
        <v>1</v>
      </c>
      <c r="NH27" s="78">
        <v>2016</v>
      </c>
      <c r="NI27" s="78" t="s">
        <v>440</v>
      </c>
      <c r="NJ27" s="78">
        <v>1</v>
      </c>
      <c r="NK27" s="78">
        <v>2016</v>
      </c>
      <c r="NL27" s="78" t="s">
        <v>440</v>
      </c>
      <c r="NM27" s="78">
        <v>1</v>
      </c>
      <c r="NN27" s="78">
        <v>2016</v>
      </c>
      <c r="NO27" s="78"/>
      <c r="NP27" s="78"/>
      <c r="NQ27" s="78"/>
      <c r="NR27" s="78">
        <v>2</v>
      </c>
      <c r="NS27" s="78">
        <v>1</v>
      </c>
      <c r="NT27" s="78">
        <v>2016</v>
      </c>
      <c r="NU27" s="78"/>
      <c r="NV27" s="78"/>
      <c r="NW27" s="78"/>
      <c r="NX27" s="78"/>
      <c r="NY27" s="78"/>
      <c r="NZ27" s="78"/>
      <c r="OA27" s="78"/>
      <c r="OB27" s="78"/>
      <c r="OC27" s="78">
        <v>1.2999999999999999E-3</v>
      </c>
      <c r="OD27" s="78">
        <v>1</v>
      </c>
      <c r="OE27" s="78">
        <v>2016</v>
      </c>
      <c r="OF27" s="78"/>
      <c r="OG27" s="78"/>
      <c r="OH27" s="78"/>
      <c r="OI27" s="78"/>
      <c r="OJ27" s="78"/>
      <c r="OK27" s="78"/>
      <c r="OL27" s="78"/>
      <c r="OM27" s="78"/>
      <c r="ON27" s="78"/>
      <c r="OO27" s="78"/>
      <c r="OP27" s="78"/>
      <c r="OQ27" s="78"/>
      <c r="OR27" s="78"/>
      <c r="OS27" s="78"/>
      <c r="OT27" s="78"/>
      <c r="OU27" s="78"/>
      <c r="OV27" s="78"/>
      <c r="OW27" s="78"/>
      <c r="OX27" s="78"/>
      <c r="OY27" s="78"/>
      <c r="OZ27" s="78"/>
      <c r="PA27" s="78"/>
      <c r="PB27" s="78">
        <v>0.28999999999999998</v>
      </c>
      <c r="PC27" s="78">
        <v>1</v>
      </c>
      <c r="PD27" s="78">
        <v>2016</v>
      </c>
      <c r="PE27" s="78"/>
      <c r="PF27" s="78"/>
      <c r="PG27" s="78"/>
      <c r="PH27" s="78"/>
      <c r="PI27" s="78">
        <v>4.1000000000000002E-2</v>
      </c>
      <c r="PJ27" s="78" t="s">
        <v>442</v>
      </c>
      <c r="PK27" s="78">
        <v>2016</v>
      </c>
      <c r="PL27" s="78"/>
      <c r="PM27" s="78"/>
      <c r="PN27" s="78"/>
      <c r="PO27" s="78"/>
      <c r="PP27" s="78"/>
      <c r="PQ27" s="78"/>
      <c r="PR27" s="78"/>
      <c r="PS27" s="78"/>
      <c r="PT27" s="78">
        <v>8.7500000000000022E-2</v>
      </c>
      <c r="PU27" s="78">
        <v>1</v>
      </c>
      <c r="PV27" s="78">
        <v>2016</v>
      </c>
      <c r="PW27" s="78" t="s">
        <v>440</v>
      </c>
      <c r="PX27" s="78">
        <v>1</v>
      </c>
      <c r="PY27" s="78">
        <v>2016</v>
      </c>
      <c r="PZ27" s="78" t="s">
        <v>440</v>
      </c>
      <c r="QA27" s="78">
        <v>1</v>
      </c>
      <c r="QB27" s="78">
        <v>2016</v>
      </c>
      <c r="QC27" s="78" t="s">
        <v>440</v>
      </c>
      <c r="QD27" s="78">
        <v>1</v>
      </c>
      <c r="QE27" s="78">
        <v>2016</v>
      </c>
      <c r="QF27" s="78" t="s">
        <v>440</v>
      </c>
      <c r="QG27" s="78">
        <v>1</v>
      </c>
      <c r="QH27" s="78">
        <v>2016</v>
      </c>
      <c r="QI27" s="78" t="s">
        <v>440</v>
      </c>
      <c r="QJ27" s="78">
        <v>1</v>
      </c>
      <c r="QK27" s="78">
        <v>2016</v>
      </c>
      <c r="QL27" s="78">
        <v>2016</v>
      </c>
      <c r="QM27" s="78">
        <v>2016</v>
      </c>
      <c r="QN27" s="78" t="s">
        <v>443</v>
      </c>
      <c r="QO27" s="78" t="s">
        <v>750</v>
      </c>
      <c r="QP27" s="78">
        <v>2016</v>
      </c>
      <c r="QQ27" s="78">
        <v>2012</v>
      </c>
      <c r="QR27" s="78">
        <v>2016</v>
      </c>
      <c r="QS27" s="78" t="s">
        <v>444</v>
      </c>
      <c r="QT27" s="78" t="s">
        <v>769</v>
      </c>
      <c r="QU27" s="78">
        <v>2016</v>
      </c>
      <c r="QV27" s="93"/>
      <c r="QW27" s="94" t="s">
        <v>445</v>
      </c>
      <c r="QX27" s="121" t="s">
        <v>435</v>
      </c>
    </row>
    <row r="28" spans="1:466" s="95" customFormat="1" ht="14.25" customHeight="1">
      <c r="A28" s="56">
        <v>22</v>
      </c>
      <c r="B28" s="56" t="s">
        <v>844</v>
      </c>
      <c r="C28" s="56" t="s">
        <v>845</v>
      </c>
      <c r="D28" s="56" t="s">
        <v>744</v>
      </c>
      <c r="E28" s="56" t="s">
        <v>431</v>
      </c>
      <c r="F28" s="56" t="s">
        <v>846</v>
      </c>
      <c r="G28" s="57" t="s">
        <v>847</v>
      </c>
      <c r="H28" s="56">
        <v>19</v>
      </c>
      <c r="I28" s="56" t="s">
        <v>455</v>
      </c>
      <c r="J28" s="56" t="s">
        <v>747</v>
      </c>
      <c r="K28" s="56" t="s">
        <v>437</v>
      </c>
      <c r="L28" s="56" t="s">
        <v>437</v>
      </c>
      <c r="M28" s="56" t="s">
        <v>437</v>
      </c>
      <c r="N28" s="56" t="s">
        <v>436</v>
      </c>
      <c r="O28" s="56" t="s">
        <v>437</v>
      </c>
      <c r="P28" s="56" t="s">
        <v>437</v>
      </c>
      <c r="Q28" s="56" t="s">
        <v>437</v>
      </c>
      <c r="R28" s="56" t="s">
        <v>436</v>
      </c>
      <c r="S28" s="56" t="s">
        <v>436</v>
      </c>
      <c r="T28" s="56" t="s">
        <v>436</v>
      </c>
      <c r="U28" s="56" t="s">
        <v>437</v>
      </c>
      <c r="V28" s="78" t="s">
        <v>436</v>
      </c>
      <c r="W28" s="78" t="s">
        <v>436</v>
      </c>
      <c r="X28" s="78"/>
      <c r="Y28" s="78"/>
      <c r="Z28" s="78"/>
      <c r="AA28" s="78"/>
      <c r="AB28" s="78">
        <v>2</v>
      </c>
      <c r="AC28" s="78">
        <v>2015</v>
      </c>
      <c r="AD28" s="78" t="s">
        <v>436</v>
      </c>
      <c r="AE28" s="78" t="s">
        <v>436</v>
      </c>
      <c r="AF28" s="78" t="s">
        <v>436</v>
      </c>
      <c r="AG28" s="78"/>
      <c r="AH28" s="78">
        <v>3</v>
      </c>
      <c r="AI28" s="78">
        <v>2014</v>
      </c>
      <c r="AJ28" s="78" t="s">
        <v>436</v>
      </c>
      <c r="AK28" s="78"/>
      <c r="AL28" s="78"/>
      <c r="AM28" s="78"/>
      <c r="AN28" s="78">
        <v>1</v>
      </c>
      <c r="AO28" s="78">
        <v>2014</v>
      </c>
      <c r="AP28" s="78"/>
      <c r="AQ28" s="78">
        <v>4</v>
      </c>
      <c r="AR28" s="78">
        <v>2015</v>
      </c>
      <c r="AS28" s="78">
        <v>2014</v>
      </c>
      <c r="AT28" s="78">
        <v>2015</v>
      </c>
      <c r="AU28" s="78">
        <v>4</v>
      </c>
      <c r="AV28" s="79"/>
      <c r="AW28" s="79">
        <v>2</v>
      </c>
      <c r="AX28" s="79">
        <v>2015</v>
      </c>
      <c r="AY28" s="79">
        <v>10</v>
      </c>
      <c r="AZ28" s="79">
        <v>1</v>
      </c>
      <c r="BA28" s="79">
        <v>2016</v>
      </c>
      <c r="BB28" s="79"/>
      <c r="BC28" s="79"/>
      <c r="BD28" s="79"/>
      <c r="BE28" s="79"/>
      <c r="BF28" s="79"/>
      <c r="BG28" s="79"/>
      <c r="BH28" s="79"/>
      <c r="BI28" s="79">
        <v>12.8</v>
      </c>
      <c r="BJ28" s="79">
        <v>2</v>
      </c>
      <c r="BK28" s="79">
        <v>2016</v>
      </c>
      <c r="BL28" s="79">
        <v>8.3000000000000007</v>
      </c>
      <c r="BM28" s="79">
        <v>1</v>
      </c>
      <c r="BN28" s="79">
        <v>2016</v>
      </c>
      <c r="BO28" s="79">
        <v>2</v>
      </c>
      <c r="BP28" s="79">
        <v>1</v>
      </c>
      <c r="BQ28" s="79">
        <v>2016</v>
      </c>
      <c r="BR28" s="79"/>
      <c r="BS28" s="79">
        <v>2</v>
      </c>
      <c r="BT28" s="79">
        <v>2014</v>
      </c>
      <c r="BU28" s="79">
        <v>9.9</v>
      </c>
      <c r="BV28" s="79">
        <v>2</v>
      </c>
      <c r="BW28" s="79">
        <v>2016</v>
      </c>
      <c r="BX28" s="79"/>
      <c r="BY28" s="79"/>
      <c r="BZ28" s="79"/>
      <c r="CA28" s="79">
        <v>23</v>
      </c>
      <c r="CB28" s="79">
        <v>1</v>
      </c>
      <c r="CC28" s="79">
        <v>2016</v>
      </c>
      <c r="CD28" s="79"/>
      <c r="CE28" s="79"/>
      <c r="CF28" s="79"/>
      <c r="CG28" s="79">
        <v>403</v>
      </c>
      <c r="CH28" s="79">
        <v>1</v>
      </c>
      <c r="CI28" s="79">
        <v>2016</v>
      </c>
      <c r="CJ28" s="79">
        <v>287</v>
      </c>
      <c r="CK28" s="79" t="s">
        <v>539</v>
      </c>
      <c r="CL28" s="79">
        <v>2016</v>
      </c>
      <c r="CM28" s="79"/>
      <c r="CN28" s="79">
        <v>1</v>
      </c>
      <c r="CO28" s="79">
        <v>2012</v>
      </c>
      <c r="CP28" s="79"/>
      <c r="CQ28" s="79">
        <v>1</v>
      </c>
      <c r="CR28" s="79">
        <v>2012</v>
      </c>
      <c r="CS28" s="79" t="s">
        <v>436</v>
      </c>
      <c r="CT28" s="79" t="s">
        <v>436</v>
      </c>
      <c r="CU28" s="79"/>
      <c r="CV28" s="79" t="s">
        <v>436</v>
      </c>
      <c r="CW28" s="79" t="s">
        <v>436</v>
      </c>
      <c r="CX28" s="79"/>
      <c r="CY28" s="79">
        <v>184.1</v>
      </c>
      <c r="CZ28" s="79">
        <v>1</v>
      </c>
      <c r="DA28" s="79">
        <v>2016</v>
      </c>
      <c r="DB28" s="79" t="s">
        <v>848</v>
      </c>
      <c r="DC28" s="79">
        <v>1</v>
      </c>
      <c r="DD28" s="79">
        <v>2016</v>
      </c>
      <c r="DE28" s="79"/>
      <c r="DF28" s="79">
        <v>1</v>
      </c>
      <c r="DG28" s="79">
        <v>2012</v>
      </c>
      <c r="DH28" s="79"/>
      <c r="DI28" s="79">
        <v>1</v>
      </c>
      <c r="DJ28" s="79">
        <v>2015</v>
      </c>
      <c r="DK28" s="79"/>
      <c r="DL28" s="79">
        <v>1</v>
      </c>
      <c r="DM28" s="79">
        <v>2015</v>
      </c>
      <c r="DN28" s="79"/>
      <c r="DO28" s="79">
        <v>1</v>
      </c>
      <c r="DP28" s="79">
        <v>2015</v>
      </c>
      <c r="DQ28" s="79"/>
      <c r="DR28" s="79"/>
      <c r="DS28" s="79"/>
      <c r="DT28" s="79"/>
      <c r="DU28" s="79">
        <v>1</v>
      </c>
      <c r="DV28" s="79">
        <v>2015</v>
      </c>
      <c r="DW28" s="79"/>
      <c r="DX28" s="79">
        <v>2</v>
      </c>
      <c r="DY28" s="79">
        <v>2015</v>
      </c>
      <c r="DZ28" s="79"/>
      <c r="EA28" s="79">
        <v>1</v>
      </c>
      <c r="EB28" s="79">
        <v>2015</v>
      </c>
      <c r="EC28" s="79"/>
      <c r="ED28" s="79"/>
      <c r="EE28" s="79"/>
      <c r="EF28" s="79"/>
      <c r="EG28" s="79"/>
      <c r="EH28" s="79"/>
      <c r="EI28" s="79"/>
      <c r="EJ28" s="79"/>
      <c r="EK28" s="79"/>
      <c r="EL28" s="79"/>
      <c r="EM28" s="79"/>
      <c r="EN28" s="78">
        <v>2012</v>
      </c>
      <c r="EO28" s="78">
        <v>2016</v>
      </c>
      <c r="EP28" s="78">
        <v>2</v>
      </c>
      <c r="EQ28" s="78"/>
      <c r="ER28" s="78">
        <v>1</v>
      </c>
      <c r="ES28" s="78">
        <v>2015</v>
      </c>
      <c r="ET28" s="78"/>
      <c r="EU28" s="78">
        <v>1</v>
      </c>
      <c r="EV28" s="78">
        <v>2014</v>
      </c>
      <c r="EW28" s="78"/>
      <c r="EX28" s="78">
        <v>1</v>
      </c>
      <c r="EY28" s="78">
        <v>2014</v>
      </c>
      <c r="EZ28" s="78"/>
      <c r="FA28" s="78">
        <v>1</v>
      </c>
      <c r="FB28" s="78">
        <v>2014</v>
      </c>
      <c r="FC28" s="78"/>
      <c r="FD28" s="78">
        <v>1</v>
      </c>
      <c r="FE28" s="78">
        <v>2014</v>
      </c>
      <c r="FF28" s="78"/>
      <c r="FG28" s="78">
        <v>1</v>
      </c>
      <c r="FH28" s="78">
        <v>2014</v>
      </c>
      <c r="FI28" s="78">
        <v>8.6250000000000007E-3</v>
      </c>
      <c r="FJ28" s="78">
        <v>2</v>
      </c>
      <c r="FK28" s="78">
        <v>2016</v>
      </c>
      <c r="FL28" s="78">
        <v>3.6124999999999998E-3</v>
      </c>
      <c r="FM28" s="78">
        <v>2</v>
      </c>
      <c r="FN28" s="78">
        <v>2016</v>
      </c>
      <c r="FO28" s="78"/>
      <c r="FP28" s="78">
        <v>1</v>
      </c>
      <c r="FQ28" s="78">
        <v>2014</v>
      </c>
      <c r="FR28" s="78">
        <v>3.7499999999999999E-2</v>
      </c>
      <c r="FS28" s="78">
        <v>2</v>
      </c>
      <c r="FT28" s="78">
        <v>2016</v>
      </c>
      <c r="FU28" s="78"/>
      <c r="FV28" s="78">
        <v>1</v>
      </c>
      <c r="FW28" s="78">
        <v>2014</v>
      </c>
      <c r="FX28" s="78"/>
      <c r="FY28" s="78">
        <v>1</v>
      </c>
      <c r="FZ28" s="78">
        <v>2014</v>
      </c>
      <c r="GA28" s="78" t="s">
        <v>436</v>
      </c>
      <c r="GB28" s="78" t="s">
        <v>436</v>
      </c>
      <c r="GC28" s="78"/>
      <c r="GD28" s="78"/>
      <c r="GE28" s="78">
        <v>1</v>
      </c>
      <c r="GF28" s="78">
        <v>2014</v>
      </c>
      <c r="GG28" s="78"/>
      <c r="GH28" s="78">
        <v>1</v>
      </c>
      <c r="GI28" s="78">
        <v>2014</v>
      </c>
      <c r="GJ28" s="78">
        <v>2.7999999999999998E-4</v>
      </c>
      <c r="GK28" s="78">
        <v>1</v>
      </c>
      <c r="GL28" s="78">
        <v>2014</v>
      </c>
      <c r="GM28" s="78"/>
      <c r="GN28" s="78">
        <v>1</v>
      </c>
      <c r="GO28" s="78">
        <v>2014</v>
      </c>
      <c r="GP28" s="78"/>
      <c r="GQ28" s="78">
        <v>1</v>
      </c>
      <c r="GR28" s="78">
        <v>2014</v>
      </c>
      <c r="GS28" s="78" t="s">
        <v>440</v>
      </c>
      <c r="GT28" s="78">
        <v>1</v>
      </c>
      <c r="GU28" s="78">
        <v>2016</v>
      </c>
      <c r="GV28" s="78"/>
      <c r="GW28" s="78">
        <v>1</v>
      </c>
      <c r="GX28" s="78">
        <v>2014</v>
      </c>
      <c r="GY28" s="78"/>
      <c r="GZ28" s="78">
        <v>1</v>
      </c>
      <c r="HA28" s="78">
        <v>2014</v>
      </c>
      <c r="HB28" s="78"/>
      <c r="HC28" s="78">
        <v>1</v>
      </c>
      <c r="HD28" s="78">
        <v>2014</v>
      </c>
      <c r="HE28" s="78"/>
      <c r="HF28" s="78">
        <v>1</v>
      </c>
      <c r="HG28" s="78">
        <v>2014</v>
      </c>
      <c r="HH28" s="78"/>
      <c r="HI28" s="78"/>
      <c r="HJ28" s="78">
        <v>2014</v>
      </c>
      <c r="HK28" s="78">
        <v>2016</v>
      </c>
      <c r="HL28" s="78">
        <v>2</v>
      </c>
      <c r="HM28" s="78">
        <v>2012</v>
      </c>
      <c r="HN28" s="78">
        <v>2015</v>
      </c>
      <c r="HO28" s="78">
        <v>4</v>
      </c>
      <c r="HP28" s="78" t="s">
        <v>463</v>
      </c>
      <c r="HQ28" s="78" t="s">
        <v>749</v>
      </c>
      <c r="HR28" s="78">
        <v>2016</v>
      </c>
      <c r="HS28" s="78"/>
      <c r="HT28" s="78"/>
      <c r="HU28" s="78">
        <v>1</v>
      </c>
      <c r="HV28" s="78">
        <v>2014</v>
      </c>
      <c r="HW28" s="78"/>
      <c r="HX28" s="78"/>
      <c r="HY28" s="78">
        <v>1</v>
      </c>
      <c r="HZ28" s="78">
        <v>2014</v>
      </c>
      <c r="IA28" s="78"/>
      <c r="IB28" s="78"/>
      <c r="IC28" s="78">
        <v>1</v>
      </c>
      <c r="ID28" s="78">
        <v>2014</v>
      </c>
      <c r="IE28" s="78"/>
      <c r="IF28" s="78"/>
      <c r="IG28" s="78">
        <v>1</v>
      </c>
      <c r="IH28" s="78">
        <v>2014</v>
      </c>
      <c r="II28" s="78"/>
      <c r="IJ28" s="78"/>
      <c r="IK28" s="78"/>
      <c r="IL28" s="78" t="s">
        <v>436</v>
      </c>
      <c r="IM28" s="78" t="s">
        <v>436</v>
      </c>
      <c r="IN28" s="78"/>
      <c r="IO28" s="78">
        <v>0.02</v>
      </c>
      <c r="IP28" s="78">
        <v>0.1</v>
      </c>
      <c r="IQ28" s="78">
        <v>1</v>
      </c>
      <c r="IR28" s="78">
        <v>2016</v>
      </c>
      <c r="IS28" s="78" t="s">
        <v>436</v>
      </c>
      <c r="IT28" s="78" t="s">
        <v>436</v>
      </c>
      <c r="IU28" s="78" t="s">
        <v>436</v>
      </c>
      <c r="IV28" s="78"/>
      <c r="IW28" s="78"/>
      <c r="IX28" s="78"/>
      <c r="IY28" s="78">
        <v>1</v>
      </c>
      <c r="IZ28" s="78">
        <v>2014</v>
      </c>
      <c r="JA28" s="78"/>
      <c r="JB28" s="78"/>
      <c r="JC28" s="78">
        <v>1</v>
      </c>
      <c r="JD28" s="78">
        <v>2014</v>
      </c>
      <c r="JE28" s="78"/>
      <c r="JF28" s="78">
        <v>1</v>
      </c>
      <c r="JG28" s="78">
        <v>2014</v>
      </c>
      <c r="JH28" s="78"/>
      <c r="JI28" s="78">
        <v>1</v>
      </c>
      <c r="JJ28" s="78">
        <v>2014</v>
      </c>
      <c r="JK28" s="78">
        <v>0.2</v>
      </c>
      <c r="JL28" s="78">
        <v>1</v>
      </c>
      <c r="JM28" s="78">
        <v>2016</v>
      </c>
      <c r="JN28" s="78"/>
      <c r="JO28" s="78"/>
      <c r="JP28" s="78">
        <v>1</v>
      </c>
      <c r="JQ28" s="78">
        <v>2014</v>
      </c>
      <c r="JR28" s="78"/>
      <c r="JS28" s="78"/>
      <c r="JT28" s="78">
        <v>1</v>
      </c>
      <c r="JU28" s="78">
        <v>2014</v>
      </c>
      <c r="JV28" s="78"/>
      <c r="JW28" s="78"/>
      <c r="JX28" s="78"/>
      <c r="JY28" s="78"/>
      <c r="JZ28" s="78"/>
      <c r="KA28" s="78">
        <v>1</v>
      </c>
      <c r="KB28" s="78">
        <v>2014</v>
      </c>
      <c r="KC28" s="78"/>
      <c r="KD28" s="78"/>
      <c r="KE28" s="78"/>
      <c r="KF28" s="78"/>
      <c r="KG28" s="78">
        <v>1</v>
      </c>
      <c r="KH28" s="78">
        <v>2014</v>
      </c>
      <c r="KI28" s="78"/>
      <c r="KJ28" s="78"/>
      <c r="KK28" s="78"/>
      <c r="KL28" s="78"/>
      <c r="KM28" s="78">
        <v>1</v>
      </c>
      <c r="KN28" s="78">
        <v>2014</v>
      </c>
      <c r="KO28" s="78"/>
      <c r="KP28" s="78"/>
      <c r="KQ28" s="78">
        <v>1</v>
      </c>
      <c r="KR28" s="78">
        <v>2014</v>
      </c>
      <c r="KS28" s="78"/>
      <c r="KT28" s="78"/>
      <c r="KU28" s="78">
        <v>1</v>
      </c>
      <c r="KV28" s="78">
        <v>2014</v>
      </c>
      <c r="KW28" s="78">
        <v>0.6</v>
      </c>
      <c r="KX28" s="78">
        <v>1</v>
      </c>
      <c r="KY28" s="78">
        <v>1</v>
      </c>
      <c r="KZ28" s="78">
        <v>2016</v>
      </c>
      <c r="LA28" s="78"/>
      <c r="LB28" s="78"/>
      <c r="LC28" s="78"/>
      <c r="LD28" s="78"/>
      <c r="LE28" s="78">
        <v>1</v>
      </c>
      <c r="LF28" s="78">
        <v>2014</v>
      </c>
      <c r="LG28" s="78">
        <v>3.9166666666666664E-3</v>
      </c>
      <c r="LH28" s="78">
        <v>1.2E-2</v>
      </c>
      <c r="LI28" s="78">
        <v>1</v>
      </c>
      <c r="LJ28" s="78">
        <v>2016</v>
      </c>
      <c r="LK28" s="78">
        <v>3</v>
      </c>
      <c r="LL28" s="78">
        <v>4</v>
      </c>
      <c r="LM28" s="78">
        <v>1</v>
      </c>
      <c r="LN28" s="78">
        <v>2016</v>
      </c>
      <c r="LO28" s="78" t="s">
        <v>440</v>
      </c>
      <c r="LP28" s="78" t="s">
        <v>440</v>
      </c>
      <c r="LQ28" s="78">
        <v>1</v>
      </c>
      <c r="LR28" s="78">
        <v>2016</v>
      </c>
      <c r="LS28" s="78" t="s">
        <v>440</v>
      </c>
      <c r="LT28" s="78">
        <v>1</v>
      </c>
      <c r="LU28" s="78">
        <v>2016</v>
      </c>
      <c r="LV28" s="78"/>
      <c r="LW28" s="78">
        <v>1</v>
      </c>
      <c r="LX28" s="78">
        <v>2014</v>
      </c>
      <c r="LY28" s="78"/>
      <c r="LZ28" s="78"/>
      <c r="MA28" s="78">
        <v>1</v>
      </c>
      <c r="MB28" s="78">
        <v>2014</v>
      </c>
      <c r="MC28" s="78"/>
      <c r="MD28" s="78"/>
      <c r="ME28" s="78"/>
      <c r="MF28" s="78"/>
      <c r="MG28" s="78"/>
      <c r="MH28" s="78">
        <v>1</v>
      </c>
      <c r="MI28" s="78">
        <v>2014</v>
      </c>
      <c r="MJ28" s="78"/>
      <c r="MK28" s="78">
        <v>1</v>
      </c>
      <c r="ML28" s="78">
        <v>2014</v>
      </c>
      <c r="MM28" s="78"/>
      <c r="MN28" s="78">
        <v>1</v>
      </c>
      <c r="MO28" s="78">
        <v>2014</v>
      </c>
      <c r="MP28" s="78"/>
      <c r="MQ28" s="78">
        <v>1</v>
      </c>
      <c r="MR28" s="78">
        <v>2014</v>
      </c>
      <c r="MS28" s="78"/>
      <c r="MT28" s="78"/>
      <c r="MU28" s="78"/>
      <c r="MV28" s="78"/>
      <c r="MW28" s="78">
        <v>1</v>
      </c>
      <c r="MX28" s="78">
        <v>2014</v>
      </c>
      <c r="MY28" s="78"/>
      <c r="MZ28" s="78"/>
      <c r="NA28" s="78">
        <v>1</v>
      </c>
      <c r="NB28" s="78">
        <v>2014</v>
      </c>
      <c r="NC28" s="78"/>
      <c r="ND28" s="78">
        <v>1</v>
      </c>
      <c r="NE28" s="78">
        <v>2014</v>
      </c>
      <c r="NF28" s="78" t="s">
        <v>440</v>
      </c>
      <c r="NG28" s="78">
        <v>1</v>
      </c>
      <c r="NH28" s="78">
        <v>2016</v>
      </c>
      <c r="NI28" s="78"/>
      <c r="NJ28" s="78">
        <v>1</v>
      </c>
      <c r="NK28" s="78">
        <v>2014</v>
      </c>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t="s">
        <v>440</v>
      </c>
      <c r="PU28" s="78">
        <v>1</v>
      </c>
      <c r="PV28" s="78">
        <v>2016</v>
      </c>
      <c r="PW28" s="78"/>
      <c r="PX28" s="78">
        <v>1</v>
      </c>
      <c r="PY28" s="78">
        <v>2014</v>
      </c>
      <c r="PZ28" s="78"/>
      <c r="QA28" s="78">
        <v>1</v>
      </c>
      <c r="QB28" s="78">
        <v>2014</v>
      </c>
      <c r="QC28" s="78"/>
      <c r="QD28" s="78">
        <v>1</v>
      </c>
      <c r="QE28" s="78">
        <v>2014</v>
      </c>
      <c r="QF28" s="78"/>
      <c r="QG28" s="78">
        <v>1</v>
      </c>
      <c r="QH28" s="78">
        <v>2014</v>
      </c>
      <c r="QI28" s="78"/>
      <c r="QJ28" s="78">
        <v>1</v>
      </c>
      <c r="QK28" s="78">
        <v>2014</v>
      </c>
      <c r="QL28" s="78">
        <v>2014</v>
      </c>
      <c r="QM28" s="78">
        <v>2016</v>
      </c>
      <c r="QN28" s="78" t="s">
        <v>479</v>
      </c>
      <c r="QO28" s="78" t="s">
        <v>750</v>
      </c>
      <c r="QP28" s="78">
        <v>2016</v>
      </c>
      <c r="QQ28" s="78">
        <v>2012</v>
      </c>
      <c r="QR28" s="78">
        <v>2016</v>
      </c>
      <c r="QS28" s="78" t="s">
        <v>444</v>
      </c>
      <c r="QT28" s="78" t="s">
        <v>749</v>
      </c>
      <c r="QU28" s="78">
        <v>2016</v>
      </c>
      <c r="QV28" s="93"/>
      <c r="QW28" s="94" t="s">
        <v>445</v>
      </c>
      <c r="QX28" s="121" t="s">
        <v>435</v>
      </c>
    </row>
    <row r="29" spans="1:466" s="95" customFormat="1" ht="14.25" customHeight="1">
      <c r="A29" s="56">
        <v>23</v>
      </c>
      <c r="B29" s="56" t="s">
        <v>868</v>
      </c>
      <c r="C29" s="56" t="s">
        <v>869</v>
      </c>
      <c r="D29" s="56" t="s">
        <v>744</v>
      </c>
      <c r="E29" s="56" t="s">
        <v>431</v>
      </c>
      <c r="F29" s="56" t="s">
        <v>870</v>
      </c>
      <c r="G29" s="57" t="s">
        <v>871</v>
      </c>
      <c r="H29" s="56">
        <v>12</v>
      </c>
      <c r="I29" s="56" t="s">
        <v>434</v>
      </c>
      <c r="J29" s="56" t="s">
        <v>747</v>
      </c>
      <c r="K29" s="56" t="s">
        <v>437</v>
      </c>
      <c r="L29" s="56" t="s">
        <v>437</v>
      </c>
      <c r="M29" s="56" t="s">
        <v>437</v>
      </c>
      <c r="N29" s="56" t="s">
        <v>436</v>
      </c>
      <c r="O29" s="56" t="s">
        <v>437</v>
      </c>
      <c r="P29" s="56" t="s">
        <v>437</v>
      </c>
      <c r="Q29" s="56" t="s">
        <v>437</v>
      </c>
      <c r="R29" s="56" t="s">
        <v>436</v>
      </c>
      <c r="S29" s="56" t="s">
        <v>436</v>
      </c>
      <c r="T29" s="56" t="s">
        <v>436</v>
      </c>
      <c r="U29" s="56" t="s">
        <v>437</v>
      </c>
      <c r="V29" s="78" t="s">
        <v>436</v>
      </c>
      <c r="W29" s="78" t="s">
        <v>436</v>
      </c>
      <c r="X29" s="78"/>
      <c r="Y29" s="78"/>
      <c r="Z29" s="78"/>
      <c r="AA29" s="78">
        <v>0.57999999999999996</v>
      </c>
      <c r="AB29" s="78">
        <v>2</v>
      </c>
      <c r="AC29" s="78">
        <v>2016</v>
      </c>
      <c r="AD29" s="78" t="s">
        <v>436</v>
      </c>
      <c r="AE29" s="78" t="s">
        <v>436</v>
      </c>
      <c r="AF29" s="78" t="s">
        <v>436</v>
      </c>
      <c r="AG29" s="78" t="s">
        <v>436</v>
      </c>
      <c r="AH29" s="78" t="s">
        <v>436</v>
      </c>
      <c r="AI29" s="78"/>
      <c r="AJ29" s="78" t="s">
        <v>436</v>
      </c>
      <c r="AK29" s="78"/>
      <c r="AL29" s="78"/>
      <c r="AM29" s="78">
        <v>0.94699999999999995</v>
      </c>
      <c r="AN29" s="78">
        <v>1</v>
      </c>
      <c r="AO29" s="78">
        <v>2016</v>
      </c>
      <c r="AP29" s="78" t="s">
        <v>436</v>
      </c>
      <c r="AQ29" s="78" t="s">
        <v>436</v>
      </c>
      <c r="AR29" s="78"/>
      <c r="AS29" s="78">
        <v>2016</v>
      </c>
      <c r="AT29" s="78">
        <v>2016</v>
      </c>
      <c r="AU29" s="78">
        <v>2</v>
      </c>
      <c r="AV29" s="79">
        <v>1.2</v>
      </c>
      <c r="AW29" s="79">
        <v>1</v>
      </c>
      <c r="AX29" s="79">
        <v>2016</v>
      </c>
      <c r="AY29" s="79">
        <v>9</v>
      </c>
      <c r="AZ29" s="79">
        <v>1</v>
      </c>
      <c r="BA29" s="79">
        <v>2016</v>
      </c>
      <c r="BB29" s="79"/>
      <c r="BC29" s="79"/>
      <c r="BD29" s="79">
        <v>14</v>
      </c>
      <c r="BE29" s="79">
        <v>2016</v>
      </c>
      <c r="BF29" s="79"/>
      <c r="BG29" s="79"/>
      <c r="BH29" s="79"/>
      <c r="BI29" s="79">
        <v>13.1</v>
      </c>
      <c r="BJ29" s="79">
        <v>2</v>
      </c>
      <c r="BK29" s="79">
        <v>2016</v>
      </c>
      <c r="BL29" s="79">
        <v>11.6</v>
      </c>
      <c r="BM29" s="79">
        <v>1</v>
      </c>
      <c r="BN29" s="79">
        <v>2016</v>
      </c>
      <c r="BO29" s="79">
        <v>1.8</v>
      </c>
      <c r="BP29" s="79">
        <v>1</v>
      </c>
      <c r="BQ29" s="79">
        <v>2016</v>
      </c>
      <c r="BR29" s="79">
        <v>3.2</v>
      </c>
      <c r="BS29" s="79">
        <v>2</v>
      </c>
      <c r="BT29" s="79">
        <v>2016</v>
      </c>
      <c r="BU29" s="79">
        <v>3.6</v>
      </c>
      <c r="BV29" s="79">
        <v>2</v>
      </c>
      <c r="BW29" s="79">
        <v>2016</v>
      </c>
      <c r="BX29" s="79"/>
      <c r="BY29" s="79"/>
      <c r="BZ29" s="79"/>
      <c r="CA29" s="79">
        <v>11</v>
      </c>
      <c r="CB29" s="79">
        <v>2</v>
      </c>
      <c r="CC29" s="79">
        <v>2016</v>
      </c>
      <c r="CD29" s="79"/>
      <c r="CE29" s="79"/>
      <c r="CF29" s="79"/>
      <c r="CG29" s="79">
        <v>286</v>
      </c>
      <c r="CH29" s="79">
        <v>2</v>
      </c>
      <c r="CI29" s="79">
        <v>2016</v>
      </c>
      <c r="CJ29" s="79">
        <v>195</v>
      </c>
      <c r="CK29" s="79">
        <v>2</v>
      </c>
      <c r="CL29" s="79">
        <v>2016</v>
      </c>
      <c r="CM29" s="79">
        <v>37.299999999999997</v>
      </c>
      <c r="CN29" s="79" t="s">
        <v>438</v>
      </c>
      <c r="CO29" s="79">
        <v>2016</v>
      </c>
      <c r="CP29" s="79">
        <v>10.199999999999999</v>
      </c>
      <c r="CQ29" s="79">
        <v>2</v>
      </c>
      <c r="CR29" s="79">
        <v>2016</v>
      </c>
      <c r="CS29" s="79">
        <v>40.6</v>
      </c>
      <c r="CT29" s="79">
        <v>1</v>
      </c>
      <c r="CU29" s="79">
        <v>2016</v>
      </c>
      <c r="CV29" s="79">
        <v>6.9</v>
      </c>
      <c r="CW29" s="79">
        <v>2</v>
      </c>
      <c r="CX29" s="79">
        <v>2016</v>
      </c>
      <c r="CY29" s="79">
        <v>143</v>
      </c>
      <c r="CZ29" s="79">
        <v>2</v>
      </c>
      <c r="DA29" s="79">
        <v>2016</v>
      </c>
      <c r="DB29" s="79" t="s">
        <v>872</v>
      </c>
      <c r="DC29" s="79">
        <v>2</v>
      </c>
      <c r="DD29" s="79">
        <v>2016</v>
      </c>
      <c r="DE29" s="79">
        <v>96.5</v>
      </c>
      <c r="DF29" s="79">
        <v>1</v>
      </c>
      <c r="DG29" s="79">
        <v>2016</v>
      </c>
      <c r="DH29" s="79">
        <v>0.02</v>
      </c>
      <c r="DI29" s="79">
        <v>1</v>
      </c>
      <c r="DJ29" s="79">
        <v>2016</v>
      </c>
      <c r="DK29" s="79">
        <v>0.3</v>
      </c>
      <c r="DL29" s="79">
        <v>1</v>
      </c>
      <c r="DM29" s="79">
        <v>2016</v>
      </c>
      <c r="DN29" s="79">
        <v>0.9</v>
      </c>
      <c r="DO29" s="79">
        <v>1</v>
      </c>
      <c r="DP29" s="79">
        <v>2016</v>
      </c>
      <c r="DQ29" s="79">
        <v>1.4999999999999999E-2</v>
      </c>
      <c r="DR29" s="79">
        <v>2</v>
      </c>
      <c r="DS29" s="79">
        <v>2016</v>
      </c>
      <c r="DT29" s="79">
        <v>0.9</v>
      </c>
      <c r="DU29" s="79">
        <v>1</v>
      </c>
      <c r="DV29" s="79">
        <v>2016</v>
      </c>
      <c r="DW29" s="79">
        <v>1.2E-2</v>
      </c>
      <c r="DX29" s="79">
        <v>1</v>
      </c>
      <c r="DY29" s="79">
        <v>2016</v>
      </c>
      <c r="DZ29" s="79">
        <v>0.06</v>
      </c>
      <c r="EA29" s="79">
        <v>1</v>
      </c>
      <c r="EB29" s="79">
        <v>2016</v>
      </c>
      <c r="EC29" s="79">
        <v>7</v>
      </c>
      <c r="ED29" s="79">
        <v>2016</v>
      </c>
      <c r="EE29" s="79"/>
      <c r="EF29" s="79"/>
      <c r="EG29" s="79"/>
      <c r="EH29" s="79"/>
      <c r="EI29" s="79"/>
      <c r="EJ29" s="79"/>
      <c r="EK29" s="79"/>
      <c r="EL29" s="79"/>
      <c r="EM29" s="79"/>
      <c r="EN29" s="78">
        <v>2016</v>
      </c>
      <c r="EO29" s="78">
        <v>2016</v>
      </c>
      <c r="EP29" s="78" t="s">
        <v>438</v>
      </c>
      <c r="EQ29" s="78" t="s">
        <v>440</v>
      </c>
      <c r="ER29" s="78">
        <v>1</v>
      </c>
      <c r="ES29" s="78">
        <v>2016</v>
      </c>
      <c r="ET29" s="78" t="s">
        <v>440</v>
      </c>
      <c r="EU29" s="78">
        <v>1</v>
      </c>
      <c r="EV29" s="78">
        <v>2016</v>
      </c>
      <c r="EW29" s="78">
        <v>3.2500000000000001E-2</v>
      </c>
      <c r="EX29" s="78">
        <v>2</v>
      </c>
      <c r="EY29" s="78">
        <v>2016</v>
      </c>
      <c r="EZ29" s="78">
        <v>8.7499999999999994E-2</v>
      </c>
      <c r="FA29" s="78">
        <v>2</v>
      </c>
      <c r="FB29" s="78">
        <v>2016</v>
      </c>
      <c r="FC29" s="78" t="s">
        <v>440</v>
      </c>
      <c r="FD29" s="78">
        <v>1</v>
      </c>
      <c r="FE29" s="78">
        <v>2016</v>
      </c>
      <c r="FF29" s="78" t="s">
        <v>440</v>
      </c>
      <c r="FG29" s="78">
        <v>1</v>
      </c>
      <c r="FH29" s="78">
        <v>2016</v>
      </c>
      <c r="FI29" s="78">
        <v>5.0000000000000001E-3</v>
      </c>
      <c r="FJ29" s="78">
        <v>2</v>
      </c>
      <c r="FK29" s="78">
        <v>2016</v>
      </c>
      <c r="FL29" s="78">
        <v>2.8249999999999998E-3</v>
      </c>
      <c r="FM29" s="78">
        <v>2</v>
      </c>
      <c r="FN29" s="78">
        <v>2016</v>
      </c>
      <c r="FO29" s="78">
        <v>6.8749999999999996E-4</v>
      </c>
      <c r="FP29" s="78">
        <v>2</v>
      </c>
      <c r="FQ29" s="78">
        <v>2016</v>
      </c>
      <c r="FR29" s="78" t="s">
        <v>440</v>
      </c>
      <c r="FS29" s="78">
        <v>1</v>
      </c>
      <c r="FT29" s="78">
        <v>2016</v>
      </c>
      <c r="FU29" s="78">
        <v>0.1</v>
      </c>
      <c r="FV29" s="78">
        <v>2</v>
      </c>
      <c r="FW29" s="78">
        <v>2016</v>
      </c>
      <c r="FX29" s="78" t="s">
        <v>440</v>
      </c>
      <c r="FY29" s="78">
        <v>1</v>
      </c>
      <c r="FZ29" s="78">
        <v>2016</v>
      </c>
      <c r="GA29" s="78" t="s">
        <v>440</v>
      </c>
      <c r="GB29" s="78">
        <v>1</v>
      </c>
      <c r="GC29" s="78">
        <v>2016</v>
      </c>
      <c r="GD29" s="78" t="s">
        <v>440</v>
      </c>
      <c r="GE29" s="78">
        <v>1</v>
      </c>
      <c r="GF29" s="78">
        <v>2016</v>
      </c>
      <c r="GG29" s="78" t="s">
        <v>440</v>
      </c>
      <c r="GH29" s="78">
        <v>1</v>
      </c>
      <c r="GI29" s="78">
        <v>2016</v>
      </c>
      <c r="GJ29" s="78" t="s">
        <v>440</v>
      </c>
      <c r="GK29" s="78">
        <v>1</v>
      </c>
      <c r="GL29" s="78">
        <v>2016</v>
      </c>
      <c r="GM29" s="78" t="s">
        <v>440</v>
      </c>
      <c r="GN29" s="78">
        <v>1</v>
      </c>
      <c r="GO29" s="78">
        <v>2016</v>
      </c>
      <c r="GP29" s="78">
        <v>1.5499999999999999E-3</v>
      </c>
      <c r="GQ29" s="78">
        <v>2</v>
      </c>
      <c r="GR29" s="78">
        <v>2016</v>
      </c>
      <c r="GS29" s="78">
        <v>4.8749999999999998E-4</v>
      </c>
      <c r="GT29" s="78">
        <v>2</v>
      </c>
      <c r="GU29" s="78">
        <v>2016</v>
      </c>
      <c r="GV29" s="78" t="s">
        <v>440</v>
      </c>
      <c r="GW29" s="78">
        <v>1</v>
      </c>
      <c r="GX29" s="78">
        <v>2016</v>
      </c>
      <c r="GY29" s="78">
        <v>0.1</v>
      </c>
      <c r="GZ29" s="78">
        <v>2</v>
      </c>
      <c r="HA29" s="78">
        <v>2016</v>
      </c>
      <c r="HB29" s="78" t="s">
        <v>440</v>
      </c>
      <c r="HC29" s="78">
        <v>1</v>
      </c>
      <c r="HD29" s="78">
        <v>2016</v>
      </c>
      <c r="HE29" s="78" t="s">
        <v>440</v>
      </c>
      <c r="HF29" s="78">
        <v>1</v>
      </c>
      <c r="HG29" s="78">
        <v>2016</v>
      </c>
      <c r="HH29" s="78">
        <v>7.5000000000000002E-4</v>
      </c>
      <c r="HI29" s="78">
        <v>2016</v>
      </c>
      <c r="HJ29" s="78">
        <v>2016</v>
      </c>
      <c r="HK29" s="78">
        <v>2016</v>
      </c>
      <c r="HL29" s="78">
        <v>2</v>
      </c>
      <c r="HM29" s="78">
        <v>2016</v>
      </c>
      <c r="HN29" s="78">
        <v>2016</v>
      </c>
      <c r="HO29" s="78">
        <v>3</v>
      </c>
      <c r="HP29" s="78" t="s">
        <v>441</v>
      </c>
      <c r="HQ29" s="78" t="s">
        <v>756</v>
      </c>
      <c r="HR29" s="78">
        <v>2016</v>
      </c>
      <c r="HS29" s="78" t="s">
        <v>440</v>
      </c>
      <c r="HT29" s="78" t="s">
        <v>440</v>
      </c>
      <c r="HU29" s="78">
        <v>1</v>
      </c>
      <c r="HV29" s="78">
        <v>2016</v>
      </c>
      <c r="HW29" s="78" t="s">
        <v>440</v>
      </c>
      <c r="HX29" s="78" t="s">
        <v>440</v>
      </c>
      <c r="HY29" s="78">
        <v>1</v>
      </c>
      <c r="HZ29" s="78">
        <v>2016</v>
      </c>
      <c r="IA29" s="78" t="s">
        <v>440</v>
      </c>
      <c r="IB29" s="78" t="s">
        <v>440</v>
      </c>
      <c r="IC29" s="78">
        <v>1</v>
      </c>
      <c r="ID29" s="78">
        <v>2016</v>
      </c>
      <c r="IE29" s="78" t="s">
        <v>440</v>
      </c>
      <c r="IF29" s="78" t="s">
        <v>440</v>
      </c>
      <c r="IG29" s="78">
        <v>1</v>
      </c>
      <c r="IH29" s="78">
        <v>2016</v>
      </c>
      <c r="II29" s="78">
        <v>0.34</v>
      </c>
      <c r="IJ29" s="78" t="s">
        <v>442</v>
      </c>
      <c r="IK29" s="78">
        <v>2016</v>
      </c>
      <c r="IL29" s="78" t="s">
        <v>440</v>
      </c>
      <c r="IM29" s="78">
        <v>1</v>
      </c>
      <c r="IN29" s="78">
        <v>2016</v>
      </c>
      <c r="IO29" s="78" t="s">
        <v>440</v>
      </c>
      <c r="IP29" s="78" t="s">
        <v>440</v>
      </c>
      <c r="IQ29" s="78">
        <v>1</v>
      </c>
      <c r="IR29" s="78">
        <v>2016</v>
      </c>
      <c r="IS29" s="78" t="s">
        <v>440</v>
      </c>
      <c r="IT29" s="78" t="s">
        <v>440</v>
      </c>
      <c r="IU29" s="78">
        <v>1</v>
      </c>
      <c r="IV29" s="78">
        <v>2016</v>
      </c>
      <c r="IW29" s="78" t="s">
        <v>440</v>
      </c>
      <c r="IX29" s="78" t="s">
        <v>440</v>
      </c>
      <c r="IY29" s="78">
        <v>1</v>
      </c>
      <c r="IZ29" s="78">
        <v>2016</v>
      </c>
      <c r="JA29" s="78" t="s">
        <v>440</v>
      </c>
      <c r="JB29" s="78" t="s">
        <v>440</v>
      </c>
      <c r="JC29" s="78">
        <v>1</v>
      </c>
      <c r="JD29" s="78">
        <v>2016</v>
      </c>
      <c r="JE29" s="78" t="s">
        <v>440</v>
      </c>
      <c r="JF29" s="78">
        <v>1</v>
      </c>
      <c r="JG29" s="78">
        <v>2016</v>
      </c>
      <c r="JH29" s="78" t="s">
        <v>440</v>
      </c>
      <c r="JI29" s="78">
        <v>1</v>
      </c>
      <c r="JJ29" s="78">
        <v>2016</v>
      </c>
      <c r="JK29" s="78">
        <v>0.2</v>
      </c>
      <c r="JL29" s="78">
        <v>1</v>
      </c>
      <c r="JM29" s="78">
        <v>2016</v>
      </c>
      <c r="JN29" s="78" t="s">
        <v>440</v>
      </c>
      <c r="JO29" s="78" t="s">
        <v>440</v>
      </c>
      <c r="JP29" s="78">
        <v>1</v>
      </c>
      <c r="JQ29" s="78">
        <v>2016</v>
      </c>
      <c r="JR29" s="78" t="s">
        <v>440</v>
      </c>
      <c r="JS29" s="78" t="s">
        <v>440</v>
      </c>
      <c r="JT29" s="78">
        <v>1</v>
      </c>
      <c r="JU29" s="78">
        <v>2016</v>
      </c>
      <c r="JV29" s="78" t="s">
        <v>440</v>
      </c>
      <c r="JW29" s="78">
        <v>1</v>
      </c>
      <c r="JX29" s="78">
        <v>2016</v>
      </c>
      <c r="JY29" s="78">
        <v>3.7000000000000002E-3</v>
      </c>
      <c r="JZ29" s="78">
        <v>0.01</v>
      </c>
      <c r="KA29" s="78">
        <v>1</v>
      </c>
      <c r="KB29" s="78">
        <v>2016</v>
      </c>
      <c r="KC29" s="78" t="s">
        <v>440</v>
      </c>
      <c r="KD29" s="78">
        <v>1</v>
      </c>
      <c r="KE29" s="78">
        <v>2016</v>
      </c>
      <c r="KF29" s="78" t="s">
        <v>440</v>
      </c>
      <c r="KG29" s="78">
        <v>1</v>
      </c>
      <c r="KH29" s="78">
        <v>2016</v>
      </c>
      <c r="KI29" s="78" t="s">
        <v>440</v>
      </c>
      <c r="KJ29" s="78">
        <v>1</v>
      </c>
      <c r="KK29" s="78">
        <v>2016</v>
      </c>
      <c r="KL29" s="78" t="s">
        <v>440</v>
      </c>
      <c r="KM29" s="78">
        <v>1</v>
      </c>
      <c r="KN29" s="78">
        <v>2016</v>
      </c>
      <c r="KO29" s="78" t="s">
        <v>440</v>
      </c>
      <c r="KP29" s="78" t="s">
        <v>440</v>
      </c>
      <c r="KQ29" s="78">
        <v>1</v>
      </c>
      <c r="KR29" s="78">
        <v>2016</v>
      </c>
      <c r="KS29" s="78" t="s">
        <v>440</v>
      </c>
      <c r="KT29" s="78" t="s">
        <v>440</v>
      </c>
      <c r="KU29" s="78">
        <v>1</v>
      </c>
      <c r="KV29" s="78">
        <v>2016</v>
      </c>
      <c r="KW29" s="78" t="s">
        <v>440</v>
      </c>
      <c r="KX29" s="78" t="s">
        <v>440</v>
      </c>
      <c r="KY29" s="78">
        <v>1</v>
      </c>
      <c r="KZ29" s="78">
        <v>2016</v>
      </c>
      <c r="LA29" s="78">
        <v>13</v>
      </c>
      <c r="LB29" s="78">
        <v>1</v>
      </c>
      <c r="LC29" s="78">
        <v>2016</v>
      </c>
      <c r="LD29" s="78" t="s">
        <v>440</v>
      </c>
      <c r="LE29" s="78">
        <v>1</v>
      </c>
      <c r="LF29" s="78">
        <v>2016</v>
      </c>
      <c r="LG29" s="78">
        <v>7.2083333333333331E-3</v>
      </c>
      <c r="LH29" s="78">
        <v>0.03</v>
      </c>
      <c r="LI29" s="78">
        <v>1</v>
      </c>
      <c r="LJ29" s="78">
        <v>2016</v>
      </c>
      <c r="LK29" s="78">
        <v>1</v>
      </c>
      <c r="LL29" s="78">
        <v>4</v>
      </c>
      <c r="LM29" s="78">
        <v>1</v>
      </c>
      <c r="LN29" s="78">
        <v>2016</v>
      </c>
      <c r="LO29" s="78" t="s">
        <v>440</v>
      </c>
      <c r="LP29" s="78" t="s">
        <v>440</v>
      </c>
      <c r="LQ29" s="78">
        <v>1</v>
      </c>
      <c r="LR29" s="78">
        <v>2016</v>
      </c>
      <c r="LS29" s="78">
        <v>1.7916666666666669E-3</v>
      </c>
      <c r="LT29" s="78">
        <v>1</v>
      </c>
      <c r="LU29" s="78">
        <v>2016</v>
      </c>
      <c r="LV29" s="78" t="s">
        <v>440</v>
      </c>
      <c r="LW29" s="78">
        <v>1</v>
      </c>
      <c r="LX29" s="78">
        <v>2016</v>
      </c>
      <c r="LY29" s="78" t="s">
        <v>440</v>
      </c>
      <c r="LZ29" s="78" t="s">
        <v>440</v>
      </c>
      <c r="MA29" s="78">
        <v>1</v>
      </c>
      <c r="MB29" s="78">
        <v>2016</v>
      </c>
      <c r="MC29" s="78" t="s">
        <v>440</v>
      </c>
      <c r="MD29" s="78">
        <v>1</v>
      </c>
      <c r="ME29" s="78">
        <v>2016</v>
      </c>
      <c r="MF29" s="78">
        <v>2.5999999999999998E-4</v>
      </c>
      <c r="MG29" s="78">
        <v>1.4E-3</v>
      </c>
      <c r="MH29" s="78" t="s">
        <v>442</v>
      </c>
      <c r="MI29" s="78">
        <v>2016</v>
      </c>
      <c r="MJ29" s="78" t="s">
        <v>440</v>
      </c>
      <c r="MK29" s="78">
        <v>1</v>
      </c>
      <c r="ML29" s="78">
        <v>2016</v>
      </c>
      <c r="MM29" s="78" t="s">
        <v>440</v>
      </c>
      <c r="MN29" s="78">
        <v>1</v>
      </c>
      <c r="MO29" s="78">
        <v>2016</v>
      </c>
      <c r="MP29" s="78" t="s">
        <v>440</v>
      </c>
      <c r="MQ29" s="78">
        <v>1</v>
      </c>
      <c r="MR29" s="78">
        <v>2016</v>
      </c>
      <c r="MS29" s="78" t="s">
        <v>440</v>
      </c>
      <c r="MT29" s="78">
        <v>2016</v>
      </c>
      <c r="MU29" s="78" t="s">
        <v>440</v>
      </c>
      <c r="MV29" s="78" t="s">
        <v>440</v>
      </c>
      <c r="MW29" s="78">
        <v>1</v>
      </c>
      <c r="MX29" s="78">
        <v>2016</v>
      </c>
      <c r="MY29" s="78" t="s">
        <v>440</v>
      </c>
      <c r="MZ29" s="78" t="s">
        <v>440</v>
      </c>
      <c r="NA29" s="78">
        <v>1</v>
      </c>
      <c r="NB29" s="78">
        <v>2016</v>
      </c>
      <c r="NC29" s="78" t="s">
        <v>440</v>
      </c>
      <c r="ND29" s="78">
        <v>1</v>
      </c>
      <c r="NE29" s="78">
        <v>2016</v>
      </c>
      <c r="NF29" s="78">
        <v>0.2</v>
      </c>
      <c r="NG29" s="78">
        <v>1</v>
      </c>
      <c r="NH29" s="78">
        <v>2016</v>
      </c>
      <c r="NI29" s="78" t="s">
        <v>440</v>
      </c>
      <c r="NJ29" s="78">
        <v>1</v>
      </c>
      <c r="NK29" s="78">
        <v>2016</v>
      </c>
      <c r="NL29" s="78" t="s">
        <v>440</v>
      </c>
      <c r="NM29" s="78">
        <v>1</v>
      </c>
      <c r="NN29" s="78">
        <v>2016</v>
      </c>
      <c r="NO29" s="78"/>
      <c r="NP29" s="78"/>
      <c r="NQ29" s="78"/>
      <c r="NR29" s="78">
        <v>3</v>
      </c>
      <c r="NS29" s="78">
        <v>1</v>
      </c>
      <c r="NT29" s="78">
        <v>2016</v>
      </c>
      <c r="NU29" s="78"/>
      <c r="NV29" s="78"/>
      <c r="NW29" s="78"/>
      <c r="NX29" s="78"/>
      <c r="NY29" s="78"/>
      <c r="NZ29" s="78"/>
      <c r="OA29" s="78"/>
      <c r="OB29" s="78"/>
      <c r="OC29" s="78">
        <v>2.7000000000000001E-3</v>
      </c>
      <c r="OD29" s="78">
        <v>1</v>
      </c>
      <c r="OE29" s="78">
        <v>2016</v>
      </c>
      <c r="OF29" s="78"/>
      <c r="OG29" s="78"/>
      <c r="OH29" s="78"/>
      <c r="OI29" s="78"/>
      <c r="OJ29" s="78"/>
      <c r="OK29" s="78"/>
      <c r="OL29" s="78"/>
      <c r="OM29" s="78"/>
      <c r="ON29" s="78"/>
      <c r="OO29" s="78"/>
      <c r="OP29" s="78"/>
      <c r="OQ29" s="78"/>
      <c r="OR29" s="78"/>
      <c r="OS29" s="78"/>
      <c r="OT29" s="78"/>
      <c r="OU29" s="78"/>
      <c r="OV29" s="78"/>
      <c r="OW29" s="78"/>
      <c r="OX29" s="78"/>
      <c r="OY29" s="78"/>
      <c r="OZ29" s="78"/>
      <c r="PA29" s="78"/>
      <c r="PB29" s="78">
        <v>0.15</v>
      </c>
      <c r="PC29" s="78">
        <v>1</v>
      </c>
      <c r="PD29" s="78">
        <v>2016</v>
      </c>
      <c r="PE29" s="78"/>
      <c r="PF29" s="78"/>
      <c r="PG29" s="78"/>
      <c r="PH29" s="78"/>
      <c r="PI29" s="78">
        <v>3.2000000000000001E-2</v>
      </c>
      <c r="PJ29" s="78" t="s">
        <v>442</v>
      </c>
      <c r="PK29" s="78">
        <v>2016</v>
      </c>
      <c r="PL29" s="78"/>
      <c r="PM29" s="78"/>
      <c r="PN29" s="78"/>
      <c r="PO29" s="78"/>
      <c r="PP29" s="78"/>
      <c r="PQ29" s="78"/>
      <c r="PR29" s="78"/>
      <c r="PS29" s="78"/>
      <c r="PT29" s="78">
        <v>9.1666666666666688E-2</v>
      </c>
      <c r="PU29" s="78">
        <v>1</v>
      </c>
      <c r="PV29" s="78">
        <v>2016</v>
      </c>
      <c r="PW29" s="78" t="s">
        <v>440</v>
      </c>
      <c r="PX29" s="78">
        <v>1</v>
      </c>
      <c r="PY29" s="78">
        <v>2016</v>
      </c>
      <c r="PZ29" s="78" t="s">
        <v>440</v>
      </c>
      <c r="QA29" s="78">
        <v>1</v>
      </c>
      <c r="QB29" s="78">
        <v>2016</v>
      </c>
      <c r="QC29" s="78" t="s">
        <v>440</v>
      </c>
      <c r="QD29" s="78">
        <v>1</v>
      </c>
      <c r="QE29" s="78">
        <v>2016</v>
      </c>
      <c r="QF29" s="78" t="s">
        <v>440</v>
      </c>
      <c r="QG29" s="78">
        <v>1</v>
      </c>
      <c r="QH29" s="78">
        <v>2016</v>
      </c>
      <c r="QI29" s="78" t="s">
        <v>440</v>
      </c>
      <c r="QJ29" s="78">
        <v>1</v>
      </c>
      <c r="QK29" s="78">
        <v>2016</v>
      </c>
      <c r="QL29" s="78">
        <v>2016</v>
      </c>
      <c r="QM29" s="78">
        <v>2016</v>
      </c>
      <c r="QN29" s="78" t="s">
        <v>443</v>
      </c>
      <c r="QO29" s="78" t="s">
        <v>750</v>
      </c>
      <c r="QP29" s="78">
        <v>2016</v>
      </c>
      <c r="QQ29" s="78">
        <v>2016</v>
      </c>
      <c r="QR29" s="78">
        <v>2016</v>
      </c>
      <c r="QS29" s="78" t="s">
        <v>444</v>
      </c>
      <c r="QT29" s="78" t="s">
        <v>756</v>
      </c>
      <c r="QU29" s="78">
        <v>2016</v>
      </c>
      <c r="QV29" s="93"/>
      <c r="QW29" s="94" t="s">
        <v>445</v>
      </c>
      <c r="QX29" s="121" t="s">
        <v>435</v>
      </c>
    </row>
    <row r="30" spans="1:466" s="95" customFormat="1" ht="12.75">
      <c r="A30" s="56">
        <v>24</v>
      </c>
      <c r="B30" s="56" t="s">
        <v>873</v>
      </c>
      <c r="C30" s="56" t="s">
        <v>874</v>
      </c>
      <c r="D30" s="56" t="s">
        <v>744</v>
      </c>
      <c r="E30" s="56" t="s">
        <v>431</v>
      </c>
      <c r="F30" s="56" t="s">
        <v>875</v>
      </c>
      <c r="G30" s="57" t="s">
        <v>876</v>
      </c>
      <c r="H30" s="56">
        <v>12</v>
      </c>
      <c r="I30" s="56" t="s">
        <v>434</v>
      </c>
      <c r="J30" s="56" t="s">
        <v>747</v>
      </c>
      <c r="K30" s="56" t="s">
        <v>437</v>
      </c>
      <c r="L30" s="56" t="s">
        <v>437</v>
      </c>
      <c r="M30" s="56" t="s">
        <v>437</v>
      </c>
      <c r="N30" s="56" t="s">
        <v>436</v>
      </c>
      <c r="O30" s="56" t="s">
        <v>437</v>
      </c>
      <c r="P30" s="56" t="s">
        <v>437</v>
      </c>
      <c r="Q30" s="56" t="s">
        <v>437</v>
      </c>
      <c r="R30" s="56" t="s">
        <v>437</v>
      </c>
      <c r="S30" s="56" t="s">
        <v>436</v>
      </c>
      <c r="T30" s="56" t="s">
        <v>436</v>
      </c>
      <c r="U30" s="56" t="s">
        <v>437</v>
      </c>
      <c r="V30" s="78" t="s">
        <v>436</v>
      </c>
      <c r="W30" s="78" t="s">
        <v>436</v>
      </c>
      <c r="X30" s="78"/>
      <c r="Y30" s="78"/>
      <c r="Z30" s="78"/>
      <c r="AA30" s="78">
        <v>0.52</v>
      </c>
      <c r="AB30" s="78">
        <v>2</v>
      </c>
      <c r="AC30" s="78">
        <v>2016</v>
      </c>
      <c r="AD30" s="78" t="s">
        <v>436</v>
      </c>
      <c r="AE30" s="78" t="s">
        <v>436</v>
      </c>
      <c r="AF30" s="78" t="s">
        <v>436</v>
      </c>
      <c r="AG30" s="78" t="s">
        <v>436</v>
      </c>
      <c r="AH30" s="78" t="s">
        <v>436</v>
      </c>
      <c r="AI30" s="78"/>
      <c r="AJ30" s="78" t="s">
        <v>436</v>
      </c>
      <c r="AK30" s="78"/>
      <c r="AL30" s="78"/>
      <c r="AM30" s="78">
        <v>1</v>
      </c>
      <c r="AN30" s="78">
        <v>1</v>
      </c>
      <c r="AO30" s="78">
        <v>2016</v>
      </c>
      <c r="AP30" s="78" t="s">
        <v>436</v>
      </c>
      <c r="AQ30" s="78" t="s">
        <v>436</v>
      </c>
      <c r="AR30" s="78"/>
      <c r="AS30" s="78">
        <v>2016</v>
      </c>
      <c r="AT30" s="78">
        <v>2016</v>
      </c>
      <c r="AU30" s="78">
        <v>2</v>
      </c>
      <c r="AV30" s="79">
        <v>1.5</v>
      </c>
      <c r="AW30" s="79">
        <v>2</v>
      </c>
      <c r="AX30" s="79">
        <v>2016</v>
      </c>
      <c r="AY30" s="79">
        <v>8</v>
      </c>
      <c r="AZ30" s="79">
        <v>1</v>
      </c>
      <c r="BA30" s="79">
        <v>2016</v>
      </c>
      <c r="BB30" s="79">
        <v>2</v>
      </c>
      <c r="BC30" s="79">
        <v>2016</v>
      </c>
      <c r="BD30" s="79">
        <v>9</v>
      </c>
      <c r="BE30" s="79">
        <v>2016</v>
      </c>
      <c r="BF30" s="79"/>
      <c r="BG30" s="79"/>
      <c r="BH30" s="79"/>
      <c r="BI30" s="79">
        <v>13</v>
      </c>
      <c r="BJ30" s="79">
        <v>2</v>
      </c>
      <c r="BK30" s="79">
        <v>2016</v>
      </c>
      <c r="BL30" s="79">
        <v>11.6</v>
      </c>
      <c r="BM30" s="79">
        <v>1</v>
      </c>
      <c r="BN30" s="79">
        <v>2016</v>
      </c>
      <c r="BO30" s="79">
        <v>1.7</v>
      </c>
      <c r="BP30" s="79">
        <v>1</v>
      </c>
      <c r="BQ30" s="79">
        <v>2016</v>
      </c>
      <c r="BR30" s="79">
        <v>3.6</v>
      </c>
      <c r="BS30" s="79" t="s">
        <v>877</v>
      </c>
      <c r="BT30" s="79">
        <v>2016</v>
      </c>
      <c r="BU30" s="79">
        <v>3.8</v>
      </c>
      <c r="BV30" s="79">
        <v>2</v>
      </c>
      <c r="BW30" s="79">
        <v>2016</v>
      </c>
      <c r="BX30" s="79">
        <v>103</v>
      </c>
      <c r="BY30" s="79" t="s">
        <v>539</v>
      </c>
      <c r="BZ30" s="79">
        <v>2016</v>
      </c>
      <c r="CA30" s="79">
        <v>8</v>
      </c>
      <c r="CB30" s="79">
        <v>1</v>
      </c>
      <c r="CC30" s="79">
        <v>2016</v>
      </c>
      <c r="CD30" s="79"/>
      <c r="CE30" s="79"/>
      <c r="CF30" s="79"/>
      <c r="CG30" s="79">
        <v>260</v>
      </c>
      <c r="CH30" s="79">
        <v>2</v>
      </c>
      <c r="CI30" s="79">
        <v>2016</v>
      </c>
      <c r="CJ30" s="79">
        <v>175</v>
      </c>
      <c r="CK30" s="79">
        <v>2</v>
      </c>
      <c r="CL30" s="79">
        <v>2016</v>
      </c>
      <c r="CM30" s="79">
        <v>17.2</v>
      </c>
      <c r="CN30" s="79">
        <v>1</v>
      </c>
      <c r="CO30" s="79">
        <v>2016</v>
      </c>
      <c r="CP30" s="79"/>
      <c r="CQ30" s="79"/>
      <c r="CR30" s="79"/>
      <c r="CS30" s="79">
        <v>44.3</v>
      </c>
      <c r="CT30" s="79">
        <v>1</v>
      </c>
      <c r="CU30" s="79">
        <v>2016</v>
      </c>
      <c r="CV30" s="79">
        <v>7.9</v>
      </c>
      <c r="CW30" s="79">
        <v>2</v>
      </c>
      <c r="CX30" s="79">
        <v>2016</v>
      </c>
      <c r="CY30" s="79" t="s">
        <v>436</v>
      </c>
      <c r="CZ30" s="79" t="s">
        <v>436</v>
      </c>
      <c r="DA30" s="79"/>
      <c r="DB30" s="79" t="s">
        <v>439</v>
      </c>
      <c r="DC30" s="79">
        <v>2</v>
      </c>
      <c r="DD30" s="79">
        <v>2016</v>
      </c>
      <c r="DE30" s="79">
        <v>129</v>
      </c>
      <c r="DF30" s="79">
        <v>1</v>
      </c>
      <c r="DG30" s="79">
        <v>2016</v>
      </c>
      <c r="DH30" s="79">
        <v>0.04</v>
      </c>
      <c r="DI30" s="79">
        <v>1</v>
      </c>
      <c r="DJ30" s="79">
        <v>2016</v>
      </c>
      <c r="DK30" s="79" t="s">
        <v>440</v>
      </c>
      <c r="DL30" s="79">
        <v>1</v>
      </c>
      <c r="DM30" s="79">
        <v>2016</v>
      </c>
      <c r="DN30" s="79">
        <v>0.6</v>
      </c>
      <c r="DO30" s="79">
        <v>1</v>
      </c>
      <c r="DP30" s="79">
        <v>2016</v>
      </c>
      <c r="DQ30" s="79">
        <v>1.2E-2</v>
      </c>
      <c r="DR30" s="79">
        <v>2</v>
      </c>
      <c r="DS30" s="79">
        <v>2016</v>
      </c>
      <c r="DT30" s="79">
        <v>0.6</v>
      </c>
      <c r="DU30" s="79">
        <v>1</v>
      </c>
      <c r="DV30" s="79">
        <v>2016</v>
      </c>
      <c r="DW30" s="79">
        <v>1.0999999999999999E-2</v>
      </c>
      <c r="DX30" s="79">
        <v>1</v>
      </c>
      <c r="DY30" s="79">
        <v>2016</v>
      </c>
      <c r="DZ30" s="79">
        <v>0.03</v>
      </c>
      <c r="EA30" s="79">
        <v>1</v>
      </c>
      <c r="EB30" s="79">
        <v>2016</v>
      </c>
      <c r="EC30" s="79"/>
      <c r="ED30" s="79"/>
      <c r="EE30" s="79"/>
      <c r="EF30" s="79"/>
      <c r="EG30" s="79"/>
      <c r="EH30" s="79"/>
      <c r="EI30" s="79"/>
      <c r="EJ30" s="79"/>
      <c r="EK30" s="79"/>
      <c r="EL30" s="79"/>
      <c r="EM30" s="79"/>
      <c r="EN30" s="78">
        <v>2016</v>
      </c>
      <c r="EO30" s="78">
        <v>2016</v>
      </c>
      <c r="EP30" s="78">
        <v>2</v>
      </c>
      <c r="EQ30" s="78" t="s">
        <v>440</v>
      </c>
      <c r="ER30" s="78">
        <v>1</v>
      </c>
      <c r="ES30" s="78">
        <v>2016</v>
      </c>
      <c r="ET30" s="78" t="s">
        <v>440</v>
      </c>
      <c r="EU30" s="78">
        <v>1</v>
      </c>
      <c r="EV30" s="78">
        <v>2016</v>
      </c>
      <c r="EW30" s="78">
        <v>3.875E-2</v>
      </c>
      <c r="EX30" s="78">
        <v>2</v>
      </c>
      <c r="EY30" s="78">
        <v>2016</v>
      </c>
      <c r="EZ30" s="78">
        <v>2.6499999999999999E-2</v>
      </c>
      <c r="FA30" s="78">
        <v>2</v>
      </c>
      <c r="FB30" s="78">
        <v>2016</v>
      </c>
      <c r="FC30" s="78" t="s">
        <v>440</v>
      </c>
      <c r="FD30" s="78">
        <v>1</v>
      </c>
      <c r="FE30" s="78">
        <v>2016</v>
      </c>
      <c r="FF30" s="78">
        <v>6.2500000000000001E-4</v>
      </c>
      <c r="FG30" s="78">
        <v>2</v>
      </c>
      <c r="FH30" s="78">
        <v>2016</v>
      </c>
      <c r="FI30" s="78">
        <v>4.0000000000000001E-3</v>
      </c>
      <c r="FJ30" s="78">
        <v>2</v>
      </c>
      <c r="FK30" s="78">
        <v>2016</v>
      </c>
      <c r="FL30" s="78">
        <v>3.8499999999999997E-3</v>
      </c>
      <c r="FM30" s="78">
        <v>2</v>
      </c>
      <c r="FN30" s="78">
        <v>2016</v>
      </c>
      <c r="FO30" s="78">
        <v>1E-3</v>
      </c>
      <c r="FP30" s="78">
        <v>2</v>
      </c>
      <c r="FQ30" s="78">
        <v>2016</v>
      </c>
      <c r="FR30" s="78" t="s">
        <v>440</v>
      </c>
      <c r="FS30" s="78">
        <v>1</v>
      </c>
      <c r="FT30" s="78">
        <v>2016</v>
      </c>
      <c r="FU30" s="78"/>
      <c r="FV30" s="78"/>
      <c r="FW30" s="78"/>
      <c r="FX30" s="78" t="s">
        <v>440</v>
      </c>
      <c r="FY30" s="78">
        <v>1</v>
      </c>
      <c r="FZ30" s="78">
        <v>2016</v>
      </c>
      <c r="GA30" s="78" t="s">
        <v>440</v>
      </c>
      <c r="GB30" s="78">
        <v>1</v>
      </c>
      <c r="GC30" s="78">
        <v>2016</v>
      </c>
      <c r="GD30" s="78" t="s">
        <v>440</v>
      </c>
      <c r="GE30" s="78">
        <v>1</v>
      </c>
      <c r="GF30" s="78">
        <v>2016</v>
      </c>
      <c r="GG30" s="78" t="s">
        <v>440</v>
      </c>
      <c r="GH30" s="78">
        <v>1</v>
      </c>
      <c r="GI30" s="78">
        <v>2016</v>
      </c>
      <c r="GJ30" s="78" t="s">
        <v>440</v>
      </c>
      <c r="GK30" s="78">
        <v>1</v>
      </c>
      <c r="GL30" s="78">
        <v>2016</v>
      </c>
      <c r="GM30" s="78" t="s">
        <v>440</v>
      </c>
      <c r="GN30" s="78">
        <v>1</v>
      </c>
      <c r="GO30" s="78">
        <v>2016</v>
      </c>
      <c r="GP30" s="78">
        <v>1.9875000000000001E-3</v>
      </c>
      <c r="GQ30" s="78">
        <v>2</v>
      </c>
      <c r="GR30" s="78">
        <v>2016</v>
      </c>
      <c r="GS30" s="78">
        <v>3.8750000000000004E-4</v>
      </c>
      <c r="GT30" s="78">
        <v>2</v>
      </c>
      <c r="GU30" s="78">
        <v>2016</v>
      </c>
      <c r="GV30" s="78" t="s">
        <v>440</v>
      </c>
      <c r="GW30" s="78">
        <v>1</v>
      </c>
      <c r="GX30" s="78">
        <v>2016</v>
      </c>
      <c r="GY30" s="78" t="s">
        <v>440</v>
      </c>
      <c r="GZ30" s="78">
        <v>1</v>
      </c>
      <c r="HA30" s="78">
        <v>2016</v>
      </c>
      <c r="HB30" s="78" t="s">
        <v>440</v>
      </c>
      <c r="HC30" s="78">
        <v>1</v>
      </c>
      <c r="HD30" s="78">
        <v>2016</v>
      </c>
      <c r="HE30" s="78" t="s">
        <v>440</v>
      </c>
      <c r="HF30" s="78">
        <v>1</v>
      </c>
      <c r="HG30" s="78">
        <v>2016</v>
      </c>
      <c r="HH30" s="78" t="s">
        <v>440</v>
      </c>
      <c r="HI30" s="78">
        <v>2016</v>
      </c>
      <c r="HJ30" s="78">
        <v>2016</v>
      </c>
      <c r="HK30" s="78">
        <v>2016</v>
      </c>
      <c r="HL30" s="78">
        <v>2</v>
      </c>
      <c r="HM30" s="78">
        <v>2016</v>
      </c>
      <c r="HN30" s="78">
        <v>2016</v>
      </c>
      <c r="HO30" s="78">
        <v>2</v>
      </c>
      <c r="HP30" s="78" t="s">
        <v>485</v>
      </c>
      <c r="HQ30" s="78" t="s">
        <v>769</v>
      </c>
      <c r="HR30" s="78">
        <v>2016</v>
      </c>
      <c r="HS30" s="78" t="s">
        <v>440</v>
      </c>
      <c r="HT30" s="78" t="s">
        <v>440</v>
      </c>
      <c r="HU30" s="78">
        <v>1</v>
      </c>
      <c r="HV30" s="78">
        <v>2016</v>
      </c>
      <c r="HW30" s="78" t="s">
        <v>440</v>
      </c>
      <c r="HX30" s="78" t="s">
        <v>440</v>
      </c>
      <c r="HY30" s="78">
        <v>1</v>
      </c>
      <c r="HZ30" s="78">
        <v>2016</v>
      </c>
      <c r="IA30" s="78" t="s">
        <v>440</v>
      </c>
      <c r="IB30" s="78" t="s">
        <v>440</v>
      </c>
      <c r="IC30" s="78">
        <v>1</v>
      </c>
      <c r="ID30" s="78">
        <v>2016</v>
      </c>
      <c r="IE30" s="78" t="s">
        <v>440</v>
      </c>
      <c r="IF30" s="78" t="s">
        <v>440</v>
      </c>
      <c r="IG30" s="78">
        <v>1</v>
      </c>
      <c r="IH30" s="78">
        <v>2016</v>
      </c>
      <c r="II30" s="78"/>
      <c r="IJ30" s="78"/>
      <c r="IK30" s="78"/>
      <c r="IL30" s="78" t="s">
        <v>440</v>
      </c>
      <c r="IM30" s="78">
        <v>1</v>
      </c>
      <c r="IN30" s="78">
        <v>2016</v>
      </c>
      <c r="IO30" s="78" t="s">
        <v>440</v>
      </c>
      <c r="IP30" s="78" t="s">
        <v>440</v>
      </c>
      <c r="IQ30" s="78">
        <v>1</v>
      </c>
      <c r="IR30" s="78">
        <v>2016</v>
      </c>
      <c r="IS30" s="78" t="s">
        <v>440</v>
      </c>
      <c r="IT30" s="78" t="s">
        <v>440</v>
      </c>
      <c r="IU30" s="78">
        <v>1</v>
      </c>
      <c r="IV30" s="78">
        <v>2016</v>
      </c>
      <c r="IW30" s="78" t="s">
        <v>440</v>
      </c>
      <c r="IX30" s="78" t="s">
        <v>440</v>
      </c>
      <c r="IY30" s="78">
        <v>1</v>
      </c>
      <c r="IZ30" s="78">
        <v>2016</v>
      </c>
      <c r="JA30" s="78" t="s">
        <v>440</v>
      </c>
      <c r="JB30" s="78" t="s">
        <v>440</v>
      </c>
      <c r="JC30" s="78">
        <v>1</v>
      </c>
      <c r="JD30" s="78">
        <v>2016</v>
      </c>
      <c r="JE30" s="78" t="s">
        <v>440</v>
      </c>
      <c r="JF30" s="78">
        <v>1</v>
      </c>
      <c r="JG30" s="78">
        <v>2016</v>
      </c>
      <c r="JH30" s="78" t="s">
        <v>440</v>
      </c>
      <c r="JI30" s="78">
        <v>1</v>
      </c>
      <c r="JJ30" s="78">
        <v>2016</v>
      </c>
      <c r="JK30" s="78">
        <v>0.1</v>
      </c>
      <c r="JL30" s="78">
        <v>1</v>
      </c>
      <c r="JM30" s="78">
        <v>2016</v>
      </c>
      <c r="JN30" s="78" t="s">
        <v>440</v>
      </c>
      <c r="JO30" s="78" t="s">
        <v>440</v>
      </c>
      <c r="JP30" s="78">
        <v>1</v>
      </c>
      <c r="JQ30" s="78">
        <v>2016</v>
      </c>
      <c r="JR30" s="78" t="s">
        <v>440</v>
      </c>
      <c r="JS30" s="78" t="s">
        <v>440</v>
      </c>
      <c r="JT30" s="78">
        <v>1</v>
      </c>
      <c r="JU30" s="78">
        <v>2016</v>
      </c>
      <c r="JV30" s="78"/>
      <c r="JW30" s="78"/>
      <c r="JX30" s="78"/>
      <c r="JY30" s="78">
        <v>2.8E-3</v>
      </c>
      <c r="JZ30" s="78">
        <v>0.01</v>
      </c>
      <c r="KA30" s="78">
        <v>1</v>
      </c>
      <c r="KB30" s="78">
        <v>2016</v>
      </c>
      <c r="KC30" s="78"/>
      <c r="KD30" s="78"/>
      <c r="KE30" s="78"/>
      <c r="KF30" s="78" t="s">
        <v>440</v>
      </c>
      <c r="KG30" s="78">
        <v>1</v>
      </c>
      <c r="KH30" s="78">
        <v>2016</v>
      </c>
      <c r="KI30" s="78"/>
      <c r="KJ30" s="78"/>
      <c r="KK30" s="78"/>
      <c r="KL30" s="78" t="s">
        <v>440</v>
      </c>
      <c r="KM30" s="78">
        <v>1</v>
      </c>
      <c r="KN30" s="78">
        <v>2016</v>
      </c>
      <c r="KO30" s="78" t="s">
        <v>440</v>
      </c>
      <c r="KP30" s="78" t="s">
        <v>440</v>
      </c>
      <c r="KQ30" s="78">
        <v>1</v>
      </c>
      <c r="KR30" s="78">
        <v>2016</v>
      </c>
      <c r="KS30" s="78" t="s">
        <v>440</v>
      </c>
      <c r="KT30" s="78" t="s">
        <v>440</v>
      </c>
      <c r="KU30" s="78">
        <v>1</v>
      </c>
      <c r="KV30" s="78">
        <v>2016</v>
      </c>
      <c r="KW30" s="78" t="s">
        <v>440</v>
      </c>
      <c r="KX30" s="78" t="s">
        <v>440</v>
      </c>
      <c r="KY30" s="78">
        <v>1</v>
      </c>
      <c r="KZ30" s="78">
        <v>2016</v>
      </c>
      <c r="LA30" s="78"/>
      <c r="LB30" s="78"/>
      <c r="LC30" s="78"/>
      <c r="LD30" s="78" t="s">
        <v>440</v>
      </c>
      <c r="LE30" s="78">
        <v>1</v>
      </c>
      <c r="LF30" s="78">
        <v>2016</v>
      </c>
      <c r="LG30" s="78">
        <v>5.4583333333333324E-3</v>
      </c>
      <c r="LH30" s="78">
        <v>2.5999999999999999E-2</v>
      </c>
      <c r="LI30" s="78">
        <v>1</v>
      </c>
      <c r="LJ30" s="78">
        <v>2016</v>
      </c>
      <c r="LK30" s="78">
        <v>1</v>
      </c>
      <c r="LL30" s="78">
        <v>2</v>
      </c>
      <c r="LM30" s="78">
        <v>1</v>
      </c>
      <c r="LN30" s="78">
        <v>2016</v>
      </c>
      <c r="LO30" s="78">
        <v>1.6249999999999999E-3</v>
      </c>
      <c r="LP30" s="78">
        <v>3.0000000000000001E-3</v>
      </c>
      <c r="LQ30" s="78">
        <v>1</v>
      </c>
      <c r="LR30" s="78">
        <v>2016</v>
      </c>
      <c r="LS30" s="78">
        <v>1.7083333333333334E-3</v>
      </c>
      <c r="LT30" s="78">
        <v>1</v>
      </c>
      <c r="LU30" s="78">
        <v>2016</v>
      </c>
      <c r="LV30" s="78" t="s">
        <v>440</v>
      </c>
      <c r="LW30" s="78">
        <v>1</v>
      </c>
      <c r="LX30" s="78">
        <v>2016</v>
      </c>
      <c r="LY30" s="78" t="s">
        <v>440</v>
      </c>
      <c r="LZ30" s="78" t="s">
        <v>440</v>
      </c>
      <c r="MA30" s="78">
        <v>1</v>
      </c>
      <c r="MB30" s="78">
        <v>2016</v>
      </c>
      <c r="MC30" s="78"/>
      <c r="MD30" s="78"/>
      <c r="ME30" s="78"/>
      <c r="MF30" s="78">
        <v>1.2999999999999999E-4</v>
      </c>
      <c r="MG30" s="78">
        <v>5.1000000000000004E-4</v>
      </c>
      <c r="MH30" s="78">
        <v>1</v>
      </c>
      <c r="MI30" s="78">
        <v>2016</v>
      </c>
      <c r="MJ30" s="78" t="s">
        <v>440</v>
      </c>
      <c r="MK30" s="78">
        <v>1</v>
      </c>
      <c r="ML30" s="78">
        <v>2016</v>
      </c>
      <c r="MM30" s="78" t="s">
        <v>440</v>
      </c>
      <c r="MN30" s="78">
        <v>1</v>
      </c>
      <c r="MO30" s="78">
        <v>2016</v>
      </c>
      <c r="MP30" s="78" t="s">
        <v>440</v>
      </c>
      <c r="MQ30" s="78">
        <v>1</v>
      </c>
      <c r="MR30" s="78">
        <v>2016</v>
      </c>
      <c r="MS30" s="78" t="s">
        <v>440</v>
      </c>
      <c r="MT30" s="78">
        <v>2016</v>
      </c>
      <c r="MU30" s="78" t="s">
        <v>440</v>
      </c>
      <c r="MV30" s="78" t="s">
        <v>440</v>
      </c>
      <c r="MW30" s="78">
        <v>1</v>
      </c>
      <c r="MX30" s="78">
        <v>2016</v>
      </c>
      <c r="MY30" s="78" t="s">
        <v>440</v>
      </c>
      <c r="MZ30" s="78" t="s">
        <v>440</v>
      </c>
      <c r="NA30" s="78">
        <v>1</v>
      </c>
      <c r="NB30" s="78">
        <v>2016</v>
      </c>
      <c r="NC30" s="78" t="s">
        <v>440</v>
      </c>
      <c r="ND30" s="78">
        <v>1</v>
      </c>
      <c r="NE30" s="78">
        <v>2016</v>
      </c>
      <c r="NF30" s="78">
        <v>0.1</v>
      </c>
      <c r="NG30" s="78">
        <v>1</v>
      </c>
      <c r="NH30" s="78">
        <v>2016</v>
      </c>
      <c r="NI30" s="78" t="s">
        <v>440</v>
      </c>
      <c r="NJ30" s="78">
        <v>1</v>
      </c>
      <c r="NK30" s="78">
        <v>2016</v>
      </c>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t="s">
        <v>440</v>
      </c>
      <c r="PU30" s="78">
        <v>1</v>
      </c>
      <c r="PV30" s="78">
        <v>2016</v>
      </c>
      <c r="PW30" s="78" t="s">
        <v>440</v>
      </c>
      <c r="PX30" s="78">
        <v>1</v>
      </c>
      <c r="PY30" s="78">
        <v>2016</v>
      </c>
      <c r="PZ30" s="78" t="s">
        <v>440</v>
      </c>
      <c r="QA30" s="78">
        <v>1</v>
      </c>
      <c r="QB30" s="78">
        <v>2016</v>
      </c>
      <c r="QC30" s="78" t="s">
        <v>440</v>
      </c>
      <c r="QD30" s="78">
        <v>1</v>
      </c>
      <c r="QE30" s="78">
        <v>2016</v>
      </c>
      <c r="QF30" s="78" t="s">
        <v>440</v>
      </c>
      <c r="QG30" s="78">
        <v>1</v>
      </c>
      <c r="QH30" s="78">
        <v>2016</v>
      </c>
      <c r="QI30" s="78" t="s">
        <v>440</v>
      </c>
      <c r="QJ30" s="78">
        <v>1</v>
      </c>
      <c r="QK30" s="78">
        <v>2016</v>
      </c>
      <c r="QL30" s="78">
        <v>2016</v>
      </c>
      <c r="QM30" s="78">
        <v>2016</v>
      </c>
      <c r="QN30" s="78" t="s">
        <v>479</v>
      </c>
      <c r="QO30" s="78" t="s">
        <v>750</v>
      </c>
      <c r="QP30" s="78">
        <v>2016</v>
      </c>
      <c r="QQ30" s="78">
        <v>2016</v>
      </c>
      <c r="QR30" s="78">
        <v>2016</v>
      </c>
      <c r="QS30" s="78" t="s">
        <v>480</v>
      </c>
      <c r="QT30" s="78" t="s">
        <v>769</v>
      </c>
      <c r="QU30" s="78">
        <v>2016</v>
      </c>
      <c r="QV30" s="93" t="s">
        <v>878</v>
      </c>
      <c r="QW30" s="94" t="s">
        <v>445</v>
      </c>
      <c r="QX30" s="121" t="s">
        <v>437</v>
      </c>
    </row>
    <row r="31" spans="1:466" s="137" customFormat="1">
      <c r="A31" s="56">
        <v>25</v>
      </c>
      <c r="B31" s="61" t="s">
        <v>958</v>
      </c>
      <c r="C31" s="62" t="s">
        <v>959</v>
      </c>
      <c r="D31" s="62" t="s">
        <v>936</v>
      </c>
      <c r="E31" s="62" t="s">
        <v>431</v>
      </c>
      <c r="F31" s="62" t="s">
        <v>960</v>
      </c>
      <c r="G31" s="63" t="s">
        <v>961</v>
      </c>
      <c r="H31" s="62">
        <v>1</v>
      </c>
      <c r="I31" s="62" t="s">
        <v>434</v>
      </c>
      <c r="J31" s="62" t="s">
        <v>747</v>
      </c>
      <c r="K31" s="62" t="s">
        <v>437</v>
      </c>
      <c r="L31" s="62" t="s">
        <v>436</v>
      </c>
      <c r="M31" s="62" t="s">
        <v>437</v>
      </c>
      <c r="N31" s="62" t="s">
        <v>436</v>
      </c>
      <c r="O31" s="62" t="s">
        <v>437</v>
      </c>
      <c r="P31" s="62" t="s">
        <v>436</v>
      </c>
      <c r="Q31" s="62" t="s">
        <v>437</v>
      </c>
      <c r="R31" s="62" t="s">
        <v>436</v>
      </c>
      <c r="S31" s="62" t="s">
        <v>436</v>
      </c>
      <c r="T31" s="62" t="s">
        <v>436</v>
      </c>
      <c r="U31" s="62" t="s">
        <v>436</v>
      </c>
      <c r="V31" s="64" t="s">
        <v>436</v>
      </c>
      <c r="W31" s="64" t="s">
        <v>436</v>
      </c>
      <c r="X31" s="64"/>
      <c r="Y31" s="64"/>
      <c r="Z31" s="64"/>
      <c r="AA31" s="64">
        <v>0.80300000000000005</v>
      </c>
      <c r="AB31" s="64">
        <v>1</v>
      </c>
      <c r="AC31" s="64">
        <v>2016</v>
      </c>
      <c r="AD31" s="65" t="s">
        <v>436</v>
      </c>
      <c r="AE31" s="65" t="s">
        <v>436</v>
      </c>
      <c r="AF31" s="65" t="s">
        <v>436</v>
      </c>
      <c r="AG31" s="64">
        <v>73.5</v>
      </c>
      <c r="AH31" s="64">
        <v>1</v>
      </c>
      <c r="AI31" s="64">
        <v>2016</v>
      </c>
      <c r="AJ31" s="64" t="s">
        <v>436</v>
      </c>
      <c r="AK31" s="64"/>
      <c r="AL31" s="64"/>
      <c r="AM31" s="64">
        <v>0.72799999999999998</v>
      </c>
      <c r="AN31" s="64">
        <v>1</v>
      </c>
      <c r="AO31" s="64">
        <v>2016</v>
      </c>
      <c r="AP31" s="64"/>
      <c r="AQ31" s="64"/>
      <c r="AR31" s="64"/>
      <c r="AS31" s="65">
        <v>2016</v>
      </c>
      <c r="AT31" s="65">
        <v>2016</v>
      </c>
      <c r="AU31" s="65">
        <v>1</v>
      </c>
      <c r="AV31" s="66">
        <v>1</v>
      </c>
      <c r="AW31" s="66">
        <v>1</v>
      </c>
      <c r="AX31" s="66">
        <v>2016</v>
      </c>
      <c r="AY31" s="66">
        <v>6</v>
      </c>
      <c r="AZ31" s="66">
        <v>1</v>
      </c>
      <c r="BA31" s="66">
        <v>2016</v>
      </c>
      <c r="BB31" s="66"/>
      <c r="BC31" s="66"/>
      <c r="BD31" s="66">
        <v>1</v>
      </c>
      <c r="BE31" s="66">
        <v>2016</v>
      </c>
      <c r="BF31" s="66"/>
      <c r="BG31" s="66"/>
      <c r="BH31" s="66"/>
      <c r="BI31" s="67" t="s">
        <v>440</v>
      </c>
      <c r="BJ31" s="66">
        <v>1</v>
      </c>
      <c r="BK31" s="67">
        <v>2016</v>
      </c>
      <c r="BL31" s="67">
        <v>10.7</v>
      </c>
      <c r="BM31" s="66">
        <v>2</v>
      </c>
      <c r="BN31" s="66">
        <v>2016</v>
      </c>
      <c r="BO31" s="66">
        <v>1</v>
      </c>
      <c r="BP31" s="66">
        <v>1</v>
      </c>
      <c r="BQ31" s="66">
        <v>2016</v>
      </c>
      <c r="BR31" s="66">
        <v>1.2</v>
      </c>
      <c r="BS31" s="66">
        <v>2</v>
      </c>
      <c r="BT31" s="66">
        <v>2016</v>
      </c>
      <c r="BU31" s="66" t="s">
        <v>440</v>
      </c>
      <c r="BV31" s="66">
        <v>1</v>
      </c>
      <c r="BW31" s="66">
        <v>2016</v>
      </c>
      <c r="BX31" s="66"/>
      <c r="BY31" s="66"/>
      <c r="BZ31" s="66"/>
      <c r="CA31" s="66" t="s">
        <v>440</v>
      </c>
      <c r="CB31" s="66">
        <v>1</v>
      </c>
      <c r="CC31" s="66">
        <v>2016</v>
      </c>
      <c r="CD31" s="66"/>
      <c r="CE31" s="66"/>
      <c r="CF31" s="66"/>
      <c r="CG31" s="66">
        <v>109</v>
      </c>
      <c r="CH31" s="66">
        <v>1</v>
      </c>
      <c r="CI31" s="66">
        <v>2016</v>
      </c>
      <c r="CJ31" s="66">
        <v>68</v>
      </c>
      <c r="CK31" s="66">
        <v>1</v>
      </c>
      <c r="CL31" s="66">
        <v>2016</v>
      </c>
      <c r="CM31" s="66">
        <v>16.600000000000001</v>
      </c>
      <c r="CN31" s="66" t="s">
        <v>438</v>
      </c>
      <c r="CO31" s="66">
        <v>2016</v>
      </c>
      <c r="CP31" s="66">
        <v>0.4</v>
      </c>
      <c r="CQ31" s="66">
        <v>1</v>
      </c>
      <c r="CR31" s="66">
        <v>2016</v>
      </c>
      <c r="CS31" s="66">
        <v>15.3</v>
      </c>
      <c r="CT31" s="66">
        <v>1</v>
      </c>
      <c r="CU31" s="66">
        <v>2016</v>
      </c>
      <c r="CV31" s="66">
        <v>3.2</v>
      </c>
      <c r="CW31" s="66">
        <v>1</v>
      </c>
      <c r="CX31" s="66">
        <v>2016</v>
      </c>
      <c r="CY31" s="66">
        <v>51</v>
      </c>
      <c r="CZ31" s="66">
        <v>1</v>
      </c>
      <c r="DA31" s="66">
        <v>2016</v>
      </c>
      <c r="DB31" s="66" t="s">
        <v>962</v>
      </c>
      <c r="DC31" s="66" t="s">
        <v>438</v>
      </c>
      <c r="DD31" s="66">
        <v>2016</v>
      </c>
      <c r="DE31" s="66">
        <v>39.4</v>
      </c>
      <c r="DF31" s="66">
        <v>1</v>
      </c>
      <c r="DG31" s="66">
        <v>2016</v>
      </c>
      <c r="DH31" s="66" t="s">
        <v>440</v>
      </c>
      <c r="DI31" s="66">
        <v>1</v>
      </c>
      <c r="DJ31" s="66">
        <v>2016</v>
      </c>
      <c r="DK31" s="66" t="s">
        <v>440</v>
      </c>
      <c r="DL31" s="66">
        <v>1</v>
      </c>
      <c r="DM31" s="66">
        <v>2016</v>
      </c>
      <c r="DN31" s="66">
        <v>0.4</v>
      </c>
      <c r="DO31" s="66">
        <v>1</v>
      </c>
      <c r="DP31" s="66">
        <v>2016</v>
      </c>
      <c r="DQ31" s="66"/>
      <c r="DR31" s="66"/>
      <c r="DS31" s="66"/>
      <c r="DT31" s="66">
        <v>0.4</v>
      </c>
      <c r="DU31" s="66">
        <v>1</v>
      </c>
      <c r="DV31" s="66">
        <v>2016</v>
      </c>
      <c r="DW31" s="66" t="s">
        <v>440</v>
      </c>
      <c r="DX31" s="66">
        <v>1</v>
      </c>
      <c r="DY31" s="66">
        <v>2016</v>
      </c>
      <c r="DZ31" s="66">
        <v>0.03</v>
      </c>
      <c r="EA31" s="66">
        <v>1</v>
      </c>
      <c r="EB31" s="66">
        <v>2016</v>
      </c>
      <c r="EC31" s="66">
        <v>3</v>
      </c>
      <c r="ED31" s="66">
        <v>2016</v>
      </c>
      <c r="EE31" s="66"/>
      <c r="EF31" s="66"/>
      <c r="EG31" s="66"/>
      <c r="EH31" s="66"/>
      <c r="EI31" s="66"/>
      <c r="EJ31" s="66"/>
      <c r="EK31" s="66"/>
      <c r="EL31" s="66"/>
      <c r="EM31" s="66"/>
      <c r="EN31" s="65">
        <v>2016</v>
      </c>
      <c r="EO31" s="65">
        <v>2016</v>
      </c>
      <c r="EP31" s="65" t="s">
        <v>438</v>
      </c>
      <c r="EQ31" s="64" t="s">
        <v>440</v>
      </c>
      <c r="ER31" s="64">
        <v>1</v>
      </c>
      <c r="ES31" s="64">
        <v>2016</v>
      </c>
      <c r="ET31" s="64" t="s">
        <v>440</v>
      </c>
      <c r="EU31" s="64">
        <v>1</v>
      </c>
      <c r="EV31" s="64">
        <v>2016</v>
      </c>
      <c r="EW31" s="64">
        <v>4.2000000000000003E-2</v>
      </c>
      <c r="EX31" s="64">
        <v>2</v>
      </c>
      <c r="EY31" s="64">
        <v>2016</v>
      </c>
      <c r="EZ31" s="64">
        <v>6.2500000000000003E-3</v>
      </c>
      <c r="FA31" s="64">
        <v>2</v>
      </c>
      <c r="FB31" s="64">
        <v>2016</v>
      </c>
      <c r="FC31" s="64" t="s">
        <v>440</v>
      </c>
      <c r="FD31" s="64">
        <v>1</v>
      </c>
      <c r="FE31" s="64">
        <v>2016</v>
      </c>
      <c r="FF31" s="64" t="s">
        <v>440</v>
      </c>
      <c r="FG31" s="64">
        <v>1</v>
      </c>
      <c r="FH31" s="64">
        <v>2016</v>
      </c>
      <c r="FI31" s="64" t="s">
        <v>440</v>
      </c>
      <c r="FJ31" s="64">
        <v>1</v>
      </c>
      <c r="FK31" s="64">
        <v>2016</v>
      </c>
      <c r="FL31" s="64" t="s">
        <v>440</v>
      </c>
      <c r="FM31" s="64">
        <v>1</v>
      </c>
      <c r="FN31" s="64">
        <v>2016</v>
      </c>
      <c r="FO31" s="64" t="s">
        <v>440</v>
      </c>
      <c r="FP31" s="64">
        <v>1</v>
      </c>
      <c r="FQ31" s="64">
        <v>2016</v>
      </c>
      <c r="FR31" s="64" t="s">
        <v>440</v>
      </c>
      <c r="FS31" s="64">
        <v>1</v>
      </c>
      <c r="FT31" s="64">
        <v>2016</v>
      </c>
      <c r="FU31" s="64">
        <v>1.6500000000000001E-2</v>
      </c>
      <c r="FV31" s="64">
        <v>2</v>
      </c>
      <c r="FW31" s="64">
        <v>2016</v>
      </c>
      <c r="FX31" s="64" t="s">
        <v>440</v>
      </c>
      <c r="FY31" s="64">
        <v>1</v>
      </c>
      <c r="FZ31" s="64">
        <v>2016</v>
      </c>
      <c r="GA31" s="64" t="s">
        <v>440</v>
      </c>
      <c r="GB31" s="64">
        <v>1</v>
      </c>
      <c r="GC31" s="64">
        <v>2016</v>
      </c>
      <c r="GD31" s="64" t="s">
        <v>440</v>
      </c>
      <c r="GE31" s="64">
        <v>1</v>
      </c>
      <c r="GF31" s="64">
        <v>2016</v>
      </c>
      <c r="GG31" s="64" t="s">
        <v>440</v>
      </c>
      <c r="GH31" s="64">
        <v>1</v>
      </c>
      <c r="GI31" s="64">
        <v>2016</v>
      </c>
      <c r="GJ31" s="64" t="s">
        <v>440</v>
      </c>
      <c r="GK31" s="64">
        <v>1</v>
      </c>
      <c r="GL31" s="64">
        <v>2016</v>
      </c>
      <c r="GM31" s="64" t="s">
        <v>440</v>
      </c>
      <c r="GN31" s="64">
        <v>1</v>
      </c>
      <c r="GO31" s="64">
        <v>2016</v>
      </c>
      <c r="GP31" s="64" t="s">
        <v>440</v>
      </c>
      <c r="GQ31" s="64">
        <v>1</v>
      </c>
      <c r="GR31" s="64">
        <v>2016</v>
      </c>
      <c r="GS31" s="64" t="s">
        <v>440</v>
      </c>
      <c r="GT31" s="64">
        <v>1</v>
      </c>
      <c r="GU31" s="64">
        <v>2016</v>
      </c>
      <c r="GV31" s="64" t="s">
        <v>440</v>
      </c>
      <c r="GW31" s="64">
        <v>1</v>
      </c>
      <c r="GX31" s="64">
        <v>2016</v>
      </c>
      <c r="GY31" s="64">
        <v>4.4999999999999998E-2</v>
      </c>
      <c r="GZ31" s="64">
        <v>2</v>
      </c>
      <c r="HA31" s="65">
        <v>2016</v>
      </c>
      <c r="HB31" s="65" t="s">
        <v>440</v>
      </c>
      <c r="HC31" s="64">
        <v>1</v>
      </c>
      <c r="HD31" s="65">
        <v>2016</v>
      </c>
      <c r="HE31" s="65" t="s">
        <v>440</v>
      </c>
      <c r="HF31" s="64">
        <v>1</v>
      </c>
      <c r="HG31" s="65">
        <v>2016</v>
      </c>
      <c r="HH31" s="65" t="s">
        <v>440</v>
      </c>
      <c r="HI31" s="65">
        <v>2016</v>
      </c>
      <c r="HJ31" s="65">
        <v>2016</v>
      </c>
      <c r="HK31" s="65">
        <v>2016</v>
      </c>
      <c r="HL31" s="65">
        <v>2</v>
      </c>
      <c r="HM31" s="65">
        <v>2016</v>
      </c>
      <c r="HN31" s="65">
        <v>2016</v>
      </c>
      <c r="HO31" s="65">
        <v>3</v>
      </c>
      <c r="HP31" s="65" t="s">
        <v>441</v>
      </c>
      <c r="HQ31" s="64"/>
      <c r="HR31" s="64"/>
      <c r="HS31" s="64" t="s">
        <v>440</v>
      </c>
      <c r="HT31" s="64" t="s">
        <v>440</v>
      </c>
      <c r="HU31" s="64">
        <v>1</v>
      </c>
      <c r="HV31" s="64">
        <v>2016</v>
      </c>
      <c r="HW31" s="64" t="s">
        <v>440</v>
      </c>
      <c r="HX31" s="64" t="s">
        <v>440</v>
      </c>
      <c r="HY31" s="64">
        <v>1</v>
      </c>
      <c r="HZ31" s="64">
        <v>2016</v>
      </c>
      <c r="IA31" s="64" t="s">
        <v>440</v>
      </c>
      <c r="IB31" s="64" t="s">
        <v>440</v>
      </c>
      <c r="IC31" s="64">
        <v>1</v>
      </c>
      <c r="ID31" s="64">
        <v>2016</v>
      </c>
      <c r="IE31" s="64" t="s">
        <v>440</v>
      </c>
      <c r="IF31" s="64" t="s">
        <v>440</v>
      </c>
      <c r="IG31" s="64">
        <v>1</v>
      </c>
      <c r="IH31" s="64">
        <v>2016</v>
      </c>
      <c r="II31" s="64"/>
      <c r="IJ31" s="64"/>
      <c r="IK31" s="64"/>
      <c r="IL31" s="64"/>
      <c r="IM31" s="64"/>
      <c r="IN31" s="64"/>
      <c r="IO31" s="65" t="s">
        <v>440</v>
      </c>
      <c r="IP31" s="65" t="s">
        <v>440</v>
      </c>
      <c r="IQ31" s="65">
        <v>1</v>
      </c>
      <c r="IR31" s="64">
        <v>2016</v>
      </c>
      <c r="IS31" s="64" t="s">
        <v>440</v>
      </c>
      <c r="IT31" s="64" t="s">
        <v>440</v>
      </c>
      <c r="IU31" s="64">
        <v>1</v>
      </c>
      <c r="IV31" s="64">
        <v>2016</v>
      </c>
      <c r="IW31" s="64" t="s">
        <v>440</v>
      </c>
      <c r="IX31" s="64" t="s">
        <v>440</v>
      </c>
      <c r="IY31" s="64">
        <v>1</v>
      </c>
      <c r="IZ31" s="64">
        <v>2016</v>
      </c>
      <c r="JA31" s="64" t="s">
        <v>440</v>
      </c>
      <c r="JB31" s="64" t="s">
        <v>440</v>
      </c>
      <c r="JC31" s="64">
        <v>1</v>
      </c>
      <c r="JD31" s="64">
        <v>2016</v>
      </c>
      <c r="JE31" s="64" t="s">
        <v>440</v>
      </c>
      <c r="JF31" s="64">
        <v>1</v>
      </c>
      <c r="JG31" s="64">
        <v>2016</v>
      </c>
      <c r="JH31" s="64" t="s">
        <v>440</v>
      </c>
      <c r="JI31" s="64">
        <v>1</v>
      </c>
      <c r="JJ31" s="64">
        <v>2016</v>
      </c>
      <c r="JK31" s="64">
        <v>0.1</v>
      </c>
      <c r="JL31" s="64">
        <v>1</v>
      </c>
      <c r="JM31" s="64">
        <v>2016</v>
      </c>
      <c r="JN31" s="64" t="s">
        <v>440</v>
      </c>
      <c r="JO31" s="64" t="s">
        <v>440</v>
      </c>
      <c r="JP31" s="64">
        <v>1</v>
      </c>
      <c r="JQ31" s="64">
        <v>2016</v>
      </c>
      <c r="JR31" s="64" t="s">
        <v>440</v>
      </c>
      <c r="JS31" s="64" t="s">
        <v>440</v>
      </c>
      <c r="JT31" s="64">
        <v>1</v>
      </c>
      <c r="JU31" s="64">
        <v>2016</v>
      </c>
      <c r="JV31" s="64"/>
      <c r="JW31" s="64"/>
      <c r="JX31" s="64"/>
      <c r="JY31" s="64"/>
      <c r="JZ31" s="64"/>
      <c r="KA31" s="64">
        <v>1</v>
      </c>
      <c r="KB31" s="64">
        <v>2011</v>
      </c>
      <c r="KC31" s="64"/>
      <c r="KD31" s="64"/>
      <c r="KE31" s="64"/>
      <c r="KF31" s="64"/>
      <c r="KG31" s="64">
        <v>1</v>
      </c>
      <c r="KH31" s="64">
        <v>2011</v>
      </c>
      <c r="KI31" s="64"/>
      <c r="KJ31" s="64"/>
      <c r="KK31" s="64"/>
      <c r="KL31" s="64"/>
      <c r="KM31" s="64">
        <v>1</v>
      </c>
      <c r="KN31" s="64">
        <v>2011</v>
      </c>
      <c r="KO31" s="64" t="s">
        <v>440</v>
      </c>
      <c r="KP31" s="64" t="s">
        <v>440</v>
      </c>
      <c r="KQ31" s="64">
        <v>1</v>
      </c>
      <c r="KR31" s="64">
        <v>2016</v>
      </c>
      <c r="KS31" s="64" t="s">
        <v>440</v>
      </c>
      <c r="KT31" s="64" t="s">
        <v>440</v>
      </c>
      <c r="KU31" s="64">
        <v>1</v>
      </c>
      <c r="KV31" s="64">
        <v>2016</v>
      </c>
      <c r="KW31" s="64">
        <v>0.2</v>
      </c>
      <c r="KX31" s="64">
        <v>1</v>
      </c>
      <c r="KY31" s="64">
        <v>1</v>
      </c>
      <c r="KZ31" s="64">
        <v>2016</v>
      </c>
      <c r="LA31" s="64"/>
      <c r="LB31" s="64"/>
      <c r="LC31" s="64"/>
      <c r="LD31" s="64"/>
      <c r="LE31" s="64">
        <v>1</v>
      </c>
      <c r="LF31" s="64">
        <v>2011</v>
      </c>
      <c r="LG31" s="64">
        <v>4.1250000000000002E-3</v>
      </c>
      <c r="LH31" s="64">
        <v>1.4E-2</v>
      </c>
      <c r="LI31" s="64">
        <v>1</v>
      </c>
      <c r="LJ31" s="64">
        <v>2016</v>
      </c>
      <c r="LK31" s="64">
        <v>1</v>
      </c>
      <c r="LL31" s="64">
        <v>1</v>
      </c>
      <c r="LM31" s="64">
        <v>1</v>
      </c>
      <c r="LN31" s="64">
        <v>2016</v>
      </c>
      <c r="LO31" s="64" t="s">
        <v>440</v>
      </c>
      <c r="LP31" s="64" t="s">
        <v>440</v>
      </c>
      <c r="LQ31" s="64">
        <v>1</v>
      </c>
      <c r="LR31" s="64">
        <v>2016</v>
      </c>
      <c r="LS31" s="64" t="s">
        <v>440</v>
      </c>
      <c r="LT31" s="64">
        <v>1</v>
      </c>
      <c r="LU31" s="64">
        <v>2016</v>
      </c>
      <c r="LV31" s="64" t="s">
        <v>440</v>
      </c>
      <c r="LW31" s="64">
        <v>1</v>
      </c>
      <c r="LX31" s="64">
        <v>2016</v>
      </c>
      <c r="LY31" s="64" t="s">
        <v>440</v>
      </c>
      <c r="LZ31" s="64" t="s">
        <v>440</v>
      </c>
      <c r="MA31" s="64">
        <v>1</v>
      </c>
      <c r="MB31" s="64">
        <v>2016</v>
      </c>
      <c r="MC31" s="64"/>
      <c r="MD31" s="64"/>
      <c r="ME31" s="64"/>
      <c r="MF31" s="64" t="s">
        <v>440</v>
      </c>
      <c r="MG31" s="64" t="s">
        <v>440</v>
      </c>
      <c r="MH31" s="64">
        <v>1</v>
      </c>
      <c r="MI31" s="64">
        <v>2016</v>
      </c>
      <c r="MJ31" s="64" t="s">
        <v>440</v>
      </c>
      <c r="MK31" s="64">
        <v>1</v>
      </c>
      <c r="ML31" s="64">
        <v>2016</v>
      </c>
      <c r="MM31" s="64" t="s">
        <v>440</v>
      </c>
      <c r="MN31" s="64">
        <v>1</v>
      </c>
      <c r="MO31" s="64">
        <v>2016</v>
      </c>
      <c r="MP31" s="64" t="s">
        <v>440</v>
      </c>
      <c r="MQ31" s="64">
        <v>1</v>
      </c>
      <c r="MR31" s="64">
        <v>2016</v>
      </c>
      <c r="MS31" s="64" t="s">
        <v>440</v>
      </c>
      <c r="MT31" s="64">
        <v>2016</v>
      </c>
      <c r="MU31" s="64" t="s">
        <v>440</v>
      </c>
      <c r="MV31" s="64" t="s">
        <v>440</v>
      </c>
      <c r="MW31" s="64">
        <v>1</v>
      </c>
      <c r="MX31" s="64">
        <v>2016</v>
      </c>
      <c r="MY31" s="64" t="s">
        <v>440</v>
      </c>
      <c r="MZ31" s="64" t="s">
        <v>440</v>
      </c>
      <c r="NA31" s="64">
        <v>1</v>
      </c>
      <c r="NB31" s="64">
        <v>2016</v>
      </c>
      <c r="NC31" s="64" t="s">
        <v>440</v>
      </c>
      <c r="ND31" s="64">
        <v>1</v>
      </c>
      <c r="NE31" s="64">
        <v>2016</v>
      </c>
      <c r="NF31" s="64" t="s">
        <v>440</v>
      </c>
      <c r="NG31" s="64">
        <v>1</v>
      </c>
      <c r="NH31" s="64">
        <v>2016</v>
      </c>
      <c r="NI31" s="64" t="s">
        <v>440</v>
      </c>
      <c r="NJ31" s="64">
        <v>1</v>
      </c>
      <c r="NK31" s="64">
        <v>2016</v>
      </c>
      <c r="NL31" s="64"/>
      <c r="NM31" s="64"/>
      <c r="NN31" s="64"/>
      <c r="NO31" s="64"/>
      <c r="NP31" s="64"/>
      <c r="NQ31" s="64"/>
      <c r="NR31" s="64"/>
      <c r="NS31" s="64"/>
      <c r="NT31" s="64"/>
      <c r="NU31" s="64"/>
      <c r="NV31" s="64"/>
      <c r="NW31" s="64"/>
      <c r="NX31" s="64"/>
      <c r="NY31" s="64"/>
      <c r="NZ31" s="64"/>
      <c r="OA31" s="64"/>
      <c r="OB31" s="64"/>
      <c r="OC31" s="64"/>
      <c r="OD31" s="64"/>
      <c r="OE31" s="64"/>
      <c r="OF31" s="64"/>
      <c r="OG31" s="64"/>
      <c r="OH31" s="64"/>
      <c r="OI31" s="64"/>
      <c r="OJ31" s="64"/>
      <c r="OK31" s="64"/>
      <c r="OL31" s="64"/>
      <c r="OM31" s="64"/>
      <c r="ON31" s="64"/>
      <c r="OO31" s="64"/>
      <c r="OP31" s="64"/>
      <c r="OQ31" s="64"/>
      <c r="OR31" s="64"/>
      <c r="OS31" s="64"/>
      <c r="OT31" s="64"/>
      <c r="OU31" s="64"/>
      <c r="OV31" s="64"/>
      <c r="OW31" s="64"/>
      <c r="OX31" s="64"/>
      <c r="OY31" s="64"/>
      <c r="OZ31" s="64"/>
      <c r="PA31" s="64"/>
      <c r="PB31" s="64"/>
      <c r="PC31" s="64"/>
      <c r="PD31" s="64"/>
      <c r="PE31" s="64"/>
      <c r="PF31" s="64"/>
      <c r="PG31" s="64"/>
      <c r="PH31" s="64"/>
      <c r="PI31" s="64"/>
      <c r="PJ31" s="64"/>
      <c r="PK31" s="64"/>
      <c r="PL31" s="64"/>
      <c r="PM31" s="64"/>
      <c r="PN31" s="64"/>
      <c r="PO31" s="64"/>
      <c r="PP31" s="64"/>
      <c r="PQ31" s="64"/>
      <c r="PR31" s="64"/>
      <c r="PS31" s="64"/>
      <c r="PT31" s="64" t="s">
        <v>440</v>
      </c>
      <c r="PU31" s="64">
        <v>1</v>
      </c>
      <c r="PV31" s="64">
        <v>2016</v>
      </c>
      <c r="PW31" s="64" t="s">
        <v>440</v>
      </c>
      <c r="PX31" s="64">
        <v>1</v>
      </c>
      <c r="PY31" s="64">
        <v>2016</v>
      </c>
      <c r="PZ31" s="64" t="s">
        <v>440</v>
      </c>
      <c r="QA31" s="64">
        <v>1</v>
      </c>
      <c r="QB31" s="64">
        <v>2016</v>
      </c>
      <c r="QC31" s="64" t="s">
        <v>440</v>
      </c>
      <c r="QD31" s="64">
        <v>1</v>
      </c>
      <c r="QE31" s="64">
        <v>2016</v>
      </c>
      <c r="QF31" s="64" t="s">
        <v>440</v>
      </c>
      <c r="QG31" s="64">
        <v>1</v>
      </c>
      <c r="QH31" s="64">
        <v>2016</v>
      </c>
      <c r="QI31" s="64" t="s">
        <v>440</v>
      </c>
      <c r="QJ31" s="64">
        <v>1</v>
      </c>
      <c r="QK31" s="64">
        <v>2016</v>
      </c>
      <c r="QL31" s="65">
        <v>2011</v>
      </c>
      <c r="QM31" s="65">
        <v>2016</v>
      </c>
      <c r="QN31" s="65" t="s">
        <v>479</v>
      </c>
      <c r="QO31" s="65"/>
      <c r="QP31" s="65"/>
      <c r="QQ31" s="65">
        <v>2011</v>
      </c>
      <c r="QR31" s="65">
        <v>2016</v>
      </c>
      <c r="QS31" s="65" t="s">
        <v>444</v>
      </c>
      <c r="QT31" s="65"/>
      <c r="QU31" s="65"/>
      <c r="QV31" s="135"/>
      <c r="QW31" s="136" t="s">
        <v>445</v>
      </c>
      <c r="QX31" s="145" t="s">
        <v>1122</v>
      </c>
    </row>
    <row r="32" spans="1:466" s="137" customFormat="1">
      <c r="A32" s="56">
        <v>26</v>
      </c>
      <c r="B32" s="61" t="s">
        <v>963</v>
      </c>
      <c r="C32" s="62" t="s">
        <v>964</v>
      </c>
      <c r="D32" s="62" t="s">
        <v>936</v>
      </c>
      <c r="E32" s="62" t="s">
        <v>431</v>
      </c>
      <c r="F32" s="62" t="s">
        <v>965</v>
      </c>
      <c r="G32" s="63" t="s">
        <v>966</v>
      </c>
      <c r="H32" s="62">
        <v>14</v>
      </c>
      <c r="I32" s="62" t="s">
        <v>434</v>
      </c>
      <c r="J32" s="62" t="s">
        <v>747</v>
      </c>
      <c r="K32" s="62" t="s">
        <v>437</v>
      </c>
      <c r="L32" s="62" t="s">
        <v>437</v>
      </c>
      <c r="M32" s="62" t="s">
        <v>437</v>
      </c>
      <c r="N32" s="62" t="s">
        <v>436</v>
      </c>
      <c r="O32" s="62" t="s">
        <v>437</v>
      </c>
      <c r="P32" s="62" t="s">
        <v>437</v>
      </c>
      <c r="Q32" s="62" t="s">
        <v>437</v>
      </c>
      <c r="R32" s="62" t="s">
        <v>436</v>
      </c>
      <c r="S32" s="62" t="s">
        <v>436</v>
      </c>
      <c r="T32" s="62" t="s">
        <v>436</v>
      </c>
      <c r="U32" s="62" t="s">
        <v>437</v>
      </c>
      <c r="V32" s="64" t="s">
        <v>436</v>
      </c>
      <c r="W32" s="64" t="s">
        <v>436</v>
      </c>
      <c r="X32" s="64"/>
      <c r="Y32" s="64"/>
      <c r="Z32" s="64"/>
      <c r="AA32" s="64">
        <v>0.76900000000000002</v>
      </c>
      <c r="AB32" s="64">
        <v>1</v>
      </c>
      <c r="AC32" s="64">
        <v>2016</v>
      </c>
      <c r="AD32" s="65" t="s">
        <v>436</v>
      </c>
      <c r="AE32" s="65" t="s">
        <v>436</v>
      </c>
      <c r="AF32" s="65" t="s">
        <v>436</v>
      </c>
      <c r="AG32" s="64">
        <v>60</v>
      </c>
      <c r="AH32" s="64">
        <v>1</v>
      </c>
      <c r="AI32" s="64">
        <v>2016</v>
      </c>
      <c r="AJ32" s="64" t="s">
        <v>436</v>
      </c>
      <c r="AK32" s="64"/>
      <c r="AL32" s="64"/>
      <c r="AM32" s="64">
        <v>0.97399999999999998</v>
      </c>
      <c r="AN32" s="64">
        <v>1</v>
      </c>
      <c r="AO32" s="64">
        <v>2016</v>
      </c>
      <c r="AP32" s="64" t="s">
        <v>436</v>
      </c>
      <c r="AQ32" s="64" t="s">
        <v>436</v>
      </c>
      <c r="AR32" s="64"/>
      <c r="AS32" s="65">
        <v>2016</v>
      </c>
      <c r="AT32" s="65">
        <v>2016</v>
      </c>
      <c r="AU32" s="65">
        <v>1</v>
      </c>
      <c r="AV32" s="66">
        <v>1.33</v>
      </c>
      <c r="AW32" s="66">
        <v>2</v>
      </c>
      <c r="AX32" s="66">
        <v>2016</v>
      </c>
      <c r="AY32" s="66">
        <v>9</v>
      </c>
      <c r="AZ32" s="66">
        <v>1</v>
      </c>
      <c r="BA32" s="66">
        <v>2016</v>
      </c>
      <c r="BB32" s="66"/>
      <c r="BC32" s="66"/>
      <c r="BD32" s="66">
        <v>3</v>
      </c>
      <c r="BE32" s="66">
        <v>2016</v>
      </c>
      <c r="BF32" s="66"/>
      <c r="BG32" s="66"/>
      <c r="BH32" s="66"/>
      <c r="BI32" s="67">
        <v>3.5</v>
      </c>
      <c r="BJ32" s="66">
        <v>1</v>
      </c>
      <c r="BK32" s="67">
        <v>2016</v>
      </c>
      <c r="BL32" s="67">
        <v>11</v>
      </c>
      <c r="BM32" s="66">
        <v>1</v>
      </c>
      <c r="BN32" s="66">
        <v>2016</v>
      </c>
      <c r="BO32" s="66">
        <v>1.1000000000000001</v>
      </c>
      <c r="BP32" s="66">
        <v>1</v>
      </c>
      <c r="BQ32" s="66">
        <v>2016</v>
      </c>
      <c r="BR32" s="66">
        <v>1.4</v>
      </c>
      <c r="BS32" s="66">
        <v>1</v>
      </c>
      <c r="BT32" s="66">
        <v>2016</v>
      </c>
      <c r="BU32" s="66">
        <v>0.9</v>
      </c>
      <c r="BV32" s="66">
        <v>1</v>
      </c>
      <c r="BW32" s="66">
        <v>2016</v>
      </c>
      <c r="BX32" s="66"/>
      <c r="BY32" s="66"/>
      <c r="BZ32" s="66"/>
      <c r="CA32" s="66"/>
      <c r="CB32" s="66"/>
      <c r="CC32" s="66"/>
      <c r="CD32" s="66"/>
      <c r="CE32" s="66"/>
      <c r="CF32" s="66"/>
      <c r="CG32" s="66">
        <v>210</v>
      </c>
      <c r="CH32" s="66">
        <v>1</v>
      </c>
      <c r="CI32" s="66">
        <v>2016</v>
      </c>
      <c r="CJ32" s="66">
        <v>130</v>
      </c>
      <c r="CK32" s="66">
        <v>1</v>
      </c>
      <c r="CL32" s="66">
        <v>2016</v>
      </c>
      <c r="CM32" s="66">
        <v>18.8</v>
      </c>
      <c r="CN32" s="66">
        <v>1</v>
      </c>
      <c r="CO32" s="66">
        <v>2016</v>
      </c>
      <c r="CP32" s="66">
        <v>4.5999999999999996</v>
      </c>
      <c r="CQ32" s="66">
        <v>1</v>
      </c>
      <c r="CR32" s="66">
        <v>2016</v>
      </c>
      <c r="CS32" s="66">
        <v>35.5</v>
      </c>
      <c r="CT32" s="66">
        <v>1</v>
      </c>
      <c r="CU32" s="66">
        <v>2016</v>
      </c>
      <c r="CV32" s="66">
        <v>5.8</v>
      </c>
      <c r="CW32" s="66">
        <v>1</v>
      </c>
      <c r="CX32" s="66">
        <v>2016</v>
      </c>
      <c r="CY32" s="66">
        <v>114</v>
      </c>
      <c r="CZ32" s="66">
        <v>1</v>
      </c>
      <c r="DA32" s="66">
        <v>2016</v>
      </c>
      <c r="DB32" s="66" t="s">
        <v>939</v>
      </c>
      <c r="DC32" s="66">
        <v>1</v>
      </c>
      <c r="DD32" s="66">
        <v>2016</v>
      </c>
      <c r="DE32" s="66">
        <v>98.7</v>
      </c>
      <c r="DF32" s="66">
        <v>1</v>
      </c>
      <c r="DG32" s="66">
        <v>2016</v>
      </c>
      <c r="DH32" s="66">
        <v>0.03</v>
      </c>
      <c r="DI32" s="66">
        <v>1</v>
      </c>
      <c r="DJ32" s="66">
        <v>2016</v>
      </c>
      <c r="DK32" s="66">
        <v>0.2</v>
      </c>
      <c r="DL32" s="66">
        <v>1</v>
      </c>
      <c r="DM32" s="66">
        <v>2016</v>
      </c>
      <c r="DN32" s="66">
        <v>0.6</v>
      </c>
      <c r="DO32" s="66">
        <v>1</v>
      </c>
      <c r="DP32" s="66">
        <v>2016</v>
      </c>
      <c r="DQ32" s="66">
        <v>2E-3</v>
      </c>
      <c r="DR32" s="66">
        <v>1</v>
      </c>
      <c r="DS32" s="66">
        <v>2016</v>
      </c>
      <c r="DT32" s="66">
        <v>0.7</v>
      </c>
      <c r="DU32" s="66">
        <v>1</v>
      </c>
      <c r="DV32" s="66">
        <v>2016</v>
      </c>
      <c r="DW32" s="66">
        <v>6.0000000000000001E-3</v>
      </c>
      <c r="DX32" s="66">
        <v>1</v>
      </c>
      <c r="DY32" s="66">
        <v>2016</v>
      </c>
      <c r="DZ32" s="66">
        <v>0.03</v>
      </c>
      <c r="EA32" s="66">
        <v>1</v>
      </c>
      <c r="EB32" s="66">
        <v>2016</v>
      </c>
      <c r="EC32" s="66">
        <v>3</v>
      </c>
      <c r="ED32" s="66">
        <v>2016</v>
      </c>
      <c r="EE32" s="66"/>
      <c r="EF32" s="66"/>
      <c r="EG32" s="66"/>
      <c r="EH32" s="66"/>
      <c r="EI32" s="66"/>
      <c r="EJ32" s="66"/>
      <c r="EK32" s="66"/>
      <c r="EL32" s="66"/>
      <c r="EM32" s="66"/>
      <c r="EN32" s="65">
        <v>2016</v>
      </c>
      <c r="EO32" s="65">
        <v>2016</v>
      </c>
      <c r="EP32" s="65">
        <v>1</v>
      </c>
      <c r="EQ32" s="64" t="s">
        <v>440</v>
      </c>
      <c r="ER32" s="64">
        <v>1</v>
      </c>
      <c r="ES32" s="64">
        <v>2016</v>
      </c>
      <c r="ET32" s="64" t="s">
        <v>440</v>
      </c>
      <c r="EU32" s="64">
        <v>1</v>
      </c>
      <c r="EV32" s="64">
        <v>2016</v>
      </c>
      <c r="EW32" s="64">
        <v>0.1</v>
      </c>
      <c r="EX32" s="64">
        <v>2</v>
      </c>
      <c r="EY32" s="64">
        <v>2016</v>
      </c>
      <c r="EZ32" s="64">
        <v>1.2750000000000001E-2</v>
      </c>
      <c r="FA32" s="64">
        <v>2</v>
      </c>
      <c r="FB32" s="64">
        <v>2016</v>
      </c>
      <c r="FC32" s="64" t="s">
        <v>440</v>
      </c>
      <c r="FD32" s="64">
        <v>1</v>
      </c>
      <c r="FE32" s="64">
        <v>2016</v>
      </c>
      <c r="FF32" s="64" t="s">
        <v>440</v>
      </c>
      <c r="FG32" s="64">
        <v>1</v>
      </c>
      <c r="FH32" s="64">
        <v>2016</v>
      </c>
      <c r="FI32" s="64">
        <v>3.6249999999999998E-3</v>
      </c>
      <c r="FJ32" s="64">
        <v>2</v>
      </c>
      <c r="FK32" s="64">
        <v>2016</v>
      </c>
      <c r="FL32" s="64" t="s">
        <v>440</v>
      </c>
      <c r="FM32" s="64">
        <v>1</v>
      </c>
      <c r="FN32" s="64">
        <v>2016</v>
      </c>
      <c r="FO32" s="64">
        <v>8.7500000000000002E-4</v>
      </c>
      <c r="FP32" s="64">
        <v>2</v>
      </c>
      <c r="FQ32" s="64">
        <v>2016</v>
      </c>
      <c r="FR32" s="64" t="s">
        <v>440</v>
      </c>
      <c r="FS32" s="64">
        <v>1</v>
      </c>
      <c r="FT32" s="64">
        <v>2016</v>
      </c>
      <c r="FU32" s="64">
        <v>2.8000000000000004E-2</v>
      </c>
      <c r="FV32" s="64">
        <v>2</v>
      </c>
      <c r="FW32" s="64">
        <v>2016</v>
      </c>
      <c r="FX32" s="64" t="s">
        <v>440</v>
      </c>
      <c r="FY32" s="64">
        <v>1</v>
      </c>
      <c r="FZ32" s="64">
        <v>2016</v>
      </c>
      <c r="GA32" s="64" t="s">
        <v>440</v>
      </c>
      <c r="GB32" s="64">
        <v>1</v>
      </c>
      <c r="GC32" s="64">
        <v>2016</v>
      </c>
      <c r="GD32" s="64" t="s">
        <v>440</v>
      </c>
      <c r="GE32" s="64">
        <v>1</v>
      </c>
      <c r="GF32" s="64">
        <v>2016</v>
      </c>
      <c r="GG32" s="64" t="s">
        <v>440</v>
      </c>
      <c r="GH32" s="64">
        <v>1</v>
      </c>
      <c r="GI32" s="64">
        <v>2016</v>
      </c>
      <c r="GJ32" s="64" t="s">
        <v>440</v>
      </c>
      <c r="GK32" s="64">
        <v>1</v>
      </c>
      <c r="GL32" s="64">
        <v>2016</v>
      </c>
      <c r="GM32" s="64" t="s">
        <v>440</v>
      </c>
      <c r="GN32" s="64">
        <v>1</v>
      </c>
      <c r="GO32" s="64">
        <v>2016</v>
      </c>
      <c r="GP32" s="64">
        <v>9.0000000000000008E-4</v>
      </c>
      <c r="GQ32" s="64">
        <v>2</v>
      </c>
      <c r="GR32" s="64">
        <v>2016</v>
      </c>
      <c r="GS32" s="64" t="s">
        <v>440</v>
      </c>
      <c r="GT32" s="64">
        <v>1</v>
      </c>
      <c r="GU32" s="64">
        <v>2016</v>
      </c>
      <c r="GV32" s="64" t="s">
        <v>440</v>
      </c>
      <c r="GW32" s="64">
        <v>1</v>
      </c>
      <c r="GX32" s="64">
        <v>2016</v>
      </c>
      <c r="GY32" s="64">
        <v>0.1</v>
      </c>
      <c r="GZ32" s="64">
        <v>2</v>
      </c>
      <c r="HA32" s="65">
        <v>2016</v>
      </c>
      <c r="HB32" s="65" t="s">
        <v>440</v>
      </c>
      <c r="HC32" s="64">
        <v>1</v>
      </c>
      <c r="HD32" s="65">
        <v>2016</v>
      </c>
      <c r="HE32" s="65" t="s">
        <v>440</v>
      </c>
      <c r="HF32" s="64">
        <v>1</v>
      </c>
      <c r="HG32" s="65">
        <v>2016</v>
      </c>
      <c r="HH32" s="65" t="s">
        <v>440</v>
      </c>
      <c r="HI32" s="65">
        <v>2016</v>
      </c>
      <c r="HJ32" s="65">
        <v>2016</v>
      </c>
      <c r="HK32" s="65">
        <v>2016</v>
      </c>
      <c r="HL32" s="65">
        <v>2</v>
      </c>
      <c r="HM32" s="65">
        <v>2016</v>
      </c>
      <c r="HN32" s="65">
        <v>2016</v>
      </c>
      <c r="HO32" s="65">
        <v>2</v>
      </c>
      <c r="HP32" s="65" t="s">
        <v>485</v>
      </c>
      <c r="HQ32" s="64"/>
      <c r="HR32" s="64"/>
      <c r="HS32" s="64" t="s">
        <v>440</v>
      </c>
      <c r="HT32" s="64" t="s">
        <v>440</v>
      </c>
      <c r="HU32" s="64">
        <v>1</v>
      </c>
      <c r="HV32" s="64">
        <v>2016</v>
      </c>
      <c r="HW32" s="64" t="s">
        <v>440</v>
      </c>
      <c r="HX32" s="64" t="s">
        <v>440</v>
      </c>
      <c r="HY32" s="64">
        <v>1</v>
      </c>
      <c r="HZ32" s="64">
        <v>2016</v>
      </c>
      <c r="IA32" s="64" t="s">
        <v>440</v>
      </c>
      <c r="IB32" s="64" t="s">
        <v>440</v>
      </c>
      <c r="IC32" s="64">
        <v>1</v>
      </c>
      <c r="ID32" s="64">
        <v>2016</v>
      </c>
      <c r="IE32" s="64" t="s">
        <v>440</v>
      </c>
      <c r="IF32" s="64" t="s">
        <v>440</v>
      </c>
      <c r="IG32" s="64">
        <v>1</v>
      </c>
      <c r="IH32" s="64">
        <v>2016</v>
      </c>
      <c r="II32" s="64"/>
      <c r="IJ32" s="64"/>
      <c r="IK32" s="64"/>
      <c r="IL32" s="64"/>
      <c r="IM32" s="64"/>
      <c r="IN32" s="64"/>
      <c r="IO32" s="65" t="s">
        <v>440</v>
      </c>
      <c r="IP32" s="65" t="s">
        <v>440</v>
      </c>
      <c r="IQ32" s="65">
        <v>1</v>
      </c>
      <c r="IR32" s="64">
        <v>2016</v>
      </c>
      <c r="IS32" s="64" t="s">
        <v>440</v>
      </c>
      <c r="IT32" s="64" t="s">
        <v>440</v>
      </c>
      <c r="IU32" s="64">
        <v>1</v>
      </c>
      <c r="IV32" s="64">
        <v>2016</v>
      </c>
      <c r="IW32" s="64" t="s">
        <v>440</v>
      </c>
      <c r="IX32" s="64" t="s">
        <v>440</v>
      </c>
      <c r="IY32" s="64">
        <v>1</v>
      </c>
      <c r="IZ32" s="64">
        <v>2016</v>
      </c>
      <c r="JA32" s="64" t="s">
        <v>440</v>
      </c>
      <c r="JB32" s="64" t="s">
        <v>440</v>
      </c>
      <c r="JC32" s="64">
        <v>1</v>
      </c>
      <c r="JD32" s="64">
        <v>2016</v>
      </c>
      <c r="JE32" s="64" t="s">
        <v>440</v>
      </c>
      <c r="JF32" s="64">
        <v>1</v>
      </c>
      <c r="JG32" s="64">
        <v>2016</v>
      </c>
      <c r="JH32" s="64" t="s">
        <v>440</v>
      </c>
      <c r="JI32" s="64">
        <v>1</v>
      </c>
      <c r="JJ32" s="64">
        <v>2016</v>
      </c>
      <c r="JK32" s="64">
        <v>0.1</v>
      </c>
      <c r="JL32" s="64">
        <v>1</v>
      </c>
      <c r="JM32" s="64">
        <v>2016</v>
      </c>
      <c r="JN32" s="64" t="s">
        <v>440</v>
      </c>
      <c r="JO32" s="64" t="s">
        <v>440</v>
      </c>
      <c r="JP32" s="64">
        <v>1</v>
      </c>
      <c r="JQ32" s="64">
        <v>2016</v>
      </c>
      <c r="JR32" s="64" t="s">
        <v>440</v>
      </c>
      <c r="JS32" s="64" t="s">
        <v>440</v>
      </c>
      <c r="JT32" s="64">
        <v>1</v>
      </c>
      <c r="JU32" s="64">
        <v>2016</v>
      </c>
      <c r="JV32" s="64"/>
      <c r="JW32" s="64"/>
      <c r="JX32" s="64"/>
      <c r="JY32" s="64"/>
      <c r="JZ32" s="64"/>
      <c r="KA32" s="64">
        <v>1</v>
      </c>
      <c r="KB32" s="64">
        <v>2011</v>
      </c>
      <c r="KC32" s="64"/>
      <c r="KD32" s="64"/>
      <c r="KE32" s="64"/>
      <c r="KF32" s="64"/>
      <c r="KG32" s="64">
        <v>1</v>
      </c>
      <c r="KH32" s="64">
        <v>2011</v>
      </c>
      <c r="KI32" s="64"/>
      <c r="KJ32" s="64"/>
      <c r="KK32" s="64"/>
      <c r="KL32" s="64"/>
      <c r="KM32" s="64">
        <v>1</v>
      </c>
      <c r="KN32" s="64">
        <v>2011</v>
      </c>
      <c r="KO32" s="64" t="s">
        <v>440</v>
      </c>
      <c r="KP32" s="64" t="s">
        <v>440</v>
      </c>
      <c r="KQ32" s="64">
        <v>1</v>
      </c>
      <c r="KR32" s="64">
        <v>2016</v>
      </c>
      <c r="KS32" s="64" t="s">
        <v>440</v>
      </c>
      <c r="KT32" s="64" t="s">
        <v>440</v>
      </c>
      <c r="KU32" s="64">
        <v>1</v>
      </c>
      <c r="KV32" s="64">
        <v>2016</v>
      </c>
      <c r="KW32" s="64">
        <v>0.3</v>
      </c>
      <c r="KX32" s="64">
        <v>1</v>
      </c>
      <c r="KY32" s="64">
        <v>1</v>
      </c>
      <c r="KZ32" s="64">
        <v>2016</v>
      </c>
      <c r="LA32" s="64"/>
      <c r="LB32" s="64"/>
      <c r="LC32" s="64"/>
      <c r="LD32" s="64"/>
      <c r="LE32" s="64">
        <v>1</v>
      </c>
      <c r="LF32" s="64">
        <v>2011</v>
      </c>
      <c r="LG32" s="64">
        <v>5.1250000000000002E-3</v>
      </c>
      <c r="LH32" s="64">
        <v>1.0999999999999999E-2</v>
      </c>
      <c r="LI32" s="64">
        <v>1</v>
      </c>
      <c r="LJ32" s="64">
        <v>2016</v>
      </c>
      <c r="LK32" s="64">
        <v>1</v>
      </c>
      <c r="LL32" s="64">
        <v>1</v>
      </c>
      <c r="LM32" s="64">
        <v>1</v>
      </c>
      <c r="LN32" s="64">
        <v>2016</v>
      </c>
      <c r="LO32" s="64" t="s">
        <v>440</v>
      </c>
      <c r="LP32" s="64" t="s">
        <v>440</v>
      </c>
      <c r="LQ32" s="64">
        <v>1</v>
      </c>
      <c r="LR32" s="64">
        <v>2016</v>
      </c>
      <c r="LS32" s="64" t="s">
        <v>440</v>
      </c>
      <c r="LT32" s="64">
        <v>1</v>
      </c>
      <c r="LU32" s="64">
        <v>2016</v>
      </c>
      <c r="LV32" s="64" t="s">
        <v>440</v>
      </c>
      <c r="LW32" s="64">
        <v>1</v>
      </c>
      <c r="LX32" s="64">
        <v>2016</v>
      </c>
      <c r="LY32" s="64" t="s">
        <v>440</v>
      </c>
      <c r="LZ32" s="64" t="s">
        <v>440</v>
      </c>
      <c r="MA32" s="64">
        <v>1</v>
      </c>
      <c r="MB32" s="64">
        <v>2016</v>
      </c>
      <c r="MC32" s="64"/>
      <c r="MD32" s="64"/>
      <c r="ME32" s="64"/>
      <c r="MF32" s="64" t="s">
        <v>440</v>
      </c>
      <c r="MG32" s="64" t="s">
        <v>440</v>
      </c>
      <c r="MH32" s="64">
        <v>1</v>
      </c>
      <c r="MI32" s="64">
        <v>2016</v>
      </c>
      <c r="MJ32" s="64" t="s">
        <v>440</v>
      </c>
      <c r="MK32" s="64">
        <v>1</v>
      </c>
      <c r="ML32" s="64">
        <v>2016</v>
      </c>
      <c r="MM32" s="64" t="s">
        <v>440</v>
      </c>
      <c r="MN32" s="64">
        <v>1</v>
      </c>
      <c r="MO32" s="64">
        <v>2016</v>
      </c>
      <c r="MP32" s="64" t="s">
        <v>440</v>
      </c>
      <c r="MQ32" s="64">
        <v>1</v>
      </c>
      <c r="MR32" s="64">
        <v>2016</v>
      </c>
      <c r="MS32" s="64" t="s">
        <v>440</v>
      </c>
      <c r="MT32" s="64">
        <v>2016</v>
      </c>
      <c r="MU32" s="64" t="s">
        <v>440</v>
      </c>
      <c r="MV32" s="64" t="s">
        <v>440</v>
      </c>
      <c r="MW32" s="64">
        <v>1</v>
      </c>
      <c r="MX32" s="64">
        <v>2016</v>
      </c>
      <c r="MY32" s="64" t="s">
        <v>440</v>
      </c>
      <c r="MZ32" s="64" t="s">
        <v>440</v>
      </c>
      <c r="NA32" s="64">
        <v>1</v>
      </c>
      <c r="NB32" s="64">
        <v>2016</v>
      </c>
      <c r="NC32" s="64" t="s">
        <v>440</v>
      </c>
      <c r="ND32" s="64">
        <v>1</v>
      </c>
      <c r="NE32" s="64">
        <v>2016</v>
      </c>
      <c r="NF32" s="64" t="s">
        <v>440</v>
      </c>
      <c r="NG32" s="64">
        <v>1</v>
      </c>
      <c r="NH32" s="64">
        <v>2016</v>
      </c>
      <c r="NI32" s="64" t="s">
        <v>440</v>
      </c>
      <c r="NJ32" s="64">
        <v>1</v>
      </c>
      <c r="NK32" s="64">
        <v>2016</v>
      </c>
      <c r="NL32" s="64"/>
      <c r="NM32" s="64"/>
      <c r="NN32" s="64"/>
      <c r="NO32" s="64"/>
      <c r="NP32" s="64"/>
      <c r="NQ32" s="64"/>
      <c r="NR32" s="64"/>
      <c r="NS32" s="64"/>
      <c r="NT32" s="64"/>
      <c r="NU32" s="64"/>
      <c r="NV32" s="64"/>
      <c r="NW32" s="64"/>
      <c r="NX32" s="64"/>
      <c r="NY32" s="64"/>
      <c r="NZ32" s="64"/>
      <c r="OA32" s="64"/>
      <c r="OB32" s="64"/>
      <c r="OC32" s="64"/>
      <c r="OD32" s="64"/>
      <c r="OE32" s="64"/>
      <c r="OF32" s="64"/>
      <c r="OG32" s="64"/>
      <c r="OH32" s="64"/>
      <c r="OI32" s="64"/>
      <c r="OJ32" s="64"/>
      <c r="OK32" s="64"/>
      <c r="OL32" s="64"/>
      <c r="OM32" s="64"/>
      <c r="ON32" s="64"/>
      <c r="OO32" s="64"/>
      <c r="OP32" s="64"/>
      <c r="OQ32" s="64"/>
      <c r="OR32" s="64"/>
      <c r="OS32" s="64"/>
      <c r="OT32" s="64"/>
      <c r="OU32" s="64"/>
      <c r="OV32" s="64"/>
      <c r="OW32" s="64"/>
      <c r="OX32" s="64"/>
      <c r="OY32" s="64"/>
      <c r="OZ32" s="64"/>
      <c r="PA32" s="64"/>
      <c r="PB32" s="64"/>
      <c r="PC32" s="64"/>
      <c r="PD32" s="64"/>
      <c r="PE32" s="64"/>
      <c r="PF32" s="64"/>
      <c r="PG32" s="64"/>
      <c r="PH32" s="64"/>
      <c r="PI32" s="64"/>
      <c r="PJ32" s="64"/>
      <c r="PK32" s="64"/>
      <c r="PL32" s="64"/>
      <c r="PM32" s="64"/>
      <c r="PN32" s="64"/>
      <c r="PO32" s="64"/>
      <c r="PP32" s="64"/>
      <c r="PQ32" s="64"/>
      <c r="PR32" s="64"/>
      <c r="PS32" s="64"/>
      <c r="PT32" s="64" t="s">
        <v>440</v>
      </c>
      <c r="PU32" s="64">
        <v>1</v>
      </c>
      <c r="PV32" s="64">
        <v>2016</v>
      </c>
      <c r="PW32" s="64" t="s">
        <v>440</v>
      </c>
      <c r="PX32" s="64">
        <v>1</v>
      </c>
      <c r="PY32" s="64">
        <v>2016</v>
      </c>
      <c r="PZ32" s="64" t="s">
        <v>440</v>
      </c>
      <c r="QA32" s="64">
        <v>1</v>
      </c>
      <c r="QB32" s="64">
        <v>2016</v>
      </c>
      <c r="QC32" s="64" t="s">
        <v>440</v>
      </c>
      <c r="QD32" s="64">
        <v>1</v>
      </c>
      <c r="QE32" s="64">
        <v>2016</v>
      </c>
      <c r="QF32" s="64" t="s">
        <v>440</v>
      </c>
      <c r="QG32" s="64">
        <v>1</v>
      </c>
      <c r="QH32" s="64">
        <v>2016</v>
      </c>
      <c r="QI32" s="64" t="s">
        <v>440</v>
      </c>
      <c r="QJ32" s="64">
        <v>1</v>
      </c>
      <c r="QK32" s="64">
        <v>2016</v>
      </c>
      <c r="QL32" s="65">
        <v>2011</v>
      </c>
      <c r="QM32" s="65">
        <v>2016</v>
      </c>
      <c r="QN32" s="65" t="s">
        <v>479</v>
      </c>
      <c r="QO32" s="65"/>
      <c r="QP32" s="65"/>
      <c r="QQ32" s="65">
        <v>2011</v>
      </c>
      <c r="QR32" s="65">
        <v>2016</v>
      </c>
      <c r="QS32" s="65" t="s">
        <v>480</v>
      </c>
      <c r="QT32" s="135"/>
      <c r="QU32" s="135"/>
      <c r="QV32" s="135"/>
      <c r="QW32" s="136" t="s">
        <v>445</v>
      </c>
      <c r="QX32" s="145" t="s">
        <v>1123</v>
      </c>
    </row>
    <row r="33" spans="1:466" s="139" customFormat="1">
      <c r="A33" s="56">
        <v>27</v>
      </c>
      <c r="B33" s="61" t="s">
        <v>976</v>
      </c>
      <c r="C33" s="62" t="s">
        <v>977</v>
      </c>
      <c r="D33" s="62" t="s">
        <v>936</v>
      </c>
      <c r="E33" s="62" t="s">
        <v>431</v>
      </c>
      <c r="F33" s="62" t="s">
        <v>978</v>
      </c>
      <c r="G33" s="63" t="s">
        <v>979</v>
      </c>
      <c r="H33" s="62">
        <v>14</v>
      </c>
      <c r="I33" s="62" t="s">
        <v>434</v>
      </c>
      <c r="J33" s="62" t="s">
        <v>747</v>
      </c>
      <c r="K33" s="62" t="s">
        <v>437</v>
      </c>
      <c r="L33" s="62" t="s">
        <v>437</v>
      </c>
      <c r="M33" s="62" t="s">
        <v>437</v>
      </c>
      <c r="N33" s="62" t="s">
        <v>436</v>
      </c>
      <c r="O33" s="62" t="s">
        <v>437</v>
      </c>
      <c r="P33" s="62" t="s">
        <v>437</v>
      </c>
      <c r="Q33" s="62" t="s">
        <v>437</v>
      </c>
      <c r="R33" s="62" t="s">
        <v>436</v>
      </c>
      <c r="S33" s="62" t="s">
        <v>436</v>
      </c>
      <c r="T33" s="62" t="s">
        <v>436</v>
      </c>
      <c r="U33" s="62" t="s">
        <v>437</v>
      </c>
      <c r="V33" s="64" t="s">
        <v>436</v>
      </c>
      <c r="W33" s="64" t="s">
        <v>436</v>
      </c>
      <c r="X33" s="64"/>
      <c r="Y33" s="64"/>
      <c r="Z33" s="64"/>
      <c r="AA33" s="64">
        <v>0.54400000000000004</v>
      </c>
      <c r="AB33" s="64">
        <v>2</v>
      </c>
      <c r="AC33" s="64">
        <v>2016</v>
      </c>
      <c r="AD33" s="65" t="s">
        <v>436</v>
      </c>
      <c r="AE33" s="65" t="s">
        <v>436</v>
      </c>
      <c r="AF33" s="65" t="s">
        <v>436</v>
      </c>
      <c r="AG33" s="64">
        <v>42.9</v>
      </c>
      <c r="AH33" s="64">
        <v>2</v>
      </c>
      <c r="AI33" s="64">
        <v>2016</v>
      </c>
      <c r="AJ33" s="64" t="s">
        <v>436</v>
      </c>
      <c r="AK33" s="64"/>
      <c r="AL33" s="64"/>
      <c r="AM33" s="64">
        <v>0.77700000000000002</v>
      </c>
      <c r="AN33" s="64">
        <v>2</v>
      </c>
      <c r="AO33" s="64">
        <v>2016</v>
      </c>
      <c r="AP33" s="64"/>
      <c r="AQ33" s="64"/>
      <c r="AR33" s="64"/>
      <c r="AS33" s="65">
        <v>2016</v>
      </c>
      <c r="AT33" s="65">
        <v>2016</v>
      </c>
      <c r="AU33" s="65">
        <v>2</v>
      </c>
      <c r="AV33" s="66">
        <v>1.25</v>
      </c>
      <c r="AW33" s="66">
        <v>1</v>
      </c>
      <c r="AX33" s="66">
        <v>2016</v>
      </c>
      <c r="AY33" s="66">
        <v>9</v>
      </c>
      <c r="AZ33" s="66">
        <v>1</v>
      </c>
      <c r="BA33" s="66">
        <v>2016</v>
      </c>
      <c r="BB33" s="66"/>
      <c r="BC33" s="66"/>
      <c r="BD33" s="66">
        <v>6</v>
      </c>
      <c r="BE33" s="66">
        <v>2016</v>
      </c>
      <c r="BF33" s="66"/>
      <c r="BG33" s="66"/>
      <c r="BH33" s="66"/>
      <c r="BI33" s="67">
        <v>6.5</v>
      </c>
      <c r="BJ33" s="66">
        <v>1</v>
      </c>
      <c r="BK33" s="67">
        <v>2016</v>
      </c>
      <c r="BL33" s="67">
        <v>11.2</v>
      </c>
      <c r="BM33" s="66">
        <v>1</v>
      </c>
      <c r="BN33" s="66">
        <v>2016</v>
      </c>
      <c r="BO33" s="66">
        <v>1.9</v>
      </c>
      <c r="BP33" s="66">
        <v>2</v>
      </c>
      <c r="BQ33" s="66">
        <v>2016</v>
      </c>
      <c r="BR33" s="66">
        <v>3.3</v>
      </c>
      <c r="BS33" s="66">
        <v>1</v>
      </c>
      <c r="BT33" s="66">
        <v>2016</v>
      </c>
      <c r="BU33" s="66">
        <v>2.4</v>
      </c>
      <c r="BV33" s="66">
        <v>1</v>
      </c>
      <c r="BW33" s="66">
        <v>2016</v>
      </c>
      <c r="BX33" s="66"/>
      <c r="BY33" s="66"/>
      <c r="BZ33" s="66"/>
      <c r="CA33" s="66">
        <v>6</v>
      </c>
      <c r="CB33" s="66">
        <v>1</v>
      </c>
      <c r="CC33" s="66">
        <v>2016</v>
      </c>
      <c r="CD33" s="66"/>
      <c r="CE33" s="66"/>
      <c r="CF33" s="66"/>
      <c r="CG33" s="66">
        <v>327</v>
      </c>
      <c r="CH33" s="66">
        <v>2</v>
      </c>
      <c r="CI33" s="66">
        <v>2016</v>
      </c>
      <c r="CJ33" s="66">
        <v>208</v>
      </c>
      <c r="CK33" s="66">
        <v>2</v>
      </c>
      <c r="CL33" s="66">
        <v>2016</v>
      </c>
      <c r="CM33" s="66">
        <v>20.7</v>
      </c>
      <c r="CN33" s="66">
        <v>1</v>
      </c>
      <c r="CO33" s="66">
        <v>2016</v>
      </c>
      <c r="CP33" s="66">
        <v>14.8</v>
      </c>
      <c r="CQ33" s="66" t="s">
        <v>438</v>
      </c>
      <c r="CR33" s="66">
        <v>2016</v>
      </c>
      <c r="CS33" s="66">
        <v>48.5</v>
      </c>
      <c r="CT33" s="66">
        <v>1</v>
      </c>
      <c r="CU33" s="66">
        <v>2016</v>
      </c>
      <c r="CV33" s="66">
        <v>9.3000000000000007</v>
      </c>
      <c r="CW33" s="66" t="s">
        <v>438</v>
      </c>
      <c r="CX33" s="66">
        <v>2016</v>
      </c>
      <c r="CY33" s="66">
        <v>158</v>
      </c>
      <c r="CZ33" s="66">
        <v>1</v>
      </c>
      <c r="DA33" s="66">
        <v>2016</v>
      </c>
      <c r="DB33" s="66" t="s">
        <v>944</v>
      </c>
      <c r="DC33" s="66">
        <v>2</v>
      </c>
      <c r="DD33" s="66">
        <v>2016</v>
      </c>
      <c r="DE33" s="66">
        <v>146.30000000000001</v>
      </c>
      <c r="DF33" s="66">
        <v>1</v>
      </c>
      <c r="DG33" s="66">
        <v>2016</v>
      </c>
      <c r="DH33" s="66">
        <v>0.16700000000000001</v>
      </c>
      <c r="DI33" s="66">
        <v>2</v>
      </c>
      <c r="DJ33" s="66">
        <v>2016</v>
      </c>
      <c r="DK33" s="66">
        <v>0.5</v>
      </c>
      <c r="DL33" s="66">
        <v>1</v>
      </c>
      <c r="DM33" s="66">
        <v>2016</v>
      </c>
      <c r="DN33" s="66">
        <v>1.1000000000000001</v>
      </c>
      <c r="DO33" s="66" t="s">
        <v>438</v>
      </c>
      <c r="DP33" s="66">
        <v>2016</v>
      </c>
      <c r="DQ33" s="66">
        <v>1.6E-2</v>
      </c>
      <c r="DR33" s="66" t="s">
        <v>438</v>
      </c>
      <c r="DS33" s="66">
        <v>2016</v>
      </c>
      <c r="DT33" s="66">
        <v>1.6</v>
      </c>
      <c r="DU33" s="66" t="s">
        <v>438</v>
      </c>
      <c r="DV33" s="66">
        <v>2016</v>
      </c>
      <c r="DW33" s="66">
        <v>2.9000000000000001E-2</v>
      </c>
      <c r="DX33" s="66" t="s">
        <v>438</v>
      </c>
      <c r="DY33" s="66">
        <v>2016</v>
      </c>
      <c r="DZ33" s="66">
        <v>0.05</v>
      </c>
      <c r="EA33" s="66">
        <v>1</v>
      </c>
      <c r="EB33" s="66">
        <v>2016</v>
      </c>
      <c r="EC33" s="66">
        <v>1.6E-2</v>
      </c>
      <c r="ED33" s="66">
        <v>2016</v>
      </c>
      <c r="EE33" s="66"/>
      <c r="EF33" s="66"/>
      <c r="EG33" s="66"/>
      <c r="EH33" s="66"/>
      <c r="EI33" s="66"/>
      <c r="EJ33" s="66"/>
      <c r="EK33" s="66"/>
      <c r="EL33" s="66"/>
      <c r="EM33" s="66"/>
      <c r="EN33" s="65">
        <v>2016</v>
      </c>
      <c r="EO33" s="65">
        <v>2016</v>
      </c>
      <c r="EP33" s="65" t="s">
        <v>438</v>
      </c>
      <c r="EQ33" s="64" t="s">
        <v>440</v>
      </c>
      <c r="ER33" s="64">
        <v>1</v>
      </c>
      <c r="ES33" s="64">
        <v>2016</v>
      </c>
      <c r="ET33" s="64" t="s">
        <v>440</v>
      </c>
      <c r="EU33" s="64">
        <v>1</v>
      </c>
      <c r="EV33" s="64">
        <v>2016</v>
      </c>
      <c r="EW33" s="64">
        <v>7.0000000000000007E-2</v>
      </c>
      <c r="EX33" s="64">
        <v>2</v>
      </c>
      <c r="EY33" s="64">
        <v>2016</v>
      </c>
      <c r="EZ33" s="64">
        <v>0.04</v>
      </c>
      <c r="FA33" s="64">
        <v>2</v>
      </c>
      <c r="FB33" s="64">
        <v>2016</v>
      </c>
      <c r="FC33" s="64" t="s">
        <v>440</v>
      </c>
      <c r="FD33" s="64">
        <v>1</v>
      </c>
      <c r="FE33" s="64">
        <v>2016</v>
      </c>
      <c r="FF33" s="64" t="s">
        <v>440</v>
      </c>
      <c r="FG33" s="64">
        <v>1</v>
      </c>
      <c r="FH33" s="64">
        <v>2016</v>
      </c>
      <c r="FI33" s="64">
        <v>3.0000000000000001E-3</v>
      </c>
      <c r="FJ33" s="64">
        <v>2</v>
      </c>
      <c r="FK33" s="64">
        <v>2016</v>
      </c>
      <c r="FL33" s="64" t="s">
        <v>440</v>
      </c>
      <c r="FM33" s="64">
        <v>1</v>
      </c>
      <c r="FN33" s="64">
        <v>2016</v>
      </c>
      <c r="FO33" s="64">
        <v>1E-3</v>
      </c>
      <c r="FP33" s="64">
        <v>2</v>
      </c>
      <c r="FQ33" s="64">
        <v>2016</v>
      </c>
      <c r="FR33" s="64" t="s">
        <v>440</v>
      </c>
      <c r="FS33" s="64">
        <v>1</v>
      </c>
      <c r="FT33" s="64">
        <v>2016</v>
      </c>
      <c r="FU33" s="64">
        <v>4.3499999999999997E-2</v>
      </c>
      <c r="FV33" s="64">
        <v>2</v>
      </c>
      <c r="FW33" s="64">
        <v>2016</v>
      </c>
      <c r="FX33" s="64" t="s">
        <v>440</v>
      </c>
      <c r="FY33" s="64">
        <v>1</v>
      </c>
      <c r="FZ33" s="64">
        <v>2016</v>
      </c>
      <c r="GA33" s="64" t="s">
        <v>440</v>
      </c>
      <c r="GB33" s="64">
        <v>1</v>
      </c>
      <c r="GC33" s="64">
        <v>2016</v>
      </c>
      <c r="GD33" s="64" t="s">
        <v>440</v>
      </c>
      <c r="GE33" s="64">
        <v>1</v>
      </c>
      <c r="GF33" s="64">
        <v>2016</v>
      </c>
      <c r="GG33" s="64" t="s">
        <v>440</v>
      </c>
      <c r="GH33" s="64">
        <v>1</v>
      </c>
      <c r="GI33" s="64">
        <v>2016</v>
      </c>
      <c r="GJ33" s="64" t="s">
        <v>440</v>
      </c>
      <c r="GK33" s="64">
        <v>1</v>
      </c>
      <c r="GL33" s="64">
        <v>2016</v>
      </c>
      <c r="GM33" s="64">
        <v>8.0000000000000004E-4</v>
      </c>
      <c r="GN33" s="64">
        <v>2</v>
      </c>
      <c r="GO33" s="64">
        <v>2016</v>
      </c>
      <c r="GP33" s="64">
        <v>1E-3</v>
      </c>
      <c r="GQ33" s="64">
        <v>2</v>
      </c>
      <c r="GR33" s="64">
        <v>2016</v>
      </c>
      <c r="GS33" s="64" t="s">
        <v>440</v>
      </c>
      <c r="GT33" s="64">
        <v>1</v>
      </c>
      <c r="GU33" s="64">
        <v>2016</v>
      </c>
      <c r="GV33" s="64" t="s">
        <v>440</v>
      </c>
      <c r="GW33" s="64">
        <v>1</v>
      </c>
      <c r="GX33" s="64">
        <v>2016</v>
      </c>
      <c r="GY33" s="64">
        <v>0.1</v>
      </c>
      <c r="GZ33" s="64">
        <v>2</v>
      </c>
      <c r="HA33" s="65">
        <v>2016</v>
      </c>
      <c r="HB33" s="65" t="s">
        <v>440</v>
      </c>
      <c r="HC33" s="64">
        <v>1</v>
      </c>
      <c r="HD33" s="65">
        <v>2016</v>
      </c>
      <c r="HE33" s="65" t="s">
        <v>440</v>
      </c>
      <c r="HF33" s="64">
        <v>1</v>
      </c>
      <c r="HG33" s="65">
        <v>2016</v>
      </c>
      <c r="HH33" s="65" t="s">
        <v>440</v>
      </c>
      <c r="HI33" s="64">
        <v>1</v>
      </c>
      <c r="HJ33" s="65">
        <v>2016</v>
      </c>
      <c r="HK33" s="65">
        <v>2016</v>
      </c>
      <c r="HL33" s="65">
        <v>2</v>
      </c>
      <c r="HM33" s="65">
        <v>2016</v>
      </c>
      <c r="HN33" s="65">
        <v>2016</v>
      </c>
      <c r="HO33" s="65">
        <v>3</v>
      </c>
      <c r="HP33" s="65" t="s">
        <v>441</v>
      </c>
      <c r="HQ33" s="64"/>
      <c r="HR33" s="64"/>
      <c r="HS33" s="64" t="s">
        <v>440</v>
      </c>
      <c r="HT33" s="64" t="s">
        <v>440</v>
      </c>
      <c r="HU33" s="64">
        <v>1</v>
      </c>
      <c r="HV33" s="64">
        <v>2016</v>
      </c>
      <c r="HW33" s="64" t="s">
        <v>440</v>
      </c>
      <c r="HX33" s="64" t="s">
        <v>440</v>
      </c>
      <c r="HY33" s="64">
        <v>1</v>
      </c>
      <c r="HZ33" s="64">
        <v>2016</v>
      </c>
      <c r="IA33" s="64" t="s">
        <v>440</v>
      </c>
      <c r="IB33" s="64" t="s">
        <v>440</v>
      </c>
      <c r="IC33" s="64">
        <v>1</v>
      </c>
      <c r="ID33" s="64">
        <v>2016</v>
      </c>
      <c r="IE33" s="64" t="s">
        <v>440</v>
      </c>
      <c r="IF33" s="64" t="s">
        <v>440</v>
      </c>
      <c r="IG33" s="64">
        <v>1</v>
      </c>
      <c r="IH33" s="64">
        <v>2016</v>
      </c>
      <c r="II33" s="64"/>
      <c r="IJ33" s="64"/>
      <c r="IK33" s="64"/>
      <c r="IL33" s="64"/>
      <c r="IM33" s="64"/>
      <c r="IN33" s="64"/>
      <c r="IO33" s="65" t="s">
        <v>440</v>
      </c>
      <c r="IP33" s="65" t="s">
        <v>440</v>
      </c>
      <c r="IQ33" s="65">
        <v>1</v>
      </c>
      <c r="IR33" s="64">
        <v>2016</v>
      </c>
      <c r="IS33" s="64" t="s">
        <v>440</v>
      </c>
      <c r="IT33" s="64" t="s">
        <v>440</v>
      </c>
      <c r="IU33" s="64">
        <v>1</v>
      </c>
      <c r="IV33" s="64">
        <v>2016</v>
      </c>
      <c r="IW33" s="64" t="s">
        <v>440</v>
      </c>
      <c r="IX33" s="64" t="s">
        <v>440</v>
      </c>
      <c r="IY33" s="64">
        <v>1</v>
      </c>
      <c r="IZ33" s="64">
        <v>2016</v>
      </c>
      <c r="JA33" s="64" t="s">
        <v>440</v>
      </c>
      <c r="JB33" s="64" t="s">
        <v>440</v>
      </c>
      <c r="JC33" s="64">
        <v>1</v>
      </c>
      <c r="JD33" s="64">
        <v>2016</v>
      </c>
      <c r="JE33" s="64" t="s">
        <v>440</v>
      </c>
      <c r="JF33" s="64">
        <v>1</v>
      </c>
      <c r="JG33" s="64">
        <v>2016</v>
      </c>
      <c r="JH33" s="64" t="s">
        <v>440</v>
      </c>
      <c r="JI33" s="64">
        <v>1</v>
      </c>
      <c r="JJ33" s="64">
        <v>2016</v>
      </c>
      <c r="JK33" s="64">
        <v>0.1</v>
      </c>
      <c r="JL33" s="64">
        <v>1</v>
      </c>
      <c r="JM33" s="64">
        <v>2016</v>
      </c>
      <c r="JN33" s="64" t="s">
        <v>440</v>
      </c>
      <c r="JO33" s="64" t="s">
        <v>440</v>
      </c>
      <c r="JP33" s="64">
        <v>1</v>
      </c>
      <c r="JQ33" s="64">
        <v>2016</v>
      </c>
      <c r="JR33" s="64" t="s">
        <v>440</v>
      </c>
      <c r="JS33" s="64" t="s">
        <v>440</v>
      </c>
      <c r="JT33" s="64">
        <v>1</v>
      </c>
      <c r="JU33" s="64">
        <v>2016</v>
      </c>
      <c r="JV33" s="64"/>
      <c r="JW33" s="64"/>
      <c r="JX33" s="64"/>
      <c r="JY33" s="64" t="s">
        <v>440</v>
      </c>
      <c r="JZ33" s="64" t="s">
        <v>440</v>
      </c>
      <c r="KA33" s="64">
        <v>1</v>
      </c>
      <c r="KB33" s="64">
        <v>2016</v>
      </c>
      <c r="KC33" s="64"/>
      <c r="KD33" s="64"/>
      <c r="KE33" s="64"/>
      <c r="KF33" s="64" t="s">
        <v>440</v>
      </c>
      <c r="KG33" s="64">
        <v>1</v>
      </c>
      <c r="KH33" s="64">
        <v>2016</v>
      </c>
      <c r="KI33" s="64"/>
      <c r="KJ33" s="64"/>
      <c r="KK33" s="64"/>
      <c r="KL33" s="64" t="s">
        <v>440</v>
      </c>
      <c r="KM33" s="64">
        <v>1</v>
      </c>
      <c r="KN33" s="64">
        <v>2016</v>
      </c>
      <c r="KO33" s="64" t="s">
        <v>440</v>
      </c>
      <c r="KP33" s="64" t="s">
        <v>440</v>
      </c>
      <c r="KQ33" s="64">
        <v>1</v>
      </c>
      <c r="KR33" s="64">
        <v>2016</v>
      </c>
      <c r="KS33" s="64" t="s">
        <v>440</v>
      </c>
      <c r="KT33" s="64" t="s">
        <v>440</v>
      </c>
      <c r="KU33" s="64">
        <v>1</v>
      </c>
      <c r="KV33" s="64">
        <v>2016</v>
      </c>
      <c r="KW33" s="64">
        <v>0.3</v>
      </c>
      <c r="KX33" s="64">
        <v>1</v>
      </c>
      <c r="KY33" s="64">
        <v>1</v>
      </c>
      <c r="KZ33" s="64">
        <v>2016</v>
      </c>
      <c r="LA33" s="64"/>
      <c r="LB33" s="64"/>
      <c r="LC33" s="64"/>
      <c r="LD33" s="64">
        <v>0.05</v>
      </c>
      <c r="LE33" s="64">
        <v>1</v>
      </c>
      <c r="LF33" s="64">
        <v>2016</v>
      </c>
      <c r="LG33" s="64">
        <v>5.79E-3</v>
      </c>
      <c r="LH33" s="64">
        <v>1.7999999999999999E-2</v>
      </c>
      <c r="LI33" s="64">
        <v>1</v>
      </c>
      <c r="LJ33" s="64">
        <v>2016</v>
      </c>
      <c r="LK33" s="64">
        <v>1</v>
      </c>
      <c r="LL33" s="64">
        <v>2</v>
      </c>
      <c r="LM33" s="64">
        <v>1</v>
      </c>
      <c r="LN33" s="64">
        <v>2016</v>
      </c>
      <c r="LO33" s="64" t="s">
        <v>440</v>
      </c>
      <c r="LP33" s="64" t="s">
        <v>440</v>
      </c>
      <c r="LQ33" s="64">
        <v>1</v>
      </c>
      <c r="LR33" s="64">
        <v>2016</v>
      </c>
      <c r="LS33" s="64" t="s">
        <v>440</v>
      </c>
      <c r="LT33" s="64">
        <v>1</v>
      </c>
      <c r="LU33" s="64">
        <v>2016</v>
      </c>
      <c r="LV33" s="64" t="s">
        <v>440</v>
      </c>
      <c r="LW33" s="64">
        <v>1</v>
      </c>
      <c r="LX33" s="64">
        <v>2016</v>
      </c>
      <c r="LY33" s="64" t="s">
        <v>440</v>
      </c>
      <c r="LZ33" s="64" t="s">
        <v>440</v>
      </c>
      <c r="MA33" s="64">
        <v>1</v>
      </c>
      <c r="MB33" s="64">
        <v>2016</v>
      </c>
      <c r="MC33" s="64"/>
      <c r="MD33" s="64"/>
      <c r="ME33" s="64"/>
      <c r="MF33" s="64" t="s">
        <v>440</v>
      </c>
      <c r="MG33" s="64" t="s">
        <v>440</v>
      </c>
      <c r="MH33" s="64">
        <v>1</v>
      </c>
      <c r="MI33" s="64">
        <v>2016</v>
      </c>
      <c r="MJ33" s="64" t="s">
        <v>440</v>
      </c>
      <c r="MK33" s="64">
        <v>1</v>
      </c>
      <c r="ML33" s="64">
        <v>2016</v>
      </c>
      <c r="MM33" s="64" t="s">
        <v>440</v>
      </c>
      <c r="MN33" s="64">
        <v>1</v>
      </c>
      <c r="MO33" s="64">
        <v>2016</v>
      </c>
      <c r="MP33" s="64" t="s">
        <v>440</v>
      </c>
      <c r="MQ33" s="64">
        <v>1</v>
      </c>
      <c r="MR33" s="64">
        <v>2016</v>
      </c>
      <c r="MS33" s="64" t="s">
        <v>440</v>
      </c>
      <c r="MT33" s="64">
        <v>2016</v>
      </c>
      <c r="MU33" s="64" t="s">
        <v>440</v>
      </c>
      <c r="MV33" s="64" t="s">
        <v>440</v>
      </c>
      <c r="MW33" s="64">
        <v>1</v>
      </c>
      <c r="MX33" s="64">
        <v>2016</v>
      </c>
      <c r="MY33" s="64" t="s">
        <v>440</v>
      </c>
      <c r="MZ33" s="64" t="s">
        <v>440</v>
      </c>
      <c r="NA33" s="64">
        <v>1</v>
      </c>
      <c r="NB33" s="64">
        <v>2016</v>
      </c>
      <c r="NC33" s="64" t="s">
        <v>440</v>
      </c>
      <c r="ND33" s="64">
        <v>1</v>
      </c>
      <c r="NE33" s="64">
        <v>2016</v>
      </c>
      <c r="NF33" s="64" t="s">
        <v>440</v>
      </c>
      <c r="NG33" s="64">
        <v>1</v>
      </c>
      <c r="NH33" s="64">
        <v>2016</v>
      </c>
      <c r="NI33" s="64" t="s">
        <v>440</v>
      </c>
      <c r="NJ33" s="64">
        <v>1</v>
      </c>
      <c r="NK33" s="64">
        <v>2016</v>
      </c>
      <c r="NL33" s="64"/>
      <c r="NM33" s="64"/>
      <c r="NN33" s="64"/>
      <c r="NO33" s="64"/>
      <c r="NP33" s="64"/>
      <c r="NQ33" s="64"/>
      <c r="NR33" s="64"/>
      <c r="NS33" s="64"/>
      <c r="NT33" s="64"/>
      <c r="NU33" s="64"/>
      <c r="NV33" s="64"/>
      <c r="NW33" s="64"/>
      <c r="NX33" s="64"/>
      <c r="NY33" s="64"/>
      <c r="NZ33" s="64"/>
      <c r="OA33" s="64"/>
      <c r="OB33" s="64"/>
      <c r="OC33" s="64"/>
      <c r="OD33" s="64"/>
      <c r="OE33" s="64"/>
      <c r="OF33" s="64"/>
      <c r="OG33" s="64"/>
      <c r="OH33" s="64"/>
      <c r="OI33" s="64"/>
      <c r="OJ33" s="64"/>
      <c r="OK33" s="64"/>
      <c r="OL33" s="64"/>
      <c r="OM33" s="64"/>
      <c r="ON33" s="64"/>
      <c r="OO33" s="64"/>
      <c r="OP33" s="64"/>
      <c r="OQ33" s="64"/>
      <c r="OR33" s="64"/>
      <c r="OS33" s="64"/>
      <c r="OT33" s="64"/>
      <c r="OU33" s="64"/>
      <c r="OV33" s="64"/>
      <c r="OW33" s="64"/>
      <c r="OX33" s="64"/>
      <c r="OY33" s="64"/>
      <c r="OZ33" s="64"/>
      <c r="PA33" s="64"/>
      <c r="PB33" s="64"/>
      <c r="PC33" s="64"/>
      <c r="PD33" s="64"/>
      <c r="PE33" s="64"/>
      <c r="PF33" s="64"/>
      <c r="PG33" s="64"/>
      <c r="PH33" s="64"/>
      <c r="PI33" s="64"/>
      <c r="PJ33" s="64"/>
      <c r="PK33" s="64"/>
      <c r="PL33" s="64"/>
      <c r="PM33" s="64"/>
      <c r="PN33" s="64"/>
      <c r="PO33" s="64"/>
      <c r="PP33" s="64"/>
      <c r="PQ33" s="64"/>
      <c r="PR33" s="64"/>
      <c r="PS33" s="64"/>
      <c r="PT33" s="64" t="s">
        <v>440</v>
      </c>
      <c r="PU33" s="64">
        <v>1</v>
      </c>
      <c r="PV33" s="64">
        <v>2016</v>
      </c>
      <c r="PW33" s="64" t="s">
        <v>440</v>
      </c>
      <c r="PX33" s="64">
        <v>1</v>
      </c>
      <c r="PY33" s="64">
        <v>2016</v>
      </c>
      <c r="PZ33" s="64" t="s">
        <v>440</v>
      </c>
      <c r="QA33" s="64">
        <v>1</v>
      </c>
      <c r="QB33" s="64">
        <v>2016</v>
      </c>
      <c r="QC33" s="64" t="s">
        <v>440</v>
      </c>
      <c r="QD33" s="64">
        <v>1</v>
      </c>
      <c r="QE33" s="64">
        <v>2016</v>
      </c>
      <c r="QF33" s="64" t="s">
        <v>440</v>
      </c>
      <c r="QG33" s="64">
        <v>1</v>
      </c>
      <c r="QH33" s="64">
        <v>2016</v>
      </c>
      <c r="QI33" s="64" t="s">
        <v>440</v>
      </c>
      <c r="QJ33" s="64">
        <v>1</v>
      </c>
      <c r="QK33" s="64">
        <v>2016</v>
      </c>
      <c r="QL33" s="65">
        <v>2016</v>
      </c>
      <c r="QM33" s="65">
        <v>2016</v>
      </c>
      <c r="QN33" s="65" t="s">
        <v>479</v>
      </c>
      <c r="QO33" s="65"/>
      <c r="QP33" s="65"/>
      <c r="QQ33" s="65">
        <v>2016</v>
      </c>
      <c r="QR33" s="65">
        <v>2016</v>
      </c>
      <c r="QS33" s="65" t="s">
        <v>444</v>
      </c>
      <c r="QT33" s="135"/>
      <c r="QU33" s="135"/>
      <c r="QV33" s="135"/>
      <c r="QW33" s="136" t="s">
        <v>445</v>
      </c>
      <c r="QX33" s="145" t="s">
        <v>1122</v>
      </c>
    </row>
    <row r="34" spans="1:466" s="137" customFormat="1">
      <c r="A34" s="56">
        <v>28</v>
      </c>
      <c r="B34" s="61" t="s">
        <v>980</v>
      </c>
      <c r="C34" s="62" t="s">
        <v>981</v>
      </c>
      <c r="D34" s="62" t="s">
        <v>936</v>
      </c>
      <c r="E34" s="62" t="s">
        <v>431</v>
      </c>
      <c r="F34" s="62" t="s">
        <v>982</v>
      </c>
      <c r="G34" s="63" t="s">
        <v>983</v>
      </c>
      <c r="H34" s="62">
        <v>15</v>
      </c>
      <c r="I34" s="62" t="s">
        <v>455</v>
      </c>
      <c r="J34" s="62" t="s">
        <v>747</v>
      </c>
      <c r="K34" s="62" t="s">
        <v>437</v>
      </c>
      <c r="L34" s="62" t="s">
        <v>437</v>
      </c>
      <c r="M34" s="62" t="s">
        <v>437</v>
      </c>
      <c r="N34" s="62" t="s">
        <v>436</v>
      </c>
      <c r="O34" s="62" t="s">
        <v>437</v>
      </c>
      <c r="P34" s="62" t="s">
        <v>437</v>
      </c>
      <c r="Q34" s="62" t="s">
        <v>437</v>
      </c>
      <c r="R34" s="62" t="s">
        <v>436</v>
      </c>
      <c r="S34" s="62" t="s">
        <v>436</v>
      </c>
      <c r="T34" s="62" t="s">
        <v>436</v>
      </c>
      <c r="U34" s="62" t="s">
        <v>437</v>
      </c>
      <c r="V34" s="64" t="s">
        <v>436</v>
      </c>
      <c r="W34" s="64" t="s">
        <v>436</v>
      </c>
      <c r="X34" s="64"/>
      <c r="Y34" s="64"/>
      <c r="Z34" s="64"/>
      <c r="AA34" s="64">
        <v>0.66300000000000003</v>
      </c>
      <c r="AB34" s="64">
        <v>2</v>
      </c>
      <c r="AC34" s="64">
        <v>2016</v>
      </c>
      <c r="AD34" s="65" t="s">
        <v>436</v>
      </c>
      <c r="AE34" s="65" t="s">
        <v>436</v>
      </c>
      <c r="AF34" s="65" t="s">
        <v>436</v>
      </c>
      <c r="AG34" s="64"/>
      <c r="AH34" s="64"/>
      <c r="AI34" s="64"/>
      <c r="AJ34" s="64" t="s">
        <v>436</v>
      </c>
      <c r="AK34" s="64"/>
      <c r="AL34" s="64"/>
      <c r="AM34" s="64">
        <v>0.99399999999999999</v>
      </c>
      <c r="AN34" s="64">
        <v>1</v>
      </c>
      <c r="AO34" s="64">
        <v>2016</v>
      </c>
      <c r="AP34" s="64" t="s">
        <v>436</v>
      </c>
      <c r="AQ34" s="64" t="s">
        <v>436</v>
      </c>
      <c r="AR34" s="64"/>
      <c r="AS34" s="65">
        <v>2016</v>
      </c>
      <c r="AT34" s="65">
        <v>2016</v>
      </c>
      <c r="AU34" s="65">
        <v>2</v>
      </c>
      <c r="AV34" s="66">
        <v>2</v>
      </c>
      <c r="AW34" s="66">
        <v>2</v>
      </c>
      <c r="AX34" s="66">
        <v>2016</v>
      </c>
      <c r="AY34" s="66">
        <v>10</v>
      </c>
      <c r="AZ34" s="66">
        <v>1</v>
      </c>
      <c r="BA34" s="66">
        <v>2016</v>
      </c>
      <c r="BB34" s="66"/>
      <c r="BC34" s="66"/>
      <c r="BD34" s="66">
        <v>8</v>
      </c>
      <c r="BE34" s="66">
        <v>2016</v>
      </c>
      <c r="BF34" s="66"/>
      <c r="BG34" s="66"/>
      <c r="BH34" s="66"/>
      <c r="BI34" s="67">
        <v>9.6</v>
      </c>
      <c r="BJ34" s="66">
        <v>1</v>
      </c>
      <c r="BK34" s="67">
        <v>2016</v>
      </c>
      <c r="BL34" s="67">
        <v>10.9</v>
      </c>
      <c r="BM34" s="66">
        <v>1</v>
      </c>
      <c r="BN34" s="66">
        <v>2016</v>
      </c>
      <c r="BO34" s="66">
        <v>1.5</v>
      </c>
      <c r="BP34" s="66">
        <v>1</v>
      </c>
      <c r="BQ34" s="66">
        <v>2016</v>
      </c>
      <c r="BR34" s="66">
        <v>3.3</v>
      </c>
      <c r="BS34" s="66">
        <v>1</v>
      </c>
      <c r="BT34" s="66">
        <v>2016</v>
      </c>
      <c r="BU34" s="66">
        <v>2.4</v>
      </c>
      <c r="BV34" s="66">
        <v>2</v>
      </c>
      <c r="BW34" s="66">
        <v>2016</v>
      </c>
      <c r="BX34" s="66">
        <v>99</v>
      </c>
      <c r="BY34" s="66" t="s">
        <v>539</v>
      </c>
      <c r="BZ34" s="66">
        <v>2016</v>
      </c>
      <c r="CA34" s="66">
        <v>5</v>
      </c>
      <c r="CB34" s="66">
        <v>1</v>
      </c>
      <c r="CC34" s="66">
        <v>2016</v>
      </c>
      <c r="CD34" s="66"/>
      <c r="CE34" s="66"/>
      <c r="CF34" s="66"/>
      <c r="CG34" s="66">
        <v>293</v>
      </c>
      <c r="CH34" s="66">
        <v>1</v>
      </c>
      <c r="CI34" s="66">
        <v>2016</v>
      </c>
      <c r="CJ34" s="66">
        <v>183</v>
      </c>
      <c r="CK34" s="66" t="s">
        <v>539</v>
      </c>
      <c r="CL34" s="66">
        <v>2016</v>
      </c>
      <c r="CM34" s="66">
        <v>23</v>
      </c>
      <c r="CN34" s="66">
        <v>1</v>
      </c>
      <c r="CO34" s="66">
        <v>2016</v>
      </c>
      <c r="CP34" s="66">
        <v>12.6</v>
      </c>
      <c r="CQ34" s="66">
        <v>2</v>
      </c>
      <c r="CR34" s="66">
        <v>2016</v>
      </c>
      <c r="CS34" s="66">
        <v>47.4</v>
      </c>
      <c r="CT34" s="66">
        <v>1</v>
      </c>
      <c r="CU34" s="66">
        <v>2016</v>
      </c>
      <c r="CV34" s="66">
        <v>8.6</v>
      </c>
      <c r="CW34" s="66">
        <v>1</v>
      </c>
      <c r="CX34" s="66">
        <v>2016</v>
      </c>
      <c r="CY34" s="66">
        <v>153.69999999999999</v>
      </c>
      <c r="CZ34" s="66">
        <v>1</v>
      </c>
      <c r="DA34" s="66">
        <v>2016</v>
      </c>
      <c r="DB34" s="66" t="s">
        <v>984</v>
      </c>
      <c r="DC34" s="66" t="s">
        <v>438</v>
      </c>
      <c r="DD34" s="66">
        <v>2016</v>
      </c>
      <c r="DE34" s="66">
        <v>132.19999999999999</v>
      </c>
      <c r="DF34" s="66">
        <v>1</v>
      </c>
      <c r="DG34" s="66">
        <v>2016</v>
      </c>
      <c r="DH34" s="66">
        <v>0.05</v>
      </c>
      <c r="DI34" s="66">
        <v>1</v>
      </c>
      <c r="DJ34" s="66">
        <v>2016</v>
      </c>
      <c r="DK34" s="66">
        <v>0.3</v>
      </c>
      <c r="DL34" s="66">
        <v>1</v>
      </c>
      <c r="DM34" s="66">
        <v>2016</v>
      </c>
      <c r="DN34" s="66">
        <v>0.9</v>
      </c>
      <c r="DO34" s="66">
        <v>1</v>
      </c>
      <c r="DP34" s="66">
        <v>2016</v>
      </c>
      <c r="DQ34" s="66">
        <v>0.01</v>
      </c>
      <c r="DR34" s="66">
        <v>1</v>
      </c>
      <c r="DS34" s="66">
        <v>2016</v>
      </c>
      <c r="DT34" s="66">
        <v>1.2</v>
      </c>
      <c r="DU34" s="66">
        <v>1</v>
      </c>
      <c r="DV34" s="66">
        <v>2016</v>
      </c>
      <c r="DW34" s="66">
        <v>1.0999999999999999E-2</v>
      </c>
      <c r="DX34" s="66">
        <v>1</v>
      </c>
      <c r="DY34" s="66">
        <v>2016</v>
      </c>
      <c r="DZ34" s="66">
        <v>0.03</v>
      </c>
      <c r="EA34" s="66">
        <v>1</v>
      </c>
      <c r="EB34" s="66">
        <v>2016</v>
      </c>
      <c r="EC34" s="66">
        <v>3</v>
      </c>
      <c r="ED34" s="66">
        <v>2016</v>
      </c>
      <c r="EE34" s="66"/>
      <c r="EF34" s="66"/>
      <c r="EG34" s="66"/>
      <c r="EH34" s="66"/>
      <c r="EI34" s="66"/>
      <c r="EJ34" s="66"/>
      <c r="EK34" s="66"/>
      <c r="EL34" s="66"/>
      <c r="EM34" s="66"/>
      <c r="EN34" s="65">
        <v>2016</v>
      </c>
      <c r="EO34" s="65">
        <v>2016</v>
      </c>
      <c r="EP34" s="65" t="s">
        <v>438</v>
      </c>
      <c r="EQ34" s="64" t="s">
        <v>440</v>
      </c>
      <c r="ER34" s="64">
        <v>1</v>
      </c>
      <c r="ES34" s="64">
        <v>2016</v>
      </c>
      <c r="ET34" s="64">
        <v>0.01</v>
      </c>
      <c r="EU34" s="64">
        <v>2</v>
      </c>
      <c r="EV34" s="64">
        <v>2016</v>
      </c>
      <c r="EW34" s="64">
        <v>4.5571428571428575E-2</v>
      </c>
      <c r="EX34" s="64">
        <v>2</v>
      </c>
      <c r="EY34" s="64">
        <v>2016</v>
      </c>
      <c r="EZ34" s="64">
        <v>2.5500000000000002E-2</v>
      </c>
      <c r="FA34" s="64">
        <v>2</v>
      </c>
      <c r="FB34" s="64">
        <v>2016</v>
      </c>
      <c r="FC34" s="64">
        <v>0.01</v>
      </c>
      <c r="FD34" s="64">
        <v>2</v>
      </c>
      <c r="FE34" s="64">
        <v>2016</v>
      </c>
      <c r="FF34" s="64">
        <v>0.01</v>
      </c>
      <c r="FG34" s="64">
        <v>2</v>
      </c>
      <c r="FH34" s="64">
        <v>2016</v>
      </c>
      <c r="FI34" s="64">
        <v>5.6250000000000007E-3</v>
      </c>
      <c r="FJ34" s="64">
        <v>2</v>
      </c>
      <c r="FK34" s="64">
        <v>2016</v>
      </c>
      <c r="FL34" s="64">
        <v>4.0833333333333338E-3</v>
      </c>
      <c r="FM34" s="64">
        <v>2</v>
      </c>
      <c r="FN34" s="64">
        <v>2016</v>
      </c>
      <c r="FO34" s="64">
        <v>3.2500000000000003E-3</v>
      </c>
      <c r="FP34" s="64">
        <v>2</v>
      </c>
      <c r="FQ34" s="64">
        <v>2016</v>
      </c>
      <c r="FR34" s="64" t="s">
        <v>440</v>
      </c>
      <c r="FS34" s="64">
        <v>1</v>
      </c>
      <c r="FT34" s="64">
        <v>2016</v>
      </c>
      <c r="FU34" s="64">
        <v>0.1</v>
      </c>
      <c r="FV34" s="64">
        <v>2</v>
      </c>
      <c r="FW34" s="64">
        <v>2016</v>
      </c>
      <c r="FX34" s="64">
        <v>0.01</v>
      </c>
      <c r="FY34" s="64">
        <v>2</v>
      </c>
      <c r="FZ34" s="64">
        <v>2016</v>
      </c>
      <c r="GA34" s="64">
        <v>0.01</v>
      </c>
      <c r="GB34" s="64">
        <v>2</v>
      </c>
      <c r="GC34" s="64">
        <v>2016</v>
      </c>
      <c r="GD34" s="64">
        <v>0.01</v>
      </c>
      <c r="GE34" s="64">
        <v>2</v>
      </c>
      <c r="GF34" s="64">
        <v>2016</v>
      </c>
      <c r="GG34" s="64">
        <v>0.01</v>
      </c>
      <c r="GH34" s="64">
        <v>2</v>
      </c>
      <c r="GI34" s="64">
        <v>2016</v>
      </c>
      <c r="GJ34" s="64">
        <v>4.0000000000000001E-3</v>
      </c>
      <c r="GK34" s="64">
        <v>2</v>
      </c>
      <c r="GL34" s="64">
        <v>2016</v>
      </c>
      <c r="GM34" s="64">
        <v>5.0000000000000001E-3</v>
      </c>
      <c r="GN34" s="64" t="s">
        <v>438</v>
      </c>
      <c r="GO34" s="64">
        <v>2016</v>
      </c>
      <c r="GP34" s="64">
        <v>0.01</v>
      </c>
      <c r="GQ34" s="64">
        <v>2</v>
      </c>
      <c r="GR34" s="64">
        <v>2016</v>
      </c>
      <c r="GS34" s="64">
        <v>4.6250000000000006E-3</v>
      </c>
      <c r="GT34" s="64">
        <v>2</v>
      </c>
      <c r="GU34" s="64">
        <v>2016</v>
      </c>
      <c r="GV34" s="64">
        <v>4.0000000000000001E-3</v>
      </c>
      <c r="GW34" s="64" t="s">
        <v>438</v>
      </c>
      <c r="GX34" s="64">
        <v>2016</v>
      </c>
      <c r="GY34" s="64">
        <v>0.1</v>
      </c>
      <c r="GZ34" s="64">
        <v>2</v>
      </c>
      <c r="HA34" s="65">
        <v>2016</v>
      </c>
      <c r="HB34" s="65">
        <v>3.5999999999999999E-3</v>
      </c>
      <c r="HC34" s="64" t="s">
        <v>438</v>
      </c>
      <c r="HD34" s="65">
        <v>2016</v>
      </c>
      <c r="HE34" s="65">
        <v>0.01</v>
      </c>
      <c r="HF34" s="64">
        <v>2</v>
      </c>
      <c r="HG34" s="65">
        <v>2016</v>
      </c>
      <c r="HH34" s="65">
        <v>7.2499999999999995E-3</v>
      </c>
      <c r="HI34" s="65">
        <v>2016</v>
      </c>
      <c r="HJ34" s="65">
        <v>2016</v>
      </c>
      <c r="HK34" s="65">
        <v>2016</v>
      </c>
      <c r="HL34" s="65" t="s">
        <v>438</v>
      </c>
      <c r="HM34" s="65">
        <v>2016</v>
      </c>
      <c r="HN34" s="65">
        <v>2016</v>
      </c>
      <c r="HO34" s="65">
        <v>3</v>
      </c>
      <c r="HP34" s="65" t="s">
        <v>457</v>
      </c>
      <c r="HQ34" s="64"/>
      <c r="HR34" s="64"/>
      <c r="HS34" s="64" t="s">
        <v>440</v>
      </c>
      <c r="HT34" s="64" t="s">
        <v>440</v>
      </c>
      <c r="HU34" s="64">
        <v>1</v>
      </c>
      <c r="HV34" s="64">
        <v>2016</v>
      </c>
      <c r="HW34" s="64" t="s">
        <v>440</v>
      </c>
      <c r="HX34" s="64" t="s">
        <v>440</v>
      </c>
      <c r="HY34" s="64">
        <v>1</v>
      </c>
      <c r="HZ34" s="64">
        <v>2016</v>
      </c>
      <c r="IA34" s="64" t="s">
        <v>440</v>
      </c>
      <c r="IB34" s="64" t="s">
        <v>440</v>
      </c>
      <c r="IC34" s="64">
        <v>1</v>
      </c>
      <c r="ID34" s="64">
        <v>2016</v>
      </c>
      <c r="IE34" s="64" t="s">
        <v>440</v>
      </c>
      <c r="IF34" s="64" t="s">
        <v>440</v>
      </c>
      <c r="IG34" s="64">
        <v>1</v>
      </c>
      <c r="IH34" s="64">
        <v>2016</v>
      </c>
      <c r="II34" s="64"/>
      <c r="IJ34" s="64"/>
      <c r="IK34" s="64"/>
      <c r="IL34" s="64"/>
      <c r="IM34" s="64"/>
      <c r="IN34" s="64"/>
      <c r="IO34" s="65" t="s">
        <v>440</v>
      </c>
      <c r="IP34" s="65" t="s">
        <v>440</v>
      </c>
      <c r="IQ34" s="65">
        <v>1</v>
      </c>
      <c r="IR34" s="64">
        <v>2016</v>
      </c>
      <c r="IS34" s="64" t="s">
        <v>440</v>
      </c>
      <c r="IT34" s="64" t="s">
        <v>440</v>
      </c>
      <c r="IU34" s="64">
        <v>1</v>
      </c>
      <c r="IV34" s="64">
        <v>2016</v>
      </c>
      <c r="IW34" s="64" t="s">
        <v>440</v>
      </c>
      <c r="IX34" s="64" t="s">
        <v>440</v>
      </c>
      <c r="IY34" s="64">
        <v>1</v>
      </c>
      <c r="IZ34" s="64">
        <v>2016</v>
      </c>
      <c r="JA34" s="64" t="s">
        <v>440</v>
      </c>
      <c r="JB34" s="64" t="s">
        <v>440</v>
      </c>
      <c r="JC34" s="64">
        <v>1</v>
      </c>
      <c r="JD34" s="64">
        <v>2016</v>
      </c>
      <c r="JE34" s="64" t="s">
        <v>440</v>
      </c>
      <c r="JF34" s="64">
        <v>1</v>
      </c>
      <c r="JG34" s="64">
        <v>2016</v>
      </c>
      <c r="JH34" s="64" t="s">
        <v>440</v>
      </c>
      <c r="JI34" s="64">
        <v>1</v>
      </c>
      <c r="JJ34" s="64">
        <v>2016</v>
      </c>
      <c r="JK34" s="64">
        <v>0.2</v>
      </c>
      <c r="JL34" s="64">
        <v>1</v>
      </c>
      <c r="JM34" s="64">
        <v>2016</v>
      </c>
      <c r="JN34" s="64" t="s">
        <v>440</v>
      </c>
      <c r="JO34" s="64" t="s">
        <v>440</v>
      </c>
      <c r="JP34" s="64">
        <v>1</v>
      </c>
      <c r="JQ34" s="64">
        <v>2016</v>
      </c>
      <c r="JR34" s="64" t="s">
        <v>440</v>
      </c>
      <c r="JS34" s="64" t="s">
        <v>440</v>
      </c>
      <c r="JT34" s="64">
        <v>1</v>
      </c>
      <c r="JU34" s="64">
        <v>2016</v>
      </c>
      <c r="JV34" s="64"/>
      <c r="JW34" s="64"/>
      <c r="JX34" s="64"/>
      <c r="JY34" s="64" t="s">
        <v>440</v>
      </c>
      <c r="JZ34" s="64" t="s">
        <v>440</v>
      </c>
      <c r="KA34" s="64">
        <v>1</v>
      </c>
      <c r="KB34" s="64">
        <v>2015</v>
      </c>
      <c r="KC34" s="64"/>
      <c r="KD34" s="64"/>
      <c r="KE34" s="64"/>
      <c r="KF34" s="64" t="s">
        <v>440</v>
      </c>
      <c r="KG34" s="64">
        <v>1</v>
      </c>
      <c r="KH34" s="64">
        <v>2016</v>
      </c>
      <c r="KI34" s="64"/>
      <c r="KJ34" s="64"/>
      <c r="KK34" s="64"/>
      <c r="KL34" s="64" t="s">
        <v>440</v>
      </c>
      <c r="KM34" s="64">
        <v>1</v>
      </c>
      <c r="KN34" s="64">
        <v>2016</v>
      </c>
      <c r="KO34" s="64" t="s">
        <v>440</v>
      </c>
      <c r="KP34" s="64" t="s">
        <v>440</v>
      </c>
      <c r="KQ34" s="64">
        <v>1</v>
      </c>
      <c r="KR34" s="64">
        <v>2016</v>
      </c>
      <c r="KS34" s="64" t="s">
        <v>440</v>
      </c>
      <c r="KT34" s="64" t="s">
        <v>440</v>
      </c>
      <c r="KU34" s="64">
        <v>1</v>
      </c>
      <c r="KV34" s="64">
        <v>2016</v>
      </c>
      <c r="KW34" s="64">
        <v>0.2</v>
      </c>
      <c r="KX34" s="64">
        <v>1</v>
      </c>
      <c r="KY34" s="64">
        <v>1</v>
      </c>
      <c r="KZ34" s="64">
        <v>2016</v>
      </c>
      <c r="LA34" s="64"/>
      <c r="LB34" s="64"/>
      <c r="LC34" s="64"/>
      <c r="LD34" s="64">
        <v>0.02</v>
      </c>
      <c r="LE34" s="64">
        <v>1</v>
      </c>
      <c r="LF34" s="64">
        <v>2016</v>
      </c>
      <c r="LG34" s="64">
        <v>6.7499999999999999E-3</v>
      </c>
      <c r="LH34" s="64">
        <v>1.6E-2</v>
      </c>
      <c r="LI34" s="64">
        <v>1</v>
      </c>
      <c r="LJ34" s="64">
        <v>2016</v>
      </c>
      <c r="LK34" s="64">
        <v>1</v>
      </c>
      <c r="LL34" s="64">
        <v>3</v>
      </c>
      <c r="LM34" s="64">
        <v>1</v>
      </c>
      <c r="LN34" s="64">
        <v>2016</v>
      </c>
      <c r="LO34" s="64" t="s">
        <v>440</v>
      </c>
      <c r="LP34" s="64" t="s">
        <v>440</v>
      </c>
      <c r="LQ34" s="64">
        <v>1</v>
      </c>
      <c r="LR34" s="64">
        <v>2016</v>
      </c>
      <c r="LS34" s="64" t="s">
        <v>440</v>
      </c>
      <c r="LT34" s="64">
        <v>1</v>
      </c>
      <c r="LU34" s="64">
        <v>2016</v>
      </c>
      <c r="LV34" s="64" t="s">
        <v>440</v>
      </c>
      <c r="LW34" s="64">
        <v>1</v>
      </c>
      <c r="LX34" s="64">
        <v>2016</v>
      </c>
      <c r="LY34" s="64" t="s">
        <v>440</v>
      </c>
      <c r="LZ34" s="64" t="s">
        <v>440</v>
      </c>
      <c r="MA34" s="64">
        <v>1</v>
      </c>
      <c r="MB34" s="64">
        <v>2016</v>
      </c>
      <c r="MC34" s="64"/>
      <c r="MD34" s="64"/>
      <c r="ME34" s="64"/>
      <c r="MF34" s="64" t="s">
        <v>440</v>
      </c>
      <c r="MG34" s="64" t="s">
        <v>440</v>
      </c>
      <c r="MH34" s="64">
        <v>1</v>
      </c>
      <c r="MI34" s="64">
        <v>2016</v>
      </c>
      <c r="MJ34" s="64" t="s">
        <v>440</v>
      </c>
      <c r="MK34" s="64">
        <v>1</v>
      </c>
      <c r="ML34" s="64">
        <v>2016</v>
      </c>
      <c r="MM34" s="64" t="s">
        <v>440</v>
      </c>
      <c r="MN34" s="64">
        <v>1</v>
      </c>
      <c r="MO34" s="64">
        <v>2016</v>
      </c>
      <c r="MP34" s="64" t="s">
        <v>440</v>
      </c>
      <c r="MQ34" s="64">
        <v>1</v>
      </c>
      <c r="MR34" s="64">
        <v>2016</v>
      </c>
      <c r="MS34" s="64" t="s">
        <v>440</v>
      </c>
      <c r="MT34" s="64">
        <v>2016</v>
      </c>
      <c r="MU34" s="64" t="s">
        <v>440</v>
      </c>
      <c r="MV34" s="64" t="s">
        <v>440</v>
      </c>
      <c r="MW34" s="64">
        <v>1</v>
      </c>
      <c r="MX34" s="64">
        <v>2016</v>
      </c>
      <c r="MY34" s="64" t="s">
        <v>440</v>
      </c>
      <c r="MZ34" s="64" t="s">
        <v>440</v>
      </c>
      <c r="NA34" s="64">
        <v>1</v>
      </c>
      <c r="NB34" s="64">
        <v>2016</v>
      </c>
      <c r="NC34" s="64" t="s">
        <v>440</v>
      </c>
      <c r="ND34" s="64">
        <v>1</v>
      </c>
      <c r="NE34" s="64">
        <v>2016</v>
      </c>
      <c r="NF34" s="64" t="s">
        <v>440</v>
      </c>
      <c r="NG34" s="64">
        <v>1</v>
      </c>
      <c r="NH34" s="64">
        <v>2016</v>
      </c>
      <c r="NI34" s="64" t="s">
        <v>440</v>
      </c>
      <c r="NJ34" s="64">
        <v>1</v>
      </c>
      <c r="NK34" s="64">
        <v>2016</v>
      </c>
      <c r="NL34" s="64"/>
      <c r="NM34" s="64"/>
      <c r="NN34" s="64"/>
      <c r="NO34" s="64"/>
      <c r="NP34" s="64"/>
      <c r="NQ34" s="64"/>
      <c r="NR34" s="64"/>
      <c r="NS34" s="64"/>
      <c r="NT34" s="64"/>
      <c r="NU34" s="64"/>
      <c r="NV34" s="64"/>
      <c r="NW34" s="64"/>
      <c r="NX34" s="64"/>
      <c r="NY34" s="64"/>
      <c r="NZ34" s="64"/>
      <c r="OA34" s="64"/>
      <c r="OB34" s="64"/>
      <c r="OC34" s="64"/>
      <c r="OD34" s="64"/>
      <c r="OE34" s="64"/>
      <c r="OF34" s="64"/>
      <c r="OG34" s="64"/>
      <c r="OH34" s="64"/>
      <c r="OI34" s="64"/>
      <c r="OJ34" s="64"/>
      <c r="OK34" s="64"/>
      <c r="OL34" s="64"/>
      <c r="OM34" s="64"/>
      <c r="ON34" s="64"/>
      <c r="OO34" s="64"/>
      <c r="OP34" s="64"/>
      <c r="OQ34" s="64"/>
      <c r="OR34" s="64"/>
      <c r="OS34" s="64"/>
      <c r="OT34" s="64"/>
      <c r="OU34" s="64"/>
      <c r="OV34" s="64"/>
      <c r="OW34" s="64"/>
      <c r="OX34" s="64"/>
      <c r="OY34" s="64"/>
      <c r="OZ34" s="64"/>
      <c r="PA34" s="64"/>
      <c r="PB34" s="64"/>
      <c r="PC34" s="64"/>
      <c r="PD34" s="64"/>
      <c r="PE34" s="64"/>
      <c r="PF34" s="64"/>
      <c r="PG34" s="64"/>
      <c r="PH34" s="64"/>
      <c r="PI34" s="64"/>
      <c r="PJ34" s="64"/>
      <c r="PK34" s="64"/>
      <c r="PL34" s="64"/>
      <c r="PM34" s="64"/>
      <c r="PN34" s="64"/>
      <c r="PO34" s="64"/>
      <c r="PP34" s="64"/>
      <c r="PQ34" s="64"/>
      <c r="PR34" s="64"/>
      <c r="PS34" s="64"/>
      <c r="PT34" s="64" t="s">
        <v>440</v>
      </c>
      <c r="PU34" s="64">
        <v>1</v>
      </c>
      <c r="PV34" s="64">
        <v>2016</v>
      </c>
      <c r="PW34" s="64" t="s">
        <v>440</v>
      </c>
      <c r="PX34" s="64">
        <v>1</v>
      </c>
      <c r="PY34" s="64">
        <v>2016</v>
      </c>
      <c r="PZ34" s="64" t="s">
        <v>440</v>
      </c>
      <c r="QA34" s="64">
        <v>1</v>
      </c>
      <c r="QB34" s="64">
        <v>2016</v>
      </c>
      <c r="QC34" s="64" t="s">
        <v>440</v>
      </c>
      <c r="QD34" s="64">
        <v>1</v>
      </c>
      <c r="QE34" s="64">
        <v>2016</v>
      </c>
      <c r="QF34" s="64" t="s">
        <v>440</v>
      </c>
      <c r="QG34" s="64">
        <v>1</v>
      </c>
      <c r="QH34" s="64">
        <v>2016</v>
      </c>
      <c r="QI34" s="64" t="s">
        <v>440</v>
      </c>
      <c r="QJ34" s="64">
        <v>1</v>
      </c>
      <c r="QK34" s="64">
        <v>2016</v>
      </c>
      <c r="QL34" s="65">
        <v>2015</v>
      </c>
      <c r="QM34" s="65">
        <v>2016</v>
      </c>
      <c r="QN34" s="65" t="s">
        <v>479</v>
      </c>
      <c r="QO34" s="65"/>
      <c r="QP34" s="65"/>
      <c r="QQ34" s="65">
        <v>2015</v>
      </c>
      <c r="QR34" s="65">
        <v>2016</v>
      </c>
      <c r="QS34" s="65" t="s">
        <v>444</v>
      </c>
      <c r="QT34" s="135"/>
      <c r="QU34" s="135"/>
      <c r="QV34" s="135"/>
      <c r="QW34" s="136" t="s">
        <v>445</v>
      </c>
      <c r="QX34" s="145" t="s">
        <v>1122</v>
      </c>
    </row>
    <row r="35" spans="1:466" s="137" customFormat="1">
      <c r="A35" s="56">
        <v>29</v>
      </c>
      <c r="B35" s="61" t="s">
        <v>989</v>
      </c>
      <c r="C35" s="62" t="s">
        <v>990</v>
      </c>
      <c r="D35" s="62" t="s">
        <v>936</v>
      </c>
      <c r="E35" s="62" t="s">
        <v>431</v>
      </c>
      <c r="F35" s="62" t="s">
        <v>991</v>
      </c>
      <c r="G35" s="63" t="s">
        <v>992</v>
      </c>
      <c r="H35" s="62">
        <v>15</v>
      </c>
      <c r="I35" s="62" t="s">
        <v>455</v>
      </c>
      <c r="J35" s="62" t="s">
        <v>747</v>
      </c>
      <c r="K35" s="62" t="s">
        <v>437</v>
      </c>
      <c r="L35" s="62" t="s">
        <v>437</v>
      </c>
      <c r="M35" s="62" t="s">
        <v>437</v>
      </c>
      <c r="N35" s="62" t="s">
        <v>436</v>
      </c>
      <c r="O35" s="62" t="s">
        <v>437</v>
      </c>
      <c r="P35" s="62" t="s">
        <v>437</v>
      </c>
      <c r="Q35" s="62" t="s">
        <v>437</v>
      </c>
      <c r="R35" s="62" t="s">
        <v>436</v>
      </c>
      <c r="S35" s="62" t="s">
        <v>436</v>
      </c>
      <c r="T35" s="62" t="s">
        <v>436</v>
      </c>
      <c r="U35" s="62" t="s">
        <v>437</v>
      </c>
      <c r="V35" s="64" t="s">
        <v>436</v>
      </c>
      <c r="W35" s="64" t="s">
        <v>436</v>
      </c>
      <c r="X35" s="64"/>
      <c r="Y35" s="64"/>
      <c r="Z35" s="64"/>
      <c r="AA35" s="64">
        <v>0.52700000000000002</v>
      </c>
      <c r="AB35" s="64">
        <v>2</v>
      </c>
      <c r="AC35" s="64">
        <v>2016</v>
      </c>
      <c r="AD35" s="65" t="s">
        <v>436</v>
      </c>
      <c r="AE35" s="65" t="s">
        <v>436</v>
      </c>
      <c r="AF35" s="65" t="s">
        <v>436</v>
      </c>
      <c r="AG35" s="64"/>
      <c r="AH35" s="64"/>
      <c r="AI35" s="64"/>
      <c r="AJ35" s="64" t="s">
        <v>436</v>
      </c>
      <c r="AK35" s="64"/>
      <c r="AL35" s="64"/>
      <c r="AM35" s="64">
        <v>0.96199999999999997</v>
      </c>
      <c r="AN35" s="64">
        <v>1</v>
      </c>
      <c r="AO35" s="64">
        <v>2016</v>
      </c>
      <c r="AP35" s="64" t="s">
        <v>436</v>
      </c>
      <c r="AQ35" s="64" t="s">
        <v>436</v>
      </c>
      <c r="AR35" s="64"/>
      <c r="AS35" s="65">
        <v>2016</v>
      </c>
      <c r="AT35" s="65">
        <v>2016</v>
      </c>
      <c r="AU35" s="65">
        <v>2</v>
      </c>
      <c r="AV35" s="66">
        <v>1.67</v>
      </c>
      <c r="AW35" s="66">
        <v>2</v>
      </c>
      <c r="AX35" s="66">
        <v>2016</v>
      </c>
      <c r="AY35" s="66">
        <v>13</v>
      </c>
      <c r="AZ35" s="66">
        <v>1</v>
      </c>
      <c r="BA35" s="66">
        <v>2016</v>
      </c>
      <c r="BB35" s="66"/>
      <c r="BC35" s="66"/>
      <c r="BD35" s="66">
        <v>7</v>
      </c>
      <c r="BE35" s="66">
        <v>2016</v>
      </c>
      <c r="BF35" s="66"/>
      <c r="BG35" s="66"/>
      <c r="BH35" s="66"/>
      <c r="BI35" s="67">
        <v>13.4</v>
      </c>
      <c r="BJ35" s="66">
        <v>1</v>
      </c>
      <c r="BK35" s="67">
        <v>2016</v>
      </c>
      <c r="BL35" s="67">
        <v>10.3</v>
      </c>
      <c r="BM35" s="66">
        <v>1</v>
      </c>
      <c r="BN35" s="66">
        <v>2016</v>
      </c>
      <c r="BO35" s="66">
        <v>1.6</v>
      </c>
      <c r="BP35" s="66">
        <v>1</v>
      </c>
      <c r="BQ35" s="66">
        <v>2016</v>
      </c>
      <c r="BR35" s="66">
        <v>3.3</v>
      </c>
      <c r="BS35" s="66">
        <v>1</v>
      </c>
      <c r="BT35" s="66">
        <v>2016</v>
      </c>
      <c r="BU35" s="66">
        <v>2.4</v>
      </c>
      <c r="BV35" s="66">
        <v>2</v>
      </c>
      <c r="BW35" s="66">
        <v>2016</v>
      </c>
      <c r="BX35" s="66"/>
      <c r="BY35" s="66"/>
      <c r="BZ35" s="66"/>
      <c r="CA35" s="66">
        <v>7</v>
      </c>
      <c r="CB35" s="66">
        <v>1</v>
      </c>
      <c r="CC35" s="66">
        <v>2016</v>
      </c>
      <c r="CD35" s="66"/>
      <c r="CE35" s="66"/>
      <c r="CF35" s="66"/>
      <c r="CG35" s="66">
        <v>343</v>
      </c>
      <c r="CH35" s="66">
        <v>1</v>
      </c>
      <c r="CI35" s="66">
        <v>2016</v>
      </c>
      <c r="CJ35" s="66">
        <v>213</v>
      </c>
      <c r="CK35" s="66" t="s">
        <v>539</v>
      </c>
      <c r="CL35" s="66">
        <v>2016</v>
      </c>
      <c r="CM35" s="66"/>
      <c r="CN35" s="66">
        <v>1</v>
      </c>
      <c r="CO35" s="66">
        <v>2011</v>
      </c>
      <c r="CP35" s="66"/>
      <c r="CQ35" s="66">
        <v>1</v>
      </c>
      <c r="CR35" s="66">
        <v>2011</v>
      </c>
      <c r="CS35" s="66"/>
      <c r="CT35" s="66">
        <v>1</v>
      </c>
      <c r="CU35" s="66">
        <v>2011</v>
      </c>
      <c r="CV35" s="66"/>
      <c r="CW35" s="66">
        <v>1</v>
      </c>
      <c r="CX35" s="66">
        <v>2011</v>
      </c>
      <c r="CY35" s="66">
        <v>166.6</v>
      </c>
      <c r="CZ35" s="66">
        <v>1</v>
      </c>
      <c r="DA35" s="66">
        <v>2016</v>
      </c>
      <c r="DB35" s="66" t="s">
        <v>478</v>
      </c>
      <c r="DC35" s="66">
        <v>2</v>
      </c>
      <c r="DD35" s="66">
        <v>2016</v>
      </c>
      <c r="DE35" s="66"/>
      <c r="DF35" s="66"/>
      <c r="DG35" s="66"/>
      <c r="DH35" s="66">
        <v>7.0000000000000007E-2</v>
      </c>
      <c r="DI35" s="66">
        <v>1</v>
      </c>
      <c r="DJ35" s="66">
        <v>2016</v>
      </c>
      <c r="DK35" s="66">
        <v>0.5</v>
      </c>
      <c r="DL35" s="66">
        <v>1</v>
      </c>
      <c r="DM35" s="66">
        <v>2016</v>
      </c>
      <c r="DN35" s="66">
        <v>0.9</v>
      </c>
      <c r="DO35" s="66">
        <v>1</v>
      </c>
      <c r="DP35" s="66">
        <v>2016</v>
      </c>
      <c r="DQ35" s="66">
        <v>0.01</v>
      </c>
      <c r="DR35" s="66">
        <v>1</v>
      </c>
      <c r="DS35" s="66">
        <v>2016</v>
      </c>
      <c r="DT35" s="66">
        <v>1.4</v>
      </c>
      <c r="DU35" s="66">
        <v>1</v>
      </c>
      <c r="DV35" s="66">
        <v>2016</v>
      </c>
      <c r="DW35" s="66">
        <v>1.7000000000000001E-2</v>
      </c>
      <c r="DX35" s="66">
        <v>1</v>
      </c>
      <c r="DY35" s="66">
        <v>2016</v>
      </c>
      <c r="DZ35" s="66">
        <v>0.05</v>
      </c>
      <c r="EA35" s="66">
        <v>1</v>
      </c>
      <c r="EB35" s="66">
        <v>2016</v>
      </c>
      <c r="EC35" s="66">
        <v>4</v>
      </c>
      <c r="ED35" s="66">
        <v>2016</v>
      </c>
      <c r="EE35" s="66"/>
      <c r="EF35" s="66"/>
      <c r="EG35" s="66"/>
      <c r="EH35" s="66"/>
      <c r="EI35" s="66"/>
      <c r="EJ35" s="66"/>
      <c r="EK35" s="66"/>
      <c r="EL35" s="66"/>
      <c r="EM35" s="66"/>
      <c r="EN35" s="65">
        <v>2011</v>
      </c>
      <c r="EO35" s="65">
        <v>2016</v>
      </c>
      <c r="EP35" s="65">
        <v>2</v>
      </c>
      <c r="EQ35" s="64" t="s">
        <v>440</v>
      </c>
      <c r="ER35" s="64">
        <v>1</v>
      </c>
      <c r="ES35" s="64">
        <v>2016</v>
      </c>
      <c r="ET35" s="64" t="s">
        <v>440</v>
      </c>
      <c r="EU35" s="64">
        <v>1</v>
      </c>
      <c r="EV35" s="64">
        <v>2016</v>
      </c>
      <c r="EW35" s="64">
        <v>0.1</v>
      </c>
      <c r="EX35" s="64">
        <v>2</v>
      </c>
      <c r="EY35" s="64">
        <v>2016</v>
      </c>
      <c r="EZ35" s="64">
        <v>3.0249999999999999E-2</v>
      </c>
      <c r="FA35" s="64">
        <v>2</v>
      </c>
      <c r="FB35" s="64">
        <v>2016</v>
      </c>
      <c r="FC35" s="64" t="s">
        <v>440</v>
      </c>
      <c r="FD35" s="64">
        <v>1</v>
      </c>
      <c r="FE35" s="64">
        <v>2016</v>
      </c>
      <c r="FF35" s="64" t="s">
        <v>440</v>
      </c>
      <c r="FG35" s="64">
        <v>1</v>
      </c>
      <c r="FH35" s="64">
        <v>2016</v>
      </c>
      <c r="FI35" s="64">
        <v>5.9000000000000007E-3</v>
      </c>
      <c r="FJ35" s="64">
        <v>2</v>
      </c>
      <c r="FK35" s="64">
        <v>2016</v>
      </c>
      <c r="FL35" s="64">
        <v>3.3999999999999994E-3</v>
      </c>
      <c r="FM35" s="64">
        <v>2</v>
      </c>
      <c r="FN35" s="64">
        <v>2016</v>
      </c>
      <c r="FO35" s="64">
        <v>8.7500000000000002E-4</v>
      </c>
      <c r="FP35" s="64">
        <v>2</v>
      </c>
      <c r="FQ35" s="64">
        <v>2016</v>
      </c>
      <c r="FR35" s="64" t="s">
        <v>440</v>
      </c>
      <c r="FS35" s="64">
        <v>1</v>
      </c>
      <c r="FT35" s="64">
        <v>2016</v>
      </c>
      <c r="FU35" s="64">
        <v>0.1</v>
      </c>
      <c r="FV35" s="64">
        <v>2</v>
      </c>
      <c r="FW35" s="64">
        <v>2016</v>
      </c>
      <c r="FX35" s="64" t="s">
        <v>440</v>
      </c>
      <c r="FY35" s="64">
        <v>1</v>
      </c>
      <c r="FZ35" s="64">
        <v>2016</v>
      </c>
      <c r="GA35" s="64" t="s">
        <v>440</v>
      </c>
      <c r="GB35" s="64">
        <v>1</v>
      </c>
      <c r="GC35" s="64">
        <v>2016</v>
      </c>
      <c r="GD35" s="64" t="s">
        <v>440</v>
      </c>
      <c r="GE35" s="64">
        <v>1</v>
      </c>
      <c r="GF35" s="64">
        <v>2016</v>
      </c>
      <c r="GG35" s="64" t="s">
        <v>440</v>
      </c>
      <c r="GH35" s="64">
        <v>1</v>
      </c>
      <c r="GI35" s="64">
        <v>2016</v>
      </c>
      <c r="GJ35" s="64" t="s">
        <v>440</v>
      </c>
      <c r="GK35" s="64">
        <v>1</v>
      </c>
      <c r="GL35" s="64">
        <v>2016</v>
      </c>
      <c r="GM35" s="64" t="s">
        <v>440</v>
      </c>
      <c r="GN35" s="64">
        <v>1</v>
      </c>
      <c r="GO35" s="64">
        <v>2016</v>
      </c>
      <c r="GP35" s="64">
        <v>2.725E-3</v>
      </c>
      <c r="GQ35" s="64">
        <v>2</v>
      </c>
      <c r="GR35" s="64">
        <v>2016</v>
      </c>
      <c r="GS35" s="64" t="s">
        <v>440</v>
      </c>
      <c r="GT35" s="64">
        <v>1</v>
      </c>
      <c r="GU35" s="64">
        <v>2016</v>
      </c>
      <c r="GV35" s="64" t="s">
        <v>440</v>
      </c>
      <c r="GW35" s="64">
        <v>1</v>
      </c>
      <c r="GX35" s="64">
        <v>2016</v>
      </c>
      <c r="GY35" s="64">
        <v>0.1</v>
      </c>
      <c r="GZ35" s="64">
        <v>2</v>
      </c>
      <c r="HA35" s="65">
        <v>2016</v>
      </c>
      <c r="HB35" s="65" t="s">
        <v>440</v>
      </c>
      <c r="HC35" s="64">
        <v>1</v>
      </c>
      <c r="HD35" s="65">
        <v>2016</v>
      </c>
      <c r="HE35" s="65" t="s">
        <v>440</v>
      </c>
      <c r="HF35" s="64">
        <v>1</v>
      </c>
      <c r="HG35" s="65">
        <v>2016</v>
      </c>
      <c r="HH35" s="65" t="s">
        <v>440</v>
      </c>
      <c r="HI35" s="65">
        <v>2016</v>
      </c>
      <c r="HJ35" s="65">
        <v>2016</v>
      </c>
      <c r="HK35" s="65">
        <v>2016</v>
      </c>
      <c r="HL35" s="65">
        <v>2</v>
      </c>
      <c r="HM35" s="65">
        <v>2011</v>
      </c>
      <c r="HN35" s="65">
        <v>2016</v>
      </c>
      <c r="HO35" s="65">
        <v>2</v>
      </c>
      <c r="HP35" s="65" t="s">
        <v>474</v>
      </c>
      <c r="HQ35" s="64"/>
      <c r="HR35" s="64"/>
      <c r="HS35" s="64" t="s">
        <v>440</v>
      </c>
      <c r="HT35" s="64" t="s">
        <v>440</v>
      </c>
      <c r="HU35" s="64">
        <v>1</v>
      </c>
      <c r="HV35" s="64">
        <v>2016</v>
      </c>
      <c r="HW35" s="64" t="s">
        <v>440</v>
      </c>
      <c r="HX35" s="64" t="s">
        <v>440</v>
      </c>
      <c r="HY35" s="64">
        <v>1</v>
      </c>
      <c r="HZ35" s="64">
        <v>2016</v>
      </c>
      <c r="IA35" s="64" t="s">
        <v>440</v>
      </c>
      <c r="IB35" s="64" t="s">
        <v>440</v>
      </c>
      <c r="IC35" s="64">
        <v>1</v>
      </c>
      <c r="ID35" s="64">
        <v>2016</v>
      </c>
      <c r="IE35" s="64" t="s">
        <v>440</v>
      </c>
      <c r="IF35" s="64" t="s">
        <v>440</v>
      </c>
      <c r="IG35" s="64">
        <v>1</v>
      </c>
      <c r="IH35" s="64">
        <v>2016</v>
      </c>
      <c r="II35" s="64"/>
      <c r="IJ35" s="64"/>
      <c r="IK35" s="64"/>
      <c r="IL35" s="64"/>
      <c r="IM35" s="64"/>
      <c r="IN35" s="64"/>
      <c r="IO35" s="65" t="s">
        <v>440</v>
      </c>
      <c r="IP35" s="65" t="s">
        <v>440</v>
      </c>
      <c r="IQ35" s="65">
        <v>1</v>
      </c>
      <c r="IR35" s="64">
        <v>2016</v>
      </c>
      <c r="IS35" s="64" t="s">
        <v>440</v>
      </c>
      <c r="IT35" s="64" t="s">
        <v>440</v>
      </c>
      <c r="IU35" s="64">
        <v>1</v>
      </c>
      <c r="IV35" s="64">
        <v>2016</v>
      </c>
      <c r="IW35" s="64" t="s">
        <v>440</v>
      </c>
      <c r="IX35" s="64" t="s">
        <v>440</v>
      </c>
      <c r="IY35" s="64">
        <v>1</v>
      </c>
      <c r="IZ35" s="64">
        <v>2016</v>
      </c>
      <c r="JA35" s="64" t="s">
        <v>440</v>
      </c>
      <c r="JB35" s="64" t="s">
        <v>440</v>
      </c>
      <c r="JC35" s="64">
        <v>1</v>
      </c>
      <c r="JD35" s="64">
        <v>2016</v>
      </c>
      <c r="JE35" s="64" t="s">
        <v>440</v>
      </c>
      <c r="JF35" s="64">
        <v>1</v>
      </c>
      <c r="JG35" s="64">
        <v>2016</v>
      </c>
      <c r="JH35" s="64" t="s">
        <v>440</v>
      </c>
      <c r="JI35" s="64">
        <v>1</v>
      </c>
      <c r="JJ35" s="64">
        <v>2016</v>
      </c>
      <c r="JK35" s="64">
        <v>0.1</v>
      </c>
      <c r="JL35" s="64">
        <v>1</v>
      </c>
      <c r="JM35" s="64">
        <v>2016</v>
      </c>
      <c r="JN35" s="64" t="s">
        <v>440</v>
      </c>
      <c r="JO35" s="64" t="s">
        <v>440</v>
      </c>
      <c r="JP35" s="64">
        <v>1</v>
      </c>
      <c r="JQ35" s="64">
        <v>2016</v>
      </c>
      <c r="JR35" s="64" t="s">
        <v>440</v>
      </c>
      <c r="JS35" s="64" t="s">
        <v>440</v>
      </c>
      <c r="JT35" s="64">
        <v>1</v>
      </c>
      <c r="JU35" s="64">
        <v>2016</v>
      </c>
      <c r="JV35" s="64"/>
      <c r="JW35" s="64"/>
      <c r="JX35" s="64"/>
      <c r="JY35" s="64"/>
      <c r="JZ35" s="64"/>
      <c r="KA35" s="64">
        <v>1</v>
      </c>
      <c r="KB35" s="64">
        <v>2011</v>
      </c>
      <c r="KC35" s="64"/>
      <c r="KD35" s="64"/>
      <c r="KE35" s="64"/>
      <c r="KF35" s="64"/>
      <c r="KG35" s="64">
        <v>1</v>
      </c>
      <c r="KH35" s="64">
        <v>2011</v>
      </c>
      <c r="KI35" s="64"/>
      <c r="KJ35" s="64"/>
      <c r="KK35" s="64"/>
      <c r="KL35" s="64"/>
      <c r="KM35" s="64">
        <v>1</v>
      </c>
      <c r="KN35" s="64">
        <v>2011</v>
      </c>
      <c r="KO35" s="64" t="s">
        <v>440</v>
      </c>
      <c r="KP35" s="64" t="s">
        <v>440</v>
      </c>
      <c r="KQ35" s="64">
        <v>1</v>
      </c>
      <c r="KR35" s="64">
        <v>2016</v>
      </c>
      <c r="KS35" s="64" t="s">
        <v>440</v>
      </c>
      <c r="KT35" s="64" t="s">
        <v>440</v>
      </c>
      <c r="KU35" s="64">
        <v>1</v>
      </c>
      <c r="KV35" s="64">
        <v>2016</v>
      </c>
      <c r="KW35" s="64">
        <v>0.4</v>
      </c>
      <c r="KX35" s="64">
        <v>2</v>
      </c>
      <c r="KY35" s="64">
        <v>1</v>
      </c>
      <c r="KZ35" s="64">
        <v>2016</v>
      </c>
      <c r="LA35" s="64"/>
      <c r="LB35" s="64"/>
      <c r="LC35" s="64"/>
      <c r="LD35" s="64" t="s">
        <v>440</v>
      </c>
      <c r="LE35" s="64">
        <v>1</v>
      </c>
      <c r="LF35" s="64">
        <v>2016</v>
      </c>
      <c r="LG35" s="64">
        <v>4.6666666666666671E-3</v>
      </c>
      <c r="LH35" s="64">
        <v>1.7999999999999999E-2</v>
      </c>
      <c r="LI35" s="64">
        <v>1</v>
      </c>
      <c r="LJ35" s="64">
        <v>2016</v>
      </c>
      <c r="LK35" s="64">
        <v>1</v>
      </c>
      <c r="LL35" s="64">
        <v>10</v>
      </c>
      <c r="LM35" s="64">
        <v>1</v>
      </c>
      <c r="LN35" s="64">
        <v>2016</v>
      </c>
      <c r="LO35" s="64" t="s">
        <v>440</v>
      </c>
      <c r="LP35" s="64" t="s">
        <v>440</v>
      </c>
      <c r="LQ35" s="64">
        <v>1</v>
      </c>
      <c r="LR35" s="64">
        <v>2016</v>
      </c>
      <c r="LS35" s="64" t="s">
        <v>440</v>
      </c>
      <c r="LT35" s="64">
        <v>1</v>
      </c>
      <c r="LU35" s="64">
        <v>2016</v>
      </c>
      <c r="LV35" s="64" t="s">
        <v>440</v>
      </c>
      <c r="LW35" s="64">
        <v>1</v>
      </c>
      <c r="LX35" s="64">
        <v>2016</v>
      </c>
      <c r="LY35" s="64" t="s">
        <v>440</v>
      </c>
      <c r="LZ35" s="64" t="s">
        <v>440</v>
      </c>
      <c r="MA35" s="64">
        <v>1</v>
      </c>
      <c r="MB35" s="64">
        <v>2016</v>
      </c>
      <c r="MC35" s="64"/>
      <c r="MD35" s="64"/>
      <c r="ME35" s="64"/>
      <c r="MF35" s="64" t="s">
        <v>440</v>
      </c>
      <c r="MG35" s="64" t="s">
        <v>440</v>
      </c>
      <c r="MH35" s="64">
        <v>1</v>
      </c>
      <c r="MI35" s="64">
        <v>2016</v>
      </c>
      <c r="MJ35" s="64" t="s">
        <v>440</v>
      </c>
      <c r="MK35" s="64">
        <v>1</v>
      </c>
      <c r="ML35" s="64">
        <v>2016</v>
      </c>
      <c r="MM35" s="64" t="s">
        <v>440</v>
      </c>
      <c r="MN35" s="64">
        <v>1</v>
      </c>
      <c r="MO35" s="64">
        <v>2016</v>
      </c>
      <c r="MP35" s="64" t="s">
        <v>440</v>
      </c>
      <c r="MQ35" s="64">
        <v>1</v>
      </c>
      <c r="MR35" s="64">
        <v>2016</v>
      </c>
      <c r="MS35" s="64" t="s">
        <v>440</v>
      </c>
      <c r="MT35" s="64">
        <v>2016</v>
      </c>
      <c r="MU35" s="64" t="s">
        <v>440</v>
      </c>
      <c r="MV35" s="64" t="s">
        <v>440</v>
      </c>
      <c r="MW35" s="64">
        <v>1</v>
      </c>
      <c r="MX35" s="64">
        <v>2016</v>
      </c>
      <c r="MY35" s="64" t="s">
        <v>440</v>
      </c>
      <c r="MZ35" s="64" t="s">
        <v>440</v>
      </c>
      <c r="NA35" s="64">
        <v>1</v>
      </c>
      <c r="NB35" s="64">
        <v>2016</v>
      </c>
      <c r="NC35" s="64" t="s">
        <v>440</v>
      </c>
      <c r="ND35" s="64">
        <v>1</v>
      </c>
      <c r="NE35" s="64">
        <v>2016</v>
      </c>
      <c r="NF35" s="64" t="s">
        <v>440</v>
      </c>
      <c r="NG35" s="64">
        <v>1</v>
      </c>
      <c r="NH35" s="64">
        <v>2016</v>
      </c>
      <c r="NI35" s="64" t="s">
        <v>440</v>
      </c>
      <c r="NJ35" s="64">
        <v>1</v>
      </c>
      <c r="NK35" s="64">
        <v>2016</v>
      </c>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t="s">
        <v>440</v>
      </c>
      <c r="PU35" s="64">
        <v>1</v>
      </c>
      <c r="PV35" s="64">
        <v>2016</v>
      </c>
      <c r="PW35" s="64" t="s">
        <v>440</v>
      </c>
      <c r="PX35" s="64">
        <v>1</v>
      </c>
      <c r="PY35" s="64">
        <v>2016</v>
      </c>
      <c r="PZ35" s="64" t="s">
        <v>440</v>
      </c>
      <c r="QA35" s="64">
        <v>1</v>
      </c>
      <c r="QB35" s="64">
        <v>2016</v>
      </c>
      <c r="QC35" s="64" t="s">
        <v>440</v>
      </c>
      <c r="QD35" s="64">
        <v>1</v>
      </c>
      <c r="QE35" s="64">
        <v>2016</v>
      </c>
      <c r="QF35" s="64" t="s">
        <v>440</v>
      </c>
      <c r="QG35" s="64">
        <v>1</v>
      </c>
      <c r="QH35" s="64">
        <v>2016</v>
      </c>
      <c r="QI35" s="64" t="s">
        <v>440</v>
      </c>
      <c r="QJ35" s="64">
        <v>1</v>
      </c>
      <c r="QK35" s="64">
        <v>2016</v>
      </c>
      <c r="QL35" s="65">
        <v>2011</v>
      </c>
      <c r="QM35" s="65">
        <v>2016</v>
      </c>
      <c r="QN35" s="65" t="s">
        <v>479</v>
      </c>
      <c r="QO35" s="65"/>
      <c r="QP35" s="65"/>
      <c r="QQ35" s="65">
        <v>2011</v>
      </c>
      <c r="QR35" s="65">
        <v>2016</v>
      </c>
      <c r="QS35" s="65" t="s">
        <v>480</v>
      </c>
      <c r="QT35" s="135"/>
      <c r="QU35" s="135"/>
      <c r="QV35" s="135"/>
      <c r="QW35" s="136" t="s">
        <v>445</v>
      </c>
      <c r="QX35" s="145" t="s">
        <v>1123</v>
      </c>
    </row>
    <row r="36" spans="1:466" s="137" customFormat="1">
      <c r="A36" s="56">
        <v>30</v>
      </c>
      <c r="B36" s="61" t="s">
        <v>1014</v>
      </c>
      <c r="C36" s="62" t="s">
        <v>1015</v>
      </c>
      <c r="D36" s="62" t="s">
        <v>936</v>
      </c>
      <c r="E36" s="62" t="s">
        <v>431</v>
      </c>
      <c r="F36" s="62" t="s">
        <v>1016</v>
      </c>
      <c r="G36" s="63" t="s">
        <v>1017</v>
      </c>
      <c r="H36" s="62">
        <v>15</v>
      </c>
      <c r="I36" s="62" t="s">
        <v>434</v>
      </c>
      <c r="J36" s="62" t="s">
        <v>747</v>
      </c>
      <c r="K36" s="62" t="s">
        <v>437</v>
      </c>
      <c r="L36" s="62" t="s">
        <v>437</v>
      </c>
      <c r="M36" s="62" t="s">
        <v>437</v>
      </c>
      <c r="N36" s="62" t="s">
        <v>436</v>
      </c>
      <c r="O36" s="62" t="s">
        <v>437</v>
      </c>
      <c r="P36" s="62" t="s">
        <v>437</v>
      </c>
      <c r="Q36" s="62" t="s">
        <v>437</v>
      </c>
      <c r="R36" s="62" t="s">
        <v>436</v>
      </c>
      <c r="S36" s="62" t="s">
        <v>436</v>
      </c>
      <c r="T36" s="62" t="s">
        <v>436</v>
      </c>
      <c r="U36" s="62" t="s">
        <v>437</v>
      </c>
      <c r="V36" s="64" t="s">
        <v>436</v>
      </c>
      <c r="W36" s="64" t="s">
        <v>436</v>
      </c>
      <c r="X36" s="64"/>
      <c r="Y36" s="64"/>
      <c r="Z36" s="64"/>
      <c r="AA36" s="64">
        <v>0.433</v>
      </c>
      <c r="AB36" s="64">
        <v>3</v>
      </c>
      <c r="AC36" s="64">
        <v>2016</v>
      </c>
      <c r="AD36" s="65" t="s">
        <v>436</v>
      </c>
      <c r="AE36" s="65" t="s">
        <v>436</v>
      </c>
      <c r="AF36" s="65" t="s">
        <v>436</v>
      </c>
      <c r="AG36" s="64"/>
      <c r="AH36" s="64"/>
      <c r="AI36" s="64"/>
      <c r="AJ36" s="64" t="s">
        <v>436</v>
      </c>
      <c r="AK36" s="64"/>
      <c r="AL36" s="64"/>
      <c r="AM36" s="64">
        <v>0.94</v>
      </c>
      <c r="AN36" s="64">
        <v>1</v>
      </c>
      <c r="AO36" s="64">
        <v>2016</v>
      </c>
      <c r="AP36" s="64" t="s">
        <v>436</v>
      </c>
      <c r="AQ36" s="64" t="s">
        <v>436</v>
      </c>
      <c r="AR36" s="64"/>
      <c r="AS36" s="65">
        <v>2016</v>
      </c>
      <c r="AT36" s="65">
        <v>2016</v>
      </c>
      <c r="AU36" s="65">
        <v>3</v>
      </c>
      <c r="AV36" s="66">
        <v>1.08</v>
      </c>
      <c r="AW36" s="66">
        <v>1</v>
      </c>
      <c r="AX36" s="66">
        <v>2016</v>
      </c>
      <c r="AY36" s="66">
        <v>11</v>
      </c>
      <c r="AZ36" s="66">
        <v>1</v>
      </c>
      <c r="BA36" s="66">
        <v>2016</v>
      </c>
      <c r="BB36" s="66"/>
      <c r="BC36" s="66"/>
      <c r="BD36" s="66">
        <v>8</v>
      </c>
      <c r="BE36" s="66">
        <v>2016</v>
      </c>
      <c r="BF36" s="66"/>
      <c r="BG36" s="66"/>
      <c r="BH36" s="66"/>
      <c r="BI36" s="67">
        <v>17.5</v>
      </c>
      <c r="BJ36" s="66">
        <v>1</v>
      </c>
      <c r="BK36" s="67">
        <v>2016</v>
      </c>
      <c r="BL36" s="67">
        <v>10.9</v>
      </c>
      <c r="BM36" s="66">
        <v>1</v>
      </c>
      <c r="BN36" s="66">
        <v>2016</v>
      </c>
      <c r="BO36" s="66">
        <v>2.6</v>
      </c>
      <c r="BP36" s="66">
        <v>1</v>
      </c>
      <c r="BQ36" s="66">
        <v>2016</v>
      </c>
      <c r="BR36" s="66">
        <v>4.0999999999999996</v>
      </c>
      <c r="BS36" s="66">
        <v>1</v>
      </c>
      <c r="BT36" s="66">
        <v>2016</v>
      </c>
      <c r="BU36" s="66">
        <v>2.6</v>
      </c>
      <c r="BV36" s="66">
        <v>2</v>
      </c>
      <c r="BW36" s="66">
        <v>2016</v>
      </c>
      <c r="BX36" s="66">
        <v>104</v>
      </c>
      <c r="BY36" s="66" t="s">
        <v>539</v>
      </c>
      <c r="BZ36" s="66">
        <v>2016</v>
      </c>
      <c r="CA36" s="66">
        <v>8</v>
      </c>
      <c r="CB36" s="66">
        <v>1</v>
      </c>
      <c r="CC36" s="66">
        <v>2016</v>
      </c>
      <c r="CD36" s="66"/>
      <c r="CE36" s="66"/>
      <c r="CF36" s="66"/>
      <c r="CG36" s="66">
        <v>354</v>
      </c>
      <c r="CH36" s="66">
        <v>1</v>
      </c>
      <c r="CI36" s="66">
        <v>2016</v>
      </c>
      <c r="CJ36" s="66">
        <v>222</v>
      </c>
      <c r="CK36" s="66">
        <v>1</v>
      </c>
      <c r="CL36" s="66">
        <v>2016</v>
      </c>
      <c r="CM36" s="66">
        <v>27.5</v>
      </c>
      <c r="CN36" s="66">
        <v>1</v>
      </c>
      <c r="CO36" s="66">
        <v>2016</v>
      </c>
      <c r="CP36" s="66">
        <v>11.7</v>
      </c>
      <c r="CQ36" s="66">
        <v>2</v>
      </c>
      <c r="CR36" s="66">
        <v>2016</v>
      </c>
      <c r="CS36" s="66">
        <v>54.4</v>
      </c>
      <c r="CT36" s="66">
        <v>1</v>
      </c>
      <c r="CU36" s="66">
        <v>2016</v>
      </c>
      <c r="CV36" s="66">
        <v>11.6</v>
      </c>
      <c r="CW36" s="66">
        <v>1</v>
      </c>
      <c r="CX36" s="66">
        <v>2016</v>
      </c>
      <c r="CY36" s="66">
        <v>183</v>
      </c>
      <c r="CZ36" s="66">
        <v>1</v>
      </c>
      <c r="DA36" s="66">
        <v>2016</v>
      </c>
      <c r="DB36" s="66" t="s">
        <v>1018</v>
      </c>
      <c r="DC36" s="66" t="s">
        <v>438</v>
      </c>
      <c r="DD36" s="66">
        <v>2016</v>
      </c>
      <c r="DE36" s="66">
        <v>158</v>
      </c>
      <c r="DF36" s="66">
        <v>1</v>
      </c>
      <c r="DG36" s="66">
        <v>2016</v>
      </c>
      <c r="DH36" s="66">
        <v>0.11</v>
      </c>
      <c r="DI36" s="66">
        <v>1</v>
      </c>
      <c r="DJ36" s="66">
        <v>2016</v>
      </c>
      <c r="DK36" s="66">
        <v>0.6</v>
      </c>
      <c r="DL36" s="66">
        <v>1</v>
      </c>
      <c r="DM36" s="66">
        <v>2016</v>
      </c>
      <c r="DN36" s="66">
        <v>1</v>
      </c>
      <c r="DO36" s="66">
        <v>1</v>
      </c>
      <c r="DP36" s="66">
        <v>2016</v>
      </c>
      <c r="DQ36" s="66">
        <v>0.02</v>
      </c>
      <c r="DR36" s="66">
        <v>2</v>
      </c>
      <c r="DS36" s="66">
        <v>2016</v>
      </c>
      <c r="DT36" s="66">
        <v>1.6</v>
      </c>
      <c r="DU36" s="66">
        <v>1</v>
      </c>
      <c r="DV36" s="66">
        <v>2016</v>
      </c>
      <c r="DW36" s="66">
        <v>4.7E-2</v>
      </c>
      <c r="DX36" s="66">
        <v>1</v>
      </c>
      <c r="DY36" s="66">
        <v>2016</v>
      </c>
      <c r="DZ36" s="66">
        <v>0.09</v>
      </c>
      <c r="EA36" s="66">
        <v>1</v>
      </c>
      <c r="EB36" s="66">
        <v>2016</v>
      </c>
      <c r="EC36" s="66">
        <v>0.34699999999999998</v>
      </c>
      <c r="ED36" s="66">
        <v>2016</v>
      </c>
      <c r="EE36" s="66"/>
      <c r="EF36" s="66"/>
      <c r="EG36" s="66"/>
      <c r="EH36" s="66"/>
      <c r="EI36" s="66"/>
      <c r="EJ36" s="66"/>
      <c r="EK36" s="66"/>
      <c r="EL36" s="66"/>
      <c r="EM36" s="66"/>
      <c r="EN36" s="65">
        <v>2016</v>
      </c>
      <c r="EO36" s="65">
        <v>2016</v>
      </c>
      <c r="EP36" s="65" t="s">
        <v>438</v>
      </c>
      <c r="EQ36" s="64" t="s">
        <v>440</v>
      </c>
      <c r="ER36" s="64">
        <v>1</v>
      </c>
      <c r="ES36" s="64">
        <v>2016</v>
      </c>
      <c r="ET36" s="64" t="s">
        <v>440</v>
      </c>
      <c r="EU36" s="64">
        <v>1</v>
      </c>
      <c r="EV36" s="64">
        <v>2016</v>
      </c>
      <c r="EW36" s="64">
        <v>0.1</v>
      </c>
      <c r="EX36" s="64">
        <v>2</v>
      </c>
      <c r="EY36" s="64">
        <v>2016</v>
      </c>
      <c r="EZ36" s="64">
        <v>3.2250000000000001E-2</v>
      </c>
      <c r="FA36" s="64">
        <v>2</v>
      </c>
      <c r="FB36" s="64">
        <v>2016</v>
      </c>
      <c r="FC36" s="64" t="s">
        <v>440</v>
      </c>
      <c r="FD36" s="64">
        <v>1</v>
      </c>
      <c r="FE36" s="64">
        <v>2016</v>
      </c>
      <c r="FF36" s="64" t="s">
        <v>440</v>
      </c>
      <c r="FG36" s="64">
        <v>1</v>
      </c>
      <c r="FH36" s="64">
        <v>2016</v>
      </c>
      <c r="FI36" s="64">
        <v>1.5958333333333335E-2</v>
      </c>
      <c r="FJ36" s="64">
        <v>2</v>
      </c>
      <c r="FK36" s="64">
        <v>2016</v>
      </c>
      <c r="FL36" s="64">
        <v>2.166666666666667E-3</v>
      </c>
      <c r="FM36" s="64">
        <v>2</v>
      </c>
      <c r="FN36" s="64">
        <v>2016</v>
      </c>
      <c r="FO36" s="64">
        <v>1.8125000000000001E-3</v>
      </c>
      <c r="FP36" s="64">
        <v>2</v>
      </c>
      <c r="FQ36" s="64">
        <v>2016</v>
      </c>
      <c r="FR36" s="64" t="s">
        <v>440</v>
      </c>
      <c r="FS36" s="64">
        <v>1</v>
      </c>
      <c r="FT36" s="64">
        <v>2016</v>
      </c>
      <c r="FU36" s="64">
        <v>0.1</v>
      </c>
      <c r="FV36" s="64">
        <v>2</v>
      </c>
      <c r="FW36" s="64">
        <v>2016</v>
      </c>
      <c r="FX36" s="64" t="s">
        <v>440</v>
      </c>
      <c r="FY36" s="64">
        <v>1</v>
      </c>
      <c r="FZ36" s="64">
        <v>2016</v>
      </c>
      <c r="GA36" s="64" t="s">
        <v>440</v>
      </c>
      <c r="GB36" s="64">
        <v>1</v>
      </c>
      <c r="GC36" s="64">
        <v>2016</v>
      </c>
      <c r="GD36" s="64" t="s">
        <v>440</v>
      </c>
      <c r="GE36" s="64">
        <v>1</v>
      </c>
      <c r="GF36" s="64">
        <v>2016</v>
      </c>
      <c r="GG36" s="64" t="s">
        <v>440</v>
      </c>
      <c r="GH36" s="64">
        <v>1</v>
      </c>
      <c r="GI36" s="64">
        <v>2016</v>
      </c>
      <c r="GJ36" s="64" t="s">
        <v>440</v>
      </c>
      <c r="GK36" s="64">
        <v>1</v>
      </c>
      <c r="GL36" s="64">
        <v>2016</v>
      </c>
      <c r="GM36" s="64">
        <v>1E-3</v>
      </c>
      <c r="GN36" s="64">
        <v>2</v>
      </c>
      <c r="GO36" s="64">
        <v>2016</v>
      </c>
      <c r="GP36" s="64">
        <v>2.4750000000000002E-3</v>
      </c>
      <c r="GQ36" s="64">
        <v>2</v>
      </c>
      <c r="GR36" s="64">
        <v>2016</v>
      </c>
      <c r="GS36" s="64" t="s">
        <v>440</v>
      </c>
      <c r="GT36" s="64">
        <v>1</v>
      </c>
      <c r="GU36" s="64">
        <v>2016</v>
      </c>
      <c r="GV36" s="64" t="s">
        <v>440</v>
      </c>
      <c r="GW36" s="64">
        <v>1</v>
      </c>
      <c r="GX36" s="64">
        <v>2016</v>
      </c>
      <c r="GY36" s="64">
        <v>0.1</v>
      </c>
      <c r="GZ36" s="64">
        <v>2</v>
      </c>
      <c r="HA36" s="65">
        <v>2016</v>
      </c>
      <c r="HB36" s="65" t="s">
        <v>440</v>
      </c>
      <c r="HC36" s="64">
        <v>1</v>
      </c>
      <c r="HD36" s="65">
        <v>2016</v>
      </c>
      <c r="HE36" s="65" t="s">
        <v>440</v>
      </c>
      <c r="HF36" s="64">
        <v>1</v>
      </c>
      <c r="HG36" s="65">
        <v>2016</v>
      </c>
      <c r="HH36" s="65" t="s">
        <v>440</v>
      </c>
      <c r="HI36" s="65">
        <v>2016</v>
      </c>
      <c r="HJ36" s="65">
        <v>2016</v>
      </c>
      <c r="HK36" s="65">
        <v>2016</v>
      </c>
      <c r="HL36" s="65">
        <v>2</v>
      </c>
      <c r="HM36" s="65">
        <v>2016</v>
      </c>
      <c r="HN36" s="65">
        <v>2016</v>
      </c>
      <c r="HO36" s="65">
        <v>3</v>
      </c>
      <c r="HP36" s="65" t="s">
        <v>441</v>
      </c>
      <c r="HQ36" s="64"/>
      <c r="HR36" s="64"/>
      <c r="HS36" s="64" t="s">
        <v>440</v>
      </c>
      <c r="HT36" s="64" t="s">
        <v>440</v>
      </c>
      <c r="HU36" s="64">
        <v>1</v>
      </c>
      <c r="HV36" s="64">
        <v>2016</v>
      </c>
      <c r="HW36" s="64" t="s">
        <v>440</v>
      </c>
      <c r="HX36" s="64" t="s">
        <v>440</v>
      </c>
      <c r="HY36" s="64">
        <v>1</v>
      </c>
      <c r="HZ36" s="64">
        <v>2016</v>
      </c>
      <c r="IA36" s="64" t="s">
        <v>440</v>
      </c>
      <c r="IB36" s="64" t="s">
        <v>440</v>
      </c>
      <c r="IC36" s="64">
        <v>1</v>
      </c>
      <c r="ID36" s="64">
        <v>2016</v>
      </c>
      <c r="IE36" s="64" t="s">
        <v>440</v>
      </c>
      <c r="IF36" s="64" t="s">
        <v>440</v>
      </c>
      <c r="IG36" s="64">
        <v>1</v>
      </c>
      <c r="IH36" s="64">
        <v>2016</v>
      </c>
      <c r="II36" s="64"/>
      <c r="IJ36" s="64"/>
      <c r="IK36" s="64"/>
      <c r="IL36" s="64"/>
      <c r="IM36" s="64"/>
      <c r="IN36" s="64"/>
      <c r="IO36" s="65" t="s">
        <v>440</v>
      </c>
      <c r="IP36" s="65" t="s">
        <v>440</v>
      </c>
      <c r="IQ36" s="65">
        <v>1</v>
      </c>
      <c r="IR36" s="64">
        <v>2016</v>
      </c>
      <c r="IS36" s="64" t="s">
        <v>440</v>
      </c>
      <c r="IT36" s="64" t="s">
        <v>440</v>
      </c>
      <c r="IU36" s="64">
        <v>1</v>
      </c>
      <c r="IV36" s="64">
        <v>2016</v>
      </c>
      <c r="IW36" s="64" t="s">
        <v>440</v>
      </c>
      <c r="IX36" s="64" t="s">
        <v>440</v>
      </c>
      <c r="IY36" s="64">
        <v>1</v>
      </c>
      <c r="IZ36" s="64">
        <v>2016</v>
      </c>
      <c r="JA36" s="64" t="s">
        <v>440</v>
      </c>
      <c r="JB36" s="64" t="s">
        <v>440</v>
      </c>
      <c r="JC36" s="64">
        <v>1</v>
      </c>
      <c r="JD36" s="64">
        <v>2016</v>
      </c>
      <c r="JE36" s="64" t="s">
        <v>440</v>
      </c>
      <c r="JF36" s="64">
        <v>1</v>
      </c>
      <c r="JG36" s="64">
        <v>2016</v>
      </c>
      <c r="JH36" s="64" t="s">
        <v>440</v>
      </c>
      <c r="JI36" s="64">
        <v>1</v>
      </c>
      <c r="JJ36" s="64">
        <v>2016</v>
      </c>
      <c r="JK36" s="64">
        <v>0.1</v>
      </c>
      <c r="JL36" s="64">
        <v>1</v>
      </c>
      <c r="JM36" s="64">
        <v>2016</v>
      </c>
      <c r="JN36" s="64" t="s">
        <v>440</v>
      </c>
      <c r="JO36" s="64" t="s">
        <v>440</v>
      </c>
      <c r="JP36" s="64">
        <v>1</v>
      </c>
      <c r="JQ36" s="64">
        <v>2016</v>
      </c>
      <c r="JR36" s="64" t="s">
        <v>440</v>
      </c>
      <c r="JS36" s="64" t="s">
        <v>440</v>
      </c>
      <c r="JT36" s="64">
        <v>1</v>
      </c>
      <c r="JU36" s="64">
        <v>2016</v>
      </c>
      <c r="JV36" s="64"/>
      <c r="JW36" s="64"/>
      <c r="JX36" s="64"/>
      <c r="JY36" s="64" t="s">
        <v>440</v>
      </c>
      <c r="JZ36" s="64" t="s">
        <v>440</v>
      </c>
      <c r="KA36" s="64">
        <v>1</v>
      </c>
      <c r="KB36" s="64">
        <v>2016</v>
      </c>
      <c r="KC36" s="64"/>
      <c r="KD36" s="64"/>
      <c r="KE36" s="64"/>
      <c r="KF36" s="64" t="s">
        <v>440</v>
      </c>
      <c r="KG36" s="64">
        <v>1</v>
      </c>
      <c r="KH36" s="64">
        <v>2016</v>
      </c>
      <c r="KI36" s="64"/>
      <c r="KJ36" s="64"/>
      <c r="KK36" s="64"/>
      <c r="KL36" s="64" t="s">
        <v>440</v>
      </c>
      <c r="KM36" s="64">
        <v>1</v>
      </c>
      <c r="KN36" s="64">
        <v>2016</v>
      </c>
      <c r="KO36" s="64" t="s">
        <v>440</v>
      </c>
      <c r="KP36" s="64" t="s">
        <v>440</v>
      </c>
      <c r="KQ36" s="64">
        <v>1</v>
      </c>
      <c r="KR36" s="64">
        <v>2016</v>
      </c>
      <c r="KS36" s="64" t="s">
        <v>440</v>
      </c>
      <c r="KT36" s="64" t="s">
        <v>440</v>
      </c>
      <c r="KU36" s="64">
        <v>1</v>
      </c>
      <c r="KV36" s="64">
        <v>2016</v>
      </c>
      <c r="KW36" s="64">
        <v>0.3</v>
      </c>
      <c r="KX36" s="64">
        <v>1</v>
      </c>
      <c r="KY36" s="64">
        <v>1</v>
      </c>
      <c r="KZ36" s="64">
        <v>2016</v>
      </c>
      <c r="LA36" s="64"/>
      <c r="LB36" s="64"/>
      <c r="LC36" s="64"/>
      <c r="LD36" s="64">
        <v>0.02</v>
      </c>
      <c r="LE36" s="64">
        <v>1</v>
      </c>
      <c r="LF36" s="64">
        <v>2016</v>
      </c>
      <c r="LG36" s="64">
        <v>3.5833333333333338E-3</v>
      </c>
      <c r="LH36" s="64">
        <v>1.0999999999999999E-2</v>
      </c>
      <c r="LI36" s="64">
        <v>1</v>
      </c>
      <c r="LJ36" s="64">
        <v>2016</v>
      </c>
      <c r="LK36" s="64">
        <v>1</v>
      </c>
      <c r="LL36" s="64">
        <v>4</v>
      </c>
      <c r="LM36" s="64">
        <v>1</v>
      </c>
      <c r="LN36" s="64">
        <v>2016</v>
      </c>
      <c r="LO36" s="64" t="s">
        <v>440</v>
      </c>
      <c r="LP36" s="64" t="s">
        <v>440</v>
      </c>
      <c r="LQ36" s="64">
        <v>1</v>
      </c>
      <c r="LR36" s="64">
        <v>2016</v>
      </c>
      <c r="LS36" s="64">
        <v>1.7083333333333334E-3</v>
      </c>
      <c r="LT36" s="64">
        <v>1</v>
      </c>
      <c r="LU36" s="64">
        <v>2016</v>
      </c>
      <c r="LV36" s="64" t="s">
        <v>440</v>
      </c>
      <c r="LW36" s="64">
        <v>1</v>
      </c>
      <c r="LX36" s="64">
        <v>2016</v>
      </c>
      <c r="LY36" s="64" t="s">
        <v>440</v>
      </c>
      <c r="LZ36" s="64" t="s">
        <v>440</v>
      </c>
      <c r="MA36" s="64">
        <v>1</v>
      </c>
      <c r="MB36" s="64">
        <v>2016</v>
      </c>
      <c r="MC36" s="64"/>
      <c r="MD36" s="64"/>
      <c r="ME36" s="64"/>
      <c r="MF36" s="64" t="s">
        <v>440</v>
      </c>
      <c r="MG36" s="64" t="s">
        <v>440</v>
      </c>
      <c r="MH36" s="64">
        <v>1</v>
      </c>
      <c r="MI36" s="64">
        <v>2016</v>
      </c>
      <c r="MJ36" s="64" t="s">
        <v>440</v>
      </c>
      <c r="MK36" s="64">
        <v>1</v>
      </c>
      <c r="ML36" s="64">
        <v>2016</v>
      </c>
      <c r="MM36" s="64" t="s">
        <v>440</v>
      </c>
      <c r="MN36" s="64">
        <v>1</v>
      </c>
      <c r="MO36" s="64">
        <v>2016</v>
      </c>
      <c r="MP36" s="64" t="s">
        <v>440</v>
      </c>
      <c r="MQ36" s="64">
        <v>1</v>
      </c>
      <c r="MR36" s="64">
        <v>2016</v>
      </c>
      <c r="MS36" s="64" t="s">
        <v>440</v>
      </c>
      <c r="MT36" s="64">
        <v>2016</v>
      </c>
      <c r="MU36" s="64" t="s">
        <v>440</v>
      </c>
      <c r="MV36" s="64" t="s">
        <v>440</v>
      </c>
      <c r="MW36" s="64">
        <v>1</v>
      </c>
      <c r="MX36" s="64">
        <v>2016</v>
      </c>
      <c r="MY36" s="64" t="s">
        <v>440</v>
      </c>
      <c r="MZ36" s="64" t="s">
        <v>440</v>
      </c>
      <c r="NA36" s="64">
        <v>1</v>
      </c>
      <c r="NB36" s="64">
        <v>2016</v>
      </c>
      <c r="NC36" s="64" t="s">
        <v>440</v>
      </c>
      <c r="ND36" s="64">
        <v>1</v>
      </c>
      <c r="NE36" s="64">
        <v>2016</v>
      </c>
      <c r="NF36" s="64" t="s">
        <v>440</v>
      </c>
      <c r="NG36" s="64">
        <v>1</v>
      </c>
      <c r="NH36" s="64">
        <v>2016</v>
      </c>
      <c r="NI36" s="64" t="s">
        <v>440</v>
      </c>
      <c r="NJ36" s="64">
        <v>1</v>
      </c>
      <c r="NK36" s="64">
        <v>2016</v>
      </c>
      <c r="NL36" s="64"/>
      <c r="NM36" s="64"/>
      <c r="NN36" s="64"/>
      <c r="NO36" s="64"/>
      <c r="NP36" s="64"/>
      <c r="NQ36" s="64"/>
      <c r="NR36" s="64"/>
      <c r="NS36" s="64"/>
      <c r="NT36" s="64"/>
      <c r="NU36" s="64"/>
      <c r="NV36" s="64"/>
      <c r="NW36" s="64"/>
      <c r="NX36" s="64"/>
      <c r="NY36" s="64"/>
      <c r="NZ36" s="64"/>
      <c r="OA36" s="64"/>
      <c r="OB36" s="64"/>
      <c r="OC36" s="64"/>
      <c r="OD36" s="64"/>
      <c r="OE36" s="64"/>
      <c r="OF36" s="64"/>
      <c r="OG36" s="64"/>
      <c r="OH36" s="64"/>
      <c r="OI36" s="64"/>
      <c r="OJ36" s="64"/>
      <c r="OK36" s="64"/>
      <c r="OL36" s="64"/>
      <c r="OM36" s="64"/>
      <c r="ON36" s="64"/>
      <c r="OO36" s="64"/>
      <c r="OP36" s="64"/>
      <c r="OQ36" s="64"/>
      <c r="OR36" s="64"/>
      <c r="OS36" s="64"/>
      <c r="OT36" s="64"/>
      <c r="OU36" s="64"/>
      <c r="OV36" s="64"/>
      <c r="OW36" s="64"/>
      <c r="OX36" s="64"/>
      <c r="OY36" s="64"/>
      <c r="OZ36" s="64"/>
      <c r="PA36" s="64"/>
      <c r="PB36" s="64"/>
      <c r="PC36" s="64"/>
      <c r="PD36" s="64"/>
      <c r="PE36" s="64"/>
      <c r="PF36" s="64"/>
      <c r="PG36" s="64"/>
      <c r="PH36" s="64"/>
      <c r="PI36" s="64"/>
      <c r="PJ36" s="64"/>
      <c r="PK36" s="64"/>
      <c r="PL36" s="64"/>
      <c r="PM36" s="64"/>
      <c r="PN36" s="64"/>
      <c r="PO36" s="64"/>
      <c r="PP36" s="64"/>
      <c r="PQ36" s="64"/>
      <c r="PR36" s="64"/>
      <c r="PS36" s="64"/>
      <c r="PT36" s="64" t="s">
        <v>440</v>
      </c>
      <c r="PU36" s="64">
        <v>1</v>
      </c>
      <c r="PV36" s="64">
        <v>2016</v>
      </c>
      <c r="PW36" s="64" t="s">
        <v>440</v>
      </c>
      <c r="PX36" s="64">
        <v>1</v>
      </c>
      <c r="PY36" s="64">
        <v>2016</v>
      </c>
      <c r="PZ36" s="64" t="s">
        <v>440</v>
      </c>
      <c r="QA36" s="64">
        <v>1</v>
      </c>
      <c r="QB36" s="64">
        <v>2016</v>
      </c>
      <c r="QC36" s="64" t="s">
        <v>440</v>
      </c>
      <c r="QD36" s="64">
        <v>1</v>
      </c>
      <c r="QE36" s="64">
        <v>2016</v>
      </c>
      <c r="QF36" s="64" t="s">
        <v>440</v>
      </c>
      <c r="QG36" s="64">
        <v>1</v>
      </c>
      <c r="QH36" s="64">
        <v>2016</v>
      </c>
      <c r="QI36" s="64" t="s">
        <v>440</v>
      </c>
      <c r="QJ36" s="64">
        <v>1</v>
      </c>
      <c r="QK36" s="64">
        <v>2016</v>
      </c>
      <c r="QL36" s="65">
        <v>2016</v>
      </c>
      <c r="QM36" s="65">
        <v>2016</v>
      </c>
      <c r="QN36" s="65" t="s">
        <v>479</v>
      </c>
      <c r="QO36" s="65"/>
      <c r="QP36" s="65"/>
      <c r="QQ36" s="65">
        <v>2016</v>
      </c>
      <c r="QR36" s="65">
        <v>2016</v>
      </c>
      <c r="QS36" s="65" t="s">
        <v>444</v>
      </c>
      <c r="QT36" s="135"/>
      <c r="QU36" s="135"/>
      <c r="QV36" s="135"/>
      <c r="QW36" s="136" t="s">
        <v>445</v>
      </c>
      <c r="QX36" s="145" t="s">
        <v>1122</v>
      </c>
    </row>
    <row r="37" spans="1:466" s="137" customFormat="1">
      <c r="A37" s="56">
        <v>31</v>
      </c>
      <c r="B37" s="61" t="s">
        <v>1031</v>
      </c>
      <c r="C37" s="62" t="s">
        <v>1032</v>
      </c>
      <c r="D37" s="62" t="s">
        <v>936</v>
      </c>
      <c r="E37" s="62" t="s">
        <v>431</v>
      </c>
      <c r="F37" s="62" t="s">
        <v>1033</v>
      </c>
      <c r="G37" s="63" t="s">
        <v>1034</v>
      </c>
      <c r="H37" s="62">
        <v>14</v>
      </c>
      <c r="I37" s="62" t="s">
        <v>434</v>
      </c>
      <c r="J37" s="62" t="s">
        <v>747</v>
      </c>
      <c r="K37" s="62"/>
      <c r="L37" s="62" t="s">
        <v>437</v>
      </c>
      <c r="M37" s="62" t="s">
        <v>437</v>
      </c>
      <c r="N37" s="62" t="s">
        <v>436</v>
      </c>
      <c r="O37" s="62" t="s">
        <v>437</v>
      </c>
      <c r="P37" s="62" t="s">
        <v>437</v>
      </c>
      <c r="Q37" s="62" t="s">
        <v>437</v>
      </c>
      <c r="R37" s="62" t="s">
        <v>436</v>
      </c>
      <c r="S37" s="62" t="s">
        <v>436</v>
      </c>
      <c r="T37" s="62" t="s">
        <v>436</v>
      </c>
      <c r="U37" s="62" t="s">
        <v>437</v>
      </c>
      <c r="V37" s="64" t="s">
        <v>436</v>
      </c>
      <c r="W37" s="64" t="s">
        <v>436</v>
      </c>
      <c r="X37" s="64"/>
      <c r="Y37" s="71"/>
      <c r="Z37" s="71"/>
      <c r="AA37" s="64"/>
      <c r="AB37" s="64">
        <v>3</v>
      </c>
      <c r="AC37" s="64">
        <v>2015</v>
      </c>
      <c r="AD37" s="65" t="s">
        <v>436</v>
      </c>
      <c r="AE37" s="65" t="s">
        <v>436</v>
      </c>
      <c r="AF37" s="65" t="s">
        <v>436</v>
      </c>
      <c r="AG37" s="64"/>
      <c r="AH37" s="64">
        <v>3</v>
      </c>
      <c r="AI37" s="64">
        <v>2011</v>
      </c>
      <c r="AJ37" s="64" t="s">
        <v>436</v>
      </c>
      <c r="AK37" s="64"/>
      <c r="AL37" s="64"/>
      <c r="AM37" s="64"/>
      <c r="AN37" s="64">
        <v>2</v>
      </c>
      <c r="AO37" s="64">
        <v>2011</v>
      </c>
      <c r="AP37" s="64"/>
      <c r="AQ37" s="64">
        <v>2</v>
      </c>
      <c r="AR37" s="64">
        <v>2015</v>
      </c>
      <c r="AS37" s="65">
        <v>2011</v>
      </c>
      <c r="AT37" s="65">
        <v>2015</v>
      </c>
      <c r="AU37" s="65">
        <v>3</v>
      </c>
      <c r="AV37" s="72"/>
      <c r="AW37" s="66">
        <v>2</v>
      </c>
      <c r="AX37" s="66">
        <v>2015</v>
      </c>
      <c r="AY37" s="66"/>
      <c r="AZ37" s="66">
        <v>1</v>
      </c>
      <c r="BA37" s="66">
        <v>2015</v>
      </c>
      <c r="BB37" s="72"/>
      <c r="BC37" s="72"/>
      <c r="BD37" s="72"/>
      <c r="BE37" s="72"/>
      <c r="BF37" s="72"/>
      <c r="BG37" s="72"/>
      <c r="BH37" s="72"/>
      <c r="BI37" s="67"/>
      <c r="BJ37" s="66">
        <v>1</v>
      </c>
      <c r="BK37" s="67">
        <v>2012</v>
      </c>
      <c r="BL37" s="67">
        <v>12.4</v>
      </c>
      <c r="BM37" s="66">
        <v>1</v>
      </c>
      <c r="BN37" s="66">
        <v>2015</v>
      </c>
      <c r="BO37" s="66"/>
      <c r="BP37" s="66">
        <v>1</v>
      </c>
      <c r="BQ37" s="66">
        <v>2015</v>
      </c>
      <c r="BR37" s="66"/>
      <c r="BS37" s="66">
        <v>1</v>
      </c>
      <c r="BT37" s="66">
        <v>2012</v>
      </c>
      <c r="BU37" s="66"/>
      <c r="BV37" s="66">
        <v>1</v>
      </c>
      <c r="BW37" s="66">
        <v>2015</v>
      </c>
      <c r="BX37" s="72"/>
      <c r="BY37" s="72"/>
      <c r="BZ37" s="72"/>
      <c r="CA37" s="66" t="s">
        <v>436</v>
      </c>
      <c r="CB37" s="66" t="s">
        <v>436</v>
      </c>
      <c r="CC37" s="66"/>
      <c r="CD37" s="72"/>
      <c r="CE37" s="72"/>
      <c r="CF37" s="72"/>
      <c r="CG37" s="66">
        <v>387</v>
      </c>
      <c r="CH37" s="66">
        <v>1</v>
      </c>
      <c r="CI37" s="66">
        <v>2015</v>
      </c>
      <c r="CJ37" s="66"/>
      <c r="CK37" s="66"/>
      <c r="CL37" s="66"/>
      <c r="CM37" s="66"/>
      <c r="CN37" s="66">
        <v>1</v>
      </c>
      <c r="CO37" s="66">
        <v>2011</v>
      </c>
      <c r="CP37" s="66"/>
      <c r="CQ37" s="66">
        <v>1</v>
      </c>
      <c r="CR37" s="66">
        <v>2011</v>
      </c>
      <c r="CS37" s="66"/>
      <c r="CT37" s="66">
        <v>1</v>
      </c>
      <c r="CU37" s="66">
        <v>2011</v>
      </c>
      <c r="CV37" s="66"/>
      <c r="CW37" s="66">
        <v>1</v>
      </c>
      <c r="CX37" s="66">
        <v>2011</v>
      </c>
      <c r="CY37" s="66"/>
      <c r="CZ37" s="66">
        <v>1</v>
      </c>
      <c r="DA37" s="66">
        <v>2015</v>
      </c>
      <c r="DB37" s="66"/>
      <c r="DC37" s="66">
        <v>2</v>
      </c>
      <c r="DD37" s="66">
        <v>2015</v>
      </c>
      <c r="DE37" s="66"/>
      <c r="DF37" s="66"/>
      <c r="DG37" s="66"/>
      <c r="DH37" s="66"/>
      <c r="DI37" s="66">
        <v>1</v>
      </c>
      <c r="DJ37" s="66">
        <v>2015</v>
      </c>
      <c r="DK37" s="66"/>
      <c r="DL37" s="66">
        <v>1</v>
      </c>
      <c r="DM37" s="66">
        <v>2015</v>
      </c>
      <c r="DN37" s="66"/>
      <c r="DO37" s="66">
        <v>1</v>
      </c>
      <c r="DP37" s="66">
        <v>2015</v>
      </c>
      <c r="DQ37" s="72"/>
      <c r="DR37" s="72"/>
      <c r="DS37" s="72"/>
      <c r="DT37" s="66"/>
      <c r="DU37" s="66">
        <v>1</v>
      </c>
      <c r="DV37" s="66">
        <v>2015</v>
      </c>
      <c r="DW37" s="66"/>
      <c r="DX37" s="66">
        <v>1</v>
      </c>
      <c r="DY37" s="66">
        <v>2015</v>
      </c>
      <c r="DZ37" s="66"/>
      <c r="EA37" s="66">
        <v>1</v>
      </c>
      <c r="EB37" s="66">
        <v>2015</v>
      </c>
      <c r="EC37" s="72"/>
      <c r="ED37" s="72"/>
      <c r="EE37" s="72"/>
      <c r="EF37" s="72"/>
      <c r="EG37" s="72"/>
      <c r="EH37" s="72"/>
      <c r="EI37" s="72"/>
      <c r="EJ37" s="72"/>
      <c r="EK37" s="72"/>
      <c r="EL37" s="72"/>
      <c r="EM37" s="72"/>
      <c r="EN37" s="65">
        <v>2011</v>
      </c>
      <c r="EO37" s="65">
        <v>2015</v>
      </c>
      <c r="EP37" s="65">
        <v>2</v>
      </c>
      <c r="EQ37" s="64" t="s">
        <v>436</v>
      </c>
      <c r="ER37" s="64" t="s">
        <v>436</v>
      </c>
      <c r="ES37" s="64"/>
      <c r="ET37" s="64"/>
      <c r="EU37" s="64">
        <v>1</v>
      </c>
      <c r="EV37" s="64">
        <v>2011</v>
      </c>
      <c r="EW37" s="64"/>
      <c r="EX37" s="64">
        <v>1</v>
      </c>
      <c r="EY37" s="64">
        <v>2011</v>
      </c>
      <c r="EZ37" s="64"/>
      <c r="FA37" s="64">
        <v>2</v>
      </c>
      <c r="FB37" s="64">
        <v>2011</v>
      </c>
      <c r="FC37" s="64"/>
      <c r="FD37" s="64">
        <v>1</v>
      </c>
      <c r="FE37" s="64">
        <v>2011</v>
      </c>
      <c r="FF37" s="64"/>
      <c r="FG37" s="64">
        <v>1</v>
      </c>
      <c r="FH37" s="64">
        <v>2011</v>
      </c>
      <c r="FI37" s="64"/>
      <c r="FJ37" s="64">
        <v>1</v>
      </c>
      <c r="FK37" s="64">
        <v>2011</v>
      </c>
      <c r="FL37" s="64"/>
      <c r="FM37" s="64">
        <v>1</v>
      </c>
      <c r="FN37" s="64">
        <v>2011</v>
      </c>
      <c r="FO37" s="64"/>
      <c r="FP37" s="64">
        <v>2</v>
      </c>
      <c r="FQ37" s="64">
        <v>2011</v>
      </c>
      <c r="FR37" s="64"/>
      <c r="FS37" s="64">
        <v>1</v>
      </c>
      <c r="FT37" s="64">
        <v>2011</v>
      </c>
      <c r="FU37" s="64"/>
      <c r="FV37" s="64">
        <v>2</v>
      </c>
      <c r="FW37" s="64">
        <v>2011</v>
      </c>
      <c r="FX37" s="64"/>
      <c r="FY37" s="64">
        <v>1</v>
      </c>
      <c r="FZ37" s="64">
        <v>2011</v>
      </c>
      <c r="GA37" s="64" t="s">
        <v>436</v>
      </c>
      <c r="GB37" s="64" t="s">
        <v>436</v>
      </c>
      <c r="GC37" s="64"/>
      <c r="GD37" s="64" t="s">
        <v>436</v>
      </c>
      <c r="GE37" s="64" t="s">
        <v>436</v>
      </c>
      <c r="GF37" s="64"/>
      <c r="GG37" s="64" t="s">
        <v>436</v>
      </c>
      <c r="GH37" s="64" t="s">
        <v>436</v>
      </c>
      <c r="GI37" s="64"/>
      <c r="GJ37" s="64" t="s">
        <v>436</v>
      </c>
      <c r="GK37" s="64" t="s">
        <v>436</v>
      </c>
      <c r="GL37" s="64"/>
      <c r="GM37" s="64" t="s">
        <v>436</v>
      </c>
      <c r="GN37" s="64" t="s">
        <v>436</v>
      </c>
      <c r="GO37" s="64"/>
      <c r="GP37" s="64" t="s">
        <v>436</v>
      </c>
      <c r="GQ37" s="64" t="s">
        <v>436</v>
      </c>
      <c r="GR37" s="64"/>
      <c r="GS37" s="64" t="s">
        <v>436</v>
      </c>
      <c r="GT37" s="64" t="s">
        <v>436</v>
      </c>
      <c r="GU37" s="64"/>
      <c r="GV37" s="64" t="s">
        <v>436</v>
      </c>
      <c r="GW37" s="64" t="s">
        <v>436</v>
      </c>
      <c r="GX37" s="64"/>
      <c r="GY37" s="64" t="s">
        <v>436</v>
      </c>
      <c r="GZ37" s="64" t="s">
        <v>436</v>
      </c>
      <c r="HA37" s="65"/>
      <c r="HB37" s="65" t="s">
        <v>436</v>
      </c>
      <c r="HC37" s="64" t="s">
        <v>436</v>
      </c>
      <c r="HD37" s="65"/>
      <c r="HE37" s="65" t="s">
        <v>436</v>
      </c>
      <c r="HF37" s="64" t="s">
        <v>436</v>
      </c>
      <c r="HG37" s="65"/>
      <c r="HH37" s="65"/>
      <c r="HI37" s="65"/>
      <c r="HJ37" s="65">
        <v>2011</v>
      </c>
      <c r="HK37" s="65">
        <v>2011</v>
      </c>
      <c r="HL37" s="65">
        <v>2</v>
      </c>
      <c r="HM37" s="65">
        <v>2011</v>
      </c>
      <c r="HN37" s="65">
        <v>2015</v>
      </c>
      <c r="HO37" s="65">
        <v>3</v>
      </c>
      <c r="HP37" s="65" t="s">
        <v>441</v>
      </c>
      <c r="HQ37" s="64"/>
      <c r="HR37" s="64"/>
      <c r="HS37" s="64"/>
      <c r="HT37" s="64"/>
      <c r="HU37" s="64">
        <v>1</v>
      </c>
      <c r="HV37" s="64">
        <v>2011</v>
      </c>
      <c r="HW37" s="64"/>
      <c r="HX37" s="64"/>
      <c r="HY37" s="64">
        <v>1</v>
      </c>
      <c r="HZ37" s="64">
        <v>2011</v>
      </c>
      <c r="IA37" s="64"/>
      <c r="IB37" s="64"/>
      <c r="IC37" s="64">
        <v>1</v>
      </c>
      <c r="ID37" s="64">
        <v>2011</v>
      </c>
      <c r="IE37" s="64"/>
      <c r="IF37" s="64"/>
      <c r="IG37" s="64">
        <v>1</v>
      </c>
      <c r="IH37" s="64">
        <v>2011</v>
      </c>
      <c r="II37" s="71"/>
      <c r="IJ37" s="71"/>
      <c r="IK37" s="71"/>
      <c r="IL37" s="64" t="s">
        <v>436</v>
      </c>
      <c r="IM37" s="64" t="s">
        <v>436</v>
      </c>
      <c r="IN37" s="64"/>
      <c r="IO37" s="64" t="s">
        <v>436</v>
      </c>
      <c r="IP37" s="64" t="s">
        <v>436</v>
      </c>
      <c r="IQ37" s="64" t="s">
        <v>436</v>
      </c>
      <c r="IR37" s="64"/>
      <c r="IS37" s="64" t="s">
        <v>436</v>
      </c>
      <c r="IT37" s="64" t="s">
        <v>436</v>
      </c>
      <c r="IU37" s="64" t="s">
        <v>436</v>
      </c>
      <c r="IV37" s="64"/>
      <c r="IW37" s="64"/>
      <c r="IX37" s="64"/>
      <c r="IY37" s="64">
        <v>1</v>
      </c>
      <c r="IZ37" s="64">
        <v>2011</v>
      </c>
      <c r="JA37" s="64"/>
      <c r="JB37" s="64"/>
      <c r="JC37" s="64">
        <v>1</v>
      </c>
      <c r="JD37" s="64">
        <v>2011</v>
      </c>
      <c r="JE37" s="64"/>
      <c r="JF37" s="64">
        <v>1</v>
      </c>
      <c r="JG37" s="64">
        <v>2011</v>
      </c>
      <c r="JH37" s="64"/>
      <c r="JI37" s="64">
        <v>1</v>
      </c>
      <c r="JJ37" s="64">
        <v>2011</v>
      </c>
      <c r="JK37" s="64"/>
      <c r="JL37" s="64">
        <v>1</v>
      </c>
      <c r="JM37" s="64">
        <v>2011</v>
      </c>
      <c r="JN37" s="64"/>
      <c r="JO37" s="64"/>
      <c r="JP37" s="64">
        <v>1</v>
      </c>
      <c r="JQ37" s="64">
        <v>2011</v>
      </c>
      <c r="JR37" s="64"/>
      <c r="JS37" s="64"/>
      <c r="JT37" s="64">
        <v>1</v>
      </c>
      <c r="JU37" s="64">
        <v>2011</v>
      </c>
      <c r="JV37" s="64"/>
      <c r="JW37" s="64"/>
      <c r="JX37" s="64"/>
      <c r="JY37" s="64"/>
      <c r="JZ37" s="64"/>
      <c r="KA37" s="64">
        <v>1</v>
      </c>
      <c r="KB37" s="64">
        <v>2011</v>
      </c>
      <c r="KC37" s="71"/>
      <c r="KD37" s="71"/>
      <c r="KE37" s="71"/>
      <c r="KF37" s="64"/>
      <c r="KG37" s="64">
        <v>1</v>
      </c>
      <c r="KH37" s="64">
        <v>2011</v>
      </c>
      <c r="KI37" s="64"/>
      <c r="KJ37" s="64"/>
      <c r="KK37" s="64"/>
      <c r="KL37" s="64"/>
      <c r="KM37" s="64">
        <v>1</v>
      </c>
      <c r="KN37" s="64">
        <v>2011</v>
      </c>
      <c r="KO37" s="64"/>
      <c r="KP37" s="64"/>
      <c r="KQ37" s="64">
        <v>1</v>
      </c>
      <c r="KR37" s="64">
        <v>2011</v>
      </c>
      <c r="KS37" s="64"/>
      <c r="KT37" s="64"/>
      <c r="KU37" s="64">
        <v>1</v>
      </c>
      <c r="KV37" s="64">
        <v>2011</v>
      </c>
      <c r="KW37" s="64"/>
      <c r="KX37" s="64"/>
      <c r="KY37" s="64">
        <v>1</v>
      </c>
      <c r="KZ37" s="64">
        <v>2011</v>
      </c>
      <c r="LA37" s="64"/>
      <c r="LB37" s="64"/>
      <c r="LC37" s="64"/>
      <c r="LD37" s="64"/>
      <c r="LE37" s="64">
        <v>1</v>
      </c>
      <c r="LF37" s="64">
        <v>2011</v>
      </c>
      <c r="LG37" s="64"/>
      <c r="LH37" s="64"/>
      <c r="LI37" s="64">
        <v>1</v>
      </c>
      <c r="LJ37" s="64">
        <v>2011</v>
      </c>
      <c r="LK37" s="64"/>
      <c r="LL37" s="64"/>
      <c r="LM37" s="64">
        <v>1</v>
      </c>
      <c r="LN37" s="64">
        <v>2011</v>
      </c>
      <c r="LO37" s="64"/>
      <c r="LP37" s="64"/>
      <c r="LQ37" s="64">
        <v>1</v>
      </c>
      <c r="LR37" s="64">
        <v>2011</v>
      </c>
      <c r="LS37" s="64"/>
      <c r="LT37" s="64">
        <v>1</v>
      </c>
      <c r="LU37" s="64">
        <v>2011</v>
      </c>
      <c r="LV37" s="64"/>
      <c r="LW37" s="64">
        <v>1</v>
      </c>
      <c r="LX37" s="64">
        <v>2011</v>
      </c>
      <c r="LY37" s="64"/>
      <c r="LZ37" s="64"/>
      <c r="MA37" s="64">
        <v>1</v>
      </c>
      <c r="MB37" s="64">
        <v>2011</v>
      </c>
      <c r="MC37" s="64"/>
      <c r="MD37" s="64"/>
      <c r="ME37" s="64"/>
      <c r="MF37" s="64"/>
      <c r="MG37" s="64"/>
      <c r="MH37" s="64">
        <v>1</v>
      </c>
      <c r="MI37" s="64">
        <v>2011</v>
      </c>
      <c r="MJ37" s="64"/>
      <c r="MK37" s="64">
        <v>1</v>
      </c>
      <c r="ML37" s="64">
        <v>2011</v>
      </c>
      <c r="MM37" s="64"/>
      <c r="MN37" s="64">
        <v>1</v>
      </c>
      <c r="MO37" s="64">
        <v>2011</v>
      </c>
      <c r="MP37" s="64"/>
      <c r="MQ37" s="64">
        <v>1</v>
      </c>
      <c r="MR37" s="64">
        <v>2011</v>
      </c>
      <c r="MS37" s="64"/>
      <c r="MT37" s="64"/>
      <c r="MU37" s="64"/>
      <c r="MV37" s="64"/>
      <c r="MW37" s="64">
        <v>1</v>
      </c>
      <c r="MX37" s="64">
        <v>2011</v>
      </c>
      <c r="MY37" s="64"/>
      <c r="MZ37" s="64"/>
      <c r="NA37" s="64"/>
      <c r="NB37" s="64"/>
      <c r="NC37" s="64"/>
      <c r="ND37" s="64">
        <v>1</v>
      </c>
      <c r="NE37" s="64">
        <v>2011</v>
      </c>
      <c r="NF37" s="64"/>
      <c r="NG37" s="64">
        <v>1</v>
      </c>
      <c r="NH37" s="64">
        <v>2011</v>
      </c>
      <c r="NI37" s="64"/>
      <c r="NJ37" s="64">
        <v>1</v>
      </c>
      <c r="NK37" s="64">
        <v>2011</v>
      </c>
      <c r="NL37" s="64"/>
      <c r="NM37" s="64"/>
      <c r="NN37" s="64"/>
      <c r="NO37" s="64"/>
      <c r="NP37" s="64"/>
      <c r="NQ37" s="64"/>
      <c r="NR37" s="64"/>
      <c r="NS37" s="64"/>
      <c r="NT37" s="64"/>
      <c r="NU37" s="64"/>
      <c r="NV37" s="64"/>
      <c r="NW37" s="64"/>
      <c r="NX37" s="64"/>
      <c r="NY37" s="64"/>
      <c r="NZ37" s="64"/>
      <c r="OA37" s="64"/>
      <c r="OB37" s="64"/>
      <c r="OC37" s="64"/>
      <c r="OD37" s="64"/>
      <c r="OE37" s="64"/>
      <c r="OF37" s="64"/>
      <c r="OG37" s="64"/>
      <c r="OH37" s="64"/>
      <c r="OI37" s="64"/>
      <c r="OJ37" s="64"/>
      <c r="OK37" s="64"/>
      <c r="OL37" s="64"/>
      <c r="OM37" s="64"/>
      <c r="ON37" s="64"/>
      <c r="OO37" s="64"/>
      <c r="OP37" s="64"/>
      <c r="OQ37" s="64"/>
      <c r="OR37" s="64"/>
      <c r="OS37" s="64"/>
      <c r="OT37" s="64"/>
      <c r="OU37" s="64"/>
      <c r="OV37" s="64"/>
      <c r="OW37" s="64"/>
      <c r="OX37" s="64"/>
      <c r="OY37" s="64"/>
      <c r="OZ37" s="64"/>
      <c r="PA37" s="64"/>
      <c r="PB37" s="64"/>
      <c r="PC37" s="64"/>
      <c r="PD37" s="64"/>
      <c r="PE37" s="64"/>
      <c r="PF37" s="64"/>
      <c r="PG37" s="64"/>
      <c r="PH37" s="64"/>
      <c r="PI37" s="64"/>
      <c r="PJ37" s="64"/>
      <c r="PK37" s="64"/>
      <c r="PL37" s="64"/>
      <c r="PM37" s="64"/>
      <c r="PN37" s="64"/>
      <c r="PO37" s="64"/>
      <c r="PP37" s="64"/>
      <c r="PQ37" s="64"/>
      <c r="PR37" s="64"/>
      <c r="PS37" s="64"/>
      <c r="PT37" s="64"/>
      <c r="PU37" s="64">
        <v>1</v>
      </c>
      <c r="PV37" s="64">
        <v>2011</v>
      </c>
      <c r="PW37" s="64"/>
      <c r="PX37" s="64">
        <v>1</v>
      </c>
      <c r="PY37" s="64">
        <v>2011</v>
      </c>
      <c r="PZ37" s="64"/>
      <c r="QA37" s="64">
        <v>1</v>
      </c>
      <c r="QB37" s="64">
        <v>2011</v>
      </c>
      <c r="QC37" s="64"/>
      <c r="QD37" s="64">
        <v>1</v>
      </c>
      <c r="QE37" s="64">
        <v>2011</v>
      </c>
      <c r="QF37" s="64"/>
      <c r="QG37" s="64">
        <v>1</v>
      </c>
      <c r="QH37" s="64">
        <v>2011</v>
      </c>
      <c r="QI37" s="64"/>
      <c r="QJ37" s="64">
        <v>1</v>
      </c>
      <c r="QK37" s="64">
        <v>2011</v>
      </c>
      <c r="QL37" s="65">
        <v>2011</v>
      </c>
      <c r="QM37" s="65">
        <v>2011</v>
      </c>
      <c r="QN37" s="65" t="s">
        <v>479</v>
      </c>
      <c r="QO37" s="65"/>
      <c r="QP37" s="65"/>
      <c r="QQ37" s="65">
        <v>2011</v>
      </c>
      <c r="QR37" s="65">
        <v>2015</v>
      </c>
      <c r="QS37" s="65" t="s">
        <v>444</v>
      </c>
      <c r="QT37" s="135"/>
      <c r="QU37" s="135"/>
      <c r="QV37" s="135"/>
      <c r="QW37" s="136" t="s">
        <v>445</v>
      </c>
      <c r="QX37" s="145" t="s">
        <v>1122</v>
      </c>
    </row>
    <row r="38" spans="1:466" s="137" customFormat="1" ht="15" thickBot="1">
      <c r="A38" s="56">
        <v>32</v>
      </c>
      <c r="B38" s="61" t="s">
        <v>1053</v>
      </c>
      <c r="C38" s="62" t="s">
        <v>1054</v>
      </c>
      <c r="D38" s="62" t="s">
        <v>936</v>
      </c>
      <c r="E38" s="62" t="s">
        <v>431</v>
      </c>
      <c r="F38" s="62" t="s">
        <v>1055</v>
      </c>
      <c r="G38" s="63" t="s">
        <v>1056</v>
      </c>
      <c r="H38" s="62">
        <v>14</v>
      </c>
      <c r="I38" s="62" t="s">
        <v>434</v>
      </c>
      <c r="J38" s="62" t="s">
        <v>747</v>
      </c>
      <c r="K38" s="62"/>
      <c r="L38" s="62" t="s">
        <v>437</v>
      </c>
      <c r="M38" s="62" t="s">
        <v>437</v>
      </c>
      <c r="N38" s="62" t="s">
        <v>436</v>
      </c>
      <c r="O38" s="62"/>
      <c r="P38" s="62" t="s">
        <v>437</v>
      </c>
      <c r="Q38" s="62" t="s">
        <v>437</v>
      </c>
      <c r="R38" s="62" t="s">
        <v>436</v>
      </c>
      <c r="S38" s="62" t="s">
        <v>436</v>
      </c>
      <c r="T38" s="62" t="s">
        <v>436</v>
      </c>
      <c r="U38" s="62"/>
      <c r="V38" s="64" t="s">
        <v>436</v>
      </c>
      <c r="W38" s="64" t="s">
        <v>436</v>
      </c>
      <c r="X38" s="64"/>
      <c r="Y38" s="71"/>
      <c r="Z38" s="71"/>
      <c r="AA38" s="64">
        <v>0.51800000000000002</v>
      </c>
      <c r="AB38" s="64">
        <v>2</v>
      </c>
      <c r="AC38" s="64">
        <v>2016</v>
      </c>
      <c r="AD38" s="65" t="s">
        <v>436</v>
      </c>
      <c r="AE38" s="65" t="s">
        <v>436</v>
      </c>
      <c r="AF38" s="65" t="s">
        <v>436</v>
      </c>
      <c r="AG38" s="64">
        <v>36</v>
      </c>
      <c r="AH38" s="64">
        <v>3</v>
      </c>
      <c r="AI38" s="64">
        <v>2016</v>
      </c>
      <c r="AJ38" s="64" t="s">
        <v>436</v>
      </c>
      <c r="AK38" s="64"/>
      <c r="AL38" s="64"/>
      <c r="AM38" s="64">
        <v>0.96299999999999997</v>
      </c>
      <c r="AN38" s="64">
        <v>1</v>
      </c>
      <c r="AO38" s="64">
        <v>2016</v>
      </c>
      <c r="AP38" s="64"/>
      <c r="AQ38" s="64">
        <v>2</v>
      </c>
      <c r="AR38" s="64">
        <v>2015</v>
      </c>
      <c r="AS38" s="65">
        <v>2015</v>
      </c>
      <c r="AT38" s="65">
        <v>2016</v>
      </c>
      <c r="AU38" s="65">
        <v>3</v>
      </c>
      <c r="AV38" s="72">
        <v>1.08</v>
      </c>
      <c r="AW38" s="66">
        <v>1</v>
      </c>
      <c r="AX38" s="66">
        <v>2016</v>
      </c>
      <c r="AY38" s="66">
        <v>8</v>
      </c>
      <c r="AZ38" s="66">
        <v>1</v>
      </c>
      <c r="BA38" s="66">
        <v>2016</v>
      </c>
      <c r="BB38" s="72"/>
      <c r="BC38" s="72"/>
      <c r="BD38" s="72"/>
      <c r="BE38" s="72"/>
      <c r="BF38" s="72"/>
      <c r="BG38" s="72"/>
      <c r="BH38" s="72"/>
      <c r="BI38" s="67">
        <v>7.2</v>
      </c>
      <c r="BJ38" s="66">
        <v>1</v>
      </c>
      <c r="BK38" s="67">
        <v>2016</v>
      </c>
      <c r="BL38" s="67">
        <v>10.6</v>
      </c>
      <c r="BM38" s="66">
        <v>1</v>
      </c>
      <c r="BN38" s="66">
        <v>2016</v>
      </c>
      <c r="BO38" s="66">
        <v>2.2000000000000002</v>
      </c>
      <c r="BP38" s="66" t="s">
        <v>438</v>
      </c>
      <c r="BQ38" s="66">
        <v>2016</v>
      </c>
      <c r="BR38" s="66">
        <v>10.5</v>
      </c>
      <c r="BS38" s="66" t="s">
        <v>438</v>
      </c>
      <c r="BT38" s="66">
        <v>2016</v>
      </c>
      <c r="BU38" s="66">
        <v>8</v>
      </c>
      <c r="BV38" s="66" t="s">
        <v>438</v>
      </c>
      <c r="BW38" s="66">
        <v>2016</v>
      </c>
      <c r="BX38" s="72">
        <v>96</v>
      </c>
      <c r="BY38" s="72" t="s">
        <v>539</v>
      </c>
      <c r="BZ38" s="72">
        <v>2016</v>
      </c>
      <c r="CA38" s="66">
        <v>21</v>
      </c>
      <c r="CB38" s="66" t="s">
        <v>438</v>
      </c>
      <c r="CC38" s="66">
        <v>2016</v>
      </c>
      <c r="CD38" s="72"/>
      <c r="CE38" s="72"/>
      <c r="CF38" s="72"/>
      <c r="CG38" s="66">
        <v>228</v>
      </c>
      <c r="CH38" s="66">
        <v>1</v>
      </c>
      <c r="CI38" s="66">
        <v>2016</v>
      </c>
      <c r="CJ38" s="66">
        <v>159</v>
      </c>
      <c r="CK38" s="66">
        <v>1</v>
      </c>
      <c r="CL38" s="66">
        <v>2016</v>
      </c>
      <c r="CM38" s="66">
        <v>12.8</v>
      </c>
      <c r="CN38" s="66">
        <v>1</v>
      </c>
      <c r="CO38" s="66">
        <v>2016</v>
      </c>
      <c r="CP38" s="66">
        <v>10</v>
      </c>
      <c r="CQ38" s="66" t="s">
        <v>438</v>
      </c>
      <c r="CR38" s="66">
        <v>2016</v>
      </c>
      <c r="CS38" s="66">
        <v>41.6</v>
      </c>
      <c r="CT38" s="66">
        <v>1</v>
      </c>
      <c r="CU38" s="66">
        <v>2016</v>
      </c>
      <c r="CV38" s="66">
        <v>6</v>
      </c>
      <c r="CW38" s="66">
        <v>1</v>
      </c>
      <c r="CX38" s="66">
        <v>2016</v>
      </c>
      <c r="CY38" s="66">
        <v>128</v>
      </c>
      <c r="CZ38" s="66">
        <v>1</v>
      </c>
      <c r="DA38" s="66">
        <v>2016</v>
      </c>
      <c r="DB38" s="66" t="s">
        <v>1057</v>
      </c>
      <c r="DC38" s="66" t="s">
        <v>438</v>
      </c>
      <c r="DD38" s="66">
        <v>2016</v>
      </c>
      <c r="DE38" s="66">
        <v>103</v>
      </c>
      <c r="DF38" s="66">
        <v>1</v>
      </c>
      <c r="DG38" s="66">
        <v>2016</v>
      </c>
      <c r="DH38" s="66">
        <v>0.1</v>
      </c>
      <c r="DI38" s="66">
        <v>1</v>
      </c>
      <c r="DJ38" s="66">
        <v>2016</v>
      </c>
      <c r="DK38" s="66">
        <v>0.6</v>
      </c>
      <c r="DL38" s="66">
        <v>1</v>
      </c>
      <c r="DM38" s="66">
        <v>2016</v>
      </c>
      <c r="DN38" s="66">
        <v>0.5</v>
      </c>
      <c r="DO38" s="66">
        <v>1</v>
      </c>
      <c r="DP38" s="66">
        <v>2016</v>
      </c>
      <c r="DQ38" s="72">
        <v>1.2999999999999999E-2</v>
      </c>
      <c r="DR38" s="72" t="s">
        <v>438</v>
      </c>
      <c r="DS38" s="72">
        <v>2016</v>
      </c>
      <c r="DT38" s="66">
        <v>1.1000000000000001</v>
      </c>
      <c r="DU38" s="66">
        <v>1</v>
      </c>
      <c r="DV38" s="66">
        <v>2016</v>
      </c>
      <c r="DW38" s="66">
        <v>2.1999999999999999E-2</v>
      </c>
      <c r="DX38" s="66">
        <v>2</v>
      </c>
      <c r="DY38" s="66">
        <v>2016</v>
      </c>
      <c r="DZ38" s="66">
        <v>7.0000000000000007E-2</v>
      </c>
      <c r="EA38" s="66" t="s">
        <v>438</v>
      </c>
      <c r="EB38" s="66">
        <v>2016</v>
      </c>
      <c r="EC38" s="72"/>
      <c r="ED38" s="72"/>
      <c r="EE38" s="72"/>
      <c r="EF38" s="72"/>
      <c r="EG38" s="72"/>
      <c r="EH38" s="72"/>
      <c r="EI38" s="72"/>
      <c r="EJ38" s="72"/>
      <c r="EK38" s="72"/>
      <c r="EL38" s="72"/>
      <c r="EM38" s="72"/>
      <c r="EN38" s="65">
        <v>2016</v>
      </c>
      <c r="EO38" s="65">
        <v>2016</v>
      </c>
      <c r="EP38" s="65" t="s">
        <v>438</v>
      </c>
      <c r="EQ38" s="64" t="s">
        <v>436</v>
      </c>
      <c r="ER38" s="64" t="s">
        <v>436</v>
      </c>
      <c r="ES38" s="64"/>
      <c r="ET38" s="64" t="s">
        <v>440</v>
      </c>
      <c r="EU38" s="64">
        <v>1</v>
      </c>
      <c r="EV38" s="64">
        <v>2016</v>
      </c>
      <c r="EW38" s="64">
        <v>0.1</v>
      </c>
      <c r="EX38" s="64">
        <v>2</v>
      </c>
      <c r="EY38" s="64">
        <v>2016</v>
      </c>
      <c r="EZ38" s="64">
        <v>1.1749999999999998E-2</v>
      </c>
      <c r="FA38" s="64">
        <v>2</v>
      </c>
      <c r="FB38" s="64">
        <v>2016</v>
      </c>
      <c r="FC38" s="64" t="s">
        <v>440</v>
      </c>
      <c r="FD38" s="64">
        <v>1</v>
      </c>
      <c r="FE38" s="64">
        <v>2016</v>
      </c>
      <c r="FF38" s="64" t="s">
        <v>440</v>
      </c>
      <c r="FG38" s="64">
        <v>1</v>
      </c>
      <c r="FH38" s="64">
        <v>2016</v>
      </c>
      <c r="FI38" s="64">
        <v>1.6583333333333335E-2</v>
      </c>
      <c r="FJ38" s="64">
        <v>2</v>
      </c>
      <c r="FK38" s="64">
        <v>2016</v>
      </c>
      <c r="FL38" s="64">
        <v>1.8333333333333337E-3</v>
      </c>
      <c r="FM38" s="64">
        <v>2</v>
      </c>
      <c r="FN38" s="64">
        <v>2016</v>
      </c>
      <c r="FO38" s="64">
        <v>1.8125000000000001E-3</v>
      </c>
      <c r="FP38" s="64">
        <v>2</v>
      </c>
      <c r="FQ38" s="64">
        <v>2016</v>
      </c>
      <c r="FR38" s="64" t="s">
        <v>440</v>
      </c>
      <c r="FS38" s="64">
        <v>1</v>
      </c>
      <c r="FT38" s="64">
        <v>2016</v>
      </c>
      <c r="FU38" s="64">
        <v>0.1</v>
      </c>
      <c r="FV38" s="64">
        <v>2</v>
      </c>
      <c r="FW38" s="64">
        <v>2016</v>
      </c>
      <c r="FX38" s="64" t="s">
        <v>440</v>
      </c>
      <c r="FY38" s="64">
        <v>1</v>
      </c>
      <c r="FZ38" s="64">
        <v>2016</v>
      </c>
      <c r="GA38" s="64" t="s">
        <v>436</v>
      </c>
      <c r="GB38" s="64" t="s">
        <v>436</v>
      </c>
      <c r="GC38" s="64"/>
      <c r="GD38" s="64" t="s">
        <v>436</v>
      </c>
      <c r="GE38" s="64" t="s">
        <v>436</v>
      </c>
      <c r="GF38" s="64"/>
      <c r="GG38" s="64" t="s">
        <v>436</v>
      </c>
      <c r="GH38" s="64" t="s">
        <v>436</v>
      </c>
      <c r="GI38" s="64"/>
      <c r="GJ38" s="64" t="s">
        <v>436</v>
      </c>
      <c r="GK38" s="64" t="s">
        <v>436</v>
      </c>
      <c r="GL38" s="64"/>
      <c r="GM38" s="64" t="s">
        <v>436</v>
      </c>
      <c r="GN38" s="64" t="s">
        <v>436</v>
      </c>
      <c r="GO38" s="64"/>
      <c r="GP38" s="64" t="s">
        <v>436</v>
      </c>
      <c r="GQ38" s="64" t="s">
        <v>436</v>
      </c>
      <c r="GR38" s="64"/>
      <c r="GS38" s="64" t="s">
        <v>436</v>
      </c>
      <c r="GT38" s="64" t="s">
        <v>436</v>
      </c>
      <c r="GU38" s="64"/>
      <c r="GV38" s="64" t="s">
        <v>436</v>
      </c>
      <c r="GW38" s="64" t="s">
        <v>436</v>
      </c>
      <c r="GX38" s="64"/>
      <c r="GY38" s="64" t="s">
        <v>436</v>
      </c>
      <c r="GZ38" s="64" t="s">
        <v>436</v>
      </c>
      <c r="HA38" s="65"/>
      <c r="HB38" s="65" t="s">
        <v>436</v>
      </c>
      <c r="HC38" s="64" t="s">
        <v>436</v>
      </c>
      <c r="HD38" s="65"/>
      <c r="HE38" s="65" t="s">
        <v>436</v>
      </c>
      <c r="HF38" s="64" t="s">
        <v>436</v>
      </c>
      <c r="HG38" s="65"/>
      <c r="HH38" s="65"/>
      <c r="HI38" s="65"/>
      <c r="HJ38" s="65">
        <v>2016</v>
      </c>
      <c r="HK38" s="65">
        <v>2016</v>
      </c>
      <c r="HL38" s="65">
        <v>2</v>
      </c>
      <c r="HM38" s="65">
        <v>2015</v>
      </c>
      <c r="HN38" s="65">
        <v>2016</v>
      </c>
      <c r="HO38" s="65">
        <v>3</v>
      </c>
      <c r="HP38" s="65" t="s">
        <v>441</v>
      </c>
      <c r="HQ38" s="64"/>
      <c r="HR38" s="64"/>
      <c r="HS38" s="64" t="s">
        <v>440</v>
      </c>
      <c r="HT38" s="64" t="s">
        <v>440</v>
      </c>
      <c r="HU38" s="64">
        <v>1</v>
      </c>
      <c r="HV38" s="64">
        <v>2016</v>
      </c>
      <c r="HW38" s="64" t="s">
        <v>440</v>
      </c>
      <c r="HX38" s="64" t="s">
        <v>440</v>
      </c>
      <c r="HY38" s="64">
        <v>1</v>
      </c>
      <c r="HZ38" s="64">
        <v>2016</v>
      </c>
      <c r="IA38" s="64" t="s">
        <v>440</v>
      </c>
      <c r="IB38" s="64" t="s">
        <v>440</v>
      </c>
      <c r="IC38" s="64">
        <v>1</v>
      </c>
      <c r="ID38" s="64">
        <v>2016</v>
      </c>
      <c r="IE38" s="64" t="s">
        <v>440</v>
      </c>
      <c r="IF38" s="64" t="s">
        <v>440</v>
      </c>
      <c r="IG38" s="64">
        <v>1</v>
      </c>
      <c r="IH38" s="64">
        <v>2016</v>
      </c>
      <c r="II38" s="71"/>
      <c r="IJ38" s="71"/>
      <c r="IK38" s="71"/>
      <c r="IL38" s="64"/>
      <c r="IM38" s="64"/>
      <c r="IN38" s="64"/>
      <c r="IO38" s="64" t="s">
        <v>440</v>
      </c>
      <c r="IP38" s="64" t="s">
        <v>440</v>
      </c>
      <c r="IQ38" s="64">
        <v>1</v>
      </c>
      <c r="IR38" s="64">
        <v>2016</v>
      </c>
      <c r="IS38" s="64" t="s">
        <v>440</v>
      </c>
      <c r="IT38" s="64" t="s">
        <v>440</v>
      </c>
      <c r="IU38" s="64">
        <v>1</v>
      </c>
      <c r="IV38" s="64">
        <v>2016</v>
      </c>
      <c r="IW38" s="64" t="s">
        <v>440</v>
      </c>
      <c r="IX38" s="64" t="s">
        <v>440</v>
      </c>
      <c r="IY38" s="64">
        <v>1</v>
      </c>
      <c r="IZ38" s="64">
        <v>2016</v>
      </c>
      <c r="JA38" s="64" t="s">
        <v>440</v>
      </c>
      <c r="JB38" s="64" t="s">
        <v>440</v>
      </c>
      <c r="JC38" s="64">
        <v>1</v>
      </c>
      <c r="JD38" s="64">
        <v>2016</v>
      </c>
      <c r="JE38" s="64" t="s">
        <v>440</v>
      </c>
      <c r="JF38" s="64">
        <v>1</v>
      </c>
      <c r="JG38" s="64">
        <v>2016</v>
      </c>
      <c r="JH38" s="64" t="s">
        <v>440</v>
      </c>
      <c r="JI38" s="64">
        <v>1</v>
      </c>
      <c r="JJ38" s="64">
        <v>2016</v>
      </c>
      <c r="JK38" s="64">
        <v>0.1</v>
      </c>
      <c r="JL38" s="64">
        <v>1</v>
      </c>
      <c r="JM38" s="64">
        <v>2016</v>
      </c>
      <c r="JN38" s="64" t="s">
        <v>440</v>
      </c>
      <c r="JO38" s="64" t="s">
        <v>440</v>
      </c>
      <c r="JP38" s="64">
        <v>1</v>
      </c>
      <c r="JQ38" s="64">
        <v>2016</v>
      </c>
      <c r="JR38" s="64" t="s">
        <v>440</v>
      </c>
      <c r="JS38" s="64" t="s">
        <v>440</v>
      </c>
      <c r="JT38" s="64">
        <v>1</v>
      </c>
      <c r="JU38" s="64">
        <v>2016</v>
      </c>
      <c r="JV38" s="64"/>
      <c r="JW38" s="64"/>
      <c r="JX38" s="64"/>
      <c r="JY38" s="64" t="s">
        <v>440</v>
      </c>
      <c r="JZ38" s="64" t="s">
        <v>440</v>
      </c>
      <c r="KA38" s="64">
        <v>1</v>
      </c>
      <c r="KB38" s="64">
        <v>2016</v>
      </c>
      <c r="KC38" s="71"/>
      <c r="KD38" s="71"/>
      <c r="KE38" s="71"/>
      <c r="KF38" s="64" t="s">
        <v>440</v>
      </c>
      <c r="KG38" s="64">
        <v>1</v>
      </c>
      <c r="KH38" s="64">
        <v>2016</v>
      </c>
      <c r="KI38" s="64"/>
      <c r="KJ38" s="64"/>
      <c r="KK38" s="64"/>
      <c r="KL38" s="64" t="s">
        <v>440</v>
      </c>
      <c r="KM38" s="64">
        <v>1</v>
      </c>
      <c r="KN38" s="64">
        <v>2016</v>
      </c>
      <c r="KO38" s="64" t="s">
        <v>440</v>
      </c>
      <c r="KP38" s="64" t="s">
        <v>440</v>
      </c>
      <c r="KQ38" s="64">
        <v>1</v>
      </c>
      <c r="KR38" s="64">
        <v>2016</v>
      </c>
      <c r="KS38" s="64" t="s">
        <v>440</v>
      </c>
      <c r="KT38" s="64" t="s">
        <v>440</v>
      </c>
      <c r="KU38" s="64">
        <v>1</v>
      </c>
      <c r="KV38" s="64">
        <v>2016</v>
      </c>
      <c r="KW38" s="64">
        <v>0.3</v>
      </c>
      <c r="KX38" s="64">
        <v>1</v>
      </c>
      <c r="KY38" s="64">
        <v>1</v>
      </c>
      <c r="KZ38" s="64">
        <v>2016</v>
      </c>
      <c r="LA38" s="64"/>
      <c r="LB38" s="64"/>
      <c r="LC38" s="64"/>
      <c r="LD38" s="64">
        <v>0.03</v>
      </c>
      <c r="LE38" s="64">
        <v>1</v>
      </c>
      <c r="LF38" s="64">
        <v>2016</v>
      </c>
      <c r="LG38" s="64" t="s">
        <v>440</v>
      </c>
      <c r="LH38" s="64" t="s">
        <v>440</v>
      </c>
      <c r="LI38" s="64">
        <v>1</v>
      </c>
      <c r="LJ38" s="64">
        <v>2016</v>
      </c>
      <c r="LK38" s="64">
        <v>1</v>
      </c>
      <c r="LL38" s="64">
        <v>1</v>
      </c>
      <c r="LM38" s="64">
        <v>1</v>
      </c>
      <c r="LN38" s="64">
        <v>2016</v>
      </c>
      <c r="LO38" s="64" t="s">
        <v>440</v>
      </c>
      <c r="LP38" s="64" t="s">
        <v>440</v>
      </c>
      <c r="LQ38" s="64">
        <v>1</v>
      </c>
      <c r="LR38" s="64">
        <v>2016</v>
      </c>
      <c r="LS38" s="64" t="s">
        <v>440</v>
      </c>
      <c r="LT38" s="64">
        <v>1</v>
      </c>
      <c r="LU38" s="64">
        <v>2016</v>
      </c>
      <c r="LV38" s="64" t="s">
        <v>440</v>
      </c>
      <c r="LW38" s="64">
        <v>1</v>
      </c>
      <c r="LX38" s="64">
        <v>2016</v>
      </c>
      <c r="LY38" s="64" t="s">
        <v>440</v>
      </c>
      <c r="LZ38" s="64" t="s">
        <v>440</v>
      </c>
      <c r="MA38" s="64">
        <v>1</v>
      </c>
      <c r="MB38" s="64">
        <v>2016</v>
      </c>
      <c r="MC38" s="64"/>
      <c r="MD38" s="64"/>
      <c r="ME38" s="64"/>
      <c r="MF38" s="64" t="s">
        <v>440</v>
      </c>
      <c r="MG38" s="64" t="s">
        <v>440</v>
      </c>
      <c r="MH38" s="64">
        <v>1</v>
      </c>
      <c r="MI38" s="64">
        <v>2016</v>
      </c>
      <c r="MJ38" s="64" t="s">
        <v>440</v>
      </c>
      <c r="MK38" s="64">
        <v>1</v>
      </c>
      <c r="ML38" s="64">
        <v>2016</v>
      </c>
      <c r="MM38" s="64" t="s">
        <v>440</v>
      </c>
      <c r="MN38" s="64">
        <v>1</v>
      </c>
      <c r="MO38" s="64">
        <v>2016</v>
      </c>
      <c r="MP38" s="64" t="s">
        <v>440</v>
      </c>
      <c r="MQ38" s="64">
        <v>1</v>
      </c>
      <c r="MR38" s="64">
        <v>2016</v>
      </c>
      <c r="MS38" s="64" t="s">
        <v>440</v>
      </c>
      <c r="MT38" s="64">
        <v>2016</v>
      </c>
      <c r="MU38" s="64" t="s">
        <v>440</v>
      </c>
      <c r="MV38" s="64" t="s">
        <v>440</v>
      </c>
      <c r="MW38" s="64">
        <v>1</v>
      </c>
      <c r="MX38" s="64">
        <v>2016</v>
      </c>
      <c r="MY38" s="64" t="s">
        <v>440</v>
      </c>
      <c r="MZ38" s="64" t="s">
        <v>440</v>
      </c>
      <c r="NA38" s="64">
        <v>1</v>
      </c>
      <c r="NB38" s="64">
        <v>2016</v>
      </c>
      <c r="NC38" s="64" t="s">
        <v>440</v>
      </c>
      <c r="ND38" s="64">
        <v>1</v>
      </c>
      <c r="NE38" s="64">
        <v>2016</v>
      </c>
      <c r="NF38" s="64" t="s">
        <v>440</v>
      </c>
      <c r="NG38" s="64">
        <v>1</v>
      </c>
      <c r="NH38" s="64">
        <v>2016</v>
      </c>
      <c r="NI38" s="64" t="s">
        <v>440</v>
      </c>
      <c r="NJ38" s="64">
        <v>1</v>
      </c>
      <c r="NK38" s="64">
        <v>2016</v>
      </c>
      <c r="NL38" s="64"/>
      <c r="NM38" s="64"/>
      <c r="NN38" s="64"/>
      <c r="NO38" s="64"/>
      <c r="NP38" s="64"/>
      <c r="NQ38" s="64"/>
      <c r="NR38" s="64"/>
      <c r="NS38" s="64"/>
      <c r="NT38" s="64"/>
      <c r="NU38" s="64"/>
      <c r="NV38" s="64"/>
      <c r="NW38" s="64"/>
      <c r="NX38" s="64"/>
      <c r="NY38" s="64"/>
      <c r="NZ38" s="64"/>
      <c r="OA38" s="64"/>
      <c r="OB38" s="64"/>
      <c r="OC38" s="64"/>
      <c r="OD38" s="64"/>
      <c r="OE38" s="64"/>
      <c r="OF38" s="64"/>
      <c r="OG38" s="64"/>
      <c r="OH38" s="64"/>
      <c r="OI38" s="64"/>
      <c r="OJ38" s="64"/>
      <c r="OK38" s="64"/>
      <c r="OL38" s="64"/>
      <c r="OM38" s="64"/>
      <c r="ON38" s="64"/>
      <c r="OO38" s="64"/>
      <c r="OP38" s="64"/>
      <c r="OQ38" s="64"/>
      <c r="OR38" s="64"/>
      <c r="OS38" s="64"/>
      <c r="OT38" s="64"/>
      <c r="OU38" s="64"/>
      <c r="OV38" s="64"/>
      <c r="OW38" s="64"/>
      <c r="OX38" s="64"/>
      <c r="OY38" s="64"/>
      <c r="OZ38" s="64"/>
      <c r="PA38" s="64"/>
      <c r="PB38" s="64"/>
      <c r="PC38" s="64"/>
      <c r="PD38" s="64"/>
      <c r="PE38" s="64"/>
      <c r="PF38" s="64"/>
      <c r="PG38" s="64"/>
      <c r="PH38" s="64"/>
      <c r="PI38" s="64"/>
      <c r="PJ38" s="64"/>
      <c r="PK38" s="64"/>
      <c r="PL38" s="64"/>
      <c r="PM38" s="64"/>
      <c r="PN38" s="64"/>
      <c r="PO38" s="64"/>
      <c r="PP38" s="64"/>
      <c r="PQ38" s="64"/>
      <c r="PR38" s="64"/>
      <c r="PS38" s="64"/>
      <c r="PT38" s="64" t="s">
        <v>440</v>
      </c>
      <c r="PU38" s="64">
        <v>1</v>
      </c>
      <c r="PV38" s="64">
        <v>2016</v>
      </c>
      <c r="PW38" s="64" t="s">
        <v>440</v>
      </c>
      <c r="PX38" s="64">
        <v>1</v>
      </c>
      <c r="PY38" s="64">
        <v>2016</v>
      </c>
      <c r="PZ38" s="64" t="s">
        <v>440</v>
      </c>
      <c r="QA38" s="64">
        <v>1</v>
      </c>
      <c r="QB38" s="64">
        <v>2016</v>
      </c>
      <c r="QC38" s="64" t="s">
        <v>440</v>
      </c>
      <c r="QD38" s="64">
        <v>1</v>
      </c>
      <c r="QE38" s="64">
        <v>2016</v>
      </c>
      <c r="QF38" s="64" t="s">
        <v>440</v>
      </c>
      <c r="QG38" s="64">
        <v>1</v>
      </c>
      <c r="QH38" s="64">
        <v>2016</v>
      </c>
      <c r="QI38" s="64" t="s">
        <v>440</v>
      </c>
      <c r="QJ38" s="64">
        <v>1</v>
      </c>
      <c r="QK38" s="64">
        <v>2016</v>
      </c>
      <c r="QL38" s="65">
        <v>2016</v>
      </c>
      <c r="QM38" s="65">
        <v>2016</v>
      </c>
      <c r="QN38" s="65" t="s">
        <v>479</v>
      </c>
      <c r="QO38" s="65"/>
      <c r="QP38" s="65"/>
      <c r="QQ38" s="65">
        <v>2015</v>
      </c>
      <c r="QR38" s="65">
        <v>2016</v>
      </c>
      <c r="QS38" s="65" t="s">
        <v>444</v>
      </c>
      <c r="QT38" s="135"/>
      <c r="QU38" s="135"/>
      <c r="QV38" s="135"/>
      <c r="QW38" s="136" t="s">
        <v>1058</v>
      </c>
      <c r="QX38" s="145" t="s">
        <v>1122</v>
      </c>
    </row>
    <row r="39" spans="1:466" s="31" customFormat="1" ht="14.25" customHeight="1" thickTop="1" thickBot="1">
      <c r="A39" s="56">
        <v>33</v>
      </c>
      <c r="B39" s="62" t="s">
        <v>1145</v>
      </c>
      <c r="C39" s="76" t="s">
        <v>1114</v>
      </c>
      <c r="D39" s="62" t="s">
        <v>936</v>
      </c>
      <c r="E39" s="62" t="s">
        <v>431</v>
      </c>
      <c r="F39" s="74" t="s">
        <v>1115</v>
      </c>
      <c r="G39" s="73" t="s">
        <v>1116</v>
      </c>
      <c r="H39" s="62">
        <v>12</v>
      </c>
      <c r="I39" s="62" t="s">
        <v>434</v>
      </c>
      <c r="J39" s="62" t="s">
        <v>747</v>
      </c>
      <c r="K39" s="62"/>
      <c r="L39" s="62"/>
      <c r="M39" s="62"/>
      <c r="N39" s="62"/>
      <c r="O39" s="62"/>
      <c r="P39" s="62"/>
      <c r="Q39" s="62"/>
      <c r="R39" s="62" t="s">
        <v>437</v>
      </c>
      <c r="S39" s="62"/>
      <c r="T39" s="62"/>
      <c r="U39" s="62"/>
      <c r="V39" s="64"/>
      <c r="W39" s="64"/>
      <c r="X39" s="64"/>
      <c r="Y39" s="64"/>
      <c r="Z39" s="64"/>
      <c r="AA39" s="64">
        <v>0.66900000000000004</v>
      </c>
      <c r="AB39" s="64">
        <v>1</v>
      </c>
      <c r="AC39" s="64">
        <v>2016</v>
      </c>
      <c r="AD39" s="65"/>
      <c r="AE39" s="65"/>
      <c r="AF39" s="65"/>
      <c r="AG39" s="64">
        <v>68.099999999999994</v>
      </c>
      <c r="AH39" s="64">
        <v>1</v>
      </c>
      <c r="AI39" s="64">
        <v>2016</v>
      </c>
      <c r="AJ39" s="64"/>
      <c r="AK39" s="64"/>
      <c r="AL39" s="64"/>
      <c r="AM39" s="64"/>
      <c r="AN39" s="64"/>
      <c r="AO39" s="64"/>
      <c r="AP39" s="64"/>
      <c r="AQ39" s="64"/>
      <c r="AR39" s="64"/>
      <c r="AS39" s="65">
        <v>2016</v>
      </c>
      <c r="AT39" s="65">
        <v>2016</v>
      </c>
      <c r="AU39" s="65">
        <v>1</v>
      </c>
      <c r="AV39" s="66">
        <v>1.31</v>
      </c>
      <c r="AW39" s="66">
        <v>2</v>
      </c>
      <c r="AX39" s="66"/>
      <c r="AY39" s="66">
        <v>6.3</v>
      </c>
      <c r="AZ39" s="66">
        <v>1</v>
      </c>
      <c r="BA39" s="66">
        <v>2016</v>
      </c>
      <c r="BB39" s="66">
        <v>1</v>
      </c>
      <c r="BC39" s="66">
        <v>2016</v>
      </c>
      <c r="BD39" s="66">
        <v>9</v>
      </c>
      <c r="BE39" s="66">
        <v>2016</v>
      </c>
      <c r="BF39" s="66"/>
      <c r="BG39" s="66"/>
      <c r="BH39" s="66"/>
      <c r="BI39" s="67">
        <v>6.1</v>
      </c>
      <c r="BJ39" s="66">
        <v>1</v>
      </c>
      <c r="BK39" s="67">
        <v>2016</v>
      </c>
      <c r="BL39" s="67">
        <v>10.6</v>
      </c>
      <c r="BM39" s="66">
        <v>1</v>
      </c>
      <c r="BN39" s="66">
        <v>2016</v>
      </c>
      <c r="BO39" s="66">
        <v>1.3</v>
      </c>
      <c r="BP39" s="66">
        <v>1</v>
      </c>
      <c r="BQ39" s="66">
        <v>2016</v>
      </c>
      <c r="BR39" s="66">
        <v>3.1</v>
      </c>
      <c r="BS39" s="66">
        <v>2</v>
      </c>
      <c r="BT39" s="66">
        <v>2016</v>
      </c>
      <c r="BU39" s="66">
        <v>2.5</v>
      </c>
      <c r="BV39" s="66">
        <v>1</v>
      </c>
      <c r="BW39" s="66">
        <v>2016</v>
      </c>
      <c r="BX39" s="66">
        <v>95</v>
      </c>
      <c r="BY39" s="66" t="s">
        <v>539</v>
      </c>
      <c r="BZ39" s="66">
        <v>2016</v>
      </c>
      <c r="CA39" s="66">
        <v>5.5</v>
      </c>
      <c r="CB39" s="66">
        <v>1</v>
      </c>
      <c r="CC39" s="66">
        <v>2016</v>
      </c>
      <c r="CD39" s="66"/>
      <c r="CE39" s="66"/>
      <c r="CF39" s="66"/>
      <c r="CG39" s="66">
        <v>193</v>
      </c>
      <c r="CH39" s="66">
        <v>2</v>
      </c>
      <c r="CI39" s="66">
        <v>2016</v>
      </c>
      <c r="CJ39" s="66">
        <v>133</v>
      </c>
      <c r="CK39" s="66">
        <v>2</v>
      </c>
      <c r="CL39" s="66">
        <v>2016</v>
      </c>
      <c r="CM39" s="66">
        <v>14.5</v>
      </c>
      <c r="CN39" s="66">
        <v>1</v>
      </c>
      <c r="CO39" s="66">
        <v>2016</v>
      </c>
      <c r="CP39" s="66">
        <v>1.8</v>
      </c>
      <c r="CQ39" s="66">
        <v>1</v>
      </c>
      <c r="CR39" s="66">
        <v>2016</v>
      </c>
      <c r="CS39" s="66">
        <v>31.4</v>
      </c>
      <c r="CT39" s="66">
        <v>1</v>
      </c>
      <c r="CU39" s="66">
        <v>2016</v>
      </c>
      <c r="CV39" s="66">
        <v>7.7</v>
      </c>
      <c r="CW39" s="66">
        <v>2</v>
      </c>
      <c r="CX39" s="66">
        <v>2016</v>
      </c>
      <c r="CY39" s="66">
        <v>108</v>
      </c>
      <c r="CZ39" s="66">
        <v>2</v>
      </c>
      <c r="DA39" s="66">
        <v>2016</v>
      </c>
      <c r="DB39" s="66" t="s">
        <v>567</v>
      </c>
      <c r="DC39" s="66" t="s">
        <v>438</v>
      </c>
      <c r="DD39" s="66">
        <v>2016</v>
      </c>
      <c r="DE39" s="66"/>
      <c r="DF39" s="66"/>
      <c r="DG39" s="66"/>
      <c r="DH39" s="66">
        <v>7.3999999999999996E-2</v>
      </c>
      <c r="DI39" s="66">
        <v>1</v>
      </c>
      <c r="DJ39" s="66">
        <v>2016</v>
      </c>
      <c r="DK39" s="66">
        <v>0.3</v>
      </c>
      <c r="DL39" s="66">
        <v>1</v>
      </c>
      <c r="DM39" s="66">
        <v>2016</v>
      </c>
      <c r="DN39" s="66">
        <v>0.47</v>
      </c>
      <c r="DO39" s="66">
        <v>1</v>
      </c>
      <c r="DP39" s="66">
        <v>2016</v>
      </c>
      <c r="DQ39" s="66">
        <v>1E-3</v>
      </c>
      <c r="DR39" s="66">
        <v>1</v>
      </c>
      <c r="DS39" s="66">
        <v>2016</v>
      </c>
      <c r="DT39" s="66">
        <v>0.73</v>
      </c>
      <c r="DU39" s="66">
        <v>1</v>
      </c>
      <c r="DV39" s="66">
        <v>2016</v>
      </c>
      <c r="DW39" s="66">
        <v>1.4999999999999999E-2</v>
      </c>
      <c r="DX39" s="66">
        <v>1</v>
      </c>
      <c r="DY39" s="66">
        <v>2016</v>
      </c>
      <c r="DZ39" s="66">
        <v>2.5999999999999999E-2</v>
      </c>
      <c r="EA39" s="66">
        <v>1</v>
      </c>
      <c r="EB39" s="66">
        <v>2016</v>
      </c>
      <c r="EC39" s="66"/>
      <c r="ED39" s="66"/>
      <c r="EE39" s="66"/>
      <c r="EF39" s="66"/>
      <c r="EG39" s="66"/>
      <c r="EH39" s="66"/>
      <c r="EI39" s="66"/>
      <c r="EJ39" s="66"/>
      <c r="EK39" s="66"/>
      <c r="EL39" s="66"/>
      <c r="EM39" s="66"/>
      <c r="EN39" s="65">
        <v>2016</v>
      </c>
      <c r="EO39" s="65">
        <v>2016</v>
      </c>
      <c r="EP39" s="65" t="s">
        <v>438</v>
      </c>
      <c r="EQ39" s="64" t="s">
        <v>440</v>
      </c>
      <c r="ER39" s="64">
        <v>1</v>
      </c>
      <c r="ES39" s="64">
        <v>2016</v>
      </c>
      <c r="ET39" s="64" t="s">
        <v>440</v>
      </c>
      <c r="EU39" s="64">
        <v>1</v>
      </c>
      <c r="EV39" s="64">
        <v>2016</v>
      </c>
      <c r="EW39" s="64">
        <v>3.4000000000000002E-2</v>
      </c>
      <c r="EX39" s="64">
        <v>2</v>
      </c>
      <c r="EY39" s="64">
        <v>2016</v>
      </c>
      <c r="EZ39" s="64">
        <v>0.02</v>
      </c>
      <c r="FA39" s="64">
        <v>2</v>
      </c>
      <c r="FB39" s="64">
        <v>2016</v>
      </c>
      <c r="FC39" s="64" t="s">
        <v>440</v>
      </c>
      <c r="FD39" s="64">
        <v>1</v>
      </c>
      <c r="FE39" s="64">
        <v>2016</v>
      </c>
      <c r="FF39" s="64" t="s">
        <v>440</v>
      </c>
      <c r="FG39" s="64">
        <v>1</v>
      </c>
      <c r="FH39" s="64">
        <v>2016</v>
      </c>
      <c r="FI39" s="64" t="s">
        <v>440</v>
      </c>
      <c r="FJ39" s="64">
        <v>1</v>
      </c>
      <c r="FK39" s="64">
        <v>2016</v>
      </c>
      <c r="FL39" s="64" t="s">
        <v>440</v>
      </c>
      <c r="FM39" s="64">
        <v>1</v>
      </c>
      <c r="FN39" s="64">
        <v>2016</v>
      </c>
      <c r="FO39" s="64">
        <v>1E-3</v>
      </c>
      <c r="FP39" s="64">
        <v>2</v>
      </c>
      <c r="FQ39" s="64">
        <v>2016</v>
      </c>
      <c r="FR39" s="64" t="s">
        <v>440</v>
      </c>
      <c r="FS39" s="64">
        <v>1</v>
      </c>
      <c r="FT39" s="64">
        <v>2016</v>
      </c>
      <c r="FU39" s="64">
        <v>6.6000000000000003E-2</v>
      </c>
      <c r="FV39" s="64">
        <v>2</v>
      </c>
      <c r="FW39" s="64">
        <v>2016</v>
      </c>
      <c r="FX39" s="64" t="s">
        <v>440</v>
      </c>
      <c r="FY39" s="64">
        <v>1</v>
      </c>
      <c r="FZ39" s="64">
        <v>2016</v>
      </c>
      <c r="GA39" s="64" t="s">
        <v>440</v>
      </c>
      <c r="GB39" s="64">
        <v>1</v>
      </c>
      <c r="GC39" s="64">
        <v>2016</v>
      </c>
      <c r="GD39" s="64" t="s">
        <v>440</v>
      </c>
      <c r="GE39" s="64">
        <v>1</v>
      </c>
      <c r="GF39" s="64">
        <v>2016</v>
      </c>
      <c r="GG39" s="64" t="s">
        <v>440</v>
      </c>
      <c r="GH39" s="64">
        <v>1</v>
      </c>
      <c r="GI39" s="64">
        <v>2016</v>
      </c>
      <c r="GJ39" s="64" t="s">
        <v>440</v>
      </c>
      <c r="GK39" s="64">
        <v>1</v>
      </c>
      <c r="GL39" s="64">
        <v>2016</v>
      </c>
      <c r="GM39" s="64" t="s">
        <v>440</v>
      </c>
      <c r="GN39" s="64">
        <v>1</v>
      </c>
      <c r="GO39" s="64">
        <v>2016</v>
      </c>
      <c r="GP39" s="64">
        <v>7.0000000000000001E-3</v>
      </c>
      <c r="GQ39" s="64">
        <v>2</v>
      </c>
      <c r="GR39" s="64">
        <v>2016</v>
      </c>
      <c r="GS39" s="64" t="s">
        <v>440</v>
      </c>
      <c r="GT39" s="64">
        <v>1</v>
      </c>
      <c r="GU39" s="64">
        <v>2016</v>
      </c>
      <c r="GV39" s="64" t="s">
        <v>440</v>
      </c>
      <c r="GW39" s="64">
        <v>1</v>
      </c>
      <c r="GX39" s="64">
        <v>2016</v>
      </c>
      <c r="GY39" s="64">
        <v>0.09</v>
      </c>
      <c r="GZ39" s="64">
        <v>2</v>
      </c>
      <c r="HA39" s="65">
        <v>2016</v>
      </c>
      <c r="HB39" s="65" t="s">
        <v>440</v>
      </c>
      <c r="HC39" s="64">
        <v>1</v>
      </c>
      <c r="HD39" s="65">
        <v>2016</v>
      </c>
      <c r="HE39" s="65" t="s">
        <v>440</v>
      </c>
      <c r="HF39" s="64">
        <v>1</v>
      </c>
      <c r="HG39" s="65">
        <v>2016</v>
      </c>
      <c r="HH39" s="65" t="s">
        <v>440</v>
      </c>
      <c r="HI39" s="65">
        <v>2016</v>
      </c>
      <c r="HJ39" s="65">
        <v>2016</v>
      </c>
      <c r="HK39" s="65">
        <v>2016</v>
      </c>
      <c r="HL39" s="65">
        <v>2</v>
      </c>
      <c r="HM39" s="65">
        <v>2016</v>
      </c>
      <c r="HN39" s="65">
        <v>2016</v>
      </c>
      <c r="HO39" s="65">
        <v>3</v>
      </c>
      <c r="HP39" s="65" t="s">
        <v>441</v>
      </c>
      <c r="HQ39" s="64"/>
      <c r="HR39" s="64"/>
      <c r="HS39" s="64" t="s">
        <v>440</v>
      </c>
      <c r="HT39" s="64" t="s">
        <v>440</v>
      </c>
      <c r="HU39" s="64">
        <v>1</v>
      </c>
      <c r="HV39" s="64">
        <v>2016</v>
      </c>
      <c r="HW39" s="64" t="s">
        <v>440</v>
      </c>
      <c r="HX39" s="64" t="s">
        <v>440</v>
      </c>
      <c r="HY39" s="64">
        <v>1</v>
      </c>
      <c r="HZ39" s="64">
        <v>2016</v>
      </c>
      <c r="IA39" s="64" t="s">
        <v>440</v>
      </c>
      <c r="IB39" s="64" t="s">
        <v>440</v>
      </c>
      <c r="IC39" s="64">
        <v>1</v>
      </c>
      <c r="ID39" s="64">
        <v>2016</v>
      </c>
      <c r="IE39" s="64" t="s">
        <v>440</v>
      </c>
      <c r="IF39" s="64" t="s">
        <v>440</v>
      </c>
      <c r="IG39" s="64">
        <v>1</v>
      </c>
      <c r="IH39" s="64">
        <v>2016</v>
      </c>
      <c r="II39" s="64"/>
      <c r="IJ39" s="64"/>
      <c r="IK39" s="64"/>
      <c r="IL39" s="64"/>
      <c r="IM39" s="64"/>
      <c r="IN39" s="64"/>
      <c r="IO39" s="64" t="s">
        <v>440</v>
      </c>
      <c r="IP39" s="64" t="s">
        <v>440</v>
      </c>
      <c r="IQ39" s="64">
        <v>1</v>
      </c>
      <c r="IR39" s="64">
        <v>2016</v>
      </c>
      <c r="IS39" s="64" t="s">
        <v>440</v>
      </c>
      <c r="IT39" s="64" t="s">
        <v>440</v>
      </c>
      <c r="IU39" s="64">
        <v>1</v>
      </c>
      <c r="IV39" s="64">
        <v>2016</v>
      </c>
      <c r="IW39" s="64" t="s">
        <v>440</v>
      </c>
      <c r="IX39" s="64" t="s">
        <v>440</v>
      </c>
      <c r="IY39" s="64">
        <v>1</v>
      </c>
      <c r="IZ39" s="64">
        <v>2016</v>
      </c>
      <c r="JA39" s="64" t="s">
        <v>440</v>
      </c>
      <c r="JB39" s="64" t="s">
        <v>440</v>
      </c>
      <c r="JC39" s="64">
        <v>1</v>
      </c>
      <c r="JD39" s="64">
        <v>2016</v>
      </c>
      <c r="JE39" s="64" t="s">
        <v>440</v>
      </c>
      <c r="JF39" s="64">
        <v>1</v>
      </c>
      <c r="JG39" s="64">
        <v>2016</v>
      </c>
      <c r="JH39" s="64" t="s">
        <v>440</v>
      </c>
      <c r="JI39" s="64">
        <v>1</v>
      </c>
      <c r="JJ39" s="64">
        <v>2016</v>
      </c>
      <c r="JK39" s="64">
        <v>0.2</v>
      </c>
      <c r="JL39" s="64">
        <v>1</v>
      </c>
      <c r="JM39" s="64">
        <v>2016</v>
      </c>
      <c r="JN39" s="64" t="s">
        <v>440</v>
      </c>
      <c r="JO39" s="64" t="s">
        <v>440</v>
      </c>
      <c r="JP39" s="64">
        <v>1</v>
      </c>
      <c r="JQ39" s="64">
        <v>2016</v>
      </c>
      <c r="JR39" s="64" t="s">
        <v>440</v>
      </c>
      <c r="JS39" s="64" t="s">
        <v>440</v>
      </c>
      <c r="JT39" s="64">
        <v>1</v>
      </c>
      <c r="JU39" s="64">
        <v>2016</v>
      </c>
      <c r="JV39" s="64"/>
      <c r="JW39" s="64"/>
      <c r="JX39" s="64"/>
      <c r="JY39" s="64">
        <v>3.7000000000000002E-3</v>
      </c>
      <c r="JZ39" s="64">
        <v>1.7000000000000001E-2</v>
      </c>
      <c r="KA39" s="64">
        <v>1</v>
      </c>
      <c r="KB39" s="64">
        <v>2016</v>
      </c>
      <c r="KC39" s="64" t="s">
        <v>440</v>
      </c>
      <c r="KD39" s="64">
        <v>1</v>
      </c>
      <c r="KE39" s="64">
        <v>2016</v>
      </c>
      <c r="KF39" s="64"/>
      <c r="KG39" s="64">
        <v>1</v>
      </c>
      <c r="KH39" s="64">
        <v>2011</v>
      </c>
      <c r="KI39" s="64"/>
      <c r="KJ39" s="64"/>
      <c r="KK39" s="64"/>
      <c r="KL39" s="64" t="s">
        <v>440</v>
      </c>
      <c r="KM39" s="64">
        <v>1</v>
      </c>
      <c r="KN39" s="64">
        <v>2016</v>
      </c>
      <c r="KO39" s="64" t="s">
        <v>440</v>
      </c>
      <c r="KP39" s="64" t="s">
        <v>440</v>
      </c>
      <c r="KQ39" s="64">
        <v>1</v>
      </c>
      <c r="KR39" s="64">
        <v>2016</v>
      </c>
      <c r="KS39" s="64" t="s">
        <v>440</v>
      </c>
      <c r="KT39" s="64" t="s">
        <v>440</v>
      </c>
      <c r="KU39" s="64">
        <v>1</v>
      </c>
      <c r="KV39" s="64">
        <v>2016</v>
      </c>
      <c r="KW39" s="64">
        <v>0.3</v>
      </c>
      <c r="KX39" s="64">
        <v>1</v>
      </c>
      <c r="KY39" s="64">
        <v>1</v>
      </c>
      <c r="KZ39" s="64">
        <v>2016</v>
      </c>
      <c r="LA39" s="64"/>
      <c r="LB39" s="64"/>
      <c r="LC39" s="64"/>
      <c r="LD39" s="64">
        <v>4.3999999999999997E-2</v>
      </c>
      <c r="LE39" s="64">
        <v>1</v>
      </c>
      <c r="LF39" s="64">
        <v>2016</v>
      </c>
      <c r="LG39" s="64">
        <v>8.9999999999999993E-3</v>
      </c>
      <c r="LH39" s="64">
        <v>3.2000000000000001E-2</v>
      </c>
      <c r="LI39" s="64">
        <v>1</v>
      </c>
      <c r="LJ39" s="64">
        <v>2016</v>
      </c>
      <c r="LK39" s="64">
        <v>1.02</v>
      </c>
      <c r="LL39" s="64">
        <v>2.2000000000000002</v>
      </c>
      <c r="LM39" s="64">
        <v>1</v>
      </c>
      <c r="LN39" s="64">
        <v>2016</v>
      </c>
      <c r="LO39" s="64" t="s">
        <v>440</v>
      </c>
      <c r="LP39" s="64" t="s">
        <v>440</v>
      </c>
      <c r="LQ39" s="64">
        <v>1</v>
      </c>
      <c r="LR39" s="64">
        <v>2016</v>
      </c>
      <c r="LS39" s="64" t="s">
        <v>440</v>
      </c>
      <c r="LT39" s="64">
        <v>1</v>
      </c>
      <c r="LU39" s="64">
        <v>2016</v>
      </c>
      <c r="LV39" s="64" t="s">
        <v>440</v>
      </c>
      <c r="LW39" s="64">
        <v>1</v>
      </c>
      <c r="LX39" s="64">
        <v>2016</v>
      </c>
      <c r="LY39" s="64" t="s">
        <v>440</v>
      </c>
      <c r="LZ39" s="64" t="s">
        <v>440</v>
      </c>
      <c r="MA39" s="64">
        <v>1</v>
      </c>
      <c r="MB39" s="64">
        <v>2016</v>
      </c>
      <c r="MC39" s="64"/>
      <c r="MD39" s="64"/>
      <c r="ME39" s="64"/>
      <c r="MF39" s="64">
        <v>6.2E-4</v>
      </c>
      <c r="MG39" s="64">
        <v>5.8999999999999999E-3</v>
      </c>
      <c r="MH39" s="141" t="s">
        <v>1117</v>
      </c>
      <c r="MI39" s="64">
        <v>2016</v>
      </c>
      <c r="MJ39" s="64" t="s">
        <v>440</v>
      </c>
      <c r="MK39" s="64">
        <v>1</v>
      </c>
      <c r="ML39" s="64">
        <v>2016</v>
      </c>
      <c r="MM39" s="64" t="s">
        <v>440</v>
      </c>
      <c r="MN39" s="64">
        <v>1</v>
      </c>
      <c r="MO39" s="64">
        <v>2016</v>
      </c>
      <c r="MP39" s="64" t="s">
        <v>440</v>
      </c>
      <c r="MQ39" s="64">
        <v>1</v>
      </c>
      <c r="MR39" s="64">
        <v>2016</v>
      </c>
      <c r="MS39" s="64" t="s">
        <v>440</v>
      </c>
      <c r="MT39" s="64">
        <v>2016</v>
      </c>
      <c r="MU39" s="64" t="s">
        <v>440</v>
      </c>
      <c r="MV39" s="64" t="s">
        <v>440</v>
      </c>
      <c r="MW39" s="64">
        <v>1</v>
      </c>
      <c r="MX39" s="64">
        <v>2016</v>
      </c>
      <c r="MY39" s="64" t="s">
        <v>440</v>
      </c>
      <c r="MZ39" s="64" t="s">
        <v>440</v>
      </c>
      <c r="NA39" s="64">
        <v>1</v>
      </c>
      <c r="NB39" s="64">
        <v>2016</v>
      </c>
      <c r="NC39" s="64" t="s">
        <v>440</v>
      </c>
      <c r="ND39" s="64">
        <v>1</v>
      </c>
      <c r="NE39" s="64">
        <v>2016</v>
      </c>
      <c r="NF39" s="64" t="s">
        <v>440</v>
      </c>
      <c r="NG39" s="64">
        <v>1</v>
      </c>
      <c r="NH39" s="64">
        <v>2016</v>
      </c>
      <c r="NI39" s="64" t="s">
        <v>440</v>
      </c>
      <c r="NJ39" s="64">
        <v>1</v>
      </c>
      <c r="NK39" s="64">
        <v>2016</v>
      </c>
      <c r="NL39" s="64"/>
      <c r="NM39" s="64"/>
      <c r="NN39" s="64"/>
      <c r="NO39" s="64"/>
      <c r="NP39" s="64"/>
      <c r="NQ39" s="64"/>
      <c r="NR39" s="64"/>
      <c r="NS39" s="64"/>
      <c r="NT39" s="64"/>
      <c r="NU39" s="64"/>
      <c r="NV39" s="64"/>
      <c r="NW39" s="64"/>
      <c r="NX39" s="64"/>
      <c r="NY39" s="64"/>
      <c r="NZ39" s="64"/>
      <c r="OA39" s="64"/>
      <c r="OB39" s="64"/>
      <c r="OC39" s="64"/>
      <c r="OD39" s="64"/>
      <c r="OE39" s="64"/>
      <c r="OF39" s="64"/>
      <c r="OG39" s="64"/>
      <c r="OH39" s="64"/>
      <c r="OI39" s="64"/>
      <c r="OJ39" s="64"/>
      <c r="OK39" s="64"/>
      <c r="OL39" s="64"/>
      <c r="OM39" s="64"/>
      <c r="ON39" s="64"/>
      <c r="OO39" s="64"/>
      <c r="OP39" s="64"/>
      <c r="OQ39" s="64"/>
      <c r="OR39" s="64"/>
      <c r="OS39" s="64"/>
      <c r="OT39" s="64"/>
      <c r="OU39" s="64"/>
      <c r="OV39" s="64"/>
      <c r="OW39" s="64"/>
      <c r="OX39" s="64"/>
      <c r="OY39" s="64"/>
      <c r="OZ39" s="64"/>
      <c r="PA39" s="64"/>
      <c r="PB39" s="64"/>
      <c r="PC39" s="64"/>
      <c r="PD39" s="64"/>
      <c r="PE39" s="64"/>
      <c r="PF39" s="64"/>
      <c r="PG39" s="64"/>
      <c r="PH39" s="64"/>
      <c r="PI39" s="64"/>
      <c r="PJ39" s="64"/>
      <c r="PK39" s="64"/>
      <c r="PL39" s="64"/>
      <c r="PM39" s="64"/>
      <c r="PN39" s="64"/>
      <c r="PO39" s="64"/>
      <c r="PP39" s="64"/>
      <c r="PQ39" s="64"/>
      <c r="PR39" s="64"/>
      <c r="PS39" s="64"/>
      <c r="PT39" s="64" t="s">
        <v>440</v>
      </c>
      <c r="PU39" s="64">
        <v>1</v>
      </c>
      <c r="PV39" s="64">
        <v>2016</v>
      </c>
      <c r="PW39" s="64" t="s">
        <v>440</v>
      </c>
      <c r="PX39" s="64">
        <v>1</v>
      </c>
      <c r="PY39" s="64">
        <v>2016</v>
      </c>
      <c r="PZ39" s="64" t="s">
        <v>440</v>
      </c>
      <c r="QA39" s="64">
        <v>1</v>
      </c>
      <c r="QB39" s="64">
        <v>2016</v>
      </c>
      <c r="QC39" s="64" t="s">
        <v>440</v>
      </c>
      <c r="QD39" s="64">
        <v>1</v>
      </c>
      <c r="QE39" s="64">
        <v>2016</v>
      </c>
      <c r="QF39" s="64" t="s">
        <v>440</v>
      </c>
      <c r="QG39" s="64">
        <v>1</v>
      </c>
      <c r="QH39" s="64">
        <v>2016</v>
      </c>
      <c r="QI39" s="64" t="s">
        <v>440</v>
      </c>
      <c r="QJ39" s="64">
        <v>1</v>
      </c>
      <c r="QK39" s="64">
        <v>2016</v>
      </c>
      <c r="QL39" s="65">
        <v>2016</v>
      </c>
      <c r="QM39" s="65">
        <v>2016</v>
      </c>
      <c r="QN39" s="65" t="s">
        <v>443</v>
      </c>
      <c r="QO39" s="65"/>
      <c r="QP39" s="65"/>
      <c r="QQ39" s="65">
        <v>2016</v>
      </c>
      <c r="QR39" s="65">
        <v>2016</v>
      </c>
      <c r="QS39" s="65" t="s">
        <v>444</v>
      </c>
      <c r="QV39" s="32"/>
      <c r="QW39" s="184" t="s">
        <v>445</v>
      </c>
      <c r="QX39" s="185" t="s">
        <v>435</v>
      </c>
    </row>
    <row r="40" spans="1:466" s="31" customFormat="1" ht="14.25" customHeight="1" thickTop="1">
      <c r="G40" s="32"/>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QV40" s="32"/>
      <c r="QW40" s="8"/>
      <c r="QX40" s="8"/>
    </row>
    <row r="41" spans="1:466" ht="14.25" customHeight="1">
      <c r="A41" s="295" t="s">
        <v>314</v>
      </c>
      <c r="B41" s="295"/>
      <c r="C41" s="295"/>
      <c r="D41" s="295"/>
    </row>
    <row r="42" spans="1:466" ht="14.25" customHeight="1">
      <c r="A42" s="290" t="s">
        <v>322</v>
      </c>
      <c r="B42" s="290"/>
      <c r="C42" s="290"/>
      <c r="D42" s="290"/>
    </row>
    <row r="43" spans="1:466" ht="14.25" customHeight="1">
      <c r="A43" s="290"/>
      <c r="B43" s="290"/>
      <c r="C43" s="290"/>
      <c r="D43" s="290"/>
    </row>
    <row r="44" spans="1:466" ht="14.25" customHeight="1">
      <c r="A44" s="290"/>
      <c r="B44" s="290"/>
      <c r="C44" s="290"/>
      <c r="D44" s="290"/>
    </row>
    <row r="45" spans="1:466" ht="14.25" customHeight="1">
      <c r="A45" s="291" t="s">
        <v>321</v>
      </c>
      <c r="B45" s="292"/>
      <c r="C45" s="292"/>
      <c r="D45" s="293"/>
    </row>
    <row r="46" spans="1:466" ht="14.25" customHeight="1">
      <c r="A46" s="294" t="s">
        <v>320</v>
      </c>
      <c r="B46" s="294"/>
      <c r="C46" s="294"/>
      <c r="D46" s="294"/>
    </row>
    <row r="47" spans="1:466" ht="14.25" customHeight="1"/>
  </sheetData>
  <autoFilter ref="A6:RS17"/>
  <mergeCells count="693">
    <mergeCell ref="A41:D41"/>
    <mergeCell ref="A42:D44"/>
    <mergeCell ref="A45:D45"/>
    <mergeCell ref="A46:D46"/>
    <mergeCell ref="QX2:QX5"/>
    <mergeCell ref="QJ4:QJ5"/>
    <mergeCell ref="QK4:QK5"/>
    <mergeCell ref="QL4:QL5"/>
    <mergeCell ref="QM4:QM5"/>
    <mergeCell ref="QN4:QN5"/>
    <mergeCell ref="QQ4:QQ5"/>
    <mergeCell ref="QD4:QD5"/>
    <mergeCell ref="QE4:QE5"/>
    <mergeCell ref="QF4:QF5"/>
    <mergeCell ref="QG4:QG5"/>
    <mergeCell ref="QH4:QH5"/>
    <mergeCell ref="QI4:QI5"/>
    <mergeCell ref="PU4:PU5"/>
    <mergeCell ref="PV4:PV5"/>
    <mergeCell ref="PW4:PW5"/>
    <mergeCell ref="PX4:PX5"/>
    <mergeCell ref="PY4:PY5"/>
    <mergeCell ref="PZ4:PZ5"/>
    <mergeCell ref="PL4:PO4"/>
    <mergeCell ref="PP4:PP5"/>
    <mergeCell ref="PQ4:PQ5"/>
    <mergeCell ref="PR4:PR5"/>
    <mergeCell ref="PS4:PS5"/>
    <mergeCell ref="PT4:PT5"/>
    <mergeCell ref="OY4:OY5"/>
    <mergeCell ref="OZ4:OZ5"/>
    <mergeCell ref="PA4:PA5"/>
    <mergeCell ref="PB4:PD4"/>
    <mergeCell ref="PE4:PH4"/>
    <mergeCell ref="PI4:PK4"/>
    <mergeCell ref="OS4:OS5"/>
    <mergeCell ref="OT4:OT5"/>
    <mergeCell ref="OU4:OU5"/>
    <mergeCell ref="OV4:OV5"/>
    <mergeCell ref="OW4:OW5"/>
    <mergeCell ref="OX4:OX5"/>
    <mergeCell ref="OM4:OM5"/>
    <mergeCell ref="ON4:ON5"/>
    <mergeCell ref="OO4:OO5"/>
    <mergeCell ref="OP4:OP5"/>
    <mergeCell ref="OQ4:OQ5"/>
    <mergeCell ref="OR4:OR5"/>
    <mergeCell ref="OF4:OG4"/>
    <mergeCell ref="OH4:OH5"/>
    <mergeCell ref="OI4:OI5"/>
    <mergeCell ref="OJ4:OJ5"/>
    <mergeCell ref="OK4:OK5"/>
    <mergeCell ref="OL4:OL5"/>
    <mergeCell ref="NU4:NX4"/>
    <mergeCell ref="NY4:NY5"/>
    <mergeCell ref="NZ4:NZ5"/>
    <mergeCell ref="OA4:OA5"/>
    <mergeCell ref="OB4:OB5"/>
    <mergeCell ref="OC4:OE4"/>
    <mergeCell ref="NI4:NI5"/>
    <mergeCell ref="NJ4:NJ5"/>
    <mergeCell ref="NK4:NK5"/>
    <mergeCell ref="NL4:NN4"/>
    <mergeCell ref="NO4:NQ4"/>
    <mergeCell ref="NR4:NT4"/>
    <mergeCell ref="NC4:NC5"/>
    <mergeCell ref="ND4:ND5"/>
    <mergeCell ref="NE4:NE5"/>
    <mergeCell ref="NF4:NF5"/>
    <mergeCell ref="NG4:NG5"/>
    <mergeCell ref="NH4:NH5"/>
    <mergeCell ref="MW4:MW5"/>
    <mergeCell ref="MX4:MX5"/>
    <mergeCell ref="MY4:MY5"/>
    <mergeCell ref="MZ4:MZ5"/>
    <mergeCell ref="NA4:NA5"/>
    <mergeCell ref="NB4:NB5"/>
    <mergeCell ref="MQ4:MQ5"/>
    <mergeCell ref="MR4:MR5"/>
    <mergeCell ref="MS4:MS5"/>
    <mergeCell ref="MT4:MT5"/>
    <mergeCell ref="MU4:MU5"/>
    <mergeCell ref="MV4:MV5"/>
    <mergeCell ref="MK4:MK5"/>
    <mergeCell ref="ML4:ML5"/>
    <mergeCell ref="MM4:MM5"/>
    <mergeCell ref="MN4:MN5"/>
    <mergeCell ref="MO4:MO5"/>
    <mergeCell ref="MP4:MP5"/>
    <mergeCell ref="LZ4:LZ5"/>
    <mergeCell ref="MA4:MA5"/>
    <mergeCell ref="MB4:MB5"/>
    <mergeCell ref="MC4:ME4"/>
    <mergeCell ref="MF4:MI4"/>
    <mergeCell ref="MJ4:MJ5"/>
    <mergeCell ref="LT4:LT5"/>
    <mergeCell ref="LU4:LU5"/>
    <mergeCell ref="LV4:LV5"/>
    <mergeCell ref="LW4:LW5"/>
    <mergeCell ref="LX4:LX5"/>
    <mergeCell ref="LY4:LY5"/>
    <mergeCell ref="LN4:LN5"/>
    <mergeCell ref="LO4:LO5"/>
    <mergeCell ref="LP4:LP5"/>
    <mergeCell ref="LQ4:LQ5"/>
    <mergeCell ref="LR4:LR5"/>
    <mergeCell ref="LS4:LS5"/>
    <mergeCell ref="LH4:LH5"/>
    <mergeCell ref="LI4:LI5"/>
    <mergeCell ref="LJ4:LJ5"/>
    <mergeCell ref="LK4:LK5"/>
    <mergeCell ref="LL4:LL5"/>
    <mergeCell ref="LM4:LM5"/>
    <mergeCell ref="KX4:KX5"/>
    <mergeCell ref="KY4:KY5"/>
    <mergeCell ref="KZ4:KZ5"/>
    <mergeCell ref="LA4:LC4"/>
    <mergeCell ref="LD4:LF4"/>
    <mergeCell ref="LG4:LG5"/>
    <mergeCell ref="KR4:KR5"/>
    <mergeCell ref="KS4:KS5"/>
    <mergeCell ref="KT4:KT5"/>
    <mergeCell ref="KU4:KU5"/>
    <mergeCell ref="KV4:KV5"/>
    <mergeCell ref="KW4:KW5"/>
    <mergeCell ref="KF4:KH4"/>
    <mergeCell ref="KI4:KK4"/>
    <mergeCell ref="KL4:KN4"/>
    <mergeCell ref="KO4:KO5"/>
    <mergeCell ref="KP4:KP5"/>
    <mergeCell ref="KQ4:KQ5"/>
    <mergeCell ref="JS4:JS5"/>
    <mergeCell ref="JT4:JT5"/>
    <mergeCell ref="JU4:JU5"/>
    <mergeCell ref="JV4:JX4"/>
    <mergeCell ref="JY4:KB4"/>
    <mergeCell ref="KC4:KE4"/>
    <mergeCell ref="JM4:JM5"/>
    <mergeCell ref="JN4:JN5"/>
    <mergeCell ref="JO4:JO5"/>
    <mergeCell ref="JP4:JP5"/>
    <mergeCell ref="JQ4:JQ5"/>
    <mergeCell ref="JR4:JR5"/>
    <mergeCell ref="JG4:JG5"/>
    <mergeCell ref="JH4:JH5"/>
    <mergeCell ref="JI4:JI5"/>
    <mergeCell ref="JJ4:JJ5"/>
    <mergeCell ref="JK4:JK5"/>
    <mergeCell ref="JL4:JL5"/>
    <mergeCell ref="JA4:JA5"/>
    <mergeCell ref="JB4:JB5"/>
    <mergeCell ref="JC4:JC5"/>
    <mergeCell ref="JD4:JD5"/>
    <mergeCell ref="JE4:JE5"/>
    <mergeCell ref="JF4:JF5"/>
    <mergeCell ref="IU4:IU5"/>
    <mergeCell ref="IV4:IV5"/>
    <mergeCell ref="IW4:IW5"/>
    <mergeCell ref="IX4:IX5"/>
    <mergeCell ref="IY4:IY5"/>
    <mergeCell ref="IZ4:IZ5"/>
    <mergeCell ref="IO4:IO5"/>
    <mergeCell ref="IP4:IP5"/>
    <mergeCell ref="IQ4:IQ5"/>
    <mergeCell ref="IR4:IR5"/>
    <mergeCell ref="IS4:IS5"/>
    <mergeCell ref="IT4:IT5"/>
    <mergeCell ref="IE4:IE5"/>
    <mergeCell ref="IF4:IF5"/>
    <mergeCell ref="IG4:IG5"/>
    <mergeCell ref="IH4:IH5"/>
    <mergeCell ref="II4:IK4"/>
    <mergeCell ref="IL4:IN4"/>
    <mergeCell ref="HY4:HY5"/>
    <mergeCell ref="HZ4:HZ5"/>
    <mergeCell ref="IA4:IA5"/>
    <mergeCell ref="IB4:IB5"/>
    <mergeCell ref="IC4:IC5"/>
    <mergeCell ref="ID4:ID5"/>
    <mergeCell ref="HS4:HS5"/>
    <mergeCell ref="HT4:HT5"/>
    <mergeCell ref="HU4:HU5"/>
    <mergeCell ref="HV4:HV5"/>
    <mergeCell ref="HW4:HW5"/>
    <mergeCell ref="HX4:HX5"/>
    <mergeCell ref="HG4:HG5"/>
    <mergeCell ref="HH4:HH5"/>
    <mergeCell ref="HI4:HI5"/>
    <mergeCell ref="HJ4:HJ5"/>
    <mergeCell ref="HK4:HK5"/>
    <mergeCell ref="HL4:HL5"/>
    <mergeCell ref="HA4:HA5"/>
    <mergeCell ref="HB4:HB5"/>
    <mergeCell ref="HC4:HC5"/>
    <mergeCell ref="HD4:HD5"/>
    <mergeCell ref="HE4:HE5"/>
    <mergeCell ref="HF4:HF5"/>
    <mergeCell ref="GU4:GU5"/>
    <mergeCell ref="GV4:GV5"/>
    <mergeCell ref="GW4:GW5"/>
    <mergeCell ref="GX4:GX5"/>
    <mergeCell ref="GY4:GY5"/>
    <mergeCell ref="GZ4:GZ5"/>
    <mergeCell ref="GP4:GP5"/>
    <mergeCell ref="GQ4:GQ5"/>
    <mergeCell ref="GR4:GR5"/>
    <mergeCell ref="GS4:GS5"/>
    <mergeCell ref="GT4:GT5"/>
    <mergeCell ref="GI4:GI5"/>
    <mergeCell ref="GJ4:GJ5"/>
    <mergeCell ref="GK4:GK5"/>
    <mergeCell ref="GL4:GL5"/>
    <mergeCell ref="GM4:GM5"/>
    <mergeCell ref="GN4:GN5"/>
    <mergeCell ref="GC4:GC5"/>
    <mergeCell ref="GD4:GD5"/>
    <mergeCell ref="GE4:GE5"/>
    <mergeCell ref="GF4:GF5"/>
    <mergeCell ref="GG4:GG5"/>
    <mergeCell ref="GH4:GH5"/>
    <mergeCell ref="FW4:FW5"/>
    <mergeCell ref="FX4:FX5"/>
    <mergeCell ref="FY4:FY5"/>
    <mergeCell ref="FZ4:FZ5"/>
    <mergeCell ref="GA4:GA5"/>
    <mergeCell ref="GB4:GB5"/>
    <mergeCell ref="FQ4:FQ5"/>
    <mergeCell ref="FR4:FR5"/>
    <mergeCell ref="FS4:FS5"/>
    <mergeCell ref="FT4:FT5"/>
    <mergeCell ref="FU4:FU5"/>
    <mergeCell ref="FV4:FV5"/>
    <mergeCell ref="FK4:FK5"/>
    <mergeCell ref="FL4:FL5"/>
    <mergeCell ref="FM4:FM5"/>
    <mergeCell ref="FN4:FN5"/>
    <mergeCell ref="FO4:FO5"/>
    <mergeCell ref="FP4:FP5"/>
    <mergeCell ref="FE4:FE5"/>
    <mergeCell ref="FF4:FF5"/>
    <mergeCell ref="FG4:FG5"/>
    <mergeCell ref="FH4:FH5"/>
    <mergeCell ref="FI4:FI5"/>
    <mergeCell ref="FJ4:FJ5"/>
    <mergeCell ref="EY4:EY5"/>
    <mergeCell ref="EZ4:EZ5"/>
    <mergeCell ref="FA4:FA5"/>
    <mergeCell ref="FB4:FB5"/>
    <mergeCell ref="FC4:FC5"/>
    <mergeCell ref="FD4:FD5"/>
    <mergeCell ref="ES4:ES5"/>
    <mergeCell ref="ET4:ET5"/>
    <mergeCell ref="EU4:EU5"/>
    <mergeCell ref="EV4:EV5"/>
    <mergeCell ref="EW4:EW5"/>
    <mergeCell ref="EX4:EX5"/>
    <mergeCell ref="EM4:EM5"/>
    <mergeCell ref="EN4:EN5"/>
    <mergeCell ref="EO4:EO5"/>
    <mergeCell ref="EP4:EP5"/>
    <mergeCell ref="EQ4:EQ5"/>
    <mergeCell ref="ER4:ER5"/>
    <mergeCell ref="EG4:EG5"/>
    <mergeCell ref="EH4:EH5"/>
    <mergeCell ref="EI4:EI5"/>
    <mergeCell ref="EJ4:EJ5"/>
    <mergeCell ref="EK4:EK5"/>
    <mergeCell ref="EL4:EL5"/>
    <mergeCell ref="EA4:EA5"/>
    <mergeCell ref="EB4:EB5"/>
    <mergeCell ref="EC4:EC5"/>
    <mergeCell ref="ED4:ED5"/>
    <mergeCell ref="EE4:EE5"/>
    <mergeCell ref="EF4:EF5"/>
    <mergeCell ref="DU4:DU5"/>
    <mergeCell ref="DV4:DV5"/>
    <mergeCell ref="DW4:DW5"/>
    <mergeCell ref="DX4:DX5"/>
    <mergeCell ref="DY4:DY5"/>
    <mergeCell ref="DZ4:DZ5"/>
    <mergeCell ref="DO4:DO5"/>
    <mergeCell ref="DP4:DP5"/>
    <mergeCell ref="DQ4:DQ5"/>
    <mergeCell ref="DR4:DR5"/>
    <mergeCell ref="DS4:DS5"/>
    <mergeCell ref="DT4:DT5"/>
    <mergeCell ref="DI4:DI5"/>
    <mergeCell ref="DJ4:DJ5"/>
    <mergeCell ref="DK4:DK5"/>
    <mergeCell ref="DL4:DL5"/>
    <mergeCell ref="DM4:DM5"/>
    <mergeCell ref="DN4:DN5"/>
    <mergeCell ref="DC4:DC5"/>
    <mergeCell ref="DD4:DD5"/>
    <mergeCell ref="DE4:DE5"/>
    <mergeCell ref="DF4:DF5"/>
    <mergeCell ref="DG4:DG5"/>
    <mergeCell ref="DH4:DH5"/>
    <mergeCell ref="CW4:CW5"/>
    <mergeCell ref="CX4:CX5"/>
    <mergeCell ref="CY4:CY5"/>
    <mergeCell ref="CZ4:CZ5"/>
    <mergeCell ref="DA4:DA5"/>
    <mergeCell ref="DB4:DB5"/>
    <mergeCell ref="CQ4:CQ5"/>
    <mergeCell ref="CR4:CR5"/>
    <mergeCell ref="CS4:CS5"/>
    <mergeCell ref="CT4:CT5"/>
    <mergeCell ref="CU4:CU5"/>
    <mergeCell ref="CV4:CV5"/>
    <mergeCell ref="CK4:CK5"/>
    <mergeCell ref="CL4:CL5"/>
    <mergeCell ref="CM4:CM5"/>
    <mergeCell ref="CN4:CN5"/>
    <mergeCell ref="CO4:CO5"/>
    <mergeCell ref="CP4:CP5"/>
    <mergeCell ref="CE4:CE5"/>
    <mergeCell ref="CF4:CF5"/>
    <mergeCell ref="CG4:CG5"/>
    <mergeCell ref="CH4:CH5"/>
    <mergeCell ref="CI4:CI5"/>
    <mergeCell ref="CJ4:CJ5"/>
    <mergeCell ref="BY4:BY5"/>
    <mergeCell ref="BZ4:BZ5"/>
    <mergeCell ref="CA4:CA5"/>
    <mergeCell ref="CB4:CB5"/>
    <mergeCell ref="CC4:CC5"/>
    <mergeCell ref="CD4:CD5"/>
    <mergeCell ref="BS4:BS5"/>
    <mergeCell ref="BT4:BT5"/>
    <mergeCell ref="BU4:BU5"/>
    <mergeCell ref="BV4:BV5"/>
    <mergeCell ref="BW4:BW5"/>
    <mergeCell ref="BX4:BX5"/>
    <mergeCell ref="BM4:BM5"/>
    <mergeCell ref="BN4:BN5"/>
    <mergeCell ref="BO4:BO5"/>
    <mergeCell ref="BP4:BP5"/>
    <mergeCell ref="BQ4:BQ5"/>
    <mergeCell ref="BR4:BR5"/>
    <mergeCell ref="BG4:BG5"/>
    <mergeCell ref="BH4:BH5"/>
    <mergeCell ref="BI4:BI5"/>
    <mergeCell ref="BJ4:BJ5"/>
    <mergeCell ref="BK4:BK5"/>
    <mergeCell ref="BL4:BL5"/>
    <mergeCell ref="BA4:BA5"/>
    <mergeCell ref="BB4:BB5"/>
    <mergeCell ref="BC4:BC5"/>
    <mergeCell ref="BD4:BD5"/>
    <mergeCell ref="BE4:BE5"/>
    <mergeCell ref="BF4:BF5"/>
    <mergeCell ref="AU4:AU5"/>
    <mergeCell ref="AV4:AV5"/>
    <mergeCell ref="AW4:AW5"/>
    <mergeCell ref="AX4:AX5"/>
    <mergeCell ref="AY4:AY5"/>
    <mergeCell ref="AZ4:AZ5"/>
    <mergeCell ref="AO4:AO5"/>
    <mergeCell ref="AP4:AP5"/>
    <mergeCell ref="AQ4:AQ5"/>
    <mergeCell ref="AR4:AR5"/>
    <mergeCell ref="AS4:AS5"/>
    <mergeCell ref="AT4:AT5"/>
    <mergeCell ref="AI4:AI5"/>
    <mergeCell ref="AJ4:AJ5"/>
    <mergeCell ref="AK4:AK5"/>
    <mergeCell ref="AL4:AL5"/>
    <mergeCell ref="AM4:AM5"/>
    <mergeCell ref="AN4:AN5"/>
    <mergeCell ref="PP3:PS3"/>
    <mergeCell ref="PT3:PV3"/>
    <mergeCell ref="PW3:PY3"/>
    <mergeCell ref="PZ3:QB3"/>
    <mergeCell ref="QC3:QE3"/>
    <mergeCell ref="QF3:QH3"/>
    <mergeCell ref="OT3:OW3"/>
    <mergeCell ref="OX3:PA3"/>
    <mergeCell ref="PB3:PD3"/>
    <mergeCell ref="PE3:PH3"/>
    <mergeCell ref="PI3:PK3"/>
    <mergeCell ref="PL3:PO3"/>
    <mergeCell ref="NY3:OB3"/>
    <mergeCell ref="OC3:OE3"/>
    <mergeCell ref="OF3:OG3"/>
    <mergeCell ref="OH3:OK3"/>
    <mergeCell ref="OL3:OO3"/>
    <mergeCell ref="OP3:OS3"/>
    <mergeCell ref="NF3:NH3"/>
    <mergeCell ref="NI3:NK3"/>
    <mergeCell ref="NL3:NN3"/>
    <mergeCell ref="NO3:NQ3"/>
    <mergeCell ref="NR3:NT3"/>
    <mergeCell ref="NU3:NX3"/>
    <mergeCell ref="MM3:MO3"/>
    <mergeCell ref="MP3:MR3"/>
    <mergeCell ref="MS3:MT3"/>
    <mergeCell ref="MU3:MX3"/>
    <mergeCell ref="MY3:NB3"/>
    <mergeCell ref="NC3:NE3"/>
    <mergeCell ref="LS3:LU3"/>
    <mergeCell ref="LV3:LX3"/>
    <mergeCell ref="LY3:MB3"/>
    <mergeCell ref="MC3:ME3"/>
    <mergeCell ref="MF3:MI3"/>
    <mergeCell ref="MJ3:ML3"/>
    <mergeCell ref="KW3:KZ3"/>
    <mergeCell ref="LA3:LC3"/>
    <mergeCell ref="LD3:LF3"/>
    <mergeCell ref="LG3:LJ3"/>
    <mergeCell ref="LK3:LN3"/>
    <mergeCell ref="LO3:LR3"/>
    <mergeCell ref="KC3:KE3"/>
    <mergeCell ref="KF3:KH3"/>
    <mergeCell ref="KI3:KK3"/>
    <mergeCell ref="KL3:KN3"/>
    <mergeCell ref="KO3:KR3"/>
    <mergeCell ref="KS3:KV3"/>
    <mergeCell ref="JH3:JJ3"/>
    <mergeCell ref="JK3:JM3"/>
    <mergeCell ref="JN3:JQ3"/>
    <mergeCell ref="JR3:JU3"/>
    <mergeCell ref="JV3:JX3"/>
    <mergeCell ref="JY3:KB3"/>
    <mergeCell ref="IL3:IM3"/>
    <mergeCell ref="IO3:IR3"/>
    <mergeCell ref="IS3:IV3"/>
    <mergeCell ref="IW3:IZ3"/>
    <mergeCell ref="JA3:JD3"/>
    <mergeCell ref="JE3:JG3"/>
    <mergeCell ref="HS3:HV3"/>
    <mergeCell ref="HW3:HZ3"/>
    <mergeCell ref="IA3:ID3"/>
    <mergeCell ref="IE3:IH3"/>
    <mergeCell ref="II3:IK3"/>
    <mergeCell ref="GD3:GF3"/>
    <mergeCell ref="GG3:GI3"/>
    <mergeCell ref="GJ3:GL3"/>
    <mergeCell ref="GM3:GO3"/>
    <mergeCell ref="GP3:GR3"/>
    <mergeCell ref="GS3:GU3"/>
    <mergeCell ref="HM2:HP3"/>
    <mergeCell ref="HQ2:HQ5"/>
    <mergeCell ref="HR2:HR5"/>
    <mergeCell ref="HS2:HV2"/>
    <mergeCell ref="HW2:HZ2"/>
    <mergeCell ref="IA2:ID2"/>
    <mergeCell ref="HM4:HM5"/>
    <mergeCell ref="HN4:HN5"/>
    <mergeCell ref="HO4:HO5"/>
    <mergeCell ref="HP4:HP5"/>
    <mergeCell ref="GV2:GX2"/>
    <mergeCell ref="GY2:HA2"/>
    <mergeCell ref="GO4:GO5"/>
    <mergeCell ref="FU3:FW3"/>
    <mergeCell ref="FX3:FZ3"/>
    <mergeCell ref="GA3:GC3"/>
    <mergeCell ref="ET3:EV3"/>
    <mergeCell ref="EW3:EY3"/>
    <mergeCell ref="EZ3:FB3"/>
    <mergeCell ref="FC3:FE3"/>
    <mergeCell ref="FF3:FH3"/>
    <mergeCell ref="FI3:FK3"/>
    <mergeCell ref="DK3:DM3"/>
    <mergeCell ref="DN3:DP3"/>
    <mergeCell ref="DQ3:DS3"/>
    <mergeCell ref="DT3:DV3"/>
    <mergeCell ref="DW3:DY3"/>
    <mergeCell ref="DZ3:EB3"/>
    <mergeCell ref="FL3:FN3"/>
    <mergeCell ref="FO3:FQ3"/>
    <mergeCell ref="FR3:FT3"/>
    <mergeCell ref="CS3:CU3"/>
    <mergeCell ref="CV3:CX3"/>
    <mergeCell ref="CY3:DA3"/>
    <mergeCell ref="DB3:DD3"/>
    <mergeCell ref="DE3:DG3"/>
    <mergeCell ref="DH3:DJ3"/>
    <mergeCell ref="CA3:CC3"/>
    <mergeCell ref="CD3:CF3"/>
    <mergeCell ref="CG3:CI3"/>
    <mergeCell ref="CJ3:CL3"/>
    <mergeCell ref="CM3:CO3"/>
    <mergeCell ref="CP3:CR3"/>
    <mergeCell ref="BO3:BQ3"/>
    <mergeCell ref="BR3:BT3"/>
    <mergeCell ref="BU3:BW3"/>
    <mergeCell ref="BX3:BZ3"/>
    <mergeCell ref="AP3:AR3"/>
    <mergeCell ref="AV3:AX3"/>
    <mergeCell ref="AY3:BA3"/>
    <mergeCell ref="BB3:BC3"/>
    <mergeCell ref="BD3:BE3"/>
    <mergeCell ref="BF3:BH3"/>
    <mergeCell ref="QP2:QP5"/>
    <mergeCell ref="QQ2:QS3"/>
    <mergeCell ref="QT2:QT5"/>
    <mergeCell ref="QU2:QU5"/>
    <mergeCell ref="QV2:QV5"/>
    <mergeCell ref="QW2:QW5"/>
    <mergeCell ref="QR4:QR5"/>
    <mergeCell ref="QS4:QS5"/>
    <mergeCell ref="PZ2:QB2"/>
    <mergeCell ref="QC2:QE2"/>
    <mergeCell ref="QF2:QH2"/>
    <mergeCell ref="QI2:QK2"/>
    <mergeCell ref="QL2:QN3"/>
    <mergeCell ref="QO2:QO5"/>
    <mergeCell ref="QI3:QK3"/>
    <mergeCell ref="QA4:QA5"/>
    <mergeCell ref="QB4:QB5"/>
    <mergeCell ref="QC4:QC5"/>
    <mergeCell ref="OX2:PA2"/>
    <mergeCell ref="PB2:PH2"/>
    <mergeCell ref="PI2:PO2"/>
    <mergeCell ref="PP2:PS2"/>
    <mergeCell ref="PT2:PV2"/>
    <mergeCell ref="PW2:PY2"/>
    <mergeCell ref="NY2:OB2"/>
    <mergeCell ref="OC2:OG2"/>
    <mergeCell ref="OH2:OK2"/>
    <mergeCell ref="OL2:OO2"/>
    <mergeCell ref="OP2:OS2"/>
    <mergeCell ref="OT2:OW2"/>
    <mergeCell ref="MY2:NB2"/>
    <mergeCell ref="NC2:NE2"/>
    <mergeCell ref="NF2:NH2"/>
    <mergeCell ref="NI2:NK2"/>
    <mergeCell ref="NL2:NQ2"/>
    <mergeCell ref="NR2:NX2"/>
    <mergeCell ref="MC2:MI2"/>
    <mergeCell ref="MJ2:ML2"/>
    <mergeCell ref="MM2:MO2"/>
    <mergeCell ref="MP2:MR2"/>
    <mergeCell ref="MS2:MT2"/>
    <mergeCell ref="MU2:MX2"/>
    <mergeCell ref="LG2:LJ2"/>
    <mergeCell ref="LK2:LN2"/>
    <mergeCell ref="LO2:LR2"/>
    <mergeCell ref="LS2:LU2"/>
    <mergeCell ref="LV2:LX2"/>
    <mergeCell ref="LY2:MB2"/>
    <mergeCell ref="KC2:KH2"/>
    <mergeCell ref="KI2:KN2"/>
    <mergeCell ref="KO2:KR2"/>
    <mergeCell ref="KS2:KV2"/>
    <mergeCell ref="KW2:KZ2"/>
    <mergeCell ref="LA2:LF2"/>
    <mergeCell ref="JE2:JG2"/>
    <mergeCell ref="JH2:JJ2"/>
    <mergeCell ref="JK2:JM2"/>
    <mergeCell ref="JN2:JQ2"/>
    <mergeCell ref="JR2:JU2"/>
    <mergeCell ref="JV2:KB2"/>
    <mergeCell ref="IE2:IH2"/>
    <mergeCell ref="II2:IN2"/>
    <mergeCell ref="IO2:IR2"/>
    <mergeCell ref="IS2:IV2"/>
    <mergeCell ref="IW2:IZ2"/>
    <mergeCell ref="JA2:JD2"/>
    <mergeCell ref="HB2:HD2"/>
    <mergeCell ref="HE2:HG2"/>
    <mergeCell ref="HH2:HI2"/>
    <mergeCell ref="HJ2:HL3"/>
    <mergeCell ref="GV3:GX3"/>
    <mergeCell ref="GY3:HA3"/>
    <mergeCell ref="HB3:HD3"/>
    <mergeCell ref="HE3:HG3"/>
    <mergeCell ref="GD2:GF2"/>
    <mergeCell ref="GG2:GI2"/>
    <mergeCell ref="GJ2:GL2"/>
    <mergeCell ref="GM2:GO2"/>
    <mergeCell ref="GP2:GR2"/>
    <mergeCell ref="GS2:GU2"/>
    <mergeCell ref="HH3:HI3"/>
    <mergeCell ref="FL2:FN2"/>
    <mergeCell ref="FO2:FQ2"/>
    <mergeCell ref="FR2:FT2"/>
    <mergeCell ref="FU2:FW2"/>
    <mergeCell ref="FX2:FZ2"/>
    <mergeCell ref="GA2:GC2"/>
    <mergeCell ref="ET2:EV2"/>
    <mergeCell ref="EW2:EY2"/>
    <mergeCell ref="EZ2:FB2"/>
    <mergeCell ref="FC2:FE2"/>
    <mergeCell ref="FF2:FH2"/>
    <mergeCell ref="FI2:FK2"/>
    <mergeCell ref="EE2:EG2"/>
    <mergeCell ref="EH2:EI2"/>
    <mergeCell ref="EJ2:EK2"/>
    <mergeCell ref="EL2:EM2"/>
    <mergeCell ref="EN2:EP3"/>
    <mergeCell ref="EQ2:ES2"/>
    <mergeCell ref="DN2:DP2"/>
    <mergeCell ref="DQ2:DS2"/>
    <mergeCell ref="DT2:DV2"/>
    <mergeCell ref="DW2:DY2"/>
    <mergeCell ref="DZ2:EB2"/>
    <mergeCell ref="EC2:ED2"/>
    <mergeCell ref="EC3:ED3"/>
    <mergeCell ref="EE3:EG3"/>
    <mergeCell ref="EH3:EI3"/>
    <mergeCell ref="EJ3:EK3"/>
    <mergeCell ref="EL3:EM3"/>
    <mergeCell ref="EQ3:ES3"/>
    <mergeCell ref="CV2:CX2"/>
    <mergeCell ref="CY2:DA2"/>
    <mergeCell ref="DB2:DD2"/>
    <mergeCell ref="DE2:DG2"/>
    <mergeCell ref="DH2:DJ2"/>
    <mergeCell ref="DK2:DM2"/>
    <mergeCell ref="CD2:CF2"/>
    <mergeCell ref="CG2:CI2"/>
    <mergeCell ref="CJ2:CL2"/>
    <mergeCell ref="CM2:CO2"/>
    <mergeCell ref="CP2:CR2"/>
    <mergeCell ref="CS2:CU2"/>
    <mergeCell ref="BO2:BQ2"/>
    <mergeCell ref="BR2:BT2"/>
    <mergeCell ref="BU2:BW2"/>
    <mergeCell ref="BX2:BZ2"/>
    <mergeCell ref="CA2:CC2"/>
    <mergeCell ref="AV2:AX2"/>
    <mergeCell ref="AY2:BA2"/>
    <mergeCell ref="BB2:BC2"/>
    <mergeCell ref="BD2:BE2"/>
    <mergeCell ref="BF2:BH2"/>
    <mergeCell ref="BI2:BK2"/>
    <mergeCell ref="AJ2:AL2"/>
    <mergeCell ref="AM2:AO2"/>
    <mergeCell ref="AP2:AR2"/>
    <mergeCell ref="AS2:AU3"/>
    <mergeCell ref="AD3:AF3"/>
    <mergeCell ref="AG3:AI3"/>
    <mergeCell ref="AJ3:AL3"/>
    <mergeCell ref="AM3:AO3"/>
    <mergeCell ref="BL2:BN2"/>
    <mergeCell ref="BI3:BK3"/>
    <mergeCell ref="BL3:BN3"/>
    <mergeCell ref="V2:X2"/>
    <mergeCell ref="Y2:Z2"/>
    <mergeCell ref="AA2:AC2"/>
    <mergeCell ref="V3:X3"/>
    <mergeCell ref="Y3:Z3"/>
    <mergeCell ref="AA3:AC3"/>
    <mergeCell ref="V4:V5"/>
    <mergeCell ref="AD2:AF2"/>
    <mergeCell ref="AG2:AI2"/>
    <mergeCell ref="AC4:AC5"/>
    <mergeCell ref="AD4:AD5"/>
    <mergeCell ref="AE4:AE5"/>
    <mergeCell ref="AF4:AF5"/>
    <mergeCell ref="AG4:AG5"/>
    <mergeCell ref="AH4:AH5"/>
    <mergeCell ref="W4:W5"/>
    <mergeCell ref="X4:X5"/>
    <mergeCell ref="Y4:Y5"/>
    <mergeCell ref="Z4:Z5"/>
    <mergeCell ref="AA4:AA5"/>
    <mergeCell ref="AB4:AB5"/>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EQ1:HL1"/>
    <mergeCell ref="HS1:PS1"/>
    <mergeCell ref="PT1:QK1"/>
    <mergeCell ref="A1:J1"/>
    <mergeCell ref="K1:U1"/>
    <mergeCell ref="V1:AU1"/>
    <mergeCell ref="AV1:AX1"/>
    <mergeCell ref="AY1:BK1"/>
    <mergeCell ref="BL1:CC1"/>
  </mergeCells>
  <conditionalFormatting sqref="HU1:HU5 MG12 KF12 LZ12 LS12 LP12 IM12:IN12 IP12:IQ12 KH12:KI12 JZ12:KA12 JS12:JT12 JO12:JP12 JK12:JL12 JH12:JI12 JE12:JF12 JB12:JC12 IX12:IY12 IT12:IU12 KK12:KL12 KC12:KD12 JV12:JW12 KU12:KV12 KQ12:KR12 HU40:HU1048576 IC7:IC17 IM7:IM17 NJ7:NJ17 MW7:MW17 MA7:MA17 LT7:LT17 LQ7:LQ17 LM7:LM17 LI7:LI17 KU7:KU17 JP7:JP17 JL7:JL17 JI7:JI17 IU7:IU17 PR7:PR17 PN7:PN17 PJ7:PJ17 PG7:PG17 PC7:PC17 OZ7:OZ17 OV7:OV17 OR7:OR17 ON7:ON17 OJ7:OJ17 OD7:OD17 OA7:OA17 NW7:NW17 NS7:NS17 NP7:NP17 NM7:NM17 MD7:MD17 LB7:LB17 KJ7:KJ17 KD7:KD17 JW7:JW17 IK7:IK17 QA7:QA17 IY7:IY17 JC7:JC17 JT7:JT17 KA7:KA17 KG7:KG17 KM7:KM17 LW7:LW17 NA7:NA17 HY7:HY17 IG7:IG17 JF7:JF17 MH7:MH17 ND7:ND17 NG7:NG17 PU7:PU17 QJ7:QJ17 QG7:QG17 IQ7:IQ17 KQ7:KQ17 KY7:KY17 LE7:LE17 MK7:MK17 MN7:MN17 MQ7:MQ17 PX7:PX17 QD7:QD17 QN7:QN17 QS7:QS17 HU7:HU17">
    <cfRule type="cellIs" dxfId="3066" priority="2679" operator="equal">
      <formula>2</formula>
    </cfRule>
    <cfRule type="cellIs" dxfId="3065" priority="2680" operator="equal">
      <formula>1</formula>
    </cfRule>
  </conditionalFormatting>
  <conditionalFormatting sqref="FO7 FR7 FU7 GM7 GY7 ER7:EW7 FA8:FA9 FJ7:FJ9 FS8:FS9 FV7:FV9 GQ7:GQ9 GZ8:GZ9 ER8:EX9 FD7:FD9 FG7:FG9 FP9 FY7:FY9 GB7:GB9 GE7:GE9 GH7:GH9 GK7:GK9 GN7:GN9 GT7:GT9 GW7:GW9 ER10:GZ10 HI11:HI12 ER13:GY14 EY7:EZ7 ER11:EW12 EY11:EZ12 FB7 FM7:FM9 FB11:FO12 FQ11:GY12 FA13:FA17 FJ13:FJ17 FV13:FV17 GQ13:GQ17 ER15:GZ17 FP13:FP17 GB13:GB17 GE13:GE17 GK13:GK17 GN13:GN17 GW13:GW17 HL7:HL17 HC7:HC17 HF7:HF17 ER13:EX17 FG13:FG17 FD13:FD17 FM13:FM17 FS13:FS17 FY13:FY17 GH13:GH17 GT13:GT17">
    <cfRule type="cellIs" dxfId="3064" priority="2676" operator="equal">
      <formula>3</formula>
    </cfRule>
    <cfRule type="cellIs" dxfId="3063" priority="2677" operator="equal">
      <formula>2</formula>
    </cfRule>
    <cfRule type="cellIs" dxfId="3062" priority="2678" operator="equal">
      <formula>1</formula>
    </cfRule>
  </conditionalFormatting>
  <conditionalFormatting sqref="AX7:AX17 EP7:EP17 AU7:AU17">
    <cfRule type="cellIs" dxfId="3061" priority="2662" operator="equal">
      <formula>5</formula>
    </cfRule>
    <cfRule type="cellIs" dxfId="3060" priority="2663" operator="equal">
      <formula>4</formula>
    </cfRule>
    <cfRule type="cellIs" dxfId="3059" priority="2664" operator="equal">
      <formula>3</formula>
    </cfRule>
    <cfRule type="cellIs" dxfId="3058" priority="2665" operator="equal">
      <formula>2</formula>
    </cfRule>
    <cfRule type="cellIs" dxfId="3057" priority="2666" operator="equal">
      <formula>1</formula>
    </cfRule>
  </conditionalFormatting>
  <conditionalFormatting sqref="QS7:QS17">
    <cfRule type="cellIs" dxfId="3056" priority="2672" operator="equal">
      <formula>"zły stan wód"</formula>
    </cfRule>
    <cfRule type="cellIs" dxfId="3055" priority="2673" operator="equal">
      <formula>"dobry stan wód"</formula>
    </cfRule>
  </conditionalFormatting>
  <conditionalFormatting sqref="QN7:QN17">
    <cfRule type="cellIs" dxfId="3054" priority="2674" operator="equal">
      <formula>"stan chemiczny dobry"</formula>
    </cfRule>
    <cfRule type="cellIs" dxfId="3053" priority="2675" operator="equal">
      <formula>"stan chemiczny poniżej dobrego"</formula>
    </cfRule>
  </conditionalFormatting>
  <conditionalFormatting sqref="BC7 BF7 BI11:BI12 BL11:BL12 BC10:BC17 BF10:BF17 AU7:AU17 AZ7:AZ17">
    <cfRule type="cellIs" dxfId="3052" priority="2657" operator="equal">
      <formula>1</formula>
    </cfRule>
  </conditionalFormatting>
  <conditionalFormatting sqref="BC7 BF7 BI11:BI12 BL11:BL12 BC10:BC17 BF10:BF17 AU7:AU17 AZ7:AZ17">
    <cfRule type="cellIs" dxfId="3051" priority="2658" operator="equal">
      <formula>2</formula>
    </cfRule>
  </conditionalFormatting>
  <conditionalFormatting sqref="BC7 BF7 BI11:BI12 BL11:BL12 BC10:BC17 BF10:BF17 AU7:AU17 AZ7:AZ17">
    <cfRule type="cellIs" dxfId="3050" priority="2659" operator="equal">
      <formula>3</formula>
    </cfRule>
  </conditionalFormatting>
  <conditionalFormatting sqref="BC7 BF7 BI11:BI12 BL11:BL12 BC10:BC17 BF10:BF17 AU7:AU17 AZ7:AZ17">
    <cfRule type="cellIs" dxfId="3049" priority="2660" operator="equal">
      <formula>4</formula>
    </cfRule>
  </conditionalFormatting>
  <conditionalFormatting sqref="BC7 BF7 BI11:BI12 BL11:BL12 BC10:BC17 BF10:BF17 AU7:AU17 AZ7:AZ17">
    <cfRule type="cellIs" dxfId="3048" priority="2661" operator="equal">
      <formula>5</formula>
    </cfRule>
  </conditionalFormatting>
  <conditionalFormatting sqref="BG7:BG17 BY7:BY17 CE7:CE17 DR7:DR17 EF7:EF17 AQ7:AQ17 AN7:AN17 AK7:AK17 BP7:BP17 BS7:BS17 BV7:BV17 CB7:CB17 CK7:CK17 CN7:CN17 CQ7:CQ17 CT7:CT17 CW7:CW17 CZ7:CZ17 DF7:DF17 DI7:DI17 DL7:DL17 DO7:DO17 DX7:DX17 W7:W17 AW7:AW17 CH7:CH17 DU7:DU17 EA7:EA17 BM7:BM17 AH7:AH17 AB7:AB17 AZ7:AZ17 DC7:DC17 BJ7:BJ17">
    <cfRule type="cellIs" dxfId="3047" priority="2667" operator="equal">
      <formula>1</formula>
    </cfRule>
    <cfRule type="cellIs" dxfId="3046" priority="2668" operator="equal">
      <formula>2</formula>
    </cfRule>
    <cfRule type="cellIs" dxfId="3045" priority="2669" operator="equal">
      <formula>3</formula>
    </cfRule>
    <cfRule type="cellIs" dxfId="3044" priority="2670" operator="equal">
      <formula>4</formula>
    </cfRule>
    <cfRule type="cellIs" dxfId="3043" priority="2671" operator="equal">
      <formula>5</formula>
    </cfRule>
  </conditionalFormatting>
  <conditionalFormatting sqref="AE7:AE17">
    <cfRule type="cellIs" dxfId="3042" priority="2652" operator="equal">
      <formula>5</formula>
    </cfRule>
    <cfRule type="cellIs" dxfId="3041" priority="2653" operator="equal">
      <formula>4</formula>
    </cfRule>
    <cfRule type="cellIs" dxfId="3040" priority="2654" operator="equal">
      <formula>3</formula>
    </cfRule>
    <cfRule type="cellIs" dxfId="3039" priority="2655" operator="equal">
      <formula>2</formula>
    </cfRule>
    <cfRule type="cellIs" dxfId="3038" priority="2656" operator="equal">
      <formula>1</formula>
    </cfRule>
  </conditionalFormatting>
  <conditionalFormatting sqref="IJ7:IJ17">
    <cfRule type="cellIs" dxfId="3037" priority="2650" operator="equal">
      <formula>2</formula>
    </cfRule>
    <cfRule type="cellIs" dxfId="3036" priority="2651" operator="equal">
      <formula>1</formula>
    </cfRule>
  </conditionalFormatting>
  <conditionalFormatting sqref="HO13:HO17">
    <cfRule type="expression" dxfId="3035" priority="2630">
      <formula>$HP13="zły potencjał ekologiczny"</formula>
    </cfRule>
    <cfRule type="expression" dxfId="3034" priority="2631">
      <formula>$HP13="zły stan ekologiczny"</formula>
    </cfRule>
    <cfRule type="expression" dxfId="3033" priority="2632">
      <formula>$HP13="słaby potencjał ekologiczny"</formula>
    </cfRule>
    <cfRule type="expression" dxfId="3032" priority="2633">
      <formula>$HP13="słaby stan ekologiczny"</formula>
    </cfRule>
    <cfRule type="expression" dxfId="3031" priority="2634">
      <formula>$HP13="umiarkowany potencjał ekologiczny"</formula>
    </cfRule>
    <cfRule type="expression" dxfId="3030" priority="2640">
      <formula>$HP13="umiarkowany stan ekologiczny"</formula>
    </cfRule>
    <cfRule type="expression" dxfId="3029" priority="2641">
      <formula>$HP13="dobry potencjał ekologiczny"</formula>
    </cfRule>
    <cfRule type="expression" dxfId="3028" priority="2642">
      <formula>$HP13="dobry stan ekologiczny"</formula>
    </cfRule>
    <cfRule type="expression" dxfId="3027" priority="2643">
      <formula>$HP13="maksymalny potencjał ekologiczny"</formula>
    </cfRule>
  </conditionalFormatting>
  <conditionalFormatting sqref="HO13:HO17">
    <cfRule type="expression" dxfId="3026" priority="2644">
      <formula>$HP13="bardzo dobry stan ekologiczny"</formula>
    </cfRule>
  </conditionalFormatting>
  <conditionalFormatting sqref="HP7:HP17">
    <cfRule type="cellIs" dxfId="3025" priority="2635" operator="equal">
      <formula>"zły potencjał ekologiczny"</formula>
    </cfRule>
    <cfRule type="cellIs" dxfId="3024" priority="2636" operator="equal">
      <formula>"zły stan ekologiczny"</formula>
    </cfRule>
    <cfRule type="cellIs" dxfId="3023" priority="2637" operator="equal">
      <formula>"słaby potencjał ekologiczny"</formula>
    </cfRule>
    <cfRule type="cellIs" dxfId="3022" priority="2638" operator="equal">
      <formula>"słaby stan ekologiczny"</formula>
    </cfRule>
    <cfRule type="cellIs" dxfId="3021" priority="2639" operator="equal">
      <formula>"umiarkowany potencjał ekologiczny"</formula>
    </cfRule>
    <cfRule type="cellIs" dxfId="3020" priority="2645" operator="equal">
      <formula>"umiarkowany stan ekologiczny"</formula>
    </cfRule>
    <cfRule type="cellIs" dxfId="3019" priority="2646" operator="equal">
      <formula>"dobry potencjał ekologiczny"</formula>
    </cfRule>
    <cfRule type="cellIs" dxfId="3018" priority="2647" operator="equal">
      <formula>"dobry stan ekologiczny"</formula>
    </cfRule>
    <cfRule type="cellIs" dxfId="3017" priority="2648" operator="equal">
      <formula>"maksymalny potencjał ekologiczny"</formula>
    </cfRule>
    <cfRule type="cellIs" dxfId="3016" priority="2649" operator="equal">
      <formula>"bardzo dobry stan ekologiczny"</formula>
    </cfRule>
  </conditionalFormatting>
  <conditionalFormatting sqref="EQ1 ES1:ET1 EV1:EW1 EY1:EZ1 FB1:FC1 FE1:FF1 FH1:FI1 FK1:FL1 FN1:FO1 FQ1:FR1 FT1:FU1 FW1:FX1 FZ1:GA1 GC1:GD1 GF1:GG1 GI1:GJ1 GL1:GM1 GO1:GP1 GR1:GS1 GU1:GV1 GX1:GY1 HA1:HB1 HD1:HE1 HG1:HL1 EX1:EX6 GZ1:GZ6 FP1:FP6 FA1:FA6 FS1:FS6 GT40:GT1048576 GH40:GH1048576 FY40:FY1048576 FS40:FS1048576 FM40:FM1048576 FG40:FG1048576 FD40:FD1048576 EU40:EU1048576 BJ40:BJ1048576 GW40:GW1048576 GK40:GK1048576 FA40:FA1048576 ER40:ER1048576 DC40:DC1048576 AZ40:AZ1048576 HF40:HF1048576 HC40:HC1048576 GN40:GN1048576 GE40:GE1048576 GB40:GB1048576 FP40:FP1048576 BY40:BY1048576 BM40:BM1048576 EA40:EA1048576 DU40:DU1048576 CH40:CH1048576 BG40:BG1048576 GZ40:GZ1048576 GQ40:GQ1048576 FV40:FV1048576 FJ40:FJ1048576 EX40:EX1048576 EP40:EP1048576 DX40:DX1048576 DR40:DR1048576 DO40:DO1048576 DL40:DL1048576 DI40:DI1048576 DF40:DF1048576 CZ40:CZ1048576 CW40:CW1048576 CT40:CT1048576 CQ40:CQ1048576 CN40:CN1048576 CK40:CK1048576 CE40:CE1048576 CB40:CB1048576 BV40:BV1048576 BS40:BS1048576 BP40:BP1048576 AW40:AW1048576 GZ8:GZ10 EX8:EX10 FA8:FA10 FP9:FP10 HL7:HL17 AW1:AW17 BP1:BP17 BS1:BS17 BV1:BV17 CB1:CB17 CE1:CE17 CK1:CK17 CN1:CN17 CQ1:CQ17 CT1:CT17 CW1:CW17 CZ1:CZ17 DF1:DF17 DI1:DI17 DL1:DL17 DO1:DO17 DR1:DR17 DX1:DX17 EP1:EP17 FV1:FV17 GQ1:GQ17 BG1:BG17 CH1:CH17 DU1:DU17 EA1:EA17 BM1:BM17 BY1:BY17 GB1:GB17 GE1:GE17 GN1:GN17 HC1:HC17 HF1:HF17 AZ1:AZ17 DC1:DC17 ER1:ER17 GK1:GK17 GW1:GW17 BJ1:BJ17 EU1:EU17 FD1:FD17 FG1:FG17 FY1:FY17 GH1:GH17 GT1:GT17 GZ15:GZ17 FS8:FS17 EX13:EX17 FA13:FA17 FJ1:FJ17 FM1:FM17 FP13:FP17">
    <cfRule type="cellIs" dxfId="3015" priority="2629" operator="equal">
      <formula>"&gt;2"</formula>
    </cfRule>
  </conditionalFormatting>
  <conditionalFormatting sqref="OA1:OA4 KR12 KV12 IP12 IT12 IX12 JB12 JE12 JH12 JK12 JO12 JS12 JV12 JZ12 KC12 KF12 KI12 KL12 LP12 LS12 LZ12 MG12 QG40:QG1048576 QJ40:QJ1048576 QD40:QD1048576 PU40:PU1048576 PX40:PX1048576 ND40:ND1048576 NG40:NG1048576 MK40:MK1048576 MN40:MN1048576 MH40:MH1048576 MQ40:MQ1048576 LE40:LE1048576 KY40:KY1048576 KQ40:KQ1048576 JF40:JF1048576 IQ40:IQ1048576 IG40:IG1048576 HU40:HU1048576 HY40:HY1048576 NA40:NA1048576 LW40:LW1048576 KM40:KM1048576 KG40:KG1048576 KA40:KA1048576 JT40:JT1048576 JC40:JC1048576 IY40:IY1048576 OA40:OA1048576 QA40:QA1048576 PR40:PR1048576 PN40:PN1048576 PJ40:PJ1048576 PG40:PG1048576 PC40:PC1048576 OZ40:OZ1048576 OV40:OV1048576 OR40:OR1048576 ON40:ON1048576 OJ40:OJ1048576 OD40:OD1048576 NW40:NW1048576 NS40:NS1048576 NP40:NP1048576 NM40:NM1048576 NJ40:NJ1048576 MW40:MW1048576 MD40:MD1048576 MA40:MA1048576 LT40:LT1048576 LQ40:LQ1048576 LM40:LM1048576 LI40:LI1048576 LB40:LB1048576 KU40:KU1048576 KJ40:KJ1048576 KD40:KD1048576 JW40:JW1048576 JP40:JP1048576 JL40:JL1048576 JI40:JI1048576 IU40:IU1048576 IM40:IM1048576 IJ40:IJ1048576 IC40:IC1048576 IC1:IC17 IJ1:IJ17 IM1:IM17 IU1:IU17 JI1:JI17 JL1:JL17 JP1:JP17 JW1:JW17 KD1:KD17 KJ1:KJ17 KU1:KU17 LB1:LB17 LI1:LI17 LM1:LM17 LQ1:LQ17 LT1:LT17 MA1:MA17 MD1:MD17 MW1:MW17 NJ1:NJ17 NM1:NM17 NP1:NP17 NS1:NS17 NW1:NW17 OD1:OD17 OJ1:OJ17 ON1:ON17 OR1:OR17 OV1:OV17 OZ1:OZ17 PC1:PC17 PG1:PG17 PJ1:PJ17 PN1:PN17 PR1:PR17 QA1:QA17 OA6:OA17 IY1:IY17 JC1:JC17 JT1:JT17 KA1:KA17 KG1:KG17 KM1:KM17 LW1:LW17 NA1:NA17 HY1:HY17 HU1:HU17 IG1:IG17 IQ1:IQ17 JF1:JF17 KQ1:KQ17 KY1:KY17 LE1:LE17 MQ1:MQ17 MH1:MH17 MN1:MN17 MK1:MK17 NG1:NG17 ND1:ND17 PX1:PX17 PU1:PU17 QD1:QD17 QJ1:QJ17 QG1:QG17">
    <cfRule type="cellIs" dxfId="3014" priority="2624" operator="equal">
      <formula>"&gt; 1"</formula>
    </cfRule>
  </conditionalFormatting>
  <conditionalFormatting sqref="HO7">
    <cfRule type="expression" dxfId="3013" priority="2397">
      <formula>$HP7="zły potencjał ekologiczny"</formula>
    </cfRule>
    <cfRule type="expression" dxfId="3012" priority="2398">
      <formula>$HP7="zły stan ekologiczny"</formula>
    </cfRule>
    <cfRule type="expression" dxfId="3011" priority="2399">
      <formula>$HP7="słaby potencjał ekologiczny"</formula>
    </cfRule>
    <cfRule type="expression" dxfId="3010" priority="2400">
      <formula>$HP7="słaby stan ekologiczny"</formula>
    </cfRule>
    <cfRule type="expression" dxfId="3009" priority="2401">
      <formula>$HP7="umiarkowany potencjał ekologiczny"</formula>
    </cfRule>
    <cfRule type="expression" dxfId="3008" priority="2407">
      <formula>$HP7="umiarkowany stan ekologiczny"</formula>
    </cfRule>
    <cfRule type="expression" dxfId="3007" priority="2408">
      <formula>$HP7="dobry potencjał ekologiczny"</formula>
    </cfRule>
    <cfRule type="expression" dxfId="3006" priority="2409">
      <formula>$HP7="dobry stan ekologiczny"</formula>
    </cfRule>
    <cfRule type="expression" dxfId="3005" priority="2410">
      <formula>$HP7="maksymalny potencjał ekologiczny"</formula>
    </cfRule>
  </conditionalFormatting>
  <conditionalFormatting sqref="HO7">
    <cfRule type="expression" dxfId="3004" priority="2411">
      <formula>$HP7="bardzo dobry stan ekologiczny"</formula>
    </cfRule>
  </conditionalFormatting>
  <conditionalFormatting sqref="HO8">
    <cfRule type="expression" dxfId="3003" priority="2275">
      <formula>$HP8="zły potencjał ekologiczny"</formula>
    </cfRule>
    <cfRule type="expression" dxfId="3002" priority="2276">
      <formula>$HP8="zły stan ekologiczny"</formula>
    </cfRule>
    <cfRule type="expression" dxfId="3001" priority="2277">
      <formula>$HP8="słaby potencjał ekologiczny"</formula>
    </cfRule>
    <cfRule type="expression" dxfId="3000" priority="2278">
      <formula>$HP8="słaby stan ekologiczny"</formula>
    </cfRule>
    <cfRule type="expression" dxfId="2999" priority="2279">
      <formula>$HP8="umiarkowany potencjał ekologiczny"</formula>
    </cfRule>
    <cfRule type="expression" dxfId="2998" priority="2285">
      <formula>$HP8="umiarkowany stan ekologiczny"</formula>
    </cfRule>
    <cfRule type="expression" dxfId="2997" priority="2286">
      <formula>$HP8="dobry potencjał ekologiczny"</formula>
    </cfRule>
    <cfRule type="expression" dxfId="2996" priority="2287">
      <formula>$HP8="dobry stan ekologiczny"</formula>
    </cfRule>
    <cfRule type="expression" dxfId="2995" priority="2288">
      <formula>$HP8="maksymalny potencjał ekologiczny"</formula>
    </cfRule>
  </conditionalFormatting>
  <conditionalFormatting sqref="HO8">
    <cfRule type="expression" dxfId="2994" priority="2289">
      <formula>$HP8="bardzo dobry stan ekologiczny"</formula>
    </cfRule>
  </conditionalFormatting>
  <conditionalFormatting sqref="HO9">
    <cfRule type="expression" dxfId="2993" priority="2218">
      <formula>$HP9="zły potencjał ekologiczny"</formula>
    </cfRule>
    <cfRule type="expression" dxfId="2992" priority="2219">
      <formula>$HP9="zły stan ekologiczny"</formula>
    </cfRule>
    <cfRule type="expression" dxfId="2991" priority="2220">
      <formula>$HP9="słaby potencjał ekologiczny"</formula>
    </cfRule>
    <cfRule type="expression" dxfId="2990" priority="2221">
      <formula>$HP9="słaby stan ekologiczny"</formula>
    </cfRule>
    <cfRule type="expression" dxfId="2989" priority="2222">
      <formula>$HP9="umiarkowany potencjał ekologiczny"</formula>
    </cfRule>
    <cfRule type="expression" dxfId="2988" priority="2228">
      <formula>$HP9="umiarkowany stan ekologiczny"</formula>
    </cfRule>
    <cfRule type="expression" dxfId="2987" priority="2229">
      <formula>$HP9="dobry potencjał ekologiczny"</formula>
    </cfRule>
    <cfRule type="expression" dxfId="2986" priority="2230">
      <formula>$HP9="dobry stan ekologiczny"</formula>
    </cfRule>
    <cfRule type="expression" dxfId="2985" priority="2231">
      <formula>$HP9="maksymalny potencjał ekologiczny"</formula>
    </cfRule>
  </conditionalFormatting>
  <conditionalFormatting sqref="HO9">
    <cfRule type="expression" dxfId="2984" priority="2232">
      <formula>$HP9="bardzo dobry stan ekologiczny"</formula>
    </cfRule>
  </conditionalFormatting>
  <conditionalFormatting sqref="HO10">
    <cfRule type="expression" dxfId="2983" priority="2161">
      <formula>$HP10="zły potencjał ekologiczny"</formula>
    </cfRule>
    <cfRule type="expression" dxfId="2982" priority="2162">
      <formula>$HP10="zły stan ekologiczny"</formula>
    </cfRule>
    <cfRule type="expression" dxfId="2981" priority="2163">
      <formula>$HP10="słaby potencjał ekologiczny"</formula>
    </cfRule>
    <cfRule type="expression" dxfId="2980" priority="2164">
      <formula>$HP10="słaby stan ekologiczny"</formula>
    </cfRule>
    <cfRule type="expression" dxfId="2979" priority="2165">
      <formula>$HP10="umiarkowany potencjał ekologiczny"</formula>
    </cfRule>
    <cfRule type="expression" dxfId="2978" priority="2171">
      <formula>$HP10="umiarkowany stan ekologiczny"</formula>
    </cfRule>
    <cfRule type="expression" dxfId="2977" priority="2172">
      <formula>$HP10="dobry potencjał ekologiczny"</formula>
    </cfRule>
    <cfRule type="expression" dxfId="2976" priority="2173">
      <formula>$HP10="dobry stan ekologiczny"</formula>
    </cfRule>
    <cfRule type="expression" dxfId="2975" priority="2174">
      <formula>$HP10="maksymalny potencjał ekologiczny"</formula>
    </cfRule>
  </conditionalFormatting>
  <conditionalFormatting sqref="HO10">
    <cfRule type="expression" dxfId="2974" priority="2175">
      <formula>$HP10="bardzo dobry stan ekologiczny"</formula>
    </cfRule>
  </conditionalFormatting>
  <conditionalFormatting sqref="HO10">
    <cfRule type="expression" dxfId="2973" priority="2115">
      <formula>$HP10="zły potencjał ekologiczny"</formula>
    </cfRule>
    <cfRule type="expression" dxfId="2972" priority="2116">
      <formula>$HP10="zły stan ekologiczny"</formula>
    </cfRule>
    <cfRule type="expression" dxfId="2971" priority="2117">
      <formula>$HP10="słaby potencjał ekologiczny"</formula>
    </cfRule>
    <cfRule type="expression" dxfId="2970" priority="2118">
      <formula>$HP10="słaby stan ekologiczny"</formula>
    </cfRule>
    <cfRule type="expression" dxfId="2969" priority="2119">
      <formula>$HP10="umiarkowany potencjał ekologiczny"</formula>
    </cfRule>
    <cfRule type="expression" dxfId="2968" priority="2120">
      <formula>$HP10="umiarkowany stan ekologiczny"</formula>
    </cfRule>
    <cfRule type="expression" dxfId="2967" priority="2121">
      <formula>$HP10="dobry potencjał ekologiczny"</formula>
    </cfRule>
    <cfRule type="expression" dxfId="2966" priority="2122">
      <formula>$HP10="dobry stan ekologiczny"</formula>
    </cfRule>
    <cfRule type="expression" dxfId="2965" priority="2123">
      <formula>$HP10="maksymalny potencjał ekologiczny"</formula>
    </cfRule>
  </conditionalFormatting>
  <conditionalFormatting sqref="HO10">
    <cfRule type="expression" dxfId="2964" priority="2114">
      <formula>$HP10="bardzo dobry stan ekologiczny"</formula>
    </cfRule>
  </conditionalFormatting>
  <conditionalFormatting sqref="HO11:HO12">
    <cfRule type="expression" dxfId="2963" priority="2031">
      <formula>$HP11="zły potencjał ekologiczny"</formula>
    </cfRule>
    <cfRule type="expression" dxfId="2962" priority="2032">
      <formula>$HP11="zły stan ekologiczny"</formula>
    </cfRule>
    <cfRule type="expression" dxfId="2961" priority="2033">
      <formula>$HP11="słaby potencjał ekologiczny"</formula>
    </cfRule>
    <cfRule type="expression" dxfId="2960" priority="2034">
      <formula>$HP11="słaby stan ekologiczny"</formula>
    </cfRule>
    <cfRule type="expression" dxfId="2959" priority="2035">
      <formula>$HP11="umiarkowany potencjał ekologiczny"</formula>
    </cfRule>
    <cfRule type="expression" dxfId="2958" priority="2041">
      <formula>$HP11="umiarkowany stan ekologiczny"</formula>
    </cfRule>
    <cfRule type="expression" dxfId="2957" priority="2042">
      <formula>$HP11="dobry potencjał ekologiczny"</formula>
    </cfRule>
    <cfRule type="expression" dxfId="2956" priority="2043">
      <formula>$HP11="dobry stan ekologiczny"</formula>
    </cfRule>
    <cfRule type="expression" dxfId="2955" priority="2044">
      <formula>$HP11="maksymalny potencjał ekologiczny"</formula>
    </cfRule>
  </conditionalFormatting>
  <conditionalFormatting sqref="HO11:HO12">
    <cfRule type="expression" dxfId="2954" priority="2045">
      <formula>$HP11="bardzo dobry stan ekologiczny"</formula>
    </cfRule>
  </conditionalFormatting>
  <conditionalFormatting sqref="HO11">
    <cfRule type="expression" dxfId="2953" priority="1989">
      <formula>$HP11="zły potencjał ekologiczny"</formula>
    </cfRule>
    <cfRule type="expression" dxfId="2952" priority="1990">
      <formula>$HP11="zły stan ekologiczny"</formula>
    </cfRule>
    <cfRule type="expression" dxfId="2951" priority="1991">
      <formula>$HP11="słaby potencjał ekologiczny"</formula>
    </cfRule>
    <cfRule type="expression" dxfId="2950" priority="1992">
      <formula>$HP11="słaby stan ekologiczny"</formula>
    </cfRule>
    <cfRule type="expression" dxfId="2949" priority="1993">
      <formula>$HP11="umiarkowany potencjał ekologiczny"</formula>
    </cfRule>
    <cfRule type="expression" dxfId="2948" priority="1994">
      <formula>$HP11="umiarkowany stan ekologiczny"</formula>
    </cfRule>
    <cfRule type="expression" dxfId="2947" priority="1995">
      <formula>$HP11="dobry potencjał ekologiczny"</formula>
    </cfRule>
    <cfRule type="expression" dxfId="2946" priority="1996">
      <formula>$HP11="dobry stan ekologiczny"</formula>
    </cfRule>
    <cfRule type="expression" dxfId="2945" priority="1997">
      <formula>$HP11="maksymalny potencjał ekologiczny"</formula>
    </cfRule>
  </conditionalFormatting>
  <conditionalFormatting sqref="HO11">
    <cfRule type="expression" dxfId="2944" priority="1988">
      <formula>$HP11="bardzo dobry stan ekologiczny"</formula>
    </cfRule>
  </conditionalFormatting>
  <conditionalFormatting sqref="HO11">
    <cfRule type="expression" dxfId="2943" priority="1934">
      <formula>$HQ11="zły potencjał ekologiczny"</formula>
    </cfRule>
    <cfRule type="expression" dxfId="2942" priority="1935">
      <formula>$HQ11="zły stan ekologiczny"</formula>
    </cfRule>
    <cfRule type="expression" dxfId="2941" priority="1936">
      <formula>$HQ11="słaby potencjał ekologiczny"</formula>
    </cfRule>
    <cfRule type="expression" dxfId="2940" priority="1937">
      <formula>$HQ11="słaby stan ekologiczny"</formula>
    </cfRule>
    <cfRule type="expression" dxfId="2939" priority="1938">
      <formula>$HQ11="umiarkowany potencjał ekologiczny"</formula>
    </cfRule>
    <cfRule type="expression" dxfId="2938" priority="1939">
      <formula>$HQ11="umiarkowany stan ekologiczny"</formula>
    </cfRule>
    <cfRule type="expression" dxfId="2937" priority="1940">
      <formula>$HQ11="dobry potencjał ekologiczny"</formula>
    </cfRule>
    <cfRule type="expression" dxfId="2936" priority="1941">
      <formula>$HQ11="dobry stan ekologiczny"</formula>
    </cfRule>
    <cfRule type="expression" dxfId="2935" priority="1942">
      <formula>$HQ11="maksymalny potencjał ekologiczny"</formula>
    </cfRule>
  </conditionalFormatting>
  <conditionalFormatting sqref="HO11">
    <cfRule type="expression" dxfId="2934" priority="1933">
      <formula>$HQ11="bardzo dobry stan ekologiczny"</formula>
    </cfRule>
  </conditionalFormatting>
  <conditionalFormatting sqref="HO12">
    <cfRule type="expression" dxfId="2933" priority="1865">
      <formula>$HP12="zły potencjał ekologiczny"</formula>
    </cfRule>
    <cfRule type="expression" dxfId="2932" priority="1866">
      <formula>$HP12="zły stan ekologiczny"</formula>
    </cfRule>
    <cfRule type="expression" dxfId="2931" priority="1867">
      <formula>$HP12="słaby potencjał ekologiczny"</formula>
    </cfRule>
    <cfRule type="expression" dxfId="2930" priority="1868">
      <formula>$HP12="słaby stan ekologiczny"</formula>
    </cfRule>
    <cfRule type="expression" dxfId="2929" priority="1869">
      <formula>$HP12="umiarkowany potencjał ekologiczny"</formula>
    </cfRule>
    <cfRule type="expression" dxfId="2928" priority="1870">
      <formula>$HP12="umiarkowany stan ekologiczny"</formula>
    </cfRule>
    <cfRule type="expression" dxfId="2927" priority="1871">
      <formula>$HP12="dobry potencjał ekologiczny"</formula>
    </cfRule>
    <cfRule type="expression" dxfId="2926" priority="1872">
      <formula>$HP12="dobry stan ekologiczny"</formula>
    </cfRule>
    <cfRule type="expression" dxfId="2925" priority="1873">
      <formula>$HP12="maksymalny potencjał ekologiczny"</formula>
    </cfRule>
  </conditionalFormatting>
  <conditionalFormatting sqref="HO12">
    <cfRule type="expression" dxfId="2924" priority="1864">
      <formula>$HP12="bardzo dobry stan ekologiczny"</formula>
    </cfRule>
  </conditionalFormatting>
  <conditionalFormatting sqref="HO13:HO14">
    <cfRule type="expression" dxfId="2923" priority="1806">
      <formula>$HP13="zły potencjał ekologiczny"</formula>
    </cfRule>
    <cfRule type="expression" dxfId="2922" priority="1807">
      <formula>$HP13="zły stan ekologiczny"</formula>
    </cfRule>
    <cfRule type="expression" dxfId="2921" priority="1808">
      <formula>$HP13="słaby potencjał ekologiczny"</formula>
    </cfRule>
    <cfRule type="expression" dxfId="2920" priority="1809">
      <formula>$HP13="słaby stan ekologiczny"</formula>
    </cfRule>
    <cfRule type="expression" dxfId="2919" priority="1810">
      <formula>$HP13="umiarkowany potencjał ekologiczny"</formula>
    </cfRule>
    <cfRule type="expression" dxfId="2918" priority="1811">
      <formula>$HP13="umiarkowany stan ekologiczny"</formula>
    </cfRule>
    <cfRule type="expression" dxfId="2917" priority="1812">
      <formula>$HP13="dobry potencjał ekologiczny"</formula>
    </cfRule>
    <cfRule type="expression" dxfId="2916" priority="1813">
      <formula>$HP13="dobry stan ekologiczny"</formula>
    </cfRule>
    <cfRule type="expression" dxfId="2915" priority="1814">
      <formula>$HP13="maksymalny potencjał ekologiczny"</formula>
    </cfRule>
  </conditionalFormatting>
  <conditionalFormatting sqref="HO13:HO14">
    <cfRule type="expression" dxfId="2914" priority="1805">
      <formula>$HP13="bardzo dobry stan ekologiczny"</formula>
    </cfRule>
  </conditionalFormatting>
  <conditionalFormatting sqref="HO15">
    <cfRule type="expression" dxfId="2913" priority="1749">
      <formula>$HP15="zły potencjał ekologiczny"</formula>
    </cfRule>
    <cfRule type="expression" dxfId="2912" priority="1750">
      <formula>$HP15="zły stan ekologiczny"</formula>
    </cfRule>
    <cfRule type="expression" dxfId="2911" priority="1751">
      <formula>$HP15="słaby potencjał ekologiczny"</formula>
    </cfRule>
    <cfRule type="expression" dxfId="2910" priority="1752">
      <formula>$HP15="słaby stan ekologiczny"</formula>
    </cfRule>
    <cfRule type="expression" dxfId="2909" priority="1753">
      <formula>$HP15="umiarkowany potencjał ekologiczny"</formula>
    </cfRule>
    <cfRule type="expression" dxfId="2908" priority="1754">
      <formula>$HP15="umiarkowany stan ekologiczny"</formula>
    </cfRule>
    <cfRule type="expression" dxfId="2907" priority="1755">
      <formula>$HP15="dobry potencjał ekologiczny"</formula>
    </cfRule>
    <cfRule type="expression" dxfId="2906" priority="1756">
      <formula>$HP15="dobry stan ekologiczny"</formula>
    </cfRule>
    <cfRule type="expression" dxfId="2905" priority="1757">
      <formula>$HP15="maksymalny potencjał ekologiczny"</formula>
    </cfRule>
  </conditionalFormatting>
  <conditionalFormatting sqref="HO15">
    <cfRule type="expression" dxfId="2904" priority="1748">
      <formula>$HP15="bardzo dobry stan ekologiczny"</formula>
    </cfRule>
  </conditionalFormatting>
  <conditionalFormatting sqref="HO16">
    <cfRule type="expression" dxfId="2903" priority="1692">
      <formula>$HP16="zły potencjał ekologiczny"</formula>
    </cfRule>
    <cfRule type="expression" dxfId="2902" priority="1693">
      <formula>$HP16="zły stan ekologiczny"</formula>
    </cfRule>
    <cfRule type="expression" dxfId="2901" priority="1694">
      <formula>$HP16="słaby potencjał ekologiczny"</formula>
    </cfRule>
    <cfRule type="expression" dxfId="2900" priority="1695">
      <formula>$HP16="słaby stan ekologiczny"</formula>
    </cfRule>
    <cfRule type="expression" dxfId="2899" priority="1696">
      <formula>$HP16="umiarkowany potencjał ekologiczny"</formula>
    </cfRule>
    <cfRule type="expression" dxfId="2898" priority="1697">
      <formula>$HP16="umiarkowany stan ekologiczny"</formula>
    </cfRule>
    <cfRule type="expression" dxfId="2897" priority="1698">
      <formula>$HP16="dobry potencjał ekologiczny"</formula>
    </cfRule>
    <cfRule type="expression" dxfId="2896" priority="1699">
      <formula>$HP16="dobry stan ekologiczny"</formula>
    </cfRule>
    <cfRule type="expression" dxfId="2895" priority="1700">
      <formula>$HP16="maksymalny potencjał ekologiczny"</formula>
    </cfRule>
  </conditionalFormatting>
  <conditionalFormatting sqref="HO16">
    <cfRule type="expression" dxfId="2894" priority="1691">
      <formula>$HP16="bardzo dobry stan ekologiczny"</formula>
    </cfRule>
  </conditionalFormatting>
  <conditionalFormatting sqref="HO17">
    <cfRule type="expression" dxfId="2893" priority="1635">
      <formula>$HP17="zły potencjał ekologiczny"</formula>
    </cfRule>
    <cfRule type="expression" dxfId="2892" priority="1636">
      <formula>$HP17="zły stan ekologiczny"</formula>
    </cfRule>
    <cfRule type="expression" dxfId="2891" priority="1637">
      <formula>$HP17="słaby potencjał ekologiczny"</formula>
    </cfRule>
    <cfRule type="expression" dxfId="2890" priority="1638">
      <formula>$HP17="słaby stan ekologiczny"</formula>
    </cfRule>
    <cfRule type="expression" dxfId="2889" priority="1639">
      <formula>$HP17="umiarkowany potencjał ekologiczny"</formula>
    </cfRule>
    <cfRule type="expression" dxfId="2888" priority="1640">
      <formula>$HP17="umiarkowany stan ekologiczny"</formula>
    </cfRule>
    <cfRule type="expression" dxfId="2887" priority="1641">
      <formula>$HP17="dobry potencjał ekologiczny"</formula>
    </cfRule>
    <cfRule type="expression" dxfId="2886" priority="1642">
      <formula>$HP17="dobry stan ekologiczny"</formula>
    </cfRule>
    <cfRule type="expression" dxfId="2885" priority="1643">
      <formula>$HP17="maksymalny potencjał ekologiczny"</formula>
    </cfRule>
  </conditionalFormatting>
  <conditionalFormatting sqref="HO17">
    <cfRule type="expression" dxfId="2884" priority="1634">
      <formula>$HP17="bardzo dobry stan ekologiczny"</formula>
    </cfRule>
  </conditionalFormatting>
  <conditionalFormatting sqref="GZ7">
    <cfRule type="cellIs" dxfId="2883" priority="648" operator="equal">
      <formula>3</formula>
    </cfRule>
    <cfRule type="cellIs" dxfId="2882" priority="649" operator="equal">
      <formula>2</formula>
    </cfRule>
    <cfRule type="cellIs" dxfId="2881" priority="650" operator="equal">
      <formula>1</formula>
    </cfRule>
  </conditionalFormatting>
  <conditionalFormatting sqref="GZ7">
    <cfRule type="cellIs" dxfId="2880" priority="647" operator="equal">
      <formula>"&gt;2"</formula>
    </cfRule>
  </conditionalFormatting>
  <conditionalFormatting sqref="GZ11:GZ14">
    <cfRule type="cellIs" dxfId="2879" priority="644" operator="equal">
      <formula>3</formula>
    </cfRule>
    <cfRule type="cellIs" dxfId="2878" priority="645" operator="equal">
      <formula>2</formula>
    </cfRule>
    <cfRule type="cellIs" dxfId="2877" priority="646" operator="equal">
      <formula>1</formula>
    </cfRule>
  </conditionalFormatting>
  <conditionalFormatting sqref="GZ11:GZ14">
    <cfRule type="cellIs" dxfId="2876" priority="643" operator="equal">
      <formula>"&gt;2"</formula>
    </cfRule>
  </conditionalFormatting>
  <conditionalFormatting sqref="FS7">
    <cfRule type="cellIs" dxfId="2875" priority="640" operator="equal">
      <formula>3</formula>
    </cfRule>
    <cfRule type="cellIs" dxfId="2874" priority="641" operator="equal">
      <formula>2</formula>
    </cfRule>
    <cfRule type="cellIs" dxfId="2873" priority="642" operator="equal">
      <formula>1</formula>
    </cfRule>
  </conditionalFormatting>
  <conditionalFormatting sqref="FS7">
    <cfRule type="cellIs" dxfId="2872" priority="639" operator="equal">
      <formula>"&gt;2"</formula>
    </cfRule>
  </conditionalFormatting>
  <conditionalFormatting sqref="EX7">
    <cfRule type="cellIs" dxfId="2871" priority="636" operator="equal">
      <formula>3</formula>
    </cfRule>
    <cfRule type="cellIs" dxfId="2870" priority="637" operator="equal">
      <formula>2</formula>
    </cfRule>
    <cfRule type="cellIs" dxfId="2869" priority="638" operator="equal">
      <formula>1</formula>
    </cfRule>
  </conditionalFormatting>
  <conditionalFormatting sqref="EX7">
    <cfRule type="cellIs" dxfId="2868" priority="635" operator="equal">
      <formula>"&gt;2"</formula>
    </cfRule>
  </conditionalFormatting>
  <conditionalFormatting sqref="EX11:EX12">
    <cfRule type="cellIs" dxfId="2867" priority="632" operator="equal">
      <formula>3</formula>
    </cfRule>
    <cfRule type="cellIs" dxfId="2866" priority="633" operator="equal">
      <formula>2</formula>
    </cfRule>
    <cfRule type="cellIs" dxfId="2865" priority="634" operator="equal">
      <formula>1</formula>
    </cfRule>
  </conditionalFormatting>
  <conditionalFormatting sqref="EX11:EX12">
    <cfRule type="cellIs" dxfId="2864" priority="631" operator="equal">
      <formula>"&gt;2"</formula>
    </cfRule>
  </conditionalFormatting>
  <conditionalFormatting sqref="FA7">
    <cfRule type="cellIs" dxfId="2863" priority="628" operator="equal">
      <formula>3</formula>
    </cfRule>
    <cfRule type="cellIs" dxfId="2862" priority="629" operator="equal">
      <formula>2</formula>
    </cfRule>
    <cfRule type="cellIs" dxfId="2861" priority="630" operator="equal">
      <formula>1</formula>
    </cfRule>
  </conditionalFormatting>
  <conditionalFormatting sqref="FA7">
    <cfRule type="cellIs" dxfId="2860" priority="627" operator="equal">
      <formula>"&gt;2"</formula>
    </cfRule>
  </conditionalFormatting>
  <conditionalFormatting sqref="FA11:FA12">
    <cfRule type="cellIs" dxfId="2859" priority="624" operator="equal">
      <formula>3</formula>
    </cfRule>
    <cfRule type="cellIs" dxfId="2858" priority="625" operator="equal">
      <formula>2</formula>
    </cfRule>
    <cfRule type="cellIs" dxfId="2857" priority="626" operator="equal">
      <formula>1</formula>
    </cfRule>
  </conditionalFormatting>
  <conditionalFormatting sqref="FA11:FA12">
    <cfRule type="cellIs" dxfId="2856" priority="623" operator="equal">
      <formula>"&gt;2"</formula>
    </cfRule>
  </conditionalFormatting>
  <conditionalFormatting sqref="FP7:FP8">
    <cfRule type="cellIs" dxfId="2855" priority="620" operator="equal">
      <formula>3</formula>
    </cfRule>
    <cfRule type="cellIs" dxfId="2854" priority="621" operator="equal">
      <formula>2</formula>
    </cfRule>
    <cfRule type="cellIs" dxfId="2853" priority="622" operator="equal">
      <formula>1</formula>
    </cfRule>
  </conditionalFormatting>
  <conditionalFormatting sqref="FP7:FP8">
    <cfRule type="cellIs" dxfId="2852" priority="619" operator="equal">
      <formula>"&gt;2"</formula>
    </cfRule>
  </conditionalFormatting>
  <conditionalFormatting sqref="FP11:FP12">
    <cfRule type="cellIs" dxfId="2851" priority="616" operator="equal">
      <formula>3</formula>
    </cfRule>
    <cfRule type="cellIs" dxfId="2850" priority="617" operator="equal">
      <formula>2</formula>
    </cfRule>
    <cfRule type="cellIs" dxfId="2849" priority="618" operator="equal">
      <formula>1</formula>
    </cfRule>
  </conditionalFormatting>
  <conditionalFormatting sqref="FP11:FP12">
    <cfRule type="cellIs" dxfId="2848" priority="615" operator="equal">
      <formula>"&gt;2"</formula>
    </cfRule>
  </conditionalFormatting>
  <conditionalFormatting sqref="IC18:IC30 IM18:IM30 NJ18:NJ30 MW18:MW30 MA18:MA30 LT18:LT30 LQ18:LQ30 LM18:LM30 LI18:LI30 KU18:KU30 JP18:JP30 JL18:JL30 JI18:JI30 IU18:IU30 PR18:PR30 PN18:PN30 PJ18:PJ30 PG18:PG30 PC18:PC30 OZ18:OZ30 OV18:OV30 OR18:OR30 ON18:ON30 OJ18:OJ30 OD18:OD30 OA18:OA30 NW18:NW30 NS18:NS30 NP18:NP30 NM18:NM30 MD18:MD30 LB18:LB30 KJ18:KJ30 KD18:KD30 JW18:JW30 IK18:IK30 QA18:QA30 IY18:IY30 JC18:JC30 JT18:JT30 KA18:KA30 KG18:KG30 KM18:KM30 LW18:LW30 NA18:NA30 HY18:HY30 IG18:IG30 JF18:JF30 MH18:MH30 ND18:ND30 NG18:NG30 PU18:PU30 QJ18:QJ30 QG18:QG30 IQ18:IQ30 KQ18:KQ30 KY18:KY30 LE18:LE30 MK18:MK30 MN18:MN30 MQ18:MQ30 PX18:PX30 QD18:QD30 QN18:QN30 QS18:QS30 HU18:HU30">
    <cfRule type="cellIs" dxfId="2847" priority="613" operator="equal">
      <formula>2</formula>
    </cfRule>
    <cfRule type="cellIs" dxfId="2846" priority="614" operator="equal">
      <formula>1</formula>
    </cfRule>
  </conditionalFormatting>
  <conditionalFormatting sqref="ER18:GZ23 FA24:FA30 FJ24:FJ30 FV24:FV30 GQ24:GQ30 GZ24:GZ30 FP24:FP30 GB24:GB30 GE24:GE30 GK24:GK30 GN24:GN30 GW24:GW30 HL18:HL30 HC18:HC30 HF18:HF30 ER24:EX30 FG24:FG30 FD24:FD30 FM24:FM30 FS24:FS30 FY24:FY30 GH24:GH30 GT24:GT30">
    <cfRule type="cellIs" dxfId="2845" priority="610" operator="equal">
      <formula>3</formula>
    </cfRule>
    <cfRule type="cellIs" dxfId="2844" priority="611" operator="equal">
      <formula>2</formula>
    </cfRule>
    <cfRule type="cellIs" dxfId="2843" priority="612" operator="equal">
      <formula>1</formula>
    </cfRule>
  </conditionalFormatting>
  <conditionalFormatting sqref="AX18:AX30 EP18:EP30 AU18:AU30">
    <cfRule type="cellIs" dxfId="2842" priority="596" operator="equal">
      <formula>5</formula>
    </cfRule>
    <cfRule type="cellIs" dxfId="2841" priority="597" operator="equal">
      <formula>4</formula>
    </cfRule>
    <cfRule type="cellIs" dxfId="2840" priority="598" operator="equal">
      <formula>3</formula>
    </cfRule>
    <cfRule type="cellIs" dxfId="2839" priority="599" operator="equal">
      <formula>2</formula>
    </cfRule>
    <cfRule type="cellIs" dxfId="2838" priority="600" operator="equal">
      <formula>1</formula>
    </cfRule>
  </conditionalFormatting>
  <conditionalFormatting sqref="QS18:QS30">
    <cfRule type="cellIs" dxfId="2837" priority="606" operator="equal">
      <formula>"zły stan wód"</formula>
    </cfRule>
    <cfRule type="cellIs" dxfId="2836" priority="607" operator="equal">
      <formula>"dobry stan wód"</formula>
    </cfRule>
  </conditionalFormatting>
  <conditionalFormatting sqref="QN18:QN30">
    <cfRule type="cellIs" dxfId="2835" priority="608" operator="equal">
      <formula>"stan chemiczny dobry"</formula>
    </cfRule>
    <cfRule type="cellIs" dxfId="2834" priority="609" operator="equal">
      <formula>"stan chemiczny poniżej dobrego"</formula>
    </cfRule>
  </conditionalFormatting>
  <conditionalFormatting sqref="BC18:BC30 BF18:BF30 AU18:AU30 AZ18:AZ30">
    <cfRule type="cellIs" dxfId="2833" priority="591" operator="equal">
      <formula>1</formula>
    </cfRule>
  </conditionalFormatting>
  <conditionalFormatting sqref="BC18:BC30 BF18:BF30 AU18:AU30 AZ18:AZ30">
    <cfRule type="cellIs" dxfId="2832" priority="592" operator="equal">
      <formula>2</formula>
    </cfRule>
  </conditionalFormatting>
  <conditionalFormatting sqref="BC18:BC30 BF18:BF30 AU18:AU30 AZ18:AZ30">
    <cfRule type="cellIs" dxfId="2831" priority="593" operator="equal">
      <formula>3</formula>
    </cfRule>
  </conditionalFormatting>
  <conditionalFormatting sqref="BC18:BC30 BF18:BF30 AU18:AU30 AZ18:AZ30">
    <cfRule type="cellIs" dxfId="2830" priority="594" operator="equal">
      <formula>4</formula>
    </cfRule>
  </conditionalFormatting>
  <conditionalFormatting sqref="BC18:BC30 BF18:BF30 AU18:AU30 AZ18:AZ30">
    <cfRule type="cellIs" dxfId="2829" priority="595" operator="equal">
      <formula>5</formula>
    </cfRule>
  </conditionalFormatting>
  <conditionalFormatting sqref="BG18:BG30 BY18:BY30 CE18:CE30 DR18:DR30 EF18:EF30 AQ18:AQ30 AN18:AN30 AK18:AK30 BP18:BP30 BS18:BS30 BV18:BV30 CB18:CB30 CK18:CK30 CN18:CN30 CQ18:CQ30 CT18:CT30 CW18:CW30 CZ18:CZ30 DF18:DF30 DI18:DI30 DL18:DL30 DO18:DO30 DX18:DX30 W18:W30 AW18:AW30 CH18:CH30 DU18:DU30 EA18:EA30 BM18:BM30 AH18:AH30 AB18:AB30 AZ18:AZ30 DC18:DC30 BJ18:BJ30">
    <cfRule type="cellIs" dxfId="2828" priority="601" operator="equal">
      <formula>1</formula>
    </cfRule>
    <cfRule type="cellIs" dxfId="2827" priority="602" operator="equal">
      <formula>2</formula>
    </cfRule>
    <cfRule type="cellIs" dxfId="2826" priority="603" operator="equal">
      <formula>3</formula>
    </cfRule>
    <cfRule type="cellIs" dxfId="2825" priority="604" operator="equal">
      <formula>4</formula>
    </cfRule>
    <cfRule type="cellIs" dxfId="2824" priority="605" operator="equal">
      <formula>5</formula>
    </cfRule>
  </conditionalFormatting>
  <conditionalFormatting sqref="AE18:AE30">
    <cfRule type="cellIs" dxfId="2823" priority="586" operator="equal">
      <formula>5</formula>
    </cfRule>
    <cfRule type="cellIs" dxfId="2822" priority="587" operator="equal">
      <formula>4</formula>
    </cfRule>
    <cfRule type="cellIs" dxfId="2821" priority="588" operator="equal">
      <formula>3</formula>
    </cfRule>
    <cfRule type="cellIs" dxfId="2820" priority="589" operator="equal">
      <formula>2</formula>
    </cfRule>
    <cfRule type="cellIs" dxfId="2819" priority="590" operator="equal">
      <formula>1</formula>
    </cfRule>
  </conditionalFormatting>
  <conditionalFormatting sqref="IJ18:IJ30">
    <cfRule type="cellIs" dxfId="2818" priority="584" operator="equal">
      <formula>2</formula>
    </cfRule>
    <cfRule type="cellIs" dxfId="2817" priority="585" operator="equal">
      <formula>1</formula>
    </cfRule>
  </conditionalFormatting>
  <conditionalFormatting sqref="HO18:HO30">
    <cfRule type="expression" dxfId="2816" priority="564">
      <formula>$HP18="zły potencjał ekologiczny"</formula>
    </cfRule>
    <cfRule type="expression" dxfId="2815" priority="565">
      <formula>$HP18="zły stan ekologiczny"</formula>
    </cfRule>
    <cfRule type="expression" dxfId="2814" priority="566">
      <formula>$HP18="słaby potencjał ekologiczny"</formula>
    </cfRule>
    <cfRule type="expression" dxfId="2813" priority="567">
      <formula>$HP18="słaby stan ekologiczny"</formula>
    </cfRule>
    <cfRule type="expression" dxfId="2812" priority="568">
      <formula>$HP18="umiarkowany potencjał ekologiczny"</formula>
    </cfRule>
    <cfRule type="expression" dxfId="2811" priority="574">
      <formula>$HP18="umiarkowany stan ekologiczny"</formula>
    </cfRule>
    <cfRule type="expression" dxfId="2810" priority="575">
      <formula>$HP18="dobry potencjał ekologiczny"</formula>
    </cfRule>
    <cfRule type="expression" dxfId="2809" priority="576">
      <formula>$HP18="dobry stan ekologiczny"</formula>
    </cfRule>
    <cfRule type="expression" dxfId="2808" priority="577">
      <formula>$HP18="maksymalny potencjał ekologiczny"</formula>
    </cfRule>
  </conditionalFormatting>
  <conditionalFormatting sqref="HO18:HO30">
    <cfRule type="expression" dxfId="2807" priority="578">
      <formula>$HP18="bardzo dobry stan ekologiczny"</formula>
    </cfRule>
  </conditionalFormatting>
  <conditionalFormatting sqref="HP18:HP30">
    <cfRule type="cellIs" dxfId="2806" priority="569" operator="equal">
      <formula>"zły potencjał ekologiczny"</formula>
    </cfRule>
    <cfRule type="cellIs" dxfId="2805" priority="570" operator="equal">
      <formula>"zły stan ekologiczny"</formula>
    </cfRule>
    <cfRule type="cellIs" dxfId="2804" priority="571" operator="equal">
      <formula>"słaby potencjał ekologiczny"</formula>
    </cfRule>
    <cfRule type="cellIs" dxfId="2803" priority="572" operator="equal">
      <formula>"słaby stan ekologiczny"</formula>
    </cfRule>
    <cfRule type="cellIs" dxfId="2802" priority="573" operator="equal">
      <formula>"umiarkowany potencjał ekologiczny"</formula>
    </cfRule>
    <cfRule type="cellIs" dxfId="2801" priority="579" operator="equal">
      <formula>"umiarkowany stan ekologiczny"</formula>
    </cfRule>
    <cfRule type="cellIs" dxfId="2800" priority="580" operator="equal">
      <formula>"dobry potencjał ekologiczny"</formula>
    </cfRule>
    <cfRule type="cellIs" dxfId="2799" priority="581" operator="equal">
      <formula>"dobry stan ekologiczny"</formula>
    </cfRule>
    <cfRule type="cellIs" dxfId="2798" priority="582" operator="equal">
      <formula>"maksymalny potencjał ekologiczny"</formula>
    </cfRule>
    <cfRule type="cellIs" dxfId="2797" priority="583" operator="equal">
      <formula>"bardzo dobry stan ekologiczny"</formula>
    </cfRule>
  </conditionalFormatting>
  <conditionalFormatting sqref="HL18:HL30 AW18:AW30 BP18:BP30 BS18:BS30 BV18:BV30 CB18:CB30 CE18:CE30 CK18:CK30 CN18:CN30 CQ18:CQ30 CT18:CT30 CW18:CW30 CZ18:CZ30 DF18:DF30 DI18:DI30 DL18:DL30 DO18:DO30 DR18:DR30 DX18:DX30 EP18:EP30 EX18:EX30 FJ18:FJ30 FV18:FV30 GQ18:GQ30 GZ18:GZ30 BG18:BG30 CH18:CH30 DU18:DU30 EA18:EA30 BM18:BM30 BY18:BY30 FP18:FP30 GB18:GB30 GE18:GE30 GN18:GN30 HC18:HC30 HF18:HF30 AZ18:AZ30 DC18:DC30 ER18:ER30 FA18:FA30 GK18:GK30 GW18:GW30 BJ18:BJ30 EU18:EU30 FD18:FD30 FG18:FG30 FM18:FM30 FS18:FS30 FY18:FY30 GH18:GH30 GT18:GT30">
    <cfRule type="cellIs" dxfId="2796" priority="563" operator="equal">
      <formula>"&gt;2"</formula>
    </cfRule>
  </conditionalFormatting>
  <conditionalFormatting sqref="IC18:IC30 IJ18:IJ30 IM18:IM30 IU18:IU30 JI18:JI30 JL18:JL30 JP18:JP30 JW18:JW30 KD18:KD30 KJ18:KJ30 KU18:KU30 LB18:LB30 LI18:LI30 LM18:LM30 LQ18:LQ30 LT18:LT30 MA18:MA30 MD18:MD30 MW18:MW30 NJ18:NJ30 NM18:NM30 NP18:NP30 NS18:NS30 NW18:NW30 OD18:OD30 OJ18:OJ30 ON18:ON30 OR18:OR30 OV18:OV30 OZ18:OZ30 PC18:PC30 PG18:PG30 PJ18:PJ30 PN18:PN30 PR18:PR30 QA18:QA30 OA18:OA30 IY18:IY30 JC18:JC30 JT18:JT30 KA18:KA30 KG18:KG30 KM18:KM30 LW18:LW30 NA18:NA30 HY18:HY30 HU18:HU30 IG18:IG30 IQ18:IQ30 JF18:JF30 KQ18:KQ30 KY18:KY30 LE18:LE30 MQ18:MQ30 MH18:MH30 MN18:MN30 MK18:MK30 NG18:NG30 ND18:ND30 PX18:PX30 PU18:PU30 QD18:QD30 QJ18:QJ30 QG18:QG30">
    <cfRule type="cellIs" dxfId="2795" priority="562" operator="equal">
      <formula>"&gt; 1"</formula>
    </cfRule>
  </conditionalFormatting>
  <conditionalFormatting sqref="HO18:HO30">
    <cfRule type="expression" dxfId="2794" priority="553">
      <formula>$HP18="zły potencjał ekologiczny"</formula>
    </cfRule>
    <cfRule type="expression" dxfId="2793" priority="554">
      <formula>$HP18="zły stan ekologiczny"</formula>
    </cfRule>
    <cfRule type="expression" dxfId="2792" priority="555">
      <formula>$HP18="słaby potencjał ekologiczny"</formula>
    </cfRule>
    <cfRule type="expression" dxfId="2791" priority="556">
      <formula>$HP18="słaby stan ekologiczny"</formula>
    </cfRule>
    <cfRule type="expression" dxfId="2790" priority="557">
      <formula>$HP18="umiarkowany potencjał ekologiczny"</formula>
    </cfRule>
    <cfRule type="expression" dxfId="2789" priority="558">
      <formula>$HP18="umiarkowany stan ekologiczny"</formula>
    </cfRule>
    <cfRule type="expression" dxfId="2788" priority="559">
      <formula>$HP18="dobry potencjał ekologiczny"</formula>
    </cfRule>
    <cfRule type="expression" dxfId="2787" priority="560">
      <formula>$HP18="dobry stan ekologiczny"</formula>
    </cfRule>
    <cfRule type="expression" dxfId="2786" priority="561">
      <formula>$HP18="maksymalny potencjał ekologiczny"</formula>
    </cfRule>
  </conditionalFormatting>
  <conditionalFormatting sqref="HO18:HO30">
    <cfRule type="expression" dxfId="2785" priority="552">
      <formula>$HP18="bardzo dobry stan ekologiczny"</formula>
    </cfRule>
  </conditionalFormatting>
  <conditionalFormatting sqref="HO31:HO32">
    <cfRule type="expression" dxfId="2784" priority="542">
      <formula>$HP31="zły potencjał ekologiczny"</formula>
    </cfRule>
    <cfRule type="expression" dxfId="2783" priority="543">
      <formula>$HP31="zły stan ekologiczny"</formula>
    </cfRule>
    <cfRule type="expression" dxfId="2782" priority="544">
      <formula>$HP31="słaby potencjał ekologiczny"</formula>
    </cfRule>
    <cfRule type="expression" dxfId="2781" priority="545">
      <formula>$HP31="słaby stan ekologiczny"</formula>
    </cfRule>
    <cfRule type="expression" dxfId="2780" priority="546">
      <formula>$HP31="umiarkowany potencjał ekologiczny"</formula>
    </cfRule>
    <cfRule type="expression" dxfId="2779" priority="547">
      <formula>$HP31="umiarkowany stan ekologiczny"</formula>
    </cfRule>
    <cfRule type="expression" dxfId="2778" priority="548">
      <formula>$HP31="dobry potencjał ekologiczny"</formula>
    </cfRule>
    <cfRule type="expression" dxfId="2777" priority="549">
      <formula>$HP31="dobry stan ekologiczny"</formula>
    </cfRule>
    <cfRule type="expression" dxfId="2776" priority="550">
      <formula>$HP31="maksymalny potencjał ekologiczny"</formula>
    </cfRule>
  </conditionalFormatting>
  <conditionalFormatting sqref="HO31:HO32">
    <cfRule type="expression" dxfId="2775" priority="551">
      <formula>$HP31="bardzo dobry stan ekologiczny"</formula>
    </cfRule>
  </conditionalFormatting>
  <conditionalFormatting sqref="HY31 IC31 IG31 IM31 PU31 NJ31 NG31 ND31 MW31 MA31 LT31 LQ31 LM31 LI31 KY31 KU31 KQ31 KM31 KG31 KA31 JT31 JP31 JL31 JI31 JF31 JC31 IY31 IU31 PR31 PN31 PJ31 PG31 PC31 OZ31 OV31 OR31 ON31 OJ31 OD31 OA31 NW31 NS31 NP31 NM31 MD31 LB31 KJ31 KD31 JW31 IK31 QA31 QD31 QG31 QJ31 IQ31 QS31 HU31 LE31 LW31 MQ31 MN31 MK31 MH31 NA31 PX31 QN31">
    <cfRule type="cellIs" dxfId="2774" priority="540" operator="equal">
      <formula>2</formula>
    </cfRule>
    <cfRule type="cellIs" dxfId="2773" priority="541" operator="equal">
      <formula>1</formula>
    </cfRule>
  </conditionalFormatting>
  <conditionalFormatting sqref="ER31:EX31 FA31 FD31 FG31 FJ31 FS31 FV31 GH31 GK31 GQ31 GW31 GZ31 HF31 HC31 FM31 FP31 FY31 GB31 GE31 GN31 GT31">
    <cfRule type="cellIs" dxfId="2772" priority="537" operator="equal">
      <formula>3</formula>
    </cfRule>
    <cfRule type="cellIs" dxfId="2771" priority="538" operator="equal">
      <formula>2</formula>
    </cfRule>
    <cfRule type="cellIs" dxfId="2770" priority="539" operator="equal">
      <formula>1</formula>
    </cfRule>
  </conditionalFormatting>
  <conditionalFormatting sqref="AX31 AU31 EP31">
    <cfRule type="cellIs" dxfId="2769" priority="523" operator="equal">
      <formula>5</formula>
    </cfRule>
    <cfRule type="cellIs" dxfId="2768" priority="524" operator="equal">
      <formula>4</formula>
    </cfRule>
    <cfRule type="cellIs" dxfId="2767" priority="525" operator="equal">
      <formula>3</formula>
    </cfRule>
    <cfRule type="cellIs" dxfId="2766" priority="526" operator="equal">
      <formula>2</formula>
    </cfRule>
    <cfRule type="cellIs" dxfId="2765" priority="527" operator="equal">
      <formula>1</formula>
    </cfRule>
  </conditionalFormatting>
  <conditionalFormatting sqref="QS31">
    <cfRule type="cellIs" dxfId="2764" priority="533" operator="equal">
      <formula>"zły stan wód"</formula>
    </cfRule>
    <cfRule type="cellIs" dxfId="2763" priority="534" operator="equal">
      <formula>"dobry stan wód"</formula>
    </cfRule>
  </conditionalFormatting>
  <conditionalFormatting sqref="QN31">
    <cfRule type="cellIs" dxfId="2762" priority="535" operator="equal">
      <formula>"stan chemiczny dobry"</formula>
    </cfRule>
    <cfRule type="cellIs" dxfId="2761" priority="536" operator="equal">
      <formula>"stan chemiczny poniżej dobrego"</formula>
    </cfRule>
  </conditionalFormatting>
  <conditionalFormatting sqref="AZ31 AU31">
    <cfRule type="cellIs" dxfId="2760" priority="518" operator="equal">
      <formula>1</formula>
    </cfRule>
  </conditionalFormatting>
  <conditionalFormatting sqref="AZ31 AU31">
    <cfRule type="cellIs" dxfId="2759" priority="519" operator="equal">
      <formula>2</formula>
    </cfRule>
  </conditionalFormatting>
  <conditionalFormatting sqref="AZ31 AU31">
    <cfRule type="cellIs" dxfId="2758" priority="520" operator="equal">
      <formula>3</formula>
    </cfRule>
  </conditionalFormatting>
  <conditionalFormatting sqref="AZ31 AU31">
    <cfRule type="cellIs" dxfId="2757" priority="521" operator="equal">
      <formula>4</formula>
    </cfRule>
  </conditionalFormatting>
  <conditionalFormatting sqref="AZ31 AU31">
    <cfRule type="cellIs" dxfId="2756" priority="522" operator="equal">
      <formula>5</formula>
    </cfRule>
  </conditionalFormatting>
  <conditionalFormatting sqref="BG31 CE31 DR31 EF31 AQ31 AN31 AK31 CH31 AZ31 BJ31 BP31 BS31 BV31 CB31 CK31 CN31 CQ31 CT31 CW31 CZ31 DC31 DF31 DI31 DL31 DO31 DX31 EA31 DU31 W31 AB31 AW31 AH31 BM31 BY31">
    <cfRule type="cellIs" dxfId="2755" priority="528" operator="equal">
      <formula>1</formula>
    </cfRule>
    <cfRule type="cellIs" dxfId="2754" priority="529" operator="equal">
      <formula>2</formula>
    </cfRule>
    <cfRule type="cellIs" dxfId="2753" priority="530" operator="equal">
      <formula>3</formula>
    </cfRule>
    <cfRule type="cellIs" dxfId="2752" priority="531" operator="equal">
      <formula>4</formula>
    </cfRule>
    <cfRule type="cellIs" dxfId="2751" priority="532" operator="equal">
      <formula>5</formula>
    </cfRule>
  </conditionalFormatting>
  <conditionalFormatting sqref="AE31">
    <cfRule type="cellIs" dxfId="2750" priority="513" operator="equal">
      <formula>5</formula>
    </cfRule>
    <cfRule type="cellIs" dxfId="2749" priority="514" operator="equal">
      <formula>4</formula>
    </cfRule>
    <cfRule type="cellIs" dxfId="2748" priority="515" operator="equal">
      <formula>3</formula>
    </cfRule>
    <cfRule type="cellIs" dxfId="2747" priority="516" operator="equal">
      <formula>2</formula>
    </cfRule>
    <cfRule type="cellIs" dxfId="2746" priority="517" operator="equal">
      <formula>1</formula>
    </cfRule>
  </conditionalFormatting>
  <conditionalFormatting sqref="IJ31">
    <cfRule type="cellIs" dxfId="2745" priority="511" operator="equal">
      <formula>2</formula>
    </cfRule>
    <cfRule type="cellIs" dxfId="2744" priority="512" operator="equal">
      <formula>1</formula>
    </cfRule>
  </conditionalFormatting>
  <conditionalFormatting sqref="HP31">
    <cfRule type="cellIs" dxfId="2743" priority="501" operator="equal">
      <formula>"zły potencjał ekologiczny"</formula>
    </cfRule>
    <cfRule type="cellIs" dxfId="2742" priority="502" operator="equal">
      <formula>"zły stan ekologiczny"</formula>
    </cfRule>
    <cfRule type="cellIs" dxfId="2741" priority="503" operator="equal">
      <formula>"słaby potencjał ekologiczny"</formula>
    </cfRule>
    <cfRule type="cellIs" dxfId="2740" priority="504" operator="equal">
      <formula>"słaby stan ekologiczny"</formula>
    </cfRule>
    <cfRule type="cellIs" dxfId="2739" priority="505" operator="equal">
      <formula>"umiarkowany potencjał ekologiczny"</formula>
    </cfRule>
    <cfRule type="cellIs" dxfId="2738" priority="506" operator="equal">
      <formula>"umiarkowany stan ekologiczny"</formula>
    </cfRule>
    <cfRule type="cellIs" dxfId="2737" priority="507" operator="equal">
      <formula>"dobry potencjał ekologiczny"</formula>
    </cfRule>
    <cfRule type="cellIs" dxfId="2736" priority="508" operator="equal">
      <formula>"dobry stan ekologiczny"</formula>
    </cfRule>
    <cfRule type="cellIs" dxfId="2735" priority="509" operator="equal">
      <formula>"maksymalny potencjał ekologiczny"</formula>
    </cfRule>
    <cfRule type="cellIs" dxfId="2734" priority="510" operator="equal">
      <formula>"bardzo dobry stan ekologiczny"</formula>
    </cfRule>
  </conditionalFormatting>
  <conditionalFormatting sqref="AW31 AZ31 BG31 BJ31 BP31 BS31 BV31 CB31 CE31 CH31 CK31 CN31 CQ31 CT31 CW31 CZ31 DC31 DF31 DI31 DL31 DO31 DR31 DU31 DX31 EA31 ER31 EP31 EX31 FA31 FD31 FG31 FJ31 FS31 FV31 GH31 GK31 GQ31 GW31 GZ31 HC31 HF31 BM31 BY31 EU31 FM31 FP31 FY31 GB31 GE31 GN31 GT31">
    <cfRule type="cellIs" dxfId="2733" priority="500" operator="equal">
      <formula>"&gt;2"</formula>
    </cfRule>
  </conditionalFormatting>
  <conditionalFormatting sqref="HL31">
    <cfRule type="cellIs" dxfId="2732" priority="497" operator="equal">
      <formula>3</formula>
    </cfRule>
    <cfRule type="cellIs" dxfId="2731" priority="498" operator="equal">
      <formula>2</formula>
    </cfRule>
    <cfRule type="cellIs" dxfId="2730" priority="499" operator="equal">
      <formula>1</formula>
    </cfRule>
  </conditionalFormatting>
  <conditionalFormatting sqref="HL31">
    <cfRule type="cellIs" dxfId="2729" priority="496" operator="equal">
      <formula>"&gt;2"</formula>
    </cfRule>
  </conditionalFormatting>
  <conditionalFormatting sqref="HU31 HY31 IC31 IG31 IJ31 IM31 IQ31 IU31 IY31 JC31 JF31 JI31 JL31 JP31 JT31 JW31 KA31 KD31 KJ31 KQ31 KU31 KY31 LB31 LI31 LM31 LQ31 LT31 MA31 MD31 MW31 ND31 NG31 NJ31 NM31 NP31 NS31 NW31 OD31 OJ31 ON31 OR31 OV31 OZ31 PC31 PG31 PJ31 PN31 PR31 PU31 QA31 QD31 QG31 QJ31 OA31 KG31 KM31 LE31 LW31 MQ31 MN31 MK31 MH31 NA31 PX31">
    <cfRule type="cellIs" dxfId="2728" priority="495" operator="equal">
      <formula>"&gt; 1"</formula>
    </cfRule>
  </conditionalFormatting>
  <conditionalFormatting sqref="IC32 IG32 IM32 PU32 NJ32 NG32 ND32 MW32 MA32 LT32 LQ32 LM32 LI32 KY32 KU32 JP32 JL32 JI32 JF32 IU32 PR32 PN32 PJ32 PG32 PC32 OZ32 OV32 OR32 ON32 OJ32 OD32 OA32 NW32 NS32 NP32 NM32 MD32 LB32 KJ32 KD32 JW32 IK32 QA32 QD32 QG32 QJ32 IQ32 QS32 HU32 HY32 IY32 JC32 JT32 KA32 KG32 KM32 KQ32 LE32 LW32 PX32 MK32 MN32 MH32 MQ32 NA32 QN32">
    <cfRule type="cellIs" dxfId="2727" priority="493" operator="equal">
      <formula>2</formula>
    </cfRule>
    <cfRule type="cellIs" dxfId="2726" priority="494" operator="equal">
      <formula>1</formula>
    </cfRule>
  </conditionalFormatting>
  <conditionalFormatting sqref="FA32 FJ32 FS32 FV32 GQ32 GZ32 ER32:EX32 FD32 FG32 FM32 FP32 FY32 GB32 GE32 GH32 GK32 GN32 GT32 GW32 HC32 HF32">
    <cfRule type="cellIs" dxfId="2725" priority="490" operator="equal">
      <formula>3</formula>
    </cfRule>
    <cfRule type="cellIs" dxfId="2724" priority="491" operator="equal">
      <formula>2</formula>
    </cfRule>
    <cfRule type="cellIs" dxfId="2723" priority="492" operator="equal">
      <formula>1</formula>
    </cfRule>
  </conditionalFormatting>
  <conditionalFormatting sqref="AX32 AU32 EP32">
    <cfRule type="cellIs" dxfId="2722" priority="476" operator="equal">
      <formula>5</formula>
    </cfRule>
    <cfRule type="cellIs" dxfId="2721" priority="477" operator="equal">
      <formula>4</formula>
    </cfRule>
    <cfRule type="cellIs" dxfId="2720" priority="478" operator="equal">
      <formula>3</formula>
    </cfRule>
    <cfRule type="cellIs" dxfId="2719" priority="479" operator="equal">
      <formula>2</formula>
    </cfRule>
    <cfRule type="cellIs" dxfId="2718" priority="480" operator="equal">
      <formula>1</formula>
    </cfRule>
  </conditionalFormatting>
  <conditionalFormatting sqref="QS32">
    <cfRule type="cellIs" dxfId="2717" priority="486" operator="equal">
      <formula>"zły stan wód"</formula>
    </cfRule>
    <cfRule type="cellIs" dxfId="2716" priority="487" operator="equal">
      <formula>"dobry stan wód"</formula>
    </cfRule>
  </conditionalFormatting>
  <conditionalFormatting sqref="QN32">
    <cfRule type="cellIs" dxfId="2715" priority="488" operator="equal">
      <formula>"stan chemiczny dobry"</formula>
    </cfRule>
    <cfRule type="cellIs" dxfId="2714" priority="489" operator="equal">
      <formula>"stan chemiczny poniżej dobrego"</formula>
    </cfRule>
  </conditionalFormatting>
  <conditionalFormatting sqref="AZ32 AU32">
    <cfRule type="cellIs" dxfId="2713" priority="471" operator="equal">
      <formula>1</formula>
    </cfRule>
  </conditionalFormatting>
  <conditionalFormatting sqref="AZ32 AU32">
    <cfRule type="cellIs" dxfId="2712" priority="472" operator="equal">
      <formula>2</formula>
    </cfRule>
  </conditionalFormatting>
  <conditionalFormatting sqref="AZ32 AU32">
    <cfRule type="cellIs" dxfId="2711" priority="473" operator="equal">
      <formula>3</formula>
    </cfRule>
  </conditionalFormatting>
  <conditionalFormatting sqref="AZ32 AU32">
    <cfRule type="cellIs" dxfId="2710" priority="474" operator="equal">
      <formula>4</formula>
    </cfRule>
  </conditionalFormatting>
  <conditionalFormatting sqref="AZ32 AU32">
    <cfRule type="cellIs" dxfId="2709" priority="475" operator="equal">
      <formula>5</formula>
    </cfRule>
  </conditionalFormatting>
  <conditionalFormatting sqref="CE32 DR32 EF32 AQ32 AN32 AK32 AZ32 BJ32 BP32 BS32 BV32 CB32 CK32 CN32 CQ32 CT32 CW32 CZ32 DC32 DF32 DI32 DL32 DO32 DX32 W32 AB32 AW32 BG32 CH32 DU32 EA32 AH32 BM32 BY32">
    <cfRule type="cellIs" dxfId="2708" priority="481" operator="equal">
      <formula>1</formula>
    </cfRule>
    <cfRule type="cellIs" dxfId="2707" priority="482" operator="equal">
      <formula>2</formula>
    </cfRule>
    <cfRule type="cellIs" dxfId="2706" priority="483" operator="equal">
      <formula>3</formula>
    </cfRule>
    <cfRule type="cellIs" dxfId="2705" priority="484" operator="equal">
      <formula>4</formula>
    </cfRule>
    <cfRule type="cellIs" dxfId="2704" priority="485" operator="equal">
      <formula>5</formula>
    </cfRule>
  </conditionalFormatting>
  <conditionalFormatting sqref="AE32">
    <cfRule type="cellIs" dxfId="2703" priority="466" operator="equal">
      <formula>5</formula>
    </cfRule>
    <cfRule type="cellIs" dxfId="2702" priority="467" operator="equal">
      <formula>4</formula>
    </cfRule>
    <cfRule type="cellIs" dxfId="2701" priority="468" operator="equal">
      <formula>3</formula>
    </cfRule>
    <cfRule type="cellIs" dxfId="2700" priority="469" operator="equal">
      <formula>2</formula>
    </cfRule>
    <cfRule type="cellIs" dxfId="2699" priority="470" operator="equal">
      <formula>1</formula>
    </cfRule>
  </conditionalFormatting>
  <conditionalFormatting sqref="IJ32">
    <cfRule type="cellIs" dxfId="2698" priority="464" operator="equal">
      <formula>2</formula>
    </cfRule>
    <cfRule type="cellIs" dxfId="2697" priority="465" operator="equal">
      <formula>1</formula>
    </cfRule>
  </conditionalFormatting>
  <conditionalFormatting sqref="HP32">
    <cfRule type="cellIs" dxfId="2696" priority="454" operator="equal">
      <formula>"zły potencjał ekologiczny"</formula>
    </cfRule>
    <cfRule type="cellIs" dxfId="2695" priority="455" operator="equal">
      <formula>"zły stan ekologiczny"</formula>
    </cfRule>
    <cfRule type="cellIs" dxfId="2694" priority="456" operator="equal">
      <formula>"słaby potencjał ekologiczny"</formula>
    </cfRule>
    <cfRule type="cellIs" dxfId="2693" priority="457" operator="equal">
      <formula>"słaby stan ekologiczny"</formula>
    </cfRule>
    <cfRule type="cellIs" dxfId="2692" priority="458" operator="equal">
      <formula>"umiarkowany potencjał ekologiczny"</formula>
    </cfRule>
    <cfRule type="cellIs" dxfId="2691" priority="459" operator="equal">
      <formula>"umiarkowany stan ekologiczny"</formula>
    </cfRule>
    <cfRule type="cellIs" dxfId="2690" priority="460" operator="equal">
      <formula>"dobry potencjał ekologiczny"</formula>
    </cfRule>
    <cfRule type="cellIs" dxfId="2689" priority="461" operator="equal">
      <formula>"dobry stan ekologiczny"</formula>
    </cfRule>
    <cfRule type="cellIs" dxfId="2688" priority="462" operator="equal">
      <formula>"maksymalny potencjał ekologiczny"</formula>
    </cfRule>
    <cfRule type="cellIs" dxfId="2687" priority="463" operator="equal">
      <formula>"bardzo dobry stan ekologiczny"</formula>
    </cfRule>
  </conditionalFormatting>
  <conditionalFormatting sqref="AW32 AZ32 BJ32 BP32 BS32 BV32 CB32 CE32 CK32 CN32 CQ32 CT32 CW32 CZ32 DC32 DF32 DI32 DL32 DO32 DR32 DX32 ER32 EP32 EX32 FA32 FJ32 FS32 FV32 GQ32 GZ32 BG32 CH32 DU32 EA32 BM32 BY32 EU32 FD32 FG32 FM32 FP32 FY32 GB32 GE32 GH32 GK32 GN32 GT32 GW32 HC32 HF32">
    <cfRule type="cellIs" dxfId="2686" priority="453" operator="equal">
      <formula>"&gt;2"</formula>
    </cfRule>
  </conditionalFormatting>
  <conditionalFormatting sqref="HL32">
    <cfRule type="cellIs" dxfId="2685" priority="450" operator="equal">
      <formula>3</formula>
    </cfRule>
    <cfRule type="cellIs" dxfId="2684" priority="451" operator="equal">
      <formula>2</formula>
    </cfRule>
    <cfRule type="cellIs" dxfId="2683" priority="452" operator="equal">
      <formula>1</formula>
    </cfRule>
  </conditionalFormatting>
  <conditionalFormatting sqref="HL32">
    <cfRule type="cellIs" dxfId="2682" priority="449" operator="equal">
      <formula>"&gt;2"</formula>
    </cfRule>
  </conditionalFormatting>
  <conditionalFormatting sqref="IC32 IG32 IJ32 IM32 IQ32 IU32 JF32 JI32 JL32 JP32 JW32 KD32 KJ32 KU32 KY32 LB32 LI32 LM32 LQ32 LT32 MA32 MD32 MW32 ND32 NG32 NJ32 NM32 NP32 NS32 NW32 OD32 OJ32 ON32 OR32 OV32 OZ32 PC32 PG32 PJ32 PN32 PR32 PU32 QA32 QD32 QG32 QJ32 OA32 HU32 HY32 IY32 JC32 JT32 KA32 KG32 KM32 KQ32 LE32 LW32 PX32 MK32 MN32 MH32 MQ32 NA32">
    <cfRule type="cellIs" dxfId="2681" priority="448" operator="equal">
      <formula>"&gt; 1"</formula>
    </cfRule>
  </conditionalFormatting>
  <conditionalFormatting sqref="HU34 HY34 IY34 JC34 JT34 KA34 KG34 KM34 KQ34 IC33:IC34 IM33:IM34 NJ33:NJ34 MW33:MW34 MA33:MA34 LT33:LT34 LQ33:LQ34 LI33:LI34 KU33:KU34 JP33:JP34 JI33:JI34 JF33:JF34 IU33:IU34 PR33:PR34 PN33:PN34 PJ33:PJ34 PG33:PG34 PC33:PC34 OZ33:OZ34 OV33:OV34 OR33:OR34 ON33:ON34 OJ33:OJ34 OD33:OD34 OA33:OA34 NW33:NW34 NS33:NS34 NP33:NP34 NM33:NM34 MD33:MD34 LB33:LB34 KJ33:KJ34 KD33:KD34 JW33:JW34 IK33:IK34 LW33:LW34 IG33:IG34 IQ33:IQ34 JL33:JL34 KY33:KY34 LM33:LM34 MQ33:MQ34 MH33:MH34 MN33:MN34 MK33:MK34 ND33:ND34 NG33:NG34 PX33:PX34 PU33:PU34 QJ33:QJ34 QG33:QG34 QD33:QD34 QS33:QS34 LE33:LE34 QA33:QA34 QN33:QN34">
    <cfRule type="cellIs" dxfId="2680" priority="446" operator="equal">
      <formula>2</formula>
    </cfRule>
    <cfRule type="cellIs" dxfId="2679" priority="447" operator="equal">
      <formula>1</formula>
    </cfRule>
  </conditionalFormatting>
  <conditionalFormatting sqref="ER34:EX34 FD34 FG34 GH34 GK34 GW34 HC34 HF34 FA33:FA34 FJ33:FJ34 FS33:FS34 FV33:FV34 GQ33:GQ34 GZ33:GZ34 FM33:FM34 FP33:FP34 FY33:FY34 GB33:GB34 GE33:GE34 GN33:GN34 GT33:GT34 HL33:HL34">
    <cfRule type="cellIs" dxfId="2678" priority="443" operator="equal">
      <formula>3</formula>
    </cfRule>
    <cfRule type="cellIs" dxfId="2677" priority="444" operator="equal">
      <formula>2</formula>
    </cfRule>
    <cfRule type="cellIs" dxfId="2676" priority="445" operator="equal">
      <formula>1</formula>
    </cfRule>
  </conditionalFormatting>
  <conditionalFormatting sqref="AX33:AX34 AU33:AU34 EP33:EP34">
    <cfRule type="cellIs" dxfId="2675" priority="429" operator="equal">
      <formula>5</formula>
    </cfRule>
    <cfRule type="cellIs" dxfId="2674" priority="430" operator="equal">
      <formula>4</formula>
    </cfRule>
    <cfRule type="cellIs" dxfId="2673" priority="431" operator="equal">
      <formula>3</formula>
    </cfRule>
    <cfRule type="cellIs" dxfId="2672" priority="432" operator="equal">
      <formula>2</formula>
    </cfRule>
    <cfRule type="cellIs" dxfId="2671" priority="433" operator="equal">
      <formula>1</formula>
    </cfRule>
  </conditionalFormatting>
  <conditionalFormatting sqref="QS33:QS34">
    <cfRule type="cellIs" dxfId="2670" priority="439" operator="equal">
      <formula>"zły stan wód"</formula>
    </cfRule>
    <cfRule type="cellIs" dxfId="2669" priority="440" operator="equal">
      <formula>"dobry stan wód"</formula>
    </cfRule>
  </conditionalFormatting>
  <conditionalFormatting sqref="QN33:QN34">
    <cfRule type="cellIs" dxfId="2668" priority="441" operator="equal">
      <formula>"stan chemiczny dobry"</formula>
    </cfRule>
    <cfRule type="cellIs" dxfId="2667" priority="442" operator="equal">
      <formula>"stan chemiczny poniżej dobrego"</formula>
    </cfRule>
  </conditionalFormatting>
  <conditionalFormatting sqref="AU33:AU34 AZ33:AZ34">
    <cfRule type="cellIs" dxfId="2666" priority="424" operator="equal">
      <formula>1</formula>
    </cfRule>
  </conditionalFormatting>
  <conditionalFormatting sqref="AU33:AU34 AZ33:AZ34">
    <cfRule type="cellIs" dxfId="2665" priority="425" operator="equal">
      <formula>2</formula>
    </cfRule>
  </conditionalFormatting>
  <conditionalFormatting sqref="AU33:AU34 AZ33:AZ34">
    <cfRule type="cellIs" dxfId="2664" priority="426" operator="equal">
      <formula>3</formula>
    </cfRule>
  </conditionalFormatting>
  <conditionalFormatting sqref="AU33:AU34 AZ33:AZ34">
    <cfRule type="cellIs" dxfId="2663" priority="427" operator="equal">
      <formula>4</formula>
    </cfRule>
  </conditionalFormatting>
  <conditionalFormatting sqref="AU33:AU34 AZ33:AZ34">
    <cfRule type="cellIs" dxfId="2662" priority="428" operator="equal">
      <formula>5</formula>
    </cfRule>
  </conditionalFormatting>
  <conditionalFormatting sqref="BG33:BG34 BY33:BY34 CE33:CE34 DR33:DR34 EF33:EF34 AQ33:AQ34 AN33:AN34 AK33:AK34 BS33:BS34 CK33:CK34 CT33:CT34 CW33:CW34 DF33:DF34 W33:W34 AW33:AW34 AH33:AH34 AB33:AB34 AZ33:AZ34 BJ33:BJ34 BM33:BM34 BP33:BP34 BV33:BV34 CZ33:CZ34 DC33:DC34 DI33:DI34 DL33:DL34 DO33:DO34 DU33:DU34 DX33:DX34 EA33:EA34 CB33:CB34 CH33:CH34 CQ33:CQ34 CN33:CN34">
    <cfRule type="cellIs" dxfId="2661" priority="434" operator="equal">
      <formula>1</formula>
    </cfRule>
    <cfRule type="cellIs" dxfId="2660" priority="435" operator="equal">
      <formula>2</formula>
    </cfRule>
    <cfRule type="cellIs" dxfId="2659" priority="436" operator="equal">
      <formula>3</formula>
    </cfRule>
    <cfRule type="cellIs" dxfId="2658" priority="437" operator="equal">
      <formula>4</formula>
    </cfRule>
    <cfRule type="cellIs" dxfId="2657" priority="438" operator="equal">
      <formula>5</formula>
    </cfRule>
  </conditionalFormatting>
  <conditionalFormatting sqref="AE33:AE34">
    <cfRule type="cellIs" dxfId="2656" priority="419" operator="equal">
      <formula>5</formula>
    </cfRule>
    <cfRule type="cellIs" dxfId="2655" priority="420" operator="equal">
      <formula>4</formula>
    </cfRule>
    <cfRule type="cellIs" dxfId="2654" priority="421" operator="equal">
      <formula>3</formula>
    </cfRule>
    <cfRule type="cellIs" dxfId="2653" priority="422" operator="equal">
      <formula>2</formula>
    </cfRule>
    <cfRule type="cellIs" dxfId="2652" priority="423" operator="equal">
      <formula>1</formula>
    </cfRule>
  </conditionalFormatting>
  <conditionalFormatting sqref="IJ33:IJ34">
    <cfRule type="cellIs" dxfId="2651" priority="417" operator="equal">
      <formula>2</formula>
    </cfRule>
    <cfRule type="cellIs" dxfId="2650" priority="418" operator="equal">
      <formula>1</formula>
    </cfRule>
  </conditionalFormatting>
  <conditionalFormatting sqref="HO33:HO34">
    <cfRule type="expression" dxfId="2649" priority="397">
      <formula>$HP33="zły potencjał ekologiczny"</formula>
    </cfRule>
    <cfRule type="expression" dxfId="2648" priority="398">
      <formula>$HP33="zły stan ekologiczny"</formula>
    </cfRule>
    <cfRule type="expression" dxfId="2647" priority="399">
      <formula>$HP33="słaby potencjał ekologiczny"</formula>
    </cfRule>
    <cfRule type="expression" dxfId="2646" priority="400">
      <formula>$HP33="słaby stan ekologiczny"</formula>
    </cfRule>
    <cfRule type="expression" dxfId="2645" priority="401">
      <formula>$HP33="umiarkowany potencjał ekologiczny"</formula>
    </cfRule>
    <cfRule type="expression" dxfId="2644" priority="407">
      <formula>$HP33="umiarkowany stan ekologiczny"</formula>
    </cfRule>
    <cfRule type="expression" dxfId="2643" priority="408">
      <formula>$HP33="dobry potencjał ekologiczny"</formula>
    </cfRule>
    <cfRule type="expression" dxfId="2642" priority="409">
      <formula>$HP33="dobry stan ekologiczny"</formula>
    </cfRule>
    <cfRule type="expression" dxfId="2641" priority="410">
      <formula>$HP33="maksymalny potencjał ekologiczny"</formula>
    </cfRule>
  </conditionalFormatting>
  <conditionalFormatting sqref="HO33:HO34">
    <cfRule type="expression" dxfId="2640" priority="411">
      <formula>$HP33="bardzo dobry stan ekologiczny"</formula>
    </cfRule>
  </conditionalFormatting>
  <conditionalFormatting sqref="HP33:HP34">
    <cfRule type="cellIs" dxfId="2639" priority="402" operator="equal">
      <formula>"zły potencjał ekologiczny"</formula>
    </cfRule>
    <cfRule type="cellIs" dxfId="2638" priority="403" operator="equal">
      <formula>"zły stan ekologiczny"</formula>
    </cfRule>
    <cfRule type="cellIs" dxfId="2637" priority="404" operator="equal">
      <formula>"słaby potencjał ekologiczny"</formula>
    </cfRule>
    <cfRule type="cellIs" dxfId="2636" priority="405" operator="equal">
      <formula>"słaby stan ekologiczny"</formula>
    </cfRule>
    <cfRule type="cellIs" dxfId="2635" priority="406" operator="equal">
      <formula>"umiarkowany potencjał ekologiczny"</formula>
    </cfRule>
    <cfRule type="cellIs" dxfId="2634" priority="412" operator="equal">
      <formula>"umiarkowany stan ekologiczny"</formula>
    </cfRule>
    <cfRule type="cellIs" dxfId="2633" priority="413" operator="equal">
      <formula>"dobry potencjał ekologiczny"</formula>
    </cfRule>
    <cfRule type="cellIs" dxfId="2632" priority="414" operator="equal">
      <formula>"dobry stan ekologiczny"</formula>
    </cfRule>
    <cfRule type="cellIs" dxfId="2631" priority="415" operator="equal">
      <formula>"maksymalny potencjał ekologiczny"</formula>
    </cfRule>
    <cfRule type="cellIs" dxfId="2630" priority="416" operator="equal">
      <formula>"bardzo dobry stan ekologiczny"</formula>
    </cfRule>
  </conditionalFormatting>
  <conditionalFormatting sqref="FD34 FG34 GH34 GK34 GW34 HC34 HF34 AW33:AW34 BS33:BS34 CE33:CE34 CK33:CK34 CT33:CT34 CW33:CW34 DF33:DF34 DR33:DR34 FV33:FV34 GQ33:GQ34 BG33:BG34 BY33:BY34 GB33:GB34 GE33:GE34 GN33:GN34 AZ33:AZ34 BJ33:BJ34 BM33:BM34 BP33:BP34 BV33:BV34 CZ33:CZ34 DC33:DC34 DI33:DI34 DL33:DL34 DO33:DO34 DU33:DU34 DX33:DX34 EA33:EA34 EP33:EP34 EU33:EU34 ER33:ER34 FA33:FA34 EX33:EX34 FJ33:FJ34 FM33:FM34 FP33:FP34 FS33:FS34 FY33:FY34 GT33:GT34 GZ33:GZ34 HL33:HL34 CB33:CB34 CH33:CH34 CQ33:CQ34 CN33:CN34">
    <cfRule type="cellIs" dxfId="2629" priority="396" operator="equal">
      <formula>"&gt;2"</formula>
    </cfRule>
  </conditionalFormatting>
  <conditionalFormatting sqref="HU34 HY34 IY34 JC34 JT34 KA34 KG34 KM34 KQ34 IC33:IC34 IJ33:IJ34 IM33:IM34 IU33:IU34 JF33:JF34 JI33:JI34 JP33:JP34 JW33:JW34 KD33:KD34 KJ33:KJ34 KU33:KU34 LB33:LB34 LI33:LI34 LQ33:LQ34 LT33:LT34 MA33:MA34 MD33:MD34 MW33:MW34 NJ33:NJ34 NM33:NM34 NP33:NP34 NS33:NS34 NW33:NW34 OD33:OD34 OJ33:OJ34 ON33:ON34 OR33:OR34 OV33:OV34 OZ33:OZ34 PC33:PC34 PG33:PG34 PJ33:PJ34 PN33:PN34 PR33:PR34 OA33:OA34 LW33:LW34 IG33:IG34 IQ33:IQ34 JL33:JL34 KY33:KY34 LM33:LM34 MQ33:MQ34 MH33:MH34 MN33:MN34 MK33:MK34 NG33:NG34 ND33:ND34 PX33:PX34 PU33:PU34 QJ33:QJ34 QG33:QG34 QD33:QD34 LE33:LE34 QA33:QA34">
    <cfRule type="cellIs" dxfId="2628" priority="395" operator="equal">
      <formula>"&gt; 1"</formula>
    </cfRule>
  </conditionalFormatting>
  <conditionalFormatting sqref="NA33">
    <cfRule type="cellIs" dxfId="2627" priority="393" operator="equal">
      <formula>2</formula>
    </cfRule>
    <cfRule type="cellIs" dxfId="2626" priority="394" operator="equal">
      <formula>1</formula>
    </cfRule>
  </conditionalFormatting>
  <conditionalFormatting sqref="ER33:ES33 EU33:EX33">
    <cfRule type="cellIs" dxfId="2625" priority="390" operator="equal">
      <formula>3</formula>
    </cfRule>
    <cfRule type="cellIs" dxfId="2624" priority="391" operator="equal">
      <formula>2</formula>
    </cfRule>
    <cfRule type="cellIs" dxfId="2623" priority="392" operator="equal">
      <formula>1</formula>
    </cfRule>
  </conditionalFormatting>
  <conditionalFormatting sqref="NA33">
    <cfRule type="cellIs" dxfId="2622" priority="389" operator="equal">
      <formula>"&gt; 1"</formula>
    </cfRule>
  </conditionalFormatting>
  <conditionalFormatting sqref="FD33">
    <cfRule type="cellIs" dxfId="2621" priority="386" operator="equal">
      <formula>3</formula>
    </cfRule>
    <cfRule type="cellIs" dxfId="2620" priority="387" operator="equal">
      <formula>2</formula>
    </cfRule>
    <cfRule type="cellIs" dxfId="2619" priority="388" operator="equal">
      <formula>1</formula>
    </cfRule>
  </conditionalFormatting>
  <conditionalFormatting sqref="FD33">
    <cfRule type="cellIs" dxfId="2618" priority="385" operator="equal">
      <formula>"&gt;2"</formula>
    </cfRule>
  </conditionalFormatting>
  <conditionalFormatting sqref="FG33">
    <cfRule type="cellIs" dxfId="2617" priority="382" operator="equal">
      <formula>3</formula>
    </cfRule>
    <cfRule type="cellIs" dxfId="2616" priority="383" operator="equal">
      <formula>2</formula>
    </cfRule>
    <cfRule type="cellIs" dxfId="2615" priority="384" operator="equal">
      <formula>1</formula>
    </cfRule>
  </conditionalFormatting>
  <conditionalFormatting sqref="FG33">
    <cfRule type="cellIs" dxfId="2614" priority="381" operator="equal">
      <formula>"&gt;2"</formula>
    </cfRule>
  </conditionalFormatting>
  <conditionalFormatting sqref="GH33">
    <cfRule type="cellIs" dxfId="2613" priority="378" operator="equal">
      <formula>3</formula>
    </cfRule>
    <cfRule type="cellIs" dxfId="2612" priority="379" operator="equal">
      <formula>2</formula>
    </cfRule>
    <cfRule type="cellIs" dxfId="2611" priority="380" operator="equal">
      <formula>1</formula>
    </cfRule>
  </conditionalFormatting>
  <conditionalFormatting sqref="GH33">
    <cfRule type="cellIs" dxfId="2610" priority="377" operator="equal">
      <formula>"&gt;2"</formula>
    </cfRule>
  </conditionalFormatting>
  <conditionalFormatting sqref="GK33">
    <cfRule type="cellIs" dxfId="2609" priority="374" operator="equal">
      <formula>3</formula>
    </cfRule>
    <cfRule type="cellIs" dxfId="2608" priority="375" operator="equal">
      <formula>2</formula>
    </cfRule>
    <cfRule type="cellIs" dxfId="2607" priority="376" operator="equal">
      <formula>1</formula>
    </cfRule>
  </conditionalFormatting>
  <conditionalFormatting sqref="GK33">
    <cfRule type="cellIs" dxfId="2606" priority="373" operator="equal">
      <formula>"&gt;2"</formula>
    </cfRule>
  </conditionalFormatting>
  <conditionalFormatting sqref="GW33">
    <cfRule type="cellIs" dxfId="2605" priority="370" operator="equal">
      <formula>3</formula>
    </cfRule>
    <cfRule type="cellIs" dxfId="2604" priority="371" operator="equal">
      <formula>2</formula>
    </cfRule>
    <cfRule type="cellIs" dxfId="2603" priority="372" operator="equal">
      <formula>1</formula>
    </cfRule>
  </conditionalFormatting>
  <conditionalFormatting sqref="GW33">
    <cfRule type="cellIs" dxfId="2602" priority="369" operator="equal">
      <formula>"&gt;2"</formula>
    </cfRule>
  </conditionalFormatting>
  <conditionalFormatting sqref="HC33">
    <cfRule type="cellIs" dxfId="2601" priority="366" operator="equal">
      <formula>3</formula>
    </cfRule>
    <cfRule type="cellIs" dxfId="2600" priority="367" operator="equal">
      <formula>2</formula>
    </cfRule>
    <cfRule type="cellIs" dxfId="2599" priority="368" operator="equal">
      <formula>1</formula>
    </cfRule>
  </conditionalFormatting>
  <conditionalFormatting sqref="HC33">
    <cfRule type="cellIs" dxfId="2598" priority="365" operator="equal">
      <formula>"&gt;2"</formula>
    </cfRule>
  </conditionalFormatting>
  <conditionalFormatting sqref="HF33">
    <cfRule type="cellIs" dxfId="2597" priority="362" operator="equal">
      <formula>3</formula>
    </cfRule>
    <cfRule type="cellIs" dxfId="2596" priority="363" operator="equal">
      <formula>2</formula>
    </cfRule>
    <cfRule type="cellIs" dxfId="2595" priority="364" operator="equal">
      <formula>1</formula>
    </cfRule>
  </conditionalFormatting>
  <conditionalFormatting sqref="HF33">
    <cfRule type="cellIs" dxfId="2594" priority="361" operator="equal">
      <formula>"&gt;2"</formula>
    </cfRule>
  </conditionalFormatting>
  <conditionalFormatting sqref="HI33">
    <cfRule type="cellIs" dxfId="2593" priority="358" operator="equal">
      <formula>3</formula>
    </cfRule>
    <cfRule type="cellIs" dxfId="2592" priority="359" operator="equal">
      <formula>2</formula>
    </cfRule>
    <cfRule type="cellIs" dxfId="2591" priority="360" operator="equal">
      <formula>1</formula>
    </cfRule>
  </conditionalFormatting>
  <conditionalFormatting sqref="HI33">
    <cfRule type="cellIs" dxfId="2590" priority="357" operator="equal">
      <formula>"&gt;2"</formula>
    </cfRule>
  </conditionalFormatting>
  <conditionalFormatting sqref="HU33">
    <cfRule type="cellIs" dxfId="2589" priority="355" operator="equal">
      <formula>2</formula>
    </cfRule>
    <cfRule type="cellIs" dxfId="2588" priority="356" operator="equal">
      <formula>1</formula>
    </cfRule>
  </conditionalFormatting>
  <conditionalFormatting sqref="HU33">
    <cfRule type="cellIs" dxfId="2587" priority="354" operator="equal">
      <formula>"&gt; 1"</formula>
    </cfRule>
  </conditionalFormatting>
  <conditionalFormatting sqref="HY33">
    <cfRule type="cellIs" dxfId="2586" priority="352" operator="equal">
      <formula>2</formula>
    </cfRule>
    <cfRule type="cellIs" dxfId="2585" priority="353" operator="equal">
      <formula>1</formula>
    </cfRule>
  </conditionalFormatting>
  <conditionalFormatting sqref="HY33">
    <cfRule type="cellIs" dxfId="2584" priority="351" operator="equal">
      <formula>"&gt; 1"</formula>
    </cfRule>
  </conditionalFormatting>
  <conditionalFormatting sqref="IY33">
    <cfRule type="cellIs" dxfId="2583" priority="349" operator="equal">
      <formula>2</formula>
    </cfRule>
    <cfRule type="cellIs" dxfId="2582" priority="350" operator="equal">
      <formula>1</formula>
    </cfRule>
  </conditionalFormatting>
  <conditionalFormatting sqref="IY33">
    <cfRule type="cellIs" dxfId="2581" priority="348" operator="equal">
      <formula>"&gt; 1"</formula>
    </cfRule>
  </conditionalFormatting>
  <conditionalFormatting sqref="JC33">
    <cfRule type="cellIs" dxfId="2580" priority="346" operator="equal">
      <formula>2</formula>
    </cfRule>
    <cfRule type="cellIs" dxfId="2579" priority="347" operator="equal">
      <formula>1</formula>
    </cfRule>
  </conditionalFormatting>
  <conditionalFormatting sqref="JC33">
    <cfRule type="cellIs" dxfId="2578" priority="345" operator="equal">
      <formula>"&gt; 1"</formula>
    </cfRule>
  </conditionalFormatting>
  <conditionalFormatting sqref="JT33">
    <cfRule type="cellIs" dxfId="2577" priority="343" operator="equal">
      <formula>2</formula>
    </cfRule>
    <cfRule type="cellIs" dxfId="2576" priority="344" operator="equal">
      <formula>1</formula>
    </cfRule>
  </conditionalFormatting>
  <conditionalFormatting sqref="JT33">
    <cfRule type="cellIs" dxfId="2575" priority="342" operator="equal">
      <formula>"&gt; 1"</formula>
    </cfRule>
  </conditionalFormatting>
  <conditionalFormatting sqref="KA33">
    <cfRule type="cellIs" dxfId="2574" priority="340" operator="equal">
      <formula>2</formula>
    </cfRule>
    <cfRule type="cellIs" dxfId="2573" priority="341" operator="equal">
      <formula>1</formula>
    </cfRule>
  </conditionalFormatting>
  <conditionalFormatting sqref="KA33">
    <cfRule type="cellIs" dxfId="2572" priority="339" operator="equal">
      <formula>"&gt; 1"</formula>
    </cfRule>
  </conditionalFormatting>
  <conditionalFormatting sqref="KG33">
    <cfRule type="cellIs" dxfId="2571" priority="337" operator="equal">
      <formula>2</formula>
    </cfRule>
    <cfRule type="cellIs" dxfId="2570" priority="338" operator="equal">
      <formula>1</formula>
    </cfRule>
  </conditionalFormatting>
  <conditionalFormatting sqref="KG33">
    <cfRule type="cellIs" dxfId="2569" priority="336" operator="equal">
      <formula>"&gt; 1"</formula>
    </cfRule>
  </conditionalFormatting>
  <conditionalFormatting sqref="KM33">
    <cfRule type="cellIs" dxfId="2568" priority="334" operator="equal">
      <formula>2</formula>
    </cfRule>
    <cfRule type="cellIs" dxfId="2567" priority="335" operator="equal">
      <formula>1</formula>
    </cfRule>
  </conditionalFormatting>
  <conditionalFormatting sqref="KM33">
    <cfRule type="cellIs" dxfId="2566" priority="333" operator="equal">
      <formula>"&gt; 1"</formula>
    </cfRule>
  </conditionalFormatting>
  <conditionalFormatting sqref="KQ33">
    <cfRule type="cellIs" dxfId="2565" priority="331" operator="equal">
      <formula>2</formula>
    </cfRule>
    <cfRule type="cellIs" dxfId="2564" priority="332" operator="equal">
      <formula>1</formula>
    </cfRule>
  </conditionalFormatting>
  <conditionalFormatting sqref="KQ33">
    <cfRule type="cellIs" dxfId="2563" priority="330" operator="equal">
      <formula>"&gt; 1"</formula>
    </cfRule>
  </conditionalFormatting>
  <conditionalFormatting sqref="LP33">
    <cfRule type="duplicateValues" dxfId="2562" priority="329"/>
  </conditionalFormatting>
  <conditionalFormatting sqref="LP34">
    <cfRule type="duplicateValues" dxfId="2561" priority="328"/>
  </conditionalFormatting>
  <conditionalFormatting sqref="NA34">
    <cfRule type="cellIs" dxfId="2560" priority="326" operator="equal">
      <formula>2</formula>
    </cfRule>
    <cfRule type="cellIs" dxfId="2559" priority="327" operator="equal">
      <formula>1</formula>
    </cfRule>
  </conditionalFormatting>
  <conditionalFormatting sqref="NA34">
    <cfRule type="cellIs" dxfId="2558" priority="325" operator="equal">
      <formula>"&gt; 1"</formula>
    </cfRule>
  </conditionalFormatting>
  <conditionalFormatting sqref="IC35 IG35 IM35 PU35 NJ35 NG35 ND35 MW35 MA35 LT35 LQ35 LM35 LI35 KY35 KU35 JP35 JL35 JI35 JF35 IU35 PR35 PN35 PJ35 PG35 PC35 OZ35 OV35 OR35 ON35 OJ35 OD35 OA35 NW35 NS35 NP35 NM35 MD35 LB35 KJ35 KD35 JW35 IK35 QA35 QD35 QG35 QJ35 IQ35 HU35 HY35 IY35 JC35 JT35 KA35 KG35 KM35 KQ35 LE35 LW35 PX35 MK35 MN35 MH35 MQ35 NA35 QN35 QS35">
    <cfRule type="cellIs" dxfId="2557" priority="323" operator="equal">
      <formula>2</formula>
    </cfRule>
    <cfRule type="cellIs" dxfId="2556" priority="324" operator="equal">
      <formula>1</formula>
    </cfRule>
  </conditionalFormatting>
  <conditionalFormatting sqref="GW35 GT35 GN35 GK35 GH35 GE35 GB35 FY35 FM35 FG35 FD35 GQ35 FV35 FS35 FJ35 HC35 HF35 ER35:EX35 FA35 FP35 GZ35 HL35">
    <cfRule type="cellIs" dxfId="2555" priority="320" operator="equal">
      <formula>3</formula>
    </cfRule>
    <cfRule type="cellIs" dxfId="2554" priority="321" operator="equal">
      <formula>2</formula>
    </cfRule>
    <cfRule type="cellIs" dxfId="2553" priority="322" operator="equal">
      <formula>1</formula>
    </cfRule>
  </conditionalFormatting>
  <conditionalFormatting sqref="AX35 EP35 AU35">
    <cfRule type="cellIs" dxfId="2552" priority="306" operator="equal">
      <formula>5</formula>
    </cfRule>
    <cfRule type="cellIs" dxfId="2551" priority="307" operator="equal">
      <formula>4</formula>
    </cfRule>
    <cfRule type="cellIs" dxfId="2550" priority="308" operator="equal">
      <formula>3</formula>
    </cfRule>
    <cfRule type="cellIs" dxfId="2549" priority="309" operator="equal">
      <formula>2</formula>
    </cfRule>
    <cfRule type="cellIs" dxfId="2548" priority="310" operator="equal">
      <formula>1</formula>
    </cfRule>
  </conditionalFormatting>
  <conditionalFormatting sqref="QS35">
    <cfRule type="cellIs" dxfId="2547" priority="316" operator="equal">
      <formula>"zły stan wód"</formula>
    </cfRule>
    <cfRule type="cellIs" dxfId="2546" priority="317" operator="equal">
      <formula>"dobry stan wód"</formula>
    </cfRule>
  </conditionalFormatting>
  <conditionalFormatting sqref="QN35">
    <cfRule type="cellIs" dxfId="2545" priority="318" operator="equal">
      <formula>"stan chemiczny dobry"</formula>
    </cfRule>
    <cfRule type="cellIs" dxfId="2544" priority="319" operator="equal">
      <formula>"stan chemiczny poniżej dobrego"</formula>
    </cfRule>
  </conditionalFormatting>
  <conditionalFormatting sqref="AU35 AZ35">
    <cfRule type="cellIs" dxfId="2543" priority="301" operator="equal">
      <formula>1</formula>
    </cfRule>
  </conditionalFormatting>
  <conditionalFormatting sqref="AU35 AZ35">
    <cfRule type="cellIs" dxfId="2542" priority="302" operator="equal">
      <formula>2</formula>
    </cfRule>
  </conditionalFormatting>
  <conditionalFormatting sqref="AU35 AZ35">
    <cfRule type="cellIs" dxfId="2541" priority="303" operator="equal">
      <formula>3</formula>
    </cfRule>
  </conditionalFormatting>
  <conditionalFormatting sqref="AU35 AZ35">
    <cfRule type="cellIs" dxfId="2540" priority="304" operator="equal">
      <formula>4</formula>
    </cfRule>
  </conditionalFormatting>
  <conditionalFormatting sqref="AU35 AZ35">
    <cfRule type="cellIs" dxfId="2539" priority="305" operator="equal">
      <formula>5</formula>
    </cfRule>
  </conditionalFormatting>
  <conditionalFormatting sqref="CE35 DR35 EF35 BG35 BY35 AQ35 AN35 AK35 BS35 CK35 CT35 CW35 CZ35 DF35 DI35 DO35 DX35 W35 AW35 DU35 EA35 BM35 AH35 AB35 AZ35 BJ35 BP35 BV35 CB35 CH35 CN35 CQ35 DC35 DL35">
    <cfRule type="cellIs" dxfId="2538" priority="311" operator="equal">
      <formula>1</formula>
    </cfRule>
    <cfRule type="cellIs" dxfId="2537" priority="312" operator="equal">
      <formula>2</formula>
    </cfRule>
    <cfRule type="cellIs" dxfId="2536" priority="313" operator="equal">
      <formula>3</formula>
    </cfRule>
    <cfRule type="cellIs" dxfId="2535" priority="314" operator="equal">
      <formula>4</formula>
    </cfRule>
    <cfRule type="cellIs" dxfId="2534" priority="315" operator="equal">
      <formula>5</formula>
    </cfRule>
  </conditionalFormatting>
  <conditionalFormatting sqref="AE35">
    <cfRule type="cellIs" dxfId="2533" priority="296" operator="equal">
      <formula>5</formula>
    </cfRule>
    <cfRule type="cellIs" dxfId="2532" priority="297" operator="equal">
      <formula>4</formula>
    </cfRule>
    <cfRule type="cellIs" dxfId="2531" priority="298" operator="equal">
      <formula>3</formula>
    </cfRule>
    <cfRule type="cellIs" dxfId="2530" priority="299" operator="equal">
      <formula>2</formula>
    </cfRule>
    <cfRule type="cellIs" dxfId="2529" priority="300" operator="equal">
      <formula>1</formula>
    </cfRule>
  </conditionalFormatting>
  <conditionalFormatting sqref="IJ35">
    <cfRule type="cellIs" dxfId="2528" priority="294" operator="equal">
      <formula>2</formula>
    </cfRule>
    <cfRule type="cellIs" dxfId="2527" priority="295" operator="equal">
      <formula>1</formula>
    </cfRule>
  </conditionalFormatting>
  <conditionalFormatting sqref="HO35">
    <cfRule type="expression" dxfId="2526" priority="274">
      <formula>$HP35="zły potencjał ekologiczny"</formula>
    </cfRule>
    <cfRule type="expression" dxfId="2525" priority="275">
      <formula>$HP35="zły stan ekologiczny"</formula>
    </cfRule>
    <cfRule type="expression" dxfId="2524" priority="276">
      <formula>$HP35="słaby potencjał ekologiczny"</formula>
    </cfRule>
    <cfRule type="expression" dxfId="2523" priority="277">
      <formula>$HP35="słaby stan ekologiczny"</formula>
    </cfRule>
    <cfRule type="expression" dxfId="2522" priority="278">
      <formula>$HP35="umiarkowany potencjał ekologiczny"</formula>
    </cfRule>
    <cfRule type="expression" dxfId="2521" priority="284">
      <formula>$HP35="umiarkowany stan ekologiczny"</formula>
    </cfRule>
    <cfRule type="expression" dxfId="2520" priority="285">
      <formula>$HP35="dobry potencjał ekologiczny"</formula>
    </cfRule>
    <cfRule type="expression" dxfId="2519" priority="286">
      <formula>$HP35="dobry stan ekologiczny"</formula>
    </cfRule>
    <cfRule type="expression" dxfId="2518" priority="287">
      <formula>$HP35="maksymalny potencjał ekologiczny"</formula>
    </cfRule>
  </conditionalFormatting>
  <conditionalFormatting sqref="HO35">
    <cfRule type="expression" dxfId="2517" priority="288">
      <formula>$HP35="bardzo dobry stan ekologiczny"</formula>
    </cfRule>
  </conditionalFormatting>
  <conditionalFormatting sqref="HP35">
    <cfRule type="cellIs" dxfId="2516" priority="279" operator="equal">
      <formula>"zły potencjał ekologiczny"</formula>
    </cfRule>
    <cfRule type="cellIs" dxfId="2515" priority="280" operator="equal">
      <formula>"zły stan ekologiczny"</formula>
    </cfRule>
    <cfRule type="cellIs" dxfId="2514" priority="281" operator="equal">
      <formula>"słaby potencjał ekologiczny"</formula>
    </cfRule>
    <cfRule type="cellIs" dxfId="2513" priority="282" operator="equal">
      <formula>"słaby stan ekologiczny"</formula>
    </cfRule>
    <cfRule type="cellIs" dxfId="2512" priority="283" operator="equal">
      <formula>"umiarkowany potencjał ekologiczny"</formula>
    </cfRule>
    <cfRule type="cellIs" dxfId="2511" priority="289" operator="equal">
      <formula>"umiarkowany stan ekologiczny"</formula>
    </cfRule>
    <cfRule type="cellIs" dxfId="2510" priority="290" operator="equal">
      <formula>"dobry potencjał ekologiczny"</formula>
    </cfRule>
    <cfRule type="cellIs" dxfId="2509" priority="291" operator="equal">
      <formula>"dobry stan ekologiczny"</formula>
    </cfRule>
    <cfRule type="cellIs" dxfId="2508" priority="292" operator="equal">
      <formula>"maksymalny potencjał ekologiczny"</formula>
    </cfRule>
    <cfRule type="cellIs" dxfId="2507" priority="293" operator="equal">
      <formula>"bardzo dobry stan ekologiczny"</formula>
    </cfRule>
  </conditionalFormatting>
  <conditionalFormatting sqref="AW35 BS35 CE35 CK35 CT35 CW35 CZ35 DF35 DI35 DO35 DR35 DX35 ER35 EP35 FJ35 FS35 FV35 GQ35 BG35 DU35 EA35 BM35 BY35 FD35 FG35 FM35 FY35 GB35 GE35 GH35 GK35 GN35 GT35 GW35 HC35 HF35 AZ35 BJ35 BP35 BV35 CB35 CH35 CN35 CQ35 DC35 DL35 EU35 EX35 FA35 FP35 GZ35 HL35">
    <cfRule type="cellIs" dxfId="2506" priority="273" operator="equal">
      <formula>"&gt;2"</formula>
    </cfRule>
  </conditionalFormatting>
  <conditionalFormatting sqref="IC35 IG35 IJ35 IM35 IQ35 IU35 JF35 JI35 JL35 JP35 JW35 KD35 KJ35 KU35 KY35 LB35 LI35 LM35 LQ35 LT35 MA35 MD35 MW35 ND35 NG35 NJ35 NM35 NP35 NS35 NW35 OD35 OJ35 ON35 OR35 OV35 OZ35 PC35 PG35 PJ35 PN35 PR35 PU35 QA35 QD35 QG35 QJ35 OA35 HU35 HY35 IY35 JC35 JT35 KA35 KG35 KM35 KQ35 LE35 LW35 PX35 MK35 MN35 MH35 MQ35 NA35">
    <cfRule type="cellIs" dxfId="2505" priority="272" operator="equal">
      <formula>"&gt; 1"</formula>
    </cfRule>
  </conditionalFormatting>
  <conditionalFormatting sqref="IC37 IJ37 IM37 IU37 JI37 JL37 JP37 JW37 KD37 KJ37 KU37 LB37 LI37 LM37 LQ37 LT37 MA37 MD37 MW37 NJ37 NM37 NP37 NS37 NW37 OD37 OJ37 ON37 OR37 OV37 OZ37 PC37 PG37 PJ37 PN37 PR37 QA37 OA37 IY37 JC37 JT37 KA37 KG37 KM37 LW37 NA37 HY37 HU37 IG37 JF37 MH37 NG37 ND37 PU37 QJ37 QG37 IQ37 KQ37 KY37 LE37 MK37 MN37 MQ37 PX37 QD37">
    <cfRule type="cellIs" dxfId="2504" priority="166" operator="equal">
      <formula>"&gt; 1"</formula>
    </cfRule>
  </conditionalFormatting>
  <conditionalFormatting sqref="QN38 NA38 MQ38 MH38 MN38 MK38 PX38 LW38 LE38 KQ38 KM38 KG38 KA38 JT38 JC38 IY38 HY38 HU38 QS38 IQ38 QJ38 QG38 QD38 QA38 IK38 JW38 KD38 KJ38 LB38 MD38 NM38 NP38 NS38 NW38 OA38 OD38 OJ38 ON38 OR38 OV38 OZ38 PC38 PG38 PJ38 PN38 PR38 IU38 JF38 JI38 JL38 JP38 KU38 KY38 LI38 LM38 LQ38 LT38 MA38 MW38 ND38 NG38 NJ38 PU38 IM38 IG38 IC38">
    <cfRule type="cellIs" dxfId="2503" priority="164" operator="equal">
      <formula>2</formula>
    </cfRule>
    <cfRule type="cellIs" dxfId="2502" priority="165" operator="equal">
      <formula>1</formula>
    </cfRule>
  </conditionalFormatting>
  <conditionalFormatting sqref="HL38 HF38 HC38 FA38 FJ38 FS38 FV38 GQ38 GZ38 FD38 FG38 FM38 FP38 FY38 GB38 GE38 GH38 GK38 GN38 GT38 GW38 ER38:EX38">
    <cfRule type="cellIs" dxfId="2501" priority="161" operator="equal">
      <formula>3</formula>
    </cfRule>
    <cfRule type="cellIs" dxfId="2500" priority="162" operator="equal">
      <formula>2</formula>
    </cfRule>
    <cfRule type="cellIs" dxfId="2499" priority="163" operator="equal">
      <formula>1</formula>
    </cfRule>
  </conditionalFormatting>
  <conditionalFormatting sqref="EP38 AU38 AX38">
    <cfRule type="cellIs" dxfId="2498" priority="147" operator="equal">
      <formula>5</formula>
    </cfRule>
    <cfRule type="cellIs" dxfId="2497" priority="148" operator="equal">
      <formula>4</formula>
    </cfRule>
    <cfRule type="cellIs" dxfId="2496" priority="149" operator="equal">
      <formula>3</formula>
    </cfRule>
    <cfRule type="cellIs" dxfId="2495" priority="150" operator="equal">
      <formula>2</formula>
    </cfRule>
    <cfRule type="cellIs" dxfId="2494" priority="151" operator="equal">
      <formula>1</formula>
    </cfRule>
  </conditionalFormatting>
  <conditionalFormatting sqref="QS38">
    <cfRule type="cellIs" dxfId="2493" priority="157" operator="equal">
      <formula>"zły stan wód"</formula>
    </cfRule>
    <cfRule type="cellIs" dxfId="2492" priority="158" operator="equal">
      <formula>"dobry stan wód"</formula>
    </cfRule>
  </conditionalFormatting>
  <conditionalFormatting sqref="QN38">
    <cfRule type="cellIs" dxfId="2491" priority="159" operator="equal">
      <formula>"stan chemiczny dobry"</formula>
    </cfRule>
    <cfRule type="cellIs" dxfId="2490" priority="160" operator="equal">
      <formula>"stan chemiczny poniżej dobrego"</formula>
    </cfRule>
  </conditionalFormatting>
  <conditionalFormatting sqref="AU38 AZ38">
    <cfRule type="cellIs" dxfId="2489" priority="142" operator="equal">
      <formula>1</formula>
    </cfRule>
  </conditionalFormatting>
  <conditionalFormatting sqref="AU38 AZ38">
    <cfRule type="cellIs" dxfId="2488" priority="143" operator="equal">
      <formula>2</formula>
    </cfRule>
  </conditionalFormatting>
  <conditionalFormatting sqref="AU38 AZ38">
    <cfRule type="cellIs" dxfId="2487" priority="144" operator="equal">
      <formula>3</formula>
    </cfRule>
  </conditionalFormatting>
  <conditionalFormatting sqref="AU38 AZ38">
    <cfRule type="cellIs" dxfId="2486" priority="145" operator="equal">
      <formula>4</formula>
    </cfRule>
  </conditionalFormatting>
  <conditionalFormatting sqref="AU38 AZ38">
    <cfRule type="cellIs" dxfId="2485" priority="146" operator="equal">
      <formula>5</formula>
    </cfRule>
  </conditionalFormatting>
  <conditionalFormatting sqref="AH38 BM38 EA38 DU38 CH38 AW38 AB38 W38 DX38 DO38 DL38 DI38 DF38 DC38 CZ38 CW38 CT38 CQ38 CN38 CK38 CB38 BV38 BS38 BP38 BJ38 AZ38 AK38 AN38 AQ38">
    <cfRule type="cellIs" dxfId="2484" priority="152" operator="equal">
      <formula>1</formula>
    </cfRule>
    <cfRule type="cellIs" dxfId="2483" priority="153" operator="equal">
      <formula>2</formula>
    </cfRule>
    <cfRule type="cellIs" dxfId="2482" priority="154" operator="equal">
      <formula>3</formula>
    </cfRule>
    <cfRule type="cellIs" dxfId="2481" priority="155" operator="equal">
      <formula>4</formula>
    </cfRule>
    <cfRule type="cellIs" dxfId="2480" priority="156" operator="equal">
      <formula>5</formula>
    </cfRule>
  </conditionalFormatting>
  <conditionalFormatting sqref="AE38">
    <cfRule type="cellIs" dxfId="2479" priority="137" operator="equal">
      <formula>5</formula>
    </cfRule>
    <cfRule type="cellIs" dxfId="2478" priority="138" operator="equal">
      <formula>4</formula>
    </cfRule>
    <cfRule type="cellIs" dxfId="2477" priority="139" operator="equal">
      <formula>3</formula>
    </cfRule>
    <cfRule type="cellIs" dxfId="2476" priority="140" operator="equal">
      <formula>2</formula>
    </cfRule>
    <cfRule type="cellIs" dxfId="2475" priority="141" operator="equal">
      <formula>1</formula>
    </cfRule>
  </conditionalFormatting>
  <conditionalFormatting sqref="IJ38">
    <cfRule type="cellIs" dxfId="2474" priority="135" operator="equal">
      <formula>2</formula>
    </cfRule>
    <cfRule type="cellIs" dxfId="2473" priority="136" operator="equal">
      <formula>1</formula>
    </cfRule>
  </conditionalFormatting>
  <conditionalFormatting sqref="HO38">
    <cfRule type="expression" dxfId="2472" priority="115">
      <formula>$HP38="zły potencjał ekologiczny"</formula>
    </cfRule>
    <cfRule type="expression" dxfId="2471" priority="116">
      <formula>$HP38="zły stan ekologiczny"</formula>
    </cfRule>
    <cfRule type="expression" dxfId="2470" priority="117">
      <formula>$HP38="słaby potencjał ekologiczny"</formula>
    </cfRule>
    <cfRule type="expression" dxfId="2469" priority="118">
      <formula>$HP38="słaby stan ekologiczny"</formula>
    </cfRule>
    <cfRule type="expression" dxfId="2468" priority="119">
      <formula>$HP38="umiarkowany potencjał ekologiczny"</formula>
    </cfRule>
    <cfRule type="expression" dxfId="2467" priority="125">
      <formula>$HP38="umiarkowany stan ekologiczny"</formula>
    </cfRule>
    <cfRule type="expression" dxfId="2466" priority="126">
      <formula>$HP38="dobry potencjał ekologiczny"</formula>
    </cfRule>
    <cfRule type="expression" dxfId="2465" priority="127">
      <formula>$HP38="dobry stan ekologiczny"</formula>
    </cfRule>
    <cfRule type="expression" dxfId="2464" priority="128">
      <formula>$HP38="maksymalny potencjał ekologiczny"</formula>
    </cfRule>
  </conditionalFormatting>
  <conditionalFormatting sqref="HO38">
    <cfRule type="expression" dxfId="2463" priority="129">
      <formula>$HP38="bardzo dobry stan ekologiczny"</formula>
    </cfRule>
  </conditionalFormatting>
  <conditionalFormatting sqref="HP38">
    <cfRule type="cellIs" dxfId="2462" priority="120" operator="equal">
      <formula>"zły potencjał ekologiczny"</formula>
    </cfRule>
    <cfRule type="cellIs" dxfId="2461" priority="121" operator="equal">
      <formula>"zły stan ekologiczny"</formula>
    </cfRule>
    <cfRule type="cellIs" dxfId="2460" priority="122" operator="equal">
      <formula>"słaby potencjał ekologiczny"</formula>
    </cfRule>
    <cfRule type="cellIs" dxfId="2459" priority="123" operator="equal">
      <formula>"słaby stan ekologiczny"</formula>
    </cfRule>
    <cfRule type="cellIs" dxfId="2458" priority="124" operator="equal">
      <formula>"umiarkowany potencjał ekologiczny"</formula>
    </cfRule>
    <cfRule type="cellIs" dxfId="2457" priority="130" operator="equal">
      <formula>"umiarkowany stan ekologiczny"</formula>
    </cfRule>
    <cfRule type="cellIs" dxfId="2456" priority="131" operator="equal">
      <formula>"dobry potencjał ekologiczny"</formula>
    </cfRule>
    <cfRule type="cellIs" dxfId="2455" priority="132" operator="equal">
      <formula>"dobry stan ekologiczny"</formula>
    </cfRule>
    <cfRule type="cellIs" dxfId="2454" priority="133" operator="equal">
      <formula>"maksymalny potencjał ekologiczny"</formula>
    </cfRule>
    <cfRule type="cellIs" dxfId="2453" priority="134" operator="equal">
      <formula>"bardzo dobry stan ekologiczny"</formula>
    </cfRule>
  </conditionalFormatting>
  <conditionalFormatting sqref="HL38 HF38 HC38 GW38 GT38 GN38 GK38 GH38 GE38 GB38 FY38 FP38 FM38 FG38 FD38 BY38 BM38 EA38 DU38 CH38 BG38 GZ38 GQ38 FV38 FS38 FJ38 FA38 EX38 EP38 ER38 DX38 DR38 DO38 DL38 DI38 DF38 DC38 CZ38 CW38 CT38 CQ38 CN38 CK38 CE38 CB38 BV38 BS38 BP38 BJ38 AZ38 AW38 EU38">
    <cfRule type="cellIs" dxfId="2452" priority="114" operator="equal">
      <formula>"&gt;2"</formula>
    </cfRule>
  </conditionalFormatting>
  <conditionalFormatting sqref="NA38 MQ38 MH38 MN38 MK38 PX38 LW38 LE38 KQ38 KM38 KG38 KA38 JT38 JC38 IY38 HY38 HU38 OA38 QJ38 QG38 QD38 QA38 PU38 PR38 PN38 PJ38 PG38 PC38 OZ38 OV38 OR38 ON38 OJ38 OD38 NW38 NS38 NP38 NM38 NJ38 NG38 ND38 MW38 MD38 MA38 LT38 LQ38 LM38 LI38 LB38 KY38 KU38 KJ38 KD38 JW38 JP38 JL38 JI38 JF38 IU38 IQ38 IM38 IJ38 IG38 IC38">
    <cfRule type="cellIs" dxfId="2451" priority="113" operator="equal">
      <formula>"&gt; 1"</formula>
    </cfRule>
  </conditionalFormatting>
  <conditionalFormatting sqref="IC36 IM36 NJ36 MW36 MA36 LT36 LQ36 LM36 LI36 KU36 JP36 JL36 JI36 IU36 PR36 PN36 PJ36 PG36 PC36 OZ36 OV36 OR36 ON36 OJ36 OD36 OA36 NW36 NS36 NP36 NM36 MD36 LB36 KJ36 KD36 JW36 IK36 QA36 IY36 JC36 JT36 KA36 KG36 KM36 LW36 NA36 HY36 HU36 IG36 IQ36 JF36 KQ36 KY36 LE36 MQ36 MH36 MN36 MK36 ND36 NG36 PX36 PU36 QD36 QJ36 QG36 QN36 QS36">
    <cfRule type="cellIs" dxfId="2450" priority="270" operator="equal">
      <formula>2</formula>
    </cfRule>
    <cfRule type="cellIs" dxfId="2449" priority="271" operator="equal">
      <formula>1</formula>
    </cfRule>
  </conditionalFormatting>
  <conditionalFormatting sqref="FA36 FJ36 FS36 FV36 GQ36 GZ36 FD36 FG36 FM36 FP36 FY36 GB36 GE36 GH36 GK36 GN36 GT36 GW36 HL36 HC36 HF36 ER36:EX36">
    <cfRule type="cellIs" dxfId="2448" priority="267" operator="equal">
      <formula>3</formula>
    </cfRule>
    <cfRule type="cellIs" dxfId="2447" priority="268" operator="equal">
      <formula>2</formula>
    </cfRule>
    <cfRule type="cellIs" dxfId="2446" priority="269" operator="equal">
      <formula>1</formula>
    </cfRule>
  </conditionalFormatting>
  <conditionalFormatting sqref="AX36 EP36 AU36">
    <cfRule type="cellIs" dxfId="2445" priority="253" operator="equal">
      <formula>5</formula>
    </cfRule>
    <cfRule type="cellIs" dxfId="2444" priority="254" operator="equal">
      <formula>4</formula>
    </cfRule>
    <cfRule type="cellIs" dxfId="2443" priority="255" operator="equal">
      <formula>3</formula>
    </cfRule>
    <cfRule type="cellIs" dxfId="2442" priority="256" operator="equal">
      <formula>2</formula>
    </cfRule>
    <cfRule type="cellIs" dxfId="2441" priority="257" operator="equal">
      <formula>1</formula>
    </cfRule>
  </conditionalFormatting>
  <conditionalFormatting sqref="QS36">
    <cfRule type="cellIs" dxfId="2440" priority="263" operator="equal">
      <formula>"zły stan wód"</formula>
    </cfRule>
    <cfRule type="cellIs" dxfId="2439" priority="264" operator="equal">
      <formula>"dobry stan wód"</formula>
    </cfRule>
  </conditionalFormatting>
  <conditionalFormatting sqref="QN36">
    <cfRule type="cellIs" dxfId="2438" priority="265" operator="equal">
      <formula>"stan chemiczny dobry"</formula>
    </cfRule>
    <cfRule type="cellIs" dxfId="2437" priority="266" operator="equal">
      <formula>"stan chemiczny poniżej dobrego"</formula>
    </cfRule>
  </conditionalFormatting>
  <conditionalFormatting sqref="AU36 AZ36">
    <cfRule type="cellIs" dxfId="2436" priority="248" operator="equal">
      <formula>1</formula>
    </cfRule>
  </conditionalFormatting>
  <conditionalFormatting sqref="AU36 AZ36">
    <cfRule type="cellIs" dxfId="2435" priority="249" operator="equal">
      <formula>2</formula>
    </cfRule>
  </conditionalFormatting>
  <conditionalFormatting sqref="AU36 AZ36">
    <cfRule type="cellIs" dxfId="2434" priority="250" operator="equal">
      <formula>3</formula>
    </cfRule>
  </conditionalFormatting>
  <conditionalFormatting sqref="AU36 AZ36">
    <cfRule type="cellIs" dxfId="2433" priority="251" operator="equal">
      <formula>4</formula>
    </cfRule>
  </conditionalFormatting>
  <conditionalFormatting sqref="AU36 AZ36">
    <cfRule type="cellIs" dxfId="2432" priority="252" operator="equal">
      <formula>5</formula>
    </cfRule>
  </conditionalFormatting>
  <conditionalFormatting sqref="BG36 BY36 CE36 DR36 EF36 AQ36 AN36 AK36 BP36 BS36 BV36 CB36 CK36 CN36 CQ36 CT36 CW36 CZ36 DF36 DI36 DL36 DO36 DX36 W36 AW36 CH36 DU36 EA36 BM36 AH36 AB36 AZ36 DC36 BJ36">
    <cfRule type="cellIs" dxfId="2431" priority="258" operator="equal">
      <formula>1</formula>
    </cfRule>
    <cfRule type="cellIs" dxfId="2430" priority="259" operator="equal">
      <formula>2</formula>
    </cfRule>
    <cfRule type="cellIs" dxfId="2429" priority="260" operator="equal">
      <formula>3</formula>
    </cfRule>
    <cfRule type="cellIs" dxfId="2428" priority="261" operator="equal">
      <formula>4</formula>
    </cfRule>
    <cfRule type="cellIs" dxfId="2427" priority="262" operator="equal">
      <formula>5</formula>
    </cfRule>
  </conditionalFormatting>
  <conditionalFormatting sqref="AE36">
    <cfRule type="cellIs" dxfId="2426" priority="243" operator="equal">
      <formula>5</formula>
    </cfRule>
    <cfRule type="cellIs" dxfId="2425" priority="244" operator="equal">
      <formula>4</formula>
    </cfRule>
    <cfRule type="cellIs" dxfId="2424" priority="245" operator="equal">
      <formula>3</formula>
    </cfRule>
    <cfRule type="cellIs" dxfId="2423" priority="246" operator="equal">
      <formula>2</formula>
    </cfRule>
    <cfRule type="cellIs" dxfId="2422" priority="247" operator="equal">
      <formula>1</formula>
    </cfRule>
  </conditionalFormatting>
  <conditionalFormatting sqref="IJ36">
    <cfRule type="cellIs" dxfId="2421" priority="241" operator="equal">
      <formula>2</formula>
    </cfRule>
    <cfRule type="cellIs" dxfId="2420" priority="242" operator="equal">
      <formula>1</formula>
    </cfRule>
  </conditionalFormatting>
  <conditionalFormatting sqref="HO36">
    <cfRule type="expression" dxfId="2419" priority="221">
      <formula>$HP36="zły potencjał ekologiczny"</formula>
    </cfRule>
    <cfRule type="expression" dxfId="2418" priority="222">
      <formula>$HP36="zły stan ekologiczny"</formula>
    </cfRule>
    <cfRule type="expression" dxfId="2417" priority="223">
      <formula>$HP36="słaby potencjał ekologiczny"</formula>
    </cfRule>
    <cfRule type="expression" dxfId="2416" priority="224">
      <formula>$HP36="słaby stan ekologiczny"</formula>
    </cfRule>
    <cfRule type="expression" dxfId="2415" priority="225">
      <formula>$HP36="umiarkowany potencjał ekologiczny"</formula>
    </cfRule>
    <cfRule type="expression" dxfId="2414" priority="231">
      <formula>$HP36="umiarkowany stan ekologiczny"</formula>
    </cfRule>
    <cfRule type="expression" dxfId="2413" priority="232">
      <formula>$HP36="dobry potencjał ekologiczny"</formula>
    </cfRule>
    <cfRule type="expression" dxfId="2412" priority="233">
      <formula>$HP36="dobry stan ekologiczny"</formula>
    </cfRule>
    <cfRule type="expression" dxfId="2411" priority="234">
      <formula>$HP36="maksymalny potencjał ekologiczny"</formula>
    </cfRule>
  </conditionalFormatting>
  <conditionalFormatting sqref="HO36">
    <cfRule type="expression" dxfId="2410" priority="235">
      <formula>$HP36="bardzo dobry stan ekologiczny"</formula>
    </cfRule>
  </conditionalFormatting>
  <conditionalFormatting sqref="HP36">
    <cfRule type="cellIs" dxfId="2409" priority="226" operator="equal">
      <formula>"zły potencjał ekologiczny"</formula>
    </cfRule>
    <cfRule type="cellIs" dxfId="2408" priority="227" operator="equal">
      <formula>"zły stan ekologiczny"</formula>
    </cfRule>
    <cfRule type="cellIs" dxfId="2407" priority="228" operator="equal">
      <formula>"słaby potencjał ekologiczny"</formula>
    </cfRule>
    <cfRule type="cellIs" dxfId="2406" priority="229" operator="equal">
      <formula>"słaby stan ekologiczny"</formula>
    </cfRule>
    <cfRule type="cellIs" dxfId="2405" priority="230" operator="equal">
      <formula>"umiarkowany potencjał ekologiczny"</formula>
    </cfRule>
    <cfRule type="cellIs" dxfId="2404" priority="236" operator="equal">
      <formula>"umiarkowany stan ekologiczny"</formula>
    </cfRule>
    <cfRule type="cellIs" dxfId="2403" priority="237" operator="equal">
      <formula>"dobry potencjał ekologiczny"</formula>
    </cfRule>
    <cfRule type="cellIs" dxfId="2402" priority="238" operator="equal">
      <formula>"dobry stan ekologiczny"</formula>
    </cfRule>
    <cfRule type="cellIs" dxfId="2401" priority="239" operator="equal">
      <formula>"maksymalny potencjał ekologiczny"</formula>
    </cfRule>
    <cfRule type="cellIs" dxfId="2400" priority="240" operator="equal">
      <formula>"bardzo dobry stan ekologiczny"</formula>
    </cfRule>
  </conditionalFormatting>
  <conditionalFormatting sqref="HL36 AW36 BP36 BS36 BV36 CB36 CE36 CK36 CN36 CQ36 CT36 CW36 CZ36 DF36 DI36 DL36 DO36 DR36 DX36 EP36 EX36 FJ36 FV36 GQ36 GZ36 BG36 CH36 DU36 EA36 BM36 BY36 FG36 FP36 GB36 GE36 GN36 HC36 HF36 AZ36 DC36 ER36 FA36 FD36 FM36 FS36 FY36 GH36 GK36 GT36 GW36 BJ36 EU36">
    <cfRule type="cellIs" dxfId="2399" priority="220" operator="equal">
      <formula>"&gt;2"</formula>
    </cfRule>
  </conditionalFormatting>
  <conditionalFormatting sqref="IC36 IJ36 IM36 IU36 JI36 JL36 JP36 JW36 KD36 KJ36 KU36 LB36 LI36 LM36 LQ36 LT36 MA36 MD36 MW36 NJ36 NM36 NP36 NS36 NW36 OD36 OJ36 ON36 OR36 OV36 OZ36 PC36 PG36 PJ36 PN36 PR36 QA36 OA36 IY36 JC36 JT36 KA36 KG36 KM36 LW36 NA36 HY36 HU36 IG36 IQ36 JF36 KQ36 KY36 LE36 MQ36 MH36 MN36 MK36 NG36 ND36 PX36 PU36 QD36 QJ36 QG36">
    <cfRule type="cellIs" dxfId="2398" priority="219" operator="equal">
      <formula>"&gt; 1"</formula>
    </cfRule>
  </conditionalFormatting>
  <conditionalFormatting sqref="IC37 IM37 NJ37 MW37 MA37 LT37 LQ37 LM37 LI37 KU37 JP37 JL37 JI37 IU37 PR37 PN37 PJ37 PG37 PC37 OZ37 OV37 OR37 ON37 OJ37 OD37 OA37 NW37 NS37 NP37 NM37 MD37 LB37 KJ37 KD37 JW37 IK37 QA37 IY37 JC37 JT37 KA37 KG37 KM37 LW37 NA37 HY37 HU37 IG37 JF37 MH37 ND37 NG37 PU37 QJ37 QG37 IQ37 KQ37 KY37 LE37 MK37 MN37 MQ37 PX37 QD37 QN37 QS37">
    <cfRule type="cellIs" dxfId="2397" priority="217" operator="equal">
      <formula>2</formula>
    </cfRule>
    <cfRule type="cellIs" dxfId="2396" priority="218" operator="equal">
      <formula>1</formula>
    </cfRule>
  </conditionalFormatting>
  <conditionalFormatting sqref="FA37 FJ37 FV37 GQ37 GZ37 FP37 GB37 GE37 GK37 GN37 GW37 HL37 HC37 HF37 ER37:EX37 FG37 FD37 FM37 FS37 FY37 GH37 GT37">
    <cfRule type="cellIs" dxfId="2395" priority="214" operator="equal">
      <formula>3</formula>
    </cfRule>
    <cfRule type="cellIs" dxfId="2394" priority="215" operator="equal">
      <formula>2</formula>
    </cfRule>
    <cfRule type="cellIs" dxfId="2393" priority="216" operator="equal">
      <formula>1</formula>
    </cfRule>
  </conditionalFormatting>
  <conditionalFormatting sqref="AX37 EP37 AU37">
    <cfRule type="cellIs" dxfId="2392" priority="200" operator="equal">
      <formula>5</formula>
    </cfRule>
    <cfRule type="cellIs" dxfId="2391" priority="201" operator="equal">
      <formula>4</formula>
    </cfRule>
    <cfRule type="cellIs" dxfId="2390" priority="202" operator="equal">
      <formula>3</formula>
    </cfRule>
    <cfRule type="cellIs" dxfId="2389" priority="203" operator="equal">
      <formula>2</formula>
    </cfRule>
    <cfRule type="cellIs" dxfId="2388" priority="204" operator="equal">
      <formula>1</formula>
    </cfRule>
  </conditionalFormatting>
  <conditionalFormatting sqref="QS37">
    <cfRule type="cellIs" dxfId="2387" priority="210" operator="equal">
      <formula>"zły stan wód"</formula>
    </cfRule>
    <cfRule type="cellIs" dxfId="2386" priority="211" operator="equal">
      <formula>"dobry stan wód"</formula>
    </cfRule>
  </conditionalFormatting>
  <conditionalFormatting sqref="QN37">
    <cfRule type="cellIs" dxfId="2385" priority="212" operator="equal">
      <formula>"stan chemiczny dobry"</formula>
    </cfRule>
    <cfRule type="cellIs" dxfId="2384" priority="213" operator="equal">
      <formula>"stan chemiczny poniżej dobrego"</formula>
    </cfRule>
  </conditionalFormatting>
  <conditionalFormatting sqref="AU37 AZ37">
    <cfRule type="cellIs" dxfId="2383" priority="195" operator="equal">
      <formula>1</formula>
    </cfRule>
  </conditionalFormatting>
  <conditionalFormatting sqref="AU37 AZ37">
    <cfRule type="cellIs" dxfId="2382" priority="196" operator="equal">
      <formula>2</formula>
    </cfRule>
  </conditionalFormatting>
  <conditionalFormatting sqref="AU37 AZ37">
    <cfRule type="cellIs" dxfId="2381" priority="197" operator="equal">
      <formula>3</formula>
    </cfRule>
  </conditionalFormatting>
  <conditionalFormatting sqref="AU37 AZ37">
    <cfRule type="cellIs" dxfId="2380" priority="198" operator="equal">
      <formula>4</formula>
    </cfRule>
  </conditionalFormatting>
  <conditionalFormatting sqref="AU37 AZ37">
    <cfRule type="cellIs" dxfId="2379" priority="199" operator="equal">
      <formula>5</formula>
    </cfRule>
  </conditionalFormatting>
  <conditionalFormatting sqref="AQ37 AN37 AK37 BP37 BS37 BV37 CB37 CK37 CN37 CQ37 CT37 CW37 CZ37 DF37 DI37 DL37 DO37 DX37 W37 AW37 CH37 DU37 EA37 BM37 AH37 AB37 AZ37 DC37 BJ37">
    <cfRule type="cellIs" dxfId="2378" priority="205" operator="equal">
      <formula>1</formula>
    </cfRule>
    <cfRule type="cellIs" dxfId="2377" priority="206" operator="equal">
      <formula>2</formula>
    </cfRule>
    <cfRule type="cellIs" dxfId="2376" priority="207" operator="equal">
      <formula>3</formula>
    </cfRule>
    <cfRule type="cellIs" dxfId="2375" priority="208" operator="equal">
      <formula>4</formula>
    </cfRule>
    <cfRule type="cellIs" dxfId="2374" priority="209" operator="equal">
      <formula>5</formula>
    </cfRule>
  </conditionalFormatting>
  <conditionalFormatting sqref="AE37">
    <cfRule type="cellIs" dxfId="2373" priority="190" operator="equal">
      <formula>5</formula>
    </cfRule>
    <cfRule type="cellIs" dxfId="2372" priority="191" operator="equal">
      <formula>4</formula>
    </cfRule>
    <cfRule type="cellIs" dxfId="2371" priority="192" operator="equal">
      <formula>3</formula>
    </cfRule>
    <cfRule type="cellIs" dxfId="2370" priority="193" operator="equal">
      <formula>2</formula>
    </cfRule>
    <cfRule type="cellIs" dxfId="2369" priority="194" operator="equal">
      <formula>1</formula>
    </cfRule>
  </conditionalFormatting>
  <conditionalFormatting sqref="IJ37">
    <cfRule type="cellIs" dxfId="2368" priority="188" operator="equal">
      <formula>2</formula>
    </cfRule>
    <cfRule type="cellIs" dxfId="2367" priority="189" operator="equal">
      <formula>1</formula>
    </cfRule>
  </conditionalFormatting>
  <conditionalFormatting sqref="HO37">
    <cfRule type="expression" dxfId="2366" priority="168">
      <formula>$HP37="zły potencjał ekologiczny"</formula>
    </cfRule>
    <cfRule type="expression" dxfId="2365" priority="169">
      <formula>$HP37="zły stan ekologiczny"</formula>
    </cfRule>
    <cfRule type="expression" dxfId="2364" priority="170">
      <formula>$HP37="słaby potencjał ekologiczny"</formula>
    </cfRule>
    <cfRule type="expression" dxfId="2363" priority="171">
      <formula>$HP37="słaby stan ekologiczny"</formula>
    </cfRule>
    <cfRule type="expression" dxfId="2362" priority="172">
      <formula>$HP37="umiarkowany potencjał ekologiczny"</formula>
    </cfRule>
    <cfRule type="expression" dxfId="2361" priority="178">
      <formula>$HP37="umiarkowany stan ekologiczny"</formula>
    </cfRule>
    <cfRule type="expression" dxfId="2360" priority="179">
      <formula>$HP37="dobry potencjał ekologiczny"</formula>
    </cfRule>
    <cfRule type="expression" dxfId="2359" priority="180">
      <formula>$HP37="dobry stan ekologiczny"</formula>
    </cfRule>
    <cfRule type="expression" dxfId="2358" priority="181">
      <formula>$HP37="maksymalny potencjał ekologiczny"</formula>
    </cfRule>
  </conditionalFormatting>
  <conditionalFormatting sqref="HO37">
    <cfRule type="expression" dxfId="2357" priority="182">
      <formula>$HP37="bardzo dobry stan ekologiczny"</formula>
    </cfRule>
  </conditionalFormatting>
  <conditionalFormatting sqref="HP37">
    <cfRule type="cellIs" dxfId="2356" priority="173" operator="equal">
      <formula>"zły potencjał ekologiczny"</formula>
    </cfRule>
    <cfRule type="cellIs" dxfId="2355" priority="174" operator="equal">
      <formula>"zły stan ekologiczny"</formula>
    </cfRule>
    <cfRule type="cellIs" dxfId="2354" priority="175" operator="equal">
      <formula>"słaby potencjał ekologiczny"</formula>
    </cfRule>
    <cfRule type="cellIs" dxfId="2353" priority="176" operator="equal">
      <formula>"słaby stan ekologiczny"</formula>
    </cfRule>
    <cfRule type="cellIs" dxfId="2352" priority="177" operator="equal">
      <formula>"umiarkowany potencjał ekologiczny"</formula>
    </cfRule>
    <cfRule type="cellIs" dxfId="2351" priority="183" operator="equal">
      <formula>"umiarkowany stan ekologiczny"</formula>
    </cfRule>
    <cfRule type="cellIs" dxfId="2350" priority="184" operator="equal">
      <formula>"dobry potencjał ekologiczny"</formula>
    </cfRule>
    <cfRule type="cellIs" dxfId="2349" priority="185" operator="equal">
      <formula>"dobry stan ekologiczny"</formula>
    </cfRule>
    <cfRule type="cellIs" dxfId="2348" priority="186" operator="equal">
      <formula>"maksymalny potencjał ekologiczny"</formula>
    </cfRule>
    <cfRule type="cellIs" dxfId="2347" priority="187" operator="equal">
      <formula>"bardzo dobry stan ekologiczny"</formula>
    </cfRule>
  </conditionalFormatting>
  <conditionalFormatting sqref="HL37 AW37 BP37 BS37 BV37 CB37 CE37 CK37 CN37 CQ37 CT37 CW37 CZ37 DF37 DI37 DL37 DO37 DR37 DX37 EP37 EX37 FJ37 FV37 GQ37 GZ37 BG37 CH37 DU37 EA37 BM37 BY37 FP37 GB37 GE37 GN37 HC37 HF37 AZ37 DC37 ER37 FA37 GK37 GW37 BJ37 EU37 FD37 FG37 FM37 FS37 FY37 GH37 GT37">
    <cfRule type="cellIs" dxfId="2346" priority="167" operator="equal">
      <formula>"&gt;2"</formula>
    </cfRule>
  </conditionalFormatting>
  <conditionalFormatting sqref="KY39 LE39 QS39 QN39 MH39 KA39 IK39 JW39 KJ39 LB39 MD39 NM39 NP39 NS39 NW39 OA39 OD39 OJ39 ON39 OR39 OV39 OZ39 PC39 PG39 PJ39 PN39 PR39 JL39 LI39 LM39 IM39">
    <cfRule type="cellIs" dxfId="2345" priority="111" operator="equal">
      <formula>2</formula>
    </cfRule>
    <cfRule type="cellIs" dxfId="2344" priority="112" operator="equal">
      <formula>1</formula>
    </cfRule>
  </conditionalFormatting>
  <conditionalFormatting sqref="EW39:EX39 HL39 FP39 GZ39 GQ39 FV39 FA39">
    <cfRule type="cellIs" dxfId="2343" priority="108" operator="equal">
      <formula>3</formula>
    </cfRule>
    <cfRule type="cellIs" dxfId="2342" priority="109" operator="equal">
      <formula>2</formula>
    </cfRule>
    <cfRule type="cellIs" dxfId="2341" priority="110" operator="equal">
      <formula>1</formula>
    </cfRule>
  </conditionalFormatting>
  <conditionalFormatting sqref="AU39 EP39 AX39">
    <cfRule type="cellIs" dxfId="2340" priority="94" operator="equal">
      <formula>5</formula>
    </cfRule>
    <cfRule type="cellIs" dxfId="2339" priority="95" operator="equal">
      <formula>4</formula>
    </cfRule>
    <cfRule type="cellIs" dxfId="2338" priority="96" operator="equal">
      <formula>3</formula>
    </cfRule>
    <cfRule type="cellIs" dxfId="2337" priority="97" operator="equal">
      <formula>2</formula>
    </cfRule>
    <cfRule type="cellIs" dxfId="2336" priority="98" operator="equal">
      <formula>1</formula>
    </cfRule>
  </conditionalFormatting>
  <conditionalFormatting sqref="QS39">
    <cfRule type="cellIs" dxfId="2335" priority="104" operator="equal">
      <formula>"zły stan wód"</formula>
    </cfRule>
    <cfRule type="cellIs" dxfId="2334" priority="105" operator="equal">
      <formula>"dobry stan wód"</formula>
    </cfRule>
  </conditionalFormatting>
  <conditionalFormatting sqref="QN39">
    <cfRule type="cellIs" dxfId="2333" priority="106" operator="equal">
      <formula>"stan chemiczny dobry"</formula>
    </cfRule>
    <cfRule type="cellIs" dxfId="2332" priority="107" operator="equal">
      <formula>"stan chemiczny poniżej dobrego"</formula>
    </cfRule>
  </conditionalFormatting>
  <conditionalFormatting sqref="AZ39 AU39">
    <cfRule type="cellIs" dxfId="2331" priority="89" operator="equal">
      <formula>1</formula>
    </cfRule>
  </conditionalFormatting>
  <conditionalFormatting sqref="AZ39 AU39">
    <cfRule type="cellIs" dxfId="2330" priority="90" operator="equal">
      <formula>2</formula>
    </cfRule>
  </conditionalFormatting>
  <conditionalFormatting sqref="AZ39 AU39">
    <cfRule type="cellIs" dxfId="2329" priority="91" operator="equal">
      <formula>3</formula>
    </cfRule>
  </conditionalFormatting>
  <conditionalFormatting sqref="AZ39 AU39">
    <cfRule type="cellIs" dxfId="2328" priority="92" operator="equal">
      <formula>4</formula>
    </cfRule>
  </conditionalFormatting>
  <conditionalFormatting sqref="AZ39 AU39">
    <cfRule type="cellIs" dxfId="2327" priority="93" operator="equal">
      <formula>5</formula>
    </cfRule>
  </conditionalFormatting>
  <conditionalFormatting sqref="BG39 BY39 CE39 DR39 EF39 BJ39 DC39 AZ39 AB39 AH39 BM39 EA39 DU39 CH39 AW39 W39 DX39 DO39 DL39 DI39 DF39 CZ39 CW39 CT39 CQ39 CN39 CK39 CB39 BV39 BS39 BP39 AK39 AN39 AQ39">
    <cfRule type="cellIs" dxfId="2326" priority="99" operator="equal">
      <formula>1</formula>
    </cfRule>
    <cfRule type="cellIs" dxfId="2325" priority="100" operator="equal">
      <formula>2</formula>
    </cfRule>
    <cfRule type="cellIs" dxfId="2324" priority="101" operator="equal">
      <formula>3</formula>
    </cfRule>
    <cfRule type="cellIs" dxfId="2323" priority="102" operator="equal">
      <formula>4</formula>
    </cfRule>
    <cfRule type="cellIs" dxfId="2322" priority="103" operator="equal">
      <formula>5</formula>
    </cfRule>
  </conditionalFormatting>
  <conditionalFormatting sqref="AE39">
    <cfRule type="cellIs" dxfId="2321" priority="84" operator="equal">
      <formula>5</formula>
    </cfRule>
    <cfRule type="cellIs" dxfId="2320" priority="85" operator="equal">
      <formula>4</formula>
    </cfRule>
    <cfRule type="cellIs" dxfId="2319" priority="86" operator="equal">
      <formula>3</formula>
    </cfRule>
    <cfRule type="cellIs" dxfId="2318" priority="87" operator="equal">
      <formula>2</formula>
    </cfRule>
    <cfRule type="cellIs" dxfId="2317" priority="88" operator="equal">
      <formula>1</formula>
    </cfRule>
  </conditionalFormatting>
  <conditionalFormatting sqref="IJ39">
    <cfRule type="cellIs" dxfId="2316" priority="82" operator="equal">
      <formula>2</formula>
    </cfRule>
    <cfRule type="cellIs" dxfId="2315" priority="83" operator="equal">
      <formula>1</formula>
    </cfRule>
  </conditionalFormatting>
  <conditionalFormatting sqref="BJ39 FA39 DC39 AZ39 FP39 BY39 BM39 EA39 DU39 CH39 BG39 GZ39 GQ39 FV39 EX39 EP39 DX39 DR39 DO39 DL39 DI39 DF39 CZ39 CW39 CT39 CQ39 CN39 CK39 CE39 CB39 BV39 BS39 BP39 AW39 HL39">
    <cfRule type="cellIs" dxfId="2314" priority="81" operator="equal">
      <formula>"&gt;2"</formula>
    </cfRule>
  </conditionalFormatting>
  <conditionalFormatting sqref="KY39 LE39 MH39 KA39 OA39 PR39 PN39 PJ39 PG39 PC39 OZ39 OV39 OR39 ON39 OJ39 OD39 NW39 NS39 NP39 NM39 MD39 LM39 LI39 LB39 KJ39 JW39 JL39 IM39 IJ39">
    <cfRule type="cellIs" dxfId="2313" priority="80" operator="equal">
      <formula>"&gt; 1"</formula>
    </cfRule>
  </conditionalFormatting>
  <conditionalFormatting sqref="ER39:EV39">
    <cfRule type="cellIs" dxfId="2312" priority="77" operator="equal">
      <formula>3</formula>
    </cfRule>
    <cfRule type="cellIs" dxfId="2311" priority="78" operator="equal">
      <formula>2</formula>
    </cfRule>
    <cfRule type="cellIs" dxfId="2310" priority="79" operator="equal">
      <formula>1</formula>
    </cfRule>
  </conditionalFormatting>
  <conditionalFormatting sqref="ER39 EU39">
    <cfRule type="cellIs" dxfId="2309" priority="76" operator="equal">
      <formula>"&gt;2"</formula>
    </cfRule>
  </conditionalFormatting>
  <conditionalFormatting sqref="FG39 FD39">
    <cfRule type="cellIs" dxfId="2308" priority="73" operator="equal">
      <formula>3</formula>
    </cfRule>
    <cfRule type="cellIs" dxfId="2307" priority="74" operator="equal">
      <formula>2</formula>
    </cfRule>
    <cfRule type="cellIs" dxfId="2306" priority="75" operator="equal">
      <formula>1</formula>
    </cfRule>
  </conditionalFormatting>
  <conditionalFormatting sqref="FD39 FG39">
    <cfRule type="cellIs" dxfId="2305" priority="72" operator="equal">
      <formula>"&gt;2"</formula>
    </cfRule>
  </conditionalFormatting>
  <conditionalFormatting sqref="FJ39">
    <cfRule type="cellIs" dxfId="2304" priority="69" operator="equal">
      <formula>3</formula>
    </cfRule>
    <cfRule type="cellIs" dxfId="2303" priority="70" operator="equal">
      <formula>2</formula>
    </cfRule>
    <cfRule type="cellIs" dxfId="2302" priority="71" operator="equal">
      <formula>1</formula>
    </cfRule>
  </conditionalFormatting>
  <conditionalFormatting sqref="FJ39">
    <cfRule type="cellIs" dxfId="2301" priority="68" operator="equal">
      <formula>"&gt;2"</formula>
    </cfRule>
  </conditionalFormatting>
  <conditionalFormatting sqref="FM39">
    <cfRule type="cellIs" dxfId="2300" priority="65" operator="equal">
      <formula>3</formula>
    </cfRule>
    <cfRule type="cellIs" dxfId="2299" priority="66" operator="equal">
      <formula>2</formula>
    </cfRule>
    <cfRule type="cellIs" dxfId="2298" priority="67" operator="equal">
      <formula>1</formula>
    </cfRule>
  </conditionalFormatting>
  <conditionalFormatting sqref="FM39">
    <cfRule type="cellIs" dxfId="2297" priority="64" operator="equal">
      <formula>"&gt;2"</formula>
    </cfRule>
  </conditionalFormatting>
  <conditionalFormatting sqref="FS39">
    <cfRule type="cellIs" dxfId="2296" priority="61" operator="equal">
      <formula>3</formula>
    </cfRule>
    <cfRule type="cellIs" dxfId="2295" priority="62" operator="equal">
      <formula>2</formula>
    </cfRule>
    <cfRule type="cellIs" dxfId="2294" priority="63" operator="equal">
      <formula>1</formula>
    </cfRule>
  </conditionalFormatting>
  <conditionalFormatting sqref="FS39">
    <cfRule type="cellIs" dxfId="2293" priority="60" operator="equal">
      <formula>"&gt;2"</formula>
    </cfRule>
  </conditionalFormatting>
  <conditionalFormatting sqref="FY39 GB39 GE39 GH39 GK39 GN39">
    <cfRule type="cellIs" dxfId="2292" priority="57" operator="equal">
      <formula>3</formula>
    </cfRule>
    <cfRule type="cellIs" dxfId="2291" priority="58" operator="equal">
      <formula>2</formula>
    </cfRule>
    <cfRule type="cellIs" dxfId="2290" priority="59" operator="equal">
      <formula>1</formula>
    </cfRule>
  </conditionalFormatting>
  <conditionalFormatting sqref="GB39 GE39 GN39 FY39 GH39 GK39">
    <cfRule type="cellIs" dxfId="2289" priority="56" operator="equal">
      <formula>"&gt;2"</formula>
    </cfRule>
  </conditionalFormatting>
  <conditionalFormatting sqref="GT39 GW39">
    <cfRule type="cellIs" dxfId="2288" priority="53" operator="equal">
      <formula>3</formula>
    </cfRule>
    <cfRule type="cellIs" dxfId="2287" priority="54" operator="equal">
      <formula>2</formula>
    </cfRule>
    <cfRule type="cellIs" dxfId="2286" priority="55" operator="equal">
      <formula>1</formula>
    </cfRule>
  </conditionalFormatting>
  <conditionalFormatting sqref="GT39 GW39">
    <cfRule type="cellIs" dxfId="2285" priority="52" operator="equal">
      <formula>"&gt;2"</formula>
    </cfRule>
  </conditionalFormatting>
  <conditionalFormatting sqref="HC39 HF39">
    <cfRule type="cellIs" dxfId="2284" priority="49" operator="equal">
      <formula>3</formula>
    </cfRule>
    <cfRule type="cellIs" dxfId="2283" priority="50" operator="equal">
      <formula>2</formula>
    </cfRule>
    <cfRule type="cellIs" dxfId="2282" priority="51" operator="equal">
      <formula>1</formula>
    </cfRule>
  </conditionalFormatting>
  <conditionalFormatting sqref="HC39 HF39">
    <cfRule type="cellIs" dxfId="2281" priority="48" operator="equal">
      <formula>"&gt;2"</formula>
    </cfRule>
  </conditionalFormatting>
  <conditionalFormatting sqref="HO39">
    <cfRule type="expression" dxfId="2280" priority="28">
      <formula>$HP39="zły potencjał ekologiczny"</formula>
    </cfRule>
    <cfRule type="expression" dxfId="2279" priority="29">
      <formula>$HP39="zły stan ekologiczny"</formula>
    </cfRule>
    <cfRule type="expression" dxfId="2278" priority="30">
      <formula>$HP39="słaby potencjał ekologiczny"</formula>
    </cfRule>
    <cfRule type="expression" dxfId="2277" priority="31">
      <formula>$HP39="słaby stan ekologiczny"</formula>
    </cfRule>
    <cfRule type="expression" dxfId="2276" priority="32">
      <formula>$HP39="umiarkowany potencjał ekologiczny"</formula>
    </cfRule>
    <cfRule type="expression" dxfId="2275" priority="38">
      <formula>$HP39="umiarkowany stan ekologiczny"</formula>
    </cfRule>
    <cfRule type="expression" dxfId="2274" priority="39">
      <formula>$HP39="dobry potencjał ekologiczny"</formula>
    </cfRule>
    <cfRule type="expression" dxfId="2273" priority="40">
      <formula>$HP39="dobry stan ekologiczny"</formula>
    </cfRule>
    <cfRule type="expression" dxfId="2272" priority="41">
      <formula>$HP39="maksymalny potencjał ekologiczny"</formula>
    </cfRule>
  </conditionalFormatting>
  <conditionalFormatting sqref="HO39">
    <cfRule type="expression" dxfId="2271" priority="42">
      <formula>$HP39="bardzo dobry stan ekologiczny"</formula>
    </cfRule>
  </conditionalFormatting>
  <conditionalFormatting sqref="HP39">
    <cfRule type="cellIs" dxfId="2270" priority="33" operator="equal">
      <formula>"zły potencjał ekologiczny"</formula>
    </cfRule>
    <cfRule type="cellIs" dxfId="2269" priority="34" operator="equal">
      <formula>"zły stan ekologiczny"</formula>
    </cfRule>
    <cfRule type="cellIs" dxfId="2268" priority="35" operator="equal">
      <formula>"słaby potencjał ekologiczny"</formula>
    </cfRule>
    <cfRule type="cellIs" dxfId="2267" priority="36" operator="equal">
      <formula>"słaby stan ekologiczny"</formula>
    </cfRule>
    <cfRule type="cellIs" dxfId="2266" priority="37" operator="equal">
      <formula>"umiarkowany potencjał ekologiczny"</formula>
    </cfRule>
    <cfRule type="cellIs" dxfId="2265" priority="43" operator="equal">
      <formula>"umiarkowany stan ekologiczny"</formula>
    </cfRule>
    <cfRule type="cellIs" dxfId="2264" priority="44" operator="equal">
      <formula>"dobry potencjał ekologiczny"</formula>
    </cfRule>
    <cfRule type="cellIs" dxfId="2263" priority="45" operator="equal">
      <formula>"dobry stan ekologiczny"</formula>
    </cfRule>
    <cfRule type="cellIs" dxfId="2262" priority="46" operator="equal">
      <formula>"maksymalny potencjał ekologiczny"</formula>
    </cfRule>
    <cfRule type="cellIs" dxfId="2261" priority="47" operator="equal">
      <formula>"bardzo dobry stan ekologiczny"</formula>
    </cfRule>
  </conditionalFormatting>
  <conditionalFormatting sqref="IC39 HY39 HU39 IG39">
    <cfRule type="cellIs" dxfId="2260" priority="26" operator="equal">
      <formula>2</formula>
    </cfRule>
    <cfRule type="cellIs" dxfId="2259" priority="27" operator="equal">
      <formula>1</formula>
    </cfRule>
  </conditionalFormatting>
  <conditionalFormatting sqref="IC39 HY39 HU39 IG39">
    <cfRule type="cellIs" dxfId="2258" priority="25" operator="equal">
      <formula>"&gt; 1"</formula>
    </cfRule>
  </conditionalFormatting>
  <conditionalFormatting sqref="JI39 IU39 IY39 JC39 IQ39 JF39">
    <cfRule type="cellIs" dxfId="2257" priority="23" operator="equal">
      <formula>2</formula>
    </cfRule>
    <cfRule type="cellIs" dxfId="2256" priority="24" operator="equal">
      <formula>1</formula>
    </cfRule>
  </conditionalFormatting>
  <conditionalFormatting sqref="IU39 JI39 IY39 JC39 IQ39 JF39">
    <cfRule type="cellIs" dxfId="2255" priority="22" operator="equal">
      <formula>"&gt; 1"</formula>
    </cfRule>
  </conditionalFormatting>
  <conditionalFormatting sqref="JP39 JT39">
    <cfRule type="cellIs" dxfId="2254" priority="20" operator="equal">
      <formula>2</formula>
    </cfRule>
    <cfRule type="cellIs" dxfId="2253" priority="21" operator="equal">
      <formula>1</formula>
    </cfRule>
  </conditionalFormatting>
  <conditionalFormatting sqref="JP39 JT39">
    <cfRule type="cellIs" dxfId="2252" priority="19" operator="equal">
      <formula>"&gt; 1"</formula>
    </cfRule>
  </conditionalFormatting>
  <conditionalFormatting sqref="KD39 KG39">
    <cfRule type="cellIs" dxfId="2251" priority="17" operator="equal">
      <formula>2</formula>
    </cfRule>
    <cfRule type="cellIs" dxfId="2250" priority="18" operator="equal">
      <formula>1</formula>
    </cfRule>
  </conditionalFormatting>
  <conditionalFormatting sqref="KD39 KG39">
    <cfRule type="cellIs" dxfId="2249" priority="16" operator="equal">
      <formula>"&gt; 1"</formula>
    </cfRule>
  </conditionalFormatting>
  <conditionalFormatting sqref="KU39 KM39 KQ39">
    <cfRule type="cellIs" dxfId="2248" priority="14" operator="equal">
      <formula>2</formula>
    </cfRule>
    <cfRule type="cellIs" dxfId="2247" priority="15" operator="equal">
      <formula>1</formula>
    </cfRule>
  </conditionalFormatting>
  <conditionalFormatting sqref="KU39 KM39 KQ39">
    <cfRule type="cellIs" dxfId="2246" priority="13" operator="equal">
      <formula>"&gt; 1"</formula>
    </cfRule>
  </conditionalFormatting>
  <conditionalFormatting sqref="MA39 LT39 LQ39 LW39">
    <cfRule type="cellIs" dxfId="2245" priority="11" operator="equal">
      <formula>2</formula>
    </cfRule>
    <cfRule type="cellIs" dxfId="2244" priority="12" operator="equal">
      <formula>1</formula>
    </cfRule>
  </conditionalFormatting>
  <conditionalFormatting sqref="LQ39 LT39 MA39 LW39">
    <cfRule type="cellIs" dxfId="2243" priority="10" operator="equal">
      <formula>"&gt; 1"</formula>
    </cfRule>
  </conditionalFormatting>
  <conditionalFormatting sqref="MQ39 MN39 MK39">
    <cfRule type="cellIs" dxfId="2242" priority="8" operator="equal">
      <formula>2</formula>
    </cfRule>
    <cfRule type="cellIs" dxfId="2241" priority="9" operator="equal">
      <formula>1</formula>
    </cfRule>
  </conditionalFormatting>
  <conditionalFormatting sqref="MQ39 MN39 MK39">
    <cfRule type="cellIs" dxfId="2240" priority="7" operator="equal">
      <formula>"&gt; 1"</formula>
    </cfRule>
  </conditionalFormatting>
  <conditionalFormatting sqref="NJ39 MW39 NA39 ND39 NG39">
    <cfRule type="cellIs" dxfId="2239" priority="5" operator="equal">
      <formula>2</formula>
    </cfRule>
    <cfRule type="cellIs" dxfId="2238" priority="6" operator="equal">
      <formula>1</formula>
    </cfRule>
  </conditionalFormatting>
  <conditionalFormatting sqref="MW39 NJ39 NA39 NG39 ND39">
    <cfRule type="cellIs" dxfId="2237" priority="4" operator="equal">
      <formula>"&gt; 1"</formula>
    </cfRule>
  </conditionalFormatting>
  <conditionalFormatting sqref="QA39 PX39 PU39 QD39 QJ39 QG39">
    <cfRule type="cellIs" dxfId="2236" priority="2" operator="equal">
      <formula>2</formula>
    </cfRule>
    <cfRule type="cellIs" dxfId="2235" priority="3" operator="equal">
      <formula>1</formula>
    </cfRule>
  </conditionalFormatting>
  <conditionalFormatting sqref="QA39 PX39 PU39 QD39 QJ39 QG39">
    <cfRule type="cellIs" dxfId="2234" priority="1" operator="equal">
      <formula>"&gt; 1"</formula>
    </cfRule>
  </conditionalFormatting>
  <pageMargins left="0.70866141732283472" right="0.70866141732283472" top="0.74803149606299213" bottom="0.74803149606299213" header="0.51181102362204722" footer="0.51181102362204722"/>
  <pageSetup paperSize="8" scale="60" firstPageNumber="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Z127"/>
  <sheetViews>
    <sheetView topLeftCell="A94" zoomScale="96" zoomScaleNormal="96" zoomScaleSheetLayoutView="70" workbookViewId="0">
      <selection activeCell="S118" sqref="S118"/>
    </sheetView>
  </sheetViews>
  <sheetFormatPr defaultRowHeight="14.25"/>
  <cols>
    <col min="1" max="1" width="22.125" customWidth="1"/>
    <col min="2" max="2" width="13.75" customWidth="1"/>
    <col min="3" max="3" width="42.25" style="129" customWidth="1"/>
    <col min="4" max="4" width="36.875" customWidth="1"/>
    <col min="5" max="5" width="3.625" customWidth="1"/>
    <col min="6" max="6" width="19" customWidth="1"/>
    <col min="7" max="7" width="53.5" style="2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48" max="143" width="9" style="12" customWidth="1"/>
    <col min="144" max="223" width="9" customWidth="1"/>
    <col min="224" max="224" width="52.5" customWidth="1"/>
    <col min="225" max="455" width="9" customWidth="1"/>
    <col min="456" max="456" width="26.375" customWidth="1"/>
    <col min="457" max="460" width="9" customWidth="1"/>
    <col min="461" max="461" width="15.75" customWidth="1"/>
    <col min="462" max="463" width="9" customWidth="1"/>
    <col min="464" max="464" width="22.625" style="28" customWidth="1"/>
    <col min="465" max="465" width="21.375" style="8" customWidth="1"/>
    <col min="466" max="468" width="16.875" style="8" customWidth="1"/>
    <col min="469" max="487" width="9" style="8" customWidth="1"/>
    <col min="488" max="16384" width="9" style="8"/>
  </cols>
  <sheetData>
    <row r="1" spans="1:468" s="21" customFormat="1" ht="27.75" customHeight="1" thickBot="1">
      <c r="A1" s="238" t="s">
        <v>5</v>
      </c>
      <c r="B1" s="238"/>
      <c r="C1" s="238"/>
      <c r="D1" s="238"/>
      <c r="E1" s="238"/>
      <c r="F1" s="238"/>
      <c r="G1" s="238"/>
      <c r="H1" s="238"/>
      <c r="I1" s="238"/>
      <c r="J1" s="238"/>
      <c r="K1" s="238" t="s">
        <v>6</v>
      </c>
      <c r="L1" s="238"/>
      <c r="M1" s="238"/>
      <c r="N1" s="238"/>
      <c r="O1" s="238"/>
      <c r="P1" s="238"/>
      <c r="Q1" s="238"/>
      <c r="R1" s="238"/>
      <c r="S1" s="238"/>
      <c r="T1" s="238"/>
      <c r="U1" s="238"/>
      <c r="V1" s="238" t="s">
        <v>7</v>
      </c>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9" t="s">
        <v>8</v>
      </c>
      <c r="AW1" s="239"/>
      <c r="AX1" s="239"/>
      <c r="AY1" s="238" t="s">
        <v>9</v>
      </c>
      <c r="AZ1" s="238"/>
      <c r="BA1" s="238"/>
      <c r="BB1" s="238"/>
      <c r="BC1" s="238"/>
      <c r="BD1" s="238"/>
      <c r="BE1" s="238"/>
      <c r="BF1" s="238"/>
      <c r="BG1" s="238"/>
      <c r="BH1" s="238"/>
      <c r="BI1" s="238"/>
      <c r="BJ1" s="238"/>
      <c r="BK1" s="238"/>
      <c r="BL1" s="238" t="s">
        <v>10</v>
      </c>
      <c r="BM1" s="238"/>
      <c r="BN1" s="238"/>
      <c r="BO1" s="238"/>
      <c r="BP1" s="238"/>
      <c r="BQ1" s="238"/>
      <c r="BR1" s="238"/>
      <c r="BS1" s="238"/>
      <c r="BT1" s="238"/>
      <c r="BU1" s="238"/>
      <c r="BV1" s="238"/>
      <c r="BW1" s="238"/>
      <c r="BX1" s="238"/>
      <c r="BY1" s="238"/>
      <c r="BZ1" s="238"/>
      <c r="CA1" s="238"/>
      <c r="CB1" s="238"/>
      <c r="CC1" s="238"/>
      <c r="CD1" s="238" t="s">
        <v>11</v>
      </c>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t="s">
        <v>12</v>
      </c>
      <c r="DC1" s="238"/>
      <c r="DD1" s="238"/>
      <c r="DE1" s="238"/>
      <c r="DF1" s="238"/>
      <c r="DG1" s="238"/>
      <c r="DH1" s="238" t="s">
        <v>13</v>
      </c>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
      <c r="EI1" s="2"/>
      <c r="EJ1" s="2"/>
      <c r="EK1" s="2"/>
      <c r="EL1" s="2"/>
      <c r="EM1" s="2"/>
      <c r="EN1" s="2"/>
      <c r="EO1" s="2"/>
      <c r="EP1" s="2"/>
      <c r="EQ1" s="238" t="s">
        <v>313</v>
      </c>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P1" s="3"/>
      <c r="HS1" s="238" t="s">
        <v>14</v>
      </c>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c r="IS1" s="238"/>
      <c r="IT1" s="238"/>
      <c r="IU1" s="238"/>
      <c r="IV1" s="238"/>
      <c r="IW1" s="238"/>
      <c r="IX1" s="238"/>
      <c r="IY1" s="238"/>
      <c r="IZ1" s="238"/>
      <c r="JA1" s="238"/>
      <c r="JB1" s="238"/>
      <c r="JC1" s="238"/>
      <c r="JD1" s="238"/>
      <c r="JE1" s="238"/>
      <c r="JF1" s="238"/>
      <c r="JG1" s="238"/>
      <c r="JH1" s="238"/>
      <c r="JI1" s="238"/>
      <c r="JJ1" s="238"/>
      <c r="JK1" s="238"/>
      <c r="JL1" s="238"/>
      <c r="JM1" s="238"/>
      <c r="JN1" s="238"/>
      <c r="JO1" s="238"/>
      <c r="JP1" s="238"/>
      <c r="JQ1" s="238"/>
      <c r="JR1" s="238"/>
      <c r="JS1" s="238"/>
      <c r="JT1" s="238"/>
      <c r="JU1" s="238"/>
      <c r="JV1" s="238"/>
      <c r="JW1" s="238"/>
      <c r="JX1" s="238"/>
      <c r="JY1" s="238"/>
      <c r="JZ1" s="238"/>
      <c r="KA1" s="238"/>
      <c r="KB1" s="238"/>
      <c r="KC1" s="238"/>
      <c r="KD1" s="238"/>
      <c r="KE1" s="238"/>
      <c r="KF1" s="238"/>
      <c r="KG1" s="238"/>
      <c r="KH1" s="238"/>
      <c r="KI1" s="238"/>
      <c r="KJ1" s="238"/>
      <c r="KK1" s="238"/>
      <c r="KL1" s="238"/>
      <c r="KM1" s="238"/>
      <c r="KN1" s="238"/>
      <c r="KO1" s="238"/>
      <c r="KP1" s="238"/>
      <c r="KQ1" s="238"/>
      <c r="KR1" s="238"/>
      <c r="KS1" s="238"/>
      <c r="KT1" s="238"/>
      <c r="KU1" s="238"/>
      <c r="KV1" s="238"/>
      <c r="KW1" s="238"/>
      <c r="KX1" s="238"/>
      <c r="KY1" s="238"/>
      <c r="KZ1" s="238"/>
      <c r="LA1" s="238"/>
      <c r="LB1" s="238"/>
      <c r="LC1" s="238"/>
      <c r="LD1" s="238"/>
      <c r="LE1" s="238"/>
      <c r="LF1" s="238"/>
      <c r="LG1" s="238"/>
      <c r="LH1" s="238"/>
      <c r="LI1" s="238"/>
      <c r="LJ1" s="238"/>
      <c r="LK1" s="238"/>
      <c r="LL1" s="238"/>
      <c r="LM1" s="238"/>
      <c r="LN1" s="238"/>
      <c r="LO1" s="238"/>
      <c r="LP1" s="238"/>
      <c r="LQ1" s="238"/>
      <c r="LR1" s="238"/>
      <c r="LS1" s="238"/>
      <c r="LT1" s="238"/>
      <c r="LU1" s="238"/>
      <c r="LV1" s="238"/>
      <c r="LW1" s="238"/>
      <c r="LX1" s="238"/>
      <c r="LY1" s="238"/>
      <c r="LZ1" s="238"/>
      <c r="MA1" s="238"/>
      <c r="MB1" s="238"/>
      <c r="MC1" s="238"/>
      <c r="MD1" s="238"/>
      <c r="ME1" s="238"/>
      <c r="MF1" s="238"/>
      <c r="MG1" s="238"/>
      <c r="MH1" s="238"/>
      <c r="MI1" s="238"/>
      <c r="MJ1" s="238"/>
      <c r="MK1" s="238"/>
      <c r="ML1" s="238"/>
      <c r="MM1" s="238"/>
      <c r="MN1" s="238"/>
      <c r="MO1" s="238"/>
      <c r="MP1" s="238"/>
      <c r="MQ1" s="238"/>
      <c r="MR1" s="238"/>
      <c r="MS1" s="238"/>
      <c r="MT1" s="238"/>
      <c r="MU1" s="238"/>
      <c r="MV1" s="238"/>
      <c r="MW1" s="238"/>
      <c r="MX1" s="238"/>
      <c r="MY1" s="238"/>
      <c r="MZ1" s="238"/>
      <c r="NA1" s="238"/>
      <c r="NB1" s="238"/>
      <c r="NC1" s="238"/>
      <c r="ND1" s="238"/>
      <c r="NE1" s="238"/>
      <c r="NF1" s="238"/>
      <c r="NG1" s="238"/>
      <c r="NH1" s="238"/>
      <c r="NI1" s="238"/>
      <c r="NJ1" s="238"/>
      <c r="NK1" s="238"/>
      <c r="NL1" s="238"/>
      <c r="NM1" s="238"/>
      <c r="NN1" s="238"/>
      <c r="NO1" s="238"/>
      <c r="NP1" s="238"/>
      <c r="NQ1" s="238"/>
      <c r="NR1" s="238"/>
      <c r="NS1" s="238"/>
      <c r="NT1" s="238"/>
      <c r="NU1" s="238"/>
      <c r="NV1" s="238"/>
      <c r="NW1" s="238"/>
      <c r="NX1" s="238"/>
      <c r="NY1" s="238"/>
      <c r="NZ1" s="238"/>
      <c r="OA1" s="238"/>
      <c r="OB1" s="238"/>
      <c r="OC1" s="238"/>
      <c r="OD1" s="238"/>
      <c r="OE1" s="238"/>
      <c r="OF1" s="238"/>
      <c r="OG1" s="238"/>
      <c r="OH1" s="238"/>
      <c r="OI1" s="238"/>
      <c r="OJ1" s="238"/>
      <c r="OK1" s="238"/>
      <c r="OL1" s="238"/>
      <c r="OM1" s="238"/>
      <c r="ON1" s="238"/>
      <c r="OO1" s="238"/>
      <c r="OP1" s="238"/>
      <c r="OQ1" s="238"/>
      <c r="OR1" s="238"/>
      <c r="OS1" s="238"/>
      <c r="OT1" s="238"/>
      <c r="OU1" s="238"/>
      <c r="OV1" s="238"/>
      <c r="OW1" s="238"/>
      <c r="OX1" s="238"/>
      <c r="OY1" s="238"/>
      <c r="OZ1" s="238"/>
      <c r="PA1" s="238"/>
      <c r="PB1" s="238"/>
      <c r="PC1" s="238"/>
      <c r="PD1" s="238"/>
      <c r="PE1" s="238"/>
      <c r="PF1" s="238"/>
      <c r="PG1" s="238"/>
      <c r="PH1" s="238"/>
      <c r="PI1" s="238"/>
      <c r="PJ1" s="238"/>
      <c r="PK1" s="238"/>
      <c r="PL1" s="238"/>
      <c r="PM1" s="238"/>
      <c r="PN1" s="238"/>
      <c r="PO1" s="238"/>
      <c r="PP1" s="238"/>
      <c r="PQ1" s="238"/>
      <c r="PR1" s="238"/>
      <c r="PS1" s="238"/>
      <c r="PT1" s="238" t="s">
        <v>15</v>
      </c>
      <c r="PU1" s="238"/>
      <c r="PV1" s="238"/>
      <c r="PW1" s="238"/>
      <c r="PX1" s="238"/>
      <c r="PY1" s="238"/>
      <c r="PZ1" s="238"/>
      <c r="QA1" s="238"/>
      <c r="QB1" s="238"/>
      <c r="QC1" s="238"/>
      <c r="QD1" s="238"/>
      <c r="QE1" s="238"/>
      <c r="QF1" s="238"/>
      <c r="QG1" s="238"/>
      <c r="QH1" s="238"/>
      <c r="QI1" s="238"/>
      <c r="QJ1" s="238"/>
      <c r="QK1" s="238"/>
      <c r="QV1" s="27"/>
    </row>
    <row r="2" spans="1:468" s="3" customFormat="1" ht="42" customHeight="1" thickBot="1">
      <c r="A2" s="240" t="s">
        <v>16</v>
      </c>
      <c r="B2" s="240" t="s">
        <v>0</v>
      </c>
      <c r="C2" s="240" t="s">
        <v>1</v>
      </c>
      <c r="D2" s="240" t="s">
        <v>17</v>
      </c>
      <c r="E2" s="241" t="s">
        <v>18</v>
      </c>
      <c r="F2" s="241" t="s">
        <v>2</v>
      </c>
      <c r="G2" s="243" t="s">
        <v>3</v>
      </c>
      <c r="H2" s="241" t="s">
        <v>19</v>
      </c>
      <c r="I2" s="241" t="s">
        <v>20</v>
      </c>
      <c r="J2" s="240" t="s">
        <v>21</v>
      </c>
      <c r="K2" s="241" t="s">
        <v>22</v>
      </c>
      <c r="L2" s="241" t="s">
        <v>23</v>
      </c>
      <c r="M2" s="241" t="s">
        <v>24</v>
      </c>
      <c r="N2" s="241" t="s">
        <v>25</v>
      </c>
      <c r="O2" s="241" t="s">
        <v>26</v>
      </c>
      <c r="P2" s="241" t="s">
        <v>27</v>
      </c>
      <c r="Q2" s="241" t="s">
        <v>28</v>
      </c>
      <c r="R2" s="241" t="s">
        <v>29</v>
      </c>
      <c r="S2" s="241" t="s">
        <v>30</v>
      </c>
      <c r="T2" s="241" t="s">
        <v>31</v>
      </c>
      <c r="U2" s="241" t="s">
        <v>32</v>
      </c>
      <c r="V2" s="246" t="s">
        <v>33</v>
      </c>
      <c r="W2" s="246"/>
      <c r="X2" s="246"/>
      <c r="Y2" s="247" t="s">
        <v>34</v>
      </c>
      <c r="Z2" s="247" t="s">
        <v>34</v>
      </c>
      <c r="AA2" s="246" t="s">
        <v>35</v>
      </c>
      <c r="AB2" s="246" t="s">
        <v>35</v>
      </c>
      <c r="AC2" s="246" t="s">
        <v>35</v>
      </c>
      <c r="AD2" s="248" t="s">
        <v>305</v>
      </c>
      <c r="AE2" s="249"/>
      <c r="AF2" s="250"/>
      <c r="AG2" s="247" t="s">
        <v>36</v>
      </c>
      <c r="AH2" s="247" t="s">
        <v>36</v>
      </c>
      <c r="AI2" s="247" t="s">
        <v>36</v>
      </c>
      <c r="AJ2" s="246" t="s">
        <v>37</v>
      </c>
      <c r="AK2" s="246" t="s">
        <v>37</v>
      </c>
      <c r="AL2" s="246" t="s">
        <v>37</v>
      </c>
      <c r="AM2" s="247" t="s">
        <v>38</v>
      </c>
      <c r="AN2" s="247" t="s">
        <v>38</v>
      </c>
      <c r="AO2" s="247" t="s">
        <v>38</v>
      </c>
      <c r="AP2" s="253" t="s">
        <v>39</v>
      </c>
      <c r="AQ2" s="253" t="s">
        <v>39</v>
      </c>
      <c r="AR2" s="253" t="s">
        <v>39</v>
      </c>
      <c r="AS2" s="254" t="s">
        <v>40</v>
      </c>
      <c r="AT2" s="254"/>
      <c r="AU2" s="254"/>
      <c r="AV2" s="246" t="s">
        <v>41</v>
      </c>
      <c r="AW2" s="246" t="s">
        <v>41</v>
      </c>
      <c r="AX2" s="246" t="s">
        <v>41</v>
      </c>
      <c r="AY2" s="247" t="s">
        <v>42</v>
      </c>
      <c r="AZ2" s="247" t="s">
        <v>42</v>
      </c>
      <c r="BA2" s="247" t="s">
        <v>42</v>
      </c>
      <c r="BB2" s="246" t="s">
        <v>43</v>
      </c>
      <c r="BC2" s="246" t="s">
        <v>43</v>
      </c>
      <c r="BD2" s="247" t="s">
        <v>44</v>
      </c>
      <c r="BE2" s="247" t="s">
        <v>44</v>
      </c>
      <c r="BF2" s="246" t="s">
        <v>45</v>
      </c>
      <c r="BG2" s="246" t="s">
        <v>45</v>
      </c>
      <c r="BH2" s="246" t="s">
        <v>45</v>
      </c>
      <c r="BI2" s="247" t="s">
        <v>46</v>
      </c>
      <c r="BJ2" s="247" t="s">
        <v>46</v>
      </c>
      <c r="BK2" s="247" t="s">
        <v>46</v>
      </c>
      <c r="BL2" s="246" t="s">
        <v>47</v>
      </c>
      <c r="BM2" s="246" t="s">
        <v>47</v>
      </c>
      <c r="BN2" s="246" t="s">
        <v>47</v>
      </c>
      <c r="BO2" s="247" t="s">
        <v>48</v>
      </c>
      <c r="BP2" s="247" t="s">
        <v>48</v>
      </c>
      <c r="BQ2" s="247" t="s">
        <v>48</v>
      </c>
      <c r="BR2" s="246" t="s">
        <v>49</v>
      </c>
      <c r="BS2" s="246" t="s">
        <v>49</v>
      </c>
      <c r="BT2" s="246" t="s">
        <v>49</v>
      </c>
      <c r="BU2" s="247" t="s">
        <v>50</v>
      </c>
      <c r="BV2" s="247" t="s">
        <v>50</v>
      </c>
      <c r="BW2" s="247" t="s">
        <v>50</v>
      </c>
      <c r="BX2" s="246" t="s">
        <v>51</v>
      </c>
      <c r="BY2" s="246" t="s">
        <v>51</v>
      </c>
      <c r="BZ2" s="246" t="s">
        <v>51</v>
      </c>
      <c r="CA2" s="247" t="s">
        <v>52</v>
      </c>
      <c r="CB2" s="247" t="s">
        <v>52</v>
      </c>
      <c r="CC2" s="247" t="s">
        <v>52</v>
      </c>
      <c r="CD2" s="246" t="s">
        <v>53</v>
      </c>
      <c r="CE2" s="246" t="s">
        <v>53</v>
      </c>
      <c r="CF2" s="246" t="s">
        <v>53</v>
      </c>
      <c r="CG2" s="247" t="s">
        <v>54</v>
      </c>
      <c r="CH2" s="247" t="s">
        <v>54</v>
      </c>
      <c r="CI2" s="247" t="s">
        <v>54</v>
      </c>
      <c r="CJ2" s="246" t="s">
        <v>55</v>
      </c>
      <c r="CK2" s="246" t="s">
        <v>55</v>
      </c>
      <c r="CL2" s="246" t="s">
        <v>55</v>
      </c>
      <c r="CM2" s="247" t="s">
        <v>56</v>
      </c>
      <c r="CN2" s="247" t="s">
        <v>56</v>
      </c>
      <c r="CO2" s="247" t="s">
        <v>56</v>
      </c>
      <c r="CP2" s="246" t="s">
        <v>57</v>
      </c>
      <c r="CQ2" s="246" t="s">
        <v>57</v>
      </c>
      <c r="CR2" s="246" t="s">
        <v>57</v>
      </c>
      <c r="CS2" s="247" t="s">
        <v>58</v>
      </c>
      <c r="CT2" s="247" t="s">
        <v>58</v>
      </c>
      <c r="CU2" s="247" t="s">
        <v>58</v>
      </c>
      <c r="CV2" s="246" t="s">
        <v>59</v>
      </c>
      <c r="CW2" s="246" t="s">
        <v>59</v>
      </c>
      <c r="CX2" s="246" t="s">
        <v>59</v>
      </c>
      <c r="CY2" s="247" t="s">
        <v>60</v>
      </c>
      <c r="CZ2" s="247" t="s">
        <v>60</v>
      </c>
      <c r="DA2" s="247" t="s">
        <v>60</v>
      </c>
      <c r="DB2" s="246" t="s">
        <v>61</v>
      </c>
      <c r="DC2" s="246" t="s">
        <v>61</v>
      </c>
      <c r="DD2" s="246" t="s">
        <v>61</v>
      </c>
      <c r="DE2" s="247" t="s">
        <v>62</v>
      </c>
      <c r="DF2" s="247" t="s">
        <v>62</v>
      </c>
      <c r="DG2" s="247" t="s">
        <v>62</v>
      </c>
      <c r="DH2" s="246" t="s">
        <v>63</v>
      </c>
      <c r="DI2" s="246" t="s">
        <v>63</v>
      </c>
      <c r="DJ2" s="246" t="s">
        <v>63</v>
      </c>
      <c r="DK2" s="247" t="s">
        <v>64</v>
      </c>
      <c r="DL2" s="247" t="s">
        <v>64</v>
      </c>
      <c r="DM2" s="247" t="s">
        <v>64</v>
      </c>
      <c r="DN2" s="246" t="s">
        <v>65</v>
      </c>
      <c r="DO2" s="246" t="s">
        <v>65</v>
      </c>
      <c r="DP2" s="246" t="s">
        <v>65</v>
      </c>
      <c r="DQ2" s="247" t="s">
        <v>66</v>
      </c>
      <c r="DR2" s="247" t="s">
        <v>66</v>
      </c>
      <c r="DS2" s="247" t="s">
        <v>66</v>
      </c>
      <c r="DT2" s="246" t="s">
        <v>67</v>
      </c>
      <c r="DU2" s="246" t="s">
        <v>67</v>
      </c>
      <c r="DV2" s="246" t="s">
        <v>67</v>
      </c>
      <c r="DW2" s="247" t="s">
        <v>319</v>
      </c>
      <c r="DX2" s="247" t="s">
        <v>68</v>
      </c>
      <c r="DY2" s="247" t="s">
        <v>68</v>
      </c>
      <c r="DZ2" s="246" t="s">
        <v>69</v>
      </c>
      <c r="EA2" s="246" t="s">
        <v>69</v>
      </c>
      <c r="EB2" s="246" t="s">
        <v>69</v>
      </c>
      <c r="EC2" s="247" t="s">
        <v>70</v>
      </c>
      <c r="ED2" s="247" t="s">
        <v>70</v>
      </c>
      <c r="EE2" s="246" t="s">
        <v>71</v>
      </c>
      <c r="EF2" s="246" t="s">
        <v>71</v>
      </c>
      <c r="EG2" s="246" t="s">
        <v>71</v>
      </c>
      <c r="EH2" s="247" t="s">
        <v>72</v>
      </c>
      <c r="EI2" s="247" t="s">
        <v>72</v>
      </c>
      <c r="EJ2" s="246" t="s">
        <v>73</v>
      </c>
      <c r="EK2" s="246" t="s">
        <v>73</v>
      </c>
      <c r="EL2" s="256" t="s">
        <v>74</v>
      </c>
      <c r="EM2" s="256" t="s">
        <v>74</v>
      </c>
      <c r="EN2" s="257" t="s">
        <v>75</v>
      </c>
      <c r="EO2" s="257"/>
      <c r="EP2" s="257"/>
      <c r="EQ2" s="255" t="s">
        <v>76</v>
      </c>
      <c r="ER2" s="255" t="s">
        <v>76</v>
      </c>
      <c r="ES2" s="255" t="s">
        <v>76</v>
      </c>
      <c r="ET2" s="247" t="s">
        <v>77</v>
      </c>
      <c r="EU2" s="247" t="s">
        <v>77</v>
      </c>
      <c r="EV2" s="247" t="s">
        <v>77</v>
      </c>
      <c r="EW2" s="246" t="s">
        <v>78</v>
      </c>
      <c r="EX2" s="246" t="s">
        <v>78</v>
      </c>
      <c r="EY2" s="246" t="s">
        <v>78</v>
      </c>
      <c r="EZ2" s="247" t="s">
        <v>79</v>
      </c>
      <c r="FA2" s="247" t="s">
        <v>79</v>
      </c>
      <c r="FB2" s="247" t="s">
        <v>79</v>
      </c>
      <c r="FC2" s="246" t="s">
        <v>80</v>
      </c>
      <c r="FD2" s="246" t="s">
        <v>80</v>
      </c>
      <c r="FE2" s="246" t="s">
        <v>80</v>
      </c>
      <c r="FF2" s="247" t="s">
        <v>81</v>
      </c>
      <c r="FG2" s="247" t="s">
        <v>81</v>
      </c>
      <c r="FH2" s="247" t="s">
        <v>81</v>
      </c>
      <c r="FI2" s="246" t="s">
        <v>82</v>
      </c>
      <c r="FJ2" s="246" t="s">
        <v>82</v>
      </c>
      <c r="FK2" s="246" t="s">
        <v>82</v>
      </c>
      <c r="FL2" s="247" t="s">
        <v>83</v>
      </c>
      <c r="FM2" s="247" t="s">
        <v>83</v>
      </c>
      <c r="FN2" s="247" t="s">
        <v>83</v>
      </c>
      <c r="FO2" s="246" t="s">
        <v>84</v>
      </c>
      <c r="FP2" s="246" t="s">
        <v>84</v>
      </c>
      <c r="FQ2" s="246" t="s">
        <v>84</v>
      </c>
      <c r="FR2" s="247" t="s">
        <v>85</v>
      </c>
      <c r="FS2" s="247" t="s">
        <v>85</v>
      </c>
      <c r="FT2" s="247" t="s">
        <v>85</v>
      </c>
      <c r="FU2" s="246" t="s">
        <v>86</v>
      </c>
      <c r="FV2" s="246" t="s">
        <v>86</v>
      </c>
      <c r="FW2" s="246" t="s">
        <v>86</v>
      </c>
      <c r="FX2" s="247" t="s">
        <v>87</v>
      </c>
      <c r="FY2" s="247" t="s">
        <v>87</v>
      </c>
      <c r="FZ2" s="247" t="s">
        <v>87</v>
      </c>
      <c r="GA2" s="246" t="s">
        <v>88</v>
      </c>
      <c r="GB2" s="246" t="s">
        <v>88</v>
      </c>
      <c r="GC2" s="246" t="s">
        <v>88</v>
      </c>
      <c r="GD2" s="247" t="s">
        <v>89</v>
      </c>
      <c r="GE2" s="247" t="s">
        <v>89</v>
      </c>
      <c r="GF2" s="247" t="s">
        <v>89</v>
      </c>
      <c r="GG2" s="246" t="s">
        <v>90</v>
      </c>
      <c r="GH2" s="246" t="s">
        <v>90</v>
      </c>
      <c r="GI2" s="246" t="s">
        <v>90</v>
      </c>
      <c r="GJ2" s="247" t="s">
        <v>91</v>
      </c>
      <c r="GK2" s="247" t="s">
        <v>91</v>
      </c>
      <c r="GL2" s="247" t="s">
        <v>91</v>
      </c>
      <c r="GM2" s="246" t="s">
        <v>92</v>
      </c>
      <c r="GN2" s="246" t="s">
        <v>92</v>
      </c>
      <c r="GO2" s="246" t="s">
        <v>92</v>
      </c>
      <c r="GP2" s="247" t="s">
        <v>93</v>
      </c>
      <c r="GQ2" s="247" t="s">
        <v>93</v>
      </c>
      <c r="GR2" s="247" t="s">
        <v>93</v>
      </c>
      <c r="GS2" s="246" t="s">
        <v>94</v>
      </c>
      <c r="GT2" s="246" t="s">
        <v>94</v>
      </c>
      <c r="GU2" s="246" t="s">
        <v>94</v>
      </c>
      <c r="GV2" s="247" t="s">
        <v>95</v>
      </c>
      <c r="GW2" s="247" t="s">
        <v>95</v>
      </c>
      <c r="GX2" s="247" t="s">
        <v>95</v>
      </c>
      <c r="GY2" s="246" t="s">
        <v>96</v>
      </c>
      <c r="GZ2" s="246" t="s">
        <v>96</v>
      </c>
      <c r="HA2" s="246" t="s">
        <v>96</v>
      </c>
      <c r="HB2" s="247" t="s">
        <v>97</v>
      </c>
      <c r="HC2" s="247" t="s">
        <v>97</v>
      </c>
      <c r="HD2" s="247" t="s">
        <v>97</v>
      </c>
      <c r="HE2" s="246" t="s">
        <v>98</v>
      </c>
      <c r="HF2" s="246" t="s">
        <v>98</v>
      </c>
      <c r="HG2" s="246" t="s">
        <v>98</v>
      </c>
      <c r="HH2" s="256" t="s">
        <v>99</v>
      </c>
      <c r="HI2" s="256" t="s">
        <v>99</v>
      </c>
      <c r="HJ2" s="257" t="s">
        <v>100</v>
      </c>
      <c r="HK2" s="257"/>
      <c r="HL2" s="257"/>
      <c r="HM2" s="258" t="s">
        <v>300</v>
      </c>
      <c r="HN2" s="258"/>
      <c r="HO2" s="258"/>
      <c r="HP2" s="258"/>
      <c r="HQ2" s="258" t="s">
        <v>101</v>
      </c>
      <c r="HR2" s="258" t="s">
        <v>102</v>
      </c>
      <c r="HS2" s="255" t="s">
        <v>103</v>
      </c>
      <c r="HT2" s="255"/>
      <c r="HU2" s="255" t="s">
        <v>103</v>
      </c>
      <c r="HV2" s="255" t="s">
        <v>103</v>
      </c>
      <c r="HW2" s="247" t="s">
        <v>104</v>
      </c>
      <c r="HX2" s="247"/>
      <c r="HY2" s="247" t="s">
        <v>104</v>
      </c>
      <c r="HZ2" s="247" t="s">
        <v>104</v>
      </c>
      <c r="IA2" s="246" t="s">
        <v>105</v>
      </c>
      <c r="IB2" s="246"/>
      <c r="IC2" s="246" t="s">
        <v>105</v>
      </c>
      <c r="ID2" s="246" t="s">
        <v>105</v>
      </c>
      <c r="IE2" s="247" t="s">
        <v>106</v>
      </c>
      <c r="IF2" s="247"/>
      <c r="IG2" s="247" t="s">
        <v>106</v>
      </c>
      <c r="IH2" s="247" t="s">
        <v>106</v>
      </c>
      <c r="II2" s="246" t="s">
        <v>107</v>
      </c>
      <c r="IJ2" s="246"/>
      <c r="IK2" s="246"/>
      <c r="IL2" s="246"/>
      <c r="IM2" s="246"/>
      <c r="IN2" s="246"/>
      <c r="IO2" s="247" t="s">
        <v>108</v>
      </c>
      <c r="IP2" s="247"/>
      <c r="IQ2" s="247"/>
      <c r="IR2" s="247"/>
      <c r="IS2" s="246" t="s">
        <v>109</v>
      </c>
      <c r="IT2" s="246"/>
      <c r="IU2" s="246"/>
      <c r="IV2" s="246"/>
      <c r="IW2" s="247" t="s">
        <v>110</v>
      </c>
      <c r="IX2" s="247"/>
      <c r="IY2" s="247" t="s">
        <v>110</v>
      </c>
      <c r="IZ2" s="247" t="s">
        <v>110</v>
      </c>
      <c r="JA2" s="246" t="s">
        <v>111</v>
      </c>
      <c r="JB2" s="246"/>
      <c r="JC2" s="246" t="s">
        <v>111</v>
      </c>
      <c r="JD2" s="246" t="s">
        <v>111</v>
      </c>
      <c r="JE2" s="247" t="s">
        <v>112</v>
      </c>
      <c r="JF2" s="247" t="s">
        <v>112</v>
      </c>
      <c r="JG2" s="247" t="s">
        <v>112</v>
      </c>
      <c r="JH2" s="246" t="s">
        <v>113</v>
      </c>
      <c r="JI2" s="246" t="s">
        <v>113</v>
      </c>
      <c r="JJ2" s="246" t="s">
        <v>113</v>
      </c>
      <c r="JK2" s="247" t="s">
        <v>114</v>
      </c>
      <c r="JL2" s="247" t="s">
        <v>114</v>
      </c>
      <c r="JM2" s="247" t="s">
        <v>114</v>
      </c>
      <c r="JN2" s="246" t="s">
        <v>115</v>
      </c>
      <c r="JO2" s="246"/>
      <c r="JP2" s="246" t="s">
        <v>115</v>
      </c>
      <c r="JQ2" s="246" t="s">
        <v>115</v>
      </c>
      <c r="JR2" s="247" t="s">
        <v>116</v>
      </c>
      <c r="JS2" s="247"/>
      <c r="JT2" s="247" t="s">
        <v>116</v>
      </c>
      <c r="JU2" s="247" t="s">
        <v>116</v>
      </c>
      <c r="JV2" s="246" t="s">
        <v>117</v>
      </c>
      <c r="JW2" s="246"/>
      <c r="JX2" s="246"/>
      <c r="JY2" s="246"/>
      <c r="JZ2" s="259"/>
      <c r="KA2" s="246"/>
      <c r="KB2" s="246"/>
      <c r="KC2" s="247" t="s">
        <v>118</v>
      </c>
      <c r="KD2" s="247"/>
      <c r="KE2" s="247"/>
      <c r="KF2" s="247"/>
      <c r="KG2" s="247"/>
      <c r="KH2" s="247"/>
      <c r="KI2" s="246" t="s">
        <v>119</v>
      </c>
      <c r="KJ2" s="246"/>
      <c r="KK2" s="246"/>
      <c r="KL2" s="259"/>
      <c r="KM2" s="246"/>
      <c r="KN2" s="246"/>
      <c r="KO2" s="247" t="s">
        <v>120</v>
      </c>
      <c r="KP2" s="247"/>
      <c r="KQ2" s="247" t="s">
        <v>120</v>
      </c>
      <c r="KR2" s="247" t="s">
        <v>120</v>
      </c>
      <c r="KS2" s="246" t="s">
        <v>121</v>
      </c>
      <c r="KT2" s="246"/>
      <c r="KU2" s="246" t="s">
        <v>121</v>
      </c>
      <c r="KV2" s="246" t="s">
        <v>121</v>
      </c>
      <c r="KW2" s="247" t="s">
        <v>122</v>
      </c>
      <c r="KX2" s="247"/>
      <c r="KY2" s="247" t="s">
        <v>122</v>
      </c>
      <c r="KZ2" s="247" t="s">
        <v>122</v>
      </c>
      <c r="LA2" s="246" t="s">
        <v>123</v>
      </c>
      <c r="LB2" s="246"/>
      <c r="LC2" s="246"/>
      <c r="LD2" s="246"/>
      <c r="LE2" s="246"/>
      <c r="LF2" s="246"/>
      <c r="LG2" s="247" t="s">
        <v>124</v>
      </c>
      <c r="LH2" s="247"/>
      <c r="LI2" s="247" t="s">
        <v>124</v>
      </c>
      <c r="LJ2" s="247" t="s">
        <v>124</v>
      </c>
      <c r="LK2" s="246" t="s">
        <v>125</v>
      </c>
      <c r="LL2" s="246"/>
      <c r="LM2" s="246" t="s">
        <v>125</v>
      </c>
      <c r="LN2" s="246" t="s">
        <v>125</v>
      </c>
      <c r="LO2" s="247" t="s">
        <v>126</v>
      </c>
      <c r="LP2" s="247"/>
      <c r="LQ2" s="247" t="s">
        <v>126</v>
      </c>
      <c r="LR2" s="247" t="s">
        <v>126</v>
      </c>
      <c r="LS2" s="246" t="s">
        <v>127</v>
      </c>
      <c r="LT2" s="246" t="s">
        <v>127</v>
      </c>
      <c r="LU2" s="246" t="s">
        <v>127</v>
      </c>
      <c r="LV2" s="247" t="s">
        <v>128</v>
      </c>
      <c r="LW2" s="247" t="s">
        <v>128</v>
      </c>
      <c r="LX2" s="247" t="s">
        <v>128</v>
      </c>
      <c r="LY2" s="246" t="s">
        <v>129</v>
      </c>
      <c r="LZ2" s="246"/>
      <c r="MA2" s="246" t="s">
        <v>129</v>
      </c>
      <c r="MB2" s="246" t="s">
        <v>129</v>
      </c>
      <c r="MC2" s="246" t="s">
        <v>130</v>
      </c>
      <c r="MD2" s="246"/>
      <c r="ME2" s="246"/>
      <c r="MF2" s="246"/>
      <c r="MG2" s="246"/>
      <c r="MH2" s="246"/>
      <c r="MI2" s="246"/>
      <c r="MJ2" s="247" t="s">
        <v>131</v>
      </c>
      <c r="MK2" s="247" t="s">
        <v>131</v>
      </c>
      <c r="ML2" s="247" t="s">
        <v>131</v>
      </c>
      <c r="MM2" s="246" t="s">
        <v>132</v>
      </c>
      <c r="MN2" s="246" t="s">
        <v>132</v>
      </c>
      <c r="MO2" s="246" t="s">
        <v>132</v>
      </c>
      <c r="MP2" s="247" t="s">
        <v>302</v>
      </c>
      <c r="MQ2" s="247" t="s">
        <v>133</v>
      </c>
      <c r="MR2" s="247" t="s">
        <v>133</v>
      </c>
      <c r="MS2" s="246" t="s">
        <v>134</v>
      </c>
      <c r="MT2" s="246" t="s">
        <v>134</v>
      </c>
      <c r="MU2" s="247" t="s">
        <v>135</v>
      </c>
      <c r="MV2" s="247"/>
      <c r="MW2" s="247" t="s">
        <v>135</v>
      </c>
      <c r="MX2" s="247" t="s">
        <v>135</v>
      </c>
      <c r="MY2" s="246" t="s">
        <v>136</v>
      </c>
      <c r="MZ2" s="246"/>
      <c r="NA2" s="246" t="s">
        <v>136</v>
      </c>
      <c r="NB2" s="246" t="s">
        <v>136</v>
      </c>
      <c r="NC2" s="247" t="s">
        <v>137</v>
      </c>
      <c r="ND2" s="247" t="s">
        <v>137</v>
      </c>
      <c r="NE2" s="247" t="s">
        <v>137</v>
      </c>
      <c r="NF2" s="246" t="s">
        <v>138</v>
      </c>
      <c r="NG2" s="246" t="s">
        <v>138</v>
      </c>
      <c r="NH2" s="246" t="s">
        <v>138</v>
      </c>
      <c r="NI2" s="247" t="s">
        <v>139</v>
      </c>
      <c r="NJ2" s="247" t="s">
        <v>139</v>
      </c>
      <c r="NK2" s="247" t="s">
        <v>139</v>
      </c>
      <c r="NL2" s="246" t="s">
        <v>140</v>
      </c>
      <c r="NM2" s="246"/>
      <c r="NN2" s="246"/>
      <c r="NO2" s="246"/>
      <c r="NP2" s="246"/>
      <c r="NQ2" s="246"/>
      <c r="NR2" s="247" t="s">
        <v>141</v>
      </c>
      <c r="NS2" s="247"/>
      <c r="NT2" s="247"/>
      <c r="NU2" s="247"/>
      <c r="NV2" s="247"/>
      <c r="NW2" s="247"/>
      <c r="NX2" s="247"/>
      <c r="NY2" s="246" t="s">
        <v>142</v>
      </c>
      <c r="NZ2" s="246"/>
      <c r="OA2" s="246" t="s">
        <v>142</v>
      </c>
      <c r="OB2" s="246" t="s">
        <v>142</v>
      </c>
      <c r="OC2" s="247" t="s">
        <v>143</v>
      </c>
      <c r="OD2" s="247"/>
      <c r="OE2" s="247"/>
      <c r="OF2" s="247"/>
      <c r="OG2" s="247"/>
      <c r="OH2" s="246" t="s">
        <v>144</v>
      </c>
      <c r="OI2" s="246"/>
      <c r="OJ2" s="246" t="s">
        <v>144</v>
      </c>
      <c r="OK2" s="246" t="s">
        <v>144</v>
      </c>
      <c r="OL2" s="247" t="s">
        <v>145</v>
      </c>
      <c r="OM2" s="247"/>
      <c r="ON2" s="247" t="s">
        <v>145</v>
      </c>
      <c r="OO2" s="247" t="s">
        <v>145</v>
      </c>
      <c r="OP2" s="246" t="s">
        <v>146</v>
      </c>
      <c r="OQ2" s="246"/>
      <c r="OR2" s="246" t="s">
        <v>146</v>
      </c>
      <c r="OS2" s="246" t="s">
        <v>146</v>
      </c>
      <c r="OT2" s="247" t="s">
        <v>147</v>
      </c>
      <c r="OU2" s="247"/>
      <c r="OV2" s="247" t="s">
        <v>147</v>
      </c>
      <c r="OW2" s="247" t="s">
        <v>147</v>
      </c>
      <c r="OX2" s="246" t="s">
        <v>148</v>
      </c>
      <c r="OY2" s="246"/>
      <c r="OZ2" s="246" t="s">
        <v>148</v>
      </c>
      <c r="PA2" s="246" t="s">
        <v>148</v>
      </c>
      <c r="PB2" s="247" t="s">
        <v>292</v>
      </c>
      <c r="PC2" s="247"/>
      <c r="PD2" s="247"/>
      <c r="PE2" s="247"/>
      <c r="PF2" s="247"/>
      <c r="PG2" s="247"/>
      <c r="PH2" s="247"/>
      <c r="PI2" s="246" t="s">
        <v>294</v>
      </c>
      <c r="PJ2" s="246"/>
      <c r="PK2" s="246"/>
      <c r="PL2" s="246"/>
      <c r="PM2" s="246"/>
      <c r="PN2" s="246"/>
      <c r="PO2" s="246"/>
      <c r="PP2" s="247" t="s">
        <v>149</v>
      </c>
      <c r="PQ2" s="247"/>
      <c r="PR2" s="247" t="s">
        <v>149</v>
      </c>
      <c r="PS2" s="247" t="s">
        <v>149</v>
      </c>
      <c r="PT2" s="246" t="s">
        <v>150</v>
      </c>
      <c r="PU2" s="246" t="s">
        <v>150</v>
      </c>
      <c r="PV2" s="246" t="s">
        <v>150</v>
      </c>
      <c r="PW2" s="247" t="s">
        <v>303</v>
      </c>
      <c r="PX2" s="247" t="s">
        <v>151</v>
      </c>
      <c r="PY2" s="247" t="s">
        <v>151</v>
      </c>
      <c r="PZ2" s="247" t="s">
        <v>152</v>
      </c>
      <c r="QA2" s="247" t="s">
        <v>152</v>
      </c>
      <c r="QB2" s="247" t="s">
        <v>152</v>
      </c>
      <c r="QC2" s="246" t="s">
        <v>153</v>
      </c>
      <c r="QD2" s="246" t="s">
        <v>153</v>
      </c>
      <c r="QE2" s="246" t="s">
        <v>153</v>
      </c>
      <c r="QF2" s="247" t="s">
        <v>154</v>
      </c>
      <c r="QG2" s="247" t="s">
        <v>154</v>
      </c>
      <c r="QH2" s="247" t="s">
        <v>154</v>
      </c>
      <c r="QI2" s="246" t="s">
        <v>155</v>
      </c>
      <c r="QJ2" s="246" t="s">
        <v>155</v>
      </c>
      <c r="QK2" s="246" t="s">
        <v>155</v>
      </c>
      <c r="QL2" s="257" t="s">
        <v>297</v>
      </c>
      <c r="QM2" s="257"/>
      <c r="QN2" s="257"/>
      <c r="QO2" s="258" t="s">
        <v>298</v>
      </c>
      <c r="QP2" s="258" t="s">
        <v>102</v>
      </c>
      <c r="QQ2" s="261" t="s">
        <v>156</v>
      </c>
      <c r="QR2" s="261"/>
      <c r="QS2" s="261"/>
      <c r="QT2" s="258" t="s">
        <v>299</v>
      </c>
      <c r="QU2" s="258" t="s">
        <v>102</v>
      </c>
      <c r="QV2" s="260" t="s">
        <v>306</v>
      </c>
      <c r="QW2" s="258" t="s">
        <v>307</v>
      </c>
      <c r="QX2" s="313" t="s">
        <v>325</v>
      </c>
      <c r="QY2" s="314" t="s">
        <v>326</v>
      </c>
      <c r="QZ2" s="314" t="s">
        <v>327</v>
      </c>
    </row>
    <row r="3" spans="1:468" ht="14.25" customHeight="1" thickBot="1">
      <c r="A3" s="240"/>
      <c r="B3" s="240"/>
      <c r="C3" s="240"/>
      <c r="D3" s="240"/>
      <c r="E3" s="241"/>
      <c r="F3" s="241"/>
      <c r="G3" s="244"/>
      <c r="H3" s="241"/>
      <c r="I3" s="241"/>
      <c r="J3" s="240"/>
      <c r="K3" s="241"/>
      <c r="L3" s="241"/>
      <c r="M3" s="241"/>
      <c r="N3" s="241"/>
      <c r="O3" s="241"/>
      <c r="P3" s="241"/>
      <c r="Q3" s="241"/>
      <c r="R3" s="241"/>
      <c r="S3" s="241"/>
      <c r="T3" s="241"/>
      <c r="U3" s="241"/>
      <c r="V3" s="246" t="s">
        <v>157</v>
      </c>
      <c r="W3" s="246"/>
      <c r="X3" s="246"/>
      <c r="Y3" s="247" t="s">
        <v>158</v>
      </c>
      <c r="Z3" s="247" t="s">
        <v>158</v>
      </c>
      <c r="AA3" s="246" t="s">
        <v>159</v>
      </c>
      <c r="AB3" s="246" t="s">
        <v>159</v>
      </c>
      <c r="AC3" s="246" t="s">
        <v>159</v>
      </c>
      <c r="AD3" s="246"/>
      <c r="AE3" s="246"/>
      <c r="AF3" s="246"/>
      <c r="AG3" s="247" t="s">
        <v>160</v>
      </c>
      <c r="AH3" s="247" t="s">
        <v>160</v>
      </c>
      <c r="AI3" s="247" t="s">
        <v>160</v>
      </c>
      <c r="AJ3" s="246" t="s">
        <v>161</v>
      </c>
      <c r="AK3" s="246" t="s">
        <v>161</v>
      </c>
      <c r="AL3" s="246" t="s">
        <v>161</v>
      </c>
      <c r="AM3" s="247" t="s">
        <v>162</v>
      </c>
      <c r="AN3" s="247" t="s">
        <v>162</v>
      </c>
      <c r="AO3" s="247" t="s">
        <v>162</v>
      </c>
      <c r="AP3" s="246" t="s">
        <v>163</v>
      </c>
      <c r="AQ3" s="246" t="s">
        <v>163</v>
      </c>
      <c r="AR3" s="246" t="s">
        <v>163</v>
      </c>
      <c r="AS3" s="254"/>
      <c r="AT3" s="254"/>
      <c r="AU3" s="254"/>
      <c r="AV3" s="246" t="s">
        <v>164</v>
      </c>
      <c r="AW3" s="246" t="s">
        <v>164</v>
      </c>
      <c r="AX3" s="246" t="s">
        <v>164</v>
      </c>
      <c r="AY3" s="247" t="s">
        <v>165</v>
      </c>
      <c r="AZ3" s="247" t="s">
        <v>165</v>
      </c>
      <c r="BA3" s="247" t="s">
        <v>165</v>
      </c>
      <c r="BB3" s="246" t="s">
        <v>166</v>
      </c>
      <c r="BC3" s="246" t="s">
        <v>166</v>
      </c>
      <c r="BD3" s="247" t="s">
        <v>167</v>
      </c>
      <c r="BE3" s="247" t="s">
        <v>167</v>
      </c>
      <c r="BF3" s="246" t="s">
        <v>168</v>
      </c>
      <c r="BG3" s="246" t="s">
        <v>168</v>
      </c>
      <c r="BH3" s="246" t="s">
        <v>168</v>
      </c>
      <c r="BI3" s="247" t="s">
        <v>169</v>
      </c>
      <c r="BJ3" s="247" t="s">
        <v>169</v>
      </c>
      <c r="BK3" s="247" t="s">
        <v>169</v>
      </c>
      <c r="BL3" s="246" t="s">
        <v>170</v>
      </c>
      <c r="BM3" s="246" t="s">
        <v>170</v>
      </c>
      <c r="BN3" s="246" t="s">
        <v>170</v>
      </c>
      <c r="BO3" s="247" t="s">
        <v>171</v>
      </c>
      <c r="BP3" s="247" t="s">
        <v>171</v>
      </c>
      <c r="BQ3" s="247" t="s">
        <v>171</v>
      </c>
      <c r="BR3" s="246" t="s">
        <v>172</v>
      </c>
      <c r="BS3" s="246" t="s">
        <v>172</v>
      </c>
      <c r="BT3" s="246" t="s">
        <v>172</v>
      </c>
      <c r="BU3" s="247" t="s">
        <v>173</v>
      </c>
      <c r="BV3" s="247" t="s">
        <v>173</v>
      </c>
      <c r="BW3" s="247" t="s">
        <v>173</v>
      </c>
      <c r="BX3" s="246" t="s">
        <v>174</v>
      </c>
      <c r="BY3" s="246" t="s">
        <v>174</v>
      </c>
      <c r="BZ3" s="246" t="s">
        <v>174</v>
      </c>
      <c r="CA3" s="247" t="s">
        <v>175</v>
      </c>
      <c r="CB3" s="247" t="s">
        <v>175</v>
      </c>
      <c r="CC3" s="247" t="s">
        <v>175</v>
      </c>
      <c r="CD3" s="246" t="s">
        <v>176</v>
      </c>
      <c r="CE3" s="246" t="s">
        <v>176</v>
      </c>
      <c r="CF3" s="246" t="s">
        <v>176</v>
      </c>
      <c r="CG3" s="247" t="s">
        <v>177</v>
      </c>
      <c r="CH3" s="247" t="s">
        <v>177</v>
      </c>
      <c r="CI3" s="247" t="s">
        <v>177</v>
      </c>
      <c r="CJ3" s="246" t="s">
        <v>178</v>
      </c>
      <c r="CK3" s="246" t="s">
        <v>178</v>
      </c>
      <c r="CL3" s="246" t="s">
        <v>178</v>
      </c>
      <c r="CM3" s="247" t="s">
        <v>179</v>
      </c>
      <c r="CN3" s="247" t="s">
        <v>179</v>
      </c>
      <c r="CO3" s="247" t="s">
        <v>179</v>
      </c>
      <c r="CP3" s="246" t="s">
        <v>180</v>
      </c>
      <c r="CQ3" s="246" t="s">
        <v>180</v>
      </c>
      <c r="CR3" s="246" t="s">
        <v>180</v>
      </c>
      <c r="CS3" s="247" t="s">
        <v>181</v>
      </c>
      <c r="CT3" s="247" t="s">
        <v>181</v>
      </c>
      <c r="CU3" s="247" t="s">
        <v>181</v>
      </c>
      <c r="CV3" s="246" t="s">
        <v>182</v>
      </c>
      <c r="CW3" s="246" t="s">
        <v>182</v>
      </c>
      <c r="CX3" s="246" t="s">
        <v>182</v>
      </c>
      <c r="CY3" s="247" t="s">
        <v>183</v>
      </c>
      <c r="CZ3" s="247" t="s">
        <v>183</v>
      </c>
      <c r="DA3" s="247" t="s">
        <v>183</v>
      </c>
      <c r="DB3" s="246" t="s">
        <v>184</v>
      </c>
      <c r="DC3" s="246" t="s">
        <v>184</v>
      </c>
      <c r="DD3" s="246" t="s">
        <v>184</v>
      </c>
      <c r="DE3" s="247" t="s">
        <v>185</v>
      </c>
      <c r="DF3" s="247" t="s">
        <v>185</v>
      </c>
      <c r="DG3" s="247" t="s">
        <v>185</v>
      </c>
      <c r="DH3" s="246" t="s">
        <v>186</v>
      </c>
      <c r="DI3" s="246" t="s">
        <v>186</v>
      </c>
      <c r="DJ3" s="246" t="s">
        <v>186</v>
      </c>
      <c r="DK3" s="247" t="s">
        <v>187</v>
      </c>
      <c r="DL3" s="247" t="s">
        <v>187</v>
      </c>
      <c r="DM3" s="247" t="s">
        <v>187</v>
      </c>
      <c r="DN3" s="246" t="s">
        <v>188</v>
      </c>
      <c r="DO3" s="246" t="s">
        <v>188</v>
      </c>
      <c r="DP3" s="246" t="s">
        <v>188</v>
      </c>
      <c r="DQ3" s="247" t="s">
        <v>189</v>
      </c>
      <c r="DR3" s="247" t="s">
        <v>189</v>
      </c>
      <c r="DS3" s="247" t="s">
        <v>189</v>
      </c>
      <c r="DT3" s="246" t="s">
        <v>190</v>
      </c>
      <c r="DU3" s="246" t="s">
        <v>190</v>
      </c>
      <c r="DV3" s="246" t="s">
        <v>190</v>
      </c>
      <c r="DW3" s="247" t="s">
        <v>191</v>
      </c>
      <c r="DX3" s="247" t="s">
        <v>191</v>
      </c>
      <c r="DY3" s="247" t="s">
        <v>191</v>
      </c>
      <c r="DZ3" s="246" t="s">
        <v>192</v>
      </c>
      <c r="EA3" s="246" t="s">
        <v>192</v>
      </c>
      <c r="EB3" s="246" t="s">
        <v>192</v>
      </c>
      <c r="EC3" s="247" t="s">
        <v>193</v>
      </c>
      <c r="ED3" s="247" t="s">
        <v>193</v>
      </c>
      <c r="EE3" s="246" t="s">
        <v>194</v>
      </c>
      <c r="EF3" s="246" t="s">
        <v>194</v>
      </c>
      <c r="EG3" s="246" t="s">
        <v>194</v>
      </c>
      <c r="EH3" s="247" t="s">
        <v>195</v>
      </c>
      <c r="EI3" s="247" t="s">
        <v>195</v>
      </c>
      <c r="EJ3" s="246" t="s">
        <v>196</v>
      </c>
      <c r="EK3" s="246" t="s">
        <v>196</v>
      </c>
      <c r="EL3" s="256" t="s">
        <v>197</v>
      </c>
      <c r="EM3" s="256" t="s">
        <v>197</v>
      </c>
      <c r="EN3" s="257"/>
      <c r="EO3" s="257"/>
      <c r="EP3" s="257"/>
      <c r="EQ3" s="255" t="s">
        <v>198</v>
      </c>
      <c r="ER3" s="255" t="s">
        <v>198</v>
      </c>
      <c r="ES3" s="255" t="s">
        <v>198</v>
      </c>
      <c r="ET3" s="247" t="s">
        <v>199</v>
      </c>
      <c r="EU3" s="247" t="s">
        <v>199</v>
      </c>
      <c r="EV3" s="247" t="s">
        <v>199</v>
      </c>
      <c r="EW3" s="246" t="s">
        <v>200</v>
      </c>
      <c r="EX3" s="246" t="s">
        <v>200</v>
      </c>
      <c r="EY3" s="246" t="s">
        <v>200</v>
      </c>
      <c r="EZ3" s="247" t="s">
        <v>201</v>
      </c>
      <c r="FA3" s="247" t="s">
        <v>201</v>
      </c>
      <c r="FB3" s="247" t="s">
        <v>201</v>
      </c>
      <c r="FC3" s="246" t="s">
        <v>202</v>
      </c>
      <c r="FD3" s="246" t="s">
        <v>202</v>
      </c>
      <c r="FE3" s="246" t="s">
        <v>202</v>
      </c>
      <c r="FF3" s="247" t="s">
        <v>203</v>
      </c>
      <c r="FG3" s="247" t="s">
        <v>203</v>
      </c>
      <c r="FH3" s="247" t="s">
        <v>203</v>
      </c>
      <c r="FI3" s="246" t="s">
        <v>204</v>
      </c>
      <c r="FJ3" s="246" t="s">
        <v>204</v>
      </c>
      <c r="FK3" s="246" t="s">
        <v>204</v>
      </c>
      <c r="FL3" s="247" t="s">
        <v>205</v>
      </c>
      <c r="FM3" s="247" t="s">
        <v>205</v>
      </c>
      <c r="FN3" s="247" t="s">
        <v>205</v>
      </c>
      <c r="FO3" s="246" t="s">
        <v>206</v>
      </c>
      <c r="FP3" s="246" t="s">
        <v>206</v>
      </c>
      <c r="FQ3" s="246" t="s">
        <v>206</v>
      </c>
      <c r="FR3" s="247" t="s">
        <v>207</v>
      </c>
      <c r="FS3" s="247" t="s">
        <v>207</v>
      </c>
      <c r="FT3" s="247" t="s">
        <v>207</v>
      </c>
      <c r="FU3" s="246" t="s">
        <v>208</v>
      </c>
      <c r="FV3" s="246" t="s">
        <v>208</v>
      </c>
      <c r="FW3" s="246" t="s">
        <v>208</v>
      </c>
      <c r="FX3" s="247" t="s">
        <v>209</v>
      </c>
      <c r="FY3" s="247" t="s">
        <v>209</v>
      </c>
      <c r="FZ3" s="247" t="s">
        <v>209</v>
      </c>
      <c r="GA3" s="246" t="s">
        <v>210</v>
      </c>
      <c r="GB3" s="246" t="s">
        <v>210</v>
      </c>
      <c r="GC3" s="246" t="s">
        <v>210</v>
      </c>
      <c r="GD3" s="247" t="s">
        <v>211</v>
      </c>
      <c r="GE3" s="247" t="s">
        <v>211</v>
      </c>
      <c r="GF3" s="247" t="s">
        <v>211</v>
      </c>
      <c r="GG3" s="246" t="s">
        <v>212</v>
      </c>
      <c r="GH3" s="246" t="s">
        <v>212</v>
      </c>
      <c r="GI3" s="246" t="s">
        <v>212</v>
      </c>
      <c r="GJ3" s="247" t="s">
        <v>213</v>
      </c>
      <c r="GK3" s="247" t="s">
        <v>213</v>
      </c>
      <c r="GL3" s="247" t="s">
        <v>213</v>
      </c>
      <c r="GM3" s="246" t="s">
        <v>214</v>
      </c>
      <c r="GN3" s="246" t="s">
        <v>214</v>
      </c>
      <c r="GO3" s="246" t="s">
        <v>214</v>
      </c>
      <c r="GP3" s="247" t="s">
        <v>215</v>
      </c>
      <c r="GQ3" s="247" t="s">
        <v>215</v>
      </c>
      <c r="GR3" s="247" t="s">
        <v>215</v>
      </c>
      <c r="GS3" s="246" t="s">
        <v>216</v>
      </c>
      <c r="GT3" s="246" t="s">
        <v>216</v>
      </c>
      <c r="GU3" s="246" t="s">
        <v>216</v>
      </c>
      <c r="GV3" s="247" t="s">
        <v>217</v>
      </c>
      <c r="GW3" s="247" t="s">
        <v>217</v>
      </c>
      <c r="GX3" s="247" t="s">
        <v>217</v>
      </c>
      <c r="GY3" s="246" t="s">
        <v>218</v>
      </c>
      <c r="GZ3" s="246" t="s">
        <v>218</v>
      </c>
      <c r="HA3" s="246" t="s">
        <v>218</v>
      </c>
      <c r="HB3" s="247" t="s">
        <v>219</v>
      </c>
      <c r="HC3" s="247" t="s">
        <v>219</v>
      </c>
      <c r="HD3" s="247" t="s">
        <v>219</v>
      </c>
      <c r="HE3" s="246" t="s">
        <v>220</v>
      </c>
      <c r="HF3" s="246" t="s">
        <v>220</v>
      </c>
      <c r="HG3" s="246" t="s">
        <v>220</v>
      </c>
      <c r="HH3" s="256" t="s">
        <v>221</v>
      </c>
      <c r="HI3" s="256" t="s">
        <v>221</v>
      </c>
      <c r="HJ3" s="257"/>
      <c r="HK3" s="257"/>
      <c r="HL3" s="257"/>
      <c r="HM3" s="258"/>
      <c r="HN3" s="258"/>
      <c r="HO3" s="258"/>
      <c r="HP3" s="258"/>
      <c r="HQ3" s="258"/>
      <c r="HR3" s="258"/>
      <c r="HS3" s="255" t="s">
        <v>222</v>
      </c>
      <c r="HT3" s="255"/>
      <c r="HU3" s="255" t="s">
        <v>222</v>
      </c>
      <c r="HV3" s="255" t="s">
        <v>222</v>
      </c>
      <c r="HW3" s="247" t="s">
        <v>223</v>
      </c>
      <c r="HX3" s="247"/>
      <c r="HY3" s="247" t="s">
        <v>223</v>
      </c>
      <c r="HZ3" s="247" t="s">
        <v>223</v>
      </c>
      <c r="IA3" s="246" t="s">
        <v>224</v>
      </c>
      <c r="IB3" s="246"/>
      <c r="IC3" s="246" t="s">
        <v>224</v>
      </c>
      <c r="ID3" s="246" t="s">
        <v>224</v>
      </c>
      <c r="IE3" s="247" t="s">
        <v>225</v>
      </c>
      <c r="IF3" s="247"/>
      <c r="IG3" s="247" t="s">
        <v>225</v>
      </c>
      <c r="IH3" s="247" t="s">
        <v>225</v>
      </c>
      <c r="II3" s="248" t="s">
        <v>283</v>
      </c>
      <c r="IJ3" s="249"/>
      <c r="IK3" s="249"/>
      <c r="IL3" s="249"/>
      <c r="IM3" s="249"/>
      <c r="IN3" s="26"/>
      <c r="IO3" s="247" t="s">
        <v>226</v>
      </c>
      <c r="IP3" s="247"/>
      <c r="IQ3" s="247"/>
      <c r="IR3" s="247"/>
      <c r="IS3" s="246" t="s">
        <v>227</v>
      </c>
      <c r="IT3" s="246"/>
      <c r="IU3" s="246"/>
      <c r="IV3" s="246"/>
      <c r="IW3" s="247" t="s">
        <v>228</v>
      </c>
      <c r="IX3" s="247"/>
      <c r="IY3" s="247" t="s">
        <v>228</v>
      </c>
      <c r="IZ3" s="247" t="s">
        <v>228</v>
      </c>
      <c r="JA3" s="246" t="s">
        <v>229</v>
      </c>
      <c r="JB3" s="246"/>
      <c r="JC3" s="246"/>
      <c r="JD3" s="246"/>
      <c r="JE3" s="256" t="s">
        <v>230</v>
      </c>
      <c r="JF3" s="262"/>
      <c r="JG3" s="263"/>
      <c r="JH3" s="246" t="s">
        <v>231</v>
      </c>
      <c r="JI3" s="246" t="s">
        <v>231</v>
      </c>
      <c r="JJ3" s="246" t="s">
        <v>231</v>
      </c>
      <c r="JK3" s="247" t="s">
        <v>232</v>
      </c>
      <c r="JL3" s="247" t="s">
        <v>232</v>
      </c>
      <c r="JM3" s="247" t="s">
        <v>232</v>
      </c>
      <c r="JN3" s="246" t="s">
        <v>233</v>
      </c>
      <c r="JO3" s="246"/>
      <c r="JP3" s="246" t="s">
        <v>233</v>
      </c>
      <c r="JQ3" s="246" t="s">
        <v>233</v>
      </c>
      <c r="JR3" s="247" t="s">
        <v>234</v>
      </c>
      <c r="JS3" s="247"/>
      <c r="JT3" s="247" t="s">
        <v>234</v>
      </c>
      <c r="JU3" s="247" t="s">
        <v>234</v>
      </c>
      <c r="JV3" s="265" t="s">
        <v>284</v>
      </c>
      <c r="JW3" s="266"/>
      <c r="JX3" s="266"/>
      <c r="JY3" s="265" t="s">
        <v>235</v>
      </c>
      <c r="JZ3" s="249"/>
      <c r="KA3" s="266"/>
      <c r="KB3" s="266"/>
      <c r="KC3" s="256" t="s">
        <v>285</v>
      </c>
      <c r="KD3" s="262"/>
      <c r="KE3" s="262"/>
      <c r="KF3" s="297"/>
      <c r="KG3" s="297"/>
      <c r="KH3" s="298"/>
      <c r="KI3" s="265" t="s">
        <v>286</v>
      </c>
      <c r="KJ3" s="266"/>
      <c r="KK3" s="266"/>
      <c r="KL3" s="249"/>
      <c r="KM3" s="266"/>
      <c r="KN3" s="266"/>
      <c r="KO3" s="247" t="s">
        <v>236</v>
      </c>
      <c r="KP3" s="247"/>
      <c r="KQ3" s="247"/>
      <c r="KR3" s="247"/>
      <c r="KS3" s="246" t="s">
        <v>237</v>
      </c>
      <c r="KT3" s="246"/>
      <c r="KU3" s="246" t="s">
        <v>237</v>
      </c>
      <c r="KV3" s="246" t="s">
        <v>237</v>
      </c>
      <c r="KW3" s="247" t="s">
        <v>238</v>
      </c>
      <c r="KX3" s="247"/>
      <c r="KY3" s="247"/>
      <c r="KZ3" s="247"/>
      <c r="LA3" s="265" t="s">
        <v>287</v>
      </c>
      <c r="LB3" s="266"/>
      <c r="LC3" s="266"/>
      <c r="LD3" s="259" t="s">
        <v>239</v>
      </c>
      <c r="LE3" s="259"/>
      <c r="LF3" s="259"/>
      <c r="LG3" s="247" t="s">
        <v>240</v>
      </c>
      <c r="LH3" s="247"/>
      <c r="LI3" s="247" t="s">
        <v>240</v>
      </c>
      <c r="LJ3" s="247" t="s">
        <v>240</v>
      </c>
      <c r="LK3" s="246" t="s">
        <v>241</v>
      </c>
      <c r="LL3" s="246"/>
      <c r="LM3" s="246" t="s">
        <v>241</v>
      </c>
      <c r="LN3" s="246" t="s">
        <v>241</v>
      </c>
      <c r="LO3" s="247" t="s">
        <v>242</v>
      </c>
      <c r="LP3" s="247"/>
      <c r="LQ3" s="247" t="s">
        <v>242</v>
      </c>
      <c r="LR3" s="247" t="s">
        <v>242</v>
      </c>
      <c r="LS3" s="246" t="s">
        <v>243</v>
      </c>
      <c r="LT3" s="246" t="s">
        <v>243</v>
      </c>
      <c r="LU3" s="246" t="s">
        <v>243</v>
      </c>
      <c r="LV3" s="247" t="s">
        <v>244</v>
      </c>
      <c r="LW3" s="247" t="s">
        <v>244</v>
      </c>
      <c r="LX3" s="247" t="s">
        <v>244</v>
      </c>
      <c r="LY3" s="246" t="s">
        <v>245</v>
      </c>
      <c r="LZ3" s="246"/>
      <c r="MA3" s="246" t="s">
        <v>245</v>
      </c>
      <c r="MB3" s="246" t="s">
        <v>245</v>
      </c>
      <c r="MC3" s="265" t="s">
        <v>288</v>
      </c>
      <c r="MD3" s="266"/>
      <c r="ME3" s="266"/>
      <c r="MF3" s="265" t="s">
        <v>246</v>
      </c>
      <c r="MG3" s="266"/>
      <c r="MH3" s="266"/>
      <c r="MI3" s="266"/>
      <c r="MJ3" s="247" t="s">
        <v>247</v>
      </c>
      <c r="MK3" s="247" t="s">
        <v>247</v>
      </c>
      <c r="ML3" s="247" t="s">
        <v>247</v>
      </c>
      <c r="MM3" s="246" t="s">
        <v>248</v>
      </c>
      <c r="MN3" s="246" t="s">
        <v>248</v>
      </c>
      <c r="MO3" s="246" t="s">
        <v>248</v>
      </c>
      <c r="MP3" s="247" t="s">
        <v>249</v>
      </c>
      <c r="MQ3" s="247" t="s">
        <v>249</v>
      </c>
      <c r="MR3" s="247" t="s">
        <v>249</v>
      </c>
      <c r="MS3" s="246" t="s">
        <v>250</v>
      </c>
      <c r="MT3" s="246" t="s">
        <v>250</v>
      </c>
      <c r="MU3" s="247" t="s">
        <v>251</v>
      </c>
      <c r="MV3" s="247"/>
      <c r="MW3" s="247" t="s">
        <v>251</v>
      </c>
      <c r="MX3" s="247" t="s">
        <v>251</v>
      </c>
      <c r="MY3" s="246" t="s">
        <v>252</v>
      </c>
      <c r="MZ3" s="246"/>
      <c r="NA3" s="246" t="s">
        <v>252</v>
      </c>
      <c r="NB3" s="246" t="s">
        <v>252</v>
      </c>
      <c r="NC3" s="247" t="s">
        <v>253</v>
      </c>
      <c r="ND3" s="247" t="s">
        <v>253</v>
      </c>
      <c r="NE3" s="247" t="s">
        <v>253</v>
      </c>
      <c r="NF3" s="246" t="s">
        <v>254</v>
      </c>
      <c r="NG3" s="246" t="s">
        <v>254</v>
      </c>
      <c r="NH3" s="246" t="s">
        <v>254</v>
      </c>
      <c r="NI3" s="247" t="s">
        <v>255</v>
      </c>
      <c r="NJ3" s="247" t="s">
        <v>255</v>
      </c>
      <c r="NK3" s="247" t="s">
        <v>255</v>
      </c>
      <c r="NL3" s="265" t="s">
        <v>289</v>
      </c>
      <c r="NM3" s="266"/>
      <c r="NN3" s="266"/>
      <c r="NO3" s="265" t="s">
        <v>256</v>
      </c>
      <c r="NP3" s="266"/>
      <c r="NQ3" s="266"/>
      <c r="NR3" s="256" t="s">
        <v>290</v>
      </c>
      <c r="NS3" s="262"/>
      <c r="NT3" s="262"/>
      <c r="NU3" s="256" t="s">
        <v>257</v>
      </c>
      <c r="NV3" s="262"/>
      <c r="NW3" s="262"/>
      <c r="NX3" s="262"/>
      <c r="NY3" s="246" t="s">
        <v>258</v>
      </c>
      <c r="NZ3" s="246"/>
      <c r="OA3" s="246" t="s">
        <v>258</v>
      </c>
      <c r="OB3" s="246" t="s">
        <v>258</v>
      </c>
      <c r="OC3" s="256" t="s">
        <v>291</v>
      </c>
      <c r="OD3" s="262"/>
      <c r="OE3" s="262"/>
      <c r="OF3" s="262" t="s">
        <v>259</v>
      </c>
      <c r="OG3" s="262"/>
      <c r="OH3" s="246" t="s">
        <v>260</v>
      </c>
      <c r="OI3" s="246"/>
      <c r="OJ3" s="246" t="s">
        <v>260</v>
      </c>
      <c r="OK3" s="246" t="s">
        <v>260</v>
      </c>
      <c r="OL3" s="247" t="s">
        <v>261</v>
      </c>
      <c r="OM3" s="247"/>
      <c r="ON3" s="247" t="s">
        <v>261</v>
      </c>
      <c r="OO3" s="247" t="s">
        <v>261</v>
      </c>
      <c r="OP3" s="246" t="s">
        <v>262</v>
      </c>
      <c r="OQ3" s="246"/>
      <c r="OR3" s="246" t="s">
        <v>262</v>
      </c>
      <c r="OS3" s="246" t="s">
        <v>262</v>
      </c>
      <c r="OT3" s="247" t="s">
        <v>263</v>
      </c>
      <c r="OU3" s="247"/>
      <c r="OV3" s="247" t="s">
        <v>263</v>
      </c>
      <c r="OW3" s="247" t="s">
        <v>263</v>
      </c>
      <c r="OX3" s="246" t="s">
        <v>264</v>
      </c>
      <c r="OY3" s="246"/>
      <c r="OZ3" s="246" t="s">
        <v>264</v>
      </c>
      <c r="PA3" s="246" t="s">
        <v>264</v>
      </c>
      <c r="PB3" s="256" t="s">
        <v>265</v>
      </c>
      <c r="PC3" s="262"/>
      <c r="PD3" s="262"/>
      <c r="PE3" s="256" t="s">
        <v>293</v>
      </c>
      <c r="PF3" s="262"/>
      <c r="PG3" s="262"/>
      <c r="PH3" s="263"/>
      <c r="PI3" s="265" t="s">
        <v>266</v>
      </c>
      <c r="PJ3" s="266"/>
      <c r="PK3" s="266"/>
      <c r="PL3" s="265" t="s">
        <v>295</v>
      </c>
      <c r="PM3" s="266"/>
      <c r="PN3" s="266"/>
      <c r="PO3" s="255"/>
      <c r="PP3" s="247" t="s">
        <v>267</v>
      </c>
      <c r="PQ3" s="247"/>
      <c r="PR3" s="247" t="s">
        <v>267</v>
      </c>
      <c r="PS3" s="247" t="s">
        <v>267</v>
      </c>
      <c r="PT3" s="246" t="s">
        <v>268</v>
      </c>
      <c r="PU3" s="246" t="s">
        <v>268</v>
      </c>
      <c r="PV3" s="246" t="s">
        <v>268</v>
      </c>
      <c r="PW3" s="247" t="s">
        <v>304</v>
      </c>
      <c r="PX3" s="247" t="s">
        <v>269</v>
      </c>
      <c r="PY3" s="247" t="s">
        <v>269</v>
      </c>
      <c r="PZ3" s="247" t="s">
        <v>270</v>
      </c>
      <c r="QA3" s="247" t="s">
        <v>270</v>
      </c>
      <c r="QB3" s="247" t="s">
        <v>270</v>
      </c>
      <c r="QC3" s="246" t="s">
        <v>271</v>
      </c>
      <c r="QD3" s="246" t="s">
        <v>271</v>
      </c>
      <c r="QE3" s="246" t="s">
        <v>271</v>
      </c>
      <c r="QF3" s="247" t="s">
        <v>272</v>
      </c>
      <c r="QG3" s="247" t="s">
        <v>272</v>
      </c>
      <c r="QH3" s="247" t="s">
        <v>272</v>
      </c>
      <c r="QI3" s="246" t="s">
        <v>273</v>
      </c>
      <c r="QJ3" s="246" t="s">
        <v>273</v>
      </c>
      <c r="QK3" s="246" t="s">
        <v>273</v>
      </c>
      <c r="QL3" s="257"/>
      <c r="QM3" s="257"/>
      <c r="QN3" s="257"/>
      <c r="QO3" s="258"/>
      <c r="QP3" s="258"/>
      <c r="QQ3" s="261"/>
      <c r="QR3" s="261"/>
      <c r="QS3" s="261"/>
      <c r="QT3" s="258"/>
      <c r="QU3" s="258"/>
      <c r="QV3" s="260"/>
      <c r="QW3" s="296"/>
      <c r="QX3" s="313"/>
      <c r="QY3" s="314"/>
      <c r="QZ3" s="314"/>
    </row>
    <row r="4" spans="1:468" s="24" customFormat="1" ht="14.25" customHeight="1" thickBot="1">
      <c r="A4" s="240"/>
      <c r="B4" s="240"/>
      <c r="C4" s="240"/>
      <c r="D4" s="240"/>
      <c r="E4" s="241"/>
      <c r="F4" s="241"/>
      <c r="G4" s="244"/>
      <c r="H4" s="241"/>
      <c r="I4" s="241"/>
      <c r="J4" s="240"/>
      <c r="K4" s="241"/>
      <c r="L4" s="241"/>
      <c r="M4" s="241"/>
      <c r="N4" s="241"/>
      <c r="O4" s="241"/>
      <c r="P4" s="241"/>
      <c r="Q4" s="241"/>
      <c r="R4" s="241"/>
      <c r="S4" s="241"/>
      <c r="T4" s="241"/>
      <c r="U4" s="241"/>
      <c r="V4" s="252" t="s">
        <v>316</v>
      </c>
      <c r="W4" s="252" t="s">
        <v>274</v>
      </c>
      <c r="X4" s="252" t="s">
        <v>4</v>
      </c>
      <c r="Y4" s="251" t="s">
        <v>316</v>
      </c>
      <c r="Z4" s="251" t="s">
        <v>4</v>
      </c>
      <c r="AA4" s="252" t="s">
        <v>316</v>
      </c>
      <c r="AB4" s="252" t="s">
        <v>274</v>
      </c>
      <c r="AC4" s="252" t="s">
        <v>4</v>
      </c>
      <c r="AD4" s="252" t="s">
        <v>316</v>
      </c>
      <c r="AE4" s="252" t="s">
        <v>274</v>
      </c>
      <c r="AF4" s="252" t="s">
        <v>4</v>
      </c>
      <c r="AG4" s="251" t="s">
        <v>316</v>
      </c>
      <c r="AH4" s="251" t="s">
        <v>274</v>
      </c>
      <c r="AI4" s="251" t="s">
        <v>4</v>
      </c>
      <c r="AJ4" s="252" t="s">
        <v>316</v>
      </c>
      <c r="AK4" s="252" t="s">
        <v>274</v>
      </c>
      <c r="AL4" s="252" t="s">
        <v>4</v>
      </c>
      <c r="AM4" s="251" t="s">
        <v>316</v>
      </c>
      <c r="AN4" s="251" t="s">
        <v>274</v>
      </c>
      <c r="AO4" s="251" t="s">
        <v>4</v>
      </c>
      <c r="AP4" s="252" t="s">
        <v>316</v>
      </c>
      <c r="AQ4" s="252" t="s">
        <v>274</v>
      </c>
      <c r="AR4" s="252" t="s">
        <v>4</v>
      </c>
      <c r="AS4" s="264" t="s">
        <v>275</v>
      </c>
      <c r="AT4" s="264" t="s">
        <v>276</v>
      </c>
      <c r="AU4" s="264" t="s">
        <v>274</v>
      </c>
      <c r="AV4" s="252" t="s">
        <v>316</v>
      </c>
      <c r="AW4" s="252" t="s">
        <v>274</v>
      </c>
      <c r="AX4" s="252" t="s">
        <v>4</v>
      </c>
      <c r="AY4" s="251" t="s">
        <v>317</v>
      </c>
      <c r="AZ4" s="251" t="s">
        <v>277</v>
      </c>
      <c r="BA4" s="251" t="s">
        <v>4</v>
      </c>
      <c r="BB4" s="252" t="s">
        <v>316</v>
      </c>
      <c r="BC4" s="252" t="s">
        <v>4</v>
      </c>
      <c r="BD4" s="251" t="s">
        <v>316</v>
      </c>
      <c r="BE4" s="251" t="s">
        <v>4</v>
      </c>
      <c r="BF4" s="252" t="s">
        <v>317</v>
      </c>
      <c r="BG4" s="252" t="s">
        <v>277</v>
      </c>
      <c r="BH4" s="252" t="s">
        <v>4</v>
      </c>
      <c r="BI4" s="251" t="s">
        <v>317</v>
      </c>
      <c r="BJ4" s="251" t="s">
        <v>277</v>
      </c>
      <c r="BK4" s="251" t="s">
        <v>4</v>
      </c>
      <c r="BL4" s="252" t="s">
        <v>317</v>
      </c>
      <c r="BM4" s="252" t="s">
        <v>277</v>
      </c>
      <c r="BN4" s="252" t="s">
        <v>4</v>
      </c>
      <c r="BO4" s="251" t="s">
        <v>317</v>
      </c>
      <c r="BP4" s="251" t="s">
        <v>277</v>
      </c>
      <c r="BQ4" s="251" t="s">
        <v>4</v>
      </c>
      <c r="BR4" s="252" t="s">
        <v>317</v>
      </c>
      <c r="BS4" s="252" t="s">
        <v>277</v>
      </c>
      <c r="BT4" s="252" t="s">
        <v>4</v>
      </c>
      <c r="BU4" s="251" t="s">
        <v>317</v>
      </c>
      <c r="BV4" s="251" t="s">
        <v>277</v>
      </c>
      <c r="BW4" s="251" t="s">
        <v>4</v>
      </c>
      <c r="BX4" s="252" t="s">
        <v>317</v>
      </c>
      <c r="BY4" s="252" t="s">
        <v>277</v>
      </c>
      <c r="BZ4" s="252" t="s">
        <v>4</v>
      </c>
      <c r="CA4" s="251" t="s">
        <v>317</v>
      </c>
      <c r="CB4" s="251" t="s">
        <v>277</v>
      </c>
      <c r="CC4" s="251" t="s">
        <v>4</v>
      </c>
      <c r="CD4" s="252" t="s">
        <v>317</v>
      </c>
      <c r="CE4" s="252" t="s">
        <v>277</v>
      </c>
      <c r="CF4" s="252" t="s">
        <v>4</v>
      </c>
      <c r="CG4" s="251" t="s">
        <v>315</v>
      </c>
      <c r="CH4" s="251" t="s">
        <v>277</v>
      </c>
      <c r="CI4" s="251" t="s">
        <v>4</v>
      </c>
      <c r="CJ4" s="252" t="s">
        <v>317</v>
      </c>
      <c r="CK4" s="252" t="s">
        <v>277</v>
      </c>
      <c r="CL4" s="252" t="s">
        <v>4</v>
      </c>
      <c r="CM4" s="251" t="s">
        <v>317</v>
      </c>
      <c r="CN4" s="251" t="s">
        <v>277</v>
      </c>
      <c r="CO4" s="251" t="s">
        <v>4</v>
      </c>
      <c r="CP4" s="252" t="s">
        <v>317</v>
      </c>
      <c r="CQ4" s="252" t="s">
        <v>277</v>
      </c>
      <c r="CR4" s="252" t="s">
        <v>4</v>
      </c>
      <c r="CS4" s="251" t="s">
        <v>317</v>
      </c>
      <c r="CT4" s="251" t="s">
        <v>277</v>
      </c>
      <c r="CU4" s="251" t="s">
        <v>4</v>
      </c>
      <c r="CV4" s="252" t="s">
        <v>317</v>
      </c>
      <c r="CW4" s="252" t="s">
        <v>277</v>
      </c>
      <c r="CX4" s="252" t="s">
        <v>4</v>
      </c>
      <c r="CY4" s="251" t="s">
        <v>315</v>
      </c>
      <c r="CZ4" s="251" t="s">
        <v>277</v>
      </c>
      <c r="DA4" s="267" t="s">
        <v>4</v>
      </c>
      <c r="DB4" s="252" t="s">
        <v>315</v>
      </c>
      <c r="DC4" s="252" t="s">
        <v>277</v>
      </c>
      <c r="DD4" s="252" t="s">
        <v>4</v>
      </c>
      <c r="DE4" s="251" t="s">
        <v>315</v>
      </c>
      <c r="DF4" s="251" t="s">
        <v>277</v>
      </c>
      <c r="DG4" s="251" t="s">
        <v>4</v>
      </c>
      <c r="DH4" s="252" t="s">
        <v>317</v>
      </c>
      <c r="DI4" s="252" t="s">
        <v>277</v>
      </c>
      <c r="DJ4" s="252" t="s">
        <v>4</v>
      </c>
      <c r="DK4" s="251" t="s">
        <v>317</v>
      </c>
      <c r="DL4" s="251" t="s">
        <v>277</v>
      </c>
      <c r="DM4" s="251" t="s">
        <v>4</v>
      </c>
      <c r="DN4" s="252" t="s">
        <v>317</v>
      </c>
      <c r="DO4" s="252" t="s">
        <v>277</v>
      </c>
      <c r="DP4" s="252" t="s">
        <v>4</v>
      </c>
      <c r="DQ4" s="251" t="s">
        <v>317</v>
      </c>
      <c r="DR4" s="251" t="s">
        <v>277</v>
      </c>
      <c r="DS4" s="251" t="s">
        <v>4</v>
      </c>
      <c r="DT4" s="252" t="s">
        <v>317</v>
      </c>
      <c r="DU4" s="252" t="s">
        <v>277</v>
      </c>
      <c r="DV4" s="252" t="s">
        <v>4</v>
      </c>
      <c r="DW4" s="251" t="s">
        <v>317</v>
      </c>
      <c r="DX4" s="251" t="s">
        <v>277</v>
      </c>
      <c r="DY4" s="251" t="s">
        <v>4</v>
      </c>
      <c r="DZ4" s="252" t="s">
        <v>317</v>
      </c>
      <c r="EA4" s="252" t="s">
        <v>277</v>
      </c>
      <c r="EB4" s="252" t="s">
        <v>4</v>
      </c>
      <c r="EC4" s="251" t="s">
        <v>317</v>
      </c>
      <c r="ED4" s="251" t="s">
        <v>4</v>
      </c>
      <c r="EE4" s="252" t="s">
        <v>317</v>
      </c>
      <c r="EF4" s="269" t="s">
        <v>277</v>
      </c>
      <c r="EG4" s="252" t="s">
        <v>4</v>
      </c>
      <c r="EH4" s="251" t="s">
        <v>317</v>
      </c>
      <c r="EI4" s="251" t="s">
        <v>4</v>
      </c>
      <c r="EJ4" s="252" t="s">
        <v>317</v>
      </c>
      <c r="EK4" s="252" t="s">
        <v>4</v>
      </c>
      <c r="EL4" s="251" t="s">
        <v>317</v>
      </c>
      <c r="EM4" s="272" t="s">
        <v>4</v>
      </c>
      <c r="EN4" s="273" t="s">
        <v>275</v>
      </c>
      <c r="EO4" s="264" t="s">
        <v>276</v>
      </c>
      <c r="EP4" s="274" t="s">
        <v>274</v>
      </c>
      <c r="EQ4" s="271" t="s">
        <v>317</v>
      </c>
      <c r="ER4" s="252" t="s">
        <v>277</v>
      </c>
      <c r="ES4" s="252" t="s">
        <v>4</v>
      </c>
      <c r="ET4" s="251" t="s">
        <v>317</v>
      </c>
      <c r="EU4" s="251" t="s">
        <v>277</v>
      </c>
      <c r="EV4" s="251" t="s">
        <v>4</v>
      </c>
      <c r="EW4" s="252" t="s">
        <v>317</v>
      </c>
      <c r="EX4" s="252" t="s">
        <v>277</v>
      </c>
      <c r="EY4" s="252" t="s">
        <v>4</v>
      </c>
      <c r="EZ4" s="251" t="s">
        <v>317</v>
      </c>
      <c r="FA4" s="251" t="s">
        <v>277</v>
      </c>
      <c r="FB4" s="251" t="s">
        <v>4</v>
      </c>
      <c r="FC4" s="252" t="s">
        <v>317</v>
      </c>
      <c r="FD4" s="252" t="s">
        <v>277</v>
      </c>
      <c r="FE4" s="252" t="s">
        <v>4</v>
      </c>
      <c r="FF4" s="251" t="s">
        <v>317</v>
      </c>
      <c r="FG4" s="251" t="s">
        <v>277</v>
      </c>
      <c r="FH4" s="251" t="s">
        <v>4</v>
      </c>
      <c r="FI4" s="252" t="s">
        <v>317</v>
      </c>
      <c r="FJ4" s="252" t="s">
        <v>277</v>
      </c>
      <c r="FK4" s="252" t="s">
        <v>4</v>
      </c>
      <c r="FL4" s="251" t="s">
        <v>317</v>
      </c>
      <c r="FM4" s="251" t="s">
        <v>277</v>
      </c>
      <c r="FN4" s="251" t="s">
        <v>4</v>
      </c>
      <c r="FO4" s="252" t="s">
        <v>317</v>
      </c>
      <c r="FP4" s="252" t="s">
        <v>277</v>
      </c>
      <c r="FQ4" s="252" t="s">
        <v>4</v>
      </c>
      <c r="FR4" s="251" t="s">
        <v>317</v>
      </c>
      <c r="FS4" s="251" t="s">
        <v>277</v>
      </c>
      <c r="FT4" s="251" t="s">
        <v>4</v>
      </c>
      <c r="FU4" s="252" t="s">
        <v>317</v>
      </c>
      <c r="FV4" s="252" t="s">
        <v>277</v>
      </c>
      <c r="FW4" s="252" t="s">
        <v>4</v>
      </c>
      <c r="FX4" s="251" t="s">
        <v>317</v>
      </c>
      <c r="FY4" s="251" t="s">
        <v>277</v>
      </c>
      <c r="FZ4" s="251" t="s">
        <v>4</v>
      </c>
      <c r="GA4" s="252" t="s">
        <v>317</v>
      </c>
      <c r="GB4" s="252" t="s">
        <v>277</v>
      </c>
      <c r="GC4" s="252" t="s">
        <v>4</v>
      </c>
      <c r="GD4" s="251" t="s">
        <v>317</v>
      </c>
      <c r="GE4" s="251" t="s">
        <v>277</v>
      </c>
      <c r="GF4" s="251" t="s">
        <v>4</v>
      </c>
      <c r="GG4" s="252" t="s">
        <v>317</v>
      </c>
      <c r="GH4" s="252" t="s">
        <v>277</v>
      </c>
      <c r="GI4" s="252" t="s">
        <v>4</v>
      </c>
      <c r="GJ4" s="251" t="s">
        <v>317</v>
      </c>
      <c r="GK4" s="251" t="s">
        <v>277</v>
      </c>
      <c r="GL4" s="251" t="s">
        <v>4</v>
      </c>
      <c r="GM4" s="252" t="s">
        <v>317</v>
      </c>
      <c r="GN4" s="252" t="s">
        <v>277</v>
      </c>
      <c r="GO4" s="252" t="s">
        <v>4</v>
      </c>
      <c r="GP4" s="251" t="s">
        <v>317</v>
      </c>
      <c r="GQ4" s="251" t="s">
        <v>277</v>
      </c>
      <c r="GR4" s="251" t="s">
        <v>4</v>
      </c>
      <c r="GS4" s="252" t="s">
        <v>317</v>
      </c>
      <c r="GT4" s="252" t="s">
        <v>277</v>
      </c>
      <c r="GU4" s="252" t="s">
        <v>4</v>
      </c>
      <c r="GV4" s="251" t="s">
        <v>317</v>
      </c>
      <c r="GW4" s="251" t="s">
        <v>277</v>
      </c>
      <c r="GX4" s="251" t="s">
        <v>4</v>
      </c>
      <c r="GY4" s="252" t="s">
        <v>317</v>
      </c>
      <c r="GZ4" s="252" t="s">
        <v>277</v>
      </c>
      <c r="HA4" s="252" t="s">
        <v>4</v>
      </c>
      <c r="HB4" s="251" t="s">
        <v>317</v>
      </c>
      <c r="HC4" s="251" t="s">
        <v>277</v>
      </c>
      <c r="HD4" s="251" t="s">
        <v>4</v>
      </c>
      <c r="HE4" s="252" t="s">
        <v>317</v>
      </c>
      <c r="HF4" s="252" t="s">
        <v>277</v>
      </c>
      <c r="HG4" s="252" t="s">
        <v>4</v>
      </c>
      <c r="HH4" s="251" t="s">
        <v>317</v>
      </c>
      <c r="HI4" s="272" t="s">
        <v>4</v>
      </c>
      <c r="HJ4" s="273" t="s">
        <v>275</v>
      </c>
      <c r="HK4" s="264" t="s">
        <v>276</v>
      </c>
      <c r="HL4" s="274" t="s">
        <v>274</v>
      </c>
      <c r="HM4" s="275" t="s">
        <v>275</v>
      </c>
      <c r="HN4" s="276" t="s">
        <v>276</v>
      </c>
      <c r="HO4" s="276" t="s">
        <v>274</v>
      </c>
      <c r="HP4" s="277" t="s">
        <v>301</v>
      </c>
      <c r="HQ4" s="258"/>
      <c r="HR4" s="258"/>
      <c r="HS4" s="271" t="s">
        <v>317</v>
      </c>
      <c r="HT4" s="252" t="s">
        <v>318</v>
      </c>
      <c r="HU4" s="252" t="s">
        <v>277</v>
      </c>
      <c r="HV4" s="252" t="s">
        <v>4</v>
      </c>
      <c r="HW4" s="251" t="s">
        <v>317</v>
      </c>
      <c r="HX4" s="251" t="s">
        <v>318</v>
      </c>
      <c r="HY4" s="251" t="s">
        <v>277</v>
      </c>
      <c r="HZ4" s="251" t="s">
        <v>4</v>
      </c>
      <c r="IA4" s="252" t="s">
        <v>317</v>
      </c>
      <c r="IB4" s="252" t="s">
        <v>318</v>
      </c>
      <c r="IC4" s="252" t="s">
        <v>277</v>
      </c>
      <c r="ID4" s="252" t="s">
        <v>4</v>
      </c>
      <c r="IE4" s="251" t="s">
        <v>317</v>
      </c>
      <c r="IF4" s="251" t="s">
        <v>318</v>
      </c>
      <c r="IG4" s="251" t="s">
        <v>277</v>
      </c>
      <c r="IH4" s="251" t="s">
        <v>4</v>
      </c>
      <c r="II4" s="278" t="s">
        <v>279</v>
      </c>
      <c r="IJ4" s="279"/>
      <c r="IK4" s="279"/>
      <c r="IL4" s="280" t="s">
        <v>280</v>
      </c>
      <c r="IM4" s="280"/>
      <c r="IN4" s="280"/>
      <c r="IO4" s="251" t="s">
        <v>317</v>
      </c>
      <c r="IP4" s="251" t="s">
        <v>318</v>
      </c>
      <c r="IQ4" s="251" t="s">
        <v>277</v>
      </c>
      <c r="IR4" s="251" t="s">
        <v>4</v>
      </c>
      <c r="IS4" s="252" t="s">
        <v>317</v>
      </c>
      <c r="IT4" s="252" t="s">
        <v>318</v>
      </c>
      <c r="IU4" s="252" t="s">
        <v>277</v>
      </c>
      <c r="IV4" s="252" t="s">
        <v>4</v>
      </c>
      <c r="IW4" s="251" t="s">
        <v>317</v>
      </c>
      <c r="IX4" s="251" t="s">
        <v>318</v>
      </c>
      <c r="IY4" s="251" t="s">
        <v>277</v>
      </c>
      <c r="IZ4" s="251" t="s">
        <v>4</v>
      </c>
      <c r="JA4" s="252" t="s">
        <v>317</v>
      </c>
      <c r="JB4" s="252" t="s">
        <v>318</v>
      </c>
      <c r="JC4" s="252" t="s">
        <v>277</v>
      </c>
      <c r="JD4" s="252" t="s">
        <v>4</v>
      </c>
      <c r="JE4" s="251" t="s">
        <v>316</v>
      </c>
      <c r="JF4" s="251" t="s">
        <v>277</v>
      </c>
      <c r="JG4" s="251" t="s">
        <v>4</v>
      </c>
      <c r="JH4" s="252" t="s">
        <v>316</v>
      </c>
      <c r="JI4" s="252" t="s">
        <v>277</v>
      </c>
      <c r="JJ4" s="252" t="s">
        <v>4</v>
      </c>
      <c r="JK4" s="251" t="s">
        <v>316</v>
      </c>
      <c r="JL4" s="251" t="s">
        <v>277</v>
      </c>
      <c r="JM4" s="251" t="s">
        <v>4</v>
      </c>
      <c r="JN4" s="252" t="s">
        <v>317</v>
      </c>
      <c r="JO4" s="252" t="s">
        <v>318</v>
      </c>
      <c r="JP4" s="252" t="s">
        <v>277</v>
      </c>
      <c r="JQ4" s="252" t="s">
        <v>4</v>
      </c>
      <c r="JR4" s="251" t="s">
        <v>317</v>
      </c>
      <c r="JS4" s="251" t="s">
        <v>318</v>
      </c>
      <c r="JT4" s="251" t="s">
        <v>277</v>
      </c>
      <c r="JU4" s="251" t="s">
        <v>4</v>
      </c>
      <c r="JV4" s="281" t="s">
        <v>281</v>
      </c>
      <c r="JW4" s="281"/>
      <c r="JX4" s="281"/>
      <c r="JY4" s="281" t="s">
        <v>282</v>
      </c>
      <c r="JZ4" s="282"/>
      <c r="KA4" s="281"/>
      <c r="KB4" s="281"/>
      <c r="KC4" s="284" t="s">
        <v>281</v>
      </c>
      <c r="KD4" s="284"/>
      <c r="KE4" s="284"/>
      <c r="KF4" s="287" t="s">
        <v>280</v>
      </c>
      <c r="KG4" s="287"/>
      <c r="KH4" s="287"/>
      <c r="KI4" s="281" t="s">
        <v>279</v>
      </c>
      <c r="KJ4" s="281"/>
      <c r="KK4" s="281"/>
      <c r="KL4" s="285" t="s">
        <v>280</v>
      </c>
      <c r="KM4" s="286"/>
      <c r="KN4" s="286"/>
      <c r="KO4" s="251" t="s">
        <v>317</v>
      </c>
      <c r="KP4" s="251" t="s">
        <v>318</v>
      </c>
      <c r="KQ4" s="251" t="s">
        <v>277</v>
      </c>
      <c r="KR4" s="251" t="s">
        <v>4</v>
      </c>
      <c r="KS4" s="252" t="s">
        <v>317</v>
      </c>
      <c r="KT4" s="252" t="s">
        <v>318</v>
      </c>
      <c r="KU4" s="252" t="s">
        <v>277</v>
      </c>
      <c r="KV4" s="252" t="s">
        <v>4</v>
      </c>
      <c r="KW4" s="251" t="s">
        <v>317</v>
      </c>
      <c r="KX4" s="283" t="s">
        <v>318</v>
      </c>
      <c r="KY4" s="251" t="s">
        <v>277</v>
      </c>
      <c r="KZ4" s="251" t="s">
        <v>4</v>
      </c>
      <c r="LA4" s="281" t="s">
        <v>279</v>
      </c>
      <c r="LB4" s="281"/>
      <c r="LC4" s="281"/>
      <c r="LD4" s="281" t="s">
        <v>280</v>
      </c>
      <c r="LE4" s="281"/>
      <c r="LF4" s="281"/>
      <c r="LG4" s="251" t="s">
        <v>317</v>
      </c>
      <c r="LH4" s="251" t="s">
        <v>318</v>
      </c>
      <c r="LI4" s="251" t="s">
        <v>277</v>
      </c>
      <c r="LJ4" s="251" t="s">
        <v>4</v>
      </c>
      <c r="LK4" s="252" t="s">
        <v>317</v>
      </c>
      <c r="LL4" s="252" t="s">
        <v>318</v>
      </c>
      <c r="LM4" s="252" t="s">
        <v>277</v>
      </c>
      <c r="LN4" s="252" t="s">
        <v>4</v>
      </c>
      <c r="LO4" s="251" t="s">
        <v>317</v>
      </c>
      <c r="LP4" s="251" t="s">
        <v>318</v>
      </c>
      <c r="LQ4" s="251" t="s">
        <v>277</v>
      </c>
      <c r="LR4" s="251" t="s">
        <v>4</v>
      </c>
      <c r="LS4" s="252" t="s">
        <v>317</v>
      </c>
      <c r="LT4" s="252" t="s">
        <v>277</v>
      </c>
      <c r="LU4" s="252" t="s">
        <v>4</v>
      </c>
      <c r="LV4" s="251" t="s">
        <v>317</v>
      </c>
      <c r="LW4" s="251" t="s">
        <v>277</v>
      </c>
      <c r="LX4" s="251" t="s">
        <v>4</v>
      </c>
      <c r="LY4" s="252" t="s">
        <v>317</v>
      </c>
      <c r="LZ4" s="252" t="s">
        <v>318</v>
      </c>
      <c r="MA4" s="252" t="s">
        <v>277</v>
      </c>
      <c r="MB4" s="252" t="s">
        <v>4</v>
      </c>
      <c r="MC4" s="281" t="s">
        <v>279</v>
      </c>
      <c r="MD4" s="281"/>
      <c r="ME4" s="281"/>
      <c r="MF4" s="281" t="s">
        <v>280</v>
      </c>
      <c r="MG4" s="281"/>
      <c r="MH4" s="281"/>
      <c r="MI4" s="281"/>
      <c r="MJ4" s="251" t="s">
        <v>318</v>
      </c>
      <c r="MK4" s="251" t="s">
        <v>277</v>
      </c>
      <c r="ML4" s="251" t="s">
        <v>4</v>
      </c>
      <c r="MM4" s="252" t="s">
        <v>318</v>
      </c>
      <c r="MN4" s="252" t="s">
        <v>277</v>
      </c>
      <c r="MO4" s="252" t="s">
        <v>4</v>
      </c>
      <c r="MP4" s="251" t="s">
        <v>318</v>
      </c>
      <c r="MQ4" s="251" t="s">
        <v>277</v>
      </c>
      <c r="MR4" s="251" t="s">
        <v>4</v>
      </c>
      <c r="MS4" s="252" t="s">
        <v>317</v>
      </c>
      <c r="MT4" s="252" t="s">
        <v>4</v>
      </c>
      <c r="MU4" s="251" t="s">
        <v>317</v>
      </c>
      <c r="MV4" s="251" t="s">
        <v>318</v>
      </c>
      <c r="MW4" s="251" t="s">
        <v>277</v>
      </c>
      <c r="MX4" s="251" t="s">
        <v>4</v>
      </c>
      <c r="MY4" s="252" t="s">
        <v>317</v>
      </c>
      <c r="MZ4" s="252" t="s">
        <v>318</v>
      </c>
      <c r="NA4" s="252" t="s">
        <v>277</v>
      </c>
      <c r="NB4" s="252" t="s">
        <v>4</v>
      </c>
      <c r="NC4" s="251" t="s">
        <v>317</v>
      </c>
      <c r="ND4" s="251" t="s">
        <v>277</v>
      </c>
      <c r="NE4" s="251" t="s">
        <v>4</v>
      </c>
      <c r="NF4" s="252" t="s">
        <v>317</v>
      </c>
      <c r="NG4" s="252" t="s">
        <v>277</v>
      </c>
      <c r="NH4" s="252" t="s">
        <v>4</v>
      </c>
      <c r="NI4" s="251" t="s">
        <v>317</v>
      </c>
      <c r="NJ4" s="251" t="s">
        <v>277</v>
      </c>
      <c r="NK4" s="251" t="s">
        <v>4</v>
      </c>
      <c r="NL4" s="281" t="s">
        <v>279</v>
      </c>
      <c r="NM4" s="281"/>
      <c r="NN4" s="281"/>
      <c r="NO4" s="281" t="s">
        <v>280</v>
      </c>
      <c r="NP4" s="281"/>
      <c r="NQ4" s="281"/>
      <c r="NR4" s="284" t="s">
        <v>279</v>
      </c>
      <c r="NS4" s="284"/>
      <c r="NT4" s="284"/>
      <c r="NU4" s="284" t="s">
        <v>280</v>
      </c>
      <c r="NV4" s="284"/>
      <c r="NW4" s="284"/>
      <c r="NX4" s="284"/>
      <c r="NY4" s="288" t="s">
        <v>317</v>
      </c>
      <c r="NZ4" s="288" t="s">
        <v>318</v>
      </c>
      <c r="OA4" s="288" t="s">
        <v>277</v>
      </c>
      <c r="OB4" s="288" t="s">
        <v>4</v>
      </c>
      <c r="OC4" s="284" t="s">
        <v>279</v>
      </c>
      <c r="OD4" s="284"/>
      <c r="OE4" s="284"/>
      <c r="OF4" s="284" t="s">
        <v>280</v>
      </c>
      <c r="OG4" s="284"/>
      <c r="OH4" s="252" t="s">
        <v>317</v>
      </c>
      <c r="OI4" s="252" t="s">
        <v>318</v>
      </c>
      <c r="OJ4" s="252" t="s">
        <v>277</v>
      </c>
      <c r="OK4" s="252" t="s">
        <v>4</v>
      </c>
      <c r="OL4" s="251" t="s">
        <v>317</v>
      </c>
      <c r="OM4" s="251" t="s">
        <v>318</v>
      </c>
      <c r="ON4" s="251" t="s">
        <v>277</v>
      </c>
      <c r="OO4" s="251" t="s">
        <v>4</v>
      </c>
      <c r="OP4" s="252" t="s">
        <v>317</v>
      </c>
      <c r="OQ4" s="252" t="s">
        <v>318</v>
      </c>
      <c r="OR4" s="252" t="s">
        <v>277</v>
      </c>
      <c r="OS4" s="252" t="s">
        <v>4</v>
      </c>
      <c r="OT4" s="251" t="s">
        <v>317</v>
      </c>
      <c r="OU4" s="251" t="s">
        <v>318</v>
      </c>
      <c r="OV4" s="251" t="s">
        <v>277</v>
      </c>
      <c r="OW4" s="251" t="s">
        <v>4</v>
      </c>
      <c r="OX4" s="252" t="s">
        <v>317</v>
      </c>
      <c r="OY4" s="252" t="s">
        <v>318</v>
      </c>
      <c r="OZ4" s="252" t="s">
        <v>277</v>
      </c>
      <c r="PA4" s="252" t="s">
        <v>4</v>
      </c>
      <c r="PB4" s="284" t="s">
        <v>279</v>
      </c>
      <c r="PC4" s="284"/>
      <c r="PD4" s="284"/>
      <c r="PE4" s="284" t="s">
        <v>280</v>
      </c>
      <c r="PF4" s="284"/>
      <c r="PG4" s="284"/>
      <c r="PH4" s="284"/>
      <c r="PI4" s="281" t="s">
        <v>279</v>
      </c>
      <c r="PJ4" s="281"/>
      <c r="PK4" s="281"/>
      <c r="PL4" s="281" t="s">
        <v>280</v>
      </c>
      <c r="PM4" s="281"/>
      <c r="PN4" s="281"/>
      <c r="PO4" s="281"/>
      <c r="PP4" s="251" t="s">
        <v>317</v>
      </c>
      <c r="PQ4" s="251" t="s">
        <v>318</v>
      </c>
      <c r="PR4" s="251" t="s">
        <v>277</v>
      </c>
      <c r="PS4" s="251" t="s">
        <v>4</v>
      </c>
      <c r="PT4" s="252" t="s">
        <v>316</v>
      </c>
      <c r="PU4" s="252" t="s">
        <v>277</v>
      </c>
      <c r="PV4" s="252" t="s">
        <v>4</v>
      </c>
      <c r="PW4" s="251" t="s">
        <v>317</v>
      </c>
      <c r="PX4" s="251" t="s">
        <v>277</v>
      </c>
      <c r="PY4" s="251" t="s">
        <v>4</v>
      </c>
      <c r="PZ4" s="251" t="s">
        <v>317</v>
      </c>
      <c r="QA4" s="251" t="s">
        <v>277</v>
      </c>
      <c r="QB4" s="251" t="s">
        <v>4</v>
      </c>
      <c r="QC4" s="252" t="s">
        <v>317</v>
      </c>
      <c r="QD4" s="252" t="s">
        <v>277</v>
      </c>
      <c r="QE4" s="252" t="s">
        <v>4</v>
      </c>
      <c r="QF4" s="251" t="s">
        <v>317</v>
      </c>
      <c r="QG4" s="251" t="s">
        <v>277</v>
      </c>
      <c r="QH4" s="251" t="s">
        <v>4</v>
      </c>
      <c r="QI4" s="252" t="s">
        <v>317</v>
      </c>
      <c r="QJ4" s="252" t="s">
        <v>277</v>
      </c>
      <c r="QK4" s="289" t="s">
        <v>4</v>
      </c>
      <c r="QL4" s="275" t="s">
        <v>275</v>
      </c>
      <c r="QM4" s="276" t="s">
        <v>276</v>
      </c>
      <c r="QN4" s="277" t="s">
        <v>296</v>
      </c>
      <c r="QO4" s="258"/>
      <c r="QP4" s="258"/>
      <c r="QQ4" s="275" t="s">
        <v>275</v>
      </c>
      <c r="QR4" s="276" t="s">
        <v>276</v>
      </c>
      <c r="QS4" s="277" t="s">
        <v>278</v>
      </c>
      <c r="QT4" s="258"/>
      <c r="QU4" s="258"/>
      <c r="QV4" s="260"/>
      <c r="QW4" s="296"/>
      <c r="QX4" s="313"/>
      <c r="QY4" s="314"/>
      <c r="QZ4" s="314"/>
    </row>
    <row r="5" spans="1:468" ht="57.75" customHeight="1">
      <c r="A5" s="240"/>
      <c r="B5" s="240"/>
      <c r="C5" s="240"/>
      <c r="D5" s="240"/>
      <c r="E5" s="241"/>
      <c r="F5" s="241"/>
      <c r="G5" s="245"/>
      <c r="H5" s="241"/>
      <c r="I5" s="241"/>
      <c r="J5" s="240"/>
      <c r="K5" s="241"/>
      <c r="L5" s="241"/>
      <c r="M5" s="241"/>
      <c r="N5" s="241"/>
      <c r="O5" s="241"/>
      <c r="P5" s="241"/>
      <c r="Q5" s="241"/>
      <c r="R5" s="241"/>
      <c r="S5" s="241"/>
      <c r="T5" s="241"/>
      <c r="U5" s="241"/>
      <c r="V5" s="252"/>
      <c r="W5" s="252"/>
      <c r="X5" s="252"/>
      <c r="Y5" s="251"/>
      <c r="Z5" s="251"/>
      <c r="AA5" s="252"/>
      <c r="AB5" s="252"/>
      <c r="AC5" s="252"/>
      <c r="AD5" s="252"/>
      <c r="AE5" s="252"/>
      <c r="AF5" s="252"/>
      <c r="AG5" s="251"/>
      <c r="AH5" s="251"/>
      <c r="AI5" s="251"/>
      <c r="AJ5" s="252"/>
      <c r="AK5" s="252"/>
      <c r="AL5" s="252"/>
      <c r="AM5" s="251"/>
      <c r="AN5" s="251"/>
      <c r="AO5" s="251"/>
      <c r="AP5" s="252"/>
      <c r="AQ5" s="252"/>
      <c r="AR5" s="252"/>
      <c r="AS5" s="264"/>
      <c r="AT5" s="264"/>
      <c r="AU5" s="264"/>
      <c r="AV5" s="252"/>
      <c r="AW5" s="252"/>
      <c r="AX5" s="252"/>
      <c r="AY5" s="251"/>
      <c r="AZ5" s="251"/>
      <c r="BA5" s="251"/>
      <c r="BB5" s="252"/>
      <c r="BC5" s="252"/>
      <c r="BD5" s="251"/>
      <c r="BE5" s="251"/>
      <c r="BF5" s="252"/>
      <c r="BG5" s="252"/>
      <c r="BH5" s="252"/>
      <c r="BI5" s="251"/>
      <c r="BJ5" s="251"/>
      <c r="BK5" s="251"/>
      <c r="BL5" s="252"/>
      <c r="BM5" s="252"/>
      <c r="BN5" s="252"/>
      <c r="BO5" s="251"/>
      <c r="BP5" s="251"/>
      <c r="BQ5" s="251"/>
      <c r="BR5" s="252"/>
      <c r="BS5" s="252"/>
      <c r="BT5" s="252"/>
      <c r="BU5" s="251"/>
      <c r="BV5" s="251"/>
      <c r="BW5" s="251"/>
      <c r="BX5" s="252"/>
      <c r="BY5" s="252"/>
      <c r="BZ5" s="252"/>
      <c r="CA5" s="251"/>
      <c r="CB5" s="251"/>
      <c r="CC5" s="251"/>
      <c r="CD5" s="252"/>
      <c r="CE5" s="252"/>
      <c r="CF5" s="252"/>
      <c r="CG5" s="251"/>
      <c r="CH5" s="251"/>
      <c r="CI5" s="251"/>
      <c r="CJ5" s="252"/>
      <c r="CK5" s="252"/>
      <c r="CL5" s="252"/>
      <c r="CM5" s="251"/>
      <c r="CN5" s="251"/>
      <c r="CO5" s="251"/>
      <c r="CP5" s="252"/>
      <c r="CQ5" s="252"/>
      <c r="CR5" s="252"/>
      <c r="CS5" s="251"/>
      <c r="CT5" s="251"/>
      <c r="CU5" s="251"/>
      <c r="CV5" s="252"/>
      <c r="CW5" s="252"/>
      <c r="CX5" s="252"/>
      <c r="CY5" s="251"/>
      <c r="CZ5" s="251"/>
      <c r="DA5" s="268"/>
      <c r="DB5" s="252"/>
      <c r="DC5" s="252"/>
      <c r="DD5" s="252"/>
      <c r="DE5" s="251"/>
      <c r="DF5" s="251"/>
      <c r="DG5" s="251"/>
      <c r="DH5" s="252"/>
      <c r="DI5" s="252"/>
      <c r="DJ5" s="252"/>
      <c r="DK5" s="251"/>
      <c r="DL5" s="251"/>
      <c r="DM5" s="251"/>
      <c r="DN5" s="252"/>
      <c r="DO5" s="252"/>
      <c r="DP5" s="252"/>
      <c r="DQ5" s="251"/>
      <c r="DR5" s="251"/>
      <c r="DS5" s="251"/>
      <c r="DT5" s="252"/>
      <c r="DU5" s="252"/>
      <c r="DV5" s="252"/>
      <c r="DW5" s="251"/>
      <c r="DX5" s="251"/>
      <c r="DY5" s="251"/>
      <c r="DZ5" s="252"/>
      <c r="EA5" s="252"/>
      <c r="EB5" s="252"/>
      <c r="EC5" s="251"/>
      <c r="ED5" s="251"/>
      <c r="EE5" s="252"/>
      <c r="EF5" s="270"/>
      <c r="EG5" s="252"/>
      <c r="EH5" s="251"/>
      <c r="EI5" s="251"/>
      <c r="EJ5" s="252"/>
      <c r="EK5" s="252"/>
      <c r="EL5" s="251"/>
      <c r="EM5" s="272"/>
      <c r="EN5" s="273"/>
      <c r="EO5" s="264"/>
      <c r="EP5" s="274"/>
      <c r="EQ5" s="271"/>
      <c r="ER5" s="252"/>
      <c r="ES5" s="252"/>
      <c r="ET5" s="251"/>
      <c r="EU5" s="251"/>
      <c r="EV5" s="251"/>
      <c r="EW5" s="252"/>
      <c r="EX5" s="252"/>
      <c r="EY5" s="252"/>
      <c r="EZ5" s="251"/>
      <c r="FA5" s="251"/>
      <c r="FB5" s="251"/>
      <c r="FC5" s="252"/>
      <c r="FD5" s="252"/>
      <c r="FE5" s="252"/>
      <c r="FF5" s="251"/>
      <c r="FG5" s="251"/>
      <c r="FH5" s="251"/>
      <c r="FI5" s="252"/>
      <c r="FJ5" s="252"/>
      <c r="FK5" s="252"/>
      <c r="FL5" s="251"/>
      <c r="FM5" s="251"/>
      <c r="FN5" s="251"/>
      <c r="FO5" s="252"/>
      <c r="FP5" s="252"/>
      <c r="FQ5" s="252"/>
      <c r="FR5" s="251"/>
      <c r="FS5" s="251"/>
      <c r="FT5" s="251"/>
      <c r="FU5" s="252"/>
      <c r="FV5" s="252"/>
      <c r="FW5" s="252"/>
      <c r="FX5" s="251"/>
      <c r="FY5" s="251"/>
      <c r="FZ5" s="251"/>
      <c r="GA5" s="252"/>
      <c r="GB5" s="252"/>
      <c r="GC5" s="252"/>
      <c r="GD5" s="251"/>
      <c r="GE5" s="251"/>
      <c r="GF5" s="251"/>
      <c r="GG5" s="252"/>
      <c r="GH5" s="252"/>
      <c r="GI5" s="252"/>
      <c r="GJ5" s="251"/>
      <c r="GK5" s="251"/>
      <c r="GL5" s="251"/>
      <c r="GM5" s="252"/>
      <c r="GN5" s="252"/>
      <c r="GO5" s="252"/>
      <c r="GP5" s="251"/>
      <c r="GQ5" s="251"/>
      <c r="GR5" s="251"/>
      <c r="GS5" s="252"/>
      <c r="GT5" s="252"/>
      <c r="GU5" s="252"/>
      <c r="GV5" s="251"/>
      <c r="GW5" s="251"/>
      <c r="GX5" s="251"/>
      <c r="GY5" s="252"/>
      <c r="GZ5" s="252"/>
      <c r="HA5" s="252"/>
      <c r="HB5" s="251"/>
      <c r="HC5" s="251"/>
      <c r="HD5" s="251"/>
      <c r="HE5" s="252"/>
      <c r="HF5" s="252"/>
      <c r="HG5" s="252"/>
      <c r="HH5" s="251"/>
      <c r="HI5" s="272"/>
      <c r="HJ5" s="273"/>
      <c r="HK5" s="264"/>
      <c r="HL5" s="274"/>
      <c r="HM5" s="275"/>
      <c r="HN5" s="276"/>
      <c r="HO5" s="276"/>
      <c r="HP5" s="277"/>
      <c r="HQ5" s="258"/>
      <c r="HR5" s="258"/>
      <c r="HS5" s="271"/>
      <c r="HT5" s="252"/>
      <c r="HU5" s="252"/>
      <c r="HV5" s="252"/>
      <c r="HW5" s="251"/>
      <c r="HX5" s="251"/>
      <c r="HY5" s="251"/>
      <c r="HZ5" s="251"/>
      <c r="IA5" s="252"/>
      <c r="IB5" s="252"/>
      <c r="IC5" s="252"/>
      <c r="ID5" s="252"/>
      <c r="IE5" s="251"/>
      <c r="IF5" s="251"/>
      <c r="IG5" s="251"/>
      <c r="IH5" s="251"/>
      <c r="II5" s="40" t="s">
        <v>316</v>
      </c>
      <c r="IJ5" s="40" t="s">
        <v>277</v>
      </c>
      <c r="IK5" s="40" t="s">
        <v>4</v>
      </c>
      <c r="IL5" s="23" t="s">
        <v>318</v>
      </c>
      <c r="IM5" s="40" t="s">
        <v>277</v>
      </c>
      <c r="IN5" s="40" t="s">
        <v>4</v>
      </c>
      <c r="IO5" s="251"/>
      <c r="IP5" s="251"/>
      <c r="IQ5" s="251"/>
      <c r="IR5" s="251"/>
      <c r="IS5" s="252"/>
      <c r="IT5" s="252"/>
      <c r="IU5" s="252"/>
      <c r="IV5" s="252"/>
      <c r="IW5" s="251"/>
      <c r="IX5" s="251"/>
      <c r="IY5" s="251"/>
      <c r="IZ5" s="251"/>
      <c r="JA5" s="252"/>
      <c r="JB5" s="252"/>
      <c r="JC5" s="252"/>
      <c r="JD5" s="252"/>
      <c r="JE5" s="251"/>
      <c r="JF5" s="251"/>
      <c r="JG5" s="251"/>
      <c r="JH5" s="252"/>
      <c r="JI5" s="252"/>
      <c r="JJ5" s="252"/>
      <c r="JK5" s="251"/>
      <c r="JL5" s="251"/>
      <c r="JM5" s="251"/>
      <c r="JN5" s="252"/>
      <c r="JO5" s="252"/>
      <c r="JP5" s="252"/>
      <c r="JQ5" s="252"/>
      <c r="JR5" s="251"/>
      <c r="JS5" s="251"/>
      <c r="JT5" s="251"/>
      <c r="JU5" s="251"/>
      <c r="JV5" s="40" t="s">
        <v>316</v>
      </c>
      <c r="JW5" s="40" t="s">
        <v>277</v>
      </c>
      <c r="JX5" s="40" t="s">
        <v>4</v>
      </c>
      <c r="JY5" s="40" t="s">
        <v>317</v>
      </c>
      <c r="JZ5" s="23" t="s">
        <v>318</v>
      </c>
      <c r="KA5" s="40" t="s">
        <v>277</v>
      </c>
      <c r="KB5" s="40" t="s">
        <v>4</v>
      </c>
      <c r="KC5" s="41" t="s">
        <v>316</v>
      </c>
      <c r="KD5" s="41" t="s">
        <v>277</v>
      </c>
      <c r="KE5" s="41" t="s">
        <v>4</v>
      </c>
      <c r="KF5" s="41" t="s">
        <v>318</v>
      </c>
      <c r="KG5" s="41" t="s">
        <v>277</v>
      </c>
      <c r="KH5" s="41" t="s">
        <v>4</v>
      </c>
      <c r="KI5" s="40" t="s">
        <v>316</v>
      </c>
      <c r="KJ5" s="40" t="s">
        <v>277</v>
      </c>
      <c r="KK5" s="40" t="s">
        <v>4</v>
      </c>
      <c r="KL5" s="7" t="s">
        <v>318</v>
      </c>
      <c r="KM5" s="7" t="s">
        <v>277</v>
      </c>
      <c r="KN5" s="7" t="s">
        <v>4</v>
      </c>
      <c r="KO5" s="251"/>
      <c r="KP5" s="251"/>
      <c r="KQ5" s="251"/>
      <c r="KR5" s="251"/>
      <c r="KS5" s="252"/>
      <c r="KT5" s="252"/>
      <c r="KU5" s="252"/>
      <c r="KV5" s="252"/>
      <c r="KW5" s="251"/>
      <c r="KX5" s="268"/>
      <c r="KY5" s="251"/>
      <c r="KZ5" s="251"/>
      <c r="LA5" s="40" t="s">
        <v>316</v>
      </c>
      <c r="LB5" s="40" t="s">
        <v>277</v>
      </c>
      <c r="LC5" s="40" t="s">
        <v>4</v>
      </c>
      <c r="LD5" s="40" t="s">
        <v>318</v>
      </c>
      <c r="LE5" s="40" t="s">
        <v>277</v>
      </c>
      <c r="LF5" s="40" t="s">
        <v>4</v>
      </c>
      <c r="LG5" s="251"/>
      <c r="LH5" s="251"/>
      <c r="LI5" s="251"/>
      <c r="LJ5" s="251"/>
      <c r="LK5" s="252"/>
      <c r="LL5" s="252"/>
      <c r="LM5" s="252"/>
      <c r="LN5" s="252"/>
      <c r="LO5" s="251"/>
      <c r="LP5" s="251"/>
      <c r="LQ5" s="251"/>
      <c r="LR5" s="251"/>
      <c r="LS5" s="252"/>
      <c r="LT5" s="252"/>
      <c r="LU5" s="252"/>
      <c r="LV5" s="251"/>
      <c r="LW5" s="251"/>
      <c r="LX5" s="251"/>
      <c r="LY5" s="252"/>
      <c r="LZ5" s="252"/>
      <c r="MA5" s="252"/>
      <c r="MB5" s="252"/>
      <c r="MC5" s="40" t="s">
        <v>316</v>
      </c>
      <c r="MD5" s="40" t="s">
        <v>277</v>
      </c>
      <c r="ME5" s="40" t="s">
        <v>4</v>
      </c>
      <c r="MF5" s="40" t="s">
        <v>317</v>
      </c>
      <c r="MG5" s="40" t="s">
        <v>318</v>
      </c>
      <c r="MH5" s="40" t="s">
        <v>277</v>
      </c>
      <c r="MI5" s="40" t="s">
        <v>4</v>
      </c>
      <c r="MJ5" s="251"/>
      <c r="MK5" s="251"/>
      <c r="ML5" s="251"/>
      <c r="MM5" s="252"/>
      <c r="MN5" s="252"/>
      <c r="MO5" s="252"/>
      <c r="MP5" s="251"/>
      <c r="MQ5" s="251"/>
      <c r="MR5" s="251"/>
      <c r="MS5" s="252"/>
      <c r="MT5" s="252"/>
      <c r="MU5" s="251"/>
      <c r="MV5" s="251"/>
      <c r="MW5" s="251"/>
      <c r="MX5" s="251"/>
      <c r="MY5" s="252"/>
      <c r="MZ5" s="252"/>
      <c r="NA5" s="252"/>
      <c r="NB5" s="252"/>
      <c r="NC5" s="251"/>
      <c r="ND5" s="251"/>
      <c r="NE5" s="251"/>
      <c r="NF5" s="252"/>
      <c r="NG5" s="252"/>
      <c r="NH5" s="252"/>
      <c r="NI5" s="251"/>
      <c r="NJ5" s="251"/>
      <c r="NK5" s="251"/>
      <c r="NL5" s="40" t="s">
        <v>316</v>
      </c>
      <c r="NM5" s="40" t="s">
        <v>277</v>
      </c>
      <c r="NN5" s="40" t="s">
        <v>4</v>
      </c>
      <c r="NO5" s="40" t="s">
        <v>317</v>
      </c>
      <c r="NP5" s="40" t="s">
        <v>277</v>
      </c>
      <c r="NQ5" s="40" t="s">
        <v>4</v>
      </c>
      <c r="NR5" s="41" t="s">
        <v>316</v>
      </c>
      <c r="NS5" s="41" t="s">
        <v>277</v>
      </c>
      <c r="NT5" s="41" t="s">
        <v>4</v>
      </c>
      <c r="NU5" s="41" t="s">
        <v>317</v>
      </c>
      <c r="NV5" s="41" t="s">
        <v>318</v>
      </c>
      <c r="NW5" s="41" t="s">
        <v>277</v>
      </c>
      <c r="NX5" s="41" t="s">
        <v>4</v>
      </c>
      <c r="NY5" s="270"/>
      <c r="NZ5" s="270"/>
      <c r="OA5" s="270"/>
      <c r="OB5" s="270"/>
      <c r="OC5" s="41" t="s">
        <v>316</v>
      </c>
      <c r="OD5" s="41" t="s">
        <v>277</v>
      </c>
      <c r="OE5" s="41" t="s">
        <v>4</v>
      </c>
      <c r="OF5" s="41" t="s">
        <v>318</v>
      </c>
      <c r="OG5" s="41" t="s">
        <v>4</v>
      </c>
      <c r="OH5" s="252"/>
      <c r="OI5" s="252"/>
      <c r="OJ5" s="252"/>
      <c r="OK5" s="252"/>
      <c r="OL5" s="251"/>
      <c r="OM5" s="251"/>
      <c r="ON5" s="251"/>
      <c r="OO5" s="251"/>
      <c r="OP5" s="252"/>
      <c r="OQ5" s="252"/>
      <c r="OR5" s="252"/>
      <c r="OS5" s="252"/>
      <c r="OT5" s="251"/>
      <c r="OU5" s="251"/>
      <c r="OV5" s="251"/>
      <c r="OW5" s="251"/>
      <c r="OX5" s="252"/>
      <c r="OY5" s="252"/>
      <c r="OZ5" s="252"/>
      <c r="PA5" s="252"/>
      <c r="PB5" s="41" t="s">
        <v>316</v>
      </c>
      <c r="PC5" s="41" t="s">
        <v>277</v>
      </c>
      <c r="PD5" s="41" t="s">
        <v>4</v>
      </c>
      <c r="PE5" s="41" t="s">
        <v>317</v>
      </c>
      <c r="PF5" s="41" t="s">
        <v>318</v>
      </c>
      <c r="PG5" s="41" t="s">
        <v>277</v>
      </c>
      <c r="PH5" s="41" t="s">
        <v>4</v>
      </c>
      <c r="PI5" s="40" t="s">
        <v>316</v>
      </c>
      <c r="PJ5" s="40" t="s">
        <v>277</v>
      </c>
      <c r="PK5" s="40" t="s">
        <v>4</v>
      </c>
      <c r="PL5" s="40" t="s">
        <v>317</v>
      </c>
      <c r="PM5" s="40" t="s">
        <v>318</v>
      </c>
      <c r="PN5" s="40" t="s">
        <v>277</v>
      </c>
      <c r="PO5" s="40" t="s">
        <v>4</v>
      </c>
      <c r="PP5" s="251"/>
      <c r="PQ5" s="251"/>
      <c r="PR5" s="251"/>
      <c r="PS5" s="251"/>
      <c r="PT5" s="252"/>
      <c r="PU5" s="252"/>
      <c r="PV5" s="252"/>
      <c r="PW5" s="251"/>
      <c r="PX5" s="251"/>
      <c r="PY5" s="251"/>
      <c r="PZ5" s="251"/>
      <c r="QA5" s="251"/>
      <c r="QB5" s="251"/>
      <c r="QC5" s="252"/>
      <c r="QD5" s="252"/>
      <c r="QE5" s="252"/>
      <c r="QF5" s="251"/>
      <c r="QG5" s="251"/>
      <c r="QH5" s="251"/>
      <c r="QI5" s="252"/>
      <c r="QJ5" s="252"/>
      <c r="QK5" s="289"/>
      <c r="QL5" s="275"/>
      <c r="QM5" s="276"/>
      <c r="QN5" s="277"/>
      <c r="QO5" s="258"/>
      <c r="QP5" s="258"/>
      <c r="QQ5" s="275"/>
      <c r="QR5" s="276"/>
      <c r="QS5" s="277"/>
      <c r="QT5" s="258"/>
      <c r="QU5" s="258"/>
      <c r="QV5" s="260"/>
      <c r="QW5" s="296"/>
      <c r="QX5" s="313"/>
      <c r="QY5" s="314"/>
      <c r="QZ5" s="314"/>
    </row>
    <row r="6" spans="1:468" s="21"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33</v>
      </c>
      <c r="AE6" s="6">
        <v>34</v>
      </c>
      <c r="AF6" s="6">
        <v>35</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t="s">
        <v>308</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t="s">
        <v>309</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t="s">
        <v>310</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t="s">
        <v>311</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t="s">
        <v>312</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218</v>
      </c>
      <c r="HJ6" s="6">
        <v>219</v>
      </c>
      <c r="HK6" s="6"/>
      <c r="HL6" s="6"/>
      <c r="HM6" s="6"/>
      <c r="HN6" s="6"/>
      <c r="HO6" s="6"/>
      <c r="HP6" s="6"/>
      <c r="HQ6" s="6">
        <v>226</v>
      </c>
      <c r="HR6" s="6">
        <v>227</v>
      </c>
      <c r="HS6" s="6">
        <v>228</v>
      </c>
      <c r="HT6" s="6">
        <v>229</v>
      </c>
      <c r="HU6" s="6">
        <v>230</v>
      </c>
      <c r="HV6" s="6">
        <v>231</v>
      </c>
      <c r="HW6" s="6">
        <v>232</v>
      </c>
      <c r="HX6" s="6">
        <v>233</v>
      </c>
      <c r="HY6" s="6">
        <v>234</v>
      </c>
      <c r="HZ6" s="6">
        <v>235</v>
      </c>
      <c r="IA6" s="6">
        <v>236</v>
      </c>
      <c r="IB6" s="6">
        <v>237</v>
      </c>
      <c r="IC6" s="6">
        <v>238</v>
      </c>
      <c r="ID6" s="6">
        <v>239</v>
      </c>
      <c r="IE6" s="6">
        <v>240</v>
      </c>
      <c r="IF6" s="6">
        <v>241</v>
      </c>
      <c r="IG6" s="6">
        <v>242</v>
      </c>
      <c r="IH6" s="6">
        <v>243</v>
      </c>
      <c r="II6" s="6">
        <v>244</v>
      </c>
      <c r="IJ6" s="6">
        <v>245</v>
      </c>
      <c r="IK6" s="6">
        <v>246</v>
      </c>
      <c r="IL6" s="6">
        <v>248</v>
      </c>
      <c r="IM6" s="6">
        <v>249</v>
      </c>
      <c r="IN6" s="6">
        <v>250</v>
      </c>
      <c r="IO6" s="6">
        <v>251</v>
      </c>
      <c r="IP6" s="6">
        <v>252</v>
      </c>
      <c r="IQ6" s="6">
        <v>253</v>
      </c>
      <c r="IR6" s="6">
        <v>254</v>
      </c>
      <c r="IS6" s="6">
        <v>255</v>
      </c>
      <c r="IT6" s="6">
        <v>256</v>
      </c>
      <c r="IU6" s="6">
        <v>257</v>
      </c>
      <c r="IV6" s="6">
        <v>258</v>
      </c>
      <c r="IW6" s="6">
        <v>259</v>
      </c>
      <c r="IX6" s="6">
        <v>260</v>
      </c>
      <c r="IY6" s="6">
        <v>261</v>
      </c>
      <c r="IZ6" s="6">
        <v>262</v>
      </c>
      <c r="JA6" s="6">
        <v>263</v>
      </c>
      <c r="JB6" s="6">
        <v>264</v>
      </c>
      <c r="JC6" s="6">
        <v>265</v>
      </c>
      <c r="JD6" s="6">
        <v>266</v>
      </c>
      <c r="JE6" s="6">
        <v>267</v>
      </c>
      <c r="JF6" s="6">
        <v>268</v>
      </c>
      <c r="JG6" s="6">
        <v>269</v>
      </c>
      <c r="JH6" s="6">
        <v>270</v>
      </c>
      <c r="JI6" s="6">
        <v>271</v>
      </c>
      <c r="JJ6" s="6">
        <v>272</v>
      </c>
      <c r="JK6" s="6">
        <v>273</v>
      </c>
      <c r="JL6" s="6">
        <v>274</v>
      </c>
      <c r="JM6" s="6">
        <v>275</v>
      </c>
      <c r="JN6" s="6">
        <v>276</v>
      </c>
      <c r="JO6" s="6">
        <v>277</v>
      </c>
      <c r="JP6" s="6">
        <v>278</v>
      </c>
      <c r="JQ6" s="6">
        <v>279</v>
      </c>
      <c r="JR6" s="6">
        <v>280</v>
      </c>
      <c r="JS6" s="6">
        <v>281</v>
      </c>
      <c r="JT6" s="6">
        <v>282</v>
      </c>
      <c r="JU6" s="6">
        <v>283</v>
      </c>
      <c r="JV6" s="6">
        <v>284</v>
      </c>
      <c r="JW6" s="6">
        <v>285</v>
      </c>
      <c r="JX6" s="6">
        <v>286</v>
      </c>
      <c r="JY6" s="6">
        <v>287</v>
      </c>
      <c r="JZ6" s="6">
        <v>288</v>
      </c>
      <c r="KA6" s="6">
        <v>289</v>
      </c>
      <c r="KB6" s="6">
        <v>290</v>
      </c>
      <c r="KC6" s="6">
        <v>291</v>
      </c>
      <c r="KD6" s="6">
        <v>292</v>
      </c>
      <c r="KE6" s="6">
        <v>293</v>
      </c>
      <c r="KF6" s="6">
        <v>295</v>
      </c>
      <c r="KG6" s="6">
        <v>296</v>
      </c>
      <c r="KH6" s="6">
        <v>297</v>
      </c>
      <c r="KI6" s="6">
        <v>298</v>
      </c>
      <c r="KJ6" s="6">
        <v>299</v>
      </c>
      <c r="KK6" s="6">
        <v>300</v>
      </c>
      <c r="KL6" s="6">
        <v>302</v>
      </c>
      <c r="KM6" s="6">
        <v>303</v>
      </c>
      <c r="KN6" s="6">
        <v>304</v>
      </c>
      <c r="KO6" s="6">
        <v>305</v>
      </c>
      <c r="KP6" s="6">
        <v>306</v>
      </c>
      <c r="KQ6" s="6">
        <v>307</v>
      </c>
      <c r="KR6" s="6">
        <v>308</v>
      </c>
      <c r="KS6" s="6">
        <v>309</v>
      </c>
      <c r="KT6" s="6">
        <v>310</v>
      </c>
      <c r="KU6" s="6">
        <v>311</v>
      </c>
      <c r="KV6" s="6">
        <v>312</v>
      </c>
      <c r="KW6" s="6">
        <v>313</v>
      </c>
      <c r="KX6" s="6">
        <v>314</v>
      </c>
      <c r="KY6" s="6">
        <v>315</v>
      </c>
      <c r="KZ6" s="6">
        <v>316</v>
      </c>
      <c r="LA6" s="6">
        <v>317</v>
      </c>
      <c r="LB6" s="6">
        <v>318</v>
      </c>
      <c r="LC6" s="6">
        <v>319</v>
      </c>
      <c r="LD6" s="6">
        <v>321</v>
      </c>
      <c r="LE6" s="6">
        <v>322</v>
      </c>
      <c r="LF6" s="6">
        <v>323</v>
      </c>
      <c r="LG6" s="6">
        <v>324</v>
      </c>
      <c r="LH6" s="6">
        <v>325</v>
      </c>
      <c r="LI6" s="6">
        <v>326</v>
      </c>
      <c r="LJ6" s="6">
        <v>327</v>
      </c>
      <c r="LK6" s="6">
        <v>328</v>
      </c>
      <c r="LL6" s="6">
        <v>329</v>
      </c>
      <c r="LM6" s="6">
        <v>330</v>
      </c>
      <c r="LN6" s="6">
        <v>331</v>
      </c>
      <c r="LO6" s="6">
        <v>332</v>
      </c>
      <c r="LP6" s="6">
        <v>333</v>
      </c>
      <c r="LQ6" s="6">
        <v>334</v>
      </c>
      <c r="LR6" s="6">
        <v>335</v>
      </c>
      <c r="LS6" s="6">
        <v>336</v>
      </c>
      <c r="LT6" s="6">
        <v>337</v>
      </c>
      <c r="LU6" s="6">
        <v>338</v>
      </c>
      <c r="LV6" s="6">
        <v>339</v>
      </c>
      <c r="LW6" s="6">
        <v>340</v>
      </c>
      <c r="LX6" s="6">
        <v>341</v>
      </c>
      <c r="LY6" s="6">
        <v>342</v>
      </c>
      <c r="LZ6" s="6">
        <v>343</v>
      </c>
      <c r="MA6" s="6">
        <v>344</v>
      </c>
      <c r="MB6" s="6">
        <v>345</v>
      </c>
      <c r="MC6" s="6">
        <v>346</v>
      </c>
      <c r="MD6" s="6">
        <v>347</v>
      </c>
      <c r="ME6" s="6">
        <v>348</v>
      </c>
      <c r="MF6" s="6">
        <v>349</v>
      </c>
      <c r="MG6" s="6">
        <v>350</v>
      </c>
      <c r="MH6" s="6">
        <v>351</v>
      </c>
      <c r="MI6" s="6">
        <v>352</v>
      </c>
      <c r="MJ6" s="6">
        <v>353</v>
      </c>
      <c r="MK6" s="6">
        <v>354</v>
      </c>
      <c r="ML6" s="6">
        <v>355</v>
      </c>
      <c r="MM6" s="6">
        <v>356</v>
      </c>
      <c r="MN6" s="6">
        <v>357</v>
      </c>
      <c r="MO6" s="6">
        <v>358</v>
      </c>
      <c r="MP6" s="6">
        <v>359</v>
      </c>
      <c r="MQ6" s="6">
        <v>360</v>
      </c>
      <c r="MR6" s="6">
        <v>361</v>
      </c>
      <c r="MS6" s="6">
        <v>362</v>
      </c>
      <c r="MT6" s="6">
        <v>364</v>
      </c>
      <c r="MU6" s="6">
        <v>365</v>
      </c>
      <c r="MV6" s="6">
        <v>366</v>
      </c>
      <c r="MW6" s="6">
        <v>367</v>
      </c>
      <c r="MX6" s="6">
        <v>368</v>
      </c>
      <c r="MY6" s="6">
        <v>369</v>
      </c>
      <c r="MZ6" s="6">
        <v>370</v>
      </c>
      <c r="NA6" s="6">
        <v>371</v>
      </c>
      <c r="NB6" s="6">
        <v>372</v>
      </c>
      <c r="NC6" s="6">
        <v>373</v>
      </c>
      <c r="ND6" s="6">
        <v>374</v>
      </c>
      <c r="NE6" s="6">
        <v>375</v>
      </c>
      <c r="NF6" s="6">
        <v>376</v>
      </c>
      <c r="NG6" s="6">
        <v>377</v>
      </c>
      <c r="NH6" s="6">
        <v>378</v>
      </c>
      <c r="NI6" s="6">
        <v>379</v>
      </c>
      <c r="NJ6" s="6">
        <v>380</v>
      </c>
      <c r="NK6" s="6">
        <v>381</v>
      </c>
      <c r="NL6" s="6">
        <v>382</v>
      </c>
      <c r="NM6" s="6">
        <v>383</v>
      </c>
      <c r="NN6" s="6">
        <v>384</v>
      </c>
      <c r="NO6" s="6">
        <v>385</v>
      </c>
      <c r="NP6" s="6">
        <v>386</v>
      </c>
      <c r="NQ6" s="6">
        <v>387</v>
      </c>
      <c r="NR6" s="6">
        <v>388</v>
      </c>
      <c r="NS6" s="6">
        <v>389</v>
      </c>
      <c r="NT6" s="6">
        <v>390</v>
      </c>
      <c r="NU6" s="6">
        <v>391</v>
      </c>
      <c r="NV6" s="6">
        <v>392</v>
      </c>
      <c r="NW6" s="6">
        <v>393</v>
      </c>
      <c r="NX6" s="6">
        <v>394</v>
      </c>
      <c r="NY6" s="6">
        <v>395</v>
      </c>
      <c r="NZ6" s="6">
        <v>396</v>
      </c>
      <c r="OA6" s="6">
        <v>397</v>
      </c>
      <c r="OB6" s="6">
        <v>398</v>
      </c>
      <c r="OC6" s="6">
        <v>399</v>
      </c>
      <c r="OD6" s="6">
        <v>400</v>
      </c>
      <c r="OE6" s="6">
        <v>401</v>
      </c>
      <c r="OF6" s="6">
        <v>403</v>
      </c>
      <c r="OG6" s="6">
        <v>404</v>
      </c>
      <c r="OH6" s="6">
        <v>405</v>
      </c>
      <c r="OI6" s="6">
        <v>406</v>
      </c>
      <c r="OJ6" s="6">
        <v>407</v>
      </c>
      <c r="OK6" s="6">
        <v>408</v>
      </c>
      <c r="OL6" s="6">
        <v>409</v>
      </c>
      <c r="OM6" s="6">
        <v>410</v>
      </c>
      <c r="ON6" s="6">
        <v>411</v>
      </c>
      <c r="OO6" s="6">
        <v>412</v>
      </c>
      <c r="OP6" s="6">
        <v>413</v>
      </c>
      <c r="OQ6" s="6">
        <v>414</v>
      </c>
      <c r="OR6" s="6">
        <v>415</v>
      </c>
      <c r="OS6" s="6">
        <v>416</v>
      </c>
      <c r="OT6" s="6">
        <v>417</v>
      </c>
      <c r="OU6" s="6">
        <v>418</v>
      </c>
      <c r="OV6" s="6">
        <v>419</v>
      </c>
      <c r="OW6" s="6">
        <v>420</v>
      </c>
      <c r="OX6" s="6">
        <v>421</v>
      </c>
      <c r="OY6" s="6">
        <v>422</v>
      </c>
      <c r="OZ6" s="6">
        <v>423</v>
      </c>
      <c r="PA6" s="6">
        <v>424</v>
      </c>
      <c r="PB6" s="6">
        <v>425</v>
      </c>
      <c r="PC6" s="6">
        <v>426</v>
      </c>
      <c r="PD6" s="6">
        <v>427</v>
      </c>
      <c r="PE6" s="6">
        <v>428</v>
      </c>
      <c r="PF6" s="6">
        <v>429</v>
      </c>
      <c r="PG6" s="6">
        <v>430</v>
      </c>
      <c r="PH6" s="6">
        <v>431</v>
      </c>
      <c r="PI6" s="6">
        <v>432</v>
      </c>
      <c r="PJ6" s="6">
        <v>433</v>
      </c>
      <c r="PK6" s="6">
        <v>434</v>
      </c>
      <c r="PL6" s="6">
        <v>435</v>
      </c>
      <c r="PM6" s="6">
        <v>436</v>
      </c>
      <c r="PN6" s="6">
        <v>437</v>
      </c>
      <c r="PO6" s="6">
        <v>438</v>
      </c>
      <c r="PP6" s="6">
        <v>439</v>
      </c>
      <c r="PQ6" s="6">
        <v>440</v>
      </c>
      <c r="PR6" s="6">
        <v>441</v>
      </c>
      <c r="PS6" s="6">
        <v>442</v>
      </c>
      <c r="PT6" s="6">
        <v>443</v>
      </c>
      <c r="PU6" s="6">
        <v>444</v>
      </c>
      <c r="PV6" s="6">
        <v>445</v>
      </c>
      <c r="PW6" s="6">
        <v>446</v>
      </c>
      <c r="PX6" s="6">
        <v>447</v>
      </c>
      <c r="PY6" s="6">
        <v>448</v>
      </c>
      <c r="PZ6" s="6">
        <v>449</v>
      </c>
      <c r="QA6" s="6">
        <v>450</v>
      </c>
      <c r="QB6" s="6">
        <v>451</v>
      </c>
      <c r="QC6" s="6">
        <v>452</v>
      </c>
      <c r="QD6" s="6">
        <v>453</v>
      </c>
      <c r="QE6" s="6">
        <v>454</v>
      </c>
      <c r="QF6" s="6">
        <v>455</v>
      </c>
      <c r="QG6" s="6">
        <v>456</v>
      </c>
      <c r="QH6" s="6">
        <v>457</v>
      </c>
      <c r="QI6" s="6">
        <v>458</v>
      </c>
      <c r="QJ6" s="6">
        <v>459</v>
      </c>
      <c r="QK6" s="6">
        <v>460</v>
      </c>
      <c r="QL6" s="6">
        <v>461</v>
      </c>
      <c r="QM6" s="6">
        <v>462</v>
      </c>
      <c r="QN6" s="6">
        <v>463</v>
      </c>
      <c r="QO6" s="6">
        <v>464</v>
      </c>
      <c r="QP6" s="6">
        <v>465</v>
      </c>
      <c r="QQ6" s="6">
        <v>466</v>
      </c>
      <c r="QR6" s="6">
        <v>467</v>
      </c>
      <c r="QS6" s="6">
        <v>468</v>
      </c>
      <c r="QT6" s="6">
        <v>469</v>
      </c>
      <c r="QU6" s="6">
        <v>470</v>
      </c>
      <c r="QV6" s="35">
        <v>471</v>
      </c>
      <c r="QW6" s="38">
        <v>472</v>
      </c>
      <c r="QX6" s="43">
        <v>544</v>
      </c>
      <c r="QY6" s="43">
        <v>545</v>
      </c>
      <c r="QZ6" s="43">
        <v>546</v>
      </c>
    </row>
    <row r="7" spans="1:468" s="95" customFormat="1" ht="12.75">
      <c r="A7" s="78">
        <v>1</v>
      </c>
      <c r="B7" s="56" t="s">
        <v>451</v>
      </c>
      <c r="C7" s="56" t="s">
        <v>452</v>
      </c>
      <c r="D7" s="56" t="s">
        <v>430</v>
      </c>
      <c r="E7" s="56" t="s">
        <v>431</v>
      </c>
      <c r="F7" s="56" t="s">
        <v>453</v>
      </c>
      <c r="G7" s="57" t="s">
        <v>454</v>
      </c>
      <c r="H7" s="56">
        <v>7</v>
      </c>
      <c r="I7" s="56" t="s">
        <v>455</v>
      </c>
      <c r="J7" s="56" t="s">
        <v>747</v>
      </c>
      <c r="K7" s="56" t="s">
        <v>437</v>
      </c>
      <c r="L7" s="56" t="s">
        <v>437</v>
      </c>
      <c r="M7" s="56" t="s">
        <v>437</v>
      </c>
      <c r="N7" s="56" t="s">
        <v>436</v>
      </c>
      <c r="O7" s="56" t="s">
        <v>436</v>
      </c>
      <c r="P7" s="56" t="s">
        <v>436</v>
      </c>
      <c r="Q7" s="56" t="s">
        <v>436</v>
      </c>
      <c r="R7" s="56" t="s">
        <v>436</v>
      </c>
      <c r="S7" s="56" t="s">
        <v>436</v>
      </c>
      <c r="T7" s="56" t="s">
        <v>436</v>
      </c>
      <c r="U7" s="56" t="s">
        <v>437</v>
      </c>
      <c r="V7" s="78" t="s">
        <v>436</v>
      </c>
      <c r="W7" s="78" t="s">
        <v>436</v>
      </c>
      <c r="X7" s="78"/>
      <c r="Y7" s="78"/>
      <c r="Z7" s="78"/>
      <c r="AA7" s="78">
        <v>0.48</v>
      </c>
      <c r="AB7" s="78">
        <v>2</v>
      </c>
      <c r="AC7" s="78">
        <v>2016</v>
      </c>
      <c r="AD7" s="78" t="s">
        <v>436</v>
      </c>
      <c r="AE7" s="78" t="s">
        <v>436</v>
      </c>
      <c r="AF7" s="78" t="s">
        <v>436</v>
      </c>
      <c r="AG7" s="78">
        <v>44.2</v>
      </c>
      <c r="AH7" s="78">
        <v>2</v>
      </c>
      <c r="AI7" s="78">
        <v>2016</v>
      </c>
      <c r="AJ7" s="78" t="s">
        <v>436</v>
      </c>
      <c r="AK7" s="78"/>
      <c r="AL7" s="78"/>
      <c r="AM7" s="78">
        <v>0.80900000000000005</v>
      </c>
      <c r="AN7" s="78">
        <v>2</v>
      </c>
      <c r="AO7" s="78">
        <v>2016</v>
      </c>
      <c r="AP7" s="78" t="s">
        <v>436</v>
      </c>
      <c r="AQ7" s="78" t="s">
        <v>436</v>
      </c>
      <c r="AR7" s="78"/>
      <c r="AS7" s="78">
        <v>2016</v>
      </c>
      <c r="AT7" s="78">
        <v>2016</v>
      </c>
      <c r="AU7" s="78">
        <v>2</v>
      </c>
      <c r="AV7" s="79">
        <v>1.25</v>
      </c>
      <c r="AW7" s="79">
        <v>1</v>
      </c>
      <c r="AX7" s="79">
        <v>2016</v>
      </c>
      <c r="AY7" s="79">
        <v>10</v>
      </c>
      <c r="AZ7" s="79">
        <v>1</v>
      </c>
      <c r="BA7" s="79">
        <v>2016</v>
      </c>
      <c r="BB7" s="79"/>
      <c r="BC7" s="79"/>
      <c r="BD7" s="79">
        <v>11</v>
      </c>
      <c r="BE7" s="79">
        <v>2016</v>
      </c>
      <c r="BF7" s="79"/>
      <c r="BG7" s="79"/>
      <c r="BH7" s="79"/>
      <c r="BI7" s="79">
        <v>14.5</v>
      </c>
      <c r="BJ7" s="79">
        <v>2</v>
      </c>
      <c r="BK7" s="79">
        <v>2016</v>
      </c>
      <c r="BL7" s="79">
        <v>10.7</v>
      </c>
      <c r="BM7" s="79">
        <v>1</v>
      </c>
      <c r="BN7" s="79">
        <v>2016</v>
      </c>
      <c r="BO7" s="79">
        <v>3.4</v>
      </c>
      <c r="BP7" s="79">
        <v>2</v>
      </c>
      <c r="BQ7" s="79">
        <v>2016</v>
      </c>
      <c r="BR7" s="79">
        <v>5.3</v>
      </c>
      <c r="BS7" s="79">
        <v>1</v>
      </c>
      <c r="BT7" s="79">
        <v>2016</v>
      </c>
      <c r="BU7" s="79">
        <v>4.8499999999999996</v>
      </c>
      <c r="BV7" s="79">
        <v>2</v>
      </c>
      <c r="BW7" s="79">
        <v>2016</v>
      </c>
      <c r="BX7" s="79"/>
      <c r="BY7" s="79"/>
      <c r="BZ7" s="79"/>
      <c r="CA7" s="79">
        <v>15</v>
      </c>
      <c r="CB7" s="79">
        <v>2</v>
      </c>
      <c r="CC7" s="79">
        <v>2016</v>
      </c>
      <c r="CD7" s="79"/>
      <c r="CE7" s="79"/>
      <c r="CF7" s="79"/>
      <c r="CG7" s="79">
        <v>435</v>
      </c>
      <c r="CH7" s="79">
        <v>2</v>
      </c>
      <c r="CI7" s="79">
        <v>2016</v>
      </c>
      <c r="CJ7" s="79" t="s">
        <v>436</v>
      </c>
      <c r="CK7" s="79" t="s">
        <v>436</v>
      </c>
      <c r="CL7" s="79"/>
      <c r="CM7" s="79"/>
      <c r="CN7" s="79"/>
      <c r="CO7" s="79"/>
      <c r="CP7" s="79"/>
      <c r="CQ7" s="79"/>
      <c r="CR7" s="79"/>
      <c r="CS7" s="79" t="s">
        <v>436</v>
      </c>
      <c r="CT7" s="79" t="s">
        <v>436</v>
      </c>
      <c r="CU7" s="79"/>
      <c r="CV7" s="79" t="s">
        <v>436</v>
      </c>
      <c r="CW7" s="79" t="s">
        <v>436</v>
      </c>
      <c r="CX7" s="79"/>
      <c r="CY7" s="79">
        <v>238.3</v>
      </c>
      <c r="CZ7" s="79">
        <v>2</v>
      </c>
      <c r="DA7" s="79">
        <v>2016</v>
      </c>
      <c r="DB7" s="79" t="s">
        <v>456</v>
      </c>
      <c r="DC7" s="79">
        <v>1</v>
      </c>
      <c r="DD7" s="79">
        <v>2016</v>
      </c>
      <c r="DE7" s="79" t="s">
        <v>436</v>
      </c>
      <c r="DF7" s="79" t="s">
        <v>436</v>
      </c>
      <c r="DG7" s="79"/>
      <c r="DH7" s="79">
        <v>0.35499999999999998</v>
      </c>
      <c r="DI7" s="79">
        <v>2</v>
      </c>
      <c r="DJ7" s="79">
        <v>2016</v>
      </c>
      <c r="DK7" s="79">
        <v>0.9</v>
      </c>
      <c r="DL7" s="79">
        <v>2</v>
      </c>
      <c r="DM7" s="79">
        <v>2016</v>
      </c>
      <c r="DN7" s="79">
        <v>3.11</v>
      </c>
      <c r="DO7" s="79" t="s">
        <v>438</v>
      </c>
      <c r="DP7" s="79">
        <v>2016</v>
      </c>
      <c r="DQ7" s="79">
        <v>0.06</v>
      </c>
      <c r="DR7" s="79" t="s">
        <v>438</v>
      </c>
      <c r="DS7" s="79">
        <v>2016</v>
      </c>
      <c r="DT7" s="79">
        <v>4.08</v>
      </c>
      <c r="DU7" s="79" t="s">
        <v>438</v>
      </c>
      <c r="DV7" s="79">
        <v>2016</v>
      </c>
      <c r="DW7" s="79">
        <v>7.2999999999999995E-2</v>
      </c>
      <c r="DX7" s="79">
        <v>2</v>
      </c>
      <c r="DY7" s="79">
        <v>2016</v>
      </c>
      <c r="DZ7" s="79">
        <v>0.12</v>
      </c>
      <c r="EA7" s="79">
        <v>2</v>
      </c>
      <c r="EB7" s="79">
        <v>2016</v>
      </c>
      <c r="EC7" s="79">
        <v>8</v>
      </c>
      <c r="ED7" s="79">
        <v>2016</v>
      </c>
      <c r="EE7" s="79"/>
      <c r="EF7" s="79"/>
      <c r="EG7" s="79"/>
      <c r="EH7" s="79"/>
      <c r="EI7" s="79"/>
      <c r="EJ7" s="79"/>
      <c r="EK7" s="79"/>
      <c r="EL7" s="79"/>
      <c r="EM7" s="79"/>
      <c r="EN7" s="78">
        <v>2016</v>
      </c>
      <c r="EO7" s="78">
        <v>2016</v>
      </c>
      <c r="EP7" s="78" t="s">
        <v>438</v>
      </c>
      <c r="EQ7" s="78" t="s">
        <v>440</v>
      </c>
      <c r="ER7" s="78">
        <v>1</v>
      </c>
      <c r="ES7" s="78">
        <v>2016</v>
      </c>
      <c r="ET7" s="78" t="s">
        <v>440</v>
      </c>
      <c r="EU7" s="78">
        <v>1</v>
      </c>
      <c r="EV7" s="78">
        <v>2016</v>
      </c>
      <c r="EW7" s="78">
        <v>0.1</v>
      </c>
      <c r="EX7" s="78">
        <v>2</v>
      </c>
      <c r="EY7" s="78">
        <v>2016</v>
      </c>
      <c r="EZ7" s="78">
        <v>3.6250000000000004E-2</v>
      </c>
      <c r="FA7" s="78">
        <v>2</v>
      </c>
      <c r="FB7" s="78">
        <v>2016</v>
      </c>
      <c r="FC7" s="78" t="s">
        <v>440</v>
      </c>
      <c r="FD7" s="78">
        <v>1</v>
      </c>
      <c r="FE7" s="78">
        <v>2016</v>
      </c>
      <c r="FF7" s="78" t="s">
        <v>440</v>
      </c>
      <c r="FG7" s="78">
        <v>1</v>
      </c>
      <c r="FH7" s="78">
        <v>2016</v>
      </c>
      <c r="FI7" s="82">
        <v>1.7437499999999998E-2</v>
      </c>
      <c r="FJ7" s="78">
        <v>2</v>
      </c>
      <c r="FK7" s="78">
        <v>2016</v>
      </c>
      <c r="FL7" s="78">
        <v>3.0000000000000001E-3</v>
      </c>
      <c r="FM7" s="78">
        <v>2</v>
      </c>
      <c r="FN7" s="78">
        <v>2016</v>
      </c>
      <c r="FO7" s="78">
        <v>5.9999999999999995E-4</v>
      </c>
      <c r="FP7" s="78">
        <v>2</v>
      </c>
      <c r="FQ7" s="78">
        <v>2016</v>
      </c>
      <c r="FR7" s="78">
        <v>0.04</v>
      </c>
      <c r="FS7" s="78">
        <v>2</v>
      </c>
      <c r="FT7" s="78">
        <v>2016</v>
      </c>
      <c r="FU7" s="78">
        <v>1.7999999999999999E-2</v>
      </c>
      <c r="FV7" s="78">
        <v>2</v>
      </c>
      <c r="FW7" s="78">
        <v>2016</v>
      </c>
      <c r="FX7" s="78" t="s">
        <v>440</v>
      </c>
      <c r="FY7" s="78">
        <v>1</v>
      </c>
      <c r="FZ7" s="78">
        <v>2016</v>
      </c>
      <c r="GA7" s="78" t="s">
        <v>440</v>
      </c>
      <c r="GB7" s="78">
        <v>1</v>
      </c>
      <c r="GC7" s="78">
        <v>2016</v>
      </c>
      <c r="GD7" s="78" t="s">
        <v>440</v>
      </c>
      <c r="GE7" s="78">
        <v>1</v>
      </c>
      <c r="GF7" s="78">
        <v>2016</v>
      </c>
      <c r="GG7" s="78" t="s">
        <v>440</v>
      </c>
      <c r="GH7" s="78">
        <v>1</v>
      </c>
      <c r="GI7" s="78">
        <v>2016</v>
      </c>
      <c r="GJ7" s="78" t="s">
        <v>440</v>
      </c>
      <c r="GK7" s="78">
        <v>1</v>
      </c>
      <c r="GL7" s="78">
        <v>2016</v>
      </c>
      <c r="GM7" s="78">
        <v>2E-3</v>
      </c>
      <c r="GN7" s="78">
        <v>2</v>
      </c>
      <c r="GO7" s="78">
        <v>2016</v>
      </c>
      <c r="GP7" s="78" t="s">
        <v>440</v>
      </c>
      <c r="GQ7" s="78">
        <v>1</v>
      </c>
      <c r="GR7" s="78">
        <v>2016</v>
      </c>
      <c r="GS7" s="78" t="s">
        <v>440</v>
      </c>
      <c r="GT7" s="78">
        <v>1</v>
      </c>
      <c r="GU7" s="78">
        <v>2016</v>
      </c>
      <c r="GV7" s="78" t="s">
        <v>440</v>
      </c>
      <c r="GW7" s="78">
        <v>1</v>
      </c>
      <c r="GX7" s="78">
        <v>2016</v>
      </c>
      <c r="GY7" s="78">
        <v>0.1</v>
      </c>
      <c r="GZ7" s="78">
        <v>2</v>
      </c>
      <c r="HA7" s="78">
        <v>2016</v>
      </c>
      <c r="HB7" s="78" t="s">
        <v>440</v>
      </c>
      <c r="HC7" s="78">
        <v>1</v>
      </c>
      <c r="HD7" s="78">
        <v>2016</v>
      </c>
      <c r="HE7" s="78" t="s">
        <v>440</v>
      </c>
      <c r="HF7" s="78">
        <v>1</v>
      </c>
      <c r="HG7" s="78">
        <v>2016</v>
      </c>
      <c r="HH7" s="78" t="s">
        <v>440</v>
      </c>
      <c r="HI7" s="78">
        <v>2016</v>
      </c>
      <c r="HJ7" s="78">
        <v>2016</v>
      </c>
      <c r="HK7" s="78">
        <v>2016</v>
      </c>
      <c r="HL7" s="78">
        <v>2</v>
      </c>
      <c r="HM7" s="78">
        <v>2016</v>
      </c>
      <c r="HN7" s="78">
        <v>2016</v>
      </c>
      <c r="HO7" s="78">
        <v>3</v>
      </c>
      <c r="HP7" s="78" t="s">
        <v>457</v>
      </c>
      <c r="HQ7" s="78"/>
      <c r="HR7" s="78"/>
      <c r="HS7" s="78" t="s">
        <v>440</v>
      </c>
      <c r="HT7" s="78" t="s">
        <v>440</v>
      </c>
      <c r="HU7" s="78">
        <v>1</v>
      </c>
      <c r="HV7" s="78">
        <v>2016</v>
      </c>
      <c r="HW7" s="78">
        <v>3.5416666666666669E-3</v>
      </c>
      <c r="HX7" s="78">
        <v>1.4999999999999999E-2</v>
      </c>
      <c r="HY7" s="78">
        <v>1</v>
      </c>
      <c r="HZ7" s="78">
        <v>2016</v>
      </c>
      <c r="IA7" s="78" t="s">
        <v>440</v>
      </c>
      <c r="IB7" s="78" t="s">
        <v>440</v>
      </c>
      <c r="IC7" s="78">
        <v>1</v>
      </c>
      <c r="ID7" s="78">
        <v>2016</v>
      </c>
      <c r="IE7" s="78" t="s">
        <v>440</v>
      </c>
      <c r="IF7" s="78" t="s">
        <v>440</v>
      </c>
      <c r="IG7" s="78">
        <v>1</v>
      </c>
      <c r="IH7" s="78">
        <v>2016</v>
      </c>
      <c r="II7" s="78">
        <v>3.5</v>
      </c>
      <c r="IJ7" s="78" t="s">
        <v>442</v>
      </c>
      <c r="IK7" s="78">
        <v>2016</v>
      </c>
      <c r="IL7" s="78" t="s">
        <v>436</v>
      </c>
      <c r="IM7" s="78" t="s">
        <v>436</v>
      </c>
      <c r="IN7" s="78"/>
      <c r="IO7" s="78">
        <v>0.05</v>
      </c>
      <c r="IP7" s="78">
        <v>0.14000000000000001</v>
      </c>
      <c r="IQ7" s="78">
        <v>1</v>
      </c>
      <c r="IR7" s="78">
        <v>2016</v>
      </c>
      <c r="IS7" s="78" t="s">
        <v>440</v>
      </c>
      <c r="IT7" s="78" t="s">
        <v>440</v>
      </c>
      <c r="IU7" s="78">
        <v>1</v>
      </c>
      <c r="IV7" s="78">
        <v>2016</v>
      </c>
      <c r="IW7" s="78" t="s">
        <v>440</v>
      </c>
      <c r="IX7" s="78" t="s">
        <v>440</v>
      </c>
      <c r="IY7" s="78">
        <v>1</v>
      </c>
      <c r="IZ7" s="78">
        <v>2016</v>
      </c>
      <c r="JA7" s="78" t="s">
        <v>440</v>
      </c>
      <c r="JB7" s="78" t="s">
        <v>440</v>
      </c>
      <c r="JC7" s="78">
        <v>1</v>
      </c>
      <c r="JD7" s="78">
        <v>2016</v>
      </c>
      <c r="JE7" s="78" t="s">
        <v>440</v>
      </c>
      <c r="JF7" s="78">
        <v>1</v>
      </c>
      <c r="JG7" s="78">
        <v>2016</v>
      </c>
      <c r="JH7" s="78">
        <v>0.6</v>
      </c>
      <c r="JI7" s="78">
        <v>1</v>
      </c>
      <c r="JJ7" s="78">
        <v>2016</v>
      </c>
      <c r="JK7" s="78">
        <v>0.1</v>
      </c>
      <c r="JL7" s="78">
        <v>1</v>
      </c>
      <c r="JM7" s="78">
        <v>2016</v>
      </c>
      <c r="JN7" s="78" t="s">
        <v>440</v>
      </c>
      <c r="JO7" s="78" t="s">
        <v>440</v>
      </c>
      <c r="JP7" s="78">
        <v>1</v>
      </c>
      <c r="JQ7" s="78">
        <v>2016</v>
      </c>
      <c r="JR7" s="78" t="s">
        <v>440</v>
      </c>
      <c r="JS7" s="78" t="s">
        <v>440</v>
      </c>
      <c r="JT7" s="78">
        <v>1</v>
      </c>
      <c r="JU7" s="78">
        <v>2016</v>
      </c>
      <c r="JV7" s="78" t="s">
        <v>440</v>
      </c>
      <c r="JW7" s="78">
        <v>1</v>
      </c>
      <c r="JX7" s="78">
        <v>2016</v>
      </c>
      <c r="JY7" s="78">
        <v>4.8999999999999998E-3</v>
      </c>
      <c r="JZ7" s="78">
        <v>0.03</v>
      </c>
      <c r="KA7" s="78">
        <v>1</v>
      </c>
      <c r="KB7" s="78">
        <v>2016</v>
      </c>
      <c r="KC7" s="78" t="s">
        <v>440</v>
      </c>
      <c r="KD7" s="78">
        <v>1</v>
      </c>
      <c r="KE7" s="78">
        <v>2016</v>
      </c>
      <c r="KF7" s="78"/>
      <c r="KG7" s="78">
        <v>1</v>
      </c>
      <c r="KH7" s="78">
        <v>2011</v>
      </c>
      <c r="KI7" s="78" t="s">
        <v>440</v>
      </c>
      <c r="KJ7" s="78">
        <v>1</v>
      </c>
      <c r="KK7" s="78">
        <v>2016</v>
      </c>
      <c r="KL7" s="78"/>
      <c r="KM7" s="78">
        <v>1</v>
      </c>
      <c r="KN7" s="78">
        <v>2011</v>
      </c>
      <c r="KO7" s="78" t="s">
        <v>440</v>
      </c>
      <c r="KP7" s="78" t="s">
        <v>440</v>
      </c>
      <c r="KQ7" s="78">
        <v>1</v>
      </c>
      <c r="KR7" s="78">
        <v>2016</v>
      </c>
      <c r="KS7" s="78" t="s">
        <v>440</v>
      </c>
      <c r="KT7" s="78" t="s">
        <v>440</v>
      </c>
      <c r="KU7" s="78">
        <v>1</v>
      </c>
      <c r="KV7" s="78">
        <v>2016</v>
      </c>
      <c r="KW7" s="78">
        <v>0.4</v>
      </c>
      <c r="KX7" s="78">
        <v>1</v>
      </c>
      <c r="KY7" s="78">
        <v>1</v>
      </c>
      <c r="KZ7" s="78">
        <v>2016</v>
      </c>
      <c r="LA7" s="78">
        <v>14</v>
      </c>
      <c r="LB7" s="78">
        <v>1</v>
      </c>
      <c r="LC7" s="78">
        <v>2016</v>
      </c>
      <c r="LD7" s="78">
        <v>0.03</v>
      </c>
      <c r="LE7" s="78">
        <v>1</v>
      </c>
      <c r="LF7" s="78">
        <v>2016</v>
      </c>
      <c r="LG7" s="78">
        <v>7.0833333333333338E-3</v>
      </c>
      <c r="LH7" s="78">
        <v>1.9E-2</v>
      </c>
      <c r="LI7" s="78">
        <v>1</v>
      </c>
      <c r="LJ7" s="78">
        <v>2016</v>
      </c>
      <c r="LK7" s="78">
        <v>1</v>
      </c>
      <c r="LL7" s="78">
        <v>1</v>
      </c>
      <c r="LM7" s="78">
        <v>1</v>
      </c>
      <c r="LN7" s="78">
        <v>2016</v>
      </c>
      <c r="LO7" s="78" t="s">
        <v>440</v>
      </c>
      <c r="LP7" s="78" t="s">
        <v>440</v>
      </c>
      <c r="LQ7" s="78">
        <v>1</v>
      </c>
      <c r="LR7" s="78">
        <v>2016</v>
      </c>
      <c r="LS7" s="78" t="s">
        <v>440</v>
      </c>
      <c r="LT7" s="78">
        <v>1</v>
      </c>
      <c r="LU7" s="78">
        <v>2016</v>
      </c>
      <c r="LV7" s="78" t="s">
        <v>440</v>
      </c>
      <c r="LW7" s="78">
        <v>1</v>
      </c>
      <c r="LX7" s="78">
        <v>2016</v>
      </c>
      <c r="LY7" s="78" t="s">
        <v>440</v>
      </c>
      <c r="LZ7" s="78" t="s">
        <v>440</v>
      </c>
      <c r="MA7" s="78">
        <v>1</v>
      </c>
      <c r="MB7" s="78">
        <v>2016</v>
      </c>
      <c r="MC7" s="78" t="s">
        <v>440</v>
      </c>
      <c r="MD7" s="78">
        <v>1</v>
      </c>
      <c r="ME7" s="78">
        <v>2016</v>
      </c>
      <c r="MF7" s="78">
        <v>6.8999999999999997E-4</v>
      </c>
      <c r="MG7" s="78">
        <v>4.7999999999999996E-3</v>
      </c>
      <c r="MH7" s="78" t="s">
        <v>442</v>
      </c>
      <c r="MI7" s="78">
        <v>2016</v>
      </c>
      <c r="MJ7" s="78">
        <v>7.0000000000000001E-3</v>
      </c>
      <c r="MK7" s="78">
        <v>1</v>
      </c>
      <c r="ML7" s="78">
        <v>2016</v>
      </c>
      <c r="MM7" s="78" t="s">
        <v>440</v>
      </c>
      <c r="MN7" s="78">
        <v>1</v>
      </c>
      <c r="MO7" s="78">
        <v>2016</v>
      </c>
      <c r="MP7" s="78">
        <v>5.0000000000000001E-3</v>
      </c>
      <c r="MQ7" s="78">
        <v>1</v>
      </c>
      <c r="MR7" s="78">
        <v>2016</v>
      </c>
      <c r="MS7" s="78">
        <v>7.0833333333333349E-4</v>
      </c>
      <c r="MT7" s="78">
        <v>2016</v>
      </c>
      <c r="MU7" s="78" t="s">
        <v>440</v>
      </c>
      <c r="MV7" s="78" t="s">
        <v>440</v>
      </c>
      <c r="MW7" s="78">
        <v>1</v>
      </c>
      <c r="MX7" s="78">
        <v>2016</v>
      </c>
      <c r="MY7" s="78" t="s">
        <v>440</v>
      </c>
      <c r="MZ7" s="78" t="s">
        <v>440</v>
      </c>
      <c r="NA7" s="78">
        <v>1</v>
      </c>
      <c r="NB7" s="78">
        <v>2016</v>
      </c>
      <c r="NC7" s="78" t="s">
        <v>440</v>
      </c>
      <c r="ND7" s="78">
        <v>1</v>
      </c>
      <c r="NE7" s="78">
        <v>2016</v>
      </c>
      <c r="NF7" s="78">
        <v>0.2</v>
      </c>
      <c r="NG7" s="78">
        <v>1</v>
      </c>
      <c r="NH7" s="78">
        <v>2016</v>
      </c>
      <c r="NI7" s="78" t="s">
        <v>440</v>
      </c>
      <c r="NJ7" s="78">
        <v>1</v>
      </c>
      <c r="NK7" s="78">
        <v>2016</v>
      </c>
      <c r="NL7" s="78" t="s">
        <v>440</v>
      </c>
      <c r="NM7" s="78">
        <v>1</v>
      </c>
      <c r="NN7" s="78">
        <v>2016</v>
      </c>
      <c r="NO7" s="78"/>
      <c r="NP7" s="78"/>
      <c r="NQ7" s="78"/>
      <c r="NR7" s="78">
        <v>6</v>
      </c>
      <c r="NS7" s="78">
        <v>1</v>
      </c>
      <c r="NT7" s="78">
        <v>2016</v>
      </c>
      <c r="NU7" s="78"/>
      <c r="NV7" s="78"/>
      <c r="NW7" s="78"/>
      <c r="NX7" s="78"/>
      <c r="NY7" s="78"/>
      <c r="NZ7" s="78"/>
      <c r="OA7" s="78"/>
      <c r="OB7" s="78"/>
      <c r="OC7" s="78">
        <v>2.8E-3</v>
      </c>
      <c r="OD7" s="78">
        <v>1</v>
      </c>
      <c r="OE7" s="78">
        <v>2016</v>
      </c>
      <c r="OF7" s="78"/>
      <c r="OG7" s="78"/>
      <c r="OH7" s="78"/>
      <c r="OI7" s="78"/>
      <c r="OJ7" s="78"/>
      <c r="OK7" s="78"/>
      <c r="OL7" s="78"/>
      <c r="OM7" s="78"/>
      <c r="ON7" s="78"/>
      <c r="OO7" s="78"/>
      <c r="OP7" s="78"/>
      <c r="OQ7" s="78"/>
      <c r="OR7" s="78"/>
      <c r="OS7" s="78"/>
      <c r="OT7" s="78"/>
      <c r="OU7" s="78"/>
      <c r="OV7" s="78"/>
      <c r="OW7" s="78"/>
      <c r="OX7" s="78"/>
      <c r="OY7" s="78"/>
      <c r="OZ7" s="78"/>
      <c r="PA7" s="78"/>
      <c r="PB7" s="78" t="s">
        <v>440</v>
      </c>
      <c r="PC7" s="78">
        <v>1</v>
      </c>
      <c r="PD7" s="78">
        <v>2016</v>
      </c>
      <c r="PE7" s="78"/>
      <c r="PF7" s="78"/>
      <c r="PG7" s="78"/>
      <c r="PH7" s="78"/>
      <c r="PI7" s="78">
        <v>2.5000000000000001E-2</v>
      </c>
      <c r="PJ7" s="78" t="s">
        <v>442</v>
      </c>
      <c r="PK7" s="78">
        <v>2016</v>
      </c>
      <c r="PL7" s="78"/>
      <c r="PM7" s="78"/>
      <c r="PN7" s="78"/>
      <c r="PO7" s="78"/>
      <c r="PP7" s="78"/>
      <c r="PQ7" s="78"/>
      <c r="PR7" s="78"/>
      <c r="PS7" s="78"/>
      <c r="PT7" s="78" t="s">
        <v>440</v>
      </c>
      <c r="PU7" s="78">
        <v>1</v>
      </c>
      <c r="PV7" s="78">
        <v>2016</v>
      </c>
      <c r="PW7" s="78" t="s">
        <v>440</v>
      </c>
      <c r="PX7" s="78">
        <v>1</v>
      </c>
      <c r="PY7" s="78">
        <v>2016</v>
      </c>
      <c r="PZ7" s="78" t="s">
        <v>440</v>
      </c>
      <c r="QA7" s="78">
        <v>1</v>
      </c>
      <c r="QB7" s="78">
        <v>2016</v>
      </c>
      <c r="QC7" s="78" t="s">
        <v>440</v>
      </c>
      <c r="QD7" s="78">
        <v>1</v>
      </c>
      <c r="QE7" s="78">
        <v>2016</v>
      </c>
      <c r="QF7" s="78" t="s">
        <v>440</v>
      </c>
      <c r="QG7" s="78">
        <v>1</v>
      </c>
      <c r="QH7" s="78">
        <v>2016</v>
      </c>
      <c r="QI7" s="78" t="s">
        <v>440</v>
      </c>
      <c r="QJ7" s="78">
        <v>1</v>
      </c>
      <c r="QK7" s="78">
        <v>2016</v>
      </c>
      <c r="QL7" s="78">
        <v>2011</v>
      </c>
      <c r="QM7" s="78">
        <v>2016</v>
      </c>
      <c r="QN7" s="78" t="s">
        <v>443</v>
      </c>
      <c r="QO7" s="78"/>
      <c r="QP7" s="78"/>
      <c r="QQ7" s="78">
        <v>2011</v>
      </c>
      <c r="QR7" s="78">
        <v>2016</v>
      </c>
      <c r="QS7" s="78" t="s">
        <v>444</v>
      </c>
      <c r="QT7" s="78"/>
      <c r="QU7" s="78"/>
      <c r="QV7" s="93"/>
      <c r="QW7" s="94" t="s">
        <v>445</v>
      </c>
      <c r="QX7" s="122" t="s">
        <v>435</v>
      </c>
      <c r="QY7" s="96" t="s">
        <v>435</v>
      </c>
      <c r="QZ7" s="96" t="s">
        <v>435</v>
      </c>
    </row>
    <row r="8" spans="1:468" s="95" customFormat="1" ht="12.75">
      <c r="A8" s="78">
        <v>2</v>
      </c>
      <c r="B8" s="56" t="s">
        <v>458</v>
      </c>
      <c r="C8" s="56" t="s">
        <v>459</v>
      </c>
      <c r="D8" s="56" t="s">
        <v>430</v>
      </c>
      <c r="E8" s="56" t="s">
        <v>431</v>
      </c>
      <c r="F8" s="56" t="s">
        <v>460</v>
      </c>
      <c r="G8" s="57" t="s">
        <v>461</v>
      </c>
      <c r="H8" s="56">
        <v>6</v>
      </c>
      <c r="I8" s="56" t="s">
        <v>455</v>
      </c>
      <c r="J8" s="56" t="s">
        <v>747</v>
      </c>
      <c r="K8" s="56" t="s">
        <v>436</v>
      </c>
      <c r="L8" s="56" t="s">
        <v>437</v>
      </c>
      <c r="M8" s="56" t="s">
        <v>437</v>
      </c>
      <c r="N8" s="56" t="s">
        <v>436</v>
      </c>
      <c r="O8" s="56" t="s">
        <v>436</v>
      </c>
      <c r="P8" s="56" t="s">
        <v>436</v>
      </c>
      <c r="Q8" s="56" t="s">
        <v>436</v>
      </c>
      <c r="R8" s="56" t="s">
        <v>436</v>
      </c>
      <c r="S8" s="56" t="s">
        <v>436</v>
      </c>
      <c r="T8" s="56" t="s">
        <v>436</v>
      </c>
      <c r="U8" s="56" t="s">
        <v>437</v>
      </c>
      <c r="V8" s="78" t="s">
        <v>436</v>
      </c>
      <c r="W8" s="78" t="s">
        <v>436</v>
      </c>
      <c r="X8" s="78"/>
      <c r="Y8" s="78"/>
      <c r="Z8" s="78"/>
      <c r="AA8" s="78">
        <v>0.157</v>
      </c>
      <c r="AB8" s="78">
        <v>4</v>
      </c>
      <c r="AC8" s="78">
        <v>2016</v>
      </c>
      <c r="AD8" s="78" t="s">
        <v>436</v>
      </c>
      <c r="AE8" s="78" t="s">
        <v>436</v>
      </c>
      <c r="AF8" s="78" t="s">
        <v>436</v>
      </c>
      <c r="AG8" s="78" t="s">
        <v>436</v>
      </c>
      <c r="AH8" s="78" t="s">
        <v>436</v>
      </c>
      <c r="AI8" s="78"/>
      <c r="AJ8" s="78" t="s">
        <v>436</v>
      </c>
      <c r="AK8" s="78"/>
      <c r="AL8" s="78"/>
      <c r="AM8" s="78" t="s">
        <v>436</v>
      </c>
      <c r="AN8" s="78" t="s">
        <v>436</v>
      </c>
      <c r="AO8" s="78"/>
      <c r="AP8" s="78" t="s">
        <v>436</v>
      </c>
      <c r="AQ8" s="78" t="s">
        <v>436</v>
      </c>
      <c r="AR8" s="78"/>
      <c r="AS8" s="78">
        <v>2016</v>
      </c>
      <c r="AT8" s="78">
        <v>2016</v>
      </c>
      <c r="AU8" s="78">
        <v>4</v>
      </c>
      <c r="AV8" s="79">
        <v>1.5</v>
      </c>
      <c r="AW8" s="79">
        <v>2</v>
      </c>
      <c r="AX8" s="79">
        <v>2016</v>
      </c>
      <c r="AY8" s="79">
        <v>15</v>
      </c>
      <c r="AZ8" s="79">
        <v>1</v>
      </c>
      <c r="BA8" s="79">
        <v>2016</v>
      </c>
      <c r="BB8" s="79"/>
      <c r="BC8" s="79"/>
      <c r="BD8" s="79"/>
      <c r="BE8" s="79"/>
      <c r="BF8" s="79"/>
      <c r="BG8" s="79"/>
      <c r="BH8" s="79"/>
      <c r="BI8" s="79"/>
      <c r="BJ8" s="79" t="s">
        <v>436</v>
      </c>
      <c r="BK8" s="79"/>
      <c r="BL8" s="79">
        <v>6.7</v>
      </c>
      <c r="BM8" s="79" t="s">
        <v>438</v>
      </c>
      <c r="BN8" s="79">
        <v>2016</v>
      </c>
      <c r="BO8" s="79">
        <v>5.4</v>
      </c>
      <c r="BP8" s="79" t="s">
        <v>438</v>
      </c>
      <c r="BQ8" s="79">
        <v>2016</v>
      </c>
      <c r="BR8" s="79" t="s">
        <v>436</v>
      </c>
      <c r="BS8" s="79" t="s">
        <v>436</v>
      </c>
      <c r="BT8" s="79"/>
      <c r="BU8" s="79">
        <v>17.600000000000001</v>
      </c>
      <c r="BV8" s="79" t="s">
        <v>438</v>
      </c>
      <c r="BW8" s="79">
        <v>2016</v>
      </c>
      <c r="BX8" s="79"/>
      <c r="BY8" s="79"/>
      <c r="BZ8" s="79"/>
      <c r="CA8" s="79"/>
      <c r="CB8" s="79"/>
      <c r="CC8" s="79"/>
      <c r="CD8" s="79"/>
      <c r="CE8" s="79"/>
      <c r="CF8" s="79"/>
      <c r="CG8" s="79">
        <v>6227</v>
      </c>
      <c r="CH8" s="79" t="s">
        <v>438</v>
      </c>
      <c r="CI8" s="79">
        <v>2016</v>
      </c>
      <c r="CJ8" s="79" t="s">
        <v>436</v>
      </c>
      <c r="CK8" s="79" t="s">
        <v>436</v>
      </c>
      <c r="CL8" s="79"/>
      <c r="CM8" s="79">
        <v>1060.5</v>
      </c>
      <c r="CN8" s="79" t="s">
        <v>438</v>
      </c>
      <c r="CO8" s="79">
        <v>2016</v>
      </c>
      <c r="CP8" s="79">
        <v>893.9</v>
      </c>
      <c r="CQ8" s="79" t="s">
        <v>438</v>
      </c>
      <c r="CR8" s="79">
        <v>2016</v>
      </c>
      <c r="CS8" s="79" t="s">
        <v>436</v>
      </c>
      <c r="CT8" s="79" t="s">
        <v>436</v>
      </c>
      <c r="CU8" s="79"/>
      <c r="CV8" s="79" t="s">
        <v>436</v>
      </c>
      <c r="CW8" s="79" t="s">
        <v>436</v>
      </c>
      <c r="CX8" s="79"/>
      <c r="CY8" s="79">
        <v>209.6</v>
      </c>
      <c r="CZ8" s="79">
        <v>2</v>
      </c>
      <c r="DA8" s="79">
        <v>2016</v>
      </c>
      <c r="DB8" s="79" t="s">
        <v>462</v>
      </c>
      <c r="DC8" s="79" t="s">
        <v>438</v>
      </c>
      <c r="DD8" s="79">
        <v>2016</v>
      </c>
      <c r="DE8" s="79" t="s">
        <v>436</v>
      </c>
      <c r="DF8" s="79" t="s">
        <v>436</v>
      </c>
      <c r="DG8" s="79"/>
      <c r="DH8" s="79">
        <v>1.5109999999999999</v>
      </c>
      <c r="DI8" s="79" t="s">
        <v>438</v>
      </c>
      <c r="DJ8" s="79">
        <v>2016</v>
      </c>
      <c r="DK8" s="79">
        <v>4.2</v>
      </c>
      <c r="DL8" s="79" t="s">
        <v>438</v>
      </c>
      <c r="DM8" s="79">
        <v>2016</v>
      </c>
      <c r="DN8" s="79">
        <v>2.2999999999999998</v>
      </c>
      <c r="DO8" s="79">
        <v>2</v>
      </c>
      <c r="DP8" s="79">
        <v>2016</v>
      </c>
      <c r="DQ8" s="79">
        <v>1.92</v>
      </c>
      <c r="DR8" s="79" t="s">
        <v>438</v>
      </c>
      <c r="DS8" s="79">
        <v>2016</v>
      </c>
      <c r="DT8" s="79">
        <v>8.4</v>
      </c>
      <c r="DU8" s="79" t="s">
        <v>438</v>
      </c>
      <c r="DV8" s="79">
        <v>2016</v>
      </c>
      <c r="DW8" s="79">
        <v>1.3320000000000001</v>
      </c>
      <c r="DX8" s="79" t="s">
        <v>438</v>
      </c>
      <c r="DY8" s="79">
        <v>2016</v>
      </c>
      <c r="DZ8" s="79">
        <v>1.95</v>
      </c>
      <c r="EA8" s="79" t="s">
        <v>438</v>
      </c>
      <c r="EB8" s="79">
        <v>2016</v>
      </c>
      <c r="EC8" s="79"/>
      <c r="ED8" s="79"/>
      <c r="EE8" s="79"/>
      <c r="EF8" s="79"/>
      <c r="EG8" s="79"/>
      <c r="EH8" s="79"/>
      <c r="EI8" s="79"/>
      <c r="EJ8" s="79"/>
      <c r="EK8" s="79"/>
      <c r="EL8" s="79"/>
      <c r="EM8" s="79"/>
      <c r="EN8" s="78">
        <v>2016</v>
      </c>
      <c r="EO8" s="78">
        <v>2016</v>
      </c>
      <c r="EP8" s="78" t="s">
        <v>438</v>
      </c>
      <c r="EQ8" s="78" t="s">
        <v>436</v>
      </c>
      <c r="ER8" s="78" t="s">
        <v>436</v>
      </c>
      <c r="ES8" s="78"/>
      <c r="ET8" s="78"/>
      <c r="EU8" s="78">
        <v>1</v>
      </c>
      <c r="EV8" s="78">
        <v>2015</v>
      </c>
      <c r="EW8" s="78" t="s">
        <v>436</v>
      </c>
      <c r="EX8" s="78" t="s">
        <v>436</v>
      </c>
      <c r="EY8" s="78"/>
      <c r="EZ8" s="78" t="s">
        <v>436</v>
      </c>
      <c r="FA8" s="78" t="s">
        <v>436</v>
      </c>
      <c r="FB8" s="78"/>
      <c r="FC8" s="78">
        <v>0.04</v>
      </c>
      <c r="FD8" s="78" t="s">
        <v>438</v>
      </c>
      <c r="FE8" s="78">
        <v>2016</v>
      </c>
      <c r="FF8" s="78">
        <v>0.05</v>
      </c>
      <c r="FG8" s="78">
        <v>2</v>
      </c>
      <c r="FH8" s="78">
        <v>2016</v>
      </c>
      <c r="FI8" s="78">
        <v>0.81699999999999995</v>
      </c>
      <c r="FJ8" s="78">
        <v>2</v>
      </c>
      <c r="FK8" s="78">
        <v>2016</v>
      </c>
      <c r="FL8" s="78"/>
      <c r="FM8" s="78" t="s">
        <v>438</v>
      </c>
      <c r="FN8" s="78">
        <v>2015</v>
      </c>
      <c r="FO8" s="78" t="s">
        <v>436</v>
      </c>
      <c r="FP8" s="78" t="s">
        <v>436</v>
      </c>
      <c r="FQ8" s="78"/>
      <c r="FR8" s="78" t="s">
        <v>436</v>
      </c>
      <c r="FS8" s="78" t="s">
        <v>436</v>
      </c>
      <c r="FT8" s="78"/>
      <c r="FU8" s="78" t="s">
        <v>436</v>
      </c>
      <c r="FV8" s="78" t="s">
        <v>436</v>
      </c>
      <c r="FW8" s="78"/>
      <c r="FX8" s="78" t="s">
        <v>436</v>
      </c>
      <c r="FY8" s="78" t="s">
        <v>436</v>
      </c>
      <c r="FZ8" s="78"/>
      <c r="GA8" s="78" t="s">
        <v>436</v>
      </c>
      <c r="GB8" s="78" t="s">
        <v>436</v>
      </c>
      <c r="GC8" s="78"/>
      <c r="GD8" s="78" t="s">
        <v>436</v>
      </c>
      <c r="GE8" s="78" t="s">
        <v>436</v>
      </c>
      <c r="GF8" s="78"/>
      <c r="GG8" s="78" t="s">
        <v>436</v>
      </c>
      <c r="GH8" s="78" t="s">
        <v>436</v>
      </c>
      <c r="GI8" s="78"/>
      <c r="GJ8" s="78" t="s">
        <v>436</v>
      </c>
      <c r="GK8" s="78" t="s">
        <v>436</v>
      </c>
      <c r="GL8" s="78"/>
      <c r="GM8" s="78">
        <v>0.29899999999999999</v>
      </c>
      <c r="GN8" s="78" t="s">
        <v>438</v>
      </c>
      <c r="GO8" s="78">
        <v>2016</v>
      </c>
      <c r="GP8" s="78" t="s">
        <v>436</v>
      </c>
      <c r="GQ8" s="78" t="s">
        <v>436</v>
      </c>
      <c r="GR8" s="78"/>
      <c r="GS8" s="78" t="s">
        <v>436</v>
      </c>
      <c r="GT8" s="78" t="s">
        <v>436</v>
      </c>
      <c r="GU8" s="78"/>
      <c r="GV8" s="78" t="s">
        <v>436</v>
      </c>
      <c r="GW8" s="78" t="s">
        <v>436</v>
      </c>
      <c r="GX8" s="78"/>
      <c r="GY8" s="78" t="s">
        <v>436</v>
      </c>
      <c r="GZ8" s="78" t="s">
        <v>436</v>
      </c>
      <c r="HA8" s="78"/>
      <c r="HB8" s="78" t="s">
        <v>436</v>
      </c>
      <c r="HC8" s="78" t="s">
        <v>436</v>
      </c>
      <c r="HD8" s="78"/>
      <c r="HE8" s="78" t="s">
        <v>436</v>
      </c>
      <c r="HF8" s="78" t="s">
        <v>436</v>
      </c>
      <c r="HG8" s="78"/>
      <c r="HH8" s="78"/>
      <c r="HI8" s="78"/>
      <c r="HJ8" s="78">
        <v>2015</v>
      </c>
      <c r="HK8" s="78">
        <v>2016</v>
      </c>
      <c r="HL8" s="78" t="s">
        <v>438</v>
      </c>
      <c r="HM8" s="78">
        <v>2015</v>
      </c>
      <c r="HN8" s="78">
        <v>2016</v>
      </c>
      <c r="HO8" s="78">
        <v>4</v>
      </c>
      <c r="HP8" s="78" t="s">
        <v>463</v>
      </c>
      <c r="HQ8" s="78"/>
      <c r="HR8" s="78"/>
      <c r="HS8" s="78" t="s">
        <v>436</v>
      </c>
      <c r="HT8" s="78" t="s">
        <v>436</v>
      </c>
      <c r="HU8" s="78" t="s">
        <v>436</v>
      </c>
      <c r="HV8" s="78"/>
      <c r="HW8" s="78" t="s">
        <v>436</v>
      </c>
      <c r="HX8" s="78" t="s">
        <v>436</v>
      </c>
      <c r="HY8" s="78" t="s">
        <v>436</v>
      </c>
      <c r="HZ8" s="78"/>
      <c r="IA8" s="78" t="s">
        <v>436</v>
      </c>
      <c r="IB8" s="78" t="s">
        <v>436</v>
      </c>
      <c r="IC8" s="78" t="s">
        <v>436</v>
      </c>
      <c r="ID8" s="78"/>
      <c r="IE8" s="78" t="s">
        <v>436</v>
      </c>
      <c r="IF8" s="78" t="s">
        <v>436</v>
      </c>
      <c r="IG8" s="78" t="s">
        <v>436</v>
      </c>
      <c r="IH8" s="78"/>
      <c r="II8" s="78"/>
      <c r="IJ8" s="78"/>
      <c r="IK8" s="78"/>
      <c r="IL8" s="78" t="s">
        <v>436</v>
      </c>
      <c r="IM8" s="78" t="s">
        <v>436</v>
      </c>
      <c r="IN8" s="78"/>
      <c r="IO8" s="78">
        <v>33.979999999999997</v>
      </c>
      <c r="IP8" s="78">
        <v>69.599999999999994</v>
      </c>
      <c r="IQ8" s="78" t="s">
        <v>442</v>
      </c>
      <c r="IR8" s="78">
        <v>2016</v>
      </c>
      <c r="IS8" s="78" t="s">
        <v>436</v>
      </c>
      <c r="IT8" s="78" t="s">
        <v>436</v>
      </c>
      <c r="IU8" s="78" t="s">
        <v>436</v>
      </c>
      <c r="IV8" s="78"/>
      <c r="IW8" s="78" t="s">
        <v>436</v>
      </c>
      <c r="IX8" s="78" t="s">
        <v>436</v>
      </c>
      <c r="IY8" s="78" t="s">
        <v>436</v>
      </c>
      <c r="IZ8" s="78"/>
      <c r="JA8" s="78" t="s">
        <v>436</v>
      </c>
      <c r="JB8" s="78" t="s">
        <v>436</v>
      </c>
      <c r="JC8" s="78" t="s">
        <v>436</v>
      </c>
      <c r="JD8" s="78"/>
      <c r="JE8" s="78" t="s">
        <v>436</v>
      </c>
      <c r="JF8" s="78" t="s">
        <v>436</v>
      </c>
      <c r="JG8" s="78"/>
      <c r="JH8" s="78" t="s">
        <v>436</v>
      </c>
      <c r="JI8" s="78" t="s">
        <v>436</v>
      </c>
      <c r="JJ8" s="78"/>
      <c r="JK8" s="78" t="s">
        <v>436</v>
      </c>
      <c r="JL8" s="78" t="s">
        <v>436</v>
      </c>
      <c r="JM8" s="78"/>
      <c r="JN8" s="78" t="s">
        <v>436</v>
      </c>
      <c r="JO8" s="78" t="s">
        <v>436</v>
      </c>
      <c r="JP8" s="78" t="s">
        <v>436</v>
      </c>
      <c r="JQ8" s="78"/>
      <c r="JR8" s="78" t="s">
        <v>436</v>
      </c>
      <c r="JS8" s="78" t="s">
        <v>436</v>
      </c>
      <c r="JT8" s="78" t="s">
        <v>436</v>
      </c>
      <c r="JU8" s="78"/>
      <c r="JV8" s="78"/>
      <c r="JW8" s="78"/>
      <c r="JX8" s="78"/>
      <c r="JY8" s="78" t="s">
        <v>436</v>
      </c>
      <c r="JZ8" s="78" t="s">
        <v>436</v>
      </c>
      <c r="KA8" s="78" t="s">
        <v>436</v>
      </c>
      <c r="KB8" s="78"/>
      <c r="KC8" s="78"/>
      <c r="KD8" s="78"/>
      <c r="KE8" s="78"/>
      <c r="KF8" s="78" t="s">
        <v>436</v>
      </c>
      <c r="KG8" s="78" t="s">
        <v>436</v>
      </c>
      <c r="KH8" s="78"/>
      <c r="KI8" s="78"/>
      <c r="KJ8" s="78"/>
      <c r="KK8" s="78"/>
      <c r="KL8" s="78" t="s">
        <v>436</v>
      </c>
      <c r="KM8" s="78" t="s">
        <v>436</v>
      </c>
      <c r="KN8" s="78"/>
      <c r="KO8" s="78" t="s">
        <v>436</v>
      </c>
      <c r="KP8" s="78" t="s">
        <v>436</v>
      </c>
      <c r="KQ8" s="78" t="s">
        <v>436</v>
      </c>
      <c r="KR8" s="78"/>
      <c r="KS8" s="78" t="s">
        <v>436</v>
      </c>
      <c r="KT8" s="78" t="s">
        <v>436</v>
      </c>
      <c r="KU8" s="78" t="s">
        <v>436</v>
      </c>
      <c r="KV8" s="78"/>
      <c r="KW8" s="78">
        <v>160.69999999999999</v>
      </c>
      <c r="KX8" s="78">
        <v>511</v>
      </c>
      <c r="KY8" s="78" t="s">
        <v>442</v>
      </c>
      <c r="KZ8" s="78">
        <v>2016</v>
      </c>
      <c r="LA8" s="78"/>
      <c r="LB8" s="78"/>
      <c r="LC8" s="78"/>
      <c r="LD8" s="78">
        <v>1.87</v>
      </c>
      <c r="LE8" s="78" t="s">
        <v>442</v>
      </c>
      <c r="LF8" s="78">
        <v>2016</v>
      </c>
      <c r="LG8" s="78" t="s">
        <v>436</v>
      </c>
      <c r="LH8" s="78"/>
      <c r="LI8" s="78" t="s">
        <v>436</v>
      </c>
      <c r="LJ8" s="78"/>
      <c r="LK8" s="78">
        <v>28</v>
      </c>
      <c r="LL8" s="78">
        <v>79</v>
      </c>
      <c r="LM8" s="78" t="s">
        <v>442</v>
      </c>
      <c r="LN8" s="78">
        <v>2016</v>
      </c>
      <c r="LO8" s="78" t="s">
        <v>436</v>
      </c>
      <c r="LP8" s="78" t="s">
        <v>436</v>
      </c>
      <c r="LQ8" s="78" t="s">
        <v>436</v>
      </c>
      <c r="LR8" s="78"/>
      <c r="LS8" s="78" t="s">
        <v>436</v>
      </c>
      <c r="LT8" s="78" t="s">
        <v>436</v>
      </c>
      <c r="LU8" s="78"/>
      <c r="LV8" s="78" t="s">
        <v>436</v>
      </c>
      <c r="LW8" s="78" t="s">
        <v>436</v>
      </c>
      <c r="LX8" s="78"/>
      <c r="LY8" s="78" t="s">
        <v>436</v>
      </c>
      <c r="LZ8" s="78" t="s">
        <v>436</v>
      </c>
      <c r="MA8" s="78" t="s">
        <v>436</v>
      </c>
      <c r="MB8" s="78"/>
      <c r="MC8" s="78"/>
      <c r="MD8" s="78"/>
      <c r="ME8" s="78"/>
      <c r="MF8" s="78">
        <v>2.9999999999999997E-4</v>
      </c>
      <c r="MG8" s="78">
        <v>1.8E-3</v>
      </c>
      <c r="MH8" s="78" t="s">
        <v>442</v>
      </c>
      <c r="MI8" s="78">
        <v>2016</v>
      </c>
      <c r="MJ8" s="78" t="s">
        <v>440</v>
      </c>
      <c r="MK8" s="78">
        <v>1</v>
      </c>
      <c r="ML8" s="78">
        <v>2016</v>
      </c>
      <c r="MM8" s="78" t="s">
        <v>440</v>
      </c>
      <c r="MN8" s="78">
        <v>1</v>
      </c>
      <c r="MO8" s="78">
        <v>2016</v>
      </c>
      <c r="MP8" s="78" t="s">
        <v>440</v>
      </c>
      <c r="MQ8" s="78">
        <v>1</v>
      </c>
      <c r="MR8" s="78">
        <v>2016</v>
      </c>
      <c r="MS8" s="78" t="s">
        <v>440</v>
      </c>
      <c r="MT8" s="78">
        <v>2016</v>
      </c>
      <c r="MU8" s="78" t="s">
        <v>436</v>
      </c>
      <c r="MV8" s="78" t="s">
        <v>436</v>
      </c>
      <c r="MW8" s="78" t="s">
        <v>436</v>
      </c>
      <c r="MX8" s="78"/>
      <c r="MY8" s="78" t="s">
        <v>436</v>
      </c>
      <c r="MZ8" s="78" t="s">
        <v>436</v>
      </c>
      <c r="NA8" s="78" t="s">
        <v>436</v>
      </c>
      <c r="NB8" s="78"/>
      <c r="NC8" s="78" t="s">
        <v>436</v>
      </c>
      <c r="ND8" s="78" t="s">
        <v>436</v>
      </c>
      <c r="NE8" s="78"/>
      <c r="NF8" s="78" t="s">
        <v>436</v>
      </c>
      <c r="NG8" s="78" t="s">
        <v>436</v>
      </c>
      <c r="NH8" s="78"/>
      <c r="NI8" s="78" t="s">
        <v>436</v>
      </c>
      <c r="NJ8" s="78" t="s">
        <v>436</v>
      </c>
      <c r="NK8" s="78"/>
      <c r="NL8" s="78"/>
      <c r="NM8" s="78"/>
      <c r="NN8" s="78"/>
      <c r="NO8" s="78"/>
      <c r="NP8" s="78"/>
      <c r="NQ8" s="78"/>
      <c r="NR8" s="78"/>
      <c r="NS8" s="78"/>
      <c r="NT8" s="78"/>
      <c r="NU8" s="78"/>
      <c r="NV8" s="78"/>
      <c r="NW8" s="78"/>
      <c r="NX8" s="78"/>
      <c r="NY8" s="78"/>
      <c r="NZ8" s="78"/>
      <c r="OA8" s="78"/>
      <c r="OB8" s="78"/>
      <c r="OC8" s="78"/>
      <c r="OD8" s="78"/>
      <c r="OE8" s="78"/>
      <c r="OF8" s="78"/>
      <c r="OG8" s="78"/>
      <c r="OH8" s="78"/>
      <c r="OI8" s="78"/>
      <c r="OJ8" s="78"/>
      <c r="OK8" s="78"/>
      <c r="OL8" s="78"/>
      <c r="OM8" s="78"/>
      <c r="ON8" s="78"/>
      <c r="OO8" s="78"/>
      <c r="OP8" s="78"/>
      <c r="OQ8" s="78"/>
      <c r="OR8" s="78"/>
      <c r="OS8" s="78"/>
      <c r="OT8" s="78"/>
      <c r="OU8" s="78"/>
      <c r="OV8" s="78"/>
      <c r="OW8" s="78"/>
      <c r="OX8" s="78"/>
      <c r="OY8" s="78"/>
      <c r="OZ8" s="78"/>
      <c r="PA8" s="78"/>
      <c r="PB8" s="78"/>
      <c r="PC8" s="78"/>
      <c r="PD8" s="78"/>
      <c r="PE8" s="78"/>
      <c r="PF8" s="78"/>
      <c r="PG8" s="78"/>
      <c r="PH8" s="78"/>
      <c r="PI8" s="78"/>
      <c r="PJ8" s="78"/>
      <c r="PK8" s="78"/>
      <c r="PL8" s="78"/>
      <c r="PM8" s="78"/>
      <c r="PN8" s="78"/>
      <c r="PO8" s="78"/>
      <c r="PP8" s="78"/>
      <c r="PQ8" s="78"/>
      <c r="PR8" s="78"/>
      <c r="PS8" s="78"/>
      <c r="PT8" s="78" t="s">
        <v>436</v>
      </c>
      <c r="PU8" s="78" t="s">
        <v>436</v>
      </c>
      <c r="PV8" s="78"/>
      <c r="PW8" s="78" t="s">
        <v>436</v>
      </c>
      <c r="PX8" s="78" t="s">
        <v>436</v>
      </c>
      <c r="PY8" s="78"/>
      <c r="PZ8" s="78" t="s">
        <v>436</v>
      </c>
      <c r="QA8" s="78" t="s">
        <v>436</v>
      </c>
      <c r="QB8" s="78"/>
      <c r="QC8" s="78" t="s">
        <v>436</v>
      </c>
      <c r="QD8" s="78" t="s">
        <v>436</v>
      </c>
      <c r="QE8" s="78"/>
      <c r="QF8" s="78" t="s">
        <v>436</v>
      </c>
      <c r="QG8" s="78" t="s">
        <v>436</v>
      </c>
      <c r="QH8" s="78"/>
      <c r="QI8" s="78" t="s">
        <v>436</v>
      </c>
      <c r="QJ8" s="78" t="s">
        <v>436</v>
      </c>
      <c r="QK8" s="78"/>
      <c r="QL8" s="78">
        <v>2016</v>
      </c>
      <c r="QM8" s="78">
        <v>2016</v>
      </c>
      <c r="QN8" s="78" t="s">
        <v>443</v>
      </c>
      <c r="QO8" s="78"/>
      <c r="QP8" s="78"/>
      <c r="QQ8" s="78">
        <v>2015</v>
      </c>
      <c r="QR8" s="78">
        <v>2016</v>
      </c>
      <c r="QS8" s="78" t="s">
        <v>444</v>
      </c>
      <c r="QT8" s="78"/>
      <c r="QU8" s="78"/>
      <c r="QV8" s="93"/>
      <c r="QW8" s="94" t="s">
        <v>445</v>
      </c>
      <c r="QX8" s="122" t="s">
        <v>435</v>
      </c>
      <c r="QY8" s="96" t="s">
        <v>435</v>
      </c>
      <c r="QZ8" s="96" t="s">
        <v>435</v>
      </c>
    </row>
    <row r="9" spans="1:468" s="95" customFormat="1" ht="12.75">
      <c r="A9" s="78">
        <v>3</v>
      </c>
      <c r="B9" s="56" t="s">
        <v>464</v>
      </c>
      <c r="C9" s="56" t="s">
        <v>465</v>
      </c>
      <c r="D9" s="56" t="s">
        <v>430</v>
      </c>
      <c r="E9" s="56" t="s">
        <v>431</v>
      </c>
      <c r="F9" s="56" t="s">
        <v>466</v>
      </c>
      <c r="G9" s="57" t="s">
        <v>467</v>
      </c>
      <c r="H9" s="56">
        <v>5</v>
      </c>
      <c r="I9" s="56" t="s">
        <v>455</v>
      </c>
      <c r="J9" s="56" t="s">
        <v>747</v>
      </c>
      <c r="K9" s="56" t="s">
        <v>436</v>
      </c>
      <c r="L9" s="56" t="s">
        <v>437</v>
      </c>
      <c r="M9" s="56" t="s">
        <v>437</v>
      </c>
      <c r="N9" s="56" t="s">
        <v>436</v>
      </c>
      <c r="O9" s="56" t="s">
        <v>436</v>
      </c>
      <c r="P9" s="56" t="s">
        <v>436</v>
      </c>
      <c r="Q9" s="56" t="s">
        <v>436</v>
      </c>
      <c r="R9" s="56" t="s">
        <v>436</v>
      </c>
      <c r="S9" s="56" t="s">
        <v>436</v>
      </c>
      <c r="T9" s="56" t="s">
        <v>436</v>
      </c>
      <c r="U9" s="56" t="s">
        <v>437</v>
      </c>
      <c r="V9" s="78" t="s">
        <v>436</v>
      </c>
      <c r="W9" s="78" t="s">
        <v>436</v>
      </c>
      <c r="X9" s="78"/>
      <c r="Y9" s="78"/>
      <c r="Z9" s="78"/>
      <c r="AA9" s="78">
        <v>0.55500000000000005</v>
      </c>
      <c r="AB9" s="78">
        <v>2</v>
      </c>
      <c r="AC9" s="78">
        <v>2016</v>
      </c>
      <c r="AD9" s="78" t="s">
        <v>436</v>
      </c>
      <c r="AE9" s="78" t="s">
        <v>436</v>
      </c>
      <c r="AF9" s="78" t="s">
        <v>436</v>
      </c>
      <c r="AG9" s="78" t="s">
        <v>436</v>
      </c>
      <c r="AH9" s="78" t="s">
        <v>436</v>
      </c>
      <c r="AI9" s="78"/>
      <c r="AJ9" s="78" t="s">
        <v>436</v>
      </c>
      <c r="AK9" s="78"/>
      <c r="AL9" s="78"/>
      <c r="AM9" s="78" t="s">
        <v>436</v>
      </c>
      <c r="AN9" s="78" t="s">
        <v>436</v>
      </c>
      <c r="AO9" s="78"/>
      <c r="AP9" s="78" t="s">
        <v>436</v>
      </c>
      <c r="AQ9" s="78" t="s">
        <v>436</v>
      </c>
      <c r="AR9" s="78"/>
      <c r="AS9" s="78">
        <v>2016</v>
      </c>
      <c r="AT9" s="78">
        <v>2016</v>
      </c>
      <c r="AU9" s="78">
        <v>2</v>
      </c>
      <c r="AV9" s="79">
        <v>1.83</v>
      </c>
      <c r="AW9" s="79">
        <v>2</v>
      </c>
      <c r="AX9" s="79">
        <v>2016</v>
      </c>
      <c r="AY9" s="79">
        <v>11</v>
      </c>
      <c r="AZ9" s="79">
        <v>1</v>
      </c>
      <c r="BA9" s="79">
        <v>2016</v>
      </c>
      <c r="BB9" s="79"/>
      <c r="BC9" s="79"/>
      <c r="BD9" s="79"/>
      <c r="BE9" s="79"/>
      <c r="BF9" s="79"/>
      <c r="BG9" s="79"/>
      <c r="BH9" s="79"/>
      <c r="BI9" s="79"/>
      <c r="BJ9" s="79" t="s">
        <v>436</v>
      </c>
      <c r="BK9" s="79"/>
      <c r="BL9" s="79">
        <v>11</v>
      </c>
      <c r="BM9" s="79">
        <v>1</v>
      </c>
      <c r="BN9" s="79">
        <v>2016</v>
      </c>
      <c r="BO9" s="79">
        <v>1.4</v>
      </c>
      <c r="BP9" s="79">
        <v>1</v>
      </c>
      <c r="BQ9" s="79">
        <v>2016</v>
      </c>
      <c r="BR9" s="79" t="s">
        <v>436</v>
      </c>
      <c r="BS9" s="79" t="s">
        <v>436</v>
      </c>
      <c r="BT9" s="79"/>
      <c r="BU9" s="79">
        <v>2.2000000000000002</v>
      </c>
      <c r="BV9" s="79">
        <v>1</v>
      </c>
      <c r="BW9" s="79">
        <v>2016</v>
      </c>
      <c r="BX9" s="79"/>
      <c r="BY9" s="79"/>
      <c r="BZ9" s="79"/>
      <c r="CA9" s="79" t="s">
        <v>436</v>
      </c>
      <c r="CB9" s="79" t="s">
        <v>436</v>
      </c>
      <c r="CC9" s="79"/>
      <c r="CD9" s="79"/>
      <c r="CE9" s="79"/>
      <c r="CF9" s="79"/>
      <c r="CG9" s="79">
        <v>846</v>
      </c>
      <c r="CH9" s="79" t="s">
        <v>438</v>
      </c>
      <c r="CI9" s="79">
        <v>2016</v>
      </c>
      <c r="CJ9" s="79" t="s">
        <v>436</v>
      </c>
      <c r="CK9" s="79" t="s">
        <v>436</v>
      </c>
      <c r="CL9" s="79"/>
      <c r="CM9" s="79"/>
      <c r="CN9" s="79"/>
      <c r="CO9" s="79"/>
      <c r="CP9" s="79"/>
      <c r="CQ9" s="79"/>
      <c r="CR9" s="79"/>
      <c r="CS9" s="79" t="s">
        <v>436</v>
      </c>
      <c r="CT9" s="79" t="s">
        <v>436</v>
      </c>
      <c r="CU9" s="79"/>
      <c r="CV9" s="79" t="s">
        <v>436</v>
      </c>
      <c r="CW9" s="79" t="s">
        <v>436</v>
      </c>
      <c r="CX9" s="79"/>
      <c r="CY9" s="79">
        <v>522.29999999999995</v>
      </c>
      <c r="CZ9" s="79" t="s">
        <v>438</v>
      </c>
      <c r="DA9" s="79">
        <v>2016</v>
      </c>
      <c r="DB9" s="79" t="s">
        <v>468</v>
      </c>
      <c r="DC9" s="79" t="s">
        <v>438</v>
      </c>
      <c r="DD9" s="79">
        <v>2016</v>
      </c>
      <c r="DE9" s="79" t="s">
        <v>436</v>
      </c>
      <c r="DF9" s="79" t="s">
        <v>436</v>
      </c>
      <c r="DG9" s="79"/>
      <c r="DH9" s="79">
        <v>0.36</v>
      </c>
      <c r="DI9" s="79">
        <v>1</v>
      </c>
      <c r="DJ9" s="79">
        <v>2016</v>
      </c>
      <c r="DK9" s="79">
        <v>0.4</v>
      </c>
      <c r="DL9" s="79">
        <v>1</v>
      </c>
      <c r="DM9" s="79">
        <v>2016</v>
      </c>
      <c r="DN9" s="79">
        <v>1.4</v>
      </c>
      <c r="DO9" s="79">
        <v>2</v>
      </c>
      <c r="DP9" s="79">
        <v>2016</v>
      </c>
      <c r="DQ9" s="79">
        <v>0.02</v>
      </c>
      <c r="DR9" s="79">
        <v>2</v>
      </c>
      <c r="DS9" s="79">
        <v>2016</v>
      </c>
      <c r="DT9" s="79">
        <v>1.9</v>
      </c>
      <c r="DU9" s="79">
        <v>2</v>
      </c>
      <c r="DV9" s="79">
        <v>2016</v>
      </c>
      <c r="DW9" s="79">
        <v>1.6E-2</v>
      </c>
      <c r="DX9" s="79">
        <v>1</v>
      </c>
      <c r="DY9" s="79">
        <v>2016</v>
      </c>
      <c r="DZ9" s="79">
        <v>7.0000000000000007E-2</v>
      </c>
      <c r="EA9" s="79">
        <v>1</v>
      </c>
      <c r="EB9" s="79">
        <v>2016</v>
      </c>
      <c r="EC9" s="79"/>
      <c r="ED9" s="79"/>
      <c r="EE9" s="79"/>
      <c r="EF9" s="79"/>
      <c r="EG9" s="79"/>
      <c r="EH9" s="79"/>
      <c r="EI9" s="79"/>
      <c r="EJ9" s="79"/>
      <c r="EK9" s="79"/>
      <c r="EL9" s="79"/>
      <c r="EM9" s="79"/>
      <c r="EN9" s="78">
        <v>2016</v>
      </c>
      <c r="EO9" s="78">
        <v>2016</v>
      </c>
      <c r="EP9" s="78" t="s">
        <v>438</v>
      </c>
      <c r="EQ9" s="78" t="s">
        <v>436</v>
      </c>
      <c r="ER9" s="78" t="s">
        <v>436</v>
      </c>
      <c r="ES9" s="78"/>
      <c r="ET9" s="78"/>
      <c r="EU9" s="78">
        <v>1</v>
      </c>
      <c r="EV9" s="78">
        <v>2014</v>
      </c>
      <c r="EW9" s="78" t="s">
        <v>436</v>
      </c>
      <c r="EX9" s="78" t="s">
        <v>436</v>
      </c>
      <c r="EY9" s="78"/>
      <c r="EZ9" s="78" t="s">
        <v>436</v>
      </c>
      <c r="FA9" s="78" t="s">
        <v>436</v>
      </c>
      <c r="FB9" s="78"/>
      <c r="FC9" s="78" t="s">
        <v>436</v>
      </c>
      <c r="FD9" s="78" t="s">
        <v>436</v>
      </c>
      <c r="FE9" s="78"/>
      <c r="FF9" s="78" t="s">
        <v>436</v>
      </c>
      <c r="FG9" s="78" t="s">
        <v>436</v>
      </c>
      <c r="FH9" s="78"/>
      <c r="FI9" s="78">
        <v>1.774</v>
      </c>
      <c r="FJ9" s="78" t="s">
        <v>438</v>
      </c>
      <c r="FK9" s="78">
        <v>2016</v>
      </c>
      <c r="FL9" s="78"/>
      <c r="FM9" s="78">
        <v>1</v>
      </c>
      <c r="FN9" s="78">
        <v>2015</v>
      </c>
      <c r="FO9" s="78" t="s">
        <v>436</v>
      </c>
      <c r="FP9" s="78" t="s">
        <v>436</v>
      </c>
      <c r="FQ9" s="78"/>
      <c r="FR9" s="78" t="s">
        <v>436</v>
      </c>
      <c r="FS9" s="78" t="s">
        <v>436</v>
      </c>
      <c r="FT9" s="78"/>
      <c r="FU9" s="78" t="s">
        <v>436</v>
      </c>
      <c r="FV9" s="78" t="s">
        <v>436</v>
      </c>
      <c r="FW9" s="78"/>
      <c r="FX9" s="78" t="s">
        <v>436</v>
      </c>
      <c r="FY9" s="78" t="s">
        <v>436</v>
      </c>
      <c r="FZ9" s="78"/>
      <c r="GA9" s="78" t="s">
        <v>436</v>
      </c>
      <c r="GB9" s="78" t="s">
        <v>436</v>
      </c>
      <c r="GC9" s="78"/>
      <c r="GD9" s="78" t="s">
        <v>436</v>
      </c>
      <c r="GE9" s="78" t="s">
        <v>436</v>
      </c>
      <c r="GF9" s="78"/>
      <c r="GG9" s="78" t="s">
        <v>436</v>
      </c>
      <c r="GH9" s="78" t="s">
        <v>436</v>
      </c>
      <c r="GI9" s="78"/>
      <c r="GJ9" s="78" t="s">
        <v>436</v>
      </c>
      <c r="GK9" s="78" t="s">
        <v>436</v>
      </c>
      <c r="GL9" s="78"/>
      <c r="GM9" s="78">
        <v>5.8000000000000003E-2</v>
      </c>
      <c r="GN9" s="78" t="s">
        <v>438</v>
      </c>
      <c r="GO9" s="78">
        <v>2016</v>
      </c>
      <c r="GP9" s="78" t="s">
        <v>436</v>
      </c>
      <c r="GQ9" s="78" t="s">
        <v>436</v>
      </c>
      <c r="GR9" s="78"/>
      <c r="GS9" s="78" t="s">
        <v>436</v>
      </c>
      <c r="GT9" s="78" t="s">
        <v>436</v>
      </c>
      <c r="GU9" s="78"/>
      <c r="GV9" s="78" t="s">
        <v>436</v>
      </c>
      <c r="GW9" s="78" t="s">
        <v>436</v>
      </c>
      <c r="GX9" s="78"/>
      <c r="GY9" s="78" t="s">
        <v>436</v>
      </c>
      <c r="GZ9" s="78" t="s">
        <v>436</v>
      </c>
      <c r="HA9" s="78"/>
      <c r="HB9" s="78" t="s">
        <v>436</v>
      </c>
      <c r="HC9" s="78" t="s">
        <v>436</v>
      </c>
      <c r="HD9" s="78"/>
      <c r="HE9" s="78" t="s">
        <v>436</v>
      </c>
      <c r="HF9" s="78" t="s">
        <v>436</v>
      </c>
      <c r="HG9" s="78"/>
      <c r="HH9" s="78"/>
      <c r="HI9" s="78"/>
      <c r="HJ9" s="78">
        <v>2014</v>
      </c>
      <c r="HK9" s="78">
        <v>2016</v>
      </c>
      <c r="HL9" s="78" t="s">
        <v>438</v>
      </c>
      <c r="HM9" s="78">
        <v>2014</v>
      </c>
      <c r="HN9" s="78">
        <v>2016</v>
      </c>
      <c r="HO9" s="78">
        <v>3</v>
      </c>
      <c r="HP9" s="78" t="s">
        <v>457</v>
      </c>
      <c r="HQ9" s="78"/>
      <c r="HR9" s="78"/>
      <c r="HS9" s="78" t="s">
        <v>436</v>
      </c>
      <c r="HT9" s="78" t="s">
        <v>436</v>
      </c>
      <c r="HU9" s="78" t="s">
        <v>436</v>
      </c>
      <c r="HV9" s="78"/>
      <c r="HW9" s="78" t="s">
        <v>436</v>
      </c>
      <c r="HX9" s="78" t="s">
        <v>436</v>
      </c>
      <c r="HY9" s="78" t="s">
        <v>436</v>
      </c>
      <c r="HZ9" s="78"/>
      <c r="IA9" s="78" t="s">
        <v>436</v>
      </c>
      <c r="IB9" s="78" t="s">
        <v>436</v>
      </c>
      <c r="IC9" s="78" t="s">
        <v>436</v>
      </c>
      <c r="ID9" s="78"/>
      <c r="IE9" s="78" t="s">
        <v>436</v>
      </c>
      <c r="IF9" s="78" t="s">
        <v>436</v>
      </c>
      <c r="IG9" s="78" t="s">
        <v>436</v>
      </c>
      <c r="IH9" s="78"/>
      <c r="II9" s="78"/>
      <c r="IJ9" s="78"/>
      <c r="IK9" s="78"/>
      <c r="IL9" s="78" t="s">
        <v>436</v>
      </c>
      <c r="IM9" s="78" t="s">
        <v>436</v>
      </c>
      <c r="IN9" s="78"/>
      <c r="IO9" s="78">
        <v>12.81</v>
      </c>
      <c r="IP9" s="78">
        <v>87.5</v>
      </c>
      <c r="IQ9" s="78" t="s">
        <v>442</v>
      </c>
      <c r="IR9" s="78">
        <v>2016</v>
      </c>
      <c r="IS9" s="78" t="s">
        <v>436</v>
      </c>
      <c r="IT9" s="78" t="s">
        <v>436</v>
      </c>
      <c r="IU9" s="78" t="s">
        <v>436</v>
      </c>
      <c r="IV9" s="78"/>
      <c r="IW9" s="78" t="s">
        <v>436</v>
      </c>
      <c r="IX9" s="78" t="s">
        <v>436</v>
      </c>
      <c r="IY9" s="78" t="s">
        <v>436</v>
      </c>
      <c r="IZ9" s="78"/>
      <c r="JA9" s="78" t="s">
        <v>436</v>
      </c>
      <c r="JB9" s="78" t="s">
        <v>436</v>
      </c>
      <c r="JC9" s="78" t="s">
        <v>436</v>
      </c>
      <c r="JD9" s="78"/>
      <c r="JE9" s="78" t="s">
        <v>436</v>
      </c>
      <c r="JF9" s="78" t="s">
        <v>436</v>
      </c>
      <c r="JG9" s="78"/>
      <c r="JH9" s="78" t="s">
        <v>436</v>
      </c>
      <c r="JI9" s="78" t="s">
        <v>436</v>
      </c>
      <c r="JJ9" s="78"/>
      <c r="JK9" s="78" t="s">
        <v>436</v>
      </c>
      <c r="JL9" s="78" t="s">
        <v>436</v>
      </c>
      <c r="JM9" s="78"/>
      <c r="JN9" s="78" t="s">
        <v>436</v>
      </c>
      <c r="JO9" s="78" t="s">
        <v>436</v>
      </c>
      <c r="JP9" s="78" t="s">
        <v>436</v>
      </c>
      <c r="JQ9" s="78"/>
      <c r="JR9" s="78" t="s">
        <v>436</v>
      </c>
      <c r="JS9" s="78" t="s">
        <v>436</v>
      </c>
      <c r="JT9" s="78" t="s">
        <v>436</v>
      </c>
      <c r="JU9" s="78"/>
      <c r="JV9" s="78"/>
      <c r="JW9" s="78"/>
      <c r="JX9" s="78"/>
      <c r="JY9" s="78" t="s">
        <v>436</v>
      </c>
      <c r="JZ9" s="78" t="s">
        <v>436</v>
      </c>
      <c r="KA9" s="78" t="s">
        <v>436</v>
      </c>
      <c r="KB9" s="78"/>
      <c r="KC9" s="78"/>
      <c r="KD9" s="78"/>
      <c r="KE9" s="78"/>
      <c r="KF9" s="78" t="s">
        <v>436</v>
      </c>
      <c r="KG9" s="78" t="s">
        <v>436</v>
      </c>
      <c r="KH9" s="78"/>
      <c r="KI9" s="78"/>
      <c r="KJ9" s="78"/>
      <c r="KK9" s="78"/>
      <c r="KL9" s="78" t="s">
        <v>436</v>
      </c>
      <c r="KM9" s="78" t="s">
        <v>436</v>
      </c>
      <c r="KN9" s="78"/>
      <c r="KO9" s="78" t="s">
        <v>436</v>
      </c>
      <c r="KP9" s="78" t="s">
        <v>436</v>
      </c>
      <c r="KQ9" s="78" t="s">
        <v>436</v>
      </c>
      <c r="KR9" s="78"/>
      <c r="KS9" s="78" t="s">
        <v>436</v>
      </c>
      <c r="KT9" s="78" t="s">
        <v>436</v>
      </c>
      <c r="KU9" s="78" t="s">
        <v>436</v>
      </c>
      <c r="KV9" s="78"/>
      <c r="KW9" s="78">
        <v>42.5</v>
      </c>
      <c r="KX9" s="78">
        <v>189</v>
      </c>
      <c r="KY9" s="78" t="s">
        <v>442</v>
      </c>
      <c r="KZ9" s="78">
        <v>2016</v>
      </c>
      <c r="LA9" s="78"/>
      <c r="LB9" s="78"/>
      <c r="LC9" s="78"/>
      <c r="LD9" s="78">
        <v>0.03</v>
      </c>
      <c r="LE9" s="78">
        <v>1</v>
      </c>
      <c r="LF9" s="78">
        <v>2016</v>
      </c>
      <c r="LG9" s="78" t="s">
        <v>436</v>
      </c>
      <c r="LH9" s="78"/>
      <c r="LI9" s="78" t="s">
        <v>436</v>
      </c>
      <c r="LJ9" s="78"/>
      <c r="LK9" s="78">
        <v>10</v>
      </c>
      <c r="LL9" s="78">
        <v>14</v>
      </c>
      <c r="LM9" s="78" t="s">
        <v>442</v>
      </c>
      <c r="LN9" s="78">
        <v>2016</v>
      </c>
      <c r="LO9" s="78" t="s">
        <v>436</v>
      </c>
      <c r="LP9" s="78" t="s">
        <v>436</v>
      </c>
      <c r="LQ9" s="78" t="s">
        <v>436</v>
      </c>
      <c r="LR9" s="78"/>
      <c r="LS9" s="78" t="s">
        <v>436</v>
      </c>
      <c r="LT9" s="78" t="s">
        <v>436</v>
      </c>
      <c r="LU9" s="78"/>
      <c r="LV9" s="78" t="s">
        <v>436</v>
      </c>
      <c r="LW9" s="78" t="s">
        <v>436</v>
      </c>
      <c r="LX9" s="78"/>
      <c r="LY9" s="78" t="s">
        <v>436</v>
      </c>
      <c r="LZ9" s="78" t="s">
        <v>436</v>
      </c>
      <c r="MA9" s="78" t="s">
        <v>436</v>
      </c>
      <c r="MB9" s="78"/>
      <c r="MC9" s="78"/>
      <c r="MD9" s="78"/>
      <c r="ME9" s="78"/>
      <c r="MF9" s="78">
        <v>8.0000000000000007E-5</v>
      </c>
      <c r="MG9" s="78">
        <v>3.6000000000000002E-4</v>
      </c>
      <c r="MH9" s="78">
        <v>1</v>
      </c>
      <c r="MI9" s="78">
        <v>2016</v>
      </c>
      <c r="MJ9" s="78" t="s">
        <v>440</v>
      </c>
      <c r="MK9" s="78">
        <v>1</v>
      </c>
      <c r="ML9" s="78">
        <v>2016</v>
      </c>
      <c r="MM9" s="78" t="s">
        <v>440</v>
      </c>
      <c r="MN9" s="78">
        <v>1</v>
      </c>
      <c r="MO9" s="78">
        <v>2016</v>
      </c>
      <c r="MP9" s="78" t="s">
        <v>440</v>
      </c>
      <c r="MQ9" s="78">
        <v>1</v>
      </c>
      <c r="MR9" s="78">
        <v>2016</v>
      </c>
      <c r="MS9" s="78" t="s">
        <v>440</v>
      </c>
      <c r="MT9" s="78">
        <v>2016</v>
      </c>
      <c r="MU9" s="78" t="s">
        <v>436</v>
      </c>
      <c r="MV9" s="78" t="s">
        <v>436</v>
      </c>
      <c r="MW9" s="78" t="s">
        <v>436</v>
      </c>
      <c r="MX9" s="78"/>
      <c r="MY9" s="78" t="s">
        <v>436</v>
      </c>
      <c r="MZ9" s="78" t="s">
        <v>436</v>
      </c>
      <c r="NA9" s="78" t="s">
        <v>436</v>
      </c>
      <c r="NB9" s="78"/>
      <c r="NC9" s="78" t="s">
        <v>436</v>
      </c>
      <c r="ND9" s="78" t="s">
        <v>436</v>
      </c>
      <c r="NE9" s="78"/>
      <c r="NF9" s="78" t="s">
        <v>436</v>
      </c>
      <c r="NG9" s="78" t="s">
        <v>436</v>
      </c>
      <c r="NH9" s="78"/>
      <c r="NI9" s="78" t="s">
        <v>436</v>
      </c>
      <c r="NJ9" s="78" t="s">
        <v>436</v>
      </c>
      <c r="NK9" s="78"/>
      <c r="NL9" s="78"/>
      <c r="NM9" s="78"/>
      <c r="NN9" s="78"/>
      <c r="NO9" s="78"/>
      <c r="NP9" s="78"/>
      <c r="NQ9" s="78"/>
      <c r="NR9" s="78"/>
      <c r="NS9" s="78"/>
      <c r="NT9" s="78"/>
      <c r="NU9" s="78"/>
      <c r="NV9" s="78"/>
      <c r="NW9" s="78"/>
      <c r="NX9" s="78"/>
      <c r="NY9" s="78"/>
      <c r="NZ9" s="78"/>
      <c r="OA9" s="78"/>
      <c r="OB9" s="78"/>
      <c r="OC9" s="78"/>
      <c r="OD9" s="78"/>
      <c r="OE9" s="78"/>
      <c r="OF9" s="78"/>
      <c r="OG9" s="78"/>
      <c r="OH9" s="78"/>
      <c r="OI9" s="78"/>
      <c r="OJ9" s="78"/>
      <c r="OK9" s="78"/>
      <c r="OL9" s="78"/>
      <c r="OM9" s="78"/>
      <c r="ON9" s="78"/>
      <c r="OO9" s="78"/>
      <c r="OP9" s="78"/>
      <c r="OQ9" s="78"/>
      <c r="OR9" s="78"/>
      <c r="OS9" s="78"/>
      <c r="OT9" s="78"/>
      <c r="OU9" s="78"/>
      <c r="OV9" s="78"/>
      <c r="OW9" s="78"/>
      <c r="OX9" s="78"/>
      <c r="OY9" s="78"/>
      <c r="OZ9" s="78"/>
      <c r="PA9" s="78"/>
      <c r="PB9" s="78"/>
      <c r="PC9" s="78"/>
      <c r="PD9" s="78"/>
      <c r="PE9" s="78"/>
      <c r="PF9" s="78"/>
      <c r="PG9" s="78"/>
      <c r="PH9" s="78"/>
      <c r="PI9" s="78"/>
      <c r="PJ9" s="78"/>
      <c r="PK9" s="78"/>
      <c r="PL9" s="78"/>
      <c r="PM9" s="78"/>
      <c r="PN9" s="78"/>
      <c r="PO9" s="78"/>
      <c r="PP9" s="78"/>
      <c r="PQ9" s="78"/>
      <c r="PR9" s="78"/>
      <c r="PS9" s="78"/>
      <c r="PT9" s="78" t="s">
        <v>436</v>
      </c>
      <c r="PU9" s="78" t="s">
        <v>436</v>
      </c>
      <c r="PV9" s="78"/>
      <c r="PW9" s="78" t="s">
        <v>436</v>
      </c>
      <c r="PX9" s="78" t="s">
        <v>436</v>
      </c>
      <c r="PY9" s="78"/>
      <c r="PZ9" s="78" t="s">
        <v>436</v>
      </c>
      <c r="QA9" s="78" t="s">
        <v>436</v>
      </c>
      <c r="QB9" s="78"/>
      <c r="QC9" s="78" t="s">
        <v>436</v>
      </c>
      <c r="QD9" s="78" t="s">
        <v>436</v>
      </c>
      <c r="QE9" s="78"/>
      <c r="QF9" s="78" t="s">
        <v>436</v>
      </c>
      <c r="QG9" s="78" t="s">
        <v>436</v>
      </c>
      <c r="QH9" s="78"/>
      <c r="QI9" s="78" t="s">
        <v>436</v>
      </c>
      <c r="QJ9" s="78" t="s">
        <v>436</v>
      </c>
      <c r="QK9" s="78"/>
      <c r="QL9" s="78">
        <v>2016</v>
      </c>
      <c r="QM9" s="78">
        <v>2016</v>
      </c>
      <c r="QN9" s="78" t="s">
        <v>443</v>
      </c>
      <c r="QO9" s="78"/>
      <c r="QP9" s="78"/>
      <c r="QQ9" s="78">
        <v>2014</v>
      </c>
      <c r="QR9" s="78">
        <v>2016</v>
      </c>
      <c r="QS9" s="78" t="s">
        <v>444</v>
      </c>
      <c r="QT9" s="98"/>
      <c r="QU9" s="98"/>
      <c r="QV9" s="93"/>
      <c r="QW9" s="94" t="s">
        <v>445</v>
      </c>
      <c r="QX9" s="122" t="s">
        <v>435</v>
      </c>
      <c r="QY9" s="96" t="s">
        <v>435</v>
      </c>
      <c r="QZ9" s="96" t="s">
        <v>435</v>
      </c>
    </row>
    <row r="10" spans="1:468" s="95" customFormat="1" ht="12.75">
      <c r="A10" s="78">
        <v>4</v>
      </c>
      <c r="B10" s="56" t="s">
        <v>469</v>
      </c>
      <c r="C10" s="56" t="s">
        <v>470</v>
      </c>
      <c r="D10" s="56" t="s">
        <v>430</v>
      </c>
      <c r="E10" s="56" t="s">
        <v>431</v>
      </c>
      <c r="F10" s="56" t="s">
        <v>471</v>
      </c>
      <c r="G10" s="57" t="s">
        <v>472</v>
      </c>
      <c r="H10" s="56">
        <v>15</v>
      </c>
      <c r="I10" s="56" t="s">
        <v>455</v>
      </c>
      <c r="J10" s="56" t="s">
        <v>747</v>
      </c>
      <c r="K10" s="56" t="s">
        <v>437</v>
      </c>
      <c r="L10" s="56" t="s">
        <v>437</v>
      </c>
      <c r="M10" s="56" t="s">
        <v>437</v>
      </c>
      <c r="N10" s="56" t="s">
        <v>436</v>
      </c>
      <c r="O10" s="56" t="s">
        <v>436</v>
      </c>
      <c r="P10" s="56" t="s">
        <v>436</v>
      </c>
      <c r="Q10" s="56" t="s">
        <v>436</v>
      </c>
      <c r="R10" s="56"/>
      <c r="S10" s="56" t="s">
        <v>436</v>
      </c>
      <c r="T10" s="56" t="s">
        <v>436</v>
      </c>
      <c r="U10" s="56" t="s">
        <v>437</v>
      </c>
      <c r="V10" s="78" t="s">
        <v>436</v>
      </c>
      <c r="W10" s="78" t="s">
        <v>436</v>
      </c>
      <c r="X10" s="78"/>
      <c r="Y10" s="78"/>
      <c r="Z10" s="78"/>
      <c r="AA10" s="78">
        <v>0.61099999999999999</v>
      </c>
      <c r="AB10" s="78">
        <v>2</v>
      </c>
      <c r="AC10" s="78">
        <v>2016</v>
      </c>
      <c r="AD10" s="78" t="s">
        <v>436</v>
      </c>
      <c r="AE10" s="78" t="s">
        <v>436</v>
      </c>
      <c r="AF10" s="78" t="s">
        <v>436</v>
      </c>
      <c r="AG10" s="78"/>
      <c r="AH10" s="78"/>
      <c r="AI10" s="78"/>
      <c r="AJ10" s="78" t="s">
        <v>436</v>
      </c>
      <c r="AK10" s="78"/>
      <c r="AL10" s="78"/>
      <c r="AM10" s="78">
        <v>0.77200000000000002</v>
      </c>
      <c r="AN10" s="78">
        <v>2</v>
      </c>
      <c r="AO10" s="78">
        <v>2016</v>
      </c>
      <c r="AP10" s="78"/>
      <c r="AQ10" s="78"/>
      <c r="AR10" s="78"/>
      <c r="AS10" s="78">
        <v>2016</v>
      </c>
      <c r="AT10" s="78">
        <v>2016</v>
      </c>
      <c r="AU10" s="78">
        <v>2</v>
      </c>
      <c r="AV10" s="79">
        <v>2</v>
      </c>
      <c r="AW10" s="79">
        <v>2</v>
      </c>
      <c r="AX10" s="79">
        <v>2016</v>
      </c>
      <c r="AY10" s="79">
        <v>12</v>
      </c>
      <c r="AZ10" s="79">
        <v>1</v>
      </c>
      <c r="BA10" s="79">
        <v>2016</v>
      </c>
      <c r="BB10" s="79"/>
      <c r="BC10" s="79"/>
      <c r="BD10" s="79">
        <v>9</v>
      </c>
      <c r="BE10" s="79">
        <v>2016</v>
      </c>
      <c r="BF10" s="79"/>
      <c r="BG10" s="79"/>
      <c r="BH10" s="79"/>
      <c r="BI10" s="79">
        <v>4.2</v>
      </c>
      <c r="BJ10" s="79">
        <v>1</v>
      </c>
      <c r="BK10" s="79">
        <v>2016</v>
      </c>
      <c r="BL10" s="79">
        <v>11</v>
      </c>
      <c r="BM10" s="79">
        <v>1</v>
      </c>
      <c r="BN10" s="79">
        <v>2016</v>
      </c>
      <c r="BO10" s="79">
        <v>1.2</v>
      </c>
      <c r="BP10" s="79">
        <v>1</v>
      </c>
      <c r="BQ10" s="79">
        <v>2016</v>
      </c>
      <c r="BR10" s="79">
        <v>2</v>
      </c>
      <c r="BS10" s="79">
        <v>1</v>
      </c>
      <c r="BT10" s="79">
        <v>2016</v>
      </c>
      <c r="BU10" s="79">
        <v>2.9</v>
      </c>
      <c r="BV10" s="79">
        <v>2</v>
      </c>
      <c r="BW10" s="79">
        <v>2016</v>
      </c>
      <c r="BX10" s="79"/>
      <c r="BY10" s="79"/>
      <c r="BZ10" s="79"/>
      <c r="CA10" s="79">
        <v>6</v>
      </c>
      <c r="CB10" s="79">
        <v>1</v>
      </c>
      <c r="CC10" s="79">
        <v>2016</v>
      </c>
      <c r="CD10" s="79"/>
      <c r="CE10" s="79"/>
      <c r="CF10" s="79"/>
      <c r="CG10" s="79">
        <v>206</v>
      </c>
      <c r="CH10" s="79">
        <v>1</v>
      </c>
      <c r="CI10" s="79">
        <v>2016</v>
      </c>
      <c r="CJ10" s="79" t="s">
        <v>436</v>
      </c>
      <c r="CK10" s="79" t="s">
        <v>436</v>
      </c>
      <c r="CL10" s="79"/>
      <c r="CM10" s="79"/>
      <c r="CN10" s="79"/>
      <c r="CO10" s="79"/>
      <c r="CP10" s="79"/>
      <c r="CQ10" s="79"/>
      <c r="CR10" s="79"/>
      <c r="CS10" s="79" t="s">
        <v>436</v>
      </c>
      <c r="CT10" s="79" t="s">
        <v>436</v>
      </c>
      <c r="CU10" s="79"/>
      <c r="CV10" s="79" t="s">
        <v>436</v>
      </c>
      <c r="CW10" s="79" t="s">
        <v>436</v>
      </c>
      <c r="CX10" s="79"/>
      <c r="CY10" s="79">
        <v>95.5</v>
      </c>
      <c r="CZ10" s="79">
        <v>1</v>
      </c>
      <c r="DA10" s="79">
        <v>2016</v>
      </c>
      <c r="DB10" s="79" t="s">
        <v>473</v>
      </c>
      <c r="DC10" s="79">
        <v>2</v>
      </c>
      <c r="DD10" s="79">
        <v>2016</v>
      </c>
      <c r="DE10" s="79" t="s">
        <v>436</v>
      </c>
      <c r="DF10" s="79" t="s">
        <v>436</v>
      </c>
      <c r="DG10" s="79"/>
      <c r="DH10" s="79">
        <v>0.08</v>
      </c>
      <c r="DI10" s="79">
        <v>1</v>
      </c>
      <c r="DJ10" s="79">
        <v>2016</v>
      </c>
      <c r="DK10" s="79" t="s">
        <v>440</v>
      </c>
      <c r="DL10" s="79">
        <v>1</v>
      </c>
      <c r="DM10" s="79">
        <v>2016</v>
      </c>
      <c r="DN10" s="79">
        <v>1</v>
      </c>
      <c r="DO10" s="79">
        <v>1</v>
      </c>
      <c r="DP10" s="79">
        <v>2016</v>
      </c>
      <c r="DQ10" s="79">
        <v>0.01</v>
      </c>
      <c r="DR10" s="79">
        <v>1</v>
      </c>
      <c r="DS10" s="79">
        <v>2016</v>
      </c>
      <c r="DT10" s="79">
        <v>1.1000000000000001</v>
      </c>
      <c r="DU10" s="79">
        <v>1</v>
      </c>
      <c r="DV10" s="79">
        <v>2016</v>
      </c>
      <c r="DW10" s="79">
        <v>7.0000000000000001E-3</v>
      </c>
      <c r="DX10" s="79">
        <v>1</v>
      </c>
      <c r="DY10" s="79">
        <v>2016</v>
      </c>
      <c r="DZ10" s="79">
        <v>0.02</v>
      </c>
      <c r="EA10" s="79">
        <v>1</v>
      </c>
      <c r="EB10" s="79">
        <v>2016</v>
      </c>
      <c r="EC10" s="79">
        <v>6</v>
      </c>
      <c r="ED10" s="79">
        <v>2016</v>
      </c>
      <c r="EE10" s="79"/>
      <c r="EF10" s="79"/>
      <c r="EG10" s="79"/>
      <c r="EH10" s="79"/>
      <c r="EI10" s="79"/>
      <c r="EJ10" s="79"/>
      <c r="EK10" s="79"/>
      <c r="EL10" s="79"/>
      <c r="EM10" s="79"/>
      <c r="EN10" s="78">
        <v>2016</v>
      </c>
      <c r="EO10" s="78">
        <v>2016</v>
      </c>
      <c r="EP10" s="78">
        <v>2</v>
      </c>
      <c r="EQ10" s="78" t="s">
        <v>440</v>
      </c>
      <c r="ER10" s="78">
        <v>1</v>
      </c>
      <c r="ES10" s="78">
        <v>2016</v>
      </c>
      <c r="ET10" s="78" t="s">
        <v>440</v>
      </c>
      <c r="EU10" s="78">
        <v>1</v>
      </c>
      <c r="EV10" s="78">
        <v>2016</v>
      </c>
      <c r="EW10" s="78">
        <v>0.04</v>
      </c>
      <c r="EX10" s="78">
        <v>2</v>
      </c>
      <c r="EY10" s="78">
        <v>2016</v>
      </c>
      <c r="EZ10" s="78">
        <v>5.9499999999999997E-2</v>
      </c>
      <c r="FA10" s="78">
        <v>2</v>
      </c>
      <c r="FB10" s="78">
        <v>2016</v>
      </c>
      <c r="FC10" s="78" t="s">
        <v>440</v>
      </c>
      <c r="FD10" s="78">
        <v>1</v>
      </c>
      <c r="FE10" s="78">
        <v>2016</v>
      </c>
      <c r="FF10" s="78" t="s">
        <v>440</v>
      </c>
      <c r="FG10" s="78">
        <v>1</v>
      </c>
      <c r="FH10" s="78">
        <v>2016</v>
      </c>
      <c r="FI10" s="82">
        <v>1.1875E-2</v>
      </c>
      <c r="FJ10" s="78">
        <v>2</v>
      </c>
      <c r="FK10" s="78">
        <v>2016</v>
      </c>
      <c r="FL10" s="78">
        <v>3.0000000000000001E-3</v>
      </c>
      <c r="FM10" s="78">
        <v>2</v>
      </c>
      <c r="FN10" s="78">
        <v>2016</v>
      </c>
      <c r="FO10" s="78">
        <v>5.9999999999999995E-4</v>
      </c>
      <c r="FP10" s="78">
        <v>2</v>
      </c>
      <c r="FQ10" s="78">
        <v>2016</v>
      </c>
      <c r="FR10" s="78">
        <v>0.1</v>
      </c>
      <c r="FS10" s="78">
        <v>2</v>
      </c>
      <c r="FT10" s="78">
        <v>2016</v>
      </c>
      <c r="FU10" s="78">
        <v>3.2000000000000001E-2</v>
      </c>
      <c r="FV10" s="78">
        <v>2</v>
      </c>
      <c r="FW10" s="78">
        <v>2016</v>
      </c>
      <c r="FX10" s="78" t="s">
        <v>440</v>
      </c>
      <c r="FY10" s="78">
        <v>1</v>
      </c>
      <c r="FZ10" s="78">
        <v>2016</v>
      </c>
      <c r="GA10" s="78" t="s">
        <v>440</v>
      </c>
      <c r="GB10" s="78">
        <v>1</v>
      </c>
      <c r="GC10" s="78">
        <v>2016</v>
      </c>
      <c r="GD10" s="78" t="s">
        <v>440</v>
      </c>
      <c r="GE10" s="78">
        <v>1</v>
      </c>
      <c r="GF10" s="78">
        <v>2016</v>
      </c>
      <c r="GG10" s="78" t="s">
        <v>440</v>
      </c>
      <c r="GH10" s="78">
        <v>1</v>
      </c>
      <c r="GI10" s="78">
        <v>2016</v>
      </c>
      <c r="GJ10" s="78" t="s">
        <v>440</v>
      </c>
      <c r="GK10" s="78">
        <v>1</v>
      </c>
      <c r="GL10" s="78">
        <v>2016</v>
      </c>
      <c r="GM10" s="78" t="s">
        <v>440</v>
      </c>
      <c r="GN10" s="78">
        <v>1</v>
      </c>
      <c r="GO10" s="78">
        <v>2016</v>
      </c>
      <c r="GP10" s="78">
        <v>8.7500000000000002E-4</v>
      </c>
      <c r="GQ10" s="78">
        <v>2</v>
      </c>
      <c r="GR10" s="78">
        <v>2016</v>
      </c>
      <c r="GS10" s="78" t="s">
        <v>440</v>
      </c>
      <c r="GT10" s="78">
        <v>1</v>
      </c>
      <c r="GU10" s="78">
        <v>2016</v>
      </c>
      <c r="GV10" s="78" t="s">
        <v>440</v>
      </c>
      <c r="GW10" s="78">
        <v>1</v>
      </c>
      <c r="GX10" s="78">
        <v>2016</v>
      </c>
      <c r="GY10" s="78">
        <v>0.1</v>
      </c>
      <c r="GZ10" s="78">
        <v>2</v>
      </c>
      <c r="HA10" s="78">
        <v>2016</v>
      </c>
      <c r="HB10" s="78" t="s">
        <v>440</v>
      </c>
      <c r="HC10" s="78">
        <v>1</v>
      </c>
      <c r="HD10" s="78">
        <v>2016</v>
      </c>
      <c r="HE10" s="78" t="s">
        <v>440</v>
      </c>
      <c r="HF10" s="78">
        <v>1</v>
      </c>
      <c r="HG10" s="78">
        <v>2016</v>
      </c>
      <c r="HH10" s="78" t="s">
        <v>440</v>
      </c>
      <c r="HI10" s="78">
        <v>2016</v>
      </c>
      <c r="HJ10" s="78">
        <v>2016</v>
      </c>
      <c r="HK10" s="78">
        <v>2016</v>
      </c>
      <c r="HL10" s="78">
        <v>2</v>
      </c>
      <c r="HM10" s="78">
        <v>2016</v>
      </c>
      <c r="HN10" s="78">
        <v>2016</v>
      </c>
      <c r="HO10" s="78">
        <v>2</v>
      </c>
      <c r="HP10" s="78" t="s">
        <v>474</v>
      </c>
      <c r="HQ10" s="78"/>
      <c r="HR10" s="78"/>
      <c r="HS10" s="78" t="s">
        <v>440</v>
      </c>
      <c r="HT10" s="78" t="s">
        <v>440</v>
      </c>
      <c r="HU10" s="78">
        <v>1</v>
      </c>
      <c r="HV10" s="78">
        <v>2016</v>
      </c>
      <c r="HW10" s="78" t="s">
        <v>440</v>
      </c>
      <c r="HX10" s="78" t="s">
        <v>440</v>
      </c>
      <c r="HY10" s="78">
        <v>1</v>
      </c>
      <c r="HZ10" s="78">
        <v>2016</v>
      </c>
      <c r="IA10" s="78" t="s">
        <v>440</v>
      </c>
      <c r="IB10" s="78" t="s">
        <v>440</v>
      </c>
      <c r="IC10" s="78">
        <v>1</v>
      </c>
      <c r="ID10" s="78">
        <v>2016</v>
      </c>
      <c r="IE10" s="78" t="s">
        <v>440</v>
      </c>
      <c r="IF10" s="78" t="s">
        <v>440</v>
      </c>
      <c r="IG10" s="78">
        <v>1</v>
      </c>
      <c r="IH10" s="78">
        <v>2016</v>
      </c>
      <c r="II10" s="78">
        <v>0.2</v>
      </c>
      <c r="IJ10" s="78" t="s">
        <v>442</v>
      </c>
      <c r="IK10" s="78">
        <v>2016</v>
      </c>
      <c r="IL10" s="78" t="s">
        <v>436</v>
      </c>
      <c r="IM10" s="78" t="s">
        <v>436</v>
      </c>
      <c r="IN10" s="78"/>
      <c r="IO10" s="78" t="s">
        <v>440</v>
      </c>
      <c r="IP10" s="78" t="s">
        <v>440</v>
      </c>
      <c r="IQ10" s="78">
        <v>1</v>
      </c>
      <c r="IR10" s="78">
        <v>2016</v>
      </c>
      <c r="IS10" s="78" t="s">
        <v>440</v>
      </c>
      <c r="IT10" s="78" t="s">
        <v>440</v>
      </c>
      <c r="IU10" s="78">
        <v>1</v>
      </c>
      <c r="IV10" s="78">
        <v>2016</v>
      </c>
      <c r="IW10" s="78" t="s">
        <v>440</v>
      </c>
      <c r="IX10" s="78" t="s">
        <v>440</v>
      </c>
      <c r="IY10" s="78">
        <v>1</v>
      </c>
      <c r="IZ10" s="78">
        <v>2016</v>
      </c>
      <c r="JA10" s="78" t="s">
        <v>440</v>
      </c>
      <c r="JB10" s="78" t="s">
        <v>440</v>
      </c>
      <c r="JC10" s="78">
        <v>1</v>
      </c>
      <c r="JD10" s="78">
        <v>2016</v>
      </c>
      <c r="JE10" s="78" t="s">
        <v>440</v>
      </c>
      <c r="JF10" s="78">
        <v>1</v>
      </c>
      <c r="JG10" s="78">
        <v>2016</v>
      </c>
      <c r="JH10" s="86">
        <v>0.37250000000000005</v>
      </c>
      <c r="JI10" s="78">
        <v>1</v>
      </c>
      <c r="JJ10" s="78">
        <v>2016</v>
      </c>
      <c r="JK10" s="78">
        <v>0.1</v>
      </c>
      <c r="JL10" s="78">
        <v>1</v>
      </c>
      <c r="JM10" s="78">
        <v>2016</v>
      </c>
      <c r="JN10" s="78" t="s">
        <v>440</v>
      </c>
      <c r="JO10" s="78" t="s">
        <v>440</v>
      </c>
      <c r="JP10" s="78">
        <v>1</v>
      </c>
      <c r="JQ10" s="78">
        <v>2016</v>
      </c>
      <c r="JR10" s="78" t="s">
        <v>440</v>
      </c>
      <c r="JS10" s="78" t="s">
        <v>440</v>
      </c>
      <c r="JT10" s="78">
        <v>1</v>
      </c>
      <c r="JU10" s="78">
        <v>2016</v>
      </c>
      <c r="JV10" s="78" t="s">
        <v>440</v>
      </c>
      <c r="JW10" s="78">
        <v>1</v>
      </c>
      <c r="JX10" s="78">
        <v>2016</v>
      </c>
      <c r="JY10" s="78">
        <v>4.3E-3</v>
      </c>
      <c r="JZ10" s="78">
        <v>0.02</v>
      </c>
      <c r="KA10" s="78">
        <v>1</v>
      </c>
      <c r="KB10" s="78">
        <v>2016</v>
      </c>
      <c r="KC10" s="78" t="s">
        <v>440</v>
      </c>
      <c r="KD10" s="78">
        <v>1</v>
      </c>
      <c r="KE10" s="78">
        <v>2016</v>
      </c>
      <c r="KF10" s="78"/>
      <c r="KG10" s="78">
        <v>1</v>
      </c>
      <c r="KH10" s="78">
        <v>2011</v>
      </c>
      <c r="KI10" s="78" t="s">
        <v>440</v>
      </c>
      <c r="KJ10" s="78">
        <v>1</v>
      </c>
      <c r="KK10" s="78">
        <v>2016</v>
      </c>
      <c r="KL10" s="78"/>
      <c r="KM10" s="78">
        <v>1</v>
      </c>
      <c r="KN10" s="78">
        <v>2011</v>
      </c>
      <c r="KO10" s="78" t="s">
        <v>440</v>
      </c>
      <c r="KP10" s="78" t="s">
        <v>440</v>
      </c>
      <c r="KQ10" s="78">
        <v>1</v>
      </c>
      <c r="KR10" s="78">
        <v>2016</v>
      </c>
      <c r="KS10" s="78" t="s">
        <v>440</v>
      </c>
      <c r="KT10" s="78" t="s">
        <v>440</v>
      </c>
      <c r="KU10" s="78">
        <v>1</v>
      </c>
      <c r="KV10" s="78">
        <v>2016</v>
      </c>
      <c r="KW10" s="78">
        <v>0.2</v>
      </c>
      <c r="KX10" s="78">
        <v>1</v>
      </c>
      <c r="KY10" s="78">
        <v>1</v>
      </c>
      <c r="KZ10" s="78">
        <v>2016</v>
      </c>
      <c r="LA10" s="78">
        <v>16</v>
      </c>
      <c r="LB10" s="78">
        <v>1</v>
      </c>
      <c r="LC10" s="78">
        <v>2016</v>
      </c>
      <c r="LD10" s="78">
        <v>0.03</v>
      </c>
      <c r="LE10" s="78">
        <v>1</v>
      </c>
      <c r="LF10" s="78">
        <v>2016</v>
      </c>
      <c r="LG10" s="78">
        <v>9.208333333333334E-3</v>
      </c>
      <c r="LH10" s="78">
        <v>3.4000000000000002E-2</v>
      </c>
      <c r="LI10" s="78">
        <v>1</v>
      </c>
      <c r="LJ10" s="78">
        <v>2016</v>
      </c>
      <c r="LK10" s="78">
        <v>1</v>
      </c>
      <c r="LL10" s="78">
        <v>4</v>
      </c>
      <c r="LM10" s="78">
        <v>1</v>
      </c>
      <c r="LN10" s="78">
        <v>2016</v>
      </c>
      <c r="LO10" s="78" t="s">
        <v>440</v>
      </c>
      <c r="LP10" s="78" t="s">
        <v>440</v>
      </c>
      <c r="LQ10" s="78">
        <v>1</v>
      </c>
      <c r="LR10" s="78">
        <v>2016</v>
      </c>
      <c r="LS10" s="78" t="s">
        <v>440</v>
      </c>
      <c r="LT10" s="78">
        <v>1</v>
      </c>
      <c r="LU10" s="78">
        <v>2016</v>
      </c>
      <c r="LV10" s="78" t="s">
        <v>440</v>
      </c>
      <c r="LW10" s="78">
        <v>1</v>
      </c>
      <c r="LX10" s="78">
        <v>2016</v>
      </c>
      <c r="LY10" s="78" t="s">
        <v>440</v>
      </c>
      <c r="LZ10" s="78" t="s">
        <v>440</v>
      </c>
      <c r="MA10" s="78">
        <v>1</v>
      </c>
      <c r="MB10" s="78">
        <v>2016</v>
      </c>
      <c r="MC10" s="78" t="s">
        <v>440</v>
      </c>
      <c r="MD10" s="78">
        <v>1</v>
      </c>
      <c r="ME10" s="78">
        <v>2016</v>
      </c>
      <c r="MF10" s="78">
        <v>2.5000000000000001E-4</v>
      </c>
      <c r="MG10" s="78">
        <v>1.1000000000000001E-3</v>
      </c>
      <c r="MH10" s="78" t="s">
        <v>442</v>
      </c>
      <c r="MI10" s="78">
        <v>2016</v>
      </c>
      <c r="MJ10" s="78" t="s">
        <v>440</v>
      </c>
      <c r="MK10" s="78">
        <v>1</v>
      </c>
      <c r="ML10" s="78">
        <v>2016</v>
      </c>
      <c r="MM10" s="78" t="s">
        <v>440</v>
      </c>
      <c r="MN10" s="78">
        <v>1</v>
      </c>
      <c r="MO10" s="78">
        <v>2016</v>
      </c>
      <c r="MP10" s="78" t="s">
        <v>440</v>
      </c>
      <c r="MQ10" s="78">
        <v>1</v>
      </c>
      <c r="MR10" s="78">
        <v>2016</v>
      </c>
      <c r="MS10" s="78" t="s">
        <v>440</v>
      </c>
      <c r="MT10" s="78">
        <v>2016</v>
      </c>
      <c r="MU10" s="78" t="s">
        <v>440</v>
      </c>
      <c r="MV10" s="78" t="s">
        <v>440</v>
      </c>
      <c r="MW10" s="78">
        <v>1</v>
      </c>
      <c r="MX10" s="78">
        <v>2016</v>
      </c>
      <c r="MY10" s="78" t="s">
        <v>440</v>
      </c>
      <c r="MZ10" s="78" t="s">
        <v>440</v>
      </c>
      <c r="NA10" s="78">
        <v>1</v>
      </c>
      <c r="NB10" s="78">
        <v>2016</v>
      </c>
      <c r="NC10" s="78" t="s">
        <v>440</v>
      </c>
      <c r="ND10" s="78">
        <v>1</v>
      </c>
      <c r="NE10" s="78">
        <v>2016</v>
      </c>
      <c r="NF10" s="78">
        <v>0.2</v>
      </c>
      <c r="NG10" s="78">
        <v>1</v>
      </c>
      <c r="NH10" s="78">
        <v>2016</v>
      </c>
      <c r="NI10" s="78" t="s">
        <v>440</v>
      </c>
      <c r="NJ10" s="78">
        <v>1</v>
      </c>
      <c r="NK10" s="78">
        <v>2016</v>
      </c>
      <c r="NL10" s="78" t="s">
        <v>440</v>
      </c>
      <c r="NM10" s="78">
        <v>1</v>
      </c>
      <c r="NN10" s="78">
        <v>2016</v>
      </c>
      <c r="NO10" s="78"/>
      <c r="NP10" s="78"/>
      <c r="NQ10" s="78"/>
      <c r="NR10" s="78">
        <v>2</v>
      </c>
      <c r="NS10" s="78">
        <v>1</v>
      </c>
      <c r="NT10" s="78">
        <v>2016</v>
      </c>
      <c r="NU10" s="78"/>
      <c r="NV10" s="78"/>
      <c r="NW10" s="78"/>
      <c r="NX10" s="78"/>
      <c r="NY10" s="78"/>
      <c r="NZ10" s="78"/>
      <c r="OA10" s="78"/>
      <c r="OB10" s="78"/>
      <c r="OC10" s="78">
        <v>1.8E-3</v>
      </c>
      <c r="OD10" s="78">
        <v>1</v>
      </c>
      <c r="OE10" s="78">
        <v>2016</v>
      </c>
      <c r="OF10" s="78"/>
      <c r="OG10" s="78"/>
      <c r="OH10" s="78"/>
      <c r="OI10" s="78"/>
      <c r="OJ10" s="78"/>
      <c r="OK10" s="78"/>
      <c r="OL10" s="78"/>
      <c r="OM10" s="78"/>
      <c r="ON10" s="78"/>
      <c r="OO10" s="78"/>
      <c r="OP10" s="78"/>
      <c r="OQ10" s="78"/>
      <c r="OR10" s="78"/>
      <c r="OS10" s="78"/>
      <c r="OT10" s="78"/>
      <c r="OU10" s="78"/>
      <c r="OV10" s="78"/>
      <c r="OW10" s="78"/>
      <c r="OX10" s="78"/>
      <c r="OY10" s="78"/>
      <c r="OZ10" s="78"/>
      <c r="PA10" s="78"/>
      <c r="PB10" s="78">
        <v>0.1</v>
      </c>
      <c r="PC10" s="78">
        <v>1</v>
      </c>
      <c r="PD10" s="78">
        <v>2016</v>
      </c>
      <c r="PE10" s="78"/>
      <c r="PF10" s="78"/>
      <c r="PG10" s="78"/>
      <c r="PH10" s="78"/>
      <c r="PI10" s="78">
        <v>3.5000000000000003E-2</v>
      </c>
      <c r="PJ10" s="78" t="s">
        <v>442</v>
      </c>
      <c r="PK10" s="78">
        <v>2016</v>
      </c>
      <c r="PL10" s="78"/>
      <c r="PM10" s="78"/>
      <c r="PN10" s="78"/>
      <c r="PO10" s="78"/>
      <c r="PP10" s="78"/>
      <c r="PQ10" s="78"/>
      <c r="PR10" s="78"/>
      <c r="PS10" s="78"/>
      <c r="PT10" s="78" t="s">
        <v>440</v>
      </c>
      <c r="PU10" s="78">
        <v>1</v>
      </c>
      <c r="PV10" s="78">
        <v>2016</v>
      </c>
      <c r="PW10" s="78" t="s">
        <v>440</v>
      </c>
      <c r="PX10" s="78">
        <v>1</v>
      </c>
      <c r="PY10" s="78">
        <v>2016</v>
      </c>
      <c r="PZ10" s="78" t="s">
        <v>440</v>
      </c>
      <c r="QA10" s="78">
        <v>1</v>
      </c>
      <c r="QB10" s="78">
        <v>2016</v>
      </c>
      <c r="QC10" s="78" t="s">
        <v>440</v>
      </c>
      <c r="QD10" s="78">
        <v>1</v>
      </c>
      <c r="QE10" s="78">
        <v>2016</v>
      </c>
      <c r="QF10" s="78" t="s">
        <v>440</v>
      </c>
      <c r="QG10" s="78">
        <v>1</v>
      </c>
      <c r="QH10" s="78">
        <v>2016</v>
      </c>
      <c r="QI10" s="78" t="s">
        <v>440</v>
      </c>
      <c r="QJ10" s="78">
        <v>1</v>
      </c>
      <c r="QK10" s="78">
        <v>2016</v>
      </c>
      <c r="QL10" s="78">
        <v>2011</v>
      </c>
      <c r="QM10" s="78">
        <v>2016</v>
      </c>
      <c r="QN10" s="78" t="s">
        <v>443</v>
      </c>
      <c r="QO10" s="78"/>
      <c r="QP10" s="78"/>
      <c r="QQ10" s="78">
        <v>2011</v>
      </c>
      <c r="QR10" s="78">
        <v>2016</v>
      </c>
      <c r="QS10" s="78" t="s">
        <v>444</v>
      </c>
      <c r="QT10" s="78"/>
      <c r="QU10" s="78"/>
      <c r="QV10" s="93"/>
      <c r="QW10" s="94" t="s">
        <v>445</v>
      </c>
      <c r="QX10" s="122" t="s">
        <v>435</v>
      </c>
      <c r="QY10" s="123" t="s">
        <v>437</v>
      </c>
      <c r="QZ10" s="96" t="s">
        <v>435</v>
      </c>
    </row>
    <row r="11" spans="1:468" s="95" customFormat="1" ht="12.75">
      <c r="A11" s="78">
        <v>5</v>
      </c>
      <c r="B11" s="56" t="s">
        <v>545</v>
      </c>
      <c r="C11" s="56" t="s">
        <v>546</v>
      </c>
      <c r="D11" s="56" t="s">
        <v>430</v>
      </c>
      <c r="E11" s="56" t="s">
        <v>431</v>
      </c>
      <c r="F11" s="56" t="s">
        <v>547</v>
      </c>
      <c r="G11" s="57" t="s">
        <v>548</v>
      </c>
      <c r="H11" s="56">
        <v>6</v>
      </c>
      <c r="I11" s="56" t="s">
        <v>455</v>
      </c>
      <c r="J11" s="56" t="s">
        <v>747</v>
      </c>
      <c r="K11" s="56" t="s">
        <v>436</v>
      </c>
      <c r="L11" s="56" t="s">
        <v>437</v>
      </c>
      <c r="M11" s="56" t="s">
        <v>437</v>
      </c>
      <c r="N11" s="56" t="s">
        <v>436</v>
      </c>
      <c r="O11" s="56" t="s">
        <v>436</v>
      </c>
      <c r="P11" s="56" t="s">
        <v>437</v>
      </c>
      <c r="Q11" s="56" t="s">
        <v>437</v>
      </c>
      <c r="R11" s="56" t="s">
        <v>436</v>
      </c>
      <c r="S11" s="56" t="s">
        <v>436</v>
      </c>
      <c r="T11" s="56" t="s">
        <v>436</v>
      </c>
      <c r="U11" s="56" t="s">
        <v>437</v>
      </c>
      <c r="V11" s="78" t="s">
        <v>436</v>
      </c>
      <c r="W11" s="78" t="s">
        <v>436</v>
      </c>
      <c r="X11" s="78"/>
      <c r="Y11" s="78"/>
      <c r="Z11" s="78"/>
      <c r="AA11" s="78">
        <v>0.30199999999999999</v>
      </c>
      <c r="AB11" s="78">
        <v>3</v>
      </c>
      <c r="AC11" s="78">
        <v>2016</v>
      </c>
      <c r="AD11" s="78" t="s">
        <v>436</v>
      </c>
      <c r="AE11" s="78" t="s">
        <v>436</v>
      </c>
      <c r="AF11" s="78" t="s">
        <v>436</v>
      </c>
      <c r="AG11" s="78" t="s">
        <v>436</v>
      </c>
      <c r="AH11" s="78" t="s">
        <v>436</v>
      </c>
      <c r="AI11" s="78"/>
      <c r="AJ11" s="78" t="s">
        <v>436</v>
      </c>
      <c r="AK11" s="78"/>
      <c r="AL11" s="78"/>
      <c r="AM11" s="78" t="s">
        <v>436</v>
      </c>
      <c r="AN11" s="78" t="s">
        <v>436</v>
      </c>
      <c r="AO11" s="78"/>
      <c r="AP11" s="78" t="s">
        <v>436</v>
      </c>
      <c r="AQ11" s="78" t="s">
        <v>436</v>
      </c>
      <c r="AR11" s="78"/>
      <c r="AS11" s="78">
        <v>2016</v>
      </c>
      <c r="AT11" s="78">
        <v>2016</v>
      </c>
      <c r="AU11" s="78">
        <v>3</v>
      </c>
      <c r="AV11" s="79">
        <v>1.42</v>
      </c>
      <c r="AW11" s="79">
        <v>2</v>
      </c>
      <c r="AX11" s="79">
        <v>2016</v>
      </c>
      <c r="AY11" s="79">
        <v>11</v>
      </c>
      <c r="AZ11" s="79">
        <v>1</v>
      </c>
      <c r="BA11" s="79">
        <v>2016</v>
      </c>
      <c r="BB11" s="79"/>
      <c r="BC11" s="79"/>
      <c r="BD11" s="79"/>
      <c r="BE11" s="79"/>
      <c r="BF11" s="79"/>
      <c r="BG11" s="79"/>
      <c r="BH11" s="79"/>
      <c r="BI11" s="79" t="s">
        <v>436</v>
      </c>
      <c r="BJ11" s="79" t="s">
        <v>436</v>
      </c>
      <c r="BK11" s="79"/>
      <c r="BL11" s="79">
        <v>10.3</v>
      </c>
      <c r="BM11" s="79">
        <v>1</v>
      </c>
      <c r="BN11" s="79">
        <v>2016</v>
      </c>
      <c r="BO11" s="79">
        <v>3.2</v>
      </c>
      <c r="BP11" s="79">
        <v>2</v>
      </c>
      <c r="BQ11" s="79">
        <v>2016</v>
      </c>
      <c r="BR11" s="79" t="s">
        <v>436</v>
      </c>
      <c r="BS11" s="79" t="s">
        <v>436</v>
      </c>
      <c r="BT11" s="79"/>
      <c r="BU11" s="79">
        <v>5.3</v>
      </c>
      <c r="BV11" s="79">
        <v>1</v>
      </c>
      <c r="BW11" s="79">
        <v>2016</v>
      </c>
      <c r="BX11" s="79"/>
      <c r="BY11" s="79"/>
      <c r="BZ11" s="79"/>
      <c r="CA11" s="79" t="s">
        <v>436</v>
      </c>
      <c r="CB11" s="79" t="s">
        <v>436</v>
      </c>
      <c r="CC11" s="79"/>
      <c r="CD11" s="79"/>
      <c r="CE11" s="79"/>
      <c r="CF11" s="79"/>
      <c r="CG11" s="79">
        <v>230</v>
      </c>
      <c r="CH11" s="79">
        <v>1</v>
      </c>
      <c r="CI11" s="79">
        <v>2016</v>
      </c>
      <c r="CJ11" s="79" t="s">
        <v>436</v>
      </c>
      <c r="CK11" s="79" t="s">
        <v>436</v>
      </c>
      <c r="CL11" s="79"/>
      <c r="CM11" s="79" t="s">
        <v>436</v>
      </c>
      <c r="CN11" s="79" t="s">
        <v>436</v>
      </c>
      <c r="CO11" s="79"/>
      <c r="CP11" s="79" t="s">
        <v>436</v>
      </c>
      <c r="CQ11" s="79" t="s">
        <v>436</v>
      </c>
      <c r="CR11" s="79"/>
      <c r="CS11" s="79" t="s">
        <v>436</v>
      </c>
      <c r="CT11" s="79" t="s">
        <v>436</v>
      </c>
      <c r="CU11" s="79"/>
      <c r="CV11" s="79" t="s">
        <v>436</v>
      </c>
      <c r="CW11" s="79" t="s">
        <v>436</v>
      </c>
      <c r="CX11" s="79"/>
      <c r="CY11" s="79">
        <v>104.1</v>
      </c>
      <c r="CZ11" s="79">
        <v>1</v>
      </c>
      <c r="DA11" s="79">
        <v>2016</v>
      </c>
      <c r="DB11" s="79" t="s">
        <v>549</v>
      </c>
      <c r="DC11" s="79">
        <v>2</v>
      </c>
      <c r="DD11" s="79">
        <v>2016</v>
      </c>
      <c r="DE11" s="79" t="s">
        <v>436</v>
      </c>
      <c r="DF11" s="79" t="s">
        <v>436</v>
      </c>
      <c r="DG11" s="79"/>
      <c r="DH11" s="79">
        <v>0.34899999999999998</v>
      </c>
      <c r="DI11" s="79">
        <v>1</v>
      </c>
      <c r="DJ11" s="79">
        <v>2016</v>
      </c>
      <c r="DK11" s="79">
        <v>0.9</v>
      </c>
      <c r="DL11" s="79">
        <v>1</v>
      </c>
      <c r="DM11" s="79">
        <v>2016</v>
      </c>
      <c r="DN11" s="79">
        <v>2.6</v>
      </c>
      <c r="DO11" s="79">
        <v>2</v>
      </c>
      <c r="DP11" s="79">
        <v>2016</v>
      </c>
      <c r="DQ11" s="79">
        <v>0.06</v>
      </c>
      <c r="DR11" s="79" t="s">
        <v>438</v>
      </c>
      <c r="DS11" s="79">
        <v>2016</v>
      </c>
      <c r="DT11" s="79">
        <v>3.7</v>
      </c>
      <c r="DU11" s="79">
        <v>1</v>
      </c>
      <c r="DV11" s="79">
        <v>2016</v>
      </c>
      <c r="DW11" s="79">
        <v>0.02</v>
      </c>
      <c r="DX11" s="79">
        <v>1</v>
      </c>
      <c r="DY11" s="79">
        <v>2016</v>
      </c>
      <c r="DZ11" s="79">
        <v>0.12</v>
      </c>
      <c r="EA11" s="79">
        <v>1</v>
      </c>
      <c r="EB11" s="79">
        <v>2016</v>
      </c>
      <c r="EC11" s="79"/>
      <c r="ED11" s="79"/>
      <c r="EE11" s="79"/>
      <c r="EF11" s="79"/>
      <c r="EG11" s="79"/>
      <c r="EH11" s="79"/>
      <c r="EI11" s="79"/>
      <c r="EJ11" s="79"/>
      <c r="EK11" s="79"/>
      <c r="EL11" s="79"/>
      <c r="EM11" s="79"/>
      <c r="EN11" s="78">
        <v>2016</v>
      </c>
      <c r="EO11" s="78">
        <v>2016</v>
      </c>
      <c r="EP11" s="78" t="s">
        <v>438</v>
      </c>
      <c r="EQ11" s="78" t="s">
        <v>436</v>
      </c>
      <c r="ER11" s="78" t="s">
        <v>436</v>
      </c>
      <c r="ES11" s="78"/>
      <c r="ET11" s="78" t="s">
        <v>440</v>
      </c>
      <c r="EU11" s="78">
        <v>1</v>
      </c>
      <c r="EV11" s="78">
        <v>2016</v>
      </c>
      <c r="EW11" s="78" t="s">
        <v>436</v>
      </c>
      <c r="EX11" s="78" t="s">
        <v>436</v>
      </c>
      <c r="EY11" s="78"/>
      <c r="EZ11" s="78" t="s">
        <v>436</v>
      </c>
      <c r="FA11" s="78" t="s">
        <v>436</v>
      </c>
      <c r="FB11" s="78"/>
      <c r="FC11" s="78" t="s">
        <v>436</v>
      </c>
      <c r="FD11" s="78" t="s">
        <v>436</v>
      </c>
      <c r="FE11" s="78"/>
      <c r="FF11" s="78" t="s">
        <v>436</v>
      </c>
      <c r="FG11" s="78" t="s">
        <v>436</v>
      </c>
      <c r="FH11" s="78"/>
      <c r="FI11" s="82">
        <v>9.6249999999999999E-3</v>
      </c>
      <c r="FJ11" s="78">
        <v>2</v>
      </c>
      <c r="FK11" s="78">
        <v>2016</v>
      </c>
      <c r="FL11" s="78">
        <v>3.875E-3</v>
      </c>
      <c r="FM11" s="78">
        <v>2</v>
      </c>
      <c r="FN11" s="78">
        <v>2016</v>
      </c>
      <c r="FO11" s="78">
        <v>2.5000000000000005E-3</v>
      </c>
      <c r="FP11" s="78">
        <v>2</v>
      </c>
      <c r="FQ11" s="78">
        <v>2016</v>
      </c>
      <c r="FR11" s="78" t="s">
        <v>436</v>
      </c>
      <c r="FS11" s="78" t="s">
        <v>436</v>
      </c>
      <c r="FT11" s="78"/>
      <c r="FU11" s="78" t="s">
        <v>436</v>
      </c>
      <c r="FV11" s="78" t="s">
        <v>436</v>
      </c>
      <c r="FW11" s="78"/>
      <c r="FX11" s="78" t="s">
        <v>440</v>
      </c>
      <c r="FY11" s="78">
        <v>1</v>
      </c>
      <c r="FZ11" s="78">
        <v>2016</v>
      </c>
      <c r="GA11" s="78" t="s">
        <v>436</v>
      </c>
      <c r="GB11" s="78" t="s">
        <v>436</v>
      </c>
      <c r="GC11" s="78"/>
      <c r="GD11" s="78" t="s">
        <v>436</v>
      </c>
      <c r="GE11" s="78" t="s">
        <v>436</v>
      </c>
      <c r="GF11" s="78"/>
      <c r="GG11" s="78" t="s">
        <v>436</v>
      </c>
      <c r="GH11" s="78" t="s">
        <v>436</v>
      </c>
      <c r="GI11" s="78"/>
      <c r="GJ11" s="78" t="s">
        <v>436</v>
      </c>
      <c r="GK11" s="78" t="s">
        <v>436</v>
      </c>
      <c r="GL11" s="78"/>
      <c r="GM11" s="78">
        <v>1E-3</v>
      </c>
      <c r="GN11" s="78">
        <v>2</v>
      </c>
      <c r="GO11" s="78">
        <v>2016</v>
      </c>
      <c r="GP11" s="78" t="s">
        <v>436</v>
      </c>
      <c r="GQ11" s="78" t="s">
        <v>436</v>
      </c>
      <c r="GR11" s="78"/>
      <c r="GS11" s="78" t="s">
        <v>436</v>
      </c>
      <c r="GT11" s="78" t="s">
        <v>436</v>
      </c>
      <c r="GU11" s="78"/>
      <c r="GV11" s="78" t="s">
        <v>436</v>
      </c>
      <c r="GW11" s="78" t="s">
        <v>436</v>
      </c>
      <c r="GX11" s="78"/>
      <c r="GY11" s="78" t="s">
        <v>436</v>
      </c>
      <c r="GZ11" s="78" t="s">
        <v>436</v>
      </c>
      <c r="HA11" s="78"/>
      <c r="HB11" s="78" t="s">
        <v>436</v>
      </c>
      <c r="HC11" s="78" t="s">
        <v>436</v>
      </c>
      <c r="HD11" s="78"/>
      <c r="HE11" s="78" t="s">
        <v>436</v>
      </c>
      <c r="HF11" s="78" t="s">
        <v>436</v>
      </c>
      <c r="HG11" s="78"/>
      <c r="HH11" s="78"/>
      <c r="HI11" s="78"/>
      <c r="HJ11" s="78">
        <v>2016</v>
      </c>
      <c r="HK11" s="78">
        <v>2016</v>
      </c>
      <c r="HL11" s="78">
        <v>2</v>
      </c>
      <c r="HM11" s="78">
        <v>2016</v>
      </c>
      <c r="HN11" s="78">
        <v>2016</v>
      </c>
      <c r="HO11" s="78">
        <v>3</v>
      </c>
      <c r="HP11" s="78" t="s">
        <v>457</v>
      </c>
      <c r="HQ11" s="78"/>
      <c r="HR11" s="78"/>
      <c r="HS11" s="78" t="s">
        <v>436</v>
      </c>
      <c r="HT11" s="78" t="s">
        <v>436</v>
      </c>
      <c r="HU11" s="78" t="s">
        <v>436</v>
      </c>
      <c r="HV11" s="78"/>
      <c r="HW11" s="78" t="s">
        <v>436</v>
      </c>
      <c r="HX11" s="78" t="s">
        <v>436</v>
      </c>
      <c r="HY11" s="78" t="s">
        <v>436</v>
      </c>
      <c r="HZ11" s="78"/>
      <c r="IA11" s="78" t="s">
        <v>436</v>
      </c>
      <c r="IB11" s="78" t="s">
        <v>436</v>
      </c>
      <c r="IC11" s="78" t="s">
        <v>436</v>
      </c>
      <c r="ID11" s="78"/>
      <c r="IE11" s="78" t="s">
        <v>436</v>
      </c>
      <c r="IF11" s="78" t="s">
        <v>436</v>
      </c>
      <c r="IG11" s="78" t="s">
        <v>436</v>
      </c>
      <c r="IH11" s="78"/>
      <c r="II11" s="78"/>
      <c r="IJ11" s="78"/>
      <c r="IK11" s="78"/>
      <c r="IL11" s="78" t="s">
        <v>436</v>
      </c>
      <c r="IM11" s="78" t="s">
        <v>436</v>
      </c>
      <c r="IN11" s="78"/>
      <c r="IO11" s="78">
        <v>0.05</v>
      </c>
      <c r="IP11" s="84">
        <v>0.1</v>
      </c>
      <c r="IQ11" s="78">
        <v>1</v>
      </c>
      <c r="IR11" s="78">
        <v>2016</v>
      </c>
      <c r="IS11" s="78" t="s">
        <v>436</v>
      </c>
      <c r="IT11" s="78" t="s">
        <v>436</v>
      </c>
      <c r="IU11" s="78" t="s">
        <v>436</v>
      </c>
      <c r="IV11" s="78"/>
      <c r="IW11" s="78" t="s">
        <v>436</v>
      </c>
      <c r="IX11" s="78" t="s">
        <v>436</v>
      </c>
      <c r="IY11" s="78" t="s">
        <v>436</v>
      </c>
      <c r="IZ11" s="78"/>
      <c r="JA11" s="78" t="s">
        <v>436</v>
      </c>
      <c r="JB11" s="78" t="s">
        <v>436</v>
      </c>
      <c r="JC11" s="78" t="s">
        <v>436</v>
      </c>
      <c r="JD11" s="78"/>
      <c r="JE11" s="78" t="s">
        <v>436</v>
      </c>
      <c r="JF11" s="78" t="s">
        <v>436</v>
      </c>
      <c r="JG11" s="78"/>
      <c r="JH11" s="78" t="s">
        <v>436</v>
      </c>
      <c r="JI11" s="78" t="s">
        <v>436</v>
      </c>
      <c r="JJ11" s="78"/>
      <c r="JK11" s="78" t="s">
        <v>436</v>
      </c>
      <c r="JL11" s="78" t="s">
        <v>436</v>
      </c>
      <c r="JM11" s="78"/>
      <c r="JN11" s="78" t="s">
        <v>436</v>
      </c>
      <c r="JO11" s="78" t="s">
        <v>436</v>
      </c>
      <c r="JP11" s="78" t="s">
        <v>436</v>
      </c>
      <c r="JQ11" s="78"/>
      <c r="JR11" s="78" t="s">
        <v>436</v>
      </c>
      <c r="JS11" s="78" t="s">
        <v>436</v>
      </c>
      <c r="JT11" s="78" t="s">
        <v>436</v>
      </c>
      <c r="JU11" s="78"/>
      <c r="JV11" s="78"/>
      <c r="JW11" s="78"/>
      <c r="JX11" s="78"/>
      <c r="JY11" s="78" t="s">
        <v>436</v>
      </c>
      <c r="JZ11" s="78" t="s">
        <v>436</v>
      </c>
      <c r="KA11" s="78" t="s">
        <v>436</v>
      </c>
      <c r="KB11" s="78"/>
      <c r="KC11" s="78"/>
      <c r="KD11" s="78"/>
      <c r="KE11" s="78"/>
      <c r="KF11" s="78" t="s">
        <v>436</v>
      </c>
      <c r="KG11" s="78" t="s">
        <v>436</v>
      </c>
      <c r="KH11" s="78"/>
      <c r="KI11" s="78"/>
      <c r="KJ11" s="78"/>
      <c r="KK11" s="78"/>
      <c r="KL11" s="78" t="s">
        <v>436</v>
      </c>
      <c r="KM11" s="78" t="s">
        <v>436</v>
      </c>
      <c r="KN11" s="78"/>
      <c r="KO11" s="78" t="s">
        <v>436</v>
      </c>
      <c r="KP11" s="78" t="s">
        <v>436</v>
      </c>
      <c r="KQ11" s="78" t="s">
        <v>436</v>
      </c>
      <c r="KR11" s="78"/>
      <c r="KS11" s="78" t="s">
        <v>436</v>
      </c>
      <c r="KT11" s="78" t="s">
        <v>436</v>
      </c>
      <c r="KU11" s="78" t="s">
        <v>436</v>
      </c>
      <c r="KV11" s="78"/>
      <c r="KW11" s="78">
        <v>0.4</v>
      </c>
      <c r="KX11" s="78">
        <v>1</v>
      </c>
      <c r="KY11" s="78">
        <v>1</v>
      </c>
      <c r="KZ11" s="78">
        <v>2016</v>
      </c>
      <c r="LA11" s="78"/>
      <c r="LB11" s="78"/>
      <c r="LC11" s="78"/>
      <c r="LD11" s="78">
        <v>0.04</v>
      </c>
      <c r="LE11" s="78">
        <v>1</v>
      </c>
      <c r="LF11" s="78">
        <v>2016</v>
      </c>
      <c r="LG11" s="78" t="s">
        <v>436</v>
      </c>
      <c r="LH11" s="78" t="s">
        <v>436</v>
      </c>
      <c r="LI11" s="78" t="s">
        <v>436</v>
      </c>
      <c r="LJ11" s="78"/>
      <c r="LK11" s="78">
        <v>2</v>
      </c>
      <c r="LL11" s="78">
        <v>5</v>
      </c>
      <c r="LM11" s="78">
        <v>1</v>
      </c>
      <c r="LN11" s="78">
        <v>2016</v>
      </c>
      <c r="LO11" s="78" t="s">
        <v>436</v>
      </c>
      <c r="LP11" s="78" t="s">
        <v>436</v>
      </c>
      <c r="LQ11" s="78" t="s">
        <v>436</v>
      </c>
      <c r="LR11" s="78"/>
      <c r="LS11" s="78" t="s">
        <v>436</v>
      </c>
      <c r="LT11" s="78" t="s">
        <v>436</v>
      </c>
      <c r="LU11" s="78"/>
      <c r="LV11" s="78" t="s">
        <v>436</v>
      </c>
      <c r="LW11" s="78" t="s">
        <v>436</v>
      </c>
      <c r="LX11" s="78"/>
      <c r="LY11" s="78" t="s">
        <v>436</v>
      </c>
      <c r="LZ11" s="78" t="s">
        <v>436</v>
      </c>
      <c r="MA11" s="78" t="s">
        <v>436</v>
      </c>
      <c r="MB11" s="78"/>
      <c r="MC11" s="78"/>
      <c r="MD11" s="78"/>
      <c r="ME11" s="78"/>
      <c r="MF11" s="78" t="s">
        <v>436</v>
      </c>
      <c r="MG11" s="78" t="s">
        <v>436</v>
      </c>
      <c r="MH11" s="78" t="s">
        <v>436</v>
      </c>
      <c r="MI11" s="78" t="s">
        <v>436</v>
      </c>
      <c r="MJ11" s="78" t="s">
        <v>436</v>
      </c>
      <c r="MK11" s="78" t="s">
        <v>436</v>
      </c>
      <c r="ML11" s="78" t="s">
        <v>436</v>
      </c>
      <c r="MM11" s="78" t="s">
        <v>436</v>
      </c>
      <c r="MN11" s="78" t="s">
        <v>436</v>
      </c>
      <c r="MO11" s="78" t="s">
        <v>436</v>
      </c>
      <c r="MP11" s="78" t="s">
        <v>436</v>
      </c>
      <c r="MQ11" s="78" t="s">
        <v>436</v>
      </c>
      <c r="MR11" s="78" t="s">
        <v>436</v>
      </c>
      <c r="MS11" s="78"/>
      <c r="MT11" s="78"/>
      <c r="MU11" s="78" t="s">
        <v>436</v>
      </c>
      <c r="MV11" s="78" t="s">
        <v>436</v>
      </c>
      <c r="MW11" s="78" t="s">
        <v>436</v>
      </c>
      <c r="MX11" s="78"/>
      <c r="MY11" s="78" t="s">
        <v>436</v>
      </c>
      <c r="MZ11" s="78" t="s">
        <v>436</v>
      </c>
      <c r="NA11" s="78" t="s">
        <v>436</v>
      </c>
      <c r="NB11" s="78"/>
      <c r="NC11" s="78" t="s">
        <v>436</v>
      </c>
      <c r="ND11" s="78" t="s">
        <v>436</v>
      </c>
      <c r="NE11" s="78"/>
      <c r="NF11" s="78" t="s">
        <v>436</v>
      </c>
      <c r="NG11" s="78" t="s">
        <v>436</v>
      </c>
      <c r="NH11" s="78"/>
      <c r="NI11" s="78" t="s">
        <v>436</v>
      </c>
      <c r="NJ11" s="78" t="s">
        <v>436</v>
      </c>
      <c r="NK11" s="78"/>
      <c r="NL11" s="78"/>
      <c r="NM11" s="78"/>
      <c r="NN11" s="78"/>
      <c r="NO11" s="78"/>
      <c r="NP11" s="78"/>
      <c r="NQ11" s="78"/>
      <c r="NR11" s="78"/>
      <c r="NS11" s="78"/>
      <c r="NT11" s="78"/>
      <c r="NU11" s="78"/>
      <c r="NV11" s="78"/>
      <c r="NW11" s="78"/>
      <c r="NX11" s="78"/>
      <c r="NY11" s="78"/>
      <c r="NZ11" s="78"/>
      <c r="OA11" s="78"/>
      <c r="OB11" s="78"/>
      <c r="OC11" s="78"/>
      <c r="OD11" s="78"/>
      <c r="OE11" s="78"/>
      <c r="OF11" s="78"/>
      <c r="OG11" s="78"/>
      <c r="OH11" s="78"/>
      <c r="OI11" s="78"/>
      <c r="OJ11" s="78"/>
      <c r="OK11" s="78"/>
      <c r="OL11" s="78"/>
      <c r="OM11" s="78"/>
      <c r="ON11" s="78"/>
      <c r="OO11" s="78"/>
      <c r="OP11" s="78"/>
      <c r="OQ11" s="78"/>
      <c r="OR11" s="78"/>
      <c r="OS11" s="78"/>
      <c r="OT11" s="78"/>
      <c r="OU11" s="78"/>
      <c r="OV11" s="78"/>
      <c r="OW11" s="78"/>
      <c r="OX11" s="78"/>
      <c r="OY11" s="78"/>
      <c r="OZ11" s="78"/>
      <c r="PA11" s="78"/>
      <c r="PB11" s="78"/>
      <c r="PC11" s="78"/>
      <c r="PD11" s="78"/>
      <c r="PE11" s="78"/>
      <c r="PF11" s="78"/>
      <c r="PG11" s="78"/>
      <c r="PH11" s="78"/>
      <c r="PI11" s="78"/>
      <c r="PJ11" s="78"/>
      <c r="PK11" s="78"/>
      <c r="PL11" s="78"/>
      <c r="PM11" s="78"/>
      <c r="PN11" s="78"/>
      <c r="PO11" s="78"/>
      <c r="PP11" s="78"/>
      <c r="PQ11" s="78"/>
      <c r="PR11" s="78"/>
      <c r="PS11" s="78"/>
      <c r="PT11" s="78" t="s">
        <v>436</v>
      </c>
      <c r="PU11" s="78" t="s">
        <v>436</v>
      </c>
      <c r="PV11" s="78"/>
      <c r="PW11" s="78" t="s">
        <v>436</v>
      </c>
      <c r="PX11" s="78" t="s">
        <v>436</v>
      </c>
      <c r="PY11" s="78"/>
      <c r="PZ11" s="78" t="s">
        <v>436</v>
      </c>
      <c r="QA11" s="78" t="s">
        <v>436</v>
      </c>
      <c r="QB11" s="78"/>
      <c r="QC11" s="78" t="s">
        <v>436</v>
      </c>
      <c r="QD11" s="78" t="s">
        <v>436</v>
      </c>
      <c r="QE11" s="78"/>
      <c r="QF11" s="78" t="s">
        <v>436</v>
      </c>
      <c r="QG11" s="78" t="s">
        <v>436</v>
      </c>
      <c r="QH11" s="78"/>
      <c r="QI11" s="78" t="s">
        <v>436</v>
      </c>
      <c r="QJ11" s="78" t="s">
        <v>436</v>
      </c>
      <c r="QK11" s="78"/>
      <c r="QL11" s="78">
        <v>2016</v>
      </c>
      <c r="QM11" s="78">
        <v>2016</v>
      </c>
      <c r="QN11" s="78" t="s">
        <v>479</v>
      </c>
      <c r="QO11" s="78"/>
      <c r="QP11" s="78"/>
      <c r="QQ11" s="78">
        <v>2016</v>
      </c>
      <c r="QR11" s="78">
        <v>2016</v>
      </c>
      <c r="QS11" s="78" t="s">
        <v>444</v>
      </c>
      <c r="QT11" s="78"/>
      <c r="QU11" s="78"/>
      <c r="QV11" s="93"/>
      <c r="QW11" s="94" t="s">
        <v>445</v>
      </c>
      <c r="QX11" s="122" t="s">
        <v>435</v>
      </c>
      <c r="QY11" s="96" t="s">
        <v>435</v>
      </c>
      <c r="QZ11" s="96" t="s">
        <v>435</v>
      </c>
    </row>
    <row r="12" spans="1:468" s="95" customFormat="1" ht="12.75">
      <c r="A12" s="78">
        <v>6</v>
      </c>
      <c r="B12" s="56" t="s">
        <v>481</v>
      </c>
      <c r="C12" s="56" t="s">
        <v>482</v>
      </c>
      <c r="D12" s="56" t="s">
        <v>430</v>
      </c>
      <c r="E12" s="56" t="s">
        <v>431</v>
      </c>
      <c r="F12" s="56" t="s">
        <v>483</v>
      </c>
      <c r="G12" s="57" t="s">
        <v>484</v>
      </c>
      <c r="H12" s="56">
        <v>6</v>
      </c>
      <c r="I12" s="56" t="s">
        <v>434</v>
      </c>
      <c r="J12" s="56" t="s">
        <v>747</v>
      </c>
      <c r="K12" s="56" t="s">
        <v>436</v>
      </c>
      <c r="L12" s="56" t="s">
        <v>437</v>
      </c>
      <c r="M12" s="56" t="s">
        <v>437</v>
      </c>
      <c r="N12" s="56" t="s">
        <v>436</v>
      </c>
      <c r="O12" s="56" t="s">
        <v>436</v>
      </c>
      <c r="P12" s="56" t="s">
        <v>436</v>
      </c>
      <c r="Q12" s="56" t="s">
        <v>436</v>
      </c>
      <c r="R12" s="56"/>
      <c r="S12" s="56" t="s">
        <v>436</v>
      </c>
      <c r="T12" s="56" t="s">
        <v>436</v>
      </c>
      <c r="U12" s="56" t="s">
        <v>437</v>
      </c>
      <c r="V12" s="78" t="s">
        <v>436</v>
      </c>
      <c r="W12" s="78" t="s">
        <v>436</v>
      </c>
      <c r="X12" s="78"/>
      <c r="Y12" s="78"/>
      <c r="Z12" s="78"/>
      <c r="AA12" s="78"/>
      <c r="AB12" s="78">
        <v>1</v>
      </c>
      <c r="AC12" s="78">
        <v>2015</v>
      </c>
      <c r="AD12" s="78" t="s">
        <v>436</v>
      </c>
      <c r="AE12" s="78" t="s">
        <v>436</v>
      </c>
      <c r="AF12" s="78" t="s">
        <v>436</v>
      </c>
      <c r="AG12" s="78" t="s">
        <v>436</v>
      </c>
      <c r="AH12" s="78" t="s">
        <v>436</v>
      </c>
      <c r="AI12" s="78"/>
      <c r="AJ12" s="78" t="s">
        <v>436</v>
      </c>
      <c r="AK12" s="78"/>
      <c r="AL12" s="78"/>
      <c r="AM12" s="78" t="s">
        <v>436</v>
      </c>
      <c r="AN12" s="78" t="s">
        <v>436</v>
      </c>
      <c r="AO12" s="78"/>
      <c r="AP12" s="78" t="s">
        <v>436</v>
      </c>
      <c r="AQ12" s="78" t="s">
        <v>436</v>
      </c>
      <c r="AR12" s="78"/>
      <c r="AS12" s="78">
        <v>2015</v>
      </c>
      <c r="AT12" s="78">
        <v>2015</v>
      </c>
      <c r="AU12" s="78">
        <v>1</v>
      </c>
      <c r="AV12" s="79"/>
      <c r="AW12" s="79">
        <v>2</v>
      </c>
      <c r="AX12" s="79">
        <v>2015</v>
      </c>
      <c r="AY12" s="79"/>
      <c r="AZ12" s="79">
        <v>1</v>
      </c>
      <c r="BA12" s="79">
        <v>2015</v>
      </c>
      <c r="BB12" s="79"/>
      <c r="BC12" s="79"/>
      <c r="BD12" s="79"/>
      <c r="BE12" s="79"/>
      <c r="BF12" s="79"/>
      <c r="BG12" s="79"/>
      <c r="BH12" s="79"/>
      <c r="BI12" s="79"/>
      <c r="BJ12" s="79" t="s">
        <v>436</v>
      </c>
      <c r="BK12" s="79"/>
      <c r="BL12" s="79">
        <v>9.5</v>
      </c>
      <c r="BM12" s="79">
        <v>1</v>
      </c>
      <c r="BN12" s="79">
        <v>2015</v>
      </c>
      <c r="BO12" s="79"/>
      <c r="BP12" s="79">
        <v>1</v>
      </c>
      <c r="BQ12" s="79">
        <v>2015</v>
      </c>
      <c r="BR12" s="79" t="s">
        <v>436</v>
      </c>
      <c r="BS12" s="79" t="s">
        <v>436</v>
      </c>
      <c r="BT12" s="79"/>
      <c r="BU12" s="79"/>
      <c r="BV12" s="79">
        <v>2</v>
      </c>
      <c r="BW12" s="79">
        <v>2015</v>
      </c>
      <c r="BX12" s="79"/>
      <c r="BY12" s="79"/>
      <c r="BZ12" s="79"/>
      <c r="CA12" s="79" t="s">
        <v>436</v>
      </c>
      <c r="CB12" s="79" t="s">
        <v>436</v>
      </c>
      <c r="CC12" s="79"/>
      <c r="CD12" s="79"/>
      <c r="CE12" s="79"/>
      <c r="CF12" s="79"/>
      <c r="CG12" s="79">
        <v>361</v>
      </c>
      <c r="CH12" s="79">
        <v>1</v>
      </c>
      <c r="CI12" s="79">
        <v>2015</v>
      </c>
      <c r="CJ12" s="79" t="s">
        <v>436</v>
      </c>
      <c r="CK12" s="79" t="s">
        <v>436</v>
      </c>
      <c r="CL12" s="79"/>
      <c r="CM12" s="79"/>
      <c r="CN12" s="79"/>
      <c r="CO12" s="79"/>
      <c r="CP12" s="79"/>
      <c r="CQ12" s="79"/>
      <c r="CR12" s="79"/>
      <c r="CS12" s="79" t="s">
        <v>436</v>
      </c>
      <c r="CT12" s="79" t="s">
        <v>436</v>
      </c>
      <c r="CU12" s="79"/>
      <c r="CV12" s="79" t="s">
        <v>436</v>
      </c>
      <c r="CW12" s="79" t="s">
        <v>436</v>
      </c>
      <c r="CX12" s="79"/>
      <c r="CY12" s="79"/>
      <c r="CZ12" s="79">
        <v>1</v>
      </c>
      <c r="DA12" s="79">
        <v>2015</v>
      </c>
      <c r="DB12" s="79"/>
      <c r="DC12" s="79">
        <v>1</v>
      </c>
      <c r="DD12" s="79">
        <v>2015</v>
      </c>
      <c r="DE12" s="79" t="s">
        <v>436</v>
      </c>
      <c r="DF12" s="79" t="s">
        <v>436</v>
      </c>
      <c r="DG12" s="79"/>
      <c r="DH12" s="79"/>
      <c r="DI12" s="79">
        <v>1</v>
      </c>
      <c r="DJ12" s="79">
        <v>2015</v>
      </c>
      <c r="DK12" s="79"/>
      <c r="DL12" s="79">
        <v>2</v>
      </c>
      <c r="DM12" s="79">
        <v>2015</v>
      </c>
      <c r="DN12" s="79"/>
      <c r="DO12" s="79">
        <v>1</v>
      </c>
      <c r="DP12" s="79">
        <v>2015</v>
      </c>
      <c r="DQ12" s="79"/>
      <c r="DR12" s="79"/>
      <c r="DS12" s="79"/>
      <c r="DT12" s="79"/>
      <c r="DU12" s="79">
        <v>1</v>
      </c>
      <c r="DV12" s="79">
        <v>2015</v>
      </c>
      <c r="DW12" s="79"/>
      <c r="DX12" s="79">
        <v>1</v>
      </c>
      <c r="DY12" s="79">
        <v>2015</v>
      </c>
      <c r="DZ12" s="79"/>
      <c r="EA12" s="79">
        <v>1</v>
      </c>
      <c r="EB12" s="79">
        <v>2015</v>
      </c>
      <c r="EC12" s="79"/>
      <c r="ED12" s="79"/>
      <c r="EE12" s="79"/>
      <c r="EF12" s="79"/>
      <c r="EG12" s="79"/>
      <c r="EH12" s="79"/>
      <c r="EI12" s="79"/>
      <c r="EJ12" s="79"/>
      <c r="EK12" s="79"/>
      <c r="EL12" s="79"/>
      <c r="EM12" s="79"/>
      <c r="EN12" s="78">
        <v>2015</v>
      </c>
      <c r="EO12" s="78">
        <v>2015</v>
      </c>
      <c r="EP12" s="78">
        <v>2</v>
      </c>
      <c r="EQ12" s="78" t="s">
        <v>436</v>
      </c>
      <c r="ER12" s="78" t="s">
        <v>436</v>
      </c>
      <c r="ES12" s="78"/>
      <c r="ET12" s="78" t="s">
        <v>440</v>
      </c>
      <c r="EU12" s="78">
        <v>1</v>
      </c>
      <c r="EV12" s="78">
        <v>2016</v>
      </c>
      <c r="EW12" s="78" t="s">
        <v>436</v>
      </c>
      <c r="EX12" s="78" t="s">
        <v>436</v>
      </c>
      <c r="EY12" s="78"/>
      <c r="EZ12" s="78">
        <v>6.3375000000000001E-2</v>
      </c>
      <c r="FA12" s="78">
        <v>2</v>
      </c>
      <c r="FB12" s="78">
        <v>2016</v>
      </c>
      <c r="FC12" s="78" t="s">
        <v>436</v>
      </c>
      <c r="FD12" s="78" t="s">
        <v>436</v>
      </c>
      <c r="FE12" s="78"/>
      <c r="FF12" s="78" t="s">
        <v>436</v>
      </c>
      <c r="FG12" s="78" t="s">
        <v>436</v>
      </c>
      <c r="FH12" s="78"/>
      <c r="FI12" s="82">
        <v>4.0187500000000001E-2</v>
      </c>
      <c r="FJ12" s="78">
        <v>2</v>
      </c>
      <c r="FK12" s="78">
        <v>2016</v>
      </c>
      <c r="FL12" s="78">
        <v>4.0499999999999998E-3</v>
      </c>
      <c r="FM12" s="78">
        <v>2</v>
      </c>
      <c r="FN12" s="78">
        <v>2016</v>
      </c>
      <c r="FO12" s="78" t="s">
        <v>436</v>
      </c>
      <c r="FP12" s="78" t="s">
        <v>436</v>
      </c>
      <c r="FQ12" s="78"/>
      <c r="FR12" s="78" t="s">
        <v>436</v>
      </c>
      <c r="FS12" s="78" t="s">
        <v>436</v>
      </c>
      <c r="FT12" s="78"/>
      <c r="FU12" s="78" t="s">
        <v>436</v>
      </c>
      <c r="FV12" s="78" t="s">
        <v>436</v>
      </c>
      <c r="FW12" s="78"/>
      <c r="FX12" s="78" t="s">
        <v>436</v>
      </c>
      <c r="FY12" s="78" t="s">
        <v>436</v>
      </c>
      <c r="FZ12" s="78"/>
      <c r="GA12" s="78" t="s">
        <v>436</v>
      </c>
      <c r="GB12" s="78" t="s">
        <v>436</v>
      </c>
      <c r="GC12" s="78"/>
      <c r="GD12" s="78" t="s">
        <v>436</v>
      </c>
      <c r="GE12" s="78" t="s">
        <v>436</v>
      </c>
      <c r="GF12" s="78"/>
      <c r="GG12" s="78" t="s">
        <v>436</v>
      </c>
      <c r="GH12" s="78" t="s">
        <v>436</v>
      </c>
      <c r="GI12" s="78"/>
      <c r="GJ12" s="78" t="s">
        <v>436</v>
      </c>
      <c r="GK12" s="78" t="s">
        <v>436</v>
      </c>
      <c r="GL12" s="78"/>
      <c r="GM12" s="78">
        <v>1E-3</v>
      </c>
      <c r="GN12" s="78">
        <v>2</v>
      </c>
      <c r="GO12" s="78">
        <v>2016</v>
      </c>
      <c r="GP12" s="78" t="s">
        <v>436</v>
      </c>
      <c r="GQ12" s="78" t="s">
        <v>436</v>
      </c>
      <c r="GR12" s="78"/>
      <c r="GS12" s="78" t="s">
        <v>436</v>
      </c>
      <c r="GT12" s="78" t="s">
        <v>436</v>
      </c>
      <c r="GU12" s="78"/>
      <c r="GV12" s="78" t="s">
        <v>436</v>
      </c>
      <c r="GW12" s="78" t="s">
        <v>436</v>
      </c>
      <c r="GX12" s="78"/>
      <c r="GY12" s="78" t="s">
        <v>436</v>
      </c>
      <c r="GZ12" s="78" t="s">
        <v>436</v>
      </c>
      <c r="HA12" s="78"/>
      <c r="HB12" s="78" t="s">
        <v>436</v>
      </c>
      <c r="HC12" s="78" t="s">
        <v>436</v>
      </c>
      <c r="HD12" s="78"/>
      <c r="HE12" s="78" t="s">
        <v>436</v>
      </c>
      <c r="HF12" s="78" t="s">
        <v>436</v>
      </c>
      <c r="HG12" s="78"/>
      <c r="HH12" s="78"/>
      <c r="HI12" s="78"/>
      <c r="HJ12" s="78">
        <v>2016</v>
      </c>
      <c r="HK12" s="78">
        <v>2016</v>
      </c>
      <c r="HL12" s="78">
        <v>2</v>
      </c>
      <c r="HM12" s="78">
        <v>2015</v>
      </c>
      <c r="HN12" s="78">
        <v>2016</v>
      </c>
      <c r="HO12" s="78">
        <v>2</v>
      </c>
      <c r="HP12" s="78" t="s">
        <v>485</v>
      </c>
      <c r="HQ12" s="78"/>
      <c r="HR12" s="78"/>
      <c r="HS12" s="78" t="s">
        <v>436</v>
      </c>
      <c r="HT12" s="78" t="s">
        <v>436</v>
      </c>
      <c r="HU12" s="78" t="s">
        <v>436</v>
      </c>
      <c r="HV12" s="78"/>
      <c r="HW12" s="78" t="s">
        <v>436</v>
      </c>
      <c r="HX12" s="78" t="s">
        <v>436</v>
      </c>
      <c r="HY12" s="78" t="s">
        <v>436</v>
      </c>
      <c r="HZ12" s="78"/>
      <c r="IA12" s="78" t="s">
        <v>436</v>
      </c>
      <c r="IB12" s="78" t="s">
        <v>436</v>
      </c>
      <c r="IC12" s="78" t="s">
        <v>436</v>
      </c>
      <c r="ID12" s="78"/>
      <c r="IE12" s="78" t="s">
        <v>436</v>
      </c>
      <c r="IF12" s="78" t="s">
        <v>436</v>
      </c>
      <c r="IG12" s="78" t="s">
        <v>436</v>
      </c>
      <c r="IH12" s="78"/>
      <c r="II12" s="78"/>
      <c r="IJ12" s="78"/>
      <c r="IK12" s="78"/>
      <c r="IL12" s="78" t="s">
        <v>436</v>
      </c>
      <c r="IM12" s="78" t="s">
        <v>436</v>
      </c>
      <c r="IN12" s="78"/>
      <c r="IO12" s="78" t="s">
        <v>436</v>
      </c>
      <c r="IP12" s="78" t="s">
        <v>436</v>
      </c>
      <c r="IQ12" s="78" t="s">
        <v>436</v>
      </c>
      <c r="IR12" s="78"/>
      <c r="IS12" s="78" t="s">
        <v>436</v>
      </c>
      <c r="IT12" s="78" t="s">
        <v>436</v>
      </c>
      <c r="IU12" s="78" t="s">
        <v>436</v>
      </c>
      <c r="IV12" s="78"/>
      <c r="IW12" s="78" t="s">
        <v>436</v>
      </c>
      <c r="IX12" s="78" t="s">
        <v>436</v>
      </c>
      <c r="IY12" s="78" t="s">
        <v>436</v>
      </c>
      <c r="IZ12" s="78"/>
      <c r="JA12" s="78" t="s">
        <v>436</v>
      </c>
      <c r="JB12" s="78" t="s">
        <v>436</v>
      </c>
      <c r="JC12" s="78" t="s">
        <v>436</v>
      </c>
      <c r="JD12" s="78"/>
      <c r="JE12" s="78" t="s">
        <v>436</v>
      </c>
      <c r="JF12" s="78" t="s">
        <v>436</v>
      </c>
      <c r="JG12" s="78"/>
      <c r="JH12" s="78" t="s">
        <v>436</v>
      </c>
      <c r="JI12" s="78" t="s">
        <v>436</v>
      </c>
      <c r="JJ12" s="78"/>
      <c r="JK12" s="78" t="s">
        <v>436</v>
      </c>
      <c r="JL12" s="78" t="s">
        <v>436</v>
      </c>
      <c r="JM12" s="78"/>
      <c r="JN12" s="78" t="s">
        <v>436</v>
      </c>
      <c r="JO12" s="78" t="s">
        <v>436</v>
      </c>
      <c r="JP12" s="78" t="s">
        <v>436</v>
      </c>
      <c r="JQ12" s="78"/>
      <c r="JR12" s="78" t="s">
        <v>436</v>
      </c>
      <c r="JS12" s="78" t="s">
        <v>436</v>
      </c>
      <c r="JT12" s="78" t="s">
        <v>436</v>
      </c>
      <c r="JU12" s="78"/>
      <c r="JV12" s="78"/>
      <c r="JW12" s="78"/>
      <c r="JX12" s="78"/>
      <c r="JY12" s="78" t="s">
        <v>436</v>
      </c>
      <c r="JZ12" s="78" t="s">
        <v>436</v>
      </c>
      <c r="KA12" s="78" t="s">
        <v>436</v>
      </c>
      <c r="KB12" s="78"/>
      <c r="KC12" s="78"/>
      <c r="KD12" s="78"/>
      <c r="KE12" s="78"/>
      <c r="KF12" s="78" t="s">
        <v>436</v>
      </c>
      <c r="KG12" s="78" t="s">
        <v>436</v>
      </c>
      <c r="KH12" s="78"/>
      <c r="KI12" s="78"/>
      <c r="KJ12" s="78"/>
      <c r="KK12" s="78"/>
      <c r="KL12" s="78" t="s">
        <v>436</v>
      </c>
      <c r="KM12" s="78" t="s">
        <v>436</v>
      </c>
      <c r="KN12" s="78"/>
      <c r="KO12" s="78" t="s">
        <v>436</v>
      </c>
      <c r="KP12" s="78" t="s">
        <v>436</v>
      </c>
      <c r="KQ12" s="78" t="s">
        <v>436</v>
      </c>
      <c r="KR12" s="78"/>
      <c r="KS12" s="78" t="s">
        <v>436</v>
      </c>
      <c r="KT12" s="78" t="s">
        <v>436</v>
      </c>
      <c r="KU12" s="78" t="s">
        <v>436</v>
      </c>
      <c r="KV12" s="78"/>
      <c r="KW12" s="78" t="s">
        <v>436</v>
      </c>
      <c r="KX12" s="78"/>
      <c r="KY12" s="78" t="s">
        <v>436</v>
      </c>
      <c r="KZ12" s="78"/>
      <c r="LA12" s="78"/>
      <c r="LB12" s="78"/>
      <c r="LC12" s="78"/>
      <c r="LD12" s="78" t="s">
        <v>436</v>
      </c>
      <c r="LE12" s="78" t="s">
        <v>436</v>
      </c>
      <c r="LF12" s="78"/>
      <c r="LG12" s="78" t="s">
        <v>436</v>
      </c>
      <c r="LH12" s="78"/>
      <c r="LI12" s="78" t="s">
        <v>436</v>
      </c>
      <c r="LJ12" s="78"/>
      <c r="LK12" s="78" t="s">
        <v>436</v>
      </c>
      <c r="LL12" s="78"/>
      <c r="LM12" s="78" t="s">
        <v>436</v>
      </c>
      <c r="LN12" s="78"/>
      <c r="LO12" s="78" t="s">
        <v>436</v>
      </c>
      <c r="LP12" s="78" t="s">
        <v>436</v>
      </c>
      <c r="LQ12" s="78" t="s">
        <v>436</v>
      </c>
      <c r="LR12" s="78"/>
      <c r="LS12" s="78" t="s">
        <v>436</v>
      </c>
      <c r="LT12" s="78" t="s">
        <v>436</v>
      </c>
      <c r="LU12" s="78"/>
      <c r="LV12" s="78" t="s">
        <v>436</v>
      </c>
      <c r="LW12" s="78" t="s">
        <v>436</v>
      </c>
      <c r="LX12" s="78"/>
      <c r="LY12" s="78" t="s">
        <v>436</v>
      </c>
      <c r="LZ12" s="78" t="s">
        <v>436</v>
      </c>
      <c r="MA12" s="78" t="s">
        <v>436</v>
      </c>
      <c r="MB12" s="78"/>
      <c r="MC12" s="78"/>
      <c r="MD12" s="78"/>
      <c r="ME12" s="78"/>
      <c r="MF12" s="78" t="s">
        <v>436</v>
      </c>
      <c r="MG12" s="78" t="s">
        <v>436</v>
      </c>
      <c r="MH12" s="78" t="s">
        <v>436</v>
      </c>
      <c r="MI12" s="78" t="s">
        <v>436</v>
      </c>
      <c r="MJ12" s="78" t="s">
        <v>436</v>
      </c>
      <c r="MK12" s="78" t="s">
        <v>436</v>
      </c>
      <c r="ML12" s="78" t="s">
        <v>436</v>
      </c>
      <c r="MM12" s="78" t="s">
        <v>436</v>
      </c>
      <c r="MN12" s="78" t="s">
        <v>436</v>
      </c>
      <c r="MO12" s="78" t="s">
        <v>436</v>
      </c>
      <c r="MP12" s="78" t="s">
        <v>436</v>
      </c>
      <c r="MQ12" s="78" t="s">
        <v>436</v>
      </c>
      <c r="MR12" s="78" t="s">
        <v>436</v>
      </c>
      <c r="MS12" s="78"/>
      <c r="MT12" s="78"/>
      <c r="MU12" s="78" t="s">
        <v>436</v>
      </c>
      <c r="MV12" s="78" t="s">
        <v>436</v>
      </c>
      <c r="MW12" s="78" t="s">
        <v>436</v>
      </c>
      <c r="MX12" s="78"/>
      <c r="MY12" s="78" t="s">
        <v>436</v>
      </c>
      <c r="MZ12" s="78" t="s">
        <v>436</v>
      </c>
      <c r="NA12" s="78" t="s">
        <v>436</v>
      </c>
      <c r="NB12" s="78"/>
      <c r="NC12" s="78" t="s">
        <v>436</v>
      </c>
      <c r="ND12" s="78" t="s">
        <v>436</v>
      </c>
      <c r="NE12" s="78"/>
      <c r="NF12" s="78" t="s">
        <v>436</v>
      </c>
      <c r="NG12" s="78" t="s">
        <v>436</v>
      </c>
      <c r="NH12" s="78"/>
      <c r="NI12" s="78" t="s">
        <v>436</v>
      </c>
      <c r="NJ12" s="78" t="s">
        <v>436</v>
      </c>
      <c r="NK12" s="78"/>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c r="OQ12" s="78"/>
      <c r="OR12" s="78"/>
      <c r="OS12" s="78"/>
      <c r="OT12" s="78"/>
      <c r="OU12" s="78"/>
      <c r="OV12" s="78"/>
      <c r="OW12" s="78"/>
      <c r="OX12" s="78"/>
      <c r="OY12" s="78"/>
      <c r="OZ12" s="78"/>
      <c r="PA12" s="78"/>
      <c r="PB12" s="78"/>
      <c r="PC12" s="78"/>
      <c r="PD12" s="78"/>
      <c r="PE12" s="78"/>
      <c r="PF12" s="78"/>
      <c r="PG12" s="78"/>
      <c r="PH12" s="78"/>
      <c r="PI12" s="78"/>
      <c r="PJ12" s="78"/>
      <c r="PK12" s="78"/>
      <c r="PL12" s="78"/>
      <c r="PM12" s="78"/>
      <c r="PN12" s="78"/>
      <c r="PO12" s="78"/>
      <c r="PP12" s="78"/>
      <c r="PQ12" s="78"/>
      <c r="PR12" s="78"/>
      <c r="PS12" s="78"/>
      <c r="PT12" s="78" t="s">
        <v>436</v>
      </c>
      <c r="PU12" s="78" t="s">
        <v>436</v>
      </c>
      <c r="PV12" s="78"/>
      <c r="PW12" s="78" t="s">
        <v>436</v>
      </c>
      <c r="PX12" s="78" t="s">
        <v>436</v>
      </c>
      <c r="PY12" s="78"/>
      <c r="PZ12" s="78" t="s">
        <v>436</v>
      </c>
      <c r="QA12" s="78" t="s">
        <v>436</v>
      </c>
      <c r="QB12" s="78"/>
      <c r="QC12" s="78" t="s">
        <v>436</v>
      </c>
      <c r="QD12" s="78" t="s">
        <v>436</v>
      </c>
      <c r="QE12" s="78"/>
      <c r="QF12" s="78" t="s">
        <v>436</v>
      </c>
      <c r="QG12" s="78" t="s">
        <v>436</v>
      </c>
      <c r="QH12" s="78"/>
      <c r="QI12" s="78" t="s">
        <v>436</v>
      </c>
      <c r="QJ12" s="78" t="s">
        <v>436</v>
      </c>
      <c r="QK12" s="78"/>
      <c r="QL12" s="78" t="s">
        <v>436</v>
      </c>
      <c r="QM12" s="78" t="s">
        <v>436</v>
      </c>
      <c r="QN12" s="78" t="s">
        <v>436</v>
      </c>
      <c r="QO12" s="78"/>
      <c r="QP12" s="78"/>
      <c r="QQ12" s="78" t="s">
        <v>436</v>
      </c>
      <c r="QR12" s="78" t="s">
        <v>436</v>
      </c>
      <c r="QS12" s="78" t="s">
        <v>436</v>
      </c>
      <c r="QT12" s="78"/>
      <c r="QU12" s="78"/>
      <c r="QV12" s="93"/>
      <c r="QW12" s="94" t="s">
        <v>445</v>
      </c>
      <c r="QX12" s="124" t="s">
        <v>437</v>
      </c>
      <c r="QY12" s="123" t="s">
        <v>437</v>
      </c>
      <c r="QZ12" s="123" t="s">
        <v>437</v>
      </c>
    </row>
    <row r="13" spans="1:468" s="95" customFormat="1" ht="12.75">
      <c r="A13" s="78">
        <v>7</v>
      </c>
      <c r="B13" s="56" t="s">
        <v>486</v>
      </c>
      <c r="C13" s="56" t="s">
        <v>487</v>
      </c>
      <c r="D13" s="56" t="s">
        <v>430</v>
      </c>
      <c r="E13" s="56" t="s">
        <v>431</v>
      </c>
      <c r="F13" s="56" t="s">
        <v>488</v>
      </c>
      <c r="G13" s="57" t="s">
        <v>489</v>
      </c>
      <c r="H13" s="56">
        <v>6</v>
      </c>
      <c r="I13" s="56" t="s">
        <v>434</v>
      </c>
      <c r="J13" s="56" t="s">
        <v>747</v>
      </c>
      <c r="K13" s="56" t="s">
        <v>437</v>
      </c>
      <c r="L13" s="56" t="s">
        <v>437</v>
      </c>
      <c r="M13" s="56" t="s">
        <v>437</v>
      </c>
      <c r="N13" s="56" t="s">
        <v>436</v>
      </c>
      <c r="O13" s="56" t="s">
        <v>436</v>
      </c>
      <c r="P13" s="56" t="s">
        <v>436</v>
      </c>
      <c r="Q13" s="56" t="s">
        <v>436</v>
      </c>
      <c r="R13" s="56"/>
      <c r="S13" s="56" t="s">
        <v>436</v>
      </c>
      <c r="T13" s="56" t="s">
        <v>436</v>
      </c>
      <c r="U13" s="56" t="s">
        <v>437</v>
      </c>
      <c r="V13" s="78" t="s">
        <v>436</v>
      </c>
      <c r="W13" s="78" t="s">
        <v>436</v>
      </c>
      <c r="X13" s="78"/>
      <c r="Y13" s="78"/>
      <c r="Z13" s="78"/>
      <c r="AA13" s="78"/>
      <c r="AB13" s="78">
        <v>4</v>
      </c>
      <c r="AC13" s="78">
        <v>2015</v>
      </c>
      <c r="AD13" s="78" t="s">
        <v>436</v>
      </c>
      <c r="AE13" s="78" t="s">
        <v>436</v>
      </c>
      <c r="AF13" s="78" t="s">
        <v>436</v>
      </c>
      <c r="AG13" s="78"/>
      <c r="AH13" s="78">
        <v>3</v>
      </c>
      <c r="AI13" s="78">
        <v>2011</v>
      </c>
      <c r="AJ13" s="78" t="s">
        <v>436</v>
      </c>
      <c r="AK13" s="78"/>
      <c r="AL13" s="78"/>
      <c r="AM13" s="78"/>
      <c r="AN13" s="78">
        <v>5</v>
      </c>
      <c r="AO13" s="78">
        <v>2011</v>
      </c>
      <c r="AP13" s="78" t="s">
        <v>436</v>
      </c>
      <c r="AQ13" s="78" t="s">
        <v>436</v>
      </c>
      <c r="AR13" s="78"/>
      <c r="AS13" s="78">
        <v>2011</v>
      </c>
      <c r="AT13" s="78">
        <v>2015</v>
      </c>
      <c r="AU13" s="78">
        <v>5</v>
      </c>
      <c r="AV13" s="79"/>
      <c r="AW13" s="79">
        <v>1</v>
      </c>
      <c r="AX13" s="79">
        <v>2015</v>
      </c>
      <c r="AY13" s="79"/>
      <c r="AZ13" s="79">
        <v>1</v>
      </c>
      <c r="BA13" s="79">
        <v>2015</v>
      </c>
      <c r="BB13" s="79"/>
      <c r="BC13" s="79"/>
      <c r="BD13" s="79"/>
      <c r="BE13" s="79"/>
      <c r="BF13" s="79"/>
      <c r="BG13" s="79"/>
      <c r="BH13" s="79"/>
      <c r="BI13" s="79"/>
      <c r="BJ13" s="79">
        <v>1</v>
      </c>
      <c r="BK13" s="79">
        <v>2011</v>
      </c>
      <c r="BL13" s="79">
        <v>8.6999999999999993</v>
      </c>
      <c r="BM13" s="79">
        <v>1</v>
      </c>
      <c r="BN13" s="79">
        <v>2015</v>
      </c>
      <c r="BO13" s="79"/>
      <c r="BP13" s="79">
        <v>2</v>
      </c>
      <c r="BQ13" s="79">
        <v>2015</v>
      </c>
      <c r="BR13" s="79"/>
      <c r="BS13" s="79">
        <v>2</v>
      </c>
      <c r="BT13" s="79">
        <v>2011</v>
      </c>
      <c r="BU13" s="79"/>
      <c r="BV13" s="79">
        <v>1</v>
      </c>
      <c r="BW13" s="79">
        <v>2015</v>
      </c>
      <c r="BX13" s="79"/>
      <c r="BY13" s="79"/>
      <c r="BZ13" s="79"/>
      <c r="CA13" s="79" t="s">
        <v>436</v>
      </c>
      <c r="CB13" s="79" t="s">
        <v>436</v>
      </c>
      <c r="CC13" s="79"/>
      <c r="CD13" s="79"/>
      <c r="CE13" s="79"/>
      <c r="CF13" s="79"/>
      <c r="CG13" s="79">
        <v>761</v>
      </c>
      <c r="CH13" s="79">
        <v>1</v>
      </c>
      <c r="CI13" s="79">
        <v>2015</v>
      </c>
      <c r="CJ13" s="79"/>
      <c r="CK13" s="79">
        <v>2</v>
      </c>
      <c r="CL13" s="79">
        <v>2015</v>
      </c>
      <c r="CM13" s="79"/>
      <c r="CN13" s="79">
        <v>1</v>
      </c>
      <c r="CO13" s="79">
        <v>2011</v>
      </c>
      <c r="CP13" s="79"/>
      <c r="CQ13" s="79">
        <v>1</v>
      </c>
      <c r="CR13" s="79">
        <v>2011</v>
      </c>
      <c r="CS13" s="79" t="s">
        <v>436</v>
      </c>
      <c r="CT13" s="79" t="s">
        <v>436</v>
      </c>
      <c r="CU13" s="79"/>
      <c r="CV13" s="79" t="s">
        <v>436</v>
      </c>
      <c r="CW13" s="79" t="s">
        <v>436</v>
      </c>
      <c r="CX13" s="79"/>
      <c r="CY13" s="79">
        <v>299</v>
      </c>
      <c r="CZ13" s="79" t="s">
        <v>438</v>
      </c>
      <c r="DA13" s="79">
        <v>2016</v>
      </c>
      <c r="DB13" s="79"/>
      <c r="DC13" s="79">
        <v>1</v>
      </c>
      <c r="DD13" s="79">
        <v>2015</v>
      </c>
      <c r="DE13" s="79"/>
      <c r="DF13" s="79">
        <v>2</v>
      </c>
      <c r="DG13" s="79">
        <v>2011</v>
      </c>
      <c r="DH13" s="79"/>
      <c r="DI13" s="79" t="s">
        <v>438</v>
      </c>
      <c r="DJ13" s="79">
        <v>2015</v>
      </c>
      <c r="DK13" s="79"/>
      <c r="DL13" s="79" t="s">
        <v>438</v>
      </c>
      <c r="DM13" s="79">
        <v>2015</v>
      </c>
      <c r="DN13" s="79"/>
      <c r="DO13" s="79">
        <v>2</v>
      </c>
      <c r="DP13" s="79">
        <v>2015</v>
      </c>
      <c r="DQ13" s="79"/>
      <c r="DR13" s="79"/>
      <c r="DS13" s="79"/>
      <c r="DT13" s="79"/>
      <c r="DU13" s="79">
        <v>2</v>
      </c>
      <c r="DV13" s="79">
        <v>2015</v>
      </c>
      <c r="DW13" s="79"/>
      <c r="DX13" s="79" t="s">
        <v>438</v>
      </c>
      <c r="DY13" s="79">
        <v>2015</v>
      </c>
      <c r="DZ13" s="79"/>
      <c r="EA13" s="79" t="s">
        <v>438</v>
      </c>
      <c r="EB13" s="79">
        <v>2015</v>
      </c>
      <c r="EC13" s="79"/>
      <c r="ED13" s="79"/>
      <c r="EE13" s="79"/>
      <c r="EF13" s="79"/>
      <c r="EG13" s="79"/>
      <c r="EH13" s="79"/>
      <c r="EI13" s="79"/>
      <c r="EJ13" s="79"/>
      <c r="EK13" s="79"/>
      <c r="EL13" s="79"/>
      <c r="EM13" s="79"/>
      <c r="EN13" s="78">
        <v>2011</v>
      </c>
      <c r="EO13" s="78">
        <v>2016</v>
      </c>
      <c r="EP13" s="78" t="s">
        <v>438</v>
      </c>
      <c r="EQ13" s="78" t="s">
        <v>436</v>
      </c>
      <c r="ER13" s="78" t="s">
        <v>436</v>
      </c>
      <c r="ES13" s="78"/>
      <c r="ET13" s="78"/>
      <c r="EU13" s="78">
        <v>1</v>
      </c>
      <c r="EV13" s="78">
        <v>2011</v>
      </c>
      <c r="EW13" s="78"/>
      <c r="EX13" s="78">
        <v>1</v>
      </c>
      <c r="EY13" s="78">
        <v>2011</v>
      </c>
      <c r="EZ13" s="78"/>
      <c r="FA13" s="78">
        <v>1</v>
      </c>
      <c r="FB13" s="78">
        <v>2015</v>
      </c>
      <c r="FC13" s="78"/>
      <c r="FD13" s="78">
        <v>1</v>
      </c>
      <c r="FE13" s="78">
        <v>2015</v>
      </c>
      <c r="FF13" s="78"/>
      <c r="FG13" s="78">
        <v>1</v>
      </c>
      <c r="FH13" s="78">
        <v>2015</v>
      </c>
      <c r="FI13" s="78"/>
      <c r="FJ13" s="78">
        <v>2</v>
      </c>
      <c r="FK13" s="78">
        <v>2015</v>
      </c>
      <c r="FL13" s="78"/>
      <c r="FM13" s="78">
        <v>1</v>
      </c>
      <c r="FN13" s="78">
        <v>2015</v>
      </c>
      <c r="FO13" s="78"/>
      <c r="FP13" s="78">
        <v>2</v>
      </c>
      <c r="FQ13" s="78">
        <v>2015</v>
      </c>
      <c r="FR13" s="78"/>
      <c r="FS13" s="78">
        <v>1</v>
      </c>
      <c r="FT13" s="78">
        <v>2011</v>
      </c>
      <c r="FU13" s="78"/>
      <c r="FV13" s="78">
        <v>1</v>
      </c>
      <c r="FW13" s="78">
        <v>2011</v>
      </c>
      <c r="FX13" s="78"/>
      <c r="FY13" s="78">
        <v>1</v>
      </c>
      <c r="FZ13" s="78">
        <v>2011</v>
      </c>
      <c r="GA13" s="78" t="s">
        <v>436</v>
      </c>
      <c r="GB13" s="78" t="s">
        <v>436</v>
      </c>
      <c r="GC13" s="78"/>
      <c r="GD13" s="78" t="s">
        <v>436</v>
      </c>
      <c r="GE13" s="78" t="s">
        <v>436</v>
      </c>
      <c r="GF13" s="78"/>
      <c r="GG13" s="78" t="s">
        <v>436</v>
      </c>
      <c r="GH13" s="78" t="s">
        <v>436</v>
      </c>
      <c r="GI13" s="78"/>
      <c r="GJ13" s="78" t="s">
        <v>436</v>
      </c>
      <c r="GK13" s="78" t="s">
        <v>436</v>
      </c>
      <c r="GL13" s="78"/>
      <c r="GM13" s="78">
        <v>2E-3</v>
      </c>
      <c r="GN13" s="78">
        <v>2</v>
      </c>
      <c r="GO13" s="78">
        <v>2016</v>
      </c>
      <c r="GP13" s="78" t="s">
        <v>436</v>
      </c>
      <c r="GQ13" s="78" t="s">
        <v>436</v>
      </c>
      <c r="GR13" s="78"/>
      <c r="GS13" s="78" t="s">
        <v>436</v>
      </c>
      <c r="GT13" s="78" t="s">
        <v>436</v>
      </c>
      <c r="GU13" s="78"/>
      <c r="GV13" s="78" t="s">
        <v>436</v>
      </c>
      <c r="GW13" s="78" t="s">
        <v>436</v>
      </c>
      <c r="GX13" s="78"/>
      <c r="GY13" s="78" t="s">
        <v>436</v>
      </c>
      <c r="GZ13" s="78" t="s">
        <v>436</v>
      </c>
      <c r="HA13" s="78"/>
      <c r="HB13" s="78" t="s">
        <v>436</v>
      </c>
      <c r="HC13" s="78" t="s">
        <v>436</v>
      </c>
      <c r="HD13" s="78"/>
      <c r="HE13" s="78" t="s">
        <v>436</v>
      </c>
      <c r="HF13" s="78" t="s">
        <v>436</v>
      </c>
      <c r="HG13" s="78"/>
      <c r="HH13" s="78"/>
      <c r="HI13" s="78"/>
      <c r="HJ13" s="78">
        <v>2011</v>
      </c>
      <c r="HK13" s="78">
        <v>2016</v>
      </c>
      <c r="HL13" s="78">
        <v>2</v>
      </c>
      <c r="HM13" s="78">
        <v>2011</v>
      </c>
      <c r="HN13" s="78">
        <v>2015</v>
      </c>
      <c r="HO13" s="78">
        <v>5</v>
      </c>
      <c r="HP13" s="78" t="s">
        <v>490</v>
      </c>
      <c r="HQ13" s="78"/>
      <c r="HR13" s="78"/>
      <c r="HS13" s="78"/>
      <c r="HT13" s="78"/>
      <c r="HU13" s="78">
        <v>1</v>
      </c>
      <c r="HV13" s="78">
        <v>2011</v>
      </c>
      <c r="HW13" s="78"/>
      <c r="HX13" s="78"/>
      <c r="HY13" s="78">
        <v>1</v>
      </c>
      <c r="HZ13" s="78">
        <v>2011</v>
      </c>
      <c r="IA13" s="78"/>
      <c r="IB13" s="78"/>
      <c r="IC13" s="78">
        <v>1</v>
      </c>
      <c r="ID13" s="78">
        <v>2011</v>
      </c>
      <c r="IE13" s="78"/>
      <c r="IF13" s="78"/>
      <c r="IG13" s="78">
        <v>1</v>
      </c>
      <c r="IH13" s="78">
        <v>2011</v>
      </c>
      <c r="II13" s="78"/>
      <c r="IJ13" s="78"/>
      <c r="IK13" s="78"/>
      <c r="IL13" s="78" t="s">
        <v>436</v>
      </c>
      <c r="IM13" s="78" t="s">
        <v>436</v>
      </c>
      <c r="IN13" s="78"/>
      <c r="IO13" s="78">
        <v>0.17</v>
      </c>
      <c r="IP13" s="78">
        <v>0.52</v>
      </c>
      <c r="IQ13" s="78">
        <v>1</v>
      </c>
      <c r="IR13" s="78">
        <v>2016</v>
      </c>
      <c r="IS13" s="78" t="s">
        <v>436</v>
      </c>
      <c r="IT13" s="78" t="s">
        <v>436</v>
      </c>
      <c r="IU13" s="78" t="s">
        <v>436</v>
      </c>
      <c r="IV13" s="78"/>
      <c r="IW13" s="78" t="s">
        <v>436</v>
      </c>
      <c r="IX13" s="78" t="s">
        <v>436</v>
      </c>
      <c r="IY13" s="78" t="s">
        <v>436</v>
      </c>
      <c r="IZ13" s="78"/>
      <c r="JA13" s="78" t="s">
        <v>436</v>
      </c>
      <c r="JB13" s="78" t="s">
        <v>436</v>
      </c>
      <c r="JC13" s="78" t="s">
        <v>436</v>
      </c>
      <c r="JD13" s="78"/>
      <c r="JE13" s="78"/>
      <c r="JF13" s="78">
        <v>1</v>
      </c>
      <c r="JG13" s="78">
        <v>2011</v>
      </c>
      <c r="JH13" s="78"/>
      <c r="JI13" s="78">
        <v>1</v>
      </c>
      <c r="JJ13" s="78">
        <v>2011</v>
      </c>
      <c r="JK13" s="78" t="s">
        <v>436</v>
      </c>
      <c r="JL13" s="78" t="s">
        <v>436</v>
      </c>
      <c r="JM13" s="78"/>
      <c r="JN13" s="78"/>
      <c r="JO13" s="78"/>
      <c r="JP13" s="78">
        <v>1</v>
      </c>
      <c r="JQ13" s="78">
        <v>2011</v>
      </c>
      <c r="JR13" s="78"/>
      <c r="JS13" s="78"/>
      <c r="JT13" s="78">
        <v>1</v>
      </c>
      <c r="JU13" s="78">
        <v>2011</v>
      </c>
      <c r="JV13" s="78"/>
      <c r="JW13" s="78"/>
      <c r="JX13" s="78"/>
      <c r="JY13" s="78">
        <v>7.9000000000000008E-3</v>
      </c>
      <c r="JZ13" s="78">
        <v>0.06</v>
      </c>
      <c r="KA13" s="78" t="s">
        <v>442</v>
      </c>
      <c r="KB13" s="78">
        <v>2016</v>
      </c>
      <c r="KC13" s="78"/>
      <c r="KD13" s="78"/>
      <c r="KE13" s="78"/>
      <c r="KF13" s="78"/>
      <c r="KG13" s="78">
        <v>1</v>
      </c>
      <c r="KH13" s="78">
        <v>2011</v>
      </c>
      <c r="KI13" s="78"/>
      <c r="KJ13" s="78"/>
      <c r="KK13" s="78"/>
      <c r="KL13" s="78"/>
      <c r="KM13" s="78">
        <v>1</v>
      </c>
      <c r="KN13" s="78">
        <v>2011</v>
      </c>
      <c r="KO13" s="78"/>
      <c r="KP13" s="78"/>
      <c r="KQ13" s="78">
        <v>1</v>
      </c>
      <c r="KR13" s="78">
        <v>2011</v>
      </c>
      <c r="KS13" s="78"/>
      <c r="KT13" s="78"/>
      <c r="KU13" s="78">
        <v>1</v>
      </c>
      <c r="KV13" s="78">
        <v>2011</v>
      </c>
      <c r="KW13" s="78">
        <v>2.5</v>
      </c>
      <c r="KX13" s="78">
        <v>10</v>
      </c>
      <c r="KY13" s="78" t="s">
        <v>442</v>
      </c>
      <c r="KZ13" s="78">
        <v>2016</v>
      </c>
      <c r="LA13" s="78"/>
      <c r="LB13" s="78"/>
      <c r="LC13" s="78"/>
      <c r="LD13" s="78">
        <v>0.04</v>
      </c>
      <c r="LE13" s="78">
        <v>1</v>
      </c>
      <c r="LF13" s="78">
        <v>2016</v>
      </c>
      <c r="LG13" s="78"/>
      <c r="LH13" s="78"/>
      <c r="LI13" s="78">
        <v>1</v>
      </c>
      <c r="LJ13" s="78">
        <v>2011</v>
      </c>
      <c r="LK13" s="78">
        <v>2</v>
      </c>
      <c r="LL13" s="78">
        <v>3</v>
      </c>
      <c r="LM13" s="78">
        <v>1</v>
      </c>
      <c r="LN13" s="78">
        <v>2016</v>
      </c>
      <c r="LO13" s="78">
        <v>6.5416666666666679E-3</v>
      </c>
      <c r="LP13" s="78">
        <v>2.3E-2</v>
      </c>
      <c r="LQ13" s="78">
        <v>1</v>
      </c>
      <c r="LR13" s="78">
        <v>2016</v>
      </c>
      <c r="LS13" s="78" t="s">
        <v>436</v>
      </c>
      <c r="LT13" s="78" t="s">
        <v>436</v>
      </c>
      <c r="LU13" s="78"/>
      <c r="LV13" s="78"/>
      <c r="LW13" s="78">
        <v>1</v>
      </c>
      <c r="LX13" s="78">
        <v>2011</v>
      </c>
      <c r="LY13" s="78"/>
      <c r="LZ13" s="78"/>
      <c r="MA13" s="78">
        <v>1</v>
      </c>
      <c r="MB13" s="78">
        <v>2011</v>
      </c>
      <c r="MC13" s="78"/>
      <c r="MD13" s="78"/>
      <c r="ME13" s="78"/>
      <c r="MF13" s="78">
        <v>5.1000000000000004E-4</v>
      </c>
      <c r="MG13" s="78">
        <v>2.8999999999999998E-3</v>
      </c>
      <c r="MH13" s="78" t="s">
        <v>442</v>
      </c>
      <c r="MI13" s="78">
        <v>2016</v>
      </c>
      <c r="MJ13" s="78" t="s">
        <v>440</v>
      </c>
      <c r="MK13" s="78">
        <v>1</v>
      </c>
      <c r="ML13" s="78">
        <v>2016</v>
      </c>
      <c r="MM13" s="78" t="s">
        <v>440</v>
      </c>
      <c r="MN13" s="78">
        <v>1</v>
      </c>
      <c r="MO13" s="78">
        <v>2016</v>
      </c>
      <c r="MP13" s="78">
        <v>2E-3</v>
      </c>
      <c r="MQ13" s="78">
        <v>1</v>
      </c>
      <c r="MR13" s="78">
        <v>2016</v>
      </c>
      <c r="MS13" s="78">
        <v>5.8333333333333338E-4</v>
      </c>
      <c r="MT13" s="78">
        <v>2016</v>
      </c>
      <c r="MU13" s="78"/>
      <c r="MV13" s="78"/>
      <c r="MW13" s="78">
        <v>1</v>
      </c>
      <c r="MX13" s="78">
        <v>2011</v>
      </c>
      <c r="MY13" s="78"/>
      <c r="MZ13" s="78"/>
      <c r="NA13" s="78"/>
      <c r="NB13" s="78"/>
      <c r="NC13" s="78"/>
      <c r="ND13" s="78">
        <v>1</v>
      </c>
      <c r="NE13" s="78">
        <v>2011</v>
      </c>
      <c r="NF13" s="78"/>
      <c r="NG13" s="78">
        <v>1</v>
      </c>
      <c r="NH13" s="78">
        <v>2011</v>
      </c>
      <c r="NI13" s="78" t="s">
        <v>436</v>
      </c>
      <c r="NJ13" s="78" t="s">
        <v>436</v>
      </c>
      <c r="NK13" s="78"/>
      <c r="NL13" s="78"/>
      <c r="NM13" s="78"/>
      <c r="NN13" s="78"/>
      <c r="NO13" s="78"/>
      <c r="NP13" s="78"/>
      <c r="NQ13" s="78"/>
      <c r="NR13" s="78"/>
      <c r="NS13" s="78"/>
      <c r="NT13" s="78"/>
      <c r="NU13" s="78"/>
      <c r="NV13" s="78"/>
      <c r="NW13" s="78"/>
      <c r="NX13" s="78"/>
      <c r="NY13" s="78"/>
      <c r="NZ13" s="78"/>
      <c r="OA13" s="78"/>
      <c r="OB13" s="78"/>
      <c r="OC13" s="78"/>
      <c r="OD13" s="78"/>
      <c r="OE13" s="78"/>
      <c r="OF13" s="78"/>
      <c r="OG13" s="78"/>
      <c r="OH13" s="78"/>
      <c r="OI13" s="78"/>
      <c r="OJ13" s="78"/>
      <c r="OK13" s="78"/>
      <c r="OL13" s="78"/>
      <c r="OM13" s="78"/>
      <c r="ON13" s="78"/>
      <c r="OO13" s="78"/>
      <c r="OP13" s="78"/>
      <c r="OQ13" s="78"/>
      <c r="OR13" s="78"/>
      <c r="OS13" s="78"/>
      <c r="OT13" s="78"/>
      <c r="OU13" s="78"/>
      <c r="OV13" s="78"/>
      <c r="OW13" s="78"/>
      <c r="OX13" s="78"/>
      <c r="OY13" s="78"/>
      <c r="OZ13" s="78"/>
      <c r="PA13" s="78"/>
      <c r="PB13" s="78"/>
      <c r="PC13" s="78"/>
      <c r="PD13" s="78"/>
      <c r="PE13" s="78"/>
      <c r="PF13" s="78"/>
      <c r="PG13" s="78"/>
      <c r="PH13" s="78"/>
      <c r="PI13" s="78"/>
      <c r="PJ13" s="78"/>
      <c r="PK13" s="78"/>
      <c r="PL13" s="78"/>
      <c r="PM13" s="78"/>
      <c r="PN13" s="78"/>
      <c r="PO13" s="78"/>
      <c r="PP13" s="78"/>
      <c r="PQ13" s="78"/>
      <c r="PR13" s="78"/>
      <c r="PS13" s="78"/>
      <c r="PT13" s="78"/>
      <c r="PU13" s="78">
        <v>1</v>
      </c>
      <c r="PV13" s="78">
        <v>2011</v>
      </c>
      <c r="PW13" s="78"/>
      <c r="PX13" s="78">
        <v>1</v>
      </c>
      <c r="PY13" s="78">
        <v>2011</v>
      </c>
      <c r="PZ13" s="78" t="s">
        <v>436</v>
      </c>
      <c r="QA13" s="78" t="s">
        <v>436</v>
      </c>
      <c r="QB13" s="78"/>
      <c r="QC13" s="78"/>
      <c r="QD13" s="78">
        <v>1</v>
      </c>
      <c r="QE13" s="78">
        <v>2011</v>
      </c>
      <c r="QF13" s="78"/>
      <c r="QG13" s="78">
        <v>1</v>
      </c>
      <c r="QH13" s="78">
        <v>2011</v>
      </c>
      <c r="QI13" s="78"/>
      <c r="QJ13" s="78">
        <v>1</v>
      </c>
      <c r="QK13" s="78">
        <v>2011</v>
      </c>
      <c r="QL13" s="78">
        <v>2011</v>
      </c>
      <c r="QM13" s="78">
        <v>2016</v>
      </c>
      <c r="QN13" s="78" t="s">
        <v>443</v>
      </c>
      <c r="QO13" s="78"/>
      <c r="QP13" s="78"/>
      <c r="QQ13" s="78">
        <v>2011</v>
      </c>
      <c r="QR13" s="78">
        <v>2016</v>
      </c>
      <c r="QS13" s="78" t="s">
        <v>444</v>
      </c>
      <c r="QT13" s="78"/>
      <c r="QU13" s="78"/>
      <c r="QV13" s="93"/>
      <c r="QW13" s="94" t="s">
        <v>445</v>
      </c>
      <c r="QX13" s="122" t="s">
        <v>435</v>
      </c>
      <c r="QY13" s="96" t="s">
        <v>435</v>
      </c>
      <c r="QZ13" s="96" t="s">
        <v>435</v>
      </c>
    </row>
    <row r="14" spans="1:468" s="95" customFormat="1" ht="12.75">
      <c r="A14" s="78">
        <v>8</v>
      </c>
      <c r="B14" s="56" t="s">
        <v>491</v>
      </c>
      <c r="C14" s="56" t="s">
        <v>492</v>
      </c>
      <c r="D14" s="56" t="s">
        <v>430</v>
      </c>
      <c r="E14" s="56" t="s">
        <v>431</v>
      </c>
      <c r="F14" s="56" t="s">
        <v>493</v>
      </c>
      <c r="G14" s="57" t="s">
        <v>494</v>
      </c>
      <c r="H14" s="56">
        <v>9</v>
      </c>
      <c r="I14" s="56" t="s">
        <v>455</v>
      </c>
      <c r="J14" s="56" t="s">
        <v>747</v>
      </c>
      <c r="K14" s="56"/>
      <c r="L14" s="56" t="s">
        <v>437</v>
      </c>
      <c r="M14" s="56" t="s">
        <v>437</v>
      </c>
      <c r="N14" s="56" t="s">
        <v>436</v>
      </c>
      <c r="O14" s="56" t="s">
        <v>436</v>
      </c>
      <c r="P14" s="56" t="s">
        <v>436</v>
      </c>
      <c r="Q14" s="56" t="s">
        <v>436</v>
      </c>
      <c r="R14" s="56"/>
      <c r="S14" s="56" t="s">
        <v>436</v>
      </c>
      <c r="T14" s="56" t="s">
        <v>436</v>
      </c>
      <c r="U14" s="56" t="s">
        <v>437</v>
      </c>
      <c r="V14" s="78" t="s">
        <v>436</v>
      </c>
      <c r="W14" s="78" t="s">
        <v>436</v>
      </c>
      <c r="X14" s="78"/>
      <c r="Y14" s="78"/>
      <c r="Z14" s="78"/>
      <c r="AA14" s="78"/>
      <c r="AB14" s="78">
        <v>3</v>
      </c>
      <c r="AC14" s="78">
        <v>2014</v>
      </c>
      <c r="AD14" s="78" t="s">
        <v>436</v>
      </c>
      <c r="AE14" s="78" t="s">
        <v>436</v>
      </c>
      <c r="AF14" s="78" t="s">
        <v>436</v>
      </c>
      <c r="AG14" s="78" t="s">
        <v>436</v>
      </c>
      <c r="AH14" s="78" t="s">
        <v>436</v>
      </c>
      <c r="AI14" s="78"/>
      <c r="AJ14" s="78" t="s">
        <v>436</v>
      </c>
      <c r="AK14" s="78"/>
      <c r="AL14" s="78"/>
      <c r="AM14" s="78" t="s">
        <v>436</v>
      </c>
      <c r="AN14" s="78" t="s">
        <v>436</v>
      </c>
      <c r="AO14" s="78"/>
      <c r="AP14" s="78" t="s">
        <v>436</v>
      </c>
      <c r="AQ14" s="78" t="s">
        <v>436</v>
      </c>
      <c r="AR14" s="78"/>
      <c r="AS14" s="78">
        <v>2014</v>
      </c>
      <c r="AT14" s="78">
        <v>2014</v>
      </c>
      <c r="AU14" s="78">
        <v>3</v>
      </c>
      <c r="AV14" s="79"/>
      <c r="AW14" s="79">
        <v>2</v>
      </c>
      <c r="AX14" s="79">
        <v>2014</v>
      </c>
      <c r="AY14" s="79"/>
      <c r="AZ14" s="79">
        <v>1</v>
      </c>
      <c r="BA14" s="79">
        <v>2014</v>
      </c>
      <c r="BB14" s="79"/>
      <c r="BC14" s="79"/>
      <c r="BD14" s="79"/>
      <c r="BE14" s="79"/>
      <c r="BF14" s="79"/>
      <c r="BG14" s="79"/>
      <c r="BH14" s="79"/>
      <c r="BI14" s="79"/>
      <c r="BJ14" s="79" t="s">
        <v>436</v>
      </c>
      <c r="BK14" s="79"/>
      <c r="BL14" s="79">
        <v>9.8000000000000007</v>
      </c>
      <c r="BM14" s="79">
        <v>1</v>
      </c>
      <c r="BN14" s="79">
        <v>2014</v>
      </c>
      <c r="BO14" s="79"/>
      <c r="BP14" s="79">
        <v>1</v>
      </c>
      <c r="BQ14" s="79">
        <v>2014</v>
      </c>
      <c r="BR14" s="79" t="s">
        <v>436</v>
      </c>
      <c r="BS14" s="79" t="s">
        <v>436</v>
      </c>
      <c r="BT14" s="79"/>
      <c r="BU14" s="79"/>
      <c r="BV14" s="79">
        <v>1</v>
      </c>
      <c r="BW14" s="79">
        <v>2014</v>
      </c>
      <c r="BX14" s="79"/>
      <c r="BY14" s="79"/>
      <c r="BZ14" s="79"/>
      <c r="CA14" s="79" t="s">
        <v>436</v>
      </c>
      <c r="CB14" s="79" t="s">
        <v>436</v>
      </c>
      <c r="CC14" s="79"/>
      <c r="CD14" s="79"/>
      <c r="CE14" s="79"/>
      <c r="CF14" s="79"/>
      <c r="CG14" s="79">
        <v>627</v>
      </c>
      <c r="CH14" s="79">
        <v>1</v>
      </c>
      <c r="CI14" s="79">
        <v>2014</v>
      </c>
      <c r="CJ14" s="79" t="s">
        <v>436</v>
      </c>
      <c r="CK14" s="79" t="s">
        <v>436</v>
      </c>
      <c r="CL14" s="79"/>
      <c r="CM14" s="79"/>
      <c r="CN14" s="79"/>
      <c r="CO14" s="79"/>
      <c r="CP14" s="79"/>
      <c r="CQ14" s="79"/>
      <c r="CR14" s="79"/>
      <c r="CS14" s="79" t="s">
        <v>436</v>
      </c>
      <c r="CT14" s="79" t="s">
        <v>436</v>
      </c>
      <c r="CU14" s="79"/>
      <c r="CV14" s="79" t="s">
        <v>436</v>
      </c>
      <c r="CW14" s="79" t="s">
        <v>436</v>
      </c>
      <c r="CX14" s="79"/>
      <c r="CY14" s="79">
        <v>357.3</v>
      </c>
      <c r="CZ14" s="79" t="s">
        <v>438</v>
      </c>
      <c r="DA14" s="79">
        <v>2016</v>
      </c>
      <c r="DB14" s="79"/>
      <c r="DC14" s="79">
        <v>1</v>
      </c>
      <c r="DD14" s="79">
        <v>2014</v>
      </c>
      <c r="DE14" s="79" t="s">
        <v>436</v>
      </c>
      <c r="DF14" s="79" t="s">
        <v>436</v>
      </c>
      <c r="DG14" s="79"/>
      <c r="DH14" s="79"/>
      <c r="DI14" s="79">
        <v>1</v>
      </c>
      <c r="DJ14" s="79">
        <v>2014</v>
      </c>
      <c r="DK14" s="79"/>
      <c r="DL14" s="79">
        <v>2</v>
      </c>
      <c r="DM14" s="79">
        <v>2014</v>
      </c>
      <c r="DN14" s="79"/>
      <c r="DO14" s="79">
        <v>2</v>
      </c>
      <c r="DP14" s="79">
        <v>2014</v>
      </c>
      <c r="DQ14" s="79"/>
      <c r="DR14" s="79"/>
      <c r="DS14" s="79"/>
      <c r="DT14" s="79"/>
      <c r="DU14" s="79">
        <v>1</v>
      </c>
      <c r="DV14" s="79">
        <v>2014</v>
      </c>
      <c r="DW14" s="79"/>
      <c r="DX14" s="79">
        <v>1</v>
      </c>
      <c r="DY14" s="79">
        <v>2014</v>
      </c>
      <c r="DZ14" s="79"/>
      <c r="EA14" s="79">
        <v>1</v>
      </c>
      <c r="EB14" s="79">
        <v>2014</v>
      </c>
      <c r="EC14" s="79"/>
      <c r="ED14" s="79"/>
      <c r="EE14" s="79"/>
      <c r="EF14" s="79"/>
      <c r="EG14" s="79"/>
      <c r="EH14" s="79"/>
      <c r="EI14" s="79"/>
      <c r="EJ14" s="79"/>
      <c r="EK14" s="79"/>
      <c r="EL14" s="79"/>
      <c r="EM14" s="79"/>
      <c r="EN14" s="78">
        <v>2014</v>
      </c>
      <c r="EO14" s="78">
        <v>2016</v>
      </c>
      <c r="EP14" s="78" t="s">
        <v>438</v>
      </c>
      <c r="EQ14" s="78" t="s">
        <v>436</v>
      </c>
      <c r="ER14" s="78" t="s">
        <v>436</v>
      </c>
      <c r="ES14" s="78"/>
      <c r="ET14" s="78" t="s">
        <v>436</v>
      </c>
      <c r="EU14" s="78" t="s">
        <v>436</v>
      </c>
      <c r="EV14" s="78"/>
      <c r="EW14" s="78" t="s">
        <v>436</v>
      </c>
      <c r="EX14" s="78" t="s">
        <v>436</v>
      </c>
      <c r="EY14" s="78"/>
      <c r="EZ14" s="78" t="s">
        <v>436</v>
      </c>
      <c r="FA14" s="78" t="s">
        <v>436</v>
      </c>
      <c r="FB14" s="78"/>
      <c r="FC14" s="78" t="s">
        <v>436</v>
      </c>
      <c r="FD14" s="78" t="s">
        <v>436</v>
      </c>
      <c r="FE14" s="78"/>
      <c r="FF14" s="78" t="s">
        <v>436</v>
      </c>
      <c r="FG14" s="78" t="s">
        <v>436</v>
      </c>
      <c r="FH14" s="78"/>
      <c r="FI14" s="82">
        <v>6.7500000000000008E-3</v>
      </c>
      <c r="FJ14" s="78">
        <v>2</v>
      </c>
      <c r="FK14" s="78">
        <v>2016</v>
      </c>
      <c r="FL14" s="78">
        <v>2.875E-3</v>
      </c>
      <c r="FM14" s="78">
        <v>2</v>
      </c>
      <c r="FN14" s="78">
        <v>2016</v>
      </c>
      <c r="FO14" s="78">
        <v>6.9999999999999999E-4</v>
      </c>
      <c r="FP14" s="78">
        <v>2</v>
      </c>
      <c r="FQ14" s="78">
        <v>2016</v>
      </c>
      <c r="FR14" s="78">
        <v>0.1</v>
      </c>
      <c r="FS14" s="78">
        <v>2</v>
      </c>
      <c r="FT14" s="78">
        <v>2016</v>
      </c>
      <c r="FU14" s="78" t="s">
        <v>436</v>
      </c>
      <c r="FV14" s="78" t="s">
        <v>436</v>
      </c>
      <c r="FW14" s="78"/>
      <c r="FX14" s="78" t="s">
        <v>436</v>
      </c>
      <c r="FY14" s="78" t="s">
        <v>436</v>
      </c>
      <c r="FZ14" s="78"/>
      <c r="GA14" s="78" t="s">
        <v>436</v>
      </c>
      <c r="GB14" s="78" t="s">
        <v>436</v>
      </c>
      <c r="GC14" s="78"/>
      <c r="GD14" s="78" t="s">
        <v>436</v>
      </c>
      <c r="GE14" s="78" t="s">
        <v>436</v>
      </c>
      <c r="GF14" s="78"/>
      <c r="GG14" s="78" t="s">
        <v>436</v>
      </c>
      <c r="GH14" s="78" t="s">
        <v>436</v>
      </c>
      <c r="GI14" s="78"/>
      <c r="GJ14" s="78" t="s">
        <v>436</v>
      </c>
      <c r="GK14" s="78" t="s">
        <v>436</v>
      </c>
      <c r="GL14" s="78"/>
      <c r="GM14" s="78" t="s">
        <v>436</v>
      </c>
      <c r="GN14" s="78" t="s">
        <v>436</v>
      </c>
      <c r="GO14" s="78"/>
      <c r="GP14" s="78" t="s">
        <v>436</v>
      </c>
      <c r="GQ14" s="78" t="s">
        <v>436</v>
      </c>
      <c r="GR14" s="78"/>
      <c r="GS14" s="78" t="s">
        <v>436</v>
      </c>
      <c r="GT14" s="78" t="s">
        <v>436</v>
      </c>
      <c r="GU14" s="78"/>
      <c r="GV14" s="78" t="s">
        <v>436</v>
      </c>
      <c r="GW14" s="78" t="s">
        <v>436</v>
      </c>
      <c r="GX14" s="78"/>
      <c r="GY14" s="78" t="s">
        <v>436</v>
      </c>
      <c r="GZ14" s="78" t="s">
        <v>436</v>
      </c>
      <c r="HA14" s="78"/>
      <c r="HB14" s="78" t="s">
        <v>436</v>
      </c>
      <c r="HC14" s="78" t="s">
        <v>436</v>
      </c>
      <c r="HD14" s="78"/>
      <c r="HE14" s="78" t="s">
        <v>436</v>
      </c>
      <c r="HF14" s="78" t="s">
        <v>436</v>
      </c>
      <c r="HG14" s="78"/>
      <c r="HH14" s="78"/>
      <c r="HI14" s="78"/>
      <c r="HJ14" s="78">
        <v>2016</v>
      </c>
      <c r="HK14" s="78">
        <v>2016</v>
      </c>
      <c r="HL14" s="78">
        <v>2</v>
      </c>
      <c r="HM14" s="78">
        <v>2014</v>
      </c>
      <c r="HN14" s="78">
        <v>2016</v>
      </c>
      <c r="HO14" s="78">
        <v>3</v>
      </c>
      <c r="HP14" s="78" t="s">
        <v>457</v>
      </c>
      <c r="HQ14" s="78"/>
      <c r="HR14" s="78"/>
      <c r="HS14" s="78" t="s">
        <v>436</v>
      </c>
      <c r="HT14" s="78" t="s">
        <v>436</v>
      </c>
      <c r="HU14" s="78" t="s">
        <v>436</v>
      </c>
      <c r="HV14" s="78"/>
      <c r="HW14" s="78" t="s">
        <v>436</v>
      </c>
      <c r="HX14" s="78" t="s">
        <v>436</v>
      </c>
      <c r="HY14" s="78" t="s">
        <v>436</v>
      </c>
      <c r="HZ14" s="78"/>
      <c r="IA14" s="78" t="s">
        <v>436</v>
      </c>
      <c r="IB14" s="78" t="s">
        <v>436</v>
      </c>
      <c r="IC14" s="78" t="s">
        <v>436</v>
      </c>
      <c r="ID14" s="78"/>
      <c r="IE14" s="78" t="s">
        <v>436</v>
      </c>
      <c r="IF14" s="78" t="s">
        <v>436</v>
      </c>
      <c r="IG14" s="78" t="s">
        <v>436</v>
      </c>
      <c r="IH14" s="78"/>
      <c r="II14" s="78"/>
      <c r="IJ14" s="78"/>
      <c r="IK14" s="78"/>
      <c r="IL14" s="78" t="s">
        <v>436</v>
      </c>
      <c r="IM14" s="78" t="s">
        <v>436</v>
      </c>
      <c r="IN14" s="78"/>
      <c r="IO14" s="78" t="s">
        <v>440</v>
      </c>
      <c r="IP14" s="78" t="s">
        <v>440</v>
      </c>
      <c r="IQ14" s="78">
        <v>1</v>
      </c>
      <c r="IR14" s="78">
        <v>2016</v>
      </c>
      <c r="IS14" s="78" t="s">
        <v>436</v>
      </c>
      <c r="IT14" s="78" t="s">
        <v>436</v>
      </c>
      <c r="IU14" s="78" t="s">
        <v>436</v>
      </c>
      <c r="IV14" s="78"/>
      <c r="IW14" s="78" t="s">
        <v>436</v>
      </c>
      <c r="IX14" s="78" t="s">
        <v>436</v>
      </c>
      <c r="IY14" s="78" t="s">
        <v>436</v>
      </c>
      <c r="IZ14" s="78"/>
      <c r="JA14" s="78" t="s">
        <v>436</v>
      </c>
      <c r="JB14" s="78" t="s">
        <v>436</v>
      </c>
      <c r="JC14" s="78" t="s">
        <v>436</v>
      </c>
      <c r="JD14" s="78"/>
      <c r="JE14" s="78" t="s">
        <v>440</v>
      </c>
      <c r="JF14" s="78">
        <v>1</v>
      </c>
      <c r="JG14" s="78">
        <v>2016</v>
      </c>
      <c r="JH14" s="78" t="s">
        <v>436</v>
      </c>
      <c r="JI14" s="78" t="s">
        <v>436</v>
      </c>
      <c r="JJ14" s="78"/>
      <c r="JK14" s="78" t="s">
        <v>436</v>
      </c>
      <c r="JL14" s="78" t="s">
        <v>436</v>
      </c>
      <c r="JM14" s="78"/>
      <c r="JN14" s="78" t="s">
        <v>436</v>
      </c>
      <c r="JO14" s="78" t="s">
        <v>436</v>
      </c>
      <c r="JP14" s="78" t="s">
        <v>436</v>
      </c>
      <c r="JQ14" s="78"/>
      <c r="JR14" s="78" t="s">
        <v>436</v>
      </c>
      <c r="JS14" s="78" t="s">
        <v>436</v>
      </c>
      <c r="JT14" s="78" t="s">
        <v>436</v>
      </c>
      <c r="JU14" s="78"/>
      <c r="JV14" s="78"/>
      <c r="JW14" s="78"/>
      <c r="JX14" s="78"/>
      <c r="JY14" s="78" t="s">
        <v>436</v>
      </c>
      <c r="JZ14" s="78" t="s">
        <v>436</v>
      </c>
      <c r="KA14" s="78" t="s">
        <v>436</v>
      </c>
      <c r="KB14" s="78"/>
      <c r="KC14" s="78"/>
      <c r="KD14" s="78"/>
      <c r="KE14" s="78"/>
      <c r="KF14" s="78" t="s">
        <v>436</v>
      </c>
      <c r="KG14" s="78" t="s">
        <v>436</v>
      </c>
      <c r="KH14" s="78"/>
      <c r="KI14" s="78"/>
      <c r="KJ14" s="78"/>
      <c r="KK14" s="78"/>
      <c r="KL14" s="78" t="s">
        <v>436</v>
      </c>
      <c r="KM14" s="78" t="s">
        <v>436</v>
      </c>
      <c r="KN14" s="78"/>
      <c r="KO14" s="78" t="s">
        <v>440</v>
      </c>
      <c r="KP14" s="78" t="s">
        <v>440</v>
      </c>
      <c r="KQ14" s="78">
        <v>1</v>
      </c>
      <c r="KR14" s="78">
        <v>2016</v>
      </c>
      <c r="KS14" s="78" t="s">
        <v>436</v>
      </c>
      <c r="KT14" s="78" t="s">
        <v>436</v>
      </c>
      <c r="KU14" s="78" t="s">
        <v>436</v>
      </c>
      <c r="KV14" s="78"/>
      <c r="KW14" s="78">
        <v>0.5</v>
      </c>
      <c r="KX14" s="78">
        <v>2</v>
      </c>
      <c r="KY14" s="78">
        <v>1</v>
      </c>
      <c r="KZ14" s="78">
        <v>2016</v>
      </c>
      <c r="LA14" s="78"/>
      <c r="LB14" s="78"/>
      <c r="LC14" s="78"/>
      <c r="LD14" s="78">
        <v>0.05</v>
      </c>
      <c r="LE14" s="78">
        <v>1</v>
      </c>
      <c r="LF14" s="78">
        <v>2016</v>
      </c>
      <c r="LG14" s="78" t="s">
        <v>436</v>
      </c>
      <c r="LH14" s="78"/>
      <c r="LI14" s="78" t="s">
        <v>436</v>
      </c>
      <c r="LJ14" s="78"/>
      <c r="LK14" s="78">
        <v>1</v>
      </c>
      <c r="LL14" s="78">
        <v>3</v>
      </c>
      <c r="LM14" s="78">
        <v>1</v>
      </c>
      <c r="LN14" s="78">
        <v>2016</v>
      </c>
      <c r="LO14" s="78" t="s">
        <v>436</v>
      </c>
      <c r="LP14" s="78" t="s">
        <v>436</v>
      </c>
      <c r="LQ14" s="78" t="s">
        <v>436</v>
      </c>
      <c r="LR14" s="78"/>
      <c r="LS14" s="78" t="s">
        <v>436</v>
      </c>
      <c r="LT14" s="78" t="s">
        <v>436</v>
      </c>
      <c r="LU14" s="78"/>
      <c r="LV14" s="78" t="s">
        <v>436</v>
      </c>
      <c r="LW14" s="78" t="s">
        <v>436</v>
      </c>
      <c r="LX14" s="78"/>
      <c r="LY14" s="78" t="s">
        <v>440</v>
      </c>
      <c r="LZ14" s="78" t="s">
        <v>440</v>
      </c>
      <c r="MA14" s="78">
        <v>1</v>
      </c>
      <c r="MB14" s="78">
        <v>2016</v>
      </c>
      <c r="MC14" s="78"/>
      <c r="MD14" s="78"/>
      <c r="ME14" s="78"/>
      <c r="MF14" s="78">
        <v>6.9999999999999994E-5</v>
      </c>
      <c r="MG14" s="78">
        <v>1.8000000000000001E-4</v>
      </c>
      <c r="MH14" s="78">
        <v>1</v>
      </c>
      <c r="MI14" s="78">
        <v>2016</v>
      </c>
      <c r="MJ14" s="78" t="s">
        <v>440</v>
      </c>
      <c r="MK14" s="78">
        <v>1</v>
      </c>
      <c r="ML14" s="78">
        <v>2016</v>
      </c>
      <c r="MM14" s="78" t="s">
        <v>440</v>
      </c>
      <c r="MN14" s="78">
        <v>1</v>
      </c>
      <c r="MO14" s="78">
        <v>2016</v>
      </c>
      <c r="MP14" s="78" t="s">
        <v>440</v>
      </c>
      <c r="MQ14" s="78">
        <v>1</v>
      </c>
      <c r="MR14" s="78">
        <v>2016</v>
      </c>
      <c r="MS14" s="78" t="s">
        <v>440</v>
      </c>
      <c r="MT14" s="78">
        <v>2016</v>
      </c>
      <c r="MU14" s="78" t="s">
        <v>436</v>
      </c>
      <c r="MV14" s="78" t="s">
        <v>436</v>
      </c>
      <c r="MW14" s="78" t="s">
        <v>436</v>
      </c>
      <c r="MX14" s="78"/>
      <c r="MY14" s="78" t="s">
        <v>436</v>
      </c>
      <c r="MZ14" s="78" t="s">
        <v>436</v>
      </c>
      <c r="NA14" s="78" t="s">
        <v>436</v>
      </c>
      <c r="NB14" s="78"/>
      <c r="NC14" s="78" t="s">
        <v>436</v>
      </c>
      <c r="ND14" s="78" t="s">
        <v>436</v>
      </c>
      <c r="NE14" s="78"/>
      <c r="NF14" s="78">
        <v>0.3</v>
      </c>
      <c r="NG14" s="78">
        <v>1</v>
      </c>
      <c r="NH14" s="78">
        <v>2016</v>
      </c>
      <c r="NI14" s="78" t="s">
        <v>436</v>
      </c>
      <c r="NJ14" s="78" t="s">
        <v>436</v>
      </c>
      <c r="NK14" s="78"/>
      <c r="NL14" s="78"/>
      <c r="NM14" s="78"/>
      <c r="NN14" s="78"/>
      <c r="NO14" s="78"/>
      <c r="NP14" s="78"/>
      <c r="NQ14" s="78"/>
      <c r="NR14" s="78"/>
      <c r="NS14" s="78"/>
      <c r="NT14" s="78"/>
      <c r="NU14" s="78"/>
      <c r="NV14" s="78"/>
      <c r="NW14" s="78"/>
      <c r="NX14" s="78"/>
      <c r="NY14" s="78"/>
      <c r="NZ14" s="78"/>
      <c r="OA14" s="78"/>
      <c r="OB14" s="78"/>
      <c r="OC14" s="78"/>
      <c r="OD14" s="78"/>
      <c r="OE14" s="78"/>
      <c r="OF14" s="78"/>
      <c r="OG14" s="78"/>
      <c r="OH14" s="78"/>
      <c r="OI14" s="78"/>
      <c r="OJ14" s="78"/>
      <c r="OK14" s="78"/>
      <c r="OL14" s="78"/>
      <c r="OM14" s="78"/>
      <c r="ON14" s="78"/>
      <c r="OO14" s="78"/>
      <c r="OP14" s="78"/>
      <c r="OQ14" s="78"/>
      <c r="OR14" s="78"/>
      <c r="OS14" s="78"/>
      <c r="OT14" s="78"/>
      <c r="OU14" s="78"/>
      <c r="OV14" s="78"/>
      <c r="OW14" s="78"/>
      <c r="OX14" s="78"/>
      <c r="OY14" s="78"/>
      <c r="OZ14" s="78"/>
      <c r="PA14" s="78"/>
      <c r="PB14" s="78"/>
      <c r="PC14" s="78"/>
      <c r="PD14" s="78"/>
      <c r="PE14" s="78"/>
      <c r="PF14" s="78"/>
      <c r="PG14" s="78"/>
      <c r="PH14" s="78"/>
      <c r="PI14" s="78"/>
      <c r="PJ14" s="78"/>
      <c r="PK14" s="78"/>
      <c r="PL14" s="78"/>
      <c r="PM14" s="78"/>
      <c r="PN14" s="78"/>
      <c r="PO14" s="78"/>
      <c r="PP14" s="78"/>
      <c r="PQ14" s="78"/>
      <c r="PR14" s="78"/>
      <c r="PS14" s="78"/>
      <c r="PT14" s="78" t="s">
        <v>436</v>
      </c>
      <c r="PU14" s="78" t="s">
        <v>436</v>
      </c>
      <c r="PV14" s="78"/>
      <c r="PW14" s="78" t="s">
        <v>436</v>
      </c>
      <c r="PX14" s="78" t="s">
        <v>436</v>
      </c>
      <c r="PY14" s="78"/>
      <c r="PZ14" s="78" t="s">
        <v>436</v>
      </c>
      <c r="QA14" s="78" t="s">
        <v>436</v>
      </c>
      <c r="QB14" s="78"/>
      <c r="QC14" s="78" t="s">
        <v>436</v>
      </c>
      <c r="QD14" s="78" t="s">
        <v>436</v>
      </c>
      <c r="QE14" s="78"/>
      <c r="QF14" s="78" t="s">
        <v>440</v>
      </c>
      <c r="QG14" s="78">
        <v>1</v>
      </c>
      <c r="QH14" s="78">
        <v>2016</v>
      </c>
      <c r="QI14" s="78" t="s">
        <v>440</v>
      </c>
      <c r="QJ14" s="78">
        <v>1</v>
      </c>
      <c r="QK14" s="78">
        <v>2016</v>
      </c>
      <c r="QL14" s="78">
        <v>2016</v>
      </c>
      <c r="QM14" s="78">
        <v>2016</v>
      </c>
      <c r="QN14" s="78" t="s">
        <v>479</v>
      </c>
      <c r="QO14" s="78"/>
      <c r="QP14" s="78"/>
      <c r="QQ14" s="78">
        <v>2014</v>
      </c>
      <c r="QR14" s="78">
        <v>2016</v>
      </c>
      <c r="QS14" s="78" t="s">
        <v>444</v>
      </c>
      <c r="QT14" s="78"/>
      <c r="QU14" s="78"/>
      <c r="QV14" s="93"/>
      <c r="QW14" s="94" t="s">
        <v>445</v>
      </c>
      <c r="QX14" s="122" t="s">
        <v>435</v>
      </c>
      <c r="QY14" s="96" t="s">
        <v>435</v>
      </c>
      <c r="QZ14" s="96" t="s">
        <v>435</v>
      </c>
    </row>
    <row r="15" spans="1:468" s="95" customFormat="1" ht="12.75">
      <c r="A15" s="78">
        <v>9</v>
      </c>
      <c r="B15" s="56" t="s">
        <v>495</v>
      </c>
      <c r="C15" s="56" t="s">
        <v>496</v>
      </c>
      <c r="D15" s="56" t="s">
        <v>430</v>
      </c>
      <c r="E15" s="56" t="s">
        <v>431</v>
      </c>
      <c r="F15" s="56" t="s">
        <v>497</v>
      </c>
      <c r="G15" s="57" t="s">
        <v>498</v>
      </c>
      <c r="H15" s="56">
        <v>6</v>
      </c>
      <c r="I15" s="56" t="s">
        <v>434</v>
      </c>
      <c r="J15" s="56" t="s">
        <v>747</v>
      </c>
      <c r="K15" s="56" t="s">
        <v>436</v>
      </c>
      <c r="L15" s="56" t="s">
        <v>437</v>
      </c>
      <c r="M15" s="56" t="s">
        <v>437</v>
      </c>
      <c r="N15" s="56" t="s">
        <v>436</v>
      </c>
      <c r="O15" s="56" t="s">
        <v>436</v>
      </c>
      <c r="P15" s="56" t="s">
        <v>436</v>
      </c>
      <c r="Q15" s="56" t="s">
        <v>436</v>
      </c>
      <c r="R15" s="56" t="s">
        <v>436</v>
      </c>
      <c r="S15" s="56" t="s">
        <v>436</v>
      </c>
      <c r="T15" s="56" t="s">
        <v>436</v>
      </c>
      <c r="U15" s="56" t="s">
        <v>437</v>
      </c>
      <c r="V15" s="78" t="s">
        <v>436</v>
      </c>
      <c r="W15" s="78" t="s">
        <v>436</v>
      </c>
      <c r="X15" s="78"/>
      <c r="Y15" s="78"/>
      <c r="Z15" s="78"/>
      <c r="AA15" s="78"/>
      <c r="AB15" s="78">
        <v>4</v>
      </c>
      <c r="AC15" s="78">
        <v>2015</v>
      </c>
      <c r="AD15" s="78" t="s">
        <v>436</v>
      </c>
      <c r="AE15" s="78" t="s">
        <v>436</v>
      </c>
      <c r="AF15" s="78" t="s">
        <v>436</v>
      </c>
      <c r="AG15" s="78" t="s">
        <v>436</v>
      </c>
      <c r="AH15" s="78" t="s">
        <v>436</v>
      </c>
      <c r="AI15" s="78"/>
      <c r="AJ15" s="78" t="s">
        <v>436</v>
      </c>
      <c r="AK15" s="78"/>
      <c r="AL15" s="78"/>
      <c r="AM15" s="78" t="s">
        <v>436</v>
      </c>
      <c r="AN15" s="78" t="s">
        <v>436</v>
      </c>
      <c r="AO15" s="78"/>
      <c r="AP15" s="78" t="s">
        <v>436</v>
      </c>
      <c r="AQ15" s="78" t="s">
        <v>436</v>
      </c>
      <c r="AR15" s="78"/>
      <c r="AS15" s="78">
        <v>2015</v>
      </c>
      <c r="AT15" s="78">
        <v>2015</v>
      </c>
      <c r="AU15" s="78">
        <v>4</v>
      </c>
      <c r="AV15" s="79"/>
      <c r="AW15" s="79">
        <v>2</v>
      </c>
      <c r="AX15" s="79">
        <v>2015</v>
      </c>
      <c r="AY15" s="79"/>
      <c r="AZ15" s="79">
        <v>1</v>
      </c>
      <c r="BA15" s="79">
        <v>2015</v>
      </c>
      <c r="BB15" s="79"/>
      <c r="BC15" s="79"/>
      <c r="BD15" s="79"/>
      <c r="BE15" s="79"/>
      <c r="BF15" s="79"/>
      <c r="BG15" s="79"/>
      <c r="BH15" s="79"/>
      <c r="BI15" s="79"/>
      <c r="BJ15" s="79" t="s">
        <v>436</v>
      </c>
      <c r="BK15" s="79"/>
      <c r="BL15" s="79">
        <v>11.2</v>
      </c>
      <c r="BM15" s="79">
        <v>1</v>
      </c>
      <c r="BN15" s="79">
        <v>2015</v>
      </c>
      <c r="BO15" s="79"/>
      <c r="BP15" s="79">
        <v>1</v>
      </c>
      <c r="BQ15" s="79">
        <v>2015</v>
      </c>
      <c r="BR15" s="79" t="s">
        <v>436</v>
      </c>
      <c r="BS15" s="79" t="s">
        <v>436</v>
      </c>
      <c r="BT15" s="79"/>
      <c r="BU15" s="79"/>
      <c r="BV15" s="79">
        <v>1</v>
      </c>
      <c r="BW15" s="79">
        <v>2015</v>
      </c>
      <c r="BX15" s="79"/>
      <c r="BY15" s="79"/>
      <c r="BZ15" s="79"/>
      <c r="CA15" s="79" t="s">
        <v>436</v>
      </c>
      <c r="CB15" s="79" t="s">
        <v>436</v>
      </c>
      <c r="CC15" s="79"/>
      <c r="CD15" s="79"/>
      <c r="CE15" s="79"/>
      <c r="CF15" s="79"/>
      <c r="CG15" s="79">
        <v>864</v>
      </c>
      <c r="CH15" s="79">
        <v>1</v>
      </c>
      <c r="CI15" s="79">
        <v>2015</v>
      </c>
      <c r="CJ15" s="79"/>
      <c r="CK15" s="79">
        <v>2</v>
      </c>
      <c r="CL15" s="79">
        <v>2015</v>
      </c>
      <c r="CM15" s="79"/>
      <c r="CN15" s="79"/>
      <c r="CO15" s="79"/>
      <c r="CP15" s="79"/>
      <c r="CQ15" s="79"/>
      <c r="CR15" s="79"/>
      <c r="CS15" s="79" t="s">
        <v>436</v>
      </c>
      <c r="CT15" s="79" t="s">
        <v>436</v>
      </c>
      <c r="CU15" s="79"/>
      <c r="CV15" s="79" t="s">
        <v>436</v>
      </c>
      <c r="CW15" s="79" t="s">
        <v>436</v>
      </c>
      <c r="CX15" s="79"/>
      <c r="CY15" s="79">
        <v>506</v>
      </c>
      <c r="CZ15" s="79" t="s">
        <v>438</v>
      </c>
      <c r="DA15" s="79">
        <v>2016</v>
      </c>
      <c r="DB15" s="79"/>
      <c r="DC15" s="79">
        <v>1</v>
      </c>
      <c r="DD15" s="79">
        <v>2015</v>
      </c>
      <c r="DE15" s="79" t="s">
        <v>436</v>
      </c>
      <c r="DF15" s="79" t="s">
        <v>436</v>
      </c>
      <c r="DG15" s="79"/>
      <c r="DH15" s="79"/>
      <c r="DI15" s="79">
        <v>1</v>
      </c>
      <c r="DJ15" s="79">
        <v>2015</v>
      </c>
      <c r="DK15" s="79"/>
      <c r="DL15" s="79">
        <v>1</v>
      </c>
      <c r="DM15" s="79">
        <v>2015</v>
      </c>
      <c r="DN15" s="79"/>
      <c r="DO15" s="79">
        <v>2</v>
      </c>
      <c r="DP15" s="79">
        <v>2015</v>
      </c>
      <c r="DQ15" s="79"/>
      <c r="DR15" s="79"/>
      <c r="DS15" s="79"/>
      <c r="DT15" s="79"/>
      <c r="DU15" s="79">
        <v>2</v>
      </c>
      <c r="DV15" s="79">
        <v>2015</v>
      </c>
      <c r="DW15" s="79"/>
      <c r="DX15" s="79">
        <v>2</v>
      </c>
      <c r="DY15" s="79">
        <v>2015</v>
      </c>
      <c r="DZ15" s="79"/>
      <c r="EA15" s="79">
        <v>1</v>
      </c>
      <c r="EB15" s="79">
        <v>2015</v>
      </c>
      <c r="EC15" s="79"/>
      <c r="ED15" s="79"/>
      <c r="EE15" s="79"/>
      <c r="EF15" s="79"/>
      <c r="EG15" s="79"/>
      <c r="EH15" s="79"/>
      <c r="EI15" s="79"/>
      <c r="EJ15" s="79"/>
      <c r="EK15" s="79"/>
      <c r="EL15" s="79"/>
      <c r="EM15" s="79"/>
      <c r="EN15" s="78">
        <v>2015</v>
      </c>
      <c r="EO15" s="78">
        <v>2016</v>
      </c>
      <c r="EP15" s="78" t="s">
        <v>438</v>
      </c>
      <c r="EQ15" s="78" t="s">
        <v>436</v>
      </c>
      <c r="ER15" s="78" t="s">
        <v>436</v>
      </c>
      <c r="ES15" s="78"/>
      <c r="ET15" s="78" t="s">
        <v>436</v>
      </c>
      <c r="EU15" s="78" t="s">
        <v>436</v>
      </c>
      <c r="EV15" s="78"/>
      <c r="EW15" s="78" t="s">
        <v>436</v>
      </c>
      <c r="EX15" s="78" t="s">
        <v>436</v>
      </c>
      <c r="EY15" s="78"/>
      <c r="EZ15" s="78" t="s">
        <v>436</v>
      </c>
      <c r="FA15" s="78" t="s">
        <v>436</v>
      </c>
      <c r="FB15" s="78"/>
      <c r="FC15" s="78" t="s">
        <v>436</v>
      </c>
      <c r="FD15" s="78" t="s">
        <v>436</v>
      </c>
      <c r="FE15" s="78"/>
      <c r="FF15" s="78" t="s">
        <v>436</v>
      </c>
      <c r="FG15" s="78" t="s">
        <v>436</v>
      </c>
      <c r="FH15" s="78"/>
      <c r="FI15" s="82">
        <v>6.8125000000000017E-3</v>
      </c>
      <c r="FJ15" s="78">
        <v>2</v>
      </c>
      <c r="FK15" s="78">
        <v>2016</v>
      </c>
      <c r="FL15" s="78">
        <v>3.3125000000000003E-3</v>
      </c>
      <c r="FM15" s="78">
        <v>2</v>
      </c>
      <c r="FN15" s="78">
        <v>2016</v>
      </c>
      <c r="FO15" s="78">
        <v>8.9999999999999998E-4</v>
      </c>
      <c r="FP15" s="78">
        <v>2</v>
      </c>
      <c r="FQ15" s="78">
        <v>2016</v>
      </c>
      <c r="FR15" s="78">
        <v>0.03</v>
      </c>
      <c r="FS15" s="78">
        <v>2</v>
      </c>
      <c r="FT15" s="78">
        <v>2016</v>
      </c>
      <c r="FU15" s="78" t="s">
        <v>436</v>
      </c>
      <c r="FV15" s="78" t="s">
        <v>436</v>
      </c>
      <c r="FW15" s="78"/>
      <c r="FX15" s="78" t="s">
        <v>436</v>
      </c>
      <c r="FY15" s="78" t="s">
        <v>436</v>
      </c>
      <c r="FZ15" s="78"/>
      <c r="GA15" s="78" t="s">
        <v>436</v>
      </c>
      <c r="GB15" s="78" t="s">
        <v>436</v>
      </c>
      <c r="GC15" s="78"/>
      <c r="GD15" s="78" t="s">
        <v>436</v>
      </c>
      <c r="GE15" s="78" t="s">
        <v>436</v>
      </c>
      <c r="GF15" s="78"/>
      <c r="GG15" s="78" t="s">
        <v>436</v>
      </c>
      <c r="GH15" s="78" t="s">
        <v>436</v>
      </c>
      <c r="GI15" s="78"/>
      <c r="GJ15" s="78" t="s">
        <v>436</v>
      </c>
      <c r="GK15" s="78" t="s">
        <v>436</v>
      </c>
      <c r="GL15" s="78"/>
      <c r="GM15" s="78" t="s">
        <v>436</v>
      </c>
      <c r="GN15" s="78" t="s">
        <v>436</v>
      </c>
      <c r="GO15" s="78"/>
      <c r="GP15" s="78" t="s">
        <v>436</v>
      </c>
      <c r="GQ15" s="78" t="s">
        <v>436</v>
      </c>
      <c r="GR15" s="78"/>
      <c r="GS15" s="78" t="s">
        <v>436</v>
      </c>
      <c r="GT15" s="78" t="s">
        <v>436</v>
      </c>
      <c r="GU15" s="78"/>
      <c r="GV15" s="78" t="s">
        <v>436</v>
      </c>
      <c r="GW15" s="78" t="s">
        <v>436</v>
      </c>
      <c r="GX15" s="78"/>
      <c r="GY15" s="78" t="s">
        <v>436</v>
      </c>
      <c r="GZ15" s="78" t="s">
        <v>436</v>
      </c>
      <c r="HA15" s="78"/>
      <c r="HB15" s="78" t="s">
        <v>436</v>
      </c>
      <c r="HC15" s="78" t="s">
        <v>436</v>
      </c>
      <c r="HD15" s="78"/>
      <c r="HE15" s="78" t="s">
        <v>436</v>
      </c>
      <c r="HF15" s="78" t="s">
        <v>436</v>
      </c>
      <c r="HG15" s="78"/>
      <c r="HH15" s="78"/>
      <c r="HI15" s="78"/>
      <c r="HJ15" s="78">
        <v>2016</v>
      </c>
      <c r="HK15" s="78">
        <v>2016</v>
      </c>
      <c r="HL15" s="78">
        <v>2</v>
      </c>
      <c r="HM15" s="78">
        <v>2015</v>
      </c>
      <c r="HN15" s="78">
        <v>2016</v>
      </c>
      <c r="HO15" s="78">
        <v>4</v>
      </c>
      <c r="HP15" s="78" t="s">
        <v>499</v>
      </c>
      <c r="HQ15" s="78"/>
      <c r="HR15" s="78"/>
      <c r="HS15" s="78" t="s">
        <v>436</v>
      </c>
      <c r="HT15" s="78" t="s">
        <v>436</v>
      </c>
      <c r="HU15" s="78" t="s">
        <v>436</v>
      </c>
      <c r="HV15" s="78"/>
      <c r="HW15" s="78" t="s">
        <v>436</v>
      </c>
      <c r="HX15" s="78" t="s">
        <v>436</v>
      </c>
      <c r="HY15" s="78" t="s">
        <v>436</v>
      </c>
      <c r="HZ15" s="78"/>
      <c r="IA15" s="78" t="s">
        <v>436</v>
      </c>
      <c r="IB15" s="78" t="s">
        <v>436</v>
      </c>
      <c r="IC15" s="78" t="s">
        <v>436</v>
      </c>
      <c r="ID15" s="78"/>
      <c r="IE15" s="78" t="s">
        <v>436</v>
      </c>
      <c r="IF15" s="78" t="s">
        <v>436</v>
      </c>
      <c r="IG15" s="78" t="s">
        <v>436</v>
      </c>
      <c r="IH15" s="78"/>
      <c r="II15" s="78"/>
      <c r="IJ15" s="78"/>
      <c r="IK15" s="78"/>
      <c r="IL15" s="78" t="s">
        <v>436</v>
      </c>
      <c r="IM15" s="78" t="s">
        <v>436</v>
      </c>
      <c r="IN15" s="78"/>
      <c r="IO15" s="78" t="s">
        <v>436</v>
      </c>
      <c r="IP15" s="78" t="s">
        <v>436</v>
      </c>
      <c r="IQ15" s="78" t="s">
        <v>436</v>
      </c>
      <c r="IR15" s="78"/>
      <c r="IS15" s="78" t="s">
        <v>436</v>
      </c>
      <c r="IT15" s="78" t="s">
        <v>436</v>
      </c>
      <c r="IU15" s="78" t="s">
        <v>436</v>
      </c>
      <c r="IV15" s="78"/>
      <c r="IW15" s="78" t="s">
        <v>436</v>
      </c>
      <c r="IX15" s="78" t="s">
        <v>436</v>
      </c>
      <c r="IY15" s="78" t="s">
        <v>436</v>
      </c>
      <c r="IZ15" s="78"/>
      <c r="JA15" s="78" t="s">
        <v>436</v>
      </c>
      <c r="JB15" s="78" t="s">
        <v>436</v>
      </c>
      <c r="JC15" s="78" t="s">
        <v>436</v>
      </c>
      <c r="JD15" s="78"/>
      <c r="JE15" s="78" t="s">
        <v>436</v>
      </c>
      <c r="JF15" s="78" t="s">
        <v>436</v>
      </c>
      <c r="JG15" s="78"/>
      <c r="JH15" s="78" t="s">
        <v>436</v>
      </c>
      <c r="JI15" s="78" t="s">
        <v>436</v>
      </c>
      <c r="JJ15" s="78"/>
      <c r="JK15" s="78" t="s">
        <v>436</v>
      </c>
      <c r="JL15" s="78" t="s">
        <v>436</v>
      </c>
      <c r="JM15" s="78"/>
      <c r="JN15" s="78" t="s">
        <v>436</v>
      </c>
      <c r="JO15" s="78" t="s">
        <v>436</v>
      </c>
      <c r="JP15" s="78" t="s">
        <v>436</v>
      </c>
      <c r="JQ15" s="78"/>
      <c r="JR15" s="78" t="s">
        <v>436</v>
      </c>
      <c r="JS15" s="78" t="s">
        <v>436</v>
      </c>
      <c r="JT15" s="78" t="s">
        <v>436</v>
      </c>
      <c r="JU15" s="78"/>
      <c r="JV15" s="78"/>
      <c r="JW15" s="78"/>
      <c r="JX15" s="78"/>
      <c r="JY15" s="78" t="s">
        <v>436</v>
      </c>
      <c r="JZ15" s="78" t="s">
        <v>436</v>
      </c>
      <c r="KA15" s="78" t="s">
        <v>436</v>
      </c>
      <c r="KB15" s="78"/>
      <c r="KC15" s="78"/>
      <c r="KD15" s="78"/>
      <c r="KE15" s="78"/>
      <c r="KF15" s="78" t="s">
        <v>436</v>
      </c>
      <c r="KG15" s="78" t="s">
        <v>436</v>
      </c>
      <c r="KH15" s="78"/>
      <c r="KI15" s="78"/>
      <c r="KJ15" s="78"/>
      <c r="KK15" s="78"/>
      <c r="KL15" s="78" t="s">
        <v>436</v>
      </c>
      <c r="KM15" s="78" t="s">
        <v>436</v>
      </c>
      <c r="KN15" s="78"/>
      <c r="KO15" s="78" t="s">
        <v>436</v>
      </c>
      <c r="KP15" s="78" t="s">
        <v>436</v>
      </c>
      <c r="KQ15" s="78" t="s">
        <v>436</v>
      </c>
      <c r="KR15" s="78"/>
      <c r="KS15" s="78" t="s">
        <v>436</v>
      </c>
      <c r="KT15" s="78" t="s">
        <v>436</v>
      </c>
      <c r="KU15" s="78" t="s">
        <v>436</v>
      </c>
      <c r="KV15" s="78"/>
      <c r="KW15" s="78">
        <v>0.9</v>
      </c>
      <c r="KX15" s="78">
        <v>5</v>
      </c>
      <c r="KY15" s="78">
        <v>1</v>
      </c>
      <c r="KZ15" s="78">
        <v>2016</v>
      </c>
      <c r="LA15" s="78"/>
      <c r="LB15" s="78"/>
      <c r="LC15" s="78"/>
      <c r="LD15" s="78">
        <v>0.05</v>
      </c>
      <c r="LE15" s="78">
        <v>1</v>
      </c>
      <c r="LF15" s="78">
        <v>2016</v>
      </c>
      <c r="LG15" s="78" t="s">
        <v>436</v>
      </c>
      <c r="LH15" s="78"/>
      <c r="LI15" s="78" t="s">
        <v>436</v>
      </c>
      <c r="LJ15" s="78"/>
      <c r="LK15" s="78" t="s">
        <v>436</v>
      </c>
      <c r="LL15" s="78"/>
      <c r="LM15" s="78" t="s">
        <v>436</v>
      </c>
      <c r="LN15" s="78"/>
      <c r="LO15" s="78" t="s">
        <v>436</v>
      </c>
      <c r="LP15" s="78" t="s">
        <v>436</v>
      </c>
      <c r="LQ15" s="78" t="s">
        <v>436</v>
      </c>
      <c r="LR15" s="78"/>
      <c r="LS15" s="78" t="s">
        <v>436</v>
      </c>
      <c r="LT15" s="78" t="s">
        <v>436</v>
      </c>
      <c r="LU15" s="78"/>
      <c r="LV15" s="78" t="s">
        <v>436</v>
      </c>
      <c r="LW15" s="78" t="s">
        <v>436</v>
      </c>
      <c r="LX15" s="78"/>
      <c r="LY15" s="78" t="s">
        <v>436</v>
      </c>
      <c r="LZ15" s="78" t="s">
        <v>436</v>
      </c>
      <c r="MA15" s="78" t="s">
        <v>436</v>
      </c>
      <c r="MB15" s="78"/>
      <c r="MC15" s="78"/>
      <c r="MD15" s="78"/>
      <c r="ME15" s="78"/>
      <c r="MF15" s="78" t="s">
        <v>436</v>
      </c>
      <c r="MG15" s="78" t="s">
        <v>436</v>
      </c>
      <c r="MH15" s="78" t="s">
        <v>436</v>
      </c>
      <c r="MI15" s="78" t="s">
        <v>436</v>
      </c>
      <c r="MJ15" s="78" t="s">
        <v>436</v>
      </c>
      <c r="MK15" s="78" t="s">
        <v>436</v>
      </c>
      <c r="ML15" s="78" t="s">
        <v>436</v>
      </c>
      <c r="MM15" s="78" t="s">
        <v>436</v>
      </c>
      <c r="MN15" s="78" t="s">
        <v>436</v>
      </c>
      <c r="MO15" s="78" t="s">
        <v>436</v>
      </c>
      <c r="MP15" s="78" t="s">
        <v>436</v>
      </c>
      <c r="MQ15" s="78" t="s">
        <v>436</v>
      </c>
      <c r="MR15" s="78" t="s">
        <v>436</v>
      </c>
      <c r="MS15" s="78"/>
      <c r="MT15" s="78"/>
      <c r="MU15" s="78" t="s">
        <v>436</v>
      </c>
      <c r="MV15" s="78" t="s">
        <v>436</v>
      </c>
      <c r="MW15" s="78" t="s">
        <v>436</v>
      </c>
      <c r="MX15" s="78"/>
      <c r="MY15" s="78" t="s">
        <v>436</v>
      </c>
      <c r="MZ15" s="78" t="s">
        <v>436</v>
      </c>
      <c r="NA15" s="78" t="s">
        <v>436</v>
      </c>
      <c r="NB15" s="78"/>
      <c r="NC15" s="78" t="s">
        <v>436</v>
      </c>
      <c r="ND15" s="78" t="s">
        <v>436</v>
      </c>
      <c r="NE15" s="78"/>
      <c r="NF15" s="78" t="s">
        <v>436</v>
      </c>
      <c r="NG15" s="78" t="s">
        <v>436</v>
      </c>
      <c r="NH15" s="78"/>
      <c r="NI15" s="78" t="s">
        <v>436</v>
      </c>
      <c r="NJ15" s="78" t="s">
        <v>436</v>
      </c>
      <c r="NK15" s="78"/>
      <c r="NL15" s="78"/>
      <c r="NM15" s="78"/>
      <c r="NN15" s="78"/>
      <c r="NO15" s="78"/>
      <c r="NP15" s="78"/>
      <c r="NQ15" s="78"/>
      <c r="NR15" s="78"/>
      <c r="NS15" s="78"/>
      <c r="NT15" s="78"/>
      <c r="NU15" s="78"/>
      <c r="NV15" s="78"/>
      <c r="NW15" s="78"/>
      <c r="NX15" s="78"/>
      <c r="NY15" s="78"/>
      <c r="NZ15" s="78"/>
      <c r="OA15" s="78"/>
      <c r="OB15" s="78"/>
      <c r="OC15" s="78"/>
      <c r="OD15" s="78"/>
      <c r="OE15" s="78"/>
      <c r="OF15" s="78"/>
      <c r="OG15" s="78"/>
      <c r="OH15" s="78"/>
      <c r="OI15" s="78"/>
      <c r="OJ15" s="78"/>
      <c r="OK15" s="78"/>
      <c r="OL15" s="78"/>
      <c r="OM15" s="78"/>
      <c r="ON15" s="78"/>
      <c r="OO15" s="78"/>
      <c r="OP15" s="78"/>
      <c r="OQ15" s="78"/>
      <c r="OR15" s="78"/>
      <c r="OS15" s="78"/>
      <c r="OT15" s="78"/>
      <c r="OU15" s="78"/>
      <c r="OV15" s="78"/>
      <c r="OW15" s="78"/>
      <c r="OX15" s="78"/>
      <c r="OY15" s="78"/>
      <c r="OZ15" s="78"/>
      <c r="PA15" s="78"/>
      <c r="PB15" s="78"/>
      <c r="PC15" s="78"/>
      <c r="PD15" s="78"/>
      <c r="PE15" s="78"/>
      <c r="PF15" s="78"/>
      <c r="PG15" s="78"/>
      <c r="PH15" s="78"/>
      <c r="PI15" s="78"/>
      <c r="PJ15" s="78"/>
      <c r="PK15" s="78"/>
      <c r="PL15" s="78"/>
      <c r="PM15" s="78"/>
      <c r="PN15" s="78"/>
      <c r="PO15" s="78"/>
      <c r="PP15" s="78"/>
      <c r="PQ15" s="78"/>
      <c r="PR15" s="78"/>
      <c r="PS15" s="78"/>
      <c r="PT15" s="78" t="s">
        <v>436</v>
      </c>
      <c r="PU15" s="78" t="s">
        <v>436</v>
      </c>
      <c r="PV15" s="78"/>
      <c r="PW15" s="78" t="s">
        <v>436</v>
      </c>
      <c r="PX15" s="78" t="s">
        <v>436</v>
      </c>
      <c r="PY15" s="78"/>
      <c r="PZ15" s="78" t="s">
        <v>436</v>
      </c>
      <c r="QA15" s="78" t="s">
        <v>436</v>
      </c>
      <c r="QB15" s="78"/>
      <c r="QC15" s="78" t="s">
        <v>436</v>
      </c>
      <c r="QD15" s="78" t="s">
        <v>436</v>
      </c>
      <c r="QE15" s="78"/>
      <c r="QF15" s="78" t="s">
        <v>436</v>
      </c>
      <c r="QG15" s="78" t="s">
        <v>436</v>
      </c>
      <c r="QH15" s="78"/>
      <c r="QI15" s="78" t="s">
        <v>436</v>
      </c>
      <c r="QJ15" s="78" t="s">
        <v>436</v>
      </c>
      <c r="QK15" s="78"/>
      <c r="QL15" s="78">
        <v>2016</v>
      </c>
      <c r="QM15" s="78">
        <v>2016</v>
      </c>
      <c r="QN15" s="78" t="s">
        <v>479</v>
      </c>
      <c r="QO15" s="78"/>
      <c r="QP15" s="78"/>
      <c r="QQ15" s="78">
        <v>2015</v>
      </c>
      <c r="QR15" s="78">
        <v>2016</v>
      </c>
      <c r="QS15" s="78" t="s">
        <v>444</v>
      </c>
      <c r="QT15" s="78"/>
      <c r="QU15" s="78"/>
      <c r="QV15" s="93"/>
      <c r="QW15" s="94" t="s">
        <v>445</v>
      </c>
      <c r="QX15" s="122" t="s">
        <v>435</v>
      </c>
      <c r="QY15" s="96" t="s">
        <v>435</v>
      </c>
      <c r="QZ15" s="96" t="s">
        <v>435</v>
      </c>
    </row>
    <row r="16" spans="1:468" s="95" customFormat="1" ht="12.75">
      <c r="A16" s="78">
        <v>10</v>
      </c>
      <c r="B16" s="56" t="s">
        <v>500</v>
      </c>
      <c r="C16" s="56" t="s">
        <v>501</v>
      </c>
      <c r="D16" s="56" t="s">
        <v>430</v>
      </c>
      <c r="E16" s="56" t="s">
        <v>431</v>
      </c>
      <c r="F16" s="56" t="s">
        <v>502</v>
      </c>
      <c r="G16" s="57" t="s">
        <v>503</v>
      </c>
      <c r="H16" s="56">
        <v>7</v>
      </c>
      <c r="I16" s="56" t="s">
        <v>434</v>
      </c>
      <c r="J16" s="56" t="s">
        <v>747</v>
      </c>
      <c r="K16" s="56" t="s">
        <v>437</v>
      </c>
      <c r="L16" s="56" t="s">
        <v>437</v>
      </c>
      <c r="M16" s="56" t="s">
        <v>437</v>
      </c>
      <c r="N16" s="56" t="s">
        <v>436</v>
      </c>
      <c r="O16" s="56" t="s">
        <v>437</v>
      </c>
      <c r="P16" s="56" t="s">
        <v>437</v>
      </c>
      <c r="Q16" s="56" t="s">
        <v>437</v>
      </c>
      <c r="R16" s="56" t="s">
        <v>436</v>
      </c>
      <c r="S16" s="56" t="s">
        <v>436</v>
      </c>
      <c r="T16" s="56" t="s">
        <v>436</v>
      </c>
      <c r="U16" s="56" t="s">
        <v>437</v>
      </c>
      <c r="V16" s="78" t="s">
        <v>436</v>
      </c>
      <c r="W16" s="78" t="s">
        <v>436</v>
      </c>
      <c r="X16" s="78"/>
      <c r="Y16" s="78"/>
      <c r="Z16" s="78"/>
      <c r="AA16" s="78"/>
      <c r="AB16" s="78">
        <v>3</v>
      </c>
      <c r="AC16" s="78">
        <v>2015</v>
      </c>
      <c r="AD16" s="78" t="s">
        <v>436</v>
      </c>
      <c r="AE16" s="78" t="s">
        <v>436</v>
      </c>
      <c r="AF16" s="78" t="s">
        <v>436</v>
      </c>
      <c r="AG16" s="78"/>
      <c r="AH16" s="78">
        <v>2</v>
      </c>
      <c r="AI16" s="78">
        <v>2014</v>
      </c>
      <c r="AJ16" s="78" t="s">
        <v>436</v>
      </c>
      <c r="AK16" s="78"/>
      <c r="AL16" s="78"/>
      <c r="AM16" s="78"/>
      <c r="AN16" s="78">
        <v>2</v>
      </c>
      <c r="AO16" s="78">
        <v>2014</v>
      </c>
      <c r="AP16" s="78"/>
      <c r="AQ16" s="78"/>
      <c r="AR16" s="78"/>
      <c r="AS16" s="78">
        <v>2014</v>
      </c>
      <c r="AT16" s="78">
        <v>2015</v>
      </c>
      <c r="AU16" s="78">
        <v>3</v>
      </c>
      <c r="AV16" s="79"/>
      <c r="AW16" s="79">
        <v>2</v>
      </c>
      <c r="AX16" s="79">
        <v>2015</v>
      </c>
      <c r="AY16" s="79"/>
      <c r="AZ16" s="79">
        <v>1</v>
      </c>
      <c r="BA16" s="79">
        <v>2015</v>
      </c>
      <c r="BB16" s="79"/>
      <c r="BC16" s="79"/>
      <c r="BD16" s="79"/>
      <c r="BE16" s="79"/>
      <c r="BF16" s="79"/>
      <c r="BG16" s="79"/>
      <c r="BH16" s="79"/>
      <c r="BI16" s="79"/>
      <c r="BJ16" s="79">
        <v>1</v>
      </c>
      <c r="BK16" s="79">
        <v>2014</v>
      </c>
      <c r="BL16" s="79">
        <v>11.7</v>
      </c>
      <c r="BM16" s="79">
        <v>1</v>
      </c>
      <c r="BN16" s="79">
        <v>2015</v>
      </c>
      <c r="BO16" s="79"/>
      <c r="BP16" s="79">
        <v>1</v>
      </c>
      <c r="BQ16" s="79">
        <v>2015</v>
      </c>
      <c r="BR16" s="79"/>
      <c r="BS16" s="79">
        <v>1</v>
      </c>
      <c r="BT16" s="79">
        <v>2014</v>
      </c>
      <c r="BU16" s="79"/>
      <c r="BV16" s="79">
        <v>1</v>
      </c>
      <c r="BW16" s="79">
        <v>2015</v>
      </c>
      <c r="BX16" s="79"/>
      <c r="BY16" s="79"/>
      <c r="BZ16" s="79"/>
      <c r="CA16" s="79"/>
      <c r="CB16" s="79">
        <v>1</v>
      </c>
      <c r="CC16" s="79">
        <v>2014</v>
      </c>
      <c r="CD16" s="79"/>
      <c r="CE16" s="79"/>
      <c r="CF16" s="79"/>
      <c r="CG16" s="79">
        <v>449</v>
      </c>
      <c r="CH16" s="79">
        <v>1</v>
      </c>
      <c r="CI16" s="79">
        <v>2015</v>
      </c>
      <c r="CJ16" s="79"/>
      <c r="CK16" s="79">
        <v>1</v>
      </c>
      <c r="CL16" s="79">
        <v>2015</v>
      </c>
      <c r="CM16" s="79"/>
      <c r="CN16" s="79">
        <v>1</v>
      </c>
      <c r="CO16" s="79">
        <v>2014</v>
      </c>
      <c r="CP16" s="79"/>
      <c r="CQ16" s="79">
        <v>1</v>
      </c>
      <c r="CR16" s="79">
        <v>2014</v>
      </c>
      <c r="CS16" s="79"/>
      <c r="CT16" s="79"/>
      <c r="CU16" s="79"/>
      <c r="CV16" s="79"/>
      <c r="CW16" s="79"/>
      <c r="CX16" s="79"/>
      <c r="CY16" s="79"/>
      <c r="CZ16" s="79">
        <v>1</v>
      </c>
      <c r="DA16" s="79">
        <v>2015</v>
      </c>
      <c r="DB16" s="79"/>
      <c r="DC16" s="79">
        <v>1</v>
      </c>
      <c r="DD16" s="79">
        <v>2015</v>
      </c>
      <c r="DE16" s="79"/>
      <c r="DF16" s="79">
        <v>2</v>
      </c>
      <c r="DG16" s="79">
        <v>2014</v>
      </c>
      <c r="DH16" s="79"/>
      <c r="DI16" s="79">
        <v>1</v>
      </c>
      <c r="DJ16" s="79">
        <v>2015</v>
      </c>
      <c r="DK16" s="79"/>
      <c r="DL16" s="79">
        <v>1</v>
      </c>
      <c r="DM16" s="79">
        <v>2015</v>
      </c>
      <c r="DN16" s="79"/>
      <c r="DO16" s="79">
        <v>2</v>
      </c>
      <c r="DP16" s="79">
        <v>2015</v>
      </c>
      <c r="DQ16" s="79"/>
      <c r="DR16" s="79"/>
      <c r="DS16" s="79"/>
      <c r="DT16" s="79"/>
      <c r="DU16" s="79">
        <v>1</v>
      </c>
      <c r="DV16" s="79">
        <v>2015</v>
      </c>
      <c r="DW16" s="79"/>
      <c r="DX16" s="79" t="s">
        <v>438</v>
      </c>
      <c r="DY16" s="79">
        <v>2015</v>
      </c>
      <c r="DZ16" s="79"/>
      <c r="EA16" s="79">
        <v>1</v>
      </c>
      <c r="EB16" s="79">
        <v>2015</v>
      </c>
      <c r="EC16" s="79"/>
      <c r="ED16" s="79"/>
      <c r="EE16" s="79"/>
      <c r="EF16" s="79"/>
      <c r="EG16" s="79"/>
      <c r="EH16" s="79"/>
      <c r="EI16" s="79"/>
      <c r="EJ16" s="79"/>
      <c r="EK16" s="79"/>
      <c r="EL16" s="79"/>
      <c r="EM16" s="79"/>
      <c r="EN16" s="78">
        <v>2014</v>
      </c>
      <c r="EO16" s="78">
        <v>2015</v>
      </c>
      <c r="EP16" s="78" t="s">
        <v>438</v>
      </c>
      <c r="EQ16" s="78"/>
      <c r="ER16" s="78">
        <v>1</v>
      </c>
      <c r="ES16" s="78">
        <v>2014</v>
      </c>
      <c r="ET16" s="78"/>
      <c r="EU16" s="78">
        <v>1</v>
      </c>
      <c r="EV16" s="78">
        <v>2014</v>
      </c>
      <c r="EW16" s="78"/>
      <c r="EX16" s="78">
        <v>1</v>
      </c>
      <c r="EY16" s="78">
        <v>2014</v>
      </c>
      <c r="EZ16" s="78"/>
      <c r="FA16" s="78">
        <v>1</v>
      </c>
      <c r="FB16" s="78">
        <v>2014</v>
      </c>
      <c r="FC16" s="78"/>
      <c r="FD16" s="78">
        <v>1</v>
      </c>
      <c r="FE16" s="78">
        <v>2014</v>
      </c>
      <c r="FF16" s="78"/>
      <c r="FG16" s="78">
        <v>1</v>
      </c>
      <c r="FH16" s="78">
        <v>2014</v>
      </c>
      <c r="FI16" s="82">
        <v>5.875E-3</v>
      </c>
      <c r="FJ16" s="78">
        <v>2</v>
      </c>
      <c r="FK16" s="78">
        <v>2016</v>
      </c>
      <c r="FL16" s="78">
        <v>3.0249999999999999E-3</v>
      </c>
      <c r="FM16" s="78">
        <v>2</v>
      </c>
      <c r="FN16" s="78">
        <v>2016</v>
      </c>
      <c r="FO16" s="78">
        <v>1.1000000000000001E-3</v>
      </c>
      <c r="FP16" s="78">
        <v>2</v>
      </c>
      <c r="FQ16" s="78">
        <v>2016</v>
      </c>
      <c r="FR16" s="78">
        <v>0.04</v>
      </c>
      <c r="FS16" s="78">
        <v>2</v>
      </c>
      <c r="FT16" s="78">
        <v>2016</v>
      </c>
      <c r="FU16" s="78"/>
      <c r="FV16" s="78">
        <v>1</v>
      </c>
      <c r="FW16" s="78">
        <v>2014</v>
      </c>
      <c r="FX16" s="78"/>
      <c r="FY16" s="78">
        <v>1</v>
      </c>
      <c r="FZ16" s="78">
        <v>2014</v>
      </c>
      <c r="GA16" s="78"/>
      <c r="GB16" s="78">
        <v>1</v>
      </c>
      <c r="GC16" s="78">
        <v>2014</v>
      </c>
      <c r="GD16" s="78"/>
      <c r="GE16" s="78">
        <v>1</v>
      </c>
      <c r="GF16" s="78">
        <v>2014</v>
      </c>
      <c r="GG16" s="78"/>
      <c r="GH16" s="78">
        <v>1</v>
      </c>
      <c r="GI16" s="78">
        <v>2014</v>
      </c>
      <c r="GJ16" s="78" t="s">
        <v>504</v>
      </c>
      <c r="GK16" s="78">
        <v>1</v>
      </c>
      <c r="GL16" s="78">
        <v>2014</v>
      </c>
      <c r="GM16" s="78"/>
      <c r="GN16" s="78">
        <v>1</v>
      </c>
      <c r="GO16" s="78">
        <v>2014</v>
      </c>
      <c r="GP16" s="78"/>
      <c r="GQ16" s="78">
        <v>1</v>
      </c>
      <c r="GR16" s="78">
        <v>2014</v>
      </c>
      <c r="GS16" s="78"/>
      <c r="GT16" s="78">
        <v>1</v>
      </c>
      <c r="GU16" s="78">
        <v>2014</v>
      </c>
      <c r="GV16" s="78"/>
      <c r="GW16" s="78">
        <v>1</v>
      </c>
      <c r="GX16" s="78">
        <v>2014</v>
      </c>
      <c r="GY16" s="78"/>
      <c r="GZ16" s="78">
        <v>1</v>
      </c>
      <c r="HA16" s="78">
        <v>2014</v>
      </c>
      <c r="HB16" s="78"/>
      <c r="HC16" s="78">
        <v>1</v>
      </c>
      <c r="HD16" s="78">
        <v>2014</v>
      </c>
      <c r="HE16" s="78"/>
      <c r="HF16" s="78">
        <v>1</v>
      </c>
      <c r="HG16" s="78">
        <v>2014</v>
      </c>
      <c r="HH16" s="78"/>
      <c r="HI16" s="78"/>
      <c r="HJ16" s="78">
        <v>2014</v>
      </c>
      <c r="HK16" s="78">
        <v>2016</v>
      </c>
      <c r="HL16" s="78">
        <v>2</v>
      </c>
      <c r="HM16" s="78">
        <v>2014</v>
      </c>
      <c r="HN16" s="78">
        <v>2015</v>
      </c>
      <c r="HO16" s="78">
        <v>3</v>
      </c>
      <c r="HP16" s="78" t="s">
        <v>441</v>
      </c>
      <c r="HQ16" s="78"/>
      <c r="HR16" s="78"/>
      <c r="HS16" s="78"/>
      <c r="HT16" s="78"/>
      <c r="HU16" s="78">
        <v>1</v>
      </c>
      <c r="HV16" s="78">
        <v>2014</v>
      </c>
      <c r="HW16" s="78"/>
      <c r="HX16" s="78"/>
      <c r="HY16" s="78">
        <v>1</v>
      </c>
      <c r="HZ16" s="78">
        <v>2014</v>
      </c>
      <c r="IA16" s="78"/>
      <c r="IB16" s="78"/>
      <c r="IC16" s="78">
        <v>1</v>
      </c>
      <c r="ID16" s="78">
        <v>2014</v>
      </c>
      <c r="IE16" s="78"/>
      <c r="IF16" s="78"/>
      <c r="IG16" s="78">
        <v>1</v>
      </c>
      <c r="IH16" s="78">
        <v>2014</v>
      </c>
      <c r="II16" s="78"/>
      <c r="IJ16" s="78"/>
      <c r="IK16" s="78"/>
      <c r="IL16" s="78" t="s">
        <v>436</v>
      </c>
      <c r="IM16" s="78" t="s">
        <v>436</v>
      </c>
      <c r="IN16" s="78"/>
      <c r="IO16" s="78"/>
      <c r="IP16" s="78"/>
      <c r="IQ16" s="78">
        <v>1</v>
      </c>
      <c r="IR16" s="78">
        <v>2014</v>
      </c>
      <c r="IS16" s="78" t="s">
        <v>436</v>
      </c>
      <c r="IT16" s="78" t="s">
        <v>436</v>
      </c>
      <c r="IU16" s="78" t="s">
        <v>436</v>
      </c>
      <c r="IV16" s="78"/>
      <c r="IW16" s="78"/>
      <c r="IX16" s="78"/>
      <c r="IY16" s="78">
        <v>1</v>
      </c>
      <c r="IZ16" s="78">
        <v>2014</v>
      </c>
      <c r="JA16" s="78"/>
      <c r="JB16" s="78"/>
      <c r="JC16" s="78">
        <v>1</v>
      </c>
      <c r="JD16" s="78">
        <v>2014</v>
      </c>
      <c r="JE16" s="78"/>
      <c r="JF16" s="78">
        <v>1</v>
      </c>
      <c r="JG16" s="78">
        <v>2014</v>
      </c>
      <c r="JH16" s="78"/>
      <c r="JI16" s="78">
        <v>1</v>
      </c>
      <c r="JJ16" s="78">
        <v>2014</v>
      </c>
      <c r="JK16" s="78"/>
      <c r="JL16" s="78">
        <v>1</v>
      </c>
      <c r="JM16" s="78">
        <v>2014</v>
      </c>
      <c r="JN16" s="78"/>
      <c r="JO16" s="78"/>
      <c r="JP16" s="78">
        <v>1</v>
      </c>
      <c r="JQ16" s="78">
        <v>2014</v>
      </c>
      <c r="JR16" s="78"/>
      <c r="JS16" s="78"/>
      <c r="JT16" s="78">
        <v>1</v>
      </c>
      <c r="JU16" s="78">
        <v>2014</v>
      </c>
      <c r="JV16" s="78"/>
      <c r="JW16" s="78"/>
      <c r="JX16" s="78"/>
      <c r="JY16" s="78"/>
      <c r="JZ16" s="78"/>
      <c r="KA16" s="78">
        <v>1</v>
      </c>
      <c r="KB16" s="78">
        <v>2014</v>
      </c>
      <c r="KC16" s="78"/>
      <c r="KD16" s="78"/>
      <c r="KE16" s="78"/>
      <c r="KF16" s="78"/>
      <c r="KG16" s="78">
        <v>1</v>
      </c>
      <c r="KH16" s="78">
        <v>2014</v>
      </c>
      <c r="KI16" s="78"/>
      <c r="KJ16" s="78"/>
      <c r="KK16" s="78"/>
      <c r="KL16" s="78"/>
      <c r="KM16" s="78">
        <v>1</v>
      </c>
      <c r="KN16" s="78">
        <v>2014</v>
      </c>
      <c r="KO16" s="78"/>
      <c r="KP16" s="78"/>
      <c r="KQ16" s="78">
        <v>1</v>
      </c>
      <c r="KR16" s="78">
        <v>2014</v>
      </c>
      <c r="KS16" s="78"/>
      <c r="KT16" s="78"/>
      <c r="KU16" s="78">
        <v>1</v>
      </c>
      <c r="KV16" s="78">
        <v>2014</v>
      </c>
      <c r="KW16" s="78"/>
      <c r="KX16" s="78"/>
      <c r="KY16" s="78">
        <v>1</v>
      </c>
      <c r="KZ16" s="78">
        <v>2014</v>
      </c>
      <c r="LA16" s="78"/>
      <c r="LB16" s="78"/>
      <c r="LC16" s="78"/>
      <c r="LD16" s="78"/>
      <c r="LE16" s="78">
        <v>1</v>
      </c>
      <c r="LF16" s="78">
        <v>2014</v>
      </c>
      <c r="LG16" s="78"/>
      <c r="LH16" s="78"/>
      <c r="LI16" s="78">
        <v>1</v>
      </c>
      <c r="LJ16" s="78">
        <v>2014</v>
      </c>
      <c r="LK16" s="78"/>
      <c r="LL16" s="78"/>
      <c r="LM16" s="78">
        <v>1</v>
      </c>
      <c r="LN16" s="78">
        <v>2014</v>
      </c>
      <c r="LO16" s="78"/>
      <c r="LP16" s="78"/>
      <c r="LQ16" s="78">
        <v>1</v>
      </c>
      <c r="LR16" s="78">
        <v>2014</v>
      </c>
      <c r="LS16" s="78"/>
      <c r="LT16" s="78">
        <v>1</v>
      </c>
      <c r="LU16" s="78">
        <v>2014</v>
      </c>
      <c r="LV16" s="78"/>
      <c r="LW16" s="78">
        <v>1</v>
      </c>
      <c r="LX16" s="78">
        <v>2014</v>
      </c>
      <c r="LY16" s="78"/>
      <c r="LZ16" s="78"/>
      <c r="MA16" s="78">
        <v>1</v>
      </c>
      <c r="MB16" s="78">
        <v>2014</v>
      </c>
      <c r="MC16" s="78"/>
      <c r="MD16" s="78"/>
      <c r="ME16" s="78"/>
      <c r="MF16" s="78"/>
      <c r="MG16" s="78"/>
      <c r="MH16" s="78">
        <v>1</v>
      </c>
      <c r="MI16" s="78">
        <v>2014</v>
      </c>
      <c r="MJ16" s="78"/>
      <c r="MK16" s="78">
        <v>1</v>
      </c>
      <c r="ML16" s="78">
        <v>2014</v>
      </c>
      <c r="MM16" s="78"/>
      <c r="MN16" s="78">
        <v>1</v>
      </c>
      <c r="MO16" s="78">
        <v>2014</v>
      </c>
      <c r="MP16" s="78"/>
      <c r="MQ16" s="78">
        <v>1</v>
      </c>
      <c r="MR16" s="78">
        <v>2014</v>
      </c>
      <c r="MS16" s="78"/>
      <c r="MT16" s="78"/>
      <c r="MU16" s="78"/>
      <c r="MV16" s="78"/>
      <c r="MW16" s="78">
        <v>1</v>
      </c>
      <c r="MX16" s="78">
        <v>2014</v>
      </c>
      <c r="MY16" s="78"/>
      <c r="MZ16" s="78"/>
      <c r="NA16" s="78">
        <v>1</v>
      </c>
      <c r="NB16" s="78">
        <v>2014</v>
      </c>
      <c r="NC16" s="78"/>
      <c r="ND16" s="78">
        <v>1</v>
      </c>
      <c r="NE16" s="78">
        <v>2014</v>
      </c>
      <c r="NF16" s="78"/>
      <c r="NG16" s="78">
        <v>1</v>
      </c>
      <c r="NH16" s="78">
        <v>2014</v>
      </c>
      <c r="NI16" s="78"/>
      <c r="NJ16" s="78">
        <v>1</v>
      </c>
      <c r="NK16" s="78">
        <v>2014</v>
      </c>
      <c r="NL16" s="78"/>
      <c r="NM16" s="78"/>
      <c r="NN16" s="78"/>
      <c r="NO16" s="78"/>
      <c r="NP16" s="78"/>
      <c r="NQ16" s="78"/>
      <c r="NR16" s="78"/>
      <c r="NS16" s="78"/>
      <c r="NT16" s="78"/>
      <c r="NU16" s="78"/>
      <c r="NV16" s="78"/>
      <c r="NW16" s="78"/>
      <c r="NX16" s="78"/>
      <c r="NY16" s="78"/>
      <c r="NZ16" s="78"/>
      <c r="OA16" s="78"/>
      <c r="OB16" s="78"/>
      <c r="OC16" s="78"/>
      <c r="OD16" s="78"/>
      <c r="OE16" s="78"/>
      <c r="OF16" s="78"/>
      <c r="OG16" s="78"/>
      <c r="OH16" s="78"/>
      <c r="OI16" s="78"/>
      <c r="OJ16" s="78"/>
      <c r="OK16" s="78"/>
      <c r="OL16" s="78"/>
      <c r="OM16" s="78"/>
      <c r="ON16" s="78"/>
      <c r="OO16" s="78"/>
      <c r="OP16" s="78"/>
      <c r="OQ16" s="78"/>
      <c r="OR16" s="78"/>
      <c r="OS16" s="78"/>
      <c r="OT16" s="78"/>
      <c r="OU16" s="78"/>
      <c r="OV16" s="78"/>
      <c r="OW16" s="78"/>
      <c r="OX16" s="78"/>
      <c r="OY16" s="78"/>
      <c r="OZ16" s="78"/>
      <c r="PA16" s="78"/>
      <c r="PB16" s="78"/>
      <c r="PC16" s="78"/>
      <c r="PD16" s="78"/>
      <c r="PE16" s="78"/>
      <c r="PF16" s="78"/>
      <c r="PG16" s="78"/>
      <c r="PH16" s="78"/>
      <c r="PI16" s="78"/>
      <c r="PJ16" s="78"/>
      <c r="PK16" s="78"/>
      <c r="PL16" s="78"/>
      <c r="PM16" s="78"/>
      <c r="PN16" s="78"/>
      <c r="PO16" s="78"/>
      <c r="PP16" s="78"/>
      <c r="PQ16" s="78"/>
      <c r="PR16" s="78"/>
      <c r="PS16" s="78"/>
      <c r="PT16" s="78"/>
      <c r="PU16" s="78">
        <v>1</v>
      </c>
      <c r="PV16" s="78">
        <v>2014</v>
      </c>
      <c r="PW16" s="78"/>
      <c r="PX16" s="78">
        <v>1</v>
      </c>
      <c r="PY16" s="78">
        <v>2014</v>
      </c>
      <c r="PZ16" s="78" t="s">
        <v>436</v>
      </c>
      <c r="QA16" s="78" t="s">
        <v>436</v>
      </c>
      <c r="QB16" s="78"/>
      <c r="QC16" s="78"/>
      <c r="QD16" s="78">
        <v>1</v>
      </c>
      <c r="QE16" s="78">
        <v>2014</v>
      </c>
      <c r="QF16" s="78"/>
      <c r="QG16" s="78">
        <v>1</v>
      </c>
      <c r="QH16" s="78">
        <v>2014</v>
      </c>
      <c r="QI16" s="78"/>
      <c r="QJ16" s="78">
        <v>1</v>
      </c>
      <c r="QK16" s="78">
        <v>2014</v>
      </c>
      <c r="QL16" s="78">
        <v>2014</v>
      </c>
      <c r="QM16" s="78">
        <v>2014</v>
      </c>
      <c r="QN16" s="78" t="s">
        <v>479</v>
      </c>
      <c r="QO16" s="78"/>
      <c r="QP16" s="78"/>
      <c r="QQ16" s="78">
        <v>2014</v>
      </c>
      <c r="QR16" s="78">
        <v>2015</v>
      </c>
      <c r="QS16" s="78" t="s">
        <v>444</v>
      </c>
      <c r="QT16" s="78"/>
      <c r="QU16" s="78"/>
      <c r="QV16" s="93"/>
      <c r="QW16" s="94" t="s">
        <v>445</v>
      </c>
      <c r="QX16" s="122" t="s">
        <v>435</v>
      </c>
      <c r="QY16" s="96" t="s">
        <v>435</v>
      </c>
      <c r="QZ16" s="96" t="s">
        <v>435</v>
      </c>
    </row>
    <row r="17" spans="1:468" s="95" customFormat="1" ht="12.75">
      <c r="A17" s="78">
        <v>11</v>
      </c>
      <c r="B17" s="56" t="s">
        <v>505</v>
      </c>
      <c r="C17" s="56" t="s">
        <v>506</v>
      </c>
      <c r="D17" s="56" t="s">
        <v>430</v>
      </c>
      <c r="E17" s="56" t="s">
        <v>431</v>
      </c>
      <c r="F17" s="56" t="s">
        <v>507</v>
      </c>
      <c r="G17" s="57" t="s">
        <v>508</v>
      </c>
      <c r="H17" s="56">
        <v>9</v>
      </c>
      <c r="I17" s="56" t="s">
        <v>455</v>
      </c>
      <c r="J17" s="56" t="s">
        <v>747</v>
      </c>
      <c r="K17" s="56" t="s">
        <v>436</v>
      </c>
      <c r="L17" s="56" t="s">
        <v>437</v>
      </c>
      <c r="M17" s="56" t="s">
        <v>437</v>
      </c>
      <c r="N17" s="56" t="s">
        <v>436</v>
      </c>
      <c r="O17" s="56" t="s">
        <v>436</v>
      </c>
      <c r="P17" s="56" t="s">
        <v>436</v>
      </c>
      <c r="Q17" s="56" t="s">
        <v>436</v>
      </c>
      <c r="R17" s="56" t="s">
        <v>436</v>
      </c>
      <c r="S17" s="56" t="s">
        <v>436</v>
      </c>
      <c r="T17" s="56" t="s">
        <v>436</v>
      </c>
      <c r="U17" s="56" t="s">
        <v>437</v>
      </c>
      <c r="V17" s="78" t="s">
        <v>436</v>
      </c>
      <c r="W17" s="78" t="s">
        <v>436</v>
      </c>
      <c r="X17" s="78"/>
      <c r="Y17" s="78"/>
      <c r="Z17" s="78"/>
      <c r="AA17" s="78"/>
      <c r="AB17" s="78">
        <v>4</v>
      </c>
      <c r="AC17" s="78">
        <v>2015</v>
      </c>
      <c r="AD17" s="78" t="s">
        <v>436</v>
      </c>
      <c r="AE17" s="78" t="s">
        <v>436</v>
      </c>
      <c r="AF17" s="78" t="s">
        <v>436</v>
      </c>
      <c r="AG17" s="78" t="s">
        <v>436</v>
      </c>
      <c r="AH17" s="78" t="s">
        <v>436</v>
      </c>
      <c r="AI17" s="78"/>
      <c r="AJ17" s="78" t="s">
        <v>436</v>
      </c>
      <c r="AK17" s="78"/>
      <c r="AL17" s="78"/>
      <c r="AM17" s="78" t="s">
        <v>436</v>
      </c>
      <c r="AN17" s="78" t="s">
        <v>436</v>
      </c>
      <c r="AO17" s="78"/>
      <c r="AP17" s="78" t="s">
        <v>436</v>
      </c>
      <c r="AQ17" s="78" t="s">
        <v>436</v>
      </c>
      <c r="AR17" s="78"/>
      <c r="AS17" s="78">
        <v>2015</v>
      </c>
      <c r="AT17" s="78">
        <v>2015</v>
      </c>
      <c r="AU17" s="78">
        <v>4</v>
      </c>
      <c r="AV17" s="79"/>
      <c r="AW17" s="79">
        <v>2</v>
      </c>
      <c r="AX17" s="79">
        <v>2015</v>
      </c>
      <c r="AY17" s="79"/>
      <c r="AZ17" s="79">
        <v>1</v>
      </c>
      <c r="BA17" s="79">
        <v>2015</v>
      </c>
      <c r="BB17" s="79"/>
      <c r="BC17" s="79"/>
      <c r="BD17" s="79"/>
      <c r="BE17" s="79"/>
      <c r="BF17" s="79"/>
      <c r="BG17" s="79"/>
      <c r="BH17" s="79"/>
      <c r="BI17" s="79"/>
      <c r="BJ17" s="79" t="s">
        <v>436</v>
      </c>
      <c r="BK17" s="79"/>
      <c r="BL17" s="79">
        <v>11</v>
      </c>
      <c r="BM17" s="79">
        <v>1</v>
      </c>
      <c r="BN17" s="79">
        <v>2015</v>
      </c>
      <c r="BO17" s="79"/>
      <c r="BP17" s="79">
        <v>1</v>
      </c>
      <c r="BQ17" s="79">
        <v>2015</v>
      </c>
      <c r="BR17" s="79" t="s">
        <v>436</v>
      </c>
      <c r="BS17" s="79" t="s">
        <v>436</v>
      </c>
      <c r="BT17" s="79"/>
      <c r="BU17" s="79"/>
      <c r="BV17" s="79">
        <v>1</v>
      </c>
      <c r="BW17" s="79">
        <v>2015</v>
      </c>
      <c r="BX17" s="79"/>
      <c r="BY17" s="79"/>
      <c r="BZ17" s="79"/>
      <c r="CA17" s="79" t="s">
        <v>436</v>
      </c>
      <c r="CB17" s="79" t="s">
        <v>436</v>
      </c>
      <c r="CC17" s="79"/>
      <c r="CD17" s="79"/>
      <c r="CE17" s="79"/>
      <c r="CF17" s="79"/>
      <c r="CG17" s="79">
        <v>608</v>
      </c>
      <c r="CH17" s="79">
        <v>1</v>
      </c>
      <c r="CI17" s="79">
        <v>2015</v>
      </c>
      <c r="CJ17" s="79" t="s">
        <v>436</v>
      </c>
      <c r="CK17" s="79" t="s">
        <v>436</v>
      </c>
      <c r="CL17" s="79"/>
      <c r="CM17" s="79"/>
      <c r="CN17" s="79"/>
      <c r="CO17" s="79"/>
      <c r="CP17" s="79"/>
      <c r="CQ17" s="79"/>
      <c r="CR17" s="79"/>
      <c r="CS17" s="79" t="s">
        <v>436</v>
      </c>
      <c r="CT17" s="79" t="s">
        <v>436</v>
      </c>
      <c r="CU17" s="79"/>
      <c r="CV17" s="79" t="s">
        <v>436</v>
      </c>
      <c r="CW17" s="79" t="s">
        <v>436</v>
      </c>
      <c r="CX17" s="79"/>
      <c r="CY17" s="79"/>
      <c r="CZ17" s="79">
        <v>2</v>
      </c>
      <c r="DA17" s="79">
        <v>2015</v>
      </c>
      <c r="DB17" s="79"/>
      <c r="DC17" s="79">
        <v>1</v>
      </c>
      <c r="DD17" s="79">
        <v>2015</v>
      </c>
      <c r="DE17" s="79" t="s">
        <v>436</v>
      </c>
      <c r="DF17" s="79" t="s">
        <v>436</v>
      </c>
      <c r="DG17" s="79"/>
      <c r="DH17" s="79"/>
      <c r="DI17" s="79">
        <v>1</v>
      </c>
      <c r="DJ17" s="79">
        <v>2015</v>
      </c>
      <c r="DK17" s="79"/>
      <c r="DL17" s="79">
        <v>1</v>
      </c>
      <c r="DM17" s="79">
        <v>2015</v>
      </c>
      <c r="DN17" s="79"/>
      <c r="DO17" s="79">
        <v>2</v>
      </c>
      <c r="DP17" s="79">
        <v>2015</v>
      </c>
      <c r="DQ17" s="79"/>
      <c r="DR17" s="79"/>
      <c r="DS17" s="79"/>
      <c r="DT17" s="79"/>
      <c r="DU17" s="79">
        <v>1</v>
      </c>
      <c r="DV17" s="79">
        <v>2015</v>
      </c>
      <c r="DW17" s="79"/>
      <c r="DX17" s="79" t="s">
        <v>438</v>
      </c>
      <c r="DY17" s="79">
        <v>2015</v>
      </c>
      <c r="DZ17" s="79"/>
      <c r="EA17" s="79">
        <v>1</v>
      </c>
      <c r="EB17" s="79">
        <v>2015</v>
      </c>
      <c r="EC17" s="79"/>
      <c r="ED17" s="79"/>
      <c r="EE17" s="79"/>
      <c r="EF17" s="79"/>
      <c r="EG17" s="79"/>
      <c r="EH17" s="79"/>
      <c r="EI17" s="79"/>
      <c r="EJ17" s="79"/>
      <c r="EK17" s="79"/>
      <c r="EL17" s="79"/>
      <c r="EM17" s="79"/>
      <c r="EN17" s="78">
        <v>2015</v>
      </c>
      <c r="EO17" s="78">
        <v>2015</v>
      </c>
      <c r="EP17" s="78" t="s">
        <v>438</v>
      </c>
      <c r="EQ17" s="78" t="s">
        <v>436</v>
      </c>
      <c r="ER17" s="78" t="s">
        <v>436</v>
      </c>
      <c r="ES17" s="78"/>
      <c r="ET17" s="78" t="s">
        <v>436</v>
      </c>
      <c r="EU17" s="78" t="s">
        <v>436</v>
      </c>
      <c r="EV17" s="78"/>
      <c r="EW17" s="78" t="s">
        <v>436</v>
      </c>
      <c r="EX17" s="78" t="s">
        <v>436</v>
      </c>
      <c r="EY17" s="78"/>
      <c r="EZ17" s="78" t="s">
        <v>436</v>
      </c>
      <c r="FA17" s="78" t="s">
        <v>436</v>
      </c>
      <c r="FB17" s="78"/>
      <c r="FC17" s="78" t="s">
        <v>436</v>
      </c>
      <c r="FD17" s="78" t="s">
        <v>436</v>
      </c>
      <c r="FE17" s="78"/>
      <c r="FF17" s="78" t="s">
        <v>436</v>
      </c>
      <c r="FG17" s="78" t="s">
        <v>436</v>
      </c>
      <c r="FH17" s="78"/>
      <c r="FI17" s="82">
        <v>1.0500000000000001E-2</v>
      </c>
      <c r="FJ17" s="78">
        <v>2</v>
      </c>
      <c r="FK17" s="78">
        <v>2016</v>
      </c>
      <c r="FL17" s="78">
        <v>2.8750000000000004E-3</v>
      </c>
      <c r="FM17" s="78">
        <v>2</v>
      </c>
      <c r="FN17" s="78">
        <v>2016</v>
      </c>
      <c r="FO17" s="78">
        <v>8.0000000000000004E-4</v>
      </c>
      <c r="FP17" s="78">
        <v>2</v>
      </c>
      <c r="FQ17" s="78">
        <v>2016</v>
      </c>
      <c r="FR17" s="78">
        <v>0.1</v>
      </c>
      <c r="FS17" s="78">
        <v>2</v>
      </c>
      <c r="FT17" s="78">
        <v>2016</v>
      </c>
      <c r="FU17" s="78" t="s">
        <v>436</v>
      </c>
      <c r="FV17" s="78" t="s">
        <v>436</v>
      </c>
      <c r="FW17" s="78"/>
      <c r="FX17" s="78" t="s">
        <v>436</v>
      </c>
      <c r="FY17" s="78" t="s">
        <v>436</v>
      </c>
      <c r="FZ17" s="78"/>
      <c r="GA17" s="78" t="s">
        <v>436</v>
      </c>
      <c r="GB17" s="78" t="s">
        <v>436</v>
      </c>
      <c r="GC17" s="78"/>
      <c r="GD17" s="78" t="s">
        <v>436</v>
      </c>
      <c r="GE17" s="78" t="s">
        <v>436</v>
      </c>
      <c r="GF17" s="78"/>
      <c r="GG17" s="78" t="s">
        <v>436</v>
      </c>
      <c r="GH17" s="78" t="s">
        <v>436</v>
      </c>
      <c r="GI17" s="78"/>
      <c r="GJ17" s="78" t="s">
        <v>436</v>
      </c>
      <c r="GK17" s="78" t="s">
        <v>436</v>
      </c>
      <c r="GL17" s="78"/>
      <c r="GM17" s="78" t="s">
        <v>436</v>
      </c>
      <c r="GN17" s="78" t="s">
        <v>436</v>
      </c>
      <c r="GO17" s="78"/>
      <c r="GP17" s="78" t="s">
        <v>436</v>
      </c>
      <c r="GQ17" s="78" t="s">
        <v>436</v>
      </c>
      <c r="GR17" s="78"/>
      <c r="GS17" s="78" t="s">
        <v>436</v>
      </c>
      <c r="GT17" s="78" t="s">
        <v>436</v>
      </c>
      <c r="GU17" s="78"/>
      <c r="GV17" s="78" t="s">
        <v>436</v>
      </c>
      <c r="GW17" s="78" t="s">
        <v>436</v>
      </c>
      <c r="GX17" s="78"/>
      <c r="GY17" s="78" t="s">
        <v>436</v>
      </c>
      <c r="GZ17" s="78" t="s">
        <v>436</v>
      </c>
      <c r="HA17" s="78"/>
      <c r="HB17" s="78" t="s">
        <v>436</v>
      </c>
      <c r="HC17" s="78" t="s">
        <v>436</v>
      </c>
      <c r="HD17" s="78"/>
      <c r="HE17" s="78" t="s">
        <v>436</v>
      </c>
      <c r="HF17" s="78" t="s">
        <v>436</v>
      </c>
      <c r="HG17" s="78"/>
      <c r="HH17" s="78"/>
      <c r="HI17" s="78"/>
      <c r="HJ17" s="78">
        <v>2016</v>
      </c>
      <c r="HK17" s="78">
        <v>2016</v>
      </c>
      <c r="HL17" s="78">
        <v>2</v>
      </c>
      <c r="HM17" s="78">
        <v>2015</v>
      </c>
      <c r="HN17" s="78">
        <v>2016</v>
      </c>
      <c r="HO17" s="78">
        <v>4</v>
      </c>
      <c r="HP17" s="78" t="s">
        <v>463</v>
      </c>
      <c r="HQ17" s="78"/>
      <c r="HR17" s="78"/>
      <c r="HS17" s="78" t="s">
        <v>436</v>
      </c>
      <c r="HT17" s="78" t="s">
        <v>436</v>
      </c>
      <c r="HU17" s="78" t="s">
        <v>436</v>
      </c>
      <c r="HV17" s="78"/>
      <c r="HW17" s="78" t="s">
        <v>436</v>
      </c>
      <c r="HX17" s="78" t="s">
        <v>436</v>
      </c>
      <c r="HY17" s="78" t="s">
        <v>436</v>
      </c>
      <c r="HZ17" s="78"/>
      <c r="IA17" s="78" t="s">
        <v>436</v>
      </c>
      <c r="IB17" s="78" t="s">
        <v>436</v>
      </c>
      <c r="IC17" s="78" t="s">
        <v>436</v>
      </c>
      <c r="ID17" s="78"/>
      <c r="IE17" s="78" t="s">
        <v>436</v>
      </c>
      <c r="IF17" s="78" t="s">
        <v>436</v>
      </c>
      <c r="IG17" s="78" t="s">
        <v>436</v>
      </c>
      <c r="IH17" s="78"/>
      <c r="II17" s="78"/>
      <c r="IJ17" s="78"/>
      <c r="IK17" s="78"/>
      <c r="IL17" s="78" t="s">
        <v>436</v>
      </c>
      <c r="IM17" s="78" t="s">
        <v>436</v>
      </c>
      <c r="IN17" s="78"/>
      <c r="IO17" s="78" t="s">
        <v>436</v>
      </c>
      <c r="IP17" s="78" t="s">
        <v>436</v>
      </c>
      <c r="IQ17" s="78" t="s">
        <v>436</v>
      </c>
      <c r="IR17" s="78"/>
      <c r="IS17" s="78" t="s">
        <v>436</v>
      </c>
      <c r="IT17" s="78" t="s">
        <v>436</v>
      </c>
      <c r="IU17" s="78" t="s">
        <v>436</v>
      </c>
      <c r="IV17" s="78"/>
      <c r="IW17" s="78" t="s">
        <v>436</v>
      </c>
      <c r="IX17" s="78" t="s">
        <v>436</v>
      </c>
      <c r="IY17" s="78" t="s">
        <v>436</v>
      </c>
      <c r="IZ17" s="78"/>
      <c r="JA17" s="78" t="s">
        <v>436</v>
      </c>
      <c r="JB17" s="78" t="s">
        <v>436</v>
      </c>
      <c r="JC17" s="78" t="s">
        <v>436</v>
      </c>
      <c r="JD17" s="78"/>
      <c r="JE17" s="78" t="s">
        <v>436</v>
      </c>
      <c r="JF17" s="78" t="s">
        <v>436</v>
      </c>
      <c r="JG17" s="78"/>
      <c r="JH17" s="78" t="s">
        <v>436</v>
      </c>
      <c r="JI17" s="78" t="s">
        <v>436</v>
      </c>
      <c r="JJ17" s="78"/>
      <c r="JK17" s="78" t="s">
        <v>436</v>
      </c>
      <c r="JL17" s="78" t="s">
        <v>436</v>
      </c>
      <c r="JM17" s="78"/>
      <c r="JN17" s="78" t="s">
        <v>436</v>
      </c>
      <c r="JO17" s="78" t="s">
        <v>436</v>
      </c>
      <c r="JP17" s="78" t="s">
        <v>436</v>
      </c>
      <c r="JQ17" s="78"/>
      <c r="JR17" s="78" t="s">
        <v>436</v>
      </c>
      <c r="JS17" s="78" t="s">
        <v>436</v>
      </c>
      <c r="JT17" s="78" t="s">
        <v>436</v>
      </c>
      <c r="JU17" s="78"/>
      <c r="JV17" s="78"/>
      <c r="JW17" s="78"/>
      <c r="JX17" s="78"/>
      <c r="JY17" s="78" t="s">
        <v>436</v>
      </c>
      <c r="JZ17" s="78" t="s">
        <v>436</v>
      </c>
      <c r="KA17" s="78" t="s">
        <v>436</v>
      </c>
      <c r="KB17" s="78"/>
      <c r="KC17" s="78"/>
      <c r="KD17" s="78"/>
      <c r="KE17" s="78"/>
      <c r="KF17" s="78" t="s">
        <v>436</v>
      </c>
      <c r="KG17" s="78" t="s">
        <v>436</v>
      </c>
      <c r="KH17" s="78"/>
      <c r="KI17" s="78"/>
      <c r="KJ17" s="78"/>
      <c r="KK17" s="78"/>
      <c r="KL17" s="78" t="s">
        <v>436</v>
      </c>
      <c r="KM17" s="78" t="s">
        <v>436</v>
      </c>
      <c r="KN17" s="78"/>
      <c r="KO17" s="78" t="s">
        <v>436</v>
      </c>
      <c r="KP17" s="78" t="s">
        <v>436</v>
      </c>
      <c r="KQ17" s="78" t="s">
        <v>436</v>
      </c>
      <c r="KR17" s="78"/>
      <c r="KS17" s="78" t="s">
        <v>436</v>
      </c>
      <c r="KT17" s="78" t="s">
        <v>436</v>
      </c>
      <c r="KU17" s="78" t="s">
        <v>436</v>
      </c>
      <c r="KV17" s="78"/>
      <c r="KW17" s="78" t="s">
        <v>436</v>
      </c>
      <c r="KX17" s="78"/>
      <c r="KY17" s="78" t="s">
        <v>436</v>
      </c>
      <c r="KZ17" s="78"/>
      <c r="LA17" s="78"/>
      <c r="LB17" s="78"/>
      <c r="LC17" s="78"/>
      <c r="LD17" s="78" t="s">
        <v>436</v>
      </c>
      <c r="LE17" s="78" t="s">
        <v>436</v>
      </c>
      <c r="LF17" s="78"/>
      <c r="LG17" s="78" t="s">
        <v>436</v>
      </c>
      <c r="LH17" s="78"/>
      <c r="LI17" s="78" t="s">
        <v>436</v>
      </c>
      <c r="LJ17" s="78"/>
      <c r="LK17" s="78" t="s">
        <v>436</v>
      </c>
      <c r="LL17" s="78"/>
      <c r="LM17" s="78" t="s">
        <v>436</v>
      </c>
      <c r="LN17" s="78"/>
      <c r="LO17" s="78" t="s">
        <v>436</v>
      </c>
      <c r="LP17" s="78" t="s">
        <v>436</v>
      </c>
      <c r="LQ17" s="78" t="s">
        <v>436</v>
      </c>
      <c r="LR17" s="78"/>
      <c r="LS17" s="78" t="s">
        <v>436</v>
      </c>
      <c r="LT17" s="78" t="s">
        <v>436</v>
      </c>
      <c r="LU17" s="78"/>
      <c r="LV17" s="78" t="s">
        <v>436</v>
      </c>
      <c r="LW17" s="78" t="s">
        <v>436</v>
      </c>
      <c r="LX17" s="78"/>
      <c r="LY17" s="78" t="s">
        <v>436</v>
      </c>
      <c r="LZ17" s="78" t="s">
        <v>436</v>
      </c>
      <c r="MA17" s="78" t="s">
        <v>436</v>
      </c>
      <c r="MB17" s="78"/>
      <c r="MC17" s="78"/>
      <c r="MD17" s="78"/>
      <c r="ME17" s="78"/>
      <c r="MF17" s="78" t="s">
        <v>436</v>
      </c>
      <c r="MG17" s="78" t="s">
        <v>436</v>
      </c>
      <c r="MH17" s="78" t="s">
        <v>436</v>
      </c>
      <c r="MI17" s="78" t="s">
        <v>436</v>
      </c>
      <c r="MJ17" s="78" t="s">
        <v>436</v>
      </c>
      <c r="MK17" s="78" t="s">
        <v>436</v>
      </c>
      <c r="ML17" s="78" t="s">
        <v>436</v>
      </c>
      <c r="MM17" s="78" t="s">
        <v>436</v>
      </c>
      <c r="MN17" s="78" t="s">
        <v>436</v>
      </c>
      <c r="MO17" s="78" t="s">
        <v>436</v>
      </c>
      <c r="MP17" s="78" t="s">
        <v>436</v>
      </c>
      <c r="MQ17" s="78" t="s">
        <v>436</v>
      </c>
      <c r="MR17" s="78" t="s">
        <v>436</v>
      </c>
      <c r="MS17" s="78"/>
      <c r="MT17" s="78"/>
      <c r="MU17" s="78" t="s">
        <v>436</v>
      </c>
      <c r="MV17" s="78" t="s">
        <v>436</v>
      </c>
      <c r="MW17" s="78" t="s">
        <v>436</v>
      </c>
      <c r="MX17" s="78"/>
      <c r="MY17" s="78" t="s">
        <v>436</v>
      </c>
      <c r="MZ17" s="78" t="s">
        <v>436</v>
      </c>
      <c r="NA17" s="78" t="s">
        <v>436</v>
      </c>
      <c r="NB17" s="78"/>
      <c r="NC17" s="78" t="s">
        <v>436</v>
      </c>
      <c r="ND17" s="78" t="s">
        <v>436</v>
      </c>
      <c r="NE17" s="78"/>
      <c r="NF17" s="78" t="s">
        <v>436</v>
      </c>
      <c r="NG17" s="78" t="s">
        <v>436</v>
      </c>
      <c r="NH17" s="78"/>
      <c r="NI17" s="78" t="s">
        <v>436</v>
      </c>
      <c r="NJ17" s="78" t="s">
        <v>436</v>
      </c>
      <c r="NK17" s="78"/>
      <c r="NL17" s="78"/>
      <c r="NM17" s="78"/>
      <c r="NN17" s="78"/>
      <c r="NO17" s="78"/>
      <c r="NP17" s="78"/>
      <c r="NQ17" s="78"/>
      <c r="NR17" s="78"/>
      <c r="NS17" s="78"/>
      <c r="NT17" s="78"/>
      <c r="NU17" s="78"/>
      <c r="NV17" s="78"/>
      <c r="NW17" s="78"/>
      <c r="NX17" s="78"/>
      <c r="NY17" s="78"/>
      <c r="NZ17" s="78"/>
      <c r="OA17" s="78"/>
      <c r="OB17" s="78"/>
      <c r="OC17" s="78"/>
      <c r="OD17" s="78"/>
      <c r="OE17" s="78"/>
      <c r="OF17" s="78"/>
      <c r="OG17" s="78"/>
      <c r="OH17" s="78"/>
      <c r="OI17" s="78"/>
      <c r="OJ17" s="78"/>
      <c r="OK17" s="78"/>
      <c r="OL17" s="78"/>
      <c r="OM17" s="78"/>
      <c r="ON17" s="78"/>
      <c r="OO17" s="78"/>
      <c r="OP17" s="78"/>
      <c r="OQ17" s="78"/>
      <c r="OR17" s="78"/>
      <c r="OS17" s="78"/>
      <c r="OT17" s="78"/>
      <c r="OU17" s="78"/>
      <c r="OV17" s="78"/>
      <c r="OW17" s="78"/>
      <c r="OX17" s="78"/>
      <c r="OY17" s="78"/>
      <c r="OZ17" s="78"/>
      <c r="PA17" s="78"/>
      <c r="PB17" s="78"/>
      <c r="PC17" s="78"/>
      <c r="PD17" s="78"/>
      <c r="PE17" s="78"/>
      <c r="PF17" s="78"/>
      <c r="PG17" s="78"/>
      <c r="PH17" s="78"/>
      <c r="PI17" s="78"/>
      <c r="PJ17" s="78"/>
      <c r="PK17" s="78"/>
      <c r="PL17" s="78"/>
      <c r="PM17" s="78"/>
      <c r="PN17" s="78"/>
      <c r="PO17" s="78"/>
      <c r="PP17" s="78"/>
      <c r="PQ17" s="78"/>
      <c r="PR17" s="78"/>
      <c r="PS17" s="78"/>
      <c r="PT17" s="78" t="s">
        <v>436</v>
      </c>
      <c r="PU17" s="78" t="s">
        <v>436</v>
      </c>
      <c r="PV17" s="78"/>
      <c r="PW17" s="78" t="s">
        <v>436</v>
      </c>
      <c r="PX17" s="78" t="s">
        <v>436</v>
      </c>
      <c r="PY17" s="78"/>
      <c r="PZ17" s="78" t="s">
        <v>436</v>
      </c>
      <c r="QA17" s="78" t="s">
        <v>436</v>
      </c>
      <c r="QB17" s="78"/>
      <c r="QC17" s="78" t="s">
        <v>436</v>
      </c>
      <c r="QD17" s="78" t="s">
        <v>436</v>
      </c>
      <c r="QE17" s="78"/>
      <c r="QF17" s="78" t="s">
        <v>436</v>
      </c>
      <c r="QG17" s="78" t="s">
        <v>436</v>
      </c>
      <c r="QH17" s="78"/>
      <c r="QI17" s="78" t="s">
        <v>436</v>
      </c>
      <c r="QJ17" s="78" t="s">
        <v>436</v>
      </c>
      <c r="QK17" s="78"/>
      <c r="QL17" s="78" t="s">
        <v>436</v>
      </c>
      <c r="QM17" s="78" t="s">
        <v>436</v>
      </c>
      <c r="QN17" s="78" t="s">
        <v>436</v>
      </c>
      <c r="QO17" s="78"/>
      <c r="QP17" s="78"/>
      <c r="QQ17" s="78">
        <v>2015</v>
      </c>
      <c r="QR17" s="78">
        <v>2016</v>
      </c>
      <c r="QS17" s="78" t="s">
        <v>444</v>
      </c>
      <c r="QT17" s="78"/>
      <c r="QU17" s="78"/>
      <c r="QV17" s="93"/>
      <c r="QW17" s="94" t="s">
        <v>445</v>
      </c>
      <c r="QX17" s="122" t="s">
        <v>435</v>
      </c>
      <c r="QY17" s="96" t="s">
        <v>435</v>
      </c>
      <c r="QZ17" s="96" t="s">
        <v>435</v>
      </c>
    </row>
    <row r="18" spans="1:468" s="95" customFormat="1" ht="12.75">
      <c r="A18" s="78">
        <v>12</v>
      </c>
      <c r="B18" s="56" t="s">
        <v>509</v>
      </c>
      <c r="C18" s="56" t="s">
        <v>510</v>
      </c>
      <c r="D18" s="56" t="s">
        <v>430</v>
      </c>
      <c r="E18" s="56" t="s">
        <v>431</v>
      </c>
      <c r="F18" s="56" t="s">
        <v>511</v>
      </c>
      <c r="G18" s="57" t="s">
        <v>512</v>
      </c>
      <c r="H18" s="56">
        <v>6</v>
      </c>
      <c r="I18" s="56" t="s">
        <v>434</v>
      </c>
      <c r="J18" s="56" t="s">
        <v>747</v>
      </c>
      <c r="K18" s="56" t="s">
        <v>436</v>
      </c>
      <c r="L18" s="56" t="s">
        <v>437</v>
      </c>
      <c r="M18" s="56" t="s">
        <v>437</v>
      </c>
      <c r="N18" s="56" t="s">
        <v>436</v>
      </c>
      <c r="O18" s="56" t="s">
        <v>436</v>
      </c>
      <c r="P18" s="56" t="s">
        <v>436</v>
      </c>
      <c r="Q18" s="56" t="s">
        <v>436</v>
      </c>
      <c r="R18" s="56" t="s">
        <v>436</v>
      </c>
      <c r="S18" s="56" t="s">
        <v>436</v>
      </c>
      <c r="T18" s="56" t="s">
        <v>436</v>
      </c>
      <c r="U18" s="56" t="s">
        <v>437</v>
      </c>
      <c r="V18" s="78" t="s">
        <v>436</v>
      </c>
      <c r="W18" s="78" t="s">
        <v>436</v>
      </c>
      <c r="X18" s="78"/>
      <c r="Y18" s="78"/>
      <c r="Z18" s="78"/>
      <c r="AA18" s="78">
        <v>0.22600000000000001</v>
      </c>
      <c r="AB18" s="78">
        <v>4</v>
      </c>
      <c r="AC18" s="78">
        <v>2016</v>
      </c>
      <c r="AD18" s="78" t="s">
        <v>436</v>
      </c>
      <c r="AE18" s="78" t="s">
        <v>436</v>
      </c>
      <c r="AF18" s="78" t="s">
        <v>436</v>
      </c>
      <c r="AG18" s="78" t="s">
        <v>436</v>
      </c>
      <c r="AH18" s="78" t="s">
        <v>436</v>
      </c>
      <c r="AI18" s="78"/>
      <c r="AJ18" s="78" t="s">
        <v>436</v>
      </c>
      <c r="AK18" s="78"/>
      <c r="AL18" s="78"/>
      <c r="AM18" s="78" t="s">
        <v>436</v>
      </c>
      <c r="AN18" s="78" t="s">
        <v>436</v>
      </c>
      <c r="AO18" s="78"/>
      <c r="AP18" s="78" t="s">
        <v>436</v>
      </c>
      <c r="AQ18" s="78" t="s">
        <v>436</v>
      </c>
      <c r="AR18" s="78"/>
      <c r="AS18" s="78">
        <v>2016</v>
      </c>
      <c r="AT18" s="78">
        <v>2016</v>
      </c>
      <c r="AU18" s="78">
        <v>4</v>
      </c>
      <c r="AV18" s="79">
        <v>1.67</v>
      </c>
      <c r="AW18" s="79">
        <v>2</v>
      </c>
      <c r="AX18" s="79">
        <v>2016</v>
      </c>
      <c r="AY18" s="79">
        <v>11</v>
      </c>
      <c r="AZ18" s="79">
        <v>1</v>
      </c>
      <c r="BA18" s="79">
        <v>2016</v>
      </c>
      <c r="BB18" s="79"/>
      <c r="BC18" s="79"/>
      <c r="BD18" s="79"/>
      <c r="BE18" s="79"/>
      <c r="BF18" s="79"/>
      <c r="BG18" s="79"/>
      <c r="BH18" s="79"/>
      <c r="BI18" s="79" t="s">
        <v>436</v>
      </c>
      <c r="BJ18" s="79" t="s">
        <v>436</v>
      </c>
      <c r="BK18" s="79"/>
      <c r="BL18" s="79">
        <v>10.4</v>
      </c>
      <c r="BM18" s="79">
        <v>1</v>
      </c>
      <c r="BN18" s="79">
        <v>2016</v>
      </c>
      <c r="BO18" s="79">
        <v>4</v>
      </c>
      <c r="BP18" s="79" t="s">
        <v>438</v>
      </c>
      <c r="BQ18" s="79">
        <v>2016</v>
      </c>
      <c r="BR18" s="79" t="s">
        <v>436</v>
      </c>
      <c r="BS18" s="79" t="s">
        <v>436</v>
      </c>
      <c r="BT18" s="79"/>
      <c r="BU18" s="79">
        <v>9.5</v>
      </c>
      <c r="BV18" s="79">
        <v>2</v>
      </c>
      <c r="BW18" s="79">
        <v>2016</v>
      </c>
      <c r="BX18" s="79"/>
      <c r="BY18" s="79"/>
      <c r="BZ18" s="79"/>
      <c r="CA18" s="79" t="s">
        <v>436</v>
      </c>
      <c r="CB18" s="79" t="s">
        <v>436</v>
      </c>
      <c r="CC18" s="79"/>
      <c r="CD18" s="79"/>
      <c r="CE18" s="79"/>
      <c r="CF18" s="79"/>
      <c r="CG18" s="79">
        <v>983</v>
      </c>
      <c r="CH18" s="79" t="s">
        <v>438</v>
      </c>
      <c r="CI18" s="79">
        <v>2016</v>
      </c>
      <c r="CJ18" s="79">
        <v>737</v>
      </c>
      <c r="CK18" s="79" t="s">
        <v>438</v>
      </c>
      <c r="CL18" s="79">
        <v>2016</v>
      </c>
      <c r="CM18" s="79" t="s">
        <v>436</v>
      </c>
      <c r="CN18" s="79" t="s">
        <v>436</v>
      </c>
      <c r="CO18" s="79"/>
      <c r="CP18" s="79" t="s">
        <v>436</v>
      </c>
      <c r="CQ18" s="79" t="s">
        <v>436</v>
      </c>
      <c r="CR18" s="79"/>
      <c r="CS18" s="79" t="s">
        <v>436</v>
      </c>
      <c r="CT18" s="79" t="s">
        <v>436</v>
      </c>
      <c r="CU18" s="79"/>
      <c r="CV18" s="79" t="s">
        <v>436</v>
      </c>
      <c r="CW18" s="79" t="s">
        <v>436</v>
      </c>
      <c r="CX18" s="79"/>
      <c r="CY18" s="79">
        <v>427</v>
      </c>
      <c r="CZ18" s="79" t="s">
        <v>438</v>
      </c>
      <c r="DA18" s="79">
        <v>2016</v>
      </c>
      <c r="DB18" s="79" t="s">
        <v>513</v>
      </c>
      <c r="DC18" s="79" t="s">
        <v>438</v>
      </c>
      <c r="DD18" s="79">
        <v>2016</v>
      </c>
      <c r="DE18" s="79" t="s">
        <v>436</v>
      </c>
      <c r="DF18" s="79" t="s">
        <v>436</v>
      </c>
      <c r="DG18" s="79"/>
      <c r="DH18" s="79">
        <v>1.0109999999999999</v>
      </c>
      <c r="DI18" s="79" t="s">
        <v>438</v>
      </c>
      <c r="DJ18" s="79">
        <v>2016</v>
      </c>
      <c r="DK18" s="79">
        <v>1.7</v>
      </c>
      <c r="DL18" s="79">
        <v>2</v>
      </c>
      <c r="DM18" s="79">
        <v>2016</v>
      </c>
      <c r="DN18" s="79">
        <v>7.9</v>
      </c>
      <c r="DO18" s="79" t="s">
        <v>438</v>
      </c>
      <c r="DP18" s="79">
        <v>2016</v>
      </c>
      <c r="DQ18" s="79">
        <v>0.1</v>
      </c>
      <c r="DR18" s="79" t="s">
        <v>438</v>
      </c>
      <c r="DS18" s="79">
        <v>2016</v>
      </c>
      <c r="DT18" s="79">
        <v>8.4</v>
      </c>
      <c r="DU18" s="79" t="s">
        <v>438</v>
      </c>
      <c r="DV18" s="79">
        <v>2016</v>
      </c>
      <c r="DW18" s="79">
        <v>0.85</v>
      </c>
      <c r="DX18" s="79" t="s">
        <v>438</v>
      </c>
      <c r="DY18" s="79">
        <v>2016</v>
      </c>
      <c r="DZ18" s="79">
        <v>1.21</v>
      </c>
      <c r="EA18" s="79" t="s">
        <v>438</v>
      </c>
      <c r="EB18" s="79">
        <v>2016</v>
      </c>
      <c r="EC18" s="79"/>
      <c r="ED18" s="79"/>
      <c r="EE18" s="79"/>
      <c r="EF18" s="79"/>
      <c r="EG18" s="79"/>
      <c r="EH18" s="79"/>
      <c r="EI18" s="79"/>
      <c r="EJ18" s="79"/>
      <c r="EK18" s="79"/>
      <c r="EL18" s="79"/>
      <c r="EM18" s="79"/>
      <c r="EN18" s="78">
        <v>2016</v>
      </c>
      <c r="EO18" s="78">
        <v>2016</v>
      </c>
      <c r="EP18" s="78" t="s">
        <v>438</v>
      </c>
      <c r="EQ18" s="78" t="s">
        <v>436</v>
      </c>
      <c r="ER18" s="78" t="s">
        <v>436</v>
      </c>
      <c r="ES18" s="78"/>
      <c r="ET18" s="78" t="s">
        <v>436</v>
      </c>
      <c r="EU18" s="78" t="s">
        <v>436</v>
      </c>
      <c r="EV18" s="78"/>
      <c r="EW18" s="78" t="s">
        <v>436</v>
      </c>
      <c r="EX18" s="78" t="s">
        <v>436</v>
      </c>
      <c r="EY18" s="78"/>
      <c r="EZ18" s="78" t="s">
        <v>436</v>
      </c>
      <c r="FA18" s="78" t="s">
        <v>436</v>
      </c>
      <c r="FB18" s="78"/>
      <c r="FC18" s="78" t="s">
        <v>436</v>
      </c>
      <c r="FD18" s="78" t="s">
        <v>436</v>
      </c>
      <c r="FE18" s="78"/>
      <c r="FF18" s="78" t="s">
        <v>436</v>
      </c>
      <c r="FG18" s="78" t="s">
        <v>436</v>
      </c>
      <c r="FH18" s="78"/>
      <c r="FI18" s="78" t="s">
        <v>436</v>
      </c>
      <c r="FJ18" s="78" t="s">
        <v>436</v>
      </c>
      <c r="FK18" s="78"/>
      <c r="FL18" s="78" t="s">
        <v>436</v>
      </c>
      <c r="FM18" s="78" t="s">
        <v>436</v>
      </c>
      <c r="FN18" s="78"/>
      <c r="FO18" s="78" t="s">
        <v>436</v>
      </c>
      <c r="FP18" s="78" t="s">
        <v>436</v>
      </c>
      <c r="FQ18" s="78"/>
      <c r="FR18" s="78" t="s">
        <v>436</v>
      </c>
      <c r="FS18" s="78" t="s">
        <v>436</v>
      </c>
      <c r="FT18" s="78"/>
      <c r="FU18" s="78" t="s">
        <v>436</v>
      </c>
      <c r="FV18" s="78" t="s">
        <v>436</v>
      </c>
      <c r="FW18" s="78"/>
      <c r="FX18" s="78" t="s">
        <v>436</v>
      </c>
      <c r="FY18" s="78" t="s">
        <v>436</v>
      </c>
      <c r="FZ18" s="78"/>
      <c r="GA18" s="78" t="s">
        <v>436</v>
      </c>
      <c r="GB18" s="78" t="s">
        <v>436</v>
      </c>
      <c r="GC18" s="78"/>
      <c r="GD18" s="78" t="s">
        <v>436</v>
      </c>
      <c r="GE18" s="78" t="s">
        <v>436</v>
      </c>
      <c r="GF18" s="78"/>
      <c r="GG18" s="78" t="s">
        <v>436</v>
      </c>
      <c r="GH18" s="78" t="s">
        <v>436</v>
      </c>
      <c r="GI18" s="78"/>
      <c r="GJ18" s="78" t="s">
        <v>436</v>
      </c>
      <c r="GK18" s="78" t="s">
        <v>436</v>
      </c>
      <c r="GL18" s="78"/>
      <c r="GM18" s="78" t="s">
        <v>436</v>
      </c>
      <c r="GN18" s="78" t="s">
        <v>436</v>
      </c>
      <c r="GO18" s="78"/>
      <c r="GP18" s="78" t="s">
        <v>436</v>
      </c>
      <c r="GQ18" s="78" t="s">
        <v>436</v>
      </c>
      <c r="GR18" s="78"/>
      <c r="GS18" s="78" t="s">
        <v>436</v>
      </c>
      <c r="GT18" s="78" t="s">
        <v>436</v>
      </c>
      <c r="GU18" s="78"/>
      <c r="GV18" s="78" t="s">
        <v>436</v>
      </c>
      <c r="GW18" s="78" t="s">
        <v>436</v>
      </c>
      <c r="GX18" s="78"/>
      <c r="GY18" s="78" t="s">
        <v>436</v>
      </c>
      <c r="GZ18" s="78" t="s">
        <v>436</v>
      </c>
      <c r="HA18" s="78"/>
      <c r="HB18" s="78" t="s">
        <v>436</v>
      </c>
      <c r="HC18" s="78" t="s">
        <v>436</v>
      </c>
      <c r="HD18" s="78"/>
      <c r="HE18" s="78" t="s">
        <v>436</v>
      </c>
      <c r="HF18" s="78" t="s">
        <v>436</v>
      </c>
      <c r="HG18" s="78"/>
      <c r="HH18" s="78"/>
      <c r="HI18" s="78"/>
      <c r="HJ18" s="78" t="s">
        <v>436</v>
      </c>
      <c r="HK18" s="78" t="s">
        <v>436</v>
      </c>
      <c r="HL18" s="78" t="s">
        <v>436</v>
      </c>
      <c r="HM18" s="78">
        <v>2016</v>
      </c>
      <c r="HN18" s="78">
        <v>2016</v>
      </c>
      <c r="HO18" s="78">
        <v>4</v>
      </c>
      <c r="HP18" s="78" t="s">
        <v>499</v>
      </c>
      <c r="HQ18" s="78"/>
      <c r="HR18" s="78"/>
      <c r="HS18" s="78" t="s">
        <v>436</v>
      </c>
      <c r="HT18" s="78" t="s">
        <v>436</v>
      </c>
      <c r="HU18" s="78" t="s">
        <v>436</v>
      </c>
      <c r="HV18" s="78"/>
      <c r="HW18" s="78" t="s">
        <v>436</v>
      </c>
      <c r="HX18" s="78" t="s">
        <v>436</v>
      </c>
      <c r="HY18" s="78" t="s">
        <v>436</v>
      </c>
      <c r="HZ18" s="78"/>
      <c r="IA18" s="78" t="s">
        <v>436</v>
      </c>
      <c r="IB18" s="78" t="s">
        <v>436</v>
      </c>
      <c r="IC18" s="78" t="s">
        <v>436</v>
      </c>
      <c r="ID18" s="78"/>
      <c r="IE18" s="78" t="s">
        <v>436</v>
      </c>
      <c r="IF18" s="78" t="s">
        <v>436</v>
      </c>
      <c r="IG18" s="78" t="s">
        <v>436</v>
      </c>
      <c r="IH18" s="78"/>
      <c r="II18" s="78"/>
      <c r="IJ18" s="78"/>
      <c r="IK18" s="78"/>
      <c r="IL18" s="78" t="s">
        <v>436</v>
      </c>
      <c r="IM18" s="78" t="s">
        <v>436</v>
      </c>
      <c r="IN18" s="78"/>
      <c r="IO18" s="78" t="s">
        <v>436</v>
      </c>
      <c r="IP18" s="78" t="s">
        <v>436</v>
      </c>
      <c r="IQ18" s="78" t="s">
        <v>436</v>
      </c>
      <c r="IR18" s="78"/>
      <c r="IS18" s="78" t="s">
        <v>436</v>
      </c>
      <c r="IT18" s="78" t="s">
        <v>436</v>
      </c>
      <c r="IU18" s="78" t="s">
        <v>436</v>
      </c>
      <c r="IV18" s="78"/>
      <c r="IW18" s="78" t="s">
        <v>436</v>
      </c>
      <c r="IX18" s="78" t="s">
        <v>436</v>
      </c>
      <c r="IY18" s="78" t="s">
        <v>436</v>
      </c>
      <c r="IZ18" s="78"/>
      <c r="JA18" s="78" t="s">
        <v>436</v>
      </c>
      <c r="JB18" s="78" t="s">
        <v>436</v>
      </c>
      <c r="JC18" s="78" t="s">
        <v>436</v>
      </c>
      <c r="JD18" s="78"/>
      <c r="JE18" s="78" t="s">
        <v>436</v>
      </c>
      <c r="JF18" s="78" t="s">
        <v>436</v>
      </c>
      <c r="JG18" s="78"/>
      <c r="JH18" s="78" t="s">
        <v>436</v>
      </c>
      <c r="JI18" s="78" t="s">
        <v>436</v>
      </c>
      <c r="JJ18" s="78"/>
      <c r="JK18" s="78" t="s">
        <v>436</v>
      </c>
      <c r="JL18" s="78" t="s">
        <v>436</v>
      </c>
      <c r="JM18" s="78"/>
      <c r="JN18" s="78" t="s">
        <v>436</v>
      </c>
      <c r="JO18" s="78" t="s">
        <v>436</v>
      </c>
      <c r="JP18" s="78" t="s">
        <v>436</v>
      </c>
      <c r="JQ18" s="78"/>
      <c r="JR18" s="78" t="s">
        <v>436</v>
      </c>
      <c r="JS18" s="78" t="s">
        <v>436</v>
      </c>
      <c r="JT18" s="78" t="s">
        <v>436</v>
      </c>
      <c r="JU18" s="78"/>
      <c r="JV18" s="78"/>
      <c r="JW18" s="78"/>
      <c r="JX18" s="78"/>
      <c r="JY18" s="78" t="s">
        <v>436</v>
      </c>
      <c r="JZ18" s="78" t="s">
        <v>436</v>
      </c>
      <c r="KA18" s="78" t="s">
        <v>436</v>
      </c>
      <c r="KB18" s="78"/>
      <c r="KC18" s="78"/>
      <c r="KD18" s="78"/>
      <c r="KE18" s="78"/>
      <c r="KF18" s="78" t="s">
        <v>436</v>
      </c>
      <c r="KG18" s="78" t="s">
        <v>436</v>
      </c>
      <c r="KH18" s="78"/>
      <c r="KI18" s="78"/>
      <c r="KJ18" s="78"/>
      <c r="KK18" s="78"/>
      <c r="KL18" s="78" t="s">
        <v>436</v>
      </c>
      <c r="KM18" s="78" t="s">
        <v>436</v>
      </c>
      <c r="KN18" s="78"/>
      <c r="KO18" s="78" t="s">
        <v>436</v>
      </c>
      <c r="KP18" s="78" t="s">
        <v>436</v>
      </c>
      <c r="KQ18" s="78" t="s">
        <v>436</v>
      </c>
      <c r="KR18" s="78"/>
      <c r="KS18" s="78" t="s">
        <v>436</v>
      </c>
      <c r="KT18" s="78" t="s">
        <v>436</v>
      </c>
      <c r="KU18" s="78" t="s">
        <v>436</v>
      </c>
      <c r="KV18" s="78"/>
      <c r="KW18" s="78" t="s">
        <v>436</v>
      </c>
      <c r="KX18" s="78" t="s">
        <v>436</v>
      </c>
      <c r="KY18" s="78" t="s">
        <v>436</v>
      </c>
      <c r="KZ18" s="78"/>
      <c r="LA18" s="78"/>
      <c r="LB18" s="78"/>
      <c r="LC18" s="78"/>
      <c r="LD18" s="78" t="s">
        <v>436</v>
      </c>
      <c r="LE18" s="78" t="s">
        <v>436</v>
      </c>
      <c r="LF18" s="78"/>
      <c r="LG18" s="78" t="s">
        <v>436</v>
      </c>
      <c r="LH18" s="78" t="s">
        <v>436</v>
      </c>
      <c r="LI18" s="78" t="s">
        <v>436</v>
      </c>
      <c r="LJ18" s="78"/>
      <c r="LK18" s="78" t="s">
        <v>436</v>
      </c>
      <c r="LL18" s="78" t="s">
        <v>436</v>
      </c>
      <c r="LM18" s="78" t="s">
        <v>436</v>
      </c>
      <c r="LN18" s="78"/>
      <c r="LO18" s="78" t="s">
        <v>436</v>
      </c>
      <c r="LP18" s="78" t="s">
        <v>436</v>
      </c>
      <c r="LQ18" s="78" t="s">
        <v>436</v>
      </c>
      <c r="LR18" s="78"/>
      <c r="LS18" s="78" t="s">
        <v>436</v>
      </c>
      <c r="LT18" s="78" t="s">
        <v>436</v>
      </c>
      <c r="LU18" s="78"/>
      <c r="LV18" s="78" t="s">
        <v>436</v>
      </c>
      <c r="LW18" s="78" t="s">
        <v>436</v>
      </c>
      <c r="LX18" s="78"/>
      <c r="LY18" s="78" t="s">
        <v>436</v>
      </c>
      <c r="LZ18" s="78" t="s">
        <v>436</v>
      </c>
      <c r="MA18" s="78" t="s">
        <v>436</v>
      </c>
      <c r="MB18" s="78"/>
      <c r="MC18" s="78"/>
      <c r="MD18" s="78"/>
      <c r="ME18" s="78"/>
      <c r="MF18" s="78" t="s">
        <v>436</v>
      </c>
      <c r="MG18" s="78" t="s">
        <v>436</v>
      </c>
      <c r="MH18" s="78" t="s">
        <v>436</v>
      </c>
      <c r="MI18" s="78" t="s">
        <v>436</v>
      </c>
      <c r="MJ18" s="78" t="s">
        <v>436</v>
      </c>
      <c r="MK18" s="78" t="s">
        <v>436</v>
      </c>
      <c r="ML18" s="78" t="s">
        <v>436</v>
      </c>
      <c r="MM18" s="78" t="s">
        <v>436</v>
      </c>
      <c r="MN18" s="78" t="s">
        <v>436</v>
      </c>
      <c r="MO18" s="78" t="s">
        <v>436</v>
      </c>
      <c r="MP18" s="78" t="s">
        <v>436</v>
      </c>
      <c r="MQ18" s="78" t="s">
        <v>436</v>
      </c>
      <c r="MR18" s="78" t="s">
        <v>436</v>
      </c>
      <c r="MS18" s="78"/>
      <c r="MT18" s="78"/>
      <c r="MU18" s="78" t="s">
        <v>436</v>
      </c>
      <c r="MV18" s="78" t="s">
        <v>436</v>
      </c>
      <c r="MW18" s="78" t="s">
        <v>436</v>
      </c>
      <c r="MX18" s="78"/>
      <c r="MY18" s="78" t="s">
        <v>436</v>
      </c>
      <c r="MZ18" s="78" t="s">
        <v>436</v>
      </c>
      <c r="NA18" s="78" t="s">
        <v>436</v>
      </c>
      <c r="NB18" s="78"/>
      <c r="NC18" s="78" t="s">
        <v>436</v>
      </c>
      <c r="ND18" s="78" t="s">
        <v>436</v>
      </c>
      <c r="NE18" s="78"/>
      <c r="NF18" s="78" t="s">
        <v>436</v>
      </c>
      <c r="NG18" s="78" t="s">
        <v>436</v>
      </c>
      <c r="NH18" s="78"/>
      <c r="NI18" s="78" t="s">
        <v>436</v>
      </c>
      <c r="NJ18" s="78" t="s">
        <v>436</v>
      </c>
      <c r="NK18" s="78"/>
      <c r="NL18" s="78"/>
      <c r="NM18" s="78"/>
      <c r="NN18" s="78"/>
      <c r="NO18" s="78"/>
      <c r="NP18" s="78"/>
      <c r="NQ18" s="78"/>
      <c r="NR18" s="78"/>
      <c r="NS18" s="78"/>
      <c r="NT18" s="78"/>
      <c r="NU18" s="78"/>
      <c r="NV18" s="78"/>
      <c r="NW18" s="78"/>
      <c r="NX18" s="78"/>
      <c r="NY18" s="78"/>
      <c r="NZ18" s="78"/>
      <c r="OA18" s="78"/>
      <c r="OB18" s="78"/>
      <c r="OC18" s="78"/>
      <c r="OD18" s="78"/>
      <c r="OE18" s="78"/>
      <c r="OF18" s="78"/>
      <c r="OG18" s="78"/>
      <c r="OH18" s="78"/>
      <c r="OI18" s="78"/>
      <c r="OJ18" s="78"/>
      <c r="OK18" s="78"/>
      <c r="OL18" s="78"/>
      <c r="OM18" s="78"/>
      <c r="ON18" s="78"/>
      <c r="OO18" s="78"/>
      <c r="OP18" s="78"/>
      <c r="OQ18" s="78"/>
      <c r="OR18" s="78"/>
      <c r="OS18" s="78"/>
      <c r="OT18" s="78"/>
      <c r="OU18" s="78"/>
      <c r="OV18" s="78"/>
      <c r="OW18" s="78"/>
      <c r="OX18" s="78"/>
      <c r="OY18" s="78"/>
      <c r="OZ18" s="78"/>
      <c r="PA18" s="78"/>
      <c r="PB18" s="78"/>
      <c r="PC18" s="78"/>
      <c r="PD18" s="78"/>
      <c r="PE18" s="78"/>
      <c r="PF18" s="78"/>
      <c r="PG18" s="78"/>
      <c r="PH18" s="78"/>
      <c r="PI18" s="78"/>
      <c r="PJ18" s="78"/>
      <c r="PK18" s="78"/>
      <c r="PL18" s="78"/>
      <c r="PM18" s="78"/>
      <c r="PN18" s="78"/>
      <c r="PO18" s="78"/>
      <c r="PP18" s="78"/>
      <c r="PQ18" s="78"/>
      <c r="PR18" s="78"/>
      <c r="PS18" s="78"/>
      <c r="PT18" s="78" t="s">
        <v>436</v>
      </c>
      <c r="PU18" s="78" t="s">
        <v>436</v>
      </c>
      <c r="PV18" s="78"/>
      <c r="PW18" s="78" t="s">
        <v>436</v>
      </c>
      <c r="PX18" s="78" t="s">
        <v>436</v>
      </c>
      <c r="PY18" s="78"/>
      <c r="PZ18" s="78" t="s">
        <v>436</v>
      </c>
      <c r="QA18" s="78" t="s">
        <v>436</v>
      </c>
      <c r="QB18" s="78"/>
      <c r="QC18" s="78" t="s">
        <v>436</v>
      </c>
      <c r="QD18" s="78" t="s">
        <v>436</v>
      </c>
      <c r="QE18" s="78"/>
      <c r="QF18" s="78" t="s">
        <v>436</v>
      </c>
      <c r="QG18" s="78" t="s">
        <v>436</v>
      </c>
      <c r="QH18" s="78"/>
      <c r="QI18" s="78" t="s">
        <v>436</v>
      </c>
      <c r="QJ18" s="78" t="s">
        <v>436</v>
      </c>
      <c r="QK18" s="78"/>
      <c r="QL18" s="78" t="s">
        <v>436</v>
      </c>
      <c r="QM18" s="78" t="s">
        <v>436</v>
      </c>
      <c r="QN18" s="78" t="s">
        <v>436</v>
      </c>
      <c r="QO18" s="78"/>
      <c r="QP18" s="78"/>
      <c r="QQ18" s="78">
        <v>2016</v>
      </c>
      <c r="QR18" s="78">
        <v>2016</v>
      </c>
      <c r="QS18" s="78" t="s">
        <v>444</v>
      </c>
      <c r="QT18" s="78"/>
      <c r="QU18" s="78"/>
      <c r="QV18" s="93"/>
      <c r="QW18" s="94" t="s">
        <v>445</v>
      </c>
      <c r="QX18" s="122" t="s">
        <v>435</v>
      </c>
      <c r="QY18" s="96" t="s">
        <v>435</v>
      </c>
      <c r="QZ18" s="96" t="s">
        <v>435</v>
      </c>
    </row>
    <row r="19" spans="1:468" s="95" customFormat="1" ht="12.75">
      <c r="A19" s="78">
        <v>13</v>
      </c>
      <c r="B19" s="56" t="s">
        <v>514</v>
      </c>
      <c r="C19" s="56" t="s">
        <v>515</v>
      </c>
      <c r="D19" s="56" t="s">
        <v>430</v>
      </c>
      <c r="E19" s="56" t="s">
        <v>431</v>
      </c>
      <c r="F19" s="56" t="s">
        <v>516</v>
      </c>
      <c r="G19" s="57" t="s">
        <v>517</v>
      </c>
      <c r="H19" s="56">
        <v>6</v>
      </c>
      <c r="I19" s="56" t="s">
        <v>455</v>
      </c>
      <c r="J19" s="56" t="s">
        <v>747</v>
      </c>
      <c r="K19" s="56" t="s">
        <v>436</v>
      </c>
      <c r="L19" s="56" t="s">
        <v>437</v>
      </c>
      <c r="M19" s="56" t="s">
        <v>437</v>
      </c>
      <c r="N19" s="56" t="s">
        <v>436</v>
      </c>
      <c r="O19" s="56" t="s">
        <v>436</v>
      </c>
      <c r="P19" s="56" t="s">
        <v>436</v>
      </c>
      <c r="Q19" s="56" t="s">
        <v>436</v>
      </c>
      <c r="R19" s="56" t="s">
        <v>436</v>
      </c>
      <c r="S19" s="56" t="s">
        <v>436</v>
      </c>
      <c r="T19" s="56" t="s">
        <v>436</v>
      </c>
      <c r="U19" s="56" t="s">
        <v>437</v>
      </c>
      <c r="V19" s="78" t="s">
        <v>436</v>
      </c>
      <c r="W19" s="78" t="s">
        <v>436</v>
      </c>
      <c r="X19" s="78"/>
      <c r="Y19" s="78"/>
      <c r="Z19" s="78"/>
      <c r="AA19" s="78">
        <v>0.23300000000000001</v>
      </c>
      <c r="AB19" s="78">
        <v>4</v>
      </c>
      <c r="AC19" s="78">
        <v>2016</v>
      </c>
      <c r="AD19" s="78" t="s">
        <v>436</v>
      </c>
      <c r="AE19" s="78" t="s">
        <v>436</v>
      </c>
      <c r="AF19" s="78" t="s">
        <v>436</v>
      </c>
      <c r="AG19" s="78" t="s">
        <v>436</v>
      </c>
      <c r="AH19" s="78" t="s">
        <v>436</v>
      </c>
      <c r="AI19" s="78"/>
      <c r="AJ19" s="78" t="s">
        <v>436</v>
      </c>
      <c r="AK19" s="78"/>
      <c r="AL19" s="78"/>
      <c r="AM19" s="78" t="s">
        <v>436</v>
      </c>
      <c r="AN19" s="78" t="s">
        <v>436</v>
      </c>
      <c r="AO19" s="78"/>
      <c r="AP19" s="78" t="s">
        <v>436</v>
      </c>
      <c r="AQ19" s="78" t="s">
        <v>436</v>
      </c>
      <c r="AR19" s="78"/>
      <c r="AS19" s="78">
        <v>2016</v>
      </c>
      <c r="AT19" s="78">
        <v>2016</v>
      </c>
      <c r="AU19" s="78">
        <v>4</v>
      </c>
      <c r="AV19" s="79">
        <v>1.92</v>
      </c>
      <c r="AW19" s="79">
        <v>2</v>
      </c>
      <c r="AX19" s="79">
        <v>2016</v>
      </c>
      <c r="AY19" s="79">
        <v>10</v>
      </c>
      <c r="AZ19" s="79">
        <v>1</v>
      </c>
      <c r="BA19" s="79">
        <v>2016</v>
      </c>
      <c r="BB19" s="79"/>
      <c r="BC19" s="79"/>
      <c r="BD19" s="79"/>
      <c r="BE19" s="79"/>
      <c r="BF19" s="79"/>
      <c r="BG19" s="79"/>
      <c r="BH19" s="79"/>
      <c r="BI19" s="79"/>
      <c r="BJ19" s="79" t="s">
        <v>436</v>
      </c>
      <c r="BK19" s="79"/>
      <c r="BL19" s="79">
        <v>9.1999999999999993</v>
      </c>
      <c r="BM19" s="79">
        <v>1</v>
      </c>
      <c r="BN19" s="79">
        <v>2016</v>
      </c>
      <c r="BO19" s="79">
        <v>2</v>
      </c>
      <c r="BP19" s="79">
        <v>1</v>
      </c>
      <c r="BQ19" s="79">
        <v>2016</v>
      </c>
      <c r="BR19" s="79" t="s">
        <v>436</v>
      </c>
      <c r="BS19" s="79" t="s">
        <v>436</v>
      </c>
      <c r="BT19" s="79"/>
      <c r="BU19" s="79">
        <v>5.4</v>
      </c>
      <c r="BV19" s="79">
        <v>1</v>
      </c>
      <c r="BW19" s="79">
        <v>2016</v>
      </c>
      <c r="BX19" s="79"/>
      <c r="BY19" s="79"/>
      <c r="BZ19" s="79"/>
      <c r="CA19" s="79" t="s">
        <v>436</v>
      </c>
      <c r="CB19" s="79" t="s">
        <v>436</v>
      </c>
      <c r="CC19" s="79"/>
      <c r="CD19" s="79"/>
      <c r="CE19" s="79"/>
      <c r="CF19" s="79"/>
      <c r="CG19" s="79">
        <v>784</v>
      </c>
      <c r="CH19" s="79" t="s">
        <v>438</v>
      </c>
      <c r="CI19" s="79">
        <v>2016</v>
      </c>
      <c r="CJ19" s="79" t="s">
        <v>436</v>
      </c>
      <c r="CK19" s="79" t="s">
        <v>436</v>
      </c>
      <c r="CL19" s="79"/>
      <c r="CM19" s="79"/>
      <c r="CN19" s="79"/>
      <c r="CO19" s="79"/>
      <c r="CP19" s="79"/>
      <c r="CQ19" s="79"/>
      <c r="CR19" s="79"/>
      <c r="CS19" s="79" t="s">
        <v>436</v>
      </c>
      <c r="CT19" s="79" t="s">
        <v>436</v>
      </c>
      <c r="CU19" s="79"/>
      <c r="CV19" s="79" t="s">
        <v>436</v>
      </c>
      <c r="CW19" s="79" t="s">
        <v>436</v>
      </c>
      <c r="CX19" s="79"/>
      <c r="CY19" s="79">
        <v>421.3</v>
      </c>
      <c r="CZ19" s="79" t="s">
        <v>438</v>
      </c>
      <c r="DA19" s="79">
        <v>2016</v>
      </c>
      <c r="DB19" s="79" t="s">
        <v>518</v>
      </c>
      <c r="DC19" s="79" t="s">
        <v>438</v>
      </c>
      <c r="DD19" s="79">
        <v>2016</v>
      </c>
      <c r="DE19" s="79" t="s">
        <v>436</v>
      </c>
      <c r="DF19" s="79" t="s">
        <v>436</v>
      </c>
      <c r="DG19" s="79"/>
      <c r="DH19" s="79">
        <v>0.26900000000000002</v>
      </c>
      <c r="DI19" s="79">
        <v>1</v>
      </c>
      <c r="DJ19" s="79">
        <v>2016</v>
      </c>
      <c r="DK19" s="79">
        <v>0.7</v>
      </c>
      <c r="DL19" s="79">
        <v>1</v>
      </c>
      <c r="DM19" s="79">
        <v>2016</v>
      </c>
      <c r="DN19" s="79">
        <v>3.6</v>
      </c>
      <c r="DO19" s="79">
        <v>2</v>
      </c>
      <c r="DP19" s="79">
        <v>2016</v>
      </c>
      <c r="DQ19" s="79">
        <v>0.04</v>
      </c>
      <c r="DR19" s="79" t="s">
        <v>438</v>
      </c>
      <c r="DS19" s="79">
        <v>2016</v>
      </c>
      <c r="DT19" s="79">
        <v>4.4000000000000004</v>
      </c>
      <c r="DU19" s="79">
        <v>1</v>
      </c>
      <c r="DV19" s="79">
        <v>2016</v>
      </c>
      <c r="DW19" s="79">
        <v>0.13300000000000001</v>
      </c>
      <c r="DX19" s="79" t="s">
        <v>438</v>
      </c>
      <c r="DY19" s="79">
        <v>2016</v>
      </c>
      <c r="DZ19" s="79">
        <v>0.19</v>
      </c>
      <c r="EA19" s="79">
        <v>2</v>
      </c>
      <c r="EB19" s="79">
        <v>2016</v>
      </c>
      <c r="EC19" s="79"/>
      <c r="ED19" s="79"/>
      <c r="EE19" s="79"/>
      <c r="EF19" s="79"/>
      <c r="EG19" s="79"/>
      <c r="EH19" s="79"/>
      <c r="EI19" s="79"/>
      <c r="EJ19" s="79"/>
      <c r="EK19" s="79"/>
      <c r="EL19" s="79"/>
      <c r="EM19" s="79"/>
      <c r="EN19" s="78">
        <v>2016</v>
      </c>
      <c r="EO19" s="78">
        <v>2016</v>
      </c>
      <c r="EP19" s="78" t="s">
        <v>438</v>
      </c>
      <c r="EQ19" s="78" t="s">
        <v>436</v>
      </c>
      <c r="ER19" s="78" t="s">
        <v>436</v>
      </c>
      <c r="ES19" s="78"/>
      <c r="ET19" s="78" t="s">
        <v>436</v>
      </c>
      <c r="EU19" s="78" t="s">
        <v>436</v>
      </c>
      <c r="EV19" s="78"/>
      <c r="EW19" s="78" t="s">
        <v>436</v>
      </c>
      <c r="EX19" s="78" t="s">
        <v>436</v>
      </c>
      <c r="EY19" s="78"/>
      <c r="EZ19" s="78" t="s">
        <v>436</v>
      </c>
      <c r="FA19" s="78" t="s">
        <v>436</v>
      </c>
      <c r="FB19" s="78"/>
      <c r="FC19" s="78" t="s">
        <v>436</v>
      </c>
      <c r="FD19" s="78" t="s">
        <v>436</v>
      </c>
      <c r="FE19" s="78"/>
      <c r="FF19" s="78" t="s">
        <v>436</v>
      </c>
      <c r="FG19" s="78" t="s">
        <v>436</v>
      </c>
      <c r="FH19" s="78"/>
      <c r="FI19" s="82">
        <v>8.3125000000000004E-3</v>
      </c>
      <c r="FJ19" s="78">
        <v>2</v>
      </c>
      <c r="FK19" s="78">
        <v>2016</v>
      </c>
      <c r="FL19" s="78">
        <v>0.01</v>
      </c>
      <c r="FM19" s="78">
        <v>2</v>
      </c>
      <c r="FN19" s="78">
        <v>2016</v>
      </c>
      <c r="FO19" s="78">
        <v>1.1000000000000001E-3</v>
      </c>
      <c r="FP19" s="78">
        <v>2</v>
      </c>
      <c r="FQ19" s="78">
        <v>2016</v>
      </c>
      <c r="FR19" s="78">
        <v>0.1</v>
      </c>
      <c r="FS19" s="78">
        <v>2</v>
      </c>
      <c r="FT19" s="78">
        <v>2016</v>
      </c>
      <c r="FU19" s="78" t="s">
        <v>436</v>
      </c>
      <c r="FV19" s="78" t="s">
        <v>436</v>
      </c>
      <c r="FW19" s="78"/>
      <c r="FX19" s="78" t="s">
        <v>436</v>
      </c>
      <c r="FY19" s="78" t="s">
        <v>436</v>
      </c>
      <c r="FZ19" s="78"/>
      <c r="GA19" s="78" t="s">
        <v>436</v>
      </c>
      <c r="GB19" s="78" t="s">
        <v>436</v>
      </c>
      <c r="GC19" s="78"/>
      <c r="GD19" s="78" t="s">
        <v>436</v>
      </c>
      <c r="GE19" s="78" t="s">
        <v>436</v>
      </c>
      <c r="GF19" s="78"/>
      <c r="GG19" s="78" t="s">
        <v>436</v>
      </c>
      <c r="GH19" s="78" t="s">
        <v>436</v>
      </c>
      <c r="GI19" s="78"/>
      <c r="GJ19" s="78" t="s">
        <v>436</v>
      </c>
      <c r="GK19" s="78" t="s">
        <v>436</v>
      </c>
      <c r="GL19" s="78"/>
      <c r="GM19" s="78" t="s">
        <v>436</v>
      </c>
      <c r="GN19" s="78" t="s">
        <v>436</v>
      </c>
      <c r="GO19" s="78"/>
      <c r="GP19" s="78" t="s">
        <v>436</v>
      </c>
      <c r="GQ19" s="78" t="s">
        <v>436</v>
      </c>
      <c r="GR19" s="78"/>
      <c r="GS19" s="78" t="s">
        <v>436</v>
      </c>
      <c r="GT19" s="78" t="s">
        <v>436</v>
      </c>
      <c r="GU19" s="78"/>
      <c r="GV19" s="78" t="s">
        <v>436</v>
      </c>
      <c r="GW19" s="78" t="s">
        <v>436</v>
      </c>
      <c r="GX19" s="78"/>
      <c r="GY19" s="78" t="s">
        <v>436</v>
      </c>
      <c r="GZ19" s="78" t="s">
        <v>436</v>
      </c>
      <c r="HA19" s="78"/>
      <c r="HB19" s="78" t="s">
        <v>436</v>
      </c>
      <c r="HC19" s="78" t="s">
        <v>436</v>
      </c>
      <c r="HD19" s="78"/>
      <c r="HE19" s="78" t="s">
        <v>436</v>
      </c>
      <c r="HF19" s="78" t="s">
        <v>436</v>
      </c>
      <c r="HG19" s="78"/>
      <c r="HH19" s="78"/>
      <c r="HI19" s="78"/>
      <c r="HJ19" s="78">
        <v>2016</v>
      </c>
      <c r="HK19" s="78">
        <v>2016</v>
      </c>
      <c r="HL19" s="78">
        <v>2</v>
      </c>
      <c r="HM19" s="78">
        <v>2016</v>
      </c>
      <c r="HN19" s="78">
        <v>2016</v>
      </c>
      <c r="HO19" s="78">
        <v>4</v>
      </c>
      <c r="HP19" s="78" t="s">
        <v>463</v>
      </c>
      <c r="HQ19" s="78"/>
      <c r="HR19" s="78"/>
      <c r="HS19" s="78" t="s">
        <v>436</v>
      </c>
      <c r="HT19" s="78" t="s">
        <v>436</v>
      </c>
      <c r="HU19" s="78" t="s">
        <v>436</v>
      </c>
      <c r="HV19" s="78"/>
      <c r="HW19" s="78" t="s">
        <v>436</v>
      </c>
      <c r="HX19" s="78" t="s">
        <v>436</v>
      </c>
      <c r="HY19" s="78" t="s">
        <v>436</v>
      </c>
      <c r="HZ19" s="78"/>
      <c r="IA19" s="78" t="s">
        <v>436</v>
      </c>
      <c r="IB19" s="78" t="s">
        <v>436</v>
      </c>
      <c r="IC19" s="78" t="s">
        <v>436</v>
      </c>
      <c r="ID19" s="78"/>
      <c r="IE19" s="78" t="s">
        <v>436</v>
      </c>
      <c r="IF19" s="78" t="s">
        <v>436</v>
      </c>
      <c r="IG19" s="78" t="s">
        <v>436</v>
      </c>
      <c r="IH19" s="78"/>
      <c r="II19" s="78"/>
      <c r="IJ19" s="78"/>
      <c r="IK19" s="78"/>
      <c r="IL19" s="78" t="s">
        <v>436</v>
      </c>
      <c r="IM19" s="78" t="s">
        <v>436</v>
      </c>
      <c r="IN19" s="78"/>
      <c r="IO19" s="78" t="s">
        <v>436</v>
      </c>
      <c r="IP19" s="78" t="s">
        <v>436</v>
      </c>
      <c r="IQ19" s="78" t="s">
        <v>436</v>
      </c>
      <c r="IR19" s="78"/>
      <c r="IS19" s="78" t="s">
        <v>436</v>
      </c>
      <c r="IT19" s="78" t="s">
        <v>436</v>
      </c>
      <c r="IU19" s="78" t="s">
        <v>436</v>
      </c>
      <c r="IV19" s="78"/>
      <c r="IW19" s="78" t="s">
        <v>436</v>
      </c>
      <c r="IX19" s="78" t="s">
        <v>436</v>
      </c>
      <c r="IY19" s="78" t="s">
        <v>436</v>
      </c>
      <c r="IZ19" s="78"/>
      <c r="JA19" s="78" t="s">
        <v>436</v>
      </c>
      <c r="JB19" s="78" t="s">
        <v>436</v>
      </c>
      <c r="JC19" s="78" t="s">
        <v>436</v>
      </c>
      <c r="JD19" s="78"/>
      <c r="JE19" s="78" t="s">
        <v>436</v>
      </c>
      <c r="JF19" s="78" t="s">
        <v>436</v>
      </c>
      <c r="JG19" s="78"/>
      <c r="JH19" s="78" t="s">
        <v>436</v>
      </c>
      <c r="JI19" s="78" t="s">
        <v>436</v>
      </c>
      <c r="JJ19" s="78"/>
      <c r="JK19" s="78" t="s">
        <v>436</v>
      </c>
      <c r="JL19" s="78" t="s">
        <v>436</v>
      </c>
      <c r="JM19" s="78"/>
      <c r="JN19" s="78" t="s">
        <v>436</v>
      </c>
      <c r="JO19" s="78" t="s">
        <v>436</v>
      </c>
      <c r="JP19" s="78" t="s">
        <v>436</v>
      </c>
      <c r="JQ19" s="78"/>
      <c r="JR19" s="78" t="s">
        <v>436</v>
      </c>
      <c r="JS19" s="78" t="s">
        <v>436</v>
      </c>
      <c r="JT19" s="78" t="s">
        <v>436</v>
      </c>
      <c r="JU19" s="78"/>
      <c r="JV19" s="78"/>
      <c r="JW19" s="78"/>
      <c r="JX19" s="78"/>
      <c r="JY19" s="78" t="s">
        <v>436</v>
      </c>
      <c r="JZ19" s="78" t="s">
        <v>436</v>
      </c>
      <c r="KA19" s="78" t="s">
        <v>436</v>
      </c>
      <c r="KB19" s="78"/>
      <c r="KC19" s="78"/>
      <c r="KD19" s="78"/>
      <c r="KE19" s="78"/>
      <c r="KF19" s="78" t="s">
        <v>436</v>
      </c>
      <c r="KG19" s="78" t="s">
        <v>436</v>
      </c>
      <c r="KH19" s="78"/>
      <c r="KI19" s="78"/>
      <c r="KJ19" s="78"/>
      <c r="KK19" s="78"/>
      <c r="KL19" s="78" t="s">
        <v>436</v>
      </c>
      <c r="KM19" s="78" t="s">
        <v>436</v>
      </c>
      <c r="KN19" s="78"/>
      <c r="KO19" s="78" t="s">
        <v>436</v>
      </c>
      <c r="KP19" s="78" t="s">
        <v>436</v>
      </c>
      <c r="KQ19" s="78" t="s">
        <v>436</v>
      </c>
      <c r="KR19" s="78"/>
      <c r="KS19" s="78" t="s">
        <v>436</v>
      </c>
      <c r="KT19" s="78" t="s">
        <v>436</v>
      </c>
      <c r="KU19" s="78" t="s">
        <v>436</v>
      </c>
      <c r="KV19" s="78"/>
      <c r="KW19" s="78" t="s">
        <v>436</v>
      </c>
      <c r="KX19" s="78"/>
      <c r="KY19" s="78" t="s">
        <v>436</v>
      </c>
      <c r="KZ19" s="78"/>
      <c r="LA19" s="78"/>
      <c r="LB19" s="78"/>
      <c r="LC19" s="78"/>
      <c r="LD19" s="78" t="s">
        <v>436</v>
      </c>
      <c r="LE19" s="78" t="s">
        <v>436</v>
      </c>
      <c r="LF19" s="78"/>
      <c r="LG19" s="78" t="s">
        <v>436</v>
      </c>
      <c r="LH19" s="78"/>
      <c r="LI19" s="78" t="s">
        <v>436</v>
      </c>
      <c r="LJ19" s="78"/>
      <c r="LK19" s="78" t="s">
        <v>436</v>
      </c>
      <c r="LL19" s="78"/>
      <c r="LM19" s="78" t="s">
        <v>436</v>
      </c>
      <c r="LN19" s="78"/>
      <c r="LO19" s="78" t="s">
        <v>436</v>
      </c>
      <c r="LP19" s="78" t="s">
        <v>436</v>
      </c>
      <c r="LQ19" s="78" t="s">
        <v>436</v>
      </c>
      <c r="LR19" s="78"/>
      <c r="LS19" s="78" t="s">
        <v>436</v>
      </c>
      <c r="LT19" s="78" t="s">
        <v>436</v>
      </c>
      <c r="LU19" s="78"/>
      <c r="LV19" s="78" t="s">
        <v>436</v>
      </c>
      <c r="LW19" s="78" t="s">
        <v>436</v>
      </c>
      <c r="LX19" s="78"/>
      <c r="LY19" s="78" t="s">
        <v>436</v>
      </c>
      <c r="LZ19" s="78" t="s">
        <v>436</v>
      </c>
      <c r="MA19" s="78" t="s">
        <v>436</v>
      </c>
      <c r="MB19" s="78"/>
      <c r="MC19" s="78"/>
      <c r="MD19" s="78"/>
      <c r="ME19" s="78"/>
      <c r="MF19" s="78" t="s">
        <v>436</v>
      </c>
      <c r="MG19" s="78" t="s">
        <v>436</v>
      </c>
      <c r="MH19" s="78" t="s">
        <v>436</v>
      </c>
      <c r="MI19" s="78" t="s">
        <v>436</v>
      </c>
      <c r="MJ19" s="78" t="s">
        <v>436</v>
      </c>
      <c r="MK19" s="78" t="s">
        <v>436</v>
      </c>
      <c r="ML19" s="78" t="s">
        <v>436</v>
      </c>
      <c r="MM19" s="78" t="s">
        <v>436</v>
      </c>
      <c r="MN19" s="78" t="s">
        <v>436</v>
      </c>
      <c r="MO19" s="78" t="s">
        <v>436</v>
      </c>
      <c r="MP19" s="78" t="s">
        <v>436</v>
      </c>
      <c r="MQ19" s="78" t="s">
        <v>436</v>
      </c>
      <c r="MR19" s="78" t="s">
        <v>436</v>
      </c>
      <c r="MS19" s="78"/>
      <c r="MT19" s="78"/>
      <c r="MU19" s="78" t="s">
        <v>436</v>
      </c>
      <c r="MV19" s="78" t="s">
        <v>436</v>
      </c>
      <c r="MW19" s="78" t="s">
        <v>436</v>
      </c>
      <c r="MX19" s="78"/>
      <c r="MY19" s="78" t="s">
        <v>436</v>
      </c>
      <c r="MZ19" s="78" t="s">
        <v>436</v>
      </c>
      <c r="NA19" s="78" t="s">
        <v>436</v>
      </c>
      <c r="NB19" s="78"/>
      <c r="NC19" s="78" t="s">
        <v>436</v>
      </c>
      <c r="ND19" s="78" t="s">
        <v>436</v>
      </c>
      <c r="NE19" s="78"/>
      <c r="NF19" s="78" t="s">
        <v>436</v>
      </c>
      <c r="NG19" s="78" t="s">
        <v>436</v>
      </c>
      <c r="NH19" s="78"/>
      <c r="NI19" s="78" t="s">
        <v>436</v>
      </c>
      <c r="NJ19" s="78" t="s">
        <v>436</v>
      </c>
      <c r="NK19" s="78"/>
      <c r="NL19" s="78"/>
      <c r="NM19" s="78"/>
      <c r="NN19" s="78"/>
      <c r="NO19" s="78"/>
      <c r="NP19" s="78"/>
      <c r="NQ19" s="78"/>
      <c r="NR19" s="78"/>
      <c r="NS19" s="78"/>
      <c r="NT19" s="78"/>
      <c r="NU19" s="78"/>
      <c r="NV19" s="78"/>
      <c r="NW19" s="78"/>
      <c r="NX19" s="78"/>
      <c r="NY19" s="78"/>
      <c r="NZ19" s="78"/>
      <c r="OA19" s="78"/>
      <c r="OB19" s="78"/>
      <c r="OC19" s="78"/>
      <c r="OD19" s="78"/>
      <c r="OE19" s="78"/>
      <c r="OF19" s="78"/>
      <c r="OG19" s="78"/>
      <c r="OH19" s="78"/>
      <c r="OI19" s="78"/>
      <c r="OJ19" s="78"/>
      <c r="OK19" s="78"/>
      <c r="OL19" s="78"/>
      <c r="OM19" s="78"/>
      <c r="ON19" s="78"/>
      <c r="OO19" s="78"/>
      <c r="OP19" s="78"/>
      <c r="OQ19" s="78"/>
      <c r="OR19" s="78"/>
      <c r="OS19" s="78"/>
      <c r="OT19" s="78"/>
      <c r="OU19" s="78"/>
      <c r="OV19" s="78"/>
      <c r="OW19" s="78"/>
      <c r="OX19" s="78"/>
      <c r="OY19" s="78"/>
      <c r="OZ19" s="78"/>
      <c r="PA19" s="78"/>
      <c r="PB19" s="78"/>
      <c r="PC19" s="78"/>
      <c r="PD19" s="78"/>
      <c r="PE19" s="78"/>
      <c r="PF19" s="78"/>
      <c r="PG19" s="78"/>
      <c r="PH19" s="78"/>
      <c r="PI19" s="78"/>
      <c r="PJ19" s="78"/>
      <c r="PK19" s="78"/>
      <c r="PL19" s="78"/>
      <c r="PM19" s="78"/>
      <c r="PN19" s="78"/>
      <c r="PO19" s="78"/>
      <c r="PP19" s="78"/>
      <c r="PQ19" s="78"/>
      <c r="PR19" s="78"/>
      <c r="PS19" s="78"/>
      <c r="PT19" s="78" t="s">
        <v>436</v>
      </c>
      <c r="PU19" s="78" t="s">
        <v>436</v>
      </c>
      <c r="PV19" s="78"/>
      <c r="PW19" s="78" t="s">
        <v>436</v>
      </c>
      <c r="PX19" s="78" t="s">
        <v>436</v>
      </c>
      <c r="PY19" s="78"/>
      <c r="PZ19" s="78" t="s">
        <v>436</v>
      </c>
      <c r="QA19" s="78" t="s">
        <v>436</v>
      </c>
      <c r="QB19" s="78"/>
      <c r="QC19" s="78" t="s">
        <v>436</v>
      </c>
      <c r="QD19" s="78" t="s">
        <v>436</v>
      </c>
      <c r="QE19" s="78"/>
      <c r="QF19" s="78" t="s">
        <v>436</v>
      </c>
      <c r="QG19" s="78" t="s">
        <v>436</v>
      </c>
      <c r="QH19" s="78"/>
      <c r="QI19" s="78" t="s">
        <v>436</v>
      </c>
      <c r="QJ19" s="78" t="s">
        <v>436</v>
      </c>
      <c r="QK19" s="78"/>
      <c r="QL19" s="78" t="s">
        <v>436</v>
      </c>
      <c r="QM19" s="78" t="s">
        <v>436</v>
      </c>
      <c r="QN19" s="78" t="s">
        <v>436</v>
      </c>
      <c r="QO19" s="78"/>
      <c r="QP19" s="78"/>
      <c r="QQ19" s="78">
        <v>2016</v>
      </c>
      <c r="QR19" s="78">
        <v>2016</v>
      </c>
      <c r="QS19" s="78" t="s">
        <v>444</v>
      </c>
      <c r="QT19" s="78"/>
      <c r="QU19" s="78"/>
      <c r="QV19" s="93"/>
      <c r="QW19" s="94" t="s">
        <v>445</v>
      </c>
      <c r="QX19" s="122" t="s">
        <v>435</v>
      </c>
      <c r="QY19" s="96" t="s">
        <v>435</v>
      </c>
      <c r="QZ19" s="96" t="s">
        <v>435</v>
      </c>
    </row>
    <row r="20" spans="1:468" s="95" customFormat="1" ht="12.75">
      <c r="A20" s="78">
        <v>14</v>
      </c>
      <c r="B20" s="56" t="s">
        <v>519</v>
      </c>
      <c r="C20" s="56" t="s">
        <v>520</v>
      </c>
      <c r="D20" s="56" t="s">
        <v>430</v>
      </c>
      <c r="E20" s="56" t="s">
        <v>431</v>
      </c>
      <c r="F20" s="56" t="s">
        <v>521</v>
      </c>
      <c r="G20" s="57" t="s">
        <v>522</v>
      </c>
      <c r="H20" s="56">
        <v>14</v>
      </c>
      <c r="I20" s="56" t="s">
        <v>455</v>
      </c>
      <c r="J20" s="56" t="s">
        <v>747</v>
      </c>
      <c r="K20" s="56" t="s">
        <v>437</v>
      </c>
      <c r="L20" s="56" t="s">
        <v>437</v>
      </c>
      <c r="M20" s="56" t="s">
        <v>437</v>
      </c>
      <c r="N20" s="56" t="s">
        <v>436</v>
      </c>
      <c r="O20" s="56" t="s">
        <v>436</v>
      </c>
      <c r="P20" s="56" t="s">
        <v>436</v>
      </c>
      <c r="Q20" s="56" t="s">
        <v>436</v>
      </c>
      <c r="R20" s="56" t="s">
        <v>436</v>
      </c>
      <c r="S20" s="56" t="s">
        <v>436</v>
      </c>
      <c r="T20" s="56" t="s">
        <v>436</v>
      </c>
      <c r="U20" s="56" t="s">
        <v>437</v>
      </c>
      <c r="V20" s="78" t="s">
        <v>436</v>
      </c>
      <c r="W20" s="78" t="s">
        <v>436</v>
      </c>
      <c r="X20" s="78"/>
      <c r="Y20" s="78"/>
      <c r="Z20" s="78"/>
      <c r="AA20" s="78"/>
      <c r="AB20" s="78">
        <v>1</v>
      </c>
      <c r="AC20" s="78">
        <v>2014</v>
      </c>
      <c r="AD20" s="78" t="s">
        <v>436</v>
      </c>
      <c r="AE20" s="78" t="s">
        <v>436</v>
      </c>
      <c r="AF20" s="78" t="s">
        <v>436</v>
      </c>
      <c r="AG20" s="78"/>
      <c r="AH20" s="78">
        <v>2</v>
      </c>
      <c r="AI20" s="78">
        <v>2011</v>
      </c>
      <c r="AJ20" s="78" t="s">
        <v>436</v>
      </c>
      <c r="AK20" s="78"/>
      <c r="AL20" s="78"/>
      <c r="AM20" s="78">
        <v>0.63800000000000001</v>
      </c>
      <c r="AN20" s="78" t="s">
        <v>436</v>
      </c>
      <c r="AO20" s="78">
        <v>2011</v>
      </c>
      <c r="AP20" s="78"/>
      <c r="AQ20" s="78"/>
      <c r="AR20" s="78"/>
      <c r="AS20" s="78">
        <v>2011</v>
      </c>
      <c r="AT20" s="78">
        <v>2014</v>
      </c>
      <c r="AU20" s="78">
        <v>2</v>
      </c>
      <c r="AV20" s="79"/>
      <c r="AW20" s="79">
        <v>2</v>
      </c>
      <c r="AX20" s="79">
        <v>2014</v>
      </c>
      <c r="AY20" s="79"/>
      <c r="AZ20" s="79">
        <v>1</v>
      </c>
      <c r="BA20" s="79">
        <v>2014</v>
      </c>
      <c r="BB20" s="79"/>
      <c r="BC20" s="79"/>
      <c r="BD20" s="79"/>
      <c r="BE20" s="79"/>
      <c r="BF20" s="79"/>
      <c r="BG20" s="79"/>
      <c r="BH20" s="79"/>
      <c r="BI20" s="79"/>
      <c r="BJ20" s="79">
        <v>1</v>
      </c>
      <c r="BK20" s="79">
        <v>2011</v>
      </c>
      <c r="BL20" s="79">
        <v>11.2</v>
      </c>
      <c r="BM20" s="79">
        <v>1</v>
      </c>
      <c r="BN20" s="79">
        <v>2014</v>
      </c>
      <c r="BO20" s="79"/>
      <c r="BP20" s="79">
        <v>1</v>
      </c>
      <c r="BQ20" s="79">
        <v>2014</v>
      </c>
      <c r="BR20" s="79"/>
      <c r="BS20" s="79">
        <v>1</v>
      </c>
      <c r="BT20" s="79">
        <v>2011</v>
      </c>
      <c r="BU20" s="79"/>
      <c r="BV20" s="79">
        <v>1</v>
      </c>
      <c r="BW20" s="79">
        <v>2014</v>
      </c>
      <c r="BX20" s="79"/>
      <c r="BY20" s="79"/>
      <c r="BZ20" s="79"/>
      <c r="CA20" s="79"/>
      <c r="CB20" s="79">
        <v>1</v>
      </c>
      <c r="CC20" s="79">
        <v>2011</v>
      </c>
      <c r="CD20" s="79"/>
      <c r="CE20" s="79"/>
      <c r="CF20" s="79"/>
      <c r="CG20" s="79">
        <v>328</v>
      </c>
      <c r="CH20" s="79">
        <v>1</v>
      </c>
      <c r="CI20" s="79">
        <v>2014</v>
      </c>
      <c r="CJ20" s="79" t="s">
        <v>436</v>
      </c>
      <c r="CK20" s="79" t="s">
        <v>436</v>
      </c>
      <c r="CL20" s="79"/>
      <c r="CM20" s="79"/>
      <c r="CN20" s="79">
        <v>1</v>
      </c>
      <c r="CO20" s="79">
        <v>2011</v>
      </c>
      <c r="CP20" s="79"/>
      <c r="CQ20" s="79">
        <v>1</v>
      </c>
      <c r="CR20" s="79">
        <v>2011</v>
      </c>
      <c r="CS20" s="79" t="s">
        <v>436</v>
      </c>
      <c r="CT20" s="79" t="s">
        <v>436</v>
      </c>
      <c r="CU20" s="79"/>
      <c r="CV20" s="79" t="s">
        <v>436</v>
      </c>
      <c r="CW20" s="79" t="s">
        <v>436</v>
      </c>
      <c r="CX20" s="79"/>
      <c r="CY20" s="79">
        <v>151.4</v>
      </c>
      <c r="CZ20" s="79">
        <v>1</v>
      </c>
      <c r="DA20" s="79">
        <v>2016</v>
      </c>
      <c r="DB20" s="79"/>
      <c r="DC20" s="79">
        <v>1</v>
      </c>
      <c r="DD20" s="79">
        <v>2014</v>
      </c>
      <c r="DE20" s="79" t="s">
        <v>436</v>
      </c>
      <c r="DF20" s="79" t="s">
        <v>436</v>
      </c>
      <c r="DG20" s="79"/>
      <c r="DH20" s="79"/>
      <c r="DI20" s="79">
        <v>1</v>
      </c>
      <c r="DJ20" s="79">
        <v>2014</v>
      </c>
      <c r="DK20" s="79"/>
      <c r="DL20" s="79">
        <v>2</v>
      </c>
      <c r="DM20" s="79">
        <v>2014</v>
      </c>
      <c r="DN20" s="79"/>
      <c r="DO20" s="79">
        <v>1</v>
      </c>
      <c r="DP20" s="79">
        <v>2014</v>
      </c>
      <c r="DQ20" s="79"/>
      <c r="DR20" s="79"/>
      <c r="DS20" s="79"/>
      <c r="DT20" s="79"/>
      <c r="DU20" s="79">
        <v>1</v>
      </c>
      <c r="DV20" s="79">
        <v>2014</v>
      </c>
      <c r="DW20" s="79"/>
      <c r="DX20" s="79">
        <v>1</v>
      </c>
      <c r="DY20" s="79">
        <v>2014</v>
      </c>
      <c r="DZ20" s="79"/>
      <c r="EA20" s="79">
        <v>1</v>
      </c>
      <c r="EB20" s="79">
        <v>2014</v>
      </c>
      <c r="EC20" s="79"/>
      <c r="ED20" s="79"/>
      <c r="EE20" s="79"/>
      <c r="EF20" s="79"/>
      <c r="EG20" s="79"/>
      <c r="EH20" s="79"/>
      <c r="EI20" s="79"/>
      <c r="EJ20" s="79"/>
      <c r="EK20" s="79"/>
      <c r="EL20" s="79"/>
      <c r="EM20" s="79"/>
      <c r="EN20" s="78">
        <v>2011</v>
      </c>
      <c r="EO20" s="78">
        <v>2016</v>
      </c>
      <c r="EP20" s="78">
        <v>2</v>
      </c>
      <c r="EQ20" s="78" t="s">
        <v>440</v>
      </c>
      <c r="ER20" s="78">
        <v>1</v>
      </c>
      <c r="ES20" s="78">
        <v>2016</v>
      </c>
      <c r="ET20" s="78"/>
      <c r="EU20" s="78">
        <v>1</v>
      </c>
      <c r="EV20" s="78">
        <v>2011</v>
      </c>
      <c r="EW20" s="78"/>
      <c r="EX20" s="78">
        <v>1</v>
      </c>
      <c r="EY20" s="78">
        <v>2011</v>
      </c>
      <c r="EZ20" s="78"/>
      <c r="FA20" s="78">
        <v>1</v>
      </c>
      <c r="FB20" s="78">
        <v>2011</v>
      </c>
      <c r="FC20" s="78"/>
      <c r="FD20" s="78">
        <v>1</v>
      </c>
      <c r="FE20" s="78">
        <v>2011</v>
      </c>
      <c r="FF20" s="78"/>
      <c r="FG20" s="78">
        <v>1</v>
      </c>
      <c r="FH20" s="78">
        <v>2011</v>
      </c>
      <c r="FI20" s="82">
        <v>4.875E-3</v>
      </c>
      <c r="FJ20" s="78">
        <v>2</v>
      </c>
      <c r="FK20" s="78">
        <v>2016</v>
      </c>
      <c r="FL20" s="78">
        <v>2.2499999999999998E-3</v>
      </c>
      <c r="FM20" s="78">
        <v>2</v>
      </c>
      <c r="FN20" s="78">
        <v>2016</v>
      </c>
      <c r="FO20" s="78">
        <v>1.0000000000000002E-3</v>
      </c>
      <c r="FP20" s="78">
        <v>2</v>
      </c>
      <c r="FQ20" s="78">
        <v>2016</v>
      </c>
      <c r="FR20" s="78">
        <v>0.1</v>
      </c>
      <c r="FS20" s="78">
        <v>2</v>
      </c>
      <c r="FT20" s="78">
        <v>2016</v>
      </c>
      <c r="FU20" s="78"/>
      <c r="FV20" s="78">
        <v>1</v>
      </c>
      <c r="FW20" s="78">
        <v>2011</v>
      </c>
      <c r="FX20" s="78"/>
      <c r="FY20" s="78">
        <v>1</v>
      </c>
      <c r="FZ20" s="78">
        <v>2011</v>
      </c>
      <c r="GA20" s="78" t="s">
        <v>436</v>
      </c>
      <c r="GB20" s="78" t="s">
        <v>436</v>
      </c>
      <c r="GC20" s="78"/>
      <c r="GD20" s="78"/>
      <c r="GE20" s="78">
        <v>1</v>
      </c>
      <c r="GF20" s="78">
        <v>2011</v>
      </c>
      <c r="GG20" s="78"/>
      <c r="GH20" s="78">
        <v>1</v>
      </c>
      <c r="GI20" s="78">
        <v>2011</v>
      </c>
      <c r="GJ20" s="78" t="s">
        <v>504</v>
      </c>
      <c r="GK20" s="78">
        <v>1</v>
      </c>
      <c r="GL20" s="78">
        <v>2011</v>
      </c>
      <c r="GM20" s="78" t="s">
        <v>436</v>
      </c>
      <c r="GN20" s="78" t="s">
        <v>436</v>
      </c>
      <c r="GO20" s="78"/>
      <c r="GP20" s="78"/>
      <c r="GQ20" s="78">
        <v>1</v>
      </c>
      <c r="GR20" s="78">
        <v>2011</v>
      </c>
      <c r="GS20" s="78"/>
      <c r="GT20" s="78">
        <v>1</v>
      </c>
      <c r="GU20" s="78">
        <v>2011</v>
      </c>
      <c r="GV20" s="78" t="s">
        <v>436</v>
      </c>
      <c r="GW20" s="78" t="s">
        <v>436</v>
      </c>
      <c r="GX20" s="78"/>
      <c r="GY20" s="78"/>
      <c r="GZ20" s="78">
        <v>1</v>
      </c>
      <c r="HA20" s="78">
        <v>2011</v>
      </c>
      <c r="HB20" s="78"/>
      <c r="HC20" s="78">
        <v>1</v>
      </c>
      <c r="HD20" s="78">
        <v>2011</v>
      </c>
      <c r="HE20" s="78"/>
      <c r="HF20" s="78">
        <v>1</v>
      </c>
      <c r="HG20" s="78">
        <v>2011</v>
      </c>
      <c r="HH20" s="78"/>
      <c r="HI20" s="78"/>
      <c r="HJ20" s="78">
        <v>2011</v>
      </c>
      <c r="HK20" s="78">
        <v>2016</v>
      </c>
      <c r="HL20" s="78">
        <v>2</v>
      </c>
      <c r="HM20" s="78">
        <v>2011</v>
      </c>
      <c r="HN20" s="78">
        <v>2014</v>
      </c>
      <c r="HO20" s="78">
        <v>2</v>
      </c>
      <c r="HP20" s="78" t="s">
        <v>474</v>
      </c>
      <c r="HQ20" s="78"/>
      <c r="HR20" s="78"/>
      <c r="HS20" s="78" t="s">
        <v>436</v>
      </c>
      <c r="HT20" s="78" t="s">
        <v>436</v>
      </c>
      <c r="HU20" s="78" t="s">
        <v>436</v>
      </c>
      <c r="HV20" s="78"/>
      <c r="HW20" s="78" t="s">
        <v>436</v>
      </c>
      <c r="HX20" s="78" t="s">
        <v>436</v>
      </c>
      <c r="HY20" s="78" t="s">
        <v>436</v>
      </c>
      <c r="HZ20" s="78"/>
      <c r="IA20" s="78" t="s">
        <v>436</v>
      </c>
      <c r="IB20" s="78" t="s">
        <v>436</v>
      </c>
      <c r="IC20" s="78" t="s">
        <v>436</v>
      </c>
      <c r="ID20" s="78"/>
      <c r="IE20" s="78" t="s">
        <v>436</v>
      </c>
      <c r="IF20" s="78" t="s">
        <v>436</v>
      </c>
      <c r="IG20" s="78" t="s">
        <v>436</v>
      </c>
      <c r="IH20" s="78"/>
      <c r="II20" s="78">
        <v>0.2</v>
      </c>
      <c r="IJ20" s="78" t="s">
        <v>442</v>
      </c>
      <c r="IK20" s="78">
        <v>2016</v>
      </c>
      <c r="IL20" s="78" t="s">
        <v>436</v>
      </c>
      <c r="IM20" s="78" t="s">
        <v>436</v>
      </c>
      <c r="IN20" s="78"/>
      <c r="IO20" s="78" t="s">
        <v>440</v>
      </c>
      <c r="IP20" s="78" t="s">
        <v>440</v>
      </c>
      <c r="IQ20" s="78">
        <v>1</v>
      </c>
      <c r="IR20" s="78">
        <v>2016</v>
      </c>
      <c r="IS20" s="78" t="s">
        <v>436</v>
      </c>
      <c r="IT20" s="78" t="s">
        <v>436</v>
      </c>
      <c r="IU20" s="78" t="s">
        <v>436</v>
      </c>
      <c r="IV20" s="78"/>
      <c r="IW20" s="78" t="s">
        <v>436</v>
      </c>
      <c r="IX20" s="78" t="s">
        <v>436</v>
      </c>
      <c r="IY20" s="78" t="s">
        <v>436</v>
      </c>
      <c r="IZ20" s="78"/>
      <c r="JA20" s="78" t="s">
        <v>436</v>
      </c>
      <c r="JB20" s="78" t="s">
        <v>436</v>
      </c>
      <c r="JC20" s="78" t="s">
        <v>436</v>
      </c>
      <c r="JD20" s="78"/>
      <c r="JE20" s="78" t="s">
        <v>436</v>
      </c>
      <c r="JF20" s="78" t="s">
        <v>436</v>
      </c>
      <c r="JG20" s="78"/>
      <c r="JH20" s="78" t="s">
        <v>436</v>
      </c>
      <c r="JI20" s="78" t="s">
        <v>436</v>
      </c>
      <c r="JJ20" s="78"/>
      <c r="JK20" s="78">
        <v>0.1</v>
      </c>
      <c r="JL20" s="78">
        <v>1</v>
      </c>
      <c r="JM20" s="78">
        <v>2016</v>
      </c>
      <c r="JN20" s="78" t="s">
        <v>436</v>
      </c>
      <c r="JO20" s="78" t="s">
        <v>436</v>
      </c>
      <c r="JP20" s="78" t="s">
        <v>436</v>
      </c>
      <c r="JQ20" s="78"/>
      <c r="JR20" s="78" t="s">
        <v>436</v>
      </c>
      <c r="JS20" s="78" t="s">
        <v>436</v>
      </c>
      <c r="JT20" s="78" t="s">
        <v>436</v>
      </c>
      <c r="JU20" s="78"/>
      <c r="JV20" s="78" t="s">
        <v>440</v>
      </c>
      <c r="JW20" s="78">
        <v>1</v>
      </c>
      <c r="JX20" s="78">
        <v>2016</v>
      </c>
      <c r="JY20" s="78" t="s">
        <v>436</v>
      </c>
      <c r="JZ20" s="78" t="s">
        <v>436</v>
      </c>
      <c r="KA20" s="78" t="s">
        <v>436</v>
      </c>
      <c r="KB20" s="78"/>
      <c r="KC20" s="78" t="s">
        <v>440</v>
      </c>
      <c r="KD20" s="78">
        <v>1</v>
      </c>
      <c r="KE20" s="78">
        <v>2016</v>
      </c>
      <c r="KF20" s="78" t="s">
        <v>436</v>
      </c>
      <c r="KG20" s="78" t="s">
        <v>436</v>
      </c>
      <c r="KH20" s="78"/>
      <c r="KI20" s="78" t="s">
        <v>440</v>
      </c>
      <c r="KJ20" s="78">
        <v>1</v>
      </c>
      <c r="KK20" s="78">
        <v>2016</v>
      </c>
      <c r="KL20" s="78" t="s">
        <v>436</v>
      </c>
      <c r="KM20" s="78" t="s">
        <v>436</v>
      </c>
      <c r="KN20" s="78"/>
      <c r="KO20" s="78"/>
      <c r="KP20" s="78"/>
      <c r="KQ20" s="78">
        <v>1</v>
      </c>
      <c r="KR20" s="78">
        <v>2011</v>
      </c>
      <c r="KS20" s="78" t="s">
        <v>436</v>
      </c>
      <c r="KT20" s="78" t="s">
        <v>436</v>
      </c>
      <c r="KU20" s="78" t="s">
        <v>436</v>
      </c>
      <c r="KV20" s="78"/>
      <c r="KW20" s="78">
        <v>0.3</v>
      </c>
      <c r="KX20" s="78">
        <v>1</v>
      </c>
      <c r="KY20" s="78">
        <v>1</v>
      </c>
      <c r="KZ20" s="78">
        <v>2016</v>
      </c>
      <c r="LA20" s="78">
        <v>13</v>
      </c>
      <c r="LB20" s="78">
        <v>1</v>
      </c>
      <c r="LC20" s="78">
        <v>2016</v>
      </c>
      <c r="LD20" s="78"/>
      <c r="LE20" s="78">
        <v>1</v>
      </c>
      <c r="LF20" s="78">
        <v>2011</v>
      </c>
      <c r="LG20" s="78" t="s">
        <v>436</v>
      </c>
      <c r="LH20" s="78"/>
      <c r="LI20" s="78" t="s">
        <v>436</v>
      </c>
      <c r="LJ20" s="78"/>
      <c r="LK20" s="78">
        <v>1</v>
      </c>
      <c r="LL20" s="78">
        <v>2</v>
      </c>
      <c r="LM20" s="78">
        <v>1</v>
      </c>
      <c r="LN20" s="78">
        <v>2016</v>
      </c>
      <c r="LO20" s="78" t="s">
        <v>436</v>
      </c>
      <c r="LP20" s="78" t="s">
        <v>436</v>
      </c>
      <c r="LQ20" s="78" t="s">
        <v>436</v>
      </c>
      <c r="LR20" s="78"/>
      <c r="LS20" s="78" t="s">
        <v>436</v>
      </c>
      <c r="LT20" s="78" t="s">
        <v>436</v>
      </c>
      <c r="LU20" s="78"/>
      <c r="LV20" s="78" t="s">
        <v>436</v>
      </c>
      <c r="LW20" s="78" t="s">
        <v>436</v>
      </c>
      <c r="LX20" s="78"/>
      <c r="LY20" s="78" t="s">
        <v>436</v>
      </c>
      <c r="LZ20" s="78" t="s">
        <v>436</v>
      </c>
      <c r="MA20" s="78" t="s">
        <v>436</v>
      </c>
      <c r="MB20" s="78"/>
      <c r="MC20" s="78">
        <v>2</v>
      </c>
      <c r="MD20" s="78">
        <v>1</v>
      </c>
      <c r="ME20" s="78">
        <v>2016</v>
      </c>
      <c r="MF20" s="78"/>
      <c r="MG20" s="78"/>
      <c r="MH20" s="78">
        <v>1</v>
      </c>
      <c r="MI20" s="78">
        <v>2011</v>
      </c>
      <c r="MJ20" s="78"/>
      <c r="MK20" s="78">
        <v>1</v>
      </c>
      <c r="ML20" s="78">
        <v>2011</v>
      </c>
      <c r="MM20" s="78"/>
      <c r="MN20" s="78">
        <v>1</v>
      </c>
      <c r="MO20" s="78">
        <v>2011</v>
      </c>
      <c r="MP20" s="78"/>
      <c r="MQ20" s="78">
        <v>1</v>
      </c>
      <c r="MR20" s="78">
        <v>2011</v>
      </c>
      <c r="MS20" s="78"/>
      <c r="MT20" s="78"/>
      <c r="MU20" s="78" t="s">
        <v>436</v>
      </c>
      <c r="MV20" s="78" t="s">
        <v>436</v>
      </c>
      <c r="MW20" s="78" t="s">
        <v>436</v>
      </c>
      <c r="MX20" s="78"/>
      <c r="MY20" s="78" t="s">
        <v>436</v>
      </c>
      <c r="MZ20" s="78" t="s">
        <v>436</v>
      </c>
      <c r="NA20" s="78" t="s">
        <v>436</v>
      </c>
      <c r="NB20" s="78"/>
      <c r="NC20" s="78" t="s">
        <v>436</v>
      </c>
      <c r="ND20" s="78" t="s">
        <v>436</v>
      </c>
      <c r="NE20" s="78"/>
      <c r="NF20" s="78" t="s">
        <v>436</v>
      </c>
      <c r="NG20" s="78" t="s">
        <v>436</v>
      </c>
      <c r="NH20" s="78"/>
      <c r="NI20" s="78" t="s">
        <v>436</v>
      </c>
      <c r="NJ20" s="78" t="s">
        <v>436</v>
      </c>
      <c r="NK20" s="78"/>
      <c r="NL20" s="78" t="s">
        <v>440</v>
      </c>
      <c r="NM20" s="78">
        <v>1</v>
      </c>
      <c r="NN20" s="78">
        <v>2016</v>
      </c>
      <c r="NO20" s="78"/>
      <c r="NP20" s="78"/>
      <c r="NQ20" s="78"/>
      <c r="NR20" s="78">
        <v>2</v>
      </c>
      <c r="NS20" s="78">
        <v>1</v>
      </c>
      <c r="NT20" s="78">
        <v>2016</v>
      </c>
      <c r="NU20" s="78"/>
      <c r="NV20" s="78"/>
      <c r="NW20" s="78"/>
      <c r="NX20" s="78"/>
      <c r="NY20" s="78"/>
      <c r="NZ20" s="78"/>
      <c r="OA20" s="78"/>
      <c r="OB20" s="78"/>
      <c r="OC20" s="78">
        <v>2.8E-3</v>
      </c>
      <c r="OD20" s="78">
        <v>1</v>
      </c>
      <c r="OE20" s="78">
        <v>2016</v>
      </c>
      <c r="OF20" s="78"/>
      <c r="OG20" s="78"/>
      <c r="OH20" s="78"/>
      <c r="OI20" s="78"/>
      <c r="OJ20" s="78"/>
      <c r="OK20" s="78"/>
      <c r="OL20" s="78"/>
      <c r="OM20" s="78"/>
      <c r="ON20" s="78"/>
      <c r="OO20" s="78"/>
      <c r="OP20" s="78"/>
      <c r="OQ20" s="78"/>
      <c r="OR20" s="78"/>
      <c r="OS20" s="78"/>
      <c r="OT20" s="78"/>
      <c r="OU20" s="78"/>
      <c r="OV20" s="78"/>
      <c r="OW20" s="78"/>
      <c r="OX20" s="78"/>
      <c r="OY20" s="78"/>
      <c r="OZ20" s="78"/>
      <c r="PA20" s="78"/>
      <c r="PB20" s="78">
        <v>3.9E-2</v>
      </c>
      <c r="PC20" s="78">
        <v>1</v>
      </c>
      <c r="PD20" s="78">
        <v>2016</v>
      </c>
      <c r="PE20" s="78"/>
      <c r="PF20" s="78"/>
      <c r="PG20" s="78"/>
      <c r="PH20" s="78"/>
      <c r="PI20" s="78">
        <v>9.9000000000000005E-2</v>
      </c>
      <c r="PJ20" s="78" t="s">
        <v>442</v>
      </c>
      <c r="PK20" s="78">
        <v>2016</v>
      </c>
      <c r="PL20" s="78"/>
      <c r="PM20" s="78"/>
      <c r="PN20" s="78"/>
      <c r="PO20" s="78"/>
      <c r="PP20" s="78"/>
      <c r="PQ20" s="78"/>
      <c r="PR20" s="78"/>
      <c r="PS20" s="78"/>
      <c r="PT20" s="78" t="s">
        <v>436</v>
      </c>
      <c r="PU20" s="78" t="s">
        <v>436</v>
      </c>
      <c r="PV20" s="78"/>
      <c r="PW20" s="78"/>
      <c r="PX20" s="78">
        <v>1</v>
      </c>
      <c r="PY20" s="78">
        <v>2011</v>
      </c>
      <c r="PZ20" s="78" t="s">
        <v>436</v>
      </c>
      <c r="QA20" s="78" t="s">
        <v>436</v>
      </c>
      <c r="QB20" s="78"/>
      <c r="QC20" s="78"/>
      <c r="QD20" s="78">
        <v>1</v>
      </c>
      <c r="QE20" s="78">
        <v>2011</v>
      </c>
      <c r="QF20" s="78" t="s">
        <v>436</v>
      </c>
      <c r="QG20" s="78" t="s">
        <v>436</v>
      </c>
      <c r="QH20" s="78"/>
      <c r="QI20" s="78" t="s">
        <v>436</v>
      </c>
      <c r="QJ20" s="78" t="s">
        <v>436</v>
      </c>
      <c r="QK20" s="78"/>
      <c r="QL20" s="78">
        <v>2011</v>
      </c>
      <c r="QM20" s="78">
        <v>2016</v>
      </c>
      <c r="QN20" s="78" t="s">
        <v>443</v>
      </c>
      <c r="QO20" s="78"/>
      <c r="QP20" s="78"/>
      <c r="QQ20" s="78">
        <v>2011</v>
      </c>
      <c r="QR20" s="78">
        <v>2016</v>
      </c>
      <c r="QS20" s="78" t="s">
        <v>444</v>
      </c>
      <c r="QT20" s="78"/>
      <c r="QU20" s="78"/>
      <c r="QV20" s="93"/>
      <c r="QW20" s="94" t="s">
        <v>445</v>
      </c>
      <c r="QX20" s="122" t="s">
        <v>435</v>
      </c>
      <c r="QY20" s="123" t="s">
        <v>437</v>
      </c>
      <c r="QZ20" s="96" t="s">
        <v>435</v>
      </c>
    </row>
    <row r="21" spans="1:468" s="95" customFormat="1" ht="12.75">
      <c r="A21" s="78">
        <v>15</v>
      </c>
      <c r="B21" s="56" t="s">
        <v>523</v>
      </c>
      <c r="C21" s="56" t="s">
        <v>524</v>
      </c>
      <c r="D21" s="56" t="s">
        <v>430</v>
      </c>
      <c r="E21" s="56" t="s">
        <v>431</v>
      </c>
      <c r="F21" s="56" t="s">
        <v>525</v>
      </c>
      <c r="G21" s="57" t="s">
        <v>526</v>
      </c>
      <c r="H21" s="56">
        <v>12</v>
      </c>
      <c r="I21" s="56" t="s">
        <v>434</v>
      </c>
      <c r="J21" s="56" t="s">
        <v>747</v>
      </c>
      <c r="K21" s="56"/>
      <c r="L21" s="56" t="s">
        <v>437</v>
      </c>
      <c r="M21" s="56" t="s">
        <v>437</v>
      </c>
      <c r="N21" s="56" t="s">
        <v>436</v>
      </c>
      <c r="O21" s="56" t="s">
        <v>436</v>
      </c>
      <c r="P21" s="56" t="s">
        <v>436</v>
      </c>
      <c r="Q21" s="56" t="s">
        <v>436</v>
      </c>
      <c r="R21" s="56" t="s">
        <v>437</v>
      </c>
      <c r="S21" s="56" t="s">
        <v>436</v>
      </c>
      <c r="T21" s="56" t="s">
        <v>436</v>
      </c>
      <c r="U21" s="56" t="s">
        <v>437</v>
      </c>
      <c r="V21" s="78" t="s">
        <v>436</v>
      </c>
      <c r="W21" s="78" t="s">
        <v>436</v>
      </c>
      <c r="X21" s="78"/>
      <c r="Y21" s="88"/>
      <c r="Z21" s="88"/>
      <c r="AA21" s="78"/>
      <c r="AB21" s="78">
        <v>2</v>
      </c>
      <c r="AC21" s="78">
        <v>2014</v>
      </c>
      <c r="AD21" s="78" t="s">
        <v>436</v>
      </c>
      <c r="AE21" s="78" t="s">
        <v>436</v>
      </c>
      <c r="AF21" s="78" t="s">
        <v>436</v>
      </c>
      <c r="AG21" s="78" t="s">
        <v>436</v>
      </c>
      <c r="AH21" s="78" t="s">
        <v>436</v>
      </c>
      <c r="AI21" s="78"/>
      <c r="AJ21" s="78" t="s">
        <v>436</v>
      </c>
      <c r="AK21" s="78"/>
      <c r="AL21" s="78"/>
      <c r="AM21" s="78" t="s">
        <v>436</v>
      </c>
      <c r="AN21" s="78" t="s">
        <v>436</v>
      </c>
      <c r="AO21" s="78"/>
      <c r="AP21" s="78" t="s">
        <v>436</v>
      </c>
      <c r="AQ21" s="78" t="s">
        <v>436</v>
      </c>
      <c r="AR21" s="78"/>
      <c r="AS21" s="78">
        <v>2014</v>
      </c>
      <c r="AT21" s="78">
        <v>2014</v>
      </c>
      <c r="AU21" s="78">
        <v>2</v>
      </c>
      <c r="AV21" s="89"/>
      <c r="AW21" s="79">
        <v>1</v>
      </c>
      <c r="AX21" s="79">
        <v>2014</v>
      </c>
      <c r="AY21" s="79"/>
      <c r="AZ21" s="79">
        <v>1</v>
      </c>
      <c r="BA21" s="79">
        <v>2014</v>
      </c>
      <c r="BB21" s="89"/>
      <c r="BC21" s="89"/>
      <c r="BD21" s="89"/>
      <c r="BE21" s="89"/>
      <c r="BF21" s="89"/>
      <c r="BG21" s="89"/>
      <c r="BH21" s="89"/>
      <c r="BI21" s="79"/>
      <c r="BJ21" s="79">
        <v>1</v>
      </c>
      <c r="BK21" s="79">
        <v>2014</v>
      </c>
      <c r="BL21" s="79"/>
      <c r="BM21" s="79">
        <v>1</v>
      </c>
      <c r="BN21" s="79">
        <v>2014</v>
      </c>
      <c r="BO21" s="79"/>
      <c r="BP21" s="79">
        <v>1</v>
      </c>
      <c r="BQ21" s="79">
        <v>2014</v>
      </c>
      <c r="BR21" s="79" t="s">
        <v>436</v>
      </c>
      <c r="BS21" s="79" t="s">
        <v>436</v>
      </c>
      <c r="BT21" s="79"/>
      <c r="BU21" s="79"/>
      <c r="BV21" s="79">
        <v>1</v>
      </c>
      <c r="BW21" s="79">
        <v>2014</v>
      </c>
      <c r="BX21" s="89"/>
      <c r="BY21" s="89"/>
      <c r="BZ21" s="89"/>
      <c r="CA21" s="79"/>
      <c r="CB21" s="79">
        <v>1</v>
      </c>
      <c r="CC21" s="79">
        <v>2014</v>
      </c>
      <c r="CD21" s="89"/>
      <c r="CE21" s="89"/>
      <c r="CF21" s="89"/>
      <c r="CG21" s="79"/>
      <c r="CH21" s="79">
        <v>1</v>
      </c>
      <c r="CI21" s="79">
        <v>2014</v>
      </c>
      <c r="CJ21" s="79"/>
      <c r="CK21" s="79">
        <v>1</v>
      </c>
      <c r="CL21" s="79">
        <v>2014</v>
      </c>
      <c r="CM21" s="79"/>
      <c r="CN21" s="79">
        <v>1</v>
      </c>
      <c r="CO21" s="79">
        <v>2014</v>
      </c>
      <c r="CP21" s="79"/>
      <c r="CQ21" s="79">
        <v>1</v>
      </c>
      <c r="CR21" s="79">
        <v>2014</v>
      </c>
      <c r="CS21" s="79" t="s">
        <v>436</v>
      </c>
      <c r="CT21" s="79" t="s">
        <v>436</v>
      </c>
      <c r="CU21" s="79"/>
      <c r="CV21" s="79" t="s">
        <v>436</v>
      </c>
      <c r="CW21" s="79" t="s">
        <v>436</v>
      </c>
      <c r="CX21" s="79"/>
      <c r="CY21" s="79"/>
      <c r="CZ21" s="79">
        <v>1</v>
      </c>
      <c r="DA21" s="79">
        <v>2014</v>
      </c>
      <c r="DB21" s="79"/>
      <c r="DC21" s="79">
        <v>1</v>
      </c>
      <c r="DD21" s="79">
        <v>2014</v>
      </c>
      <c r="DE21" s="79" t="s">
        <v>436</v>
      </c>
      <c r="DF21" s="79" t="s">
        <v>436</v>
      </c>
      <c r="DG21" s="79"/>
      <c r="DH21" s="79"/>
      <c r="DI21" s="79">
        <v>1</v>
      </c>
      <c r="DJ21" s="79">
        <v>2014</v>
      </c>
      <c r="DK21" s="79"/>
      <c r="DL21" s="79">
        <v>1</v>
      </c>
      <c r="DM21" s="79">
        <v>2014</v>
      </c>
      <c r="DN21" s="79"/>
      <c r="DO21" s="79">
        <v>1</v>
      </c>
      <c r="DP21" s="79">
        <v>2014</v>
      </c>
      <c r="DQ21" s="89"/>
      <c r="DR21" s="89"/>
      <c r="DS21" s="89"/>
      <c r="DT21" s="79"/>
      <c r="DU21" s="79">
        <v>1</v>
      </c>
      <c r="DV21" s="79">
        <v>2014</v>
      </c>
      <c r="DW21" s="79"/>
      <c r="DX21" s="79">
        <v>1</v>
      </c>
      <c r="DY21" s="79">
        <v>2014</v>
      </c>
      <c r="DZ21" s="79"/>
      <c r="EA21" s="79">
        <v>1</v>
      </c>
      <c r="EB21" s="79">
        <v>2014</v>
      </c>
      <c r="EC21" s="89"/>
      <c r="ED21" s="89"/>
      <c r="EE21" s="89"/>
      <c r="EF21" s="89"/>
      <c r="EG21" s="89"/>
      <c r="EH21" s="89"/>
      <c r="EI21" s="89"/>
      <c r="EJ21" s="89"/>
      <c r="EK21" s="89"/>
      <c r="EL21" s="89"/>
      <c r="EM21" s="89"/>
      <c r="EN21" s="78">
        <v>2014</v>
      </c>
      <c r="EO21" s="78">
        <v>2014</v>
      </c>
      <c r="EP21" s="78">
        <v>1</v>
      </c>
      <c r="EQ21" s="78" t="s">
        <v>436</v>
      </c>
      <c r="ER21" s="78" t="s">
        <v>436</v>
      </c>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v>1</v>
      </c>
      <c r="FQ21" s="78">
        <v>2014</v>
      </c>
      <c r="FR21" s="78"/>
      <c r="FS21" s="78">
        <v>1</v>
      </c>
      <c r="FT21" s="78">
        <v>2014</v>
      </c>
      <c r="FU21" s="78" t="s">
        <v>436</v>
      </c>
      <c r="FV21" s="78" t="s">
        <v>436</v>
      </c>
      <c r="FW21" s="78"/>
      <c r="FX21" s="78"/>
      <c r="FY21" s="78"/>
      <c r="FZ21" s="78"/>
      <c r="GA21" s="78" t="s">
        <v>436</v>
      </c>
      <c r="GB21" s="78" t="s">
        <v>436</v>
      </c>
      <c r="GC21" s="78"/>
      <c r="GD21" s="78" t="s">
        <v>436</v>
      </c>
      <c r="GE21" s="78" t="s">
        <v>436</v>
      </c>
      <c r="GF21" s="78"/>
      <c r="GG21" s="78"/>
      <c r="GH21" s="78"/>
      <c r="GI21" s="78"/>
      <c r="GJ21" s="78" t="s">
        <v>436</v>
      </c>
      <c r="GK21" s="78" t="s">
        <v>436</v>
      </c>
      <c r="GL21" s="78"/>
      <c r="GM21" s="78" t="s">
        <v>436</v>
      </c>
      <c r="GN21" s="78" t="s">
        <v>436</v>
      </c>
      <c r="GO21" s="78"/>
      <c r="GP21" s="78" t="s">
        <v>436</v>
      </c>
      <c r="GQ21" s="78" t="s">
        <v>436</v>
      </c>
      <c r="GR21" s="78"/>
      <c r="GS21" s="78"/>
      <c r="GT21" s="78"/>
      <c r="GU21" s="78"/>
      <c r="GV21" s="78" t="s">
        <v>436</v>
      </c>
      <c r="GW21" s="78" t="s">
        <v>436</v>
      </c>
      <c r="GX21" s="78"/>
      <c r="GY21" s="78"/>
      <c r="GZ21" s="78"/>
      <c r="HA21" s="78"/>
      <c r="HB21" s="78" t="s">
        <v>436</v>
      </c>
      <c r="HC21" s="78" t="s">
        <v>436</v>
      </c>
      <c r="HD21" s="78"/>
      <c r="HE21" s="78" t="s">
        <v>436</v>
      </c>
      <c r="HF21" s="78" t="s">
        <v>436</v>
      </c>
      <c r="HG21" s="78"/>
      <c r="HH21" s="78"/>
      <c r="HI21" s="78"/>
      <c r="HJ21" s="78">
        <v>2014</v>
      </c>
      <c r="HK21" s="78">
        <v>2014</v>
      </c>
      <c r="HL21" s="78">
        <v>1</v>
      </c>
      <c r="HM21" s="78">
        <v>2014</v>
      </c>
      <c r="HN21" s="78">
        <v>2014</v>
      </c>
      <c r="HO21" s="78">
        <v>2</v>
      </c>
      <c r="HP21" s="78" t="s">
        <v>485</v>
      </c>
      <c r="HQ21" s="78"/>
      <c r="HR21" s="78"/>
      <c r="HS21" s="78" t="s">
        <v>436</v>
      </c>
      <c r="HT21" s="78" t="s">
        <v>436</v>
      </c>
      <c r="HU21" s="78" t="s">
        <v>436</v>
      </c>
      <c r="HV21" s="78"/>
      <c r="HW21" s="78" t="s">
        <v>436</v>
      </c>
      <c r="HX21" s="78" t="s">
        <v>436</v>
      </c>
      <c r="HY21" s="78" t="s">
        <v>436</v>
      </c>
      <c r="HZ21" s="78"/>
      <c r="IA21" s="78" t="s">
        <v>436</v>
      </c>
      <c r="IB21" s="78" t="s">
        <v>436</v>
      </c>
      <c r="IC21" s="78" t="s">
        <v>436</v>
      </c>
      <c r="ID21" s="78"/>
      <c r="IE21" s="78" t="s">
        <v>436</v>
      </c>
      <c r="IF21" s="78" t="s">
        <v>436</v>
      </c>
      <c r="IG21" s="78" t="s">
        <v>436</v>
      </c>
      <c r="IH21" s="78"/>
      <c r="II21" s="88"/>
      <c r="IJ21" s="88"/>
      <c r="IK21" s="88"/>
      <c r="IL21" s="78" t="s">
        <v>436</v>
      </c>
      <c r="IM21" s="78" t="s">
        <v>436</v>
      </c>
      <c r="IN21" s="78"/>
      <c r="IO21" s="78" t="s">
        <v>436</v>
      </c>
      <c r="IP21" s="78" t="s">
        <v>436</v>
      </c>
      <c r="IQ21" s="78" t="s">
        <v>436</v>
      </c>
      <c r="IR21" s="78"/>
      <c r="IS21" s="78" t="s">
        <v>436</v>
      </c>
      <c r="IT21" s="78" t="s">
        <v>436</v>
      </c>
      <c r="IU21" s="78" t="s">
        <v>436</v>
      </c>
      <c r="IV21" s="78"/>
      <c r="IW21" s="78" t="s">
        <v>436</v>
      </c>
      <c r="IX21" s="78" t="s">
        <v>436</v>
      </c>
      <c r="IY21" s="78" t="s">
        <v>436</v>
      </c>
      <c r="IZ21" s="78"/>
      <c r="JA21" s="78" t="s">
        <v>436</v>
      </c>
      <c r="JB21" s="78" t="s">
        <v>436</v>
      </c>
      <c r="JC21" s="78" t="s">
        <v>436</v>
      </c>
      <c r="JD21" s="78"/>
      <c r="JE21" s="78" t="s">
        <v>436</v>
      </c>
      <c r="JF21" s="78" t="s">
        <v>436</v>
      </c>
      <c r="JG21" s="78"/>
      <c r="JH21" s="78" t="s">
        <v>436</v>
      </c>
      <c r="JI21" s="78" t="s">
        <v>436</v>
      </c>
      <c r="JJ21" s="78"/>
      <c r="JK21" s="78" t="s">
        <v>436</v>
      </c>
      <c r="JL21" s="78" t="s">
        <v>436</v>
      </c>
      <c r="JM21" s="78"/>
      <c r="JN21" s="78" t="s">
        <v>436</v>
      </c>
      <c r="JO21" s="78" t="s">
        <v>436</v>
      </c>
      <c r="JP21" s="78" t="s">
        <v>436</v>
      </c>
      <c r="JQ21" s="78"/>
      <c r="JR21" s="78" t="s">
        <v>436</v>
      </c>
      <c r="JS21" s="78" t="s">
        <v>436</v>
      </c>
      <c r="JT21" s="78" t="s">
        <v>436</v>
      </c>
      <c r="JU21" s="78"/>
      <c r="JV21" s="78"/>
      <c r="JW21" s="78"/>
      <c r="JX21" s="78"/>
      <c r="JY21" s="78" t="s">
        <v>436</v>
      </c>
      <c r="JZ21" s="78" t="s">
        <v>436</v>
      </c>
      <c r="KA21" s="78" t="s">
        <v>436</v>
      </c>
      <c r="KB21" s="78"/>
      <c r="KC21" s="88"/>
      <c r="KD21" s="88"/>
      <c r="KE21" s="88"/>
      <c r="KF21" s="78" t="s">
        <v>436</v>
      </c>
      <c r="KG21" s="78" t="s">
        <v>436</v>
      </c>
      <c r="KH21" s="78"/>
      <c r="KI21" s="78"/>
      <c r="KJ21" s="78"/>
      <c r="KK21" s="78"/>
      <c r="KL21" s="78" t="s">
        <v>436</v>
      </c>
      <c r="KM21" s="78" t="s">
        <v>436</v>
      </c>
      <c r="KN21" s="78"/>
      <c r="KO21" s="78"/>
      <c r="KP21" s="78"/>
      <c r="KQ21" s="78"/>
      <c r="KR21" s="78"/>
      <c r="KS21" s="78" t="s">
        <v>436</v>
      </c>
      <c r="KT21" s="78" t="s">
        <v>436</v>
      </c>
      <c r="KU21" s="78" t="s">
        <v>436</v>
      </c>
      <c r="KV21" s="78"/>
      <c r="KW21" s="78"/>
      <c r="KX21" s="78"/>
      <c r="KY21" s="78"/>
      <c r="KZ21" s="78"/>
      <c r="LA21" s="78"/>
      <c r="LB21" s="78"/>
      <c r="LC21" s="78"/>
      <c r="LD21" s="78"/>
      <c r="LE21" s="78"/>
      <c r="LF21" s="78"/>
      <c r="LG21" s="78" t="s">
        <v>436</v>
      </c>
      <c r="LH21" s="78"/>
      <c r="LI21" s="78" t="s">
        <v>436</v>
      </c>
      <c r="LJ21" s="78"/>
      <c r="LK21" s="78"/>
      <c r="LL21" s="78"/>
      <c r="LM21" s="78"/>
      <c r="LN21" s="78"/>
      <c r="LO21" s="78" t="s">
        <v>436</v>
      </c>
      <c r="LP21" s="78" t="s">
        <v>436</v>
      </c>
      <c r="LQ21" s="78" t="s">
        <v>436</v>
      </c>
      <c r="LR21" s="78"/>
      <c r="LS21" s="78" t="s">
        <v>436</v>
      </c>
      <c r="LT21" s="78" t="s">
        <v>436</v>
      </c>
      <c r="LU21" s="78"/>
      <c r="LV21" s="78" t="s">
        <v>436</v>
      </c>
      <c r="LW21" s="78" t="s">
        <v>436</v>
      </c>
      <c r="LX21" s="78"/>
      <c r="LY21" s="78" t="s">
        <v>436</v>
      </c>
      <c r="LZ21" s="78" t="s">
        <v>436</v>
      </c>
      <c r="MA21" s="78" t="s">
        <v>436</v>
      </c>
      <c r="MB21" s="78"/>
      <c r="MC21" s="78"/>
      <c r="MD21" s="78"/>
      <c r="ME21" s="78"/>
      <c r="MF21" s="78"/>
      <c r="MG21" s="78"/>
      <c r="MH21" s="78"/>
      <c r="MI21" s="78"/>
      <c r="MJ21" s="78"/>
      <c r="MK21" s="78"/>
      <c r="ML21" s="78"/>
      <c r="MM21" s="78"/>
      <c r="MN21" s="78"/>
      <c r="MO21" s="78"/>
      <c r="MP21" s="78"/>
      <c r="MQ21" s="78"/>
      <c r="MR21" s="78"/>
      <c r="MS21" s="78"/>
      <c r="MT21" s="78"/>
      <c r="MU21" s="78" t="s">
        <v>436</v>
      </c>
      <c r="MV21" s="78" t="s">
        <v>436</v>
      </c>
      <c r="MW21" s="78" t="s">
        <v>436</v>
      </c>
      <c r="MX21" s="78"/>
      <c r="MY21" s="78" t="s">
        <v>436</v>
      </c>
      <c r="MZ21" s="78" t="s">
        <v>436</v>
      </c>
      <c r="NA21" s="78" t="s">
        <v>436</v>
      </c>
      <c r="NB21" s="78"/>
      <c r="NC21" s="78" t="s">
        <v>436</v>
      </c>
      <c r="ND21" s="78" t="s">
        <v>436</v>
      </c>
      <c r="NE21" s="78"/>
      <c r="NF21" s="78" t="s">
        <v>436</v>
      </c>
      <c r="NG21" s="78" t="s">
        <v>436</v>
      </c>
      <c r="NH21" s="78"/>
      <c r="NI21" s="78" t="s">
        <v>436</v>
      </c>
      <c r="NJ21" s="78" t="s">
        <v>436</v>
      </c>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c r="OQ21" s="78"/>
      <c r="OR21" s="78"/>
      <c r="OS21" s="78"/>
      <c r="OT21" s="78"/>
      <c r="OU21" s="78"/>
      <c r="OV21" s="78"/>
      <c r="OW21" s="78"/>
      <c r="OX21" s="78"/>
      <c r="OY21" s="78"/>
      <c r="OZ21" s="78"/>
      <c r="PA21" s="78"/>
      <c r="PB21" s="78"/>
      <c r="PC21" s="78"/>
      <c r="PD21" s="78"/>
      <c r="PE21" s="78"/>
      <c r="PF21" s="78"/>
      <c r="PG21" s="78"/>
      <c r="PH21" s="78"/>
      <c r="PI21" s="78"/>
      <c r="PJ21" s="78"/>
      <c r="PK21" s="78"/>
      <c r="PL21" s="78"/>
      <c r="PM21" s="78"/>
      <c r="PN21" s="78"/>
      <c r="PO21" s="78"/>
      <c r="PP21" s="78"/>
      <c r="PQ21" s="78"/>
      <c r="PR21" s="78"/>
      <c r="PS21" s="78"/>
      <c r="PT21" s="78" t="s">
        <v>436</v>
      </c>
      <c r="PU21" s="78" t="s">
        <v>436</v>
      </c>
      <c r="PV21" s="78"/>
      <c r="PW21" s="78" t="s">
        <v>436</v>
      </c>
      <c r="PX21" s="78" t="s">
        <v>436</v>
      </c>
      <c r="PY21" s="78"/>
      <c r="PZ21" s="78" t="s">
        <v>436</v>
      </c>
      <c r="QA21" s="78" t="s">
        <v>436</v>
      </c>
      <c r="QB21" s="78"/>
      <c r="QC21" s="78"/>
      <c r="QD21" s="78"/>
      <c r="QE21" s="78"/>
      <c r="QF21" s="78" t="s">
        <v>436</v>
      </c>
      <c r="QG21" s="78" t="s">
        <v>436</v>
      </c>
      <c r="QH21" s="78"/>
      <c r="QI21" s="78" t="s">
        <v>436</v>
      </c>
      <c r="QJ21" s="78" t="s">
        <v>436</v>
      </c>
      <c r="QK21" s="78"/>
      <c r="QL21" s="78" t="s">
        <v>436</v>
      </c>
      <c r="QM21" s="78" t="s">
        <v>436</v>
      </c>
      <c r="QN21" s="78" t="s">
        <v>436</v>
      </c>
      <c r="QO21" s="78"/>
      <c r="QP21" s="78"/>
      <c r="QQ21" s="78" t="s">
        <v>436</v>
      </c>
      <c r="QR21" s="78" t="s">
        <v>436</v>
      </c>
      <c r="QS21" s="78" t="s">
        <v>436</v>
      </c>
      <c r="QT21" s="96"/>
      <c r="QU21" s="96"/>
      <c r="QV21" s="93"/>
      <c r="QW21" s="94" t="s">
        <v>445</v>
      </c>
      <c r="QX21" s="124" t="s">
        <v>437</v>
      </c>
      <c r="QY21" s="123" t="s">
        <v>437</v>
      </c>
      <c r="QZ21" s="123" t="s">
        <v>437</v>
      </c>
    </row>
    <row r="22" spans="1:468" s="95" customFormat="1" ht="12.75">
      <c r="A22" s="78">
        <v>16</v>
      </c>
      <c r="B22" s="56" t="s">
        <v>527</v>
      </c>
      <c r="C22" s="56" t="s">
        <v>528</v>
      </c>
      <c r="D22" s="56" t="s">
        <v>430</v>
      </c>
      <c r="E22" s="56" t="s">
        <v>431</v>
      </c>
      <c r="F22" s="56" t="s">
        <v>529</v>
      </c>
      <c r="G22" s="57" t="s">
        <v>530</v>
      </c>
      <c r="H22" s="56">
        <v>12</v>
      </c>
      <c r="I22" s="56" t="s">
        <v>455</v>
      </c>
      <c r="J22" s="56" t="s">
        <v>747</v>
      </c>
      <c r="K22" s="56"/>
      <c r="L22" s="56" t="s">
        <v>437</v>
      </c>
      <c r="M22" s="56" t="s">
        <v>437</v>
      </c>
      <c r="N22" s="56" t="s">
        <v>436</v>
      </c>
      <c r="O22" s="56" t="s">
        <v>436</v>
      </c>
      <c r="P22" s="56" t="s">
        <v>436</v>
      </c>
      <c r="Q22" s="56" t="s">
        <v>436</v>
      </c>
      <c r="R22" s="56" t="s">
        <v>437</v>
      </c>
      <c r="S22" s="56" t="s">
        <v>436</v>
      </c>
      <c r="T22" s="56" t="s">
        <v>436</v>
      </c>
      <c r="U22" s="56" t="s">
        <v>437</v>
      </c>
      <c r="V22" s="78" t="s">
        <v>436</v>
      </c>
      <c r="W22" s="78" t="s">
        <v>436</v>
      </c>
      <c r="X22" s="78"/>
      <c r="Y22" s="88"/>
      <c r="Z22" s="88"/>
      <c r="AA22" s="78"/>
      <c r="AB22" s="78">
        <v>2</v>
      </c>
      <c r="AC22" s="78">
        <v>2014</v>
      </c>
      <c r="AD22" s="78" t="s">
        <v>436</v>
      </c>
      <c r="AE22" s="78" t="s">
        <v>436</v>
      </c>
      <c r="AF22" s="78" t="s">
        <v>436</v>
      </c>
      <c r="AG22" s="78" t="s">
        <v>436</v>
      </c>
      <c r="AH22" s="78" t="s">
        <v>436</v>
      </c>
      <c r="AI22" s="78"/>
      <c r="AJ22" s="78" t="s">
        <v>436</v>
      </c>
      <c r="AK22" s="78"/>
      <c r="AL22" s="78"/>
      <c r="AM22" s="78" t="s">
        <v>436</v>
      </c>
      <c r="AN22" s="78" t="s">
        <v>436</v>
      </c>
      <c r="AO22" s="78"/>
      <c r="AP22" s="78" t="s">
        <v>436</v>
      </c>
      <c r="AQ22" s="78" t="s">
        <v>436</v>
      </c>
      <c r="AR22" s="78"/>
      <c r="AS22" s="78">
        <v>2014</v>
      </c>
      <c r="AT22" s="78">
        <v>2014</v>
      </c>
      <c r="AU22" s="78">
        <v>2</v>
      </c>
      <c r="AV22" s="89"/>
      <c r="AW22" s="79">
        <v>2</v>
      </c>
      <c r="AX22" s="79">
        <v>2014</v>
      </c>
      <c r="AY22" s="79"/>
      <c r="AZ22" s="79">
        <v>1</v>
      </c>
      <c r="BA22" s="79">
        <v>2014</v>
      </c>
      <c r="BB22" s="89"/>
      <c r="BC22" s="89"/>
      <c r="BD22" s="89"/>
      <c r="BE22" s="89"/>
      <c r="BF22" s="89"/>
      <c r="BG22" s="89"/>
      <c r="BH22" s="89"/>
      <c r="BI22" s="79"/>
      <c r="BJ22" s="79"/>
      <c r="BK22" s="79"/>
      <c r="BL22" s="79"/>
      <c r="BM22" s="79">
        <v>1</v>
      </c>
      <c r="BN22" s="79">
        <v>2014</v>
      </c>
      <c r="BO22" s="79"/>
      <c r="BP22" s="79">
        <v>1</v>
      </c>
      <c r="BQ22" s="79">
        <v>2014</v>
      </c>
      <c r="BR22" s="79" t="s">
        <v>436</v>
      </c>
      <c r="BS22" s="79" t="s">
        <v>436</v>
      </c>
      <c r="BT22" s="79"/>
      <c r="BU22" s="79"/>
      <c r="BV22" s="79">
        <v>1</v>
      </c>
      <c r="BW22" s="79">
        <v>2014</v>
      </c>
      <c r="BX22" s="89"/>
      <c r="BY22" s="89"/>
      <c r="BZ22" s="89"/>
      <c r="CA22" s="79"/>
      <c r="CB22" s="79"/>
      <c r="CC22" s="79"/>
      <c r="CD22" s="89"/>
      <c r="CE22" s="89"/>
      <c r="CF22" s="89"/>
      <c r="CG22" s="79"/>
      <c r="CH22" s="79">
        <v>1</v>
      </c>
      <c r="CI22" s="79">
        <v>2014</v>
      </c>
      <c r="CJ22" s="79" t="s">
        <v>436</v>
      </c>
      <c r="CK22" s="79" t="s">
        <v>436</v>
      </c>
      <c r="CL22" s="79"/>
      <c r="CM22" s="79"/>
      <c r="CN22" s="79"/>
      <c r="CO22" s="79"/>
      <c r="CP22" s="79"/>
      <c r="CQ22" s="79"/>
      <c r="CR22" s="79"/>
      <c r="CS22" s="79" t="s">
        <v>436</v>
      </c>
      <c r="CT22" s="79" t="s">
        <v>436</v>
      </c>
      <c r="CU22" s="79"/>
      <c r="CV22" s="79" t="s">
        <v>436</v>
      </c>
      <c r="CW22" s="79" t="s">
        <v>436</v>
      </c>
      <c r="CX22" s="79"/>
      <c r="CY22" s="79"/>
      <c r="CZ22" s="79">
        <v>1</v>
      </c>
      <c r="DA22" s="79">
        <v>2014</v>
      </c>
      <c r="DB22" s="79"/>
      <c r="DC22" s="79">
        <v>2</v>
      </c>
      <c r="DD22" s="79">
        <v>2014</v>
      </c>
      <c r="DE22" s="79" t="s">
        <v>436</v>
      </c>
      <c r="DF22" s="79" t="s">
        <v>436</v>
      </c>
      <c r="DG22" s="79"/>
      <c r="DH22" s="79"/>
      <c r="DI22" s="79">
        <v>1</v>
      </c>
      <c r="DJ22" s="79">
        <v>2014</v>
      </c>
      <c r="DK22" s="79"/>
      <c r="DL22" s="79">
        <v>1</v>
      </c>
      <c r="DM22" s="79">
        <v>2014</v>
      </c>
      <c r="DN22" s="79"/>
      <c r="DO22" s="79">
        <v>1</v>
      </c>
      <c r="DP22" s="79">
        <v>2014</v>
      </c>
      <c r="DQ22" s="89"/>
      <c r="DR22" s="89"/>
      <c r="DS22" s="89"/>
      <c r="DT22" s="79"/>
      <c r="DU22" s="79">
        <v>1</v>
      </c>
      <c r="DV22" s="79">
        <v>2014</v>
      </c>
      <c r="DW22" s="79"/>
      <c r="DX22" s="79">
        <v>1</v>
      </c>
      <c r="DY22" s="79">
        <v>2014</v>
      </c>
      <c r="DZ22" s="79"/>
      <c r="EA22" s="79">
        <v>1</v>
      </c>
      <c r="EB22" s="79">
        <v>2014</v>
      </c>
      <c r="EC22" s="89"/>
      <c r="ED22" s="89"/>
      <c r="EE22" s="89"/>
      <c r="EF22" s="89"/>
      <c r="EG22" s="89"/>
      <c r="EH22" s="89"/>
      <c r="EI22" s="89"/>
      <c r="EJ22" s="89"/>
      <c r="EK22" s="89"/>
      <c r="EL22" s="89"/>
      <c r="EM22" s="89"/>
      <c r="EN22" s="78">
        <v>2014</v>
      </c>
      <c r="EO22" s="78">
        <v>2014</v>
      </c>
      <c r="EP22" s="78">
        <v>2</v>
      </c>
      <c r="EQ22" s="78" t="s">
        <v>436</v>
      </c>
      <c r="ER22" s="78" t="s">
        <v>436</v>
      </c>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t="s">
        <v>436</v>
      </c>
      <c r="FV22" s="78" t="s">
        <v>436</v>
      </c>
      <c r="FW22" s="78"/>
      <c r="FX22" s="78"/>
      <c r="FY22" s="78"/>
      <c r="FZ22" s="78"/>
      <c r="GA22" s="78" t="s">
        <v>436</v>
      </c>
      <c r="GB22" s="78" t="s">
        <v>436</v>
      </c>
      <c r="GC22" s="78"/>
      <c r="GD22" s="78" t="s">
        <v>436</v>
      </c>
      <c r="GE22" s="78" t="s">
        <v>436</v>
      </c>
      <c r="GF22" s="78"/>
      <c r="GG22" s="78"/>
      <c r="GH22" s="78"/>
      <c r="GI22" s="78"/>
      <c r="GJ22" s="78" t="s">
        <v>436</v>
      </c>
      <c r="GK22" s="78" t="s">
        <v>436</v>
      </c>
      <c r="GL22" s="78"/>
      <c r="GM22" s="78" t="s">
        <v>436</v>
      </c>
      <c r="GN22" s="78" t="s">
        <v>436</v>
      </c>
      <c r="GO22" s="78"/>
      <c r="GP22" s="78" t="s">
        <v>436</v>
      </c>
      <c r="GQ22" s="78" t="s">
        <v>436</v>
      </c>
      <c r="GR22" s="78"/>
      <c r="GS22" s="78"/>
      <c r="GT22" s="78"/>
      <c r="GU22" s="78"/>
      <c r="GV22" s="78" t="s">
        <v>436</v>
      </c>
      <c r="GW22" s="78" t="s">
        <v>436</v>
      </c>
      <c r="GX22" s="78"/>
      <c r="GY22" s="78"/>
      <c r="GZ22" s="78"/>
      <c r="HA22" s="78"/>
      <c r="HB22" s="78" t="s">
        <v>436</v>
      </c>
      <c r="HC22" s="78" t="s">
        <v>436</v>
      </c>
      <c r="HD22" s="78"/>
      <c r="HE22" s="78" t="s">
        <v>436</v>
      </c>
      <c r="HF22" s="78" t="s">
        <v>436</v>
      </c>
      <c r="HG22" s="78"/>
      <c r="HH22" s="78"/>
      <c r="HI22" s="78"/>
      <c r="HJ22" s="78" t="s">
        <v>436</v>
      </c>
      <c r="HK22" s="78" t="s">
        <v>436</v>
      </c>
      <c r="HL22" s="78" t="s">
        <v>436</v>
      </c>
      <c r="HM22" s="78">
        <v>2014</v>
      </c>
      <c r="HN22" s="78">
        <v>2014</v>
      </c>
      <c r="HO22" s="78">
        <v>2</v>
      </c>
      <c r="HP22" s="78" t="s">
        <v>474</v>
      </c>
      <c r="HQ22" s="78"/>
      <c r="HR22" s="78"/>
      <c r="HS22" s="78" t="s">
        <v>436</v>
      </c>
      <c r="HT22" s="78" t="s">
        <v>436</v>
      </c>
      <c r="HU22" s="78" t="s">
        <v>436</v>
      </c>
      <c r="HV22" s="78"/>
      <c r="HW22" s="78" t="s">
        <v>436</v>
      </c>
      <c r="HX22" s="78" t="s">
        <v>436</v>
      </c>
      <c r="HY22" s="78" t="s">
        <v>436</v>
      </c>
      <c r="HZ22" s="78"/>
      <c r="IA22" s="78" t="s">
        <v>436</v>
      </c>
      <c r="IB22" s="78" t="s">
        <v>436</v>
      </c>
      <c r="IC22" s="78" t="s">
        <v>436</v>
      </c>
      <c r="ID22" s="78"/>
      <c r="IE22" s="78" t="s">
        <v>436</v>
      </c>
      <c r="IF22" s="78" t="s">
        <v>436</v>
      </c>
      <c r="IG22" s="78" t="s">
        <v>436</v>
      </c>
      <c r="IH22" s="78"/>
      <c r="II22" s="88"/>
      <c r="IJ22" s="88"/>
      <c r="IK22" s="88"/>
      <c r="IL22" s="78" t="s">
        <v>436</v>
      </c>
      <c r="IM22" s="78" t="s">
        <v>436</v>
      </c>
      <c r="IN22" s="78"/>
      <c r="IO22" s="78" t="s">
        <v>436</v>
      </c>
      <c r="IP22" s="78" t="s">
        <v>436</v>
      </c>
      <c r="IQ22" s="78" t="s">
        <v>436</v>
      </c>
      <c r="IR22" s="78"/>
      <c r="IS22" s="78" t="s">
        <v>436</v>
      </c>
      <c r="IT22" s="78" t="s">
        <v>436</v>
      </c>
      <c r="IU22" s="78" t="s">
        <v>436</v>
      </c>
      <c r="IV22" s="78"/>
      <c r="IW22" s="78" t="s">
        <v>436</v>
      </c>
      <c r="IX22" s="78" t="s">
        <v>436</v>
      </c>
      <c r="IY22" s="78" t="s">
        <v>436</v>
      </c>
      <c r="IZ22" s="78"/>
      <c r="JA22" s="78" t="s">
        <v>436</v>
      </c>
      <c r="JB22" s="78" t="s">
        <v>436</v>
      </c>
      <c r="JC22" s="78" t="s">
        <v>436</v>
      </c>
      <c r="JD22" s="78"/>
      <c r="JE22" s="78" t="s">
        <v>436</v>
      </c>
      <c r="JF22" s="78" t="s">
        <v>436</v>
      </c>
      <c r="JG22" s="78"/>
      <c r="JH22" s="78" t="s">
        <v>436</v>
      </c>
      <c r="JI22" s="78" t="s">
        <v>436</v>
      </c>
      <c r="JJ22" s="78"/>
      <c r="JK22" s="78" t="s">
        <v>436</v>
      </c>
      <c r="JL22" s="78" t="s">
        <v>436</v>
      </c>
      <c r="JM22" s="78"/>
      <c r="JN22" s="78" t="s">
        <v>436</v>
      </c>
      <c r="JO22" s="78" t="s">
        <v>436</v>
      </c>
      <c r="JP22" s="78" t="s">
        <v>436</v>
      </c>
      <c r="JQ22" s="78"/>
      <c r="JR22" s="78" t="s">
        <v>436</v>
      </c>
      <c r="JS22" s="78" t="s">
        <v>436</v>
      </c>
      <c r="JT22" s="78" t="s">
        <v>436</v>
      </c>
      <c r="JU22" s="78"/>
      <c r="JV22" s="78"/>
      <c r="JW22" s="78"/>
      <c r="JX22" s="78"/>
      <c r="JY22" s="78" t="s">
        <v>436</v>
      </c>
      <c r="JZ22" s="78" t="s">
        <v>436</v>
      </c>
      <c r="KA22" s="78" t="s">
        <v>436</v>
      </c>
      <c r="KB22" s="78"/>
      <c r="KC22" s="88"/>
      <c r="KD22" s="88"/>
      <c r="KE22" s="88"/>
      <c r="KF22" s="78" t="s">
        <v>436</v>
      </c>
      <c r="KG22" s="78" t="s">
        <v>436</v>
      </c>
      <c r="KH22" s="78"/>
      <c r="KI22" s="78"/>
      <c r="KJ22" s="78"/>
      <c r="KK22" s="78"/>
      <c r="KL22" s="78" t="s">
        <v>436</v>
      </c>
      <c r="KM22" s="78" t="s">
        <v>436</v>
      </c>
      <c r="KN22" s="78"/>
      <c r="KO22" s="78"/>
      <c r="KP22" s="78"/>
      <c r="KQ22" s="78"/>
      <c r="KR22" s="78"/>
      <c r="KS22" s="78" t="s">
        <v>436</v>
      </c>
      <c r="KT22" s="78" t="s">
        <v>436</v>
      </c>
      <c r="KU22" s="78" t="s">
        <v>436</v>
      </c>
      <c r="KV22" s="78"/>
      <c r="KW22" s="78"/>
      <c r="KX22" s="78"/>
      <c r="KY22" s="78"/>
      <c r="KZ22" s="78"/>
      <c r="LA22" s="78"/>
      <c r="LB22" s="78"/>
      <c r="LC22" s="78"/>
      <c r="LD22" s="78"/>
      <c r="LE22" s="78"/>
      <c r="LF22" s="78"/>
      <c r="LG22" s="78" t="s">
        <v>436</v>
      </c>
      <c r="LH22" s="78"/>
      <c r="LI22" s="78" t="s">
        <v>436</v>
      </c>
      <c r="LJ22" s="78"/>
      <c r="LK22" s="78"/>
      <c r="LL22" s="78"/>
      <c r="LM22" s="78"/>
      <c r="LN22" s="78"/>
      <c r="LO22" s="78" t="s">
        <v>436</v>
      </c>
      <c r="LP22" s="78" t="s">
        <v>436</v>
      </c>
      <c r="LQ22" s="78" t="s">
        <v>436</v>
      </c>
      <c r="LR22" s="78"/>
      <c r="LS22" s="78" t="s">
        <v>436</v>
      </c>
      <c r="LT22" s="78" t="s">
        <v>436</v>
      </c>
      <c r="LU22" s="78"/>
      <c r="LV22" s="78" t="s">
        <v>436</v>
      </c>
      <c r="LW22" s="78" t="s">
        <v>436</v>
      </c>
      <c r="LX22" s="78"/>
      <c r="LY22" s="78" t="s">
        <v>436</v>
      </c>
      <c r="LZ22" s="78" t="s">
        <v>436</v>
      </c>
      <c r="MA22" s="78" t="s">
        <v>436</v>
      </c>
      <c r="MB22" s="78"/>
      <c r="MC22" s="78"/>
      <c r="MD22" s="78"/>
      <c r="ME22" s="78"/>
      <c r="MF22" s="78"/>
      <c r="MG22" s="78"/>
      <c r="MH22" s="78"/>
      <c r="MI22" s="78"/>
      <c r="MJ22" s="78"/>
      <c r="MK22" s="78"/>
      <c r="ML22" s="78"/>
      <c r="MM22" s="78"/>
      <c r="MN22" s="78"/>
      <c r="MO22" s="78"/>
      <c r="MP22" s="78"/>
      <c r="MQ22" s="78"/>
      <c r="MR22" s="78"/>
      <c r="MS22" s="78"/>
      <c r="MT22" s="78"/>
      <c r="MU22" s="78" t="s">
        <v>436</v>
      </c>
      <c r="MV22" s="78" t="s">
        <v>436</v>
      </c>
      <c r="MW22" s="78" t="s">
        <v>436</v>
      </c>
      <c r="MX22" s="78"/>
      <c r="MY22" s="78" t="s">
        <v>436</v>
      </c>
      <c r="MZ22" s="78" t="s">
        <v>436</v>
      </c>
      <c r="NA22" s="78" t="s">
        <v>436</v>
      </c>
      <c r="NB22" s="78"/>
      <c r="NC22" s="78" t="s">
        <v>436</v>
      </c>
      <c r="ND22" s="78" t="s">
        <v>436</v>
      </c>
      <c r="NE22" s="78"/>
      <c r="NF22" s="78" t="s">
        <v>436</v>
      </c>
      <c r="NG22" s="78" t="s">
        <v>436</v>
      </c>
      <c r="NH22" s="78"/>
      <c r="NI22" s="78" t="s">
        <v>436</v>
      </c>
      <c r="NJ22" s="78" t="s">
        <v>436</v>
      </c>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c r="OQ22" s="78"/>
      <c r="OR22" s="78"/>
      <c r="OS22" s="78"/>
      <c r="OT22" s="78"/>
      <c r="OU22" s="78"/>
      <c r="OV22" s="78"/>
      <c r="OW22" s="78"/>
      <c r="OX22" s="78"/>
      <c r="OY22" s="78"/>
      <c r="OZ22" s="78"/>
      <c r="PA22" s="78"/>
      <c r="PB22" s="78"/>
      <c r="PC22" s="78"/>
      <c r="PD22" s="78"/>
      <c r="PE22" s="78"/>
      <c r="PF22" s="78"/>
      <c r="PG22" s="78"/>
      <c r="PH22" s="78"/>
      <c r="PI22" s="78"/>
      <c r="PJ22" s="78"/>
      <c r="PK22" s="78"/>
      <c r="PL22" s="78"/>
      <c r="PM22" s="78"/>
      <c r="PN22" s="78"/>
      <c r="PO22" s="78"/>
      <c r="PP22" s="78"/>
      <c r="PQ22" s="78"/>
      <c r="PR22" s="78"/>
      <c r="PS22" s="78"/>
      <c r="PT22" s="78" t="s">
        <v>436</v>
      </c>
      <c r="PU22" s="78" t="s">
        <v>436</v>
      </c>
      <c r="PV22" s="78"/>
      <c r="PW22" s="78" t="s">
        <v>436</v>
      </c>
      <c r="PX22" s="78" t="s">
        <v>436</v>
      </c>
      <c r="PY22" s="78"/>
      <c r="PZ22" s="78" t="s">
        <v>436</v>
      </c>
      <c r="QA22" s="78" t="s">
        <v>436</v>
      </c>
      <c r="QB22" s="78"/>
      <c r="QC22" s="78"/>
      <c r="QD22" s="78"/>
      <c r="QE22" s="78"/>
      <c r="QF22" s="78" t="s">
        <v>436</v>
      </c>
      <c r="QG22" s="78" t="s">
        <v>436</v>
      </c>
      <c r="QH22" s="78"/>
      <c r="QI22" s="78" t="s">
        <v>436</v>
      </c>
      <c r="QJ22" s="78" t="s">
        <v>436</v>
      </c>
      <c r="QK22" s="78"/>
      <c r="QL22" s="78" t="s">
        <v>436</v>
      </c>
      <c r="QM22" s="78" t="s">
        <v>436</v>
      </c>
      <c r="QN22" s="78" t="s">
        <v>436</v>
      </c>
      <c r="QO22" s="78"/>
      <c r="QP22" s="78"/>
      <c r="QQ22" s="78" t="s">
        <v>436</v>
      </c>
      <c r="QR22" s="78" t="s">
        <v>436</v>
      </c>
      <c r="QS22" s="78" t="s">
        <v>436</v>
      </c>
      <c r="QT22" s="96"/>
      <c r="QU22" s="96"/>
      <c r="QV22" s="93"/>
      <c r="QW22" s="94" t="s">
        <v>445</v>
      </c>
      <c r="QX22" s="124" t="s">
        <v>437</v>
      </c>
      <c r="QY22" s="123" t="s">
        <v>437</v>
      </c>
      <c r="QZ22" s="123" t="s">
        <v>437</v>
      </c>
    </row>
    <row r="23" spans="1:468" s="95" customFormat="1" ht="12.75">
      <c r="A23" s="78">
        <v>17</v>
      </c>
      <c r="B23" s="56" t="s">
        <v>535</v>
      </c>
      <c r="C23" s="56" t="s">
        <v>536</v>
      </c>
      <c r="D23" s="56" t="s">
        <v>430</v>
      </c>
      <c r="E23" s="56" t="s">
        <v>431</v>
      </c>
      <c r="F23" s="56" t="s">
        <v>537</v>
      </c>
      <c r="G23" s="57" t="s">
        <v>538</v>
      </c>
      <c r="H23" s="56">
        <v>12</v>
      </c>
      <c r="I23" s="56" t="s">
        <v>455</v>
      </c>
      <c r="J23" s="56" t="s">
        <v>747</v>
      </c>
      <c r="K23" s="56" t="s">
        <v>436</v>
      </c>
      <c r="L23" s="56" t="s">
        <v>437</v>
      </c>
      <c r="M23" s="56" t="s">
        <v>437</v>
      </c>
      <c r="N23" s="56" t="s">
        <v>436</v>
      </c>
      <c r="O23" s="56" t="s">
        <v>436</v>
      </c>
      <c r="P23" s="56" t="s">
        <v>436</v>
      </c>
      <c r="Q23" s="56" t="s">
        <v>436</v>
      </c>
      <c r="R23" s="56" t="s">
        <v>436</v>
      </c>
      <c r="S23" s="56" t="s">
        <v>436</v>
      </c>
      <c r="T23" s="56" t="s">
        <v>436</v>
      </c>
      <c r="U23" s="56" t="s">
        <v>437</v>
      </c>
      <c r="V23" s="78" t="s">
        <v>436</v>
      </c>
      <c r="W23" s="78" t="s">
        <v>436</v>
      </c>
      <c r="X23" s="78"/>
      <c r="Y23" s="78"/>
      <c r="Z23" s="78"/>
      <c r="AA23" s="78">
        <v>0.53500000000000003</v>
      </c>
      <c r="AB23" s="78">
        <v>2</v>
      </c>
      <c r="AC23" s="78">
        <v>2016</v>
      </c>
      <c r="AD23" s="78" t="s">
        <v>436</v>
      </c>
      <c r="AE23" s="78" t="s">
        <v>436</v>
      </c>
      <c r="AF23" s="78" t="s">
        <v>436</v>
      </c>
      <c r="AG23" s="78" t="s">
        <v>436</v>
      </c>
      <c r="AH23" s="78" t="s">
        <v>436</v>
      </c>
      <c r="AI23" s="78"/>
      <c r="AJ23" s="78" t="s">
        <v>436</v>
      </c>
      <c r="AK23" s="78"/>
      <c r="AL23" s="78"/>
      <c r="AM23" s="78" t="s">
        <v>436</v>
      </c>
      <c r="AN23" s="78" t="s">
        <v>436</v>
      </c>
      <c r="AO23" s="78"/>
      <c r="AP23" s="78" t="s">
        <v>436</v>
      </c>
      <c r="AQ23" s="78" t="s">
        <v>436</v>
      </c>
      <c r="AR23" s="78"/>
      <c r="AS23" s="78">
        <v>2016</v>
      </c>
      <c r="AT23" s="78">
        <v>2016</v>
      </c>
      <c r="AU23" s="78">
        <v>2</v>
      </c>
      <c r="AV23" s="79">
        <v>1.42</v>
      </c>
      <c r="AW23" s="79">
        <v>2</v>
      </c>
      <c r="AX23" s="79">
        <v>2016</v>
      </c>
      <c r="AY23" s="79">
        <v>9</v>
      </c>
      <c r="AZ23" s="79">
        <v>1</v>
      </c>
      <c r="BA23" s="79">
        <v>2016</v>
      </c>
      <c r="BB23" s="79"/>
      <c r="BC23" s="79"/>
      <c r="BD23" s="79"/>
      <c r="BE23" s="79"/>
      <c r="BF23" s="79"/>
      <c r="BG23" s="79"/>
      <c r="BH23" s="79"/>
      <c r="BI23" s="79"/>
      <c r="BJ23" s="79" t="s">
        <v>436</v>
      </c>
      <c r="BK23" s="79"/>
      <c r="BL23" s="79">
        <v>12.9</v>
      </c>
      <c r="BM23" s="79">
        <v>1</v>
      </c>
      <c r="BN23" s="79">
        <v>2016</v>
      </c>
      <c r="BO23" s="79">
        <v>1.4</v>
      </c>
      <c r="BP23" s="79">
        <v>1</v>
      </c>
      <c r="BQ23" s="79">
        <v>2016</v>
      </c>
      <c r="BR23" s="79" t="s">
        <v>436</v>
      </c>
      <c r="BS23" s="79" t="s">
        <v>436</v>
      </c>
      <c r="BT23" s="79"/>
      <c r="BU23" s="79">
        <v>2.7</v>
      </c>
      <c r="BV23" s="79">
        <v>1</v>
      </c>
      <c r="BW23" s="79">
        <v>2016</v>
      </c>
      <c r="BX23" s="79"/>
      <c r="BY23" s="79"/>
      <c r="BZ23" s="79"/>
      <c r="CA23" s="79" t="s">
        <v>436</v>
      </c>
      <c r="CB23" s="79" t="s">
        <v>436</v>
      </c>
      <c r="CC23" s="79"/>
      <c r="CD23" s="79"/>
      <c r="CE23" s="79"/>
      <c r="CF23" s="79"/>
      <c r="CG23" s="79">
        <v>243</v>
      </c>
      <c r="CH23" s="79">
        <v>2</v>
      </c>
      <c r="CI23" s="79">
        <v>2016</v>
      </c>
      <c r="CJ23" s="79">
        <v>168</v>
      </c>
      <c r="CK23" s="79" t="s">
        <v>539</v>
      </c>
      <c r="CL23" s="79">
        <v>2016</v>
      </c>
      <c r="CM23" s="79"/>
      <c r="CN23" s="79"/>
      <c r="CO23" s="79"/>
      <c r="CP23" s="79"/>
      <c r="CQ23" s="79"/>
      <c r="CR23" s="79"/>
      <c r="CS23" s="79" t="s">
        <v>436</v>
      </c>
      <c r="CT23" s="79" t="s">
        <v>436</v>
      </c>
      <c r="CU23" s="79"/>
      <c r="CV23" s="79" t="s">
        <v>436</v>
      </c>
      <c r="CW23" s="79" t="s">
        <v>436</v>
      </c>
      <c r="CX23" s="79"/>
      <c r="CY23" s="79">
        <v>126.1</v>
      </c>
      <c r="CZ23" s="79">
        <v>2</v>
      </c>
      <c r="DA23" s="79">
        <v>2016</v>
      </c>
      <c r="DB23" s="79" t="s">
        <v>540</v>
      </c>
      <c r="DC23" s="79">
        <v>1</v>
      </c>
      <c r="DD23" s="79">
        <v>2016</v>
      </c>
      <c r="DE23" s="79" t="s">
        <v>436</v>
      </c>
      <c r="DF23" s="79" t="s">
        <v>436</v>
      </c>
      <c r="DG23" s="79"/>
      <c r="DH23" s="79">
        <v>0.11</v>
      </c>
      <c r="DI23" s="79">
        <v>1</v>
      </c>
      <c r="DJ23" s="79">
        <v>2016</v>
      </c>
      <c r="DK23" s="79">
        <v>0.3</v>
      </c>
      <c r="DL23" s="79">
        <v>1</v>
      </c>
      <c r="DM23" s="79">
        <v>2016</v>
      </c>
      <c r="DN23" s="79">
        <v>1.3</v>
      </c>
      <c r="DO23" s="79">
        <v>2</v>
      </c>
      <c r="DP23" s="79">
        <v>2016</v>
      </c>
      <c r="DQ23" s="79">
        <v>8.9999999999999993E-3</v>
      </c>
      <c r="DR23" s="79">
        <v>1</v>
      </c>
      <c r="DS23" s="79">
        <v>2016</v>
      </c>
      <c r="DT23" s="79">
        <v>1.6</v>
      </c>
      <c r="DU23" s="79">
        <v>2</v>
      </c>
      <c r="DV23" s="79">
        <v>2016</v>
      </c>
      <c r="DW23" s="79">
        <v>2.1999999999999999E-2</v>
      </c>
      <c r="DX23" s="79">
        <v>2</v>
      </c>
      <c r="DY23" s="79">
        <v>2016</v>
      </c>
      <c r="DZ23" s="79">
        <v>0.06</v>
      </c>
      <c r="EA23" s="79">
        <v>1</v>
      </c>
      <c r="EB23" s="79">
        <v>2016</v>
      </c>
      <c r="EC23" s="79"/>
      <c r="ED23" s="79"/>
      <c r="EE23" s="79"/>
      <c r="EF23" s="79"/>
      <c r="EG23" s="79"/>
      <c r="EH23" s="79"/>
      <c r="EI23" s="79"/>
      <c r="EJ23" s="79"/>
      <c r="EK23" s="79"/>
      <c r="EL23" s="79"/>
      <c r="EM23" s="79"/>
      <c r="EN23" s="78">
        <v>2016</v>
      </c>
      <c r="EO23" s="78">
        <v>2016</v>
      </c>
      <c r="EP23" s="78">
        <v>2</v>
      </c>
      <c r="EQ23" s="78" t="s">
        <v>436</v>
      </c>
      <c r="ER23" s="78" t="s">
        <v>436</v>
      </c>
      <c r="ES23" s="78"/>
      <c r="ET23" s="78" t="s">
        <v>436</v>
      </c>
      <c r="EU23" s="78" t="s">
        <v>436</v>
      </c>
      <c r="EV23" s="78"/>
      <c r="EW23" s="78" t="s">
        <v>436</v>
      </c>
      <c r="EX23" s="78" t="s">
        <v>436</v>
      </c>
      <c r="EY23" s="78"/>
      <c r="EZ23" s="78" t="s">
        <v>436</v>
      </c>
      <c r="FA23" s="78" t="s">
        <v>436</v>
      </c>
      <c r="FB23" s="78"/>
      <c r="FC23" s="78" t="s">
        <v>436</v>
      </c>
      <c r="FD23" s="78" t="s">
        <v>436</v>
      </c>
      <c r="FE23" s="78"/>
      <c r="FF23" s="78" t="s">
        <v>436</v>
      </c>
      <c r="FG23" s="78" t="s">
        <v>436</v>
      </c>
      <c r="FH23" s="78"/>
      <c r="FI23" s="78" t="s">
        <v>436</v>
      </c>
      <c r="FJ23" s="78" t="s">
        <v>436</v>
      </c>
      <c r="FK23" s="78"/>
      <c r="FL23" s="78" t="s">
        <v>436</v>
      </c>
      <c r="FM23" s="78" t="s">
        <v>436</v>
      </c>
      <c r="FN23" s="78"/>
      <c r="FO23" s="78" t="s">
        <v>436</v>
      </c>
      <c r="FP23" s="78" t="s">
        <v>436</v>
      </c>
      <c r="FQ23" s="78"/>
      <c r="FR23" s="78" t="s">
        <v>436</v>
      </c>
      <c r="FS23" s="78" t="s">
        <v>436</v>
      </c>
      <c r="FT23" s="78"/>
      <c r="FU23" s="78" t="s">
        <v>436</v>
      </c>
      <c r="FV23" s="78" t="s">
        <v>436</v>
      </c>
      <c r="FW23" s="78"/>
      <c r="FX23" s="78" t="s">
        <v>436</v>
      </c>
      <c r="FY23" s="78" t="s">
        <v>436</v>
      </c>
      <c r="FZ23" s="78"/>
      <c r="GA23" s="78" t="s">
        <v>436</v>
      </c>
      <c r="GB23" s="78" t="s">
        <v>436</v>
      </c>
      <c r="GC23" s="78"/>
      <c r="GD23" s="78" t="s">
        <v>436</v>
      </c>
      <c r="GE23" s="78" t="s">
        <v>436</v>
      </c>
      <c r="GF23" s="78"/>
      <c r="GG23" s="78" t="s">
        <v>436</v>
      </c>
      <c r="GH23" s="78" t="s">
        <v>436</v>
      </c>
      <c r="GI23" s="78"/>
      <c r="GJ23" s="78" t="s">
        <v>436</v>
      </c>
      <c r="GK23" s="78" t="s">
        <v>436</v>
      </c>
      <c r="GL23" s="78"/>
      <c r="GM23" s="78" t="s">
        <v>436</v>
      </c>
      <c r="GN23" s="78" t="s">
        <v>436</v>
      </c>
      <c r="GO23" s="78"/>
      <c r="GP23" s="78" t="s">
        <v>436</v>
      </c>
      <c r="GQ23" s="78" t="s">
        <v>436</v>
      </c>
      <c r="GR23" s="78"/>
      <c r="GS23" s="78" t="s">
        <v>436</v>
      </c>
      <c r="GT23" s="78" t="s">
        <v>436</v>
      </c>
      <c r="GU23" s="78"/>
      <c r="GV23" s="78" t="s">
        <v>436</v>
      </c>
      <c r="GW23" s="78" t="s">
        <v>436</v>
      </c>
      <c r="GX23" s="78"/>
      <c r="GY23" s="78" t="s">
        <v>436</v>
      </c>
      <c r="GZ23" s="78" t="s">
        <v>436</v>
      </c>
      <c r="HA23" s="78"/>
      <c r="HB23" s="78" t="s">
        <v>436</v>
      </c>
      <c r="HC23" s="78" t="s">
        <v>436</v>
      </c>
      <c r="HD23" s="78"/>
      <c r="HE23" s="78" t="s">
        <v>436</v>
      </c>
      <c r="HF23" s="78" t="s">
        <v>436</v>
      </c>
      <c r="HG23" s="78"/>
      <c r="HH23" s="78"/>
      <c r="HI23" s="78"/>
      <c r="HJ23" s="78" t="s">
        <v>436</v>
      </c>
      <c r="HK23" s="78" t="s">
        <v>436</v>
      </c>
      <c r="HL23" s="78" t="s">
        <v>436</v>
      </c>
      <c r="HM23" s="78">
        <v>2016</v>
      </c>
      <c r="HN23" s="78">
        <v>2016</v>
      </c>
      <c r="HO23" s="78">
        <v>2</v>
      </c>
      <c r="HP23" s="78" t="s">
        <v>474</v>
      </c>
      <c r="HQ23" s="78"/>
      <c r="HR23" s="78"/>
      <c r="HS23" s="78" t="s">
        <v>436</v>
      </c>
      <c r="HT23" s="78" t="s">
        <v>436</v>
      </c>
      <c r="HU23" s="78" t="s">
        <v>436</v>
      </c>
      <c r="HV23" s="78"/>
      <c r="HW23" s="78" t="s">
        <v>436</v>
      </c>
      <c r="HX23" s="78" t="s">
        <v>436</v>
      </c>
      <c r="HY23" s="78" t="s">
        <v>436</v>
      </c>
      <c r="HZ23" s="78"/>
      <c r="IA23" s="78" t="s">
        <v>436</v>
      </c>
      <c r="IB23" s="78" t="s">
        <v>436</v>
      </c>
      <c r="IC23" s="78" t="s">
        <v>436</v>
      </c>
      <c r="ID23" s="78"/>
      <c r="IE23" s="78" t="s">
        <v>436</v>
      </c>
      <c r="IF23" s="78" t="s">
        <v>436</v>
      </c>
      <c r="IG23" s="78" t="s">
        <v>436</v>
      </c>
      <c r="IH23" s="78"/>
      <c r="II23" s="78"/>
      <c r="IJ23" s="78"/>
      <c r="IK23" s="78"/>
      <c r="IL23" s="78" t="s">
        <v>436</v>
      </c>
      <c r="IM23" s="78" t="s">
        <v>436</v>
      </c>
      <c r="IN23" s="78"/>
      <c r="IO23" s="78" t="s">
        <v>436</v>
      </c>
      <c r="IP23" s="78" t="s">
        <v>436</v>
      </c>
      <c r="IQ23" s="78" t="s">
        <v>436</v>
      </c>
      <c r="IR23" s="78"/>
      <c r="IS23" s="78" t="s">
        <v>436</v>
      </c>
      <c r="IT23" s="78" t="s">
        <v>436</v>
      </c>
      <c r="IU23" s="78" t="s">
        <v>436</v>
      </c>
      <c r="IV23" s="78"/>
      <c r="IW23" s="78" t="s">
        <v>436</v>
      </c>
      <c r="IX23" s="78" t="s">
        <v>436</v>
      </c>
      <c r="IY23" s="78" t="s">
        <v>436</v>
      </c>
      <c r="IZ23" s="78"/>
      <c r="JA23" s="78" t="s">
        <v>436</v>
      </c>
      <c r="JB23" s="78" t="s">
        <v>436</v>
      </c>
      <c r="JC23" s="78" t="s">
        <v>436</v>
      </c>
      <c r="JD23" s="78"/>
      <c r="JE23" s="78" t="s">
        <v>436</v>
      </c>
      <c r="JF23" s="78" t="s">
        <v>436</v>
      </c>
      <c r="JG23" s="78"/>
      <c r="JH23" s="78" t="s">
        <v>436</v>
      </c>
      <c r="JI23" s="78" t="s">
        <v>436</v>
      </c>
      <c r="JJ23" s="78"/>
      <c r="JK23" s="78" t="s">
        <v>436</v>
      </c>
      <c r="JL23" s="78" t="s">
        <v>436</v>
      </c>
      <c r="JM23" s="78"/>
      <c r="JN23" s="78" t="s">
        <v>436</v>
      </c>
      <c r="JO23" s="78" t="s">
        <v>436</v>
      </c>
      <c r="JP23" s="78" t="s">
        <v>436</v>
      </c>
      <c r="JQ23" s="78"/>
      <c r="JR23" s="78" t="s">
        <v>436</v>
      </c>
      <c r="JS23" s="78" t="s">
        <v>436</v>
      </c>
      <c r="JT23" s="78" t="s">
        <v>436</v>
      </c>
      <c r="JU23" s="78"/>
      <c r="JV23" s="78"/>
      <c r="JW23" s="78"/>
      <c r="JX23" s="78"/>
      <c r="JY23" s="78" t="s">
        <v>436</v>
      </c>
      <c r="JZ23" s="78" t="s">
        <v>436</v>
      </c>
      <c r="KA23" s="78" t="s">
        <v>436</v>
      </c>
      <c r="KB23" s="78"/>
      <c r="KC23" s="78"/>
      <c r="KD23" s="78"/>
      <c r="KE23" s="78"/>
      <c r="KF23" s="78" t="s">
        <v>436</v>
      </c>
      <c r="KG23" s="78" t="s">
        <v>436</v>
      </c>
      <c r="KH23" s="78"/>
      <c r="KI23" s="78"/>
      <c r="KJ23" s="78"/>
      <c r="KK23" s="78"/>
      <c r="KL23" s="78" t="s">
        <v>436</v>
      </c>
      <c r="KM23" s="78" t="s">
        <v>436</v>
      </c>
      <c r="KN23" s="78"/>
      <c r="KO23" s="78" t="s">
        <v>436</v>
      </c>
      <c r="KP23" s="78" t="s">
        <v>436</v>
      </c>
      <c r="KQ23" s="78" t="s">
        <v>436</v>
      </c>
      <c r="KR23" s="78"/>
      <c r="KS23" s="78" t="s">
        <v>436</v>
      </c>
      <c r="KT23" s="78" t="s">
        <v>436</v>
      </c>
      <c r="KU23" s="78" t="s">
        <v>436</v>
      </c>
      <c r="KV23" s="78"/>
      <c r="KW23" s="78" t="s">
        <v>436</v>
      </c>
      <c r="KX23" s="78"/>
      <c r="KY23" s="78" t="s">
        <v>436</v>
      </c>
      <c r="KZ23" s="78"/>
      <c r="LA23" s="78"/>
      <c r="LB23" s="78"/>
      <c r="LC23" s="78"/>
      <c r="LD23" s="78" t="s">
        <v>436</v>
      </c>
      <c r="LE23" s="78" t="s">
        <v>436</v>
      </c>
      <c r="LF23" s="78"/>
      <c r="LG23" s="78" t="s">
        <v>436</v>
      </c>
      <c r="LH23" s="78"/>
      <c r="LI23" s="78" t="s">
        <v>436</v>
      </c>
      <c r="LJ23" s="78"/>
      <c r="LK23" s="78" t="s">
        <v>436</v>
      </c>
      <c r="LL23" s="78"/>
      <c r="LM23" s="78" t="s">
        <v>436</v>
      </c>
      <c r="LN23" s="78"/>
      <c r="LO23" s="78" t="s">
        <v>436</v>
      </c>
      <c r="LP23" s="78" t="s">
        <v>436</v>
      </c>
      <c r="LQ23" s="78" t="s">
        <v>436</v>
      </c>
      <c r="LR23" s="78"/>
      <c r="LS23" s="78" t="s">
        <v>436</v>
      </c>
      <c r="LT23" s="78" t="s">
        <v>436</v>
      </c>
      <c r="LU23" s="78"/>
      <c r="LV23" s="78" t="s">
        <v>436</v>
      </c>
      <c r="LW23" s="78" t="s">
        <v>436</v>
      </c>
      <c r="LX23" s="78"/>
      <c r="LY23" s="78" t="s">
        <v>436</v>
      </c>
      <c r="LZ23" s="78" t="s">
        <v>436</v>
      </c>
      <c r="MA23" s="78" t="s">
        <v>436</v>
      </c>
      <c r="MB23" s="78"/>
      <c r="MC23" s="78"/>
      <c r="MD23" s="78"/>
      <c r="ME23" s="78"/>
      <c r="MF23" s="78" t="s">
        <v>436</v>
      </c>
      <c r="MG23" s="78" t="s">
        <v>436</v>
      </c>
      <c r="MH23" s="78" t="s">
        <v>436</v>
      </c>
      <c r="MI23" s="78" t="s">
        <v>436</v>
      </c>
      <c r="MJ23" s="78" t="s">
        <v>436</v>
      </c>
      <c r="MK23" s="78" t="s">
        <v>436</v>
      </c>
      <c r="ML23" s="78" t="s">
        <v>436</v>
      </c>
      <c r="MM23" s="78" t="s">
        <v>436</v>
      </c>
      <c r="MN23" s="78" t="s">
        <v>436</v>
      </c>
      <c r="MO23" s="78" t="s">
        <v>436</v>
      </c>
      <c r="MP23" s="78" t="s">
        <v>436</v>
      </c>
      <c r="MQ23" s="78" t="s">
        <v>436</v>
      </c>
      <c r="MR23" s="78" t="s">
        <v>436</v>
      </c>
      <c r="MS23" s="78"/>
      <c r="MT23" s="78"/>
      <c r="MU23" s="78" t="s">
        <v>436</v>
      </c>
      <c r="MV23" s="78" t="s">
        <v>436</v>
      </c>
      <c r="MW23" s="78" t="s">
        <v>436</v>
      </c>
      <c r="MX23" s="78"/>
      <c r="MY23" s="78" t="s">
        <v>436</v>
      </c>
      <c r="MZ23" s="78" t="s">
        <v>436</v>
      </c>
      <c r="NA23" s="78" t="s">
        <v>436</v>
      </c>
      <c r="NB23" s="78"/>
      <c r="NC23" s="78" t="s">
        <v>436</v>
      </c>
      <c r="ND23" s="78" t="s">
        <v>436</v>
      </c>
      <c r="NE23" s="78"/>
      <c r="NF23" s="78" t="s">
        <v>436</v>
      </c>
      <c r="NG23" s="78" t="s">
        <v>436</v>
      </c>
      <c r="NH23" s="78"/>
      <c r="NI23" s="78" t="s">
        <v>436</v>
      </c>
      <c r="NJ23" s="78" t="s">
        <v>436</v>
      </c>
      <c r="NK23" s="78"/>
      <c r="NL23" s="78"/>
      <c r="NM23" s="78"/>
      <c r="NN23" s="78"/>
      <c r="NO23" s="78"/>
      <c r="NP23" s="78"/>
      <c r="NQ23" s="78"/>
      <c r="NR23" s="78"/>
      <c r="NS23" s="78"/>
      <c r="NT23" s="78"/>
      <c r="NU23" s="78"/>
      <c r="NV23" s="78"/>
      <c r="NW23" s="78"/>
      <c r="NX23" s="78"/>
      <c r="NY23" s="78"/>
      <c r="NZ23" s="78"/>
      <c r="OA23" s="78"/>
      <c r="OB23" s="78"/>
      <c r="OC23" s="78"/>
      <c r="OD23" s="78"/>
      <c r="OE23" s="78"/>
      <c r="OF23" s="78"/>
      <c r="OG23" s="78"/>
      <c r="OH23" s="78"/>
      <c r="OI23" s="78"/>
      <c r="OJ23" s="78"/>
      <c r="OK23" s="78"/>
      <c r="OL23" s="78"/>
      <c r="OM23" s="78"/>
      <c r="ON23" s="78"/>
      <c r="OO23" s="78"/>
      <c r="OP23" s="78"/>
      <c r="OQ23" s="78"/>
      <c r="OR23" s="78"/>
      <c r="OS23" s="78"/>
      <c r="OT23" s="78"/>
      <c r="OU23" s="78"/>
      <c r="OV23" s="78"/>
      <c r="OW23" s="78"/>
      <c r="OX23" s="78"/>
      <c r="OY23" s="78"/>
      <c r="OZ23" s="78"/>
      <c r="PA23" s="78"/>
      <c r="PB23" s="78"/>
      <c r="PC23" s="78"/>
      <c r="PD23" s="78"/>
      <c r="PE23" s="78"/>
      <c r="PF23" s="78"/>
      <c r="PG23" s="78"/>
      <c r="PH23" s="78"/>
      <c r="PI23" s="78"/>
      <c r="PJ23" s="78"/>
      <c r="PK23" s="78"/>
      <c r="PL23" s="78"/>
      <c r="PM23" s="78"/>
      <c r="PN23" s="78"/>
      <c r="PO23" s="78"/>
      <c r="PP23" s="78"/>
      <c r="PQ23" s="78"/>
      <c r="PR23" s="78"/>
      <c r="PS23" s="78"/>
      <c r="PT23" s="78" t="s">
        <v>436</v>
      </c>
      <c r="PU23" s="78" t="s">
        <v>436</v>
      </c>
      <c r="PV23" s="78"/>
      <c r="PW23" s="78" t="s">
        <v>436</v>
      </c>
      <c r="PX23" s="78" t="s">
        <v>436</v>
      </c>
      <c r="PY23" s="78"/>
      <c r="PZ23" s="78" t="s">
        <v>436</v>
      </c>
      <c r="QA23" s="78" t="s">
        <v>436</v>
      </c>
      <c r="QB23" s="78"/>
      <c r="QC23" s="78" t="s">
        <v>436</v>
      </c>
      <c r="QD23" s="78" t="s">
        <v>436</v>
      </c>
      <c r="QE23" s="78"/>
      <c r="QF23" s="78" t="s">
        <v>436</v>
      </c>
      <c r="QG23" s="78" t="s">
        <v>436</v>
      </c>
      <c r="QH23" s="78"/>
      <c r="QI23" s="78" t="s">
        <v>436</v>
      </c>
      <c r="QJ23" s="78" t="s">
        <v>436</v>
      </c>
      <c r="QK23" s="78"/>
      <c r="QL23" s="78" t="s">
        <v>436</v>
      </c>
      <c r="QM23" s="78" t="s">
        <v>436</v>
      </c>
      <c r="QN23" s="78" t="s">
        <v>436</v>
      </c>
      <c r="QO23" s="78"/>
      <c r="QP23" s="78"/>
      <c r="QQ23" s="78" t="s">
        <v>436</v>
      </c>
      <c r="QR23" s="78" t="s">
        <v>436</v>
      </c>
      <c r="QS23" s="78" t="s">
        <v>436</v>
      </c>
      <c r="QT23" s="78"/>
      <c r="QU23" s="78"/>
      <c r="QV23" s="93"/>
      <c r="QW23" s="94" t="s">
        <v>445</v>
      </c>
      <c r="QX23" s="124" t="s">
        <v>437</v>
      </c>
      <c r="QY23" s="123" t="s">
        <v>437</v>
      </c>
      <c r="QZ23" s="123" t="s">
        <v>437</v>
      </c>
    </row>
    <row r="24" spans="1:468" s="95" customFormat="1" ht="12.75">
      <c r="A24" s="78">
        <v>18</v>
      </c>
      <c r="B24" s="56" t="s">
        <v>541</v>
      </c>
      <c r="C24" s="56" t="s">
        <v>542</v>
      </c>
      <c r="D24" s="56" t="s">
        <v>430</v>
      </c>
      <c r="E24" s="56" t="s">
        <v>431</v>
      </c>
      <c r="F24" s="56" t="s">
        <v>543</v>
      </c>
      <c r="G24" s="57" t="s">
        <v>544</v>
      </c>
      <c r="H24" s="56">
        <v>7</v>
      </c>
      <c r="I24" s="56" t="s">
        <v>455</v>
      </c>
      <c r="J24" s="56" t="s">
        <v>747</v>
      </c>
      <c r="K24" s="56" t="s">
        <v>437</v>
      </c>
      <c r="L24" s="56" t="s">
        <v>437</v>
      </c>
      <c r="M24" s="56" t="s">
        <v>437</v>
      </c>
      <c r="N24" s="56" t="s">
        <v>436</v>
      </c>
      <c r="O24" s="56" t="s">
        <v>436</v>
      </c>
      <c r="P24" s="56" t="s">
        <v>436</v>
      </c>
      <c r="Q24" s="56" t="s">
        <v>436</v>
      </c>
      <c r="R24" s="56" t="s">
        <v>437</v>
      </c>
      <c r="S24" s="56" t="s">
        <v>436</v>
      </c>
      <c r="T24" s="56" t="s">
        <v>436</v>
      </c>
      <c r="U24" s="56" t="s">
        <v>437</v>
      </c>
      <c r="V24" s="78" t="s">
        <v>436</v>
      </c>
      <c r="W24" s="78" t="s">
        <v>436</v>
      </c>
      <c r="X24" s="78"/>
      <c r="Y24" s="78"/>
      <c r="Z24" s="78"/>
      <c r="AA24" s="78">
        <v>0.4</v>
      </c>
      <c r="AB24" s="78">
        <v>3</v>
      </c>
      <c r="AC24" s="78">
        <v>2016</v>
      </c>
      <c r="AD24" s="78" t="s">
        <v>436</v>
      </c>
      <c r="AE24" s="78" t="s">
        <v>436</v>
      </c>
      <c r="AF24" s="78" t="s">
        <v>436</v>
      </c>
      <c r="AG24" s="78">
        <v>44.2</v>
      </c>
      <c r="AH24" s="78">
        <v>2</v>
      </c>
      <c r="AI24" s="78">
        <v>2016</v>
      </c>
      <c r="AJ24" s="78" t="s">
        <v>436</v>
      </c>
      <c r="AK24" s="78"/>
      <c r="AL24" s="78"/>
      <c r="AM24" s="78">
        <v>0.94199999999999995</v>
      </c>
      <c r="AN24" s="78">
        <v>1</v>
      </c>
      <c r="AO24" s="78">
        <v>2016</v>
      </c>
      <c r="AP24" s="78"/>
      <c r="AQ24" s="78"/>
      <c r="AR24" s="78"/>
      <c r="AS24" s="78">
        <v>2016</v>
      </c>
      <c r="AT24" s="78">
        <v>2016</v>
      </c>
      <c r="AU24" s="78">
        <v>3</v>
      </c>
      <c r="AV24" s="79">
        <v>1.8</v>
      </c>
      <c r="AW24" s="79">
        <v>2</v>
      </c>
      <c r="AX24" s="79">
        <v>2016</v>
      </c>
      <c r="AY24" s="79">
        <v>10</v>
      </c>
      <c r="AZ24" s="79">
        <v>1</v>
      </c>
      <c r="BA24" s="79">
        <v>2016</v>
      </c>
      <c r="BB24" s="79">
        <v>1</v>
      </c>
      <c r="BC24" s="79">
        <v>2016</v>
      </c>
      <c r="BD24" s="79">
        <v>20</v>
      </c>
      <c r="BE24" s="79">
        <v>2016</v>
      </c>
      <c r="BF24" s="79"/>
      <c r="BG24" s="79"/>
      <c r="BH24" s="79"/>
      <c r="BI24" s="79">
        <v>31.9</v>
      </c>
      <c r="BJ24" s="79" t="s">
        <v>438</v>
      </c>
      <c r="BK24" s="79">
        <v>2016</v>
      </c>
      <c r="BL24" s="79">
        <v>11</v>
      </c>
      <c r="BM24" s="79">
        <v>1</v>
      </c>
      <c r="BN24" s="79">
        <v>2016</v>
      </c>
      <c r="BO24" s="79">
        <v>2.1</v>
      </c>
      <c r="BP24" s="79">
        <v>1</v>
      </c>
      <c r="BQ24" s="79">
        <v>2016</v>
      </c>
      <c r="BR24" s="79">
        <v>7.2</v>
      </c>
      <c r="BS24" s="79">
        <v>2</v>
      </c>
      <c r="BT24" s="79">
        <v>2016</v>
      </c>
      <c r="BU24" s="79">
        <v>6.3</v>
      </c>
      <c r="BV24" s="79">
        <v>2</v>
      </c>
      <c r="BW24" s="79">
        <v>2016</v>
      </c>
      <c r="BX24" s="79">
        <v>96</v>
      </c>
      <c r="BY24" s="79" t="s">
        <v>539</v>
      </c>
      <c r="BZ24" s="79">
        <v>2016</v>
      </c>
      <c r="CA24" s="79">
        <v>14</v>
      </c>
      <c r="CB24" s="79">
        <v>1</v>
      </c>
      <c r="CC24" s="79">
        <v>2016</v>
      </c>
      <c r="CD24" s="79"/>
      <c r="CE24" s="79"/>
      <c r="CF24" s="79"/>
      <c r="CG24" s="79">
        <v>530</v>
      </c>
      <c r="CH24" s="79" t="s">
        <v>438</v>
      </c>
      <c r="CI24" s="79">
        <v>2016</v>
      </c>
      <c r="CJ24" s="79">
        <v>421</v>
      </c>
      <c r="CK24" s="79" t="s">
        <v>539</v>
      </c>
      <c r="CL24" s="79">
        <v>2016</v>
      </c>
      <c r="CM24" s="79">
        <v>73.8</v>
      </c>
      <c r="CN24" s="79">
        <v>2</v>
      </c>
      <c r="CO24" s="79">
        <v>2016</v>
      </c>
      <c r="CP24" s="79">
        <v>26.3</v>
      </c>
      <c r="CQ24" s="79">
        <v>2</v>
      </c>
      <c r="CR24" s="79">
        <v>2016</v>
      </c>
      <c r="CS24" s="79" t="s">
        <v>436</v>
      </c>
      <c r="CT24" s="79" t="s">
        <v>436</v>
      </c>
      <c r="CU24" s="79"/>
      <c r="CV24" s="79" t="s">
        <v>436</v>
      </c>
      <c r="CW24" s="79" t="s">
        <v>436</v>
      </c>
      <c r="CX24" s="79"/>
      <c r="CY24" s="79">
        <v>284.7</v>
      </c>
      <c r="CZ24" s="79">
        <v>2</v>
      </c>
      <c r="DA24" s="79">
        <v>2016</v>
      </c>
      <c r="DB24" s="79" t="s">
        <v>468</v>
      </c>
      <c r="DC24" s="79">
        <v>1</v>
      </c>
      <c r="DD24" s="79">
        <v>2016</v>
      </c>
      <c r="DE24" s="79" t="s">
        <v>436</v>
      </c>
      <c r="DF24" s="79" t="s">
        <v>436</v>
      </c>
      <c r="DG24" s="79"/>
      <c r="DH24" s="79">
        <v>0.26700000000000002</v>
      </c>
      <c r="DI24" s="79">
        <v>2</v>
      </c>
      <c r="DJ24" s="79">
        <v>2016</v>
      </c>
      <c r="DK24" s="79">
        <v>0.9</v>
      </c>
      <c r="DL24" s="79">
        <v>2</v>
      </c>
      <c r="DM24" s="79">
        <v>2016</v>
      </c>
      <c r="DN24" s="79">
        <v>3.41</v>
      </c>
      <c r="DO24" s="79" t="s">
        <v>438</v>
      </c>
      <c r="DP24" s="79">
        <v>2016</v>
      </c>
      <c r="DQ24" s="79">
        <v>0.04</v>
      </c>
      <c r="DR24" s="79" t="s">
        <v>438</v>
      </c>
      <c r="DS24" s="79">
        <v>2016</v>
      </c>
      <c r="DT24" s="79">
        <v>4.4000000000000004</v>
      </c>
      <c r="DU24" s="79" t="s">
        <v>438</v>
      </c>
      <c r="DV24" s="79">
        <v>2016</v>
      </c>
      <c r="DW24" s="79">
        <v>3.3000000000000002E-2</v>
      </c>
      <c r="DX24" s="79">
        <v>1</v>
      </c>
      <c r="DY24" s="79">
        <v>2016</v>
      </c>
      <c r="DZ24" s="79">
        <v>0.15</v>
      </c>
      <c r="EA24" s="79">
        <v>2</v>
      </c>
      <c r="EB24" s="79">
        <v>2016</v>
      </c>
      <c r="EC24" s="79">
        <v>13</v>
      </c>
      <c r="ED24" s="79">
        <v>2016</v>
      </c>
      <c r="EE24" s="79"/>
      <c r="EF24" s="79"/>
      <c r="EG24" s="79"/>
      <c r="EH24" s="79"/>
      <c r="EI24" s="79"/>
      <c r="EJ24" s="79"/>
      <c r="EK24" s="79"/>
      <c r="EL24" s="79"/>
      <c r="EM24" s="79"/>
      <c r="EN24" s="78">
        <v>2016</v>
      </c>
      <c r="EO24" s="78">
        <v>2016</v>
      </c>
      <c r="EP24" s="78" t="s">
        <v>438</v>
      </c>
      <c r="EQ24" s="78" t="s">
        <v>440</v>
      </c>
      <c r="ER24" s="78">
        <v>1</v>
      </c>
      <c r="ES24" s="78">
        <v>2016</v>
      </c>
      <c r="ET24" s="78" t="s">
        <v>440</v>
      </c>
      <c r="EU24" s="78">
        <v>1</v>
      </c>
      <c r="EV24" s="78">
        <v>2016</v>
      </c>
      <c r="EW24" s="78">
        <v>0.1</v>
      </c>
      <c r="EX24" s="78">
        <v>2</v>
      </c>
      <c r="EY24" s="78">
        <v>2016</v>
      </c>
      <c r="EZ24" s="78">
        <v>6.4399999999999985E-2</v>
      </c>
      <c r="FA24" s="78">
        <v>2</v>
      </c>
      <c r="FB24" s="78">
        <v>2016</v>
      </c>
      <c r="FC24" s="78" t="s">
        <v>440</v>
      </c>
      <c r="FD24" s="78">
        <v>1</v>
      </c>
      <c r="FE24" s="78">
        <v>2016</v>
      </c>
      <c r="FF24" s="78" t="s">
        <v>440</v>
      </c>
      <c r="FG24" s="78">
        <v>1</v>
      </c>
      <c r="FH24" s="78">
        <v>2016</v>
      </c>
      <c r="FI24" s="82">
        <v>2.1687500000000002E-2</v>
      </c>
      <c r="FJ24" s="78">
        <v>2</v>
      </c>
      <c r="FK24" s="78">
        <v>2016</v>
      </c>
      <c r="FL24" s="78">
        <v>2.9374999999999996E-3</v>
      </c>
      <c r="FM24" s="78">
        <v>2</v>
      </c>
      <c r="FN24" s="78">
        <v>2016</v>
      </c>
      <c r="FO24" s="78">
        <v>1.1999999999999999E-3</v>
      </c>
      <c r="FP24" s="78">
        <v>2</v>
      </c>
      <c r="FQ24" s="78">
        <v>2016</v>
      </c>
      <c r="FR24" s="78">
        <v>0.1</v>
      </c>
      <c r="FS24" s="78">
        <v>2</v>
      </c>
      <c r="FT24" s="78">
        <v>2016</v>
      </c>
      <c r="FU24" s="78">
        <v>0.1</v>
      </c>
      <c r="FV24" s="78">
        <v>2</v>
      </c>
      <c r="FW24" s="78">
        <v>2016</v>
      </c>
      <c r="FX24" s="78" t="s">
        <v>440</v>
      </c>
      <c r="FY24" s="78">
        <v>1</v>
      </c>
      <c r="FZ24" s="78">
        <v>2016</v>
      </c>
      <c r="GA24" s="78" t="s">
        <v>440</v>
      </c>
      <c r="GB24" s="78">
        <v>1</v>
      </c>
      <c r="GC24" s="78">
        <v>2016</v>
      </c>
      <c r="GD24" s="78" t="s">
        <v>440</v>
      </c>
      <c r="GE24" s="78">
        <v>1</v>
      </c>
      <c r="GF24" s="78">
        <v>2016</v>
      </c>
      <c r="GG24" s="78" t="s">
        <v>440</v>
      </c>
      <c r="GH24" s="78">
        <v>1</v>
      </c>
      <c r="GI24" s="78">
        <v>2016</v>
      </c>
      <c r="GJ24" s="78" t="s">
        <v>440</v>
      </c>
      <c r="GK24" s="78">
        <v>1</v>
      </c>
      <c r="GL24" s="78">
        <v>2016</v>
      </c>
      <c r="GM24" s="78">
        <v>2E-3</v>
      </c>
      <c r="GN24" s="78">
        <v>2</v>
      </c>
      <c r="GO24" s="78">
        <v>2016</v>
      </c>
      <c r="GP24" s="78">
        <v>1.56E-3</v>
      </c>
      <c r="GQ24" s="78">
        <v>2</v>
      </c>
      <c r="GR24" s="78">
        <v>2016</v>
      </c>
      <c r="GS24" s="78" t="s">
        <v>440</v>
      </c>
      <c r="GT24" s="78">
        <v>1</v>
      </c>
      <c r="GU24" s="78">
        <v>2016</v>
      </c>
      <c r="GV24" s="78" t="s">
        <v>440</v>
      </c>
      <c r="GW24" s="78">
        <v>1</v>
      </c>
      <c r="GX24" s="78">
        <v>2016</v>
      </c>
      <c r="GY24" s="78">
        <v>0.2</v>
      </c>
      <c r="GZ24" s="78">
        <v>2</v>
      </c>
      <c r="HA24" s="78">
        <v>2016</v>
      </c>
      <c r="HB24" s="78" t="s">
        <v>440</v>
      </c>
      <c r="HC24" s="78">
        <v>1</v>
      </c>
      <c r="HD24" s="78">
        <v>2016</v>
      </c>
      <c r="HE24" s="78" t="s">
        <v>440</v>
      </c>
      <c r="HF24" s="78">
        <v>1</v>
      </c>
      <c r="HG24" s="78">
        <v>2016</v>
      </c>
      <c r="HH24" s="78" t="s">
        <v>440</v>
      </c>
      <c r="HI24" s="78">
        <v>2016</v>
      </c>
      <c r="HJ24" s="78">
        <v>2016</v>
      </c>
      <c r="HK24" s="78">
        <v>2016</v>
      </c>
      <c r="HL24" s="78">
        <v>2</v>
      </c>
      <c r="HM24" s="78">
        <v>2016</v>
      </c>
      <c r="HN24" s="78">
        <v>2016</v>
      </c>
      <c r="HO24" s="78">
        <v>3</v>
      </c>
      <c r="HP24" s="78" t="s">
        <v>457</v>
      </c>
      <c r="HQ24" s="78"/>
      <c r="HR24" s="78"/>
      <c r="HS24" s="78" t="s">
        <v>440</v>
      </c>
      <c r="HT24" s="78" t="s">
        <v>440</v>
      </c>
      <c r="HU24" s="78">
        <v>1</v>
      </c>
      <c r="HV24" s="78">
        <v>2016</v>
      </c>
      <c r="HW24" s="78" t="s">
        <v>440</v>
      </c>
      <c r="HX24" s="78" t="s">
        <v>440</v>
      </c>
      <c r="HY24" s="78">
        <v>1</v>
      </c>
      <c r="HZ24" s="78">
        <v>2016</v>
      </c>
      <c r="IA24" s="78" t="s">
        <v>440</v>
      </c>
      <c r="IB24" s="78" t="s">
        <v>440</v>
      </c>
      <c r="IC24" s="78">
        <v>1</v>
      </c>
      <c r="ID24" s="78">
        <v>2016</v>
      </c>
      <c r="IE24" s="78" t="s">
        <v>440</v>
      </c>
      <c r="IF24" s="78" t="s">
        <v>440</v>
      </c>
      <c r="IG24" s="78">
        <v>1</v>
      </c>
      <c r="IH24" s="78">
        <v>2016</v>
      </c>
      <c r="II24" s="78"/>
      <c r="IJ24" s="78"/>
      <c r="IK24" s="78"/>
      <c r="IL24" s="78" t="s">
        <v>436</v>
      </c>
      <c r="IM24" s="78" t="s">
        <v>436</v>
      </c>
      <c r="IN24" s="78"/>
      <c r="IO24" s="78">
        <v>0.06</v>
      </c>
      <c r="IP24" s="78">
        <v>0.18</v>
      </c>
      <c r="IQ24" s="78">
        <v>1</v>
      </c>
      <c r="IR24" s="78">
        <v>2016</v>
      </c>
      <c r="IS24" s="78" t="s">
        <v>440</v>
      </c>
      <c r="IT24" s="78" t="s">
        <v>440</v>
      </c>
      <c r="IU24" s="78">
        <v>1</v>
      </c>
      <c r="IV24" s="78">
        <v>2016</v>
      </c>
      <c r="IW24" s="78" t="s">
        <v>440</v>
      </c>
      <c r="IX24" s="78" t="s">
        <v>440</v>
      </c>
      <c r="IY24" s="78">
        <v>1</v>
      </c>
      <c r="IZ24" s="78">
        <v>2016</v>
      </c>
      <c r="JA24" s="78" t="s">
        <v>440</v>
      </c>
      <c r="JB24" s="78" t="s">
        <v>440</v>
      </c>
      <c r="JC24" s="78">
        <v>1</v>
      </c>
      <c r="JD24" s="78">
        <v>2016</v>
      </c>
      <c r="JE24" s="78">
        <v>0.25416666666666671</v>
      </c>
      <c r="JF24" s="78">
        <v>1</v>
      </c>
      <c r="JG24" s="78">
        <v>2016</v>
      </c>
      <c r="JH24" s="86">
        <v>0.20416666666666672</v>
      </c>
      <c r="JI24" s="78">
        <v>1</v>
      </c>
      <c r="JJ24" s="78">
        <v>2016</v>
      </c>
      <c r="JK24" s="78">
        <v>0.2</v>
      </c>
      <c r="JL24" s="78">
        <v>1</v>
      </c>
      <c r="JM24" s="78">
        <v>2016</v>
      </c>
      <c r="JN24" s="78" t="s">
        <v>440</v>
      </c>
      <c r="JO24" s="78" t="s">
        <v>440</v>
      </c>
      <c r="JP24" s="78">
        <v>1</v>
      </c>
      <c r="JQ24" s="78">
        <v>2016</v>
      </c>
      <c r="JR24" s="78" t="s">
        <v>440</v>
      </c>
      <c r="JS24" s="78" t="s">
        <v>440</v>
      </c>
      <c r="JT24" s="78">
        <v>1</v>
      </c>
      <c r="JU24" s="78">
        <v>2016</v>
      </c>
      <c r="JV24" s="78"/>
      <c r="JW24" s="78"/>
      <c r="JX24" s="78"/>
      <c r="JY24" s="78">
        <v>3.3E-3</v>
      </c>
      <c r="JZ24" s="78">
        <v>0.01</v>
      </c>
      <c r="KA24" s="78">
        <v>1</v>
      </c>
      <c r="KB24" s="78">
        <v>2016</v>
      </c>
      <c r="KC24" s="78"/>
      <c r="KD24" s="78"/>
      <c r="KE24" s="78"/>
      <c r="KF24" s="78"/>
      <c r="KG24" s="78">
        <v>1</v>
      </c>
      <c r="KH24" s="78">
        <v>2011</v>
      </c>
      <c r="KI24" s="78"/>
      <c r="KJ24" s="78"/>
      <c r="KK24" s="78"/>
      <c r="KL24" s="78"/>
      <c r="KM24" s="78">
        <v>1</v>
      </c>
      <c r="KN24" s="78">
        <v>2011</v>
      </c>
      <c r="KO24" s="78" t="s">
        <v>440</v>
      </c>
      <c r="KP24" s="78" t="s">
        <v>440</v>
      </c>
      <c r="KQ24" s="78">
        <v>1</v>
      </c>
      <c r="KR24" s="78">
        <v>2016</v>
      </c>
      <c r="KS24" s="78" t="s">
        <v>440</v>
      </c>
      <c r="KT24" s="78" t="s">
        <v>440</v>
      </c>
      <c r="KU24" s="78">
        <v>1</v>
      </c>
      <c r="KV24" s="78">
        <v>2016</v>
      </c>
      <c r="KW24" s="78">
        <v>0.8</v>
      </c>
      <c r="KX24" s="78">
        <v>3</v>
      </c>
      <c r="KY24" s="78">
        <v>1</v>
      </c>
      <c r="KZ24" s="78">
        <v>2016</v>
      </c>
      <c r="LA24" s="78"/>
      <c r="LB24" s="78"/>
      <c r="LC24" s="78"/>
      <c r="LD24" s="78">
        <v>0.03</v>
      </c>
      <c r="LE24" s="78">
        <v>1</v>
      </c>
      <c r="LF24" s="78">
        <v>2016</v>
      </c>
      <c r="LG24" s="78">
        <v>4.1250000000000002E-3</v>
      </c>
      <c r="LH24" s="78">
        <v>1.2E-2</v>
      </c>
      <c r="LI24" s="78">
        <v>1</v>
      </c>
      <c r="LJ24" s="78">
        <v>2016</v>
      </c>
      <c r="LK24" s="78">
        <v>2</v>
      </c>
      <c r="LL24" s="78">
        <v>4</v>
      </c>
      <c r="LM24" s="78">
        <v>1</v>
      </c>
      <c r="LN24" s="78">
        <v>2016</v>
      </c>
      <c r="LO24" s="78" t="s">
        <v>440</v>
      </c>
      <c r="LP24" s="78" t="s">
        <v>440</v>
      </c>
      <c r="LQ24" s="78">
        <v>1</v>
      </c>
      <c r="LR24" s="78">
        <v>2016</v>
      </c>
      <c r="LS24" s="78" t="s">
        <v>440</v>
      </c>
      <c r="LT24" s="78">
        <v>1</v>
      </c>
      <c r="LU24" s="78">
        <v>2016</v>
      </c>
      <c r="LV24" s="78" t="s">
        <v>440</v>
      </c>
      <c r="LW24" s="78">
        <v>1</v>
      </c>
      <c r="LX24" s="78">
        <v>2016</v>
      </c>
      <c r="LY24" s="78" t="s">
        <v>440</v>
      </c>
      <c r="LZ24" s="78" t="s">
        <v>440</v>
      </c>
      <c r="MA24" s="78">
        <v>1</v>
      </c>
      <c r="MB24" s="78">
        <v>2016</v>
      </c>
      <c r="MC24" s="78"/>
      <c r="MD24" s="78"/>
      <c r="ME24" s="78"/>
      <c r="MF24" s="78">
        <v>1.3999999999999999E-4</v>
      </c>
      <c r="MG24" s="78">
        <v>8.5999999999999998E-4</v>
      </c>
      <c r="MH24" s="78">
        <v>1</v>
      </c>
      <c r="MI24" s="78">
        <v>2016</v>
      </c>
      <c r="MJ24" s="78" t="s">
        <v>440</v>
      </c>
      <c r="MK24" s="78">
        <v>1</v>
      </c>
      <c r="ML24" s="78">
        <v>2016</v>
      </c>
      <c r="MM24" s="78" t="s">
        <v>440</v>
      </c>
      <c r="MN24" s="78">
        <v>1</v>
      </c>
      <c r="MO24" s="78">
        <v>2016</v>
      </c>
      <c r="MP24" s="78" t="s">
        <v>440</v>
      </c>
      <c r="MQ24" s="78">
        <v>1</v>
      </c>
      <c r="MR24" s="78">
        <v>2016</v>
      </c>
      <c r="MS24" s="78" t="s">
        <v>440</v>
      </c>
      <c r="MT24" s="78">
        <v>2016</v>
      </c>
      <c r="MU24" s="78" t="s">
        <v>440</v>
      </c>
      <c r="MV24" s="78" t="s">
        <v>440</v>
      </c>
      <c r="MW24" s="78">
        <v>1</v>
      </c>
      <c r="MX24" s="78">
        <v>2016</v>
      </c>
      <c r="MY24" s="78" t="s">
        <v>440</v>
      </c>
      <c r="MZ24" s="78" t="s">
        <v>440</v>
      </c>
      <c r="NA24" s="78">
        <v>1</v>
      </c>
      <c r="NB24" s="78">
        <v>2016</v>
      </c>
      <c r="NC24" s="78" t="s">
        <v>440</v>
      </c>
      <c r="ND24" s="78">
        <v>1</v>
      </c>
      <c r="NE24" s="78">
        <v>2016</v>
      </c>
      <c r="NF24" s="78">
        <v>0.5</v>
      </c>
      <c r="NG24" s="78">
        <v>1</v>
      </c>
      <c r="NH24" s="78">
        <v>2016</v>
      </c>
      <c r="NI24" s="78" t="s">
        <v>440</v>
      </c>
      <c r="NJ24" s="78">
        <v>1</v>
      </c>
      <c r="NK24" s="78">
        <v>2016</v>
      </c>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c r="OQ24" s="78"/>
      <c r="OR24" s="78"/>
      <c r="OS24" s="78"/>
      <c r="OT24" s="78"/>
      <c r="OU24" s="78"/>
      <c r="OV24" s="78"/>
      <c r="OW24" s="78"/>
      <c r="OX24" s="78"/>
      <c r="OY24" s="78"/>
      <c r="OZ24" s="78"/>
      <c r="PA24" s="78"/>
      <c r="PB24" s="78"/>
      <c r="PC24" s="78"/>
      <c r="PD24" s="78"/>
      <c r="PE24" s="78"/>
      <c r="PF24" s="78"/>
      <c r="PG24" s="78"/>
      <c r="PH24" s="78"/>
      <c r="PI24" s="78"/>
      <c r="PJ24" s="78"/>
      <c r="PK24" s="78"/>
      <c r="PL24" s="78"/>
      <c r="PM24" s="78"/>
      <c r="PN24" s="78"/>
      <c r="PO24" s="78"/>
      <c r="PP24" s="78"/>
      <c r="PQ24" s="78"/>
      <c r="PR24" s="78"/>
      <c r="PS24" s="78"/>
      <c r="PT24" s="78" t="s">
        <v>440</v>
      </c>
      <c r="PU24" s="78">
        <v>1</v>
      </c>
      <c r="PV24" s="78">
        <v>2016</v>
      </c>
      <c r="PW24" s="78" t="s">
        <v>440</v>
      </c>
      <c r="PX24" s="78">
        <v>1</v>
      </c>
      <c r="PY24" s="78">
        <v>2016</v>
      </c>
      <c r="PZ24" s="78" t="s">
        <v>440</v>
      </c>
      <c r="QA24" s="78">
        <v>1</v>
      </c>
      <c r="QB24" s="78">
        <v>2016</v>
      </c>
      <c r="QC24" s="78" t="s">
        <v>440</v>
      </c>
      <c r="QD24" s="78">
        <v>1</v>
      </c>
      <c r="QE24" s="78">
        <v>2016</v>
      </c>
      <c r="QF24" s="78" t="s">
        <v>440</v>
      </c>
      <c r="QG24" s="78">
        <v>1</v>
      </c>
      <c r="QH24" s="78">
        <v>2016</v>
      </c>
      <c r="QI24" s="78" t="s">
        <v>440</v>
      </c>
      <c r="QJ24" s="78">
        <v>1</v>
      </c>
      <c r="QK24" s="78">
        <v>2016</v>
      </c>
      <c r="QL24" s="78">
        <v>2011</v>
      </c>
      <c r="QM24" s="78">
        <v>2016</v>
      </c>
      <c r="QN24" s="78" t="s">
        <v>479</v>
      </c>
      <c r="QO24" s="78"/>
      <c r="QP24" s="78"/>
      <c r="QQ24" s="78">
        <v>2011</v>
      </c>
      <c r="QR24" s="78">
        <v>2016</v>
      </c>
      <c r="QS24" s="78" t="s">
        <v>444</v>
      </c>
      <c r="QT24" s="78"/>
      <c r="QU24" s="78"/>
      <c r="QV24" s="93"/>
      <c r="QW24" s="94" t="s">
        <v>445</v>
      </c>
      <c r="QX24" s="122" t="s">
        <v>435</v>
      </c>
      <c r="QY24" s="96" t="s">
        <v>435</v>
      </c>
      <c r="QZ24" s="96" t="s">
        <v>435</v>
      </c>
    </row>
    <row r="25" spans="1:468" s="95" customFormat="1" ht="12.75">
      <c r="A25" s="78">
        <v>19</v>
      </c>
      <c r="B25" s="56" t="s">
        <v>555</v>
      </c>
      <c r="C25" s="56" t="s">
        <v>556</v>
      </c>
      <c r="D25" s="56" t="s">
        <v>430</v>
      </c>
      <c r="E25" s="56" t="s">
        <v>431</v>
      </c>
      <c r="F25" s="56" t="s">
        <v>557</v>
      </c>
      <c r="G25" s="57" t="s">
        <v>558</v>
      </c>
      <c r="H25" s="56">
        <v>6</v>
      </c>
      <c r="I25" s="56" t="s">
        <v>455</v>
      </c>
      <c r="J25" s="56" t="s">
        <v>747</v>
      </c>
      <c r="K25" s="56" t="s">
        <v>436</v>
      </c>
      <c r="L25" s="56" t="s">
        <v>437</v>
      </c>
      <c r="M25" s="56" t="s">
        <v>437</v>
      </c>
      <c r="N25" s="56" t="s">
        <v>436</v>
      </c>
      <c r="O25" s="56" t="s">
        <v>436</v>
      </c>
      <c r="P25" s="56" t="s">
        <v>436</v>
      </c>
      <c r="Q25" s="56" t="s">
        <v>436</v>
      </c>
      <c r="R25" s="56" t="s">
        <v>436</v>
      </c>
      <c r="S25" s="56" t="s">
        <v>436</v>
      </c>
      <c r="T25" s="56" t="s">
        <v>436</v>
      </c>
      <c r="U25" s="56" t="s">
        <v>437</v>
      </c>
      <c r="V25" s="78" t="s">
        <v>436</v>
      </c>
      <c r="W25" s="78" t="s">
        <v>436</v>
      </c>
      <c r="X25" s="78"/>
      <c r="Y25" s="78"/>
      <c r="Z25" s="78"/>
      <c r="AA25" s="78"/>
      <c r="AB25" s="78">
        <v>3</v>
      </c>
      <c r="AC25" s="78">
        <v>2014</v>
      </c>
      <c r="AD25" s="78" t="s">
        <v>436</v>
      </c>
      <c r="AE25" s="78" t="s">
        <v>436</v>
      </c>
      <c r="AF25" s="78" t="s">
        <v>436</v>
      </c>
      <c r="AG25" s="78" t="s">
        <v>436</v>
      </c>
      <c r="AH25" s="78" t="s">
        <v>436</v>
      </c>
      <c r="AI25" s="78"/>
      <c r="AJ25" s="78" t="s">
        <v>436</v>
      </c>
      <c r="AK25" s="78"/>
      <c r="AL25" s="78"/>
      <c r="AM25" s="78" t="s">
        <v>436</v>
      </c>
      <c r="AN25" s="78" t="s">
        <v>436</v>
      </c>
      <c r="AO25" s="78"/>
      <c r="AP25" s="78" t="s">
        <v>436</v>
      </c>
      <c r="AQ25" s="78" t="s">
        <v>436</v>
      </c>
      <c r="AR25" s="78"/>
      <c r="AS25" s="78">
        <v>2014</v>
      </c>
      <c r="AT25" s="78">
        <v>2014</v>
      </c>
      <c r="AU25" s="78">
        <v>3</v>
      </c>
      <c r="AV25" s="79"/>
      <c r="AW25" s="79">
        <v>2</v>
      </c>
      <c r="AX25" s="79">
        <v>2014</v>
      </c>
      <c r="AY25" s="79"/>
      <c r="AZ25" s="79">
        <v>1</v>
      </c>
      <c r="BA25" s="79">
        <v>2014</v>
      </c>
      <c r="BB25" s="79"/>
      <c r="BC25" s="79"/>
      <c r="BD25" s="79"/>
      <c r="BE25" s="79"/>
      <c r="BF25" s="79"/>
      <c r="BG25" s="79"/>
      <c r="BH25" s="79"/>
      <c r="BI25" s="79"/>
      <c r="BJ25" s="79" t="s">
        <v>436</v>
      </c>
      <c r="BK25" s="79"/>
      <c r="BL25" s="79">
        <v>11.4</v>
      </c>
      <c r="BM25" s="79">
        <v>1</v>
      </c>
      <c r="BN25" s="79">
        <v>2014</v>
      </c>
      <c r="BO25" s="79"/>
      <c r="BP25" s="79">
        <v>2</v>
      </c>
      <c r="BQ25" s="79">
        <v>2014</v>
      </c>
      <c r="BR25" s="79" t="s">
        <v>436</v>
      </c>
      <c r="BS25" s="79" t="s">
        <v>436</v>
      </c>
      <c r="BT25" s="79"/>
      <c r="BU25" s="79"/>
      <c r="BV25" s="79">
        <v>1</v>
      </c>
      <c r="BW25" s="79">
        <v>2014</v>
      </c>
      <c r="BX25" s="79"/>
      <c r="BY25" s="79"/>
      <c r="BZ25" s="79"/>
      <c r="CA25" s="79" t="s">
        <v>436</v>
      </c>
      <c r="CB25" s="79" t="s">
        <v>436</v>
      </c>
      <c r="CC25" s="79"/>
      <c r="CD25" s="79"/>
      <c r="CE25" s="79"/>
      <c r="CF25" s="79"/>
      <c r="CG25" s="79">
        <v>319</v>
      </c>
      <c r="CH25" s="79">
        <v>1</v>
      </c>
      <c r="CI25" s="79">
        <v>2014</v>
      </c>
      <c r="CJ25" s="79" t="s">
        <v>436</v>
      </c>
      <c r="CK25" s="79" t="s">
        <v>436</v>
      </c>
      <c r="CL25" s="79"/>
      <c r="CM25" s="79"/>
      <c r="CN25" s="79"/>
      <c r="CO25" s="79"/>
      <c r="CP25" s="79"/>
      <c r="CQ25" s="79"/>
      <c r="CR25" s="79"/>
      <c r="CS25" s="79" t="s">
        <v>436</v>
      </c>
      <c r="CT25" s="79" t="s">
        <v>436</v>
      </c>
      <c r="CU25" s="79"/>
      <c r="CV25" s="79" t="s">
        <v>436</v>
      </c>
      <c r="CW25" s="79" t="s">
        <v>436</v>
      </c>
      <c r="CX25" s="79"/>
      <c r="CY25" s="79"/>
      <c r="CZ25" s="79">
        <v>1</v>
      </c>
      <c r="DA25" s="79">
        <v>2014</v>
      </c>
      <c r="DB25" s="79"/>
      <c r="DC25" s="79">
        <v>1</v>
      </c>
      <c r="DD25" s="79">
        <v>2014</v>
      </c>
      <c r="DE25" s="79" t="s">
        <v>436</v>
      </c>
      <c r="DF25" s="79" t="s">
        <v>436</v>
      </c>
      <c r="DG25" s="79"/>
      <c r="DH25" s="79"/>
      <c r="DI25" s="79" t="s">
        <v>438</v>
      </c>
      <c r="DJ25" s="79">
        <v>2014</v>
      </c>
      <c r="DK25" s="79"/>
      <c r="DL25" s="79" t="s">
        <v>438</v>
      </c>
      <c r="DM25" s="79">
        <v>2014</v>
      </c>
      <c r="DN25" s="79"/>
      <c r="DO25" s="79">
        <v>1</v>
      </c>
      <c r="DP25" s="79">
        <v>2014</v>
      </c>
      <c r="DQ25" s="79"/>
      <c r="DR25" s="79"/>
      <c r="DS25" s="79"/>
      <c r="DT25" s="79"/>
      <c r="DU25" s="79">
        <v>1</v>
      </c>
      <c r="DV25" s="79">
        <v>2014</v>
      </c>
      <c r="DW25" s="79"/>
      <c r="DX25" s="79" t="s">
        <v>438</v>
      </c>
      <c r="DY25" s="79">
        <v>2014</v>
      </c>
      <c r="DZ25" s="79"/>
      <c r="EA25" s="79">
        <v>1</v>
      </c>
      <c r="EB25" s="79">
        <v>2014</v>
      </c>
      <c r="EC25" s="79"/>
      <c r="ED25" s="79"/>
      <c r="EE25" s="79"/>
      <c r="EF25" s="79"/>
      <c r="EG25" s="79"/>
      <c r="EH25" s="79"/>
      <c r="EI25" s="79"/>
      <c r="EJ25" s="79"/>
      <c r="EK25" s="79"/>
      <c r="EL25" s="79"/>
      <c r="EM25" s="79"/>
      <c r="EN25" s="78">
        <v>2014</v>
      </c>
      <c r="EO25" s="78">
        <v>2014</v>
      </c>
      <c r="EP25" s="78" t="s">
        <v>438</v>
      </c>
      <c r="EQ25" s="78" t="s">
        <v>436</v>
      </c>
      <c r="ER25" s="78" t="s">
        <v>436</v>
      </c>
      <c r="ES25" s="78"/>
      <c r="ET25" s="78" t="s">
        <v>436</v>
      </c>
      <c r="EU25" s="78" t="s">
        <v>436</v>
      </c>
      <c r="EV25" s="78"/>
      <c r="EW25" s="78" t="s">
        <v>436</v>
      </c>
      <c r="EX25" s="78" t="s">
        <v>436</v>
      </c>
      <c r="EY25" s="78"/>
      <c r="EZ25" s="78" t="s">
        <v>436</v>
      </c>
      <c r="FA25" s="78" t="s">
        <v>436</v>
      </c>
      <c r="FB25" s="78"/>
      <c r="FC25" s="78" t="s">
        <v>436</v>
      </c>
      <c r="FD25" s="78" t="s">
        <v>436</v>
      </c>
      <c r="FE25" s="78"/>
      <c r="FF25" s="78" t="s">
        <v>436</v>
      </c>
      <c r="FG25" s="78" t="s">
        <v>436</v>
      </c>
      <c r="FH25" s="78"/>
      <c r="FI25" s="82">
        <v>5.6875000000000007E-3</v>
      </c>
      <c r="FJ25" s="78">
        <v>2</v>
      </c>
      <c r="FK25" s="78">
        <v>2016</v>
      </c>
      <c r="FL25" s="78">
        <v>4.6874999999999998E-3</v>
      </c>
      <c r="FM25" s="78">
        <v>2</v>
      </c>
      <c r="FN25" s="78">
        <v>2016</v>
      </c>
      <c r="FO25" s="78">
        <v>6.9999999999999999E-4</v>
      </c>
      <c r="FP25" s="78">
        <v>2</v>
      </c>
      <c r="FQ25" s="78">
        <v>2016</v>
      </c>
      <c r="FR25" s="78">
        <v>0.1</v>
      </c>
      <c r="FS25" s="78">
        <v>2</v>
      </c>
      <c r="FT25" s="78">
        <v>2016</v>
      </c>
      <c r="FU25" s="78" t="s">
        <v>436</v>
      </c>
      <c r="FV25" s="78" t="s">
        <v>436</v>
      </c>
      <c r="FW25" s="78"/>
      <c r="FX25" s="78" t="s">
        <v>436</v>
      </c>
      <c r="FY25" s="78" t="s">
        <v>436</v>
      </c>
      <c r="FZ25" s="78"/>
      <c r="GA25" s="78" t="s">
        <v>436</v>
      </c>
      <c r="GB25" s="78" t="s">
        <v>436</v>
      </c>
      <c r="GC25" s="78"/>
      <c r="GD25" s="78" t="s">
        <v>436</v>
      </c>
      <c r="GE25" s="78" t="s">
        <v>436</v>
      </c>
      <c r="GF25" s="78"/>
      <c r="GG25" s="78" t="s">
        <v>436</v>
      </c>
      <c r="GH25" s="78" t="s">
        <v>436</v>
      </c>
      <c r="GI25" s="78"/>
      <c r="GJ25" s="78" t="s">
        <v>436</v>
      </c>
      <c r="GK25" s="78" t="s">
        <v>436</v>
      </c>
      <c r="GL25" s="78"/>
      <c r="GM25" s="78" t="s">
        <v>436</v>
      </c>
      <c r="GN25" s="78" t="s">
        <v>436</v>
      </c>
      <c r="GO25" s="78"/>
      <c r="GP25" s="78" t="s">
        <v>436</v>
      </c>
      <c r="GQ25" s="78" t="s">
        <v>436</v>
      </c>
      <c r="GR25" s="78"/>
      <c r="GS25" s="78" t="s">
        <v>436</v>
      </c>
      <c r="GT25" s="78" t="s">
        <v>436</v>
      </c>
      <c r="GU25" s="78"/>
      <c r="GV25" s="78" t="s">
        <v>436</v>
      </c>
      <c r="GW25" s="78" t="s">
        <v>436</v>
      </c>
      <c r="GX25" s="78"/>
      <c r="GY25" s="78" t="s">
        <v>436</v>
      </c>
      <c r="GZ25" s="78" t="s">
        <v>436</v>
      </c>
      <c r="HA25" s="78"/>
      <c r="HB25" s="78" t="s">
        <v>436</v>
      </c>
      <c r="HC25" s="78" t="s">
        <v>436</v>
      </c>
      <c r="HD25" s="78"/>
      <c r="HE25" s="78" t="s">
        <v>436</v>
      </c>
      <c r="HF25" s="78" t="s">
        <v>436</v>
      </c>
      <c r="HG25" s="78"/>
      <c r="HH25" s="78"/>
      <c r="HI25" s="78"/>
      <c r="HJ25" s="78">
        <v>2016</v>
      </c>
      <c r="HK25" s="78">
        <v>2016</v>
      </c>
      <c r="HL25" s="78">
        <v>2</v>
      </c>
      <c r="HM25" s="78">
        <v>2014</v>
      </c>
      <c r="HN25" s="78">
        <v>2016</v>
      </c>
      <c r="HO25" s="78">
        <v>3</v>
      </c>
      <c r="HP25" s="78" t="s">
        <v>457</v>
      </c>
      <c r="HQ25" s="78"/>
      <c r="HR25" s="78"/>
      <c r="HS25" s="78" t="s">
        <v>436</v>
      </c>
      <c r="HT25" s="78" t="s">
        <v>436</v>
      </c>
      <c r="HU25" s="78" t="s">
        <v>436</v>
      </c>
      <c r="HV25" s="78"/>
      <c r="HW25" s="78" t="s">
        <v>436</v>
      </c>
      <c r="HX25" s="78" t="s">
        <v>436</v>
      </c>
      <c r="HY25" s="78" t="s">
        <v>436</v>
      </c>
      <c r="HZ25" s="78"/>
      <c r="IA25" s="78" t="s">
        <v>436</v>
      </c>
      <c r="IB25" s="78" t="s">
        <v>436</v>
      </c>
      <c r="IC25" s="78" t="s">
        <v>436</v>
      </c>
      <c r="ID25" s="78"/>
      <c r="IE25" s="78" t="s">
        <v>436</v>
      </c>
      <c r="IF25" s="78" t="s">
        <v>436</v>
      </c>
      <c r="IG25" s="78" t="s">
        <v>436</v>
      </c>
      <c r="IH25" s="78"/>
      <c r="II25" s="78"/>
      <c r="IJ25" s="78"/>
      <c r="IK25" s="78"/>
      <c r="IL25" s="78" t="s">
        <v>436</v>
      </c>
      <c r="IM25" s="78" t="s">
        <v>436</v>
      </c>
      <c r="IN25" s="78"/>
      <c r="IO25" s="78" t="s">
        <v>436</v>
      </c>
      <c r="IP25" s="78" t="s">
        <v>436</v>
      </c>
      <c r="IQ25" s="78" t="s">
        <v>436</v>
      </c>
      <c r="IR25" s="78"/>
      <c r="IS25" s="78" t="s">
        <v>436</v>
      </c>
      <c r="IT25" s="78" t="s">
        <v>436</v>
      </c>
      <c r="IU25" s="78" t="s">
        <v>436</v>
      </c>
      <c r="IV25" s="78"/>
      <c r="IW25" s="78" t="s">
        <v>436</v>
      </c>
      <c r="IX25" s="78" t="s">
        <v>436</v>
      </c>
      <c r="IY25" s="78" t="s">
        <v>436</v>
      </c>
      <c r="IZ25" s="78"/>
      <c r="JA25" s="78" t="s">
        <v>436</v>
      </c>
      <c r="JB25" s="78" t="s">
        <v>436</v>
      </c>
      <c r="JC25" s="78" t="s">
        <v>436</v>
      </c>
      <c r="JD25" s="78"/>
      <c r="JE25" s="78" t="s">
        <v>436</v>
      </c>
      <c r="JF25" s="78" t="s">
        <v>436</v>
      </c>
      <c r="JG25" s="78"/>
      <c r="JH25" s="78" t="s">
        <v>436</v>
      </c>
      <c r="JI25" s="78" t="s">
        <v>436</v>
      </c>
      <c r="JJ25" s="78"/>
      <c r="JK25" s="78" t="s">
        <v>436</v>
      </c>
      <c r="JL25" s="78" t="s">
        <v>436</v>
      </c>
      <c r="JM25" s="78"/>
      <c r="JN25" s="78" t="s">
        <v>436</v>
      </c>
      <c r="JO25" s="78" t="s">
        <v>436</v>
      </c>
      <c r="JP25" s="78" t="s">
        <v>436</v>
      </c>
      <c r="JQ25" s="78"/>
      <c r="JR25" s="78" t="s">
        <v>436</v>
      </c>
      <c r="JS25" s="78" t="s">
        <v>436</v>
      </c>
      <c r="JT25" s="78" t="s">
        <v>436</v>
      </c>
      <c r="JU25" s="78"/>
      <c r="JV25" s="78"/>
      <c r="JW25" s="78"/>
      <c r="JX25" s="78"/>
      <c r="JY25" s="78" t="s">
        <v>436</v>
      </c>
      <c r="JZ25" s="78" t="s">
        <v>436</v>
      </c>
      <c r="KA25" s="78" t="s">
        <v>436</v>
      </c>
      <c r="KB25" s="78"/>
      <c r="KC25" s="78"/>
      <c r="KD25" s="78"/>
      <c r="KE25" s="78"/>
      <c r="KF25" s="78" t="s">
        <v>436</v>
      </c>
      <c r="KG25" s="78" t="s">
        <v>436</v>
      </c>
      <c r="KH25" s="78"/>
      <c r="KI25" s="78"/>
      <c r="KJ25" s="78"/>
      <c r="KK25" s="78"/>
      <c r="KL25" s="78" t="s">
        <v>436</v>
      </c>
      <c r="KM25" s="78" t="s">
        <v>436</v>
      </c>
      <c r="KN25" s="78"/>
      <c r="KO25" s="78" t="s">
        <v>436</v>
      </c>
      <c r="KP25" s="78" t="s">
        <v>436</v>
      </c>
      <c r="KQ25" s="78" t="s">
        <v>436</v>
      </c>
      <c r="KR25" s="78"/>
      <c r="KS25" s="78" t="s">
        <v>436</v>
      </c>
      <c r="KT25" s="78" t="s">
        <v>436</v>
      </c>
      <c r="KU25" s="78" t="s">
        <v>436</v>
      </c>
      <c r="KV25" s="78"/>
      <c r="KW25" s="78" t="s">
        <v>436</v>
      </c>
      <c r="KX25" s="78"/>
      <c r="KY25" s="78" t="s">
        <v>436</v>
      </c>
      <c r="KZ25" s="78"/>
      <c r="LA25" s="78"/>
      <c r="LB25" s="78"/>
      <c r="LC25" s="78"/>
      <c r="LD25" s="78" t="s">
        <v>436</v>
      </c>
      <c r="LE25" s="78" t="s">
        <v>436</v>
      </c>
      <c r="LF25" s="78"/>
      <c r="LG25" s="78" t="s">
        <v>436</v>
      </c>
      <c r="LH25" s="78"/>
      <c r="LI25" s="78" t="s">
        <v>436</v>
      </c>
      <c r="LJ25" s="78"/>
      <c r="LK25" s="78" t="s">
        <v>436</v>
      </c>
      <c r="LL25" s="78"/>
      <c r="LM25" s="78" t="s">
        <v>436</v>
      </c>
      <c r="LN25" s="78"/>
      <c r="LO25" s="78" t="s">
        <v>436</v>
      </c>
      <c r="LP25" s="78" t="s">
        <v>436</v>
      </c>
      <c r="LQ25" s="78" t="s">
        <v>436</v>
      </c>
      <c r="LR25" s="78"/>
      <c r="LS25" s="78" t="s">
        <v>436</v>
      </c>
      <c r="LT25" s="78" t="s">
        <v>436</v>
      </c>
      <c r="LU25" s="78"/>
      <c r="LV25" s="78" t="s">
        <v>436</v>
      </c>
      <c r="LW25" s="78" t="s">
        <v>436</v>
      </c>
      <c r="LX25" s="78"/>
      <c r="LY25" s="78" t="s">
        <v>436</v>
      </c>
      <c r="LZ25" s="78" t="s">
        <v>436</v>
      </c>
      <c r="MA25" s="78" t="s">
        <v>436</v>
      </c>
      <c r="MB25" s="78"/>
      <c r="MC25" s="78"/>
      <c r="MD25" s="78"/>
      <c r="ME25" s="78"/>
      <c r="MF25" s="78" t="s">
        <v>436</v>
      </c>
      <c r="MG25" s="78" t="s">
        <v>436</v>
      </c>
      <c r="MH25" s="78" t="s">
        <v>436</v>
      </c>
      <c r="MI25" s="78" t="s">
        <v>436</v>
      </c>
      <c r="MJ25" s="78" t="s">
        <v>436</v>
      </c>
      <c r="MK25" s="78" t="s">
        <v>436</v>
      </c>
      <c r="ML25" s="78" t="s">
        <v>436</v>
      </c>
      <c r="MM25" s="78" t="s">
        <v>436</v>
      </c>
      <c r="MN25" s="78" t="s">
        <v>436</v>
      </c>
      <c r="MO25" s="78" t="s">
        <v>436</v>
      </c>
      <c r="MP25" s="78" t="s">
        <v>436</v>
      </c>
      <c r="MQ25" s="78" t="s">
        <v>436</v>
      </c>
      <c r="MR25" s="78" t="s">
        <v>436</v>
      </c>
      <c r="MS25" s="78"/>
      <c r="MT25" s="78"/>
      <c r="MU25" s="78" t="s">
        <v>436</v>
      </c>
      <c r="MV25" s="78" t="s">
        <v>436</v>
      </c>
      <c r="MW25" s="78" t="s">
        <v>436</v>
      </c>
      <c r="MX25" s="78"/>
      <c r="MY25" s="78" t="s">
        <v>436</v>
      </c>
      <c r="MZ25" s="78" t="s">
        <v>436</v>
      </c>
      <c r="NA25" s="78" t="s">
        <v>436</v>
      </c>
      <c r="NB25" s="78"/>
      <c r="NC25" s="78" t="s">
        <v>436</v>
      </c>
      <c r="ND25" s="78" t="s">
        <v>436</v>
      </c>
      <c r="NE25" s="78"/>
      <c r="NF25" s="78" t="s">
        <v>436</v>
      </c>
      <c r="NG25" s="78" t="s">
        <v>436</v>
      </c>
      <c r="NH25" s="78"/>
      <c r="NI25" s="78" t="s">
        <v>436</v>
      </c>
      <c r="NJ25" s="78" t="s">
        <v>436</v>
      </c>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t="s">
        <v>436</v>
      </c>
      <c r="PU25" s="78" t="s">
        <v>436</v>
      </c>
      <c r="PV25" s="78"/>
      <c r="PW25" s="78" t="s">
        <v>436</v>
      </c>
      <c r="PX25" s="78" t="s">
        <v>436</v>
      </c>
      <c r="PY25" s="78"/>
      <c r="PZ25" s="78" t="s">
        <v>436</v>
      </c>
      <c r="QA25" s="78" t="s">
        <v>436</v>
      </c>
      <c r="QB25" s="78"/>
      <c r="QC25" s="78" t="s">
        <v>436</v>
      </c>
      <c r="QD25" s="78" t="s">
        <v>436</v>
      </c>
      <c r="QE25" s="78"/>
      <c r="QF25" s="78" t="s">
        <v>436</v>
      </c>
      <c r="QG25" s="78" t="s">
        <v>436</v>
      </c>
      <c r="QH25" s="78"/>
      <c r="QI25" s="78" t="s">
        <v>436</v>
      </c>
      <c r="QJ25" s="78" t="s">
        <v>436</v>
      </c>
      <c r="QK25" s="78"/>
      <c r="QL25" s="78" t="s">
        <v>436</v>
      </c>
      <c r="QM25" s="78" t="s">
        <v>436</v>
      </c>
      <c r="QN25" s="78" t="s">
        <v>436</v>
      </c>
      <c r="QO25" s="78"/>
      <c r="QP25" s="78"/>
      <c r="QQ25" s="78">
        <v>2014</v>
      </c>
      <c r="QR25" s="78">
        <v>2016</v>
      </c>
      <c r="QS25" s="78" t="s">
        <v>444</v>
      </c>
      <c r="QT25" s="78"/>
      <c r="QU25" s="78"/>
      <c r="QV25" s="93"/>
      <c r="QW25" s="120" t="s">
        <v>445</v>
      </c>
      <c r="QX25" s="125" t="s">
        <v>435</v>
      </c>
      <c r="QY25" s="60" t="s">
        <v>435</v>
      </c>
      <c r="QZ25" s="60" t="s">
        <v>435</v>
      </c>
    </row>
    <row r="26" spans="1:468" s="95" customFormat="1" ht="12.75">
      <c r="A26" s="78">
        <v>20</v>
      </c>
      <c r="B26" s="56" t="s">
        <v>559</v>
      </c>
      <c r="C26" s="56" t="s">
        <v>560</v>
      </c>
      <c r="D26" s="56" t="s">
        <v>430</v>
      </c>
      <c r="E26" s="56" t="s">
        <v>431</v>
      </c>
      <c r="F26" s="56" t="s">
        <v>561</v>
      </c>
      <c r="G26" s="57" t="s">
        <v>562</v>
      </c>
      <c r="H26" s="56">
        <v>12</v>
      </c>
      <c r="I26" s="56" t="s">
        <v>455</v>
      </c>
      <c r="J26" s="56" t="s">
        <v>747</v>
      </c>
      <c r="K26" s="56"/>
      <c r="L26" s="56" t="s">
        <v>437</v>
      </c>
      <c r="M26" s="56" t="s">
        <v>437</v>
      </c>
      <c r="N26" s="56" t="s">
        <v>436</v>
      </c>
      <c r="O26" s="56" t="s">
        <v>436</v>
      </c>
      <c r="P26" s="56" t="s">
        <v>436</v>
      </c>
      <c r="Q26" s="56" t="s">
        <v>436</v>
      </c>
      <c r="R26" s="56" t="s">
        <v>437</v>
      </c>
      <c r="S26" s="56" t="s">
        <v>436</v>
      </c>
      <c r="T26" s="56" t="s">
        <v>436</v>
      </c>
      <c r="U26" s="56" t="s">
        <v>437</v>
      </c>
      <c r="V26" s="78" t="s">
        <v>436</v>
      </c>
      <c r="W26" s="78" t="s">
        <v>436</v>
      </c>
      <c r="X26" s="78"/>
      <c r="Y26" s="88"/>
      <c r="Z26" s="88"/>
      <c r="AA26" s="78"/>
      <c r="AB26" s="78">
        <v>2</v>
      </c>
      <c r="AC26" s="78">
        <v>2014</v>
      </c>
      <c r="AD26" s="78" t="s">
        <v>436</v>
      </c>
      <c r="AE26" s="78" t="s">
        <v>436</v>
      </c>
      <c r="AF26" s="78" t="s">
        <v>436</v>
      </c>
      <c r="AG26" s="78" t="s">
        <v>436</v>
      </c>
      <c r="AH26" s="78" t="s">
        <v>436</v>
      </c>
      <c r="AI26" s="78"/>
      <c r="AJ26" s="78" t="s">
        <v>436</v>
      </c>
      <c r="AK26" s="78"/>
      <c r="AL26" s="78"/>
      <c r="AM26" s="78" t="s">
        <v>436</v>
      </c>
      <c r="AN26" s="78" t="s">
        <v>436</v>
      </c>
      <c r="AO26" s="78"/>
      <c r="AP26" s="78" t="s">
        <v>436</v>
      </c>
      <c r="AQ26" s="78" t="s">
        <v>436</v>
      </c>
      <c r="AR26" s="78"/>
      <c r="AS26" s="78">
        <v>2014</v>
      </c>
      <c r="AT26" s="78">
        <v>2014</v>
      </c>
      <c r="AU26" s="78">
        <v>2</v>
      </c>
      <c r="AV26" s="89"/>
      <c r="AW26" s="79">
        <v>2</v>
      </c>
      <c r="AX26" s="79">
        <v>2014</v>
      </c>
      <c r="AY26" s="79"/>
      <c r="AZ26" s="79">
        <v>1</v>
      </c>
      <c r="BA26" s="79">
        <v>2014</v>
      </c>
      <c r="BB26" s="89"/>
      <c r="BC26" s="89"/>
      <c r="BD26" s="89"/>
      <c r="BE26" s="89"/>
      <c r="BF26" s="89"/>
      <c r="BG26" s="89"/>
      <c r="BH26" s="89"/>
      <c r="BI26" s="79"/>
      <c r="BJ26" s="79">
        <v>1</v>
      </c>
      <c r="BK26" s="79">
        <v>2014</v>
      </c>
      <c r="BL26" s="79"/>
      <c r="BM26" s="79">
        <v>1</v>
      </c>
      <c r="BN26" s="79">
        <v>2014</v>
      </c>
      <c r="BO26" s="79"/>
      <c r="BP26" s="79">
        <v>1</v>
      </c>
      <c r="BQ26" s="79">
        <v>2014</v>
      </c>
      <c r="BR26" s="79" t="s">
        <v>436</v>
      </c>
      <c r="BS26" s="79" t="s">
        <v>436</v>
      </c>
      <c r="BT26" s="79"/>
      <c r="BU26" s="79"/>
      <c r="BV26" s="79">
        <v>1</v>
      </c>
      <c r="BW26" s="79">
        <v>2014</v>
      </c>
      <c r="BX26" s="89"/>
      <c r="BY26" s="89"/>
      <c r="BZ26" s="89"/>
      <c r="CA26" s="79"/>
      <c r="CB26" s="79">
        <v>1</v>
      </c>
      <c r="CC26" s="79">
        <v>2014</v>
      </c>
      <c r="CD26" s="89"/>
      <c r="CE26" s="89"/>
      <c r="CF26" s="89"/>
      <c r="CG26" s="79"/>
      <c r="CH26" s="79">
        <v>1</v>
      </c>
      <c r="CI26" s="79">
        <v>2014</v>
      </c>
      <c r="CJ26" s="79" t="s">
        <v>436</v>
      </c>
      <c r="CK26" s="79" t="s">
        <v>436</v>
      </c>
      <c r="CL26" s="79"/>
      <c r="CM26" s="79"/>
      <c r="CN26" s="79">
        <v>1</v>
      </c>
      <c r="CO26" s="79">
        <v>2014</v>
      </c>
      <c r="CP26" s="79"/>
      <c r="CQ26" s="79">
        <v>1</v>
      </c>
      <c r="CR26" s="79">
        <v>2014</v>
      </c>
      <c r="CS26" s="79" t="s">
        <v>436</v>
      </c>
      <c r="CT26" s="79" t="s">
        <v>436</v>
      </c>
      <c r="CU26" s="79"/>
      <c r="CV26" s="79" t="s">
        <v>436</v>
      </c>
      <c r="CW26" s="79" t="s">
        <v>436</v>
      </c>
      <c r="CX26" s="79"/>
      <c r="CY26" s="79" t="s">
        <v>436</v>
      </c>
      <c r="CZ26" s="79" t="s">
        <v>436</v>
      </c>
      <c r="DA26" s="79"/>
      <c r="DB26" s="79"/>
      <c r="DC26" s="79">
        <v>2</v>
      </c>
      <c r="DD26" s="79">
        <v>2014</v>
      </c>
      <c r="DE26" s="79" t="s">
        <v>436</v>
      </c>
      <c r="DF26" s="79" t="s">
        <v>436</v>
      </c>
      <c r="DG26" s="79"/>
      <c r="DH26" s="79"/>
      <c r="DI26" s="79">
        <v>1</v>
      </c>
      <c r="DJ26" s="79">
        <v>2014</v>
      </c>
      <c r="DK26" s="79"/>
      <c r="DL26" s="79">
        <v>1</v>
      </c>
      <c r="DM26" s="79">
        <v>2014</v>
      </c>
      <c r="DN26" s="79"/>
      <c r="DO26" s="79">
        <v>1</v>
      </c>
      <c r="DP26" s="79">
        <v>2014</v>
      </c>
      <c r="DQ26" s="89"/>
      <c r="DR26" s="89"/>
      <c r="DS26" s="89"/>
      <c r="DT26" s="79"/>
      <c r="DU26" s="79">
        <v>1</v>
      </c>
      <c r="DV26" s="79">
        <v>2014</v>
      </c>
      <c r="DW26" s="79"/>
      <c r="DX26" s="79">
        <v>1</v>
      </c>
      <c r="DY26" s="79">
        <v>2014</v>
      </c>
      <c r="DZ26" s="79"/>
      <c r="EA26" s="79">
        <v>1</v>
      </c>
      <c r="EB26" s="79">
        <v>2014</v>
      </c>
      <c r="EC26" s="89"/>
      <c r="ED26" s="89"/>
      <c r="EE26" s="89"/>
      <c r="EF26" s="89"/>
      <c r="EG26" s="89"/>
      <c r="EH26" s="89"/>
      <c r="EI26" s="89"/>
      <c r="EJ26" s="89"/>
      <c r="EK26" s="89"/>
      <c r="EL26" s="89"/>
      <c r="EM26" s="89"/>
      <c r="EN26" s="78">
        <v>2014</v>
      </c>
      <c r="EO26" s="78">
        <v>2014</v>
      </c>
      <c r="EP26" s="78">
        <v>2</v>
      </c>
      <c r="EQ26" s="78" t="s">
        <v>436</v>
      </c>
      <c r="ER26" s="78" t="s">
        <v>436</v>
      </c>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v>1</v>
      </c>
      <c r="FQ26" s="78">
        <v>2014</v>
      </c>
      <c r="FR26" s="78"/>
      <c r="FS26" s="78">
        <v>2</v>
      </c>
      <c r="FT26" s="78">
        <v>2014</v>
      </c>
      <c r="FU26" s="78" t="s">
        <v>436</v>
      </c>
      <c r="FV26" s="78" t="s">
        <v>436</v>
      </c>
      <c r="FW26" s="78"/>
      <c r="FX26" s="78"/>
      <c r="FY26" s="78"/>
      <c r="FZ26" s="78"/>
      <c r="GA26" s="78" t="s">
        <v>436</v>
      </c>
      <c r="GB26" s="78" t="s">
        <v>436</v>
      </c>
      <c r="GC26" s="78"/>
      <c r="GD26" s="78" t="s">
        <v>436</v>
      </c>
      <c r="GE26" s="78" t="s">
        <v>436</v>
      </c>
      <c r="GF26" s="78"/>
      <c r="GG26" s="78"/>
      <c r="GH26" s="78"/>
      <c r="GI26" s="78"/>
      <c r="GJ26" s="78" t="s">
        <v>436</v>
      </c>
      <c r="GK26" s="78" t="s">
        <v>436</v>
      </c>
      <c r="GL26" s="78"/>
      <c r="GM26" s="78" t="s">
        <v>436</v>
      </c>
      <c r="GN26" s="78" t="s">
        <v>436</v>
      </c>
      <c r="GO26" s="78"/>
      <c r="GP26" s="78" t="s">
        <v>436</v>
      </c>
      <c r="GQ26" s="78" t="s">
        <v>436</v>
      </c>
      <c r="GR26" s="78"/>
      <c r="GS26" s="78"/>
      <c r="GT26" s="78"/>
      <c r="GU26" s="78"/>
      <c r="GV26" s="78" t="s">
        <v>436</v>
      </c>
      <c r="GW26" s="78" t="s">
        <v>436</v>
      </c>
      <c r="GX26" s="78"/>
      <c r="GY26" s="78"/>
      <c r="GZ26" s="78"/>
      <c r="HA26" s="78"/>
      <c r="HB26" s="78" t="s">
        <v>436</v>
      </c>
      <c r="HC26" s="78" t="s">
        <v>436</v>
      </c>
      <c r="HD26" s="78"/>
      <c r="HE26" s="78" t="s">
        <v>436</v>
      </c>
      <c r="HF26" s="78" t="s">
        <v>436</v>
      </c>
      <c r="HG26" s="78"/>
      <c r="HH26" s="78"/>
      <c r="HI26" s="78"/>
      <c r="HJ26" s="78">
        <v>2014</v>
      </c>
      <c r="HK26" s="78">
        <v>2014</v>
      </c>
      <c r="HL26" s="78">
        <v>2</v>
      </c>
      <c r="HM26" s="78">
        <v>2014</v>
      </c>
      <c r="HN26" s="78">
        <v>2014</v>
      </c>
      <c r="HO26" s="78">
        <v>2</v>
      </c>
      <c r="HP26" s="78" t="s">
        <v>474</v>
      </c>
      <c r="HQ26" s="78"/>
      <c r="HR26" s="78"/>
      <c r="HS26" s="78" t="s">
        <v>436</v>
      </c>
      <c r="HT26" s="78" t="s">
        <v>436</v>
      </c>
      <c r="HU26" s="78" t="s">
        <v>436</v>
      </c>
      <c r="HV26" s="78"/>
      <c r="HW26" s="78" t="s">
        <v>436</v>
      </c>
      <c r="HX26" s="78" t="s">
        <v>436</v>
      </c>
      <c r="HY26" s="78" t="s">
        <v>436</v>
      </c>
      <c r="HZ26" s="78"/>
      <c r="IA26" s="78" t="s">
        <v>436</v>
      </c>
      <c r="IB26" s="78" t="s">
        <v>436</v>
      </c>
      <c r="IC26" s="78" t="s">
        <v>436</v>
      </c>
      <c r="ID26" s="78"/>
      <c r="IE26" s="78" t="s">
        <v>436</v>
      </c>
      <c r="IF26" s="78" t="s">
        <v>436</v>
      </c>
      <c r="IG26" s="78" t="s">
        <v>436</v>
      </c>
      <c r="IH26" s="78"/>
      <c r="II26" s="88"/>
      <c r="IJ26" s="88"/>
      <c r="IK26" s="88"/>
      <c r="IL26" s="78" t="s">
        <v>436</v>
      </c>
      <c r="IM26" s="78" t="s">
        <v>436</v>
      </c>
      <c r="IN26" s="78"/>
      <c r="IO26" s="78" t="s">
        <v>436</v>
      </c>
      <c r="IP26" s="78" t="s">
        <v>436</v>
      </c>
      <c r="IQ26" s="78" t="s">
        <v>436</v>
      </c>
      <c r="IR26" s="78"/>
      <c r="IS26" s="78" t="s">
        <v>436</v>
      </c>
      <c r="IT26" s="78" t="s">
        <v>436</v>
      </c>
      <c r="IU26" s="78" t="s">
        <v>436</v>
      </c>
      <c r="IV26" s="78"/>
      <c r="IW26" s="78" t="s">
        <v>436</v>
      </c>
      <c r="IX26" s="78" t="s">
        <v>436</v>
      </c>
      <c r="IY26" s="78" t="s">
        <v>436</v>
      </c>
      <c r="IZ26" s="78"/>
      <c r="JA26" s="78" t="s">
        <v>436</v>
      </c>
      <c r="JB26" s="78" t="s">
        <v>436</v>
      </c>
      <c r="JC26" s="78" t="s">
        <v>436</v>
      </c>
      <c r="JD26" s="78"/>
      <c r="JE26" s="78" t="s">
        <v>436</v>
      </c>
      <c r="JF26" s="78" t="s">
        <v>436</v>
      </c>
      <c r="JG26" s="78"/>
      <c r="JH26" s="78" t="s">
        <v>436</v>
      </c>
      <c r="JI26" s="78" t="s">
        <v>436</v>
      </c>
      <c r="JJ26" s="78"/>
      <c r="JK26" s="78" t="s">
        <v>436</v>
      </c>
      <c r="JL26" s="78" t="s">
        <v>436</v>
      </c>
      <c r="JM26" s="78"/>
      <c r="JN26" s="78" t="s">
        <v>436</v>
      </c>
      <c r="JO26" s="78" t="s">
        <v>436</v>
      </c>
      <c r="JP26" s="78" t="s">
        <v>436</v>
      </c>
      <c r="JQ26" s="78"/>
      <c r="JR26" s="78" t="s">
        <v>436</v>
      </c>
      <c r="JS26" s="78" t="s">
        <v>436</v>
      </c>
      <c r="JT26" s="78" t="s">
        <v>436</v>
      </c>
      <c r="JU26" s="78"/>
      <c r="JV26" s="78"/>
      <c r="JW26" s="78"/>
      <c r="JX26" s="78"/>
      <c r="JY26" s="78" t="s">
        <v>436</v>
      </c>
      <c r="JZ26" s="78" t="s">
        <v>436</v>
      </c>
      <c r="KA26" s="78" t="s">
        <v>436</v>
      </c>
      <c r="KB26" s="78"/>
      <c r="KC26" s="88"/>
      <c r="KD26" s="88"/>
      <c r="KE26" s="88"/>
      <c r="KF26" s="78" t="s">
        <v>436</v>
      </c>
      <c r="KG26" s="78" t="s">
        <v>436</v>
      </c>
      <c r="KH26" s="78"/>
      <c r="KI26" s="78"/>
      <c r="KJ26" s="78"/>
      <c r="KK26" s="78"/>
      <c r="KL26" s="78" t="s">
        <v>436</v>
      </c>
      <c r="KM26" s="78" t="s">
        <v>436</v>
      </c>
      <c r="KN26" s="78"/>
      <c r="KO26" s="78"/>
      <c r="KP26" s="78"/>
      <c r="KQ26" s="78"/>
      <c r="KR26" s="78"/>
      <c r="KS26" s="78" t="s">
        <v>436</v>
      </c>
      <c r="KT26" s="78" t="s">
        <v>436</v>
      </c>
      <c r="KU26" s="78" t="s">
        <v>436</v>
      </c>
      <c r="KV26" s="78"/>
      <c r="KW26" s="78"/>
      <c r="KX26" s="78"/>
      <c r="KY26" s="78"/>
      <c r="KZ26" s="78"/>
      <c r="LA26" s="78"/>
      <c r="LB26" s="78"/>
      <c r="LC26" s="78"/>
      <c r="LD26" s="78"/>
      <c r="LE26" s="78"/>
      <c r="LF26" s="78"/>
      <c r="LG26" s="78" t="s">
        <v>436</v>
      </c>
      <c r="LH26" s="78"/>
      <c r="LI26" s="78" t="s">
        <v>436</v>
      </c>
      <c r="LJ26" s="78"/>
      <c r="LK26" s="78"/>
      <c r="LL26" s="78"/>
      <c r="LM26" s="78"/>
      <c r="LN26" s="78"/>
      <c r="LO26" s="78" t="s">
        <v>436</v>
      </c>
      <c r="LP26" s="78" t="s">
        <v>436</v>
      </c>
      <c r="LQ26" s="78" t="s">
        <v>436</v>
      </c>
      <c r="LR26" s="78"/>
      <c r="LS26" s="78" t="s">
        <v>436</v>
      </c>
      <c r="LT26" s="78" t="s">
        <v>436</v>
      </c>
      <c r="LU26" s="78"/>
      <c r="LV26" s="78" t="s">
        <v>436</v>
      </c>
      <c r="LW26" s="78" t="s">
        <v>436</v>
      </c>
      <c r="LX26" s="78"/>
      <c r="LY26" s="78" t="s">
        <v>436</v>
      </c>
      <c r="LZ26" s="78" t="s">
        <v>436</v>
      </c>
      <c r="MA26" s="78" t="s">
        <v>436</v>
      </c>
      <c r="MB26" s="78"/>
      <c r="MC26" s="78"/>
      <c r="MD26" s="78"/>
      <c r="ME26" s="78"/>
      <c r="MF26" s="78"/>
      <c r="MG26" s="78"/>
      <c r="MH26" s="78"/>
      <c r="MI26" s="78"/>
      <c r="MJ26" s="78"/>
      <c r="MK26" s="78"/>
      <c r="ML26" s="78"/>
      <c r="MM26" s="78"/>
      <c r="MN26" s="78"/>
      <c r="MO26" s="78"/>
      <c r="MP26" s="78"/>
      <c r="MQ26" s="78"/>
      <c r="MR26" s="78"/>
      <c r="MS26" s="78"/>
      <c r="MT26" s="78"/>
      <c r="MU26" s="78" t="s">
        <v>436</v>
      </c>
      <c r="MV26" s="78" t="s">
        <v>436</v>
      </c>
      <c r="MW26" s="78" t="s">
        <v>436</v>
      </c>
      <c r="MX26" s="78"/>
      <c r="MY26" s="78" t="s">
        <v>436</v>
      </c>
      <c r="MZ26" s="78" t="s">
        <v>436</v>
      </c>
      <c r="NA26" s="78" t="s">
        <v>436</v>
      </c>
      <c r="NB26" s="78"/>
      <c r="NC26" s="78" t="s">
        <v>436</v>
      </c>
      <c r="ND26" s="78" t="s">
        <v>436</v>
      </c>
      <c r="NE26" s="78"/>
      <c r="NF26" s="78" t="s">
        <v>436</v>
      </c>
      <c r="NG26" s="78" t="s">
        <v>436</v>
      </c>
      <c r="NH26" s="78"/>
      <c r="NI26" s="78" t="s">
        <v>436</v>
      </c>
      <c r="NJ26" s="78" t="s">
        <v>436</v>
      </c>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t="s">
        <v>436</v>
      </c>
      <c r="PU26" s="78" t="s">
        <v>436</v>
      </c>
      <c r="PV26" s="78"/>
      <c r="PW26" s="78" t="s">
        <v>436</v>
      </c>
      <c r="PX26" s="78" t="s">
        <v>436</v>
      </c>
      <c r="PY26" s="78"/>
      <c r="PZ26" s="78" t="s">
        <v>436</v>
      </c>
      <c r="QA26" s="78" t="s">
        <v>436</v>
      </c>
      <c r="QB26" s="78"/>
      <c r="QC26" s="78"/>
      <c r="QD26" s="78"/>
      <c r="QE26" s="78"/>
      <c r="QF26" s="78" t="s">
        <v>436</v>
      </c>
      <c r="QG26" s="78" t="s">
        <v>436</v>
      </c>
      <c r="QH26" s="78"/>
      <c r="QI26" s="78" t="s">
        <v>436</v>
      </c>
      <c r="QJ26" s="78" t="s">
        <v>436</v>
      </c>
      <c r="QK26" s="78"/>
      <c r="QL26" s="78" t="s">
        <v>436</v>
      </c>
      <c r="QM26" s="78" t="s">
        <v>436</v>
      </c>
      <c r="QN26" s="78" t="s">
        <v>436</v>
      </c>
      <c r="QO26" s="78"/>
      <c r="QP26" s="78"/>
      <c r="QQ26" s="78" t="s">
        <v>436</v>
      </c>
      <c r="QR26" s="78" t="s">
        <v>436</v>
      </c>
      <c r="QS26" s="78" t="s">
        <v>436</v>
      </c>
      <c r="QT26" s="78"/>
      <c r="QU26" s="78"/>
      <c r="QV26" s="93"/>
      <c r="QW26" s="120" t="s">
        <v>445</v>
      </c>
      <c r="QX26" s="125" t="s">
        <v>437</v>
      </c>
      <c r="QY26" s="60" t="s">
        <v>437</v>
      </c>
      <c r="QZ26" s="60" t="s">
        <v>437</v>
      </c>
    </row>
    <row r="27" spans="1:468" s="95" customFormat="1" ht="12.75">
      <c r="A27" s="78">
        <v>21</v>
      </c>
      <c r="B27" s="56" t="s">
        <v>563</v>
      </c>
      <c r="C27" s="56" t="s">
        <v>564</v>
      </c>
      <c r="D27" s="56" t="s">
        <v>430</v>
      </c>
      <c r="E27" s="56" t="s">
        <v>431</v>
      </c>
      <c r="F27" s="56" t="s">
        <v>565</v>
      </c>
      <c r="G27" s="57" t="s">
        <v>566</v>
      </c>
      <c r="H27" s="56">
        <v>14</v>
      </c>
      <c r="I27" s="56" t="s">
        <v>455</v>
      </c>
      <c r="J27" s="56" t="s">
        <v>747</v>
      </c>
      <c r="K27" s="56" t="s">
        <v>437</v>
      </c>
      <c r="L27" s="56" t="s">
        <v>437</v>
      </c>
      <c r="M27" s="56" t="s">
        <v>437</v>
      </c>
      <c r="N27" s="56" t="s">
        <v>436</v>
      </c>
      <c r="O27" s="56" t="s">
        <v>436</v>
      </c>
      <c r="P27" s="56" t="s">
        <v>436</v>
      </c>
      <c r="Q27" s="56" t="s">
        <v>436</v>
      </c>
      <c r="R27" s="56" t="s">
        <v>437</v>
      </c>
      <c r="S27" s="56" t="s">
        <v>436</v>
      </c>
      <c r="T27" s="56" t="s">
        <v>436</v>
      </c>
      <c r="U27" s="56" t="s">
        <v>437</v>
      </c>
      <c r="V27" s="78" t="s">
        <v>436</v>
      </c>
      <c r="W27" s="78" t="s">
        <v>436</v>
      </c>
      <c r="X27" s="78"/>
      <c r="Y27" s="78"/>
      <c r="Z27" s="78"/>
      <c r="AA27" s="78"/>
      <c r="AB27" s="78">
        <v>2</v>
      </c>
      <c r="AC27" s="78">
        <v>2015</v>
      </c>
      <c r="AD27" s="78" t="s">
        <v>436</v>
      </c>
      <c r="AE27" s="78" t="s">
        <v>436</v>
      </c>
      <c r="AF27" s="78" t="s">
        <v>436</v>
      </c>
      <c r="AG27" s="78"/>
      <c r="AH27" s="78"/>
      <c r="AI27" s="78"/>
      <c r="AJ27" s="78" t="s">
        <v>436</v>
      </c>
      <c r="AK27" s="78"/>
      <c r="AL27" s="78"/>
      <c r="AM27" s="78"/>
      <c r="AN27" s="78">
        <v>1</v>
      </c>
      <c r="AO27" s="78">
        <v>2012</v>
      </c>
      <c r="AP27" s="78" t="s">
        <v>436</v>
      </c>
      <c r="AQ27" s="78" t="s">
        <v>436</v>
      </c>
      <c r="AR27" s="78"/>
      <c r="AS27" s="78">
        <v>2012</v>
      </c>
      <c r="AT27" s="78">
        <v>2015</v>
      </c>
      <c r="AU27" s="78">
        <v>2</v>
      </c>
      <c r="AV27" s="79"/>
      <c r="AW27" s="79">
        <v>2</v>
      </c>
      <c r="AX27" s="79">
        <v>2015</v>
      </c>
      <c r="AY27" s="79">
        <v>12</v>
      </c>
      <c r="AZ27" s="79">
        <v>1</v>
      </c>
      <c r="BA27" s="79">
        <v>2016</v>
      </c>
      <c r="BB27" s="79">
        <v>1</v>
      </c>
      <c r="BC27" s="79">
        <v>2016</v>
      </c>
      <c r="BD27" s="79">
        <v>10</v>
      </c>
      <c r="BE27" s="79">
        <v>2016</v>
      </c>
      <c r="BF27" s="79"/>
      <c r="BG27" s="79"/>
      <c r="BH27" s="79"/>
      <c r="BI27" s="79">
        <v>5.8</v>
      </c>
      <c r="BJ27" s="79">
        <v>1</v>
      </c>
      <c r="BK27" s="79">
        <v>2016</v>
      </c>
      <c r="BL27" s="79">
        <v>12</v>
      </c>
      <c r="BM27" s="79">
        <v>1</v>
      </c>
      <c r="BN27" s="79">
        <v>2016</v>
      </c>
      <c r="BO27" s="79">
        <v>1.7</v>
      </c>
      <c r="BP27" s="79">
        <v>2</v>
      </c>
      <c r="BQ27" s="79">
        <v>2016</v>
      </c>
      <c r="BR27" s="79"/>
      <c r="BS27" s="79">
        <v>1</v>
      </c>
      <c r="BT27" s="79">
        <v>2012</v>
      </c>
      <c r="BU27" s="79">
        <v>3.4</v>
      </c>
      <c r="BV27" s="79">
        <v>2</v>
      </c>
      <c r="BW27" s="79">
        <v>2016</v>
      </c>
      <c r="BX27" s="79">
        <v>110</v>
      </c>
      <c r="BY27" s="79" t="s">
        <v>539</v>
      </c>
      <c r="BZ27" s="79">
        <v>2016</v>
      </c>
      <c r="CA27" s="79">
        <v>6</v>
      </c>
      <c r="CB27" s="79">
        <v>1</v>
      </c>
      <c r="CC27" s="79">
        <v>2016</v>
      </c>
      <c r="CD27" s="79"/>
      <c r="CE27" s="79"/>
      <c r="CF27" s="79"/>
      <c r="CG27" s="79">
        <v>231</v>
      </c>
      <c r="CH27" s="79">
        <v>1</v>
      </c>
      <c r="CI27" s="79">
        <v>2016</v>
      </c>
      <c r="CJ27" s="79" t="s">
        <v>436</v>
      </c>
      <c r="CK27" s="79" t="s">
        <v>436</v>
      </c>
      <c r="CL27" s="79"/>
      <c r="CM27" s="79">
        <v>19.600000000000001</v>
      </c>
      <c r="CN27" s="79">
        <v>1</v>
      </c>
      <c r="CO27" s="79">
        <v>2016</v>
      </c>
      <c r="CP27" s="79">
        <v>9.4</v>
      </c>
      <c r="CQ27" s="79" t="s">
        <v>438</v>
      </c>
      <c r="CR27" s="79">
        <v>2016</v>
      </c>
      <c r="CS27" s="79" t="s">
        <v>436</v>
      </c>
      <c r="CT27" s="79" t="s">
        <v>436</v>
      </c>
      <c r="CU27" s="79"/>
      <c r="CV27" s="79" t="s">
        <v>436</v>
      </c>
      <c r="CW27" s="79" t="s">
        <v>436</v>
      </c>
      <c r="CX27" s="79"/>
      <c r="CY27" s="79">
        <v>122</v>
      </c>
      <c r="CZ27" s="79">
        <v>1</v>
      </c>
      <c r="DA27" s="79">
        <v>2016</v>
      </c>
      <c r="DB27" s="79" t="s">
        <v>567</v>
      </c>
      <c r="DC27" s="79" t="s">
        <v>438</v>
      </c>
      <c r="DD27" s="79">
        <v>2016</v>
      </c>
      <c r="DE27" s="79" t="s">
        <v>436</v>
      </c>
      <c r="DF27" s="79" t="s">
        <v>436</v>
      </c>
      <c r="DG27" s="79"/>
      <c r="DH27" s="79">
        <v>0.11</v>
      </c>
      <c r="DI27" s="79">
        <v>2</v>
      </c>
      <c r="DJ27" s="79">
        <v>2016</v>
      </c>
      <c r="DK27" s="79">
        <v>0.4</v>
      </c>
      <c r="DL27" s="79">
        <v>1</v>
      </c>
      <c r="DM27" s="79">
        <v>2016</v>
      </c>
      <c r="DN27" s="79">
        <v>1</v>
      </c>
      <c r="DO27" s="79">
        <v>2</v>
      </c>
      <c r="DP27" s="79">
        <v>2016</v>
      </c>
      <c r="DQ27" s="79"/>
      <c r="DR27" s="79"/>
      <c r="DS27" s="79"/>
      <c r="DT27" s="79"/>
      <c r="DU27" s="79">
        <v>1</v>
      </c>
      <c r="DV27" s="79">
        <v>2015</v>
      </c>
      <c r="DW27" s="79">
        <v>0.01</v>
      </c>
      <c r="DX27" s="79">
        <v>1</v>
      </c>
      <c r="DY27" s="79">
        <v>2016</v>
      </c>
      <c r="DZ27" s="79"/>
      <c r="EA27" s="79">
        <v>1</v>
      </c>
      <c r="EB27" s="79">
        <v>2015</v>
      </c>
      <c r="EC27" s="79"/>
      <c r="ED27" s="79"/>
      <c r="EE27" s="79"/>
      <c r="EF27" s="79"/>
      <c r="EG27" s="79"/>
      <c r="EH27" s="79"/>
      <c r="EI27" s="79"/>
      <c r="EJ27" s="79"/>
      <c r="EK27" s="79"/>
      <c r="EL27" s="79"/>
      <c r="EM27" s="79"/>
      <c r="EN27" s="78">
        <v>2012</v>
      </c>
      <c r="EO27" s="78">
        <v>2016</v>
      </c>
      <c r="EP27" s="78" t="s">
        <v>438</v>
      </c>
      <c r="EQ27" s="78"/>
      <c r="ER27" s="78">
        <v>1</v>
      </c>
      <c r="ES27" s="78">
        <v>2015</v>
      </c>
      <c r="ET27" s="78" t="s">
        <v>440</v>
      </c>
      <c r="EU27" s="78">
        <v>1</v>
      </c>
      <c r="EV27" s="78">
        <v>2016</v>
      </c>
      <c r="EW27" s="78">
        <v>0.04</v>
      </c>
      <c r="EX27" s="78">
        <v>2</v>
      </c>
      <c r="EY27" s="78">
        <v>2016</v>
      </c>
      <c r="EZ27" s="78">
        <v>3.2500000000000001E-2</v>
      </c>
      <c r="FA27" s="78">
        <v>2</v>
      </c>
      <c r="FB27" s="78">
        <v>2016</v>
      </c>
      <c r="FC27" s="78" t="s">
        <v>440</v>
      </c>
      <c r="FD27" s="78">
        <v>1</v>
      </c>
      <c r="FE27" s="78">
        <v>2016</v>
      </c>
      <c r="FF27" s="78">
        <v>2.8125000000000003E-4</v>
      </c>
      <c r="FG27" s="78">
        <v>2</v>
      </c>
      <c r="FH27" s="78">
        <v>2016</v>
      </c>
      <c r="FI27" s="78" t="s">
        <v>440</v>
      </c>
      <c r="FJ27" s="78">
        <v>1</v>
      </c>
      <c r="FK27" s="78">
        <v>2016</v>
      </c>
      <c r="FL27" s="78">
        <v>2.4374999999999996E-3</v>
      </c>
      <c r="FM27" s="78">
        <v>2</v>
      </c>
      <c r="FN27" s="78">
        <v>2016</v>
      </c>
      <c r="FO27" s="78" t="s">
        <v>440</v>
      </c>
      <c r="FP27" s="78">
        <v>1</v>
      </c>
      <c r="FQ27" s="78">
        <v>2016</v>
      </c>
      <c r="FR27" s="78" t="s">
        <v>440</v>
      </c>
      <c r="FS27" s="78">
        <v>1</v>
      </c>
      <c r="FT27" s="78">
        <v>2016</v>
      </c>
      <c r="FU27" s="78"/>
      <c r="FV27" s="78">
        <v>1</v>
      </c>
      <c r="FW27" s="78">
        <v>2012</v>
      </c>
      <c r="FX27" s="78" t="s">
        <v>440</v>
      </c>
      <c r="FY27" s="78">
        <v>1</v>
      </c>
      <c r="FZ27" s="78">
        <v>2016</v>
      </c>
      <c r="GA27" s="78" t="s">
        <v>436</v>
      </c>
      <c r="GB27" s="78" t="s">
        <v>436</v>
      </c>
      <c r="GC27" s="78"/>
      <c r="GD27" s="78" t="s">
        <v>436</v>
      </c>
      <c r="GE27" s="78" t="s">
        <v>436</v>
      </c>
      <c r="GF27" s="78"/>
      <c r="GG27" s="78" t="s">
        <v>440</v>
      </c>
      <c r="GH27" s="78">
        <v>1</v>
      </c>
      <c r="GI27" s="78">
        <v>2016</v>
      </c>
      <c r="GJ27" s="78" t="s">
        <v>504</v>
      </c>
      <c r="GK27" s="78">
        <v>1</v>
      </c>
      <c r="GL27" s="78">
        <v>2015</v>
      </c>
      <c r="GM27" s="78" t="s">
        <v>436</v>
      </c>
      <c r="GN27" s="78" t="s">
        <v>436</v>
      </c>
      <c r="GO27" s="78"/>
      <c r="GP27" s="78" t="s">
        <v>436</v>
      </c>
      <c r="GQ27" s="78" t="s">
        <v>436</v>
      </c>
      <c r="GR27" s="78"/>
      <c r="GS27" s="78" t="s">
        <v>440</v>
      </c>
      <c r="GT27" s="78">
        <v>1</v>
      </c>
      <c r="GU27" s="78">
        <v>2016</v>
      </c>
      <c r="GV27" s="78"/>
      <c r="GW27" s="78">
        <v>1</v>
      </c>
      <c r="GX27" s="78">
        <v>2015</v>
      </c>
      <c r="GY27" s="78">
        <v>0.1</v>
      </c>
      <c r="GZ27" s="78">
        <v>2</v>
      </c>
      <c r="HA27" s="78">
        <v>2016</v>
      </c>
      <c r="HB27" s="78" t="s">
        <v>436</v>
      </c>
      <c r="HC27" s="78" t="s">
        <v>436</v>
      </c>
      <c r="HD27" s="78"/>
      <c r="HE27" s="78" t="s">
        <v>436</v>
      </c>
      <c r="HF27" s="78" t="s">
        <v>436</v>
      </c>
      <c r="HG27" s="78"/>
      <c r="HH27" s="78"/>
      <c r="HI27" s="78"/>
      <c r="HJ27" s="78">
        <v>2012</v>
      </c>
      <c r="HK27" s="78">
        <v>2016</v>
      </c>
      <c r="HL27" s="78">
        <v>2</v>
      </c>
      <c r="HM27" s="78">
        <v>2012</v>
      </c>
      <c r="HN27" s="78">
        <v>2015</v>
      </c>
      <c r="HO27" s="78">
        <v>3</v>
      </c>
      <c r="HP27" s="78" t="s">
        <v>457</v>
      </c>
      <c r="HQ27" s="78"/>
      <c r="HR27" s="78"/>
      <c r="HS27" s="78"/>
      <c r="HT27" s="78"/>
      <c r="HU27" s="78">
        <v>1</v>
      </c>
      <c r="HV27" s="78">
        <v>2012</v>
      </c>
      <c r="HW27" s="78"/>
      <c r="HX27" s="78"/>
      <c r="HY27" s="78">
        <v>1</v>
      </c>
      <c r="HZ27" s="78">
        <v>2012</v>
      </c>
      <c r="IA27" s="78"/>
      <c r="IB27" s="78"/>
      <c r="IC27" s="78">
        <v>1</v>
      </c>
      <c r="ID27" s="78">
        <v>2012</v>
      </c>
      <c r="IE27" s="78"/>
      <c r="IF27" s="78"/>
      <c r="IG27" s="78">
        <v>1</v>
      </c>
      <c r="IH27" s="78">
        <v>2012</v>
      </c>
      <c r="II27" s="78"/>
      <c r="IJ27" s="78"/>
      <c r="IK27" s="78"/>
      <c r="IL27" s="78" t="s">
        <v>436</v>
      </c>
      <c r="IM27" s="78" t="s">
        <v>436</v>
      </c>
      <c r="IN27" s="78"/>
      <c r="IO27" s="78" t="s">
        <v>440</v>
      </c>
      <c r="IP27" s="78" t="s">
        <v>440</v>
      </c>
      <c r="IQ27" s="78">
        <v>1</v>
      </c>
      <c r="IR27" s="78">
        <v>2016</v>
      </c>
      <c r="IS27" s="78"/>
      <c r="IT27" s="78"/>
      <c r="IU27" s="78">
        <v>1</v>
      </c>
      <c r="IV27" s="78">
        <v>2012</v>
      </c>
      <c r="IW27" s="78"/>
      <c r="IX27" s="78"/>
      <c r="IY27" s="78">
        <v>1</v>
      </c>
      <c r="IZ27" s="78">
        <v>2012</v>
      </c>
      <c r="JA27" s="78"/>
      <c r="JB27" s="78"/>
      <c r="JC27" s="78">
        <v>1</v>
      </c>
      <c r="JD27" s="78">
        <v>2012</v>
      </c>
      <c r="JE27" s="78"/>
      <c r="JF27" s="78">
        <v>1</v>
      </c>
      <c r="JG27" s="78">
        <v>2012</v>
      </c>
      <c r="JH27" s="78"/>
      <c r="JI27" s="78">
        <v>1</v>
      </c>
      <c r="JJ27" s="78">
        <v>2012</v>
      </c>
      <c r="JK27" s="78"/>
      <c r="JL27" s="78">
        <v>1</v>
      </c>
      <c r="JM27" s="78">
        <v>2012</v>
      </c>
      <c r="JN27" s="78"/>
      <c r="JO27" s="78"/>
      <c r="JP27" s="78">
        <v>1</v>
      </c>
      <c r="JQ27" s="78">
        <v>2012</v>
      </c>
      <c r="JR27" s="78"/>
      <c r="JS27" s="78"/>
      <c r="JT27" s="78">
        <v>1</v>
      </c>
      <c r="JU27" s="78">
        <v>2012</v>
      </c>
      <c r="JV27" s="78"/>
      <c r="JW27" s="78"/>
      <c r="JX27" s="78"/>
      <c r="JY27" s="78"/>
      <c r="JZ27" s="78"/>
      <c r="KA27" s="78">
        <v>1</v>
      </c>
      <c r="KB27" s="78">
        <v>2012</v>
      </c>
      <c r="KC27" s="78"/>
      <c r="KD27" s="78"/>
      <c r="KE27" s="78"/>
      <c r="KF27" s="78"/>
      <c r="KG27" s="78">
        <v>1</v>
      </c>
      <c r="KH27" s="78">
        <v>2012</v>
      </c>
      <c r="KI27" s="78"/>
      <c r="KJ27" s="78"/>
      <c r="KK27" s="78"/>
      <c r="KL27" s="78"/>
      <c r="KM27" s="78">
        <v>1</v>
      </c>
      <c r="KN27" s="78">
        <v>2012</v>
      </c>
      <c r="KO27" s="78"/>
      <c r="KP27" s="78"/>
      <c r="KQ27" s="78"/>
      <c r="KR27" s="78"/>
      <c r="KS27" s="78"/>
      <c r="KT27" s="78"/>
      <c r="KU27" s="78">
        <v>1</v>
      </c>
      <c r="KV27" s="78">
        <v>2012</v>
      </c>
      <c r="KW27" s="78">
        <v>0.4</v>
      </c>
      <c r="KX27" s="78">
        <v>2</v>
      </c>
      <c r="KY27" s="78">
        <v>1</v>
      </c>
      <c r="KZ27" s="78">
        <v>2016</v>
      </c>
      <c r="LA27" s="78"/>
      <c r="LB27" s="78"/>
      <c r="LC27" s="78"/>
      <c r="LD27" s="78"/>
      <c r="LE27" s="78"/>
      <c r="LF27" s="78"/>
      <c r="LG27" s="78"/>
      <c r="LH27" s="78"/>
      <c r="LI27" s="78">
        <v>1</v>
      </c>
      <c r="LJ27" s="78">
        <v>2012</v>
      </c>
      <c r="LK27" s="78">
        <v>1</v>
      </c>
      <c r="LL27" s="78">
        <v>2</v>
      </c>
      <c r="LM27" s="78">
        <v>1</v>
      </c>
      <c r="LN27" s="78">
        <v>2016</v>
      </c>
      <c r="LO27" s="78"/>
      <c r="LP27" s="78"/>
      <c r="LQ27" s="78">
        <v>1</v>
      </c>
      <c r="LR27" s="78">
        <v>2012</v>
      </c>
      <c r="LS27" s="78"/>
      <c r="LT27" s="78">
        <v>1</v>
      </c>
      <c r="LU27" s="78">
        <v>2012</v>
      </c>
      <c r="LV27" s="78"/>
      <c r="LW27" s="78">
        <v>1</v>
      </c>
      <c r="LX27" s="78">
        <v>2012</v>
      </c>
      <c r="LY27" s="78"/>
      <c r="LZ27" s="78"/>
      <c r="MA27" s="78">
        <v>1</v>
      </c>
      <c r="MB27" s="78">
        <v>2012</v>
      </c>
      <c r="MC27" s="78"/>
      <c r="MD27" s="78"/>
      <c r="ME27" s="78"/>
      <c r="MF27" s="78"/>
      <c r="MG27" s="78"/>
      <c r="MH27" s="78"/>
      <c r="MI27" s="78"/>
      <c r="MJ27" s="78"/>
      <c r="MK27" s="78"/>
      <c r="ML27" s="78"/>
      <c r="MM27" s="78"/>
      <c r="MN27" s="78"/>
      <c r="MO27" s="78"/>
      <c r="MP27" s="78"/>
      <c r="MQ27" s="78"/>
      <c r="MR27" s="78"/>
      <c r="MS27" s="78"/>
      <c r="MT27" s="78"/>
      <c r="MU27" s="78"/>
      <c r="MV27" s="78"/>
      <c r="MW27" s="78">
        <v>1</v>
      </c>
      <c r="MX27" s="78">
        <v>2012</v>
      </c>
      <c r="MY27" s="78"/>
      <c r="MZ27" s="78"/>
      <c r="NA27" s="78"/>
      <c r="NB27" s="78"/>
      <c r="NC27" s="78"/>
      <c r="ND27" s="78">
        <v>1</v>
      </c>
      <c r="NE27" s="78">
        <v>2012</v>
      </c>
      <c r="NF27" s="78"/>
      <c r="NG27" s="78">
        <v>1</v>
      </c>
      <c r="NH27" s="78">
        <v>2012</v>
      </c>
      <c r="NI27" s="78"/>
      <c r="NJ27" s="78">
        <v>1</v>
      </c>
      <c r="NK27" s="78">
        <v>2012</v>
      </c>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v>1</v>
      </c>
      <c r="PV27" s="78">
        <v>2012</v>
      </c>
      <c r="PW27" s="78"/>
      <c r="PX27" s="78">
        <v>1</v>
      </c>
      <c r="PY27" s="78">
        <v>2012</v>
      </c>
      <c r="PZ27" s="78" t="s">
        <v>436</v>
      </c>
      <c r="QA27" s="78" t="s">
        <v>436</v>
      </c>
      <c r="QB27" s="78"/>
      <c r="QC27" s="78"/>
      <c r="QD27" s="78"/>
      <c r="QE27" s="78"/>
      <c r="QF27" s="78"/>
      <c r="QG27" s="78">
        <v>1</v>
      </c>
      <c r="QH27" s="78">
        <v>2012</v>
      </c>
      <c r="QI27" s="78"/>
      <c r="QJ27" s="78">
        <v>1</v>
      </c>
      <c r="QK27" s="78">
        <v>2012</v>
      </c>
      <c r="QL27" s="78">
        <v>2012</v>
      </c>
      <c r="QM27" s="78">
        <v>2016</v>
      </c>
      <c r="QN27" s="78" t="s">
        <v>479</v>
      </c>
      <c r="QO27" s="78"/>
      <c r="QP27" s="78"/>
      <c r="QQ27" s="78">
        <v>2012</v>
      </c>
      <c r="QR27" s="78">
        <v>2016</v>
      </c>
      <c r="QS27" s="78" t="s">
        <v>444</v>
      </c>
      <c r="QT27" s="78"/>
      <c r="QU27" s="78"/>
      <c r="QV27" s="93"/>
      <c r="QW27" s="120" t="s">
        <v>445</v>
      </c>
      <c r="QX27" s="125" t="s">
        <v>435</v>
      </c>
      <c r="QY27" s="60" t="s">
        <v>437</v>
      </c>
      <c r="QZ27" s="60" t="s">
        <v>435</v>
      </c>
    </row>
    <row r="28" spans="1:468" s="95" customFormat="1" ht="12.75">
      <c r="A28" s="78">
        <v>22</v>
      </c>
      <c r="B28" s="56" t="s">
        <v>550</v>
      </c>
      <c r="C28" s="56" t="s">
        <v>551</v>
      </c>
      <c r="D28" s="56" t="s">
        <v>430</v>
      </c>
      <c r="E28" s="56" t="s">
        <v>431</v>
      </c>
      <c r="F28" s="56" t="s">
        <v>552</v>
      </c>
      <c r="G28" s="57" t="s">
        <v>553</v>
      </c>
      <c r="H28" s="56">
        <v>15</v>
      </c>
      <c r="I28" s="56" t="s">
        <v>434</v>
      </c>
      <c r="J28" s="56" t="s">
        <v>747</v>
      </c>
      <c r="K28" s="56" t="s">
        <v>437</v>
      </c>
      <c r="L28" s="56" t="s">
        <v>437</v>
      </c>
      <c r="M28" s="56" t="s">
        <v>437</v>
      </c>
      <c r="N28" s="56" t="s">
        <v>436</v>
      </c>
      <c r="O28" s="56" t="s">
        <v>437</v>
      </c>
      <c r="P28" s="56" t="s">
        <v>437</v>
      </c>
      <c r="Q28" s="56" t="s">
        <v>437</v>
      </c>
      <c r="R28" s="56" t="s">
        <v>436</v>
      </c>
      <c r="S28" s="56" t="s">
        <v>436</v>
      </c>
      <c r="T28" s="56" t="s">
        <v>436</v>
      </c>
      <c r="U28" s="56" t="s">
        <v>437</v>
      </c>
      <c r="V28" s="78" t="s">
        <v>436</v>
      </c>
      <c r="W28" s="78" t="s">
        <v>436</v>
      </c>
      <c r="X28" s="78"/>
      <c r="Y28" s="78"/>
      <c r="Z28" s="78"/>
      <c r="AA28" s="78"/>
      <c r="AB28" s="78">
        <v>2</v>
      </c>
      <c r="AC28" s="78">
        <v>2015</v>
      </c>
      <c r="AD28" s="78" t="s">
        <v>436</v>
      </c>
      <c r="AE28" s="78" t="s">
        <v>436</v>
      </c>
      <c r="AF28" s="78" t="s">
        <v>436</v>
      </c>
      <c r="AG28" s="78"/>
      <c r="AH28" s="78"/>
      <c r="AI28" s="78"/>
      <c r="AJ28" s="78" t="s">
        <v>436</v>
      </c>
      <c r="AK28" s="78"/>
      <c r="AL28" s="78"/>
      <c r="AM28" s="78"/>
      <c r="AN28" s="78">
        <v>1</v>
      </c>
      <c r="AO28" s="78">
        <v>2012</v>
      </c>
      <c r="AP28" s="78" t="s">
        <v>436</v>
      </c>
      <c r="AQ28" s="78" t="s">
        <v>436</v>
      </c>
      <c r="AR28" s="78"/>
      <c r="AS28" s="78">
        <v>2012</v>
      </c>
      <c r="AT28" s="78">
        <v>2015</v>
      </c>
      <c r="AU28" s="78">
        <v>2</v>
      </c>
      <c r="AV28" s="79"/>
      <c r="AW28" s="79">
        <v>2</v>
      </c>
      <c r="AX28" s="79">
        <v>2015</v>
      </c>
      <c r="AY28" s="79"/>
      <c r="AZ28" s="79">
        <v>1</v>
      </c>
      <c r="BA28" s="79">
        <v>2015</v>
      </c>
      <c r="BB28" s="79"/>
      <c r="BC28" s="79"/>
      <c r="BD28" s="79"/>
      <c r="BE28" s="79"/>
      <c r="BF28" s="79"/>
      <c r="BG28" s="79"/>
      <c r="BH28" s="79"/>
      <c r="BI28" s="79"/>
      <c r="BJ28" s="79">
        <v>1</v>
      </c>
      <c r="BK28" s="79">
        <v>2012</v>
      </c>
      <c r="BL28" s="79">
        <v>11.1</v>
      </c>
      <c r="BM28" s="79">
        <v>1</v>
      </c>
      <c r="BN28" s="79">
        <v>2015</v>
      </c>
      <c r="BO28" s="79"/>
      <c r="BP28" s="79">
        <v>1</v>
      </c>
      <c r="BQ28" s="79">
        <v>2015</v>
      </c>
      <c r="BR28" s="79"/>
      <c r="BS28" s="79">
        <v>1</v>
      </c>
      <c r="BT28" s="79">
        <v>2012</v>
      </c>
      <c r="BU28" s="79"/>
      <c r="BV28" s="79">
        <v>1</v>
      </c>
      <c r="BW28" s="79">
        <v>2015</v>
      </c>
      <c r="BX28" s="79"/>
      <c r="BY28" s="79"/>
      <c r="BZ28" s="79"/>
      <c r="CA28" s="79" t="s">
        <v>436</v>
      </c>
      <c r="CB28" s="79" t="s">
        <v>436</v>
      </c>
      <c r="CC28" s="79"/>
      <c r="CD28" s="79"/>
      <c r="CE28" s="79"/>
      <c r="CF28" s="79"/>
      <c r="CG28" s="79">
        <v>281</v>
      </c>
      <c r="CH28" s="79">
        <v>1</v>
      </c>
      <c r="CI28" s="79">
        <v>2015</v>
      </c>
      <c r="CJ28" s="79" t="s">
        <v>436</v>
      </c>
      <c r="CK28" s="79" t="s">
        <v>436</v>
      </c>
      <c r="CL28" s="79"/>
      <c r="CM28" s="79"/>
      <c r="CN28" s="79"/>
      <c r="CO28" s="79"/>
      <c r="CP28" s="79"/>
      <c r="CQ28" s="79"/>
      <c r="CR28" s="79"/>
      <c r="CS28" s="79" t="s">
        <v>436</v>
      </c>
      <c r="CT28" s="79" t="s">
        <v>436</v>
      </c>
      <c r="CU28" s="79"/>
      <c r="CV28" s="79" t="s">
        <v>436</v>
      </c>
      <c r="CW28" s="79" t="s">
        <v>436</v>
      </c>
      <c r="CX28" s="79"/>
      <c r="CY28" s="79">
        <v>126</v>
      </c>
      <c r="CZ28" s="79">
        <v>1</v>
      </c>
      <c r="DA28" s="79">
        <v>2016</v>
      </c>
      <c r="DB28" s="79"/>
      <c r="DC28" s="79">
        <v>1</v>
      </c>
      <c r="DD28" s="79">
        <v>2015</v>
      </c>
      <c r="DE28" s="79" t="s">
        <v>436</v>
      </c>
      <c r="DF28" s="79" t="s">
        <v>436</v>
      </c>
      <c r="DG28" s="79"/>
      <c r="DH28" s="79"/>
      <c r="DI28" s="79">
        <v>1</v>
      </c>
      <c r="DJ28" s="79">
        <v>2015</v>
      </c>
      <c r="DK28" s="79"/>
      <c r="DL28" s="79">
        <v>1</v>
      </c>
      <c r="DM28" s="79">
        <v>2015</v>
      </c>
      <c r="DN28" s="79"/>
      <c r="DO28" s="79">
        <v>1</v>
      </c>
      <c r="DP28" s="79">
        <v>2015</v>
      </c>
      <c r="DQ28" s="79"/>
      <c r="DR28" s="79"/>
      <c r="DS28" s="79"/>
      <c r="DT28" s="79"/>
      <c r="DU28" s="79">
        <v>1</v>
      </c>
      <c r="DV28" s="79">
        <v>2015</v>
      </c>
      <c r="DW28" s="79"/>
      <c r="DX28" s="79">
        <v>1</v>
      </c>
      <c r="DY28" s="79">
        <v>2015</v>
      </c>
      <c r="DZ28" s="79"/>
      <c r="EA28" s="79">
        <v>1</v>
      </c>
      <c r="EB28" s="79">
        <v>2015</v>
      </c>
      <c r="EC28" s="79"/>
      <c r="ED28" s="79"/>
      <c r="EE28" s="79"/>
      <c r="EF28" s="79"/>
      <c r="EG28" s="79"/>
      <c r="EH28" s="79"/>
      <c r="EI28" s="79"/>
      <c r="EJ28" s="79"/>
      <c r="EK28" s="79"/>
      <c r="EL28" s="79"/>
      <c r="EM28" s="79"/>
      <c r="EN28" s="78">
        <v>2012</v>
      </c>
      <c r="EO28" s="78">
        <v>2016</v>
      </c>
      <c r="EP28" s="78">
        <v>1</v>
      </c>
      <c r="EQ28" s="78" t="s">
        <v>436</v>
      </c>
      <c r="ER28" s="78" t="s">
        <v>436</v>
      </c>
      <c r="ES28" s="78"/>
      <c r="ET28" s="78"/>
      <c r="EU28" s="78">
        <v>1</v>
      </c>
      <c r="EV28" s="78">
        <v>2012</v>
      </c>
      <c r="EW28" s="78"/>
      <c r="EX28" s="78">
        <v>1</v>
      </c>
      <c r="EY28" s="78">
        <v>2012</v>
      </c>
      <c r="EZ28" s="78"/>
      <c r="FA28" s="78">
        <v>2</v>
      </c>
      <c r="FB28" s="78">
        <v>2012</v>
      </c>
      <c r="FC28" s="78"/>
      <c r="FD28" s="78">
        <v>1</v>
      </c>
      <c r="FE28" s="78">
        <v>2012</v>
      </c>
      <c r="FF28" s="78"/>
      <c r="FG28" s="78">
        <v>1</v>
      </c>
      <c r="FH28" s="78">
        <v>2012</v>
      </c>
      <c r="FI28" s="78"/>
      <c r="FJ28" s="78">
        <v>1</v>
      </c>
      <c r="FK28" s="78">
        <v>2012</v>
      </c>
      <c r="FL28" s="78"/>
      <c r="FM28" s="78">
        <v>1</v>
      </c>
      <c r="FN28" s="78">
        <v>2012</v>
      </c>
      <c r="FO28" s="78"/>
      <c r="FP28" s="78">
        <v>1</v>
      </c>
      <c r="FQ28" s="78">
        <v>2012</v>
      </c>
      <c r="FR28" s="78"/>
      <c r="FS28" s="78">
        <v>2</v>
      </c>
      <c r="FT28" s="78">
        <v>2012</v>
      </c>
      <c r="FU28" s="78"/>
      <c r="FV28" s="78">
        <v>1</v>
      </c>
      <c r="FW28" s="78">
        <v>2012</v>
      </c>
      <c r="FX28" s="78"/>
      <c r="FY28" s="78">
        <v>1</v>
      </c>
      <c r="FZ28" s="78">
        <v>2012</v>
      </c>
      <c r="GA28" s="78" t="s">
        <v>436</v>
      </c>
      <c r="GB28" s="78" t="s">
        <v>436</v>
      </c>
      <c r="GC28" s="78"/>
      <c r="GD28" s="78" t="s">
        <v>436</v>
      </c>
      <c r="GE28" s="78" t="s">
        <v>436</v>
      </c>
      <c r="GF28" s="78"/>
      <c r="GG28" s="78" t="s">
        <v>436</v>
      </c>
      <c r="GH28" s="78" t="s">
        <v>436</v>
      </c>
      <c r="GI28" s="78"/>
      <c r="GJ28" s="78" t="s">
        <v>436</v>
      </c>
      <c r="GK28" s="78" t="s">
        <v>436</v>
      </c>
      <c r="GL28" s="78"/>
      <c r="GM28" s="78" t="s">
        <v>436</v>
      </c>
      <c r="GN28" s="78" t="s">
        <v>436</v>
      </c>
      <c r="GO28" s="78"/>
      <c r="GP28" s="78" t="s">
        <v>436</v>
      </c>
      <c r="GQ28" s="78" t="s">
        <v>436</v>
      </c>
      <c r="GR28" s="78"/>
      <c r="GS28" s="78" t="s">
        <v>436</v>
      </c>
      <c r="GT28" s="78" t="s">
        <v>436</v>
      </c>
      <c r="GU28" s="78"/>
      <c r="GV28" s="78" t="s">
        <v>436</v>
      </c>
      <c r="GW28" s="78" t="s">
        <v>436</v>
      </c>
      <c r="GX28" s="78"/>
      <c r="GY28" s="78" t="s">
        <v>436</v>
      </c>
      <c r="GZ28" s="78" t="s">
        <v>436</v>
      </c>
      <c r="HA28" s="78"/>
      <c r="HB28" s="78" t="s">
        <v>436</v>
      </c>
      <c r="HC28" s="78" t="s">
        <v>436</v>
      </c>
      <c r="HD28" s="78"/>
      <c r="HE28" s="78" t="s">
        <v>436</v>
      </c>
      <c r="HF28" s="78" t="s">
        <v>436</v>
      </c>
      <c r="HG28" s="78"/>
      <c r="HH28" s="78"/>
      <c r="HI28" s="78"/>
      <c r="HJ28" s="78">
        <v>2012</v>
      </c>
      <c r="HK28" s="78">
        <v>2012</v>
      </c>
      <c r="HL28" s="78">
        <v>2</v>
      </c>
      <c r="HM28" s="78">
        <v>2012</v>
      </c>
      <c r="HN28" s="78">
        <v>2015</v>
      </c>
      <c r="HO28" s="78">
        <v>2</v>
      </c>
      <c r="HP28" s="78" t="s">
        <v>485</v>
      </c>
      <c r="HQ28" s="78"/>
      <c r="HR28" s="78"/>
      <c r="HS28" s="78"/>
      <c r="HT28" s="78"/>
      <c r="HU28" s="78">
        <v>1</v>
      </c>
      <c r="HV28" s="78">
        <v>2012</v>
      </c>
      <c r="HW28" s="78"/>
      <c r="HX28" s="78"/>
      <c r="HY28" s="78">
        <v>1</v>
      </c>
      <c r="HZ28" s="78">
        <v>2012</v>
      </c>
      <c r="IA28" s="78"/>
      <c r="IB28" s="78"/>
      <c r="IC28" s="78">
        <v>1</v>
      </c>
      <c r="ID28" s="78">
        <v>2012</v>
      </c>
      <c r="IE28" s="78"/>
      <c r="IF28" s="78"/>
      <c r="IG28" s="78">
        <v>1</v>
      </c>
      <c r="IH28" s="78">
        <v>2012</v>
      </c>
      <c r="II28" s="78"/>
      <c r="IJ28" s="78"/>
      <c r="IK28" s="78"/>
      <c r="IL28" s="78" t="s">
        <v>436</v>
      </c>
      <c r="IM28" s="78" t="s">
        <v>436</v>
      </c>
      <c r="IN28" s="78"/>
      <c r="IO28" s="78" t="s">
        <v>440</v>
      </c>
      <c r="IP28" s="78" t="s">
        <v>440</v>
      </c>
      <c r="IQ28" s="78">
        <v>1</v>
      </c>
      <c r="IR28" s="78">
        <v>2016</v>
      </c>
      <c r="IS28" s="78"/>
      <c r="IT28" s="78"/>
      <c r="IU28" s="78">
        <v>1</v>
      </c>
      <c r="IV28" s="78">
        <v>2012</v>
      </c>
      <c r="IW28" s="78"/>
      <c r="IX28" s="78"/>
      <c r="IY28" s="78">
        <v>1</v>
      </c>
      <c r="IZ28" s="78">
        <v>2012</v>
      </c>
      <c r="JA28" s="78"/>
      <c r="JB28" s="78"/>
      <c r="JC28" s="78">
        <v>1</v>
      </c>
      <c r="JD28" s="78">
        <v>2012</v>
      </c>
      <c r="JE28" s="78"/>
      <c r="JF28" s="78">
        <v>1</v>
      </c>
      <c r="JG28" s="78">
        <v>2012</v>
      </c>
      <c r="JH28" s="78"/>
      <c r="JI28" s="78">
        <v>1</v>
      </c>
      <c r="JJ28" s="78">
        <v>2012</v>
      </c>
      <c r="JK28" s="78"/>
      <c r="JL28" s="78">
        <v>1</v>
      </c>
      <c r="JM28" s="78">
        <v>2012</v>
      </c>
      <c r="JN28" s="78"/>
      <c r="JO28" s="78"/>
      <c r="JP28" s="78">
        <v>1</v>
      </c>
      <c r="JQ28" s="78">
        <v>2012</v>
      </c>
      <c r="JR28" s="78"/>
      <c r="JS28" s="78"/>
      <c r="JT28" s="78">
        <v>1</v>
      </c>
      <c r="JU28" s="78">
        <v>2012</v>
      </c>
      <c r="JV28" s="78"/>
      <c r="JW28" s="78"/>
      <c r="JX28" s="78"/>
      <c r="JY28" s="78"/>
      <c r="JZ28" s="78"/>
      <c r="KA28" s="78">
        <v>1</v>
      </c>
      <c r="KB28" s="78">
        <v>2012</v>
      </c>
      <c r="KC28" s="78"/>
      <c r="KD28" s="78"/>
      <c r="KE28" s="78"/>
      <c r="KF28" s="78"/>
      <c r="KG28" s="78">
        <v>1</v>
      </c>
      <c r="KH28" s="78">
        <v>2012</v>
      </c>
      <c r="KI28" s="78"/>
      <c r="KJ28" s="78"/>
      <c r="KK28" s="78"/>
      <c r="KL28" s="78"/>
      <c r="KM28" s="78">
        <v>1</v>
      </c>
      <c r="KN28" s="78">
        <v>2012</v>
      </c>
      <c r="KO28" s="78"/>
      <c r="KP28" s="78"/>
      <c r="KQ28" s="78">
        <v>1</v>
      </c>
      <c r="KR28" s="78">
        <v>2012</v>
      </c>
      <c r="KS28" s="78"/>
      <c r="KT28" s="78"/>
      <c r="KU28" s="78">
        <v>1</v>
      </c>
      <c r="KV28" s="78">
        <v>2012</v>
      </c>
      <c r="KW28" s="78">
        <v>0.3</v>
      </c>
      <c r="KX28" s="78">
        <v>1</v>
      </c>
      <c r="KY28" s="78">
        <v>1</v>
      </c>
      <c r="KZ28" s="78">
        <v>2016</v>
      </c>
      <c r="LA28" s="78"/>
      <c r="LB28" s="78"/>
      <c r="LC28" s="78"/>
      <c r="LD28" s="78"/>
      <c r="LE28" s="78"/>
      <c r="LF28" s="78"/>
      <c r="LG28" s="78"/>
      <c r="LH28" s="78"/>
      <c r="LI28" s="78">
        <v>1</v>
      </c>
      <c r="LJ28" s="78">
        <v>2012</v>
      </c>
      <c r="LK28" s="78">
        <v>1</v>
      </c>
      <c r="LL28" s="78">
        <v>2</v>
      </c>
      <c r="LM28" s="78">
        <v>1</v>
      </c>
      <c r="LN28" s="78">
        <v>2016</v>
      </c>
      <c r="LO28" s="78"/>
      <c r="LP28" s="78"/>
      <c r="LQ28" s="78">
        <v>1</v>
      </c>
      <c r="LR28" s="78">
        <v>2012</v>
      </c>
      <c r="LS28" s="78"/>
      <c r="LT28" s="78">
        <v>1</v>
      </c>
      <c r="LU28" s="78">
        <v>2012</v>
      </c>
      <c r="LV28" s="78"/>
      <c r="LW28" s="78">
        <v>1</v>
      </c>
      <c r="LX28" s="78">
        <v>2012</v>
      </c>
      <c r="LY28" s="78"/>
      <c r="LZ28" s="78"/>
      <c r="MA28" s="78">
        <v>1</v>
      </c>
      <c r="MB28" s="78">
        <v>2012</v>
      </c>
      <c r="MC28" s="78"/>
      <c r="MD28" s="78"/>
      <c r="ME28" s="78"/>
      <c r="MF28" s="78"/>
      <c r="MG28" s="78"/>
      <c r="MH28" s="78">
        <v>1</v>
      </c>
      <c r="MI28" s="78">
        <v>2012</v>
      </c>
      <c r="MJ28" s="78"/>
      <c r="MK28" s="78">
        <v>1</v>
      </c>
      <c r="ML28" s="78">
        <v>2012</v>
      </c>
      <c r="MM28" s="78"/>
      <c r="MN28" s="78">
        <v>1</v>
      </c>
      <c r="MO28" s="78">
        <v>2012</v>
      </c>
      <c r="MP28" s="78"/>
      <c r="MQ28" s="78">
        <v>1</v>
      </c>
      <c r="MR28" s="78">
        <v>2012</v>
      </c>
      <c r="MS28" s="78"/>
      <c r="MT28" s="78"/>
      <c r="MU28" s="78"/>
      <c r="MV28" s="78"/>
      <c r="MW28" s="78">
        <v>1</v>
      </c>
      <c r="MX28" s="78">
        <v>2012</v>
      </c>
      <c r="MY28" s="78"/>
      <c r="MZ28" s="78"/>
      <c r="NA28" s="78"/>
      <c r="NB28" s="78"/>
      <c r="NC28" s="78"/>
      <c r="ND28" s="78">
        <v>1</v>
      </c>
      <c r="NE28" s="78">
        <v>2012</v>
      </c>
      <c r="NF28" s="78"/>
      <c r="NG28" s="78">
        <v>1</v>
      </c>
      <c r="NH28" s="78">
        <v>2012</v>
      </c>
      <c r="NI28" s="78"/>
      <c r="NJ28" s="78">
        <v>1</v>
      </c>
      <c r="NK28" s="78">
        <v>2012</v>
      </c>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v>1</v>
      </c>
      <c r="PV28" s="78">
        <v>2012</v>
      </c>
      <c r="PW28" s="78"/>
      <c r="PX28" s="78">
        <v>1</v>
      </c>
      <c r="PY28" s="78">
        <v>2012</v>
      </c>
      <c r="PZ28" s="78" t="s">
        <v>436</v>
      </c>
      <c r="QA28" s="78" t="s">
        <v>436</v>
      </c>
      <c r="QB28" s="78"/>
      <c r="QC28" s="78"/>
      <c r="QD28" s="78">
        <v>1</v>
      </c>
      <c r="QE28" s="78">
        <v>2012</v>
      </c>
      <c r="QF28" s="78"/>
      <c r="QG28" s="78">
        <v>1</v>
      </c>
      <c r="QH28" s="78">
        <v>2012</v>
      </c>
      <c r="QI28" s="78"/>
      <c r="QJ28" s="78">
        <v>1</v>
      </c>
      <c r="QK28" s="78">
        <v>2012</v>
      </c>
      <c r="QL28" s="78">
        <v>2012</v>
      </c>
      <c r="QM28" s="78">
        <v>2016</v>
      </c>
      <c r="QN28" s="78" t="s">
        <v>479</v>
      </c>
      <c r="QO28" s="78"/>
      <c r="QP28" s="78"/>
      <c r="QQ28" s="78">
        <v>2012</v>
      </c>
      <c r="QR28" s="78">
        <v>2016</v>
      </c>
      <c r="QS28" s="78" t="s">
        <v>480</v>
      </c>
      <c r="QT28" s="78"/>
      <c r="QU28" s="78"/>
      <c r="QV28" s="97" t="s">
        <v>554</v>
      </c>
      <c r="QW28" s="120" t="s">
        <v>445</v>
      </c>
      <c r="QX28" s="125" t="s">
        <v>437</v>
      </c>
      <c r="QY28" s="60" t="s">
        <v>437</v>
      </c>
      <c r="QZ28" s="60" t="s">
        <v>437</v>
      </c>
    </row>
    <row r="29" spans="1:468" s="95" customFormat="1" ht="12.75">
      <c r="A29" s="78">
        <v>23</v>
      </c>
      <c r="B29" s="56" t="s">
        <v>572</v>
      </c>
      <c r="C29" s="56" t="s">
        <v>573</v>
      </c>
      <c r="D29" s="56" t="s">
        <v>430</v>
      </c>
      <c r="E29" s="56" t="s">
        <v>431</v>
      </c>
      <c r="F29" s="56" t="s">
        <v>574</v>
      </c>
      <c r="G29" s="57" t="s">
        <v>575</v>
      </c>
      <c r="H29" s="56">
        <v>12</v>
      </c>
      <c r="I29" s="56" t="s">
        <v>434</v>
      </c>
      <c r="J29" s="56" t="s">
        <v>747</v>
      </c>
      <c r="K29" s="56"/>
      <c r="L29" s="56" t="s">
        <v>437</v>
      </c>
      <c r="M29" s="56" t="s">
        <v>437</v>
      </c>
      <c r="N29" s="56" t="s">
        <v>436</v>
      </c>
      <c r="O29" s="56" t="s">
        <v>436</v>
      </c>
      <c r="P29" s="56" t="s">
        <v>436</v>
      </c>
      <c r="Q29" s="56" t="s">
        <v>436</v>
      </c>
      <c r="R29" s="56" t="s">
        <v>437</v>
      </c>
      <c r="S29" s="56" t="s">
        <v>436</v>
      </c>
      <c r="T29" s="56" t="s">
        <v>436</v>
      </c>
      <c r="U29" s="56" t="s">
        <v>437</v>
      </c>
      <c r="V29" s="78" t="s">
        <v>436</v>
      </c>
      <c r="W29" s="78" t="s">
        <v>436</v>
      </c>
      <c r="X29" s="78"/>
      <c r="Y29" s="88"/>
      <c r="Z29" s="88"/>
      <c r="AA29" s="78"/>
      <c r="AB29" s="78">
        <v>1</v>
      </c>
      <c r="AC29" s="78">
        <v>2014</v>
      </c>
      <c r="AD29" s="78" t="s">
        <v>436</v>
      </c>
      <c r="AE29" s="78" t="s">
        <v>436</v>
      </c>
      <c r="AF29" s="78" t="s">
        <v>436</v>
      </c>
      <c r="AG29" s="78" t="s">
        <v>436</v>
      </c>
      <c r="AH29" s="78" t="s">
        <v>436</v>
      </c>
      <c r="AI29" s="78"/>
      <c r="AJ29" s="78" t="s">
        <v>436</v>
      </c>
      <c r="AK29" s="78"/>
      <c r="AL29" s="78"/>
      <c r="AM29" s="78" t="s">
        <v>436</v>
      </c>
      <c r="AN29" s="78" t="s">
        <v>436</v>
      </c>
      <c r="AO29" s="78"/>
      <c r="AP29" s="78" t="s">
        <v>436</v>
      </c>
      <c r="AQ29" s="78" t="s">
        <v>436</v>
      </c>
      <c r="AR29" s="78"/>
      <c r="AS29" s="78">
        <v>2014</v>
      </c>
      <c r="AT29" s="78">
        <v>2014</v>
      </c>
      <c r="AU29" s="78">
        <v>1</v>
      </c>
      <c r="AV29" s="89"/>
      <c r="AW29" s="79">
        <v>2</v>
      </c>
      <c r="AX29" s="79">
        <v>2014</v>
      </c>
      <c r="AY29" s="79"/>
      <c r="AZ29" s="79">
        <v>1</v>
      </c>
      <c r="BA29" s="79">
        <v>2014</v>
      </c>
      <c r="BB29" s="89"/>
      <c r="BC29" s="89"/>
      <c r="BD29" s="89"/>
      <c r="BE29" s="89"/>
      <c r="BF29" s="89"/>
      <c r="BG29" s="89"/>
      <c r="BH29" s="89"/>
      <c r="BI29" s="79"/>
      <c r="BJ29" s="79">
        <v>1</v>
      </c>
      <c r="BK29" s="79">
        <v>2014</v>
      </c>
      <c r="BL29" s="79"/>
      <c r="BM29" s="79">
        <v>1</v>
      </c>
      <c r="BN29" s="79">
        <v>2014</v>
      </c>
      <c r="BO29" s="79"/>
      <c r="BP29" s="79">
        <v>1</v>
      </c>
      <c r="BQ29" s="79">
        <v>2014</v>
      </c>
      <c r="BR29" s="79" t="s">
        <v>436</v>
      </c>
      <c r="BS29" s="79" t="s">
        <v>436</v>
      </c>
      <c r="BT29" s="79"/>
      <c r="BU29" s="79"/>
      <c r="BV29" s="79">
        <v>1</v>
      </c>
      <c r="BW29" s="79">
        <v>2014</v>
      </c>
      <c r="BX29" s="89"/>
      <c r="BY29" s="89"/>
      <c r="BZ29" s="89"/>
      <c r="CA29" s="79"/>
      <c r="CB29" s="79">
        <v>1</v>
      </c>
      <c r="CC29" s="79">
        <v>2014</v>
      </c>
      <c r="CD29" s="89"/>
      <c r="CE29" s="89"/>
      <c r="CF29" s="89"/>
      <c r="CG29" s="79"/>
      <c r="CH29" s="79">
        <v>1</v>
      </c>
      <c r="CI29" s="79">
        <v>2014</v>
      </c>
      <c r="CJ29" s="79" t="s">
        <v>436</v>
      </c>
      <c r="CK29" s="79" t="s">
        <v>436</v>
      </c>
      <c r="CL29" s="79"/>
      <c r="CM29" s="79"/>
      <c r="CN29" s="79">
        <v>1</v>
      </c>
      <c r="CO29" s="79">
        <v>2014</v>
      </c>
      <c r="CP29" s="79"/>
      <c r="CQ29" s="79">
        <v>1</v>
      </c>
      <c r="CR29" s="79">
        <v>2014</v>
      </c>
      <c r="CS29" s="79" t="s">
        <v>436</v>
      </c>
      <c r="CT29" s="79" t="s">
        <v>436</v>
      </c>
      <c r="CU29" s="79"/>
      <c r="CV29" s="79" t="s">
        <v>436</v>
      </c>
      <c r="CW29" s="79" t="s">
        <v>436</v>
      </c>
      <c r="CX29" s="79"/>
      <c r="CY29" s="79" t="s">
        <v>436</v>
      </c>
      <c r="CZ29" s="79" t="s">
        <v>436</v>
      </c>
      <c r="DA29" s="79"/>
      <c r="DB29" s="79"/>
      <c r="DC29" s="79">
        <v>2</v>
      </c>
      <c r="DD29" s="79">
        <v>2014</v>
      </c>
      <c r="DE29" s="79" t="s">
        <v>436</v>
      </c>
      <c r="DF29" s="79" t="s">
        <v>436</v>
      </c>
      <c r="DG29" s="79"/>
      <c r="DH29" s="79"/>
      <c r="DI29" s="79">
        <v>1</v>
      </c>
      <c r="DJ29" s="79">
        <v>2014</v>
      </c>
      <c r="DK29" s="79"/>
      <c r="DL29" s="79">
        <v>1</v>
      </c>
      <c r="DM29" s="79">
        <v>2014</v>
      </c>
      <c r="DN29" s="79"/>
      <c r="DO29" s="79">
        <v>1</v>
      </c>
      <c r="DP29" s="79">
        <v>2014</v>
      </c>
      <c r="DQ29" s="89"/>
      <c r="DR29" s="89"/>
      <c r="DS29" s="89"/>
      <c r="DT29" s="79"/>
      <c r="DU29" s="79">
        <v>1</v>
      </c>
      <c r="DV29" s="79">
        <v>2014</v>
      </c>
      <c r="DW29" s="79"/>
      <c r="DX29" s="79">
        <v>1</v>
      </c>
      <c r="DY29" s="79">
        <v>2014</v>
      </c>
      <c r="DZ29" s="79"/>
      <c r="EA29" s="79">
        <v>1</v>
      </c>
      <c r="EB29" s="79">
        <v>2014</v>
      </c>
      <c r="EC29" s="89"/>
      <c r="ED29" s="89"/>
      <c r="EE29" s="89"/>
      <c r="EF29" s="89"/>
      <c r="EG29" s="89"/>
      <c r="EH29" s="89"/>
      <c r="EI29" s="89"/>
      <c r="EJ29" s="89"/>
      <c r="EK29" s="89"/>
      <c r="EL29" s="89"/>
      <c r="EM29" s="89"/>
      <c r="EN29" s="78">
        <v>2014</v>
      </c>
      <c r="EO29" s="78">
        <v>2014</v>
      </c>
      <c r="EP29" s="78">
        <v>2</v>
      </c>
      <c r="EQ29" s="78" t="s">
        <v>436</v>
      </c>
      <c r="ER29" s="78" t="s">
        <v>436</v>
      </c>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v>1</v>
      </c>
      <c r="FQ29" s="78">
        <v>2014</v>
      </c>
      <c r="FR29" s="78"/>
      <c r="FS29" s="78">
        <v>1</v>
      </c>
      <c r="FT29" s="78">
        <v>2014</v>
      </c>
      <c r="FU29" s="78" t="s">
        <v>436</v>
      </c>
      <c r="FV29" s="78" t="s">
        <v>436</v>
      </c>
      <c r="FW29" s="78"/>
      <c r="FX29" s="78"/>
      <c r="FY29" s="78"/>
      <c r="FZ29" s="78"/>
      <c r="GA29" s="78" t="s">
        <v>436</v>
      </c>
      <c r="GB29" s="78" t="s">
        <v>436</v>
      </c>
      <c r="GC29" s="78"/>
      <c r="GD29" s="78" t="s">
        <v>436</v>
      </c>
      <c r="GE29" s="78" t="s">
        <v>436</v>
      </c>
      <c r="GF29" s="78"/>
      <c r="GG29" s="78"/>
      <c r="GH29" s="78"/>
      <c r="GI29" s="78"/>
      <c r="GJ29" s="78" t="s">
        <v>436</v>
      </c>
      <c r="GK29" s="78" t="s">
        <v>436</v>
      </c>
      <c r="GL29" s="78"/>
      <c r="GM29" s="78" t="s">
        <v>436</v>
      </c>
      <c r="GN29" s="78" t="s">
        <v>436</v>
      </c>
      <c r="GO29" s="78"/>
      <c r="GP29" s="78" t="s">
        <v>436</v>
      </c>
      <c r="GQ29" s="78" t="s">
        <v>436</v>
      </c>
      <c r="GR29" s="78"/>
      <c r="GS29" s="78"/>
      <c r="GT29" s="78"/>
      <c r="GU29" s="78"/>
      <c r="GV29" s="78" t="s">
        <v>436</v>
      </c>
      <c r="GW29" s="78" t="s">
        <v>436</v>
      </c>
      <c r="GX29" s="78"/>
      <c r="GY29" s="78"/>
      <c r="GZ29" s="78"/>
      <c r="HA29" s="78"/>
      <c r="HB29" s="78" t="s">
        <v>436</v>
      </c>
      <c r="HC29" s="78" t="s">
        <v>436</v>
      </c>
      <c r="HD29" s="78"/>
      <c r="HE29" s="78" t="s">
        <v>436</v>
      </c>
      <c r="HF29" s="78" t="s">
        <v>436</v>
      </c>
      <c r="HG29" s="78"/>
      <c r="HH29" s="78"/>
      <c r="HI29" s="78"/>
      <c r="HJ29" s="78">
        <v>2014</v>
      </c>
      <c r="HK29" s="78">
        <v>2014</v>
      </c>
      <c r="HL29" s="78">
        <v>1</v>
      </c>
      <c r="HM29" s="78">
        <v>2014</v>
      </c>
      <c r="HN29" s="78">
        <v>2014</v>
      </c>
      <c r="HO29" s="78">
        <v>2</v>
      </c>
      <c r="HP29" s="78" t="s">
        <v>485</v>
      </c>
      <c r="HQ29" s="78"/>
      <c r="HR29" s="78"/>
      <c r="HS29" s="78" t="s">
        <v>436</v>
      </c>
      <c r="HT29" s="78" t="s">
        <v>436</v>
      </c>
      <c r="HU29" s="78" t="s">
        <v>436</v>
      </c>
      <c r="HV29" s="78"/>
      <c r="HW29" s="78" t="s">
        <v>436</v>
      </c>
      <c r="HX29" s="78" t="s">
        <v>436</v>
      </c>
      <c r="HY29" s="78" t="s">
        <v>436</v>
      </c>
      <c r="HZ29" s="78"/>
      <c r="IA29" s="78" t="s">
        <v>436</v>
      </c>
      <c r="IB29" s="78" t="s">
        <v>436</v>
      </c>
      <c r="IC29" s="78" t="s">
        <v>436</v>
      </c>
      <c r="ID29" s="78"/>
      <c r="IE29" s="78" t="s">
        <v>436</v>
      </c>
      <c r="IF29" s="78" t="s">
        <v>436</v>
      </c>
      <c r="IG29" s="78" t="s">
        <v>436</v>
      </c>
      <c r="IH29" s="78"/>
      <c r="II29" s="88"/>
      <c r="IJ29" s="88"/>
      <c r="IK29" s="88"/>
      <c r="IL29" s="78" t="s">
        <v>436</v>
      </c>
      <c r="IM29" s="78" t="s">
        <v>436</v>
      </c>
      <c r="IN29" s="78"/>
      <c r="IO29" s="78" t="s">
        <v>436</v>
      </c>
      <c r="IP29" s="78" t="s">
        <v>436</v>
      </c>
      <c r="IQ29" s="78" t="s">
        <v>436</v>
      </c>
      <c r="IR29" s="78"/>
      <c r="IS29" s="78" t="s">
        <v>436</v>
      </c>
      <c r="IT29" s="78" t="s">
        <v>436</v>
      </c>
      <c r="IU29" s="78" t="s">
        <v>436</v>
      </c>
      <c r="IV29" s="78"/>
      <c r="IW29" s="78" t="s">
        <v>436</v>
      </c>
      <c r="IX29" s="78" t="s">
        <v>436</v>
      </c>
      <c r="IY29" s="78" t="s">
        <v>436</v>
      </c>
      <c r="IZ29" s="78"/>
      <c r="JA29" s="78" t="s">
        <v>436</v>
      </c>
      <c r="JB29" s="78" t="s">
        <v>436</v>
      </c>
      <c r="JC29" s="78" t="s">
        <v>436</v>
      </c>
      <c r="JD29" s="78"/>
      <c r="JE29" s="78" t="s">
        <v>436</v>
      </c>
      <c r="JF29" s="78" t="s">
        <v>436</v>
      </c>
      <c r="JG29" s="78"/>
      <c r="JH29" s="78" t="s">
        <v>436</v>
      </c>
      <c r="JI29" s="78" t="s">
        <v>436</v>
      </c>
      <c r="JJ29" s="78"/>
      <c r="JK29" s="78" t="s">
        <v>436</v>
      </c>
      <c r="JL29" s="78" t="s">
        <v>436</v>
      </c>
      <c r="JM29" s="78"/>
      <c r="JN29" s="78" t="s">
        <v>436</v>
      </c>
      <c r="JO29" s="78" t="s">
        <v>436</v>
      </c>
      <c r="JP29" s="78" t="s">
        <v>436</v>
      </c>
      <c r="JQ29" s="78"/>
      <c r="JR29" s="78" t="s">
        <v>436</v>
      </c>
      <c r="JS29" s="78" t="s">
        <v>436</v>
      </c>
      <c r="JT29" s="78" t="s">
        <v>436</v>
      </c>
      <c r="JU29" s="78"/>
      <c r="JV29" s="78"/>
      <c r="JW29" s="78"/>
      <c r="JX29" s="78"/>
      <c r="JY29" s="78" t="s">
        <v>436</v>
      </c>
      <c r="JZ29" s="78" t="s">
        <v>436</v>
      </c>
      <c r="KA29" s="78" t="s">
        <v>436</v>
      </c>
      <c r="KB29" s="78"/>
      <c r="KC29" s="88"/>
      <c r="KD29" s="88"/>
      <c r="KE29" s="88"/>
      <c r="KF29" s="78" t="s">
        <v>436</v>
      </c>
      <c r="KG29" s="78" t="s">
        <v>436</v>
      </c>
      <c r="KH29" s="78"/>
      <c r="KI29" s="78"/>
      <c r="KJ29" s="78"/>
      <c r="KK29" s="78"/>
      <c r="KL29" s="78" t="s">
        <v>436</v>
      </c>
      <c r="KM29" s="78" t="s">
        <v>436</v>
      </c>
      <c r="KN29" s="78"/>
      <c r="KO29" s="78"/>
      <c r="KP29" s="78"/>
      <c r="KQ29" s="78"/>
      <c r="KR29" s="78"/>
      <c r="KS29" s="78" t="s">
        <v>436</v>
      </c>
      <c r="KT29" s="78" t="s">
        <v>436</v>
      </c>
      <c r="KU29" s="78" t="s">
        <v>436</v>
      </c>
      <c r="KV29" s="78"/>
      <c r="KW29" s="78"/>
      <c r="KX29" s="78"/>
      <c r="KY29" s="78"/>
      <c r="KZ29" s="78"/>
      <c r="LA29" s="78"/>
      <c r="LB29" s="78"/>
      <c r="LC29" s="78"/>
      <c r="LD29" s="78"/>
      <c r="LE29" s="78"/>
      <c r="LF29" s="78"/>
      <c r="LG29" s="78" t="s">
        <v>436</v>
      </c>
      <c r="LH29" s="78"/>
      <c r="LI29" s="78" t="s">
        <v>436</v>
      </c>
      <c r="LJ29" s="78"/>
      <c r="LK29" s="78"/>
      <c r="LL29" s="78"/>
      <c r="LM29" s="78"/>
      <c r="LN29" s="78"/>
      <c r="LO29" s="78" t="s">
        <v>436</v>
      </c>
      <c r="LP29" s="78" t="s">
        <v>436</v>
      </c>
      <c r="LQ29" s="78" t="s">
        <v>436</v>
      </c>
      <c r="LR29" s="78"/>
      <c r="LS29" s="78" t="s">
        <v>436</v>
      </c>
      <c r="LT29" s="78" t="s">
        <v>436</v>
      </c>
      <c r="LU29" s="78"/>
      <c r="LV29" s="78" t="s">
        <v>436</v>
      </c>
      <c r="LW29" s="78" t="s">
        <v>436</v>
      </c>
      <c r="LX29" s="78"/>
      <c r="LY29" s="78" t="s">
        <v>436</v>
      </c>
      <c r="LZ29" s="78" t="s">
        <v>436</v>
      </c>
      <c r="MA29" s="78" t="s">
        <v>436</v>
      </c>
      <c r="MB29" s="78"/>
      <c r="MC29" s="78"/>
      <c r="MD29" s="78"/>
      <c r="ME29" s="78"/>
      <c r="MF29" s="78"/>
      <c r="MG29" s="78"/>
      <c r="MH29" s="78"/>
      <c r="MI29" s="78"/>
      <c r="MJ29" s="78"/>
      <c r="MK29" s="78"/>
      <c r="ML29" s="78"/>
      <c r="MM29" s="78"/>
      <c r="MN29" s="78"/>
      <c r="MO29" s="78"/>
      <c r="MP29" s="78"/>
      <c r="MQ29" s="78"/>
      <c r="MR29" s="78"/>
      <c r="MS29" s="78"/>
      <c r="MT29" s="78"/>
      <c r="MU29" s="78" t="s">
        <v>436</v>
      </c>
      <c r="MV29" s="78" t="s">
        <v>436</v>
      </c>
      <c r="MW29" s="78" t="s">
        <v>436</v>
      </c>
      <c r="MX29" s="78"/>
      <c r="MY29" s="78" t="s">
        <v>436</v>
      </c>
      <c r="MZ29" s="78" t="s">
        <v>436</v>
      </c>
      <c r="NA29" s="78" t="s">
        <v>436</v>
      </c>
      <c r="NB29" s="78"/>
      <c r="NC29" s="78" t="s">
        <v>436</v>
      </c>
      <c r="ND29" s="78" t="s">
        <v>436</v>
      </c>
      <c r="NE29" s="78"/>
      <c r="NF29" s="78" t="s">
        <v>436</v>
      </c>
      <c r="NG29" s="78" t="s">
        <v>436</v>
      </c>
      <c r="NH29" s="78"/>
      <c r="NI29" s="78" t="s">
        <v>436</v>
      </c>
      <c r="NJ29" s="78" t="s">
        <v>436</v>
      </c>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t="s">
        <v>436</v>
      </c>
      <c r="PU29" s="78" t="s">
        <v>436</v>
      </c>
      <c r="PV29" s="78"/>
      <c r="PW29" s="78" t="s">
        <v>436</v>
      </c>
      <c r="PX29" s="78" t="s">
        <v>436</v>
      </c>
      <c r="PY29" s="78"/>
      <c r="PZ29" s="78" t="s">
        <v>436</v>
      </c>
      <c r="QA29" s="78" t="s">
        <v>436</v>
      </c>
      <c r="QB29" s="78"/>
      <c r="QC29" s="78"/>
      <c r="QD29" s="78"/>
      <c r="QE29" s="78"/>
      <c r="QF29" s="78" t="s">
        <v>436</v>
      </c>
      <c r="QG29" s="78" t="s">
        <v>436</v>
      </c>
      <c r="QH29" s="78"/>
      <c r="QI29" s="78" t="s">
        <v>436</v>
      </c>
      <c r="QJ29" s="78" t="s">
        <v>436</v>
      </c>
      <c r="QK29" s="78"/>
      <c r="QL29" s="78" t="s">
        <v>436</v>
      </c>
      <c r="QM29" s="78" t="s">
        <v>436</v>
      </c>
      <c r="QN29" s="78" t="s">
        <v>436</v>
      </c>
      <c r="QO29" s="78"/>
      <c r="QP29" s="78"/>
      <c r="QQ29" s="78" t="s">
        <v>436</v>
      </c>
      <c r="QR29" s="78" t="s">
        <v>436</v>
      </c>
      <c r="QS29" s="78" t="s">
        <v>436</v>
      </c>
      <c r="QT29" s="78"/>
      <c r="QU29" s="78"/>
      <c r="QV29" s="93"/>
      <c r="QW29" s="120" t="s">
        <v>445</v>
      </c>
      <c r="QX29" s="125" t="s">
        <v>437</v>
      </c>
      <c r="QY29" s="60" t="s">
        <v>437</v>
      </c>
      <c r="QZ29" s="60" t="s">
        <v>437</v>
      </c>
    </row>
    <row r="30" spans="1:468" s="95" customFormat="1" ht="12.75">
      <c r="A30" s="78">
        <v>24</v>
      </c>
      <c r="B30" s="56" t="s">
        <v>576</v>
      </c>
      <c r="C30" s="56" t="s">
        <v>577</v>
      </c>
      <c r="D30" s="56" t="s">
        <v>430</v>
      </c>
      <c r="E30" s="56" t="s">
        <v>431</v>
      </c>
      <c r="F30" s="56" t="s">
        <v>578</v>
      </c>
      <c r="G30" s="57" t="s">
        <v>579</v>
      </c>
      <c r="H30" s="56">
        <v>12</v>
      </c>
      <c r="I30" s="56" t="s">
        <v>455</v>
      </c>
      <c r="J30" s="56" t="s">
        <v>747</v>
      </c>
      <c r="K30" s="56" t="s">
        <v>437</v>
      </c>
      <c r="L30" s="56" t="s">
        <v>437</v>
      </c>
      <c r="M30" s="56" t="s">
        <v>437</v>
      </c>
      <c r="N30" s="56" t="s">
        <v>436</v>
      </c>
      <c r="O30" s="56" t="s">
        <v>436</v>
      </c>
      <c r="P30" s="56" t="s">
        <v>436</v>
      </c>
      <c r="Q30" s="56" t="s">
        <v>436</v>
      </c>
      <c r="R30" s="56" t="s">
        <v>437</v>
      </c>
      <c r="S30" s="56" t="s">
        <v>436</v>
      </c>
      <c r="T30" s="56" t="s">
        <v>436</v>
      </c>
      <c r="U30" s="56" t="s">
        <v>437</v>
      </c>
      <c r="V30" s="78" t="s">
        <v>436</v>
      </c>
      <c r="W30" s="78" t="s">
        <v>436</v>
      </c>
      <c r="X30" s="78"/>
      <c r="Y30" s="88"/>
      <c r="Z30" s="88"/>
      <c r="AA30" s="78"/>
      <c r="AB30" s="78">
        <v>2</v>
      </c>
      <c r="AC30" s="78">
        <v>2015</v>
      </c>
      <c r="AD30" s="78" t="s">
        <v>436</v>
      </c>
      <c r="AE30" s="78" t="s">
        <v>436</v>
      </c>
      <c r="AF30" s="78" t="s">
        <v>436</v>
      </c>
      <c r="AG30" s="78"/>
      <c r="AH30" s="78">
        <v>2</v>
      </c>
      <c r="AI30" s="78">
        <v>2012</v>
      </c>
      <c r="AJ30" s="78" t="s">
        <v>436</v>
      </c>
      <c r="AK30" s="78"/>
      <c r="AL30" s="78"/>
      <c r="AM30" s="78"/>
      <c r="AN30" s="78">
        <v>1</v>
      </c>
      <c r="AO30" s="78">
        <v>2012</v>
      </c>
      <c r="AP30" s="78"/>
      <c r="AQ30" s="78">
        <v>2</v>
      </c>
      <c r="AR30" s="78">
        <v>2015</v>
      </c>
      <c r="AS30" s="78">
        <v>2012</v>
      </c>
      <c r="AT30" s="78">
        <v>2015</v>
      </c>
      <c r="AU30" s="78">
        <v>2</v>
      </c>
      <c r="AV30" s="89"/>
      <c r="AW30" s="79">
        <v>2</v>
      </c>
      <c r="AX30" s="79">
        <v>2015</v>
      </c>
      <c r="AY30" s="79"/>
      <c r="AZ30" s="79">
        <v>1</v>
      </c>
      <c r="BA30" s="79">
        <v>2015</v>
      </c>
      <c r="BB30" s="89"/>
      <c r="BC30" s="89"/>
      <c r="BD30" s="89"/>
      <c r="BE30" s="89"/>
      <c r="BF30" s="89"/>
      <c r="BG30" s="89"/>
      <c r="BH30" s="89"/>
      <c r="BI30" s="79"/>
      <c r="BJ30" s="79">
        <v>1</v>
      </c>
      <c r="BK30" s="79">
        <v>2015</v>
      </c>
      <c r="BL30" s="79"/>
      <c r="BM30" s="79">
        <v>1</v>
      </c>
      <c r="BN30" s="79">
        <v>2015</v>
      </c>
      <c r="BO30" s="79"/>
      <c r="BP30" s="79">
        <v>1</v>
      </c>
      <c r="BQ30" s="79">
        <v>2015</v>
      </c>
      <c r="BR30" s="79"/>
      <c r="BS30" s="79">
        <v>1</v>
      </c>
      <c r="BT30" s="79">
        <v>2012</v>
      </c>
      <c r="BU30" s="79"/>
      <c r="BV30" s="79">
        <v>1</v>
      </c>
      <c r="BW30" s="79">
        <v>2015</v>
      </c>
      <c r="BX30" s="89"/>
      <c r="BY30" s="89"/>
      <c r="BZ30" s="89"/>
      <c r="CA30" s="79"/>
      <c r="CB30" s="79">
        <v>1</v>
      </c>
      <c r="CC30" s="79">
        <v>2012</v>
      </c>
      <c r="CD30" s="89"/>
      <c r="CE30" s="89"/>
      <c r="CF30" s="89"/>
      <c r="CG30" s="79"/>
      <c r="CH30" s="79">
        <v>1</v>
      </c>
      <c r="CI30" s="79">
        <v>2015</v>
      </c>
      <c r="CJ30" s="79" t="s">
        <v>436</v>
      </c>
      <c r="CK30" s="79" t="s">
        <v>436</v>
      </c>
      <c r="CL30" s="79"/>
      <c r="CM30" s="79"/>
      <c r="CN30" s="79">
        <v>1</v>
      </c>
      <c r="CO30" s="79">
        <v>2015</v>
      </c>
      <c r="CP30" s="79"/>
      <c r="CQ30" s="79">
        <v>1</v>
      </c>
      <c r="CR30" s="79">
        <v>2015</v>
      </c>
      <c r="CS30" s="79" t="s">
        <v>436</v>
      </c>
      <c r="CT30" s="79" t="s">
        <v>436</v>
      </c>
      <c r="CU30" s="79"/>
      <c r="CV30" s="79" t="s">
        <v>436</v>
      </c>
      <c r="CW30" s="79" t="s">
        <v>436</v>
      </c>
      <c r="CX30" s="79"/>
      <c r="CY30" s="79"/>
      <c r="CZ30" s="79">
        <v>1</v>
      </c>
      <c r="DA30" s="79">
        <v>2015</v>
      </c>
      <c r="DB30" s="79"/>
      <c r="DC30" s="79">
        <v>1</v>
      </c>
      <c r="DD30" s="79">
        <v>2015</v>
      </c>
      <c r="DE30" s="79" t="s">
        <v>436</v>
      </c>
      <c r="DF30" s="79" t="s">
        <v>436</v>
      </c>
      <c r="DG30" s="79"/>
      <c r="DH30" s="79"/>
      <c r="DI30" s="79">
        <v>1</v>
      </c>
      <c r="DJ30" s="79">
        <v>2015</v>
      </c>
      <c r="DK30" s="79"/>
      <c r="DL30" s="79">
        <v>1</v>
      </c>
      <c r="DM30" s="79">
        <v>2015</v>
      </c>
      <c r="DN30" s="79"/>
      <c r="DO30" s="79">
        <v>1</v>
      </c>
      <c r="DP30" s="79">
        <v>2015</v>
      </c>
      <c r="DQ30" s="89"/>
      <c r="DR30" s="89"/>
      <c r="DS30" s="89"/>
      <c r="DT30" s="79"/>
      <c r="DU30" s="79">
        <v>1</v>
      </c>
      <c r="DV30" s="79">
        <v>2015</v>
      </c>
      <c r="DW30" s="79"/>
      <c r="DX30" s="79">
        <v>1</v>
      </c>
      <c r="DY30" s="79">
        <v>2015</v>
      </c>
      <c r="DZ30" s="79"/>
      <c r="EA30" s="79">
        <v>1</v>
      </c>
      <c r="EB30" s="79">
        <v>2015</v>
      </c>
      <c r="EC30" s="89"/>
      <c r="ED30" s="89"/>
      <c r="EE30" s="89"/>
      <c r="EF30" s="89"/>
      <c r="EG30" s="89"/>
      <c r="EH30" s="89"/>
      <c r="EI30" s="89"/>
      <c r="EJ30" s="89"/>
      <c r="EK30" s="89"/>
      <c r="EL30" s="89"/>
      <c r="EM30" s="89"/>
      <c r="EN30" s="78">
        <v>2012</v>
      </c>
      <c r="EO30" s="78">
        <v>2015</v>
      </c>
      <c r="EP30" s="78">
        <v>1</v>
      </c>
      <c r="EQ30" s="78"/>
      <c r="ER30" s="78">
        <v>1</v>
      </c>
      <c r="ES30" s="78">
        <v>2015</v>
      </c>
      <c r="ET30" s="78"/>
      <c r="EU30" s="78"/>
      <c r="EV30" s="78"/>
      <c r="EW30" s="78"/>
      <c r="EX30" s="78"/>
      <c r="EY30" s="78"/>
      <c r="EZ30" s="78"/>
      <c r="FA30" s="78"/>
      <c r="FB30" s="78"/>
      <c r="FC30" s="78"/>
      <c r="FD30" s="78"/>
      <c r="FE30" s="78"/>
      <c r="FF30" s="78"/>
      <c r="FG30" s="78"/>
      <c r="FH30" s="78"/>
      <c r="FI30" s="78"/>
      <c r="FJ30" s="78"/>
      <c r="FK30" s="78"/>
      <c r="FL30" s="78"/>
      <c r="FM30" s="78"/>
      <c r="FN30" s="78"/>
      <c r="FO30" s="78"/>
      <c r="FP30" s="78">
        <v>1</v>
      </c>
      <c r="FQ30" s="78">
        <v>2015</v>
      </c>
      <c r="FR30" s="78"/>
      <c r="FS30" s="78">
        <v>1</v>
      </c>
      <c r="FT30" s="78">
        <v>2015</v>
      </c>
      <c r="FU30" s="78"/>
      <c r="FV30" s="78"/>
      <c r="FW30" s="78"/>
      <c r="FX30" s="78"/>
      <c r="FY30" s="78"/>
      <c r="FZ30" s="78"/>
      <c r="GA30" s="78" t="s">
        <v>436</v>
      </c>
      <c r="GB30" s="78" t="s">
        <v>436</v>
      </c>
      <c r="GC30" s="78"/>
      <c r="GD30" s="78" t="s">
        <v>436</v>
      </c>
      <c r="GE30" s="78" t="s">
        <v>436</v>
      </c>
      <c r="GF30" s="78"/>
      <c r="GG30" s="78"/>
      <c r="GH30" s="78"/>
      <c r="GI30" s="78"/>
      <c r="GJ30" s="78" t="s">
        <v>504</v>
      </c>
      <c r="GK30" s="78">
        <v>1</v>
      </c>
      <c r="GL30" s="78">
        <v>2015</v>
      </c>
      <c r="GM30" s="78" t="s">
        <v>436</v>
      </c>
      <c r="GN30" s="78" t="s">
        <v>436</v>
      </c>
      <c r="GO30" s="78"/>
      <c r="GP30" s="78" t="s">
        <v>436</v>
      </c>
      <c r="GQ30" s="78" t="s">
        <v>436</v>
      </c>
      <c r="GR30" s="78"/>
      <c r="GS30" s="78"/>
      <c r="GT30" s="78"/>
      <c r="GU30" s="78"/>
      <c r="GV30" s="78"/>
      <c r="GW30" s="78">
        <v>1</v>
      </c>
      <c r="GX30" s="78">
        <v>2015</v>
      </c>
      <c r="GY30" s="78"/>
      <c r="GZ30" s="78"/>
      <c r="HA30" s="78"/>
      <c r="HB30" s="78" t="s">
        <v>436</v>
      </c>
      <c r="HC30" s="78" t="s">
        <v>436</v>
      </c>
      <c r="HD30" s="78"/>
      <c r="HE30" s="78" t="s">
        <v>436</v>
      </c>
      <c r="HF30" s="78" t="s">
        <v>436</v>
      </c>
      <c r="HG30" s="78"/>
      <c r="HH30" s="78"/>
      <c r="HI30" s="78"/>
      <c r="HJ30" s="78">
        <v>2015</v>
      </c>
      <c r="HK30" s="78">
        <v>2015</v>
      </c>
      <c r="HL30" s="78">
        <v>1</v>
      </c>
      <c r="HM30" s="78">
        <v>2012</v>
      </c>
      <c r="HN30" s="78">
        <v>2015</v>
      </c>
      <c r="HO30" s="78">
        <v>2</v>
      </c>
      <c r="HP30" s="78" t="s">
        <v>474</v>
      </c>
      <c r="HQ30" s="78"/>
      <c r="HR30" s="78"/>
      <c r="HS30" s="78"/>
      <c r="HT30" s="78"/>
      <c r="HU30" s="78">
        <v>1</v>
      </c>
      <c r="HV30" s="78">
        <v>2012</v>
      </c>
      <c r="HW30" s="78"/>
      <c r="HX30" s="78"/>
      <c r="HY30" s="78">
        <v>1</v>
      </c>
      <c r="HZ30" s="78">
        <v>2012</v>
      </c>
      <c r="IA30" s="78"/>
      <c r="IB30" s="78"/>
      <c r="IC30" s="78">
        <v>1</v>
      </c>
      <c r="ID30" s="78">
        <v>2012</v>
      </c>
      <c r="IE30" s="78"/>
      <c r="IF30" s="78"/>
      <c r="IG30" s="78">
        <v>1</v>
      </c>
      <c r="IH30" s="78">
        <v>2012</v>
      </c>
      <c r="II30" s="88"/>
      <c r="IJ30" s="88"/>
      <c r="IK30" s="88"/>
      <c r="IL30" s="78" t="s">
        <v>436</v>
      </c>
      <c r="IM30" s="78" t="s">
        <v>436</v>
      </c>
      <c r="IN30" s="78"/>
      <c r="IO30" s="78"/>
      <c r="IP30" s="78"/>
      <c r="IQ30" s="78">
        <v>1</v>
      </c>
      <c r="IR30" s="78">
        <v>2012</v>
      </c>
      <c r="IS30" s="78"/>
      <c r="IT30" s="78"/>
      <c r="IU30" s="78">
        <v>1</v>
      </c>
      <c r="IV30" s="78">
        <v>2012</v>
      </c>
      <c r="IW30" s="78"/>
      <c r="IX30" s="78"/>
      <c r="IY30" s="78">
        <v>1</v>
      </c>
      <c r="IZ30" s="78">
        <v>2012</v>
      </c>
      <c r="JA30" s="78"/>
      <c r="JB30" s="78"/>
      <c r="JC30" s="78">
        <v>1</v>
      </c>
      <c r="JD30" s="78">
        <v>2012</v>
      </c>
      <c r="JE30" s="78"/>
      <c r="JF30" s="78">
        <v>1</v>
      </c>
      <c r="JG30" s="78">
        <v>2012</v>
      </c>
      <c r="JH30" s="78"/>
      <c r="JI30" s="78">
        <v>1</v>
      </c>
      <c r="JJ30" s="78">
        <v>2012</v>
      </c>
      <c r="JK30" s="78"/>
      <c r="JL30" s="78">
        <v>1</v>
      </c>
      <c r="JM30" s="78">
        <v>2012</v>
      </c>
      <c r="JN30" s="78"/>
      <c r="JO30" s="78"/>
      <c r="JP30" s="78">
        <v>1</v>
      </c>
      <c r="JQ30" s="78">
        <v>2012</v>
      </c>
      <c r="JR30" s="78"/>
      <c r="JS30" s="78"/>
      <c r="JT30" s="78">
        <v>1</v>
      </c>
      <c r="JU30" s="78">
        <v>2012</v>
      </c>
      <c r="JV30" s="78"/>
      <c r="JW30" s="78"/>
      <c r="JX30" s="78"/>
      <c r="JY30" s="78"/>
      <c r="JZ30" s="78"/>
      <c r="KA30" s="78">
        <v>1</v>
      </c>
      <c r="KB30" s="78">
        <v>2012</v>
      </c>
      <c r="KC30" s="88"/>
      <c r="KD30" s="88"/>
      <c r="KE30" s="88"/>
      <c r="KF30" s="78"/>
      <c r="KG30" s="78">
        <v>1</v>
      </c>
      <c r="KH30" s="78">
        <v>2012</v>
      </c>
      <c r="KI30" s="78"/>
      <c r="KJ30" s="78"/>
      <c r="KK30" s="78"/>
      <c r="KL30" s="78"/>
      <c r="KM30" s="78">
        <v>1</v>
      </c>
      <c r="KN30" s="78">
        <v>2012</v>
      </c>
      <c r="KO30" s="78"/>
      <c r="KP30" s="78"/>
      <c r="KQ30" s="78"/>
      <c r="KR30" s="78"/>
      <c r="KS30" s="78"/>
      <c r="KT30" s="78"/>
      <c r="KU30" s="78">
        <v>1</v>
      </c>
      <c r="KV30" s="78">
        <v>2012</v>
      </c>
      <c r="KW30" s="78"/>
      <c r="KX30" s="78"/>
      <c r="KY30" s="78"/>
      <c r="KZ30" s="78"/>
      <c r="LA30" s="78"/>
      <c r="LB30" s="78"/>
      <c r="LC30" s="78"/>
      <c r="LD30" s="78"/>
      <c r="LE30" s="78"/>
      <c r="LF30" s="78"/>
      <c r="LG30" s="78"/>
      <c r="LH30" s="78"/>
      <c r="LI30" s="78">
        <v>1</v>
      </c>
      <c r="LJ30" s="78">
        <v>2012</v>
      </c>
      <c r="LK30" s="78"/>
      <c r="LL30" s="78"/>
      <c r="LM30" s="78"/>
      <c r="LN30" s="78"/>
      <c r="LO30" s="78"/>
      <c r="LP30" s="78"/>
      <c r="LQ30" s="78">
        <v>1</v>
      </c>
      <c r="LR30" s="78">
        <v>2012</v>
      </c>
      <c r="LS30" s="78"/>
      <c r="LT30" s="78">
        <v>1</v>
      </c>
      <c r="LU30" s="78">
        <v>2012</v>
      </c>
      <c r="LV30" s="78"/>
      <c r="LW30" s="78">
        <v>1</v>
      </c>
      <c r="LX30" s="78">
        <v>2012</v>
      </c>
      <c r="LY30" s="78"/>
      <c r="LZ30" s="78"/>
      <c r="MA30" s="78">
        <v>1</v>
      </c>
      <c r="MB30" s="78">
        <v>2012</v>
      </c>
      <c r="MC30" s="78"/>
      <c r="MD30" s="78"/>
      <c r="ME30" s="78"/>
      <c r="MF30" s="78"/>
      <c r="MG30" s="78"/>
      <c r="MH30" s="78"/>
      <c r="MI30" s="78"/>
      <c r="MJ30" s="78"/>
      <c r="MK30" s="78"/>
      <c r="ML30" s="78"/>
      <c r="MM30" s="78"/>
      <c r="MN30" s="78"/>
      <c r="MO30" s="78"/>
      <c r="MP30" s="78"/>
      <c r="MQ30" s="78"/>
      <c r="MR30" s="78"/>
      <c r="MS30" s="78"/>
      <c r="MT30" s="78"/>
      <c r="MU30" s="78"/>
      <c r="MV30" s="78"/>
      <c r="MW30" s="78">
        <v>1</v>
      </c>
      <c r="MX30" s="78">
        <v>2012</v>
      </c>
      <c r="MY30" s="78"/>
      <c r="MZ30" s="78"/>
      <c r="NA30" s="78"/>
      <c r="NB30" s="78"/>
      <c r="NC30" s="78"/>
      <c r="ND30" s="78">
        <v>1</v>
      </c>
      <c r="NE30" s="78">
        <v>2012</v>
      </c>
      <c r="NF30" s="78"/>
      <c r="NG30" s="78">
        <v>1</v>
      </c>
      <c r="NH30" s="78">
        <v>2012</v>
      </c>
      <c r="NI30" s="78"/>
      <c r="NJ30" s="78">
        <v>1</v>
      </c>
      <c r="NK30" s="78">
        <v>2012</v>
      </c>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v>1</v>
      </c>
      <c r="PV30" s="78">
        <v>2012</v>
      </c>
      <c r="PW30" s="78"/>
      <c r="PX30" s="78">
        <v>1</v>
      </c>
      <c r="PY30" s="78">
        <v>2012</v>
      </c>
      <c r="PZ30" s="78" t="s">
        <v>436</v>
      </c>
      <c r="QA30" s="78" t="s">
        <v>436</v>
      </c>
      <c r="QB30" s="78"/>
      <c r="QC30" s="78"/>
      <c r="QD30" s="78"/>
      <c r="QE30" s="78"/>
      <c r="QF30" s="78"/>
      <c r="QG30" s="78">
        <v>1</v>
      </c>
      <c r="QH30" s="78">
        <v>2012</v>
      </c>
      <c r="QI30" s="78"/>
      <c r="QJ30" s="78">
        <v>1</v>
      </c>
      <c r="QK30" s="78">
        <v>2012</v>
      </c>
      <c r="QL30" s="78">
        <v>2012</v>
      </c>
      <c r="QM30" s="78">
        <v>2012</v>
      </c>
      <c r="QN30" s="78" t="s">
        <v>479</v>
      </c>
      <c r="QO30" s="78"/>
      <c r="QP30" s="78"/>
      <c r="QQ30" s="78">
        <v>2012</v>
      </c>
      <c r="QR30" s="78">
        <v>2015</v>
      </c>
      <c r="QS30" s="78" t="s">
        <v>480</v>
      </c>
      <c r="QT30" s="78"/>
      <c r="QU30" s="78"/>
      <c r="QV30" s="93"/>
      <c r="QW30" s="120" t="s">
        <v>445</v>
      </c>
      <c r="QX30" s="125" t="s">
        <v>437</v>
      </c>
      <c r="QY30" s="60" t="s">
        <v>437</v>
      </c>
      <c r="QZ30" s="60" t="s">
        <v>437</v>
      </c>
    </row>
    <row r="31" spans="1:468" s="95" customFormat="1" ht="12.75">
      <c r="A31" s="78">
        <v>25</v>
      </c>
      <c r="B31" s="56" t="s">
        <v>580</v>
      </c>
      <c r="C31" s="56" t="s">
        <v>581</v>
      </c>
      <c r="D31" s="56" t="s">
        <v>430</v>
      </c>
      <c r="E31" s="56" t="s">
        <v>431</v>
      </c>
      <c r="F31" s="56" t="s">
        <v>582</v>
      </c>
      <c r="G31" s="57" t="s">
        <v>583</v>
      </c>
      <c r="H31" s="56">
        <v>12</v>
      </c>
      <c r="I31" s="56" t="s">
        <v>434</v>
      </c>
      <c r="J31" s="56" t="s">
        <v>747</v>
      </c>
      <c r="K31" s="56"/>
      <c r="L31" s="56" t="s">
        <v>437</v>
      </c>
      <c r="M31" s="56" t="s">
        <v>437</v>
      </c>
      <c r="N31" s="56" t="s">
        <v>436</v>
      </c>
      <c r="O31" s="56" t="s">
        <v>436</v>
      </c>
      <c r="P31" s="56" t="s">
        <v>436</v>
      </c>
      <c r="Q31" s="56" t="s">
        <v>436</v>
      </c>
      <c r="R31" s="56" t="s">
        <v>437</v>
      </c>
      <c r="S31" s="56" t="s">
        <v>436</v>
      </c>
      <c r="T31" s="56" t="s">
        <v>436</v>
      </c>
      <c r="U31" s="56" t="s">
        <v>437</v>
      </c>
      <c r="V31" s="78" t="s">
        <v>436</v>
      </c>
      <c r="W31" s="78" t="s">
        <v>436</v>
      </c>
      <c r="X31" s="78"/>
      <c r="Y31" s="88"/>
      <c r="Z31" s="88"/>
      <c r="AA31" s="78"/>
      <c r="AB31" s="78">
        <v>1</v>
      </c>
      <c r="AC31" s="78">
        <v>2014</v>
      </c>
      <c r="AD31" s="78" t="s">
        <v>436</v>
      </c>
      <c r="AE31" s="78" t="s">
        <v>436</v>
      </c>
      <c r="AF31" s="78" t="s">
        <v>436</v>
      </c>
      <c r="AG31" s="78" t="s">
        <v>436</v>
      </c>
      <c r="AH31" s="78" t="s">
        <v>436</v>
      </c>
      <c r="AI31" s="78"/>
      <c r="AJ31" s="78" t="s">
        <v>436</v>
      </c>
      <c r="AK31" s="78"/>
      <c r="AL31" s="78"/>
      <c r="AM31" s="78" t="s">
        <v>436</v>
      </c>
      <c r="AN31" s="78" t="s">
        <v>436</v>
      </c>
      <c r="AO31" s="78"/>
      <c r="AP31" s="78" t="s">
        <v>436</v>
      </c>
      <c r="AQ31" s="78" t="s">
        <v>436</v>
      </c>
      <c r="AR31" s="78"/>
      <c r="AS31" s="78">
        <v>2014</v>
      </c>
      <c r="AT31" s="78">
        <v>2014</v>
      </c>
      <c r="AU31" s="78">
        <v>1</v>
      </c>
      <c r="AV31" s="89"/>
      <c r="AW31" s="79">
        <v>2</v>
      </c>
      <c r="AX31" s="79">
        <v>2014</v>
      </c>
      <c r="AY31" s="79"/>
      <c r="AZ31" s="79">
        <v>1</v>
      </c>
      <c r="BA31" s="79">
        <v>2014</v>
      </c>
      <c r="BB31" s="89"/>
      <c r="BC31" s="89"/>
      <c r="BD31" s="89"/>
      <c r="BE31" s="89"/>
      <c r="BF31" s="89"/>
      <c r="BG31" s="89"/>
      <c r="BH31" s="89"/>
      <c r="BI31" s="79"/>
      <c r="BJ31" s="79">
        <v>1</v>
      </c>
      <c r="BK31" s="79">
        <v>2014</v>
      </c>
      <c r="BL31" s="79"/>
      <c r="BM31" s="79">
        <v>1</v>
      </c>
      <c r="BN31" s="79">
        <v>2014</v>
      </c>
      <c r="BO31" s="79"/>
      <c r="BP31" s="79">
        <v>1</v>
      </c>
      <c r="BQ31" s="79">
        <v>2014</v>
      </c>
      <c r="BR31" s="79" t="s">
        <v>436</v>
      </c>
      <c r="BS31" s="79" t="s">
        <v>436</v>
      </c>
      <c r="BT31" s="79"/>
      <c r="BU31" s="79"/>
      <c r="BV31" s="79">
        <v>1</v>
      </c>
      <c r="BW31" s="79">
        <v>2014</v>
      </c>
      <c r="BX31" s="89"/>
      <c r="BY31" s="89"/>
      <c r="BZ31" s="89"/>
      <c r="CA31" s="79"/>
      <c r="CB31" s="79">
        <v>1</v>
      </c>
      <c r="CC31" s="79">
        <v>2014</v>
      </c>
      <c r="CD31" s="89"/>
      <c r="CE31" s="89"/>
      <c r="CF31" s="89"/>
      <c r="CG31" s="79"/>
      <c r="CH31" s="79">
        <v>1</v>
      </c>
      <c r="CI31" s="79">
        <v>2014</v>
      </c>
      <c r="CJ31" s="79" t="s">
        <v>436</v>
      </c>
      <c r="CK31" s="79" t="s">
        <v>436</v>
      </c>
      <c r="CL31" s="79"/>
      <c r="CM31" s="79"/>
      <c r="CN31" s="79">
        <v>1</v>
      </c>
      <c r="CO31" s="79">
        <v>2014</v>
      </c>
      <c r="CP31" s="79"/>
      <c r="CQ31" s="79">
        <v>1</v>
      </c>
      <c r="CR31" s="79">
        <v>2014</v>
      </c>
      <c r="CS31" s="79" t="s">
        <v>436</v>
      </c>
      <c r="CT31" s="79" t="s">
        <v>436</v>
      </c>
      <c r="CU31" s="79"/>
      <c r="CV31" s="79" t="s">
        <v>436</v>
      </c>
      <c r="CW31" s="79" t="s">
        <v>436</v>
      </c>
      <c r="CX31" s="79"/>
      <c r="CY31" s="79"/>
      <c r="CZ31" s="79">
        <v>1</v>
      </c>
      <c r="DA31" s="79">
        <v>2014</v>
      </c>
      <c r="DB31" s="79"/>
      <c r="DC31" s="79">
        <v>1</v>
      </c>
      <c r="DD31" s="79">
        <v>2014</v>
      </c>
      <c r="DE31" s="79" t="s">
        <v>436</v>
      </c>
      <c r="DF31" s="79" t="s">
        <v>436</v>
      </c>
      <c r="DG31" s="79"/>
      <c r="DH31" s="79"/>
      <c r="DI31" s="79">
        <v>1</v>
      </c>
      <c r="DJ31" s="79">
        <v>2014</v>
      </c>
      <c r="DK31" s="79"/>
      <c r="DL31" s="79">
        <v>1</v>
      </c>
      <c r="DM31" s="79">
        <v>2014</v>
      </c>
      <c r="DN31" s="79"/>
      <c r="DO31" s="79">
        <v>1</v>
      </c>
      <c r="DP31" s="79">
        <v>2014</v>
      </c>
      <c r="DQ31" s="89"/>
      <c r="DR31" s="89"/>
      <c r="DS31" s="89"/>
      <c r="DT31" s="79"/>
      <c r="DU31" s="79">
        <v>1</v>
      </c>
      <c r="DV31" s="79">
        <v>2014</v>
      </c>
      <c r="DW31" s="79"/>
      <c r="DX31" s="79">
        <v>1</v>
      </c>
      <c r="DY31" s="79">
        <v>2014</v>
      </c>
      <c r="DZ31" s="79"/>
      <c r="EA31" s="79">
        <v>1</v>
      </c>
      <c r="EB31" s="79">
        <v>2014</v>
      </c>
      <c r="EC31" s="89"/>
      <c r="ED31" s="89"/>
      <c r="EE31" s="89"/>
      <c r="EF31" s="89"/>
      <c r="EG31" s="89"/>
      <c r="EH31" s="89"/>
      <c r="EI31" s="89"/>
      <c r="EJ31" s="89"/>
      <c r="EK31" s="89"/>
      <c r="EL31" s="89"/>
      <c r="EM31" s="89"/>
      <c r="EN31" s="78">
        <v>2014</v>
      </c>
      <c r="EO31" s="78">
        <v>2014</v>
      </c>
      <c r="EP31" s="78">
        <v>1</v>
      </c>
      <c r="EQ31" s="78"/>
      <c r="ER31" s="78">
        <v>1</v>
      </c>
      <c r="ES31" s="78">
        <v>2014</v>
      </c>
      <c r="ET31" s="78"/>
      <c r="EU31" s="78">
        <v>1</v>
      </c>
      <c r="EV31" s="78">
        <v>2014</v>
      </c>
      <c r="EW31" s="78"/>
      <c r="EX31" s="78">
        <v>1</v>
      </c>
      <c r="EY31" s="78">
        <v>2014</v>
      </c>
      <c r="EZ31" s="78"/>
      <c r="FA31" s="78">
        <v>1</v>
      </c>
      <c r="FB31" s="78">
        <v>2014</v>
      </c>
      <c r="FC31" s="78"/>
      <c r="FD31" s="78">
        <v>1</v>
      </c>
      <c r="FE31" s="78">
        <v>2014</v>
      </c>
      <c r="FF31" s="78"/>
      <c r="FG31" s="78">
        <v>1</v>
      </c>
      <c r="FH31" s="78">
        <v>2014</v>
      </c>
      <c r="FI31" s="78"/>
      <c r="FJ31" s="78">
        <v>1</v>
      </c>
      <c r="FK31" s="78">
        <v>2014</v>
      </c>
      <c r="FL31" s="78"/>
      <c r="FM31" s="78">
        <v>1</v>
      </c>
      <c r="FN31" s="78">
        <v>2014</v>
      </c>
      <c r="FO31" s="78"/>
      <c r="FP31" s="78">
        <v>1</v>
      </c>
      <c r="FQ31" s="78">
        <v>2014</v>
      </c>
      <c r="FR31" s="78"/>
      <c r="FS31" s="78">
        <v>2</v>
      </c>
      <c r="FT31" s="78">
        <v>2014</v>
      </c>
      <c r="FU31" s="78" t="s">
        <v>436</v>
      </c>
      <c r="FV31" s="78" t="s">
        <v>436</v>
      </c>
      <c r="FW31" s="78"/>
      <c r="FX31" s="78"/>
      <c r="FY31" s="78">
        <v>1</v>
      </c>
      <c r="FZ31" s="78">
        <v>2014</v>
      </c>
      <c r="GA31" s="78" t="s">
        <v>436</v>
      </c>
      <c r="GB31" s="78" t="s">
        <v>436</v>
      </c>
      <c r="GC31" s="78"/>
      <c r="GD31" s="78" t="s">
        <v>436</v>
      </c>
      <c r="GE31" s="78" t="s">
        <v>436</v>
      </c>
      <c r="GF31" s="78"/>
      <c r="GG31" s="78"/>
      <c r="GH31" s="78">
        <v>1</v>
      </c>
      <c r="GI31" s="78">
        <v>2014</v>
      </c>
      <c r="GJ31" s="78" t="s">
        <v>504</v>
      </c>
      <c r="GK31" s="78">
        <v>1</v>
      </c>
      <c r="GL31" s="78">
        <v>2014</v>
      </c>
      <c r="GM31" s="78" t="s">
        <v>436</v>
      </c>
      <c r="GN31" s="78" t="s">
        <v>436</v>
      </c>
      <c r="GO31" s="78"/>
      <c r="GP31" s="78" t="s">
        <v>436</v>
      </c>
      <c r="GQ31" s="78" t="s">
        <v>436</v>
      </c>
      <c r="GR31" s="78"/>
      <c r="GS31" s="78"/>
      <c r="GT31" s="78">
        <v>1</v>
      </c>
      <c r="GU31" s="78">
        <v>2014</v>
      </c>
      <c r="GV31" s="78"/>
      <c r="GW31" s="78">
        <v>1</v>
      </c>
      <c r="GX31" s="78">
        <v>2014</v>
      </c>
      <c r="GY31" s="78"/>
      <c r="GZ31" s="78">
        <v>1</v>
      </c>
      <c r="HA31" s="78">
        <v>2014</v>
      </c>
      <c r="HB31" s="78" t="s">
        <v>436</v>
      </c>
      <c r="HC31" s="78" t="s">
        <v>436</v>
      </c>
      <c r="HD31" s="78"/>
      <c r="HE31" s="78" t="s">
        <v>436</v>
      </c>
      <c r="HF31" s="78" t="s">
        <v>436</v>
      </c>
      <c r="HG31" s="78"/>
      <c r="HH31" s="78"/>
      <c r="HI31" s="78"/>
      <c r="HJ31" s="78">
        <v>2014</v>
      </c>
      <c r="HK31" s="78">
        <v>2014</v>
      </c>
      <c r="HL31" s="78">
        <v>2</v>
      </c>
      <c r="HM31" s="78">
        <v>2014</v>
      </c>
      <c r="HN31" s="78">
        <v>2014</v>
      </c>
      <c r="HO31" s="78">
        <v>2</v>
      </c>
      <c r="HP31" s="78" t="s">
        <v>485</v>
      </c>
      <c r="HQ31" s="78"/>
      <c r="HR31" s="78"/>
      <c r="HS31" s="78" t="s">
        <v>436</v>
      </c>
      <c r="HT31" s="78" t="s">
        <v>436</v>
      </c>
      <c r="HU31" s="78" t="s">
        <v>436</v>
      </c>
      <c r="HV31" s="78"/>
      <c r="HW31" s="78" t="s">
        <v>436</v>
      </c>
      <c r="HX31" s="78" t="s">
        <v>436</v>
      </c>
      <c r="HY31" s="78" t="s">
        <v>436</v>
      </c>
      <c r="HZ31" s="78"/>
      <c r="IA31" s="78" t="s">
        <v>436</v>
      </c>
      <c r="IB31" s="78" t="s">
        <v>436</v>
      </c>
      <c r="IC31" s="78" t="s">
        <v>436</v>
      </c>
      <c r="ID31" s="78"/>
      <c r="IE31" s="78" t="s">
        <v>436</v>
      </c>
      <c r="IF31" s="78" t="s">
        <v>436</v>
      </c>
      <c r="IG31" s="78" t="s">
        <v>436</v>
      </c>
      <c r="IH31" s="78"/>
      <c r="II31" s="88"/>
      <c r="IJ31" s="88"/>
      <c r="IK31" s="88"/>
      <c r="IL31" s="78" t="s">
        <v>436</v>
      </c>
      <c r="IM31" s="78" t="s">
        <v>436</v>
      </c>
      <c r="IN31" s="78"/>
      <c r="IO31" s="78" t="s">
        <v>436</v>
      </c>
      <c r="IP31" s="78" t="s">
        <v>436</v>
      </c>
      <c r="IQ31" s="78" t="s">
        <v>436</v>
      </c>
      <c r="IR31" s="78"/>
      <c r="IS31" s="78" t="s">
        <v>436</v>
      </c>
      <c r="IT31" s="78" t="s">
        <v>436</v>
      </c>
      <c r="IU31" s="78" t="s">
        <v>436</v>
      </c>
      <c r="IV31" s="78"/>
      <c r="IW31" s="78" t="s">
        <v>436</v>
      </c>
      <c r="IX31" s="78" t="s">
        <v>436</v>
      </c>
      <c r="IY31" s="78" t="s">
        <v>436</v>
      </c>
      <c r="IZ31" s="78"/>
      <c r="JA31" s="78" t="s">
        <v>436</v>
      </c>
      <c r="JB31" s="78" t="s">
        <v>436</v>
      </c>
      <c r="JC31" s="78" t="s">
        <v>436</v>
      </c>
      <c r="JD31" s="78"/>
      <c r="JE31" s="78" t="s">
        <v>436</v>
      </c>
      <c r="JF31" s="78" t="s">
        <v>436</v>
      </c>
      <c r="JG31" s="78"/>
      <c r="JH31" s="78" t="s">
        <v>436</v>
      </c>
      <c r="JI31" s="78" t="s">
        <v>436</v>
      </c>
      <c r="JJ31" s="78"/>
      <c r="JK31" s="78" t="s">
        <v>436</v>
      </c>
      <c r="JL31" s="78" t="s">
        <v>436</v>
      </c>
      <c r="JM31" s="78"/>
      <c r="JN31" s="78" t="s">
        <v>436</v>
      </c>
      <c r="JO31" s="78" t="s">
        <v>436</v>
      </c>
      <c r="JP31" s="78" t="s">
        <v>436</v>
      </c>
      <c r="JQ31" s="78"/>
      <c r="JR31" s="78" t="s">
        <v>436</v>
      </c>
      <c r="JS31" s="78" t="s">
        <v>436</v>
      </c>
      <c r="JT31" s="78" t="s">
        <v>436</v>
      </c>
      <c r="JU31" s="78"/>
      <c r="JV31" s="78"/>
      <c r="JW31" s="78"/>
      <c r="JX31" s="78"/>
      <c r="JY31" s="78" t="s">
        <v>436</v>
      </c>
      <c r="JZ31" s="78" t="s">
        <v>436</v>
      </c>
      <c r="KA31" s="78" t="s">
        <v>436</v>
      </c>
      <c r="KB31" s="78"/>
      <c r="KC31" s="88"/>
      <c r="KD31" s="88"/>
      <c r="KE31" s="88"/>
      <c r="KF31" s="78" t="s">
        <v>436</v>
      </c>
      <c r="KG31" s="78" t="s">
        <v>436</v>
      </c>
      <c r="KH31" s="78"/>
      <c r="KI31" s="78"/>
      <c r="KJ31" s="78"/>
      <c r="KK31" s="78"/>
      <c r="KL31" s="78" t="s">
        <v>436</v>
      </c>
      <c r="KM31" s="78" t="s">
        <v>436</v>
      </c>
      <c r="KN31" s="78"/>
      <c r="KO31" s="78"/>
      <c r="KP31" s="78"/>
      <c r="KQ31" s="78"/>
      <c r="KR31" s="78"/>
      <c r="KS31" s="78" t="s">
        <v>436</v>
      </c>
      <c r="KT31" s="78" t="s">
        <v>436</v>
      </c>
      <c r="KU31" s="78" t="s">
        <v>436</v>
      </c>
      <c r="KV31" s="78"/>
      <c r="KW31" s="78"/>
      <c r="KX31" s="78"/>
      <c r="KY31" s="78"/>
      <c r="KZ31" s="78"/>
      <c r="LA31" s="78"/>
      <c r="LB31" s="78"/>
      <c r="LC31" s="78"/>
      <c r="LD31" s="78"/>
      <c r="LE31" s="78"/>
      <c r="LF31" s="78"/>
      <c r="LG31" s="78" t="s">
        <v>436</v>
      </c>
      <c r="LH31" s="78"/>
      <c r="LI31" s="78" t="s">
        <v>436</v>
      </c>
      <c r="LJ31" s="78"/>
      <c r="LK31" s="78"/>
      <c r="LL31" s="78"/>
      <c r="LM31" s="78"/>
      <c r="LN31" s="78"/>
      <c r="LO31" s="78" t="s">
        <v>436</v>
      </c>
      <c r="LP31" s="78" t="s">
        <v>436</v>
      </c>
      <c r="LQ31" s="78" t="s">
        <v>436</v>
      </c>
      <c r="LR31" s="78"/>
      <c r="LS31" s="78" t="s">
        <v>436</v>
      </c>
      <c r="LT31" s="78" t="s">
        <v>436</v>
      </c>
      <c r="LU31" s="78"/>
      <c r="LV31" s="78" t="s">
        <v>436</v>
      </c>
      <c r="LW31" s="78" t="s">
        <v>436</v>
      </c>
      <c r="LX31" s="78"/>
      <c r="LY31" s="78" t="s">
        <v>436</v>
      </c>
      <c r="LZ31" s="78" t="s">
        <v>436</v>
      </c>
      <c r="MA31" s="78" t="s">
        <v>436</v>
      </c>
      <c r="MB31" s="78"/>
      <c r="MC31" s="78"/>
      <c r="MD31" s="78"/>
      <c r="ME31" s="78"/>
      <c r="MF31" s="78"/>
      <c r="MG31" s="78"/>
      <c r="MH31" s="78"/>
      <c r="MI31" s="78"/>
      <c r="MJ31" s="78"/>
      <c r="MK31" s="78"/>
      <c r="ML31" s="78"/>
      <c r="MM31" s="78"/>
      <c r="MN31" s="78"/>
      <c r="MO31" s="78"/>
      <c r="MP31" s="78"/>
      <c r="MQ31" s="78"/>
      <c r="MR31" s="78"/>
      <c r="MS31" s="78"/>
      <c r="MT31" s="78"/>
      <c r="MU31" s="78" t="s">
        <v>436</v>
      </c>
      <c r="MV31" s="78" t="s">
        <v>436</v>
      </c>
      <c r="MW31" s="78" t="s">
        <v>436</v>
      </c>
      <c r="MX31" s="78"/>
      <c r="MY31" s="78" t="s">
        <v>436</v>
      </c>
      <c r="MZ31" s="78" t="s">
        <v>436</v>
      </c>
      <c r="NA31" s="78" t="s">
        <v>436</v>
      </c>
      <c r="NB31" s="78"/>
      <c r="NC31" s="78" t="s">
        <v>436</v>
      </c>
      <c r="ND31" s="78" t="s">
        <v>436</v>
      </c>
      <c r="NE31" s="78"/>
      <c r="NF31" s="78" t="s">
        <v>436</v>
      </c>
      <c r="NG31" s="78" t="s">
        <v>436</v>
      </c>
      <c r="NH31" s="78"/>
      <c r="NI31" s="78" t="s">
        <v>436</v>
      </c>
      <c r="NJ31" s="78" t="s">
        <v>436</v>
      </c>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t="s">
        <v>436</v>
      </c>
      <c r="PU31" s="78" t="s">
        <v>436</v>
      </c>
      <c r="PV31" s="78"/>
      <c r="PW31" s="78" t="s">
        <v>436</v>
      </c>
      <c r="PX31" s="78" t="s">
        <v>436</v>
      </c>
      <c r="PY31" s="78"/>
      <c r="PZ31" s="78"/>
      <c r="QA31" s="78"/>
      <c r="QB31" s="78"/>
      <c r="QC31" s="78"/>
      <c r="QD31" s="78"/>
      <c r="QE31" s="78"/>
      <c r="QF31" s="78" t="s">
        <v>436</v>
      </c>
      <c r="QG31" s="78" t="s">
        <v>436</v>
      </c>
      <c r="QH31" s="78"/>
      <c r="QI31" s="78" t="s">
        <v>436</v>
      </c>
      <c r="QJ31" s="78" t="s">
        <v>436</v>
      </c>
      <c r="QK31" s="78"/>
      <c r="QL31" s="78" t="s">
        <v>436</v>
      </c>
      <c r="QM31" s="78" t="s">
        <v>436</v>
      </c>
      <c r="QN31" s="78" t="s">
        <v>436</v>
      </c>
      <c r="QO31" s="78"/>
      <c r="QP31" s="78"/>
      <c r="QQ31" s="78" t="s">
        <v>436</v>
      </c>
      <c r="QR31" s="78" t="s">
        <v>436</v>
      </c>
      <c r="QS31" s="78" t="s">
        <v>436</v>
      </c>
      <c r="QT31" s="78"/>
      <c r="QU31" s="78"/>
      <c r="QV31" s="93"/>
      <c r="QW31" s="120" t="s">
        <v>445</v>
      </c>
      <c r="QX31" s="125" t="s">
        <v>437</v>
      </c>
      <c r="QY31" s="60" t="s">
        <v>437</v>
      </c>
      <c r="QZ31" s="60" t="s">
        <v>437</v>
      </c>
    </row>
    <row r="32" spans="1:468" s="95" customFormat="1" ht="12.75">
      <c r="A32" s="78">
        <v>26</v>
      </c>
      <c r="B32" s="56" t="s">
        <v>584</v>
      </c>
      <c r="C32" s="56" t="s">
        <v>585</v>
      </c>
      <c r="D32" s="56" t="s">
        <v>430</v>
      </c>
      <c r="E32" s="56" t="s">
        <v>431</v>
      </c>
      <c r="F32" s="56" t="s">
        <v>586</v>
      </c>
      <c r="G32" s="57" t="s">
        <v>587</v>
      </c>
      <c r="H32" s="56">
        <v>14</v>
      </c>
      <c r="I32" s="56" t="s">
        <v>434</v>
      </c>
      <c r="J32" s="56" t="s">
        <v>747</v>
      </c>
      <c r="K32" s="56" t="s">
        <v>436</v>
      </c>
      <c r="L32" s="56" t="s">
        <v>437</v>
      </c>
      <c r="M32" s="56" t="s">
        <v>437</v>
      </c>
      <c r="N32" s="56" t="s">
        <v>436</v>
      </c>
      <c r="O32" s="56" t="s">
        <v>436</v>
      </c>
      <c r="P32" s="56" t="s">
        <v>436</v>
      </c>
      <c r="Q32" s="56" t="s">
        <v>436</v>
      </c>
      <c r="R32" s="56" t="s">
        <v>436</v>
      </c>
      <c r="S32" s="56" t="s">
        <v>436</v>
      </c>
      <c r="T32" s="56" t="s">
        <v>436</v>
      </c>
      <c r="U32" s="56" t="s">
        <v>437</v>
      </c>
      <c r="V32" s="78" t="s">
        <v>436</v>
      </c>
      <c r="W32" s="78" t="s">
        <v>436</v>
      </c>
      <c r="X32" s="78"/>
      <c r="Y32" s="78"/>
      <c r="Z32" s="78"/>
      <c r="AA32" s="78"/>
      <c r="AB32" s="78">
        <v>1</v>
      </c>
      <c r="AC32" s="78">
        <v>2015</v>
      </c>
      <c r="AD32" s="78" t="s">
        <v>436</v>
      </c>
      <c r="AE32" s="78" t="s">
        <v>436</v>
      </c>
      <c r="AF32" s="78" t="s">
        <v>436</v>
      </c>
      <c r="AG32" s="78" t="s">
        <v>436</v>
      </c>
      <c r="AH32" s="78" t="s">
        <v>436</v>
      </c>
      <c r="AI32" s="78"/>
      <c r="AJ32" s="78" t="s">
        <v>436</v>
      </c>
      <c r="AK32" s="78"/>
      <c r="AL32" s="78"/>
      <c r="AM32" s="78" t="s">
        <v>436</v>
      </c>
      <c r="AN32" s="78" t="s">
        <v>436</v>
      </c>
      <c r="AO32" s="78"/>
      <c r="AP32" s="78" t="s">
        <v>436</v>
      </c>
      <c r="AQ32" s="78" t="s">
        <v>436</v>
      </c>
      <c r="AR32" s="78"/>
      <c r="AS32" s="78">
        <v>2015</v>
      </c>
      <c r="AT32" s="78">
        <v>2015</v>
      </c>
      <c r="AU32" s="78">
        <v>1</v>
      </c>
      <c r="AV32" s="79"/>
      <c r="AW32" s="79">
        <v>2</v>
      </c>
      <c r="AX32" s="79">
        <v>2015</v>
      </c>
      <c r="AY32" s="79"/>
      <c r="AZ32" s="79">
        <v>1</v>
      </c>
      <c r="BA32" s="79">
        <v>2015</v>
      </c>
      <c r="BB32" s="79"/>
      <c r="BC32" s="79"/>
      <c r="BD32" s="79"/>
      <c r="BE32" s="79"/>
      <c r="BF32" s="79"/>
      <c r="BG32" s="79"/>
      <c r="BH32" s="79"/>
      <c r="BI32" s="79"/>
      <c r="BJ32" s="79" t="s">
        <v>436</v>
      </c>
      <c r="BK32" s="79"/>
      <c r="BL32" s="79"/>
      <c r="BM32" s="79">
        <v>1</v>
      </c>
      <c r="BN32" s="79">
        <v>2015</v>
      </c>
      <c r="BO32" s="79"/>
      <c r="BP32" s="79">
        <v>1</v>
      </c>
      <c r="BQ32" s="79">
        <v>2015</v>
      </c>
      <c r="BR32" s="79" t="s">
        <v>436</v>
      </c>
      <c r="BS32" s="79" t="s">
        <v>436</v>
      </c>
      <c r="BT32" s="79"/>
      <c r="BU32" s="79"/>
      <c r="BV32" s="79">
        <v>1</v>
      </c>
      <c r="BW32" s="79">
        <v>2015</v>
      </c>
      <c r="BX32" s="79"/>
      <c r="BY32" s="79"/>
      <c r="BZ32" s="79"/>
      <c r="CA32" s="79" t="s">
        <v>436</v>
      </c>
      <c r="CB32" s="79" t="s">
        <v>436</v>
      </c>
      <c r="CC32" s="79"/>
      <c r="CD32" s="79"/>
      <c r="CE32" s="79"/>
      <c r="CF32" s="79"/>
      <c r="CG32" s="79"/>
      <c r="CH32" s="79">
        <v>1</v>
      </c>
      <c r="CI32" s="79">
        <v>2015</v>
      </c>
      <c r="CJ32" s="79" t="s">
        <v>436</v>
      </c>
      <c r="CK32" s="79" t="s">
        <v>436</v>
      </c>
      <c r="CL32" s="79"/>
      <c r="CM32" s="79"/>
      <c r="CN32" s="79"/>
      <c r="CO32" s="79"/>
      <c r="CP32" s="79"/>
      <c r="CQ32" s="79"/>
      <c r="CR32" s="79"/>
      <c r="CS32" s="79" t="s">
        <v>436</v>
      </c>
      <c r="CT32" s="79" t="s">
        <v>436</v>
      </c>
      <c r="CU32" s="79"/>
      <c r="CV32" s="79" t="s">
        <v>436</v>
      </c>
      <c r="CW32" s="79" t="s">
        <v>436</v>
      </c>
      <c r="CX32" s="79"/>
      <c r="CY32" s="79"/>
      <c r="CZ32" s="79">
        <v>1</v>
      </c>
      <c r="DA32" s="79">
        <v>2015</v>
      </c>
      <c r="DB32" s="79"/>
      <c r="DC32" s="79">
        <v>1</v>
      </c>
      <c r="DD32" s="79">
        <v>2015</v>
      </c>
      <c r="DE32" s="79" t="s">
        <v>436</v>
      </c>
      <c r="DF32" s="79" t="s">
        <v>436</v>
      </c>
      <c r="DG32" s="79"/>
      <c r="DH32" s="79"/>
      <c r="DI32" s="79">
        <v>1</v>
      </c>
      <c r="DJ32" s="79">
        <v>2015</v>
      </c>
      <c r="DK32" s="79"/>
      <c r="DL32" s="79">
        <v>1</v>
      </c>
      <c r="DM32" s="79">
        <v>2015</v>
      </c>
      <c r="DN32" s="79"/>
      <c r="DO32" s="79">
        <v>1</v>
      </c>
      <c r="DP32" s="79">
        <v>2015</v>
      </c>
      <c r="DQ32" s="79"/>
      <c r="DR32" s="79"/>
      <c r="DS32" s="79"/>
      <c r="DT32" s="79"/>
      <c r="DU32" s="79">
        <v>1</v>
      </c>
      <c r="DV32" s="79">
        <v>2015</v>
      </c>
      <c r="DW32" s="79"/>
      <c r="DX32" s="79">
        <v>1</v>
      </c>
      <c r="DY32" s="79">
        <v>2015</v>
      </c>
      <c r="DZ32" s="79"/>
      <c r="EA32" s="79">
        <v>1</v>
      </c>
      <c r="EB32" s="79">
        <v>2015</v>
      </c>
      <c r="EC32" s="79"/>
      <c r="ED32" s="79"/>
      <c r="EE32" s="79"/>
      <c r="EF32" s="79"/>
      <c r="EG32" s="79"/>
      <c r="EH32" s="79"/>
      <c r="EI32" s="79"/>
      <c r="EJ32" s="79"/>
      <c r="EK32" s="79"/>
      <c r="EL32" s="79"/>
      <c r="EM32" s="79"/>
      <c r="EN32" s="78">
        <v>2015</v>
      </c>
      <c r="EO32" s="78">
        <v>2015</v>
      </c>
      <c r="EP32" s="78">
        <v>1</v>
      </c>
      <c r="EQ32" s="78" t="s">
        <v>436</v>
      </c>
      <c r="ER32" s="78" t="s">
        <v>436</v>
      </c>
      <c r="ES32" s="78"/>
      <c r="ET32" s="78" t="s">
        <v>436</v>
      </c>
      <c r="EU32" s="78" t="s">
        <v>436</v>
      </c>
      <c r="EV32" s="78"/>
      <c r="EW32" s="78" t="s">
        <v>436</v>
      </c>
      <c r="EX32" s="78" t="s">
        <v>436</v>
      </c>
      <c r="EY32" s="78"/>
      <c r="EZ32" s="78" t="s">
        <v>436</v>
      </c>
      <c r="FA32" s="78" t="s">
        <v>436</v>
      </c>
      <c r="FB32" s="78"/>
      <c r="FC32" s="78" t="s">
        <v>436</v>
      </c>
      <c r="FD32" s="78" t="s">
        <v>436</v>
      </c>
      <c r="FE32" s="78"/>
      <c r="FF32" s="78" t="s">
        <v>436</v>
      </c>
      <c r="FG32" s="78" t="s">
        <v>436</v>
      </c>
      <c r="FH32" s="78"/>
      <c r="FI32" s="78" t="s">
        <v>436</v>
      </c>
      <c r="FJ32" s="78" t="s">
        <v>436</v>
      </c>
      <c r="FK32" s="78"/>
      <c r="FL32" s="78" t="s">
        <v>436</v>
      </c>
      <c r="FM32" s="78" t="s">
        <v>436</v>
      </c>
      <c r="FN32" s="78"/>
      <c r="FO32" s="78" t="s">
        <v>436</v>
      </c>
      <c r="FP32" s="78" t="s">
        <v>436</v>
      </c>
      <c r="FQ32" s="78"/>
      <c r="FR32" s="78" t="s">
        <v>436</v>
      </c>
      <c r="FS32" s="78" t="s">
        <v>436</v>
      </c>
      <c r="FT32" s="78"/>
      <c r="FU32" s="78" t="s">
        <v>436</v>
      </c>
      <c r="FV32" s="78" t="s">
        <v>436</v>
      </c>
      <c r="FW32" s="78"/>
      <c r="FX32" s="78" t="s">
        <v>436</v>
      </c>
      <c r="FY32" s="78" t="s">
        <v>436</v>
      </c>
      <c r="FZ32" s="78"/>
      <c r="GA32" s="78" t="s">
        <v>436</v>
      </c>
      <c r="GB32" s="78" t="s">
        <v>436</v>
      </c>
      <c r="GC32" s="78"/>
      <c r="GD32" s="78" t="s">
        <v>436</v>
      </c>
      <c r="GE32" s="78" t="s">
        <v>436</v>
      </c>
      <c r="GF32" s="78"/>
      <c r="GG32" s="78" t="s">
        <v>436</v>
      </c>
      <c r="GH32" s="78" t="s">
        <v>436</v>
      </c>
      <c r="GI32" s="78"/>
      <c r="GJ32" s="78" t="s">
        <v>436</v>
      </c>
      <c r="GK32" s="78" t="s">
        <v>436</v>
      </c>
      <c r="GL32" s="78"/>
      <c r="GM32" s="78" t="s">
        <v>436</v>
      </c>
      <c r="GN32" s="78" t="s">
        <v>436</v>
      </c>
      <c r="GO32" s="78"/>
      <c r="GP32" s="78" t="s">
        <v>436</v>
      </c>
      <c r="GQ32" s="78" t="s">
        <v>436</v>
      </c>
      <c r="GR32" s="78"/>
      <c r="GS32" s="78" t="s">
        <v>436</v>
      </c>
      <c r="GT32" s="78" t="s">
        <v>436</v>
      </c>
      <c r="GU32" s="78"/>
      <c r="GV32" s="78" t="s">
        <v>436</v>
      </c>
      <c r="GW32" s="78" t="s">
        <v>436</v>
      </c>
      <c r="GX32" s="78"/>
      <c r="GY32" s="78" t="s">
        <v>436</v>
      </c>
      <c r="GZ32" s="78" t="s">
        <v>436</v>
      </c>
      <c r="HA32" s="78"/>
      <c r="HB32" s="78" t="s">
        <v>436</v>
      </c>
      <c r="HC32" s="78" t="s">
        <v>436</v>
      </c>
      <c r="HD32" s="78"/>
      <c r="HE32" s="78" t="s">
        <v>436</v>
      </c>
      <c r="HF32" s="78" t="s">
        <v>436</v>
      </c>
      <c r="HG32" s="78"/>
      <c r="HH32" s="78"/>
      <c r="HI32" s="78"/>
      <c r="HJ32" s="78" t="s">
        <v>436</v>
      </c>
      <c r="HK32" s="78" t="s">
        <v>436</v>
      </c>
      <c r="HL32" s="78" t="s">
        <v>436</v>
      </c>
      <c r="HM32" s="78">
        <v>2015</v>
      </c>
      <c r="HN32" s="78">
        <v>2015</v>
      </c>
      <c r="HO32" s="78">
        <v>2</v>
      </c>
      <c r="HP32" s="78" t="s">
        <v>485</v>
      </c>
      <c r="HQ32" s="78"/>
      <c r="HR32" s="78"/>
      <c r="HS32" s="78" t="s">
        <v>436</v>
      </c>
      <c r="HT32" s="78" t="s">
        <v>436</v>
      </c>
      <c r="HU32" s="78" t="s">
        <v>436</v>
      </c>
      <c r="HV32" s="78"/>
      <c r="HW32" s="78" t="s">
        <v>436</v>
      </c>
      <c r="HX32" s="78" t="s">
        <v>436</v>
      </c>
      <c r="HY32" s="78" t="s">
        <v>436</v>
      </c>
      <c r="HZ32" s="78"/>
      <c r="IA32" s="78" t="s">
        <v>436</v>
      </c>
      <c r="IB32" s="78" t="s">
        <v>436</v>
      </c>
      <c r="IC32" s="78" t="s">
        <v>436</v>
      </c>
      <c r="ID32" s="78"/>
      <c r="IE32" s="78" t="s">
        <v>436</v>
      </c>
      <c r="IF32" s="78" t="s">
        <v>436</v>
      </c>
      <c r="IG32" s="78" t="s">
        <v>436</v>
      </c>
      <c r="IH32" s="78"/>
      <c r="II32" s="78"/>
      <c r="IJ32" s="78"/>
      <c r="IK32" s="78"/>
      <c r="IL32" s="78" t="s">
        <v>436</v>
      </c>
      <c r="IM32" s="78" t="s">
        <v>436</v>
      </c>
      <c r="IN32" s="78"/>
      <c r="IO32" s="78" t="s">
        <v>436</v>
      </c>
      <c r="IP32" s="78" t="s">
        <v>436</v>
      </c>
      <c r="IQ32" s="78" t="s">
        <v>436</v>
      </c>
      <c r="IR32" s="78"/>
      <c r="IS32" s="78" t="s">
        <v>436</v>
      </c>
      <c r="IT32" s="78" t="s">
        <v>436</v>
      </c>
      <c r="IU32" s="78" t="s">
        <v>436</v>
      </c>
      <c r="IV32" s="78"/>
      <c r="IW32" s="78" t="s">
        <v>436</v>
      </c>
      <c r="IX32" s="78" t="s">
        <v>436</v>
      </c>
      <c r="IY32" s="78" t="s">
        <v>436</v>
      </c>
      <c r="IZ32" s="78"/>
      <c r="JA32" s="78" t="s">
        <v>436</v>
      </c>
      <c r="JB32" s="78" t="s">
        <v>436</v>
      </c>
      <c r="JC32" s="78" t="s">
        <v>436</v>
      </c>
      <c r="JD32" s="78"/>
      <c r="JE32" s="78" t="s">
        <v>436</v>
      </c>
      <c r="JF32" s="78" t="s">
        <v>436</v>
      </c>
      <c r="JG32" s="78"/>
      <c r="JH32" s="78" t="s">
        <v>436</v>
      </c>
      <c r="JI32" s="78" t="s">
        <v>436</v>
      </c>
      <c r="JJ32" s="78"/>
      <c r="JK32" s="78" t="s">
        <v>436</v>
      </c>
      <c r="JL32" s="78" t="s">
        <v>436</v>
      </c>
      <c r="JM32" s="78"/>
      <c r="JN32" s="78" t="s">
        <v>436</v>
      </c>
      <c r="JO32" s="78" t="s">
        <v>436</v>
      </c>
      <c r="JP32" s="78" t="s">
        <v>436</v>
      </c>
      <c r="JQ32" s="78"/>
      <c r="JR32" s="78" t="s">
        <v>436</v>
      </c>
      <c r="JS32" s="78" t="s">
        <v>436</v>
      </c>
      <c r="JT32" s="78" t="s">
        <v>436</v>
      </c>
      <c r="JU32" s="78"/>
      <c r="JV32" s="78"/>
      <c r="JW32" s="78"/>
      <c r="JX32" s="78"/>
      <c r="JY32" s="78" t="s">
        <v>436</v>
      </c>
      <c r="JZ32" s="78" t="s">
        <v>436</v>
      </c>
      <c r="KA32" s="78" t="s">
        <v>436</v>
      </c>
      <c r="KB32" s="78"/>
      <c r="KC32" s="78"/>
      <c r="KD32" s="78"/>
      <c r="KE32" s="78"/>
      <c r="KF32" s="78" t="s">
        <v>436</v>
      </c>
      <c r="KG32" s="78" t="s">
        <v>436</v>
      </c>
      <c r="KH32" s="78"/>
      <c r="KI32" s="78"/>
      <c r="KJ32" s="78"/>
      <c r="KK32" s="78"/>
      <c r="KL32" s="78" t="s">
        <v>436</v>
      </c>
      <c r="KM32" s="78" t="s">
        <v>436</v>
      </c>
      <c r="KN32" s="78"/>
      <c r="KO32" s="78" t="s">
        <v>436</v>
      </c>
      <c r="KP32" s="78" t="s">
        <v>436</v>
      </c>
      <c r="KQ32" s="78" t="s">
        <v>436</v>
      </c>
      <c r="KR32" s="78"/>
      <c r="KS32" s="78" t="s">
        <v>436</v>
      </c>
      <c r="KT32" s="78" t="s">
        <v>436</v>
      </c>
      <c r="KU32" s="78" t="s">
        <v>436</v>
      </c>
      <c r="KV32" s="78"/>
      <c r="KW32" s="78" t="s">
        <v>436</v>
      </c>
      <c r="KX32" s="78"/>
      <c r="KY32" s="78" t="s">
        <v>436</v>
      </c>
      <c r="KZ32" s="78"/>
      <c r="LA32" s="78"/>
      <c r="LB32" s="78"/>
      <c r="LC32" s="78"/>
      <c r="LD32" s="78" t="s">
        <v>436</v>
      </c>
      <c r="LE32" s="78" t="s">
        <v>436</v>
      </c>
      <c r="LF32" s="78"/>
      <c r="LG32" s="78" t="s">
        <v>436</v>
      </c>
      <c r="LH32" s="78"/>
      <c r="LI32" s="78" t="s">
        <v>436</v>
      </c>
      <c r="LJ32" s="78"/>
      <c r="LK32" s="78" t="s">
        <v>436</v>
      </c>
      <c r="LL32" s="78"/>
      <c r="LM32" s="78" t="s">
        <v>436</v>
      </c>
      <c r="LN32" s="78"/>
      <c r="LO32" s="78" t="s">
        <v>436</v>
      </c>
      <c r="LP32" s="78" t="s">
        <v>436</v>
      </c>
      <c r="LQ32" s="78" t="s">
        <v>436</v>
      </c>
      <c r="LR32" s="78"/>
      <c r="LS32" s="78" t="s">
        <v>436</v>
      </c>
      <c r="LT32" s="78" t="s">
        <v>436</v>
      </c>
      <c r="LU32" s="78"/>
      <c r="LV32" s="78" t="s">
        <v>436</v>
      </c>
      <c r="LW32" s="78" t="s">
        <v>436</v>
      </c>
      <c r="LX32" s="78"/>
      <c r="LY32" s="78" t="s">
        <v>436</v>
      </c>
      <c r="LZ32" s="78" t="s">
        <v>436</v>
      </c>
      <c r="MA32" s="78" t="s">
        <v>436</v>
      </c>
      <c r="MB32" s="78"/>
      <c r="MC32" s="78"/>
      <c r="MD32" s="78"/>
      <c r="ME32" s="78"/>
      <c r="MF32" s="78" t="s">
        <v>436</v>
      </c>
      <c r="MG32" s="78" t="s">
        <v>436</v>
      </c>
      <c r="MH32" s="78" t="s">
        <v>436</v>
      </c>
      <c r="MI32" s="78" t="s">
        <v>436</v>
      </c>
      <c r="MJ32" s="78" t="s">
        <v>436</v>
      </c>
      <c r="MK32" s="78" t="s">
        <v>436</v>
      </c>
      <c r="ML32" s="78" t="s">
        <v>436</v>
      </c>
      <c r="MM32" s="78" t="s">
        <v>436</v>
      </c>
      <c r="MN32" s="78" t="s">
        <v>436</v>
      </c>
      <c r="MO32" s="78" t="s">
        <v>436</v>
      </c>
      <c r="MP32" s="78" t="s">
        <v>436</v>
      </c>
      <c r="MQ32" s="78" t="s">
        <v>436</v>
      </c>
      <c r="MR32" s="78" t="s">
        <v>436</v>
      </c>
      <c r="MS32" s="78"/>
      <c r="MT32" s="78"/>
      <c r="MU32" s="78" t="s">
        <v>436</v>
      </c>
      <c r="MV32" s="78" t="s">
        <v>436</v>
      </c>
      <c r="MW32" s="78" t="s">
        <v>436</v>
      </c>
      <c r="MX32" s="78"/>
      <c r="MY32" s="78" t="s">
        <v>436</v>
      </c>
      <c r="MZ32" s="78" t="s">
        <v>436</v>
      </c>
      <c r="NA32" s="78" t="s">
        <v>436</v>
      </c>
      <c r="NB32" s="78"/>
      <c r="NC32" s="78" t="s">
        <v>436</v>
      </c>
      <c r="ND32" s="78" t="s">
        <v>436</v>
      </c>
      <c r="NE32" s="78"/>
      <c r="NF32" s="78" t="s">
        <v>436</v>
      </c>
      <c r="NG32" s="78" t="s">
        <v>436</v>
      </c>
      <c r="NH32" s="78"/>
      <c r="NI32" s="78" t="s">
        <v>436</v>
      </c>
      <c r="NJ32" s="78" t="s">
        <v>436</v>
      </c>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t="s">
        <v>436</v>
      </c>
      <c r="PU32" s="78" t="s">
        <v>436</v>
      </c>
      <c r="PV32" s="78"/>
      <c r="PW32" s="78" t="s">
        <v>436</v>
      </c>
      <c r="PX32" s="78" t="s">
        <v>436</v>
      </c>
      <c r="PY32" s="78"/>
      <c r="PZ32" s="78" t="s">
        <v>436</v>
      </c>
      <c r="QA32" s="78" t="s">
        <v>436</v>
      </c>
      <c r="QB32" s="78"/>
      <c r="QC32" s="78" t="s">
        <v>436</v>
      </c>
      <c r="QD32" s="78" t="s">
        <v>436</v>
      </c>
      <c r="QE32" s="78"/>
      <c r="QF32" s="78" t="s">
        <v>436</v>
      </c>
      <c r="QG32" s="78" t="s">
        <v>436</v>
      </c>
      <c r="QH32" s="78"/>
      <c r="QI32" s="78" t="s">
        <v>436</v>
      </c>
      <c r="QJ32" s="78" t="s">
        <v>436</v>
      </c>
      <c r="QK32" s="78"/>
      <c r="QL32" s="78" t="s">
        <v>436</v>
      </c>
      <c r="QM32" s="78" t="s">
        <v>436</v>
      </c>
      <c r="QN32" s="78" t="s">
        <v>436</v>
      </c>
      <c r="QO32" s="78"/>
      <c r="QP32" s="78"/>
      <c r="QQ32" s="78" t="s">
        <v>436</v>
      </c>
      <c r="QR32" s="78" t="s">
        <v>436</v>
      </c>
      <c r="QS32" s="78" t="s">
        <v>436</v>
      </c>
      <c r="QT32" s="78"/>
      <c r="QU32" s="78"/>
      <c r="QV32" s="93"/>
      <c r="QW32" s="120" t="s">
        <v>445</v>
      </c>
      <c r="QX32" s="125" t="s">
        <v>437</v>
      </c>
      <c r="QY32" s="60" t="s">
        <v>437</v>
      </c>
      <c r="QZ32" s="60" t="s">
        <v>437</v>
      </c>
    </row>
    <row r="33" spans="1:468" s="95" customFormat="1" ht="12.75">
      <c r="A33" s="78">
        <v>27</v>
      </c>
      <c r="B33" s="56" t="s">
        <v>588</v>
      </c>
      <c r="C33" s="56" t="s">
        <v>589</v>
      </c>
      <c r="D33" s="56" t="s">
        <v>430</v>
      </c>
      <c r="E33" s="56" t="s">
        <v>431</v>
      </c>
      <c r="F33" s="56" t="s">
        <v>590</v>
      </c>
      <c r="G33" s="57" t="s">
        <v>591</v>
      </c>
      <c r="H33" s="56">
        <v>6</v>
      </c>
      <c r="I33" s="56" t="s">
        <v>455</v>
      </c>
      <c r="J33" s="56" t="s">
        <v>747</v>
      </c>
      <c r="K33" s="56" t="s">
        <v>436</v>
      </c>
      <c r="L33" s="56" t="s">
        <v>437</v>
      </c>
      <c r="M33" s="56" t="s">
        <v>437</v>
      </c>
      <c r="N33" s="56" t="s">
        <v>436</v>
      </c>
      <c r="O33" s="56" t="s">
        <v>436</v>
      </c>
      <c r="P33" s="56" t="s">
        <v>436</v>
      </c>
      <c r="Q33" s="56" t="s">
        <v>436</v>
      </c>
      <c r="R33" s="56" t="s">
        <v>436</v>
      </c>
      <c r="S33" s="56" t="s">
        <v>436</v>
      </c>
      <c r="T33" s="56" t="s">
        <v>436</v>
      </c>
      <c r="U33" s="56" t="s">
        <v>437</v>
      </c>
      <c r="V33" s="78" t="s">
        <v>436</v>
      </c>
      <c r="W33" s="78" t="s">
        <v>436</v>
      </c>
      <c r="X33" s="78"/>
      <c r="Y33" s="78"/>
      <c r="Z33" s="78"/>
      <c r="AA33" s="78"/>
      <c r="AB33" s="78">
        <v>4</v>
      </c>
      <c r="AC33" s="78">
        <v>2014</v>
      </c>
      <c r="AD33" s="78" t="s">
        <v>436</v>
      </c>
      <c r="AE33" s="78" t="s">
        <v>436</v>
      </c>
      <c r="AF33" s="78" t="s">
        <v>436</v>
      </c>
      <c r="AG33" s="78" t="s">
        <v>436</v>
      </c>
      <c r="AH33" s="78" t="s">
        <v>436</v>
      </c>
      <c r="AI33" s="78"/>
      <c r="AJ33" s="78" t="s">
        <v>436</v>
      </c>
      <c r="AK33" s="78"/>
      <c r="AL33" s="78"/>
      <c r="AM33" s="78" t="s">
        <v>436</v>
      </c>
      <c r="AN33" s="78" t="s">
        <v>436</v>
      </c>
      <c r="AO33" s="78"/>
      <c r="AP33" s="78" t="s">
        <v>436</v>
      </c>
      <c r="AQ33" s="78" t="s">
        <v>436</v>
      </c>
      <c r="AR33" s="78"/>
      <c r="AS33" s="78">
        <v>2014</v>
      </c>
      <c r="AT33" s="78">
        <v>2014</v>
      </c>
      <c r="AU33" s="78">
        <v>4</v>
      </c>
      <c r="AV33" s="79"/>
      <c r="AW33" s="79">
        <v>2</v>
      </c>
      <c r="AX33" s="79">
        <v>2014</v>
      </c>
      <c r="AY33" s="79"/>
      <c r="AZ33" s="79">
        <v>1</v>
      </c>
      <c r="BA33" s="79">
        <v>2014</v>
      </c>
      <c r="BB33" s="79"/>
      <c r="BC33" s="79"/>
      <c r="BD33" s="79"/>
      <c r="BE33" s="79"/>
      <c r="BF33" s="79"/>
      <c r="BG33" s="79"/>
      <c r="BH33" s="79"/>
      <c r="BI33" s="79"/>
      <c r="BJ33" s="79" t="s">
        <v>436</v>
      </c>
      <c r="BK33" s="79"/>
      <c r="BL33" s="79"/>
      <c r="BM33" s="79">
        <v>1</v>
      </c>
      <c r="BN33" s="79">
        <v>2014</v>
      </c>
      <c r="BO33" s="79"/>
      <c r="BP33" s="79">
        <v>1</v>
      </c>
      <c r="BQ33" s="79">
        <v>2014</v>
      </c>
      <c r="BR33" s="79" t="s">
        <v>436</v>
      </c>
      <c r="BS33" s="79" t="s">
        <v>436</v>
      </c>
      <c r="BT33" s="79"/>
      <c r="BU33" s="79"/>
      <c r="BV33" s="79">
        <v>1</v>
      </c>
      <c r="BW33" s="79">
        <v>2014</v>
      </c>
      <c r="BX33" s="79"/>
      <c r="BY33" s="79"/>
      <c r="BZ33" s="79"/>
      <c r="CA33" s="79" t="s">
        <v>436</v>
      </c>
      <c r="CB33" s="79" t="s">
        <v>436</v>
      </c>
      <c r="CC33" s="79"/>
      <c r="CD33" s="79"/>
      <c r="CE33" s="79"/>
      <c r="CF33" s="79"/>
      <c r="CG33" s="79"/>
      <c r="CH33" s="79">
        <v>1</v>
      </c>
      <c r="CI33" s="79">
        <v>2014</v>
      </c>
      <c r="CJ33" s="79" t="s">
        <v>436</v>
      </c>
      <c r="CK33" s="79" t="s">
        <v>436</v>
      </c>
      <c r="CL33" s="79"/>
      <c r="CM33" s="79"/>
      <c r="CN33" s="79"/>
      <c r="CO33" s="79"/>
      <c r="CP33" s="79"/>
      <c r="CQ33" s="79"/>
      <c r="CR33" s="79"/>
      <c r="CS33" s="79" t="s">
        <v>436</v>
      </c>
      <c r="CT33" s="79" t="s">
        <v>436</v>
      </c>
      <c r="CU33" s="79"/>
      <c r="CV33" s="79" t="s">
        <v>436</v>
      </c>
      <c r="CW33" s="79" t="s">
        <v>436</v>
      </c>
      <c r="CX33" s="79"/>
      <c r="CY33" s="79"/>
      <c r="CZ33" s="79">
        <v>1</v>
      </c>
      <c r="DA33" s="79">
        <v>2014</v>
      </c>
      <c r="DB33" s="79"/>
      <c r="DC33" s="79">
        <v>1</v>
      </c>
      <c r="DD33" s="79">
        <v>2014</v>
      </c>
      <c r="DE33" s="79" t="s">
        <v>436</v>
      </c>
      <c r="DF33" s="79" t="s">
        <v>436</v>
      </c>
      <c r="DG33" s="79"/>
      <c r="DH33" s="79"/>
      <c r="DI33" s="79">
        <v>1</v>
      </c>
      <c r="DJ33" s="79">
        <v>2014</v>
      </c>
      <c r="DK33" s="79"/>
      <c r="DL33" s="79">
        <v>2</v>
      </c>
      <c r="DM33" s="79">
        <v>2014</v>
      </c>
      <c r="DN33" s="79"/>
      <c r="DO33" s="79">
        <v>2</v>
      </c>
      <c r="DP33" s="79">
        <v>2014</v>
      </c>
      <c r="DQ33" s="79"/>
      <c r="DR33" s="79"/>
      <c r="DS33" s="79"/>
      <c r="DT33" s="79"/>
      <c r="DU33" s="79">
        <v>1</v>
      </c>
      <c r="DV33" s="79">
        <v>2014</v>
      </c>
      <c r="DW33" s="79"/>
      <c r="DX33" s="79">
        <v>1</v>
      </c>
      <c r="DY33" s="79">
        <v>2014</v>
      </c>
      <c r="DZ33" s="79"/>
      <c r="EA33" s="79">
        <v>1</v>
      </c>
      <c r="EB33" s="79">
        <v>2014</v>
      </c>
      <c r="EC33" s="79"/>
      <c r="ED33" s="79"/>
      <c r="EE33" s="79"/>
      <c r="EF33" s="79"/>
      <c r="EG33" s="79"/>
      <c r="EH33" s="79"/>
      <c r="EI33" s="79"/>
      <c r="EJ33" s="79"/>
      <c r="EK33" s="79"/>
      <c r="EL33" s="79"/>
      <c r="EM33" s="79"/>
      <c r="EN33" s="78">
        <v>2014</v>
      </c>
      <c r="EO33" s="78">
        <v>2014</v>
      </c>
      <c r="EP33" s="78">
        <v>2</v>
      </c>
      <c r="EQ33" s="78" t="s">
        <v>436</v>
      </c>
      <c r="ER33" s="78" t="s">
        <v>436</v>
      </c>
      <c r="ES33" s="78"/>
      <c r="ET33" s="78" t="s">
        <v>436</v>
      </c>
      <c r="EU33" s="78" t="s">
        <v>436</v>
      </c>
      <c r="EV33" s="78"/>
      <c r="EW33" s="78" t="s">
        <v>436</v>
      </c>
      <c r="EX33" s="78" t="s">
        <v>436</v>
      </c>
      <c r="EY33" s="78"/>
      <c r="EZ33" s="78" t="s">
        <v>436</v>
      </c>
      <c r="FA33" s="78" t="s">
        <v>436</v>
      </c>
      <c r="FB33" s="78"/>
      <c r="FC33" s="78" t="s">
        <v>436</v>
      </c>
      <c r="FD33" s="78" t="s">
        <v>436</v>
      </c>
      <c r="FE33" s="78"/>
      <c r="FF33" s="78" t="s">
        <v>436</v>
      </c>
      <c r="FG33" s="78" t="s">
        <v>436</v>
      </c>
      <c r="FH33" s="78"/>
      <c r="FI33" s="78" t="s">
        <v>436</v>
      </c>
      <c r="FJ33" s="78" t="s">
        <v>436</v>
      </c>
      <c r="FK33" s="78"/>
      <c r="FL33" s="78" t="s">
        <v>436</v>
      </c>
      <c r="FM33" s="78" t="s">
        <v>436</v>
      </c>
      <c r="FN33" s="78"/>
      <c r="FO33" s="78" t="s">
        <v>436</v>
      </c>
      <c r="FP33" s="78" t="s">
        <v>436</v>
      </c>
      <c r="FQ33" s="78"/>
      <c r="FR33" s="78" t="s">
        <v>436</v>
      </c>
      <c r="FS33" s="78" t="s">
        <v>436</v>
      </c>
      <c r="FT33" s="78"/>
      <c r="FU33" s="78" t="s">
        <v>436</v>
      </c>
      <c r="FV33" s="78" t="s">
        <v>436</v>
      </c>
      <c r="FW33" s="78"/>
      <c r="FX33" s="78" t="s">
        <v>436</v>
      </c>
      <c r="FY33" s="78" t="s">
        <v>436</v>
      </c>
      <c r="FZ33" s="78"/>
      <c r="GA33" s="78" t="s">
        <v>436</v>
      </c>
      <c r="GB33" s="78" t="s">
        <v>436</v>
      </c>
      <c r="GC33" s="78"/>
      <c r="GD33" s="78" t="s">
        <v>436</v>
      </c>
      <c r="GE33" s="78" t="s">
        <v>436</v>
      </c>
      <c r="GF33" s="78"/>
      <c r="GG33" s="78" t="s">
        <v>436</v>
      </c>
      <c r="GH33" s="78" t="s">
        <v>436</v>
      </c>
      <c r="GI33" s="78"/>
      <c r="GJ33" s="78" t="s">
        <v>436</v>
      </c>
      <c r="GK33" s="78" t="s">
        <v>436</v>
      </c>
      <c r="GL33" s="78"/>
      <c r="GM33" s="78" t="s">
        <v>436</v>
      </c>
      <c r="GN33" s="78" t="s">
        <v>436</v>
      </c>
      <c r="GO33" s="78"/>
      <c r="GP33" s="78" t="s">
        <v>436</v>
      </c>
      <c r="GQ33" s="78" t="s">
        <v>436</v>
      </c>
      <c r="GR33" s="78"/>
      <c r="GS33" s="78" t="s">
        <v>436</v>
      </c>
      <c r="GT33" s="78" t="s">
        <v>436</v>
      </c>
      <c r="GU33" s="78"/>
      <c r="GV33" s="78" t="s">
        <v>436</v>
      </c>
      <c r="GW33" s="78" t="s">
        <v>436</v>
      </c>
      <c r="GX33" s="78"/>
      <c r="GY33" s="78" t="s">
        <v>436</v>
      </c>
      <c r="GZ33" s="78" t="s">
        <v>436</v>
      </c>
      <c r="HA33" s="78"/>
      <c r="HB33" s="78" t="s">
        <v>436</v>
      </c>
      <c r="HC33" s="78" t="s">
        <v>436</v>
      </c>
      <c r="HD33" s="78"/>
      <c r="HE33" s="78" t="s">
        <v>436</v>
      </c>
      <c r="HF33" s="78" t="s">
        <v>436</v>
      </c>
      <c r="HG33" s="78"/>
      <c r="HH33" s="78"/>
      <c r="HI33" s="78"/>
      <c r="HJ33" s="78" t="s">
        <v>436</v>
      </c>
      <c r="HK33" s="78" t="s">
        <v>436</v>
      </c>
      <c r="HL33" s="78" t="s">
        <v>436</v>
      </c>
      <c r="HM33" s="78">
        <v>2014</v>
      </c>
      <c r="HN33" s="78">
        <v>2014</v>
      </c>
      <c r="HO33" s="78">
        <v>4</v>
      </c>
      <c r="HP33" s="78" t="s">
        <v>463</v>
      </c>
      <c r="HQ33" s="78"/>
      <c r="HR33" s="78"/>
      <c r="HS33" s="78" t="s">
        <v>436</v>
      </c>
      <c r="HT33" s="78" t="s">
        <v>436</v>
      </c>
      <c r="HU33" s="78" t="s">
        <v>436</v>
      </c>
      <c r="HV33" s="78"/>
      <c r="HW33" s="78" t="s">
        <v>436</v>
      </c>
      <c r="HX33" s="78" t="s">
        <v>436</v>
      </c>
      <c r="HY33" s="78" t="s">
        <v>436</v>
      </c>
      <c r="HZ33" s="78"/>
      <c r="IA33" s="78" t="s">
        <v>436</v>
      </c>
      <c r="IB33" s="78" t="s">
        <v>436</v>
      </c>
      <c r="IC33" s="78" t="s">
        <v>436</v>
      </c>
      <c r="ID33" s="78"/>
      <c r="IE33" s="78" t="s">
        <v>436</v>
      </c>
      <c r="IF33" s="78" t="s">
        <v>436</v>
      </c>
      <c r="IG33" s="78" t="s">
        <v>436</v>
      </c>
      <c r="IH33" s="78"/>
      <c r="II33" s="78"/>
      <c r="IJ33" s="78"/>
      <c r="IK33" s="78"/>
      <c r="IL33" s="78" t="s">
        <v>436</v>
      </c>
      <c r="IM33" s="78" t="s">
        <v>436</v>
      </c>
      <c r="IN33" s="78"/>
      <c r="IO33" s="78" t="s">
        <v>436</v>
      </c>
      <c r="IP33" s="78" t="s">
        <v>436</v>
      </c>
      <c r="IQ33" s="78" t="s">
        <v>436</v>
      </c>
      <c r="IR33" s="78"/>
      <c r="IS33" s="78" t="s">
        <v>436</v>
      </c>
      <c r="IT33" s="78" t="s">
        <v>436</v>
      </c>
      <c r="IU33" s="78" t="s">
        <v>436</v>
      </c>
      <c r="IV33" s="78"/>
      <c r="IW33" s="78" t="s">
        <v>436</v>
      </c>
      <c r="IX33" s="78" t="s">
        <v>436</v>
      </c>
      <c r="IY33" s="78" t="s">
        <v>436</v>
      </c>
      <c r="IZ33" s="78"/>
      <c r="JA33" s="78" t="s">
        <v>436</v>
      </c>
      <c r="JB33" s="78" t="s">
        <v>436</v>
      </c>
      <c r="JC33" s="78" t="s">
        <v>436</v>
      </c>
      <c r="JD33" s="78"/>
      <c r="JE33" s="78" t="s">
        <v>436</v>
      </c>
      <c r="JF33" s="78" t="s">
        <v>436</v>
      </c>
      <c r="JG33" s="78"/>
      <c r="JH33" s="78" t="s">
        <v>436</v>
      </c>
      <c r="JI33" s="78" t="s">
        <v>436</v>
      </c>
      <c r="JJ33" s="78"/>
      <c r="JK33" s="78" t="s">
        <v>436</v>
      </c>
      <c r="JL33" s="78" t="s">
        <v>436</v>
      </c>
      <c r="JM33" s="78"/>
      <c r="JN33" s="78" t="s">
        <v>436</v>
      </c>
      <c r="JO33" s="78" t="s">
        <v>436</v>
      </c>
      <c r="JP33" s="78" t="s">
        <v>436</v>
      </c>
      <c r="JQ33" s="78"/>
      <c r="JR33" s="78" t="s">
        <v>436</v>
      </c>
      <c r="JS33" s="78" t="s">
        <v>436</v>
      </c>
      <c r="JT33" s="78" t="s">
        <v>436</v>
      </c>
      <c r="JU33" s="78"/>
      <c r="JV33" s="78"/>
      <c r="JW33" s="78"/>
      <c r="JX33" s="78"/>
      <c r="JY33" s="78" t="s">
        <v>436</v>
      </c>
      <c r="JZ33" s="78" t="s">
        <v>436</v>
      </c>
      <c r="KA33" s="78" t="s">
        <v>436</v>
      </c>
      <c r="KB33" s="78"/>
      <c r="KC33" s="78"/>
      <c r="KD33" s="78"/>
      <c r="KE33" s="78"/>
      <c r="KF33" s="78" t="s">
        <v>436</v>
      </c>
      <c r="KG33" s="78" t="s">
        <v>436</v>
      </c>
      <c r="KH33" s="78"/>
      <c r="KI33" s="78"/>
      <c r="KJ33" s="78"/>
      <c r="KK33" s="78"/>
      <c r="KL33" s="78" t="s">
        <v>436</v>
      </c>
      <c r="KM33" s="78" t="s">
        <v>436</v>
      </c>
      <c r="KN33" s="78"/>
      <c r="KO33" s="78" t="s">
        <v>436</v>
      </c>
      <c r="KP33" s="78" t="s">
        <v>436</v>
      </c>
      <c r="KQ33" s="78" t="s">
        <v>436</v>
      </c>
      <c r="KR33" s="78"/>
      <c r="KS33" s="78" t="s">
        <v>436</v>
      </c>
      <c r="KT33" s="78" t="s">
        <v>436</v>
      </c>
      <c r="KU33" s="78" t="s">
        <v>436</v>
      </c>
      <c r="KV33" s="78"/>
      <c r="KW33" s="78" t="s">
        <v>436</v>
      </c>
      <c r="KX33" s="78"/>
      <c r="KY33" s="78" t="s">
        <v>436</v>
      </c>
      <c r="KZ33" s="78"/>
      <c r="LA33" s="78"/>
      <c r="LB33" s="78"/>
      <c r="LC33" s="78"/>
      <c r="LD33" s="78" t="s">
        <v>436</v>
      </c>
      <c r="LE33" s="78" t="s">
        <v>436</v>
      </c>
      <c r="LF33" s="78"/>
      <c r="LG33" s="78" t="s">
        <v>436</v>
      </c>
      <c r="LH33" s="78"/>
      <c r="LI33" s="78" t="s">
        <v>436</v>
      </c>
      <c r="LJ33" s="78"/>
      <c r="LK33" s="78" t="s">
        <v>436</v>
      </c>
      <c r="LL33" s="78"/>
      <c r="LM33" s="78" t="s">
        <v>436</v>
      </c>
      <c r="LN33" s="78"/>
      <c r="LO33" s="78" t="s">
        <v>436</v>
      </c>
      <c r="LP33" s="78" t="s">
        <v>436</v>
      </c>
      <c r="LQ33" s="78" t="s">
        <v>436</v>
      </c>
      <c r="LR33" s="78"/>
      <c r="LS33" s="78" t="s">
        <v>436</v>
      </c>
      <c r="LT33" s="78" t="s">
        <v>436</v>
      </c>
      <c r="LU33" s="78"/>
      <c r="LV33" s="78" t="s">
        <v>436</v>
      </c>
      <c r="LW33" s="78" t="s">
        <v>436</v>
      </c>
      <c r="LX33" s="78"/>
      <c r="LY33" s="78" t="s">
        <v>436</v>
      </c>
      <c r="LZ33" s="78" t="s">
        <v>436</v>
      </c>
      <c r="MA33" s="78" t="s">
        <v>436</v>
      </c>
      <c r="MB33" s="78"/>
      <c r="MC33" s="78"/>
      <c r="MD33" s="78"/>
      <c r="ME33" s="78"/>
      <c r="MF33" s="78" t="s">
        <v>436</v>
      </c>
      <c r="MG33" s="78" t="s">
        <v>436</v>
      </c>
      <c r="MH33" s="78" t="s">
        <v>436</v>
      </c>
      <c r="MI33" s="78" t="s">
        <v>436</v>
      </c>
      <c r="MJ33" s="78" t="s">
        <v>436</v>
      </c>
      <c r="MK33" s="78" t="s">
        <v>436</v>
      </c>
      <c r="ML33" s="78" t="s">
        <v>436</v>
      </c>
      <c r="MM33" s="78" t="s">
        <v>436</v>
      </c>
      <c r="MN33" s="78" t="s">
        <v>436</v>
      </c>
      <c r="MO33" s="78" t="s">
        <v>436</v>
      </c>
      <c r="MP33" s="78" t="s">
        <v>436</v>
      </c>
      <c r="MQ33" s="78" t="s">
        <v>436</v>
      </c>
      <c r="MR33" s="78" t="s">
        <v>436</v>
      </c>
      <c r="MS33" s="78"/>
      <c r="MT33" s="78"/>
      <c r="MU33" s="78" t="s">
        <v>436</v>
      </c>
      <c r="MV33" s="78" t="s">
        <v>436</v>
      </c>
      <c r="MW33" s="78" t="s">
        <v>436</v>
      </c>
      <c r="MX33" s="78"/>
      <c r="MY33" s="78" t="s">
        <v>436</v>
      </c>
      <c r="MZ33" s="78" t="s">
        <v>436</v>
      </c>
      <c r="NA33" s="78" t="s">
        <v>436</v>
      </c>
      <c r="NB33" s="78"/>
      <c r="NC33" s="78" t="s">
        <v>436</v>
      </c>
      <c r="ND33" s="78" t="s">
        <v>436</v>
      </c>
      <c r="NE33" s="78"/>
      <c r="NF33" s="78" t="s">
        <v>436</v>
      </c>
      <c r="NG33" s="78" t="s">
        <v>436</v>
      </c>
      <c r="NH33" s="78"/>
      <c r="NI33" s="78" t="s">
        <v>436</v>
      </c>
      <c r="NJ33" s="78" t="s">
        <v>436</v>
      </c>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t="s">
        <v>436</v>
      </c>
      <c r="PU33" s="78" t="s">
        <v>436</v>
      </c>
      <c r="PV33" s="78"/>
      <c r="PW33" s="78" t="s">
        <v>436</v>
      </c>
      <c r="PX33" s="78" t="s">
        <v>436</v>
      </c>
      <c r="PY33" s="78"/>
      <c r="PZ33" s="78" t="s">
        <v>436</v>
      </c>
      <c r="QA33" s="78" t="s">
        <v>436</v>
      </c>
      <c r="QB33" s="78"/>
      <c r="QC33" s="78" t="s">
        <v>436</v>
      </c>
      <c r="QD33" s="78" t="s">
        <v>436</v>
      </c>
      <c r="QE33" s="78"/>
      <c r="QF33" s="78" t="s">
        <v>436</v>
      </c>
      <c r="QG33" s="78" t="s">
        <v>436</v>
      </c>
      <c r="QH33" s="78"/>
      <c r="QI33" s="78" t="s">
        <v>436</v>
      </c>
      <c r="QJ33" s="78" t="s">
        <v>436</v>
      </c>
      <c r="QK33" s="78"/>
      <c r="QL33" s="78" t="s">
        <v>436</v>
      </c>
      <c r="QM33" s="78" t="s">
        <v>436</v>
      </c>
      <c r="QN33" s="78" t="s">
        <v>436</v>
      </c>
      <c r="QO33" s="78"/>
      <c r="QP33" s="78"/>
      <c r="QQ33" s="78">
        <v>2014</v>
      </c>
      <c r="QR33" s="78">
        <v>2014</v>
      </c>
      <c r="QS33" s="78" t="s">
        <v>444</v>
      </c>
      <c r="QT33" s="78"/>
      <c r="QU33" s="78"/>
      <c r="QV33" s="93"/>
      <c r="QW33" s="120" t="s">
        <v>445</v>
      </c>
      <c r="QX33" s="126" t="s">
        <v>435</v>
      </c>
      <c r="QY33" s="96" t="s">
        <v>435</v>
      </c>
      <c r="QZ33" s="96" t="s">
        <v>435</v>
      </c>
    </row>
    <row r="34" spans="1:468" s="95" customFormat="1" ht="12.75">
      <c r="A34" s="78">
        <v>28</v>
      </c>
      <c r="B34" s="56" t="s">
        <v>592</v>
      </c>
      <c r="C34" s="56" t="s">
        <v>593</v>
      </c>
      <c r="D34" s="56" t="s">
        <v>430</v>
      </c>
      <c r="E34" s="56" t="s">
        <v>431</v>
      </c>
      <c r="F34" s="56" t="s">
        <v>594</v>
      </c>
      <c r="G34" s="57" t="s">
        <v>595</v>
      </c>
      <c r="H34" s="56">
        <v>26</v>
      </c>
      <c r="I34" s="56" t="s">
        <v>434</v>
      </c>
      <c r="J34" s="56" t="s">
        <v>747</v>
      </c>
      <c r="K34" s="56" t="s">
        <v>436</v>
      </c>
      <c r="L34" s="56" t="s">
        <v>437</v>
      </c>
      <c r="M34" s="56" t="s">
        <v>437</v>
      </c>
      <c r="N34" s="56" t="s">
        <v>436</v>
      </c>
      <c r="O34" s="56" t="s">
        <v>436</v>
      </c>
      <c r="P34" s="56" t="s">
        <v>436</v>
      </c>
      <c r="Q34" s="56" t="s">
        <v>436</v>
      </c>
      <c r="R34" s="56" t="s">
        <v>436</v>
      </c>
      <c r="S34" s="56" t="s">
        <v>436</v>
      </c>
      <c r="T34" s="56" t="s">
        <v>436</v>
      </c>
      <c r="U34" s="56" t="s">
        <v>437</v>
      </c>
      <c r="V34" s="78" t="s">
        <v>436</v>
      </c>
      <c r="W34" s="78" t="s">
        <v>436</v>
      </c>
      <c r="X34" s="78"/>
      <c r="Y34" s="78"/>
      <c r="Z34" s="78"/>
      <c r="AA34" s="78"/>
      <c r="AB34" s="78">
        <v>3</v>
      </c>
      <c r="AC34" s="78">
        <v>2014</v>
      </c>
      <c r="AD34" s="78" t="s">
        <v>436</v>
      </c>
      <c r="AE34" s="78" t="s">
        <v>436</v>
      </c>
      <c r="AF34" s="78" t="s">
        <v>436</v>
      </c>
      <c r="AG34" s="78" t="s">
        <v>436</v>
      </c>
      <c r="AH34" s="78" t="s">
        <v>436</v>
      </c>
      <c r="AI34" s="78"/>
      <c r="AJ34" s="78" t="s">
        <v>436</v>
      </c>
      <c r="AK34" s="78"/>
      <c r="AL34" s="78"/>
      <c r="AM34" s="78" t="s">
        <v>436</v>
      </c>
      <c r="AN34" s="78" t="s">
        <v>436</v>
      </c>
      <c r="AO34" s="78"/>
      <c r="AP34" s="78" t="s">
        <v>436</v>
      </c>
      <c r="AQ34" s="78" t="s">
        <v>436</v>
      </c>
      <c r="AR34" s="78"/>
      <c r="AS34" s="78">
        <v>2014</v>
      </c>
      <c r="AT34" s="78">
        <v>2014</v>
      </c>
      <c r="AU34" s="78">
        <v>3</v>
      </c>
      <c r="AV34" s="79"/>
      <c r="AW34" s="79">
        <v>2</v>
      </c>
      <c r="AX34" s="79">
        <v>2014</v>
      </c>
      <c r="AY34" s="79"/>
      <c r="AZ34" s="79">
        <v>1</v>
      </c>
      <c r="BA34" s="79">
        <v>2014</v>
      </c>
      <c r="BB34" s="79"/>
      <c r="BC34" s="79"/>
      <c r="BD34" s="79"/>
      <c r="BE34" s="79"/>
      <c r="BF34" s="79"/>
      <c r="BG34" s="79"/>
      <c r="BH34" s="79"/>
      <c r="BI34" s="79"/>
      <c r="BJ34" s="79" t="s">
        <v>436</v>
      </c>
      <c r="BK34" s="79"/>
      <c r="BL34" s="79"/>
      <c r="BM34" s="79">
        <v>1</v>
      </c>
      <c r="BN34" s="79">
        <v>2014</v>
      </c>
      <c r="BO34" s="79"/>
      <c r="BP34" s="79">
        <v>1</v>
      </c>
      <c r="BQ34" s="79">
        <v>2014</v>
      </c>
      <c r="BR34" s="79" t="s">
        <v>436</v>
      </c>
      <c r="BS34" s="79" t="s">
        <v>436</v>
      </c>
      <c r="BT34" s="79"/>
      <c r="BU34" s="79"/>
      <c r="BV34" s="79">
        <v>1</v>
      </c>
      <c r="BW34" s="79">
        <v>2014</v>
      </c>
      <c r="BX34" s="79"/>
      <c r="BY34" s="79"/>
      <c r="BZ34" s="79"/>
      <c r="CA34" s="79" t="s">
        <v>436</v>
      </c>
      <c r="CB34" s="79" t="s">
        <v>436</v>
      </c>
      <c r="CC34" s="79"/>
      <c r="CD34" s="79"/>
      <c r="CE34" s="79"/>
      <c r="CF34" s="79"/>
      <c r="CG34" s="79"/>
      <c r="CH34" s="79">
        <v>1</v>
      </c>
      <c r="CI34" s="79">
        <v>2014</v>
      </c>
      <c r="CJ34" s="79" t="s">
        <v>436</v>
      </c>
      <c r="CK34" s="79" t="s">
        <v>436</v>
      </c>
      <c r="CL34" s="79"/>
      <c r="CM34" s="79"/>
      <c r="CN34" s="79"/>
      <c r="CO34" s="79"/>
      <c r="CP34" s="79"/>
      <c r="CQ34" s="79"/>
      <c r="CR34" s="79"/>
      <c r="CS34" s="79" t="s">
        <v>436</v>
      </c>
      <c r="CT34" s="79" t="s">
        <v>436</v>
      </c>
      <c r="CU34" s="79"/>
      <c r="CV34" s="79" t="s">
        <v>436</v>
      </c>
      <c r="CW34" s="79" t="s">
        <v>436</v>
      </c>
      <c r="CX34" s="79"/>
      <c r="CY34" s="79"/>
      <c r="CZ34" s="79">
        <v>1</v>
      </c>
      <c r="DA34" s="79">
        <v>2014</v>
      </c>
      <c r="DB34" s="79"/>
      <c r="DC34" s="79">
        <v>1</v>
      </c>
      <c r="DD34" s="79">
        <v>2014</v>
      </c>
      <c r="DE34" s="79" t="s">
        <v>436</v>
      </c>
      <c r="DF34" s="79" t="s">
        <v>436</v>
      </c>
      <c r="DG34" s="79"/>
      <c r="DH34" s="79"/>
      <c r="DI34" s="79">
        <v>1</v>
      </c>
      <c r="DJ34" s="79">
        <v>2014</v>
      </c>
      <c r="DK34" s="79"/>
      <c r="DL34" s="79">
        <v>2</v>
      </c>
      <c r="DM34" s="79">
        <v>2014</v>
      </c>
      <c r="DN34" s="79"/>
      <c r="DO34" s="79">
        <v>1</v>
      </c>
      <c r="DP34" s="79">
        <v>2014</v>
      </c>
      <c r="DQ34" s="79"/>
      <c r="DR34" s="79"/>
      <c r="DS34" s="79"/>
      <c r="DT34" s="79"/>
      <c r="DU34" s="79">
        <v>1</v>
      </c>
      <c r="DV34" s="79">
        <v>2014</v>
      </c>
      <c r="DW34" s="79"/>
      <c r="DX34" s="79">
        <v>1</v>
      </c>
      <c r="DY34" s="79">
        <v>2014</v>
      </c>
      <c r="DZ34" s="79"/>
      <c r="EA34" s="79">
        <v>1</v>
      </c>
      <c r="EB34" s="79">
        <v>2014</v>
      </c>
      <c r="EC34" s="79"/>
      <c r="ED34" s="79"/>
      <c r="EE34" s="79"/>
      <c r="EF34" s="79"/>
      <c r="EG34" s="79"/>
      <c r="EH34" s="79"/>
      <c r="EI34" s="79"/>
      <c r="EJ34" s="79"/>
      <c r="EK34" s="79"/>
      <c r="EL34" s="79"/>
      <c r="EM34" s="79"/>
      <c r="EN34" s="78">
        <v>2014</v>
      </c>
      <c r="EO34" s="78">
        <v>2014</v>
      </c>
      <c r="EP34" s="78">
        <v>2</v>
      </c>
      <c r="EQ34" s="78" t="s">
        <v>436</v>
      </c>
      <c r="ER34" s="78" t="s">
        <v>436</v>
      </c>
      <c r="ES34" s="78"/>
      <c r="ET34" s="78" t="s">
        <v>436</v>
      </c>
      <c r="EU34" s="78" t="s">
        <v>436</v>
      </c>
      <c r="EV34" s="78"/>
      <c r="EW34" s="78" t="s">
        <v>436</v>
      </c>
      <c r="EX34" s="78" t="s">
        <v>436</v>
      </c>
      <c r="EY34" s="78"/>
      <c r="EZ34" s="78" t="s">
        <v>436</v>
      </c>
      <c r="FA34" s="78" t="s">
        <v>436</v>
      </c>
      <c r="FB34" s="78"/>
      <c r="FC34" s="78" t="s">
        <v>436</v>
      </c>
      <c r="FD34" s="78" t="s">
        <v>436</v>
      </c>
      <c r="FE34" s="78"/>
      <c r="FF34" s="78" t="s">
        <v>436</v>
      </c>
      <c r="FG34" s="78" t="s">
        <v>436</v>
      </c>
      <c r="FH34" s="78"/>
      <c r="FI34" s="78" t="s">
        <v>436</v>
      </c>
      <c r="FJ34" s="78" t="s">
        <v>436</v>
      </c>
      <c r="FK34" s="78"/>
      <c r="FL34" s="78" t="s">
        <v>436</v>
      </c>
      <c r="FM34" s="78" t="s">
        <v>436</v>
      </c>
      <c r="FN34" s="78"/>
      <c r="FO34" s="78" t="s">
        <v>436</v>
      </c>
      <c r="FP34" s="78" t="s">
        <v>436</v>
      </c>
      <c r="FQ34" s="78"/>
      <c r="FR34" s="78" t="s">
        <v>436</v>
      </c>
      <c r="FS34" s="78" t="s">
        <v>436</v>
      </c>
      <c r="FT34" s="78"/>
      <c r="FU34" s="78" t="s">
        <v>436</v>
      </c>
      <c r="FV34" s="78" t="s">
        <v>436</v>
      </c>
      <c r="FW34" s="78"/>
      <c r="FX34" s="78" t="s">
        <v>436</v>
      </c>
      <c r="FY34" s="78" t="s">
        <v>436</v>
      </c>
      <c r="FZ34" s="78"/>
      <c r="GA34" s="78" t="s">
        <v>436</v>
      </c>
      <c r="GB34" s="78" t="s">
        <v>436</v>
      </c>
      <c r="GC34" s="78"/>
      <c r="GD34" s="78" t="s">
        <v>436</v>
      </c>
      <c r="GE34" s="78" t="s">
        <v>436</v>
      </c>
      <c r="GF34" s="78"/>
      <c r="GG34" s="78" t="s">
        <v>436</v>
      </c>
      <c r="GH34" s="78" t="s">
        <v>436</v>
      </c>
      <c r="GI34" s="78"/>
      <c r="GJ34" s="78" t="s">
        <v>436</v>
      </c>
      <c r="GK34" s="78" t="s">
        <v>436</v>
      </c>
      <c r="GL34" s="78"/>
      <c r="GM34" s="78" t="s">
        <v>436</v>
      </c>
      <c r="GN34" s="78" t="s">
        <v>436</v>
      </c>
      <c r="GO34" s="78"/>
      <c r="GP34" s="78" t="s">
        <v>436</v>
      </c>
      <c r="GQ34" s="78" t="s">
        <v>436</v>
      </c>
      <c r="GR34" s="78"/>
      <c r="GS34" s="78" t="s">
        <v>436</v>
      </c>
      <c r="GT34" s="78" t="s">
        <v>436</v>
      </c>
      <c r="GU34" s="78"/>
      <c r="GV34" s="78" t="s">
        <v>436</v>
      </c>
      <c r="GW34" s="78" t="s">
        <v>436</v>
      </c>
      <c r="GX34" s="78"/>
      <c r="GY34" s="78" t="s">
        <v>436</v>
      </c>
      <c r="GZ34" s="78" t="s">
        <v>436</v>
      </c>
      <c r="HA34" s="78"/>
      <c r="HB34" s="78" t="s">
        <v>436</v>
      </c>
      <c r="HC34" s="78" t="s">
        <v>436</v>
      </c>
      <c r="HD34" s="78"/>
      <c r="HE34" s="78" t="s">
        <v>436</v>
      </c>
      <c r="HF34" s="78" t="s">
        <v>436</v>
      </c>
      <c r="HG34" s="78"/>
      <c r="HH34" s="78"/>
      <c r="HI34" s="78"/>
      <c r="HJ34" s="78" t="s">
        <v>436</v>
      </c>
      <c r="HK34" s="78" t="s">
        <v>436</v>
      </c>
      <c r="HL34" s="78" t="s">
        <v>436</v>
      </c>
      <c r="HM34" s="78">
        <v>2014</v>
      </c>
      <c r="HN34" s="78">
        <v>2014</v>
      </c>
      <c r="HO34" s="78">
        <v>3</v>
      </c>
      <c r="HP34" s="78" t="s">
        <v>441</v>
      </c>
      <c r="HQ34" s="78"/>
      <c r="HR34" s="78"/>
      <c r="HS34" s="78" t="s">
        <v>436</v>
      </c>
      <c r="HT34" s="78" t="s">
        <v>436</v>
      </c>
      <c r="HU34" s="78" t="s">
        <v>436</v>
      </c>
      <c r="HV34" s="78"/>
      <c r="HW34" s="78" t="s">
        <v>436</v>
      </c>
      <c r="HX34" s="78" t="s">
        <v>436</v>
      </c>
      <c r="HY34" s="78" t="s">
        <v>436</v>
      </c>
      <c r="HZ34" s="78"/>
      <c r="IA34" s="78" t="s">
        <v>436</v>
      </c>
      <c r="IB34" s="78" t="s">
        <v>436</v>
      </c>
      <c r="IC34" s="78" t="s">
        <v>436</v>
      </c>
      <c r="ID34" s="78"/>
      <c r="IE34" s="78" t="s">
        <v>436</v>
      </c>
      <c r="IF34" s="78" t="s">
        <v>436</v>
      </c>
      <c r="IG34" s="78" t="s">
        <v>436</v>
      </c>
      <c r="IH34" s="78"/>
      <c r="II34" s="78"/>
      <c r="IJ34" s="78"/>
      <c r="IK34" s="78"/>
      <c r="IL34" s="78" t="s">
        <v>436</v>
      </c>
      <c r="IM34" s="78" t="s">
        <v>436</v>
      </c>
      <c r="IN34" s="78"/>
      <c r="IO34" s="78" t="s">
        <v>436</v>
      </c>
      <c r="IP34" s="78" t="s">
        <v>436</v>
      </c>
      <c r="IQ34" s="78" t="s">
        <v>436</v>
      </c>
      <c r="IR34" s="78"/>
      <c r="IS34" s="78" t="s">
        <v>436</v>
      </c>
      <c r="IT34" s="78" t="s">
        <v>436</v>
      </c>
      <c r="IU34" s="78" t="s">
        <v>436</v>
      </c>
      <c r="IV34" s="78"/>
      <c r="IW34" s="78" t="s">
        <v>436</v>
      </c>
      <c r="IX34" s="78" t="s">
        <v>436</v>
      </c>
      <c r="IY34" s="78" t="s">
        <v>436</v>
      </c>
      <c r="IZ34" s="78"/>
      <c r="JA34" s="78" t="s">
        <v>436</v>
      </c>
      <c r="JB34" s="78" t="s">
        <v>436</v>
      </c>
      <c r="JC34" s="78" t="s">
        <v>436</v>
      </c>
      <c r="JD34" s="78"/>
      <c r="JE34" s="78" t="s">
        <v>436</v>
      </c>
      <c r="JF34" s="78" t="s">
        <v>436</v>
      </c>
      <c r="JG34" s="78"/>
      <c r="JH34" s="78" t="s">
        <v>436</v>
      </c>
      <c r="JI34" s="78" t="s">
        <v>436</v>
      </c>
      <c r="JJ34" s="78"/>
      <c r="JK34" s="78" t="s">
        <v>436</v>
      </c>
      <c r="JL34" s="78" t="s">
        <v>436</v>
      </c>
      <c r="JM34" s="78"/>
      <c r="JN34" s="78" t="s">
        <v>436</v>
      </c>
      <c r="JO34" s="78" t="s">
        <v>436</v>
      </c>
      <c r="JP34" s="78" t="s">
        <v>436</v>
      </c>
      <c r="JQ34" s="78"/>
      <c r="JR34" s="78" t="s">
        <v>436</v>
      </c>
      <c r="JS34" s="78" t="s">
        <v>436</v>
      </c>
      <c r="JT34" s="78" t="s">
        <v>436</v>
      </c>
      <c r="JU34" s="78"/>
      <c r="JV34" s="78"/>
      <c r="JW34" s="78"/>
      <c r="JX34" s="78"/>
      <c r="JY34" s="78" t="s">
        <v>436</v>
      </c>
      <c r="JZ34" s="78" t="s">
        <v>436</v>
      </c>
      <c r="KA34" s="78" t="s">
        <v>436</v>
      </c>
      <c r="KB34" s="78"/>
      <c r="KC34" s="78"/>
      <c r="KD34" s="78"/>
      <c r="KE34" s="78"/>
      <c r="KF34" s="78" t="s">
        <v>436</v>
      </c>
      <c r="KG34" s="78" t="s">
        <v>436</v>
      </c>
      <c r="KH34" s="78"/>
      <c r="KI34" s="78"/>
      <c r="KJ34" s="78"/>
      <c r="KK34" s="78"/>
      <c r="KL34" s="78" t="s">
        <v>436</v>
      </c>
      <c r="KM34" s="78" t="s">
        <v>436</v>
      </c>
      <c r="KN34" s="78"/>
      <c r="KO34" s="78" t="s">
        <v>436</v>
      </c>
      <c r="KP34" s="78" t="s">
        <v>436</v>
      </c>
      <c r="KQ34" s="78" t="s">
        <v>436</v>
      </c>
      <c r="KR34" s="78"/>
      <c r="KS34" s="78" t="s">
        <v>436</v>
      </c>
      <c r="KT34" s="78" t="s">
        <v>436</v>
      </c>
      <c r="KU34" s="78" t="s">
        <v>436</v>
      </c>
      <c r="KV34" s="78"/>
      <c r="KW34" s="78" t="s">
        <v>436</v>
      </c>
      <c r="KX34" s="78"/>
      <c r="KY34" s="78" t="s">
        <v>436</v>
      </c>
      <c r="KZ34" s="78"/>
      <c r="LA34" s="78"/>
      <c r="LB34" s="78"/>
      <c r="LC34" s="78"/>
      <c r="LD34" s="78" t="s">
        <v>436</v>
      </c>
      <c r="LE34" s="78" t="s">
        <v>436</v>
      </c>
      <c r="LF34" s="78"/>
      <c r="LG34" s="78" t="s">
        <v>436</v>
      </c>
      <c r="LH34" s="78"/>
      <c r="LI34" s="78" t="s">
        <v>436</v>
      </c>
      <c r="LJ34" s="78"/>
      <c r="LK34" s="78" t="s">
        <v>436</v>
      </c>
      <c r="LL34" s="78"/>
      <c r="LM34" s="78" t="s">
        <v>436</v>
      </c>
      <c r="LN34" s="78"/>
      <c r="LO34" s="78" t="s">
        <v>436</v>
      </c>
      <c r="LP34" s="78" t="s">
        <v>436</v>
      </c>
      <c r="LQ34" s="78" t="s">
        <v>436</v>
      </c>
      <c r="LR34" s="78"/>
      <c r="LS34" s="78" t="s">
        <v>436</v>
      </c>
      <c r="LT34" s="78" t="s">
        <v>436</v>
      </c>
      <c r="LU34" s="78"/>
      <c r="LV34" s="78" t="s">
        <v>436</v>
      </c>
      <c r="LW34" s="78" t="s">
        <v>436</v>
      </c>
      <c r="LX34" s="78"/>
      <c r="LY34" s="78" t="s">
        <v>436</v>
      </c>
      <c r="LZ34" s="78" t="s">
        <v>436</v>
      </c>
      <c r="MA34" s="78" t="s">
        <v>436</v>
      </c>
      <c r="MB34" s="78"/>
      <c r="MC34" s="78"/>
      <c r="MD34" s="78"/>
      <c r="ME34" s="78"/>
      <c r="MF34" s="78" t="s">
        <v>436</v>
      </c>
      <c r="MG34" s="78" t="s">
        <v>436</v>
      </c>
      <c r="MH34" s="78" t="s">
        <v>436</v>
      </c>
      <c r="MI34" s="78" t="s">
        <v>436</v>
      </c>
      <c r="MJ34" s="78" t="s">
        <v>436</v>
      </c>
      <c r="MK34" s="78" t="s">
        <v>436</v>
      </c>
      <c r="ML34" s="78" t="s">
        <v>436</v>
      </c>
      <c r="MM34" s="78" t="s">
        <v>436</v>
      </c>
      <c r="MN34" s="78" t="s">
        <v>436</v>
      </c>
      <c r="MO34" s="78" t="s">
        <v>436</v>
      </c>
      <c r="MP34" s="78" t="s">
        <v>436</v>
      </c>
      <c r="MQ34" s="78" t="s">
        <v>436</v>
      </c>
      <c r="MR34" s="78" t="s">
        <v>436</v>
      </c>
      <c r="MS34" s="78"/>
      <c r="MT34" s="78"/>
      <c r="MU34" s="78" t="s">
        <v>436</v>
      </c>
      <c r="MV34" s="78" t="s">
        <v>436</v>
      </c>
      <c r="MW34" s="78" t="s">
        <v>436</v>
      </c>
      <c r="MX34" s="78"/>
      <c r="MY34" s="78" t="s">
        <v>436</v>
      </c>
      <c r="MZ34" s="78" t="s">
        <v>436</v>
      </c>
      <c r="NA34" s="78" t="s">
        <v>436</v>
      </c>
      <c r="NB34" s="78"/>
      <c r="NC34" s="78" t="s">
        <v>436</v>
      </c>
      <c r="ND34" s="78" t="s">
        <v>436</v>
      </c>
      <c r="NE34" s="78"/>
      <c r="NF34" s="78" t="s">
        <v>436</v>
      </c>
      <c r="NG34" s="78" t="s">
        <v>436</v>
      </c>
      <c r="NH34" s="78"/>
      <c r="NI34" s="78" t="s">
        <v>436</v>
      </c>
      <c r="NJ34" s="78" t="s">
        <v>436</v>
      </c>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t="s">
        <v>436</v>
      </c>
      <c r="PU34" s="78" t="s">
        <v>436</v>
      </c>
      <c r="PV34" s="78"/>
      <c r="PW34" s="78" t="s">
        <v>436</v>
      </c>
      <c r="PX34" s="78" t="s">
        <v>436</v>
      </c>
      <c r="PY34" s="78"/>
      <c r="PZ34" s="78" t="s">
        <v>436</v>
      </c>
      <c r="QA34" s="78" t="s">
        <v>436</v>
      </c>
      <c r="QB34" s="78"/>
      <c r="QC34" s="78" t="s">
        <v>436</v>
      </c>
      <c r="QD34" s="78" t="s">
        <v>436</v>
      </c>
      <c r="QE34" s="78"/>
      <c r="QF34" s="78" t="s">
        <v>436</v>
      </c>
      <c r="QG34" s="78" t="s">
        <v>436</v>
      </c>
      <c r="QH34" s="78"/>
      <c r="QI34" s="78" t="s">
        <v>436</v>
      </c>
      <c r="QJ34" s="78" t="s">
        <v>436</v>
      </c>
      <c r="QK34" s="78"/>
      <c r="QL34" s="78" t="s">
        <v>436</v>
      </c>
      <c r="QM34" s="78" t="s">
        <v>436</v>
      </c>
      <c r="QN34" s="78" t="s">
        <v>436</v>
      </c>
      <c r="QO34" s="78"/>
      <c r="QP34" s="78"/>
      <c r="QQ34" s="78">
        <v>2014</v>
      </c>
      <c r="QR34" s="78">
        <v>2014</v>
      </c>
      <c r="QS34" s="78" t="s">
        <v>444</v>
      </c>
      <c r="QT34" s="78"/>
      <c r="QU34" s="78"/>
      <c r="QV34" s="93"/>
      <c r="QW34" s="120" t="s">
        <v>445</v>
      </c>
      <c r="QX34" s="126" t="s">
        <v>435</v>
      </c>
      <c r="QY34" s="96" t="s">
        <v>435</v>
      </c>
      <c r="QZ34" s="96" t="s">
        <v>435</v>
      </c>
    </row>
    <row r="35" spans="1:468" s="95" customFormat="1" ht="12.75">
      <c r="A35" s="78">
        <v>29</v>
      </c>
      <c r="B35" s="56" t="s">
        <v>639</v>
      </c>
      <c r="C35" s="56" t="s">
        <v>640</v>
      </c>
      <c r="D35" s="56" t="s">
        <v>430</v>
      </c>
      <c r="E35" s="56" t="s">
        <v>431</v>
      </c>
      <c r="F35" s="56" t="s">
        <v>641</v>
      </c>
      <c r="G35" s="57" t="s">
        <v>642</v>
      </c>
      <c r="H35" s="56">
        <v>19</v>
      </c>
      <c r="I35" s="56" t="s">
        <v>455</v>
      </c>
      <c r="J35" s="56" t="s">
        <v>747</v>
      </c>
      <c r="K35" s="56" t="s">
        <v>437</v>
      </c>
      <c r="L35" s="56" t="s">
        <v>437</v>
      </c>
      <c r="M35" s="56" t="s">
        <v>437</v>
      </c>
      <c r="N35" s="56" t="s">
        <v>436</v>
      </c>
      <c r="O35" s="56" t="s">
        <v>437</v>
      </c>
      <c r="P35" s="56" t="s">
        <v>437</v>
      </c>
      <c r="Q35" s="56" t="s">
        <v>437</v>
      </c>
      <c r="R35" s="56" t="s">
        <v>436</v>
      </c>
      <c r="S35" s="56" t="s">
        <v>436</v>
      </c>
      <c r="T35" s="56" t="s">
        <v>436</v>
      </c>
      <c r="U35" s="56" t="s">
        <v>437</v>
      </c>
      <c r="V35" s="78" t="s">
        <v>436</v>
      </c>
      <c r="W35" s="78" t="s">
        <v>436</v>
      </c>
      <c r="X35" s="78"/>
      <c r="Y35" s="78"/>
      <c r="Z35" s="78"/>
      <c r="AA35" s="78">
        <v>0.309</v>
      </c>
      <c r="AB35" s="78">
        <v>3</v>
      </c>
      <c r="AC35" s="78">
        <v>2016</v>
      </c>
      <c r="AD35" s="78" t="s">
        <v>436</v>
      </c>
      <c r="AE35" s="78" t="s">
        <v>436</v>
      </c>
      <c r="AF35" s="78" t="s">
        <v>436</v>
      </c>
      <c r="AG35" s="78">
        <v>24.6</v>
      </c>
      <c r="AH35" s="78">
        <v>4</v>
      </c>
      <c r="AI35" s="78">
        <v>2016</v>
      </c>
      <c r="AJ35" s="78" t="s">
        <v>436</v>
      </c>
      <c r="AK35" s="78"/>
      <c r="AL35" s="78"/>
      <c r="AM35" s="78">
        <v>0.35</v>
      </c>
      <c r="AN35" s="78">
        <v>4</v>
      </c>
      <c r="AO35" s="78">
        <v>2016</v>
      </c>
      <c r="AP35" s="78" t="s">
        <v>436</v>
      </c>
      <c r="AQ35" s="78" t="s">
        <v>436</v>
      </c>
      <c r="AR35" s="78"/>
      <c r="AS35" s="78">
        <v>2016</v>
      </c>
      <c r="AT35" s="78">
        <v>2016</v>
      </c>
      <c r="AU35" s="78">
        <v>4</v>
      </c>
      <c r="AV35" s="79">
        <v>2.42</v>
      </c>
      <c r="AW35" s="79">
        <v>2</v>
      </c>
      <c r="AX35" s="79">
        <v>2016</v>
      </c>
      <c r="AY35" s="79">
        <v>12</v>
      </c>
      <c r="AZ35" s="79">
        <v>1</v>
      </c>
      <c r="BA35" s="79">
        <v>2016</v>
      </c>
      <c r="BB35" s="79"/>
      <c r="BC35" s="79"/>
      <c r="BD35" s="79">
        <v>11</v>
      </c>
      <c r="BE35" s="79">
        <v>2016</v>
      </c>
      <c r="BF35" s="79"/>
      <c r="BG35" s="79"/>
      <c r="BH35" s="79"/>
      <c r="BI35" s="79">
        <v>22.3</v>
      </c>
      <c r="BJ35" s="79" t="s">
        <v>438</v>
      </c>
      <c r="BK35" s="79">
        <v>2016</v>
      </c>
      <c r="BL35" s="79">
        <v>10.5</v>
      </c>
      <c r="BM35" s="79">
        <v>1</v>
      </c>
      <c r="BN35" s="79">
        <v>2016</v>
      </c>
      <c r="BO35" s="79">
        <v>3</v>
      </c>
      <c r="BP35" s="79">
        <v>2</v>
      </c>
      <c r="BQ35" s="79">
        <v>2016</v>
      </c>
      <c r="BR35" s="79">
        <v>6.1</v>
      </c>
      <c r="BS35" s="79">
        <v>1</v>
      </c>
      <c r="BT35" s="79">
        <v>2016</v>
      </c>
      <c r="BU35" s="79">
        <v>5.4</v>
      </c>
      <c r="BV35" s="79">
        <v>1</v>
      </c>
      <c r="BW35" s="79">
        <v>2016</v>
      </c>
      <c r="BX35" s="79"/>
      <c r="BY35" s="79"/>
      <c r="BZ35" s="79"/>
      <c r="CA35" s="79">
        <v>21</v>
      </c>
      <c r="CB35" s="79">
        <v>1</v>
      </c>
      <c r="CC35" s="79">
        <v>2016</v>
      </c>
      <c r="CD35" s="79"/>
      <c r="CE35" s="79"/>
      <c r="CF35" s="79"/>
      <c r="CG35" s="79">
        <v>2641</v>
      </c>
      <c r="CH35" s="79" t="s">
        <v>438</v>
      </c>
      <c r="CI35" s="79">
        <v>2016</v>
      </c>
      <c r="CJ35" s="79">
        <v>1991</v>
      </c>
      <c r="CK35" s="79" t="s">
        <v>539</v>
      </c>
      <c r="CL35" s="79">
        <v>2016</v>
      </c>
      <c r="CM35" s="79">
        <v>136.30000000000001</v>
      </c>
      <c r="CN35" s="79" t="s">
        <v>438</v>
      </c>
      <c r="CO35" s="79">
        <v>2016</v>
      </c>
      <c r="CP35" s="79">
        <v>870</v>
      </c>
      <c r="CQ35" s="79" t="s">
        <v>438</v>
      </c>
      <c r="CR35" s="79">
        <v>2016</v>
      </c>
      <c r="CS35" s="79"/>
      <c r="CT35" s="79">
        <v>2</v>
      </c>
      <c r="CU35" s="79">
        <v>2012</v>
      </c>
      <c r="CV35" s="79"/>
      <c r="CW35" s="79">
        <v>2</v>
      </c>
      <c r="CX35" s="79">
        <v>2012</v>
      </c>
      <c r="CY35" s="79">
        <v>415</v>
      </c>
      <c r="CZ35" s="79" t="s">
        <v>438</v>
      </c>
      <c r="DA35" s="79">
        <v>2016</v>
      </c>
      <c r="DB35" s="79" t="s">
        <v>643</v>
      </c>
      <c r="DC35" s="79">
        <v>1</v>
      </c>
      <c r="DD35" s="79">
        <v>2016</v>
      </c>
      <c r="DE35" s="79" t="s">
        <v>436</v>
      </c>
      <c r="DF35" s="79" t="s">
        <v>436</v>
      </c>
      <c r="DG35" s="79"/>
      <c r="DH35" s="79">
        <v>0.623</v>
      </c>
      <c r="DI35" s="79" t="s">
        <v>438</v>
      </c>
      <c r="DJ35" s="79">
        <v>2016</v>
      </c>
      <c r="DK35" s="79">
        <v>1.1000000000000001</v>
      </c>
      <c r="DL35" s="79">
        <v>2</v>
      </c>
      <c r="DM35" s="79">
        <v>2016</v>
      </c>
      <c r="DN35" s="79">
        <v>1.5</v>
      </c>
      <c r="DO35" s="79">
        <v>1</v>
      </c>
      <c r="DP35" s="79">
        <v>2016</v>
      </c>
      <c r="DQ35" s="79">
        <v>0.08</v>
      </c>
      <c r="DR35" s="79" t="s">
        <v>438</v>
      </c>
      <c r="DS35" s="79">
        <v>2016</v>
      </c>
      <c r="DT35" s="79">
        <v>2.7</v>
      </c>
      <c r="DU35" s="79">
        <v>2</v>
      </c>
      <c r="DV35" s="79">
        <v>2016</v>
      </c>
      <c r="DW35" s="79">
        <v>2.5999999999999999E-2</v>
      </c>
      <c r="DX35" s="79">
        <v>1</v>
      </c>
      <c r="DY35" s="79">
        <v>2016</v>
      </c>
      <c r="DZ35" s="79">
        <v>0.14000000000000001</v>
      </c>
      <c r="EA35" s="79">
        <v>1</v>
      </c>
      <c r="EB35" s="79">
        <v>2016</v>
      </c>
      <c r="EC35" s="79">
        <v>7</v>
      </c>
      <c r="ED35" s="79">
        <v>2016</v>
      </c>
      <c r="EE35" s="79"/>
      <c r="EF35" s="79"/>
      <c r="EG35" s="79"/>
      <c r="EH35" s="79"/>
      <c r="EI35" s="79"/>
      <c r="EJ35" s="79"/>
      <c r="EK35" s="79"/>
      <c r="EL35" s="79"/>
      <c r="EM35" s="79"/>
      <c r="EN35" s="78">
        <v>2012</v>
      </c>
      <c r="EO35" s="78">
        <v>2016</v>
      </c>
      <c r="EP35" s="78" t="s">
        <v>438</v>
      </c>
      <c r="EQ35" s="78" t="s">
        <v>440</v>
      </c>
      <c r="ER35" s="78">
        <v>1</v>
      </c>
      <c r="ES35" s="78">
        <v>2016</v>
      </c>
      <c r="ET35" s="78" t="s">
        <v>440</v>
      </c>
      <c r="EU35" s="78">
        <v>1</v>
      </c>
      <c r="EV35" s="78">
        <v>2016</v>
      </c>
      <c r="EW35" s="78">
        <v>0.2</v>
      </c>
      <c r="EX35" s="78">
        <v>2</v>
      </c>
      <c r="EY35" s="78">
        <v>2016</v>
      </c>
      <c r="EZ35" s="78">
        <v>0.32</v>
      </c>
      <c r="FA35" s="78">
        <v>2</v>
      </c>
      <c r="FB35" s="78">
        <v>2016</v>
      </c>
      <c r="FC35" s="78" t="s">
        <v>440</v>
      </c>
      <c r="FD35" s="78">
        <v>1</v>
      </c>
      <c r="FE35" s="78">
        <v>2016</v>
      </c>
      <c r="FF35" s="78" t="s">
        <v>440</v>
      </c>
      <c r="FG35" s="78">
        <v>1</v>
      </c>
      <c r="FH35" s="78">
        <v>2016</v>
      </c>
      <c r="FI35" s="78">
        <v>7.4999999999999997E-2</v>
      </c>
      <c r="FJ35" s="78">
        <v>2</v>
      </c>
      <c r="FK35" s="78">
        <v>2016</v>
      </c>
      <c r="FL35" s="78">
        <v>3.2500000000000003E-3</v>
      </c>
      <c r="FM35" s="78">
        <v>2</v>
      </c>
      <c r="FN35" s="78">
        <v>2016</v>
      </c>
      <c r="FO35" s="78">
        <v>0.01</v>
      </c>
      <c r="FP35" s="78">
        <v>2</v>
      </c>
      <c r="FQ35" s="78">
        <v>2016</v>
      </c>
      <c r="FR35" s="78">
        <v>0.04</v>
      </c>
      <c r="FS35" s="78">
        <v>2</v>
      </c>
      <c r="FT35" s="78">
        <v>2016</v>
      </c>
      <c r="FU35" s="78">
        <v>2.8249999999999997E-2</v>
      </c>
      <c r="FV35" s="78">
        <v>2</v>
      </c>
      <c r="FW35" s="78">
        <v>2016</v>
      </c>
      <c r="FX35" s="78" t="s">
        <v>440</v>
      </c>
      <c r="FY35" s="78">
        <v>1</v>
      </c>
      <c r="FZ35" s="78">
        <v>2016</v>
      </c>
      <c r="GA35" s="78" t="s">
        <v>440</v>
      </c>
      <c r="GB35" s="78">
        <v>1</v>
      </c>
      <c r="GC35" s="78">
        <v>2016</v>
      </c>
      <c r="GD35" s="78" t="s">
        <v>440</v>
      </c>
      <c r="GE35" s="78">
        <v>1</v>
      </c>
      <c r="GF35" s="78">
        <v>2016</v>
      </c>
      <c r="GG35" s="78" t="s">
        <v>440</v>
      </c>
      <c r="GH35" s="78">
        <v>1</v>
      </c>
      <c r="GI35" s="78">
        <v>2016</v>
      </c>
      <c r="GJ35" s="78" t="s">
        <v>440</v>
      </c>
      <c r="GK35" s="78">
        <v>1</v>
      </c>
      <c r="GL35" s="78">
        <v>2016</v>
      </c>
      <c r="GM35" s="78">
        <v>2E-3</v>
      </c>
      <c r="GN35" s="78">
        <v>2</v>
      </c>
      <c r="GO35" s="78">
        <v>2016</v>
      </c>
      <c r="GP35" s="78" t="s">
        <v>440</v>
      </c>
      <c r="GQ35" s="78">
        <v>1</v>
      </c>
      <c r="GR35" s="78">
        <v>2016</v>
      </c>
      <c r="GS35" s="78" t="s">
        <v>440</v>
      </c>
      <c r="GT35" s="78">
        <v>1</v>
      </c>
      <c r="GU35" s="78">
        <v>2016</v>
      </c>
      <c r="GV35" s="78" t="s">
        <v>440</v>
      </c>
      <c r="GW35" s="78">
        <v>1</v>
      </c>
      <c r="GX35" s="78">
        <v>2016</v>
      </c>
      <c r="GY35" s="78">
        <v>0.2</v>
      </c>
      <c r="GZ35" s="78">
        <v>2</v>
      </c>
      <c r="HA35" s="78">
        <v>2016</v>
      </c>
      <c r="HB35" s="78" t="s">
        <v>440</v>
      </c>
      <c r="HC35" s="78">
        <v>1</v>
      </c>
      <c r="HD35" s="78">
        <v>2016</v>
      </c>
      <c r="HE35" s="78" t="s">
        <v>440</v>
      </c>
      <c r="HF35" s="78">
        <v>1</v>
      </c>
      <c r="HG35" s="78">
        <v>2016</v>
      </c>
      <c r="HH35" s="78" t="s">
        <v>440</v>
      </c>
      <c r="HI35" s="78">
        <v>2016</v>
      </c>
      <c r="HJ35" s="78">
        <v>2016</v>
      </c>
      <c r="HK35" s="78">
        <v>2016</v>
      </c>
      <c r="HL35" s="78">
        <v>2</v>
      </c>
      <c r="HM35" s="78">
        <v>2012</v>
      </c>
      <c r="HN35" s="78">
        <v>2016</v>
      </c>
      <c r="HO35" s="78">
        <v>4</v>
      </c>
      <c r="HP35" s="78" t="s">
        <v>463</v>
      </c>
      <c r="HQ35" s="78"/>
      <c r="HR35" s="78"/>
      <c r="HS35" s="78"/>
      <c r="HT35" s="78"/>
      <c r="HU35" s="78">
        <v>1</v>
      </c>
      <c r="HV35" s="78">
        <v>2012</v>
      </c>
      <c r="HW35" s="78" t="s">
        <v>440</v>
      </c>
      <c r="HX35" s="78" t="s">
        <v>440</v>
      </c>
      <c r="HY35" s="78">
        <v>1</v>
      </c>
      <c r="HZ35" s="78">
        <v>2016</v>
      </c>
      <c r="IA35" s="78" t="s">
        <v>440</v>
      </c>
      <c r="IB35" s="78" t="s">
        <v>440</v>
      </c>
      <c r="IC35" s="78">
        <v>1</v>
      </c>
      <c r="ID35" s="78">
        <v>2016</v>
      </c>
      <c r="IE35" s="78" t="s">
        <v>440</v>
      </c>
      <c r="IF35" s="78" t="s">
        <v>440</v>
      </c>
      <c r="IG35" s="78">
        <v>1</v>
      </c>
      <c r="IH35" s="78">
        <v>2016</v>
      </c>
      <c r="II35" s="78"/>
      <c r="IJ35" s="78"/>
      <c r="IK35" s="78"/>
      <c r="IL35" s="78" t="s">
        <v>436</v>
      </c>
      <c r="IM35" s="78" t="s">
        <v>436</v>
      </c>
      <c r="IN35" s="78"/>
      <c r="IO35" s="78">
        <v>0.04</v>
      </c>
      <c r="IP35" s="78">
        <v>7.0000000000000007E-2</v>
      </c>
      <c r="IQ35" s="78">
        <v>1</v>
      </c>
      <c r="IR35" s="78">
        <v>2016</v>
      </c>
      <c r="IS35" s="78" t="s">
        <v>440</v>
      </c>
      <c r="IT35" s="78" t="s">
        <v>440</v>
      </c>
      <c r="IU35" s="78">
        <v>1</v>
      </c>
      <c r="IV35" s="78">
        <v>2016</v>
      </c>
      <c r="IW35" s="78" t="s">
        <v>440</v>
      </c>
      <c r="IX35" s="78" t="s">
        <v>440</v>
      </c>
      <c r="IY35" s="78">
        <v>1</v>
      </c>
      <c r="IZ35" s="78">
        <v>2016</v>
      </c>
      <c r="JA35" s="78" t="s">
        <v>440</v>
      </c>
      <c r="JB35" s="78" t="s">
        <v>440</v>
      </c>
      <c r="JC35" s="78">
        <v>1</v>
      </c>
      <c r="JD35" s="78">
        <v>2016</v>
      </c>
      <c r="JE35" s="78" t="s">
        <v>440</v>
      </c>
      <c r="JF35" s="78">
        <v>1</v>
      </c>
      <c r="JG35" s="78">
        <v>2016</v>
      </c>
      <c r="JH35" s="78">
        <v>1</v>
      </c>
      <c r="JI35" s="78">
        <v>1</v>
      </c>
      <c r="JJ35" s="78">
        <v>2016</v>
      </c>
      <c r="JK35" s="78">
        <v>0.1</v>
      </c>
      <c r="JL35" s="78">
        <v>1</v>
      </c>
      <c r="JM35" s="78">
        <v>2016</v>
      </c>
      <c r="JN35" s="78" t="s">
        <v>440</v>
      </c>
      <c r="JO35" s="78" t="s">
        <v>440</v>
      </c>
      <c r="JP35" s="78">
        <v>1</v>
      </c>
      <c r="JQ35" s="78">
        <v>2016</v>
      </c>
      <c r="JR35" s="78" t="s">
        <v>440</v>
      </c>
      <c r="JS35" s="78" t="s">
        <v>440</v>
      </c>
      <c r="JT35" s="78">
        <v>1</v>
      </c>
      <c r="JU35" s="78">
        <v>2016</v>
      </c>
      <c r="JV35" s="78"/>
      <c r="JW35" s="78"/>
      <c r="JX35" s="78"/>
      <c r="JY35" s="78">
        <v>4.5999999999999999E-3</v>
      </c>
      <c r="JZ35" s="78">
        <v>0.01</v>
      </c>
      <c r="KA35" s="78">
        <v>1</v>
      </c>
      <c r="KB35" s="78">
        <v>2016</v>
      </c>
      <c r="KC35" s="78"/>
      <c r="KD35" s="78"/>
      <c r="KE35" s="78"/>
      <c r="KF35" s="78"/>
      <c r="KG35" s="78">
        <v>1</v>
      </c>
      <c r="KH35" s="78">
        <v>2012</v>
      </c>
      <c r="KI35" s="78"/>
      <c r="KJ35" s="78"/>
      <c r="KK35" s="78"/>
      <c r="KL35" s="78"/>
      <c r="KM35" s="78">
        <v>1</v>
      </c>
      <c r="KN35" s="78">
        <v>2012</v>
      </c>
      <c r="KO35" s="78"/>
      <c r="KP35" s="78"/>
      <c r="KQ35" s="78">
        <v>1</v>
      </c>
      <c r="KR35" s="78">
        <v>2012</v>
      </c>
      <c r="KS35" s="78" t="s">
        <v>440</v>
      </c>
      <c r="KT35" s="78" t="s">
        <v>440</v>
      </c>
      <c r="KU35" s="78">
        <v>1</v>
      </c>
      <c r="KV35" s="78">
        <v>2016</v>
      </c>
      <c r="KW35" s="78">
        <v>0.5</v>
      </c>
      <c r="KX35" s="78">
        <v>2</v>
      </c>
      <c r="KY35" s="78">
        <v>1</v>
      </c>
      <c r="KZ35" s="78">
        <v>2016</v>
      </c>
      <c r="LA35" s="78"/>
      <c r="LB35" s="78"/>
      <c r="LC35" s="78"/>
      <c r="LD35" s="78">
        <v>0.05</v>
      </c>
      <c r="LE35" s="78">
        <v>1</v>
      </c>
      <c r="LF35" s="78">
        <v>2016</v>
      </c>
      <c r="LG35" s="78">
        <v>1.1791666666666667E-2</v>
      </c>
      <c r="LH35" s="78">
        <v>3.4000000000000002E-2</v>
      </c>
      <c r="LI35" s="78">
        <v>1</v>
      </c>
      <c r="LJ35" s="78">
        <v>2016</v>
      </c>
      <c r="LK35" s="78">
        <v>4</v>
      </c>
      <c r="LL35" s="78">
        <v>8</v>
      </c>
      <c r="LM35" s="78">
        <v>1</v>
      </c>
      <c r="LN35" s="78">
        <v>2016</v>
      </c>
      <c r="LO35" s="78">
        <v>1.7083333333333334E-3</v>
      </c>
      <c r="LP35" s="78">
        <v>4.0000000000000001E-3</v>
      </c>
      <c r="LQ35" s="78">
        <v>1</v>
      </c>
      <c r="LR35" s="78">
        <v>2016</v>
      </c>
      <c r="LS35" s="78">
        <v>2.0833333333333333E-3</v>
      </c>
      <c r="LT35" s="78">
        <v>1</v>
      </c>
      <c r="LU35" s="78">
        <v>2016</v>
      </c>
      <c r="LV35" s="78" t="s">
        <v>440</v>
      </c>
      <c r="LW35" s="78">
        <v>1</v>
      </c>
      <c r="LX35" s="78">
        <v>2016</v>
      </c>
      <c r="LY35" s="78" t="s">
        <v>440</v>
      </c>
      <c r="LZ35" s="78" t="s">
        <v>440</v>
      </c>
      <c r="MA35" s="78">
        <v>1</v>
      </c>
      <c r="MB35" s="78">
        <v>2016</v>
      </c>
      <c r="MC35" s="78"/>
      <c r="MD35" s="78"/>
      <c r="ME35" s="78"/>
      <c r="MF35" s="78">
        <v>3.5E-4</v>
      </c>
      <c r="MG35" s="78">
        <v>1.1999999999999999E-3</v>
      </c>
      <c r="MH35" s="78" t="s">
        <v>442</v>
      </c>
      <c r="MI35" s="78">
        <v>2016</v>
      </c>
      <c r="MJ35" s="78" t="s">
        <v>440</v>
      </c>
      <c r="MK35" s="78">
        <v>1</v>
      </c>
      <c r="ML35" s="78">
        <v>2016</v>
      </c>
      <c r="MM35" s="78" t="s">
        <v>440</v>
      </c>
      <c r="MN35" s="78">
        <v>1</v>
      </c>
      <c r="MO35" s="78">
        <v>2016</v>
      </c>
      <c r="MP35" s="78" t="s">
        <v>440</v>
      </c>
      <c r="MQ35" s="78">
        <v>1</v>
      </c>
      <c r="MR35" s="78">
        <v>2016</v>
      </c>
      <c r="MS35" s="78" t="s">
        <v>440</v>
      </c>
      <c r="MT35" s="78">
        <v>2016</v>
      </c>
      <c r="MU35" s="78" t="s">
        <v>440</v>
      </c>
      <c r="MV35" s="78" t="s">
        <v>440</v>
      </c>
      <c r="MW35" s="78">
        <v>1</v>
      </c>
      <c r="MX35" s="78">
        <v>2016</v>
      </c>
      <c r="MY35" s="78" t="s">
        <v>440</v>
      </c>
      <c r="MZ35" s="78" t="s">
        <v>440</v>
      </c>
      <c r="NA35" s="78">
        <v>1</v>
      </c>
      <c r="NB35" s="78">
        <v>2016</v>
      </c>
      <c r="NC35" s="78" t="s">
        <v>440</v>
      </c>
      <c r="ND35" s="78">
        <v>1</v>
      </c>
      <c r="NE35" s="78">
        <v>2016</v>
      </c>
      <c r="NF35" s="78">
        <v>0.4</v>
      </c>
      <c r="NG35" s="78">
        <v>1</v>
      </c>
      <c r="NH35" s="78">
        <v>2016</v>
      </c>
      <c r="NI35" s="78" t="s">
        <v>440</v>
      </c>
      <c r="NJ35" s="78">
        <v>1</v>
      </c>
      <c r="NK35" s="78">
        <v>2016</v>
      </c>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t="s">
        <v>440</v>
      </c>
      <c r="PU35" s="78">
        <v>1</v>
      </c>
      <c r="PV35" s="78">
        <v>2016</v>
      </c>
      <c r="PW35" s="78" t="s">
        <v>440</v>
      </c>
      <c r="PX35" s="78">
        <v>1</v>
      </c>
      <c r="PY35" s="78">
        <v>2016</v>
      </c>
      <c r="PZ35" s="78" t="s">
        <v>440</v>
      </c>
      <c r="QA35" s="78">
        <v>1</v>
      </c>
      <c r="QB35" s="78">
        <v>2016</v>
      </c>
      <c r="QC35" s="78" t="s">
        <v>440</v>
      </c>
      <c r="QD35" s="78">
        <v>1</v>
      </c>
      <c r="QE35" s="78">
        <v>2016</v>
      </c>
      <c r="QF35" s="78">
        <v>0.10833333333333334</v>
      </c>
      <c r="QG35" s="78">
        <v>1</v>
      </c>
      <c r="QH35" s="78">
        <v>2016</v>
      </c>
      <c r="QI35" s="78" t="s">
        <v>440</v>
      </c>
      <c r="QJ35" s="78">
        <v>1</v>
      </c>
      <c r="QK35" s="78">
        <v>2016</v>
      </c>
      <c r="QL35" s="78">
        <v>2012</v>
      </c>
      <c r="QM35" s="78">
        <v>2016</v>
      </c>
      <c r="QN35" s="78" t="s">
        <v>443</v>
      </c>
      <c r="QO35" s="78"/>
      <c r="QP35" s="78"/>
      <c r="QQ35" s="78">
        <v>2012</v>
      </c>
      <c r="QR35" s="78">
        <v>2016</v>
      </c>
      <c r="QS35" s="78" t="s">
        <v>444</v>
      </c>
      <c r="QT35" s="78"/>
      <c r="QU35" s="78"/>
      <c r="QV35" s="93"/>
      <c r="QW35" s="120" t="s">
        <v>445</v>
      </c>
      <c r="QX35" s="174" t="s">
        <v>435</v>
      </c>
      <c r="QY35" s="174" t="s">
        <v>435</v>
      </c>
      <c r="QZ35" s="174" t="s">
        <v>435</v>
      </c>
    </row>
    <row r="36" spans="1:468" s="95" customFormat="1" ht="12.75">
      <c r="A36" s="78">
        <v>30</v>
      </c>
      <c r="B36" s="56" t="s">
        <v>644</v>
      </c>
      <c r="C36" s="56" t="s">
        <v>645</v>
      </c>
      <c r="D36" s="56" t="s">
        <v>430</v>
      </c>
      <c r="E36" s="56" t="s">
        <v>431</v>
      </c>
      <c r="F36" s="56" t="s">
        <v>646</v>
      </c>
      <c r="G36" s="57" t="s">
        <v>647</v>
      </c>
      <c r="H36" s="56">
        <v>19</v>
      </c>
      <c r="I36" s="56" t="s">
        <v>455</v>
      </c>
      <c r="J36" s="56" t="s">
        <v>747</v>
      </c>
      <c r="K36" s="56" t="s">
        <v>437</v>
      </c>
      <c r="L36" s="56" t="s">
        <v>437</v>
      </c>
      <c r="M36" s="56" t="s">
        <v>437</v>
      </c>
      <c r="N36" s="56" t="s">
        <v>436</v>
      </c>
      <c r="O36" s="56" t="s">
        <v>437</v>
      </c>
      <c r="P36" s="56" t="s">
        <v>437</v>
      </c>
      <c r="Q36" s="56" t="s">
        <v>437</v>
      </c>
      <c r="R36" s="56" t="s">
        <v>436</v>
      </c>
      <c r="S36" s="56" t="s">
        <v>436</v>
      </c>
      <c r="T36" s="56" t="s">
        <v>436</v>
      </c>
      <c r="U36" s="56" t="s">
        <v>437</v>
      </c>
      <c r="V36" s="78" t="s">
        <v>436</v>
      </c>
      <c r="W36" s="78" t="s">
        <v>436</v>
      </c>
      <c r="X36" s="78"/>
      <c r="Y36" s="78"/>
      <c r="Z36" s="78"/>
      <c r="AA36" s="78">
        <v>0.37</v>
      </c>
      <c r="AB36" s="78">
        <v>3</v>
      </c>
      <c r="AC36" s="78">
        <v>2016</v>
      </c>
      <c r="AD36" s="78" t="s">
        <v>436</v>
      </c>
      <c r="AE36" s="78" t="s">
        <v>436</v>
      </c>
      <c r="AF36" s="78" t="s">
        <v>436</v>
      </c>
      <c r="AG36" s="78">
        <v>30.9</v>
      </c>
      <c r="AH36" s="78">
        <v>3</v>
      </c>
      <c r="AI36" s="78">
        <v>2016</v>
      </c>
      <c r="AJ36" s="78" t="s">
        <v>436</v>
      </c>
      <c r="AK36" s="78"/>
      <c r="AL36" s="78"/>
      <c r="AM36" s="78">
        <v>0.378</v>
      </c>
      <c r="AN36" s="78">
        <v>4</v>
      </c>
      <c r="AO36" s="78">
        <v>2016</v>
      </c>
      <c r="AP36" s="78" t="s">
        <v>436</v>
      </c>
      <c r="AQ36" s="78" t="s">
        <v>436</v>
      </c>
      <c r="AR36" s="78"/>
      <c r="AS36" s="78">
        <v>2016</v>
      </c>
      <c r="AT36" s="78">
        <v>2016</v>
      </c>
      <c r="AU36" s="78">
        <v>4</v>
      </c>
      <c r="AV36" s="79">
        <v>2.5</v>
      </c>
      <c r="AW36" s="79">
        <v>2</v>
      </c>
      <c r="AX36" s="79">
        <v>2016</v>
      </c>
      <c r="AY36" s="79">
        <v>11</v>
      </c>
      <c r="AZ36" s="79">
        <v>1</v>
      </c>
      <c r="BA36" s="79">
        <v>2016</v>
      </c>
      <c r="BB36" s="79"/>
      <c r="BC36" s="79"/>
      <c r="BD36" s="79">
        <v>11</v>
      </c>
      <c r="BE36" s="79">
        <v>2016</v>
      </c>
      <c r="BF36" s="79"/>
      <c r="BG36" s="79"/>
      <c r="BH36" s="79"/>
      <c r="BI36" s="79">
        <v>13</v>
      </c>
      <c r="BJ36" s="79">
        <v>2</v>
      </c>
      <c r="BK36" s="79">
        <v>2016</v>
      </c>
      <c r="BL36" s="79">
        <v>9.3000000000000007</v>
      </c>
      <c r="BM36" s="79">
        <v>1</v>
      </c>
      <c r="BN36" s="79">
        <v>2016</v>
      </c>
      <c r="BO36" s="79">
        <v>2.6</v>
      </c>
      <c r="BP36" s="79">
        <v>1</v>
      </c>
      <c r="BQ36" s="79">
        <v>2016</v>
      </c>
      <c r="BR36" s="79">
        <v>5.0999999999999996</v>
      </c>
      <c r="BS36" s="79">
        <v>1</v>
      </c>
      <c r="BT36" s="79">
        <v>2016</v>
      </c>
      <c r="BU36" s="79">
        <v>5.7</v>
      </c>
      <c r="BV36" s="79">
        <v>1</v>
      </c>
      <c r="BW36" s="79">
        <v>2016</v>
      </c>
      <c r="BX36" s="79"/>
      <c r="BY36" s="79"/>
      <c r="BZ36" s="79"/>
      <c r="CA36" s="79">
        <v>15</v>
      </c>
      <c r="CB36" s="79">
        <v>1</v>
      </c>
      <c r="CC36" s="79">
        <v>2016</v>
      </c>
      <c r="CD36" s="79"/>
      <c r="CE36" s="79"/>
      <c r="CF36" s="79"/>
      <c r="CG36" s="79">
        <v>2205</v>
      </c>
      <c r="CH36" s="79" t="s">
        <v>438</v>
      </c>
      <c r="CI36" s="79">
        <v>2016</v>
      </c>
      <c r="CJ36" s="79">
        <v>1179</v>
      </c>
      <c r="CK36" s="79" t="s">
        <v>539</v>
      </c>
      <c r="CL36" s="79">
        <v>2016</v>
      </c>
      <c r="CM36" s="79">
        <v>105.7</v>
      </c>
      <c r="CN36" s="79" t="s">
        <v>438</v>
      </c>
      <c r="CO36" s="79">
        <v>2016</v>
      </c>
      <c r="CP36" s="79">
        <v>683.6</v>
      </c>
      <c r="CQ36" s="79" t="s">
        <v>438</v>
      </c>
      <c r="CR36" s="79">
        <v>2016</v>
      </c>
      <c r="CS36" s="79" t="s">
        <v>436</v>
      </c>
      <c r="CT36" s="79" t="s">
        <v>436</v>
      </c>
      <c r="CU36" s="79"/>
      <c r="CV36" s="79" t="s">
        <v>436</v>
      </c>
      <c r="CW36" s="79" t="s">
        <v>436</v>
      </c>
      <c r="CX36" s="79"/>
      <c r="CY36" s="79">
        <v>351</v>
      </c>
      <c r="CZ36" s="79" t="s">
        <v>438</v>
      </c>
      <c r="DA36" s="79">
        <v>2016</v>
      </c>
      <c r="DB36" s="79" t="s">
        <v>648</v>
      </c>
      <c r="DC36" s="79" t="s">
        <v>438</v>
      </c>
      <c r="DD36" s="79">
        <v>2016</v>
      </c>
      <c r="DE36" s="79" t="s">
        <v>436</v>
      </c>
      <c r="DF36" s="79" t="s">
        <v>436</v>
      </c>
      <c r="DG36" s="79"/>
      <c r="DH36" s="79">
        <v>0.50600000000000001</v>
      </c>
      <c r="DI36" s="79">
        <v>2</v>
      </c>
      <c r="DJ36" s="79">
        <v>2016</v>
      </c>
      <c r="DK36" s="79">
        <v>0.9</v>
      </c>
      <c r="DL36" s="79">
        <v>1</v>
      </c>
      <c r="DM36" s="79">
        <v>2016</v>
      </c>
      <c r="DN36" s="79">
        <v>1.6</v>
      </c>
      <c r="DO36" s="79">
        <v>1</v>
      </c>
      <c r="DP36" s="79">
        <v>2016</v>
      </c>
      <c r="DQ36" s="79">
        <v>0.11</v>
      </c>
      <c r="DR36" s="79" t="s">
        <v>438</v>
      </c>
      <c r="DS36" s="79">
        <v>2016</v>
      </c>
      <c r="DT36" s="79">
        <v>2.7</v>
      </c>
      <c r="DU36" s="79">
        <v>2</v>
      </c>
      <c r="DV36" s="79">
        <v>2016</v>
      </c>
      <c r="DW36" s="79">
        <v>2.5000000000000001E-2</v>
      </c>
      <c r="DX36" s="79">
        <v>1</v>
      </c>
      <c r="DY36" s="79">
        <v>2016</v>
      </c>
      <c r="DZ36" s="79">
        <v>0.13</v>
      </c>
      <c r="EA36" s="79">
        <v>1</v>
      </c>
      <c r="EB36" s="79">
        <v>2016</v>
      </c>
      <c r="EC36" s="79">
        <v>7</v>
      </c>
      <c r="ED36" s="79">
        <v>2016</v>
      </c>
      <c r="EE36" s="79"/>
      <c r="EF36" s="79"/>
      <c r="EG36" s="79"/>
      <c r="EH36" s="79"/>
      <c r="EI36" s="79"/>
      <c r="EJ36" s="79"/>
      <c r="EK36" s="79"/>
      <c r="EL36" s="79"/>
      <c r="EM36" s="79"/>
      <c r="EN36" s="78">
        <v>2016</v>
      </c>
      <c r="EO36" s="78">
        <v>2016</v>
      </c>
      <c r="EP36" s="78" t="s">
        <v>438</v>
      </c>
      <c r="EQ36" s="78" t="s">
        <v>440</v>
      </c>
      <c r="ER36" s="78">
        <v>1</v>
      </c>
      <c r="ES36" s="78">
        <v>2016</v>
      </c>
      <c r="ET36" s="78" t="s">
        <v>440</v>
      </c>
      <c r="EU36" s="78">
        <v>1</v>
      </c>
      <c r="EV36" s="78">
        <v>2016</v>
      </c>
      <c r="EW36" s="78">
        <v>0.1</v>
      </c>
      <c r="EX36" s="78">
        <v>2</v>
      </c>
      <c r="EY36" s="78">
        <v>2016</v>
      </c>
      <c r="EZ36" s="78">
        <v>0.22</v>
      </c>
      <c r="FA36" s="78">
        <v>2</v>
      </c>
      <c r="FB36" s="78">
        <v>2016</v>
      </c>
      <c r="FC36" s="78" t="s">
        <v>440</v>
      </c>
      <c r="FD36" s="78">
        <v>1</v>
      </c>
      <c r="FE36" s="78">
        <v>2016</v>
      </c>
      <c r="FF36" s="78">
        <v>2.9166666666666675E-4</v>
      </c>
      <c r="FG36" s="78">
        <v>1</v>
      </c>
      <c r="FH36" s="78">
        <v>2016</v>
      </c>
      <c r="FI36" s="78">
        <v>4.8000000000000001E-2</v>
      </c>
      <c r="FJ36" s="78">
        <v>2</v>
      </c>
      <c r="FK36" s="78">
        <v>2016</v>
      </c>
      <c r="FL36" s="78">
        <v>3.6750000000000007E-3</v>
      </c>
      <c r="FM36" s="78">
        <v>2</v>
      </c>
      <c r="FN36" s="78">
        <v>2016</v>
      </c>
      <c r="FO36" s="78">
        <v>0.01</v>
      </c>
      <c r="FP36" s="78">
        <v>2</v>
      </c>
      <c r="FQ36" s="78">
        <v>2016</v>
      </c>
      <c r="FR36" s="78">
        <v>3.0000000000000009E-2</v>
      </c>
      <c r="FS36" s="78">
        <v>2</v>
      </c>
      <c r="FT36" s="78">
        <v>2016</v>
      </c>
      <c r="FU36" s="78">
        <v>3.2250000000000001E-2</v>
      </c>
      <c r="FV36" s="78">
        <v>2</v>
      </c>
      <c r="FW36" s="78">
        <v>2016</v>
      </c>
      <c r="FX36" s="78" t="s">
        <v>440</v>
      </c>
      <c r="FY36" s="78">
        <v>1</v>
      </c>
      <c r="FZ36" s="78">
        <v>2016</v>
      </c>
      <c r="GA36" s="78" t="s">
        <v>440</v>
      </c>
      <c r="GB36" s="78">
        <v>1</v>
      </c>
      <c r="GC36" s="78">
        <v>2016</v>
      </c>
      <c r="GD36" s="78" t="s">
        <v>440</v>
      </c>
      <c r="GE36" s="78">
        <v>1</v>
      </c>
      <c r="GF36" s="78">
        <v>2016</v>
      </c>
      <c r="GG36" s="78" t="s">
        <v>440</v>
      </c>
      <c r="GH36" s="78">
        <v>1</v>
      </c>
      <c r="GI36" s="78">
        <v>2016</v>
      </c>
      <c r="GJ36" s="78" t="s">
        <v>440</v>
      </c>
      <c r="GK36" s="78">
        <v>1</v>
      </c>
      <c r="GL36" s="78">
        <v>2016</v>
      </c>
      <c r="GM36" s="78">
        <v>2E-3</v>
      </c>
      <c r="GN36" s="78">
        <v>2</v>
      </c>
      <c r="GO36" s="78">
        <v>2016</v>
      </c>
      <c r="GP36" s="78" t="s">
        <v>440</v>
      </c>
      <c r="GQ36" s="78">
        <v>1</v>
      </c>
      <c r="GR36" s="78">
        <v>2016</v>
      </c>
      <c r="GS36" s="78" t="s">
        <v>440</v>
      </c>
      <c r="GT36" s="78">
        <v>1</v>
      </c>
      <c r="GU36" s="78">
        <v>2016</v>
      </c>
      <c r="GV36" s="78" t="s">
        <v>440</v>
      </c>
      <c r="GW36" s="78">
        <v>1</v>
      </c>
      <c r="GX36" s="78">
        <v>2016</v>
      </c>
      <c r="GY36" s="78">
        <v>0.2</v>
      </c>
      <c r="GZ36" s="78">
        <v>2</v>
      </c>
      <c r="HA36" s="78">
        <v>2016</v>
      </c>
      <c r="HB36" s="78" t="s">
        <v>440</v>
      </c>
      <c r="HC36" s="78">
        <v>1</v>
      </c>
      <c r="HD36" s="78">
        <v>2016</v>
      </c>
      <c r="HE36" s="78" t="s">
        <v>440</v>
      </c>
      <c r="HF36" s="78">
        <v>1</v>
      </c>
      <c r="HG36" s="78">
        <v>2016</v>
      </c>
      <c r="HH36" s="78" t="s">
        <v>440</v>
      </c>
      <c r="HI36" s="78">
        <v>2016</v>
      </c>
      <c r="HJ36" s="78">
        <v>2016</v>
      </c>
      <c r="HK36" s="78">
        <v>2016</v>
      </c>
      <c r="HL36" s="78">
        <v>2</v>
      </c>
      <c r="HM36" s="78">
        <v>2016</v>
      </c>
      <c r="HN36" s="78">
        <v>2016</v>
      </c>
      <c r="HO36" s="78">
        <v>4</v>
      </c>
      <c r="HP36" s="78" t="s">
        <v>463</v>
      </c>
      <c r="HQ36" s="78"/>
      <c r="HR36" s="78"/>
      <c r="HS36" s="78" t="s">
        <v>440</v>
      </c>
      <c r="HT36" s="78" t="s">
        <v>440</v>
      </c>
      <c r="HU36" s="78">
        <v>1</v>
      </c>
      <c r="HV36" s="78">
        <v>2016</v>
      </c>
      <c r="HW36" s="78" t="s">
        <v>440</v>
      </c>
      <c r="HX36" s="78" t="s">
        <v>440</v>
      </c>
      <c r="HY36" s="78">
        <v>1</v>
      </c>
      <c r="HZ36" s="78">
        <v>2016</v>
      </c>
      <c r="IA36" s="78" t="s">
        <v>440</v>
      </c>
      <c r="IB36" s="78" t="s">
        <v>440</v>
      </c>
      <c r="IC36" s="78">
        <v>1</v>
      </c>
      <c r="ID36" s="78">
        <v>2016</v>
      </c>
      <c r="IE36" s="78" t="s">
        <v>440</v>
      </c>
      <c r="IF36" s="78" t="s">
        <v>440</v>
      </c>
      <c r="IG36" s="78">
        <v>1</v>
      </c>
      <c r="IH36" s="78">
        <v>2016</v>
      </c>
      <c r="II36" s="78"/>
      <c r="IJ36" s="78"/>
      <c r="IK36" s="78"/>
      <c r="IL36" s="78" t="s">
        <v>436</v>
      </c>
      <c r="IM36" s="78" t="s">
        <v>436</v>
      </c>
      <c r="IN36" s="78"/>
      <c r="IO36" s="78" t="s">
        <v>440</v>
      </c>
      <c r="IP36" s="78">
        <v>7.0000000000000007E-2</v>
      </c>
      <c r="IQ36" s="78">
        <v>1</v>
      </c>
      <c r="IR36" s="78">
        <v>2016</v>
      </c>
      <c r="IS36" s="78" t="s">
        <v>440</v>
      </c>
      <c r="IT36" s="78" t="s">
        <v>440</v>
      </c>
      <c r="IU36" s="78">
        <v>1</v>
      </c>
      <c r="IV36" s="78">
        <v>2016</v>
      </c>
      <c r="IW36" s="78" t="s">
        <v>440</v>
      </c>
      <c r="IX36" s="78" t="s">
        <v>440</v>
      </c>
      <c r="IY36" s="78">
        <v>1</v>
      </c>
      <c r="IZ36" s="78">
        <v>2016</v>
      </c>
      <c r="JA36" s="78" t="s">
        <v>440</v>
      </c>
      <c r="JB36" s="78" t="s">
        <v>440</v>
      </c>
      <c r="JC36" s="78">
        <v>1</v>
      </c>
      <c r="JD36" s="78">
        <v>2016</v>
      </c>
      <c r="JE36" s="78" t="s">
        <v>440</v>
      </c>
      <c r="JF36" s="78">
        <v>1</v>
      </c>
      <c r="JG36" s="78">
        <v>2016</v>
      </c>
      <c r="JH36" s="78">
        <v>1</v>
      </c>
      <c r="JI36" s="78">
        <v>1</v>
      </c>
      <c r="JJ36" s="78">
        <v>2016</v>
      </c>
      <c r="JK36" s="78">
        <v>0.2</v>
      </c>
      <c r="JL36" s="78">
        <v>1</v>
      </c>
      <c r="JM36" s="78">
        <v>2016</v>
      </c>
      <c r="JN36" s="78" t="s">
        <v>440</v>
      </c>
      <c r="JO36" s="78" t="s">
        <v>440</v>
      </c>
      <c r="JP36" s="78">
        <v>1</v>
      </c>
      <c r="JQ36" s="78">
        <v>2016</v>
      </c>
      <c r="JR36" s="78" t="s">
        <v>440</v>
      </c>
      <c r="JS36" s="78" t="s">
        <v>440</v>
      </c>
      <c r="JT36" s="78">
        <v>1</v>
      </c>
      <c r="JU36" s="78">
        <v>2016</v>
      </c>
      <c r="JV36" s="78"/>
      <c r="JW36" s="78"/>
      <c r="JX36" s="78"/>
      <c r="JY36" s="78">
        <v>2.8E-3</v>
      </c>
      <c r="JZ36" s="78">
        <v>0.01</v>
      </c>
      <c r="KA36" s="78">
        <v>1</v>
      </c>
      <c r="KB36" s="78">
        <v>2016</v>
      </c>
      <c r="KC36" s="78"/>
      <c r="KD36" s="78"/>
      <c r="KE36" s="78"/>
      <c r="KF36" s="78" t="s">
        <v>436</v>
      </c>
      <c r="KG36" s="78" t="s">
        <v>436</v>
      </c>
      <c r="KH36" s="78"/>
      <c r="KI36" s="78"/>
      <c r="KJ36" s="78"/>
      <c r="KK36" s="78"/>
      <c r="KL36" s="78" t="s">
        <v>436</v>
      </c>
      <c r="KM36" s="78" t="s">
        <v>436</v>
      </c>
      <c r="KN36" s="78"/>
      <c r="KO36" s="78">
        <v>3.6666666666666675E-3</v>
      </c>
      <c r="KP36" s="78">
        <v>0.02</v>
      </c>
      <c r="KQ36" s="78">
        <v>1</v>
      </c>
      <c r="KR36" s="78">
        <v>2016</v>
      </c>
      <c r="KS36" s="78" t="s">
        <v>440</v>
      </c>
      <c r="KT36" s="78" t="s">
        <v>440</v>
      </c>
      <c r="KU36" s="78">
        <v>1</v>
      </c>
      <c r="KV36" s="78">
        <v>2016</v>
      </c>
      <c r="KW36" s="78">
        <v>0.5</v>
      </c>
      <c r="KX36" s="78">
        <v>3</v>
      </c>
      <c r="KY36" s="78">
        <v>1</v>
      </c>
      <c r="KZ36" s="78">
        <v>2016</v>
      </c>
      <c r="LA36" s="78"/>
      <c r="LB36" s="78"/>
      <c r="LC36" s="78"/>
      <c r="LD36" s="78">
        <v>0.03</v>
      </c>
      <c r="LE36" s="78">
        <v>1</v>
      </c>
      <c r="LF36" s="78">
        <v>2016</v>
      </c>
      <c r="LG36" s="78">
        <v>8.666666666666668E-3</v>
      </c>
      <c r="LH36" s="78">
        <v>2.5000000000000001E-2</v>
      </c>
      <c r="LI36" s="78">
        <v>1</v>
      </c>
      <c r="LJ36" s="78">
        <v>2016</v>
      </c>
      <c r="LK36" s="78">
        <v>4</v>
      </c>
      <c r="LL36" s="78">
        <v>6</v>
      </c>
      <c r="LM36" s="78">
        <v>1</v>
      </c>
      <c r="LN36" s="78">
        <v>2016</v>
      </c>
      <c r="LO36" s="78">
        <v>1.8333333333333333E-3</v>
      </c>
      <c r="LP36" s="78">
        <v>4.0000000000000001E-3</v>
      </c>
      <c r="LQ36" s="78">
        <v>1</v>
      </c>
      <c r="LR36" s="78">
        <v>2016</v>
      </c>
      <c r="LS36" s="78" t="s">
        <v>440</v>
      </c>
      <c r="LT36" s="78">
        <v>1</v>
      </c>
      <c r="LU36" s="78">
        <v>2016</v>
      </c>
      <c r="LV36" s="78" t="s">
        <v>440</v>
      </c>
      <c r="LW36" s="78">
        <v>1</v>
      </c>
      <c r="LX36" s="78">
        <v>2016</v>
      </c>
      <c r="LY36" s="78" t="s">
        <v>440</v>
      </c>
      <c r="LZ36" s="78" t="s">
        <v>440</v>
      </c>
      <c r="MA36" s="78">
        <v>1</v>
      </c>
      <c r="MB36" s="78">
        <v>2016</v>
      </c>
      <c r="MC36" s="78"/>
      <c r="MD36" s="78"/>
      <c r="ME36" s="78"/>
      <c r="MF36" s="78">
        <v>2.2000000000000001E-4</v>
      </c>
      <c r="MG36" s="78">
        <v>2E-3</v>
      </c>
      <c r="MH36" s="78" t="s">
        <v>442</v>
      </c>
      <c r="MI36" s="78">
        <v>2016</v>
      </c>
      <c r="MJ36" s="78" t="s">
        <v>440</v>
      </c>
      <c r="MK36" s="78">
        <v>1</v>
      </c>
      <c r="ML36" s="78">
        <v>2016</v>
      </c>
      <c r="MM36" s="78" t="s">
        <v>440</v>
      </c>
      <c r="MN36" s="78">
        <v>1</v>
      </c>
      <c r="MO36" s="78">
        <v>2016</v>
      </c>
      <c r="MP36" s="78">
        <v>2E-3</v>
      </c>
      <c r="MQ36" s="78">
        <v>1</v>
      </c>
      <c r="MR36" s="78">
        <v>2016</v>
      </c>
      <c r="MS36" s="78">
        <v>5.4166666666666675E-4</v>
      </c>
      <c r="MT36" s="78">
        <v>2016</v>
      </c>
      <c r="MU36" s="78" t="s">
        <v>440</v>
      </c>
      <c r="MV36" s="78" t="s">
        <v>440</v>
      </c>
      <c r="MW36" s="78">
        <v>1</v>
      </c>
      <c r="MX36" s="78">
        <v>2016</v>
      </c>
      <c r="MY36" s="78" t="s">
        <v>440</v>
      </c>
      <c r="MZ36" s="78" t="s">
        <v>440</v>
      </c>
      <c r="NA36" s="78">
        <v>1</v>
      </c>
      <c r="NB36" s="78">
        <v>2016</v>
      </c>
      <c r="NC36" s="78" t="s">
        <v>440</v>
      </c>
      <c r="ND36" s="78">
        <v>1</v>
      </c>
      <c r="NE36" s="78">
        <v>2016</v>
      </c>
      <c r="NF36" s="78">
        <v>0.9</v>
      </c>
      <c r="NG36" s="78">
        <v>1</v>
      </c>
      <c r="NH36" s="78">
        <v>2016</v>
      </c>
      <c r="NI36" s="78" t="s">
        <v>440</v>
      </c>
      <c r="NJ36" s="78">
        <v>1</v>
      </c>
      <c r="NK36" s="78">
        <v>2016</v>
      </c>
      <c r="NL36" s="78"/>
      <c r="NM36" s="78"/>
      <c r="NN36" s="78"/>
      <c r="NO36" s="78"/>
      <c r="NP36" s="78"/>
      <c r="NQ36" s="78"/>
      <c r="NR36" s="78"/>
      <c r="NS36" s="78"/>
      <c r="NT36" s="78"/>
      <c r="NU36" s="78"/>
      <c r="NV36" s="78"/>
      <c r="NW36" s="78"/>
      <c r="NX36" s="78"/>
      <c r="NY36" s="78"/>
      <c r="NZ36" s="78"/>
      <c r="OA36" s="78"/>
      <c r="OB36" s="78"/>
      <c r="OC36" s="78"/>
      <c r="OD36" s="78"/>
      <c r="OE36" s="78"/>
      <c r="OF36" s="78"/>
      <c r="OG36" s="78"/>
      <c r="OH36" s="78"/>
      <c r="OI36" s="78"/>
      <c r="OJ36" s="78"/>
      <c r="OK36" s="78"/>
      <c r="OL36" s="78"/>
      <c r="OM36" s="78"/>
      <c r="ON36" s="78"/>
      <c r="OO36" s="78"/>
      <c r="OP36" s="78"/>
      <c r="OQ36" s="78"/>
      <c r="OR36" s="78"/>
      <c r="OS36" s="78"/>
      <c r="OT36" s="78"/>
      <c r="OU36" s="78"/>
      <c r="OV36" s="78"/>
      <c r="OW36" s="78"/>
      <c r="OX36" s="78"/>
      <c r="OY36" s="78"/>
      <c r="OZ36" s="78"/>
      <c r="PA36" s="78"/>
      <c r="PB36" s="78"/>
      <c r="PC36" s="78"/>
      <c r="PD36" s="78"/>
      <c r="PE36" s="78"/>
      <c r="PF36" s="78"/>
      <c r="PG36" s="78"/>
      <c r="PH36" s="78"/>
      <c r="PI36" s="78"/>
      <c r="PJ36" s="78"/>
      <c r="PK36" s="78"/>
      <c r="PL36" s="78"/>
      <c r="PM36" s="78"/>
      <c r="PN36" s="78"/>
      <c r="PO36" s="78"/>
      <c r="PP36" s="78"/>
      <c r="PQ36" s="78"/>
      <c r="PR36" s="78"/>
      <c r="PS36" s="78"/>
      <c r="PT36" s="78" t="s">
        <v>440</v>
      </c>
      <c r="PU36" s="78">
        <v>1</v>
      </c>
      <c r="PV36" s="78">
        <v>2016</v>
      </c>
      <c r="PW36" s="78" t="s">
        <v>440</v>
      </c>
      <c r="PX36" s="78">
        <v>1</v>
      </c>
      <c r="PY36" s="78">
        <v>2016</v>
      </c>
      <c r="PZ36" s="78">
        <v>0.01</v>
      </c>
      <c r="QA36" s="78">
        <v>1</v>
      </c>
      <c r="QB36" s="78">
        <v>2016</v>
      </c>
      <c r="QC36" s="78">
        <v>7.0000000000000001E-3</v>
      </c>
      <c r="QD36" s="78">
        <v>1</v>
      </c>
      <c r="QE36" s="78">
        <v>2016</v>
      </c>
      <c r="QF36" s="78" t="s">
        <v>440</v>
      </c>
      <c r="QG36" s="78">
        <v>1</v>
      </c>
      <c r="QH36" s="78">
        <v>2016</v>
      </c>
      <c r="QI36" s="78" t="s">
        <v>440</v>
      </c>
      <c r="QJ36" s="78">
        <v>1</v>
      </c>
      <c r="QK36" s="78">
        <v>2016</v>
      </c>
      <c r="QL36" s="78">
        <v>2016</v>
      </c>
      <c r="QM36" s="78">
        <v>2016</v>
      </c>
      <c r="QN36" s="78" t="s">
        <v>443</v>
      </c>
      <c r="QO36" s="78"/>
      <c r="QP36" s="78"/>
      <c r="QQ36" s="78">
        <v>2016</v>
      </c>
      <c r="QR36" s="78">
        <v>2016</v>
      </c>
      <c r="QS36" s="78" t="s">
        <v>444</v>
      </c>
      <c r="QT36" s="78"/>
      <c r="QU36" s="78"/>
      <c r="QV36" s="93"/>
      <c r="QW36" s="120" t="s">
        <v>445</v>
      </c>
      <c r="QX36" s="174" t="s">
        <v>435</v>
      </c>
      <c r="QY36" s="174" t="s">
        <v>435</v>
      </c>
      <c r="QZ36" s="174" t="s">
        <v>435</v>
      </c>
    </row>
    <row r="37" spans="1:468" s="95" customFormat="1" ht="12.75">
      <c r="A37" s="78">
        <v>31</v>
      </c>
      <c r="B37" s="56" t="s">
        <v>649</v>
      </c>
      <c r="C37" s="56" t="s">
        <v>650</v>
      </c>
      <c r="D37" s="56" t="s">
        <v>430</v>
      </c>
      <c r="E37" s="56" t="s">
        <v>431</v>
      </c>
      <c r="F37" s="56" t="s">
        <v>651</v>
      </c>
      <c r="G37" s="57" t="s">
        <v>652</v>
      </c>
      <c r="H37" s="56">
        <v>19</v>
      </c>
      <c r="I37" s="56" t="s">
        <v>455</v>
      </c>
      <c r="J37" s="56" t="s">
        <v>747</v>
      </c>
      <c r="K37" s="56" t="s">
        <v>437</v>
      </c>
      <c r="L37" s="56" t="s">
        <v>437</v>
      </c>
      <c r="M37" s="56" t="s">
        <v>437</v>
      </c>
      <c r="N37" s="56" t="s">
        <v>436</v>
      </c>
      <c r="O37" s="56" t="s">
        <v>436</v>
      </c>
      <c r="P37" s="56" t="s">
        <v>436</v>
      </c>
      <c r="Q37" s="56" t="s">
        <v>436</v>
      </c>
      <c r="R37" s="56" t="s">
        <v>436</v>
      </c>
      <c r="S37" s="56" t="s">
        <v>436</v>
      </c>
      <c r="T37" s="56" t="s">
        <v>436</v>
      </c>
      <c r="U37" s="56" t="s">
        <v>437</v>
      </c>
      <c r="V37" s="78" t="s">
        <v>436</v>
      </c>
      <c r="W37" s="78" t="s">
        <v>436</v>
      </c>
      <c r="X37" s="78"/>
      <c r="Y37" s="78"/>
      <c r="Z37" s="78"/>
      <c r="AA37" s="78">
        <v>0.25900000000000001</v>
      </c>
      <c r="AB37" s="78">
        <v>4</v>
      </c>
      <c r="AC37" s="78">
        <v>2016</v>
      </c>
      <c r="AD37" s="78" t="s">
        <v>436</v>
      </c>
      <c r="AE37" s="78" t="s">
        <v>436</v>
      </c>
      <c r="AF37" s="78" t="s">
        <v>436</v>
      </c>
      <c r="AG37" s="78">
        <v>27.4</v>
      </c>
      <c r="AH37" s="78">
        <v>3</v>
      </c>
      <c r="AI37" s="78">
        <v>2016</v>
      </c>
      <c r="AJ37" s="78" t="s">
        <v>436</v>
      </c>
      <c r="AK37" s="78"/>
      <c r="AL37" s="78"/>
      <c r="AM37" s="78">
        <v>0.11899999999999999</v>
      </c>
      <c r="AN37" s="78">
        <v>5</v>
      </c>
      <c r="AO37" s="78">
        <v>2016</v>
      </c>
      <c r="AP37" s="78"/>
      <c r="AQ37" s="78">
        <v>4</v>
      </c>
      <c r="AR37" s="78">
        <v>2012</v>
      </c>
      <c r="AS37" s="78">
        <v>2012</v>
      </c>
      <c r="AT37" s="78">
        <v>2016</v>
      </c>
      <c r="AU37" s="78">
        <v>5</v>
      </c>
      <c r="AV37" s="79">
        <v>2.42</v>
      </c>
      <c r="AW37" s="79">
        <v>2</v>
      </c>
      <c r="AX37" s="79">
        <v>2016</v>
      </c>
      <c r="AY37" s="79">
        <v>13</v>
      </c>
      <c r="AZ37" s="79">
        <v>1</v>
      </c>
      <c r="BA37" s="79">
        <v>2016</v>
      </c>
      <c r="BB37" s="79"/>
      <c r="BC37" s="79"/>
      <c r="BD37" s="79">
        <v>12</v>
      </c>
      <c r="BE37" s="79">
        <v>2016</v>
      </c>
      <c r="BF37" s="79"/>
      <c r="BG37" s="79"/>
      <c r="BH37" s="79"/>
      <c r="BI37" s="79">
        <v>13.5</v>
      </c>
      <c r="BJ37" s="79">
        <v>2</v>
      </c>
      <c r="BK37" s="79">
        <v>2016</v>
      </c>
      <c r="BL37" s="79">
        <v>10.5</v>
      </c>
      <c r="BM37" s="79">
        <v>1</v>
      </c>
      <c r="BN37" s="79">
        <v>2016</v>
      </c>
      <c r="BO37" s="79">
        <v>2</v>
      </c>
      <c r="BP37" s="79">
        <v>1</v>
      </c>
      <c r="BQ37" s="79">
        <v>2016</v>
      </c>
      <c r="BR37" s="79">
        <v>4.4000000000000004</v>
      </c>
      <c r="BS37" s="79">
        <v>1</v>
      </c>
      <c r="BT37" s="79">
        <v>2016</v>
      </c>
      <c r="BU37" s="79">
        <v>5</v>
      </c>
      <c r="BV37" s="79">
        <v>1</v>
      </c>
      <c r="BW37" s="79">
        <v>2016</v>
      </c>
      <c r="BX37" s="79"/>
      <c r="BY37" s="79"/>
      <c r="BZ37" s="79"/>
      <c r="CA37" s="79">
        <v>12</v>
      </c>
      <c r="CB37" s="79">
        <v>1</v>
      </c>
      <c r="CC37" s="79">
        <v>2016</v>
      </c>
      <c r="CD37" s="79"/>
      <c r="CE37" s="79"/>
      <c r="CF37" s="79"/>
      <c r="CG37" s="79">
        <v>1773</v>
      </c>
      <c r="CH37" s="79" t="s">
        <v>438</v>
      </c>
      <c r="CI37" s="79">
        <v>2016</v>
      </c>
      <c r="CJ37" s="79">
        <v>1160</v>
      </c>
      <c r="CK37" s="79" t="s">
        <v>539</v>
      </c>
      <c r="CL37" s="79">
        <v>2016</v>
      </c>
      <c r="CM37" s="79">
        <v>89.4</v>
      </c>
      <c r="CN37" s="79" t="s">
        <v>438</v>
      </c>
      <c r="CO37" s="79">
        <v>2016</v>
      </c>
      <c r="CP37" s="79">
        <v>455.3</v>
      </c>
      <c r="CQ37" s="79" t="s">
        <v>438</v>
      </c>
      <c r="CR37" s="79">
        <v>2016</v>
      </c>
      <c r="CS37" s="79"/>
      <c r="CT37" s="79">
        <v>1</v>
      </c>
      <c r="CU37" s="79">
        <v>2012</v>
      </c>
      <c r="CV37" s="79"/>
      <c r="CW37" s="79">
        <v>1</v>
      </c>
      <c r="CX37" s="79">
        <v>2012</v>
      </c>
      <c r="CY37" s="79">
        <v>318</v>
      </c>
      <c r="CZ37" s="79" t="s">
        <v>438</v>
      </c>
      <c r="DA37" s="79">
        <v>2016</v>
      </c>
      <c r="DB37" s="79" t="s">
        <v>653</v>
      </c>
      <c r="DC37" s="79">
        <v>1</v>
      </c>
      <c r="DD37" s="79">
        <v>2016</v>
      </c>
      <c r="DE37" s="79" t="s">
        <v>436</v>
      </c>
      <c r="DF37" s="79" t="s">
        <v>436</v>
      </c>
      <c r="DG37" s="79"/>
      <c r="DH37" s="79">
        <v>0.495</v>
      </c>
      <c r="DI37" s="79">
        <v>2</v>
      </c>
      <c r="DJ37" s="79">
        <v>2016</v>
      </c>
      <c r="DK37" s="79">
        <v>1</v>
      </c>
      <c r="DL37" s="79">
        <v>1</v>
      </c>
      <c r="DM37" s="79">
        <v>2016</v>
      </c>
      <c r="DN37" s="79">
        <v>1.8</v>
      </c>
      <c r="DO37" s="79">
        <v>2</v>
      </c>
      <c r="DP37" s="79">
        <v>2016</v>
      </c>
      <c r="DQ37" s="79">
        <v>7.0000000000000007E-2</v>
      </c>
      <c r="DR37" s="79" t="s">
        <v>438</v>
      </c>
      <c r="DS37" s="79">
        <v>2016</v>
      </c>
      <c r="DT37" s="79">
        <v>2.9</v>
      </c>
      <c r="DU37" s="79">
        <v>2</v>
      </c>
      <c r="DV37" s="79">
        <v>2016</v>
      </c>
      <c r="DW37" s="79">
        <v>3.1E-2</v>
      </c>
      <c r="DX37" s="79">
        <v>1</v>
      </c>
      <c r="DY37" s="79">
        <v>2016</v>
      </c>
      <c r="DZ37" s="79">
        <v>0.1</v>
      </c>
      <c r="EA37" s="79">
        <v>1</v>
      </c>
      <c r="EB37" s="79">
        <v>2016</v>
      </c>
      <c r="EC37" s="79">
        <v>7</v>
      </c>
      <c r="ED37" s="79">
        <v>2016</v>
      </c>
      <c r="EE37" s="79"/>
      <c r="EF37" s="79"/>
      <c r="EG37" s="79"/>
      <c r="EH37" s="79"/>
      <c r="EI37" s="79"/>
      <c r="EJ37" s="79"/>
      <c r="EK37" s="79"/>
      <c r="EL37" s="79"/>
      <c r="EM37" s="79"/>
      <c r="EN37" s="78">
        <v>2012</v>
      </c>
      <c r="EO37" s="78">
        <v>2016</v>
      </c>
      <c r="EP37" s="78" t="s">
        <v>438</v>
      </c>
      <c r="EQ37" s="78" t="s">
        <v>440</v>
      </c>
      <c r="ER37" s="78">
        <v>1</v>
      </c>
      <c r="ES37" s="78">
        <v>2016</v>
      </c>
      <c r="ET37" s="78" t="s">
        <v>440</v>
      </c>
      <c r="EU37" s="78">
        <v>1</v>
      </c>
      <c r="EV37" s="78">
        <v>2016</v>
      </c>
      <c r="EW37" s="78">
        <v>0.1</v>
      </c>
      <c r="EX37" s="78">
        <v>2</v>
      </c>
      <c r="EY37" s="78">
        <v>2016</v>
      </c>
      <c r="EZ37" s="78">
        <v>0.22</v>
      </c>
      <c r="FA37" s="78">
        <v>2</v>
      </c>
      <c r="FB37" s="78">
        <v>2016</v>
      </c>
      <c r="FC37" s="78" t="s">
        <v>440</v>
      </c>
      <c r="FD37" s="78">
        <v>1</v>
      </c>
      <c r="FE37" s="78">
        <v>2016</v>
      </c>
      <c r="FF37" s="78" t="s">
        <v>440</v>
      </c>
      <c r="FG37" s="78">
        <v>1</v>
      </c>
      <c r="FH37" s="78">
        <v>2016</v>
      </c>
      <c r="FI37" s="78">
        <v>3.7999999999999999E-2</v>
      </c>
      <c r="FJ37" s="78">
        <v>2</v>
      </c>
      <c r="FK37" s="78">
        <v>2016</v>
      </c>
      <c r="FL37" s="78">
        <v>0.01</v>
      </c>
      <c r="FM37" s="78">
        <v>2</v>
      </c>
      <c r="FN37" s="78">
        <v>2016</v>
      </c>
      <c r="FO37" s="78">
        <v>0.01</v>
      </c>
      <c r="FP37" s="78">
        <v>2</v>
      </c>
      <c r="FQ37" s="78">
        <v>2016</v>
      </c>
      <c r="FR37" s="78" t="s">
        <v>440</v>
      </c>
      <c r="FS37" s="78">
        <v>1</v>
      </c>
      <c r="FT37" s="78">
        <v>2016</v>
      </c>
      <c r="FU37" s="78">
        <v>2.4E-2</v>
      </c>
      <c r="FV37" s="78">
        <v>2</v>
      </c>
      <c r="FW37" s="78">
        <v>2016</v>
      </c>
      <c r="FX37" s="78" t="s">
        <v>440</v>
      </c>
      <c r="FY37" s="78">
        <v>1</v>
      </c>
      <c r="FZ37" s="78">
        <v>2016</v>
      </c>
      <c r="GA37" s="78" t="s">
        <v>440</v>
      </c>
      <c r="GB37" s="78">
        <v>1</v>
      </c>
      <c r="GC37" s="78">
        <v>2016</v>
      </c>
      <c r="GD37" s="78" t="s">
        <v>440</v>
      </c>
      <c r="GE37" s="78">
        <v>1</v>
      </c>
      <c r="GF37" s="78">
        <v>2016</v>
      </c>
      <c r="GG37" s="78" t="s">
        <v>440</v>
      </c>
      <c r="GH37" s="78">
        <v>1</v>
      </c>
      <c r="GI37" s="78">
        <v>2016</v>
      </c>
      <c r="GJ37" s="78" t="s">
        <v>440</v>
      </c>
      <c r="GK37" s="78">
        <v>1</v>
      </c>
      <c r="GL37" s="78">
        <v>2016</v>
      </c>
      <c r="GM37" s="78">
        <v>2E-3</v>
      </c>
      <c r="GN37" s="78">
        <v>2</v>
      </c>
      <c r="GO37" s="78">
        <v>2016</v>
      </c>
      <c r="GP37" s="78" t="s">
        <v>440</v>
      </c>
      <c r="GQ37" s="78">
        <v>1</v>
      </c>
      <c r="GR37" s="78">
        <v>2016</v>
      </c>
      <c r="GS37" s="78" t="s">
        <v>440</v>
      </c>
      <c r="GT37" s="78">
        <v>1</v>
      </c>
      <c r="GU37" s="78">
        <v>2016</v>
      </c>
      <c r="GV37" s="78" t="s">
        <v>440</v>
      </c>
      <c r="GW37" s="78">
        <v>1</v>
      </c>
      <c r="GX37" s="78">
        <v>2016</v>
      </c>
      <c r="GY37" s="78">
        <v>0.2</v>
      </c>
      <c r="GZ37" s="78">
        <v>2</v>
      </c>
      <c r="HA37" s="78">
        <v>2016</v>
      </c>
      <c r="HB37" s="78" t="s">
        <v>440</v>
      </c>
      <c r="HC37" s="78">
        <v>1</v>
      </c>
      <c r="HD37" s="78">
        <v>2016</v>
      </c>
      <c r="HE37" s="78" t="s">
        <v>440</v>
      </c>
      <c r="HF37" s="78">
        <v>1</v>
      </c>
      <c r="HG37" s="78">
        <v>2016</v>
      </c>
      <c r="HH37" s="78" t="s">
        <v>440</v>
      </c>
      <c r="HI37" s="78">
        <v>2016</v>
      </c>
      <c r="HJ37" s="78">
        <v>2016</v>
      </c>
      <c r="HK37" s="78">
        <v>2016</v>
      </c>
      <c r="HL37" s="78">
        <v>2</v>
      </c>
      <c r="HM37" s="78">
        <v>2012</v>
      </c>
      <c r="HN37" s="78">
        <v>2016</v>
      </c>
      <c r="HO37" s="78">
        <v>5</v>
      </c>
      <c r="HP37" s="78" t="s">
        <v>654</v>
      </c>
      <c r="HQ37" s="78"/>
      <c r="HR37" s="78"/>
      <c r="HS37" s="78" t="s">
        <v>440</v>
      </c>
      <c r="HT37" s="78" t="s">
        <v>440</v>
      </c>
      <c r="HU37" s="78">
        <v>1</v>
      </c>
      <c r="HV37" s="78">
        <v>2016</v>
      </c>
      <c r="HW37" s="78" t="s">
        <v>440</v>
      </c>
      <c r="HX37" s="78" t="s">
        <v>440</v>
      </c>
      <c r="HY37" s="78">
        <v>1</v>
      </c>
      <c r="HZ37" s="78">
        <v>2016</v>
      </c>
      <c r="IA37" s="78" t="s">
        <v>440</v>
      </c>
      <c r="IB37" s="78" t="s">
        <v>440</v>
      </c>
      <c r="IC37" s="78">
        <v>1</v>
      </c>
      <c r="ID37" s="78">
        <v>2016</v>
      </c>
      <c r="IE37" s="78" t="s">
        <v>440</v>
      </c>
      <c r="IF37" s="78" t="s">
        <v>440</v>
      </c>
      <c r="IG37" s="78">
        <v>1</v>
      </c>
      <c r="IH37" s="78">
        <v>2016</v>
      </c>
      <c r="II37" s="78">
        <v>0.2</v>
      </c>
      <c r="IJ37" s="78" t="s">
        <v>442</v>
      </c>
      <c r="IK37" s="78">
        <v>2016</v>
      </c>
      <c r="IL37" s="78" t="s">
        <v>436</v>
      </c>
      <c r="IM37" s="78" t="s">
        <v>436</v>
      </c>
      <c r="IN37" s="78"/>
      <c r="IO37" s="78" t="s">
        <v>440</v>
      </c>
      <c r="IP37" s="78" t="s">
        <v>440</v>
      </c>
      <c r="IQ37" s="78">
        <v>1</v>
      </c>
      <c r="IR37" s="78">
        <v>2016</v>
      </c>
      <c r="IS37" s="78" t="s">
        <v>440</v>
      </c>
      <c r="IT37" s="78" t="s">
        <v>440</v>
      </c>
      <c r="IU37" s="78">
        <v>1</v>
      </c>
      <c r="IV37" s="78">
        <v>2016</v>
      </c>
      <c r="IW37" s="78" t="s">
        <v>440</v>
      </c>
      <c r="IX37" s="78" t="s">
        <v>440</v>
      </c>
      <c r="IY37" s="78">
        <v>1</v>
      </c>
      <c r="IZ37" s="78">
        <v>2016</v>
      </c>
      <c r="JA37" s="78" t="s">
        <v>440</v>
      </c>
      <c r="JB37" s="78" t="s">
        <v>440</v>
      </c>
      <c r="JC37" s="78">
        <v>1</v>
      </c>
      <c r="JD37" s="78">
        <v>2016</v>
      </c>
      <c r="JE37" s="78" t="s">
        <v>440</v>
      </c>
      <c r="JF37" s="78">
        <v>1</v>
      </c>
      <c r="JG37" s="78">
        <v>2016</v>
      </c>
      <c r="JH37" s="78">
        <v>0.28750000000000003</v>
      </c>
      <c r="JI37" s="78">
        <v>1</v>
      </c>
      <c r="JJ37" s="78">
        <v>2016</v>
      </c>
      <c r="JK37" s="78">
        <v>0.1</v>
      </c>
      <c r="JL37" s="78">
        <v>1</v>
      </c>
      <c r="JM37" s="78">
        <v>2016</v>
      </c>
      <c r="JN37" s="78" t="s">
        <v>440</v>
      </c>
      <c r="JO37" s="78" t="s">
        <v>440</v>
      </c>
      <c r="JP37" s="78">
        <v>1</v>
      </c>
      <c r="JQ37" s="78">
        <v>2016</v>
      </c>
      <c r="JR37" s="78" t="s">
        <v>440</v>
      </c>
      <c r="JS37" s="78" t="s">
        <v>440</v>
      </c>
      <c r="JT37" s="78">
        <v>1</v>
      </c>
      <c r="JU37" s="78">
        <v>2016</v>
      </c>
      <c r="JV37" s="78" t="s">
        <v>440</v>
      </c>
      <c r="JW37" s="78">
        <v>1</v>
      </c>
      <c r="JX37" s="78">
        <v>2016</v>
      </c>
      <c r="JY37" s="78">
        <v>3.5999999999999999E-3</v>
      </c>
      <c r="JZ37" s="78">
        <v>0.01</v>
      </c>
      <c r="KA37" s="78">
        <v>1</v>
      </c>
      <c r="KB37" s="78">
        <v>2016</v>
      </c>
      <c r="KC37" s="78" t="s">
        <v>440</v>
      </c>
      <c r="KD37" s="78">
        <v>1</v>
      </c>
      <c r="KE37" s="78">
        <v>2016</v>
      </c>
      <c r="KF37" s="78"/>
      <c r="KG37" s="78">
        <v>1</v>
      </c>
      <c r="KH37" s="78">
        <v>2012</v>
      </c>
      <c r="KI37" s="78" t="s">
        <v>440</v>
      </c>
      <c r="KJ37" s="78">
        <v>1</v>
      </c>
      <c r="KK37" s="78">
        <v>2016</v>
      </c>
      <c r="KL37" s="78"/>
      <c r="KM37" s="78">
        <v>1</v>
      </c>
      <c r="KN37" s="78">
        <v>2012</v>
      </c>
      <c r="KO37" s="78">
        <v>3.0000000000000005E-3</v>
      </c>
      <c r="KP37" s="78">
        <v>0.02</v>
      </c>
      <c r="KQ37" s="78">
        <v>1</v>
      </c>
      <c r="KR37" s="78">
        <v>2016</v>
      </c>
      <c r="KS37" s="78" t="s">
        <v>440</v>
      </c>
      <c r="KT37" s="78" t="s">
        <v>440</v>
      </c>
      <c r="KU37" s="78">
        <v>1</v>
      </c>
      <c r="KV37" s="78">
        <v>2016</v>
      </c>
      <c r="KW37" s="78">
        <v>0.7</v>
      </c>
      <c r="KX37" s="78">
        <v>3</v>
      </c>
      <c r="KY37" s="78">
        <v>1</v>
      </c>
      <c r="KZ37" s="78">
        <v>2016</v>
      </c>
      <c r="LA37" s="78">
        <v>16</v>
      </c>
      <c r="LB37" s="78">
        <v>1</v>
      </c>
      <c r="LC37" s="78">
        <v>2016</v>
      </c>
      <c r="LD37" s="78">
        <v>0.06</v>
      </c>
      <c r="LE37" s="78">
        <v>1</v>
      </c>
      <c r="LF37" s="78">
        <v>2016</v>
      </c>
      <c r="LG37" s="78">
        <v>4.1666666666666666E-3</v>
      </c>
      <c r="LH37" s="78">
        <v>1.7000000000000001E-2</v>
      </c>
      <c r="LI37" s="78">
        <v>1</v>
      </c>
      <c r="LJ37" s="78">
        <v>2016</v>
      </c>
      <c r="LK37" s="78">
        <v>3</v>
      </c>
      <c r="LL37" s="78">
        <v>5</v>
      </c>
      <c r="LM37" s="78">
        <v>1</v>
      </c>
      <c r="LN37" s="78">
        <v>2016</v>
      </c>
      <c r="LO37" s="78">
        <v>2.3750000000000008E-3</v>
      </c>
      <c r="LP37" s="78">
        <v>4.0000000000000001E-3</v>
      </c>
      <c r="LQ37" s="78">
        <v>1</v>
      </c>
      <c r="LR37" s="78">
        <v>2016</v>
      </c>
      <c r="LS37" s="78">
        <v>2.2500000000000007E-3</v>
      </c>
      <c r="LT37" s="78">
        <v>1</v>
      </c>
      <c r="LU37" s="78">
        <v>2016</v>
      </c>
      <c r="LV37" s="78" t="s">
        <v>440</v>
      </c>
      <c r="LW37" s="78">
        <v>1</v>
      </c>
      <c r="LX37" s="78">
        <v>2016</v>
      </c>
      <c r="LY37" s="78" t="s">
        <v>440</v>
      </c>
      <c r="LZ37" s="78" t="s">
        <v>440</v>
      </c>
      <c r="MA37" s="78">
        <v>1</v>
      </c>
      <c r="MB37" s="78">
        <v>2016</v>
      </c>
      <c r="MC37" s="78" t="s">
        <v>440</v>
      </c>
      <c r="MD37" s="78">
        <v>1</v>
      </c>
      <c r="ME37" s="78">
        <v>2016</v>
      </c>
      <c r="MF37" s="78">
        <v>3.4000000000000002E-4</v>
      </c>
      <c r="MG37" s="78">
        <v>2.3999999999999998E-3</v>
      </c>
      <c r="MH37" s="78" t="s">
        <v>442</v>
      </c>
      <c r="MI37" s="78">
        <v>2016</v>
      </c>
      <c r="MJ37" s="78" t="s">
        <v>440</v>
      </c>
      <c r="MK37" s="78">
        <v>1</v>
      </c>
      <c r="ML37" s="78">
        <v>2016</v>
      </c>
      <c r="MM37" s="78" t="s">
        <v>440</v>
      </c>
      <c r="MN37" s="78">
        <v>1</v>
      </c>
      <c r="MO37" s="78">
        <v>2016</v>
      </c>
      <c r="MP37" s="78" t="s">
        <v>440</v>
      </c>
      <c r="MQ37" s="78">
        <v>1</v>
      </c>
      <c r="MR37" s="78">
        <v>2016</v>
      </c>
      <c r="MS37" s="78" t="s">
        <v>440</v>
      </c>
      <c r="MT37" s="78">
        <v>2016</v>
      </c>
      <c r="MU37" s="78" t="s">
        <v>440</v>
      </c>
      <c r="MV37" s="78" t="s">
        <v>440</v>
      </c>
      <c r="MW37" s="78">
        <v>1</v>
      </c>
      <c r="MX37" s="78">
        <v>2016</v>
      </c>
      <c r="MY37" s="78" t="s">
        <v>440</v>
      </c>
      <c r="MZ37" s="78" t="s">
        <v>440</v>
      </c>
      <c r="NA37" s="78">
        <v>1</v>
      </c>
      <c r="NB37" s="78">
        <v>2016</v>
      </c>
      <c r="NC37" s="78" t="s">
        <v>440</v>
      </c>
      <c r="ND37" s="78">
        <v>1</v>
      </c>
      <c r="NE37" s="78">
        <v>2016</v>
      </c>
      <c r="NF37" s="78">
        <v>0.3</v>
      </c>
      <c r="NG37" s="78">
        <v>1</v>
      </c>
      <c r="NH37" s="78">
        <v>2016</v>
      </c>
      <c r="NI37" s="78" t="s">
        <v>440</v>
      </c>
      <c r="NJ37" s="78">
        <v>1</v>
      </c>
      <c r="NK37" s="78">
        <v>2016</v>
      </c>
      <c r="NL37" s="78" t="s">
        <v>440</v>
      </c>
      <c r="NM37" s="78">
        <v>1</v>
      </c>
      <c r="NN37" s="78">
        <v>2016</v>
      </c>
      <c r="NO37" s="78"/>
      <c r="NP37" s="78"/>
      <c r="NQ37" s="78"/>
      <c r="NR37" s="78">
        <v>2</v>
      </c>
      <c r="NS37" s="78">
        <v>1</v>
      </c>
      <c r="NT37" s="78">
        <v>2016</v>
      </c>
      <c r="NU37" s="78"/>
      <c r="NV37" s="78"/>
      <c r="NW37" s="78"/>
      <c r="NX37" s="78"/>
      <c r="NY37" s="78"/>
      <c r="NZ37" s="78"/>
      <c r="OA37" s="78"/>
      <c r="OB37" s="78"/>
      <c r="OC37" s="78">
        <v>1.9E-3</v>
      </c>
      <c r="OD37" s="78">
        <v>1</v>
      </c>
      <c r="OE37" s="78">
        <v>2016</v>
      </c>
      <c r="OF37" s="78"/>
      <c r="OG37" s="78"/>
      <c r="OH37" s="78"/>
      <c r="OI37" s="78"/>
      <c r="OJ37" s="78"/>
      <c r="OK37" s="78"/>
      <c r="OL37" s="78"/>
      <c r="OM37" s="78"/>
      <c r="ON37" s="78"/>
      <c r="OO37" s="78"/>
      <c r="OP37" s="78"/>
      <c r="OQ37" s="78"/>
      <c r="OR37" s="78"/>
      <c r="OS37" s="78"/>
      <c r="OT37" s="78"/>
      <c r="OU37" s="78"/>
      <c r="OV37" s="78"/>
      <c r="OW37" s="78"/>
      <c r="OX37" s="78"/>
      <c r="OY37" s="78"/>
      <c r="OZ37" s="78"/>
      <c r="PA37" s="78"/>
      <c r="PB37" s="78">
        <v>4.5999999999999999E-2</v>
      </c>
      <c r="PC37" s="78">
        <v>1</v>
      </c>
      <c r="PD37" s="78">
        <v>2016</v>
      </c>
      <c r="PE37" s="78"/>
      <c r="PF37" s="78"/>
      <c r="PG37" s="78"/>
      <c r="PH37" s="78"/>
      <c r="PI37" s="78">
        <v>5.1999999999999998E-2</v>
      </c>
      <c r="PJ37" s="78" t="s">
        <v>442</v>
      </c>
      <c r="PK37" s="78">
        <v>2016</v>
      </c>
      <c r="PL37" s="78"/>
      <c r="PM37" s="78"/>
      <c r="PN37" s="78"/>
      <c r="PO37" s="78"/>
      <c r="PP37" s="78"/>
      <c r="PQ37" s="78"/>
      <c r="PR37" s="78"/>
      <c r="PS37" s="78"/>
      <c r="PT37" s="78" t="s">
        <v>440</v>
      </c>
      <c r="PU37" s="78">
        <v>1</v>
      </c>
      <c r="PV37" s="78">
        <v>2016</v>
      </c>
      <c r="PW37" s="78" t="s">
        <v>440</v>
      </c>
      <c r="PX37" s="78">
        <v>1</v>
      </c>
      <c r="PY37" s="78">
        <v>2016</v>
      </c>
      <c r="PZ37" s="78" t="s">
        <v>440</v>
      </c>
      <c r="QA37" s="78">
        <v>1</v>
      </c>
      <c r="QB37" s="78">
        <v>2016</v>
      </c>
      <c r="QC37" s="78" t="s">
        <v>440</v>
      </c>
      <c r="QD37" s="78">
        <v>1</v>
      </c>
      <c r="QE37" s="78">
        <v>2016</v>
      </c>
      <c r="QF37" s="78" t="s">
        <v>440</v>
      </c>
      <c r="QG37" s="78">
        <v>1</v>
      </c>
      <c r="QH37" s="78">
        <v>2016</v>
      </c>
      <c r="QI37" s="78" t="s">
        <v>440</v>
      </c>
      <c r="QJ37" s="78">
        <v>1</v>
      </c>
      <c r="QK37" s="78">
        <v>2016</v>
      </c>
      <c r="QL37" s="78">
        <v>2012</v>
      </c>
      <c r="QM37" s="78">
        <v>2016</v>
      </c>
      <c r="QN37" s="78" t="s">
        <v>443</v>
      </c>
      <c r="QO37" s="78"/>
      <c r="QP37" s="78"/>
      <c r="QQ37" s="78">
        <v>2012</v>
      </c>
      <c r="QR37" s="78">
        <v>2016</v>
      </c>
      <c r="QS37" s="78" t="s">
        <v>444</v>
      </c>
      <c r="QT37" s="78"/>
      <c r="QU37" s="78"/>
      <c r="QV37" s="93"/>
      <c r="QW37" s="120" t="s">
        <v>445</v>
      </c>
      <c r="QX37" s="174" t="s">
        <v>435</v>
      </c>
      <c r="QY37" s="174" t="s">
        <v>435</v>
      </c>
      <c r="QZ37" s="174" t="s">
        <v>435</v>
      </c>
    </row>
    <row r="38" spans="1:468" s="95" customFormat="1" ht="12.75">
      <c r="A38" s="78">
        <v>32</v>
      </c>
      <c r="B38" s="56" t="s">
        <v>655</v>
      </c>
      <c r="C38" s="56" t="s">
        <v>656</v>
      </c>
      <c r="D38" s="56" t="s">
        <v>430</v>
      </c>
      <c r="E38" s="56" t="s">
        <v>431</v>
      </c>
      <c r="F38" s="56" t="s">
        <v>657</v>
      </c>
      <c r="G38" s="57" t="s">
        <v>658</v>
      </c>
      <c r="H38" s="56">
        <v>19</v>
      </c>
      <c r="I38" s="56" t="s">
        <v>455</v>
      </c>
      <c r="J38" s="56" t="s">
        <v>747</v>
      </c>
      <c r="K38" s="56" t="s">
        <v>436</v>
      </c>
      <c r="L38" s="56" t="s">
        <v>437</v>
      </c>
      <c r="M38" s="56" t="s">
        <v>437</v>
      </c>
      <c r="N38" s="56" t="s">
        <v>436</v>
      </c>
      <c r="O38" s="56" t="s">
        <v>436</v>
      </c>
      <c r="P38" s="56" t="s">
        <v>437</v>
      </c>
      <c r="Q38" s="56" t="s">
        <v>437</v>
      </c>
      <c r="R38" s="56" t="s">
        <v>436</v>
      </c>
      <c r="S38" s="56" t="s">
        <v>436</v>
      </c>
      <c r="T38" s="56" t="s">
        <v>436</v>
      </c>
      <c r="U38" s="56" t="s">
        <v>437</v>
      </c>
      <c r="V38" s="78" t="s">
        <v>436</v>
      </c>
      <c r="W38" s="78" t="s">
        <v>436</v>
      </c>
      <c r="X38" s="78"/>
      <c r="Y38" s="78"/>
      <c r="Z38" s="78"/>
      <c r="AA38" s="78">
        <v>0.36599999999999999</v>
      </c>
      <c r="AB38" s="78">
        <v>3</v>
      </c>
      <c r="AC38" s="78">
        <v>2016</v>
      </c>
      <c r="AD38" s="78" t="s">
        <v>436</v>
      </c>
      <c r="AE38" s="78" t="s">
        <v>436</v>
      </c>
      <c r="AF38" s="78" t="s">
        <v>436</v>
      </c>
      <c r="AG38" s="78" t="s">
        <v>436</v>
      </c>
      <c r="AH38" s="78" t="s">
        <v>436</v>
      </c>
      <c r="AI38" s="78"/>
      <c r="AJ38" s="78" t="s">
        <v>436</v>
      </c>
      <c r="AK38" s="78"/>
      <c r="AL38" s="78"/>
      <c r="AM38" s="78" t="s">
        <v>436</v>
      </c>
      <c r="AN38" s="78" t="s">
        <v>436</v>
      </c>
      <c r="AO38" s="78"/>
      <c r="AP38" s="78" t="s">
        <v>436</v>
      </c>
      <c r="AQ38" s="78" t="s">
        <v>436</v>
      </c>
      <c r="AR38" s="78"/>
      <c r="AS38" s="78">
        <v>2016</v>
      </c>
      <c r="AT38" s="78">
        <v>2016</v>
      </c>
      <c r="AU38" s="78">
        <v>3</v>
      </c>
      <c r="AV38" s="79">
        <v>2.33</v>
      </c>
      <c r="AW38" s="79">
        <v>2</v>
      </c>
      <c r="AX38" s="79">
        <v>2016</v>
      </c>
      <c r="AY38" s="79">
        <v>13</v>
      </c>
      <c r="AZ38" s="79">
        <v>1</v>
      </c>
      <c r="BA38" s="79">
        <v>2016</v>
      </c>
      <c r="BB38" s="79"/>
      <c r="BC38" s="79"/>
      <c r="BD38" s="79"/>
      <c r="BE38" s="79"/>
      <c r="BF38" s="79"/>
      <c r="BG38" s="79"/>
      <c r="BH38" s="79"/>
      <c r="BI38" s="79" t="s">
        <v>436</v>
      </c>
      <c r="BJ38" s="79" t="s">
        <v>436</v>
      </c>
      <c r="BK38" s="79"/>
      <c r="BL38" s="79">
        <v>9.8000000000000007</v>
      </c>
      <c r="BM38" s="79">
        <v>1</v>
      </c>
      <c r="BN38" s="79">
        <v>2016</v>
      </c>
      <c r="BO38" s="79">
        <v>5.8</v>
      </c>
      <c r="BP38" s="79" t="s">
        <v>438</v>
      </c>
      <c r="BQ38" s="79">
        <v>2016</v>
      </c>
      <c r="BR38" s="79" t="s">
        <v>436</v>
      </c>
      <c r="BS38" s="79" t="s">
        <v>436</v>
      </c>
      <c r="BT38" s="79"/>
      <c r="BU38" s="79">
        <v>12.3</v>
      </c>
      <c r="BV38" s="79" t="s">
        <v>438</v>
      </c>
      <c r="BW38" s="79">
        <v>2016</v>
      </c>
      <c r="BX38" s="79"/>
      <c r="BY38" s="79"/>
      <c r="BZ38" s="79"/>
      <c r="CA38" s="79" t="s">
        <v>436</v>
      </c>
      <c r="CB38" s="79" t="s">
        <v>436</v>
      </c>
      <c r="CC38" s="79"/>
      <c r="CD38" s="79"/>
      <c r="CE38" s="79"/>
      <c r="CF38" s="79"/>
      <c r="CG38" s="79">
        <v>2426</v>
      </c>
      <c r="CH38" s="79" t="s">
        <v>438</v>
      </c>
      <c r="CI38" s="79">
        <v>2016</v>
      </c>
      <c r="CJ38" s="79">
        <v>1639</v>
      </c>
      <c r="CK38" s="79" t="s">
        <v>539</v>
      </c>
      <c r="CL38" s="79">
        <v>2016</v>
      </c>
      <c r="CM38" s="79">
        <v>211.7</v>
      </c>
      <c r="CN38" s="79" t="s">
        <v>438</v>
      </c>
      <c r="CO38" s="79">
        <v>2016</v>
      </c>
      <c r="CP38" s="79">
        <v>554.5</v>
      </c>
      <c r="CQ38" s="79" t="s">
        <v>438</v>
      </c>
      <c r="CR38" s="79">
        <v>2016</v>
      </c>
      <c r="CS38" s="79" t="s">
        <v>436</v>
      </c>
      <c r="CT38" s="79" t="s">
        <v>436</v>
      </c>
      <c r="CU38" s="79"/>
      <c r="CV38" s="79" t="s">
        <v>436</v>
      </c>
      <c r="CW38" s="79" t="s">
        <v>436</v>
      </c>
      <c r="CX38" s="79"/>
      <c r="CY38" s="79">
        <v>410</v>
      </c>
      <c r="CZ38" s="79" t="s">
        <v>438</v>
      </c>
      <c r="DA38" s="79">
        <v>2016</v>
      </c>
      <c r="DB38" s="79" t="s">
        <v>659</v>
      </c>
      <c r="DC38" s="79" t="s">
        <v>438</v>
      </c>
      <c r="DD38" s="79">
        <v>2016</v>
      </c>
      <c r="DE38" s="79" t="s">
        <v>436</v>
      </c>
      <c r="DF38" s="79" t="s">
        <v>436</v>
      </c>
      <c r="DG38" s="79"/>
      <c r="DH38" s="79">
        <v>4.5279999999999996</v>
      </c>
      <c r="DI38" s="79" t="s">
        <v>438</v>
      </c>
      <c r="DJ38" s="79">
        <v>2016</v>
      </c>
      <c r="DK38" s="79">
        <v>6.1</v>
      </c>
      <c r="DL38" s="79" t="s">
        <v>438</v>
      </c>
      <c r="DM38" s="79">
        <v>2016</v>
      </c>
      <c r="DN38" s="79">
        <v>2</v>
      </c>
      <c r="DO38" s="79">
        <v>2</v>
      </c>
      <c r="DP38" s="79">
        <v>2016</v>
      </c>
      <c r="DQ38" s="79">
        <v>0.25</v>
      </c>
      <c r="DR38" s="79" t="s">
        <v>438</v>
      </c>
      <c r="DS38" s="79">
        <v>2016</v>
      </c>
      <c r="DT38" s="79">
        <v>8.1999999999999993</v>
      </c>
      <c r="DU38" s="79" t="s">
        <v>438</v>
      </c>
      <c r="DV38" s="79">
        <v>2016</v>
      </c>
      <c r="DW38" s="79">
        <v>8.9999999999999993E-3</v>
      </c>
      <c r="DX38" s="79">
        <v>1</v>
      </c>
      <c r="DY38" s="79">
        <v>2016</v>
      </c>
      <c r="DZ38" s="79">
        <v>0.17</v>
      </c>
      <c r="EA38" s="79">
        <v>1</v>
      </c>
      <c r="EB38" s="79">
        <v>2016</v>
      </c>
      <c r="EC38" s="79"/>
      <c r="ED38" s="79"/>
      <c r="EE38" s="79"/>
      <c r="EF38" s="79"/>
      <c r="EG38" s="79"/>
      <c r="EH38" s="79"/>
      <c r="EI38" s="79"/>
      <c r="EJ38" s="79"/>
      <c r="EK38" s="79"/>
      <c r="EL38" s="79"/>
      <c r="EM38" s="79"/>
      <c r="EN38" s="78">
        <v>2016</v>
      </c>
      <c r="EO38" s="78">
        <v>2016</v>
      </c>
      <c r="EP38" s="78" t="s">
        <v>438</v>
      </c>
      <c r="EQ38" s="78" t="s">
        <v>436</v>
      </c>
      <c r="ER38" s="78" t="s">
        <v>436</v>
      </c>
      <c r="ES38" s="78"/>
      <c r="ET38" s="78" t="s">
        <v>436</v>
      </c>
      <c r="EU38" s="78" t="s">
        <v>436</v>
      </c>
      <c r="EV38" s="78"/>
      <c r="EW38" s="78" t="s">
        <v>436</v>
      </c>
      <c r="EX38" s="78" t="s">
        <v>436</v>
      </c>
      <c r="EY38" s="78"/>
      <c r="EZ38" s="78" t="s">
        <v>436</v>
      </c>
      <c r="FA38" s="78" t="s">
        <v>436</v>
      </c>
      <c r="FB38" s="78"/>
      <c r="FC38" s="78" t="s">
        <v>440</v>
      </c>
      <c r="FD38" s="78">
        <v>1</v>
      </c>
      <c r="FE38" s="78">
        <v>2016</v>
      </c>
      <c r="FF38" s="78">
        <v>9.875000000000001E-4</v>
      </c>
      <c r="FG38" s="78">
        <v>2</v>
      </c>
      <c r="FH38" s="78">
        <v>2016</v>
      </c>
      <c r="FI38" s="78">
        <v>0.12499999999999999</v>
      </c>
      <c r="FJ38" s="78">
        <v>2</v>
      </c>
      <c r="FK38" s="78">
        <v>2016</v>
      </c>
      <c r="FL38" s="78">
        <v>3.8750000000000008E-3</v>
      </c>
      <c r="FM38" s="78">
        <v>2</v>
      </c>
      <c r="FN38" s="78">
        <v>2016</v>
      </c>
      <c r="FO38" s="78">
        <v>0.01</v>
      </c>
      <c r="FP38" s="78">
        <v>2</v>
      </c>
      <c r="FQ38" s="78">
        <v>2016</v>
      </c>
      <c r="FR38" s="78" t="s">
        <v>436</v>
      </c>
      <c r="FS38" s="78" t="s">
        <v>436</v>
      </c>
      <c r="FT38" s="78"/>
      <c r="FU38" s="78" t="s">
        <v>436</v>
      </c>
      <c r="FV38" s="78" t="s">
        <v>436</v>
      </c>
      <c r="FW38" s="78"/>
      <c r="FX38" s="78" t="s">
        <v>436</v>
      </c>
      <c r="FY38" s="78" t="s">
        <v>436</v>
      </c>
      <c r="FZ38" s="78"/>
      <c r="GA38" s="78" t="s">
        <v>436</v>
      </c>
      <c r="GB38" s="78" t="s">
        <v>436</v>
      </c>
      <c r="GC38" s="78"/>
      <c r="GD38" s="78" t="s">
        <v>436</v>
      </c>
      <c r="GE38" s="78" t="s">
        <v>436</v>
      </c>
      <c r="GF38" s="78"/>
      <c r="GG38" s="78" t="s">
        <v>436</v>
      </c>
      <c r="GH38" s="78" t="s">
        <v>436</v>
      </c>
      <c r="GI38" s="78"/>
      <c r="GJ38" s="78" t="s">
        <v>436</v>
      </c>
      <c r="GK38" s="78" t="s">
        <v>436</v>
      </c>
      <c r="GL38" s="78"/>
      <c r="GM38" s="78" t="s">
        <v>436</v>
      </c>
      <c r="GN38" s="78" t="s">
        <v>436</v>
      </c>
      <c r="GO38" s="78"/>
      <c r="GP38" s="78" t="s">
        <v>436</v>
      </c>
      <c r="GQ38" s="78" t="s">
        <v>436</v>
      </c>
      <c r="GR38" s="78"/>
      <c r="GS38" s="78" t="s">
        <v>436</v>
      </c>
      <c r="GT38" s="78" t="s">
        <v>436</v>
      </c>
      <c r="GU38" s="78"/>
      <c r="GV38" s="78" t="s">
        <v>436</v>
      </c>
      <c r="GW38" s="78" t="s">
        <v>436</v>
      </c>
      <c r="GX38" s="78"/>
      <c r="GY38" s="78" t="s">
        <v>436</v>
      </c>
      <c r="GZ38" s="78" t="s">
        <v>436</v>
      </c>
      <c r="HA38" s="78"/>
      <c r="HB38" s="78" t="s">
        <v>436</v>
      </c>
      <c r="HC38" s="78" t="s">
        <v>436</v>
      </c>
      <c r="HD38" s="78"/>
      <c r="HE38" s="78" t="s">
        <v>436</v>
      </c>
      <c r="HF38" s="78" t="s">
        <v>436</v>
      </c>
      <c r="HG38" s="78"/>
      <c r="HH38" s="78"/>
      <c r="HI38" s="78"/>
      <c r="HJ38" s="78">
        <v>2016</v>
      </c>
      <c r="HK38" s="78">
        <v>2016</v>
      </c>
      <c r="HL38" s="78">
        <v>2</v>
      </c>
      <c r="HM38" s="78">
        <v>2016</v>
      </c>
      <c r="HN38" s="78">
        <v>2016</v>
      </c>
      <c r="HO38" s="78">
        <v>3</v>
      </c>
      <c r="HP38" s="78" t="s">
        <v>457</v>
      </c>
      <c r="HQ38" s="78"/>
      <c r="HR38" s="78"/>
      <c r="HS38" s="78" t="s">
        <v>436</v>
      </c>
      <c r="HT38" s="78" t="s">
        <v>436</v>
      </c>
      <c r="HU38" s="78" t="s">
        <v>436</v>
      </c>
      <c r="HV38" s="78"/>
      <c r="HW38" s="78" t="s">
        <v>436</v>
      </c>
      <c r="HX38" s="78" t="s">
        <v>436</v>
      </c>
      <c r="HY38" s="78" t="s">
        <v>436</v>
      </c>
      <c r="HZ38" s="78"/>
      <c r="IA38" s="78" t="s">
        <v>436</v>
      </c>
      <c r="IB38" s="78" t="s">
        <v>436</v>
      </c>
      <c r="IC38" s="78" t="s">
        <v>436</v>
      </c>
      <c r="ID38" s="78"/>
      <c r="IE38" s="78" t="s">
        <v>436</v>
      </c>
      <c r="IF38" s="78" t="s">
        <v>436</v>
      </c>
      <c r="IG38" s="78" t="s">
        <v>436</v>
      </c>
      <c r="IH38" s="78"/>
      <c r="II38" s="78"/>
      <c r="IJ38" s="78"/>
      <c r="IK38" s="78"/>
      <c r="IL38" s="78" t="s">
        <v>436</v>
      </c>
      <c r="IM38" s="78" t="s">
        <v>436</v>
      </c>
      <c r="IN38" s="78"/>
      <c r="IO38" s="78">
        <v>0.13</v>
      </c>
      <c r="IP38" s="78">
        <v>0.82</v>
      </c>
      <c r="IQ38" s="78">
        <v>1</v>
      </c>
      <c r="IR38" s="78">
        <v>2016</v>
      </c>
      <c r="IS38" s="78" t="s">
        <v>436</v>
      </c>
      <c r="IT38" s="78" t="s">
        <v>436</v>
      </c>
      <c r="IU38" s="78" t="s">
        <v>436</v>
      </c>
      <c r="IV38" s="78"/>
      <c r="IW38" s="78" t="s">
        <v>436</v>
      </c>
      <c r="IX38" s="78" t="s">
        <v>436</v>
      </c>
      <c r="IY38" s="78" t="s">
        <v>436</v>
      </c>
      <c r="IZ38" s="78"/>
      <c r="JA38" s="78" t="s">
        <v>436</v>
      </c>
      <c r="JB38" s="78" t="s">
        <v>436</v>
      </c>
      <c r="JC38" s="78" t="s">
        <v>436</v>
      </c>
      <c r="JD38" s="78"/>
      <c r="JE38" s="78" t="s">
        <v>436</v>
      </c>
      <c r="JF38" s="78" t="s">
        <v>436</v>
      </c>
      <c r="JG38" s="78"/>
      <c r="JH38" s="78" t="s">
        <v>436</v>
      </c>
      <c r="JI38" s="78" t="s">
        <v>436</v>
      </c>
      <c r="JJ38" s="78"/>
      <c r="JK38" s="78" t="s">
        <v>436</v>
      </c>
      <c r="JL38" s="78" t="s">
        <v>436</v>
      </c>
      <c r="JM38" s="78"/>
      <c r="JN38" s="78" t="s">
        <v>436</v>
      </c>
      <c r="JO38" s="78" t="s">
        <v>436</v>
      </c>
      <c r="JP38" s="78" t="s">
        <v>436</v>
      </c>
      <c r="JQ38" s="78"/>
      <c r="JR38" s="78" t="s">
        <v>436</v>
      </c>
      <c r="JS38" s="78" t="s">
        <v>436</v>
      </c>
      <c r="JT38" s="78" t="s">
        <v>436</v>
      </c>
      <c r="JU38" s="78"/>
      <c r="JV38" s="78"/>
      <c r="JW38" s="78"/>
      <c r="JX38" s="78"/>
      <c r="JY38" s="78" t="s">
        <v>436</v>
      </c>
      <c r="JZ38" s="78" t="s">
        <v>436</v>
      </c>
      <c r="KA38" s="78" t="s">
        <v>436</v>
      </c>
      <c r="KB38" s="78"/>
      <c r="KC38" s="78"/>
      <c r="KD38" s="78"/>
      <c r="KE38" s="78"/>
      <c r="KF38" s="78" t="s">
        <v>436</v>
      </c>
      <c r="KG38" s="78" t="s">
        <v>436</v>
      </c>
      <c r="KH38" s="78"/>
      <c r="KI38" s="78"/>
      <c r="KJ38" s="78"/>
      <c r="KK38" s="78"/>
      <c r="KL38" s="78" t="s">
        <v>436</v>
      </c>
      <c r="KM38" s="78" t="s">
        <v>436</v>
      </c>
      <c r="KN38" s="78"/>
      <c r="KO38" s="78" t="s">
        <v>436</v>
      </c>
      <c r="KP38" s="78" t="s">
        <v>436</v>
      </c>
      <c r="KQ38" s="78" t="s">
        <v>436</v>
      </c>
      <c r="KR38" s="78"/>
      <c r="KS38" s="78" t="s">
        <v>436</v>
      </c>
      <c r="KT38" s="78" t="s">
        <v>436</v>
      </c>
      <c r="KU38" s="78" t="s">
        <v>436</v>
      </c>
      <c r="KV38" s="78"/>
      <c r="KW38" s="78">
        <v>2.9</v>
      </c>
      <c r="KX38" s="78">
        <v>28</v>
      </c>
      <c r="KY38" s="78" t="s">
        <v>442</v>
      </c>
      <c r="KZ38" s="78">
        <v>2016</v>
      </c>
      <c r="LA38" s="78"/>
      <c r="LB38" s="78"/>
      <c r="LC38" s="78"/>
      <c r="LD38" s="78">
        <v>0.06</v>
      </c>
      <c r="LE38" s="78">
        <v>1</v>
      </c>
      <c r="LF38" s="78">
        <v>2016</v>
      </c>
      <c r="LG38" s="78" t="s">
        <v>436</v>
      </c>
      <c r="LH38" s="78" t="s">
        <v>436</v>
      </c>
      <c r="LI38" s="78" t="s">
        <v>436</v>
      </c>
      <c r="LJ38" s="78"/>
      <c r="LK38" s="78">
        <v>25</v>
      </c>
      <c r="LL38" s="78">
        <v>37</v>
      </c>
      <c r="LM38" s="78" t="s">
        <v>442</v>
      </c>
      <c r="LN38" s="78">
        <v>2016</v>
      </c>
      <c r="LO38" s="78" t="s">
        <v>436</v>
      </c>
      <c r="LP38" s="78" t="s">
        <v>436</v>
      </c>
      <c r="LQ38" s="78" t="s">
        <v>436</v>
      </c>
      <c r="LR38" s="78"/>
      <c r="LS38" s="78" t="s">
        <v>436</v>
      </c>
      <c r="LT38" s="78" t="s">
        <v>436</v>
      </c>
      <c r="LU38" s="78"/>
      <c r="LV38" s="78" t="s">
        <v>436</v>
      </c>
      <c r="LW38" s="78" t="s">
        <v>436</v>
      </c>
      <c r="LX38" s="78"/>
      <c r="LY38" s="78" t="s">
        <v>436</v>
      </c>
      <c r="LZ38" s="78" t="s">
        <v>436</v>
      </c>
      <c r="MA38" s="78" t="s">
        <v>436</v>
      </c>
      <c r="MB38" s="78"/>
      <c r="MC38" s="78"/>
      <c r="MD38" s="78"/>
      <c r="ME38" s="78"/>
      <c r="MF38" s="78" t="s">
        <v>436</v>
      </c>
      <c r="MG38" s="78" t="s">
        <v>436</v>
      </c>
      <c r="MH38" s="78" t="s">
        <v>436</v>
      </c>
      <c r="MI38" s="78" t="s">
        <v>436</v>
      </c>
      <c r="MJ38" s="78" t="s">
        <v>436</v>
      </c>
      <c r="MK38" s="78" t="s">
        <v>436</v>
      </c>
      <c r="ML38" s="78" t="s">
        <v>436</v>
      </c>
      <c r="MM38" s="78" t="s">
        <v>436</v>
      </c>
      <c r="MN38" s="78" t="s">
        <v>436</v>
      </c>
      <c r="MO38" s="78" t="s">
        <v>436</v>
      </c>
      <c r="MP38" s="78" t="s">
        <v>436</v>
      </c>
      <c r="MQ38" s="78" t="s">
        <v>436</v>
      </c>
      <c r="MR38" s="78" t="s">
        <v>436</v>
      </c>
      <c r="MS38" s="78"/>
      <c r="MT38" s="78"/>
      <c r="MU38" s="78" t="s">
        <v>436</v>
      </c>
      <c r="MV38" s="78" t="s">
        <v>436</v>
      </c>
      <c r="MW38" s="78" t="s">
        <v>436</v>
      </c>
      <c r="MX38" s="78"/>
      <c r="MY38" s="78" t="s">
        <v>436</v>
      </c>
      <c r="MZ38" s="78" t="s">
        <v>436</v>
      </c>
      <c r="NA38" s="78" t="s">
        <v>436</v>
      </c>
      <c r="NB38" s="78"/>
      <c r="NC38" s="78" t="s">
        <v>436</v>
      </c>
      <c r="ND38" s="78" t="s">
        <v>436</v>
      </c>
      <c r="NE38" s="78"/>
      <c r="NF38" s="78">
        <v>0.1</v>
      </c>
      <c r="NG38" s="78">
        <v>1</v>
      </c>
      <c r="NH38" s="78">
        <v>2016</v>
      </c>
      <c r="NI38" s="78" t="s">
        <v>436</v>
      </c>
      <c r="NJ38" s="78" t="s">
        <v>436</v>
      </c>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78"/>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t="s">
        <v>436</v>
      </c>
      <c r="PU38" s="78" t="s">
        <v>436</v>
      </c>
      <c r="PV38" s="78"/>
      <c r="PW38" s="78" t="s">
        <v>436</v>
      </c>
      <c r="PX38" s="78" t="s">
        <v>436</v>
      </c>
      <c r="PY38" s="78"/>
      <c r="PZ38" s="78" t="s">
        <v>436</v>
      </c>
      <c r="QA38" s="78" t="s">
        <v>436</v>
      </c>
      <c r="QB38" s="78"/>
      <c r="QC38" s="78" t="s">
        <v>436</v>
      </c>
      <c r="QD38" s="78" t="s">
        <v>436</v>
      </c>
      <c r="QE38" s="78"/>
      <c r="QF38" s="78" t="s">
        <v>436</v>
      </c>
      <c r="QG38" s="78" t="s">
        <v>436</v>
      </c>
      <c r="QH38" s="78"/>
      <c r="QI38" s="78">
        <v>0.20833333333333337</v>
      </c>
      <c r="QJ38" s="78">
        <v>1</v>
      </c>
      <c r="QK38" s="78">
        <v>2016</v>
      </c>
      <c r="QL38" s="78">
        <v>2016</v>
      </c>
      <c r="QM38" s="78">
        <v>2016</v>
      </c>
      <c r="QN38" s="78" t="s">
        <v>443</v>
      </c>
      <c r="QO38" s="78"/>
      <c r="QP38" s="78"/>
      <c r="QQ38" s="78">
        <v>2016</v>
      </c>
      <c r="QR38" s="78">
        <v>2016</v>
      </c>
      <c r="QS38" s="78" t="s">
        <v>444</v>
      </c>
      <c r="QT38" s="78"/>
      <c r="QU38" s="78"/>
      <c r="QV38" s="93"/>
      <c r="QW38" s="120" t="s">
        <v>445</v>
      </c>
      <c r="QX38" s="174" t="s">
        <v>435</v>
      </c>
      <c r="QY38" s="174" t="s">
        <v>435</v>
      </c>
      <c r="QZ38" s="174" t="s">
        <v>435</v>
      </c>
    </row>
    <row r="39" spans="1:468" s="95" customFormat="1" ht="12.75">
      <c r="A39" s="78">
        <v>33</v>
      </c>
      <c r="B39" s="56" t="s">
        <v>664</v>
      </c>
      <c r="C39" s="56" t="s">
        <v>665</v>
      </c>
      <c r="D39" s="56" t="s">
        <v>430</v>
      </c>
      <c r="E39" s="56" t="s">
        <v>431</v>
      </c>
      <c r="F39" s="56" t="s">
        <v>666</v>
      </c>
      <c r="G39" s="57" t="s">
        <v>667</v>
      </c>
      <c r="H39" s="56">
        <v>6</v>
      </c>
      <c r="I39" s="56" t="s">
        <v>434</v>
      </c>
      <c r="J39" s="56" t="s">
        <v>747</v>
      </c>
      <c r="K39" s="56" t="s">
        <v>436</v>
      </c>
      <c r="L39" s="56" t="s">
        <v>437</v>
      </c>
      <c r="M39" s="56" t="s">
        <v>437</v>
      </c>
      <c r="N39" s="56" t="s">
        <v>436</v>
      </c>
      <c r="O39" s="56" t="s">
        <v>436</v>
      </c>
      <c r="P39" s="56" t="s">
        <v>437</v>
      </c>
      <c r="Q39" s="56" t="s">
        <v>437</v>
      </c>
      <c r="R39" s="56" t="s">
        <v>436</v>
      </c>
      <c r="S39" s="56" t="s">
        <v>436</v>
      </c>
      <c r="T39" s="56" t="s">
        <v>436</v>
      </c>
      <c r="U39" s="56" t="s">
        <v>437</v>
      </c>
      <c r="V39" s="78"/>
      <c r="W39" s="78"/>
      <c r="X39" s="78"/>
      <c r="Y39" s="78"/>
      <c r="Z39" s="78"/>
      <c r="AA39" s="78">
        <v>0.32300000000000001</v>
      </c>
      <c r="AB39" s="78">
        <v>3</v>
      </c>
      <c r="AC39" s="78">
        <v>2016</v>
      </c>
      <c r="AD39" s="78" t="s">
        <v>436</v>
      </c>
      <c r="AE39" s="78" t="s">
        <v>436</v>
      </c>
      <c r="AF39" s="78" t="s">
        <v>436</v>
      </c>
      <c r="AG39" s="78"/>
      <c r="AH39" s="78"/>
      <c r="AI39" s="78"/>
      <c r="AJ39" s="78"/>
      <c r="AK39" s="78"/>
      <c r="AL39" s="78"/>
      <c r="AM39" s="78"/>
      <c r="AN39" s="78"/>
      <c r="AO39" s="78"/>
      <c r="AP39" s="78"/>
      <c r="AQ39" s="78"/>
      <c r="AR39" s="78"/>
      <c r="AS39" s="78">
        <v>2016</v>
      </c>
      <c r="AT39" s="78">
        <v>2016</v>
      </c>
      <c r="AU39" s="78">
        <v>3</v>
      </c>
      <c r="AV39" s="79">
        <v>1.75</v>
      </c>
      <c r="AW39" s="79">
        <v>2</v>
      </c>
      <c r="AX39" s="79">
        <v>2016</v>
      </c>
      <c r="AY39" s="79">
        <v>10</v>
      </c>
      <c r="AZ39" s="79">
        <v>1</v>
      </c>
      <c r="BA39" s="79">
        <v>2016</v>
      </c>
      <c r="BB39" s="79"/>
      <c r="BC39" s="79"/>
      <c r="BD39" s="79"/>
      <c r="BE39" s="79"/>
      <c r="BF39" s="79"/>
      <c r="BG39" s="79"/>
      <c r="BH39" s="79"/>
      <c r="BI39" s="79"/>
      <c r="BJ39" s="79"/>
      <c r="BK39" s="79"/>
      <c r="BL39" s="79">
        <v>10</v>
      </c>
      <c r="BM39" s="79">
        <v>1</v>
      </c>
      <c r="BN39" s="79">
        <v>2016</v>
      </c>
      <c r="BO39" s="79">
        <v>1.2</v>
      </c>
      <c r="BP39" s="79">
        <v>1</v>
      </c>
      <c r="BQ39" s="79">
        <v>2016</v>
      </c>
      <c r="BR39" s="79"/>
      <c r="BS39" s="79"/>
      <c r="BT39" s="79"/>
      <c r="BU39" s="79">
        <v>4.8</v>
      </c>
      <c r="BV39" s="79">
        <v>1</v>
      </c>
      <c r="BW39" s="79">
        <v>2016</v>
      </c>
      <c r="BX39" s="79"/>
      <c r="BY39" s="79"/>
      <c r="BZ39" s="79"/>
      <c r="CA39" s="79"/>
      <c r="CB39" s="79"/>
      <c r="CC39" s="79"/>
      <c r="CD39" s="79"/>
      <c r="CE39" s="79"/>
      <c r="CF39" s="79"/>
      <c r="CG39" s="79">
        <v>568</v>
      </c>
      <c r="CH39" s="79" t="s">
        <v>438</v>
      </c>
      <c r="CI39" s="79">
        <v>2016</v>
      </c>
      <c r="CJ39" s="79">
        <v>451</v>
      </c>
      <c r="CK39" s="79" t="s">
        <v>438</v>
      </c>
      <c r="CL39" s="79">
        <v>2016</v>
      </c>
      <c r="CM39" s="79"/>
      <c r="CN39" s="79"/>
      <c r="CO39" s="79"/>
      <c r="CP39" s="79"/>
      <c r="CQ39" s="79"/>
      <c r="CR39" s="79"/>
      <c r="CS39" s="79"/>
      <c r="CT39" s="79"/>
      <c r="CU39" s="79"/>
      <c r="CV39" s="79"/>
      <c r="CW39" s="79"/>
      <c r="CX39" s="79"/>
      <c r="CY39" s="79">
        <v>312</v>
      </c>
      <c r="CZ39" s="79" t="s">
        <v>438</v>
      </c>
      <c r="DA39" s="79">
        <v>2016</v>
      </c>
      <c r="DB39" s="79" t="s">
        <v>668</v>
      </c>
      <c r="DC39" s="79" t="s">
        <v>438</v>
      </c>
      <c r="DD39" s="79">
        <v>2016</v>
      </c>
      <c r="DE39" s="79"/>
      <c r="DF39" s="79"/>
      <c r="DG39" s="79"/>
      <c r="DH39" s="79">
        <v>0.114</v>
      </c>
      <c r="DI39" s="79">
        <v>1</v>
      </c>
      <c r="DJ39" s="79">
        <v>2016</v>
      </c>
      <c r="DK39" s="79">
        <v>0.4</v>
      </c>
      <c r="DL39" s="79">
        <v>1</v>
      </c>
      <c r="DM39" s="79">
        <v>2016</v>
      </c>
      <c r="DN39" s="79">
        <v>10.7</v>
      </c>
      <c r="DO39" s="79" t="s">
        <v>438</v>
      </c>
      <c r="DP39" s="79">
        <v>2016</v>
      </c>
      <c r="DQ39" s="79">
        <v>0.03</v>
      </c>
      <c r="DR39" s="79">
        <v>2</v>
      </c>
      <c r="DS39" s="79">
        <v>2016</v>
      </c>
      <c r="DT39" s="79">
        <v>11.1</v>
      </c>
      <c r="DU39" s="79" t="s">
        <v>438</v>
      </c>
      <c r="DV39" s="79">
        <v>2016</v>
      </c>
      <c r="DW39" s="79">
        <v>3.4000000000000002E-2</v>
      </c>
      <c r="DX39" s="79">
        <v>1</v>
      </c>
      <c r="DY39" s="79">
        <v>2016</v>
      </c>
      <c r="DZ39" s="79">
        <v>7.0000000000000007E-2</v>
      </c>
      <c r="EA39" s="79">
        <v>1</v>
      </c>
      <c r="EB39" s="79">
        <v>2016</v>
      </c>
      <c r="EC39" s="79"/>
      <c r="ED39" s="79"/>
      <c r="EE39" s="79"/>
      <c r="EF39" s="79"/>
      <c r="EG39" s="79"/>
      <c r="EH39" s="79"/>
      <c r="EI39" s="79"/>
      <c r="EJ39" s="79"/>
      <c r="EK39" s="79"/>
      <c r="EL39" s="79"/>
      <c r="EM39" s="79"/>
      <c r="EN39" s="78">
        <v>2016</v>
      </c>
      <c r="EO39" s="78">
        <v>2016</v>
      </c>
      <c r="EP39" s="78" t="s">
        <v>438</v>
      </c>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t="s">
        <v>436</v>
      </c>
      <c r="HK39" s="78" t="s">
        <v>436</v>
      </c>
      <c r="HL39" s="78" t="s">
        <v>436</v>
      </c>
      <c r="HM39" s="78">
        <v>2016</v>
      </c>
      <c r="HN39" s="78">
        <v>2016</v>
      </c>
      <c r="HO39" s="78">
        <v>3</v>
      </c>
      <c r="HP39" s="78" t="s">
        <v>441</v>
      </c>
      <c r="HQ39" s="78"/>
      <c r="HR39" s="78"/>
      <c r="HS39" s="78"/>
      <c r="HT39" s="78"/>
      <c r="HU39" s="78"/>
      <c r="HV39" s="78"/>
      <c r="HW39" s="78"/>
      <c r="HX39" s="78"/>
      <c r="HY39" s="78"/>
      <c r="HZ39" s="78"/>
      <c r="IA39" s="78"/>
      <c r="IB39" s="78"/>
      <c r="IC39" s="78"/>
      <c r="ID39" s="78"/>
      <c r="IE39" s="78"/>
      <c r="IF39" s="78"/>
      <c r="IG39" s="78"/>
      <c r="IH39" s="78"/>
      <c r="II39" s="78"/>
      <c r="IJ39" s="78"/>
      <c r="IK39" s="78"/>
      <c r="IL39" s="78"/>
      <c r="IM39" s="78"/>
      <c r="IN39" s="78"/>
      <c r="IO39" s="78"/>
      <c r="IP39" s="78"/>
      <c r="IQ39" s="78"/>
      <c r="IR39" s="78"/>
      <c r="IS39" s="78"/>
      <c r="IT39" s="78"/>
      <c r="IU39" s="78"/>
      <c r="IV39" s="78"/>
      <c r="IW39" s="78"/>
      <c r="IX39" s="78"/>
      <c r="IY39" s="78"/>
      <c r="IZ39" s="78"/>
      <c r="JA39" s="78"/>
      <c r="JB39" s="78"/>
      <c r="JC39" s="78"/>
      <c r="JD39" s="78"/>
      <c r="JE39" s="78"/>
      <c r="JF39" s="78"/>
      <c r="JG39" s="78"/>
      <c r="JH39" s="78"/>
      <c r="JI39" s="78"/>
      <c r="JJ39" s="78"/>
      <c r="JK39" s="78"/>
      <c r="JL39" s="78"/>
      <c r="JM39" s="78"/>
      <c r="JN39" s="78"/>
      <c r="JO39" s="78"/>
      <c r="JP39" s="78"/>
      <c r="JQ39" s="78"/>
      <c r="JR39" s="78"/>
      <c r="JS39" s="78"/>
      <c r="JT39" s="78"/>
      <c r="JU39" s="78"/>
      <c r="JV39" s="78"/>
      <c r="JW39" s="78"/>
      <c r="JX39" s="78"/>
      <c r="JY39" s="78"/>
      <c r="JZ39" s="78"/>
      <c r="KA39" s="78"/>
      <c r="KB39" s="78"/>
      <c r="KC39" s="78"/>
      <c r="KD39" s="78"/>
      <c r="KE39" s="78"/>
      <c r="KF39" s="78"/>
      <c r="KG39" s="78"/>
      <c r="KH39" s="78"/>
      <c r="KI39" s="78"/>
      <c r="KJ39" s="78"/>
      <c r="KK39" s="78"/>
      <c r="KL39" s="78"/>
      <c r="KM39" s="78"/>
      <c r="KN39" s="78"/>
      <c r="KO39" s="78"/>
      <c r="KP39" s="78"/>
      <c r="KQ39" s="78"/>
      <c r="KR39" s="78"/>
      <c r="KS39" s="78"/>
      <c r="KT39" s="78"/>
      <c r="KU39" s="78"/>
      <c r="KV39" s="78"/>
      <c r="KW39" s="78"/>
      <c r="KX39" s="78"/>
      <c r="KY39" s="78"/>
      <c r="KZ39" s="78"/>
      <c r="LA39" s="78"/>
      <c r="LB39" s="78"/>
      <c r="LC39" s="78"/>
      <c r="LD39" s="78"/>
      <c r="LE39" s="78"/>
      <c r="LF39" s="78"/>
      <c r="LG39" s="78"/>
      <c r="LH39" s="78"/>
      <c r="LI39" s="78"/>
      <c r="LJ39" s="78"/>
      <c r="LK39" s="78"/>
      <c r="LL39" s="78"/>
      <c r="LM39" s="78"/>
      <c r="LN39" s="78"/>
      <c r="LO39" s="78"/>
      <c r="LP39" s="78"/>
      <c r="LQ39" s="78"/>
      <c r="LR39" s="78"/>
      <c r="LS39" s="78"/>
      <c r="LT39" s="78"/>
      <c r="LU39" s="78"/>
      <c r="LV39" s="78"/>
      <c r="LW39" s="78"/>
      <c r="LX39" s="78"/>
      <c r="LY39" s="78"/>
      <c r="LZ39" s="78"/>
      <c r="MA39" s="78"/>
      <c r="MB39" s="78"/>
      <c r="MC39" s="78"/>
      <c r="MD39" s="78"/>
      <c r="ME39" s="78"/>
      <c r="MF39" s="78"/>
      <c r="MG39" s="78"/>
      <c r="MH39" s="78"/>
      <c r="MI39" s="78"/>
      <c r="MJ39" s="78"/>
      <c r="MK39" s="78"/>
      <c r="ML39" s="78"/>
      <c r="MM39" s="78"/>
      <c r="MN39" s="78"/>
      <c r="MO39" s="78"/>
      <c r="MP39" s="78"/>
      <c r="MQ39" s="78"/>
      <c r="MR39" s="78"/>
      <c r="MS39" s="78"/>
      <c r="MT39" s="78"/>
      <c r="MU39" s="78"/>
      <c r="MV39" s="78"/>
      <c r="MW39" s="78"/>
      <c r="MX39" s="78"/>
      <c r="MY39" s="78"/>
      <c r="MZ39" s="78"/>
      <c r="NA39" s="78"/>
      <c r="NB39" s="78"/>
      <c r="NC39" s="78"/>
      <c r="ND39" s="78"/>
      <c r="NE39" s="78"/>
      <c r="NF39" s="78"/>
      <c r="NG39" s="78"/>
      <c r="NH39" s="78"/>
      <c r="NI39" s="78"/>
      <c r="NJ39" s="78"/>
      <c r="NK39" s="78"/>
      <c r="NL39" s="78"/>
      <c r="NM39" s="78"/>
      <c r="NN39" s="78"/>
      <c r="NO39" s="78"/>
      <c r="NP39" s="78"/>
      <c r="NQ39" s="78"/>
      <c r="NR39" s="78"/>
      <c r="NS39" s="78"/>
      <c r="NT39" s="78"/>
      <c r="NU39" s="78"/>
      <c r="NV39" s="78"/>
      <c r="NW39" s="78"/>
      <c r="NX39" s="78"/>
      <c r="NY39" s="78"/>
      <c r="NZ39" s="78"/>
      <c r="OA39" s="78"/>
      <c r="OB39" s="78"/>
      <c r="OC39" s="78"/>
      <c r="OD39" s="78"/>
      <c r="OE39" s="78"/>
      <c r="OF39" s="78"/>
      <c r="OG39" s="78"/>
      <c r="OH39" s="78"/>
      <c r="OI39" s="78"/>
      <c r="OJ39" s="78"/>
      <c r="OK39" s="78"/>
      <c r="OL39" s="78"/>
      <c r="OM39" s="78"/>
      <c r="ON39" s="78"/>
      <c r="OO39" s="78"/>
      <c r="OP39" s="78"/>
      <c r="OQ39" s="78"/>
      <c r="OR39" s="78"/>
      <c r="OS39" s="78"/>
      <c r="OT39" s="78"/>
      <c r="OU39" s="78"/>
      <c r="OV39" s="78"/>
      <c r="OW39" s="78"/>
      <c r="OX39" s="78"/>
      <c r="OY39" s="78"/>
      <c r="OZ39" s="78"/>
      <c r="PA39" s="78"/>
      <c r="PB39" s="78"/>
      <c r="PC39" s="78"/>
      <c r="PD39" s="78"/>
      <c r="PE39" s="78"/>
      <c r="PF39" s="78"/>
      <c r="PG39" s="78"/>
      <c r="PH39" s="78"/>
      <c r="PI39" s="78"/>
      <c r="PJ39" s="78"/>
      <c r="PK39" s="78"/>
      <c r="PL39" s="78"/>
      <c r="PM39" s="78"/>
      <c r="PN39" s="78"/>
      <c r="PO39" s="78"/>
      <c r="PP39" s="78"/>
      <c r="PQ39" s="78"/>
      <c r="PR39" s="78"/>
      <c r="PS39" s="78"/>
      <c r="PT39" s="78"/>
      <c r="PU39" s="78"/>
      <c r="PV39" s="78"/>
      <c r="PW39" s="78"/>
      <c r="PX39" s="78"/>
      <c r="PY39" s="78"/>
      <c r="PZ39" s="78"/>
      <c r="QA39" s="78"/>
      <c r="QB39" s="78"/>
      <c r="QC39" s="78"/>
      <c r="QD39" s="78"/>
      <c r="QE39" s="78"/>
      <c r="QF39" s="78"/>
      <c r="QG39" s="78"/>
      <c r="QH39" s="78"/>
      <c r="QI39" s="78"/>
      <c r="QJ39" s="78"/>
      <c r="QK39" s="78"/>
      <c r="QL39" s="78" t="s">
        <v>436</v>
      </c>
      <c r="QM39" s="78" t="s">
        <v>436</v>
      </c>
      <c r="QN39" s="78" t="s">
        <v>436</v>
      </c>
      <c r="QO39" s="78"/>
      <c r="QP39" s="78"/>
      <c r="QQ39" s="78">
        <v>2016</v>
      </c>
      <c r="QR39" s="78">
        <v>2016</v>
      </c>
      <c r="QS39" s="78" t="s">
        <v>444</v>
      </c>
      <c r="QT39" s="78"/>
      <c r="QU39" s="78"/>
      <c r="QV39" s="118"/>
      <c r="QW39" s="116" t="s">
        <v>445</v>
      </c>
      <c r="QX39" s="175" t="s">
        <v>435</v>
      </c>
      <c r="QY39" s="175" t="s">
        <v>435</v>
      </c>
      <c r="QZ39" s="175" t="s">
        <v>435</v>
      </c>
    </row>
    <row r="40" spans="1:468" s="95" customFormat="1" ht="12.75">
      <c r="A40" s="78">
        <v>34</v>
      </c>
      <c r="B40" s="56" t="s">
        <v>669</v>
      </c>
      <c r="C40" s="56" t="s">
        <v>670</v>
      </c>
      <c r="D40" s="56" t="s">
        <v>430</v>
      </c>
      <c r="E40" s="56" t="s">
        <v>431</v>
      </c>
      <c r="F40" s="56" t="s">
        <v>671</v>
      </c>
      <c r="G40" s="57" t="s">
        <v>548</v>
      </c>
      <c r="H40" s="56">
        <v>26</v>
      </c>
      <c r="I40" s="56" t="s">
        <v>434</v>
      </c>
      <c r="J40" s="56" t="s">
        <v>747</v>
      </c>
      <c r="K40" s="56" t="s">
        <v>436</v>
      </c>
      <c r="L40" s="56" t="s">
        <v>437</v>
      </c>
      <c r="M40" s="56" t="s">
        <v>437</v>
      </c>
      <c r="N40" s="56" t="s">
        <v>436</v>
      </c>
      <c r="O40" s="56" t="s">
        <v>436</v>
      </c>
      <c r="P40" s="56" t="s">
        <v>436</v>
      </c>
      <c r="Q40" s="56" t="s">
        <v>436</v>
      </c>
      <c r="R40" s="56" t="s">
        <v>436</v>
      </c>
      <c r="S40" s="56" t="s">
        <v>436</v>
      </c>
      <c r="T40" s="56" t="s">
        <v>436</v>
      </c>
      <c r="U40" s="56" t="s">
        <v>437</v>
      </c>
      <c r="V40" s="78" t="s">
        <v>436</v>
      </c>
      <c r="W40" s="78" t="s">
        <v>436</v>
      </c>
      <c r="X40" s="78"/>
      <c r="Y40" s="78"/>
      <c r="Z40" s="78"/>
      <c r="AA40" s="78">
        <v>0.26300000000000001</v>
      </c>
      <c r="AB40" s="78">
        <v>4</v>
      </c>
      <c r="AC40" s="78">
        <v>2016</v>
      </c>
      <c r="AD40" s="78" t="s">
        <v>436</v>
      </c>
      <c r="AE40" s="78" t="s">
        <v>436</v>
      </c>
      <c r="AF40" s="78" t="s">
        <v>436</v>
      </c>
      <c r="AG40" s="78" t="s">
        <v>436</v>
      </c>
      <c r="AH40" s="78" t="s">
        <v>436</v>
      </c>
      <c r="AI40" s="78"/>
      <c r="AJ40" s="78" t="s">
        <v>436</v>
      </c>
      <c r="AK40" s="78"/>
      <c r="AL40" s="78"/>
      <c r="AM40" s="78" t="s">
        <v>436</v>
      </c>
      <c r="AN40" s="78" t="s">
        <v>436</v>
      </c>
      <c r="AO40" s="78"/>
      <c r="AP40" s="78" t="s">
        <v>436</v>
      </c>
      <c r="AQ40" s="78" t="s">
        <v>436</v>
      </c>
      <c r="AR40" s="78"/>
      <c r="AS40" s="78">
        <v>2016</v>
      </c>
      <c r="AT40" s="78">
        <v>2016</v>
      </c>
      <c r="AU40" s="78">
        <v>4</v>
      </c>
      <c r="AV40" s="79">
        <v>1.83</v>
      </c>
      <c r="AW40" s="79">
        <v>2</v>
      </c>
      <c r="AX40" s="79">
        <v>2016</v>
      </c>
      <c r="AY40" s="79">
        <v>16</v>
      </c>
      <c r="AZ40" s="79">
        <v>1</v>
      </c>
      <c r="BA40" s="79">
        <v>2016</v>
      </c>
      <c r="BB40" s="79"/>
      <c r="BC40" s="79"/>
      <c r="BD40" s="79"/>
      <c r="BE40" s="79"/>
      <c r="BF40" s="79"/>
      <c r="BG40" s="79"/>
      <c r="BH40" s="79"/>
      <c r="BI40" s="79"/>
      <c r="BJ40" s="79" t="s">
        <v>436</v>
      </c>
      <c r="BK40" s="79"/>
      <c r="BL40" s="79">
        <v>6.4</v>
      </c>
      <c r="BM40" s="79">
        <v>2</v>
      </c>
      <c r="BN40" s="79">
        <v>2016</v>
      </c>
      <c r="BO40" s="79">
        <v>7.5</v>
      </c>
      <c r="BP40" s="79" t="s">
        <v>438</v>
      </c>
      <c r="BQ40" s="79">
        <v>2016</v>
      </c>
      <c r="BR40" s="79" t="s">
        <v>436</v>
      </c>
      <c r="BS40" s="79" t="s">
        <v>436</v>
      </c>
      <c r="BT40" s="79"/>
      <c r="BU40" s="79">
        <v>23.5</v>
      </c>
      <c r="BV40" s="79" t="s">
        <v>438</v>
      </c>
      <c r="BW40" s="79">
        <v>2016</v>
      </c>
      <c r="BX40" s="79"/>
      <c r="BY40" s="79"/>
      <c r="BZ40" s="79"/>
      <c r="CA40" s="79" t="s">
        <v>436</v>
      </c>
      <c r="CB40" s="79" t="s">
        <v>436</v>
      </c>
      <c r="CC40" s="79"/>
      <c r="CD40" s="79"/>
      <c r="CE40" s="79"/>
      <c r="CF40" s="79"/>
      <c r="CG40" s="79">
        <v>1797</v>
      </c>
      <c r="CH40" s="79" t="s">
        <v>438</v>
      </c>
      <c r="CI40" s="79">
        <v>2016</v>
      </c>
      <c r="CJ40" s="79">
        <v>1303</v>
      </c>
      <c r="CK40" s="79" t="s">
        <v>438</v>
      </c>
      <c r="CL40" s="79">
        <v>2016</v>
      </c>
      <c r="CM40" s="79"/>
      <c r="CN40" s="79"/>
      <c r="CO40" s="79"/>
      <c r="CP40" s="79"/>
      <c r="CQ40" s="79"/>
      <c r="CR40" s="79"/>
      <c r="CS40" s="79" t="s">
        <v>436</v>
      </c>
      <c r="CT40" s="79" t="s">
        <v>436</v>
      </c>
      <c r="CU40" s="79"/>
      <c r="CV40" s="79" t="s">
        <v>436</v>
      </c>
      <c r="CW40" s="79" t="s">
        <v>436</v>
      </c>
      <c r="CX40" s="79"/>
      <c r="CY40" s="79">
        <v>409</v>
      </c>
      <c r="CZ40" s="79" t="s">
        <v>438</v>
      </c>
      <c r="DA40" s="79">
        <v>2016</v>
      </c>
      <c r="DB40" s="79" t="s">
        <v>672</v>
      </c>
      <c r="DC40" s="79">
        <v>2</v>
      </c>
      <c r="DD40" s="79">
        <v>2016</v>
      </c>
      <c r="DE40" s="79" t="s">
        <v>436</v>
      </c>
      <c r="DF40" s="79" t="s">
        <v>436</v>
      </c>
      <c r="DG40" s="79"/>
      <c r="DH40" s="79">
        <v>11.11</v>
      </c>
      <c r="DI40" s="79" t="s">
        <v>438</v>
      </c>
      <c r="DJ40" s="79">
        <v>2016</v>
      </c>
      <c r="DK40" s="79">
        <v>14.6</v>
      </c>
      <c r="DL40" s="79" t="s">
        <v>438</v>
      </c>
      <c r="DM40" s="79">
        <v>2016</v>
      </c>
      <c r="DN40" s="79">
        <v>3.4</v>
      </c>
      <c r="DO40" s="79" t="s">
        <v>438</v>
      </c>
      <c r="DP40" s="79">
        <v>2016</v>
      </c>
      <c r="DQ40" s="79">
        <v>0.64</v>
      </c>
      <c r="DR40" s="79" t="s">
        <v>438</v>
      </c>
      <c r="DS40" s="79">
        <v>2016</v>
      </c>
      <c r="DT40" s="79">
        <v>18.3</v>
      </c>
      <c r="DU40" s="79" t="s">
        <v>438</v>
      </c>
      <c r="DV40" s="79">
        <v>2016</v>
      </c>
      <c r="DW40" s="79">
        <v>0.05</v>
      </c>
      <c r="DX40" s="79">
        <v>2</v>
      </c>
      <c r="DY40" s="79">
        <v>2016</v>
      </c>
      <c r="DZ40" s="79">
        <v>0.76</v>
      </c>
      <c r="EA40" s="79" t="s">
        <v>438</v>
      </c>
      <c r="EB40" s="79">
        <v>2016</v>
      </c>
      <c r="EC40" s="79"/>
      <c r="ED40" s="79"/>
      <c r="EE40" s="79"/>
      <c r="EF40" s="79"/>
      <c r="EG40" s="79"/>
      <c r="EH40" s="79"/>
      <c r="EI40" s="79"/>
      <c r="EJ40" s="79"/>
      <c r="EK40" s="79"/>
      <c r="EL40" s="79"/>
      <c r="EM40" s="79"/>
      <c r="EN40" s="78">
        <v>2016</v>
      </c>
      <c r="EO40" s="78">
        <v>2016</v>
      </c>
      <c r="EP40" s="78" t="s">
        <v>438</v>
      </c>
      <c r="EQ40" s="78" t="s">
        <v>436</v>
      </c>
      <c r="ER40" s="78" t="s">
        <v>436</v>
      </c>
      <c r="ES40" s="78"/>
      <c r="ET40" s="78" t="s">
        <v>440</v>
      </c>
      <c r="EU40" s="78">
        <v>1</v>
      </c>
      <c r="EV40" s="78">
        <v>2016</v>
      </c>
      <c r="EW40" s="78" t="s">
        <v>436</v>
      </c>
      <c r="EX40" s="78" t="s">
        <v>436</v>
      </c>
      <c r="EY40" s="78"/>
      <c r="EZ40" s="78" t="s">
        <v>436</v>
      </c>
      <c r="FA40" s="78" t="s">
        <v>436</v>
      </c>
      <c r="FB40" s="78"/>
      <c r="FC40" s="78">
        <v>2.9375E-3</v>
      </c>
      <c r="FD40" s="78">
        <v>2</v>
      </c>
      <c r="FE40" s="78">
        <v>2016</v>
      </c>
      <c r="FF40" s="78">
        <v>0.01</v>
      </c>
      <c r="FG40" s="78">
        <v>2</v>
      </c>
      <c r="FH40" s="78">
        <v>2016</v>
      </c>
      <c r="FI40" s="78">
        <v>0.34400000000000003</v>
      </c>
      <c r="FJ40" s="78">
        <v>2</v>
      </c>
      <c r="FK40" s="78">
        <v>2016</v>
      </c>
      <c r="FL40" s="78">
        <v>4.4375000000000005E-3</v>
      </c>
      <c r="FM40" s="78">
        <v>2</v>
      </c>
      <c r="FN40" s="78">
        <v>2016</v>
      </c>
      <c r="FO40" s="78"/>
      <c r="FP40" s="78">
        <v>2</v>
      </c>
      <c r="FQ40" s="78">
        <v>2015</v>
      </c>
      <c r="FR40" s="78" t="s">
        <v>436</v>
      </c>
      <c r="FS40" s="78" t="s">
        <v>436</v>
      </c>
      <c r="FT40" s="78"/>
      <c r="FU40" s="78" t="s">
        <v>436</v>
      </c>
      <c r="FV40" s="78" t="s">
        <v>436</v>
      </c>
      <c r="FW40" s="78"/>
      <c r="FX40" s="78" t="s">
        <v>436</v>
      </c>
      <c r="FY40" s="78" t="s">
        <v>436</v>
      </c>
      <c r="FZ40" s="78"/>
      <c r="GA40" s="78" t="s">
        <v>436</v>
      </c>
      <c r="GB40" s="78" t="s">
        <v>436</v>
      </c>
      <c r="GC40" s="78"/>
      <c r="GD40" s="78" t="s">
        <v>436</v>
      </c>
      <c r="GE40" s="78" t="s">
        <v>436</v>
      </c>
      <c r="GF40" s="78"/>
      <c r="GG40" s="78" t="s">
        <v>436</v>
      </c>
      <c r="GH40" s="78" t="s">
        <v>436</v>
      </c>
      <c r="GI40" s="78"/>
      <c r="GJ40" s="78" t="s">
        <v>436</v>
      </c>
      <c r="GK40" s="78" t="s">
        <v>436</v>
      </c>
      <c r="GL40" s="78"/>
      <c r="GM40" s="78" t="s">
        <v>436</v>
      </c>
      <c r="GN40" s="78" t="s">
        <v>436</v>
      </c>
      <c r="GO40" s="78"/>
      <c r="GP40" s="78" t="s">
        <v>436</v>
      </c>
      <c r="GQ40" s="78" t="s">
        <v>436</v>
      </c>
      <c r="GR40" s="78"/>
      <c r="GS40" s="78" t="s">
        <v>436</v>
      </c>
      <c r="GT40" s="78" t="s">
        <v>436</v>
      </c>
      <c r="GU40" s="78"/>
      <c r="GV40" s="78" t="s">
        <v>436</v>
      </c>
      <c r="GW40" s="78" t="s">
        <v>436</v>
      </c>
      <c r="GX40" s="78"/>
      <c r="GY40" s="78" t="s">
        <v>436</v>
      </c>
      <c r="GZ40" s="78" t="s">
        <v>436</v>
      </c>
      <c r="HA40" s="78"/>
      <c r="HB40" s="78" t="s">
        <v>436</v>
      </c>
      <c r="HC40" s="78" t="s">
        <v>436</v>
      </c>
      <c r="HD40" s="78"/>
      <c r="HE40" s="78" t="s">
        <v>436</v>
      </c>
      <c r="HF40" s="78" t="s">
        <v>436</v>
      </c>
      <c r="HG40" s="78"/>
      <c r="HH40" s="78"/>
      <c r="HI40" s="78"/>
      <c r="HJ40" s="78">
        <v>2015</v>
      </c>
      <c r="HK40" s="78">
        <v>2016</v>
      </c>
      <c r="HL40" s="78">
        <v>2</v>
      </c>
      <c r="HM40" s="78">
        <v>2015</v>
      </c>
      <c r="HN40" s="78">
        <v>2016</v>
      </c>
      <c r="HO40" s="78">
        <v>4</v>
      </c>
      <c r="HP40" s="78" t="s">
        <v>499</v>
      </c>
      <c r="HQ40" s="78"/>
      <c r="HR40" s="78"/>
      <c r="HS40" s="78" t="s">
        <v>436</v>
      </c>
      <c r="HT40" s="78" t="s">
        <v>436</v>
      </c>
      <c r="HU40" s="78" t="s">
        <v>436</v>
      </c>
      <c r="HV40" s="78"/>
      <c r="HW40" s="78" t="s">
        <v>436</v>
      </c>
      <c r="HX40" s="78" t="s">
        <v>436</v>
      </c>
      <c r="HY40" s="78" t="s">
        <v>436</v>
      </c>
      <c r="HZ40" s="78"/>
      <c r="IA40" s="78" t="s">
        <v>436</v>
      </c>
      <c r="IB40" s="78" t="s">
        <v>436</v>
      </c>
      <c r="IC40" s="78" t="s">
        <v>436</v>
      </c>
      <c r="ID40" s="78"/>
      <c r="IE40" s="78" t="s">
        <v>436</v>
      </c>
      <c r="IF40" s="78" t="s">
        <v>436</v>
      </c>
      <c r="IG40" s="78" t="s">
        <v>436</v>
      </c>
      <c r="IH40" s="78"/>
      <c r="II40" s="78"/>
      <c r="IJ40" s="78"/>
      <c r="IK40" s="78"/>
      <c r="IL40" s="78" t="s">
        <v>436</v>
      </c>
      <c r="IM40" s="78" t="s">
        <v>436</v>
      </c>
      <c r="IN40" s="78"/>
      <c r="IO40" s="78">
        <v>0.13</v>
      </c>
      <c r="IP40" s="78">
        <v>0.4</v>
      </c>
      <c r="IQ40" s="78">
        <v>1</v>
      </c>
      <c r="IR40" s="78">
        <v>2016</v>
      </c>
      <c r="IS40" s="78" t="s">
        <v>436</v>
      </c>
      <c r="IT40" s="78" t="s">
        <v>436</v>
      </c>
      <c r="IU40" s="78" t="s">
        <v>436</v>
      </c>
      <c r="IV40" s="78"/>
      <c r="IW40" s="78" t="s">
        <v>436</v>
      </c>
      <c r="IX40" s="78" t="s">
        <v>436</v>
      </c>
      <c r="IY40" s="78" t="s">
        <v>436</v>
      </c>
      <c r="IZ40" s="78"/>
      <c r="JA40" s="78" t="s">
        <v>436</v>
      </c>
      <c r="JB40" s="78" t="s">
        <v>436</v>
      </c>
      <c r="JC40" s="78" t="s">
        <v>436</v>
      </c>
      <c r="JD40" s="78"/>
      <c r="JE40" s="78" t="s">
        <v>436</v>
      </c>
      <c r="JF40" s="78" t="s">
        <v>436</v>
      </c>
      <c r="JG40" s="78"/>
      <c r="JH40" s="78" t="s">
        <v>436</v>
      </c>
      <c r="JI40" s="78" t="s">
        <v>436</v>
      </c>
      <c r="JJ40" s="78"/>
      <c r="JK40" s="78" t="s">
        <v>436</v>
      </c>
      <c r="JL40" s="78" t="s">
        <v>436</v>
      </c>
      <c r="JM40" s="78"/>
      <c r="JN40" s="78" t="s">
        <v>436</v>
      </c>
      <c r="JO40" s="78" t="s">
        <v>436</v>
      </c>
      <c r="JP40" s="78" t="s">
        <v>436</v>
      </c>
      <c r="JQ40" s="78"/>
      <c r="JR40" s="78" t="s">
        <v>436</v>
      </c>
      <c r="JS40" s="78" t="s">
        <v>436</v>
      </c>
      <c r="JT40" s="78" t="s">
        <v>436</v>
      </c>
      <c r="JU40" s="78"/>
      <c r="JV40" s="78"/>
      <c r="JW40" s="78"/>
      <c r="JX40" s="78"/>
      <c r="JY40" s="78" t="s">
        <v>436</v>
      </c>
      <c r="JZ40" s="78" t="s">
        <v>436</v>
      </c>
      <c r="KA40" s="78" t="s">
        <v>436</v>
      </c>
      <c r="KB40" s="78"/>
      <c r="KC40" s="78"/>
      <c r="KD40" s="78"/>
      <c r="KE40" s="78"/>
      <c r="KF40" s="78" t="s">
        <v>436</v>
      </c>
      <c r="KG40" s="78" t="s">
        <v>436</v>
      </c>
      <c r="KH40" s="78"/>
      <c r="KI40" s="78"/>
      <c r="KJ40" s="78"/>
      <c r="KK40" s="78"/>
      <c r="KL40" s="78" t="s">
        <v>436</v>
      </c>
      <c r="KM40" s="78" t="s">
        <v>436</v>
      </c>
      <c r="KN40" s="78"/>
      <c r="KO40" s="78" t="s">
        <v>436</v>
      </c>
      <c r="KP40" s="78" t="s">
        <v>436</v>
      </c>
      <c r="KQ40" s="78" t="s">
        <v>436</v>
      </c>
      <c r="KR40" s="78"/>
      <c r="KS40" s="78" t="s">
        <v>436</v>
      </c>
      <c r="KT40" s="78" t="s">
        <v>436</v>
      </c>
      <c r="KU40" s="78" t="s">
        <v>436</v>
      </c>
      <c r="KV40" s="78"/>
      <c r="KW40" s="78">
        <v>1.3</v>
      </c>
      <c r="KX40" s="78">
        <v>4</v>
      </c>
      <c r="KY40" s="78" t="s">
        <v>442</v>
      </c>
      <c r="KZ40" s="78">
        <v>2016</v>
      </c>
      <c r="LA40" s="78"/>
      <c r="LB40" s="78"/>
      <c r="LC40" s="78"/>
      <c r="LD40" s="78">
        <v>0.06</v>
      </c>
      <c r="LE40" s="78">
        <v>1</v>
      </c>
      <c r="LF40" s="78">
        <v>2016</v>
      </c>
      <c r="LG40" s="78" t="s">
        <v>436</v>
      </c>
      <c r="LH40" s="78"/>
      <c r="LI40" s="78" t="s">
        <v>436</v>
      </c>
      <c r="LJ40" s="78"/>
      <c r="LK40" s="78">
        <v>101</v>
      </c>
      <c r="LL40" s="78">
        <v>302</v>
      </c>
      <c r="LM40" s="78" t="s">
        <v>442</v>
      </c>
      <c r="LN40" s="78">
        <v>2016</v>
      </c>
      <c r="LO40" s="78" t="s">
        <v>436</v>
      </c>
      <c r="LP40" s="78" t="s">
        <v>436</v>
      </c>
      <c r="LQ40" s="78" t="s">
        <v>436</v>
      </c>
      <c r="LR40" s="78"/>
      <c r="LS40" s="78" t="s">
        <v>436</v>
      </c>
      <c r="LT40" s="78" t="s">
        <v>436</v>
      </c>
      <c r="LU40" s="78"/>
      <c r="LV40" s="78" t="s">
        <v>436</v>
      </c>
      <c r="LW40" s="78" t="s">
        <v>436</v>
      </c>
      <c r="LX40" s="78"/>
      <c r="LY40" s="78" t="s">
        <v>436</v>
      </c>
      <c r="LZ40" s="78" t="s">
        <v>436</v>
      </c>
      <c r="MA40" s="78" t="s">
        <v>436</v>
      </c>
      <c r="MB40" s="78"/>
      <c r="MC40" s="78"/>
      <c r="MD40" s="78"/>
      <c r="ME40" s="78"/>
      <c r="MF40" s="78">
        <v>1.1E-4</v>
      </c>
      <c r="MG40" s="78">
        <v>3.8000000000000002E-4</v>
      </c>
      <c r="MH40" s="78">
        <v>1</v>
      </c>
      <c r="MI40" s="78">
        <v>2016</v>
      </c>
      <c r="MJ40" s="78" t="s">
        <v>440</v>
      </c>
      <c r="MK40" s="78">
        <v>1</v>
      </c>
      <c r="ML40" s="78">
        <v>2016</v>
      </c>
      <c r="MM40" s="78" t="s">
        <v>440</v>
      </c>
      <c r="MN40" s="78">
        <v>1</v>
      </c>
      <c r="MO40" s="78">
        <v>2016</v>
      </c>
      <c r="MP40" s="78" t="s">
        <v>440</v>
      </c>
      <c r="MQ40" s="78">
        <v>1</v>
      </c>
      <c r="MR40" s="78">
        <v>2016</v>
      </c>
      <c r="MS40" s="78" t="s">
        <v>440</v>
      </c>
      <c r="MT40" s="78">
        <v>2016</v>
      </c>
      <c r="MU40" s="78" t="s">
        <v>436</v>
      </c>
      <c r="MV40" s="78" t="s">
        <v>436</v>
      </c>
      <c r="MW40" s="78" t="s">
        <v>436</v>
      </c>
      <c r="MX40" s="78"/>
      <c r="MY40" s="78" t="s">
        <v>436</v>
      </c>
      <c r="MZ40" s="78" t="s">
        <v>436</v>
      </c>
      <c r="NA40" s="78" t="s">
        <v>436</v>
      </c>
      <c r="NB40" s="78"/>
      <c r="NC40" s="78" t="s">
        <v>436</v>
      </c>
      <c r="ND40" s="78" t="s">
        <v>436</v>
      </c>
      <c r="NE40" s="78"/>
      <c r="NF40" s="78">
        <v>1.5</v>
      </c>
      <c r="NG40" s="78">
        <v>1</v>
      </c>
      <c r="NH40" s="78">
        <v>2016</v>
      </c>
      <c r="NI40" s="78" t="s">
        <v>436</v>
      </c>
      <c r="NJ40" s="78" t="s">
        <v>436</v>
      </c>
      <c r="NK40" s="78"/>
      <c r="NL40" s="78"/>
      <c r="NM40" s="78"/>
      <c r="NN40" s="78"/>
      <c r="NO40" s="78"/>
      <c r="NP40" s="78"/>
      <c r="NQ40" s="78"/>
      <c r="NR40" s="78"/>
      <c r="NS40" s="78"/>
      <c r="NT40" s="78"/>
      <c r="NU40" s="78"/>
      <c r="NV40" s="78"/>
      <c r="NW40" s="78"/>
      <c r="NX40" s="78"/>
      <c r="NY40" s="78"/>
      <c r="NZ40" s="78"/>
      <c r="OA40" s="78"/>
      <c r="OB40" s="78"/>
      <c r="OC40" s="78"/>
      <c r="OD40" s="78"/>
      <c r="OE40" s="78"/>
      <c r="OF40" s="78"/>
      <c r="OG40" s="78"/>
      <c r="OH40" s="78"/>
      <c r="OI40" s="78"/>
      <c r="OJ40" s="78"/>
      <c r="OK40" s="78"/>
      <c r="OL40" s="78"/>
      <c r="OM40" s="78"/>
      <c r="ON40" s="78"/>
      <c r="OO40" s="78"/>
      <c r="OP40" s="78"/>
      <c r="OQ40" s="78"/>
      <c r="OR40" s="78"/>
      <c r="OS40" s="78"/>
      <c r="OT40" s="78"/>
      <c r="OU40" s="78"/>
      <c r="OV40" s="78"/>
      <c r="OW40" s="78"/>
      <c r="OX40" s="78"/>
      <c r="OY40" s="78"/>
      <c r="OZ40" s="78"/>
      <c r="PA40" s="78"/>
      <c r="PB40" s="78"/>
      <c r="PC40" s="78"/>
      <c r="PD40" s="78"/>
      <c r="PE40" s="78"/>
      <c r="PF40" s="78"/>
      <c r="PG40" s="78"/>
      <c r="PH40" s="78"/>
      <c r="PI40" s="78"/>
      <c r="PJ40" s="78"/>
      <c r="PK40" s="78"/>
      <c r="PL40" s="78"/>
      <c r="PM40" s="78"/>
      <c r="PN40" s="78"/>
      <c r="PO40" s="78"/>
      <c r="PP40" s="78"/>
      <c r="PQ40" s="78"/>
      <c r="PR40" s="78"/>
      <c r="PS40" s="78"/>
      <c r="PT40" s="78" t="s">
        <v>436</v>
      </c>
      <c r="PU40" s="78" t="s">
        <v>436</v>
      </c>
      <c r="PV40" s="78"/>
      <c r="PW40" s="78" t="s">
        <v>436</v>
      </c>
      <c r="PX40" s="78" t="s">
        <v>436</v>
      </c>
      <c r="PY40" s="78"/>
      <c r="PZ40" s="78" t="s">
        <v>436</v>
      </c>
      <c r="QA40" s="78" t="s">
        <v>436</v>
      </c>
      <c r="QB40" s="78"/>
      <c r="QC40" s="78" t="s">
        <v>436</v>
      </c>
      <c r="QD40" s="78" t="s">
        <v>436</v>
      </c>
      <c r="QE40" s="78"/>
      <c r="QF40" s="78" t="s">
        <v>436</v>
      </c>
      <c r="QG40" s="78" t="s">
        <v>436</v>
      </c>
      <c r="QH40" s="78"/>
      <c r="QI40" s="78">
        <v>0.37499999999999983</v>
      </c>
      <c r="QJ40" s="78">
        <v>1</v>
      </c>
      <c r="QK40" s="78">
        <v>2016</v>
      </c>
      <c r="QL40" s="78">
        <v>2016</v>
      </c>
      <c r="QM40" s="78">
        <v>2016</v>
      </c>
      <c r="QN40" s="78" t="s">
        <v>443</v>
      </c>
      <c r="QO40" s="78"/>
      <c r="QP40" s="78"/>
      <c r="QQ40" s="78">
        <v>2015</v>
      </c>
      <c r="QR40" s="78">
        <v>2016</v>
      </c>
      <c r="QS40" s="78" t="s">
        <v>444</v>
      </c>
      <c r="QT40" s="78"/>
      <c r="QU40" s="78"/>
      <c r="QV40" s="118"/>
      <c r="QW40" s="116" t="s">
        <v>445</v>
      </c>
      <c r="QX40" s="175" t="s">
        <v>435</v>
      </c>
      <c r="QY40" s="175" t="s">
        <v>435</v>
      </c>
      <c r="QZ40" s="175" t="s">
        <v>435</v>
      </c>
    </row>
    <row r="41" spans="1:468" s="95" customFormat="1" ht="12.75">
      <c r="A41" s="78">
        <v>35</v>
      </c>
      <c r="B41" s="56" t="s">
        <v>673</v>
      </c>
      <c r="C41" s="56" t="s">
        <v>674</v>
      </c>
      <c r="D41" s="56" t="s">
        <v>430</v>
      </c>
      <c r="E41" s="56" t="s">
        <v>431</v>
      </c>
      <c r="F41" s="56" t="s">
        <v>675</v>
      </c>
      <c r="G41" s="57" t="s">
        <v>676</v>
      </c>
      <c r="H41" s="56">
        <v>26</v>
      </c>
      <c r="I41" s="56" t="s">
        <v>434</v>
      </c>
      <c r="J41" s="56" t="s">
        <v>747</v>
      </c>
      <c r="K41" s="56" t="s">
        <v>436</v>
      </c>
      <c r="L41" s="56" t="s">
        <v>437</v>
      </c>
      <c r="M41" s="56" t="s">
        <v>437</v>
      </c>
      <c r="N41" s="56" t="s">
        <v>436</v>
      </c>
      <c r="O41" s="56" t="s">
        <v>436</v>
      </c>
      <c r="P41" s="56" t="s">
        <v>437</v>
      </c>
      <c r="Q41" s="56" t="s">
        <v>437</v>
      </c>
      <c r="R41" s="56" t="s">
        <v>436</v>
      </c>
      <c r="S41" s="56" t="s">
        <v>436</v>
      </c>
      <c r="T41" s="56" t="s">
        <v>436</v>
      </c>
      <c r="U41" s="56" t="s">
        <v>437</v>
      </c>
      <c r="V41" s="78"/>
      <c r="W41" s="78"/>
      <c r="X41" s="78"/>
      <c r="Y41" s="78"/>
      <c r="Z41" s="78"/>
      <c r="AA41" s="78">
        <v>0.249</v>
      </c>
      <c r="AB41" s="78">
        <v>4</v>
      </c>
      <c r="AC41" s="78">
        <v>2016</v>
      </c>
      <c r="AD41" s="78" t="s">
        <v>436</v>
      </c>
      <c r="AE41" s="78" t="s">
        <v>436</v>
      </c>
      <c r="AF41" s="78" t="s">
        <v>436</v>
      </c>
      <c r="AG41" s="78"/>
      <c r="AH41" s="78"/>
      <c r="AI41" s="78"/>
      <c r="AJ41" s="78"/>
      <c r="AK41" s="78"/>
      <c r="AL41" s="78"/>
      <c r="AM41" s="78"/>
      <c r="AN41" s="78"/>
      <c r="AO41" s="78"/>
      <c r="AP41" s="78"/>
      <c r="AQ41" s="78"/>
      <c r="AR41" s="78"/>
      <c r="AS41" s="78">
        <v>2016</v>
      </c>
      <c r="AT41" s="78">
        <v>2016</v>
      </c>
      <c r="AU41" s="78">
        <v>4</v>
      </c>
      <c r="AV41" s="79">
        <v>2</v>
      </c>
      <c r="AW41" s="79">
        <v>2</v>
      </c>
      <c r="AX41" s="79">
        <v>2016</v>
      </c>
      <c r="AY41" s="79">
        <v>11</v>
      </c>
      <c r="AZ41" s="79">
        <v>1</v>
      </c>
      <c r="BA41" s="79">
        <v>2016</v>
      </c>
      <c r="BB41" s="79"/>
      <c r="BC41" s="79"/>
      <c r="BD41" s="79"/>
      <c r="BE41" s="79"/>
      <c r="BF41" s="79"/>
      <c r="BG41" s="79"/>
      <c r="BH41" s="79"/>
      <c r="BI41" s="79"/>
      <c r="BJ41" s="79"/>
      <c r="BK41" s="79"/>
      <c r="BL41" s="79">
        <v>8.8000000000000007</v>
      </c>
      <c r="BM41" s="79">
        <v>1</v>
      </c>
      <c r="BN41" s="79">
        <v>2016</v>
      </c>
      <c r="BO41" s="79">
        <v>5.2</v>
      </c>
      <c r="BP41" s="79" t="s">
        <v>438</v>
      </c>
      <c r="BQ41" s="79">
        <v>2016</v>
      </c>
      <c r="BR41" s="79"/>
      <c r="BS41" s="79"/>
      <c r="BT41" s="79"/>
      <c r="BU41" s="79">
        <v>9.6</v>
      </c>
      <c r="BV41" s="79">
        <v>1</v>
      </c>
      <c r="BW41" s="79">
        <v>2016</v>
      </c>
      <c r="BX41" s="79"/>
      <c r="BY41" s="79"/>
      <c r="BZ41" s="79"/>
      <c r="CA41" s="79"/>
      <c r="CB41" s="79"/>
      <c r="CC41" s="79"/>
      <c r="CD41" s="79"/>
      <c r="CE41" s="79"/>
      <c r="CF41" s="79"/>
      <c r="CG41" s="79">
        <v>367</v>
      </c>
      <c r="CH41" s="79">
        <v>1</v>
      </c>
      <c r="CI41" s="79">
        <v>2016</v>
      </c>
      <c r="CJ41" s="79">
        <v>281</v>
      </c>
      <c r="CK41" s="79">
        <v>1</v>
      </c>
      <c r="CL41" s="79">
        <v>2016</v>
      </c>
      <c r="CM41" s="79"/>
      <c r="CN41" s="79"/>
      <c r="CO41" s="79"/>
      <c r="CP41" s="79"/>
      <c r="CQ41" s="79"/>
      <c r="CR41" s="79"/>
      <c r="CS41" s="79"/>
      <c r="CT41" s="79"/>
      <c r="CU41" s="79"/>
      <c r="CV41" s="79"/>
      <c r="CW41" s="79"/>
      <c r="CX41" s="79"/>
      <c r="CY41" s="79">
        <v>168</v>
      </c>
      <c r="CZ41" s="79">
        <v>1</v>
      </c>
      <c r="DA41" s="79">
        <v>2016</v>
      </c>
      <c r="DB41" s="79" t="s">
        <v>677</v>
      </c>
      <c r="DC41" s="79">
        <v>2</v>
      </c>
      <c r="DD41" s="79">
        <v>2016</v>
      </c>
      <c r="DE41" s="79"/>
      <c r="DF41" s="79"/>
      <c r="DG41" s="79"/>
      <c r="DH41" s="79">
        <v>1.07</v>
      </c>
      <c r="DI41" s="79">
        <v>2</v>
      </c>
      <c r="DJ41" s="79">
        <v>2016</v>
      </c>
      <c r="DK41" s="79">
        <v>2.2999999999999998</v>
      </c>
      <c r="DL41" s="79" t="s">
        <v>438</v>
      </c>
      <c r="DM41" s="79">
        <v>2016</v>
      </c>
      <c r="DN41" s="79">
        <v>3.4</v>
      </c>
      <c r="DO41" s="79" t="s">
        <v>438</v>
      </c>
      <c r="DP41" s="79">
        <v>2016</v>
      </c>
      <c r="DQ41" s="79">
        <v>0.08</v>
      </c>
      <c r="DR41" s="79" t="s">
        <v>438</v>
      </c>
      <c r="DS41" s="79">
        <v>2016</v>
      </c>
      <c r="DT41" s="79">
        <v>5.8</v>
      </c>
      <c r="DU41" s="79" t="s">
        <v>438</v>
      </c>
      <c r="DV41" s="79">
        <v>2016</v>
      </c>
      <c r="DW41" s="79">
        <v>0.03</v>
      </c>
      <c r="DX41" s="79">
        <v>2</v>
      </c>
      <c r="DY41" s="79">
        <v>2016</v>
      </c>
      <c r="DZ41" s="79">
        <v>0.39</v>
      </c>
      <c r="EA41" s="79">
        <v>2</v>
      </c>
      <c r="EB41" s="79">
        <v>2016</v>
      </c>
      <c r="EC41" s="79"/>
      <c r="ED41" s="79"/>
      <c r="EE41" s="79"/>
      <c r="EF41" s="79"/>
      <c r="EG41" s="79"/>
      <c r="EH41" s="79"/>
      <c r="EI41" s="79"/>
      <c r="EJ41" s="79"/>
      <c r="EK41" s="79"/>
      <c r="EL41" s="79"/>
      <c r="EM41" s="79"/>
      <c r="EN41" s="78">
        <v>2016</v>
      </c>
      <c r="EO41" s="78">
        <v>2016</v>
      </c>
      <c r="EP41" s="78" t="s">
        <v>438</v>
      </c>
      <c r="EQ41" s="78"/>
      <c r="ER41" s="78"/>
      <c r="ES41" s="78"/>
      <c r="ET41" s="78"/>
      <c r="EU41" s="78"/>
      <c r="EV41" s="78"/>
      <c r="EW41" s="78"/>
      <c r="EX41" s="78"/>
      <c r="EY41" s="78"/>
      <c r="EZ41" s="78"/>
      <c r="FA41" s="78"/>
      <c r="FB41" s="78"/>
      <c r="FC41" s="78"/>
      <c r="FD41" s="78"/>
      <c r="FE41" s="78"/>
      <c r="FF41" s="78"/>
      <c r="FG41" s="78"/>
      <c r="FH41" s="78"/>
      <c r="FI41" s="78"/>
      <c r="FJ41" s="78"/>
      <c r="FK41" s="78"/>
      <c r="FL41" s="78">
        <v>2.5625000000000005E-3</v>
      </c>
      <c r="FM41" s="78">
        <v>2</v>
      </c>
      <c r="FN41" s="78">
        <v>2016</v>
      </c>
      <c r="FO41" s="78"/>
      <c r="FP41" s="78"/>
      <c r="FQ41" s="78"/>
      <c r="FR41" s="78">
        <v>0.03</v>
      </c>
      <c r="FS41" s="78">
        <v>2</v>
      </c>
      <c r="FT41" s="78">
        <v>2016</v>
      </c>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v>2016</v>
      </c>
      <c r="HK41" s="78">
        <v>2016</v>
      </c>
      <c r="HL41" s="78">
        <v>2</v>
      </c>
      <c r="HM41" s="78">
        <v>2016</v>
      </c>
      <c r="HN41" s="78">
        <v>2016</v>
      </c>
      <c r="HO41" s="78">
        <v>4</v>
      </c>
      <c r="HP41" s="78" t="s">
        <v>499</v>
      </c>
      <c r="HQ41" s="78"/>
      <c r="HR41" s="78"/>
      <c r="HS41" s="78"/>
      <c r="HT41" s="78"/>
      <c r="HU41" s="78"/>
      <c r="HV41" s="78"/>
      <c r="HW41" s="78"/>
      <c r="HX41" s="78"/>
      <c r="HY41" s="78"/>
      <c r="HZ41" s="78"/>
      <c r="IA41" s="78"/>
      <c r="IB41" s="78"/>
      <c r="IC41" s="78"/>
      <c r="ID41" s="78"/>
      <c r="IE41" s="78"/>
      <c r="IF41" s="78"/>
      <c r="IG41" s="78"/>
      <c r="IH41" s="78"/>
      <c r="II41" s="78"/>
      <c r="IJ41" s="78"/>
      <c r="IK41" s="78"/>
      <c r="IL41" s="78"/>
      <c r="IM41" s="78"/>
      <c r="IN41" s="78"/>
      <c r="IO41" s="78">
        <v>0.06</v>
      </c>
      <c r="IP41" s="78">
        <v>0.17</v>
      </c>
      <c r="IQ41" s="78">
        <v>1</v>
      </c>
      <c r="IR41" s="78">
        <v>2016</v>
      </c>
      <c r="IS41" s="78"/>
      <c r="IT41" s="78"/>
      <c r="IU41" s="78"/>
      <c r="IV41" s="78"/>
      <c r="IW41" s="78"/>
      <c r="IX41" s="78"/>
      <c r="IY41" s="78"/>
      <c r="IZ41" s="78"/>
      <c r="JA41" s="78"/>
      <c r="JB41" s="78"/>
      <c r="JC41" s="78"/>
      <c r="JD41" s="78"/>
      <c r="JE41" s="78"/>
      <c r="JF41" s="78"/>
      <c r="JG41" s="78"/>
      <c r="JH41" s="78"/>
      <c r="JI41" s="78"/>
      <c r="JJ41" s="78"/>
      <c r="JK41" s="78"/>
      <c r="JL41" s="78"/>
      <c r="JM41" s="78"/>
      <c r="JN41" s="78"/>
      <c r="JO41" s="78"/>
      <c r="JP41" s="78"/>
      <c r="JQ41" s="78"/>
      <c r="JR41" s="78"/>
      <c r="JS41" s="78"/>
      <c r="JT41" s="78"/>
      <c r="JU41" s="78"/>
      <c r="JV41" s="78"/>
      <c r="JW41" s="78"/>
      <c r="JX41" s="78"/>
      <c r="JY41" s="78"/>
      <c r="JZ41" s="78"/>
      <c r="KA41" s="78"/>
      <c r="KB41" s="78"/>
      <c r="KC41" s="78"/>
      <c r="KD41" s="78"/>
      <c r="KE41" s="78"/>
      <c r="KF41" s="78"/>
      <c r="KG41" s="78"/>
      <c r="KH41" s="78"/>
      <c r="KI41" s="78"/>
      <c r="KJ41" s="78"/>
      <c r="KK41" s="78"/>
      <c r="KL41" s="78"/>
      <c r="KM41" s="78"/>
      <c r="KN41" s="78"/>
      <c r="KO41" s="78"/>
      <c r="KP41" s="78"/>
      <c r="KQ41" s="78"/>
      <c r="KR41" s="78"/>
      <c r="KS41" s="78"/>
      <c r="KT41" s="78"/>
      <c r="KU41" s="78"/>
      <c r="KV41" s="78"/>
      <c r="KW41" s="78">
        <v>0.7</v>
      </c>
      <c r="KX41" s="78">
        <v>2</v>
      </c>
      <c r="KY41" s="78">
        <v>1</v>
      </c>
      <c r="KZ41" s="78">
        <v>2016</v>
      </c>
      <c r="LA41" s="78"/>
      <c r="LB41" s="78"/>
      <c r="LC41" s="78"/>
      <c r="LD41" s="78">
        <v>0.03</v>
      </c>
      <c r="LE41" s="78">
        <v>1</v>
      </c>
      <c r="LF41" s="78">
        <v>2016</v>
      </c>
      <c r="LG41" s="78"/>
      <c r="LH41" s="78"/>
      <c r="LI41" s="78"/>
      <c r="LJ41" s="78"/>
      <c r="LK41" s="78"/>
      <c r="LL41" s="78"/>
      <c r="LM41" s="78"/>
      <c r="LN41" s="78"/>
      <c r="LO41" s="78"/>
      <c r="LP41" s="78"/>
      <c r="LQ41" s="78"/>
      <c r="LR41" s="78"/>
      <c r="LS41" s="78"/>
      <c r="LT41" s="78"/>
      <c r="LU41" s="78"/>
      <c r="LV41" s="78"/>
      <c r="LW41" s="78"/>
      <c r="LX41" s="78"/>
      <c r="LY41" s="78"/>
      <c r="LZ41" s="78"/>
      <c r="MA41" s="78"/>
      <c r="MB41" s="78"/>
      <c r="MC41" s="78"/>
      <c r="MD41" s="78"/>
      <c r="ME41" s="78"/>
      <c r="MF41" s="78">
        <v>1.67E-3</v>
      </c>
      <c r="MG41" s="78">
        <v>0.01</v>
      </c>
      <c r="MH41" s="78" t="s">
        <v>442</v>
      </c>
      <c r="MI41" s="78">
        <v>2016</v>
      </c>
      <c r="MJ41" s="78">
        <v>2.1000000000000001E-2</v>
      </c>
      <c r="MK41" s="78" t="s">
        <v>442</v>
      </c>
      <c r="ML41" s="78">
        <v>2016</v>
      </c>
      <c r="MM41" s="78">
        <v>1.2E-2</v>
      </c>
      <c r="MN41" s="78">
        <v>1</v>
      </c>
      <c r="MO41" s="78">
        <v>2016</v>
      </c>
      <c r="MP41" s="78">
        <v>8.0000000000000002E-3</v>
      </c>
      <c r="MQ41" s="78">
        <v>1</v>
      </c>
      <c r="MR41" s="78">
        <v>2016</v>
      </c>
      <c r="MS41" s="78">
        <v>1.25E-3</v>
      </c>
      <c r="MT41" s="78">
        <v>2016</v>
      </c>
      <c r="MU41" s="78"/>
      <c r="MV41" s="78"/>
      <c r="MW41" s="78"/>
      <c r="MX41" s="78"/>
      <c r="MY41" s="78"/>
      <c r="MZ41" s="78"/>
      <c r="NA41" s="78"/>
      <c r="NB41" s="78"/>
      <c r="NC41" s="78"/>
      <c r="ND41" s="78"/>
      <c r="NE41" s="78"/>
      <c r="NF41" s="78"/>
      <c r="NG41" s="78"/>
      <c r="NH41" s="78"/>
      <c r="NI41" s="78"/>
      <c r="NJ41" s="78"/>
      <c r="NK41" s="78"/>
      <c r="NL41" s="78"/>
      <c r="NM41" s="78"/>
      <c r="NN41" s="78"/>
      <c r="NO41" s="78"/>
      <c r="NP41" s="78"/>
      <c r="NQ41" s="78"/>
      <c r="NR41" s="78"/>
      <c r="NS41" s="78"/>
      <c r="NT41" s="78"/>
      <c r="NU41" s="78"/>
      <c r="NV41" s="78"/>
      <c r="NW41" s="78"/>
      <c r="NX41" s="78"/>
      <c r="NY41" s="78"/>
      <c r="NZ41" s="78"/>
      <c r="OA41" s="78"/>
      <c r="OB41" s="78"/>
      <c r="OC41" s="78"/>
      <c r="OD41" s="78"/>
      <c r="OE41" s="78"/>
      <c r="OF41" s="78"/>
      <c r="OG41" s="78"/>
      <c r="OH41" s="78"/>
      <c r="OI41" s="78"/>
      <c r="OJ41" s="78"/>
      <c r="OK41" s="78"/>
      <c r="OL41" s="78"/>
      <c r="OM41" s="78"/>
      <c r="ON41" s="78"/>
      <c r="OO41" s="78"/>
      <c r="OP41" s="78"/>
      <c r="OQ41" s="78"/>
      <c r="OR41" s="78"/>
      <c r="OS41" s="78"/>
      <c r="OT41" s="78"/>
      <c r="OU41" s="78"/>
      <c r="OV41" s="78"/>
      <c r="OW41" s="78"/>
      <c r="OX41" s="78"/>
      <c r="OY41" s="78"/>
      <c r="OZ41" s="78"/>
      <c r="PA41" s="78"/>
      <c r="PB41" s="78"/>
      <c r="PC41" s="78"/>
      <c r="PD41" s="78"/>
      <c r="PE41" s="78"/>
      <c r="PF41" s="78"/>
      <c r="PG41" s="78"/>
      <c r="PH41" s="78"/>
      <c r="PI41" s="78"/>
      <c r="PJ41" s="78"/>
      <c r="PK41" s="78"/>
      <c r="PL41" s="78"/>
      <c r="PM41" s="78"/>
      <c r="PN41" s="78"/>
      <c r="PO41" s="78"/>
      <c r="PP41" s="78"/>
      <c r="PQ41" s="78"/>
      <c r="PR41" s="78"/>
      <c r="PS41" s="78"/>
      <c r="PT41" s="78"/>
      <c r="PU41" s="78"/>
      <c r="PV41" s="78"/>
      <c r="PW41" s="78"/>
      <c r="PX41" s="78"/>
      <c r="PY41" s="78"/>
      <c r="PZ41" s="78"/>
      <c r="QA41" s="78"/>
      <c r="QB41" s="78"/>
      <c r="QC41" s="78"/>
      <c r="QD41" s="78"/>
      <c r="QE41" s="78"/>
      <c r="QF41" s="78"/>
      <c r="QG41" s="78"/>
      <c r="QH41" s="78"/>
      <c r="QI41" s="78"/>
      <c r="QJ41" s="78"/>
      <c r="QK41" s="78"/>
      <c r="QL41" s="78">
        <v>2016</v>
      </c>
      <c r="QM41" s="78">
        <v>2016</v>
      </c>
      <c r="QN41" s="78" t="s">
        <v>443</v>
      </c>
      <c r="QO41" s="78"/>
      <c r="QP41" s="78"/>
      <c r="QQ41" s="78">
        <v>2016</v>
      </c>
      <c r="QR41" s="78">
        <v>2016</v>
      </c>
      <c r="QS41" s="78" t="s">
        <v>444</v>
      </c>
      <c r="QT41" s="78"/>
      <c r="QU41" s="78"/>
      <c r="QV41" s="118"/>
      <c r="QW41" s="116" t="s">
        <v>445</v>
      </c>
      <c r="QX41" s="175" t="s">
        <v>435</v>
      </c>
      <c r="QY41" s="175" t="s">
        <v>435</v>
      </c>
      <c r="QZ41" s="175" t="s">
        <v>435</v>
      </c>
    </row>
    <row r="42" spans="1:468" s="95" customFormat="1" ht="12.75">
      <c r="A42" s="78">
        <v>36</v>
      </c>
      <c r="B42" s="56" t="s">
        <v>678</v>
      </c>
      <c r="C42" s="56" t="s">
        <v>679</v>
      </c>
      <c r="D42" s="56" t="s">
        <v>430</v>
      </c>
      <c r="E42" s="56" t="s">
        <v>431</v>
      </c>
      <c r="F42" s="56" t="s">
        <v>680</v>
      </c>
      <c r="G42" s="57" t="s">
        <v>681</v>
      </c>
      <c r="H42" s="56">
        <v>6</v>
      </c>
      <c r="I42" s="56" t="s">
        <v>434</v>
      </c>
      <c r="J42" s="56" t="s">
        <v>747</v>
      </c>
      <c r="K42" s="56" t="s">
        <v>436</v>
      </c>
      <c r="L42" s="56" t="s">
        <v>437</v>
      </c>
      <c r="M42" s="56" t="s">
        <v>437</v>
      </c>
      <c r="N42" s="56" t="s">
        <v>436</v>
      </c>
      <c r="O42" s="56" t="s">
        <v>436</v>
      </c>
      <c r="P42" s="56" t="s">
        <v>436</v>
      </c>
      <c r="Q42" s="56" t="s">
        <v>436</v>
      </c>
      <c r="R42" s="56" t="s">
        <v>436</v>
      </c>
      <c r="S42" s="56" t="s">
        <v>436</v>
      </c>
      <c r="T42" s="56" t="s">
        <v>436</v>
      </c>
      <c r="U42" s="56" t="s">
        <v>437</v>
      </c>
      <c r="V42" s="78" t="s">
        <v>436</v>
      </c>
      <c r="W42" s="78" t="s">
        <v>436</v>
      </c>
      <c r="X42" s="78"/>
      <c r="Y42" s="78"/>
      <c r="Z42" s="78"/>
      <c r="AA42" s="78">
        <v>0.30099999999999999</v>
      </c>
      <c r="AB42" s="78">
        <v>3</v>
      </c>
      <c r="AC42" s="78">
        <v>2016</v>
      </c>
      <c r="AD42" s="78" t="s">
        <v>436</v>
      </c>
      <c r="AE42" s="78" t="s">
        <v>436</v>
      </c>
      <c r="AF42" s="78" t="s">
        <v>436</v>
      </c>
      <c r="AG42" s="78" t="s">
        <v>436</v>
      </c>
      <c r="AH42" s="78" t="s">
        <v>436</v>
      </c>
      <c r="AI42" s="78"/>
      <c r="AJ42" s="78" t="s">
        <v>436</v>
      </c>
      <c r="AK42" s="78"/>
      <c r="AL42" s="78"/>
      <c r="AM42" s="78" t="s">
        <v>436</v>
      </c>
      <c r="AN42" s="78" t="s">
        <v>436</v>
      </c>
      <c r="AO42" s="78"/>
      <c r="AP42" s="78" t="s">
        <v>436</v>
      </c>
      <c r="AQ42" s="78" t="s">
        <v>436</v>
      </c>
      <c r="AR42" s="78"/>
      <c r="AS42" s="78">
        <v>2016</v>
      </c>
      <c r="AT42" s="78">
        <v>2016</v>
      </c>
      <c r="AU42" s="78">
        <v>3</v>
      </c>
      <c r="AV42" s="79">
        <v>2</v>
      </c>
      <c r="AW42" s="79">
        <v>2</v>
      </c>
      <c r="AX42" s="79">
        <v>2016</v>
      </c>
      <c r="AY42" s="79">
        <v>10</v>
      </c>
      <c r="AZ42" s="79">
        <v>1</v>
      </c>
      <c r="BA42" s="79">
        <v>2016</v>
      </c>
      <c r="BB42" s="79"/>
      <c r="BC42" s="79"/>
      <c r="BD42" s="79"/>
      <c r="BE42" s="79"/>
      <c r="BF42" s="79"/>
      <c r="BG42" s="79"/>
      <c r="BH42" s="79"/>
      <c r="BI42" s="79"/>
      <c r="BJ42" s="79" t="s">
        <v>436</v>
      </c>
      <c r="BK42" s="79"/>
      <c r="BL42" s="79">
        <v>9.8000000000000007</v>
      </c>
      <c r="BM42" s="79">
        <v>1</v>
      </c>
      <c r="BN42" s="79">
        <v>2016</v>
      </c>
      <c r="BO42" s="79">
        <v>5.5</v>
      </c>
      <c r="BP42" s="79" t="s">
        <v>438</v>
      </c>
      <c r="BQ42" s="79">
        <v>2016</v>
      </c>
      <c r="BR42" s="79" t="s">
        <v>436</v>
      </c>
      <c r="BS42" s="79" t="s">
        <v>436</v>
      </c>
      <c r="BT42" s="79"/>
      <c r="BU42" s="79">
        <v>5.4</v>
      </c>
      <c r="BV42" s="79">
        <v>1</v>
      </c>
      <c r="BW42" s="79">
        <v>2016</v>
      </c>
      <c r="BX42" s="79"/>
      <c r="BY42" s="79"/>
      <c r="BZ42" s="79"/>
      <c r="CA42" s="79" t="s">
        <v>436</v>
      </c>
      <c r="CB42" s="79" t="s">
        <v>436</v>
      </c>
      <c r="CC42" s="79"/>
      <c r="CD42" s="79"/>
      <c r="CE42" s="79"/>
      <c r="CF42" s="79"/>
      <c r="CG42" s="79">
        <v>633</v>
      </c>
      <c r="CH42" s="79" t="s">
        <v>438</v>
      </c>
      <c r="CI42" s="79">
        <v>2016</v>
      </c>
      <c r="CJ42" s="79"/>
      <c r="CK42" s="79">
        <v>1</v>
      </c>
      <c r="CL42" s="79">
        <v>2013</v>
      </c>
      <c r="CM42" s="79"/>
      <c r="CN42" s="79"/>
      <c r="CO42" s="79"/>
      <c r="CP42" s="79"/>
      <c r="CQ42" s="79"/>
      <c r="CR42" s="79"/>
      <c r="CS42" s="79" t="s">
        <v>436</v>
      </c>
      <c r="CT42" s="79" t="s">
        <v>436</v>
      </c>
      <c r="CU42" s="79"/>
      <c r="CV42" s="79" t="s">
        <v>436</v>
      </c>
      <c r="CW42" s="79" t="s">
        <v>436</v>
      </c>
      <c r="CX42" s="79"/>
      <c r="CY42" s="79">
        <v>279</v>
      </c>
      <c r="CZ42" s="79" t="s">
        <v>438</v>
      </c>
      <c r="DA42" s="79">
        <v>2016</v>
      </c>
      <c r="DB42" s="79" t="s">
        <v>682</v>
      </c>
      <c r="DC42" s="79">
        <v>2</v>
      </c>
      <c r="DD42" s="79">
        <v>2016</v>
      </c>
      <c r="DE42" s="79" t="s">
        <v>436</v>
      </c>
      <c r="DF42" s="79" t="s">
        <v>436</v>
      </c>
      <c r="DG42" s="79"/>
      <c r="DH42" s="79">
        <v>1.129</v>
      </c>
      <c r="DI42" s="79" t="s">
        <v>438</v>
      </c>
      <c r="DJ42" s="79">
        <v>2016</v>
      </c>
      <c r="DK42" s="79">
        <v>1.9</v>
      </c>
      <c r="DL42" s="79" t="s">
        <v>438</v>
      </c>
      <c r="DM42" s="79">
        <v>2016</v>
      </c>
      <c r="DN42" s="79">
        <v>1.9</v>
      </c>
      <c r="DO42" s="79">
        <v>1</v>
      </c>
      <c r="DP42" s="79">
        <v>2016</v>
      </c>
      <c r="DQ42" s="79">
        <v>0.32</v>
      </c>
      <c r="DR42" s="79" t="s">
        <v>438</v>
      </c>
      <c r="DS42" s="79">
        <v>2016</v>
      </c>
      <c r="DT42" s="79">
        <v>3.9</v>
      </c>
      <c r="DU42" s="79">
        <v>1</v>
      </c>
      <c r="DV42" s="79">
        <v>2016</v>
      </c>
      <c r="DW42" s="79">
        <v>9.2999999999999999E-2</v>
      </c>
      <c r="DX42" s="79">
        <v>2</v>
      </c>
      <c r="DY42" s="79">
        <v>2016</v>
      </c>
      <c r="DZ42" s="79">
        <v>0.3</v>
      </c>
      <c r="EA42" s="79">
        <v>2</v>
      </c>
      <c r="EB42" s="79">
        <v>2016</v>
      </c>
      <c r="EC42" s="79"/>
      <c r="ED42" s="79"/>
      <c r="EE42" s="79"/>
      <c r="EF42" s="79"/>
      <c r="EG42" s="79"/>
      <c r="EH42" s="79"/>
      <c r="EI42" s="79"/>
      <c r="EJ42" s="79"/>
      <c r="EK42" s="79"/>
      <c r="EL42" s="79"/>
      <c r="EM42" s="79"/>
      <c r="EN42" s="78">
        <v>2013</v>
      </c>
      <c r="EO42" s="78">
        <v>2016</v>
      </c>
      <c r="EP42" s="78" t="s">
        <v>438</v>
      </c>
      <c r="EQ42" s="78"/>
      <c r="ER42" s="78">
        <v>1</v>
      </c>
      <c r="ES42" s="78">
        <v>2015</v>
      </c>
      <c r="ET42" s="78"/>
      <c r="EU42" s="78">
        <v>1</v>
      </c>
      <c r="EV42" s="78">
        <v>2015</v>
      </c>
      <c r="EW42" s="78" t="s">
        <v>436</v>
      </c>
      <c r="EX42" s="78" t="s">
        <v>436</v>
      </c>
      <c r="EY42" s="78"/>
      <c r="EZ42" s="78" t="s">
        <v>436</v>
      </c>
      <c r="FA42" s="78" t="s">
        <v>436</v>
      </c>
      <c r="FB42" s="78"/>
      <c r="FC42" s="78">
        <v>0.05</v>
      </c>
      <c r="FD42" s="78" t="s">
        <v>438</v>
      </c>
      <c r="FE42" s="78">
        <v>2016</v>
      </c>
      <c r="FF42" s="78">
        <v>0.06</v>
      </c>
      <c r="FG42" s="78" t="s">
        <v>438</v>
      </c>
      <c r="FH42" s="78">
        <v>2016</v>
      </c>
      <c r="FI42" s="78" t="s">
        <v>436</v>
      </c>
      <c r="FJ42" s="78" t="s">
        <v>436</v>
      </c>
      <c r="FK42" s="78"/>
      <c r="FL42" s="78" t="s">
        <v>436</v>
      </c>
      <c r="FM42" s="78" t="s">
        <v>436</v>
      </c>
      <c r="FN42" s="78"/>
      <c r="FO42" s="78">
        <v>1.4E-3</v>
      </c>
      <c r="FP42" s="78">
        <v>2</v>
      </c>
      <c r="FQ42" s="78">
        <v>2016</v>
      </c>
      <c r="FR42" s="78" t="s">
        <v>436</v>
      </c>
      <c r="FS42" s="78" t="s">
        <v>436</v>
      </c>
      <c r="FT42" s="78"/>
      <c r="FU42" s="78" t="s">
        <v>436</v>
      </c>
      <c r="FV42" s="78" t="s">
        <v>436</v>
      </c>
      <c r="FW42" s="78"/>
      <c r="FX42" s="78" t="s">
        <v>436</v>
      </c>
      <c r="FY42" s="78" t="s">
        <v>436</v>
      </c>
      <c r="FZ42" s="78"/>
      <c r="GA42" s="78" t="s">
        <v>436</v>
      </c>
      <c r="GB42" s="78" t="s">
        <v>436</v>
      </c>
      <c r="GC42" s="78"/>
      <c r="GD42" s="78" t="s">
        <v>436</v>
      </c>
      <c r="GE42" s="78" t="s">
        <v>436</v>
      </c>
      <c r="GF42" s="78"/>
      <c r="GG42" s="78" t="s">
        <v>436</v>
      </c>
      <c r="GH42" s="78" t="s">
        <v>436</v>
      </c>
      <c r="GI42" s="78"/>
      <c r="GJ42" s="78" t="s">
        <v>436</v>
      </c>
      <c r="GK42" s="78" t="s">
        <v>436</v>
      </c>
      <c r="GL42" s="78"/>
      <c r="GM42" s="78" t="s">
        <v>436</v>
      </c>
      <c r="GN42" s="78" t="s">
        <v>436</v>
      </c>
      <c r="GO42" s="78"/>
      <c r="GP42" s="78" t="s">
        <v>436</v>
      </c>
      <c r="GQ42" s="78" t="s">
        <v>436</v>
      </c>
      <c r="GR42" s="78"/>
      <c r="GS42" s="78" t="s">
        <v>436</v>
      </c>
      <c r="GT42" s="78" t="s">
        <v>436</v>
      </c>
      <c r="GU42" s="78"/>
      <c r="GV42" s="78" t="s">
        <v>436</v>
      </c>
      <c r="GW42" s="78" t="s">
        <v>436</v>
      </c>
      <c r="GX42" s="78"/>
      <c r="GY42" s="78" t="s">
        <v>436</v>
      </c>
      <c r="GZ42" s="78" t="s">
        <v>436</v>
      </c>
      <c r="HA42" s="78"/>
      <c r="HB42" s="78" t="s">
        <v>436</v>
      </c>
      <c r="HC42" s="78" t="s">
        <v>436</v>
      </c>
      <c r="HD42" s="78"/>
      <c r="HE42" s="78" t="s">
        <v>436</v>
      </c>
      <c r="HF42" s="78" t="s">
        <v>436</v>
      </c>
      <c r="HG42" s="78"/>
      <c r="HH42" s="78"/>
      <c r="HI42" s="78"/>
      <c r="HJ42" s="78">
        <v>2015</v>
      </c>
      <c r="HK42" s="78">
        <v>2016</v>
      </c>
      <c r="HL42" s="78" t="s">
        <v>438</v>
      </c>
      <c r="HM42" s="78">
        <v>2013</v>
      </c>
      <c r="HN42" s="78">
        <v>2016</v>
      </c>
      <c r="HO42" s="78">
        <v>3</v>
      </c>
      <c r="HP42" s="78" t="s">
        <v>441</v>
      </c>
      <c r="HQ42" s="78"/>
      <c r="HR42" s="78"/>
      <c r="HS42" s="78" t="s">
        <v>436</v>
      </c>
      <c r="HT42" s="78" t="s">
        <v>436</v>
      </c>
      <c r="HU42" s="78" t="s">
        <v>436</v>
      </c>
      <c r="HV42" s="78"/>
      <c r="HW42" s="78" t="s">
        <v>436</v>
      </c>
      <c r="HX42" s="78" t="s">
        <v>436</v>
      </c>
      <c r="HY42" s="78" t="s">
        <v>436</v>
      </c>
      <c r="HZ42" s="78"/>
      <c r="IA42" s="78" t="s">
        <v>436</v>
      </c>
      <c r="IB42" s="78" t="s">
        <v>436</v>
      </c>
      <c r="IC42" s="78" t="s">
        <v>436</v>
      </c>
      <c r="ID42" s="78"/>
      <c r="IE42" s="78" t="s">
        <v>436</v>
      </c>
      <c r="IF42" s="78" t="s">
        <v>436</v>
      </c>
      <c r="IG42" s="78" t="s">
        <v>436</v>
      </c>
      <c r="IH42" s="78"/>
      <c r="II42" s="78"/>
      <c r="IJ42" s="78"/>
      <c r="IK42" s="78"/>
      <c r="IL42" s="78" t="s">
        <v>436</v>
      </c>
      <c r="IM42" s="78" t="s">
        <v>436</v>
      </c>
      <c r="IN42" s="78"/>
      <c r="IO42" s="78"/>
      <c r="IP42" s="78"/>
      <c r="IQ42" s="78"/>
      <c r="IR42" s="78"/>
      <c r="IS42" s="78" t="s">
        <v>436</v>
      </c>
      <c r="IT42" s="78" t="s">
        <v>436</v>
      </c>
      <c r="IU42" s="78" t="s">
        <v>436</v>
      </c>
      <c r="IV42" s="78"/>
      <c r="IW42" s="78" t="s">
        <v>436</v>
      </c>
      <c r="IX42" s="78" t="s">
        <v>436</v>
      </c>
      <c r="IY42" s="78" t="s">
        <v>436</v>
      </c>
      <c r="IZ42" s="78"/>
      <c r="JA42" s="78" t="s">
        <v>436</v>
      </c>
      <c r="JB42" s="78" t="s">
        <v>436</v>
      </c>
      <c r="JC42" s="78" t="s">
        <v>436</v>
      </c>
      <c r="JD42" s="78"/>
      <c r="JE42" s="78" t="s">
        <v>436</v>
      </c>
      <c r="JF42" s="78" t="s">
        <v>436</v>
      </c>
      <c r="JG42" s="78"/>
      <c r="JH42" s="78" t="s">
        <v>436</v>
      </c>
      <c r="JI42" s="78" t="s">
        <v>436</v>
      </c>
      <c r="JJ42" s="78"/>
      <c r="JK42" s="78" t="s">
        <v>436</v>
      </c>
      <c r="JL42" s="78" t="s">
        <v>436</v>
      </c>
      <c r="JM42" s="78"/>
      <c r="JN42" s="78" t="s">
        <v>436</v>
      </c>
      <c r="JO42" s="78" t="s">
        <v>436</v>
      </c>
      <c r="JP42" s="78" t="s">
        <v>436</v>
      </c>
      <c r="JQ42" s="78"/>
      <c r="JR42" s="78" t="s">
        <v>436</v>
      </c>
      <c r="JS42" s="78" t="s">
        <v>436</v>
      </c>
      <c r="JT42" s="78" t="s">
        <v>436</v>
      </c>
      <c r="JU42" s="78"/>
      <c r="JV42" s="78"/>
      <c r="JW42" s="78"/>
      <c r="JX42" s="78"/>
      <c r="JY42" s="78" t="s">
        <v>436</v>
      </c>
      <c r="JZ42" s="78" t="s">
        <v>436</v>
      </c>
      <c r="KA42" s="78" t="s">
        <v>436</v>
      </c>
      <c r="KB42" s="78"/>
      <c r="KC42" s="78"/>
      <c r="KD42" s="78"/>
      <c r="KE42" s="78"/>
      <c r="KF42" s="78" t="s">
        <v>436</v>
      </c>
      <c r="KG42" s="78" t="s">
        <v>436</v>
      </c>
      <c r="KH42" s="78"/>
      <c r="KI42" s="78"/>
      <c r="KJ42" s="78"/>
      <c r="KK42" s="78"/>
      <c r="KL42" s="78" t="s">
        <v>436</v>
      </c>
      <c r="KM42" s="78" t="s">
        <v>436</v>
      </c>
      <c r="KN42" s="78"/>
      <c r="KO42" s="78" t="s">
        <v>436</v>
      </c>
      <c r="KP42" s="78" t="s">
        <v>436</v>
      </c>
      <c r="KQ42" s="78" t="s">
        <v>436</v>
      </c>
      <c r="KR42" s="78"/>
      <c r="KS42" s="78" t="s">
        <v>436</v>
      </c>
      <c r="KT42" s="78" t="s">
        <v>436</v>
      </c>
      <c r="KU42" s="78" t="s">
        <v>436</v>
      </c>
      <c r="KV42" s="78"/>
      <c r="KW42" s="78"/>
      <c r="KX42" s="78"/>
      <c r="KY42" s="78"/>
      <c r="KZ42" s="78"/>
      <c r="LA42" s="78"/>
      <c r="LB42" s="78"/>
      <c r="LC42" s="78"/>
      <c r="LD42" s="78"/>
      <c r="LE42" s="78"/>
      <c r="LF42" s="78"/>
      <c r="LG42" s="78" t="s">
        <v>436</v>
      </c>
      <c r="LH42" s="78"/>
      <c r="LI42" s="78" t="s">
        <v>436</v>
      </c>
      <c r="LJ42" s="78"/>
      <c r="LK42" s="78"/>
      <c r="LL42" s="78"/>
      <c r="LM42" s="78"/>
      <c r="LN42" s="78"/>
      <c r="LO42" s="78" t="s">
        <v>436</v>
      </c>
      <c r="LP42" s="78" t="s">
        <v>436</v>
      </c>
      <c r="LQ42" s="78" t="s">
        <v>436</v>
      </c>
      <c r="LR42" s="78"/>
      <c r="LS42" s="78" t="s">
        <v>436</v>
      </c>
      <c r="LT42" s="78" t="s">
        <v>436</v>
      </c>
      <c r="LU42" s="78"/>
      <c r="LV42" s="78" t="s">
        <v>436</v>
      </c>
      <c r="LW42" s="78" t="s">
        <v>436</v>
      </c>
      <c r="LX42" s="78"/>
      <c r="LY42" s="78" t="s">
        <v>436</v>
      </c>
      <c r="LZ42" s="78" t="s">
        <v>436</v>
      </c>
      <c r="MA42" s="78" t="s">
        <v>436</v>
      </c>
      <c r="MB42" s="78"/>
      <c r="MC42" s="78"/>
      <c r="MD42" s="78"/>
      <c r="ME42" s="78"/>
      <c r="MF42" s="78"/>
      <c r="MG42" s="78"/>
      <c r="MH42" s="78"/>
      <c r="MI42" s="78"/>
      <c r="MJ42" s="78"/>
      <c r="MK42" s="78"/>
      <c r="ML42" s="78"/>
      <c r="MM42" s="78"/>
      <c r="MN42" s="78"/>
      <c r="MO42" s="78"/>
      <c r="MP42" s="78"/>
      <c r="MQ42" s="78"/>
      <c r="MR42" s="78"/>
      <c r="MS42" s="78" t="s">
        <v>440</v>
      </c>
      <c r="MT42" s="78">
        <v>2016</v>
      </c>
      <c r="MU42" s="78" t="s">
        <v>436</v>
      </c>
      <c r="MV42" s="78" t="s">
        <v>436</v>
      </c>
      <c r="MW42" s="78" t="s">
        <v>436</v>
      </c>
      <c r="MX42" s="78"/>
      <c r="MY42" s="78" t="s">
        <v>436</v>
      </c>
      <c r="MZ42" s="78" t="s">
        <v>436</v>
      </c>
      <c r="NA42" s="78" t="s">
        <v>436</v>
      </c>
      <c r="NB42" s="78"/>
      <c r="NC42" s="78" t="s">
        <v>436</v>
      </c>
      <c r="ND42" s="78" t="s">
        <v>436</v>
      </c>
      <c r="NE42" s="78"/>
      <c r="NF42" s="78" t="s">
        <v>436</v>
      </c>
      <c r="NG42" s="78" t="s">
        <v>436</v>
      </c>
      <c r="NH42" s="78"/>
      <c r="NI42" s="78" t="s">
        <v>436</v>
      </c>
      <c r="NJ42" s="78" t="s">
        <v>436</v>
      </c>
      <c r="NK42" s="78"/>
      <c r="NL42" s="78"/>
      <c r="NM42" s="78"/>
      <c r="NN42" s="78"/>
      <c r="NO42" s="78"/>
      <c r="NP42" s="78"/>
      <c r="NQ42" s="78"/>
      <c r="NR42" s="78"/>
      <c r="NS42" s="78"/>
      <c r="NT42" s="78"/>
      <c r="NU42" s="78"/>
      <c r="NV42" s="78"/>
      <c r="NW42" s="78"/>
      <c r="NX42" s="78"/>
      <c r="NY42" s="78"/>
      <c r="NZ42" s="78"/>
      <c r="OA42" s="78"/>
      <c r="OB42" s="78"/>
      <c r="OC42" s="78"/>
      <c r="OD42" s="78"/>
      <c r="OE42" s="78"/>
      <c r="OF42" s="78"/>
      <c r="OG42" s="78"/>
      <c r="OH42" s="78"/>
      <c r="OI42" s="78"/>
      <c r="OJ42" s="78"/>
      <c r="OK42" s="78"/>
      <c r="OL42" s="78"/>
      <c r="OM42" s="78"/>
      <c r="ON42" s="78"/>
      <c r="OO42" s="78"/>
      <c r="OP42" s="78"/>
      <c r="OQ42" s="78"/>
      <c r="OR42" s="78"/>
      <c r="OS42" s="78"/>
      <c r="OT42" s="78"/>
      <c r="OU42" s="78"/>
      <c r="OV42" s="78"/>
      <c r="OW42" s="78"/>
      <c r="OX42" s="78"/>
      <c r="OY42" s="78"/>
      <c r="OZ42" s="78"/>
      <c r="PA42" s="78"/>
      <c r="PB42" s="78"/>
      <c r="PC42" s="78"/>
      <c r="PD42" s="78"/>
      <c r="PE42" s="78"/>
      <c r="PF42" s="78"/>
      <c r="PG42" s="78"/>
      <c r="PH42" s="78"/>
      <c r="PI42" s="78"/>
      <c r="PJ42" s="78"/>
      <c r="PK42" s="78"/>
      <c r="PL42" s="78"/>
      <c r="PM42" s="78"/>
      <c r="PN42" s="78"/>
      <c r="PO42" s="78"/>
      <c r="PP42" s="78"/>
      <c r="PQ42" s="78"/>
      <c r="PR42" s="78"/>
      <c r="PS42" s="78"/>
      <c r="PT42" s="78" t="s">
        <v>436</v>
      </c>
      <c r="PU42" s="78" t="s">
        <v>436</v>
      </c>
      <c r="PV42" s="78"/>
      <c r="PW42" s="78" t="s">
        <v>436</v>
      </c>
      <c r="PX42" s="78" t="s">
        <v>436</v>
      </c>
      <c r="PY42" s="78"/>
      <c r="PZ42" s="78" t="s">
        <v>436</v>
      </c>
      <c r="QA42" s="78" t="s">
        <v>436</v>
      </c>
      <c r="QB42" s="78"/>
      <c r="QC42" s="78" t="s">
        <v>436</v>
      </c>
      <c r="QD42" s="78" t="s">
        <v>436</v>
      </c>
      <c r="QE42" s="78"/>
      <c r="QF42" s="78" t="s">
        <v>436</v>
      </c>
      <c r="QG42" s="78" t="s">
        <v>436</v>
      </c>
      <c r="QH42" s="78"/>
      <c r="QI42" s="78" t="s">
        <v>436</v>
      </c>
      <c r="QJ42" s="78" t="s">
        <v>436</v>
      </c>
      <c r="QK42" s="78"/>
      <c r="QL42" s="78">
        <v>2016</v>
      </c>
      <c r="QM42" s="78">
        <v>2016</v>
      </c>
      <c r="QN42" s="78" t="s">
        <v>436</v>
      </c>
      <c r="QO42" s="78"/>
      <c r="QP42" s="78"/>
      <c r="QQ42" s="78">
        <v>2013</v>
      </c>
      <c r="QR42" s="78">
        <v>2016</v>
      </c>
      <c r="QS42" s="78" t="s">
        <v>444</v>
      </c>
      <c r="QT42" s="78"/>
      <c r="QU42" s="78"/>
      <c r="QV42" s="118"/>
      <c r="QW42" s="116" t="s">
        <v>445</v>
      </c>
      <c r="QX42" s="175" t="s">
        <v>435</v>
      </c>
      <c r="QY42" s="175" t="s">
        <v>435</v>
      </c>
      <c r="QZ42" s="175" t="s">
        <v>435</v>
      </c>
    </row>
    <row r="43" spans="1:468" s="95" customFormat="1" ht="12.75">
      <c r="A43" s="78">
        <v>37</v>
      </c>
      <c r="B43" s="56" t="s">
        <v>683</v>
      </c>
      <c r="C43" s="56" t="s">
        <v>684</v>
      </c>
      <c r="D43" s="56" t="s">
        <v>430</v>
      </c>
      <c r="E43" s="56" t="s">
        <v>431</v>
      </c>
      <c r="F43" s="56" t="s">
        <v>685</v>
      </c>
      <c r="G43" s="57" t="s">
        <v>686</v>
      </c>
      <c r="H43" s="56">
        <v>26</v>
      </c>
      <c r="I43" s="56" t="s">
        <v>455</v>
      </c>
      <c r="J43" s="56" t="s">
        <v>747</v>
      </c>
      <c r="K43" s="56" t="s">
        <v>437</v>
      </c>
      <c r="L43" s="56" t="s">
        <v>437</v>
      </c>
      <c r="M43" s="56" t="s">
        <v>437</v>
      </c>
      <c r="N43" s="56" t="s">
        <v>436</v>
      </c>
      <c r="O43" s="56" t="s">
        <v>436</v>
      </c>
      <c r="P43" s="56" t="s">
        <v>436</v>
      </c>
      <c r="Q43" s="56" t="s">
        <v>436</v>
      </c>
      <c r="R43" s="56" t="s">
        <v>436</v>
      </c>
      <c r="S43" s="56" t="s">
        <v>436</v>
      </c>
      <c r="T43" s="56" t="s">
        <v>436</v>
      </c>
      <c r="U43" s="56" t="s">
        <v>437</v>
      </c>
      <c r="V43" s="78" t="s">
        <v>436</v>
      </c>
      <c r="W43" s="78" t="s">
        <v>436</v>
      </c>
      <c r="X43" s="78"/>
      <c r="Y43" s="78"/>
      <c r="Z43" s="78"/>
      <c r="AA43" s="78"/>
      <c r="AB43" s="78">
        <v>4</v>
      </c>
      <c r="AC43" s="78">
        <v>2015</v>
      </c>
      <c r="AD43" s="78" t="s">
        <v>436</v>
      </c>
      <c r="AE43" s="78" t="s">
        <v>436</v>
      </c>
      <c r="AF43" s="78" t="s">
        <v>436</v>
      </c>
      <c r="AG43" s="78"/>
      <c r="AH43" s="78">
        <v>4</v>
      </c>
      <c r="AI43" s="78">
        <v>2012</v>
      </c>
      <c r="AJ43" s="78" t="s">
        <v>436</v>
      </c>
      <c r="AK43" s="78"/>
      <c r="AL43" s="78"/>
      <c r="AM43" s="78"/>
      <c r="AN43" s="78">
        <v>5</v>
      </c>
      <c r="AO43" s="78">
        <v>2012</v>
      </c>
      <c r="AP43" s="78"/>
      <c r="AQ43" s="78">
        <v>3</v>
      </c>
      <c r="AR43" s="78">
        <v>2011</v>
      </c>
      <c r="AS43" s="78">
        <v>2011</v>
      </c>
      <c r="AT43" s="78">
        <v>2015</v>
      </c>
      <c r="AU43" s="78">
        <v>5</v>
      </c>
      <c r="AV43" s="79"/>
      <c r="AW43" s="79">
        <v>2</v>
      </c>
      <c r="AX43" s="79">
        <v>2015</v>
      </c>
      <c r="AY43" s="79"/>
      <c r="AZ43" s="79">
        <v>1</v>
      </c>
      <c r="BA43" s="79">
        <v>2015</v>
      </c>
      <c r="BB43" s="79"/>
      <c r="BC43" s="79"/>
      <c r="BD43" s="79"/>
      <c r="BE43" s="79"/>
      <c r="BF43" s="79"/>
      <c r="BG43" s="79"/>
      <c r="BH43" s="79"/>
      <c r="BI43" s="79"/>
      <c r="BJ43" s="79">
        <v>1</v>
      </c>
      <c r="BK43" s="79">
        <v>2012</v>
      </c>
      <c r="BL43" s="79"/>
      <c r="BM43" s="79">
        <v>2</v>
      </c>
      <c r="BN43" s="79">
        <v>2015</v>
      </c>
      <c r="BO43" s="79"/>
      <c r="BP43" s="79">
        <v>1</v>
      </c>
      <c r="BQ43" s="79">
        <v>2015</v>
      </c>
      <c r="BR43" s="79"/>
      <c r="BS43" s="79">
        <v>2</v>
      </c>
      <c r="BT43" s="79">
        <v>2012</v>
      </c>
      <c r="BU43" s="79"/>
      <c r="BV43" s="79">
        <v>1</v>
      </c>
      <c r="BW43" s="79">
        <v>2015</v>
      </c>
      <c r="BX43" s="79"/>
      <c r="BY43" s="79"/>
      <c r="BZ43" s="79"/>
      <c r="CA43" s="79" t="s">
        <v>436</v>
      </c>
      <c r="CB43" s="79" t="s">
        <v>436</v>
      </c>
      <c r="CC43" s="79"/>
      <c r="CD43" s="79"/>
      <c r="CE43" s="79"/>
      <c r="CF43" s="79"/>
      <c r="CG43" s="79"/>
      <c r="CH43" s="79">
        <v>2</v>
      </c>
      <c r="CI43" s="79">
        <v>2015</v>
      </c>
      <c r="CJ43" s="79" t="s">
        <v>436</v>
      </c>
      <c r="CK43" s="79" t="s">
        <v>436</v>
      </c>
      <c r="CL43" s="79"/>
      <c r="CM43" s="79"/>
      <c r="CN43" s="79"/>
      <c r="CO43" s="79"/>
      <c r="CP43" s="79"/>
      <c r="CQ43" s="79"/>
      <c r="CR43" s="79"/>
      <c r="CS43" s="79" t="s">
        <v>436</v>
      </c>
      <c r="CT43" s="79" t="s">
        <v>436</v>
      </c>
      <c r="CU43" s="79"/>
      <c r="CV43" s="79" t="s">
        <v>436</v>
      </c>
      <c r="CW43" s="79" t="s">
        <v>436</v>
      </c>
      <c r="CX43" s="79"/>
      <c r="CY43" s="79">
        <v>306.3</v>
      </c>
      <c r="CZ43" s="79" t="s">
        <v>438</v>
      </c>
      <c r="DA43" s="79">
        <v>2016</v>
      </c>
      <c r="DB43" s="79"/>
      <c r="DC43" s="79">
        <v>1</v>
      </c>
      <c r="DD43" s="79">
        <v>2015</v>
      </c>
      <c r="DE43" s="79" t="s">
        <v>436</v>
      </c>
      <c r="DF43" s="79" t="s">
        <v>436</v>
      </c>
      <c r="DG43" s="79"/>
      <c r="DH43" s="79"/>
      <c r="DI43" s="79">
        <v>2</v>
      </c>
      <c r="DJ43" s="79">
        <v>2015</v>
      </c>
      <c r="DK43" s="79"/>
      <c r="DL43" s="79">
        <v>2</v>
      </c>
      <c r="DM43" s="79">
        <v>2015</v>
      </c>
      <c r="DN43" s="79"/>
      <c r="DO43" s="79">
        <v>2</v>
      </c>
      <c r="DP43" s="79">
        <v>2015</v>
      </c>
      <c r="DQ43" s="79"/>
      <c r="DR43" s="79"/>
      <c r="DS43" s="79"/>
      <c r="DT43" s="79"/>
      <c r="DU43" s="79">
        <v>2</v>
      </c>
      <c r="DV43" s="79">
        <v>2015</v>
      </c>
      <c r="DW43" s="79"/>
      <c r="DX43" s="79">
        <v>1</v>
      </c>
      <c r="DY43" s="79">
        <v>2015</v>
      </c>
      <c r="DZ43" s="79"/>
      <c r="EA43" s="79">
        <v>2</v>
      </c>
      <c r="EB43" s="79">
        <v>2015</v>
      </c>
      <c r="EC43" s="79"/>
      <c r="ED43" s="79"/>
      <c r="EE43" s="79"/>
      <c r="EF43" s="79"/>
      <c r="EG43" s="79"/>
      <c r="EH43" s="79"/>
      <c r="EI43" s="79"/>
      <c r="EJ43" s="79"/>
      <c r="EK43" s="79"/>
      <c r="EL43" s="79"/>
      <c r="EM43" s="79"/>
      <c r="EN43" s="78">
        <v>2012</v>
      </c>
      <c r="EO43" s="78">
        <v>2016</v>
      </c>
      <c r="EP43" s="78" t="s">
        <v>438</v>
      </c>
      <c r="EQ43" s="78" t="s">
        <v>436</v>
      </c>
      <c r="ER43" s="78" t="s">
        <v>436</v>
      </c>
      <c r="ES43" s="78"/>
      <c r="ET43" s="78" t="s">
        <v>440</v>
      </c>
      <c r="EU43" s="78">
        <v>1</v>
      </c>
      <c r="EV43" s="78">
        <v>2016</v>
      </c>
      <c r="EW43" s="78"/>
      <c r="EX43" s="78">
        <v>1</v>
      </c>
      <c r="EY43" s="78">
        <v>2012</v>
      </c>
      <c r="EZ43" s="78"/>
      <c r="FA43" s="78">
        <v>1</v>
      </c>
      <c r="FB43" s="78">
        <v>2012</v>
      </c>
      <c r="FC43" s="78"/>
      <c r="FD43" s="78">
        <v>1</v>
      </c>
      <c r="FE43" s="78">
        <v>2012</v>
      </c>
      <c r="FF43" s="78"/>
      <c r="FG43" s="78">
        <v>1</v>
      </c>
      <c r="FH43" s="78">
        <v>2012</v>
      </c>
      <c r="FI43" s="78">
        <v>3.7999999999999999E-2</v>
      </c>
      <c r="FJ43" s="78">
        <v>2</v>
      </c>
      <c r="FK43" s="78">
        <v>2016</v>
      </c>
      <c r="FL43" s="78">
        <v>2.875E-3</v>
      </c>
      <c r="FM43" s="78">
        <v>2</v>
      </c>
      <c r="FN43" s="78">
        <v>2016</v>
      </c>
      <c r="FO43" s="78">
        <v>4.3E-3</v>
      </c>
      <c r="FP43" s="78">
        <v>2</v>
      </c>
      <c r="FQ43" s="78">
        <v>2016</v>
      </c>
      <c r="FR43" s="78" t="s">
        <v>440</v>
      </c>
      <c r="FS43" s="78">
        <v>1</v>
      </c>
      <c r="FT43" s="78">
        <v>2016</v>
      </c>
      <c r="FU43" s="78"/>
      <c r="FV43" s="78">
        <v>1</v>
      </c>
      <c r="FW43" s="78">
        <v>2012</v>
      </c>
      <c r="FX43" s="78"/>
      <c r="FY43" s="78">
        <v>1</v>
      </c>
      <c r="FZ43" s="78">
        <v>2012</v>
      </c>
      <c r="GA43" s="78" t="s">
        <v>436</v>
      </c>
      <c r="GB43" s="78" t="s">
        <v>436</v>
      </c>
      <c r="GC43" s="78"/>
      <c r="GD43" s="78" t="s">
        <v>436</v>
      </c>
      <c r="GE43" s="78" t="s">
        <v>436</v>
      </c>
      <c r="GF43" s="78"/>
      <c r="GG43" s="78" t="s">
        <v>436</v>
      </c>
      <c r="GH43" s="78" t="s">
        <v>436</v>
      </c>
      <c r="GI43" s="78"/>
      <c r="GJ43" s="78" t="s">
        <v>436</v>
      </c>
      <c r="GK43" s="78" t="s">
        <v>436</v>
      </c>
      <c r="GL43" s="78"/>
      <c r="GM43" s="78" t="s">
        <v>436</v>
      </c>
      <c r="GN43" s="78" t="s">
        <v>436</v>
      </c>
      <c r="GO43" s="78"/>
      <c r="GP43" s="78" t="s">
        <v>436</v>
      </c>
      <c r="GQ43" s="78" t="s">
        <v>436</v>
      </c>
      <c r="GR43" s="78"/>
      <c r="GS43" s="78" t="s">
        <v>436</v>
      </c>
      <c r="GT43" s="78" t="s">
        <v>436</v>
      </c>
      <c r="GU43" s="78"/>
      <c r="GV43" s="78" t="s">
        <v>436</v>
      </c>
      <c r="GW43" s="78" t="s">
        <v>436</v>
      </c>
      <c r="GX43" s="78"/>
      <c r="GY43" s="78" t="s">
        <v>436</v>
      </c>
      <c r="GZ43" s="78" t="s">
        <v>436</v>
      </c>
      <c r="HA43" s="78"/>
      <c r="HB43" s="78" t="s">
        <v>436</v>
      </c>
      <c r="HC43" s="78" t="s">
        <v>436</v>
      </c>
      <c r="HD43" s="78"/>
      <c r="HE43" s="78" t="s">
        <v>436</v>
      </c>
      <c r="HF43" s="78" t="s">
        <v>436</v>
      </c>
      <c r="HG43" s="78"/>
      <c r="HH43" s="78"/>
      <c r="HI43" s="78"/>
      <c r="HJ43" s="78">
        <v>2012</v>
      </c>
      <c r="HK43" s="78">
        <v>2016</v>
      </c>
      <c r="HL43" s="78">
        <v>2</v>
      </c>
      <c r="HM43" s="78">
        <v>2011</v>
      </c>
      <c r="HN43" s="78">
        <v>2015</v>
      </c>
      <c r="HO43" s="78">
        <v>5</v>
      </c>
      <c r="HP43" s="78" t="s">
        <v>654</v>
      </c>
      <c r="HQ43" s="78"/>
      <c r="HR43" s="78"/>
      <c r="HS43" s="78"/>
      <c r="HT43" s="78"/>
      <c r="HU43" s="78">
        <v>1</v>
      </c>
      <c r="HV43" s="78">
        <v>2012</v>
      </c>
      <c r="HW43" s="78"/>
      <c r="HX43" s="78"/>
      <c r="HY43" s="78">
        <v>1</v>
      </c>
      <c r="HZ43" s="78">
        <v>2012</v>
      </c>
      <c r="IA43" s="78"/>
      <c r="IB43" s="78"/>
      <c r="IC43" s="78">
        <v>1</v>
      </c>
      <c r="ID43" s="78">
        <v>2012</v>
      </c>
      <c r="IE43" s="78"/>
      <c r="IF43" s="78"/>
      <c r="IG43" s="78">
        <v>1</v>
      </c>
      <c r="IH43" s="78">
        <v>2012</v>
      </c>
      <c r="II43" s="78"/>
      <c r="IJ43" s="78"/>
      <c r="IK43" s="78"/>
      <c r="IL43" s="78" t="s">
        <v>436</v>
      </c>
      <c r="IM43" s="78" t="s">
        <v>436</v>
      </c>
      <c r="IN43" s="78"/>
      <c r="IO43" s="78" t="s">
        <v>440</v>
      </c>
      <c r="IP43" s="78" t="s">
        <v>440</v>
      </c>
      <c r="IQ43" s="78">
        <v>1</v>
      </c>
      <c r="IR43" s="78">
        <v>2016</v>
      </c>
      <c r="IS43" s="78"/>
      <c r="IT43" s="78"/>
      <c r="IU43" s="78">
        <v>1</v>
      </c>
      <c r="IV43" s="78">
        <v>2012</v>
      </c>
      <c r="IW43" s="78"/>
      <c r="IX43" s="78"/>
      <c r="IY43" s="78">
        <v>1</v>
      </c>
      <c r="IZ43" s="78">
        <v>2012</v>
      </c>
      <c r="JA43" s="78"/>
      <c r="JB43" s="78"/>
      <c r="JC43" s="78">
        <v>1</v>
      </c>
      <c r="JD43" s="78">
        <v>2012</v>
      </c>
      <c r="JE43" s="78" t="s">
        <v>440</v>
      </c>
      <c r="JF43" s="78">
        <v>1</v>
      </c>
      <c r="JG43" s="78">
        <v>2016</v>
      </c>
      <c r="JH43" s="78"/>
      <c r="JI43" s="78">
        <v>1</v>
      </c>
      <c r="JJ43" s="78">
        <v>2012</v>
      </c>
      <c r="JK43" s="78"/>
      <c r="JL43" s="78">
        <v>1</v>
      </c>
      <c r="JM43" s="78">
        <v>2012</v>
      </c>
      <c r="JN43" s="78"/>
      <c r="JO43" s="78"/>
      <c r="JP43" s="78">
        <v>1</v>
      </c>
      <c r="JQ43" s="78">
        <v>2012</v>
      </c>
      <c r="JR43" s="78"/>
      <c r="JS43" s="78"/>
      <c r="JT43" s="78">
        <v>1</v>
      </c>
      <c r="JU43" s="78">
        <v>2012</v>
      </c>
      <c r="JV43" s="78"/>
      <c r="JW43" s="78"/>
      <c r="JX43" s="78"/>
      <c r="JY43" s="78"/>
      <c r="JZ43" s="78"/>
      <c r="KA43" s="78">
        <v>1</v>
      </c>
      <c r="KB43" s="78">
        <v>2012</v>
      </c>
      <c r="KC43" s="78"/>
      <c r="KD43" s="78"/>
      <c r="KE43" s="78"/>
      <c r="KF43" s="78"/>
      <c r="KG43" s="78">
        <v>1</v>
      </c>
      <c r="KH43" s="78">
        <v>2012</v>
      </c>
      <c r="KI43" s="78"/>
      <c r="KJ43" s="78"/>
      <c r="KK43" s="78"/>
      <c r="KL43" s="78"/>
      <c r="KM43" s="78">
        <v>1</v>
      </c>
      <c r="KN43" s="78">
        <v>2012</v>
      </c>
      <c r="KO43" s="78">
        <v>1.916666666666667E-3</v>
      </c>
      <c r="KP43" s="78">
        <v>3.0000000000000001E-3</v>
      </c>
      <c r="KQ43" s="78">
        <v>1</v>
      </c>
      <c r="KR43" s="78">
        <v>2016</v>
      </c>
      <c r="KS43" s="78"/>
      <c r="KT43" s="78"/>
      <c r="KU43" s="78">
        <v>1</v>
      </c>
      <c r="KV43" s="78">
        <v>2012</v>
      </c>
      <c r="KW43" s="78"/>
      <c r="KX43" s="78"/>
      <c r="KY43" s="78">
        <v>1</v>
      </c>
      <c r="KZ43" s="78">
        <v>2015</v>
      </c>
      <c r="LA43" s="78"/>
      <c r="LB43" s="78"/>
      <c r="LC43" s="78"/>
      <c r="LD43" s="78">
        <v>0.1</v>
      </c>
      <c r="LE43" s="78" t="s">
        <v>442</v>
      </c>
      <c r="LF43" s="78">
        <v>2016</v>
      </c>
      <c r="LG43" s="78"/>
      <c r="LH43" s="78"/>
      <c r="LI43" s="78">
        <v>1</v>
      </c>
      <c r="LJ43" s="78">
        <v>2012</v>
      </c>
      <c r="LK43" s="78">
        <v>4</v>
      </c>
      <c r="LL43" s="78">
        <v>5</v>
      </c>
      <c r="LM43" s="78">
        <v>1</v>
      </c>
      <c r="LN43" s="78">
        <v>2016</v>
      </c>
      <c r="LO43" s="78"/>
      <c r="LP43" s="78"/>
      <c r="LQ43" s="78">
        <v>1</v>
      </c>
      <c r="LR43" s="78">
        <v>2012</v>
      </c>
      <c r="LS43" s="78"/>
      <c r="LT43" s="78">
        <v>1</v>
      </c>
      <c r="LU43" s="78">
        <v>2012</v>
      </c>
      <c r="LV43" s="78"/>
      <c r="LW43" s="78">
        <v>1</v>
      </c>
      <c r="LX43" s="78">
        <v>2012</v>
      </c>
      <c r="LY43" s="78" t="s">
        <v>440</v>
      </c>
      <c r="LZ43" s="78" t="s">
        <v>440</v>
      </c>
      <c r="MA43" s="78">
        <v>1</v>
      </c>
      <c r="MB43" s="78">
        <v>2016</v>
      </c>
      <c r="MC43" s="78"/>
      <c r="MD43" s="78"/>
      <c r="ME43" s="78"/>
      <c r="MF43" s="78">
        <v>6.4000000000000005E-4</v>
      </c>
      <c r="MG43" s="78">
        <v>0.01</v>
      </c>
      <c r="MH43" s="78" t="s">
        <v>442</v>
      </c>
      <c r="MI43" s="78">
        <v>2016</v>
      </c>
      <c r="MJ43" s="78">
        <v>6.0000000000000001E-3</v>
      </c>
      <c r="MK43" s="78">
        <v>1</v>
      </c>
      <c r="ML43" s="78">
        <v>2016</v>
      </c>
      <c r="MM43" s="78" t="s">
        <v>440</v>
      </c>
      <c r="MN43" s="78">
        <v>1</v>
      </c>
      <c r="MO43" s="78">
        <v>2016</v>
      </c>
      <c r="MP43" s="78">
        <v>4.0000000000000001E-3</v>
      </c>
      <c r="MQ43" s="78">
        <v>1</v>
      </c>
      <c r="MR43" s="78">
        <v>2016</v>
      </c>
      <c r="MS43" s="78">
        <v>7.0833333333333371E-4</v>
      </c>
      <c r="MT43" s="78">
        <v>2016</v>
      </c>
      <c r="MU43" s="78"/>
      <c r="MV43" s="78"/>
      <c r="MW43" s="78">
        <v>1</v>
      </c>
      <c r="MX43" s="78">
        <v>2012</v>
      </c>
      <c r="MY43" s="78"/>
      <c r="MZ43" s="78"/>
      <c r="NA43" s="78"/>
      <c r="NB43" s="78"/>
      <c r="NC43" s="78"/>
      <c r="ND43" s="78">
        <v>1</v>
      </c>
      <c r="NE43" s="78">
        <v>2012</v>
      </c>
      <c r="NF43" s="78">
        <v>0.4</v>
      </c>
      <c r="NG43" s="78">
        <v>1</v>
      </c>
      <c r="NH43" s="78">
        <v>2016</v>
      </c>
      <c r="NI43" s="78"/>
      <c r="NJ43" s="78">
        <v>1</v>
      </c>
      <c r="NK43" s="78">
        <v>2012</v>
      </c>
      <c r="NL43" s="78"/>
      <c r="NM43" s="78"/>
      <c r="NN43" s="78"/>
      <c r="NO43" s="78"/>
      <c r="NP43" s="78"/>
      <c r="NQ43" s="78"/>
      <c r="NR43" s="78"/>
      <c r="NS43" s="78"/>
      <c r="NT43" s="78"/>
      <c r="NU43" s="78"/>
      <c r="NV43" s="78"/>
      <c r="NW43" s="78"/>
      <c r="NX43" s="78"/>
      <c r="NY43" s="78"/>
      <c r="NZ43" s="78"/>
      <c r="OA43" s="78"/>
      <c r="OB43" s="78"/>
      <c r="OC43" s="78"/>
      <c r="OD43" s="78"/>
      <c r="OE43" s="78"/>
      <c r="OF43" s="78"/>
      <c r="OG43" s="78"/>
      <c r="OH43" s="78"/>
      <c r="OI43" s="78"/>
      <c r="OJ43" s="78"/>
      <c r="OK43" s="78"/>
      <c r="OL43" s="78"/>
      <c r="OM43" s="78"/>
      <c r="ON43" s="78"/>
      <c r="OO43" s="78"/>
      <c r="OP43" s="78"/>
      <c r="OQ43" s="78"/>
      <c r="OR43" s="78"/>
      <c r="OS43" s="78"/>
      <c r="OT43" s="78"/>
      <c r="OU43" s="78"/>
      <c r="OV43" s="78"/>
      <c r="OW43" s="78"/>
      <c r="OX43" s="78"/>
      <c r="OY43" s="78"/>
      <c r="OZ43" s="78"/>
      <c r="PA43" s="78"/>
      <c r="PB43" s="78"/>
      <c r="PC43" s="78"/>
      <c r="PD43" s="78"/>
      <c r="PE43" s="78"/>
      <c r="PF43" s="78"/>
      <c r="PG43" s="78"/>
      <c r="PH43" s="78"/>
      <c r="PI43" s="78"/>
      <c r="PJ43" s="78"/>
      <c r="PK43" s="78"/>
      <c r="PL43" s="78"/>
      <c r="PM43" s="78"/>
      <c r="PN43" s="78"/>
      <c r="PO43" s="78"/>
      <c r="PP43" s="78"/>
      <c r="PQ43" s="78"/>
      <c r="PR43" s="78"/>
      <c r="PS43" s="78"/>
      <c r="PT43" s="78"/>
      <c r="PU43" s="78">
        <v>1</v>
      </c>
      <c r="PV43" s="78">
        <v>2012</v>
      </c>
      <c r="PW43" s="78"/>
      <c r="PX43" s="78">
        <v>1</v>
      </c>
      <c r="PY43" s="78">
        <v>2012</v>
      </c>
      <c r="PZ43" s="78" t="s">
        <v>436</v>
      </c>
      <c r="QA43" s="78" t="s">
        <v>436</v>
      </c>
      <c r="QB43" s="78"/>
      <c r="QC43" s="78"/>
      <c r="QD43" s="78">
        <v>1</v>
      </c>
      <c r="QE43" s="78">
        <v>2012</v>
      </c>
      <c r="QF43" s="78" t="s">
        <v>440</v>
      </c>
      <c r="QG43" s="78">
        <v>1</v>
      </c>
      <c r="QH43" s="78">
        <v>2016</v>
      </c>
      <c r="QI43" s="78" t="s">
        <v>440</v>
      </c>
      <c r="QJ43" s="78">
        <v>1</v>
      </c>
      <c r="QK43" s="78">
        <v>2016</v>
      </c>
      <c r="QL43" s="78">
        <v>2012</v>
      </c>
      <c r="QM43" s="78">
        <v>2016</v>
      </c>
      <c r="QN43" s="78" t="s">
        <v>443</v>
      </c>
      <c r="QO43" s="78"/>
      <c r="QP43" s="78"/>
      <c r="QQ43" s="78">
        <v>2011</v>
      </c>
      <c r="QR43" s="78">
        <v>2016</v>
      </c>
      <c r="QS43" s="78" t="s">
        <v>444</v>
      </c>
      <c r="QT43" s="78"/>
      <c r="QU43" s="78"/>
      <c r="QV43" s="118"/>
      <c r="QW43" s="116" t="s">
        <v>445</v>
      </c>
      <c r="QX43" s="175" t="s">
        <v>435</v>
      </c>
      <c r="QY43" s="175" t="s">
        <v>435</v>
      </c>
      <c r="QZ43" s="175" t="s">
        <v>435</v>
      </c>
    </row>
    <row r="44" spans="1:468" s="95" customFormat="1" ht="12.75">
      <c r="A44" s="78">
        <v>38</v>
      </c>
      <c r="B44" s="56" t="s">
        <v>687</v>
      </c>
      <c r="C44" s="56" t="s">
        <v>688</v>
      </c>
      <c r="D44" s="56" t="s">
        <v>430</v>
      </c>
      <c r="E44" s="56" t="s">
        <v>431</v>
      </c>
      <c r="F44" s="56" t="s">
        <v>689</v>
      </c>
      <c r="G44" s="57" t="s">
        <v>690</v>
      </c>
      <c r="H44" s="56">
        <v>16</v>
      </c>
      <c r="I44" s="56" t="s">
        <v>455</v>
      </c>
      <c r="J44" s="56" t="s">
        <v>747</v>
      </c>
      <c r="K44" s="56" t="s">
        <v>436</v>
      </c>
      <c r="L44" s="56" t="s">
        <v>437</v>
      </c>
      <c r="M44" s="56" t="s">
        <v>437</v>
      </c>
      <c r="N44" s="56" t="s">
        <v>436</v>
      </c>
      <c r="O44" s="56" t="s">
        <v>436</v>
      </c>
      <c r="P44" s="56" t="s">
        <v>436</v>
      </c>
      <c r="Q44" s="56" t="s">
        <v>436</v>
      </c>
      <c r="R44" s="56" t="s">
        <v>436</v>
      </c>
      <c r="S44" s="56" t="s">
        <v>436</v>
      </c>
      <c r="T44" s="56" t="s">
        <v>436</v>
      </c>
      <c r="U44" s="56" t="s">
        <v>437</v>
      </c>
      <c r="V44" s="78" t="s">
        <v>436</v>
      </c>
      <c r="W44" s="78" t="s">
        <v>436</v>
      </c>
      <c r="X44" s="78"/>
      <c r="Y44" s="78"/>
      <c r="Z44" s="78"/>
      <c r="AA44" s="78"/>
      <c r="AB44" s="78">
        <v>4</v>
      </c>
      <c r="AC44" s="78">
        <v>2014</v>
      </c>
      <c r="AD44" s="78" t="s">
        <v>436</v>
      </c>
      <c r="AE44" s="78" t="s">
        <v>436</v>
      </c>
      <c r="AF44" s="78" t="s">
        <v>436</v>
      </c>
      <c r="AG44" s="78" t="s">
        <v>436</v>
      </c>
      <c r="AH44" s="78" t="s">
        <v>436</v>
      </c>
      <c r="AI44" s="78"/>
      <c r="AJ44" s="78" t="s">
        <v>436</v>
      </c>
      <c r="AK44" s="78"/>
      <c r="AL44" s="78"/>
      <c r="AM44" s="78" t="s">
        <v>436</v>
      </c>
      <c r="AN44" s="78" t="s">
        <v>436</v>
      </c>
      <c r="AO44" s="78"/>
      <c r="AP44" s="78" t="s">
        <v>436</v>
      </c>
      <c r="AQ44" s="78" t="s">
        <v>436</v>
      </c>
      <c r="AR44" s="78"/>
      <c r="AS44" s="78">
        <v>2014</v>
      </c>
      <c r="AT44" s="78">
        <v>2014</v>
      </c>
      <c r="AU44" s="78">
        <v>4</v>
      </c>
      <c r="AV44" s="79"/>
      <c r="AW44" s="79">
        <v>2</v>
      </c>
      <c r="AX44" s="79">
        <v>2014</v>
      </c>
      <c r="AY44" s="79"/>
      <c r="AZ44" s="79">
        <v>1</v>
      </c>
      <c r="BA44" s="79">
        <v>2014</v>
      </c>
      <c r="BB44" s="79"/>
      <c r="BC44" s="79"/>
      <c r="BD44" s="79"/>
      <c r="BE44" s="79"/>
      <c r="BF44" s="79"/>
      <c r="BG44" s="79"/>
      <c r="BH44" s="79"/>
      <c r="BI44" s="79"/>
      <c r="BJ44" s="79" t="s">
        <v>436</v>
      </c>
      <c r="BK44" s="79"/>
      <c r="BL44" s="79"/>
      <c r="BM44" s="79">
        <v>1</v>
      </c>
      <c r="BN44" s="79">
        <v>2014</v>
      </c>
      <c r="BO44" s="79"/>
      <c r="BP44" s="79">
        <v>1</v>
      </c>
      <c r="BQ44" s="79">
        <v>2014</v>
      </c>
      <c r="BR44" s="79" t="s">
        <v>436</v>
      </c>
      <c r="BS44" s="79" t="s">
        <v>436</v>
      </c>
      <c r="BT44" s="79"/>
      <c r="BU44" s="79"/>
      <c r="BV44" s="79">
        <v>1</v>
      </c>
      <c r="BW44" s="79">
        <v>2014</v>
      </c>
      <c r="BX44" s="79"/>
      <c r="BY44" s="79"/>
      <c r="BZ44" s="79"/>
      <c r="CA44" s="79" t="s">
        <v>436</v>
      </c>
      <c r="CB44" s="79" t="s">
        <v>436</v>
      </c>
      <c r="CC44" s="79"/>
      <c r="CD44" s="79"/>
      <c r="CE44" s="79"/>
      <c r="CF44" s="79"/>
      <c r="CG44" s="79">
        <v>1843</v>
      </c>
      <c r="CH44" s="79" t="s">
        <v>438</v>
      </c>
      <c r="CI44" s="79">
        <v>2016</v>
      </c>
      <c r="CJ44" s="79" t="s">
        <v>436</v>
      </c>
      <c r="CK44" s="79" t="s">
        <v>436</v>
      </c>
      <c r="CL44" s="79"/>
      <c r="CM44" s="79">
        <v>107</v>
      </c>
      <c r="CN44" s="79" t="s">
        <v>438</v>
      </c>
      <c r="CO44" s="79">
        <v>2016</v>
      </c>
      <c r="CP44" s="79">
        <v>477.4</v>
      </c>
      <c r="CQ44" s="79" t="s">
        <v>438</v>
      </c>
      <c r="CR44" s="79">
        <v>2016</v>
      </c>
      <c r="CS44" s="79" t="s">
        <v>436</v>
      </c>
      <c r="CT44" s="79" t="s">
        <v>436</v>
      </c>
      <c r="CU44" s="79"/>
      <c r="CV44" s="79" t="s">
        <v>436</v>
      </c>
      <c r="CW44" s="79" t="s">
        <v>436</v>
      </c>
      <c r="CX44" s="79"/>
      <c r="CY44" s="79">
        <v>609</v>
      </c>
      <c r="CZ44" s="79" t="s">
        <v>438</v>
      </c>
      <c r="DA44" s="79">
        <v>2016</v>
      </c>
      <c r="DB44" s="79"/>
      <c r="DC44" s="79">
        <v>1</v>
      </c>
      <c r="DD44" s="79">
        <v>2014</v>
      </c>
      <c r="DE44" s="79" t="s">
        <v>436</v>
      </c>
      <c r="DF44" s="79" t="s">
        <v>436</v>
      </c>
      <c r="DG44" s="79"/>
      <c r="DH44" s="79"/>
      <c r="DI44" s="79">
        <v>1</v>
      </c>
      <c r="DJ44" s="79">
        <v>2014</v>
      </c>
      <c r="DK44" s="79"/>
      <c r="DL44" s="79">
        <v>2</v>
      </c>
      <c r="DM44" s="79">
        <v>2014</v>
      </c>
      <c r="DN44" s="79"/>
      <c r="DO44" s="79">
        <v>1</v>
      </c>
      <c r="DP44" s="79">
        <v>2014</v>
      </c>
      <c r="DQ44" s="79"/>
      <c r="DR44" s="79"/>
      <c r="DS44" s="79"/>
      <c r="DT44" s="79"/>
      <c r="DU44" s="79">
        <v>1</v>
      </c>
      <c r="DV44" s="79">
        <v>2014</v>
      </c>
      <c r="DW44" s="79"/>
      <c r="DX44" s="79">
        <v>1</v>
      </c>
      <c r="DY44" s="79">
        <v>2014</v>
      </c>
      <c r="DZ44" s="79"/>
      <c r="EA44" s="79">
        <v>1</v>
      </c>
      <c r="EB44" s="79">
        <v>2014</v>
      </c>
      <c r="EC44" s="79"/>
      <c r="ED44" s="79"/>
      <c r="EE44" s="79"/>
      <c r="EF44" s="79"/>
      <c r="EG44" s="79"/>
      <c r="EH44" s="79"/>
      <c r="EI44" s="79"/>
      <c r="EJ44" s="79"/>
      <c r="EK44" s="79"/>
      <c r="EL44" s="79"/>
      <c r="EM44" s="79"/>
      <c r="EN44" s="78">
        <v>2014</v>
      </c>
      <c r="EO44" s="78">
        <v>2016</v>
      </c>
      <c r="EP44" s="78" t="s">
        <v>438</v>
      </c>
      <c r="EQ44" s="78" t="s">
        <v>436</v>
      </c>
      <c r="ER44" s="78" t="s">
        <v>436</v>
      </c>
      <c r="ES44" s="78"/>
      <c r="ET44" s="78" t="s">
        <v>436</v>
      </c>
      <c r="EU44" s="78" t="s">
        <v>436</v>
      </c>
      <c r="EV44" s="78"/>
      <c r="EW44" s="78">
        <v>7.0000000000000007E-2</v>
      </c>
      <c r="EX44" s="78">
        <v>2</v>
      </c>
      <c r="EY44" s="78">
        <v>2016</v>
      </c>
      <c r="EZ44" s="78">
        <v>0.106</v>
      </c>
      <c r="FA44" s="78">
        <v>1</v>
      </c>
      <c r="FB44" s="78">
        <v>2016</v>
      </c>
      <c r="FC44" s="78" t="s">
        <v>436</v>
      </c>
      <c r="FD44" s="78" t="s">
        <v>436</v>
      </c>
      <c r="FE44" s="78"/>
      <c r="FF44" s="78" t="s">
        <v>436</v>
      </c>
      <c r="FG44" s="78" t="s">
        <v>436</v>
      </c>
      <c r="FH44" s="78"/>
      <c r="FI44" s="78">
        <v>1.0000000000000002E-2</v>
      </c>
      <c r="FJ44" s="78">
        <v>2</v>
      </c>
      <c r="FK44" s="78">
        <v>2016</v>
      </c>
      <c r="FL44" s="78">
        <v>3.7499999999999999E-3</v>
      </c>
      <c r="FM44" s="78">
        <v>2</v>
      </c>
      <c r="FN44" s="78">
        <v>2016</v>
      </c>
      <c r="FO44" s="78">
        <v>0.01</v>
      </c>
      <c r="FP44" s="78">
        <v>2</v>
      </c>
      <c r="FQ44" s="78">
        <v>2016</v>
      </c>
      <c r="FR44" s="78">
        <v>0.1</v>
      </c>
      <c r="FS44" s="78">
        <v>2</v>
      </c>
      <c r="FT44" s="78">
        <v>2016</v>
      </c>
      <c r="FU44" s="78" t="s">
        <v>436</v>
      </c>
      <c r="FV44" s="78" t="s">
        <v>436</v>
      </c>
      <c r="FW44" s="78"/>
      <c r="FX44" s="78" t="s">
        <v>436</v>
      </c>
      <c r="FY44" s="78" t="s">
        <v>436</v>
      </c>
      <c r="FZ44" s="78"/>
      <c r="GA44" s="78" t="s">
        <v>436</v>
      </c>
      <c r="GB44" s="78" t="s">
        <v>436</v>
      </c>
      <c r="GC44" s="78"/>
      <c r="GD44" s="78" t="s">
        <v>436</v>
      </c>
      <c r="GE44" s="78" t="s">
        <v>436</v>
      </c>
      <c r="GF44" s="78"/>
      <c r="GG44" s="78" t="s">
        <v>436</v>
      </c>
      <c r="GH44" s="78" t="s">
        <v>436</v>
      </c>
      <c r="GI44" s="78"/>
      <c r="GJ44" s="78" t="s">
        <v>436</v>
      </c>
      <c r="GK44" s="78" t="s">
        <v>436</v>
      </c>
      <c r="GL44" s="78"/>
      <c r="GM44" s="78" t="s">
        <v>436</v>
      </c>
      <c r="GN44" s="78" t="s">
        <v>436</v>
      </c>
      <c r="GO44" s="78"/>
      <c r="GP44" s="78" t="s">
        <v>436</v>
      </c>
      <c r="GQ44" s="78" t="s">
        <v>436</v>
      </c>
      <c r="GR44" s="78"/>
      <c r="GS44" s="78" t="s">
        <v>436</v>
      </c>
      <c r="GT44" s="78" t="s">
        <v>436</v>
      </c>
      <c r="GU44" s="78"/>
      <c r="GV44" s="78" t="s">
        <v>436</v>
      </c>
      <c r="GW44" s="78" t="s">
        <v>436</v>
      </c>
      <c r="GX44" s="78"/>
      <c r="GY44" s="78" t="s">
        <v>436</v>
      </c>
      <c r="GZ44" s="78" t="s">
        <v>436</v>
      </c>
      <c r="HA44" s="78"/>
      <c r="HB44" s="78" t="s">
        <v>436</v>
      </c>
      <c r="HC44" s="78" t="s">
        <v>436</v>
      </c>
      <c r="HD44" s="78"/>
      <c r="HE44" s="78" t="s">
        <v>436</v>
      </c>
      <c r="HF44" s="78" t="s">
        <v>436</v>
      </c>
      <c r="HG44" s="78"/>
      <c r="HH44" s="78"/>
      <c r="HI44" s="78"/>
      <c r="HJ44" s="78">
        <v>2016</v>
      </c>
      <c r="HK44" s="78">
        <v>2016</v>
      </c>
      <c r="HL44" s="78">
        <v>2</v>
      </c>
      <c r="HM44" s="78">
        <v>2014</v>
      </c>
      <c r="HN44" s="78">
        <v>2016</v>
      </c>
      <c r="HO44" s="78">
        <v>4</v>
      </c>
      <c r="HP44" s="78" t="s">
        <v>463</v>
      </c>
      <c r="HQ44" s="78"/>
      <c r="HR44" s="78"/>
      <c r="HS44" s="78" t="s">
        <v>436</v>
      </c>
      <c r="HT44" s="78" t="s">
        <v>436</v>
      </c>
      <c r="HU44" s="78" t="s">
        <v>436</v>
      </c>
      <c r="HV44" s="78"/>
      <c r="HW44" s="78" t="s">
        <v>436</v>
      </c>
      <c r="HX44" s="78" t="s">
        <v>436</v>
      </c>
      <c r="HY44" s="78" t="s">
        <v>436</v>
      </c>
      <c r="HZ44" s="78"/>
      <c r="IA44" s="78" t="s">
        <v>436</v>
      </c>
      <c r="IB44" s="78" t="s">
        <v>436</v>
      </c>
      <c r="IC44" s="78" t="s">
        <v>436</v>
      </c>
      <c r="ID44" s="78"/>
      <c r="IE44" s="78" t="s">
        <v>436</v>
      </c>
      <c r="IF44" s="78" t="s">
        <v>436</v>
      </c>
      <c r="IG44" s="78" t="s">
        <v>436</v>
      </c>
      <c r="IH44" s="78"/>
      <c r="II44" s="78"/>
      <c r="IJ44" s="78"/>
      <c r="IK44" s="78"/>
      <c r="IL44" s="78" t="s">
        <v>436</v>
      </c>
      <c r="IM44" s="78" t="s">
        <v>436</v>
      </c>
      <c r="IN44" s="78"/>
      <c r="IO44" s="84">
        <v>0.1</v>
      </c>
      <c r="IP44" s="78">
        <v>0.51</v>
      </c>
      <c r="IQ44" s="78">
        <v>1</v>
      </c>
      <c r="IR44" s="78">
        <v>2016</v>
      </c>
      <c r="IS44" s="78" t="s">
        <v>436</v>
      </c>
      <c r="IT44" s="78" t="s">
        <v>436</v>
      </c>
      <c r="IU44" s="78" t="s">
        <v>436</v>
      </c>
      <c r="IV44" s="78"/>
      <c r="IW44" s="78" t="s">
        <v>436</v>
      </c>
      <c r="IX44" s="78" t="s">
        <v>436</v>
      </c>
      <c r="IY44" s="78" t="s">
        <v>436</v>
      </c>
      <c r="IZ44" s="78"/>
      <c r="JA44" s="78" t="s">
        <v>436</v>
      </c>
      <c r="JB44" s="78" t="s">
        <v>436</v>
      </c>
      <c r="JC44" s="78" t="s">
        <v>436</v>
      </c>
      <c r="JD44" s="78"/>
      <c r="JE44" s="78" t="s">
        <v>436</v>
      </c>
      <c r="JF44" s="78" t="s">
        <v>436</v>
      </c>
      <c r="JG44" s="78"/>
      <c r="JH44" s="78" t="s">
        <v>436</v>
      </c>
      <c r="JI44" s="78" t="s">
        <v>436</v>
      </c>
      <c r="JJ44" s="78"/>
      <c r="JK44" s="78" t="s">
        <v>436</v>
      </c>
      <c r="JL44" s="78" t="s">
        <v>436</v>
      </c>
      <c r="JM44" s="78"/>
      <c r="JN44" s="78" t="s">
        <v>436</v>
      </c>
      <c r="JO44" s="78" t="s">
        <v>436</v>
      </c>
      <c r="JP44" s="78" t="s">
        <v>436</v>
      </c>
      <c r="JQ44" s="78"/>
      <c r="JR44" s="78" t="s">
        <v>436</v>
      </c>
      <c r="JS44" s="78" t="s">
        <v>436</v>
      </c>
      <c r="JT44" s="78" t="s">
        <v>436</v>
      </c>
      <c r="JU44" s="78"/>
      <c r="JV44" s="78"/>
      <c r="JW44" s="78"/>
      <c r="JX44" s="78"/>
      <c r="JY44" s="78" t="s">
        <v>436</v>
      </c>
      <c r="JZ44" s="78" t="s">
        <v>436</v>
      </c>
      <c r="KA44" s="78" t="s">
        <v>436</v>
      </c>
      <c r="KB44" s="78"/>
      <c r="KC44" s="78"/>
      <c r="KD44" s="78"/>
      <c r="KE44" s="78"/>
      <c r="KF44" s="78" t="s">
        <v>436</v>
      </c>
      <c r="KG44" s="78" t="s">
        <v>436</v>
      </c>
      <c r="KH44" s="78"/>
      <c r="KI44" s="78"/>
      <c r="KJ44" s="78"/>
      <c r="KK44" s="78"/>
      <c r="KL44" s="78" t="s">
        <v>436</v>
      </c>
      <c r="KM44" s="78" t="s">
        <v>436</v>
      </c>
      <c r="KN44" s="78"/>
      <c r="KO44" s="78" t="s">
        <v>436</v>
      </c>
      <c r="KP44" s="78" t="s">
        <v>436</v>
      </c>
      <c r="KQ44" s="78" t="s">
        <v>436</v>
      </c>
      <c r="KR44" s="78"/>
      <c r="KS44" s="78" t="s">
        <v>436</v>
      </c>
      <c r="KT44" s="78" t="s">
        <v>436</v>
      </c>
      <c r="KU44" s="78" t="s">
        <v>436</v>
      </c>
      <c r="KV44" s="78"/>
      <c r="KW44" s="78" t="s">
        <v>436</v>
      </c>
      <c r="KX44" s="78"/>
      <c r="KY44" s="78" t="s">
        <v>436</v>
      </c>
      <c r="KZ44" s="78"/>
      <c r="LA44" s="78"/>
      <c r="LB44" s="78"/>
      <c r="LC44" s="78"/>
      <c r="LD44" s="78" t="s">
        <v>436</v>
      </c>
      <c r="LE44" s="78" t="s">
        <v>436</v>
      </c>
      <c r="LF44" s="78"/>
      <c r="LG44" s="78" t="s">
        <v>436</v>
      </c>
      <c r="LH44" s="78"/>
      <c r="LI44" s="78" t="s">
        <v>436</v>
      </c>
      <c r="LJ44" s="78"/>
      <c r="LK44" s="78">
        <v>2</v>
      </c>
      <c r="LL44" s="78">
        <v>2</v>
      </c>
      <c r="LM44" s="78">
        <v>1</v>
      </c>
      <c r="LN44" s="78">
        <v>2016</v>
      </c>
      <c r="LO44" s="78" t="s">
        <v>436</v>
      </c>
      <c r="LP44" s="78" t="s">
        <v>436</v>
      </c>
      <c r="LQ44" s="78" t="s">
        <v>436</v>
      </c>
      <c r="LR44" s="78"/>
      <c r="LS44" s="78" t="s">
        <v>436</v>
      </c>
      <c r="LT44" s="78" t="s">
        <v>436</v>
      </c>
      <c r="LU44" s="78"/>
      <c r="LV44" s="78" t="s">
        <v>436</v>
      </c>
      <c r="LW44" s="78" t="s">
        <v>436</v>
      </c>
      <c r="LX44" s="78"/>
      <c r="LY44" s="78" t="s">
        <v>436</v>
      </c>
      <c r="LZ44" s="78" t="s">
        <v>436</v>
      </c>
      <c r="MA44" s="78" t="s">
        <v>436</v>
      </c>
      <c r="MB44" s="78"/>
      <c r="MC44" s="78"/>
      <c r="MD44" s="78"/>
      <c r="ME44" s="78"/>
      <c r="MF44" s="78">
        <v>2.5999999999999998E-4</v>
      </c>
      <c r="MG44" s="78">
        <v>2.0999999999999999E-3</v>
      </c>
      <c r="MH44" s="78" t="s">
        <v>442</v>
      </c>
      <c r="MI44" s="78">
        <v>2016</v>
      </c>
      <c r="MJ44" s="78" t="s">
        <v>440</v>
      </c>
      <c r="MK44" s="78">
        <v>1</v>
      </c>
      <c r="ML44" s="78">
        <v>2016</v>
      </c>
      <c r="MM44" s="78" t="s">
        <v>440</v>
      </c>
      <c r="MN44" s="78">
        <v>1</v>
      </c>
      <c r="MO44" s="78">
        <v>2016</v>
      </c>
      <c r="MP44" s="78">
        <v>2E-3</v>
      </c>
      <c r="MQ44" s="78">
        <v>1</v>
      </c>
      <c r="MR44" s="78">
        <v>2016</v>
      </c>
      <c r="MS44" s="78">
        <v>5.4166666666666686E-4</v>
      </c>
      <c r="MT44" s="78">
        <v>2016</v>
      </c>
      <c r="MU44" s="78" t="s">
        <v>436</v>
      </c>
      <c r="MV44" s="78" t="s">
        <v>436</v>
      </c>
      <c r="MW44" s="78" t="s">
        <v>436</v>
      </c>
      <c r="MX44" s="78"/>
      <c r="MY44" s="78" t="s">
        <v>436</v>
      </c>
      <c r="MZ44" s="78" t="s">
        <v>436</v>
      </c>
      <c r="NA44" s="78" t="s">
        <v>436</v>
      </c>
      <c r="NB44" s="78"/>
      <c r="NC44" s="78" t="s">
        <v>436</v>
      </c>
      <c r="ND44" s="78" t="s">
        <v>436</v>
      </c>
      <c r="NE44" s="78"/>
      <c r="NF44" s="78" t="s">
        <v>436</v>
      </c>
      <c r="NG44" s="78" t="s">
        <v>436</v>
      </c>
      <c r="NH44" s="78"/>
      <c r="NI44" s="78" t="s">
        <v>436</v>
      </c>
      <c r="NJ44" s="78" t="s">
        <v>436</v>
      </c>
      <c r="NK44" s="78"/>
      <c r="NL44" s="78"/>
      <c r="NM44" s="78"/>
      <c r="NN44" s="78"/>
      <c r="NO44" s="78"/>
      <c r="NP44" s="78"/>
      <c r="NQ44" s="78"/>
      <c r="NR44" s="78"/>
      <c r="NS44" s="78"/>
      <c r="NT44" s="78"/>
      <c r="NU44" s="78"/>
      <c r="NV44" s="78"/>
      <c r="NW44" s="78"/>
      <c r="NX44" s="78"/>
      <c r="NY44" s="78"/>
      <c r="NZ44" s="78"/>
      <c r="OA44" s="78"/>
      <c r="OB44" s="78"/>
      <c r="OC44" s="78"/>
      <c r="OD44" s="78"/>
      <c r="OE44" s="78"/>
      <c r="OF44" s="78"/>
      <c r="OG44" s="78"/>
      <c r="OH44" s="78"/>
      <c r="OI44" s="78"/>
      <c r="OJ44" s="78"/>
      <c r="OK44" s="78"/>
      <c r="OL44" s="78"/>
      <c r="OM44" s="78"/>
      <c r="ON44" s="78"/>
      <c r="OO44" s="78"/>
      <c r="OP44" s="78"/>
      <c r="OQ44" s="78"/>
      <c r="OR44" s="78"/>
      <c r="OS44" s="78"/>
      <c r="OT44" s="78"/>
      <c r="OU44" s="78"/>
      <c r="OV44" s="78"/>
      <c r="OW44" s="78"/>
      <c r="OX44" s="78"/>
      <c r="OY44" s="78"/>
      <c r="OZ44" s="78"/>
      <c r="PA44" s="78"/>
      <c r="PB44" s="78"/>
      <c r="PC44" s="78"/>
      <c r="PD44" s="78"/>
      <c r="PE44" s="78"/>
      <c r="PF44" s="78"/>
      <c r="PG44" s="78"/>
      <c r="PH44" s="78"/>
      <c r="PI44" s="78"/>
      <c r="PJ44" s="78"/>
      <c r="PK44" s="78"/>
      <c r="PL44" s="78"/>
      <c r="PM44" s="78"/>
      <c r="PN44" s="78"/>
      <c r="PO44" s="78"/>
      <c r="PP44" s="78"/>
      <c r="PQ44" s="78"/>
      <c r="PR44" s="78"/>
      <c r="PS44" s="78"/>
      <c r="PT44" s="78" t="s">
        <v>436</v>
      </c>
      <c r="PU44" s="78" t="s">
        <v>436</v>
      </c>
      <c r="PV44" s="78"/>
      <c r="PW44" s="78" t="s">
        <v>436</v>
      </c>
      <c r="PX44" s="78" t="s">
        <v>436</v>
      </c>
      <c r="PY44" s="78"/>
      <c r="PZ44" s="78" t="s">
        <v>436</v>
      </c>
      <c r="QA44" s="78" t="s">
        <v>436</v>
      </c>
      <c r="QB44" s="78"/>
      <c r="QC44" s="78" t="s">
        <v>436</v>
      </c>
      <c r="QD44" s="78" t="s">
        <v>436</v>
      </c>
      <c r="QE44" s="78"/>
      <c r="QF44" s="78" t="s">
        <v>436</v>
      </c>
      <c r="QG44" s="78" t="s">
        <v>436</v>
      </c>
      <c r="QH44" s="78"/>
      <c r="QI44" s="78" t="s">
        <v>436</v>
      </c>
      <c r="QJ44" s="78" t="s">
        <v>436</v>
      </c>
      <c r="QK44" s="78"/>
      <c r="QL44" s="78">
        <v>2016</v>
      </c>
      <c r="QM44" s="78">
        <v>2016</v>
      </c>
      <c r="QN44" s="78" t="s">
        <v>443</v>
      </c>
      <c r="QO44" s="78"/>
      <c r="QP44" s="78"/>
      <c r="QQ44" s="78">
        <v>2014</v>
      </c>
      <c r="QR44" s="78">
        <v>2016</v>
      </c>
      <c r="QS44" s="78" t="s">
        <v>444</v>
      </c>
      <c r="QT44" s="78"/>
      <c r="QU44" s="78"/>
      <c r="QV44" s="118"/>
      <c r="QW44" s="116" t="s">
        <v>445</v>
      </c>
      <c r="QX44" s="175" t="s">
        <v>435</v>
      </c>
      <c r="QY44" s="175" t="s">
        <v>435</v>
      </c>
      <c r="QZ44" s="175" t="s">
        <v>435</v>
      </c>
    </row>
    <row r="45" spans="1:468" s="95" customFormat="1" ht="12.75">
      <c r="A45" s="78">
        <v>39</v>
      </c>
      <c r="B45" s="56" t="s">
        <v>691</v>
      </c>
      <c r="C45" s="56" t="s">
        <v>692</v>
      </c>
      <c r="D45" s="56" t="s">
        <v>430</v>
      </c>
      <c r="E45" s="56" t="s">
        <v>431</v>
      </c>
      <c r="F45" s="56" t="s">
        <v>693</v>
      </c>
      <c r="G45" s="57" t="s">
        <v>694</v>
      </c>
      <c r="H45" s="56">
        <v>16</v>
      </c>
      <c r="I45" s="56" t="s">
        <v>434</v>
      </c>
      <c r="J45" s="56" t="s">
        <v>747</v>
      </c>
      <c r="K45" s="56" t="s">
        <v>436</v>
      </c>
      <c r="L45" s="56" t="s">
        <v>437</v>
      </c>
      <c r="M45" s="56" t="s">
        <v>437</v>
      </c>
      <c r="N45" s="56" t="s">
        <v>436</v>
      </c>
      <c r="O45" s="56" t="s">
        <v>436</v>
      </c>
      <c r="P45" s="56" t="s">
        <v>436</v>
      </c>
      <c r="Q45" s="56" t="s">
        <v>436</v>
      </c>
      <c r="R45" s="56" t="s">
        <v>436</v>
      </c>
      <c r="S45" s="56" t="s">
        <v>436</v>
      </c>
      <c r="T45" s="56" t="s">
        <v>436</v>
      </c>
      <c r="U45" s="56" t="s">
        <v>437</v>
      </c>
      <c r="V45" s="78"/>
      <c r="W45" s="78"/>
      <c r="X45" s="78"/>
      <c r="Y45" s="78"/>
      <c r="Z45" s="78"/>
      <c r="AA45" s="78">
        <v>0.26400000000000001</v>
      </c>
      <c r="AB45" s="78">
        <v>4</v>
      </c>
      <c r="AC45" s="78">
        <v>2016</v>
      </c>
      <c r="AD45" s="78" t="s">
        <v>436</v>
      </c>
      <c r="AE45" s="78" t="s">
        <v>436</v>
      </c>
      <c r="AF45" s="78" t="s">
        <v>436</v>
      </c>
      <c r="AG45" s="78"/>
      <c r="AH45" s="78"/>
      <c r="AI45" s="78"/>
      <c r="AJ45" s="78"/>
      <c r="AK45" s="78"/>
      <c r="AL45" s="78"/>
      <c r="AM45" s="78"/>
      <c r="AN45" s="78"/>
      <c r="AO45" s="78"/>
      <c r="AP45" s="78"/>
      <c r="AQ45" s="78"/>
      <c r="AR45" s="78"/>
      <c r="AS45" s="78">
        <v>2016</v>
      </c>
      <c r="AT45" s="78">
        <v>2016</v>
      </c>
      <c r="AU45" s="78">
        <v>4</v>
      </c>
      <c r="AV45" s="79">
        <v>1.43</v>
      </c>
      <c r="AW45" s="79">
        <v>2</v>
      </c>
      <c r="AX45" s="79">
        <v>2016</v>
      </c>
      <c r="AY45" s="79">
        <v>11</v>
      </c>
      <c r="AZ45" s="79">
        <v>1</v>
      </c>
      <c r="BA45" s="79">
        <v>2016</v>
      </c>
      <c r="BB45" s="79"/>
      <c r="BC45" s="79"/>
      <c r="BD45" s="79"/>
      <c r="BE45" s="79"/>
      <c r="BF45" s="79"/>
      <c r="BG45" s="79"/>
      <c r="BH45" s="79"/>
      <c r="BI45" s="79"/>
      <c r="BJ45" s="79"/>
      <c r="BK45" s="79"/>
      <c r="BL45" s="79">
        <v>5</v>
      </c>
      <c r="BM45" s="79" t="s">
        <v>438</v>
      </c>
      <c r="BN45" s="79">
        <v>2016</v>
      </c>
      <c r="BO45" s="79">
        <v>7.4</v>
      </c>
      <c r="BP45" s="79" t="s">
        <v>438</v>
      </c>
      <c r="BQ45" s="79">
        <v>2016</v>
      </c>
      <c r="BR45" s="79"/>
      <c r="BS45" s="79"/>
      <c r="BT45" s="79"/>
      <c r="BU45" s="79">
        <v>15.9</v>
      </c>
      <c r="BV45" s="79" t="s">
        <v>438</v>
      </c>
      <c r="BW45" s="79">
        <v>2016</v>
      </c>
      <c r="BX45" s="79"/>
      <c r="BY45" s="79"/>
      <c r="BZ45" s="79"/>
      <c r="CA45" s="79"/>
      <c r="CB45" s="79"/>
      <c r="CC45" s="79"/>
      <c r="CD45" s="79"/>
      <c r="CE45" s="79"/>
      <c r="CF45" s="79"/>
      <c r="CG45" s="79">
        <v>1092</v>
      </c>
      <c r="CH45" s="79" t="s">
        <v>438</v>
      </c>
      <c r="CI45" s="79">
        <v>2016</v>
      </c>
      <c r="CJ45" s="79">
        <v>784</v>
      </c>
      <c r="CK45" s="79" t="s">
        <v>438</v>
      </c>
      <c r="CL45" s="79">
        <v>2016</v>
      </c>
      <c r="CM45" s="79"/>
      <c r="CN45" s="79"/>
      <c r="CO45" s="79"/>
      <c r="CP45" s="79"/>
      <c r="CQ45" s="79"/>
      <c r="CR45" s="79"/>
      <c r="CS45" s="79"/>
      <c r="CT45" s="79"/>
      <c r="CU45" s="79"/>
      <c r="CV45" s="79"/>
      <c r="CW45" s="79"/>
      <c r="CX45" s="79"/>
      <c r="CY45" s="79">
        <v>427</v>
      </c>
      <c r="CZ45" s="79" t="s">
        <v>438</v>
      </c>
      <c r="DA45" s="79">
        <v>2016</v>
      </c>
      <c r="DB45" s="79" t="s">
        <v>695</v>
      </c>
      <c r="DC45" s="79">
        <v>2</v>
      </c>
      <c r="DD45" s="79">
        <v>2016</v>
      </c>
      <c r="DE45" s="79"/>
      <c r="DF45" s="79"/>
      <c r="DG45" s="79"/>
      <c r="DH45" s="79">
        <v>15.105</v>
      </c>
      <c r="DI45" s="79" t="s">
        <v>438</v>
      </c>
      <c r="DJ45" s="79">
        <v>2016</v>
      </c>
      <c r="DK45" s="79">
        <v>17.2</v>
      </c>
      <c r="DL45" s="79" t="s">
        <v>438</v>
      </c>
      <c r="DM45" s="79">
        <v>2016</v>
      </c>
      <c r="DN45" s="79">
        <v>0.9</v>
      </c>
      <c r="DO45" s="79">
        <v>1</v>
      </c>
      <c r="DP45" s="79">
        <v>2016</v>
      </c>
      <c r="DQ45" s="79">
        <v>0.05</v>
      </c>
      <c r="DR45" s="79" t="s">
        <v>438</v>
      </c>
      <c r="DS45" s="79">
        <v>2016</v>
      </c>
      <c r="DT45" s="79">
        <v>18.100000000000001</v>
      </c>
      <c r="DU45" s="79" t="s">
        <v>438</v>
      </c>
      <c r="DV45" s="79">
        <v>2016</v>
      </c>
      <c r="DW45" s="79">
        <v>0.65800000000000003</v>
      </c>
      <c r="DX45" s="79" t="s">
        <v>438</v>
      </c>
      <c r="DY45" s="79">
        <v>2016</v>
      </c>
      <c r="DZ45" s="79">
        <v>1.1599999999999999</v>
      </c>
      <c r="EA45" s="79" t="s">
        <v>438</v>
      </c>
      <c r="EB45" s="79">
        <v>2016</v>
      </c>
      <c r="EC45" s="79"/>
      <c r="ED45" s="79"/>
      <c r="EE45" s="79"/>
      <c r="EF45" s="79"/>
      <c r="EG45" s="79"/>
      <c r="EH45" s="79"/>
      <c r="EI45" s="79"/>
      <c r="EJ45" s="79"/>
      <c r="EK45" s="79"/>
      <c r="EL45" s="79"/>
      <c r="EM45" s="79"/>
      <c r="EN45" s="78">
        <v>2016</v>
      </c>
      <c r="EO45" s="78">
        <v>2016</v>
      </c>
      <c r="EP45" s="78" t="s">
        <v>438</v>
      </c>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t="s">
        <v>436</v>
      </c>
      <c r="HK45" s="78" t="s">
        <v>436</v>
      </c>
      <c r="HL45" s="78" t="s">
        <v>436</v>
      </c>
      <c r="HM45" s="78">
        <v>2016</v>
      </c>
      <c r="HN45" s="78">
        <v>2016</v>
      </c>
      <c r="HO45" s="78">
        <v>4</v>
      </c>
      <c r="HP45" s="78" t="s">
        <v>499</v>
      </c>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78"/>
      <c r="JI45" s="78"/>
      <c r="JJ45" s="78"/>
      <c r="JK45" s="78"/>
      <c r="JL45" s="78"/>
      <c r="JM45" s="78"/>
      <c r="JN45" s="78"/>
      <c r="JO45" s="78"/>
      <c r="JP45" s="78"/>
      <c r="JQ45" s="78"/>
      <c r="JR45" s="78"/>
      <c r="JS45" s="78"/>
      <c r="JT45" s="78"/>
      <c r="JU45" s="78"/>
      <c r="JV45" s="78"/>
      <c r="JW45" s="78"/>
      <c r="JX45" s="78"/>
      <c r="JY45" s="78"/>
      <c r="JZ45" s="78"/>
      <c r="KA45" s="78"/>
      <c r="KB45" s="78"/>
      <c r="KC45" s="78"/>
      <c r="KD45" s="78"/>
      <c r="KE45" s="78"/>
      <c r="KF45" s="78"/>
      <c r="KG45" s="78"/>
      <c r="KH45" s="78"/>
      <c r="KI45" s="78"/>
      <c r="KJ45" s="78"/>
      <c r="KK45" s="78"/>
      <c r="KL45" s="78"/>
      <c r="KM45" s="78"/>
      <c r="KN45" s="78"/>
      <c r="KO45" s="78"/>
      <c r="KP45" s="78"/>
      <c r="KQ45" s="78"/>
      <c r="KR45" s="78"/>
      <c r="KS45" s="78"/>
      <c r="KT45" s="78"/>
      <c r="KU45" s="78"/>
      <c r="KV45" s="78"/>
      <c r="KW45" s="78"/>
      <c r="KX45" s="78"/>
      <c r="KY45" s="78"/>
      <c r="KZ45" s="78"/>
      <c r="LA45" s="78"/>
      <c r="LB45" s="78"/>
      <c r="LC45" s="78"/>
      <c r="LD45" s="78"/>
      <c r="LE45" s="78"/>
      <c r="LF45" s="78"/>
      <c r="LG45" s="78"/>
      <c r="LH45" s="78"/>
      <c r="LI45" s="78"/>
      <c r="LJ45" s="78"/>
      <c r="LK45" s="78"/>
      <c r="LL45" s="78"/>
      <c r="LM45" s="78"/>
      <c r="LN45" s="78"/>
      <c r="LO45" s="78"/>
      <c r="LP45" s="78"/>
      <c r="LQ45" s="78"/>
      <c r="LR45" s="78"/>
      <c r="LS45" s="78"/>
      <c r="LT45" s="78"/>
      <c r="LU45" s="78"/>
      <c r="LV45" s="78"/>
      <c r="LW45" s="78"/>
      <c r="LX45" s="78"/>
      <c r="LY45" s="78"/>
      <c r="LZ45" s="78"/>
      <c r="MA45" s="78"/>
      <c r="MB45" s="78"/>
      <c r="MC45" s="78"/>
      <c r="MD45" s="78"/>
      <c r="ME45" s="78"/>
      <c r="MF45" s="78"/>
      <c r="MG45" s="78"/>
      <c r="MH45" s="78"/>
      <c r="MI45" s="78"/>
      <c r="MJ45" s="78"/>
      <c r="MK45" s="78"/>
      <c r="ML45" s="78"/>
      <c r="MM45" s="78"/>
      <c r="MN45" s="78"/>
      <c r="MO45" s="78"/>
      <c r="MP45" s="78"/>
      <c r="MQ45" s="78"/>
      <c r="MR45" s="78"/>
      <c r="MS45" s="78"/>
      <c r="MT45" s="78"/>
      <c r="MU45" s="78"/>
      <c r="MV45" s="78"/>
      <c r="MW45" s="78"/>
      <c r="MX45" s="78"/>
      <c r="MY45" s="78"/>
      <c r="MZ45" s="78"/>
      <c r="NA45" s="78"/>
      <c r="NB45" s="78"/>
      <c r="NC45" s="78"/>
      <c r="ND45" s="78"/>
      <c r="NE45" s="78"/>
      <c r="NF45" s="78"/>
      <c r="NG45" s="78"/>
      <c r="NH45" s="78"/>
      <c r="NI45" s="78"/>
      <c r="NJ45" s="78"/>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c r="OQ45" s="78"/>
      <c r="OR45" s="78"/>
      <c r="OS45" s="78"/>
      <c r="OT45" s="78"/>
      <c r="OU45" s="78"/>
      <c r="OV45" s="78"/>
      <c r="OW45" s="78"/>
      <c r="OX45" s="78"/>
      <c r="OY45" s="78"/>
      <c r="OZ45" s="78"/>
      <c r="PA45" s="78"/>
      <c r="PB45" s="78"/>
      <c r="PC45" s="78"/>
      <c r="PD45" s="78"/>
      <c r="PE45" s="78"/>
      <c r="PF45" s="78"/>
      <c r="PG45" s="78"/>
      <c r="PH45" s="78"/>
      <c r="PI45" s="78"/>
      <c r="PJ45" s="78"/>
      <c r="PK45" s="78"/>
      <c r="PL45" s="78"/>
      <c r="PM45" s="78"/>
      <c r="PN45" s="78"/>
      <c r="PO45" s="78"/>
      <c r="PP45" s="78"/>
      <c r="PQ45" s="78"/>
      <c r="PR45" s="78"/>
      <c r="PS45" s="78"/>
      <c r="PT45" s="78"/>
      <c r="PU45" s="78"/>
      <c r="PV45" s="78"/>
      <c r="PW45" s="78"/>
      <c r="PX45" s="78"/>
      <c r="PY45" s="78"/>
      <c r="PZ45" s="78"/>
      <c r="QA45" s="78"/>
      <c r="QB45" s="78"/>
      <c r="QC45" s="78"/>
      <c r="QD45" s="78"/>
      <c r="QE45" s="78"/>
      <c r="QF45" s="78"/>
      <c r="QG45" s="78"/>
      <c r="QH45" s="78"/>
      <c r="QI45" s="78"/>
      <c r="QJ45" s="78"/>
      <c r="QK45" s="78"/>
      <c r="QL45" s="78" t="s">
        <v>436</v>
      </c>
      <c r="QM45" s="78" t="s">
        <v>436</v>
      </c>
      <c r="QN45" s="78" t="s">
        <v>436</v>
      </c>
      <c r="QO45" s="78"/>
      <c r="QP45" s="78"/>
      <c r="QQ45" s="78">
        <v>2016</v>
      </c>
      <c r="QR45" s="78">
        <v>2016</v>
      </c>
      <c r="QS45" s="78" t="s">
        <v>444</v>
      </c>
      <c r="QT45" s="98"/>
      <c r="QU45" s="98"/>
      <c r="QV45" s="93"/>
      <c r="QW45" s="94" t="s">
        <v>445</v>
      </c>
      <c r="QX45" s="175" t="s">
        <v>435</v>
      </c>
      <c r="QY45" s="175" t="s">
        <v>435</v>
      </c>
      <c r="QZ45" s="175" t="s">
        <v>435</v>
      </c>
    </row>
    <row r="46" spans="1:468" s="95" customFormat="1" ht="12.75">
      <c r="A46" s="78">
        <v>40</v>
      </c>
      <c r="B46" s="56" t="s">
        <v>696</v>
      </c>
      <c r="C46" s="56" t="s">
        <v>697</v>
      </c>
      <c r="D46" s="56" t="s">
        <v>430</v>
      </c>
      <c r="E46" s="56" t="s">
        <v>431</v>
      </c>
      <c r="F46" s="56" t="s">
        <v>698</v>
      </c>
      <c r="G46" s="57" t="s">
        <v>699</v>
      </c>
      <c r="H46" s="56">
        <v>16</v>
      </c>
      <c r="I46" s="56" t="s">
        <v>434</v>
      </c>
      <c r="J46" s="56" t="s">
        <v>747</v>
      </c>
      <c r="K46" s="56" t="s">
        <v>436</v>
      </c>
      <c r="L46" s="56" t="s">
        <v>437</v>
      </c>
      <c r="M46" s="56" t="s">
        <v>437</v>
      </c>
      <c r="N46" s="56" t="s">
        <v>436</v>
      </c>
      <c r="O46" s="56" t="s">
        <v>436</v>
      </c>
      <c r="P46" s="56" t="s">
        <v>436</v>
      </c>
      <c r="Q46" s="56" t="s">
        <v>436</v>
      </c>
      <c r="R46" s="56" t="s">
        <v>436</v>
      </c>
      <c r="S46" s="56" t="s">
        <v>436</v>
      </c>
      <c r="T46" s="56" t="s">
        <v>436</v>
      </c>
      <c r="U46" s="56" t="s">
        <v>437</v>
      </c>
      <c r="V46" s="78" t="s">
        <v>436</v>
      </c>
      <c r="W46" s="78" t="s">
        <v>436</v>
      </c>
      <c r="X46" s="78"/>
      <c r="Y46" s="78"/>
      <c r="Z46" s="78"/>
      <c r="AA46" s="78"/>
      <c r="AB46" s="78">
        <v>3</v>
      </c>
      <c r="AC46" s="78">
        <v>2015</v>
      </c>
      <c r="AD46" s="78" t="s">
        <v>436</v>
      </c>
      <c r="AE46" s="78" t="s">
        <v>436</v>
      </c>
      <c r="AF46" s="78" t="s">
        <v>436</v>
      </c>
      <c r="AG46" s="78" t="s">
        <v>436</v>
      </c>
      <c r="AH46" s="78" t="s">
        <v>436</v>
      </c>
      <c r="AI46" s="78"/>
      <c r="AJ46" s="78" t="s">
        <v>436</v>
      </c>
      <c r="AK46" s="78"/>
      <c r="AL46" s="78"/>
      <c r="AM46" s="78" t="s">
        <v>436</v>
      </c>
      <c r="AN46" s="78" t="s">
        <v>436</v>
      </c>
      <c r="AO46" s="78"/>
      <c r="AP46" s="78" t="s">
        <v>436</v>
      </c>
      <c r="AQ46" s="78" t="s">
        <v>436</v>
      </c>
      <c r="AR46" s="78"/>
      <c r="AS46" s="78">
        <v>2015</v>
      </c>
      <c r="AT46" s="78">
        <v>2015</v>
      </c>
      <c r="AU46" s="78">
        <v>3</v>
      </c>
      <c r="AV46" s="79"/>
      <c r="AW46" s="79">
        <v>1</v>
      </c>
      <c r="AX46" s="79">
        <v>2015</v>
      </c>
      <c r="AY46" s="79"/>
      <c r="AZ46" s="79">
        <v>1</v>
      </c>
      <c r="BA46" s="79">
        <v>2015</v>
      </c>
      <c r="BB46" s="79"/>
      <c r="BC46" s="79"/>
      <c r="BD46" s="79"/>
      <c r="BE46" s="79"/>
      <c r="BF46" s="79"/>
      <c r="BG46" s="79"/>
      <c r="BH46" s="79"/>
      <c r="BI46" s="79"/>
      <c r="BJ46" s="79" t="s">
        <v>436</v>
      </c>
      <c r="BK46" s="79"/>
      <c r="BL46" s="79"/>
      <c r="BM46" s="79">
        <v>1</v>
      </c>
      <c r="BN46" s="79">
        <v>2015</v>
      </c>
      <c r="BO46" s="79"/>
      <c r="BP46" s="79">
        <v>1</v>
      </c>
      <c r="BQ46" s="79">
        <v>2015</v>
      </c>
      <c r="BR46" s="79" t="s">
        <v>436</v>
      </c>
      <c r="BS46" s="79" t="s">
        <v>436</v>
      </c>
      <c r="BT46" s="79"/>
      <c r="BU46" s="79"/>
      <c r="BV46" s="79">
        <v>1</v>
      </c>
      <c r="BW46" s="79">
        <v>2015</v>
      </c>
      <c r="BX46" s="79"/>
      <c r="BY46" s="79"/>
      <c r="BZ46" s="79"/>
      <c r="CA46" s="79" t="s">
        <v>436</v>
      </c>
      <c r="CB46" s="79" t="s">
        <v>436</v>
      </c>
      <c r="CC46" s="79"/>
      <c r="CD46" s="79"/>
      <c r="CE46" s="79"/>
      <c r="CF46" s="79"/>
      <c r="CG46" s="79"/>
      <c r="CH46" s="79">
        <v>1</v>
      </c>
      <c r="CI46" s="79">
        <v>2015</v>
      </c>
      <c r="CJ46" s="79"/>
      <c r="CK46" s="79">
        <v>2</v>
      </c>
      <c r="CL46" s="79">
        <v>2015</v>
      </c>
      <c r="CM46" s="79"/>
      <c r="CN46" s="79"/>
      <c r="CO46" s="79"/>
      <c r="CP46" s="79"/>
      <c r="CQ46" s="79"/>
      <c r="CR46" s="79"/>
      <c r="CS46" s="79" t="s">
        <v>436</v>
      </c>
      <c r="CT46" s="79" t="s">
        <v>436</v>
      </c>
      <c r="CU46" s="79"/>
      <c r="CV46" s="79" t="s">
        <v>436</v>
      </c>
      <c r="CW46" s="79" t="s">
        <v>436</v>
      </c>
      <c r="CX46" s="79"/>
      <c r="CY46" s="79"/>
      <c r="CZ46" s="79">
        <v>2</v>
      </c>
      <c r="DA46" s="79">
        <v>2015</v>
      </c>
      <c r="DB46" s="79"/>
      <c r="DC46" s="79">
        <v>1</v>
      </c>
      <c r="DD46" s="79">
        <v>2015</v>
      </c>
      <c r="DE46" s="79" t="s">
        <v>436</v>
      </c>
      <c r="DF46" s="79" t="s">
        <v>436</v>
      </c>
      <c r="DG46" s="79"/>
      <c r="DH46" s="79"/>
      <c r="DI46" s="79">
        <v>1</v>
      </c>
      <c r="DJ46" s="79">
        <v>2015</v>
      </c>
      <c r="DK46" s="79"/>
      <c r="DL46" s="79">
        <v>1</v>
      </c>
      <c r="DM46" s="79">
        <v>2015</v>
      </c>
      <c r="DN46" s="79"/>
      <c r="DO46" s="79">
        <v>1</v>
      </c>
      <c r="DP46" s="79">
        <v>2015</v>
      </c>
      <c r="DQ46" s="79"/>
      <c r="DR46" s="79"/>
      <c r="DS46" s="79"/>
      <c r="DT46" s="79"/>
      <c r="DU46" s="79">
        <v>1</v>
      </c>
      <c r="DV46" s="79">
        <v>2015</v>
      </c>
      <c r="DW46" s="79"/>
      <c r="DX46" s="79">
        <v>1</v>
      </c>
      <c r="DY46" s="79">
        <v>2015</v>
      </c>
      <c r="DZ46" s="79"/>
      <c r="EA46" s="79">
        <v>1</v>
      </c>
      <c r="EB46" s="79">
        <v>2015</v>
      </c>
      <c r="EC46" s="79"/>
      <c r="ED46" s="79"/>
      <c r="EE46" s="79"/>
      <c r="EF46" s="79"/>
      <c r="EG46" s="79"/>
      <c r="EH46" s="79"/>
      <c r="EI46" s="79"/>
      <c r="EJ46" s="79"/>
      <c r="EK46" s="79"/>
      <c r="EL46" s="79"/>
      <c r="EM46" s="79"/>
      <c r="EN46" s="78">
        <v>2015</v>
      </c>
      <c r="EO46" s="78">
        <v>2015</v>
      </c>
      <c r="EP46" s="78">
        <v>2</v>
      </c>
      <c r="EQ46" s="78" t="s">
        <v>436</v>
      </c>
      <c r="ER46" s="78" t="s">
        <v>436</v>
      </c>
      <c r="ES46" s="78"/>
      <c r="ET46" s="78" t="s">
        <v>436</v>
      </c>
      <c r="EU46" s="78" t="s">
        <v>436</v>
      </c>
      <c r="EV46" s="78"/>
      <c r="EW46" s="78" t="s">
        <v>436</v>
      </c>
      <c r="EX46" s="78" t="s">
        <v>436</v>
      </c>
      <c r="EY46" s="78"/>
      <c r="EZ46" s="78" t="s">
        <v>436</v>
      </c>
      <c r="FA46" s="78" t="s">
        <v>436</v>
      </c>
      <c r="FB46" s="78"/>
      <c r="FC46" s="78" t="s">
        <v>436</v>
      </c>
      <c r="FD46" s="78" t="s">
        <v>436</v>
      </c>
      <c r="FE46" s="78"/>
      <c r="FF46" s="78" t="s">
        <v>436</v>
      </c>
      <c r="FG46" s="78" t="s">
        <v>436</v>
      </c>
      <c r="FH46" s="78"/>
      <c r="FI46" s="78">
        <v>6.0000000000000001E-3</v>
      </c>
      <c r="FJ46" s="78">
        <v>2</v>
      </c>
      <c r="FK46" s="78">
        <v>2016</v>
      </c>
      <c r="FL46" s="78">
        <v>2.3124999999999999E-3</v>
      </c>
      <c r="FM46" s="78">
        <v>2</v>
      </c>
      <c r="FN46" s="78">
        <v>2016</v>
      </c>
      <c r="FO46" s="78">
        <v>6.9999999999999999E-4</v>
      </c>
      <c r="FP46" s="78">
        <v>2</v>
      </c>
      <c r="FQ46" s="78">
        <v>2016</v>
      </c>
      <c r="FR46" s="78">
        <v>0.1</v>
      </c>
      <c r="FS46" s="78">
        <v>2</v>
      </c>
      <c r="FT46" s="78">
        <v>2016</v>
      </c>
      <c r="FU46" s="78" t="s">
        <v>436</v>
      </c>
      <c r="FV46" s="78" t="s">
        <v>436</v>
      </c>
      <c r="FW46" s="78"/>
      <c r="FX46" s="78" t="s">
        <v>436</v>
      </c>
      <c r="FY46" s="78" t="s">
        <v>436</v>
      </c>
      <c r="FZ46" s="78"/>
      <c r="GA46" s="78" t="s">
        <v>436</v>
      </c>
      <c r="GB46" s="78" t="s">
        <v>436</v>
      </c>
      <c r="GC46" s="78"/>
      <c r="GD46" s="78" t="s">
        <v>436</v>
      </c>
      <c r="GE46" s="78" t="s">
        <v>436</v>
      </c>
      <c r="GF46" s="78"/>
      <c r="GG46" s="78" t="s">
        <v>436</v>
      </c>
      <c r="GH46" s="78" t="s">
        <v>436</v>
      </c>
      <c r="GI46" s="78"/>
      <c r="GJ46" s="78" t="s">
        <v>436</v>
      </c>
      <c r="GK46" s="78" t="s">
        <v>436</v>
      </c>
      <c r="GL46" s="78"/>
      <c r="GM46" s="78" t="s">
        <v>436</v>
      </c>
      <c r="GN46" s="78" t="s">
        <v>436</v>
      </c>
      <c r="GO46" s="78"/>
      <c r="GP46" s="78" t="s">
        <v>436</v>
      </c>
      <c r="GQ46" s="78" t="s">
        <v>436</v>
      </c>
      <c r="GR46" s="78"/>
      <c r="GS46" s="78" t="s">
        <v>436</v>
      </c>
      <c r="GT46" s="78" t="s">
        <v>436</v>
      </c>
      <c r="GU46" s="78"/>
      <c r="GV46" s="78" t="s">
        <v>436</v>
      </c>
      <c r="GW46" s="78" t="s">
        <v>436</v>
      </c>
      <c r="GX46" s="78"/>
      <c r="GY46" s="78" t="s">
        <v>436</v>
      </c>
      <c r="GZ46" s="78" t="s">
        <v>436</v>
      </c>
      <c r="HA46" s="78"/>
      <c r="HB46" s="78" t="s">
        <v>436</v>
      </c>
      <c r="HC46" s="78" t="s">
        <v>436</v>
      </c>
      <c r="HD46" s="78"/>
      <c r="HE46" s="78" t="s">
        <v>436</v>
      </c>
      <c r="HF46" s="78" t="s">
        <v>436</v>
      </c>
      <c r="HG46" s="78"/>
      <c r="HH46" s="78"/>
      <c r="HI46" s="78"/>
      <c r="HJ46" s="78">
        <v>2016</v>
      </c>
      <c r="HK46" s="78">
        <v>2016</v>
      </c>
      <c r="HL46" s="78">
        <v>2</v>
      </c>
      <c r="HM46" s="78">
        <v>2015</v>
      </c>
      <c r="HN46" s="78">
        <v>2016</v>
      </c>
      <c r="HO46" s="78">
        <v>3</v>
      </c>
      <c r="HP46" s="78" t="s">
        <v>441</v>
      </c>
      <c r="HQ46" s="78"/>
      <c r="HR46" s="78"/>
      <c r="HS46" s="78" t="s">
        <v>436</v>
      </c>
      <c r="HT46" s="78" t="s">
        <v>436</v>
      </c>
      <c r="HU46" s="78" t="s">
        <v>436</v>
      </c>
      <c r="HV46" s="78"/>
      <c r="HW46" s="78" t="s">
        <v>436</v>
      </c>
      <c r="HX46" s="78" t="s">
        <v>436</v>
      </c>
      <c r="HY46" s="78" t="s">
        <v>436</v>
      </c>
      <c r="HZ46" s="78"/>
      <c r="IA46" s="78" t="s">
        <v>436</v>
      </c>
      <c r="IB46" s="78" t="s">
        <v>436</v>
      </c>
      <c r="IC46" s="78" t="s">
        <v>436</v>
      </c>
      <c r="ID46" s="78"/>
      <c r="IE46" s="78" t="s">
        <v>436</v>
      </c>
      <c r="IF46" s="78" t="s">
        <v>436</v>
      </c>
      <c r="IG46" s="78" t="s">
        <v>436</v>
      </c>
      <c r="IH46" s="78"/>
      <c r="II46" s="78"/>
      <c r="IJ46" s="78"/>
      <c r="IK46" s="78"/>
      <c r="IL46" s="78" t="s">
        <v>436</v>
      </c>
      <c r="IM46" s="78" t="s">
        <v>436</v>
      </c>
      <c r="IN46" s="78"/>
      <c r="IO46" s="78" t="s">
        <v>436</v>
      </c>
      <c r="IP46" s="78" t="s">
        <v>436</v>
      </c>
      <c r="IQ46" s="78" t="s">
        <v>436</v>
      </c>
      <c r="IR46" s="78"/>
      <c r="IS46" s="78" t="s">
        <v>436</v>
      </c>
      <c r="IT46" s="78" t="s">
        <v>436</v>
      </c>
      <c r="IU46" s="78" t="s">
        <v>436</v>
      </c>
      <c r="IV46" s="78"/>
      <c r="IW46" s="78" t="s">
        <v>436</v>
      </c>
      <c r="IX46" s="78" t="s">
        <v>436</v>
      </c>
      <c r="IY46" s="78" t="s">
        <v>436</v>
      </c>
      <c r="IZ46" s="78"/>
      <c r="JA46" s="78" t="s">
        <v>436</v>
      </c>
      <c r="JB46" s="78" t="s">
        <v>436</v>
      </c>
      <c r="JC46" s="78" t="s">
        <v>436</v>
      </c>
      <c r="JD46" s="78"/>
      <c r="JE46" s="78" t="s">
        <v>436</v>
      </c>
      <c r="JF46" s="78" t="s">
        <v>436</v>
      </c>
      <c r="JG46" s="78"/>
      <c r="JH46" s="78" t="s">
        <v>436</v>
      </c>
      <c r="JI46" s="78" t="s">
        <v>436</v>
      </c>
      <c r="JJ46" s="78"/>
      <c r="JK46" s="78" t="s">
        <v>436</v>
      </c>
      <c r="JL46" s="78" t="s">
        <v>436</v>
      </c>
      <c r="JM46" s="78"/>
      <c r="JN46" s="78" t="s">
        <v>436</v>
      </c>
      <c r="JO46" s="78" t="s">
        <v>436</v>
      </c>
      <c r="JP46" s="78" t="s">
        <v>436</v>
      </c>
      <c r="JQ46" s="78"/>
      <c r="JR46" s="78" t="s">
        <v>436</v>
      </c>
      <c r="JS46" s="78" t="s">
        <v>436</v>
      </c>
      <c r="JT46" s="78" t="s">
        <v>436</v>
      </c>
      <c r="JU46" s="78"/>
      <c r="JV46" s="78"/>
      <c r="JW46" s="78"/>
      <c r="JX46" s="78"/>
      <c r="JY46" s="78" t="s">
        <v>436</v>
      </c>
      <c r="JZ46" s="78" t="s">
        <v>436</v>
      </c>
      <c r="KA46" s="78" t="s">
        <v>436</v>
      </c>
      <c r="KB46" s="78"/>
      <c r="KC46" s="78"/>
      <c r="KD46" s="78"/>
      <c r="KE46" s="78"/>
      <c r="KF46" s="78" t="s">
        <v>436</v>
      </c>
      <c r="KG46" s="78" t="s">
        <v>436</v>
      </c>
      <c r="KH46" s="78"/>
      <c r="KI46" s="78"/>
      <c r="KJ46" s="78"/>
      <c r="KK46" s="78"/>
      <c r="KL46" s="78" t="s">
        <v>436</v>
      </c>
      <c r="KM46" s="78" t="s">
        <v>436</v>
      </c>
      <c r="KN46" s="78"/>
      <c r="KO46" s="78" t="s">
        <v>436</v>
      </c>
      <c r="KP46" s="78" t="s">
        <v>436</v>
      </c>
      <c r="KQ46" s="78" t="s">
        <v>436</v>
      </c>
      <c r="KR46" s="78"/>
      <c r="KS46" s="78" t="s">
        <v>436</v>
      </c>
      <c r="KT46" s="78" t="s">
        <v>436</v>
      </c>
      <c r="KU46" s="78" t="s">
        <v>436</v>
      </c>
      <c r="KV46" s="78"/>
      <c r="KW46" s="78">
        <v>0.5</v>
      </c>
      <c r="KX46" s="78">
        <v>3.7</v>
      </c>
      <c r="KY46" s="78">
        <v>1</v>
      </c>
      <c r="KZ46" s="78">
        <v>2016</v>
      </c>
      <c r="LA46" s="78"/>
      <c r="LB46" s="78"/>
      <c r="LC46" s="78"/>
      <c r="LD46" s="78" t="s">
        <v>436</v>
      </c>
      <c r="LE46" s="78" t="s">
        <v>436</v>
      </c>
      <c r="LF46" s="78"/>
      <c r="LG46" s="78" t="s">
        <v>436</v>
      </c>
      <c r="LH46" s="78"/>
      <c r="LI46" s="78" t="s">
        <v>436</v>
      </c>
      <c r="LJ46" s="78"/>
      <c r="LK46" s="78">
        <v>1.1000000000000001</v>
      </c>
      <c r="LL46" s="78">
        <v>1.7</v>
      </c>
      <c r="LM46" s="78">
        <v>1</v>
      </c>
      <c r="LN46" s="78">
        <v>2016</v>
      </c>
      <c r="LO46" s="78" t="s">
        <v>436</v>
      </c>
      <c r="LP46" s="78" t="s">
        <v>436</v>
      </c>
      <c r="LQ46" s="78" t="s">
        <v>436</v>
      </c>
      <c r="LR46" s="78"/>
      <c r="LS46" s="78" t="s">
        <v>436</v>
      </c>
      <c r="LT46" s="78" t="s">
        <v>436</v>
      </c>
      <c r="LU46" s="78"/>
      <c r="LV46" s="78" t="s">
        <v>436</v>
      </c>
      <c r="LW46" s="78" t="s">
        <v>436</v>
      </c>
      <c r="LX46" s="78"/>
      <c r="LY46" s="78" t="s">
        <v>436</v>
      </c>
      <c r="LZ46" s="78" t="s">
        <v>436</v>
      </c>
      <c r="MA46" s="78" t="s">
        <v>436</v>
      </c>
      <c r="MB46" s="78"/>
      <c r="MC46" s="78"/>
      <c r="MD46" s="78"/>
      <c r="ME46" s="78"/>
      <c r="MF46" s="78" t="s">
        <v>436</v>
      </c>
      <c r="MG46" s="78" t="s">
        <v>436</v>
      </c>
      <c r="MH46" s="78" t="s">
        <v>436</v>
      </c>
      <c r="MI46" s="78" t="s">
        <v>436</v>
      </c>
      <c r="MJ46" s="78" t="s">
        <v>436</v>
      </c>
      <c r="MK46" s="78" t="s">
        <v>436</v>
      </c>
      <c r="ML46" s="78" t="s">
        <v>436</v>
      </c>
      <c r="MM46" s="78" t="s">
        <v>436</v>
      </c>
      <c r="MN46" s="78" t="s">
        <v>436</v>
      </c>
      <c r="MO46" s="78" t="s">
        <v>436</v>
      </c>
      <c r="MP46" s="78" t="s">
        <v>436</v>
      </c>
      <c r="MQ46" s="78" t="s">
        <v>436</v>
      </c>
      <c r="MR46" s="78" t="s">
        <v>436</v>
      </c>
      <c r="MS46" s="78"/>
      <c r="MT46" s="78"/>
      <c r="MU46" s="78" t="s">
        <v>436</v>
      </c>
      <c r="MV46" s="78" t="s">
        <v>436</v>
      </c>
      <c r="MW46" s="78" t="s">
        <v>436</v>
      </c>
      <c r="MX46" s="78"/>
      <c r="MY46" s="78" t="s">
        <v>436</v>
      </c>
      <c r="MZ46" s="78" t="s">
        <v>436</v>
      </c>
      <c r="NA46" s="78" t="s">
        <v>436</v>
      </c>
      <c r="NB46" s="78"/>
      <c r="NC46" s="78" t="s">
        <v>436</v>
      </c>
      <c r="ND46" s="78" t="s">
        <v>436</v>
      </c>
      <c r="NE46" s="78"/>
      <c r="NF46" s="78" t="s">
        <v>436</v>
      </c>
      <c r="NG46" s="78" t="s">
        <v>436</v>
      </c>
      <c r="NH46" s="78"/>
      <c r="NI46" s="78" t="s">
        <v>436</v>
      </c>
      <c r="NJ46" s="78" t="s">
        <v>436</v>
      </c>
      <c r="NK46" s="78"/>
      <c r="NL46" s="78"/>
      <c r="NM46" s="78"/>
      <c r="NN46" s="78"/>
      <c r="NO46" s="78"/>
      <c r="NP46" s="78"/>
      <c r="NQ46" s="78"/>
      <c r="NR46" s="78"/>
      <c r="NS46" s="78"/>
      <c r="NT46" s="78"/>
      <c r="NU46" s="78"/>
      <c r="NV46" s="78"/>
      <c r="NW46" s="78"/>
      <c r="NX46" s="78"/>
      <c r="NY46" s="78"/>
      <c r="NZ46" s="78"/>
      <c r="OA46" s="78"/>
      <c r="OB46" s="78"/>
      <c r="OC46" s="78"/>
      <c r="OD46" s="78"/>
      <c r="OE46" s="78"/>
      <c r="OF46" s="78"/>
      <c r="OG46" s="78"/>
      <c r="OH46" s="78"/>
      <c r="OI46" s="78"/>
      <c r="OJ46" s="78"/>
      <c r="OK46" s="78"/>
      <c r="OL46" s="78"/>
      <c r="OM46" s="78"/>
      <c r="ON46" s="78"/>
      <c r="OO46" s="78"/>
      <c r="OP46" s="78"/>
      <c r="OQ46" s="78"/>
      <c r="OR46" s="78"/>
      <c r="OS46" s="78"/>
      <c r="OT46" s="78"/>
      <c r="OU46" s="78"/>
      <c r="OV46" s="78"/>
      <c r="OW46" s="78"/>
      <c r="OX46" s="78"/>
      <c r="OY46" s="78"/>
      <c r="OZ46" s="78"/>
      <c r="PA46" s="78"/>
      <c r="PB46" s="78"/>
      <c r="PC46" s="78"/>
      <c r="PD46" s="78"/>
      <c r="PE46" s="78"/>
      <c r="PF46" s="78"/>
      <c r="PG46" s="78"/>
      <c r="PH46" s="78"/>
      <c r="PI46" s="78"/>
      <c r="PJ46" s="78"/>
      <c r="PK46" s="78"/>
      <c r="PL46" s="78"/>
      <c r="PM46" s="78"/>
      <c r="PN46" s="78"/>
      <c r="PO46" s="78"/>
      <c r="PP46" s="78"/>
      <c r="PQ46" s="78"/>
      <c r="PR46" s="78"/>
      <c r="PS46" s="78"/>
      <c r="PT46" s="78" t="s">
        <v>436</v>
      </c>
      <c r="PU46" s="78" t="s">
        <v>436</v>
      </c>
      <c r="PV46" s="78"/>
      <c r="PW46" s="78" t="s">
        <v>436</v>
      </c>
      <c r="PX46" s="78" t="s">
        <v>436</v>
      </c>
      <c r="PY46" s="78"/>
      <c r="PZ46" s="78" t="s">
        <v>436</v>
      </c>
      <c r="QA46" s="78" t="s">
        <v>436</v>
      </c>
      <c r="QB46" s="78"/>
      <c r="QC46" s="78" t="s">
        <v>436</v>
      </c>
      <c r="QD46" s="78" t="s">
        <v>436</v>
      </c>
      <c r="QE46" s="78"/>
      <c r="QF46" s="78" t="s">
        <v>436</v>
      </c>
      <c r="QG46" s="78" t="s">
        <v>436</v>
      </c>
      <c r="QH46" s="78"/>
      <c r="QI46" s="78" t="s">
        <v>436</v>
      </c>
      <c r="QJ46" s="78" t="s">
        <v>436</v>
      </c>
      <c r="QK46" s="78"/>
      <c r="QL46" s="78">
        <v>2016</v>
      </c>
      <c r="QM46" s="78">
        <v>2016</v>
      </c>
      <c r="QN46" s="78" t="s">
        <v>479</v>
      </c>
      <c r="QO46" s="78"/>
      <c r="QP46" s="78"/>
      <c r="QQ46" s="78">
        <v>2015</v>
      </c>
      <c r="QR46" s="78">
        <v>2016</v>
      </c>
      <c r="QS46" s="78" t="s">
        <v>444</v>
      </c>
      <c r="QT46" s="78"/>
      <c r="QU46" s="78"/>
      <c r="QV46" s="93"/>
      <c r="QW46" s="94" t="s">
        <v>445</v>
      </c>
      <c r="QX46" s="175" t="s">
        <v>435</v>
      </c>
      <c r="QY46" s="175" t="s">
        <v>435</v>
      </c>
      <c r="QZ46" s="175" t="s">
        <v>435</v>
      </c>
    </row>
    <row r="47" spans="1:468" s="95" customFormat="1" ht="12.75">
      <c r="A47" s="78">
        <v>41</v>
      </c>
      <c r="B47" s="56" t="s">
        <v>700</v>
      </c>
      <c r="C47" s="56" t="s">
        <v>701</v>
      </c>
      <c r="D47" s="56" t="s">
        <v>430</v>
      </c>
      <c r="E47" s="56" t="s">
        <v>431</v>
      </c>
      <c r="F47" s="56" t="s">
        <v>702</v>
      </c>
      <c r="G47" s="57" t="s">
        <v>703</v>
      </c>
      <c r="H47" s="56">
        <v>6</v>
      </c>
      <c r="I47" s="56" t="s">
        <v>434</v>
      </c>
      <c r="J47" s="56" t="s">
        <v>747</v>
      </c>
      <c r="K47" s="56" t="s">
        <v>436</v>
      </c>
      <c r="L47" s="56" t="s">
        <v>437</v>
      </c>
      <c r="M47" s="56" t="s">
        <v>437</v>
      </c>
      <c r="N47" s="56" t="s">
        <v>436</v>
      </c>
      <c r="O47" s="56" t="s">
        <v>436</v>
      </c>
      <c r="P47" s="56" t="s">
        <v>436</v>
      </c>
      <c r="Q47" s="56" t="s">
        <v>436</v>
      </c>
      <c r="R47" s="56" t="s">
        <v>436</v>
      </c>
      <c r="S47" s="56" t="s">
        <v>436</v>
      </c>
      <c r="T47" s="56" t="s">
        <v>436</v>
      </c>
      <c r="U47" s="56" t="s">
        <v>437</v>
      </c>
      <c r="V47" s="78" t="s">
        <v>436</v>
      </c>
      <c r="W47" s="78" t="s">
        <v>436</v>
      </c>
      <c r="X47" s="78"/>
      <c r="Y47" s="78"/>
      <c r="Z47" s="78"/>
      <c r="AA47" s="78"/>
      <c r="AB47" s="78">
        <v>4</v>
      </c>
      <c r="AC47" s="78">
        <v>2015</v>
      </c>
      <c r="AD47" s="78" t="s">
        <v>436</v>
      </c>
      <c r="AE47" s="78" t="s">
        <v>436</v>
      </c>
      <c r="AF47" s="78" t="s">
        <v>436</v>
      </c>
      <c r="AG47" s="78" t="s">
        <v>436</v>
      </c>
      <c r="AH47" s="78" t="s">
        <v>436</v>
      </c>
      <c r="AI47" s="78"/>
      <c r="AJ47" s="78" t="s">
        <v>436</v>
      </c>
      <c r="AK47" s="78"/>
      <c r="AL47" s="78"/>
      <c r="AM47" s="78" t="s">
        <v>436</v>
      </c>
      <c r="AN47" s="78" t="s">
        <v>436</v>
      </c>
      <c r="AO47" s="78"/>
      <c r="AP47" s="78" t="s">
        <v>436</v>
      </c>
      <c r="AQ47" s="78" t="s">
        <v>436</v>
      </c>
      <c r="AR47" s="78"/>
      <c r="AS47" s="78">
        <v>2015</v>
      </c>
      <c r="AT47" s="78">
        <v>2015</v>
      </c>
      <c r="AU47" s="78">
        <v>4</v>
      </c>
      <c r="AV47" s="79"/>
      <c r="AW47" s="79">
        <v>1</v>
      </c>
      <c r="AX47" s="79">
        <v>2015</v>
      </c>
      <c r="AY47" s="79"/>
      <c r="AZ47" s="79">
        <v>1</v>
      </c>
      <c r="BA47" s="79">
        <v>2015</v>
      </c>
      <c r="BB47" s="79"/>
      <c r="BC47" s="79"/>
      <c r="BD47" s="79"/>
      <c r="BE47" s="79"/>
      <c r="BF47" s="79"/>
      <c r="BG47" s="79"/>
      <c r="BH47" s="79"/>
      <c r="BI47" s="79"/>
      <c r="BJ47" s="79" t="s">
        <v>436</v>
      </c>
      <c r="BK47" s="79"/>
      <c r="BL47" s="79"/>
      <c r="BM47" s="79">
        <v>1</v>
      </c>
      <c r="BN47" s="79">
        <v>2015</v>
      </c>
      <c r="BO47" s="79"/>
      <c r="BP47" s="79">
        <v>1</v>
      </c>
      <c r="BQ47" s="79">
        <v>2015</v>
      </c>
      <c r="BR47" s="79" t="s">
        <v>436</v>
      </c>
      <c r="BS47" s="79" t="s">
        <v>436</v>
      </c>
      <c r="BT47" s="79"/>
      <c r="BU47" s="79"/>
      <c r="BV47" s="79">
        <v>1</v>
      </c>
      <c r="BW47" s="79">
        <v>2015</v>
      </c>
      <c r="BX47" s="79"/>
      <c r="BY47" s="79"/>
      <c r="BZ47" s="79"/>
      <c r="CA47" s="79" t="s">
        <v>436</v>
      </c>
      <c r="CB47" s="79" t="s">
        <v>436</v>
      </c>
      <c r="CC47" s="79"/>
      <c r="CD47" s="79"/>
      <c r="CE47" s="79"/>
      <c r="CF47" s="79"/>
      <c r="CG47" s="79"/>
      <c r="CH47" s="79">
        <v>1</v>
      </c>
      <c r="CI47" s="79">
        <v>2015</v>
      </c>
      <c r="CJ47" s="79"/>
      <c r="CK47" s="79">
        <v>2</v>
      </c>
      <c r="CL47" s="79">
        <v>2015</v>
      </c>
      <c r="CM47" s="79"/>
      <c r="CN47" s="79"/>
      <c r="CO47" s="79"/>
      <c r="CP47" s="79"/>
      <c r="CQ47" s="79"/>
      <c r="CR47" s="79"/>
      <c r="CS47" s="79" t="s">
        <v>436</v>
      </c>
      <c r="CT47" s="79" t="s">
        <v>436</v>
      </c>
      <c r="CU47" s="79"/>
      <c r="CV47" s="79" t="s">
        <v>436</v>
      </c>
      <c r="CW47" s="79" t="s">
        <v>436</v>
      </c>
      <c r="CX47" s="79"/>
      <c r="CY47" s="79"/>
      <c r="CZ47" s="79" t="s">
        <v>438</v>
      </c>
      <c r="DA47" s="79">
        <v>2015</v>
      </c>
      <c r="DB47" s="79"/>
      <c r="DC47" s="79">
        <v>1</v>
      </c>
      <c r="DD47" s="79">
        <v>2015</v>
      </c>
      <c r="DE47" s="79" t="s">
        <v>436</v>
      </c>
      <c r="DF47" s="79" t="s">
        <v>436</v>
      </c>
      <c r="DG47" s="79"/>
      <c r="DH47" s="79"/>
      <c r="DI47" s="79">
        <v>1</v>
      </c>
      <c r="DJ47" s="79">
        <v>2015</v>
      </c>
      <c r="DK47" s="79"/>
      <c r="DL47" s="79">
        <v>2</v>
      </c>
      <c r="DM47" s="79">
        <v>2015</v>
      </c>
      <c r="DN47" s="79"/>
      <c r="DO47" s="79">
        <v>2</v>
      </c>
      <c r="DP47" s="79">
        <v>2015</v>
      </c>
      <c r="DQ47" s="79"/>
      <c r="DR47" s="79"/>
      <c r="DS47" s="79"/>
      <c r="DT47" s="79"/>
      <c r="DU47" s="79">
        <v>1</v>
      </c>
      <c r="DV47" s="79">
        <v>2015</v>
      </c>
      <c r="DW47" s="79"/>
      <c r="DX47" s="79">
        <v>2</v>
      </c>
      <c r="DY47" s="79">
        <v>2015</v>
      </c>
      <c r="DZ47" s="79"/>
      <c r="EA47" s="79">
        <v>2</v>
      </c>
      <c r="EB47" s="79">
        <v>2015</v>
      </c>
      <c r="EC47" s="79"/>
      <c r="ED47" s="79"/>
      <c r="EE47" s="79"/>
      <c r="EF47" s="79"/>
      <c r="EG47" s="79"/>
      <c r="EH47" s="79"/>
      <c r="EI47" s="79"/>
      <c r="EJ47" s="79"/>
      <c r="EK47" s="79"/>
      <c r="EL47" s="79"/>
      <c r="EM47" s="79"/>
      <c r="EN47" s="78">
        <v>2015</v>
      </c>
      <c r="EO47" s="78">
        <v>2015</v>
      </c>
      <c r="EP47" s="78" t="s">
        <v>438</v>
      </c>
      <c r="EQ47" s="78" t="s">
        <v>436</v>
      </c>
      <c r="ER47" s="78" t="s">
        <v>436</v>
      </c>
      <c r="ES47" s="78"/>
      <c r="ET47" s="78" t="s">
        <v>436</v>
      </c>
      <c r="EU47" s="78" t="s">
        <v>436</v>
      </c>
      <c r="EV47" s="78"/>
      <c r="EW47" s="78" t="s">
        <v>436</v>
      </c>
      <c r="EX47" s="78" t="s">
        <v>436</v>
      </c>
      <c r="EY47" s="78"/>
      <c r="EZ47" s="78" t="s">
        <v>436</v>
      </c>
      <c r="FA47" s="78" t="s">
        <v>436</v>
      </c>
      <c r="FB47" s="78"/>
      <c r="FC47" s="78" t="s">
        <v>436</v>
      </c>
      <c r="FD47" s="78" t="s">
        <v>436</v>
      </c>
      <c r="FE47" s="78"/>
      <c r="FF47" s="78" t="s">
        <v>436</v>
      </c>
      <c r="FG47" s="78" t="s">
        <v>436</v>
      </c>
      <c r="FH47" s="78"/>
      <c r="FI47" s="78">
        <v>5.0000000000000001E-3</v>
      </c>
      <c r="FJ47" s="78">
        <v>2</v>
      </c>
      <c r="FK47" s="78">
        <v>2016</v>
      </c>
      <c r="FL47" s="78">
        <v>2.0625000000000001E-3</v>
      </c>
      <c r="FM47" s="78">
        <v>2</v>
      </c>
      <c r="FN47" s="78">
        <v>2016</v>
      </c>
      <c r="FO47" s="78">
        <v>1.5000000000000005E-3</v>
      </c>
      <c r="FP47" s="78">
        <v>2</v>
      </c>
      <c r="FQ47" s="78">
        <v>2016</v>
      </c>
      <c r="FR47" s="78">
        <v>0.03</v>
      </c>
      <c r="FS47" s="78">
        <v>2</v>
      </c>
      <c r="FT47" s="78">
        <v>2016</v>
      </c>
      <c r="FU47" s="78" t="s">
        <v>436</v>
      </c>
      <c r="FV47" s="78" t="s">
        <v>436</v>
      </c>
      <c r="FW47" s="78"/>
      <c r="FX47" s="78" t="s">
        <v>436</v>
      </c>
      <c r="FY47" s="78" t="s">
        <v>436</v>
      </c>
      <c r="FZ47" s="78"/>
      <c r="GA47" s="78" t="s">
        <v>436</v>
      </c>
      <c r="GB47" s="78" t="s">
        <v>436</v>
      </c>
      <c r="GC47" s="78"/>
      <c r="GD47" s="78" t="s">
        <v>436</v>
      </c>
      <c r="GE47" s="78" t="s">
        <v>436</v>
      </c>
      <c r="GF47" s="78"/>
      <c r="GG47" s="78" t="s">
        <v>436</v>
      </c>
      <c r="GH47" s="78" t="s">
        <v>436</v>
      </c>
      <c r="GI47" s="78"/>
      <c r="GJ47" s="78" t="s">
        <v>436</v>
      </c>
      <c r="GK47" s="78" t="s">
        <v>436</v>
      </c>
      <c r="GL47" s="78"/>
      <c r="GM47" s="78" t="s">
        <v>436</v>
      </c>
      <c r="GN47" s="78" t="s">
        <v>436</v>
      </c>
      <c r="GO47" s="78"/>
      <c r="GP47" s="78" t="s">
        <v>436</v>
      </c>
      <c r="GQ47" s="78" t="s">
        <v>436</v>
      </c>
      <c r="GR47" s="78"/>
      <c r="GS47" s="78" t="s">
        <v>436</v>
      </c>
      <c r="GT47" s="78" t="s">
        <v>436</v>
      </c>
      <c r="GU47" s="78"/>
      <c r="GV47" s="78" t="s">
        <v>436</v>
      </c>
      <c r="GW47" s="78" t="s">
        <v>436</v>
      </c>
      <c r="GX47" s="78"/>
      <c r="GY47" s="78" t="s">
        <v>436</v>
      </c>
      <c r="GZ47" s="78" t="s">
        <v>436</v>
      </c>
      <c r="HA47" s="78"/>
      <c r="HB47" s="78" t="s">
        <v>436</v>
      </c>
      <c r="HC47" s="78" t="s">
        <v>436</v>
      </c>
      <c r="HD47" s="78"/>
      <c r="HE47" s="78" t="s">
        <v>436</v>
      </c>
      <c r="HF47" s="78" t="s">
        <v>436</v>
      </c>
      <c r="HG47" s="78"/>
      <c r="HH47" s="78"/>
      <c r="HI47" s="78"/>
      <c r="HJ47" s="78">
        <v>2016</v>
      </c>
      <c r="HK47" s="78">
        <v>2016</v>
      </c>
      <c r="HL47" s="78">
        <v>2</v>
      </c>
      <c r="HM47" s="78">
        <v>2015</v>
      </c>
      <c r="HN47" s="78">
        <v>2016</v>
      </c>
      <c r="HO47" s="78">
        <v>4</v>
      </c>
      <c r="HP47" s="78" t="s">
        <v>499</v>
      </c>
      <c r="HQ47" s="78"/>
      <c r="HR47" s="78"/>
      <c r="HS47" s="78" t="s">
        <v>436</v>
      </c>
      <c r="HT47" s="78" t="s">
        <v>436</v>
      </c>
      <c r="HU47" s="78" t="s">
        <v>436</v>
      </c>
      <c r="HV47" s="78"/>
      <c r="HW47" s="78" t="s">
        <v>436</v>
      </c>
      <c r="HX47" s="78" t="s">
        <v>436</v>
      </c>
      <c r="HY47" s="78" t="s">
        <v>436</v>
      </c>
      <c r="HZ47" s="78"/>
      <c r="IA47" s="78" t="s">
        <v>436</v>
      </c>
      <c r="IB47" s="78" t="s">
        <v>436</v>
      </c>
      <c r="IC47" s="78" t="s">
        <v>436</v>
      </c>
      <c r="ID47" s="78"/>
      <c r="IE47" s="78" t="s">
        <v>436</v>
      </c>
      <c r="IF47" s="78" t="s">
        <v>436</v>
      </c>
      <c r="IG47" s="78" t="s">
        <v>436</v>
      </c>
      <c r="IH47" s="78"/>
      <c r="II47" s="78"/>
      <c r="IJ47" s="78"/>
      <c r="IK47" s="78"/>
      <c r="IL47" s="78" t="s">
        <v>436</v>
      </c>
      <c r="IM47" s="78" t="s">
        <v>436</v>
      </c>
      <c r="IN47" s="78"/>
      <c r="IO47" s="78" t="s">
        <v>436</v>
      </c>
      <c r="IP47" s="78" t="s">
        <v>436</v>
      </c>
      <c r="IQ47" s="78" t="s">
        <v>436</v>
      </c>
      <c r="IR47" s="78"/>
      <c r="IS47" s="78" t="s">
        <v>436</v>
      </c>
      <c r="IT47" s="78" t="s">
        <v>436</v>
      </c>
      <c r="IU47" s="78" t="s">
        <v>436</v>
      </c>
      <c r="IV47" s="78"/>
      <c r="IW47" s="78" t="s">
        <v>436</v>
      </c>
      <c r="IX47" s="78" t="s">
        <v>436</v>
      </c>
      <c r="IY47" s="78" t="s">
        <v>436</v>
      </c>
      <c r="IZ47" s="78"/>
      <c r="JA47" s="78" t="s">
        <v>436</v>
      </c>
      <c r="JB47" s="78" t="s">
        <v>436</v>
      </c>
      <c r="JC47" s="78" t="s">
        <v>436</v>
      </c>
      <c r="JD47" s="78"/>
      <c r="JE47" s="78" t="s">
        <v>436</v>
      </c>
      <c r="JF47" s="78" t="s">
        <v>436</v>
      </c>
      <c r="JG47" s="78"/>
      <c r="JH47" s="78" t="s">
        <v>436</v>
      </c>
      <c r="JI47" s="78" t="s">
        <v>436</v>
      </c>
      <c r="JJ47" s="78"/>
      <c r="JK47" s="78" t="s">
        <v>436</v>
      </c>
      <c r="JL47" s="78" t="s">
        <v>436</v>
      </c>
      <c r="JM47" s="78"/>
      <c r="JN47" s="78" t="s">
        <v>436</v>
      </c>
      <c r="JO47" s="78" t="s">
        <v>436</v>
      </c>
      <c r="JP47" s="78" t="s">
        <v>436</v>
      </c>
      <c r="JQ47" s="78"/>
      <c r="JR47" s="78" t="s">
        <v>436</v>
      </c>
      <c r="JS47" s="78" t="s">
        <v>436</v>
      </c>
      <c r="JT47" s="78" t="s">
        <v>436</v>
      </c>
      <c r="JU47" s="78"/>
      <c r="JV47" s="78"/>
      <c r="JW47" s="78"/>
      <c r="JX47" s="78"/>
      <c r="JY47" s="78" t="s">
        <v>436</v>
      </c>
      <c r="JZ47" s="78" t="s">
        <v>436</v>
      </c>
      <c r="KA47" s="78" t="s">
        <v>436</v>
      </c>
      <c r="KB47" s="78"/>
      <c r="KC47" s="78"/>
      <c r="KD47" s="78"/>
      <c r="KE47" s="78"/>
      <c r="KF47" s="78" t="s">
        <v>436</v>
      </c>
      <c r="KG47" s="78" t="s">
        <v>436</v>
      </c>
      <c r="KH47" s="78"/>
      <c r="KI47" s="78"/>
      <c r="KJ47" s="78"/>
      <c r="KK47" s="78"/>
      <c r="KL47" s="78" t="s">
        <v>436</v>
      </c>
      <c r="KM47" s="78" t="s">
        <v>436</v>
      </c>
      <c r="KN47" s="78"/>
      <c r="KO47" s="78" t="s">
        <v>436</v>
      </c>
      <c r="KP47" s="78" t="s">
        <v>436</v>
      </c>
      <c r="KQ47" s="78" t="s">
        <v>436</v>
      </c>
      <c r="KR47" s="78"/>
      <c r="KS47" s="78" t="s">
        <v>436</v>
      </c>
      <c r="KT47" s="78" t="s">
        <v>436</v>
      </c>
      <c r="KU47" s="78" t="s">
        <v>436</v>
      </c>
      <c r="KV47" s="78"/>
      <c r="KW47" s="78">
        <v>0.7</v>
      </c>
      <c r="KX47" s="78">
        <v>6</v>
      </c>
      <c r="KY47" s="78">
        <v>1</v>
      </c>
      <c r="KZ47" s="78">
        <v>2016</v>
      </c>
      <c r="LA47" s="78"/>
      <c r="LB47" s="78"/>
      <c r="LC47" s="78"/>
      <c r="LD47" s="78">
        <v>0.04</v>
      </c>
      <c r="LE47" s="78">
        <v>1</v>
      </c>
      <c r="LF47" s="78">
        <v>2016</v>
      </c>
      <c r="LG47" s="78" t="s">
        <v>436</v>
      </c>
      <c r="LH47" s="78"/>
      <c r="LI47" s="78" t="s">
        <v>436</v>
      </c>
      <c r="LJ47" s="78"/>
      <c r="LK47" s="78" t="s">
        <v>436</v>
      </c>
      <c r="LL47" s="78"/>
      <c r="LM47" s="78" t="s">
        <v>436</v>
      </c>
      <c r="LN47" s="78"/>
      <c r="LO47" s="78" t="s">
        <v>436</v>
      </c>
      <c r="LP47" s="78" t="s">
        <v>436</v>
      </c>
      <c r="LQ47" s="78" t="s">
        <v>436</v>
      </c>
      <c r="LR47" s="78"/>
      <c r="LS47" s="78" t="s">
        <v>436</v>
      </c>
      <c r="LT47" s="78" t="s">
        <v>436</v>
      </c>
      <c r="LU47" s="78"/>
      <c r="LV47" s="78" t="s">
        <v>436</v>
      </c>
      <c r="LW47" s="78" t="s">
        <v>436</v>
      </c>
      <c r="LX47" s="78"/>
      <c r="LY47" s="78" t="s">
        <v>436</v>
      </c>
      <c r="LZ47" s="78" t="s">
        <v>436</v>
      </c>
      <c r="MA47" s="78" t="s">
        <v>436</v>
      </c>
      <c r="MB47" s="78"/>
      <c r="MC47" s="78"/>
      <c r="MD47" s="78"/>
      <c r="ME47" s="78"/>
      <c r="MF47" s="78" t="s">
        <v>436</v>
      </c>
      <c r="MG47" s="78" t="s">
        <v>436</v>
      </c>
      <c r="MH47" s="78" t="s">
        <v>436</v>
      </c>
      <c r="MI47" s="78" t="s">
        <v>436</v>
      </c>
      <c r="MJ47" s="78" t="s">
        <v>436</v>
      </c>
      <c r="MK47" s="78" t="s">
        <v>436</v>
      </c>
      <c r="ML47" s="78" t="s">
        <v>436</v>
      </c>
      <c r="MM47" s="78" t="s">
        <v>436</v>
      </c>
      <c r="MN47" s="78" t="s">
        <v>436</v>
      </c>
      <c r="MO47" s="78" t="s">
        <v>436</v>
      </c>
      <c r="MP47" s="78" t="s">
        <v>436</v>
      </c>
      <c r="MQ47" s="78" t="s">
        <v>436</v>
      </c>
      <c r="MR47" s="78" t="s">
        <v>436</v>
      </c>
      <c r="MS47" s="78"/>
      <c r="MT47" s="78"/>
      <c r="MU47" s="78" t="s">
        <v>436</v>
      </c>
      <c r="MV47" s="78" t="s">
        <v>436</v>
      </c>
      <c r="MW47" s="78" t="s">
        <v>436</v>
      </c>
      <c r="MX47" s="78"/>
      <c r="MY47" s="78" t="s">
        <v>436</v>
      </c>
      <c r="MZ47" s="78" t="s">
        <v>436</v>
      </c>
      <c r="NA47" s="78" t="s">
        <v>436</v>
      </c>
      <c r="NB47" s="78"/>
      <c r="NC47" s="78" t="s">
        <v>436</v>
      </c>
      <c r="ND47" s="78" t="s">
        <v>436</v>
      </c>
      <c r="NE47" s="78"/>
      <c r="NF47" s="78">
        <v>0.6</v>
      </c>
      <c r="NG47" s="78">
        <v>1</v>
      </c>
      <c r="NH47" s="78">
        <v>2016</v>
      </c>
      <c r="NI47" s="78" t="s">
        <v>436</v>
      </c>
      <c r="NJ47" s="78" t="s">
        <v>436</v>
      </c>
      <c r="NK47" s="78"/>
      <c r="NL47" s="78"/>
      <c r="NM47" s="78"/>
      <c r="NN47" s="78"/>
      <c r="NO47" s="78"/>
      <c r="NP47" s="78"/>
      <c r="NQ47" s="78"/>
      <c r="NR47" s="78"/>
      <c r="NS47" s="78"/>
      <c r="NT47" s="78"/>
      <c r="NU47" s="78"/>
      <c r="NV47" s="78"/>
      <c r="NW47" s="78"/>
      <c r="NX47" s="78"/>
      <c r="NY47" s="78"/>
      <c r="NZ47" s="78"/>
      <c r="OA47" s="78"/>
      <c r="OB47" s="78"/>
      <c r="OC47" s="78"/>
      <c r="OD47" s="78"/>
      <c r="OE47" s="78"/>
      <c r="OF47" s="78"/>
      <c r="OG47" s="78"/>
      <c r="OH47" s="78"/>
      <c r="OI47" s="78"/>
      <c r="OJ47" s="78"/>
      <c r="OK47" s="78"/>
      <c r="OL47" s="78"/>
      <c r="OM47" s="78"/>
      <c r="ON47" s="78"/>
      <c r="OO47" s="78"/>
      <c r="OP47" s="78"/>
      <c r="OQ47" s="78"/>
      <c r="OR47" s="78"/>
      <c r="OS47" s="78"/>
      <c r="OT47" s="78"/>
      <c r="OU47" s="78"/>
      <c r="OV47" s="78"/>
      <c r="OW47" s="78"/>
      <c r="OX47" s="78"/>
      <c r="OY47" s="78"/>
      <c r="OZ47" s="78"/>
      <c r="PA47" s="78"/>
      <c r="PB47" s="78"/>
      <c r="PC47" s="78"/>
      <c r="PD47" s="78"/>
      <c r="PE47" s="78"/>
      <c r="PF47" s="78"/>
      <c r="PG47" s="78"/>
      <c r="PH47" s="78"/>
      <c r="PI47" s="78"/>
      <c r="PJ47" s="78"/>
      <c r="PK47" s="78"/>
      <c r="PL47" s="78"/>
      <c r="PM47" s="78"/>
      <c r="PN47" s="78"/>
      <c r="PO47" s="78"/>
      <c r="PP47" s="78"/>
      <c r="PQ47" s="78"/>
      <c r="PR47" s="78"/>
      <c r="PS47" s="78"/>
      <c r="PT47" s="78" t="s">
        <v>436</v>
      </c>
      <c r="PU47" s="78" t="s">
        <v>436</v>
      </c>
      <c r="PV47" s="78"/>
      <c r="PW47" s="78" t="s">
        <v>436</v>
      </c>
      <c r="PX47" s="78" t="s">
        <v>436</v>
      </c>
      <c r="PY47" s="78"/>
      <c r="PZ47" s="78" t="s">
        <v>436</v>
      </c>
      <c r="QA47" s="78" t="s">
        <v>436</v>
      </c>
      <c r="QB47" s="78"/>
      <c r="QC47" s="78" t="s">
        <v>436</v>
      </c>
      <c r="QD47" s="78" t="s">
        <v>436</v>
      </c>
      <c r="QE47" s="78"/>
      <c r="QF47" s="78" t="s">
        <v>436</v>
      </c>
      <c r="QG47" s="78" t="s">
        <v>436</v>
      </c>
      <c r="QH47" s="78"/>
      <c r="QI47" s="78" t="s">
        <v>436</v>
      </c>
      <c r="QJ47" s="78" t="s">
        <v>436</v>
      </c>
      <c r="QK47" s="78"/>
      <c r="QL47" s="78">
        <v>2016</v>
      </c>
      <c r="QM47" s="78">
        <v>2016</v>
      </c>
      <c r="QN47" s="78" t="s">
        <v>479</v>
      </c>
      <c r="QO47" s="78"/>
      <c r="QP47" s="78"/>
      <c r="QQ47" s="78">
        <v>2015</v>
      </c>
      <c r="QR47" s="78">
        <v>2016</v>
      </c>
      <c r="QS47" s="78" t="s">
        <v>444</v>
      </c>
      <c r="QT47" s="78"/>
      <c r="QU47" s="78"/>
      <c r="QV47" s="93"/>
      <c r="QW47" s="94" t="s">
        <v>445</v>
      </c>
      <c r="QX47" s="175" t="s">
        <v>435</v>
      </c>
      <c r="QY47" s="175" t="s">
        <v>435</v>
      </c>
      <c r="QZ47" s="175" t="s">
        <v>435</v>
      </c>
    </row>
    <row r="48" spans="1:468" s="95" customFormat="1" ht="12.75">
      <c r="A48" s="78">
        <v>42</v>
      </c>
      <c r="B48" s="56" t="s">
        <v>704</v>
      </c>
      <c r="C48" s="56" t="s">
        <v>705</v>
      </c>
      <c r="D48" s="56" t="s">
        <v>430</v>
      </c>
      <c r="E48" s="56" t="s">
        <v>431</v>
      </c>
      <c r="F48" s="56" t="s">
        <v>706</v>
      </c>
      <c r="G48" s="57" t="s">
        <v>707</v>
      </c>
      <c r="H48" s="56">
        <v>6</v>
      </c>
      <c r="I48" s="56" t="s">
        <v>434</v>
      </c>
      <c r="J48" s="56" t="s">
        <v>747</v>
      </c>
      <c r="K48" s="56" t="s">
        <v>436</v>
      </c>
      <c r="L48" s="56" t="s">
        <v>437</v>
      </c>
      <c r="M48" s="56" t="s">
        <v>437</v>
      </c>
      <c r="N48" s="56" t="s">
        <v>436</v>
      </c>
      <c r="O48" s="56" t="s">
        <v>436</v>
      </c>
      <c r="P48" s="56" t="s">
        <v>436</v>
      </c>
      <c r="Q48" s="56" t="s">
        <v>436</v>
      </c>
      <c r="R48" s="56" t="s">
        <v>436</v>
      </c>
      <c r="S48" s="56" t="s">
        <v>436</v>
      </c>
      <c r="T48" s="56" t="s">
        <v>436</v>
      </c>
      <c r="U48" s="56" t="s">
        <v>437</v>
      </c>
      <c r="V48" s="78" t="s">
        <v>436</v>
      </c>
      <c r="W48" s="78" t="s">
        <v>436</v>
      </c>
      <c r="X48" s="78"/>
      <c r="Y48" s="78"/>
      <c r="Z48" s="78"/>
      <c r="AA48" s="78">
        <v>0.26200000000000001</v>
      </c>
      <c r="AB48" s="78">
        <v>4</v>
      </c>
      <c r="AC48" s="78">
        <v>2016</v>
      </c>
      <c r="AD48" s="78" t="s">
        <v>436</v>
      </c>
      <c r="AE48" s="78" t="s">
        <v>436</v>
      </c>
      <c r="AF48" s="78" t="s">
        <v>436</v>
      </c>
      <c r="AG48" s="78" t="s">
        <v>436</v>
      </c>
      <c r="AH48" s="78" t="s">
        <v>436</v>
      </c>
      <c r="AI48" s="78"/>
      <c r="AJ48" s="78" t="s">
        <v>436</v>
      </c>
      <c r="AK48" s="78"/>
      <c r="AL48" s="78"/>
      <c r="AM48" s="78" t="s">
        <v>436</v>
      </c>
      <c r="AN48" s="78" t="s">
        <v>436</v>
      </c>
      <c r="AO48" s="78"/>
      <c r="AP48" s="78" t="s">
        <v>436</v>
      </c>
      <c r="AQ48" s="78" t="s">
        <v>436</v>
      </c>
      <c r="AR48" s="78"/>
      <c r="AS48" s="78">
        <v>2016</v>
      </c>
      <c r="AT48" s="78">
        <v>2016</v>
      </c>
      <c r="AU48" s="78">
        <v>4</v>
      </c>
      <c r="AV48" s="79">
        <v>1.42</v>
      </c>
      <c r="AW48" s="79">
        <v>2</v>
      </c>
      <c r="AX48" s="79">
        <v>2016</v>
      </c>
      <c r="AY48" s="79">
        <v>14</v>
      </c>
      <c r="AZ48" s="79">
        <v>1</v>
      </c>
      <c r="BA48" s="79">
        <v>2016</v>
      </c>
      <c r="BB48" s="79"/>
      <c r="BC48" s="79"/>
      <c r="BD48" s="79"/>
      <c r="BE48" s="79"/>
      <c r="BF48" s="79"/>
      <c r="BG48" s="79"/>
      <c r="BH48" s="79"/>
      <c r="BI48" s="79"/>
      <c r="BJ48" s="79" t="s">
        <v>436</v>
      </c>
      <c r="BK48" s="79"/>
      <c r="BL48" s="79">
        <v>8.5</v>
      </c>
      <c r="BM48" s="79">
        <v>1</v>
      </c>
      <c r="BN48" s="79">
        <v>2016</v>
      </c>
      <c r="BO48" s="79">
        <v>3.8</v>
      </c>
      <c r="BP48" s="79">
        <v>2</v>
      </c>
      <c r="BQ48" s="79">
        <v>2016</v>
      </c>
      <c r="BR48" s="79" t="s">
        <v>436</v>
      </c>
      <c r="BS48" s="79" t="s">
        <v>436</v>
      </c>
      <c r="BT48" s="79"/>
      <c r="BU48" s="79">
        <v>4.2</v>
      </c>
      <c r="BV48" s="79">
        <v>1</v>
      </c>
      <c r="BW48" s="79">
        <v>2016</v>
      </c>
      <c r="BX48" s="79"/>
      <c r="BY48" s="79"/>
      <c r="BZ48" s="79"/>
      <c r="CA48" s="79" t="s">
        <v>436</v>
      </c>
      <c r="CB48" s="79" t="s">
        <v>436</v>
      </c>
      <c r="CC48" s="79"/>
      <c r="CD48" s="79"/>
      <c r="CE48" s="79"/>
      <c r="CF48" s="79"/>
      <c r="CG48" s="79">
        <v>33108</v>
      </c>
      <c r="CH48" s="79" t="s">
        <v>438</v>
      </c>
      <c r="CI48" s="79">
        <v>2016</v>
      </c>
      <c r="CJ48" s="79">
        <v>29102</v>
      </c>
      <c r="CK48" s="79" t="s">
        <v>438</v>
      </c>
      <c r="CL48" s="79">
        <v>2016</v>
      </c>
      <c r="CM48" s="79">
        <v>3002.4</v>
      </c>
      <c r="CN48" s="79" t="s">
        <v>438</v>
      </c>
      <c r="CO48" s="79">
        <v>2016</v>
      </c>
      <c r="CP48" s="79">
        <v>13547.8</v>
      </c>
      <c r="CQ48" s="79" t="s">
        <v>438</v>
      </c>
      <c r="CR48" s="79">
        <v>2016</v>
      </c>
      <c r="CS48" s="79" t="s">
        <v>436</v>
      </c>
      <c r="CT48" s="79" t="s">
        <v>436</v>
      </c>
      <c r="CU48" s="79"/>
      <c r="CV48" s="79" t="s">
        <v>436</v>
      </c>
      <c r="CW48" s="79" t="s">
        <v>436</v>
      </c>
      <c r="CX48" s="79"/>
      <c r="CY48" s="79">
        <v>3971</v>
      </c>
      <c r="CZ48" s="79" t="s">
        <v>438</v>
      </c>
      <c r="DA48" s="79">
        <v>2016</v>
      </c>
      <c r="DB48" s="79" t="s">
        <v>708</v>
      </c>
      <c r="DC48" s="79" t="s">
        <v>438</v>
      </c>
      <c r="DD48" s="79">
        <v>2016</v>
      </c>
      <c r="DE48" s="79" t="s">
        <v>436</v>
      </c>
      <c r="DF48" s="79" t="s">
        <v>436</v>
      </c>
      <c r="DG48" s="79"/>
      <c r="DH48" s="79">
        <v>1.6240000000000001</v>
      </c>
      <c r="DI48" s="79" t="s">
        <v>438</v>
      </c>
      <c r="DJ48" s="79">
        <v>2016</v>
      </c>
      <c r="DK48" s="79">
        <v>2.4</v>
      </c>
      <c r="DL48" s="79" t="s">
        <v>438</v>
      </c>
      <c r="DM48" s="79">
        <v>2016</v>
      </c>
      <c r="DN48" s="79">
        <v>1.8</v>
      </c>
      <c r="DO48" s="79">
        <v>1</v>
      </c>
      <c r="DP48" s="79">
        <v>2016</v>
      </c>
      <c r="DQ48" s="79">
        <v>0.87</v>
      </c>
      <c r="DR48" s="79" t="s">
        <v>438</v>
      </c>
      <c r="DS48" s="79">
        <v>2016</v>
      </c>
      <c r="DT48" s="79">
        <v>5.0999999999999996</v>
      </c>
      <c r="DU48" s="79">
        <v>2</v>
      </c>
      <c r="DV48" s="79">
        <v>2016</v>
      </c>
      <c r="DW48" s="79">
        <v>2.9000000000000001E-2</v>
      </c>
      <c r="DX48" s="79">
        <v>1</v>
      </c>
      <c r="DY48" s="79">
        <v>2016</v>
      </c>
      <c r="DZ48" s="79">
        <v>0.21</v>
      </c>
      <c r="EA48" s="79">
        <v>2</v>
      </c>
      <c r="EB48" s="79">
        <v>2016</v>
      </c>
      <c r="EC48" s="79"/>
      <c r="ED48" s="79"/>
      <c r="EE48" s="79"/>
      <c r="EF48" s="79"/>
      <c r="EG48" s="79"/>
      <c r="EH48" s="79"/>
      <c r="EI48" s="79"/>
      <c r="EJ48" s="79"/>
      <c r="EK48" s="79"/>
      <c r="EL48" s="79"/>
      <c r="EM48" s="79"/>
      <c r="EN48" s="78">
        <v>2016</v>
      </c>
      <c r="EO48" s="78">
        <v>2016</v>
      </c>
      <c r="EP48" s="78" t="s">
        <v>438</v>
      </c>
      <c r="EQ48" s="78" t="s">
        <v>436</v>
      </c>
      <c r="ER48" s="78" t="s">
        <v>436</v>
      </c>
      <c r="ES48" s="78"/>
      <c r="ET48" s="78" t="s">
        <v>436</v>
      </c>
      <c r="EU48" s="78" t="s">
        <v>436</v>
      </c>
      <c r="EV48" s="78"/>
      <c r="EW48" s="78" t="s">
        <v>436</v>
      </c>
      <c r="EX48" s="78" t="s">
        <v>436</v>
      </c>
      <c r="EY48" s="78"/>
      <c r="EZ48" s="78">
        <v>2</v>
      </c>
      <c r="FA48" s="78">
        <v>2</v>
      </c>
      <c r="FB48" s="78">
        <v>2016</v>
      </c>
      <c r="FC48" s="78"/>
      <c r="FD48" s="78">
        <v>1</v>
      </c>
      <c r="FE48" s="78">
        <v>2015</v>
      </c>
      <c r="FF48" s="78"/>
      <c r="FG48" s="78">
        <v>1</v>
      </c>
      <c r="FH48" s="78">
        <v>2015</v>
      </c>
      <c r="FI48" s="78" t="s">
        <v>436</v>
      </c>
      <c r="FJ48" s="78" t="s">
        <v>436</v>
      </c>
      <c r="FK48" s="78"/>
      <c r="FL48" s="78"/>
      <c r="FM48" s="78">
        <v>1</v>
      </c>
      <c r="FN48" s="78">
        <v>2015</v>
      </c>
      <c r="FO48" s="78"/>
      <c r="FP48" s="78">
        <v>2</v>
      </c>
      <c r="FQ48" s="78">
        <v>2015</v>
      </c>
      <c r="FR48" s="78" t="s">
        <v>436</v>
      </c>
      <c r="FS48" s="78" t="s">
        <v>436</v>
      </c>
      <c r="FT48" s="78"/>
      <c r="FU48" s="78" t="s">
        <v>436</v>
      </c>
      <c r="FV48" s="78" t="s">
        <v>436</v>
      </c>
      <c r="FW48" s="78"/>
      <c r="FX48" s="78" t="s">
        <v>436</v>
      </c>
      <c r="FY48" s="78" t="s">
        <v>436</v>
      </c>
      <c r="FZ48" s="78"/>
      <c r="GA48" s="78" t="s">
        <v>436</v>
      </c>
      <c r="GB48" s="78" t="s">
        <v>436</v>
      </c>
      <c r="GC48" s="78"/>
      <c r="GD48" s="78" t="s">
        <v>436</v>
      </c>
      <c r="GE48" s="78" t="s">
        <v>436</v>
      </c>
      <c r="GF48" s="78"/>
      <c r="GG48" s="78" t="s">
        <v>436</v>
      </c>
      <c r="GH48" s="78" t="s">
        <v>436</v>
      </c>
      <c r="GI48" s="78"/>
      <c r="GJ48" s="78" t="s">
        <v>436</v>
      </c>
      <c r="GK48" s="78" t="s">
        <v>436</v>
      </c>
      <c r="GL48" s="78"/>
      <c r="GM48" s="78" t="s">
        <v>436</v>
      </c>
      <c r="GN48" s="78" t="s">
        <v>436</v>
      </c>
      <c r="GO48" s="78"/>
      <c r="GP48" s="78" t="s">
        <v>436</v>
      </c>
      <c r="GQ48" s="78" t="s">
        <v>436</v>
      </c>
      <c r="GR48" s="78"/>
      <c r="GS48" s="78" t="s">
        <v>436</v>
      </c>
      <c r="GT48" s="78" t="s">
        <v>436</v>
      </c>
      <c r="GU48" s="78"/>
      <c r="GV48" s="78" t="s">
        <v>436</v>
      </c>
      <c r="GW48" s="78" t="s">
        <v>436</v>
      </c>
      <c r="GX48" s="78"/>
      <c r="GY48" s="78" t="s">
        <v>436</v>
      </c>
      <c r="GZ48" s="78" t="s">
        <v>436</v>
      </c>
      <c r="HA48" s="78"/>
      <c r="HB48" s="78" t="s">
        <v>436</v>
      </c>
      <c r="HC48" s="78" t="s">
        <v>436</v>
      </c>
      <c r="HD48" s="78"/>
      <c r="HE48" s="78" t="s">
        <v>436</v>
      </c>
      <c r="HF48" s="78" t="s">
        <v>436</v>
      </c>
      <c r="HG48" s="78"/>
      <c r="HH48" s="78"/>
      <c r="HI48" s="78"/>
      <c r="HJ48" s="78">
        <v>2015</v>
      </c>
      <c r="HK48" s="78">
        <v>2016</v>
      </c>
      <c r="HL48" s="78">
        <v>2</v>
      </c>
      <c r="HM48" s="78">
        <v>2015</v>
      </c>
      <c r="HN48" s="78">
        <v>2016</v>
      </c>
      <c r="HO48" s="78">
        <v>4</v>
      </c>
      <c r="HP48" s="78" t="s">
        <v>499</v>
      </c>
      <c r="HQ48" s="78"/>
      <c r="HR48" s="78"/>
      <c r="HS48" s="78" t="s">
        <v>436</v>
      </c>
      <c r="HT48" s="78" t="s">
        <v>436</v>
      </c>
      <c r="HU48" s="78" t="s">
        <v>436</v>
      </c>
      <c r="HV48" s="78"/>
      <c r="HW48" s="78" t="s">
        <v>436</v>
      </c>
      <c r="HX48" s="78" t="s">
        <v>436</v>
      </c>
      <c r="HY48" s="78" t="s">
        <v>436</v>
      </c>
      <c r="HZ48" s="78"/>
      <c r="IA48" s="78" t="s">
        <v>436</v>
      </c>
      <c r="IB48" s="78" t="s">
        <v>436</v>
      </c>
      <c r="IC48" s="78" t="s">
        <v>436</v>
      </c>
      <c r="ID48" s="78"/>
      <c r="IE48" s="78" t="s">
        <v>436</v>
      </c>
      <c r="IF48" s="78" t="s">
        <v>436</v>
      </c>
      <c r="IG48" s="78" t="s">
        <v>436</v>
      </c>
      <c r="IH48" s="78"/>
      <c r="II48" s="78"/>
      <c r="IJ48" s="78"/>
      <c r="IK48" s="78"/>
      <c r="IL48" s="78" t="s">
        <v>436</v>
      </c>
      <c r="IM48" s="78" t="s">
        <v>436</v>
      </c>
      <c r="IN48" s="78"/>
      <c r="IO48" s="78">
        <v>0.34</v>
      </c>
      <c r="IP48" s="84">
        <v>2</v>
      </c>
      <c r="IQ48" s="78" t="s">
        <v>442</v>
      </c>
      <c r="IR48" s="78">
        <v>2016</v>
      </c>
      <c r="IS48" s="78" t="s">
        <v>436</v>
      </c>
      <c r="IT48" s="78" t="s">
        <v>436</v>
      </c>
      <c r="IU48" s="78" t="s">
        <v>436</v>
      </c>
      <c r="IV48" s="78"/>
      <c r="IW48" s="78" t="s">
        <v>436</v>
      </c>
      <c r="IX48" s="78" t="s">
        <v>436</v>
      </c>
      <c r="IY48" s="78" t="s">
        <v>436</v>
      </c>
      <c r="IZ48" s="78"/>
      <c r="JA48" s="78" t="s">
        <v>436</v>
      </c>
      <c r="JB48" s="78" t="s">
        <v>436</v>
      </c>
      <c r="JC48" s="78" t="s">
        <v>436</v>
      </c>
      <c r="JD48" s="78"/>
      <c r="JE48" s="78" t="s">
        <v>436</v>
      </c>
      <c r="JF48" s="78" t="s">
        <v>436</v>
      </c>
      <c r="JG48" s="78"/>
      <c r="JH48" s="78" t="s">
        <v>436</v>
      </c>
      <c r="JI48" s="78" t="s">
        <v>436</v>
      </c>
      <c r="JJ48" s="78"/>
      <c r="JK48" s="78" t="s">
        <v>436</v>
      </c>
      <c r="JL48" s="78" t="s">
        <v>436</v>
      </c>
      <c r="JM48" s="78"/>
      <c r="JN48" s="78" t="s">
        <v>436</v>
      </c>
      <c r="JO48" s="78" t="s">
        <v>436</v>
      </c>
      <c r="JP48" s="78" t="s">
        <v>436</v>
      </c>
      <c r="JQ48" s="78"/>
      <c r="JR48" s="78" t="s">
        <v>436</v>
      </c>
      <c r="JS48" s="78" t="s">
        <v>436</v>
      </c>
      <c r="JT48" s="78" t="s">
        <v>436</v>
      </c>
      <c r="JU48" s="78"/>
      <c r="JV48" s="78"/>
      <c r="JW48" s="78"/>
      <c r="JX48" s="78"/>
      <c r="JY48" s="78" t="s">
        <v>436</v>
      </c>
      <c r="JZ48" s="78" t="s">
        <v>436</v>
      </c>
      <c r="KA48" s="78" t="s">
        <v>436</v>
      </c>
      <c r="KB48" s="78"/>
      <c r="KC48" s="78"/>
      <c r="KD48" s="78"/>
      <c r="KE48" s="78"/>
      <c r="KF48" s="78" t="s">
        <v>436</v>
      </c>
      <c r="KG48" s="78" t="s">
        <v>436</v>
      </c>
      <c r="KH48" s="78"/>
      <c r="KI48" s="78"/>
      <c r="KJ48" s="78"/>
      <c r="KK48" s="78"/>
      <c r="KL48" s="78" t="s">
        <v>436</v>
      </c>
      <c r="KM48" s="78" t="s">
        <v>436</v>
      </c>
      <c r="KN48" s="78"/>
      <c r="KO48" s="78" t="s">
        <v>436</v>
      </c>
      <c r="KP48" s="78" t="s">
        <v>436</v>
      </c>
      <c r="KQ48" s="78" t="s">
        <v>436</v>
      </c>
      <c r="KR48" s="78"/>
      <c r="KS48" s="78" t="s">
        <v>436</v>
      </c>
      <c r="KT48" s="78" t="s">
        <v>436</v>
      </c>
      <c r="KU48" s="78" t="s">
        <v>436</v>
      </c>
      <c r="KV48" s="78"/>
      <c r="KW48" s="78">
        <v>6.1</v>
      </c>
      <c r="KX48" s="78">
        <v>28</v>
      </c>
      <c r="KY48" s="78" t="s">
        <v>442</v>
      </c>
      <c r="KZ48" s="78">
        <v>2016</v>
      </c>
      <c r="LA48" s="78"/>
      <c r="LB48" s="78"/>
      <c r="LC48" s="78"/>
      <c r="LD48" s="78">
        <v>0.7</v>
      </c>
      <c r="LE48" s="78" t="s">
        <v>442</v>
      </c>
      <c r="LF48" s="78">
        <v>2016</v>
      </c>
      <c r="LG48" s="78" t="s">
        <v>436</v>
      </c>
      <c r="LH48" s="78"/>
      <c r="LI48" s="78" t="s">
        <v>436</v>
      </c>
      <c r="LJ48" s="78"/>
      <c r="LK48" s="78">
        <v>9</v>
      </c>
      <c r="LL48" s="78">
        <v>26</v>
      </c>
      <c r="LM48" s="78" t="s">
        <v>442</v>
      </c>
      <c r="LN48" s="78">
        <v>2016</v>
      </c>
      <c r="LO48" s="78" t="s">
        <v>436</v>
      </c>
      <c r="LP48" s="78" t="s">
        <v>436</v>
      </c>
      <c r="LQ48" s="78" t="s">
        <v>436</v>
      </c>
      <c r="LR48" s="78"/>
      <c r="LS48" s="78" t="s">
        <v>436</v>
      </c>
      <c r="LT48" s="78" t="s">
        <v>436</v>
      </c>
      <c r="LU48" s="78"/>
      <c r="LV48" s="78" t="s">
        <v>436</v>
      </c>
      <c r="LW48" s="78" t="s">
        <v>436</v>
      </c>
      <c r="LX48" s="78"/>
      <c r="LY48" s="78" t="s">
        <v>436</v>
      </c>
      <c r="LZ48" s="78" t="s">
        <v>436</v>
      </c>
      <c r="MA48" s="78" t="s">
        <v>436</v>
      </c>
      <c r="MB48" s="78"/>
      <c r="MC48" s="78"/>
      <c r="MD48" s="78"/>
      <c r="ME48" s="78"/>
      <c r="MF48" s="78">
        <v>9.0000000000000006E-5</v>
      </c>
      <c r="MG48" s="78">
        <v>4.4999999999999999E-4</v>
      </c>
      <c r="MH48" s="78">
        <v>1</v>
      </c>
      <c r="MI48" s="78">
        <v>2016</v>
      </c>
      <c r="MJ48" s="78" t="s">
        <v>440</v>
      </c>
      <c r="MK48" s="78">
        <v>1</v>
      </c>
      <c r="ML48" s="78">
        <v>2016</v>
      </c>
      <c r="MM48" s="78" t="s">
        <v>440</v>
      </c>
      <c r="MN48" s="78">
        <v>1</v>
      </c>
      <c r="MO48" s="78">
        <v>2016</v>
      </c>
      <c r="MP48" s="78" t="s">
        <v>440</v>
      </c>
      <c r="MQ48" s="78">
        <v>1</v>
      </c>
      <c r="MR48" s="78">
        <v>2016</v>
      </c>
      <c r="MS48" s="78" t="s">
        <v>440</v>
      </c>
      <c r="MT48" s="78">
        <v>2016</v>
      </c>
      <c r="MU48" s="78" t="s">
        <v>436</v>
      </c>
      <c r="MV48" s="78" t="s">
        <v>436</v>
      </c>
      <c r="MW48" s="78" t="s">
        <v>436</v>
      </c>
      <c r="MX48" s="78"/>
      <c r="MY48" s="78" t="s">
        <v>436</v>
      </c>
      <c r="MZ48" s="78" t="s">
        <v>436</v>
      </c>
      <c r="NA48" s="78" t="s">
        <v>436</v>
      </c>
      <c r="NB48" s="78"/>
      <c r="NC48" s="78" t="s">
        <v>436</v>
      </c>
      <c r="ND48" s="78" t="s">
        <v>436</v>
      </c>
      <c r="NE48" s="78"/>
      <c r="NF48" s="78" t="s">
        <v>436</v>
      </c>
      <c r="NG48" s="78" t="s">
        <v>436</v>
      </c>
      <c r="NH48" s="78"/>
      <c r="NI48" s="78" t="s">
        <v>436</v>
      </c>
      <c r="NJ48" s="78" t="s">
        <v>436</v>
      </c>
      <c r="NK48" s="78"/>
      <c r="NL48" s="78"/>
      <c r="NM48" s="78"/>
      <c r="NN48" s="78"/>
      <c r="NO48" s="78"/>
      <c r="NP48" s="78"/>
      <c r="NQ48" s="78"/>
      <c r="NR48" s="78"/>
      <c r="NS48" s="78"/>
      <c r="NT48" s="78"/>
      <c r="NU48" s="78"/>
      <c r="NV48" s="78"/>
      <c r="NW48" s="78"/>
      <c r="NX48" s="78"/>
      <c r="NY48" s="78"/>
      <c r="NZ48" s="78"/>
      <c r="OA48" s="78"/>
      <c r="OB48" s="78"/>
      <c r="OC48" s="78"/>
      <c r="OD48" s="78"/>
      <c r="OE48" s="78"/>
      <c r="OF48" s="78"/>
      <c r="OG48" s="78"/>
      <c r="OH48" s="78"/>
      <c r="OI48" s="78"/>
      <c r="OJ48" s="78"/>
      <c r="OK48" s="78"/>
      <c r="OL48" s="78"/>
      <c r="OM48" s="78"/>
      <c r="ON48" s="78"/>
      <c r="OO48" s="78"/>
      <c r="OP48" s="78"/>
      <c r="OQ48" s="78"/>
      <c r="OR48" s="78"/>
      <c r="OS48" s="78"/>
      <c r="OT48" s="78"/>
      <c r="OU48" s="78"/>
      <c r="OV48" s="78"/>
      <c r="OW48" s="78"/>
      <c r="OX48" s="78"/>
      <c r="OY48" s="78"/>
      <c r="OZ48" s="78"/>
      <c r="PA48" s="78"/>
      <c r="PB48" s="78"/>
      <c r="PC48" s="78"/>
      <c r="PD48" s="78"/>
      <c r="PE48" s="78"/>
      <c r="PF48" s="78"/>
      <c r="PG48" s="78"/>
      <c r="PH48" s="78"/>
      <c r="PI48" s="78"/>
      <c r="PJ48" s="78"/>
      <c r="PK48" s="78"/>
      <c r="PL48" s="78"/>
      <c r="PM48" s="78"/>
      <c r="PN48" s="78"/>
      <c r="PO48" s="78"/>
      <c r="PP48" s="78"/>
      <c r="PQ48" s="78"/>
      <c r="PR48" s="78"/>
      <c r="PS48" s="78"/>
      <c r="PT48" s="78" t="s">
        <v>436</v>
      </c>
      <c r="PU48" s="78" t="s">
        <v>436</v>
      </c>
      <c r="PV48" s="78"/>
      <c r="PW48" s="78" t="s">
        <v>436</v>
      </c>
      <c r="PX48" s="78" t="s">
        <v>436</v>
      </c>
      <c r="PY48" s="78"/>
      <c r="PZ48" s="78" t="s">
        <v>436</v>
      </c>
      <c r="QA48" s="78" t="s">
        <v>436</v>
      </c>
      <c r="QB48" s="78"/>
      <c r="QC48" s="78" t="s">
        <v>436</v>
      </c>
      <c r="QD48" s="78" t="s">
        <v>436</v>
      </c>
      <c r="QE48" s="78"/>
      <c r="QF48" s="78" t="s">
        <v>436</v>
      </c>
      <c r="QG48" s="78" t="s">
        <v>436</v>
      </c>
      <c r="QH48" s="78"/>
      <c r="QI48" s="78" t="s">
        <v>436</v>
      </c>
      <c r="QJ48" s="78" t="s">
        <v>436</v>
      </c>
      <c r="QK48" s="78"/>
      <c r="QL48" s="78">
        <v>2016</v>
      </c>
      <c r="QM48" s="78">
        <v>2016</v>
      </c>
      <c r="QN48" s="78" t="s">
        <v>443</v>
      </c>
      <c r="QO48" s="78"/>
      <c r="QP48" s="78"/>
      <c r="QQ48" s="78">
        <v>2015</v>
      </c>
      <c r="QR48" s="78">
        <v>2016</v>
      </c>
      <c r="QS48" s="78" t="s">
        <v>444</v>
      </c>
      <c r="QT48" s="98"/>
      <c r="QU48" s="78"/>
      <c r="QV48" s="93"/>
      <c r="QW48" s="94" t="s">
        <v>445</v>
      </c>
      <c r="QX48" s="175" t="s">
        <v>435</v>
      </c>
      <c r="QY48" s="175" t="s">
        <v>435</v>
      </c>
      <c r="QZ48" s="175" t="s">
        <v>435</v>
      </c>
    </row>
    <row r="49" spans="1:468" s="95" customFormat="1" ht="12.75">
      <c r="A49" s="78">
        <v>43</v>
      </c>
      <c r="B49" s="56" t="s">
        <v>709</v>
      </c>
      <c r="C49" s="56" t="s">
        <v>710</v>
      </c>
      <c r="D49" s="56" t="s">
        <v>430</v>
      </c>
      <c r="E49" s="56" t="s">
        <v>431</v>
      </c>
      <c r="F49" s="56" t="s">
        <v>711</v>
      </c>
      <c r="G49" s="57" t="s">
        <v>712</v>
      </c>
      <c r="H49" s="56">
        <v>26</v>
      </c>
      <c r="I49" s="56" t="s">
        <v>434</v>
      </c>
      <c r="J49" s="56" t="s">
        <v>747</v>
      </c>
      <c r="K49" s="56" t="s">
        <v>436</v>
      </c>
      <c r="L49" s="56" t="s">
        <v>437</v>
      </c>
      <c r="M49" s="56" t="s">
        <v>437</v>
      </c>
      <c r="N49" s="56" t="s">
        <v>436</v>
      </c>
      <c r="O49" s="56" t="s">
        <v>436</v>
      </c>
      <c r="P49" s="56" t="s">
        <v>436</v>
      </c>
      <c r="Q49" s="56" t="s">
        <v>436</v>
      </c>
      <c r="R49" s="56" t="s">
        <v>436</v>
      </c>
      <c r="S49" s="56" t="s">
        <v>436</v>
      </c>
      <c r="T49" s="56" t="s">
        <v>436</v>
      </c>
      <c r="U49" s="56" t="s">
        <v>437</v>
      </c>
      <c r="V49" s="78"/>
      <c r="W49" s="78"/>
      <c r="X49" s="78"/>
      <c r="Y49" s="78"/>
      <c r="Z49" s="78"/>
      <c r="AA49" s="78">
        <v>0.19</v>
      </c>
      <c r="AB49" s="78">
        <v>4</v>
      </c>
      <c r="AC49" s="78">
        <v>2016</v>
      </c>
      <c r="AD49" s="78" t="s">
        <v>436</v>
      </c>
      <c r="AE49" s="78" t="s">
        <v>436</v>
      </c>
      <c r="AF49" s="78" t="s">
        <v>436</v>
      </c>
      <c r="AG49" s="78"/>
      <c r="AH49" s="78"/>
      <c r="AI49" s="78"/>
      <c r="AJ49" s="78"/>
      <c r="AK49" s="78"/>
      <c r="AL49" s="78"/>
      <c r="AM49" s="78"/>
      <c r="AN49" s="78"/>
      <c r="AO49" s="78"/>
      <c r="AP49" s="78"/>
      <c r="AQ49" s="78"/>
      <c r="AR49" s="78"/>
      <c r="AS49" s="78">
        <v>2016</v>
      </c>
      <c r="AT49" s="78">
        <v>2016</v>
      </c>
      <c r="AU49" s="78">
        <v>4</v>
      </c>
      <c r="AV49" s="79">
        <v>2.08</v>
      </c>
      <c r="AW49" s="79">
        <v>2</v>
      </c>
      <c r="AX49" s="79">
        <v>2016</v>
      </c>
      <c r="AY49" s="79">
        <v>11</v>
      </c>
      <c r="AZ49" s="79">
        <v>1</v>
      </c>
      <c r="BA49" s="79">
        <v>2016</v>
      </c>
      <c r="BB49" s="79"/>
      <c r="BC49" s="79"/>
      <c r="BD49" s="79"/>
      <c r="BE49" s="79"/>
      <c r="BF49" s="79"/>
      <c r="BG49" s="79"/>
      <c r="BH49" s="79"/>
      <c r="BI49" s="79"/>
      <c r="BJ49" s="79"/>
      <c r="BK49" s="79"/>
      <c r="BL49" s="79">
        <v>9.6999999999999993</v>
      </c>
      <c r="BM49" s="79">
        <v>1</v>
      </c>
      <c r="BN49" s="79">
        <v>2016</v>
      </c>
      <c r="BO49" s="79">
        <v>5.3</v>
      </c>
      <c r="BP49" s="79" t="s">
        <v>438</v>
      </c>
      <c r="BQ49" s="79">
        <v>2016</v>
      </c>
      <c r="BR49" s="79"/>
      <c r="BS49" s="79"/>
      <c r="BT49" s="79"/>
      <c r="BU49" s="79">
        <v>7.9</v>
      </c>
      <c r="BV49" s="79">
        <v>1</v>
      </c>
      <c r="BW49" s="79">
        <v>2016</v>
      </c>
      <c r="BX49" s="79"/>
      <c r="BY49" s="79"/>
      <c r="BZ49" s="79"/>
      <c r="CA49" s="79"/>
      <c r="CB49" s="79"/>
      <c r="CC49" s="79"/>
      <c r="CD49" s="79"/>
      <c r="CE49" s="79"/>
      <c r="CF49" s="79"/>
      <c r="CG49" s="79">
        <v>536</v>
      </c>
      <c r="CH49" s="79">
        <v>2</v>
      </c>
      <c r="CI49" s="79">
        <v>2016</v>
      </c>
      <c r="CJ49" s="79"/>
      <c r="CK49" s="79"/>
      <c r="CL49" s="79"/>
      <c r="CM49" s="79"/>
      <c r="CN49" s="79"/>
      <c r="CO49" s="79"/>
      <c r="CP49" s="79"/>
      <c r="CQ49" s="79"/>
      <c r="CR49" s="79"/>
      <c r="CS49" s="79"/>
      <c r="CT49" s="79"/>
      <c r="CU49" s="79"/>
      <c r="CV49" s="79"/>
      <c r="CW49" s="79"/>
      <c r="CX49" s="79"/>
      <c r="CY49" s="79">
        <v>243</v>
      </c>
      <c r="CZ49" s="79" t="s">
        <v>438</v>
      </c>
      <c r="DA49" s="79">
        <v>2016</v>
      </c>
      <c r="DB49" s="79" t="s">
        <v>713</v>
      </c>
      <c r="DC49" s="79" t="s">
        <v>438</v>
      </c>
      <c r="DD49" s="79">
        <v>2016</v>
      </c>
      <c r="DE49" s="79"/>
      <c r="DF49" s="79"/>
      <c r="DG49" s="79"/>
      <c r="DH49" s="79">
        <v>2.39</v>
      </c>
      <c r="DI49" s="79" t="s">
        <v>438</v>
      </c>
      <c r="DJ49" s="79">
        <v>2016</v>
      </c>
      <c r="DK49" s="79">
        <v>3.4</v>
      </c>
      <c r="DL49" s="79" t="s">
        <v>438</v>
      </c>
      <c r="DM49" s="79">
        <v>2016</v>
      </c>
      <c r="DN49" s="79">
        <v>2.7</v>
      </c>
      <c r="DO49" s="79">
        <v>2</v>
      </c>
      <c r="DP49" s="79">
        <v>2016</v>
      </c>
      <c r="DQ49" s="79">
        <v>0.13</v>
      </c>
      <c r="DR49" s="79" t="s">
        <v>438</v>
      </c>
      <c r="DS49" s="79">
        <v>2016</v>
      </c>
      <c r="DT49" s="79">
        <v>6.2</v>
      </c>
      <c r="DU49" s="79" t="s">
        <v>438</v>
      </c>
      <c r="DV49" s="79">
        <v>2016</v>
      </c>
      <c r="DW49" s="79">
        <v>0.13400000000000001</v>
      </c>
      <c r="DX49" s="79" t="s">
        <v>438</v>
      </c>
      <c r="DY49" s="79">
        <v>2016</v>
      </c>
      <c r="DZ49" s="79">
        <v>0.43</v>
      </c>
      <c r="EA49" s="79" t="s">
        <v>438</v>
      </c>
      <c r="EB49" s="79">
        <v>2016</v>
      </c>
      <c r="EC49" s="79"/>
      <c r="ED49" s="79"/>
      <c r="EE49" s="79"/>
      <c r="EF49" s="79"/>
      <c r="EG49" s="79"/>
      <c r="EH49" s="79"/>
      <c r="EI49" s="79"/>
      <c r="EJ49" s="79"/>
      <c r="EK49" s="79"/>
      <c r="EL49" s="79"/>
      <c r="EM49" s="79"/>
      <c r="EN49" s="78">
        <v>2016</v>
      </c>
      <c r="EO49" s="78">
        <v>2016</v>
      </c>
      <c r="EP49" s="78" t="s">
        <v>438</v>
      </c>
      <c r="EQ49" s="78"/>
      <c r="ER49" s="78"/>
      <c r="ES49" s="78"/>
      <c r="ET49" s="78"/>
      <c r="EU49" s="78"/>
      <c r="EV49" s="78"/>
      <c r="EW49" s="78"/>
      <c r="EX49" s="78"/>
      <c r="EY49" s="78"/>
      <c r="EZ49" s="78"/>
      <c r="FA49" s="78"/>
      <c r="FB49" s="78"/>
      <c r="FC49" s="78"/>
      <c r="FD49" s="78"/>
      <c r="FE49" s="78"/>
      <c r="FF49" s="78"/>
      <c r="FG49" s="78"/>
      <c r="FH49" s="78"/>
      <c r="FI49" s="78">
        <v>1.0999999999999999E-2</v>
      </c>
      <c r="FJ49" s="78">
        <v>2</v>
      </c>
      <c r="FK49" s="78">
        <v>2016</v>
      </c>
      <c r="FL49" s="78">
        <v>3.375E-3</v>
      </c>
      <c r="FM49" s="78">
        <v>2</v>
      </c>
      <c r="FN49" s="78">
        <v>2016</v>
      </c>
      <c r="FO49" s="78">
        <v>1.0000000000000002E-3</v>
      </c>
      <c r="FP49" s="78">
        <v>2</v>
      </c>
      <c r="FQ49" s="78">
        <v>2016</v>
      </c>
      <c r="FR49" s="78">
        <v>0.1</v>
      </c>
      <c r="FS49" s="78">
        <v>2</v>
      </c>
      <c r="FT49" s="78">
        <v>2016</v>
      </c>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v>2016</v>
      </c>
      <c r="HK49" s="78">
        <v>2016</v>
      </c>
      <c r="HL49" s="78">
        <v>2</v>
      </c>
      <c r="HM49" s="78">
        <v>2016</v>
      </c>
      <c r="HN49" s="78">
        <v>2016</v>
      </c>
      <c r="HO49" s="78">
        <v>4</v>
      </c>
      <c r="HP49" s="78" t="s">
        <v>499</v>
      </c>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t="s">
        <v>440</v>
      </c>
      <c r="IP49" s="78" t="s">
        <v>440</v>
      </c>
      <c r="IQ49" s="78">
        <v>1</v>
      </c>
      <c r="IR49" s="78">
        <v>2016</v>
      </c>
      <c r="IS49" s="78"/>
      <c r="IT49" s="78"/>
      <c r="IU49" s="78"/>
      <c r="IV49" s="78"/>
      <c r="IW49" s="78"/>
      <c r="IX49" s="78"/>
      <c r="IY49" s="78"/>
      <c r="IZ49" s="78"/>
      <c r="JA49" s="78"/>
      <c r="JB49" s="78"/>
      <c r="JC49" s="78"/>
      <c r="JD49" s="78"/>
      <c r="JE49" s="78"/>
      <c r="JF49" s="78"/>
      <c r="JG49" s="78"/>
      <c r="JH49" s="78"/>
      <c r="JI49" s="78"/>
      <c r="JJ49" s="78"/>
      <c r="JK49" s="78"/>
      <c r="JL49" s="78"/>
      <c r="JM49" s="78"/>
      <c r="JN49" s="78"/>
      <c r="JO49" s="78"/>
      <c r="JP49" s="78"/>
      <c r="JQ49" s="78"/>
      <c r="JR49" s="78"/>
      <c r="JS49" s="78"/>
      <c r="JT49" s="78"/>
      <c r="JU49" s="78"/>
      <c r="JV49" s="78"/>
      <c r="JW49" s="78"/>
      <c r="JX49" s="78"/>
      <c r="JY49" s="78"/>
      <c r="JZ49" s="78"/>
      <c r="KA49" s="78"/>
      <c r="KB49" s="78"/>
      <c r="KC49" s="78"/>
      <c r="KD49" s="78"/>
      <c r="KE49" s="78"/>
      <c r="KF49" s="78"/>
      <c r="KG49" s="78"/>
      <c r="KH49" s="78"/>
      <c r="KI49" s="78"/>
      <c r="KJ49" s="78"/>
      <c r="KK49" s="78"/>
      <c r="KL49" s="78"/>
      <c r="KM49" s="78"/>
      <c r="KN49" s="78"/>
      <c r="KO49" s="78"/>
      <c r="KP49" s="78"/>
      <c r="KQ49" s="78"/>
      <c r="KR49" s="78"/>
      <c r="KS49" s="78"/>
      <c r="KT49" s="78"/>
      <c r="KU49" s="78"/>
      <c r="KV49" s="78"/>
      <c r="KW49" s="78">
        <v>0.4</v>
      </c>
      <c r="KX49" s="78">
        <v>2</v>
      </c>
      <c r="KY49" s="78">
        <v>1</v>
      </c>
      <c r="KZ49" s="78">
        <v>2016</v>
      </c>
      <c r="LA49" s="78"/>
      <c r="LB49" s="78"/>
      <c r="LC49" s="78"/>
      <c r="LD49" s="78">
        <v>0.04</v>
      </c>
      <c r="LE49" s="78">
        <v>1</v>
      </c>
      <c r="LF49" s="78">
        <v>2016</v>
      </c>
      <c r="LG49" s="78"/>
      <c r="LH49" s="78"/>
      <c r="LI49" s="78"/>
      <c r="LJ49" s="78"/>
      <c r="LK49" s="78"/>
      <c r="LL49" s="78"/>
      <c r="LM49" s="78"/>
      <c r="LN49" s="78"/>
      <c r="LO49" s="78"/>
      <c r="LP49" s="78"/>
      <c r="LQ49" s="78"/>
      <c r="LR49" s="78"/>
      <c r="LS49" s="78"/>
      <c r="LT49" s="78"/>
      <c r="LU49" s="78"/>
      <c r="LV49" s="78"/>
      <c r="LW49" s="78"/>
      <c r="LX49" s="78"/>
      <c r="LY49" s="78"/>
      <c r="LZ49" s="78"/>
      <c r="MA49" s="78"/>
      <c r="MB49" s="78"/>
      <c r="MC49" s="78"/>
      <c r="MD49" s="78"/>
      <c r="ME49" s="78"/>
      <c r="MF49" s="78"/>
      <c r="MG49" s="78"/>
      <c r="MH49" s="78"/>
      <c r="MI49" s="78"/>
      <c r="MJ49" s="78"/>
      <c r="MK49" s="78"/>
      <c r="ML49" s="78"/>
      <c r="MM49" s="78"/>
      <c r="MN49" s="78"/>
      <c r="MO49" s="78"/>
      <c r="MP49" s="78"/>
      <c r="MQ49" s="78"/>
      <c r="MR49" s="78"/>
      <c r="MS49" s="78"/>
      <c r="MT49" s="78"/>
      <c r="MU49" s="78"/>
      <c r="MV49" s="78"/>
      <c r="MW49" s="78"/>
      <c r="MX49" s="78"/>
      <c r="MY49" s="78"/>
      <c r="MZ49" s="78"/>
      <c r="NA49" s="78"/>
      <c r="NB49" s="78"/>
      <c r="NC49" s="78"/>
      <c r="ND49" s="78"/>
      <c r="NE49" s="78"/>
      <c r="NF49" s="78"/>
      <c r="NG49" s="78"/>
      <c r="NH49" s="78"/>
      <c r="NI49" s="78"/>
      <c r="NJ49" s="78"/>
      <c r="NK49" s="78"/>
      <c r="NL49" s="78"/>
      <c r="NM49" s="78"/>
      <c r="NN49" s="78"/>
      <c r="NO49" s="78"/>
      <c r="NP49" s="78"/>
      <c r="NQ49" s="78"/>
      <c r="NR49" s="78"/>
      <c r="NS49" s="78"/>
      <c r="NT49" s="78"/>
      <c r="NU49" s="78"/>
      <c r="NV49" s="78"/>
      <c r="NW49" s="78"/>
      <c r="NX49" s="78"/>
      <c r="NY49" s="78"/>
      <c r="NZ49" s="78"/>
      <c r="OA49" s="78"/>
      <c r="OB49" s="78"/>
      <c r="OC49" s="78"/>
      <c r="OD49" s="78"/>
      <c r="OE49" s="78"/>
      <c r="OF49" s="78"/>
      <c r="OG49" s="78"/>
      <c r="OH49" s="78"/>
      <c r="OI49" s="78"/>
      <c r="OJ49" s="78"/>
      <c r="OK49" s="78"/>
      <c r="OL49" s="78"/>
      <c r="OM49" s="78"/>
      <c r="ON49" s="78"/>
      <c r="OO49" s="78"/>
      <c r="OP49" s="78"/>
      <c r="OQ49" s="78"/>
      <c r="OR49" s="78"/>
      <c r="OS49" s="78"/>
      <c r="OT49" s="78"/>
      <c r="OU49" s="78"/>
      <c r="OV49" s="78"/>
      <c r="OW49" s="78"/>
      <c r="OX49" s="78"/>
      <c r="OY49" s="78"/>
      <c r="OZ49" s="78"/>
      <c r="PA49" s="78"/>
      <c r="PB49" s="78"/>
      <c r="PC49" s="78"/>
      <c r="PD49" s="78"/>
      <c r="PE49" s="78"/>
      <c r="PF49" s="78"/>
      <c r="PG49" s="78"/>
      <c r="PH49" s="78"/>
      <c r="PI49" s="78"/>
      <c r="PJ49" s="78"/>
      <c r="PK49" s="78"/>
      <c r="PL49" s="78"/>
      <c r="PM49" s="78"/>
      <c r="PN49" s="78"/>
      <c r="PO49" s="78"/>
      <c r="PP49" s="78"/>
      <c r="PQ49" s="78"/>
      <c r="PR49" s="78"/>
      <c r="PS49" s="78"/>
      <c r="PT49" s="78"/>
      <c r="PU49" s="78"/>
      <c r="PV49" s="78"/>
      <c r="PW49" s="78"/>
      <c r="PX49" s="78"/>
      <c r="PY49" s="78"/>
      <c r="PZ49" s="78"/>
      <c r="QA49" s="78"/>
      <c r="QB49" s="78"/>
      <c r="QC49" s="78"/>
      <c r="QD49" s="78"/>
      <c r="QE49" s="78"/>
      <c r="QF49" s="78"/>
      <c r="QG49" s="78"/>
      <c r="QH49" s="78"/>
      <c r="QI49" s="78"/>
      <c r="QJ49" s="78"/>
      <c r="QK49" s="78"/>
      <c r="QL49" s="78">
        <v>2016</v>
      </c>
      <c r="QM49" s="78">
        <v>2016</v>
      </c>
      <c r="QN49" s="78" t="s">
        <v>479</v>
      </c>
      <c r="QO49" s="78"/>
      <c r="QP49" s="78"/>
      <c r="QQ49" s="78">
        <v>2016</v>
      </c>
      <c r="QR49" s="78">
        <v>2016</v>
      </c>
      <c r="QS49" s="78" t="s">
        <v>444</v>
      </c>
      <c r="QT49" s="78"/>
      <c r="QU49" s="78"/>
      <c r="QV49" s="93"/>
      <c r="QW49" s="94" t="s">
        <v>445</v>
      </c>
      <c r="QX49" s="175" t="s">
        <v>435</v>
      </c>
      <c r="QY49" s="175" t="s">
        <v>435</v>
      </c>
      <c r="QZ49" s="175" t="s">
        <v>435</v>
      </c>
    </row>
    <row r="50" spans="1:468" s="95" customFormat="1" ht="12.75">
      <c r="A50" s="78">
        <v>44</v>
      </c>
      <c r="B50" s="56" t="s">
        <v>718</v>
      </c>
      <c r="C50" s="56" t="s">
        <v>719</v>
      </c>
      <c r="D50" s="56" t="s">
        <v>430</v>
      </c>
      <c r="E50" s="56" t="s">
        <v>431</v>
      </c>
      <c r="F50" s="56" t="s">
        <v>720</v>
      </c>
      <c r="G50" s="57" t="s">
        <v>721</v>
      </c>
      <c r="H50" s="56">
        <v>7</v>
      </c>
      <c r="I50" s="56" t="s">
        <v>434</v>
      </c>
      <c r="J50" s="56" t="s">
        <v>747</v>
      </c>
      <c r="K50" s="56" t="s">
        <v>436</v>
      </c>
      <c r="L50" s="56" t="s">
        <v>437</v>
      </c>
      <c r="M50" s="56" t="s">
        <v>437</v>
      </c>
      <c r="N50" s="56" t="s">
        <v>436</v>
      </c>
      <c r="O50" s="56" t="s">
        <v>436</v>
      </c>
      <c r="P50" s="56" t="s">
        <v>436</v>
      </c>
      <c r="Q50" s="56" t="s">
        <v>436</v>
      </c>
      <c r="R50" s="56" t="s">
        <v>436</v>
      </c>
      <c r="S50" s="56" t="s">
        <v>436</v>
      </c>
      <c r="T50" s="56" t="s">
        <v>436</v>
      </c>
      <c r="U50" s="56" t="s">
        <v>437</v>
      </c>
      <c r="V50" s="78" t="s">
        <v>436</v>
      </c>
      <c r="W50" s="78" t="s">
        <v>436</v>
      </c>
      <c r="X50" s="78"/>
      <c r="Y50" s="78"/>
      <c r="Z50" s="78"/>
      <c r="AA50" s="78"/>
      <c r="AB50" s="78">
        <v>3</v>
      </c>
      <c r="AC50" s="78">
        <v>2014</v>
      </c>
      <c r="AD50" s="78" t="s">
        <v>436</v>
      </c>
      <c r="AE50" s="78" t="s">
        <v>436</v>
      </c>
      <c r="AF50" s="78" t="s">
        <v>436</v>
      </c>
      <c r="AG50" s="78" t="s">
        <v>436</v>
      </c>
      <c r="AH50" s="78" t="s">
        <v>436</v>
      </c>
      <c r="AI50" s="78"/>
      <c r="AJ50" s="78" t="s">
        <v>436</v>
      </c>
      <c r="AK50" s="78"/>
      <c r="AL50" s="78"/>
      <c r="AM50" s="78" t="s">
        <v>436</v>
      </c>
      <c r="AN50" s="78" t="s">
        <v>436</v>
      </c>
      <c r="AO50" s="78"/>
      <c r="AP50" s="78" t="s">
        <v>436</v>
      </c>
      <c r="AQ50" s="78" t="s">
        <v>436</v>
      </c>
      <c r="AR50" s="78"/>
      <c r="AS50" s="78">
        <v>2014</v>
      </c>
      <c r="AT50" s="78">
        <v>2014</v>
      </c>
      <c r="AU50" s="78">
        <v>3</v>
      </c>
      <c r="AV50" s="79"/>
      <c r="AW50" s="79">
        <v>2</v>
      </c>
      <c r="AX50" s="79">
        <v>2014</v>
      </c>
      <c r="AY50" s="79"/>
      <c r="AZ50" s="79">
        <v>1</v>
      </c>
      <c r="BA50" s="79">
        <v>2014</v>
      </c>
      <c r="BB50" s="79"/>
      <c r="BC50" s="79"/>
      <c r="BD50" s="79"/>
      <c r="BE50" s="79"/>
      <c r="BF50" s="79"/>
      <c r="BG50" s="79"/>
      <c r="BH50" s="79"/>
      <c r="BI50" s="79"/>
      <c r="BJ50" s="79" t="s">
        <v>436</v>
      </c>
      <c r="BK50" s="79"/>
      <c r="BL50" s="79"/>
      <c r="BM50" s="79">
        <v>1</v>
      </c>
      <c r="BN50" s="79">
        <v>2014</v>
      </c>
      <c r="BO50" s="79"/>
      <c r="BP50" s="79">
        <v>1</v>
      </c>
      <c r="BQ50" s="79">
        <v>2014</v>
      </c>
      <c r="BR50" s="79" t="s">
        <v>436</v>
      </c>
      <c r="BS50" s="79" t="s">
        <v>436</v>
      </c>
      <c r="BT50" s="79"/>
      <c r="BU50" s="79"/>
      <c r="BV50" s="79">
        <v>1</v>
      </c>
      <c r="BW50" s="79">
        <v>2014</v>
      </c>
      <c r="BX50" s="79"/>
      <c r="BY50" s="79"/>
      <c r="BZ50" s="79"/>
      <c r="CA50" s="79" t="s">
        <v>436</v>
      </c>
      <c r="CB50" s="79" t="s">
        <v>436</v>
      </c>
      <c r="CC50" s="79"/>
      <c r="CD50" s="79"/>
      <c r="CE50" s="79"/>
      <c r="CF50" s="79"/>
      <c r="CG50" s="79"/>
      <c r="CH50" s="79">
        <v>1</v>
      </c>
      <c r="CI50" s="79">
        <v>2014</v>
      </c>
      <c r="CJ50" s="79" t="s">
        <v>436</v>
      </c>
      <c r="CK50" s="79" t="s">
        <v>436</v>
      </c>
      <c r="CL50" s="79"/>
      <c r="CM50" s="79"/>
      <c r="CN50" s="79"/>
      <c r="CO50" s="79"/>
      <c r="CP50" s="79"/>
      <c r="CQ50" s="79"/>
      <c r="CR50" s="79"/>
      <c r="CS50" s="79" t="s">
        <v>436</v>
      </c>
      <c r="CT50" s="79" t="s">
        <v>436</v>
      </c>
      <c r="CU50" s="79"/>
      <c r="CV50" s="79" t="s">
        <v>436</v>
      </c>
      <c r="CW50" s="79" t="s">
        <v>436</v>
      </c>
      <c r="CX50" s="79"/>
      <c r="CY50" s="79">
        <v>287</v>
      </c>
      <c r="CZ50" s="79">
        <v>2</v>
      </c>
      <c r="DA50" s="79">
        <v>2016</v>
      </c>
      <c r="DB50" s="79"/>
      <c r="DC50" s="79">
        <v>1</v>
      </c>
      <c r="DD50" s="79">
        <v>2014</v>
      </c>
      <c r="DE50" s="79" t="s">
        <v>436</v>
      </c>
      <c r="DF50" s="79" t="s">
        <v>436</v>
      </c>
      <c r="DG50" s="79"/>
      <c r="DH50" s="79"/>
      <c r="DI50" s="79">
        <v>1</v>
      </c>
      <c r="DJ50" s="79">
        <v>2014</v>
      </c>
      <c r="DK50" s="79"/>
      <c r="DL50" s="79">
        <v>2</v>
      </c>
      <c r="DM50" s="79">
        <v>2014</v>
      </c>
      <c r="DN50" s="79"/>
      <c r="DO50" s="79">
        <v>2</v>
      </c>
      <c r="DP50" s="79">
        <v>2014</v>
      </c>
      <c r="DQ50" s="79"/>
      <c r="DR50" s="79"/>
      <c r="DS50" s="79"/>
      <c r="DT50" s="79"/>
      <c r="DU50" s="79">
        <v>1</v>
      </c>
      <c r="DV50" s="79">
        <v>2014</v>
      </c>
      <c r="DW50" s="79"/>
      <c r="DX50" s="79" t="s">
        <v>438</v>
      </c>
      <c r="DY50" s="79">
        <v>2014</v>
      </c>
      <c r="DZ50" s="79"/>
      <c r="EA50" s="79">
        <v>1</v>
      </c>
      <c r="EB50" s="79">
        <v>2014</v>
      </c>
      <c r="EC50" s="79"/>
      <c r="ED50" s="79"/>
      <c r="EE50" s="79"/>
      <c r="EF50" s="79"/>
      <c r="EG50" s="79"/>
      <c r="EH50" s="79"/>
      <c r="EI50" s="79"/>
      <c r="EJ50" s="79"/>
      <c r="EK50" s="79"/>
      <c r="EL50" s="79"/>
      <c r="EM50" s="79"/>
      <c r="EN50" s="78">
        <v>2014</v>
      </c>
      <c r="EO50" s="78">
        <v>2016</v>
      </c>
      <c r="EP50" s="78" t="s">
        <v>438</v>
      </c>
      <c r="EQ50" s="78" t="s">
        <v>436</v>
      </c>
      <c r="ER50" s="78" t="s">
        <v>436</v>
      </c>
      <c r="ES50" s="78"/>
      <c r="ET50" s="78" t="s">
        <v>436</v>
      </c>
      <c r="EU50" s="78" t="s">
        <v>436</v>
      </c>
      <c r="EV50" s="78"/>
      <c r="EW50" s="78" t="s">
        <v>436</v>
      </c>
      <c r="EX50" s="78" t="s">
        <v>436</v>
      </c>
      <c r="EY50" s="78"/>
      <c r="EZ50" s="78" t="s">
        <v>436</v>
      </c>
      <c r="FA50" s="78" t="s">
        <v>436</v>
      </c>
      <c r="FB50" s="78"/>
      <c r="FC50" s="78" t="s">
        <v>436</v>
      </c>
      <c r="FD50" s="78" t="s">
        <v>436</v>
      </c>
      <c r="FE50" s="78"/>
      <c r="FF50" s="78" t="s">
        <v>436</v>
      </c>
      <c r="FG50" s="78" t="s">
        <v>436</v>
      </c>
      <c r="FH50" s="78"/>
      <c r="FI50" s="78">
        <v>2.5999999999999999E-2</v>
      </c>
      <c r="FJ50" s="78">
        <v>2</v>
      </c>
      <c r="FK50" s="78">
        <v>2016</v>
      </c>
      <c r="FL50" s="78">
        <v>2.7500000000000003E-3</v>
      </c>
      <c r="FM50" s="78">
        <v>2</v>
      </c>
      <c r="FN50" s="78">
        <v>2016</v>
      </c>
      <c r="FO50" s="78" t="s">
        <v>436</v>
      </c>
      <c r="FP50" s="78" t="s">
        <v>436</v>
      </c>
      <c r="FQ50" s="78"/>
      <c r="FR50" s="78">
        <v>0.1</v>
      </c>
      <c r="FS50" s="78">
        <v>2</v>
      </c>
      <c r="FT50" s="78">
        <v>2016</v>
      </c>
      <c r="FU50" s="78" t="s">
        <v>436</v>
      </c>
      <c r="FV50" s="78" t="s">
        <v>436</v>
      </c>
      <c r="FW50" s="78"/>
      <c r="FX50" s="78" t="s">
        <v>436</v>
      </c>
      <c r="FY50" s="78" t="s">
        <v>436</v>
      </c>
      <c r="FZ50" s="78"/>
      <c r="GA50" s="78" t="s">
        <v>436</v>
      </c>
      <c r="GB50" s="78" t="s">
        <v>436</v>
      </c>
      <c r="GC50" s="78"/>
      <c r="GD50" s="78" t="s">
        <v>436</v>
      </c>
      <c r="GE50" s="78" t="s">
        <v>436</v>
      </c>
      <c r="GF50" s="78"/>
      <c r="GG50" s="78" t="s">
        <v>436</v>
      </c>
      <c r="GH50" s="78" t="s">
        <v>436</v>
      </c>
      <c r="GI50" s="78"/>
      <c r="GJ50" s="78" t="s">
        <v>436</v>
      </c>
      <c r="GK50" s="78" t="s">
        <v>436</v>
      </c>
      <c r="GL50" s="78"/>
      <c r="GM50" s="78" t="s">
        <v>436</v>
      </c>
      <c r="GN50" s="78" t="s">
        <v>436</v>
      </c>
      <c r="GO50" s="78"/>
      <c r="GP50" s="78" t="s">
        <v>436</v>
      </c>
      <c r="GQ50" s="78" t="s">
        <v>436</v>
      </c>
      <c r="GR50" s="78"/>
      <c r="GS50" s="78" t="s">
        <v>436</v>
      </c>
      <c r="GT50" s="78" t="s">
        <v>436</v>
      </c>
      <c r="GU50" s="78"/>
      <c r="GV50" s="78" t="s">
        <v>436</v>
      </c>
      <c r="GW50" s="78" t="s">
        <v>436</v>
      </c>
      <c r="GX50" s="78"/>
      <c r="GY50" s="78" t="s">
        <v>436</v>
      </c>
      <c r="GZ50" s="78" t="s">
        <v>436</v>
      </c>
      <c r="HA50" s="78"/>
      <c r="HB50" s="78" t="s">
        <v>436</v>
      </c>
      <c r="HC50" s="78" t="s">
        <v>436</v>
      </c>
      <c r="HD50" s="78"/>
      <c r="HE50" s="78" t="s">
        <v>436</v>
      </c>
      <c r="HF50" s="78" t="s">
        <v>436</v>
      </c>
      <c r="HG50" s="78"/>
      <c r="HH50" s="78"/>
      <c r="HI50" s="78"/>
      <c r="HJ50" s="78">
        <v>2016</v>
      </c>
      <c r="HK50" s="78">
        <v>2016</v>
      </c>
      <c r="HL50" s="78">
        <v>2</v>
      </c>
      <c r="HM50" s="78">
        <v>2014</v>
      </c>
      <c r="HN50" s="78">
        <v>2016</v>
      </c>
      <c r="HO50" s="78">
        <v>3</v>
      </c>
      <c r="HP50" s="78" t="s">
        <v>441</v>
      </c>
      <c r="HQ50" s="78"/>
      <c r="HR50" s="78"/>
      <c r="HS50" s="78" t="s">
        <v>436</v>
      </c>
      <c r="HT50" s="78" t="s">
        <v>436</v>
      </c>
      <c r="HU50" s="78" t="s">
        <v>436</v>
      </c>
      <c r="HV50" s="78"/>
      <c r="HW50" s="78" t="s">
        <v>436</v>
      </c>
      <c r="HX50" s="78" t="s">
        <v>436</v>
      </c>
      <c r="HY50" s="78" t="s">
        <v>436</v>
      </c>
      <c r="HZ50" s="78"/>
      <c r="IA50" s="78" t="s">
        <v>436</v>
      </c>
      <c r="IB50" s="78" t="s">
        <v>436</v>
      </c>
      <c r="IC50" s="78" t="s">
        <v>436</v>
      </c>
      <c r="ID50" s="78"/>
      <c r="IE50" s="78" t="s">
        <v>436</v>
      </c>
      <c r="IF50" s="78" t="s">
        <v>436</v>
      </c>
      <c r="IG50" s="78" t="s">
        <v>436</v>
      </c>
      <c r="IH50" s="78"/>
      <c r="II50" s="78"/>
      <c r="IJ50" s="78"/>
      <c r="IK50" s="78"/>
      <c r="IL50" s="78" t="s">
        <v>436</v>
      </c>
      <c r="IM50" s="78" t="s">
        <v>436</v>
      </c>
      <c r="IN50" s="78"/>
      <c r="IO50" s="78">
        <v>0.06</v>
      </c>
      <c r="IP50" s="78">
        <v>0.18</v>
      </c>
      <c r="IQ50" s="78">
        <v>1</v>
      </c>
      <c r="IR50" s="78">
        <v>2016</v>
      </c>
      <c r="IS50" s="78" t="s">
        <v>436</v>
      </c>
      <c r="IT50" s="78" t="s">
        <v>436</v>
      </c>
      <c r="IU50" s="78" t="s">
        <v>436</v>
      </c>
      <c r="IV50" s="78"/>
      <c r="IW50" s="78" t="s">
        <v>436</v>
      </c>
      <c r="IX50" s="78" t="s">
        <v>436</v>
      </c>
      <c r="IY50" s="78" t="s">
        <v>436</v>
      </c>
      <c r="IZ50" s="78"/>
      <c r="JA50" s="78" t="s">
        <v>436</v>
      </c>
      <c r="JB50" s="78" t="s">
        <v>436</v>
      </c>
      <c r="JC50" s="78" t="s">
        <v>436</v>
      </c>
      <c r="JD50" s="78"/>
      <c r="JE50" s="78" t="s">
        <v>436</v>
      </c>
      <c r="JF50" s="78" t="s">
        <v>436</v>
      </c>
      <c r="JG50" s="78"/>
      <c r="JH50" s="78" t="s">
        <v>436</v>
      </c>
      <c r="JI50" s="78" t="s">
        <v>436</v>
      </c>
      <c r="JJ50" s="78"/>
      <c r="JK50" s="78" t="s">
        <v>436</v>
      </c>
      <c r="JL50" s="78" t="s">
        <v>436</v>
      </c>
      <c r="JM50" s="78"/>
      <c r="JN50" s="78" t="s">
        <v>436</v>
      </c>
      <c r="JO50" s="78" t="s">
        <v>436</v>
      </c>
      <c r="JP50" s="78" t="s">
        <v>436</v>
      </c>
      <c r="JQ50" s="78"/>
      <c r="JR50" s="78" t="s">
        <v>436</v>
      </c>
      <c r="JS50" s="78" t="s">
        <v>436</v>
      </c>
      <c r="JT50" s="78" t="s">
        <v>436</v>
      </c>
      <c r="JU50" s="78"/>
      <c r="JV50" s="78"/>
      <c r="JW50" s="78"/>
      <c r="JX50" s="78"/>
      <c r="JY50" s="78" t="s">
        <v>436</v>
      </c>
      <c r="JZ50" s="78" t="s">
        <v>436</v>
      </c>
      <c r="KA50" s="78" t="s">
        <v>436</v>
      </c>
      <c r="KB50" s="78"/>
      <c r="KC50" s="78"/>
      <c r="KD50" s="78"/>
      <c r="KE50" s="78"/>
      <c r="KF50" s="78" t="s">
        <v>436</v>
      </c>
      <c r="KG50" s="78" t="s">
        <v>436</v>
      </c>
      <c r="KH50" s="78"/>
      <c r="KI50" s="78"/>
      <c r="KJ50" s="78"/>
      <c r="KK50" s="78"/>
      <c r="KL50" s="78" t="s">
        <v>436</v>
      </c>
      <c r="KM50" s="78" t="s">
        <v>436</v>
      </c>
      <c r="KN50" s="78"/>
      <c r="KO50" s="78" t="s">
        <v>436</v>
      </c>
      <c r="KP50" s="78" t="s">
        <v>436</v>
      </c>
      <c r="KQ50" s="78" t="s">
        <v>436</v>
      </c>
      <c r="KR50" s="78"/>
      <c r="KS50" s="78" t="s">
        <v>436</v>
      </c>
      <c r="KT50" s="78" t="s">
        <v>436</v>
      </c>
      <c r="KU50" s="78" t="s">
        <v>436</v>
      </c>
      <c r="KV50" s="78"/>
      <c r="KW50" s="78">
        <v>0.9</v>
      </c>
      <c r="KX50" s="78">
        <v>5</v>
      </c>
      <c r="KY50" s="78">
        <v>1</v>
      </c>
      <c r="KZ50" s="78">
        <v>2016</v>
      </c>
      <c r="LA50" s="78"/>
      <c r="LB50" s="78"/>
      <c r="LC50" s="78"/>
      <c r="LD50" s="78">
        <v>0.03</v>
      </c>
      <c r="LE50" s="78">
        <v>1</v>
      </c>
      <c r="LF50" s="78">
        <v>2016</v>
      </c>
      <c r="LG50" s="78" t="s">
        <v>436</v>
      </c>
      <c r="LH50" s="78"/>
      <c r="LI50" s="78" t="s">
        <v>436</v>
      </c>
      <c r="LJ50" s="78"/>
      <c r="LK50" s="78" t="s">
        <v>436</v>
      </c>
      <c r="LL50" s="78"/>
      <c r="LM50" s="78" t="s">
        <v>436</v>
      </c>
      <c r="LN50" s="78"/>
      <c r="LO50" s="78" t="s">
        <v>436</v>
      </c>
      <c r="LP50" s="78" t="s">
        <v>436</v>
      </c>
      <c r="LQ50" s="78" t="s">
        <v>436</v>
      </c>
      <c r="LR50" s="78"/>
      <c r="LS50" s="78" t="s">
        <v>436</v>
      </c>
      <c r="LT50" s="78" t="s">
        <v>436</v>
      </c>
      <c r="LU50" s="78"/>
      <c r="LV50" s="78" t="s">
        <v>436</v>
      </c>
      <c r="LW50" s="78" t="s">
        <v>436</v>
      </c>
      <c r="LX50" s="78"/>
      <c r="LY50" s="78" t="s">
        <v>436</v>
      </c>
      <c r="LZ50" s="78" t="s">
        <v>436</v>
      </c>
      <c r="MA50" s="78" t="s">
        <v>436</v>
      </c>
      <c r="MB50" s="78"/>
      <c r="MC50" s="78"/>
      <c r="MD50" s="78"/>
      <c r="ME50" s="78"/>
      <c r="MF50" s="78" t="s">
        <v>436</v>
      </c>
      <c r="MG50" s="78" t="s">
        <v>436</v>
      </c>
      <c r="MH50" s="78" t="s">
        <v>436</v>
      </c>
      <c r="MI50" s="78" t="s">
        <v>436</v>
      </c>
      <c r="MJ50" s="78" t="s">
        <v>436</v>
      </c>
      <c r="MK50" s="78" t="s">
        <v>436</v>
      </c>
      <c r="ML50" s="78" t="s">
        <v>436</v>
      </c>
      <c r="MM50" s="78" t="s">
        <v>436</v>
      </c>
      <c r="MN50" s="78" t="s">
        <v>436</v>
      </c>
      <c r="MO50" s="78" t="s">
        <v>436</v>
      </c>
      <c r="MP50" s="78" t="s">
        <v>436</v>
      </c>
      <c r="MQ50" s="78" t="s">
        <v>436</v>
      </c>
      <c r="MR50" s="78" t="s">
        <v>436</v>
      </c>
      <c r="MS50" s="78"/>
      <c r="MT50" s="78"/>
      <c r="MU50" s="78" t="s">
        <v>436</v>
      </c>
      <c r="MV50" s="78" t="s">
        <v>436</v>
      </c>
      <c r="MW50" s="78" t="s">
        <v>436</v>
      </c>
      <c r="MX50" s="78"/>
      <c r="MY50" s="78" t="s">
        <v>436</v>
      </c>
      <c r="MZ50" s="78" t="s">
        <v>436</v>
      </c>
      <c r="NA50" s="78" t="s">
        <v>436</v>
      </c>
      <c r="NB50" s="78"/>
      <c r="NC50" s="78" t="s">
        <v>436</v>
      </c>
      <c r="ND50" s="78" t="s">
        <v>436</v>
      </c>
      <c r="NE50" s="78"/>
      <c r="NF50" s="78" t="s">
        <v>436</v>
      </c>
      <c r="NG50" s="78" t="s">
        <v>436</v>
      </c>
      <c r="NH50" s="78"/>
      <c r="NI50" s="78" t="s">
        <v>436</v>
      </c>
      <c r="NJ50" s="78" t="s">
        <v>436</v>
      </c>
      <c r="NK50" s="78"/>
      <c r="NL50" s="78"/>
      <c r="NM50" s="78"/>
      <c r="NN50" s="78"/>
      <c r="NO50" s="78"/>
      <c r="NP50" s="78"/>
      <c r="NQ50" s="78"/>
      <c r="NR50" s="78"/>
      <c r="NS50" s="78"/>
      <c r="NT50" s="78"/>
      <c r="NU50" s="78"/>
      <c r="NV50" s="78"/>
      <c r="NW50" s="78"/>
      <c r="NX50" s="78"/>
      <c r="NY50" s="78"/>
      <c r="NZ50" s="78"/>
      <c r="OA50" s="78"/>
      <c r="OB50" s="78"/>
      <c r="OC50" s="78"/>
      <c r="OD50" s="78"/>
      <c r="OE50" s="78"/>
      <c r="OF50" s="78"/>
      <c r="OG50" s="78"/>
      <c r="OH50" s="78"/>
      <c r="OI50" s="78"/>
      <c r="OJ50" s="78"/>
      <c r="OK50" s="78"/>
      <c r="OL50" s="78"/>
      <c r="OM50" s="78"/>
      <c r="ON50" s="78"/>
      <c r="OO50" s="78"/>
      <c r="OP50" s="78"/>
      <c r="OQ50" s="78"/>
      <c r="OR50" s="78"/>
      <c r="OS50" s="78"/>
      <c r="OT50" s="78"/>
      <c r="OU50" s="78"/>
      <c r="OV50" s="78"/>
      <c r="OW50" s="78"/>
      <c r="OX50" s="78"/>
      <c r="OY50" s="78"/>
      <c r="OZ50" s="78"/>
      <c r="PA50" s="78"/>
      <c r="PB50" s="78"/>
      <c r="PC50" s="78"/>
      <c r="PD50" s="78"/>
      <c r="PE50" s="78"/>
      <c r="PF50" s="78"/>
      <c r="PG50" s="78"/>
      <c r="PH50" s="78"/>
      <c r="PI50" s="78"/>
      <c r="PJ50" s="78"/>
      <c r="PK50" s="78"/>
      <c r="PL50" s="78"/>
      <c r="PM50" s="78"/>
      <c r="PN50" s="78"/>
      <c r="PO50" s="78"/>
      <c r="PP50" s="78"/>
      <c r="PQ50" s="78"/>
      <c r="PR50" s="78"/>
      <c r="PS50" s="78"/>
      <c r="PT50" s="78" t="s">
        <v>436</v>
      </c>
      <c r="PU50" s="78" t="s">
        <v>436</v>
      </c>
      <c r="PV50" s="78"/>
      <c r="PW50" s="78" t="s">
        <v>436</v>
      </c>
      <c r="PX50" s="78" t="s">
        <v>436</v>
      </c>
      <c r="PY50" s="78"/>
      <c r="PZ50" s="78" t="s">
        <v>436</v>
      </c>
      <c r="QA50" s="78" t="s">
        <v>436</v>
      </c>
      <c r="QB50" s="78"/>
      <c r="QC50" s="78" t="s">
        <v>436</v>
      </c>
      <c r="QD50" s="78" t="s">
        <v>436</v>
      </c>
      <c r="QE50" s="78"/>
      <c r="QF50" s="78" t="s">
        <v>436</v>
      </c>
      <c r="QG50" s="78" t="s">
        <v>436</v>
      </c>
      <c r="QH50" s="78"/>
      <c r="QI50" s="78" t="s">
        <v>436</v>
      </c>
      <c r="QJ50" s="78" t="s">
        <v>436</v>
      </c>
      <c r="QK50" s="78"/>
      <c r="QL50" s="78">
        <v>2016</v>
      </c>
      <c r="QM50" s="78">
        <v>2016</v>
      </c>
      <c r="QN50" s="78" t="s">
        <v>479</v>
      </c>
      <c r="QO50" s="78"/>
      <c r="QP50" s="78"/>
      <c r="QQ50" s="78">
        <v>2014</v>
      </c>
      <c r="QR50" s="78">
        <v>2016</v>
      </c>
      <c r="QS50" s="78" t="s">
        <v>444</v>
      </c>
      <c r="QT50" s="78"/>
      <c r="QU50" s="78"/>
      <c r="QV50" s="93"/>
      <c r="QW50" s="94" t="s">
        <v>445</v>
      </c>
      <c r="QX50" s="175" t="s">
        <v>435</v>
      </c>
      <c r="QY50" s="175" t="s">
        <v>435</v>
      </c>
      <c r="QZ50" s="175" t="s">
        <v>435</v>
      </c>
    </row>
    <row r="51" spans="1:468" s="95" customFormat="1" ht="12.75">
      <c r="A51" s="78">
        <v>45</v>
      </c>
      <c r="B51" s="56" t="s">
        <v>722</v>
      </c>
      <c r="C51" s="56" t="s">
        <v>723</v>
      </c>
      <c r="D51" s="56" t="s">
        <v>430</v>
      </c>
      <c r="E51" s="56" t="s">
        <v>431</v>
      </c>
      <c r="F51" s="56" t="s">
        <v>602</v>
      </c>
      <c r="G51" s="57" t="s">
        <v>603</v>
      </c>
      <c r="H51" s="56">
        <v>9</v>
      </c>
      <c r="I51" s="56" t="s">
        <v>455</v>
      </c>
      <c r="J51" s="56" t="s">
        <v>747</v>
      </c>
      <c r="K51" s="56" t="s">
        <v>437</v>
      </c>
      <c r="L51" s="56" t="s">
        <v>437</v>
      </c>
      <c r="M51" s="56" t="s">
        <v>437</v>
      </c>
      <c r="N51" s="56" t="s">
        <v>436</v>
      </c>
      <c r="O51" s="56" t="s">
        <v>436</v>
      </c>
      <c r="P51" s="56" t="s">
        <v>436</v>
      </c>
      <c r="Q51" s="56" t="s">
        <v>436</v>
      </c>
      <c r="R51" s="56"/>
      <c r="S51" s="56" t="s">
        <v>436</v>
      </c>
      <c r="T51" s="56" t="s">
        <v>436</v>
      </c>
      <c r="U51" s="56" t="s">
        <v>437</v>
      </c>
      <c r="V51" s="78" t="s">
        <v>436</v>
      </c>
      <c r="W51" s="78" t="s">
        <v>436</v>
      </c>
      <c r="X51" s="78"/>
      <c r="Y51" s="78"/>
      <c r="Z51" s="78"/>
      <c r="AA51" s="78"/>
      <c r="AB51" s="78">
        <v>4</v>
      </c>
      <c r="AC51" s="78">
        <v>2014</v>
      </c>
      <c r="AD51" s="78" t="s">
        <v>436</v>
      </c>
      <c r="AE51" s="78" t="s">
        <v>436</v>
      </c>
      <c r="AF51" s="78" t="s">
        <v>436</v>
      </c>
      <c r="AG51" s="78"/>
      <c r="AH51" s="78">
        <v>3</v>
      </c>
      <c r="AI51" s="78">
        <v>2011</v>
      </c>
      <c r="AJ51" s="78" t="s">
        <v>436</v>
      </c>
      <c r="AK51" s="78"/>
      <c r="AL51" s="78"/>
      <c r="AM51" s="78"/>
      <c r="AN51" s="78">
        <v>3</v>
      </c>
      <c r="AO51" s="78">
        <v>2011</v>
      </c>
      <c r="AP51" s="78"/>
      <c r="AQ51" s="78"/>
      <c r="AR51" s="78"/>
      <c r="AS51" s="78">
        <v>2011</v>
      </c>
      <c r="AT51" s="78">
        <v>2014</v>
      </c>
      <c r="AU51" s="78">
        <v>4</v>
      </c>
      <c r="AV51" s="79"/>
      <c r="AW51" s="79">
        <v>2</v>
      </c>
      <c r="AX51" s="79">
        <v>2014</v>
      </c>
      <c r="AY51" s="79"/>
      <c r="AZ51" s="79">
        <v>1</v>
      </c>
      <c r="BA51" s="79">
        <v>2014</v>
      </c>
      <c r="BB51" s="79"/>
      <c r="BC51" s="79"/>
      <c r="BD51" s="79"/>
      <c r="BE51" s="79"/>
      <c r="BF51" s="79"/>
      <c r="BG51" s="79"/>
      <c r="BH51" s="79"/>
      <c r="BI51" s="79"/>
      <c r="BJ51" s="79">
        <v>1</v>
      </c>
      <c r="BK51" s="79">
        <v>2011</v>
      </c>
      <c r="BL51" s="79"/>
      <c r="BM51" s="79">
        <v>1</v>
      </c>
      <c r="BN51" s="79">
        <v>2014</v>
      </c>
      <c r="BO51" s="79"/>
      <c r="BP51" s="79">
        <v>1</v>
      </c>
      <c r="BQ51" s="79">
        <v>2014</v>
      </c>
      <c r="BR51" s="79"/>
      <c r="BS51" s="79">
        <v>1</v>
      </c>
      <c r="BT51" s="79">
        <v>2011</v>
      </c>
      <c r="BU51" s="79"/>
      <c r="BV51" s="79">
        <v>1</v>
      </c>
      <c r="BW51" s="79">
        <v>2014</v>
      </c>
      <c r="BX51" s="79"/>
      <c r="BY51" s="79"/>
      <c r="BZ51" s="79"/>
      <c r="CA51" s="79" t="s">
        <v>436</v>
      </c>
      <c r="CB51" s="79" t="s">
        <v>436</v>
      </c>
      <c r="CC51" s="79"/>
      <c r="CD51" s="79"/>
      <c r="CE51" s="79"/>
      <c r="CF51" s="79"/>
      <c r="CG51" s="79"/>
      <c r="CH51" s="79">
        <v>1</v>
      </c>
      <c r="CI51" s="79">
        <v>2014</v>
      </c>
      <c r="CJ51" s="79" t="s">
        <v>436</v>
      </c>
      <c r="CK51" s="79" t="s">
        <v>436</v>
      </c>
      <c r="CL51" s="79"/>
      <c r="CM51" s="79"/>
      <c r="CN51" s="79"/>
      <c r="CO51" s="79"/>
      <c r="CP51" s="79"/>
      <c r="CQ51" s="79"/>
      <c r="CR51" s="79"/>
      <c r="CS51" s="79" t="s">
        <v>436</v>
      </c>
      <c r="CT51" s="79" t="s">
        <v>436</v>
      </c>
      <c r="CU51" s="79"/>
      <c r="CV51" s="79" t="s">
        <v>436</v>
      </c>
      <c r="CW51" s="79" t="s">
        <v>436</v>
      </c>
      <c r="CX51" s="79"/>
      <c r="CY51" s="79">
        <v>292</v>
      </c>
      <c r="CZ51" s="79" t="s">
        <v>438</v>
      </c>
      <c r="DA51" s="79">
        <v>2016</v>
      </c>
      <c r="DB51" s="79"/>
      <c r="DC51" s="79">
        <v>1</v>
      </c>
      <c r="DD51" s="79">
        <v>2014</v>
      </c>
      <c r="DE51" s="79" t="s">
        <v>436</v>
      </c>
      <c r="DF51" s="79" t="s">
        <v>436</v>
      </c>
      <c r="DG51" s="79"/>
      <c r="DH51" s="79"/>
      <c r="DI51" s="79">
        <v>1</v>
      </c>
      <c r="DJ51" s="79">
        <v>2014</v>
      </c>
      <c r="DK51" s="79"/>
      <c r="DL51" s="79">
        <v>2</v>
      </c>
      <c r="DM51" s="79">
        <v>2014</v>
      </c>
      <c r="DN51" s="79"/>
      <c r="DO51" s="79">
        <v>2</v>
      </c>
      <c r="DP51" s="79">
        <v>2014</v>
      </c>
      <c r="DQ51" s="79"/>
      <c r="DR51" s="79"/>
      <c r="DS51" s="79"/>
      <c r="DT51" s="79"/>
      <c r="DU51" s="79">
        <v>1</v>
      </c>
      <c r="DV51" s="79">
        <v>2014</v>
      </c>
      <c r="DW51" s="79"/>
      <c r="DX51" s="79">
        <v>2</v>
      </c>
      <c r="DY51" s="79">
        <v>2014</v>
      </c>
      <c r="DZ51" s="79"/>
      <c r="EA51" s="79">
        <v>1</v>
      </c>
      <c r="EB51" s="79">
        <v>2014</v>
      </c>
      <c r="EC51" s="79"/>
      <c r="ED51" s="79"/>
      <c r="EE51" s="79"/>
      <c r="EF51" s="79"/>
      <c r="EG51" s="79"/>
      <c r="EH51" s="79"/>
      <c r="EI51" s="79"/>
      <c r="EJ51" s="79"/>
      <c r="EK51" s="79"/>
      <c r="EL51" s="79"/>
      <c r="EM51" s="79"/>
      <c r="EN51" s="78">
        <v>2011</v>
      </c>
      <c r="EO51" s="78">
        <v>2016</v>
      </c>
      <c r="EP51" s="78" t="s">
        <v>438</v>
      </c>
      <c r="EQ51" s="78" t="s">
        <v>436</v>
      </c>
      <c r="ER51" s="78" t="s">
        <v>436</v>
      </c>
      <c r="ES51" s="78"/>
      <c r="ET51" s="78"/>
      <c r="EU51" s="78">
        <v>1</v>
      </c>
      <c r="EV51" s="78">
        <v>2011</v>
      </c>
      <c r="EW51" s="78"/>
      <c r="EX51" s="78">
        <v>1</v>
      </c>
      <c r="EY51" s="78">
        <v>2011</v>
      </c>
      <c r="EZ51" s="78"/>
      <c r="FA51" s="78">
        <v>1</v>
      </c>
      <c r="FB51" s="78">
        <v>2011</v>
      </c>
      <c r="FC51" s="78"/>
      <c r="FD51" s="78">
        <v>1</v>
      </c>
      <c r="FE51" s="78">
        <v>2011</v>
      </c>
      <c r="FF51" s="78"/>
      <c r="FG51" s="78">
        <v>1</v>
      </c>
      <c r="FH51" s="78">
        <v>2011</v>
      </c>
      <c r="FI51" s="78"/>
      <c r="FJ51" s="78">
        <v>1</v>
      </c>
      <c r="FK51" s="78">
        <v>2011</v>
      </c>
      <c r="FL51" s="78"/>
      <c r="FM51" s="78">
        <v>1</v>
      </c>
      <c r="FN51" s="78">
        <v>2011</v>
      </c>
      <c r="FO51" s="78"/>
      <c r="FP51" s="78">
        <v>1</v>
      </c>
      <c r="FQ51" s="78">
        <v>2011</v>
      </c>
      <c r="FR51" s="78">
        <v>0.03</v>
      </c>
      <c r="FS51" s="78">
        <v>2</v>
      </c>
      <c r="FT51" s="78">
        <v>2016</v>
      </c>
      <c r="FU51" s="78"/>
      <c r="FV51" s="78">
        <v>1</v>
      </c>
      <c r="FW51" s="78">
        <v>2011</v>
      </c>
      <c r="FX51" s="78"/>
      <c r="FY51" s="78">
        <v>1</v>
      </c>
      <c r="FZ51" s="78">
        <v>2011</v>
      </c>
      <c r="GA51" s="78" t="s">
        <v>436</v>
      </c>
      <c r="GB51" s="78" t="s">
        <v>436</v>
      </c>
      <c r="GC51" s="78"/>
      <c r="GD51" s="78" t="s">
        <v>436</v>
      </c>
      <c r="GE51" s="78" t="s">
        <v>436</v>
      </c>
      <c r="GF51" s="78"/>
      <c r="GG51" s="78" t="s">
        <v>436</v>
      </c>
      <c r="GH51" s="78" t="s">
        <v>436</v>
      </c>
      <c r="GI51" s="78"/>
      <c r="GJ51" s="78" t="s">
        <v>436</v>
      </c>
      <c r="GK51" s="78" t="s">
        <v>436</v>
      </c>
      <c r="GL51" s="78"/>
      <c r="GM51" s="78" t="s">
        <v>436</v>
      </c>
      <c r="GN51" s="78" t="s">
        <v>436</v>
      </c>
      <c r="GO51" s="78"/>
      <c r="GP51" s="78" t="s">
        <v>436</v>
      </c>
      <c r="GQ51" s="78" t="s">
        <v>436</v>
      </c>
      <c r="GR51" s="78"/>
      <c r="GS51" s="78" t="s">
        <v>436</v>
      </c>
      <c r="GT51" s="78" t="s">
        <v>436</v>
      </c>
      <c r="GU51" s="78"/>
      <c r="GV51" s="78" t="s">
        <v>436</v>
      </c>
      <c r="GW51" s="78" t="s">
        <v>436</v>
      </c>
      <c r="GX51" s="78"/>
      <c r="GY51" s="78" t="s">
        <v>436</v>
      </c>
      <c r="GZ51" s="78" t="s">
        <v>436</v>
      </c>
      <c r="HA51" s="78"/>
      <c r="HB51" s="78" t="s">
        <v>436</v>
      </c>
      <c r="HC51" s="78" t="s">
        <v>436</v>
      </c>
      <c r="HD51" s="78"/>
      <c r="HE51" s="78" t="s">
        <v>436</v>
      </c>
      <c r="HF51" s="78" t="s">
        <v>436</v>
      </c>
      <c r="HG51" s="78"/>
      <c r="HH51" s="78"/>
      <c r="HI51" s="78"/>
      <c r="HJ51" s="78">
        <v>2011</v>
      </c>
      <c r="HK51" s="78">
        <v>2016</v>
      </c>
      <c r="HL51" s="78">
        <v>2</v>
      </c>
      <c r="HM51" s="78">
        <v>2011</v>
      </c>
      <c r="HN51" s="78">
        <v>2014</v>
      </c>
      <c r="HO51" s="78">
        <v>4</v>
      </c>
      <c r="HP51" s="78" t="s">
        <v>463</v>
      </c>
      <c r="HQ51" s="78"/>
      <c r="HR51" s="78"/>
      <c r="HS51" s="78"/>
      <c r="HT51" s="78"/>
      <c r="HU51" s="78">
        <v>1</v>
      </c>
      <c r="HV51" s="78">
        <v>2011</v>
      </c>
      <c r="HW51" s="78"/>
      <c r="HX51" s="78"/>
      <c r="HY51" s="78">
        <v>1</v>
      </c>
      <c r="HZ51" s="78">
        <v>2011</v>
      </c>
      <c r="IA51" s="78"/>
      <c r="IB51" s="78"/>
      <c r="IC51" s="78">
        <v>1</v>
      </c>
      <c r="ID51" s="78">
        <v>2011</v>
      </c>
      <c r="IE51" s="78"/>
      <c r="IF51" s="78"/>
      <c r="IG51" s="78">
        <v>1</v>
      </c>
      <c r="IH51" s="78">
        <v>2011</v>
      </c>
      <c r="II51" s="78"/>
      <c r="IJ51" s="78"/>
      <c r="IK51" s="78"/>
      <c r="IL51" s="78" t="s">
        <v>436</v>
      </c>
      <c r="IM51" s="78" t="s">
        <v>436</v>
      </c>
      <c r="IN51" s="78"/>
      <c r="IO51" s="78" t="s">
        <v>440</v>
      </c>
      <c r="IP51" s="78" t="s">
        <v>440</v>
      </c>
      <c r="IQ51" s="78">
        <v>1</v>
      </c>
      <c r="IR51" s="78">
        <v>2016</v>
      </c>
      <c r="IS51" s="78" t="s">
        <v>436</v>
      </c>
      <c r="IT51" s="78" t="s">
        <v>436</v>
      </c>
      <c r="IU51" s="78" t="s">
        <v>436</v>
      </c>
      <c r="IV51" s="78"/>
      <c r="IW51" s="78" t="s">
        <v>436</v>
      </c>
      <c r="IX51" s="78" t="s">
        <v>436</v>
      </c>
      <c r="IY51" s="78" t="s">
        <v>436</v>
      </c>
      <c r="IZ51" s="78"/>
      <c r="JA51" s="78" t="s">
        <v>436</v>
      </c>
      <c r="JB51" s="78" t="s">
        <v>436</v>
      </c>
      <c r="JC51" s="78" t="s">
        <v>436</v>
      </c>
      <c r="JD51" s="78"/>
      <c r="JE51" s="78"/>
      <c r="JF51" s="78">
        <v>1</v>
      </c>
      <c r="JG51" s="78">
        <v>2011</v>
      </c>
      <c r="JH51" s="78"/>
      <c r="JI51" s="78">
        <v>1</v>
      </c>
      <c r="JJ51" s="78">
        <v>2011</v>
      </c>
      <c r="JK51" s="78" t="s">
        <v>436</v>
      </c>
      <c r="JL51" s="78" t="s">
        <v>436</v>
      </c>
      <c r="JM51" s="78"/>
      <c r="JN51" s="78"/>
      <c r="JO51" s="78"/>
      <c r="JP51" s="78">
        <v>1</v>
      </c>
      <c r="JQ51" s="78">
        <v>2011</v>
      </c>
      <c r="JR51" s="78"/>
      <c r="JS51" s="78"/>
      <c r="JT51" s="78">
        <v>1</v>
      </c>
      <c r="JU51" s="78">
        <v>2011</v>
      </c>
      <c r="JV51" s="78"/>
      <c r="JW51" s="78"/>
      <c r="JX51" s="78"/>
      <c r="JY51" s="78">
        <v>3.5000000000000001E-3</v>
      </c>
      <c r="JZ51" s="78">
        <v>0.01</v>
      </c>
      <c r="KA51" s="78">
        <v>1</v>
      </c>
      <c r="KB51" s="78">
        <v>2016</v>
      </c>
      <c r="KC51" s="78"/>
      <c r="KD51" s="78"/>
      <c r="KE51" s="78"/>
      <c r="KF51" s="78"/>
      <c r="KG51" s="78">
        <v>1</v>
      </c>
      <c r="KH51" s="78">
        <v>2011</v>
      </c>
      <c r="KI51" s="78"/>
      <c r="KJ51" s="78"/>
      <c r="KK51" s="78"/>
      <c r="KL51" s="78"/>
      <c r="KM51" s="78">
        <v>1</v>
      </c>
      <c r="KN51" s="78">
        <v>2011</v>
      </c>
      <c r="KO51" s="78"/>
      <c r="KP51" s="78"/>
      <c r="KQ51" s="78">
        <v>1</v>
      </c>
      <c r="KR51" s="78">
        <v>2011</v>
      </c>
      <c r="KS51" s="78"/>
      <c r="KT51" s="78"/>
      <c r="KU51" s="78">
        <v>1</v>
      </c>
      <c r="KV51" s="78">
        <v>2011</v>
      </c>
      <c r="KW51" s="78">
        <v>0.8</v>
      </c>
      <c r="KX51" s="78">
        <v>4</v>
      </c>
      <c r="KY51" s="78">
        <v>1</v>
      </c>
      <c r="KZ51" s="78">
        <v>2016</v>
      </c>
      <c r="LA51" s="78"/>
      <c r="LB51" s="78"/>
      <c r="LC51" s="78"/>
      <c r="LD51" s="78">
        <v>0.05</v>
      </c>
      <c r="LE51" s="78">
        <v>1</v>
      </c>
      <c r="LF51" s="78">
        <v>2016</v>
      </c>
      <c r="LG51" s="78"/>
      <c r="LH51" s="78"/>
      <c r="LI51" s="78">
        <v>1</v>
      </c>
      <c r="LJ51" s="78">
        <v>2011</v>
      </c>
      <c r="LK51" s="78">
        <v>1</v>
      </c>
      <c r="LL51" s="78">
        <v>1</v>
      </c>
      <c r="LM51" s="78">
        <v>1</v>
      </c>
      <c r="LN51" s="78">
        <v>2016</v>
      </c>
      <c r="LO51" s="78" t="s">
        <v>436</v>
      </c>
      <c r="LP51" s="78" t="s">
        <v>436</v>
      </c>
      <c r="LQ51" s="78" t="s">
        <v>436</v>
      </c>
      <c r="LR51" s="78"/>
      <c r="LS51" s="78" t="s">
        <v>436</v>
      </c>
      <c r="LT51" s="78" t="s">
        <v>436</v>
      </c>
      <c r="LU51" s="78"/>
      <c r="LV51" s="78"/>
      <c r="LW51" s="78">
        <v>1</v>
      </c>
      <c r="LX51" s="78">
        <v>2011</v>
      </c>
      <c r="LY51" s="78"/>
      <c r="LZ51" s="78"/>
      <c r="MA51" s="78">
        <v>1</v>
      </c>
      <c r="MB51" s="78">
        <v>2011</v>
      </c>
      <c r="MC51" s="78"/>
      <c r="MD51" s="78"/>
      <c r="ME51" s="78"/>
      <c r="MF51" s="78"/>
      <c r="MG51" s="78"/>
      <c r="MH51" s="78">
        <v>1</v>
      </c>
      <c r="MI51" s="78">
        <v>2011</v>
      </c>
      <c r="MJ51" s="78"/>
      <c r="MK51" s="78">
        <v>1</v>
      </c>
      <c r="ML51" s="78">
        <v>2011</v>
      </c>
      <c r="MM51" s="78"/>
      <c r="MN51" s="78">
        <v>1</v>
      </c>
      <c r="MO51" s="78">
        <v>2011</v>
      </c>
      <c r="MP51" s="78"/>
      <c r="MQ51" s="78">
        <v>1</v>
      </c>
      <c r="MR51" s="78">
        <v>2011</v>
      </c>
      <c r="MS51" s="78"/>
      <c r="MT51" s="78"/>
      <c r="MU51" s="78"/>
      <c r="MV51" s="78"/>
      <c r="MW51" s="78">
        <v>1</v>
      </c>
      <c r="MX51" s="78">
        <v>2011</v>
      </c>
      <c r="MY51" s="78" t="s">
        <v>436</v>
      </c>
      <c r="MZ51" s="78" t="s">
        <v>436</v>
      </c>
      <c r="NA51" s="78" t="s">
        <v>436</v>
      </c>
      <c r="NB51" s="78"/>
      <c r="NC51" s="78"/>
      <c r="ND51" s="78">
        <v>1</v>
      </c>
      <c r="NE51" s="78">
        <v>2011</v>
      </c>
      <c r="NF51" s="78">
        <v>0.4</v>
      </c>
      <c r="NG51" s="78">
        <v>1</v>
      </c>
      <c r="NH51" s="78">
        <v>2016</v>
      </c>
      <c r="NI51" s="78" t="s">
        <v>436</v>
      </c>
      <c r="NJ51" s="78" t="s">
        <v>436</v>
      </c>
      <c r="NK51" s="78"/>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78"/>
      <c r="OR51" s="78"/>
      <c r="OS51" s="78"/>
      <c r="OT51" s="78"/>
      <c r="OU51" s="78"/>
      <c r="OV51" s="78"/>
      <c r="OW51" s="78"/>
      <c r="OX51" s="78"/>
      <c r="OY51" s="78"/>
      <c r="OZ51" s="78"/>
      <c r="PA51" s="78"/>
      <c r="PB51" s="78"/>
      <c r="PC51" s="78"/>
      <c r="PD51" s="78"/>
      <c r="PE51" s="78"/>
      <c r="PF51" s="78"/>
      <c r="PG51" s="78"/>
      <c r="PH51" s="78"/>
      <c r="PI51" s="78"/>
      <c r="PJ51" s="78"/>
      <c r="PK51" s="78"/>
      <c r="PL51" s="78"/>
      <c r="PM51" s="78"/>
      <c r="PN51" s="78"/>
      <c r="PO51" s="78"/>
      <c r="PP51" s="78"/>
      <c r="PQ51" s="78"/>
      <c r="PR51" s="78"/>
      <c r="PS51" s="78"/>
      <c r="PT51" s="78"/>
      <c r="PU51" s="78">
        <v>1</v>
      </c>
      <c r="PV51" s="78">
        <v>2011</v>
      </c>
      <c r="PW51" s="78"/>
      <c r="PX51" s="78">
        <v>1</v>
      </c>
      <c r="PY51" s="78">
        <v>2011</v>
      </c>
      <c r="PZ51" s="78" t="s">
        <v>436</v>
      </c>
      <c r="QA51" s="78" t="s">
        <v>436</v>
      </c>
      <c r="QB51" s="78"/>
      <c r="QC51" s="78"/>
      <c r="QD51" s="78">
        <v>1</v>
      </c>
      <c r="QE51" s="78">
        <v>2011</v>
      </c>
      <c r="QF51" s="78"/>
      <c r="QG51" s="78">
        <v>1</v>
      </c>
      <c r="QH51" s="78">
        <v>2011</v>
      </c>
      <c r="QI51" s="78"/>
      <c r="QJ51" s="78">
        <v>1</v>
      </c>
      <c r="QK51" s="78">
        <v>2011</v>
      </c>
      <c r="QL51" s="78">
        <v>2011</v>
      </c>
      <c r="QM51" s="78">
        <v>2016</v>
      </c>
      <c r="QN51" s="78" t="s">
        <v>479</v>
      </c>
      <c r="QO51" s="78"/>
      <c r="QP51" s="78"/>
      <c r="QQ51" s="78">
        <v>2011</v>
      </c>
      <c r="QR51" s="78">
        <v>2016</v>
      </c>
      <c r="QS51" s="78" t="s">
        <v>444</v>
      </c>
      <c r="QT51" s="78"/>
      <c r="QU51" s="78"/>
      <c r="QV51" s="93"/>
      <c r="QW51" s="94" t="s">
        <v>445</v>
      </c>
      <c r="QX51" s="175" t="s">
        <v>435</v>
      </c>
      <c r="QY51" s="175" t="s">
        <v>435</v>
      </c>
      <c r="QZ51" s="175" t="s">
        <v>435</v>
      </c>
    </row>
    <row r="52" spans="1:468" s="95" customFormat="1" ht="12.75">
      <c r="A52" s="78">
        <v>46</v>
      </c>
      <c r="B52" s="56" t="s">
        <v>724</v>
      </c>
      <c r="C52" s="56" t="s">
        <v>725</v>
      </c>
      <c r="D52" s="56" t="s">
        <v>430</v>
      </c>
      <c r="E52" s="56" t="s">
        <v>431</v>
      </c>
      <c r="F52" s="56" t="s">
        <v>616</v>
      </c>
      <c r="G52" s="57" t="s">
        <v>617</v>
      </c>
      <c r="H52" s="56">
        <v>7</v>
      </c>
      <c r="I52" s="56" t="s">
        <v>455</v>
      </c>
      <c r="J52" s="56" t="s">
        <v>747</v>
      </c>
      <c r="K52" s="56"/>
      <c r="L52" s="56" t="s">
        <v>437</v>
      </c>
      <c r="M52" s="56" t="s">
        <v>437</v>
      </c>
      <c r="N52" s="56" t="s">
        <v>436</v>
      </c>
      <c r="O52" s="56"/>
      <c r="P52" s="56"/>
      <c r="Q52" s="56" t="s">
        <v>436</v>
      </c>
      <c r="R52" s="56" t="s">
        <v>436</v>
      </c>
      <c r="S52" s="56" t="s">
        <v>436</v>
      </c>
      <c r="T52" s="56" t="s">
        <v>436</v>
      </c>
      <c r="U52" s="56" t="s">
        <v>437</v>
      </c>
      <c r="V52" s="78"/>
      <c r="W52" s="78"/>
      <c r="X52" s="78"/>
      <c r="Y52" s="78"/>
      <c r="Z52" s="78"/>
      <c r="AA52" s="78">
        <v>0.36199999999999999</v>
      </c>
      <c r="AB52" s="78">
        <v>3</v>
      </c>
      <c r="AC52" s="78">
        <v>2016</v>
      </c>
      <c r="AD52" s="78" t="s">
        <v>436</v>
      </c>
      <c r="AE52" s="78" t="s">
        <v>436</v>
      </c>
      <c r="AF52" s="78" t="s">
        <v>436</v>
      </c>
      <c r="AG52" s="78"/>
      <c r="AH52" s="78"/>
      <c r="AI52" s="78"/>
      <c r="AJ52" s="78"/>
      <c r="AK52" s="78"/>
      <c r="AL52" s="78"/>
      <c r="AM52" s="78"/>
      <c r="AN52" s="78"/>
      <c r="AO52" s="78"/>
      <c r="AP52" s="78"/>
      <c r="AQ52" s="78"/>
      <c r="AR52" s="78"/>
      <c r="AS52" s="78">
        <v>2016</v>
      </c>
      <c r="AT52" s="78">
        <v>2016</v>
      </c>
      <c r="AU52" s="78">
        <v>3</v>
      </c>
      <c r="AV52" s="79">
        <v>2.08</v>
      </c>
      <c r="AW52" s="79">
        <v>2</v>
      </c>
      <c r="AX52" s="79">
        <v>2016</v>
      </c>
      <c r="AY52" s="79">
        <v>10</v>
      </c>
      <c r="AZ52" s="79">
        <v>1</v>
      </c>
      <c r="BA52" s="79">
        <v>2016</v>
      </c>
      <c r="BB52" s="79"/>
      <c r="BC52" s="79"/>
      <c r="BD52" s="79"/>
      <c r="BE52" s="79"/>
      <c r="BF52" s="79"/>
      <c r="BG52" s="79"/>
      <c r="BH52" s="79"/>
      <c r="BI52" s="79"/>
      <c r="BJ52" s="79"/>
      <c r="BK52" s="79"/>
      <c r="BL52" s="79">
        <v>9.1</v>
      </c>
      <c r="BM52" s="79">
        <v>2</v>
      </c>
      <c r="BN52" s="79">
        <v>2016</v>
      </c>
      <c r="BO52" s="79">
        <v>5.0999999999999996</v>
      </c>
      <c r="BP52" s="79" t="s">
        <v>438</v>
      </c>
      <c r="BQ52" s="79">
        <v>2016</v>
      </c>
      <c r="BR52" s="79"/>
      <c r="BS52" s="79"/>
      <c r="BT52" s="79"/>
      <c r="BU52" s="79">
        <v>10.25</v>
      </c>
      <c r="BV52" s="79" t="s">
        <v>438</v>
      </c>
      <c r="BW52" s="79">
        <v>2016</v>
      </c>
      <c r="BX52" s="79"/>
      <c r="BY52" s="79"/>
      <c r="BZ52" s="79"/>
      <c r="CA52" s="79"/>
      <c r="CB52" s="79"/>
      <c r="CC52" s="79"/>
      <c r="CD52" s="79"/>
      <c r="CE52" s="79"/>
      <c r="CF52" s="79"/>
      <c r="CG52" s="79">
        <v>482</v>
      </c>
      <c r="CH52" s="79">
        <v>2</v>
      </c>
      <c r="CI52" s="79">
        <v>2016</v>
      </c>
      <c r="CJ52" s="79"/>
      <c r="CK52" s="79"/>
      <c r="CL52" s="79"/>
      <c r="CM52" s="79"/>
      <c r="CN52" s="79"/>
      <c r="CO52" s="79"/>
      <c r="CP52" s="79"/>
      <c r="CQ52" s="79"/>
      <c r="CR52" s="79"/>
      <c r="CS52" s="79"/>
      <c r="CT52" s="79"/>
      <c r="CU52" s="79"/>
      <c r="CV52" s="79"/>
      <c r="CW52" s="79"/>
      <c r="CX52" s="79"/>
      <c r="CY52" s="79">
        <v>212</v>
      </c>
      <c r="CZ52" s="79">
        <v>1</v>
      </c>
      <c r="DA52" s="79">
        <v>2016</v>
      </c>
      <c r="DB52" s="79" t="s">
        <v>726</v>
      </c>
      <c r="DC52" s="79" t="s">
        <v>438</v>
      </c>
      <c r="DD52" s="79">
        <v>2016</v>
      </c>
      <c r="DE52" s="79"/>
      <c r="DF52" s="79"/>
      <c r="DG52" s="79"/>
      <c r="DH52" s="79">
        <v>2.2280000000000002</v>
      </c>
      <c r="DI52" s="79" t="s">
        <v>438</v>
      </c>
      <c r="DJ52" s="79">
        <v>2016</v>
      </c>
      <c r="DK52" s="79">
        <v>2.9</v>
      </c>
      <c r="DL52" s="79" t="s">
        <v>438</v>
      </c>
      <c r="DM52" s="79">
        <v>2016</v>
      </c>
      <c r="DN52" s="79">
        <v>2.2200000000000002</v>
      </c>
      <c r="DO52" s="79">
        <v>2</v>
      </c>
      <c r="DP52" s="79">
        <v>2016</v>
      </c>
      <c r="DQ52" s="79">
        <v>0.12</v>
      </c>
      <c r="DR52" s="79" t="s">
        <v>438</v>
      </c>
      <c r="DS52" s="79">
        <v>2016</v>
      </c>
      <c r="DT52" s="79">
        <v>5.2</v>
      </c>
      <c r="DU52" s="79" t="s">
        <v>438</v>
      </c>
      <c r="DV52" s="79">
        <v>2016</v>
      </c>
      <c r="DW52" s="79">
        <v>9.7000000000000003E-2</v>
      </c>
      <c r="DX52" s="79">
        <v>2</v>
      </c>
      <c r="DY52" s="79">
        <v>2016</v>
      </c>
      <c r="DZ52" s="79">
        <v>0.28000000000000003</v>
      </c>
      <c r="EA52" s="79">
        <v>2</v>
      </c>
      <c r="EB52" s="79">
        <v>2016</v>
      </c>
      <c r="EC52" s="79"/>
      <c r="ED52" s="79"/>
      <c r="EE52" s="79"/>
      <c r="EF52" s="79"/>
      <c r="EG52" s="79"/>
      <c r="EH52" s="79"/>
      <c r="EI52" s="79"/>
      <c r="EJ52" s="79"/>
      <c r="EK52" s="79"/>
      <c r="EL52" s="79"/>
      <c r="EM52" s="79"/>
      <c r="EN52" s="78">
        <v>2016</v>
      </c>
      <c r="EO52" s="78">
        <v>2016</v>
      </c>
      <c r="EP52" s="78" t="s">
        <v>438</v>
      </c>
      <c r="EQ52" s="78"/>
      <c r="ER52" s="78"/>
      <c r="ES52" s="78"/>
      <c r="ET52" s="78"/>
      <c r="EU52" s="78"/>
      <c r="EV52" s="78"/>
      <c r="EW52" s="78"/>
      <c r="EX52" s="78"/>
      <c r="EY52" s="78"/>
      <c r="EZ52" s="78"/>
      <c r="FA52" s="78"/>
      <c r="FB52" s="78"/>
      <c r="FC52" s="78"/>
      <c r="FD52" s="78"/>
      <c r="FE52" s="78"/>
      <c r="FF52" s="78"/>
      <c r="FG52" s="78"/>
      <c r="FH52" s="78"/>
      <c r="FI52" s="78">
        <v>1.7999999999999999E-2</v>
      </c>
      <c r="FJ52" s="78">
        <v>2</v>
      </c>
      <c r="FK52" s="78">
        <v>2016</v>
      </c>
      <c r="FL52" s="78">
        <v>2.3750000000000004E-3</v>
      </c>
      <c r="FM52" s="78">
        <v>2</v>
      </c>
      <c r="FN52" s="78">
        <v>2016</v>
      </c>
      <c r="FO52" s="78">
        <v>1.2999999999999999E-3</v>
      </c>
      <c r="FP52" s="78">
        <v>2</v>
      </c>
      <c r="FQ52" s="78">
        <v>2016</v>
      </c>
      <c r="FR52" s="78">
        <v>0.1</v>
      </c>
      <c r="FS52" s="78">
        <v>2</v>
      </c>
      <c r="FT52" s="78">
        <v>2016</v>
      </c>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v>2016</v>
      </c>
      <c r="HK52" s="78">
        <v>2016</v>
      </c>
      <c r="HL52" s="78">
        <v>2</v>
      </c>
      <c r="HM52" s="78">
        <v>2016</v>
      </c>
      <c r="HN52" s="78">
        <v>2016</v>
      </c>
      <c r="HO52" s="78">
        <v>3</v>
      </c>
      <c r="HP52" s="78" t="s">
        <v>457</v>
      </c>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v>0.05</v>
      </c>
      <c r="IP52" s="78">
        <v>0.17</v>
      </c>
      <c r="IQ52" s="78">
        <v>1</v>
      </c>
      <c r="IR52" s="78">
        <v>2016</v>
      </c>
      <c r="IS52" s="78"/>
      <c r="IT52" s="78"/>
      <c r="IU52" s="78"/>
      <c r="IV52" s="78"/>
      <c r="IW52" s="78"/>
      <c r="IX52" s="78"/>
      <c r="IY52" s="78"/>
      <c r="IZ52" s="78"/>
      <c r="JA52" s="78"/>
      <c r="JB52" s="78"/>
      <c r="JC52" s="78"/>
      <c r="JD52" s="78"/>
      <c r="JE52" s="78"/>
      <c r="JF52" s="78"/>
      <c r="JG52" s="78"/>
      <c r="JH52" s="78"/>
      <c r="JI52" s="78"/>
      <c r="JJ52" s="78"/>
      <c r="JK52" s="78"/>
      <c r="JL52" s="78"/>
      <c r="JM52" s="78"/>
      <c r="JN52" s="78"/>
      <c r="JO52" s="78"/>
      <c r="JP52" s="78"/>
      <c r="JQ52" s="78"/>
      <c r="JR52" s="78"/>
      <c r="JS52" s="78"/>
      <c r="JT52" s="78"/>
      <c r="JU52" s="78"/>
      <c r="JV52" s="78"/>
      <c r="JW52" s="78"/>
      <c r="JX52" s="78"/>
      <c r="JY52" s="78"/>
      <c r="JZ52" s="78"/>
      <c r="KA52" s="78"/>
      <c r="KB52" s="78"/>
      <c r="KC52" s="78"/>
      <c r="KD52" s="78"/>
      <c r="KE52" s="78"/>
      <c r="KF52" s="78"/>
      <c r="KG52" s="78"/>
      <c r="KH52" s="78"/>
      <c r="KI52" s="78"/>
      <c r="KJ52" s="78"/>
      <c r="KK52" s="78"/>
      <c r="KL52" s="78"/>
      <c r="KM52" s="78"/>
      <c r="KN52" s="78"/>
      <c r="KO52" s="78"/>
      <c r="KP52" s="78"/>
      <c r="KQ52" s="78"/>
      <c r="KR52" s="78"/>
      <c r="KS52" s="78"/>
      <c r="KT52" s="78"/>
      <c r="KU52" s="78"/>
      <c r="KV52" s="78"/>
      <c r="KW52" s="78">
        <v>0.3</v>
      </c>
      <c r="KX52" s="78">
        <v>1</v>
      </c>
      <c r="KY52" s="78">
        <v>1</v>
      </c>
      <c r="KZ52" s="78">
        <v>2016</v>
      </c>
      <c r="LA52" s="78"/>
      <c r="LB52" s="78"/>
      <c r="LC52" s="78"/>
      <c r="LD52" s="78">
        <v>0.04</v>
      </c>
      <c r="LE52" s="78">
        <v>1</v>
      </c>
      <c r="LF52" s="78">
        <v>2016</v>
      </c>
      <c r="LG52" s="78"/>
      <c r="LH52" s="78"/>
      <c r="LI52" s="78"/>
      <c r="LJ52" s="78"/>
      <c r="LK52" s="78"/>
      <c r="LL52" s="78"/>
      <c r="LM52" s="78"/>
      <c r="LN52" s="78"/>
      <c r="LO52" s="78"/>
      <c r="LP52" s="78"/>
      <c r="LQ52" s="78"/>
      <c r="LR52" s="78"/>
      <c r="LS52" s="78"/>
      <c r="LT52" s="78"/>
      <c r="LU52" s="78"/>
      <c r="LV52" s="78"/>
      <c r="LW52" s="78"/>
      <c r="LX52" s="78"/>
      <c r="LY52" s="78"/>
      <c r="LZ52" s="78"/>
      <c r="MA52" s="78"/>
      <c r="MB52" s="78"/>
      <c r="MC52" s="78"/>
      <c r="MD52" s="78"/>
      <c r="ME52" s="78"/>
      <c r="MF52" s="78">
        <v>1.2E-4</v>
      </c>
      <c r="MG52" s="78">
        <v>5.1999999999999995E-4</v>
      </c>
      <c r="MH52" s="78">
        <v>1</v>
      </c>
      <c r="MI52" s="78">
        <v>2016</v>
      </c>
      <c r="MJ52" s="78" t="s">
        <v>440</v>
      </c>
      <c r="MK52" s="78">
        <v>1</v>
      </c>
      <c r="ML52" s="78">
        <v>2016</v>
      </c>
      <c r="MM52" s="78" t="s">
        <v>440</v>
      </c>
      <c r="MN52" s="78">
        <v>1</v>
      </c>
      <c r="MO52" s="78">
        <v>2016</v>
      </c>
      <c r="MP52" s="78" t="s">
        <v>440</v>
      </c>
      <c r="MQ52" s="78">
        <v>1</v>
      </c>
      <c r="MR52" s="78">
        <v>2016</v>
      </c>
      <c r="MS52" s="78" t="s">
        <v>440</v>
      </c>
      <c r="MT52" s="78">
        <v>2016</v>
      </c>
      <c r="MU52" s="78"/>
      <c r="MV52" s="78"/>
      <c r="MW52" s="78"/>
      <c r="MX52" s="78"/>
      <c r="MY52" s="78"/>
      <c r="MZ52" s="78"/>
      <c r="NA52" s="78"/>
      <c r="NB52" s="78"/>
      <c r="NC52" s="78"/>
      <c r="ND52" s="78"/>
      <c r="NE52" s="78"/>
      <c r="NF52" s="78"/>
      <c r="NG52" s="78"/>
      <c r="NH52" s="78"/>
      <c r="NI52" s="78"/>
      <c r="NJ52" s="78"/>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78"/>
      <c r="OR52" s="78"/>
      <c r="OS52" s="78"/>
      <c r="OT52" s="78"/>
      <c r="OU52" s="78"/>
      <c r="OV52" s="78"/>
      <c r="OW52" s="78"/>
      <c r="OX52" s="78"/>
      <c r="OY52" s="78"/>
      <c r="OZ52" s="78"/>
      <c r="PA52" s="78"/>
      <c r="PB52" s="78"/>
      <c r="PC52" s="78"/>
      <c r="PD52" s="78"/>
      <c r="PE52" s="78"/>
      <c r="PF52" s="78"/>
      <c r="PG52" s="78"/>
      <c r="PH52" s="78"/>
      <c r="PI52" s="78"/>
      <c r="PJ52" s="78"/>
      <c r="PK52" s="78"/>
      <c r="PL52" s="78"/>
      <c r="PM52" s="78"/>
      <c r="PN52" s="78"/>
      <c r="PO52" s="78"/>
      <c r="PP52" s="78"/>
      <c r="PQ52" s="78"/>
      <c r="PR52" s="78"/>
      <c r="PS52" s="78"/>
      <c r="PT52" s="78"/>
      <c r="PU52" s="78"/>
      <c r="PV52" s="78"/>
      <c r="PW52" s="78"/>
      <c r="PX52" s="78"/>
      <c r="PY52" s="78"/>
      <c r="PZ52" s="78"/>
      <c r="QA52" s="78"/>
      <c r="QB52" s="78"/>
      <c r="QC52" s="78"/>
      <c r="QD52" s="78"/>
      <c r="QE52" s="78"/>
      <c r="QF52" s="78"/>
      <c r="QG52" s="78"/>
      <c r="QH52" s="78"/>
      <c r="QI52" s="78"/>
      <c r="QJ52" s="78"/>
      <c r="QK52" s="78"/>
      <c r="QL52" s="78">
        <v>2016</v>
      </c>
      <c r="QM52" s="78">
        <v>2016</v>
      </c>
      <c r="QN52" s="78" t="s">
        <v>479</v>
      </c>
      <c r="QO52" s="78"/>
      <c r="QP52" s="78"/>
      <c r="QQ52" s="78">
        <v>2016</v>
      </c>
      <c r="QR52" s="78">
        <v>2016</v>
      </c>
      <c r="QS52" s="78" t="s">
        <v>444</v>
      </c>
      <c r="QT52" s="78"/>
      <c r="QU52" s="78"/>
      <c r="QV52" s="93"/>
      <c r="QW52" s="94" t="s">
        <v>445</v>
      </c>
      <c r="QX52" s="175" t="s">
        <v>435</v>
      </c>
      <c r="QY52" s="175" t="s">
        <v>435</v>
      </c>
      <c r="QZ52" s="175" t="s">
        <v>435</v>
      </c>
    </row>
    <row r="53" spans="1:468" s="95" customFormat="1" ht="12.75">
      <c r="A53" s="78">
        <v>47</v>
      </c>
      <c r="B53" s="56" t="s">
        <v>729</v>
      </c>
      <c r="C53" s="56" t="s">
        <v>730</v>
      </c>
      <c r="D53" s="56" t="s">
        <v>430</v>
      </c>
      <c r="E53" s="56" t="s">
        <v>431</v>
      </c>
      <c r="F53" s="56" t="s">
        <v>622</v>
      </c>
      <c r="G53" s="57" t="s">
        <v>623</v>
      </c>
      <c r="H53" s="56">
        <v>19</v>
      </c>
      <c r="I53" s="56" t="s">
        <v>455</v>
      </c>
      <c r="J53" s="56" t="s">
        <v>747</v>
      </c>
      <c r="K53" s="56"/>
      <c r="L53" s="56" t="s">
        <v>437</v>
      </c>
      <c r="M53" s="56" t="s">
        <v>437</v>
      </c>
      <c r="N53" s="56" t="s">
        <v>436</v>
      </c>
      <c r="O53" s="56" t="s">
        <v>436</v>
      </c>
      <c r="P53" s="56" t="s">
        <v>436</v>
      </c>
      <c r="Q53" s="56" t="s">
        <v>436</v>
      </c>
      <c r="R53" s="56"/>
      <c r="S53" s="56" t="s">
        <v>436</v>
      </c>
      <c r="T53" s="56" t="s">
        <v>436</v>
      </c>
      <c r="U53" s="56" t="s">
        <v>437</v>
      </c>
      <c r="V53" s="78" t="s">
        <v>436</v>
      </c>
      <c r="W53" s="78" t="s">
        <v>436</v>
      </c>
      <c r="X53" s="78"/>
      <c r="Y53" s="78"/>
      <c r="Z53" s="78"/>
      <c r="AA53" s="78"/>
      <c r="AB53" s="78">
        <v>4</v>
      </c>
      <c r="AC53" s="78">
        <v>2015</v>
      </c>
      <c r="AD53" s="78" t="s">
        <v>436</v>
      </c>
      <c r="AE53" s="78" t="s">
        <v>436</v>
      </c>
      <c r="AF53" s="78" t="s">
        <v>436</v>
      </c>
      <c r="AG53" s="78" t="s">
        <v>436</v>
      </c>
      <c r="AH53" s="78" t="s">
        <v>436</v>
      </c>
      <c r="AI53" s="78"/>
      <c r="AJ53" s="78" t="s">
        <v>436</v>
      </c>
      <c r="AK53" s="78"/>
      <c r="AL53" s="78"/>
      <c r="AM53" s="78" t="s">
        <v>436</v>
      </c>
      <c r="AN53" s="78" t="s">
        <v>436</v>
      </c>
      <c r="AO53" s="78"/>
      <c r="AP53" s="78" t="s">
        <v>436</v>
      </c>
      <c r="AQ53" s="78" t="s">
        <v>436</v>
      </c>
      <c r="AR53" s="78"/>
      <c r="AS53" s="78">
        <v>2015</v>
      </c>
      <c r="AT53" s="78">
        <v>2015</v>
      </c>
      <c r="AU53" s="78">
        <v>4</v>
      </c>
      <c r="AV53" s="79"/>
      <c r="AW53" s="79">
        <v>2</v>
      </c>
      <c r="AX53" s="79">
        <v>2015</v>
      </c>
      <c r="AY53" s="79"/>
      <c r="AZ53" s="79">
        <v>1</v>
      </c>
      <c r="BA53" s="79">
        <v>2015</v>
      </c>
      <c r="BB53" s="79"/>
      <c r="BC53" s="79"/>
      <c r="BD53" s="79"/>
      <c r="BE53" s="79"/>
      <c r="BF53" s="79"/>
      <c r="BG53" s="79"/>
      <c r="BH53" s="79"/>
      <c r="BI53" s="79"/>
      <c r="BJ53" s="79" t="s">
        <v>436</v>
      </c>
      <c r="BK53" s="79"/>
      <c r="BL53" s="79"/>
      <c r="BM53" s="79">
        <v>1</v>
      </c>
      <c r="BN53" s="79">
        <v>2015</v>
      </c>
      <c r="BO53" s="79"/>
      <c r="BP53" s="79">
        <v>1</v>
      </c>
      <c r="BQ53" s="79">
        <v>2015</v>
      </c>
      <c r="BR53" s="79" t="s">
        <v>436</v>
      </c>
      <c r="BS53" s="79" t="s">
        <v>436</v>
      </c>
      <c r="BT53" s="79"/>
      <c r="BU53" s="79"/>
      <c r="BV53" s="79">
        <v>1</v>
      </c>
      <c r="BW53" s="79">
        <v>2015</v>
      </c>
      <c r="BX53" s="79"/>
      <c r="BY53" s="79"/>
      <c r="BZ53" s="79"/>
      <c r="CA53" s="79" t="s">
        <v>436</v>
      </c>
      <c r="CB53" s="79" t="s">
        <v>436</v>
      </c>
      <c r="CC53" s="79"/>
      <c r="CD53" s="79"/>
      <c r="CE53" s="79"/>
      <c r="CF53" s="79"/>
      <c r="CG53" s="79"/>
      <c r="CH53" s="79" t="s">
        <v>438</v>
      </c>
      <c r="CI53" s="79">
        <v>2015</v>
      </c>
      <c r="CJ53" s="79" t="s">
        <v>436</v>
      </c>
      <c r="CK53" s="79" t="s">
        <v>436</v>
      </c>
      <c r="CL53" s="79"/>
      <c r="CM53" s="79"/>
      <c r="CN53" s="79"/>
      <c r="CO53" s="79"/>
      <c r="CP53" s="79"/>
      <c r="CQ53" s="79"/>
      <c r="CR53" s="79"/>
      <c r="CS53" s="79" t="s">
        <v>436</v>
      </c>
      <c r="CT53" s="79" t="s">
        <v>436</v>
      </c>
      <c r="CU53" s="79"/>
      <c r="CV53" s="79" t="s">
        <v>436</v>
      </c>
      <c r="CW53" s="79" t="s">
        <v>436</v>
      </c>
      <c r="CX53" s="79"/>
      <c r="CY53" s="79">
        <v>324</v>
      </c>
      <c r="CZ53" s="79" t="s">
        <v>438</v>
      </c>
      <c r="DA53" s="79">
        <v>2016</v>
      </c>
      <c r="DB53" s="79"/>
      <c r="DC53" s="79">
        <v>1</v>
      </c>
      <c r="DD53" s="79">
        <v>2015</v>
      </c>
      <c r="DE53" s="79" t="s">
        <v>436</v>
      </c>
      <c r="DF53" s="79" t="s">
        <v>436</v>
      </c>
      <c r="DG53" s="79"/>
      <c r="DH53" s="79"/>
      <c r="DI53" s="79">
        <v>1</v>
      </c>
      <c r="DJ53" s="79">
        <v>2015</v>
      </c>
      <c r="DK53" s="79"/>
      <c r="DL53" s="79">
        <v>2</v>
      </c>
      <c r="DM53" s="79">
        <v>2015</v>
      </c>
      <c r="DN53" s="79"/>
      <c r="DO53" s="79">
        <v>1</v>
      </c>
      <c r="DP53" s="79">
        <v>2015</v>
      </c>
      <c r="DQ53" s="79"/>
      <c r="DR53" s="79"/>
      <c r="DS53" s="79"/>
      <c r="DT53" s="79"/>
      <c r="DU53" s="79">
        <v>1</v>
      </c>
      <c r="DV53" s="79">
        <v>2015</v>
      </c>
      <c r="DW53" s="79"/>
      <c r="DX53" s="79">
        <v>1</v>
      </c>
      <c r="DY53" s="79">
        <v>2015</v>
      </c>
      <c r="DZ53" s="79"/>
      <c r="EA53" s="79">
        <v>1</v>
      </c>
      <c r="EB53" s="79">
        <v>2015</v>
      </c>
      <c r="EC53" s="79"/>
      <c r="ED53" s="79"/>
      <c r="EE53" s="79"/>
      <c r="EF53" s="79"/>
      <c r="EG53" s="79"/>
      <c r="EH53" s="79"/>
      <c r="EI53" s="79"/>
      <c r="EJ53" s="79"/>
      <c r="EK53" s="79"/>
      <c r="EL53" s="79"/>
      <c r="EM53" s="79"/>
      <c r="EN53" s="78">
        <v>2015</v>
      </c>
      <c r="EO53" s="78">
        <v>2016</v>
      </c>
      <c r="EP53" s="78" t="s">
        <v>438</v>
      </c>
      <c r="EQ53" s="78" t="s">
        <v>436</v>
      </c>
      <c r="ER53" s="78" t="s">
        <v>436</v>
      </c>
      <c r="ES53" s="78"/>
      <c r="ET53" s="78" t="s">
        <v>440</v>
      </c>
      <c r="EU53" s="78">
        <v>1</v>
      </c>
      <c r="EV53" s="78">
        <v>2016</v>
      </c>
      <c r="EW53" s="78" t="s">
        <v>436</v>
      </c>
      <c r="EX53" s="78" t="s">
        <v>436</v>
      </c>
      <c r="EY53" s="78"/>
      <c r="EZ53" s="78" t="s">
        <v>436</v>
      </c>
      <c r="FA53" s="78" t="s">
        <v>436</v>
      </c>
      <c r="FB53" s="78"/>
      <c r="FC53" s="78" t="s">
        <v>436</v>
      </c>
      <c r="FD53" s="78" t="s">
        <v>436</v>
      </c>
      <c r="FE53" s="78"/>
      <c r="FF53" s="78" t="s">
        <v>436</v>
      </c>
      <c r="FG53" s="78" t="s">
        <v>436</v>
      </c>
      <c r="FH53" s="78"/>
      <c r="FI53" s="78">
        <v>2.5999999999999999E-2</v>
      </c>
      <c r="FJ53" s="78">
        <v>2</v>
      </c>
      <c r="FK53" s="78">
        <v>2016</v>
      </c>
      <c r="FL53" s="78">
        <v>4.5625000000000006E-3</v>
      </c>
      <c r="FM53" s="78">
        <v>2</v>
      </c>
      <c r="FN53" s="78">
        <v>2016</v>
      </c>
      <c r="FO53" s="78">
        <v>0.01</v>
      </c>
      <c r="FP53" s="78">
        <v>2</v>
      </c>
      <c r="FQ53" s="78">
        <v>2016</v>
      </c>
      <c r="FR53" s="78">
        <v>0.03</v>
      </c>
      <c r="FS53" s="78">
        <v>2</v>
      </c>
      <c r="FT53" s="78">
        <v>2016</v>
      </c>
      <c r="FU53" s="78" t="s">
        <v>436</v>
      </c>
      <c r="FV53" s="78" t="s">
        <v>436</v>
      </c>
      <c r="FW53" s="78"/>
      <c r="FX53" s="78" t="s">
        <v>436</v>
      </c>
      <c r="FY53" s="78" t="s">
        <v>436</v>
      </c>
      <c r="FZ53" s="78"/>
      <c r="GA53" s="78" t="s">
        <v>436</v>
      </c>
      <c r="GB53" s="78" t="s">
        <v>436</v>
      </c>
      <c r="GC53" s="78"/>
      <c r="GD53" s="78" t="s">
        <v>436</v>
      </c>
      <c r="GE53" s="78" t="s">
        <v>436</v>
      </c>
      <c r="GF53" s="78"/>
      <c r="GG53" s="78" t="s">
        <v>436</v>
      </c>
      <c r="GH53" s="78" t="s">
        <v>436</v>
      </c>
      <c r="GI53" s="78"/>
      <c r="GJ53" s="78" t="s">
        <v>436</v>
      </c>
      <c r="GK53" s="78" t="s">
        <v>436</v>
      </c>
      <c r="GL53" s="78"/>
      <c r="GM53" s="78" t="s">
        <v>436</v>
      </c>
      <c r="GN53" s="78" t="s">
        <v>436</v>
      </c>
      <c r="GO53" s="78"/>
      <c r="GP53" s="78" t="s">
        <v>436</v>
      </c>
      <c r="GQ53" s="78" t="s">
        <v>436</v>
      </c>
      <c r="GR53" s="78"/>
      <c r="GS53" s="78" t="s">
        <v>436</v>
      </c>
      <c r="GT53" s="78" t="s">
        <v>436</v>
      </c>
      <c r="GU53" s="78"/>
      <c r="GV53" s="78" t="s">
        <v>436</v>
      </c>
      <c r="GW53" s="78" t="s">
        <v>436</v>
      </c>
      <c r="GX53" s="78"/>
      <c r="GY53" s="78" t="s">
        <v>436</v>
      </c>
      <c r="GZ53" s="78" t="s">
        <v>436</v>
      </c>
      <c r="HA53" s="78"/>
      <c r="HB53" s="78" t="s">
        <v>436</v>
      </c>
      <c r="HC53" s="78" t="s">
        <v>436</v>
      </c>
      <c r="HD53" s="78"/>
      <c r="HE53" s="78" t="s">
        <v>436</v>
      </c>
      <c r="HF53" s="78" t="s">
        <v>436</v>
      </c>
      <c r="HG53" s="78"/>
      <c r="HH53" s="78"/>
      <c r="HI53" s="78"/>
      <c r="HJ53" s="78">
        <v>2016</v>
      </c>
      <c r="HK53" s="78">
        <v>2016</v>
      </c>
      <c r="HL53" s="78">
        <v>2</v>
      </c>
      <c r="HM53" s="78">
        <v>2015</v>
      </c>
      <c r="HN53" s="78">
        <v>2016</v>
      </c>
      <c r="HO53" s="78">
        <v>4</v>
      </c>
      <c r="HP53" s="78" t="s">
        <v>463</v>
      </c>
      <c r="HQ53" s="78"/>
      <c r="HR53" s="78"/>
      <c r="HS53" s="78" t="s">
        <v>436</v>
      </c>
      <c r="HT53" s="78" t="s">
        <v>436</v>
      </c>
      <c r="HU53" s="78" t="s">
        <v>436</v>
      </c>
      <c r="HV53" s="78"/>
      <c r="HW53" s="78" t="s">
        <v>436</v>
      </c>
      <c r="HX53" s="78" t="s">
        <v>436</v>
      </c>
      <c r="HY53" s="78" t="s">
        <v>436</v>
      </c>
      <c r="HZ53" s="78"/>
      <c r="IA53" s="78" t="s">
        <v>436</v>
      </c>
      <c r="IB53" s="78" t="s">
        <v>436</v>
      </c>
      <c r="IC53" s="78" t="s">
        <v>436</v>
      </c>
      <c r="ID53" s="78"/>
      <c r="IE53" s="78" t="s">
        <v>436</v>
      </c>
      <c r="IF53" s="78" t="s">
        <v>436</v>
      </c>
      <c r="IG53" s="78" t="s">
        <v>436</v>
      </c>
      <c r="IH53" s="78"/>
      <c r="II53" s="78"/>
      <c r="IJ53" s="78"/>
      <c r="IK53" s="78"/>
      <c r="IL53" s="78" t="s">
        <v>436</v>
      </c>
      <c r="IM53" s="78" t="s">
        <v>436</v>
      </c>
      <c r="IN53" s="78"/>
      <c r="IO53" s="78">
        <v>0.06</v>
      </c>
      <c r="IP53" s="78">
        <v>0.14000000000000001</v>
      </c>
      <c r="IQ53" s="78">
        <v>1</v>
      </c>
      <c r="IR53" s="78">
        <v>2016</v>
      </c>
      <c r="IS53" s="78" t="s">
        <v>436</v>
      </c>
      <c r="IT53" s="78" t="s">
        <v>436</v>
      </c>
      <c r="IU53" s="78" t="s">
        <v>436</v>
      </c>
      <c r="IV53" s="78"/>
      <c r="IW53" s="78" t="s">
        <v>436</v>
      </c>
      <c r="IX53" s="78" t="s">
        <v>436</v>
      </c>
      <c r="IY53" s="78" t="s">
        <v>436</v>
      </c>
      <c r="IZ53" s="78"/>
      <c r="JA53" s="78" t="s">
        <v>436</v>
      </c>
      <c r="JB53" s="78" t="s">
        <v>436</v>
      </c>
      <c r="JC53" s="78" t="s">
        <v>436</v>
      </c>
      <c r="JD53" s="78"/>
      <c r="JE53" s="78" t="s">
        <v>436</v>
      </c>
      <c r="JF53" s="78" t="s">
        <v>436</v>
      </c>
      <c r="JG53" s="78"/>
      <c r="JH53" s="78" t="s">
        <v>436</v>
      </c>
      <c r="JI53" s="78" t="s">
        <v>436</v>
      </c>
      <c r="JJ53" s="78"/>
      <c r="JK53" s="78" t="s">
        <v>436</v>
      </c>
      <c r="JL53" s="78" t="s">
        <v>436</v>
      </c>
      <c r="JM53" s="78"/>
      <c r="JN53" s="78" t="s">
        <v>436</v>
      </c>
      <c r="JO53" s="78" t="s">
        <v>436</v>
      </c>
      <c r="JP53" s="78" t="s">
        <v>436</v>
      </c>
      <c r="JQ53" s="78"/>
      <c r="JR53" s="78" t="s">
        <v>436</v>
      </c>
      <c r="JS53" s="78" t="s">
        <v>436</v>
      </c>
      <c r="JT53" s="78" t="s">
        <v>436</v>
      </c>
      <c r="JU53" s="78"/>
      <c r="JV53" s="78"/>
      <c r="JW53" s="78"/>
      <c r="JX53" s="78"/>
      <c r="JY53" s="78" t="s">
        <v>436</v>
      </c>
      <c r="JZ53" s="78" t="s">
        <v>436</v>
      </c>
      <c r="KA53" s="78" t="s">
        <v>436</v>
      </c>
      <c r="KB53" s="78"/>
      <c r="KC53" s="78"/>
      <c r="KD53" s="78"/>
      <c r="KE53" s="78"/>
      <c r="KF53" s="78" t="s">
        <v>436</v>
      </c>
      <c r="KG53" s="78" t="s">
        <v>436</v>
      </c>
      <c r="KH53" s="78"/>
      <c r="KI53" s="78"/>
      <c r="KJ53" s="78"/>
      <c r="KK53" s="78"/>
      <c r="KL53" s="78" t="s">
        <v>436</v>
      </c>
      <c r="KM53" s="78" t="s">
        <v>436</v>
      </c>
      <c r="KN53" s="78"/>
      <c r="KO53" s="78" t="s">
        <v>436</v>
      </c>
      <c r="KP53" s="78" t="s">
        <v>436</v>
      </c>
      <c r="KQ53" s="78" t="s">
        <v>436</v>
      </c>
      <c r="KR53" s="78"/>
      <c r="KS53" s="78" t="s">
        <v>436</v>
      </c>
      <c r="KT53" s="78" t="s">
        <v>436</v>
      </c>
      <c r="KU53" s="78" t="s">
        <v>436</v>
      </c>
      <c r="KV53" s="78"/>
      <c r="KW53" s="78">
        <v>0.6</v>
      </c>
      <c r="KX53" s="78">
        <v>3</v>
      </c>
      <c r="KY53" s="78">
        <v>1</v>
      </c>
      <c r="KZ53" s="78">
        <v>2016</v>
      </c>
      <c r="LA53" s="78"/>
      <c r="LB53" s="78"/>
      <c r="LC53" s="78"/>
      <c r="LD53" s="78">
        <v>0.06</v>
      </c>
      <c r="LE53" s="78">
        <v>1</v>
      </c>
      <c r="LF53" s="78">
        <v>2016</v>
      </c>
      <c r="LG53" s="78" t="s">
        <v>436</v>
      </c>
      <c r="LH53" s="78"/>
      <c r="LI53" s="78" t="s">
        <v>436</v>
      </c>
      <c r="LJ53" s="78"/>
      <c r="LK53" s="78">
        <v>3</v>
      </c>
      <c r="LL53" s="78">
        <v>5</v>
      </c>
      <c r="LM53" s="78">
        <v>1</v>
      </c>
      <c r="LN53" s="78">
        <v>2016</v>
      </c>
      <c r="LO53" s="78" t="s">
        <v>436</v>
      </c>
      <c r="LP53" s="78" t="s">
        <v>436</v>
      </c>
      <c r="LQ53" s="78" t="s">
        <v>436</v>
      </c>
      <c r="LR53" s="78"/>
      <c r="LS53" s="78" t="s">
        <v>436</v>
      </c>
      <c r="LT53" s="78" t="s">
        <v>436</v>
      </c>
      <c r="LU53" s="78"/>
      <c r="LV53" s="78" t="s">
        <v>436</v>
      </c>
      <c r="LW53" s="78" t="s">
        <v>436</v>
      </c>
      <c r="LX53" s="78"/>
      <c r="LY53" s="78" t="s">
        <v>436</v>
      </c>
      <c r="LZ53" s="78" t="s">
        <v>436</v>
      </c>
      <c r="MA53" s="78" t="s">
        <v>436</v>
      </c>
      <c r="MB53" s="78"/>
      <c r="MC53" s="78"/>
      <c r="MD53" s="78"/>
      <c r="ME53" s="78"/>
      <c r="MF53" s="78" t="s">
        <v>436</v>
      </c>
      <c r="MG53" s="78" t="s">
        <v>436</v>
      </c>
      <c r="MH53" s="78" t="s">
        <v>436</v>
      </c>
      <c r="MI53" s="78" t="s">
        <v>436</v>
      </c>
      <c r="MJ53" s="78" t="s">
        <v>436</v>
      </c>
      <c r="MK53" s="78" t="s">
        <v>436</v>
      </c>
      <c r="ML53" s="78" t="s">
        <v>436</v>
      </c>
      <c r="MM53" s="78" t="s">
        <v>436</v>
      </c>
      <c r="MN53" s="78" t="s">
        <v>436</v>
      </c>
      <c r="MO53" s="78" t="s">
        <v>436</v>
      </c>
      <c r="MP53" s="78" t="s">
        <v>436</v>
      </c>
      <c r="MQ53" s="78" t="s">
        <v>436</v>
      </c>
      <c r="MR53" s="78" t="s">
        <v>436</v>
      </c>
      <c r="MS53" s="78"/>
      <c r="MT53" s="78"/>
      <c r="MU53" s="78" t="s">
        <v>436</v>
      </c>
      <c r="MV53" s="78" t="s">
        <v>436</v>
      </c>
      <c r="MW53" s="78" t="s">
        <v>436</v>
      </c>
      <c r="MX53" s="78"/>
      <c r="MY53" s="78" t="s">
        <v>436</v>
      </c>
      <c r="MZ53" s="78" t="s">
        <v>436</v>
      </c>
      <c r="NA53" s="78" t="s">
        <v>436</v>
      </c>
      <c r="NB53" s="78"/>
      <c r="NC53" s="78" t="s">
        <v>436</v>
      </c>
      <c r="ND53" s="78" t="s">
        <v>436</v>
      </c>
      <c r="NE53" s="78"/>
      <c r="NF53" s="78" t="s">
        <v>436</v>
      </c>
      <c r="NG53" s="78" t="s">
        <v>436</v>
      </c>
      <c r="NH53" s="78"/>
      <c r="NI53" s="78" t="s">
        <v>436</v>
      </c>
      <c r="NJ53" s="78" t="s">
        <v>436</v>
      </c>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78"/>
      <c r="OR53" s="78"/>
      <c r="OS53" s="78"/>
      <c r="OT53" s="78"/>
      <c r="OU53" s="78"/>
      <c r="OV53" s="78"/>
      <c r="OW53" s="78"/>
      <c r="OX53" s="78"/>
      <c r="OY53" s="78"/>
      <c r="OZ53" s="78"/>
      <c r="PA53" s="78"/>
      <c r="PB53" s="78"/>
      <c r="PC53" s="78"/>
      <c r="PD53" s="78"/>
      <c r="PE53" s="78"/>
      <c r="PF53" s="78"/>
      <c r="PG53" s="78"/>
      <c r="PH53" s="78"/>
      <c r="PI53" s="78"/>
      <c r="PJ53" s="78"/>
      <c r="PK53" s="78"/>
      <c r="PL53" s="78"/>
      <c r="PM53" s="78"/>
      <c r="PN53" s="78"/>
      <c r="PO53" s="78"/>
      <c r="PP53" s="78"/>
      <c r="PQ53" s="78"/>
      <c r="PR53" s="78"/>
      <c r="PS53" s="78"/>
      <c r="PT53" s="78" t="s">
        <v>436</v>
      </c>
      <c r="PU53" s="78" t="s">
        <v>436</v>
      </c>
      <c r="PV53" s="78"/>
      <c r="PW53" s="78" t="s">
        <v>436</v>
      </c>
      <c r="PX53" s="78" t="s">
        <v>436</v>
      </c>
      <c r="PY53" s="78"/>
      <c r="PZ53" s="78" t="s">
        <v>436</v>
      </c>
      <c r="QA53" s="78" t="s">
        <v>436</v>
      </c>
      <c r="QB53" s="78"/>
      <c r="QC53" s="78" t="s">
        <v>436</v>
      </c>
      <c r="QD53" s="78" t="s">
        <v>436</v>
      </c>
      <c r="QE53" s="78"/>
      <c r="QF53" s="78" t="s">
        <v>436</v>
      </c>
      <c r="QG53" s="78" t="s">
        <v>436</v>
      </c>
      <c r="QH53" s="78"/>
      <c r="QI53" s="78" t="s">
        <v>436</v>
      </c>
      <c r="QJ53" s="78" t="s">
        <v>436</v>
      </c>
      <c r="QK53" s="78"/>
      <c r="QL53" s="78">
        <v>2016</v>
      </c>
      <c r="QM53" s="78">
        <v>2016</v>
      </c>
      <c r="QN53" s="78" t="s">
        <v>479</v>
      </c>
      <c r="QO53" s="78"/>
      <c r="QP53" s="78"/>
      <c r="QQ53" s="78">
        <v>2015</v>
      </c>
      <c r="QR53" s="78">
        <v>2016</v>
      </c>
      <c r="QS53" s="78" t="s">
        <v>444</v>
      </c>
      <c r="QT53" s="78"/>
      <c r="QU53" s="78"/>
      <c r="QV53" s="93"/>
      <c r="QW53" s="94" t="s">
        <v>445</v>
      </c>
      <c r="QX53" s="175" t="s">
        <v>435</v>
      </c>
      <c r="QY53" s="175" t="s">
        <v>435</v>
      </c>
      <c r="QZ53" s="175" t="s">
        <v>435</v>
      </c>
    </row>
    <row r="54" spans="1:468" s="95" customFormat="1" ht="12.75">
      <c r="A54" s="78">
        <v>48</v>
      </c>
      <c r="B54" s="56" t="s">
        <v>733</v>
      </c>
      <c r="C54" s="56" t="s">
        <v>734</v>
      </c>
      <c r="D54" s="56" t="s">
        <v>430</v>
      </c>
      <c r="E54" s="56" t="s">
        <v>431</v>
      </c>
      <c r="F54" s="59" t="s">
        <v>735</v>
      </c>
      <c r="G54" s="57" t="s">
        <v>736</v>
      </c>
      <c r="H54" s="56">
        <v>0</v>
      </c>
      <c r="I54" s="56" t="s">
        <v>455</v>
      </c>
      <c r="J54" s="62" t="s">
        <v>1124</v>
      </c>
      <c r="K54" s="56" t="s">
        <v>437</v>
      </c>
      <c r="L54" s="56" t="s">
        <v>437</v>
      </c>
      <c r="M54" s="56" t="s">
        <v>437</v>
      </c>
      <c r="N54" s="56" t="s">
        <v>436</v>
      </c>
      <c r="O54" s="56" t="s">
        <v>436</v>
      </c>
      <c r="P54" s="56" t="s">
        <v>436</v>
      </c>
      <c r="Q54" s="56" t="s">
        <v>436</v>
      </c>
      <c r="R54" s="56"/>
      <c r="S54" s="56" t="s">
        <v>436</v>
      </c>
      <c r="T54" s="56" t="s">
        <v>436</v>
      </c>
      <c r="U54" s="56" t="s">
        <v>437</v>
      </c>
      <c r="V54" s="78">
        <v>0.78300000000000003</v>
      </c>
      <c r="W54" s="78">
        <v>2</v>
      </c>
      <c r="X54" s="78">
        <v>2016</v>
      </c>
      <c r="Y54" s="78"/>
      <c r="Z54" s="78"/>
      <c r="AA54" s="78">
        <v>0.76600000000000001</v>
      </c>
      <c r="AB54" s="78">
        <v>1</v>
      </c>
      <c r="AC54" s="78">
        <v>2016</v>
      </c>
      <c r="AD54" s="78">
        <v>1</v>
      </c>
      <c r="AE54" s="78">
        <v>1</v>
      </c>
      <c r="AF54" s="78">
        <v>2016</v>
      </c>
      <c r="AG54" s="78" t="s">
        <v>436</v>
      </c>
      <c r="AH54" s="78" t="s">
        <v>436</v>
      </c>
      <c r="AI54" s="78"/>
      <c r="AJ54" s="78"/>
      <c r="AK54" s="78"/>
      <c r="AL54" s="78"/>
      <c r="AM54" s="78">
        <v>0.64900000000000002</v>
      </c>
      <c r="AN54" s="78">
        <v>1</v>
      </c>
      <c r="AO54" s="78">
        <v>2016</v>
      </c>
      <c r="AP54" s="78" t="s">
        <v>436</v>
      </c>
      <c r="AQ54" s="78" t="s">
        <v>436</v>
      </c>
      <c r="AR54" s="78"/>
      <c r="AS54" s="78">
        <v>2016</v>
      </c>
      <c r="AT54" s="78">
        <v>2016</v>
      </c>
      <c r="AU54" s="78">
        <v>1</v>
      </c>
      <c r="AV54" s="79"/>
      <c r="AW54" s="79">
        <v>2</v>
      </c>
      <c r="AX54" s="79">
        <v>2014</v>
      </c>
      <c r="AY54" s="79">
        <v>21.4</v>
      </c>
      <c r="AZ54" s="79">
        <v>1</v>
      </c>
      <c r="BA54" s="79">
        <v>2016</v>
      </c>
      <c r="BB54" s="79"/>
      <c r="BC54" s="79"/>
      <c r="BD54" s="79"/>
      <c r="BE54" s="79"/>
      <c r="BF54" s="79"/>
      <c r="BG54" s="79"/>
      <c r="BH54" s="79"/>
      <c r="BI54" s="79"/>
      <c r="BJ54" s="79" t="s">
        <v>436</v>
      </c>
      <c r="BK54" s="79"/>
      <c r="BL54" s="79">
        <v>10.4</v>
      </c>
      <c r="BM54" s="79">
        <v>1</v>
      </c>
      <c r="BN54" s="79">
        <v>2016</v>
      </c>
      <c r="BO54" s="79">
        <v>2.1</v>
      </c>
      <c r="BP54" s="79">
        <v>1</v>
      </c>
      <c r="BQ54" s="79">
        <v>2016</v>
      </c>
      <c r="BR54" s="79" t="s">
        <v>436</v>
      </c>
      <c r="BS54" s="79" t="s">
        <v>436</v>
      </c>
      <c r="BT54" s="79"/>
      <c r="BU54" s="79">
        <v>4.7</v>
      </c>
      <c r="BV54" s="79">
        <v>1</v>
      </c>
      <c r="BW54" s="79">
        <v>2016</v>
      </c>
      <c r="BX54" s="79"/>
      <c r="BY54" s="79"/>
      <c r="BZ54" s="79"/>
      <c r="CA54" s="79">
        <v>8</v>
      </c>
      <c r="CB54" s="79">
        <v>1</v>
      </c>
      <c r="CC54" s="79">
        <v>2016</v>
      </c>
      <c r="CD54" s="79"/>
      <c r="CE54" s="79"/>
      <c r="CF54" s="79"/>
      <c r="CG54" s="79">
        <v>271</v>
      </c>
      <c r="CH54" s="79">
        <v>1</v>
      </c>
      <c r="CI54" s="79">
        <v>2016</v>
      </c>
      <c r="CJ54" s="79" t="s">
        <v>436</v>
      </c>
      <c r="CK54" s="79" t="s">
        <v>436</v>
      </c>
      <c r="CL54" s="79"/>
      <c r="CM54" s="79"/>
      <c r="CN54" s="79"/>
      <c r="CO54" s="79"/>
      <c r="CP54" s="79"/>
      <c r="CQ54" s="79"/>
      <c r="CR54" s="79"/>
      <c r="CS54" s="79" t="s">
        <v>436</v>
      </c>
      <c r="CT54" s="79" t="s">
        <v>436</v>
      </c>
      <c r="CU54" s="79"/>
      <c r="CV54" s="79" t="s">
        <v>436</v>
      </c>
      <c r="CW54" s="79" t="s">
        <v>436</v>
      </c>
      <c r="CX54" s="79"/>
      <c r="CY54" s="79">
        <v>128</v>
      </c>
      <c r="CZ54" s="79" t="s">
        <v>539</v>
      </c>
      <c r="DA54" s="79">
        <v>2016</v>
      </c>
      <c r="DB54" s="79" t="s">
        <v>737</v>
      </c>
      <c r="DC54" s="79">
        <v>2</v>
      </c>
      <c r="DD54" s="79">
        <v>2016</v>
      </c>
      <c r="DE54" s="79" t="s">
        <v>436</v>
      </c>
      <c r="DF54" s="79" t="s">
        <v>436</v>
      </c>
      <c r="DG54" s="79"/>
      <c r="DH54" s="79">
        <v>0.22</v>
      </c>
      <c r="DI54" s="79" t="s">
        <v>539</v>
      </c>
      <c r="DJ54" s="79">
        <v>2016</v>
      </c>
      <c r="DK54" s="79">
        <v>0.3</v>
      </c>
      <c r="DL54" s="79" t="s">
        <v>539</v>
      </c>
      <c r="DM54" s="79">
        <v>2016</v>
      </c>
      <c r="DN54" s="79">
        <v>0.6</v>
      </c>
      <c r="DO54" s="79">
        <v>1</v>
      </c>
      <c r="DP54" s="79">
        <v>2016</v>
      </c>
      <c r="DQ54" s="79">
        <v>0.02</v>
      </c>
      <c r="DR54" s="79" t="s">
        <v>539</v>
      </c>
      <c r="DS54" s="79">
        <v>2016</v>
      </c>
      <c r="DT54" s="79">
        <v>0.7</v>
      </c>
      <c r="DU54" s="79">
        <v>1</v>
      </c>
      <c r="DV54" s="79">
        <v>2016</v>
      </c>
      <c r="DW54" s="79">
        <v>1.4999999999999999E-2</v>
      </c>
      <c r="DX54" s="79">
        <v>1</v>
      </c>
      <c r="DY54" s="79">
        <v>2016</v>
      </c>
      <c r="DZ54" s="79">
        <v>0.03</v>
      </c>
      <c r="EA54" s="79">
        <v>1</v>
      </c>
      <c r="EB54" s="79">
        <v>2016</v>
      </c>
      <c r="EC54" s="79"/>
      <c r="ED54" s="79"/>
      <c r="EE54" s="79"/>
      <c r="EF54" s="79"/>
      <c r="EG54" s="79"/>
      <c r="EH54" s="79"/>
      <c r="EI54" s="79"/>
      <c r="EJ54" s="79"/>
      <c r="EK54" s="79"/>
      <c r="EL54" s="79"/>
      <c r="EM54" s="79"/>
      <c r="EN54" s="78">
        <v>2016</v>
      </c>
      <c r="EO54" s="78">
        <v>2016</v>
      </c>
      <c r="EP54" s="78">
        <v>2</v>
      </c>
      <c r="EQ54" s="78" t="s">
        <v>440</v>
      </c>
      <c r="ER54" s="78">
        <v>1</v>
      </c>
      <c r="ES54" s="78">
        <v>2016</v>
      </c>
      <c r="ET54" s="78" t="s">
        <v>440</v>
      </c>
      <c r="EU54" s="78">
        <v>1</v>
      </c>
      <c r="EV54" s="78">
        <v>2016</v>
      </c>
      <c r="EW54" s="78">
        <v>0.03</v>
      </c>
      <c r="EX54" s="78">
        <v>2</v>
      </c>
      <c r="EY54" s="78">
        <v>2016</v>
      </c>
      <c r="EZ54" s="78">
        <v>3.4000000000000002E-2</v>
      </c>
      <c r="FA54" s="78">
        <v>2</v>
      </c>
      <c r="FB54" s="78">
        <v>2016</v>
      </c>
      <c r="FC54" s="78" t="s">
        <v>440</v>
      </c>
      <c r="FD54" s="78">
        <v>1</v>
      </c>
      <c r="FE54" s="78">
        <v>2016</v>
      </c>
      <c r="FF54" s="78" t="s">
        <v>440</v>
      </c>
      <c r="FG54" s="78">
        <v>1</v>
      </c>
      <c r="FH54" s="78">
        <v>2016</v>
      </c>
      <c r="FI54" s="78" t="s">
        <v>440</v>
      </c>
      <c r="FJ54" s="78">
        <v>1</v>
      </c>
      <c r="FK54" s="78">
        <v>2016</v>
      </c>
      <c r="FL54" s="78">
        <v>3.0000000000000001E-3</v>
      </c>
      <c r="FM54" s="78">
        <v>2</v>
      </c>
      <c r="FN54" s="78">
        <v>2016</v>
      </c>
      <c r="FO54" s="78" t="s">
        <v>440</v>
      </c>
      <c r="FP54" s="78">
        <v>1</v>
      </c>
      <c r="FQ54" s="78">
        <v>2016</v>
      </c>
      <c r="FR54" s="78" t="s">
        <v>440</v>
      </c>
      <c r="FS54" s="78">
        <v>1</v>
      </c>
      <c r="FT54" s="78">
        <v>2016</v>
      </c>
      <c r="FU54" s="78">
        <v>1.9E-2</v>
      </c>
      <c r="FV54" s="78">
        <v>2</v>
      </c>
      <c r="FW54" s="78">
        <v>2016</v>
      </c>
      <c r="FX54" s="78" t="s">
        <v>440</v>
      </c>
      <c r="FY54" s="78">
        <v>1</v>
      </c>
      <c r="FZ54" s="78">
        <v>2016</v>
      </c>
      <c r="GA54" s="78" t="s">
        <v>440</v>
      </c>
      <c r="GB54" s="78">
        <v>1</v>
      </c>
      <c r="GC54" s="78">
        <v>2016</v>
      </c>
      <c r="GD54" s="78" t="s">
        <v>440</v>
      </c>
      <c r="GE54" s="78">
        <v>1</v>
      </c>
      <c r="GF54" s="78">
        <v>2016</v>
      </c>
      <c r="GG54" s="78" t="s">
        <v>440</v>
      </c>
      <c r="GH54" s="78">
        <v>1</v>
      </c>
      <c r="GI54" s="78">
        <v>2016</v>
      </c>
      <c r="GJ54" s="78" t="s">
        <v>440</v>
      </c>
      <c r="GK54" s="78">
        <v>1</v>
      </c>
      <c r="GL54" s="78">
        <v>2016</v>
      </c>
      <c r="GM54" s="78">
        <v>1E-3</v>
      </c>
      <c r="GN54" s="78">
        <v>1</v>
      </c>
      <c r="GO54" s="78">
        <v>2016</v>
      </c>
      <c r="GP54" s="78" t="s">
        <v>440</v>
      </c>
      <c r="GQ54" s="78">
        <v>1</v>
      </c>
      <c r="GR54" s="78">
        <v>2016</v>
      </c>
      <c r="GS54" s="78" t="s">
        <v>440</v>
      </c>
      <c r="GT54" s="78">
        <v>1</v>
      </c>
      <c r="GU54" s="78">
        <v>2016</v>
      </c>
      <c r="GV54" s="78" t="s">
        <v>440</v>
      </c>
      <c r="GW54" s="78">
        <v>1</v>
      </c>
      <c r="GX54" s="78">
        <v>2016</v>
      </c>
      <c r="GY54" s="78">
        <v>0.05</v>
      </c>
      <c r="GZ54" s="78">
        <v>1</v>
      </c>
      <c r="HA54" s="78">
        <v>2016</v>
      </c>
      <c r="HB54" s="78" t="s">
        <v>440</v>
      </c>
      <c r="HC54" s="78">
        <v>1</v>
      </c>
      <c r="HD54" s="78">
        <v>2016</v>
      </c>
      <c r="HE54" s="78" t="s">
        <v>440</v>
      </c>
      <c r="HF54" s="78">
        <v>1</v>
      </c>
      <c r="HG54" s="78">
        <v>2016</v>
      </c>
      <c r="HH54" s="78" t="s">
        <v>440</v>
      </c>
      <c r="HI54" s="78">
        <v>2016</v>
      </c>
      <c r="HJ54" s="78">
        <v>2016</v>
      </c>
      <c r="HK54" s="78">
        <v>2016</v>
      </c>
      <c r="HL54" s="78">
        <v>1</v>
      </c>
      <c r="HM54" s="78">
        <v>2014</v>
      </c>
      <c r="HN54" s="78">
        <v>2016</v>
      </c>
      <c r="HO54" s="78">
        <v>2</v>
      </c>
      <c r="HP54" s="78" t="s">
        <v>474</v>
      </c>
      <c r="HQ54" s="78"/>
      <c r="HR54" s="78"/>
      <c r="HS54" s="78" t="s">
        <v>440</v>
      </c>
      <c r="HT54" s="78" t="s">
        <v>440</v>
      </c>
      <c r="HU54" s="78">
        <v>1</v>
      </c>
      <c r="HV54" s="78">
        <v>2016</v>
      </c>
      <c r="HW54" s="78" t="s">
        <v>440</v>
      </c>
      <c r="HX54" s="78" t="s">
        <v>440</v>
      </c>
      <c r="HY54" s="78">
        <v>1</v>
      </c>
      <c r="HZ54" s="78">
        <v>2016</v>
      </c>
      <c r="IA54" s="78" t="s">
        <v>440</v>
      </c>
      <c r="IB54" s="78" t="s">
        <v>440</v>
      </c>
      <c r="IC54" s="78">
        <v>1</v>
      </c>
      <c r="ID54" s="78">
        <v>2016</v>
      </c>
      <c r="IE54" s="78" t="s">
        <v>440</v>
      </c>
      <c r="IF54" s="78" t="s">
        <v>440</v>
      </c>
      <c r="IG54" s="78">
        <v>1</v>
      </c>
      <c r="IH54" s="78">
        <v>2016</v>
      </c>
      <c r="II54" s="78">
        <v>0.28000000000000003</v>
      </c>
      <c r="IJ54" s="78" t="s">
        <v>442</v>
      </c>
      <c r="IK54" s="78">
        <v>2016</v>
      </c>
      <c r="IL54" s="78" t="s">
        <v>436</v>
      </c>
      <c r="IM54" s="78" t="s">
        <v>436</v>
      </c>
      <c r="IN54" s="78"/>
      <c r="IO54" s="78">
        <v>0.05</v>
      </c>
      <c r="IP54" s="78">
        <v>0.11</v>
      </c>
      <c r="IQ54" s="78">
        <v>1</v>
      </c>
      <c r="IR54" s="78">
        <v>2016</v>
      </c>
      <c r="IS54" s="78" t="s">
        <v>440</v>
      </c>
      <c r="IT54" s="78" t="s">
        <v>440</v>
      </c>
      <c r="IU54" s="78">
        <v>1</v>
      </c>
      <c r="IV54" s="78">
        <v>2016</v>
      </c>
      <c r="IW54" s="78" t="s">
        <v>440</v>
      </c>
      <c r="IX54" s="78" t="s">
        <v>440</v>
      </c>
      <c r="IY54" s="78">
        <v>1</v>
      </c>
      <c r="IZ54" s="78">
        <v>2016</v>
      </c>
      <c r="JA54" s="78" t="s">
        <v>440</v>
      </c>
      <c r="JB54" s="78" t="s">
        <v>440</v>
      </c>
      <c r="JC54" s="78">
        <v>1</v>
      </c>
      <c r="JD54" s="78">
        <v>2016</v>
      </c>
      <c r="JE54" s="78" t="s">
        <v>440</v>
      </c>
      <c r="JF54" s="78">
        <v>1</v>
      </c>
      <c r="JG54" s="78">
        <v>2016</v>
      </c>
      <c r="JH54" s="78">
        <v>1</v>
      </c>
      <c r="JI54" s="78">
        <v>1</v>
      </c>
      <c r="JJ54" s="78">
        <v>2016</v>
      </c>
      <c r="JK54" s="78">
        <v>0.1</v>
      </c>
      <c r="JL54" s="78">
        <v>1</v>
      </c>
      <c r="JM54" s="78">
        <v>2016</v>
      </c>
      <c r="JN54" s="78" t="s">
        <v>440</v>
      </c>
      <c r="JO54" s="78" t="s">
        <v>440</v>
      </c>
      <c r="JP54" s="78">
        <v>1</v>
      </c>
      <c r="JQ54" s="78">
        <v>2016</v>
      </c>
      <c r="JR54" s="78" t="s">
        <v>440</v>
      </c>
      <c r="JS54" s="78" t="s">
        <v>440</v>
      </c>
      <c r="JT54" s="78">
        <v>1</v>
      </c>
      <c r="JU54" s="78">
        <v>2016</v>
      </c>
      <c r="JV54" s="78" t="s">
        <v>440</v>
      </c>
      <c r="JW54" s="78">
        <v>1</v>
      </c>
      <c r="JX54" s="78">
        <v>2016</v>
      </c>
      <c r="JY54" s="78" t="s">
        <v>436</v>
      </c>
      <c r="JZ54" s="78" t="s">
        <v>436</v>
      </c>
      <c r="KA54" s="78" t="s">
        <v>436</v>
      </c>
      <c r="KB54" s="78"/>
      <c r="KC54" s="78" t="s">
        <v>440</v>
      </c>
      <c r="KD54" s="78">
        <v>1</v>
      </c>
      <c r="KE54" s="78">
        <v>2016</v>
      </c>
      <c r="KF54" s="78" t="s">
        <v>436</v>
      </c>
      <c r="KG54" s="78" t="s">
        <v>436</v>
      </c>
      <c r="KH54" s="78"/>
      <c r="KI54" s="78" t="s">
        <v>440</v>
      </c>
      <c r="KJ54" s="78">
        <v>1</v>
      </c>
      <c r="KK54" s="78">
        <v>2016</v>
      </c>
      <c r="KL54" s="78" t="s">
        <v>436</v>
      </c>
      <c r="KM54" s="78" t="s">
        <v>436</v>
      </c>
      <c r="KN54" s="78"/>
      <c r="KO54" s="78" t="s">
        <v>440</v>
      </c>
      <c r="KP54" s="78" t="s">
        <v>440</v>
      </c>
      <c r="KQ54" s="78">
        <v>1</v>
      </c>
      <c r="KR54" s="78">
        <v>2016</v>
      </c>
      <c r="KS54" s="78" t="s">
        <v>440</v>
      </c>
      <c r="KT54" s="78" t="s">
        <v>440</v>
      </c>
      <c r="KU54" s="78">
        <v>1</v>
      </c>
      <c r="KV54" s="78">
        <v>2016</v>
      </c>
      <c r="KW54" s="78">
        <v>0.2</v>
      </c>
      <c r="KX54" s="78">
        <v>1</v>
      </c>
      <c r="KY54" s="78">
        <v>1</v>
      </c>
      <c r="KZ54" s="78">
        <v>2016</v>
      </c>
      <c r="LA54" s="78">
        <v>16</v>
      </c>
      <c r="LB54" s="78">
        <v>1</v>
      </c>
      <c r="LC54" s="78">
        <v>2016</v>
      </c>
      <c r="LD54" s="78" t="s">
        <v>436</v>
      </c>
      <c r="LE54" s="78" t="s">
        <v>436</v>
      </c>
      <c r="LF54" s="78"/>
      <c r="LG54" s="78">
        <v>7.416666666666666E-3</v>
      </c>
      <c r="LH54" s="78">
        <v>3.3000000000000002E-2</v>
      </c>
      <c r="LI54" s="78">
        <v>1</v>
      </c>
      <c r="LJ54" s="78">
        <v>2016</v>
      </c>
      <c r="LK54" s="78">
        <v>1</v>
      </c>
      <c r="LL54" s="78">
        <v>2</v>
      </c>
      <c r="LM54" s="78">
        <v>1</v>
      </c>
      <c r="LN54" s="78">
        <v>2016</v>
      </c>
      <c r="LO54" s="78" t="s">
        <v>440</v>
      </c>
      <c r="LP54" s="78" t="s">
        <v>440</v>
      </c>
      <c r="LQ54" s="78">
        <v>1</v>
      </c>
      <c r="LR54" s="78">
        <v>2016</v>
      </c>
      <c r="LS54" s="78" t="s">
        <v>440</v>
      </c>
      <c r="LT54" s="78">
        <v>1</v>
      </c>
      <c r="LU54" s="78">
        <v>2016</v>
      </c>
      <c r="LV54" s="78" t="s">
        <v>440</v>
      </c>
      <c r="LW54" s="78">
        <v>1</v>
      </c>
      <c r="LX54" s="78">
        <v>2016</v>
      </c>
      <c r="LY54" s="78" t="s">
        <v>440</v>
      </c>
      <c r="LZ54" s="78" t="s">
        <v>440</v>
      </c>
      <c r="MA54" s="78">
        <v>1</v>
      </c>
      <c r="MB54" s="78">
        <v>2016</v>
      </c>
      <c r="MC54" s="78" t="s">
        <v>440</v>
      </c>
      <c r="MD54" s="78">
        <v>1</v>
      </c>
      <c r="ME54" s="78">
        <v>2016</v>
      </c>
      <c r="MF54" s="78" t="s">
        <v>436</v>
      </c>
      <c r="MG54" s="78" t="s">
        <v>436</v>
      </c>
      <c r="MH54" s="78" t="s">
        <v>436</v>
      </c>
      <c r="MI54" s="78" t="s">
        <v>436</v>
      </c>
      <c r="MJ54" s="78" t="s">
        <v>436</v>
      </c>
      <c r="MK54" s="78" t="s">
        <v>436</v>
      </c>
      <c r="ML54" s="78" t="s">
        <v>436</v>
      </c>
      <c r="MM54" s="78" t="s">
        <v>436</v>
      </c>
      <c r="MN54" s="78" t="s">
        <v>436</v>
      </c>
      <c r="MO54" s="78" t="s">
        <v>436</v>
      </c>
      <c r="MP54" s="78" t="s">
        <v>436</v>
      </c>
      <c r="MQ54" s="78" t="s">
        <v>436</v>
      </c>
      <c r="MR54" s="78" t="s">
        <v>436</v>
      </c>
      <c r="MS54" s="78"/>
      <c r="MT54" s="78"/>
      <c r="MU54" s="78" t="s">
        <v>440</v>
      </c>
      <c r="MV54" s="78" t="s">
        <v>440</v>
      </c>
      <c r="MW54" s="78">
        <v>1</v>
      </c>
      <c r="MX54" s="78">
        <v>2016</v>
      </c>
      <c r="MY54" s="78" t="s">
        <v>440</v>
      </c>
      <c r="MZ54" s="78" t="s">
        <v>440</v>
      </c>
      <c r="NA54" s="78">
        <v>1</v>
      </c>
      <c r="NB54" s="78">
        <v>2016</v>
      </c>
      <c r="NC54" s="78" t="s">
        <v>440</v>
      </c>
      <c r="ND54" s="78">
        <v>1</v>
      </c>
      <c r="NE54" s="78">
        <v>2016</v>
      </c>
      <c r="NF54" s="78">
        <v>0.4</v>
      </c>
      <c r="NG54" s="78">
        <v>1</v>
      </c>
      <c r="NH54" s="78">
        <v>2016</v>
      </c>
      <c r="NI54" s="78" t="s">
        <v>440</v>
      </c>
      <c r="NJ54" s="78">
        <v>1</v>
      </c>
      <c r="NK54" s="78">
        <v>2016</v>
      </c>
      <c r="NL54" s="78" t="s">
        <v>440</v>
      </c>
      <c r="NM54" s="78">
        <v>1</v>
      </c>
      <c r="NN54" s="78">
        <v>2016</v>
      </c>
      <c r="NO54" s="78"/>
      <c r="NP54" s="78"/>
      <c r="NQ54" s="78"/>
      <c r="NR54" s="78">
        <v>2</v>
      </c>
      <c r="NS54" s="78">
        <v>1</v>
      </c>
      <c r="NT54" s="78">
        <v>2016</v>
      </c>
      <c r="NU54" s="78"/>
      <c r="NV54" s="78"/>
      <c r="NW54" s="78"/>
      <c r="NX54" s="78"/>
      <c r="NY54" s="78"/>
      <c r="NZ54" s="78"/>
      <c r="OA54" s="78"/>
      <c r="OB54" s="78"/>
      <c r="OC54" s="78">
        <v>2.3E-3</v>
      </c>
      <c r="OD54" s="78">
        <v>1</v>
      </c>
      <c r="OE54" s="78">
        <v>2016</v>
      </c>
      <c r="OF54" s="78"/>
      <c r="OG54" s="78"/>
      <c r="OH54" s="78"/>
      <c r="OI54" s="78"/>
      <c r="OJ54" s="78"/>
      <c r="OK54" s="78"/>
      <c r="OL54" s="78"/>
      <c r="OM54" s="78"/>
      <c r="ON54" s="78"/>
      <c r="OO54" s="78"/>
      <c r="OP54" s="78"/>
      <c r="OQ54" s="78"/>
      <c r="OR54" s="78"/>
      <c r="OS54" s="78"/>
      <c r="OT54" s="78"/>
      <c r="OU54" s="78"/>
      <c r="OV54" s="78"/>
      <c r="OW54" s="78"/>
      <c r="OX54" s="78"/>
      <c r="OY54" s="78"/>
      <c r="OZ54" s="78"/>
      <c r="PA54" s="78"/>
      <c r="PB54" s="78" t="s">
        <v>440</v>
      </c>
      <c r="PC54" s="78">
        <v>1</v>
      </c>
      <c r="PD54" s="78">
        <v>2016</v>
      </c>
      <c r="PE54" s="78"/>
      <c r="PF54" s="78"/>
      <c r="PG54" s="78"/>
      <c r="PH54" s="78"/>
      <c r="PI54" s="78">
        <v>2.4E-2</v>
      </c>
      <c r="PJ54" s="78" t="s">
        <v>442</v>
      </c>
      <c r="PK54" s="78">
        <v>2016</v>
      </c>
      <c r="PL54" s="78"/>
      <c r="PM54" s="78"/>
      <c r="PN54" s="78"/>
      <c r="PO54" s="78"/>
      <c r="PP54" s="78"/>
      <c r="PQ54" s="78"/>
      <c r="PR54" s="78"/>
      <c r="PS54" s="78"/>
      <c r="PT54" s="78" t="s">
        <v>440</v>
      </c>
      <c r="PU54" s="78">
        <v>1</v>
      </c>
      <c r="PV54" s="78">
        <v>2016</v>
      </c>
      <c r="PW54" s="78" t="s">
        <v>440</v>
      </c>
      <c r="PX54" s="78">
        <v>1</v>
      </c>
      <c r="PY54" s="78">
        <v>2016</v>
      </c>
      <c r="PZ54" s="78" t="s">
        <v>440</v>
      </c>
      <c r="QA54" s="78">
        <v>1</v>
      </c>
      <c r="QB54" s="78">
        <v>2016</v>
      </c>
      <c r="QC54" s="78" t="s">
        <v>440</v>
      </c>
      <c r="QD54" s="78">
        <v>1</v>
      </c>
      <c r="QE54" s="78">
        <v>2016</v>
      </c>
      <c r="QF54" s="78" t="s">
        <v>440</v>
      </c>
      <c r="QG54" s="78">
        <v>1</v>
      </c>
      <c r="QH54" s="78">
        <v>2016</v>
      </c>
      <c r="QI54" s="78" t="s">
        <v>440</v>
      </c>
      <c r="QJ54" s="78">
        <v>1</v>
      </c>
      <c r="QK54" s="78">
        <v>2016</v>
      </c>
      <c r="QL54" s="78">
        <v>2016</v>
      </c>
      <c r="QM54" s="78">
        <v>2016</v>
      </c>
      <c r="QN54" s="78" t="s">
        <v>443</v>
      </c>
      <c r="QO54" s="78"/>
      <c r="QP54" s="78"/>
      <c r="QQ54" s="78">
        <v>2014</v>
      </c>
      <c r="QR54" s="78">
        <v>2016</v>
      </c>
      <c r="QS54" s="78" t="s">
        <v>444</v>
      </c>
      <c r="QT54" s="78"/>
      <c r="QU54" s="78"/>
      <c r="QV54" s="93"/>
      <c r="QW54" s="94" t="s">
        <v>445</v>
      </c>
      <c r="QX54" s="176" t="s">
        <v>435</v>
      </c>
      <c r="QY54" s="176" t="s">
        <v>437</v>
      </c>
      <c r="QZ54" s="176" t="s">
        <v>435</v>
      </c>
    </row>
    <row r="55" spans="1:468" s="95" customFormat="1" ht="14.25" customHeight="1">
      <c r="A55" s="78">
        <v>49</v>
      </c>
      <c r="B55" s="56" t="s">
        <v>742</v>
      </c>
      <c r="C55" s="56" t="s">
        <v>743</v>
      </c>
      <c r="D55" s="56" t="s">
        <v>744</v>
      </c>
      <c r="E55" s="56" t="s">
        <v>431</v>
      </c>
      <c r="F55" s="56" t="s">
        <v>745</v>
      </c>
      <c r="G55" s="57" t="s">
        <v>746</v>
      </c>
      <c r="H55" s="56">
        <v>9</v>
      </c>
      <c r="I55" s="56" t="s">
        <v>455</v>
      </c>
      <c r="J55" s="56" t="s">
        <v>747</v>
      </c>
      <c r="K55" s="56" t="s">
        <v>437</v>
      </c>
      <c r="L55" s="56" t="s">
        <v>437</v>
      </c>
      <c r="M55" s="56" t="s">
        <v>437</v>
      </c>
      <c r="N55" s="56" t="s">
        <v>436</v>
      </c>
      <c r="O55" s="56" t="s">
        <v>436</v>
      </c>
      <c r="P55" s="56" t="s">
        <v>436</v>
      </c>
      <c r="Q55" s="56" t="s">
        <v>436</v>
      </c>
      <c r="R55" s="56" t="s">
        <v>436</v>
      </c>
      <c r="S55" s="56" t="s">
        <v>436</v>
      </c>
      <c r="T55" s="56" t="s">
        <v>436</v>
      </c>
      <c r="U55" s="56" t="s">
        <v>437</v>
      </c>
      <c r="V55" s="78" t="s">
        <v>436</v>
      </c>
      <c r="W55" s="78" t="s">
        <v>436</v>
      </c>
      <c r="X55" s="78"/>
      <c r="Y55" s="78"/>
      <c r="Z55" s="78"/>
      <c r="AA55" s="78"/>
      <c r="AB55" s="78">
        <v>4</v>
      </c>
      <c r="AC55" s="78">
        <v>2015</v>
      </c>
      <c r="AD55" s="78" t="s">
        <v>436</v>
      </c>
      <c r="AE55" s="78" t="s">
        <v>436</v>
      </c>
      <c r="AF55" s="78" t="s">
        <v>436</v>
      </c>
      <c r="AG55" s="78"/>
      <c r="AH55" s="78">
        <v>4</v>
      </c>
      <c r="AI55" s="78">
        <v>2012</v>
      </c>
      <c r="AJ55" s="78" t="s">
        <v>436</v>
      </c>
      <c r="AK55" s="78"/>
      <c r="AL55" s="78"/>
      <c r="AM55" s="78"/>
      <c r="AN55" s="78">
        <v>3</v>
      </c>
      <c r="AO55" s="78">
        <v>2012</v>
      </c>
      <c r="AP55" s="78"/>
      <c r="AQ55" s="78">
        <v>4</v>
      </c>
      <c r="AR55" s="78">
        <v>2012</v>
      </c>
      <c r="AS55" s="78">
        <v>2012</v>
      </c>
      <c r="AT55" s="78">
        <v>2015</v>
      </c>
      <c r="AU55" s="78">
        <v>4</v>
      </c>
      <c r="AV55" s="79"/>
      <c r="AW55" s="79">
        <v>2</v>
      </c>
      <c r="AX55" s="79">
        <v>2015</v>
      </c>
      <c r="AY55" s="79">
        <v>10</v>
      </c>
      <c r="AZ55" s="79">
        <v>1</v>
      </c>
      <c r="BA55" s="79">
        <v>2016</v>
      </c>
      <c r="BB55" s="79"/>
      <c r="BC55" s="79"/>
      <c r="BD55" s="79"/>
      <c r="BE55" s="79"/>
      <c r="BF55" s="79"/>
      <c r="BG55" s="79"/>
      <c r="BH55" s="79"/>
      <c r="BI55" s="79">
        <v>54.3</v>
      </c>
      <c r="BJ55" s="79" t="s">
        <v>438</v>
      </c>
      <c r="BK55" s="79">
        <v>2016</v>
      </c>
      <c r="BL55" s="79">
        <v>9.3000000000000007</v>
      </c>
      <c r="BM55" s="79">
        <v>1</v>
      </c>
      <c r="BN55" s="79">
        <v>2016</v>
      </c>
      <c r="BO55" s="79">
        <v>2.7</v>
      </c>
      <c r="BP55" s="79" t="s">
        <v>438</v>
      </c>
      <c r="BQ55" s="79">
        <v>2016</v>
      </c>
      <c r="BR55" s="79"/>
      <c r="BS55" s="79">
        <v>1</v>
      </c>
      <c r="BT55" s="79">
        <v>2012</v>
      </c>
      <c r="BU55" s="79">
        <v>4.5</v>
      </c>
      <c r="BV55" s="79">
        <v>1</v>
      </c>
      <c r="BW55" s="79">
        <v>2016</v>
      </c>
      <c r="BX55" s="79"/>
      <c r="BY55" s="79"/>
      <c r="BZ55" s="79"/>
      <c r="CA55" s="79">
        <v>21</v>
      </c>
      <c r="CB55" s="79">
        <v>1</v>
      </c>
      <c r="CC55" s="79">
        <v>2016</v>
      </c>
      <c r="CD55" s="79"/>
      <c r="CE55" s="79"/>
      <c r="CF55" s="79"/>
      <c r="CG55" s="79">
        <v>735</v>
      </c>
      <c r="CH55" s="79" t="s">
        <v>438</v>
      </c>
      <c r="CI55" s="79">
        <v>2016</v>
      </c>
      <c r="CJ55" s="79">
        <v>548</v>
      </c>
      <c r="CK55" s="79" t="s">
        <v>539</v>
      </c>
      <c r="CL55" s="79">
        <v>2016</v>
      </c>
      <c r="CM55" s="79"/>
      <c r="CN55" s="79">
        <v>1</v>
      </c>
      <c r="CO55" s="79">
        <v>2012</v>
      </c>
      <c r="CP55" s="79"/>
      <c r="CQ55" s="79"/>
      <c r="CR55" s="79"/>
      <c r="CS55" s="79" t="s">
        <v>436</v>
      </c>
      <c r="CT55" s="79" t="s">
        <v>436</v>
      </c>
      <c r="CU55" s="79"/>
      <c r="CV55" s="79" t="s">
        <v>436</v>
      </c>
      <c r="CW55" s="79" t="s">
        <v>436</v>
      </c>
      <c r="CX55" s="79"/>
      <c r="CY55" s="79">
        <v>380.9</v>
      </c>
      <c r="CZ55" s="79" t="s">
        <v>438</v>
      </c>
      <c r="DA55" s="79">
        <v>2016</v>
      </c>
      <c r="DB55" s="79" t="s">
        <v>748</v>
      </c>
      <c r="DC55" s="79">
        <v>1</v>
      </c>
      <c r="DD55" s="79">
        <v>2016</v>
      </c>
      <c r="DE55" s="79"/>
      <c r="DF55" s="79"/>
      <c r="DG55" s="79"/>
      <c r="DH55" s="79"/>
      <c r="DI55" s="79">
        <v>1</v>
      </c>
      <c r="DJ55" s="79">
        <v>2015</v>
      </c>
      <c r="DK55" s="79"/>
      <c r="DL55" s="79">
        <v>1</v>
      </c>
      <c r="DM55" s="79">
        <v>2015</v>
      </c>
      <c r="DN55" s="79"/>
      <c r="DO55" s="79">
        <v>2</v>
      </c>
      <c r="DP55" s="79">
        <v>2015</v>
      </c>
      <c r="DQ55" s="79"/>
      <c r="DR55" s="79"/>
      <c r="DS55" s="79"/>
      <c r="DT55" s="79"/>
      <c r="DU55" s="79">
        <v>2</v>
      </c>
      <c r="DV55" s="79">
        <v>2015</v>
      </c>
      <c r="DW55" s="79"/>
      <c r="DX55" s="79" t="s">
        <v>438</v>
      </c>
      <c r="DY55" s="79">
        <v>2015</v>
      </c>
      <c r="DZ55" s="79"/>
      <c r="EA55" s="79">
        <v>2</v>
      </c>
      <c r="EB55" s="79">
        <v>2015</v>
      </c>
      <c r="EC55" s="79"/>
      <c r="ED55" s="79"/>
      <c r="EE55" s="79"/>
      <c r="EF55" s="79"/>
      <c r="EG55" s="79"/>
      <c r="EH55" s="79"/>
      <c r="EI55" s="79"/>
      <c r="EJ55" s="79"/>
      <c r="EK55" s="79"/>
      <c r="EL55" s="79"/>
      <c r="EM55" s="79"/>
      <c r="EN55" s="78">
        <v>2012</v>
      </c>
      <c r="EO55" s="78">
        <v>2016</v>
      </c>
      <c r="EP55" s="78" t="s">
        <v>438</v>
      </c>
      <c r="EQ55" s="78">
        <v>0.01</v>
      </c>
      <c r="ER55" s="78">
        <v>2</v>
      </c>
      <c r="ES55" s="78">
        <v>2016</v>
      </c>
      <c r="ET55" s="78"/>
      <c r="EU55" s="78">
        <v>1</v>
      </c>
      <c r="EV55" s="78">
        <v>2012</v>
      </c>
      <c r="EW55" s="78"/>
      <c r="EX55" s="78">
        <v>1</v>
      </c>
      <c r="EY55" s="78">
        <v>2012</v>
      </c>
      <c r="EZ55" s="78"/>
      <c r="FA55" s="78">
        <v>1</v>
      </c>
      <c r="FB55" s="78">
        <v>2012</v>
      </c>
      <c r="FC55" s="78"/>
      <c r="FD55" s="78">
        <v>1</v>
      </c>
      <c r="FE55" s="78">
        <v>2012</v>
      </c>
      <c r="FF55" s="78"/>
      <c r="FG55" s="78">
        <v>1</v>
      </c>
      <c r="FH55" s="78">
        <v>2012</v>
      </c>
      <c r="FI55" s="78">
        <v>4.5000000000000005E-3</v>
      </c>
      <c r="FJ55" s="78">
        <v>2</v>
      </c>
      <c r="FK55" s="78">
        <v>2016</v>
      </c>
      <c r="FL55" s="78">
        <v>3.9750000000000002E-3</v>
      </c>
      <c r="FM55" s="78">
        <v>2</v>
      </c>
      <c r="FN55" s="78">
        <v>2016</v>
      </c>
      <c r="FO55" s="78">
        <v>7.5000000000000002E-4</v>
      </c>
      <c r="FP55" s="78">
        <v>2</v>
      </c>
      <c r="FQ55" s="78">
        <v>2016</v>
      </c>
      <c r="FR55" s="78">
        <v>3.125E-2</v>
      </c>
      <c r="FS55" s="78">
        <v>2</v>
      </c>
      <c r="FT55" s="78">
        <v>2016</v>
      </c>
      <c r="FU55" s="78"/>
      <c r="FV55" s="78">
        <v>1</v>
      </c>
      <c r="FW55" s="78">
        <v>2012</v>
      </c>
      <c r="FX55" s="78"/>
      <c r="FY55" s="78">
        <v>1</v>
      </c>
      <c r="FZ55" s="78">
        <v>2012</v>
      </c>
      <c r="GA55" s="78" t="s">
        <v>436</v>
      </c>
      <c r="GB55" s="78" t="s">
        <v>436</v>
      </c>
      <c r="GC55" s="78"/>
      <c r="GD55" s="78" t="s">
        <v>436</v>
      </c>
      <c r="GE55" s="78" t="s">
        <v>436</v>
      </c>
      <c r="GF55" s="78"/>
      <c r="GG55" s="78" t="s">
        <v>436</v>
      </c>
      <c r="GH55" s="78" t="s">
        <v>436</v>
      </c>
      <c r="GI55" s="78"/>
      <c r="GJ55" s="78" t="s">
        <v>436</v>
      </c>
      <c r="GK55" s="78" t="s">
        <v>436</v>
      </c>
      <c r="GL55" s="78"/>
      <c r="GM55" s="78" t="s">
        <v>436</v>
      </c>
      <c r="GN55" s="78" t="s">
        <v>436</v>
      </c>
      <c r="GO55" s="78"/>
      <c r="GP55" s="78" t="s">
        <v>436</v>
      </c>
      <c r="GQ55" s="78" t="s">
        <v>436</v>
      </c>
      <c r="GR55" s="78"/>
      <c r="GS55" s="78">
        <v>3.3750000000000002E-4</v>
      </c>
      <c r="GT55" s="78">
        <v>2</v>
      </c>
      <c r="GU55" s="78">
        <v>2016</v>
      </c>
      <c r="GV55" s="78" t="s">
        <v>436</v>
      </c>
      <c r="GW55" s="78" t="s">
        <v>436</v>
      </c>
      <c r="GX55" s="78"/>
      <c r="GY55" s="78" t="s">
        <v>436</v>
      </c>
      <c r="GZ55" s="78" t="s">
        <v>436</v>
      </c>
      <c r="HA55" s="78"/>
      <c r="HB55" s="78" t="s">
        <v>436</v>
      </c>
      <c r="HC55" s="78" t="s">
        <v>436</v>
      </c>
      <c r="HD55" s="78"/>
      <c r="HE55" s="78" t="s">
        <v>436</v>
      </c>
      <c r="HF55" s="78" t="s">
        <v>436</v>
      </c>
      <c r="HG55" s="78"/>
      <c r="HH55" s="78"/>
      <c r="HI55" s="78"/>
      <c r="HJ55" s="78">
        <v>2012</v>
      </c>
      <c r="HK55" s="78">
        <v>2016</v>
      </c>
      <c r="HL55" s="78">
        <v>2</v>
      </c>
      <c r="HM55" s="78">
        <v>2012</v>
      </c>
      <c r="HN55" s="78">
        <v>2015</v>
      </c>
      <c r="HO55" s="78">
        <v>4</v>
      </c>
      <c r="HP55" s="78" t="s">
        <v>463</v>
      </c>
      <c r="HQ55" s="78" t="s">
        <v>749</v>
      </c>
      <c r="HR55" s="78">
        <v>2016</v>
      </c>
      <c r="HS55" s="78"/>
      <c r="HT55" s="78"/>
      <c r="HU55" s="78">
        <v>1</v>
      </c>
      <c r="HV55" s="78">
        <v>2012</v>
      </c>
      <c r="HW55" s="78"/>
      <c r="HX55" s="78"/>
      <c r="HY55" s="78">
        <v>1</v>
      </c>
      <c r="HZ55" s="78">
        <v>2012</v>
      </c>
      <c r="IA55" s="78"/>
      <c r="IB55" s="78"/>
      <c r="IC55" s="78">
        <v>1</v>
      </c>
      <c r="ID55" s="78">
        <v>2012</v>
      </c>
      <c r="IE55" s="78"/>
      <c r="IF55" s="78"/>
      <c r="IG55" s="78">
        <v>1</v>
      </c>
      <c r="IH55" s="78">
        <v>2012</v>
      </c>
      <c r="II55" s="78"/>
      <c r="IJ55" s="78"/>
      <c r="IK55" s="78"/>
      <c r="IL55" s="78" t="s">
        <v>436</v>
      </c>
      <c r="IM55" s="78" t="s">
        <v>436</v>
      </c>
      <c r="IN55" s="78"/>
      <c r="IO55" s="78">
        <v>0.04</v>
      </c>
      <c r="IP55" s="78">
        <v>0.1</v>
      </c>
      <c r="IQ55" s="78">
        <v>1</v>
      </c>
      <c r="IR55" s="78">
        <v>2016</v>
      </c>
      <c r="IS55" s="78"/>
      <c r="IT55" s="78"/>
      <c r="IU55" s="78">
        <v>1</v>
      </c>
      <c r="IV55" s="78">
        <v>2012</v>
      </c>
      <c r="IW55" s="78"/>
      <c r="IX55" s="78"/>
      <c r="IY55" s="78">
        <v>1</v>
      </c>
      <c r="IZ55" s="78">
        <v>2012</v>
      </c>
      <c r="JA55" s="78">
        <v>2.9166666666666668E-3</v>
      </c>
      <c r="JB55" s="78">
        <v>1.6E-2</v>
      </c>
      <c r="JC55" s="78">
        <v>1</v>
      </c>
      <c r="JD55" s="78">
        <v>2016</v>
      </c>
      <c r="JE55" s="78"/>
      <c r="JF55" s="78">
        <v>1</v>
      </c>
      <c r="JG55" s="78">
        <v>2012</v>
      </c>
      <c r="JH55" s="78"/>
      <c r="JI55" s="78">
        <v>1</v>
      </c>
      <c r="JJ55" s="78">
        <v>2012</v>
      </c>
      <c r="JK55" s="78">
        <v>0.1</v>
      </c>
      <c r="JL55" s="78">
        <v>1</v>
      </c>
      <c r="JM55" s="78">
        <v>2016</v>
      </c>
      <c r="JN55" s="78"/>
      <c r="JO55" s="78"/>
      <c r="JP55" s="78">
        <v>1</v>
      </c>
      <c r="JQ55" s="78">
        <v>2012</v>
      </c>
      <c r="JR55" s="78"/>
      <c r="JS55" s="78"/>
      <c r="JT55" s="78">
        <v>1</v>
      </c>
      <c r="JU55" s="78">
        <v>2012</v>
      </c>
      <c r="JV55" s="78"/>
      <c r="JW55" s="78"/>
      <c r="JX55" s="78"/>
      <c r="JY55" s="78"/>
      <c r="JZ55" s="78"/>
      <c r="KA55" s="78">
        <v>1</v>
      </c>
      <c r="KB55" s="78">
        <v>2012</v>
      </c>
      <c r="KC55" s="78"/>
      <c r="KD55" s="78"/>
      <c r="KE55" s="78"/>
      <c r="KF55" s="78"/>
      <c r="KG55" s="78">
        <v>1</v>
      </c>
      <c r="KH55" s="78">
        <v>2012</v>
      </c>
      <c r="KI55" s="78"/>
      <c r="KJ55" s="78"/>
      <c r="KK55" s="78"/>
      <c r="KL55" s="78"/>
      <c r="KM55" s="78">
        <v>1</v>
      </c>
      <c r="KN55" s="78">
        <v>2012</v>
      </c>
      <c r="KO55" s="78"/>
      <c r="KP55" s="78"/>
      <c r="KQ55" s="78">
        <v>1</v>
      </c>
      <c r="KR55" s="78">
        <v>2012</v>
      </c>
      <c r="KS55" s="78"/>
      <c r="KT55" s="78"/>
      <c r="KU55" s="78">
        <v>1</v>
      </c>
      <c r="KV55" s="78">
        <v>2012</v>
      </c>
      <c r="KW55" s="78">
        <v>0.7</v>
      </c>
      <c r="KX55" s="78">
        <v>3</v>
      </c>
      <c r="KY55" s="78">
        <v>1</v>
      </c>
      <c r="KZ55" s="78">
        <v>2016</v>
      </c>
      <c r="LA55" s="78"/>
      <c r="LB55" s="78"/>
      <c r="LC55" s="78"/>
      <c r="LD55" s="78"/>
      <c r="LE55" s="78">
        <v>1</v>
      </c>
      <c r="LF55" s="78">
        <v>2012</v>
      </c>
      <c r="LG55" s="78">
        <v>1.1833333333333335E-2</v>
      </c>
      <c r="LH55" s="78">
        <v>7.8E-2</v>
      </c>
      <c r="LI55" s="78">
        <v>1</v>
      </c>
      <c r="LJ55" s="78">
        <v>2016</v>
      </c>
      <c r="LK55" s="78">
        <v>1</v>
      </c>
      <c r="LL55" s="78">
        <v>2</v>
      </c>
      <c r="LM55" s="78">
        <v>1</v>
      </c>
      <c r="LN55" s="78">
        <v>2016</v>
      </c>
      <c r="LO55" s="78" t="s">
        <v>440</v>
      </c>
      <c r="LP55" s="78" t="s">
        <v>440</v>
      </c>
      <c r="LQ55" s="78">
        <v>1</v>
      </c>
      <c r="LR55" s="78">
        <v>2016</v>
      </c>
      <c r="LS55" s="78">
        <v>1.7083333333333336E-3</v>
      </c>
      <c r="LT55" s="78">
        <v>1</v>
      </c>
      <c r="LU55" s="78">
        <v>2016</v>
      </c>
      <c r="LV55" s="78"/>
      <c r="LW55" s="78">
        <v>1</v>
      </c>
      <c r="LX55" s="78">
        <v>2012</v>
      </c>
      <c r="LY55" s="78"/>
      <c r="LZ55" s="78"/>
      <c r="MA55" s="78">
        <v>1</v>
      </c>
      <c r="MB55" s="78">
        <v>2012</v>
      </c>
      <c r="MC55" s="78"/>
      <c r="MD55" s="78"/>
      <c r="ME55" s="78"/>
      <c r="MF55" s="78">
        <v>9.3999999999999997E-4</v>
      </c>
      <c r="MG55" s="78">
        <v>4.1999999999999997E-3</v>
      </c>
      <c r="MH55" s="78" t="s">
        <v>442</v>
      </c>
      <c r="MI55" s="78">
        <v>2016</v>
      </c>
      <c r="MJ55" s="78" t="s">
        <v>440</v>
      </c>
      <c r="MK55" s="78">
        <v>1</v>
      </c>
      <c r="ML55" s="78">
        <v>2016</v>
      </c>
      <c r="MM55" s="78" t="s">
        <v>440</v>
      </c>
      <c r="MN55" s="78">
        <v>1</v>
      </c>
      <c r="MO55" s="78">
        <v>2016</v>
      </c>
      <c r="MP55" s="78">
        <v>3.0000000000000001E-3</v>
      </c>
      <c r="MQ55" s="78">
        <v>1</v>
      </c>
      <c r="MR55" s="78">
        <v>2016</v>
      </c>
      <c r="MS55" s="78">
        <v>7.0833333333333338E-4</v>
      </c>
      <c r="MT55" s="78">
        <v>2016</v>
      </c>
      <c r="MU55" s="78"/>
      <c r="MV55" s="78"/>
      <c r="MW55" s="78">
        <v>1</v>
      </c>
      <c r="MX55" s="78">
        <v>2012</v>
      </c>
      <c r="MY55" s="78"/>
      <c r="MZ55" s="78"/>
      <c r="NA55" s="78"/>
      <c r="NB55" s="78"/>
      <c r="NC55" s="78"/>
      <c r="ND55" s="78">
        <v>1</v>
      </c>
      <c r="NE55" s="78">
        <v>2012</v>
      </c>
      <c r="NF55" s="78">
        <v>0.1</v>
      </c>
      <c r="NG55" s="78">
        <v>1</v>
      </c>
      <c r="NH55" s="78">
        <v>2016</v>
      </c>
      <c r="NI55" s="78"/>
      <c r="NJ55" s="78">
        <v>1</v>
      </c>
      <c r="NK55" s="78">
        <v>2012</v>
      </c>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v>1</v>
      </c>
      <c r="PV55" s="78">
        <v>2012</v>
      </c>
      <c r="PW55" s="78"/>
      <c r="PX55" s="78">
        <v>1</v>
      </c>
      <c r="PY55" s="78">
        <v>2012</v>
      </c>
      <c r="PZ55" s="78"/>
      <c r="QA55" s="78">
        <v>1</v>
      </c>
      <c r="QB55" s="78">
        <v>2012</v>
      </c>
      <c r="QC55" s="78"/>
      <c r="QD55" s="78">
        <v>1</v>
      </c>
      <c r="QE55" s="78">
        <v>2012</v>
      </c>
      <c r="QF55" s="78"/>
      <c r="QG55" s="78">
        <v>1</v>
      </c>
      <c r="QH55" s="78">
        <v>2012</v>
      </c>
      <c r="QI55" s="78"/>
      <c r="QJ55" s="78">
        <v>1</v>
      </c>
      <c r="QK55" s="78">
        <v>2012</v>
      </c>
      <c r="QL55" s="78">
        <v>2012</v>
      </c>
      <c r="QM55" s="78">
        <v>2016</v>
      </c>
      <c r="QN55" s="78" t="s">
        <v>443</v>
      </c>
      <c r="QO55" s="78" t="s">
        <v>750</v>
      </c>
      <c r="QP55" s="78">
        <v>2016</v>
      </c>
      <c r="QQ55" s="78">
        <v>2012</v>
      </c>
      <c r="QR55" s="78">
        <v>2016</v>
      </c>
      <c r="QS55" s="78" t="s">
        <v>444</v>
      </c>
      <c r="QT55" s="78" t="s">
        <v>749</v>
      </c>
      <c r="QU55" s="78">
        <v>2016</v>
      </c>
      <c r="QV55" s="93"/>
      <c r="QW55" s="94" t="s">
        <v>445</v>
      </c>
      <c r="QX55" s="122" t="s">
        <v>435</v>
      </c>
      <c r="QY55" s="96" t="s">
        <v>435</v>
      </c>
      <c r="QZ55" s="96" t="s">
        <v>435</v>
      </c>
    </row>
    <row r="56" spans="1:468" s="95" customFormat="1" ht="14.25" customHeight="1">
      <c r="A56" s="78">
        <v>50</v>
      </c>
      <c r="B56" s="56" t="s">
        <v>751</v>
      </c>
      <c r="C56" s="56" t="s">
        <v>752</v>
      </c>
      <c r="D56" s="56" t="s">
        <v>744</v>
      </c>
      <c r="E56" s="56" t="s">
        <v>431</v>
      </c>
      <c r="F56" s="56" t="s">
        <v>753</v>
      </c>
      <c r="G56" s="57" t="s">
        <v>754</v>
      </c>
      <c r="H56" s="56">
        <v>19</v>
      </c>
      <c r="I56" s="56" t="s">
        <v>455</v>
      </c>
      <c r="J56" s="56" t="s">
        <v>747</v>
      </c>
      <c r="K56" s="56" t="s">
        <v>437</v>
      </c>
      <c r="L56" s="56" t="s">
        <v>437</v>
      </c>
      <c r="M56" s="56" t="s">
        <v>437</v>
      </c>
      <c r="N56" s="56" t="s">
        <v>436</v>
      </c>
      <c r="O56" s="56" t="s">
        <v>436</v>
      </c>
      <c r="P56" s="56" t="s">
        <v>437</v>
      </c>
      <c r="Q56" s="56" t="s">
        <v>437</v>
      </c>
      <c r="R56" s="56" t="s">
        <v>436</v>
      </c>
      <c r="S56" s="56" t="s">
        <v>436</v>
      </c>
      <c r="T56" s="56" t="s">
        <v>436</v>
      </c>
      <c r="U56" s="56" t="s">
        <v>437</v>
      </c>
      <c r="V56" s="78" t="s">
        <v>436</v>
      </c>
      <c r="W56" s="78" t="s">
        <v>436</v>
      </c>
      <c r="X56" s="78"/>
      <c r="Y56" s="78"/>
      <c r="Z56" s="78"/>
      <c r="AA56" s="78"/>
      <c r="AB56" s="78">
        <v>4</v>
      </c>
      <c r="AC56" s="78">
        <v>2015</v>
      </c>
      <c r="AD56" s="78" t="s">
        <v>436</v>
      </c>
      <c r="AE56" s="78" t="s">
        <v>436</v>
      </c>
      <c r="AF56" s="78" t="s">
        <v>436</v>
      </c>
      <c r="AG56" s="78" t="s">
        <v>436</v>
      </c>
      <c r="AH56" s="78" t="s">
        <v>436</v>
      </c>
      <c r="AI56" s="78"/>
      <c r="AJ56" s="78" t="s">
        <v>436</v>
      </c>
      <c r="AK56" s="78"/>
      <c r="AL56" s="78"/>
      <c r="AM56" s="78" t="s">
        <v>436</v>
      </c>
      <c r="AN56" s="78" t="s">
        <v>436</v>
      </c>
      <c r="AO56" s="78"/>
      <c r="AP56" s="78" t="s">
        <v>436</v>
      </c>
      <c r="AQ56" s="78" t="s">
        <v>436</v>
      </c>
      <c r="AR56" s="78"/>
      <c r="AS56" s="78">
        <v>2015</v>
      </c>
      <c r="AT56" s="78">
        <v>2015</v>
      </c>
      <c r="AU56" s="78">
        <v>4</v>
      </c>
      <c r="AV56" s="79"/>
      <c r="AW56" s="79">
        <v>2</v>
      </c>
      <c r="AX56" s="79">
        <v>2015</v>
      </c>
      <c r="AY56" s="79">
        <v>12</v>
      </c>
      <c r="AZ56" s="79">
        <v>1</v>
      </c>
      <c r="BA56" s="79">
        <v>2016</v>
      </c>
      <c r="BB56" s="79"/>
      <c r="BC56" s="79"/>
      <c r="BD56" s="79"/>
      <c r="BE56" s="79"/>
      <c r="BF56" s="79"/>
      <c r="BG56" s="79"/>
      <c r="BH56" s="79"/>
      <c r="BI56" s="79"/>
      <c r="BJ56" s="79">
        <v>1</v>
      </c>
      <c r="BK56" s="79">
        <v>2015</v>
      </c>
      <c r="BL56" s="79">
        <v>8.5</v>
      </c>
      <c r="BM56" s="79">
        <v>1</v>
      </c>
      <c r="BN56" s="79">
        <v>2016</v>
      </c>
      <c r="BO56" s="79">
        <v>2.6</v>
      </c>
      <c r="BP56" s="79">
        <v>1</v>
      </c>
      <c r="BQ56" s="79">
        <v>2016</v>
      </c>
      <c r="BR56" s="79" t="s">
        <v>436</v>
      </c>
      <c r="BS56" s="79" t="s">
        <v>436</v>
      </c>
      <c r="BT56" s="79"/>
      <c r="BU56" s="79">
        <v>5.3</v>
      </c>
      <c r="BV56" s="79">
        <v>1</v>
      </c>
      <c r="BW56" s="79">
        <v>2016</v>
      </c>
      <c r="BX56" s="79"/>
      <c r="BY56" s="79"/>
      <c r="BZ56" s="79"/>
      <c r="CA56" s="79">
        <v>21</v>
      </c>
      <c r="CB56" s="79">
        <v>1</v>
      </c>
      <c r="CC56" s="79">
        <v>2016</v>
      </c>
      <c r="CD56" s="79"/>
      <c r="CE56" s="79"/>
      <c r="CF56" s="79"/>
      <c r="CG56" s="79">
        <v>1811</v>
      </c>
      <c r="CH56" s="79" t="s">
        <v>438</v>
      </c>
      <c r="CI56" s="79">
        <v>2016</v>
      </c>
      <c r="CJ56" s="79">
        <v>1182</v>
      </c>
      <c r="CK56" s="79" t="s">
        <v>539</v>
      </c>
      <c r="CL56" s="79">
        <v>2016</v>
      </c>
      <c r="CM56" s="79">
        <v>99.3</v>
      </c>
      <c r="CN56" s="79" t="s">
        <v>438</v>
      </c>
      <c r="CO56" s="79">
        <v>2016</v>
      </c>
      <c r="CP56" s="79">
        <v>505</v>
      </c>
      <c r="CQ56" s="79" t="s">
        <v>438</v>
      </c>
      <c r="CR56" s="79">
        <v>2016</v>
      </c>
      <c r="CS56" s="79" t="s">
        <v>436</v>
      </c>
      <c r="CT56" s="79" t="s">
        <v>436</v>
      </c>
      <c r="CU56" s="79"/>
      <c r="CV56" s="79" t="s">
        <v>436</v>
      </c>
      <c r="CW56" s="79" t="s">
        <v>436</v>
      </c>
      <c r="CX56" s="79"/>
      <c r="CY56" s="79">
        <v>325.8</v>
      </c>
      <c r="CZ56" s="79" t="s">
        <v>438</v>
      </c>
      <c r="DA56" s="79">
        <v>2016</v>
      </c>
      <c r="DB56" s="79" t="s">
        <v>755</v>
      </c>
      <c r="DC56" s="79">
        <v>1</v>
      </c>
      <c r="DD56" s="79">
        <v>2016</v>
      </c>
      <c r="DE56" s="79" t="s">
        <v>436</v>
      </c>
      <c r="DF56" s="79" t="s">
        <v>436</v>
      </c>
      <c r="DG56" s="79"/>
      <c r="DH56" s="79"/>
      <c r="DI56" s="79">
        <v>1</v>
      </c>
      <c r="DJ56" s="79">
        <v>2015</v>
      </c>
      <c r="DK56" s="79"/>
      <c r="DL56" s="79">
        <v>1</v>
      </c>
      <c r="DM56" s="79">
        <v>2015</v>
      </c>
      <c r="DN56" s="79"/>
      <c r="DO56" s="79">
        <v>2</v>
      </c>
      <c r="DP56" s="79">
        <v>2015</v>
      </c>
      <c r="DQ56" s="79"/>
      <c r="DR56" s="79"/>
      <c r="DS56" s="79"/>
      <c r="DT56" s="79"/>
      <c r="DU56" s="79">
        <v>1</v>
      </c>
      <c r="DV56" s="79">
        <v>2015</v>
      </c>
      <c r="DW56" s="79"/>
      <c r="DX56" s="79">
        <v>1</v>
      </c>
      <c r="DY56" s="79">
        <v>2015</v>
      </c>
      <c r="DZ56" s="79"/>
      <c r="EA56" s="79">
        <v>1</v>
      </c>
      <c r="EB56" s="79">
        <v>2015</v>
      </c>
      <c r="EC56" s="79"/>
      <c r="ED56" s="79"/>
      <c r="EE56" s="79"/>
      <c r="EF56" s="79"/>
      <c r="EG56" s="79"/>
      <c r="EH56" s="79"/>
      <c r="EI56" s="79"/>
      <c r="EJ56" s="79"/>
      <c r="EK56" s="79"/>
      <c r="EL56" s="79"/>
      <c r="EM56" s="79"/>
      <c r="EN56" s="78">
        <v>2015</v>
      </c>
      <c r="EO56" s="78">
        <v>2016</v>
      </c>
      <c r="EP56" s="78" t="s">
        <v>438</v>
      </c>
      <c r="EQ56" s="78">
        <v>0.01</v>
      </c>
      <c r="ER56" s="78">
        <v>2</v>
      </c>
      <c r="ES56" s="78">
        <v>2016</v>
      </c>
      <c r="ET56" s="78"/>
      <c r="EU56" s="78">
        <v>1</v>
      </c>
      <c r="EV56" s="78">
        <v>2014</v>
      </c>
      <c r="EW56" s="78">
        <v>0.1</v>
      </c>
      <c r="EX56" s="78">
        <v>2</v>
      </c>
      <c r="EY56" s="78">
        <v>2016</v>
      </c>
      <c r="EZ56" s="78">
        <v>0.16749999999999998</v>
      </c>
      <c r="FA56" s="78">
        <v>2</v>
      </c>
      <c r="FB56" s="78">
        <v>2016</v>
      </c>
      <c r="FC56" s="78"/>
      <c r="FD56" s="78">
        <v>1</v>
      </c>
      <c r="FE56" s="78">
        <v>2014</v>
      </c>
      <c r="FF56" s="78" t="s">
        <v>440</v>
      </c>
      <c r="FG56" s="78">
        <v>1</v>
      </c>
      <c r="FH56" s="78">
        <v>2016</v>
      </c>
      <c r="FI56" s="78">
        <v>3.2500000000000001E-2</v>
      </c>
      <c r="FJ56" s="78">
        <v>2</v>
      </c>
      <c r="FK56" s="78">
        <v>2016</v>
      </c>
      <c r="FL56" s="78"/>
      <c r="FM56" s="78">
        <v>1</v>
      </c>
      <c r="FN56" s="78">
        <v>2014</v>
      </c>
      <c r="FO56" s="78">
        <v>0.01</v>
      </c>
      <c r="FP56" s="78">
        <v>2</v>
      </c>
      <c r="FQ56" s="78">
        <v>2016</v>
      </c>
      <c r="FR56" s="78" t="s">
        <v>440</v>
      </c>
      <c r="FS56" s="78">
        <v>1</v>
      </c>
      <c r="FT56" s="78">
        <v>2016</v>
      </c>
      <c r="FU56" s="78">
        <v>1.7187500000000001E-2</v>
      </c>
      <c r="FV56" s="78">
        <v>2</v>
      </c>
      <c r="FW56" s="78">
        <v>2016</v>
      </c>
      <c r="FX56" s="78"/>
      <c r="FY56" s="78">
        <v>1</v>
      </c>
      <c r="FZ56" s="78">
        <v>2014</v>
      </c>
      <c r="GA56" s="78" t="s">
        <v>436</v>
      </c>
      <c r="GB56" s="78" t="s">
        <v>436</v>
      </c>
      <c r="GC56" s="78"/>
      <c r="GD56" s="78" t="s">
        <v>436</v>
      </c>
      <c r="GE56" s="78" t="s">
        <v>436</v>
      </c>
      <c r="GF56" s="78"/>
      <c r="GG56" s="78" t="s">
        <v>436</v>
      </c>
      <c r="GH56" s="78" t="s">
        <v>436</v>
      </c>
      <c r="GI56" s="78"/>
      <c r="GJ56" s="78" t="s">
        <v>436</v>
      </c>
      <c r="GK56" s="78" t="s">
        <v>436</v>
      </c>
      <c r="GL56" s="78"/>
      <c r="GM56" s="78" t="s">
        <v>436</v>
      </c>
      <c r="GN56" s="78" t="s">
        <v>436</v>
      </c>
      <c r="GO56" s="78"/>
      <c r="GP56" s="78" t="s">
        <v>436</v>
      </c>
      <c r="GQ56" s="78" t="s">
        <v>436</v>
      </c>
      <c r="GR56" s="78"/>
      <c r="GS56" s="78" t="s">
        <v>436</v>
      </c>
      <c r="GT56" s="78" t="s">
        <v>436</v>
      </c>
      <c r="GU56" s="78"/>
      <c r="GV56" s="78" t="s">
        <v>436</v>
      </c>
      <c r="GW56" s="78" t="s">
        <v>436</v>
      </c>
      <c r="GX56" s="78"/>
      <c r="GY56" s="78" t="s">
        <v>436</v>
      </c>
      <c r="GZ56" s="78" t="s">
        <v>436</v>
      </c>
      <c r="HA56" s="78"/>
      <c r="HB56" s="78" t="s">
        <v>436</v>
      </c>
      <c r="HC56" s="78" t="s">
        <v>436</v>
      </c>
      <c r="HD56" s="78"/>
      <c r="HE56" s="78" t="s">
        <v>436</v>
      </c>
      <c r="HF56" s="78" t="s">
        <v>436</v>
      </c>
      <c r="HG56" s="78"/>
      <c r="HH56" s="78"/>
      <c r="HI56" s="78"/>
      <c r="HJ56" s="78">
        <v>2014</v>
      </c>
      <c r="HK56" s="78">
        <v>2016</v>
      </c>
      <c r="HL56" s="78">
        <v>2</v>
      </c>
      <c r="HM56" s="78">
        <v>2014</v>
      </c>
      <c r="HN56" s="78">
        <v>2015</v>
      </c>
      <c r="HO56" s="78">
        <v>4</v>
      </c>
      <c r="HP56" s="78" t="s">
        <v>463</v>
      </c>
      <c r="HQ56" s="78" t="s">
        <v>749</v>
      </c>
      <c r="HR56" s="78">
        <v>2016</v>
      </c>
      <c r="HS56" s="78" t="s">
        <v>436</v>
      </c>
      <c r="HT56" s="78" t="s">
        <v>436</v>
      </c>
      <c r="HU56" s="78" t="s">
        <v>436</v>
      </c>
      <c r="HV56" s="78"/>
      <c r="HW56" s="78" t="s">
        <v>436</v>
      </c>
      <c r="HX56" s="78" t="s">
        <v>436</v>
      </c>
      <c r="HY56" s="78" t="s">
        <v>436</v>
      </c>
      <c r="HZ56" s="78"/>
      <c r="IA56" s="78" t="s">
        <v>436</v>
      </c>
      <c r="IB56" s="78" t="s">
        <v>436</v>
      </c>
      <c r="IC56" s="78" t="s">
        <v>436</v>
      </c>
      <c r="ID56" s="78"/>
      <c r="IE56" s="78"/>
      <c r="IF56" s="78"/>
      <c r="IG56" s="78">
        <v>1</v>
      </c>
      <c r="IH56" s="78">
        <v>2014</v>
      </c>
      <c r="II56" s="78"/>
      <c r="IJ56" s="78"/>
      <c r="IK56" s="78"/>
      <c r="IL56" s="78" t="s">
        <v>436</v>
      </c>
      <c r="IM56" s="78" t="s">
        <v>436</v>
      </c>
      <c r="IN56" s="78"/>
      <c r="IO56" s="78">
        <v>0.04</v>
      </c>
      <c r="IP56" s="78">
        <v>0.2</v>
      </c>
      <c r="IQ56" s="78">
        <v>1</v>
      </c>
      <c r="IR56" s="78">
        <v>2016</v>
      </c>
      <c r="IS56" s="78" t="s">
        <v>436</v>
      </c>
      <c r="IT56" s="78" t="s">
        <v>436</v>
      </c>
      <c r="IU56" s="78" t="s">
        <v>436</v>
      </c>
      <c r="IV56" s="78"/>
      <c r="IW56" s="78" t="s">
        <v>436</v>
      </c>
      <c r="IX56" s="78" t="s">
        <v>436</v>
      </c>
      <c r="IY56" s="78" t="s">
        <v>436</v>
      </c>
      <c r="IZ56" s="78"/>
      <c r="JA56" s="78" t="s">
        <v>436</v>
      </c>
      <c r="JB56" s="78" t="s">
        <v>436</v>
      </c>
      <c r="JC56" s="78" t="s">
        <v>436</v>
      </c>
      <c r="JD56" s="78"/>
      <c r="JE56" s="78" t="s">
        <v>440</v>
      </c>
      <c r="JF56" s="78">
        <v>1</v>
      </c>
      <c r="JG56" s="78">
        <v>2016</v>
      </c>
      <c r="JH56" s="78"/>
      <c r="JI56" s="78">
        <v>1</v>
      </c>
      <c r="JJ56" s="78">
        <v>2014</v>
      </c>
      <c r="JK56" s="78">
        <v>0.2</v>
      </c>
      <c r="JL56" s="78">
        <v>1</v>
      </c>
      <c r="JM56" s="78">
        <v>2016</v>
      </c>
      <c r="JN56" s="78" t="s">
        <v>436</v>
      </c>
      <c r="JO56" s="78" t="s">
        <v>436</v>
      </c>
      <c r="JP56" s="78" t="s">
        <v>436</v>
      </c>
      <c r="JQ56" s="78"/>
      <c r="JR56" s="78" t="s">
        <v>436</v>
      </c>
      <c r="JS56" s="78" t="s">
        <v>436</v>
      </c>
      <c r="JT56" s="78" t="s">
        <v>436</v>
      </c>
      <c r="JU56" s="78"/>
      <c r="JV56" s="78"/>
      <c r="JW56" s="78"/>
      <c r="JX56" s="78"/>
      <c r="JY56" s="78"/>
      <c r="JZ56" s="78"/>
      <c r="KA56" s="78">
        <v>1</v>
      </c>
      <c r="KB56" s="78">
        <v>2014</v>
      </c>
      <c r="KC56" s="78"/>
      <c r="KD56" s="78"/>
      <c r="KE56" s="78"/>
      <c r="KF56" s="78" t="s">
        <v>440</v>
      </c>
      <c r="KG56" s="78">
        <v>1</v>
      </c>
      <c r="KH56" s="78">
        <v>2016</v>
      </c>
      <c r="KI56" s="78"/>
      <c r="KJ56" s="78"/>
      <c r="KK56" s="78"/>
      <c r="KL56" s="78"/>
      <c r="KM56" s="78"/>
      <c r="KN56" s="78"/>
      <c r="KO56" s="78" t="s">
        <v>440</v>
      </c>
      <c r="KP56" s="78" t="s">
        <v>440</v>
      </c>
      <c r="KQ56" s="78">
        <v>1</v>
      </c>
      <c r="KR56" s="78">
        <v>2016</v>
      </c>
      <c r="KS56" s="78" t="s">
        <v>440</v>
      </c>
      <c r="KT56" s="78" t="s">
        <v>440</v>
      </c>
      <c r="KU56" s="78">
        <v>1</v>
      </c>
      <c r="KV56" s="78">
        <v>2016</v>
      </c>
      <c r="KW56" s="78" t="s">
        <v>440</v>
      </c>
      <c r="KX56" s="78" t="s">
        <v>440</v>
      </c>
      <c r="KY56" s="78">
        <v>1</v>
      </c>
      <c r="KZ56" s="78">
        <v>2016</v>
      </c>
      <c r="LA56" s="78"/>
      <c r="LB56" s="78"/>
      <c r="LC56" s="78"/>
      <c r="LD56" s="78">
        <v>0.05</v>
      </c>
      <c r="LE56" s="78">
        <v>1</v>
      </c>
      <c r="LF56" s="78">
        <v>2016</v>
      </c>
      <c r="LG56" s="78"/>
      <c r="LH56" s="78"/>
      <c r="LI56" s="78">
        <v>1</v>
      </c>
      <c r="LJ56" s="78">
        <v>2015</v>
      </c>
      <c r="LK56" s="78">
        <v>3</v>
      </c>
      <c r="LL56" s="78">
        <v>5</v>
      </c>
      <c r="LM56" s="78">
        <v>1</v>
      </c>
      <c r="LN56" s="78">
        <v>2016</v>
      </c>
      <c r="LO56" s="78">
        <v>3.166666666666667E-3</v>
      </c>
      <c r="LP56" s="78">
        <v>1.6E-2</v>
      </c>
      <c r="LQ56" s="78">
        <v>1</v>
      </c>
      <c r="LR56" s="78">
        <v>2016</v>
      </c>
      <c r="LS56" s="78" t="s">
        <v>436</v>
      </c>
      <c r="LT56" s="78" t="s">
        <v>436</v>
      </c>
      <c r="LU56" s="78"/>
      <c r="LV56" s="78" t="s">
        <v>436</v>
      </c>
      <c r="LW56" s="78" t="s">
        <v>436</v>
      </c>
      <c r="LX56" s="78"/>
      <c r="LY56" s="78" t="s">
        <v>440</v>
      </c>
      <c r="LZ56" s="78"/>
      <c r="MA56" s="78">
        <v>1</v>
      </c>
      <c r="MB56" s="78">
        <v>2014</v>
      </c>
      <c r="MC56" s="78"/>
      <c r="MD56" s="78"/>
      <c r="ME56" s="78"/>
      <c r="MF56" s="78">
        <v>4.4000000000000002E-4</v>
      </c>
      <c r="MG56" s="78">
        <v>2.5999999999999999E-3</v>
      </c>
      <c r="MH56" s="78" t="s">
        <v>442</v>
      </c>
      <c r="MI56" s="78">
        <v>2016</v>
      </c>
      <c r="MJ56" s="78" t="s">
        <v>440</v>
      </c>
      <c r="MK56" s="78">
        <v>1</v>
      </c>
      <c r="ML56" s="78">
        <v>2016</v>
      </c>
      <c r="MM56" s="78" t="s">
        <v>440</v>
      </c>
      <c r="MN56" s="78">
        <v>1</v>
      </c>
      <c r="MO56" s="78">
        <v>2016</v>
      </c>
      <c r="MP56" s="78">
        <v>3.0000000000000001E-3</v>
      </c>
      <c r="MQ56" s="78">
        <v>1</v>
      </c>
      <c r="MR56" s="78">
        <v>2016</v>
      </c>
      <c r="MS56" s="78">
        <v>6.2500000000000012E-4</v>
      </c>
      <c r="MT56" s="78">
        <v>2016</v>
      </c>
      <c r="MU56" s="78" t="s">
        <v>436</v>
      </c>
      <c r="MV56" s="78" t="s">
        <v>436</v>
      </c>
      <c r="MW56" s="78" t="s">
        <v>436</v>
      </c>
      <c r="MX56" s="78"/>
      <c r="MY56" s="78"/>
      <c r="MZ56" s="78"/>
      <c r="NA56" s="78">
        <v>1</v>
      </c>
      <c r="NB56" s="78">
        <v>2014</v>
      </c>
      <c r="NC56" s="78" t="s">
        <v>436</v>
      </c>
      <c r="ND56" s="78" t="s">
        <v>436</v>
      </c>
      <c r="NE56" s="78"/>
      <c r="NF56" s="78">
        <v>0.1</v>
      </c>
      <c r="NG56" s="78">
        <v>1</v>
      </c>
      <c r="NH56" s="78">
        <v>2016</v>
      </c>
      <c r="NI56" s="78" t="s">
        <v>436</v>
      </c>
      <c r="NJ56" s="78" t="s">
        <v>436</v>
      </c>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t="s">
        <v>436</v>
      </c>
      <c r="PU56" s="78" t="s">
        <v>436</v>
      </c>
      <c r="PV56" s="78"/>
      <c r="PW56" s="78" t="s">
        <v>436</v>
      </c>
      <c r="PX56" s="78" t="s">
        <v>436</v>
      </c>
      <c r="PY56" s="78"/>
      <c r="PZ56" s="78" t="s">
        <v>436</v>
      </c>
      <c r="QA56" s="78" t="s">
        <v>436</v>
      </c>
      <c r="QB56" s="78"/>
      <c r="QC56" s="78" t="s">
        <v>436</v>
      </c>
      <c r="QD56" s="78" t="s">
        <v>436</v>
      </c>
      <c r="QE56" s="78"/>
      <c r="QF56" s="78"/>
      <c r="QG56" s="78">
        <v>1</v>
      </c>
      <c r="QH56" s="78">
        <v>2014</v>
      </c>
      <c r="QI56" s="78" t="s">
        <v>440</v>
      </c>
      <c r="QJ56" s="78">
        <v>1</v>
      </c>
      <c r="QK56" s="78">
        <v>2016</v>
      </c>
      <c r="QL56" s="78">
        <v>2014</v>
      </c>
      <c r="QM56" s="78">
        <v>2016</v>
      </c>
      <c r="QN56" s="78" t="s">
        <v>443</v>
      </c>
      <c r="QO56" s="78" t="s">
        <v>756</v>
      </c>
      <c r="QP56" s="78">
        <v>2016</v>
      </c>
      <c r="QQ56" s="78">
        <v>2014</v>
      </c>
      <c r="QR56" s="78">
        <v>2016</v>
      </c>
      <c r="QS56" s="78" t="s">
        <v>444</v>
      </c>
      <c r="QT56" s="78" t="s">
        <v>749</v>
      </c>
      <c r="QU56" s="78">
        <v>2016</v>
      </c>
      <c r="QV56" s="93"/>
      <c r="QW56" s="94" t="s">
        <v>445</v>
      </c>
      <c r="QX56" s="122" t="s">
        <v>435</v>
      </c>
      <c r="QY56" s="96" t="s">
        <v>435</v>
      </c>
      <c r="QZ56" s="96" t="s">
        <v>435</v>
      </c>
    </row>
    <row r="57" spans="1:468" s="95" customFormat="1" ht="14.25" customHeight="1">
      <c r="A57" s="78">
        <v>51</v>
      </c>
      <c r="B57" s="56" t="s">
        <v>757</v>
      </c>
      <c r="C57" s="56" t="s">
        <v>758</v>
      </c>
      <c r="D57" s="56" t="s">
        <v>744</v>
      </c>
      <c r="E57" s="56" t="s">
        <v>431</v>
      </c>
      <c r="F57" s="56" t="s">
        <v>759</v>
      </c>
      <c r="G57" s="57" t="s">
        <v>760</v>
      </c>
      <c r="H57" s="56">
        <v>26</v>
      </c>
      <c r="I57" s="56" t="s">
        <v>434</v>
      </c>
      <c r="J57" s="56" t="s">
        <v>747</v>
      </c>
      <c r="K57" s="56" t="s">
        <v>436</v>
      </c>
      <c r="L57" s="56" t="s">
        <v>437</v>
      </c>
      <c r="M57" s="56" t="s">
        <v>437</v>
      </c>
      <c r="N57" s="56" t="s">
        <v>436</v>
      </c>
      <c r="O57" s="56" t="s">
        <v>436</v>
      </c>
      <c r="P57" s="56" t="s">
        <v>436</v>
      </c>
      <c r="Q57" s="56" t="s">
        <v>436</v>
      </c>
      <c r="R57" s="56" t="s">
        <v>436</v>
      </c>
      <c r="S57" s="56" t="s">
        <v>436</v>
      </c>
      <c r="T57" s="56" t="s">
        <v>436</v>
      </c>
      <c r="U57" s="56" t="s">
        <v>437</v>
      </c>
      <c r="V57" s="78" t="s">
        <v>436</v>
      </c>
      <c r="W57" s="78" t="s">
        <v>436</v>
      </c>
      <c r="X57" s="78"/>
      <c r="Y57" s="78"/>
      <c r="Z57" s="78"/>
      <c r="AA57" s="78"/>
      <c r="AB57" s="78">
        <v>1</v>
      </c>
      <c r="AC57" s="78">
        <v>2014</v>
      </c>
      <c r="AD57" s="78" t="s">
        <v>436</v>
      </c>
      <c r="AE57" s="78" t="s">
        <v>436</v>
      </c>
      <c r="AF57" s="78" t="s">
        <v>436</v>
      </c>
      <c r="AG57" s="78" t="s">
        <v>436</v>
      </c>
      <c r="AH57" s="78" t="s">
        <v>436</v>
      </c>
      <c r="AI57" s="78"/>
      <c r="AJ57" s="78" t="s">
        <v>436</v>
      </c>
      <c r="AK57" s="78"/>
      <c r="AL57" s="78"/>
      <c r="AM57" s="78" t="s">
        <v>436</v>
      </c>
      <c r="AN57" s="78" t="s">
        <v>436</v>
      </c>
      <c r="AO57" s="78"/>
      <c r="AP57" s="78" t="s">
        <v>436</v>
      </c>
      <c r="AQ57" s="78" t="s">
        <v>436</v>
      </c>
      <c r="AR57" s="78"/>
      <c r="AS57" s="78">
        <v>2014</v>
      </c>
      <c r="AT57" s="78">
        <v>2014</v>
      </c>
      <c r="AU57" s="78">
        <v>1</v>
      </c>
      <c r="AV57" s="79"/>
      <c r="AW57" s="79">
        <v>1</v>
      </c>
      <c r="AX57" s="79">
        <v>2014</v>
      </c>
      <c r="AY57" s="79">
        <v>10</v>
      </c>
      <c r="AZ57" s="79">
        <v>1</v>
      </c>
      <c r="BA57" s="79">
        <v>2016</v>
      </c>
      <c r="BB57" s="79"/>
      <c r="BC57" s="79"/>
      <c r="BD57" s="79">
        <v>60</v>
      </c>
      <c r="BE57" s="79">
        <v>2016</v>
      </c>
      <c r="BF57" s="79"/>
      <c r="BG57" s="79"/>
      <c r="BH57" s="79"/>
      <c r="BI57" s="79">
        <v>16.8</v>
      </c>
      <c r="BJ57" s="79">
        <v>2</v>
      </c>
      <c r="BK57" s="79">
        <v>2016</v>
      </c>
      <c r="BL57" s="79">
        <v>8.4</v>
      </c>
      <c r="BM57" s="79">
        <v>1</v>
      </c>
      <c r="BN57" s="79">
        <v>2016</v>
      </c>
      <c r="BO57" s="79">
        <v>2.8</v>
      </c>
      <c r="BP57" s="79">
        <v>2</v>
      </c>
      <c r="BQ57" s="79">
        <v>2016</v>
      </c>
      <c r="BR57" s="79" t="s">
        <v>436</v>
      </c>
      <c r="BS57" s="79" t="s">
        <v>436</v>
      </c>
      <c r="BT57" s="79"/>
      <c r="BU57" s="79">
        <v>13.8</v>
      </c>
      <c r="BV57" s="79">
        <v>2</v>
      </c>
      <c r="BW57" s="79">
        <v>2016</v>
      </c>
      <c r="BX57" s="79"/>
      <c r="BY57" s="79"/>
      <c r="BZ57" s="79"/>
      <c r="CA57" s="79">
        <v>42</v>
      </c>
      <c r="CB57" s="79" t="s">
        <v>438</v>
      </c>
      <c r="CC57" s="79">
        <v>2016</v>
      </c>
      <c r="CD57" s="79"/>
      <c r="CE57" s="79"/>
      <c r="CF57" s="79"/>
      <c r="CG57" s="79">
        <v>469</v>
      </c>
      <c r="CH57" s="79">
        <v>1</v>
      </c>
      <c r="CI57" s="79">
        <v>2016</v>
      </c>
      <c r="CJ57" s="79">
        <v>339</v>
      </c>
      <c r="CK57" s="79">
        <v>1</v>
      </c>
      <c r="CL57" s="79">
        <v>2016</v>
      </c>
      <c r="CM57" s="79"/>
      <c r="CN57" s="79"/>
      <c r="CO57" s="79"/>
      <c r="CP57" s="79"/>
      <c r="CQ57" s="79"/>
      <c r="CR57" s="79"/>
      <c r="CS57" s="79" t="s">
        <v>436</v>
      </c>
      <c r="CT57" s="79" t="s">
        <v>436</v>
      </c>
      <c r="CU57" s="79"/>
      <c r="CV57" s="79" t="s">
        <v>436</v>
      </c>
      <c r="CW57" s="79" t="s">
        <v>436</v>
      </c>
      <c r="CX57" s="79"/>
      <c r="CY57" s="79">
        <v>177</v>
      </c>
      <c r="CZ57" s="79">
        <v>1</v>
      </c>
      <c r="DA57" s="79">
        <v>2016</v>
      </c>
      <c r="DB57" s="79" t="s">
        <v>761</v>
      </c>
      <c r="DC57" s="79">
        <v>1</v>
      </c>
      <c r="DD57" s="79">
        <v>2016</v>
      </c>
      <c r="DE57" s="79" t="s">
        <v>436</v>
      </c>
      <c r="DF57" s="79" t="s">
        <v>436</v>
      </c>
      <c r="DG57" s="79"/>
      <c r="DH57" s="79"/>
      <c r="DI57" s="79">
        <v>1</v>
      </c>
      <c r="DJ57" s="79">
        <v>2014</v>
      </c>
      <c r="DK57" s="79"/>
      <c r="DL57" s="79">
        <v>1</v>
      </c>
      <c r="DM57" s="79">
        <v>2014</v>
      </c>
      <c r="DN57" s="79"/>
      <c r="DO57" s="79">
        <v>1</v>
      </c>
      <c r="DP57" s="79">
        <v>2014</v>
      </c>
      <c r="DQ57" s="79"/>
      <c r="DR57" s="79"/>
      <c r="DS57" s="79"/>
      <c r="DT57" s="79"/>
      <c r="DU57" s="79">
        <v>1</v>
      </c>
      <c r="DV57" s="79">
        <v>2014</v>
      </c>
      <c r="DW57" s="79"/>
      <c r="DX57" s="79">
        <v>1</v>
      </c>
      <c r="DY57" s="79">
        <v>2014</v>
      </c>
      <c r="DZ57" s="79"/>
      <c r="EA57" s="79">
        <v>1</v>
      </c>
      <c r="EB57" s="79">
        <v>2014</v>
      </c>
      <c r="EC57" s="79"/>
      <c r="ED57" s="79"/>
      <c r="EE57" s="79"/>
      <c r="EF57" s="79"/>
      <c r="EG57" s="79"/>
      <c r="EH57" s="79"/>
      <c r="EI57" s="79"/>
      <c r="EJ57" s="79"/>
      <c r="EK57" s="79"/>
      <c r="EL57" s="79"/>
      <c r="EM57" s="79"/>
      <c r="EN57" s="78">
        <v>2014</v>
      </c>
      <c r="EO57" s="78">
        <v>2016</v>
      </c>
      <c r="EP57" s="78" t="s">
        <v>438</v>
      </c>
      <c r="EQ57" s="78">
        <v>0.01</v>
      </c>
      <c r="ER57" s="78">
        <v>2</v>
      </c>
      <c r="ES57" s="78">
        <v>2016</v>
      </c>
      <c r="ET57" s="78"/>
      <c r="EU57" s="78">
        <v>1</v>
      </c>
      <c r="EV57" s="78">
        <v>2014</v>
      </c>
      <c r="EW57" s="78"/>
      <c r="EX57" s="78">
        <v>1</v>
      </c>
      <c r="EY57" s="78">
        <v>2014</v>
      </c>
      <c r="EZ57" s="78" t="s">
        <v>436</v>
      </c>
      <c r="FA57" s="78" t="s">
        <v>436</v>
      </c>
      <c r="FB57" s="78"/>
      <c r="FC57" s="78"/>
      <c r="FD57" s="78">
        <v>1</v>
      </c>
      <c r="FE57" s="78">
        <v>2014</v>
      </c>
      <c r="FF57" s="78" t="s">
        <v>440</v>
      </c>
      <c r="FG57" s="78">
        <v>1</v>
      </c>
      <c r="FH57" s="78">
        <v>2016</v>
      </c>
      <c r="FI57" s="78">
        <v>1.6000000000000004E-2</v>
      </c>
      <c r="FJ57" s="78">
        <v>2</v>
      </c>
      <c r="FK57" s="78">
        <v>2016</v>
      </c>
      <c r="FL57" s="78">
        <v>3.65E-3</v>
      </c>
      <c r="FM57" s="78">
        <v>2</v>
      </c>
      <c r="FN57" s="78">
        <v>2016</v>
      </c>
      <c r="FO57" s="78">
        <v>1.7500000000000003E-3</v>
      </c>
      <c r="FP57" s="78">
        <v>2</v>
      </c>
      <c r="FQ57" s="78">
        <v>2016</v>
      </c>
      <c r="FR57" s="78" t="s">
        <v>440</v>
      </c>
      <c r="FS57" s="78">
        <v>1</v>
      </c>
      <c r="FT57" s="78">
        <v>2016</v>
      </c>
      <c r="FU57" s="78">
        <v>0.1</v>
      </c>
      <c r="FV57" s="78">
        <v>2</v>
      </c>
      <c r="FW57" s="78">
        <v>2016</v>
      </c>
      <c r="FX57" s="78"/>
      <c r="FY57" s="78">
        <v>1</v>
      </c>
      <c r="FZ57" s="78">
        <v>2014</v>
      </c>
      <c r="GA57" s="78" t="s">
        <v>436</v>
      </c>
      <c r="GB57" s="78" t="s">
        <v>436</v>
      </c>
      <c r="GC57" s="78"/>
      <c r="GD57" s="78"/>
      <c r="GE57" s="78">
        <v>1</v>
      </c>
      <c r="GF57" s="78">
        <v>2014</v>
      </c>
      <c r="GG57" s="78"/>
      <c r="GH57" s="78">
        <v>1</v>
      </c>
      <c r="GI57" s="78">
        <v>2014</v>
      </c>
      <c r="GJ57" s="78">
        <v>2.7999999999999998E-4</v>
      </c>
      <c r="GK57" s="78">
        <v>1</v>
      </c>
      <c r="GL57" s="78">
        <v>2013</v>
      </c>
      <c r="GM57" s="78"/>
      <c r="GN57" s="78">
        <v>1</v>
      </c>
      <c r="GO57" s="78">
        <v>2013</v>
      </c>
      <c r="GP57" s="78"/>
      <c r="GQ57" s="78">
        <v>1</v>
      </c>
      <c r="GR57" s="78">
        <v>2013</v>
      </c>
      <c r="GS57" s="78"/>
      <c r="GT57" s="78">
        <v>1</v>
      </c>
      <c r="GU57" s="78">
        <v>2014</v>
      </c>
      <c r="GV57" s="78"/>
      <c r="GW57" s="78">
        <v>1</v>
      </c>
      <c r="GX57" s="78">
        <v>2014</v>
      </c>
      <c r="GY57" s="78"/>
      <c r="GZ57" s="78">
        <v>1</v>
      </c>
      <c r="HA57" s="78">
        <v>2014</v>
      </c>
      <c r="HB57" s="78"/>
      <c r="HC57" s="78">
        <v>1</v>
      </c>
      <c r="HD57" s="78">
        <v>2013</v>
      </c>
      <c r="HE57" s="78"/>
      <c r="HF57" s="78">
        <v>1</v>
      </c>
      <c r="HG57" s="78">
        <v>2014</v>
      </c>
      <c r="HH57" s="78"/>
      <c r="HI57" s="78"/>
      <c r="HJ57" s="78">
        <v>2013</v>
      </c>
      <c r="HK57" s="78">
        <v>2016</v>
      </c>
      <c r="HL57" s="78">
        <v>2</v>
      </c>
      <c r="HM57" s="78">
        <v>2013</v>
      </c>
      <c r="HN57" s="78">
        <v>2014</v>
      </c>
      <c r="HO57" s="78">
        <v>3</v>
      </c>
      <c r="HP57" s="78" t="s">
        <v>441</v>
      </c>
      <c r="HQ57" s="78" t="s">
        <v>749</v>
      </c>
      <c r="HR57" s="78">
        <v>2016</v>
      </c>
      <c r="HS57" s="78" t="s">
        <v>436</v>
      </c>
      <c r="HT57" s="78" t="s">
        <v>436</v>
      </c>
      <c r="HU57" s="78" t="s">
        <v>436</v>
      </c>
      <c r="HV57" s="78"/>
      <c r="HW57" s="78" t="s">
        <v>436</v>
      </c>
      <c r="HX57" s="78" t="s">
        <v>436</v>
      </c>
      <c r="HY57" s="78" t="s">
        <v>436</v>
      </c>
      <c r="HZ57" s="78"/>
      <c r="IA57" s="78" t="s">
        <v>436</v>
      </c>
      <c r="IB57" s="78" t="s">
        <v>436</v>
      </c>
      <c r="IC57" s="78" t="s">
        <v>436</v>
      </c>
      <c r="ID57" s="78"/>
      <c r="IE57" s="78"/>
      <c r="IF57" s="78"/>
      <c r="IG57" s="78">
        <v>1</v>
      </c>
      <c r="IH57" s="78">
        <v>2014</v>
      </c>
      <c r="II57" s="78"/>
      <c r="IJ57" s="78"/>
      <c r="IK57" s="78"/>
      <c r="IL57" s="78" t="s">
        <v>436</v>
      </c>
      <c r="IM57" s="78" t="s">
        <v>436</v>
      </c>
      <c r="IN57" s="78"/>
      <c r="IO57" s="78">
        <v>0.03</v>
      </c>
      <c r="IP57" s="78">
        <v>0.1</v>
      </c>
      <c r="IQ57" s="78">
        <v>1</v>
      </c>
      <c r="IR57" s="78">
        <v>2016</v>
      </c>
      <c r="IS57" s="78" t="s">
        <v>436</v>
      </c>
      <c r="IT57" s="78" t="s">
        <v>436</v>
      </c>
      <c r="IU57" s="78" t="s">
        <v>436</v>
      </c>
      <c r="IV57" s="78"/>
      <c r="IW57" s="78" t="s">
        <v>436</v>
      </c>
      <c r="IX57" s="78" t="s">
        <v>436</v>
      </c>
      <c r="IY57" s="78" t="s">
        <v>436</v>
      </c>
      <c r="IZ57" s="78"/>
      <c r="JA57" s="78" t="s">
        <v>436</v>
      </c>
      <c r="JB57" s="78" t="s">
        <v>436</v>
      </c>
      <c r="JC57" s="78" t="s">
        <v>436</v>
      </c>
      <c r="JD57" s="78"/>
      <c r="JE57" s="78" t="s">
        <v>436</v>
      </c>
      <c r="JF57" s="78" t="s">
        <v>436</v>
      </c>
      <c r="JG57" s="78"/>
      <c r="JH57" s="78"/>
      <c r="JI57" s="78">
        <v>1</v>
      </c>
      <c r="JJ57" s="78">
        <v>2014</v>
      </c>
      <c r="JK57" s="78">
        <v>0.1</v>
      </c>
      <c r="JL57" s="78">
        <v>1</v>
      </c>
      <c r="JM57" s="78">
        <v>2016</v>
      </c>
      <c r="JN57" s="78" t="s">
        <v>436</v>
      </c>
      <c r="JO57" s="78" t="s">
        <v>436</v>
      </c>
      <c r="JP57" s="78" t="s">
        <v>436</v>
      </c>
      <c r="JQ57" s="78"/>
      <c r="JR57" s="78" t="s">
        <v>436</v>
      </c>
      <c r="JS57" s="78" t="s">
        <v>436</v>
      </c>
      <c r="JT57" s="78" t="s">
        <v>436</v>
      </c>
      <c r="JU57" s="78"/>
      <c r="JV57" s="78"/>
      <c r="JW57" s="78"/>
      <c r="JX57" s="78"/>
      <c r="JY57" s="78" t="s">
        <v>440</v>
      </c>
      <c r="JZ57" s="78" t="s">
        <v>440</v>
      </c>
      <c r="KA57" s="78">
        <v>1</v>
      </c>
      <c r="KB57" s="78">
        <v>2016</v>
      </c>
      <c r="KC57" s="78"/>
      <c r="KD57" s="78"/>
      <c r="KE57" s="78"/>
      <c r="KF57" s="78" t="s">
        <v>436</v>
      </c>
      <c r="KG57" s="78" t="s">
        <v>436</v>
      </c>
      <c r="KH57" s="78"/>
      <c r="KI57" s="78"/>
      <c r="KJ57" s="78"/>
      <c r="KK57" s="78"/>
      <c r="KL57" s="78" t="s">
        <v>436</v>
      </c>
      <c r="KM57" s="78" t="s">
        <v>436</v>
      </c>
      <c r="KN57" s="78"/>
      <c r="KO57" s="78" t="s">
        <v>436</v>
      </c>
      <c r="KP57" s="78" t="s">
        <v>436</v>
      </c>
      <c r="KQ57" s="78" t="s">
        <v>436</v>
      </c>
      <c r="KR57" s="78"/>
      <c r="KS57" s="78" t="s">
        <v>436</v>
      </c>
      <c r="KT57" s="78" t="s">
        <v>436</v>
      </c>
      <c r="KU57" s="78" t="s">
        <v>436</v>
      </c>
      <c r="KV57" s="78"/>
      <c r="KW57" s="78" t="s">
        <v>440</v>
      </c>
      <c r="KX57" s="78" t="s">
        <v>440</v>
      </c>
      <c r="KY57" s="78">
        <v>1</v>
      </c>
      <c r="KZ57" s="78">
        <v>2016</v>
      </c>
      <c r="LA57" s="78"/>
      <c r="LB57" s="78"/>
      <c r="LC57" s="78"/>
      <c r="LD57" s="78"/>
      <c r="LE57" s="78">
        <v>1</v>
      </c>
      <c r="LF57" s="78">
        <v>2014</v>
      </c>
      <c r="LG57" s="78">
        <v>3.6666666666666666E-3</v>
      </c>
      <c r="LH57" s="78">
        <v>1.2E-2</v>
      </c>
      <c r="LI57" s="78">
        <v>1</v>
      </c>
      <c r="LJ57" s="78">
        <v>2016</v>
      </c>
      <c r="LK57" s="78">
        <v>5</v>
      </c>
      <c r="LL57" s="78">
        <v>7</v>
      </c>
      <c r="LM57" s="78" t="s">
        <v>442</v>
      </c>
      <c r="LN57" s="78">
        <v>2016</v>
      </c>
      <c r="LO57" s="78"/>
      <c r="LP57" s="78"/>
      <c r="LQ57" s="78">
        <v>1</v>
      </c>
      <c r="LR57" s="78">
        <v>2014</v>
      </c>
      <c r="LS57" s="78"/>
      <c r="LT57" s="78">
        <v>1</v>
      </c>
      <c r="LU57" s="78">
        <v>2014</v>
      </c>
      <c r="LV57" s="78" t="s">
        <v>436</v>
      </c>
      <c r="LW57" s="78" t="s">
        <v>436</v>
      </c>
      <c r="LX57" s="78"/>
      <c r="LY57" s="78"/>
      <c r="LZ57" s="78"/>
      <c r="MA57" s="78">
        <v>1</v>
      </c>
      <c r="MB57" s="78">
        <v>2014</v>
      </c>
      <c r="MC57" s="78"/>
      <c r="MD57" s="78"/>
      <c r="ME57" s="78"/>
      <c r="MF57" s="78">
        <v>8.0000000000000007E-5</v>
      </c>
      <c r="MG57" s="78">
        <v>3.6999999999999999E-4</v>
      </c>
      <c r="MH57" s="78">
        <v>1</v>
      </c>
      <c r="MI57" s="78">
        <v>2016</v>
      </c>
      <c r="MJ57" s="78" t="s">
        <v>440</v>
      </c>
      <c r="MK57" s="78">
        <v>1</v>
      </c>
      <c r="ML57" s="78">
        <v>2016</v>
      </c>
      <c r="MM57" s="78" t="s">
        <v>440</v>
      </c>
      <c r="MN57" s="78">
        <v>1</v>
      </c>
      <c r="MO57" s="78">
        <v>2016</v>
      </c>
      <c r="MP57" s="78" t="s">
        <v>440</v>
      </c>
      <c r="MQ57" s="78">
        <v>1</v>
      </c>
      <c r="MR57" s="78">
        <v>2016</v>
      </c>
      <c r="MS57" s="78" t="s">
        <v>440</v>
      </c>
      <c r="MT57" s="78">
        <v>2016</v>
      </c>
      <c r="MU57" s="78" t="s">
        <v>436</v>
      </c>
      <c r="MV57" s="78" t="s">
        <v>436</v>
      </c>
      <c r="MW57" s="78" t="s">
        <v>436</v>
      </c>
      <c r="MX57" s="78"/>
      <c r="MY57" s="78"/>
      <c r="MZ57" s="78"/>
      <c r="NA57" s="78">
        <v>1</v>
      </c>
      <c r="NB57" s="78">
        <v>2014</v>
      </c>
      <c r="NC57" s="78" t="s">
        <v>436</v>
      </c>
      <c r="ND57" s="78" t="s">
        <v>436</v>
      </c>
      <c r="NE57" s="78"/>
      <c r="NF57" s="78">
        <v>0.2</v>
      </c>
      <c r="NG57" s="78">
        <v>1</v>
      </c>
      <c r="NH57" s="78">
        <v>2016</v>
      </c>
      <c r="NI57" s="78" t="s">
        <v>436</v>
      </c>
      <c r="NJ57" s="78" t="s">
        <v>436</v>
      </c>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t="s">
        <v>440</v>
      </c>
      <c r="PU57" s="78">
        <v>1</v>
      </c>
      <c r="PV57" s="78">
        <v>2016</v>
      </c>
      <c r="PW57" s="78" t="s">
        <v>436</v>
      </c>
      <c r="PX57" s="78" t="s">
        <v>436</v>
      </c>
      <c r="PY57" s="78"/>
      <c r="PZ57" s="78" t="s">
        <v>436</v>
      </c>
      <c r="QA57" s="78" t="s">
        <v>436</v>
      </c>
      <c r="QB57" s="78"/>
      <c r="QC57" s="78" t="s">
        <v>436</v>
      </c>
      <c r="QD57" s="78" t="s">
        <v>436</v>
      </c>
      <c r="QE57" s="78"/>
      <c r="QF57" s="78" t="s">
        <v>440</v>
      </c>
      <c r="QG57" s="78">
        <v>1</v>
      </c>
      <c r="QH57" s="78">
        <v>2016</v>
      </c>
      <c r="QI57" s="78" t="s">
        <v>440</v>
      </c>
      <c r="QJ57" s="78">
        <v>1</v>
      </c>
      <c r="QK57" s="78">
        <v>2016</v>
      </c>
      <c r="QL57" s="78">
        <v>2014</v>
      </c>
      <c r="QM57" s="78">
        <v>2016</v>
      </c>
      <c r="QN57" s="78" t="s">
        <v>443</v>
      </c>
      <c r="QO57" s="78" t="s">
        <v>756</v>
      </c>
      <c r="QP57" s="78">
        <v>2016</v>
      </c>
      <c r="QQ57" s="78">
        <v>2013</v>
      </c>
      <c r="QR57" s="78">
        <v>2016</v>
      </c>
      <c r="QS57" s="78" t="s">
        <v>444</v>
      </c>
      <c r="QT57" s="78" t="s">
        <v>749</v>
      </c>
      <c r="QU57" s="78">
        <v>2016</v>
      </c>
      <c r="QV57" s="93"/>
      <c r="QW57" s="94" t="s">
        <v>445</v>
      </c>
      <c r="QX57" s="122" t="s">
        <v>437</v>
      </c>
      <c r="QY57" s="96" t="s">
        <v>437</v>
      </c>
      <c r="QZ57" s="96" t="s">
        <v>437</v>
      </c>
    </row>
    <row r="58" spans="1:468" s="95" customFormat="1" ht="14.25" customHeight="1">
      <c r="A58" s="78">
        <v>52</v>
      </c>
      <c r="B58" s="56" t="s">
        <v>762</v>
      </c>
      <c r="C58" s="56" t="s">
        <v>763</v>
      </c>
      <c r="D58" s="56" t="s">
        <v>744</v>
      </c>
      <c r="E58" s="56" t="s">
        <v>431</v>
      </c>
      <c r="F58" s="56" t="s">
        <v>764</v>
      </c>
      <c r="G58" s="57" t="s">
        <v>608</v>
      </c>
      <c r="H58" s="56">
        <v>12</v>
      </c>
      <c r="I58" s="56" t="s">
        <v>455</v>
      </c>
      <c r="J58" s="56" t="s">
        <v>747</v>
      </c>
      <c r="K58" s="56" t="s">
        <v>437</v>
      </c>
      <c r="L58" s="56" t="s">
        <v>437</v>
      </c>
      <c r="M58" s="56" t="s">
        <v>437</v>
      </c>
      <c r="N58" s="56" t="s">
        <v>436</v>
      </c>
      <c r="O58" s="56" t="s">
        <v>437</v>
      </c>
      <c r="P58" s="56" t="s">
        <v>437</v>
      </c>
      <c r="Q58" s="56" t="s">
        <v>437</v>
      </c>
      <c r="R58" s="56" t="s">
        <v>436</v>
      </c>
      <c r="S58" s="56" t="s">
        <v>436</v>
      </c>
      <c r="T58" s="56" t="s">
        <v>436</v>
      </c>
      <c r="U58" s="56" t="s">
        <v>437</v>
      </c>
      <c r="V58" s="78" t="s">
        <v>436</v>
      </c>
      <c r="W58" s="78" t="s">
        <v>436</v>
      </c>
      <c r="X58" s="78"/>
      <c r="Y58" s="78"/>
      <c r="Z58" s="78"/>
      <c r="AA58" s="78">
        <v>0.57999999999999996</v>
      </c>
      <c r="AB58" s="78">
        <v>2</v>
      </c>
      <c r="AC58" s="78">
        <v>2016</v>
      </c>
      <c r="AD58" s="78" t="s">
        <v>436</v>
      </c>
      <c r="AE58" s="78" t="s">
        <v>436</v>
      </c>
      <c r="AF58" s="78" t="s">
        <v>436</v>
      </c>
      <c r="AG58" s="78"/>
      <c r="AH58" s="78"/>
      <c r="AI58" s="78"/>
      <c r="AJ58" s="78" t="s">
        <v>436</v>
      </c>
      <c r="AK58" s="78"/>
      <c r="AL58" s="78"/>
      <c r="AM58" s="78">
        <v>0.92700000000000005</v>
      </c>
      <c r="AN58" s="78">
        <v>1</v>
      </c>
      <c r="AO58" s="78">
        <v>2016</v>
      </c>
      <c r="AP58" s="78"/>
      <c r="AQ58" s="78">
        <v>3</v>
      </c>
      <c r="AR58" s="78">
        <v>2014</v>
      </c>
      <c r="AS58" s="78">
        <v>2014</v>
      </c>
      <c r="AT58" s="78">
        <v>2016</v>
      </c>
      <c r="AU58" s="78">
        <v>3</v>
      </c>
      <c r="AV58" s="79">
        <v>1.5</v>
      </c>
      <c r="AW58" s="79">
        <v>2</v>
      </c>
      <c r="AX58" s="79">
        <v>2016</v>
      </c>
      <c r="AY58" s="79">
        <v>11</v>
      </c>
      <c r="AZ58" s="79">
        <v>1</v>
      </c>
      <c r="BA58" s="79">
        <v>2016</v>
      </c>
      <c r="BB58" s="79"/>
      <c r="BC58" s="79"/>
      <c r="BD58" s="79">
        <v>8</v>
      </c>
      <c r="BE58" s="79">
        <v>2016</v>
      </c>
      <c r="BF58" s="79"/>
      <c r="BG58" s="79"/>
      <c r="BH58" s="79"/>
      <c r="BI58" s="79">
        <v>2</v>
      </c>
      <c r="BJ58" s="79">
        <v>1</v>
      </c>
      <c r="BK58" s="79">
        <v>2016</v>
      </c>
      <c r="BL58" s="79">
        <v>10.9</v>
      </c>
      <c r="BM58" s="79">
        <v>1</v>
      </c>
      <c r="BN58" s="79">
        <v>2016</v>
      </c>
      <c r="BO58" s="79">
        <v>1.4</v>
      </c>
      <c r="BP58" s="79">
        <v>1</v>
      </c>
      <c r="BQ58" s="79">
        <v>2016</v>
      </c>
      <c r="BR58" s="79">
        <v>1.8</v>
      </c>
      <c r="BS58" s="79">
        <v>1</v>
      </c>
      <c r="BT58" s="79">
        <v>2016</v>
      </c>
      <c r="BU58" s="79">
        <v>3.2</v>
      </c>
      <c r="BV58" s="79">
        <v>2</v>
      </c>
      <c r="BW58" s="79">
        <v>2016</v>
      </c>
      <c r="BX58" s="79"/>
      <c r="BY58" s="79"/>
      <c r="BZ58" s="79"/>
      <c r="CA58" s="79">
        <v>4</v>
      </c>
      <c r="CB58" s="79">
        <v>1</v>
      </c>
      <c r="CC58" s="79">
        <v>2016</v>
      </c>
      <c r="CD58" s="79"/>
      <c r="CE58" s="79"/>
      <c r="CF58" s="79"/>
      <c r="CG58" s="79">
        <v>426</v>
      </c>
      <c r="CH58" s="79">
        <v>1</v>
      </c>
      <c r="CI58" s="79">
        <v>2015</v>
      </c>
      <c r="CJ58" s="79">
        <v>308</v>
      </c>
      <c r="CK58" s="79" t="s">
        <v>539</v>
      </c>
      <c r="CL58" s="79">
        <v>2016</v>
      </c>
      <c r="CM58" s="79"/>
      <c r="CN58" s="79"/>
      <c r="CO58" s="79"/>
      <c r="CP58" s="79"/>
      <c r="CQ58" s="79"/>
      <c r="CR58" s="79"/>
      <c r="CS58" s="79" t="s">
        <v>436</v>
      </c>
      <c r="CT58" s="79" t="s">
        <v>436</v>
      </c>
      <c r="CU58" s="79"/>
      <c r="CV58" s="79" t="s">
        <v>436</v>
      </c>
      <c r="CW58" s="79" t="s">
        <v>436</v>
      </c>
      <c r="CX58" s="79"/>
      <c r="CY58" s="79"/>
      <c r="CZ58" s="79">
        <v>1</v>
      </c>
      <c r="DA58" s="79">
        <v>2015</v>
      </c>
      <c r="DB58" s="79" t="s">
        <v>478</v>
      </c>
      <c r="DC58" s="79">
        <v>1</v>
      </c>
      <c r="DD58" s="79">
        <v>2016</v>
      </c>
      <c r="DE58" s="79" t="s">
        <v>436</v>
      </c>
      <c r="DF58" s="79" t="s">
        <v>436</v>
      </c>
      <c r="DG58" s="79"/>
      <c r="DH58" s="79">
        <v>0.04</v>
      </c>
      <c r="DI58" s="79">
        <v>1</v>
      </c>
      <c r="DJ58" s="79">
        <v>2016</v>
      </c>
      <c r="DK58" s="79">
        <v>0.3</v>
      </c>
      <c r="DL58" s="79">
        <v>1</v>
      </c>
      <c r="DM58" s="79">
        <v>2016</v>
      </c>
      <c r="DN58" s="79">
        <v>0.7</v>
      </c>
      <c r="DO58" s="79">
        <v>1</v>
      </c>
      <c r="DP58" s="79">
        <v>2016</v>
      </c>
      <c r="DQ58" s="79">
        <v>8.0000000000000002E-3</v>
      </c>
      <c r="DR58" s="79">
        <v>1</v>
      </c>
      <c r="DS58" s="79">
        <v>2016</v>
      </c>
      <c r="DT58" s="79">
        <v>0.9</v>
      </c>
      <c r="DU58" s="79">
        <v>1</v>
      </c>
      <c r="DV58" s="79">
        <v>2016</v>
      </c>
      <c r="DW58" s="79">
        <v>1.2999999999999999E-2</v>
      </c>
      <c r="DX58" s="79">
        <v>1</v>
      </c>
      <c r="DY58" s="79">
        <v>2016</v>
      </c>
      <c r="DZ58" s="79">
        <v>0.03</v>
      </c>
      <c r="EA58" s="79">
        <v>1</v>
      </c>
      <c r="EB58" s="79">
        <v>2016</v>
      </c>
      <c r="EC58" s="79">
        <v>4</v>
      </c>
      <c r="ED58" s="79">
        <v>2016</v>
      </c>
      <c r="EE58" s="79"/>
      <c r="EF58" s="79"/>
      <c r="EG58" s="79"/>
      <c r="EH58" s="79"/>
      <c r="EI58" s="79"/>
      <c r="EJ58" s="79"/>
      <c r="EK58" s="79"/>
      <c r="EL58" s="79"/>
      <c r="EM58" s="79"/>
      <c r="EN58" s="78">
        <v>2015</v>
      </c>
      <c r="EO58" s="78">
        <v>2016</v>
      </c>
      <c r="EP58" s="78">
        <v>2</v>
      </c>
      <c r="EQ58" s="78" t="s">
        <v>440</v>
      </c>
      <c r="ER58" s="78">
        <v>1</v>
      </c>
      <c r="ES58" s="78">
        <v>2016</v>
      </c>
      <c r="ET58" s="78" t="s">
        <v>440</v>
      </c>
      <c r="EU58" s="78">
        <v>1</v>
      </c>
      <c r="EV58" s="78">
        <v>2016</v>
      </c>
      <c r="EW58" s="78">
        <v>0.1</v>
      </c>
      <c r="EX58" s="78">
        <v>2</v>
      </c>
      <c r="EY58" s="78">
        <v>2016</v>
      </c>
      <c r="EZ58" s="78">
        <v>6.1749999999999999E-2</v>
      </c>
      <c r="FA58" s="78">
        <v>2</v>
      </c>
      <c r="FB58" s="78">
        <v>2016</v>
      </c>
      <c r="FC58" s="78" t="s">
        <v>440</v>
      </c>
      <c r="FD58" s="78">
        <v>1</v>
      </c>
      <c r="FE58" s="78">
        <v>2016</v>
      </c>
      <c r="FF58" s="78" t="s">
        <v>440</v>
      </c>
      <c r="FG58" s="78">
        <v>1</v>
      </c>
      <c r="FH58" s="78">
        <v>2016</v>
      </c>
      <c r="FI58" s="78">
        <v>3.2500000000000003E-3</v>
      </c>
      <c r="FJ58" s="78">
        <v>2</v>
      </c>
      <c r="FK58" s="78">
        <v>2016</v>
      </c>
      <c r="FL58" s="78">
        <v>2.0250000000000003E-3</v>
      </c>
      <c r="FM58" s="78">
        <v>2</v>
      </c>
      <c r="FN58" s="78">
        <v>2016</v>
      </c>
      <c r="FO58" s="78" t="s">
        <v>440</v>
      </c>
      <c r="FP58" s="78">
        <v>1</v>
      </c>
      <c r="FQ58" s="78">
        <v>2016</v>
      </c>
      <c r="FR58" s="78" t="s">
        <v>440</v>
      </c>
      <c r="FS58" s="78">
        <v>1</v>
      </c>
      <c r="FT58" s="78">
        <v>2016</v>
      </c>
      <c r="FU58" s="78">
        <v>8.2500000000000004E-3</v>
      </c>
      <c r="FV58" s="78">
        <v>2</v>
      </c>
      <c r="FW58" s="78">
        <v>2016</v>
      </c>
      <c r="FX58" s="78" t="s">
        <v>440</v>
      </c>
      <c r="FY58" s="78">
        <v>1</v>
      </c>
      <c r="FZ58" s="78">
        <v>2016</v>
      </c>
      <c r="GA58" s="78" t="s">
        <v>440</v>
      </c>
      <c r="GB58" s="78">
        <v>1</v>
      </c>
      <c r="GC58" s="78">
        <v>2016</v>
      </c>
      <c r="GD58" s="78">
        <v>3.7499999999999995E-4</v>
      </c>
      <c r="GE58" s="78">
        <v>2</v>
      </c>
      <c r="GF58" s="78">
        <v>2016</v>
      </c>
      <c r="GG58" s="78" t="s">
        <v>440</v>
      </c>
      <c r="GH58" s="78">
        <v>1</v>
      </c>
      <c r="GI58" s="78">
        <v>2016</v>
      </c>
      <c r="GJ58" s="78" t="s">
        <v>440</v>
      </c>
      <c r="GK58" s="78">
        <v>1</v>
      </c>
      <c r="GL58" s="78">
        <v>2016</v>
      </c>
      <c r="GM58" s="78" t="s">
        <v>440</v>
      </c>
      <c r="GN58" s="78">
        <v>1</v>
      </c>
      <c r="GO58" s="78">
        <v>2016</v>
      </c>
      <c r="GP58" s="78" t="s">
        <v>440</v>
      </c>
      <c r="GQ58" s="78">
        <v>1</v>
      </c>
      <c r="GR58" s="78">
        <v>2016</v>
      </c>
      <c r="GS58" s="78" t="s">
        <v>440</v>
      </c>
      <c r="GT58" s="78">
        <v>1</v>
      </c>
      <c r="GU58" s="78">
        <v>2016</v>
      </c>
      <c r="GV58" s="78" t="s">
        <v>440</v>
      </c>
      <c r="GW58" s="78">
        <v>1</v>
      </c>
      <c r="GX58" s="78">
        <v>2016</v>
      </c>
      <c r="GY58" s="78">
        <v>0.1</v>
      </c>
      <c r="GZ58" s="78">
        <v>2</v>
      </c>
      <c r="HA58" s="78">
        <v>2016</v>
      </c>
      <c r="HB58" s="78" t="s">
        <v>440</v>
      </c>
      <c r="HC58" s="78">
        <v>1</v>
      </c>
      <c r="HD58" s="78">
        <v>2016</v>
      </c>
      <c r="HE58" s="78" t="s">
        <v>440</v>
      </c>
      <c r="HF58" s="78">
        <v>1</v>
      </c>
      <c r="HG58" s="78">
        <v>2016</v>
      </c>
      <c r="HH58" s="78" t="s">
        <v>440</v>
      </c>
      <c r="HI58" s="78">
        <v>2016</v>
      </c>
      <c r="HJ58" s="78">
        <v>2016</v>
      </c>
      <c r="HK58" s="78">
        <v>2016</v>
      </c>
      <c r="HL58" s="78">
        <v>2</v>
      </c>
      <c r="HM58" s="78">
        <v>2014</v>
      </c>
      <c r="HN58" s="78">
        <v>2016</v>
      </c>
      <c r="HO58" s="78">
        <v>3</v>
      </c>
      <c r="HP58" s="78" t="s">
        <v>457</v>
      </c>
      <c r="HQ58" s="78" t="s">
        <v>749</v>
      </c>
      <c r="HR58" s="78">
        <v>2016</v>
      </c>
      <c r="HS58" s="78" t="s">
        <v>440</v>
      </c>
      <c r="HT58" s="78" t="s">
        <v>440</v>
      </c>
      <c r="HU58" s="78">
        <v>1</v>
      </c>
      <c r="HV58" s="78">
        <v>2016</v>
      </c>
      <c r="HW58" s="78" t="s">
        <v>440</v>
      </c>
      <c r="HX58" s="78" t="s">
        <v>440</v>
      </c>
      <c r="HY58" s="78">
        <v>1</v>
      </c>
      <c r="HZ58" s="78">
        <v>2016</v>
      </c>
      <c r="IA58" s="78" t="s">
        <v>440</v>
      </c>
      <c r="IB58" s="78" t="s">
        <v>440</v>
      </c>
      <c r="IC58" s="78">
        <v>1</v>
      </c>
      <c r="ID58" s="78">
        <v>2016</v>
      </c>
      <c r="IE58" s="78" t="s">
        <v>440</v>
      </c>
      <c r="IF58" s="78" t="s">
        <v>440</v>
      </c>
      <c r="IG58" s="78">
        <v>1</v>
      </c>
      <c r="IH58" s="78">
        <v>2016</v>
      </c>
      <c r="II58" s="78"/>
      <c r="IJ58" s="78"/>
      <c r="IK58" s="78"/>
      <c r="IL58" s="78" t="s">
        <v>440</v>
      </c>
      <c r="IM58" s="78">
        <v>1</v>
      </c>
      <c r="IN58" s="78">
        <v>2016</v>
      </c>
      <c r="IO58" s="78">
        <v>0.02</v>
      </c>
      <c r="IP58" s="86">
        <v>0.1</v>
      </c>
      <c r="IQ58" s="78">
        <v>1</v>
      </c>
      <c r="IR58" s="78">
        <v>2016</v>
      </c>
      <c r="IS58" s="78" t="s">
        <v>440</v>
      </c>
      <c r="IT58" s="78" t="s">
        <v>440</v>
      </c>
      <c r="IU58" s="78">
        <v>1</v>
      </c>
      <c r="IV58" s="78">
        <v>2016</v>
      </c>
      <c r="IW58" s="78" t="s">
        <v>440</v>
      </c>
      <c r="IX58" s="78" t="s">
        <v>440</v>
      </c>
      <c r="IY58" s="78">
        <v>1</v>
      </c>
      <c r="IZ58" s="78">
        <v>2016</v>
      </c>
      <c r="JA58" s="78" t="s">
        <v>440</v>
      </c>
      <c r="JB58" s="78" t="s">
        <v>440</v>
      </c>
      <c r="JC58" s="78">
        <v>1</v>
      </c>
      <c r="JD58" s="78">
        <v>2016</v>
      </c>
      <c r="JE58" s="78" t="s">
        <v>440</v>
      </c>
      <c r="JF58" s="78">
        <v>1</v>
      </c>
      <c r="JG58" s="78">
        <v>2016</v>
      </c>
      <c r="JH58" s="78" t="s">
        <v>440</v>
      </c>
      <c r="JI58" s="78">
        <v>1</v>
      </c>
      <c r="JJ58" s="78">
        <v>2016</v>
      </c>
      <c r="JK58" s="78">
        <v>0.1</v>
      </c>
      <c r="JL58" s="78">
        <v>1</v>
      </c>
      <c r="JM58" s="78">
        <v>2016</v>
      </c>
      <c r="JN58" s="78" t="s">
        <v>440</v>
      </c>
      <c r="JO58" s="78" t="s">
        <v>440</v>
      </c>
      <c r="JP58" s="78">
        <v>1</v>
      </c>
      <c r="JQ58" s="78">
        <v>2016</v>
      </c>
      <c r="JR58" s="78" t="s">
        <v>440</v>
      </c>
      <c r="JS58" s="78" t="s">
        <v>440</v>
      </c>
      <c r="JT58" s="78">
        <v>1</v>
      </c>
      <c r="JU58" s="78">
        <v>2016</v>
      </c>
      <c r="JV58" s="78"/>
      <c r="JW58" s="78"/>
      <c r="JX58" s="78"/>
      <c r="JY58" s="78" t="s">
        <v>440</v>
      </c>
      <c r="JZ58" s="78" t="s">
        <v>440</v>
      </c>
      <c r="KA58" s="78">
        <v>1</v>
      </c>
      <c r="KB58" s="78">
        <v>2016</v>
      </c>
      <c r="KC58" s="78"/>
      <c r="KD58" s="78"/>
      <c r="KE58" s="78"/>
      <c r="KF58" s="78" t="s">
        <v>440</v>
      </c>
      <c r="KG58" s="78">
        <v>1</v>
      </c>
      <c r="KH58" s="78">
        <v>2016</v>
      </c>
      <c r="KI58" s="78"/>
      <c r="KJ58" s="78"/>
      <c r="KK58" s="78"/>
      <c r="KL58" s="78" t="s">
        <v>440</v>
      </c>
      <c r="KM58" s="78">
        <v>1</v>
      </c>
      <c r="KN58" s="78">
        <v>2016</v>
      </c>
      <c r="KO58" s="78" t="s">
        <v>440</v>
      </c>
      <c r="KP58" s="78" t="s">
        <v>440</v>
      </c>
      <c r="KQ58" s="78">
        <v>1</v>
      </c>
      <c r="KR58" s="78">
        <v>2016</v>
      </c>
      <c r="KS58" s="78" t="s">
        <v>440</v>
      </c>
      <c r="KT58" s="78" t="s">
        <v>440</v>
      </c>
      <c r="KU58" s="78">
        <v>1</v>
      </c>
      <c r="KV58" s="78">
        <v>2016</v>
      </c>
      <c r="KW58" s="78" t="s">
        <v>440</v>
      </c>
      <c r="KX58" s="78" t="s">
        <v>440</v>
      </c>
      <c r="KY58" s="78">
        <v>1</v>
      </c>
      <c r="KZ58" s="78">
        <v>2016</v>
      </c>
      <c r="LA58" s="78"/>
      <c r="LB58" s="78"/>
      <c r="LC58" s="78"/>
      <c r="LD58" s="78" t="s">
        <v>440</v>
      </c>
      <c r="LE58" s="78">
        <v>1</v>
      </c>
      <c r="LF58" s="78">
        <v>2016</v>
      </c>
      <c r="LG58" s="78">
        <v>4.0833333333333338E-3</v>
      </c>
      <c r="LH58" s="78">
        <v>1.2E-2</v>
      </c>
      <c r="LI58" s="78">
        <v>1</v>
      </c>
      <c r="LJ58" s="78">
        <v>2016</v>
      </c>
      <c r="LK58" s="78">
        <v>1</v>
      </c>
      <c r="LL58" s="78">
        <v>2</v>
      </c>
      <c r="LM58" s="78">
        <v>1</v>
      </c>
      <c r="LN58" s="78">
        <v>2016</v>
      </c>
      <c r="LO58" s="78" t="s">
        <v>440</v>
      </c>
      <c r="LP58" s="78" t="s">
        <v>440</v>
      </c>
      <c r="LQ58" s="78">
        <v>1</v>
      </c>
      <c r="LR58" s="78">
        <v>2016</v>
      </c>
      <c r="LS58" s="78" t="s">
        <v>440</v>
      </c>
      <c r="LT58" s="78">
        <v>1</v>
      </c>
      <c r="LU58" s="78">
        <v>2016</v>
      </c>
      <c r="LV58" s="78" t="s">
        <v>440</v>
      </c>
      <c r="LW58" s="78">
        <v>1</v>
      </c>
      <c r="LX58" s="78">
        <v>2016</v>
      </c>
      <c r="LY58" s="78" t="s">
        <v>440</v>
      </c>
      <c r="LZ58" s="78" t="s">
        <v>440</v>
      </c>
      <c r="MA58" s="78">
        <v>1</v>
      </c>
      <c r="MB58" s="78">
        <v>2016</v>
      </c>
      <c r="MC58" s="78"/>
      <c r="MD58" s="78"/>
      <c r="ME58" s="78"/>
      <c r="MF58" s="78">
        <v>1E-4</v>
      </c>
      <c r="MG58" s="78">
        <v>5.8E-4</v>
      </c>
      <c r="MH58" s="78">
        <v>1</v>
      </c>
      <c r="MI58" s="78">
        <v>2016</v>
      </c>
      <c r="MJ58" s="78" t="s">
        <v>440</v>
      </c>
      <c r="MK58" s="78">
        <v>1</v>
      </c>
      <c r="ML58" s="78">
        <v>2016</v>
      </c>
      <c r="MM58" s="78" t="s">
        <v>440</v>
      </c>
      <c r="MN58" s="78">
        <v>1</v>
      </c>
      <c r="MO58" s="78">
        <v>2016</v>
      </c>
      <c r="MP58" s="78" t="s">
        <v>440</v>
      </c>
      <c r="MQ58" s="78">
        <v>1</v>
      </c>
      <c r="MR58" s="78">
        <v>2016</v>
      </c>
      <c r="MS58" s="78" t="s">
        <v>440</v>
      </c>
      <c r="MT58" s="78">
        <v>2016</v>
      </c>
      <c r="MU58" s="78" t="s">
        <v>440</v>
      </c>
      <c r="MV58" s="78" t="s">
        <v>440</v>
      </c>
      <c r="MW58" s="78">
        <v>1</v>
      </c>
      <c r="MX58" s="78">
        <v>2016</v>
      </c>
      <c r="MY58" s="78" t="s">
        <v>440</v>
      </c>
      <c r="MZ58" s="78" t="s">
        <v>440</v>
      </c>
      <c r="NA58" s="78">
        <v>1</v>
      </c>
      <c r="NB58" s="78">
        <v>2016</v>
      </c>
      <c r="NC58" s="78" t="s">
        <v>440</v>
      </c>
      <c r="ND58" s="78">
        <v>1</v>
      </c>
      <c r="NE58" s="78">
        <v>2016</v>
      </c>
      <c r="NF58" s="78">
        <v>0.1</v>
      </c>
      <c r="NG58" s="78">
        <v>1</v>
      </c>
      <c r="NH58" s="78">
        <v>2016</v>
      </c>
      <c r="NI58" s="78" t="s">
        <v>440</v>
      </c>
      <c r="NJ58" s="78">
        <v>1</v>
      </c>
      <c r="NK58" s="78">
        <v>2016</v>
      </c>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t="s">
        <v>440</v>
      </c>
      <c r="PU58" s="78">
        <v>1</v>
      </c>
      <c r="PV58" s="78">
        <v>2016</v>
      </c>
      <c r="PW58" s="78" t="s">
        <v>440</v>
      </c>
      <c r="PX58" s="78">
        <v>1</v>
      </c>
      <c r="PY58" s="78">
        <v>2016</v>
      </c>
      <c r="PZ58" s="78" t="s">
        <v>440</v>
      </c>
      <c r="QA58" s="78">
        <v>1</v>
      </c>
      <c r="QB58" s="78">
        <v>2016</v>
      </c>
      <c r="QC58" s="78" t="s">
        <v>440</v>
      </c>
      <c r="QD58" s="78">
        <v>1</v>
      </c>
      <c r="QE58" s="78">
        <v>2016</v>
      </c>
      <c r="QF58" s="78" t="s">
        <v>440</v>
      </c>
      <c r="QG58" s="78">
        <v>1</v>
      </c>
      <c r="QH58" s="78">
        <v>2016</v>
      </c>
      <c r="QI58" s="78" t="s">
        <v>440</v>
      </c>
      <c r="QJ58" s="78">
        <v>1</v>
      </c>
      <c r="QK58" s="78">
        <v>2016</v>
      </c>
      <c r="QL58" s="78">
        <v>2016</v>
      </c>
      <c r="QM58" s="78">
        <v>2016</v>
      </c>
      <c r="QN58" s="78" t="s">
        <v>479</v>
      </c>
      <c r="QO58" s="78" t="s">
        <v>750</v>
      </c>
      <c r="QP58" s="78">
        <v>2016</v>
      </c>
      <c r="QQ58" s="78">
        <v>2014</v>
      </c>
      <c r="QR58" s="78">
        <v>2016</v>
      </c>
      <c r="QS58" s="78" t="s">
        <v>444</v>
      </c>
      <c r="QT58" s="78" t="s">
        <v>749</v>
      </c>
      <c r="QU58" s="78">
        <v>2016</v>
      </c>
      <c r="QV58" s="93"/>
      <c r="QW58" s="94" t="s">
        <v>445</v>
      </c>
      <c r="QX58" s="122" t="s">
        <v>437</v>
      </c>
      <c r="QY58" s="96" t="s">
        <v>437</v>
      </c>
      <c r="QZ58" s="96" t="s">
        <v>437</v>
      </c>
    </row>
    <row r="59" spans="1:468" s="95" customFormat="1" ht="14.25" customHeight="1">
      <c r="A59" s="78">
        <v>53</v>
      </c>
      <c r="B59" s="56" t="s">
        <v>765</v>
      </c>
      <c r="C59" s="56" t="s">
        <v>766</v>
      </c>
      <c r="D59" s="56" t="s">
        <v>744</v>
      </c>
      <c r="E59" s="56" t="s">
        <v>431</v>
      </c>
      <c r="F59" s="56" t="s">
        <v>767</v>
      </c>
      <c r="G59" s="57" t="s">
        <v>768</v>
      </c>
      <c r="H59" s="56">
        <v>14</v>
      </c>
      <c r="I59" s="56" t="s">
        <v>434</v>
      </c>
      <c r="J59" s="56" t="s">
        <v>747</v>
      </c>
      <c r="K59" s="56"/>
      <c r="L59" s="56" t="s">
        <v>437</v>
      </c>
      <c r="M59" s="56" t="s">
        <v>437</v>
      </c>
      <c r="N59" s="56" t="s">
        <v>436</v>
      </c>
      <c r="O59" s="56" t="s">
        <v>436</v>
      </c>
      <c r="P59" s="56" t="s">
        <v>436</v>
      </c>
      <c r="Q59" s="56" t="s">
        <v>436</v>
      </c>
      <c r="R59" s="56" t="s">
        <v>437</v>
      </c>
      <c r="S59" s="56" t="s">
        <v>436</v>
      </c>
      <c r="T59" s="56" t="s">
        <v>436</v>
      </c>
      <c r="U59" s="56" t="s">
        <v>437</v>
      </c>
      <c r="V59" s="78" t="s">
        <v>436</v>
      </c>
      <c r="W59" s="78" t="s">
        <v>436</v>
      </c>
      <c r="X59" s="78"/>
      <c r="Y59" s="78"/>
      <c r="Z59" s="78"/>
      <c r="AA59" s="78">
        <v>0.44</v>
      </c>
      <c r="AB59" s="78">
        <v>3</v>
      </c>
      <c r="AC59" s="78">
        <v>2016</v>
      </c>
      <c r="AD59" s="78" t="s">
        <v>436</v>
      </c>
      <c r="AE59" s="78" t="s">
        <v>436</v>
      </c>
      <c r="AF59" s="78" t="s">
        <v>436</v>
      </c>
      <c r="AG59" s="78" t="s">
        <v>436</v>
      </c>
      <c r="AH59" s="78" t="s">
        <v>436</v>
      </c>
      <c r="AI59" s="78"/>
      <c r="AJ59" s="78" t="s">
        <v>436</v>
      </c>
      <c r="AK59" s="78"/>
      <c r="AL59" s="78"/>
      <c r="AM59" s="78" t="s">
        <v>436</v>
      </c>
      <c r="AN59" s="78" t="s">
        <v>436</v>
      </c>
      <c r="AO59" s="78"/>
      <c r="AP59" s="78" t="s">
        <v>436</v>
      </c>
      <c r="AQ59" s="78" t="s">
        <v>436</v>
      </c>
      <c r="AR59" s="78"/>
      <c r="AS59" s="78">
        <v>2016</v>
      </c>
      <c r="AT59" s="78">
        <v>2016</v>
      </c>
      <c r="AU59" s="78">
        <v>3</v>
      </c>
      <c r="AV59" s="79">
        <v>1.3</v>
      </c>
      <c r="AW59" s="79">
        <v>1</v>
      </c>
      <c r="AX59" s="79">
        <v>2016</v>
      </c>
      <c r="AY59" s="79">
        <v>12</v>
      </c>
      <c r="AZ59" s="79">
        <v>1</v>
      </c>
      <c r="BA59" s="79">
        <v>2016</v>
      </c>
      <c r="BB59" s="79">
        <v>1</v>
      </c>
      <c r="BC59" s="79">
        <v>2016</v>
      </c>
      <c r="BD59" s="79">
        <v>9</v>
      </c>
      <c r="BE59" s="79">
        <v>2016</v>
      </c>
      <c r="BF59" s="79"/>
      <c r="BG59" s="79"/>
      <c r="BH59" s="79"/>
      <c r="BI59" s="79">
        <v>7.5</v>
      </c>
      <c r="BJ59" s="79">
        <v>1</v>
      </c>
      <c r="BK59" s="79">
        <v>2016</v>
      </c>
      <c r="BL59" s="79">
        <v>10.4</v>
      </c>
      <c r="BM59" s="79">
        <v>1</v>
      </c>
      <c r="BN59" s="79">
        <v>2016</v>
      </c>
      <c r="BO59" s="79">
        <v>1.9</v>
      </c>
      <c r="BP59" s="79">
        <v>2</v>
      </c>
      <c r="BQ59" s="79">
        <v>2016</v>
      </c>
      <c r="BR59" s="79" t="s">
        <v>436</v>
      </c>
      <c r="BS59" s="79" t="s">
        <v>436</v>
      </c>
      <c r="BT59" s="79"/>
      <c r="BU59" s="79">
        <v>3.6</v>
      </c>
      <c r="BV59" s="79">
        <v>2</v>
      </c>
      <c r="BW59" s="79">
        <v>2016</v>
      </c>
      <c r="BX59" s="79">
        <v>97</v>
      </c>
      <c r="BY59" s="79" t="s">
        <v>539</v>
      </c>
      <c r="BZ59" s="79">
        <v>2016</v>
      </c>
      <c r="CA59" s="79">
        <v>7</v>
      </c>
      <c r="CB59" s="79">
        <v>1</v>
      </c>
      <c r="CC59" s="79">
        <v>2016</v>
      </c>
      <c r="CD59" s="79"/>
      <c r="CE59" s="79"/>
      <c r="CF59" s="79"/>
      <c r="CG59" s="79">
        <v>471</v>
      </c>
      <c r="CH59" s="79" t="s">
        <v>438</v>
      </c>
      <c r="CI59" s="79">
        <v>2016</v>
      </c>
      <c r="CJ59" s="79">
        <v>319</v>
      </c>
      <c r="CK59" s="79" t="s">
        <v>438</v>
      </c>
      <c r="CL59" s="79">
        <v>2016</v>
      </c>
      <c r="CM59" s="79">
        <v>55</v>
      </c>
      <c r="CN59" s="79" t="s">
        <v>438</v>
      </c>
      <c r="CO59" s="79">
        <v>2016</v>
      </c>
      <c r="CP59" s="79">
        <v>16.5</v>
      </c>
      <c r="CQ59" s="79" t="s">
        <v>438</v>
      </c>
      <c r="CR59" s="79">
        <v>2016</v>
      </c>
      <c r="CS59" s="79" t="s">
        <v>436</v>
      </c>
      <c r="CT59" s="79" t="s">
        <v>436</v>
      </c>
      <c r="CU59" s="79"/>
      <c r="CV59" s="79" t="s">
        <v>436</v>
      </c>
      <c r="CW59" s="79" t="s">
        <v>436</v>
      </c>
      <c r="CX59" s="79"/>
      <c r="CY59" s="79">
        <v>235</v>
      </c>
      <c r="CZ59" s="79" t="s">
        <v>438</v>
      </c>
      <c r="DA59" s="79">
        <v>2016</v>
      </c>
      <c r="DB59" s="79" t="s">
        <v>439</v>
      </c>
      <c r="DC59" s="106" t="s">
        <v>438</v>
      </c>
      <c r="DD59" s="79">
        <v>2016</v>
      </c>
      <c r="DE59" s="79" t="s">
        <v>436</v>
      </c>
      <c r="DF59" s="79" t="s">
        <v>436</v>
      </c>
      <c r="DG59" s="79"/>
      <c r="DH59" s="79">
        <v>0.06</v>
      </c>
      <c r="DI59" s="79">
        <v>1</v>
      </c>
      <c r="DJ59" s="79">
        <v>2016</v>
      </c>
      <c r="DK59" s="79">
        <v>0.5</v>
      </c>
      <c r="DL59" s="79">
        <v>1</v>
      </c>
      <c r="DM59" s="79">
        <v>2016</v>
      </c>
      <c r="DN59" s="79">
        <v>1</v>
      </c>
      <c r="DO59" s="79">
        <v>2</v>
      </c>
      <c r="DP59" s="79">
        <v>2016</v>
      </c>
      <c r="DQ59" s="79"/>
      <c r="DR59" s="79"/>
      <c r="DS59" s="79"/>
      <c r="DT59" s="79">
        <v>1.4</v>
      </c>
      <c r="DU59" s="79">
        <v>2</v>
      </c>
      <c r="DV59" s="79">
        <v>2016</v>
      </c>
      <c r="DW59" s="79">
        <v>3.5999999999999997E-2</v>
      </c>
      <c r="DX59" s="79" t="s">
        <v>438</v>
      </c>
      <c r="DY59" s="79">
        <v>2016</v>
      </c>
      <c r="DZ59" s="79">
        <v>7.0000000000000007E-2</v>
      </c>
      <c r="EA59" s="79" t="s">
        <v>438</v>
      </c>
      <c r="EB59" s="79">
        <v>2016</v>
      </c>
      <c r="EC59" s="79"/>
      <c r="ED59" s="79"/>
      <c r="EE59" s="79"/>
      <c r="EF59" s="79"/>
      <c r="EG59" s="79"/>
      <c r="EH59" s="79"/>
      <c r="EI59" s="79"/>
      <c r="EJ59" s="79"/>
      <c r="EK59" s="79"/>
      <c r="EL59" s="79"/>
      <c r="EM59" s="79"/>
      <c r="EN59" s="78">
        <v>2016</v>
      </c>
      <c r="EO59" s="78">
        <v>2016</v>
      </c>
      <c r="EP59" s="78" t="s">
        <v>438</v>
      </c>
      <c r="EQ59" s="78" t="s">
        <v>440</v>
      </c>
      <c r="ER59" s="78">
        <v>1</v>
      </c>
      <c r="ES59" s="78">
        <v>2016</v>
      </c>
      <c r="ET59" s="78" t="s">
        <v>440</v>
      </c>
      <c r="EU59" s="78">
        <v>1</v>
      </c>
      <c r="EV59" s="78">
        <v>2016</v>
      </c>
      <c r="EW59" s="78">
        <v>4.8999999999999995E-2</v>
      </c>
      <c r="EX59" s="78">
        <v>2</v>
      </c>
      <c r="EY59" s="78">
        <v>2016</v>
      </c>
      <c r="EZ59" s="78">
        <v>6.2875E-2</v>
      </c>
      <c r="FA59" s="78">
        <v>2</v>
      </c>
      <c r="FB59" s="78">
        <v>2016</v>
      </c>
      <c r="FC59" s="78" t="s">
        <v>440</v>
      </c>
      <c r="FD59" s="78">
        <v>1</v>
      </c>
      <c r="FE59" s="78">
        <v>2016</v>
      </c>
      <c r="FF59" s="78" t="s">
        <v>440</v>
      </c>
      <c r="FG59" s="78">
        <v>1</v>
      </c>
      <c r="FH59" s="78">
        <v>2016</v>
      </c>
      <c r="FI59" s="78">
        <v>4.2500000000000003E-3</v>
      </c>
      <c r="FJ59" s="78">
        <v>2</v>
      </c>
      <c r="FK59" s="78">
        <v>2016</v>
      </c>
      <c r="FL59" s="78">
        <v>3.375E-3</v>
      </c>
      <c r="FM59" s="78">
        <v>2</v>
      </c>
      <c r="FN59" s="78">
        <v>2016</v>
      </c>
      <c r="FO59" s="78">
        <v>9.3750000000000018E-4</v>
      </c>
      <c r="FP59" s="78">
        <v>2</v>
      </c>
      <c r="FQ59" s="78">
        <v>2016</v>
      </c>
      <c r="FR59" s="78">
        <v>3.125E-2</v>
      </c>
      <c r="FS59" s="78">
        <v>2</v>
      </c>
      <c r="FT59" s="78">
        <v>2016</v>
      </c>
      <c r="FU59" s="78">
        <v>9.4999999999999998E-3</v>
      </c>
      <c r="FV59" s="78">
        <v>2</v>
      </c>
      <c r="FW59" s="78">
        <v>2016</v>
      </c>
      <c r="FX59" s="78" t="s">
        <v>440</v>
      </c>
      <c r="FY59" s="78">
        <v>1</v>
      </c>
      <c r="FZ59" s="78">
        <v>2016</v>
      </c>
      <c r="GA59" s="78" t="s">
        <v>436</v>
      </c>
      <c r="GB59" s="78" t="s">
        <v>436</v>
      </c>
      <c r="GC59" s="78"/>
      <c r="GD59" s="78" t="s">
        <v>436</v>
      </c>
      <c r="GE59" s="78" t="s">
        <v>436</v>
      </c>
      <c r="GF59" s="78"/>
      <c r="GG59" s="78" t="s">
        <v>440</v>
      </c>
      <c r="GH59" s="78">
        <v>1</v>
      </c>
      <c r="GI59" s="78">
        <v>2016</v>
      </c>
      <c r="GJ59" s="78" t="s">
        <v>440</v>
      </c>
      <c r="GK59" s="78">
        <v>1</v>
      </c>
      <c r="GL59" s="78">
        <v>2016</v>
      </c>
      <c r="GM59" s="78" t="s">
        <v>436</v>
      </c>
      <c r="GN59" s="78" t="s">
        <v>436</v>
      </c>
      <c r="GO59" s="78"/>
      <c r="GP59" s="78" t="s">
        <v>436</v>
      </c>
      <c r="GQ59" s="78" t="s">
        <v>436</v>
      </c>
      <c r="GR59" s="78"/>
      <c r="GS59" s="78" t="s">
        <v>440</v>
      </c>
      <c r="GT59" s="78">
        <v>1</v>
      </c>
      <c r="GU59" s="78">
        <v>2016</v>
      </c>
      <c r="GV59" s="78" t="s">
        <v>440</v>
      </c>
      <c r="GW59" s="78">
        <v>1</v>
      </c>
      <c r="GX59" s="78">
        <v>2016</v>
      </c>
      <c r="GY59" s="78">
        <v>0.1</v>
      </c>
      <c r="GZ59" s="78">
        <v>2</v>
      </c>
      <c r="HA59" s="78">
        <v>2016</v>
      </c>
      <c r="HB59" s="78" t="s">
        <v>436</v>
      </c>
      <c r="HC59" s="78" t="s">
        <v>436</v>
      </c>
      <c r="HD59" s="78"/>
      <c r="HE59" s="78" t="s">
        <v>436</v>
      </c>
      <c r="HF59" s="78" t="s">
        <v>436</v>
      </c>
      <c r="HG59" s="78"/>
      <c r="HH59" s="78"/>
      <c r="HI59" s="78"/>
      <c r="HJ59" s="78">
        <v>2016</v>
      </c>
      <c r="HK59" s="78">
        <v>2016</v>
      </c>
      <c r="HL59" s="78">
        <v>2</v>
      </c>
      <c r="HM59" s="78">
        <v>2016</v>
      </c>
      <c r="HN59" s="78">
        <v>2016</v>
      </c>
      <c r="HO59" s="78">
        <v>3</v>
      </c>
      <c r="HP59" s="78" t="s">
        <v>441</v>
      </c>
      <c r="HQ59" s="78" t="s">
        <v>749</v>
      </c>
      <c r="HR59" s="78">
        <v>2016</v>
      </c>
      <c r="HS59" s="78" t="s">
        <v>436</v>
      </c>
      <c r="HT59" s="78" t="s">
        <v>436</v>
      </c>
      <c r="HU59" s="78" t="s">
        <v>436</v>
      </c>
      <c r="HV59" s="78"/>
      <c r="HW59" s="78" t="s">
        <v>436</v>
      </c>
      <c r="HX59" s="78" t="s">
        <v>436</v>
      </c>
      <c r="HY59" s="78" t="s">
        <v>436</v>
      </c>
      <c r="HZ59" s="78"/>
      <c r="IA59" s="78" t="s">
        <v>436</v>
      </c>
      <c r="IB59" s="78" t="s">
        <v>436</v>
      </c>
      <c r="IC59" s="78" t="s">
        <v>436</v>
      </c>
      <c r="ID59" s="78"/>
      <c r="IE59" s="78"/>
      <c r="IF59" s="78"/>
      <c r="IG59" s="78"/>
      <c r="IH59" s="78"/>
      <c r="II59" s="78"/>
      <c r="IJ59" s="78"/>
      <c r="IK59" s="78"/>
      <c r="IL59" s="78" t="s">
        <v>436</v>
      </c>
      <c r="IM59" s="78" t="s">
        <v>436</v>
      </c>
      <c r="IN59" s="78"/>
      <c r="IO59" s="78">
        <v>0.02</v>
      </c>
      <c r="IP59" s="78">
        <v>0.1</v>
      </c>
      <c r="IQ59" s="78">
        <v>1</v>
      </c>
      <c r="IR59" s="78">
        <v>2016</v>
      </c>
      <c r="IS59" s="78" t="s">
        <v>436</v>
      </c>
      <c r="IT59" s="78" t="s">
        <v>436</v>
      </c>
      <c r="IU59" s="78" t="s">
        <v>436</v>
      </c>
      <c r="IV59" s="78"/>
      <c r="IW59" s="78" t="s">
        <v>436</v>
      </c>
      <c r="IX59" s="78" t="s">
        <v>436</v>
      </c>
      <c r="IY59" s="78" t="s">
        <v>436</v>
      </c>
      <c r="IZ59" s="78"/>
      <c r="JA59" s="78" t="s">
        <v>436</v>
      </c>
      <c r="JB59" s="78" t="s">
        <v>436</v>
      </c>
      <c r="JC59" s="78" t="s">
        <v>436</v>
      </c>
      <c r="JD59" s="78"/>
      <c r="JE59" s="78"/>
      <c r="JF59" s="78"/>
      <c r="JG59" s="78"/>
      <c r="JH59" s="78" t="s">
        <v>436</v>
      </c>
      <c r="JI59" s="78" t="s">
        <v>436</v>
      </c>
      <c r="JJ59" s="78"/>
      <c r="JK59" s="78" t="s">
        <v>436</v>
      </c>
      <c r="JL59" s="78" t="s">
        <v>436</v>
      </c>
      <c r="JM59" s="78"/>
      <c r="JN59" s="78" t="s">
        <v>436</v>
      </c>
      <c r="JO59" s="78" t="s">
        <v>436</v>
      </c>
      <c r="JP59" s="78" t="s">
        <v>436</v>
      </c>
      <c r="JQ59" s="78"/>
      <c r="JR59" s="78" t="s">
        <v>436</v>
      </c>
      <c r="JS59" s="78" t="s">
        <v>436</v>
      </c>
      <c r="JT59" s="78" t="s">
        <v>436</v>
      </c>
      <c r="JU59" s="78"/>
      <c r="JV59" s="78"/>
      <c r="JW59" s="78"/>
      <c r="JX59" s="78"/>
      <c r="JY59" s="78" t="s">
        <v>436</v>
      </c>
      <c r="JZ59" s="78" t="s">
        <v>436</v>
      </c>
      <c r="KA59" s="78" t="s">
        <v>436</v>
      </c>
      <c r="KB59" s="78"/>
      <c r="KC59" s="78"/>
      <c r="KD59" s="78"/>
      <c r="KE59" s="78"/>
      <c r="KF59" s="78" t="s">
        <v>436</v>
      </c>
      <c r="KG59" s="78" t="s">
        <v>436</v>
      </c>
      <c r="KH59" s="78"/>
      <c r="KI59" s="78"/>
      <c r="KJ59" s="78"/>
      <c r="KK59" s="78"/>
      <c r="KL59" s="78" t="s">
        <v>436</v>
      </c>
      <c r="KM59" s="78" t="s">
        <v>436</v>
      </c>
      <c r="KN59" s="78"/>
      <c r="KO59" s="78"/>
      <c r="KP59" s="78"/>
      <c r="KQ59" s="78"/>
      <c r="KR59" s="78"/>
      <c r="KS59" s="78" t="s">
        <v>436</v>
      </c>
      <c r="KT59" s="78" t="s">
        <v>436</v>
      </c>
      <c r="KU59" s="78" t="s">
        <v>436</v>
      </c>
      <c r="KV59" s="78"/>
      <c r="KW59" s="78">
        <v>0.6</v>
      </c>
      <c r="KX59" s="78">
        <v>1</v>
      </c>
      <c r="KY59" s="78">
        <v>1</v>
      </c>
      <c r="KZ59" s="78">
        <v>2016</v>
      </c>
      <c r="LA59" s="78"/>
      <c r="LB59" s="78"/>
      <c r="LC59" s="78"/>
      <c r="LD59" s="78"/>
      <c r="LE59" s="78"/>
      <c r="LF59" s="78"/>
      <c r="LG59" s="78" t="s">
        <v>436</v>
      </c>
      <c r="LH59" s="78"/>
      <c r="LI59" s="78" t="s">
        <v>436</v>
      </c>
      <c r="LJ59" s="78"/>
      <c r="LK59" s="78">
        <v>1</v>
      </c>
      <c r="LL59" s="78">
        <v>2</v>
      </c>
      <c r="LM59" s="78">
        <v>1</v>
      </c>
      <c r="LN59" s="78">
        <v>2016</v>
      </c>
      <c r="LO59" s="78" t="s">
        <v>436</v>
      </c>
      <c r="LP59" s="78" t="s">
        <v>436</v>
      </c>
      <c r="LQ59" s="78" t="s">
        <v>436</v>
      </c>
      <c r="LR59" s="78"/>
      <c r="LS59" s="78" t="s">
        <v>436</v>
      </c>
      <c r="LT59" s="78" t="s">
        <v>436</v>
      </c>
      <c r="LU59" s="78"/>
      <c r="LV59" s="78" t="s">
        <v>436</v>
      </c>
      <c r="LW59" s="78" t="s">
        <v>436</v>
      </c>
      <c r="LX59" s="78"/>
      <c r="LY59" s="78" t="s">
        <v>436</v>
      </c>
      <c r="LZ59" s="78" t="s">
        <v>436</v>
      </c>
      <c r="MA59" s="78" t="s">
        <v>436</v>
      </c>
      <c r="MB59" s="78"/>
      <c r="MC59" s="78"/>
      <c r="MD59" s="78"/>
      <c r="ME59" s="78"/>
      <c r="MF59" s="78" t="s">
        <v>440</v>
      </c>
      <c r="MG59" s="78" t="s">
        <v>440</v>
      </c>
      <c r="MH59" s="78">
        <v>1</v>
      </c>
      <c r="MI59" s="78">
        <v>2016</v>
      </c>
      <c r="MJ59" s="78" t="s">
        <v>440</v>
      </c>
      <c r="MK59" s="78">
        <v>1</v>
      </c>
      <c r="ML59" s="78">
        <v>2016</v>
      </c>
      <c r="MM59" s="78" t="s">
        <v>440</v>
      </c>
      <c r="MN59" s="78">
        <v>1</v>
      </c>
      <c r="MO59" s="78">
        <v>2016</v>
      </c>
      <c r="MP59" s="78" t="s">
        <v>440</v>
      </c>
      <c r="MQ59" s="78">
        <v>1</v>
      </c>
      <c r="MR59" s="78">
        <v>2016</v>
      </c>
      <c r="MS59" s="78" t="s">
        <v>440</v>
      </c>
      <c r="MT59" s="78">
        <v>2016</v>
      </c>
      <c r="MU59" s="78" t="s">
        <v>436</v>
      </c>
      <c r="MV59" s="78" t="s">
        <v>436</v>
      </c>
      <c r="MW59" s="78" t="s">
        <v>436</v>
      </c>
      <c r="MX59" s="78"/>
      <c r="MY59" s="78" t="s">
        <v>436</v>
      </c>
      <c r="MZ59" s="78" t="s">
        <v>436</v>
      </c>
      <c r="NA59" s="78" t="s">
        <v>436</v>
      </c>
      <c r="NB59" s="78"/>
      <c r="NC59" s="78"/>
      <c r="ND59" s="78"/>
      <c r="NE59" s="78"/>
      <c r="NF59" s="78"/>
      <c r="NG59" s="78"/>
      <c r="NH59" s="78"/>
      <c r="NI59" s="78" t="s">
        <v>436</v>
      </c>
      <c r="NJ59" s="78" t="s">
        <v>436</v>
      </c>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t="s">
        <v>440</v>
      </c>
      <c r="PU59" s="78">
        <v>1</v>
      </c>
      <c r="PV59" s="78">
        <v>2016</v>
      </c>
      <c r="PW59" s="78"/>
      <c r="PX59" s="78">
        <v>1</v>
      </c>
      <c r="PY59" s="78">
        <v>2014</v>
      </c>
      <c r="PZ59" s="78" t="s">
        <v>436</v>
      </c>
      <c r="QA59" s="78" t="s">
        <v>436</v>
      </c>
      <c r="QB59" s="78"/>
      <c r="QC59" s="78"/>
      <c r="QD59" s="78"/>
      <c r="QE59" s="78"/>
      <c r="QF59" s="78"/>
      <c r="QG59" s="78"/>
      <c r="QH59" s="78"/>
      <c r="QI59" s="78"/>
      <c r="QJ59" s="78"/>
      <c r="QK59" s="78"/>
      <c r="QL59" s="78">
        <v>2014</v>
      </c>
      <c r="QM59" s="78">
        <v>2016</v>
      </c>
      <c r="QN59" s="78" t="s">
        <v>479</v>
      </c>
      <c r="QO59" s="78" t="s">
        <v>769</v>
      </c>
      <c r="QP59" s="78">
        <v>2016</v>
      </c>
      <c r="QQ59" s="78">
        <v>2014</v>
      </c>
      <c r="QR59" s="78">
        <v>2016</v>
      </c>
      <c r="QS59" s="78" t="s">
        <v>444</v>
      </c>
      <c r="QT59" s="78" t="s">
        <v>749</v>
      </c>
      <c r="QU59" s="78">
        <v>2016</v>
      </c>
      <c r="QV59" s="93"/>
      <c r="QW59" s="94" t="s">
        <v>445</v>
      </c>
      <c r="QX59" s="122" t="s">
        <v>435</v>
      </c>
      <c r="QY59" s="96" t="s">
        <v>435</v>
      </c>
      <c r="QZ59" s="96" t="s">
        <v>435</v>
      </c>
    </row>
    <row r="60" spans="1:468" s="95" customFormat="1" ht="14.25" customHeight="1">
      <c r="A60" s="78">
        <v>54</v>
      </c>
      <c r="B60" s="56" t="s">
        <v>925</v>
      </c>
      <c r="C60" s="56" t="s">
        <v>926</v>
      </c>
      <c r="D60" s="56" t="s">
        <v>744</v>
      </c>
      <c r="E60" s="56" t="s">
        <v>431</v>
      </c>
      <c r="F60" s="56" t="s">
        <v>772</v>
      </c>
      <c r="G60" s="57" t="s">
        <v>773</v>
      </c>
      <c r="H60" s="56">
        <v>19</v>
      </c>
      <c r="I60" s="56" t="s">
        <v>434</v>
      </c>
      <c r="J60" s="56" t="s">
        <v>747</v>
      </c>
      <c r="K60" s="56"/>
      <c r="L60" s="61" t="s">
        <v>437</v>
      </c>
      <c r="M60" s="61" t="s">
        <v>437</v>
      </c>
      <c r="N60" s="61"/>
      <c r="O60" s="61"/>
      <c r="P60" s="61"/>
      <c r="Q60" s="61"/>
      <c r="R60" s="61" t="s">
        <v>437</v>
      </c>
      <c r="S60" s="61"/>
      <c r="T60" s="61"/>
      <c r="U60" s="61" t="s">
        <v>437</v>
      </c>
      <c r="V60" s="78"/>
      <c r="W60" s="78"/>
      <c r="X60" s="78"/>
      <c r="Y60" s="78"/>
      <c r="Z60" s="78"/>
      <c r="AA60" s="78"/>
      <c r="AB60" s="78">
        <v>1</v>
      </c>
      <c r="AC60" s="78">
        <v>2014</v>
      </c>
      <c r="AD60" s="78"/>
      <c r="AE60" s="78"/>
      <c r="AF60" s="78"/>
      <c r="AG60" s="78"/>
      <c r="AH60" s="78"/>
      <c r="AI60" s="78"/>
      <c r="AJ60" s="78"/>
      <c r="AK60" s="78"/>
      <c r="AL60" s="78"/>
      <c r="AM60" s="78"/>
      <c r="AN60" s="78"/>
      <c r="AO60" s="78"/>
      <c r="AP60" s="78"/>
      <c r="AQ60" s="78"/>
      <c r="AR60" s="78"/>
      <c r="AS60" s="78">
        <v>2014</v>
      </c>
      <c r="AT60" s="78">
        <v>2014</v>
      </c>
      <c r="AU60" s="78">
        <v>1</v>
      </c>
      <c r="AV60" s="79">
        <v>1.3</v>
      </c>
      <c r="AW60" s="79">
        <v>1</v>
      </c>
      <c r="AX60" s="79">
        <v>2016</v>
      </c>
      <c r="AY60" s="79">
        <v>9</v>
      </c>
      <c r="AZ60" s="79">
        <v>1</v>
      </c>
      <c r="BA60" s="79">
        <v>2016</v>
      </c>
      <c r="BB60" s="79">
        <v>1</v>
      </c>
      <c r="BC60" s="79">
        <v>2016</v>
      </c>
      <c r="BD60" s="79">
        <v>8</v>
      </c>
      <c r="BE60" s="79">
        <v>2016</v>
      </c>
      <c r="BF60" s="79"/>
      <c r="BG60" s="79"/>
      <c r="BH60" s="79"/>
      <c r="BI60" s="79">
        <v>4.7</v>
      </c>
      <c r="BJ60" s="79">
        <v>1</v>
      </c>
      <c r="BK60" s="79">
        <v>2016</v>
      </c>
      <c r="BL60" s="79">
        <v>9.8000000000000007</v>
      </c>
      <c r="BM60" s="79">
        <v>1</v>
      </c>
      <c r="BN60" s="79">
        <v>2016</v>
      </c>
      <c r="BO60" s="79">
        <v>1.7</v>
      </c>
      <c r="BP60" s="79">
        <v>1</v>
      </c>
      <c r="BQ60" s="79">
        <v>2016</v>
      </c>
      <c r="BR60" s="79"/>
      <c r="BS60" s="79"/>
      <c r="BT60" s="79"/>
      <c r="BU60" s="79">
        <v>3.3</v>
      </c>
      <c r="BV60" s="79">
        <v>1</v>
      </c>
      <c r="BW60" s="79">
        <v>2016</v>
      </c>
      <c r="BX60" s="79">
        <v>85</v>
      </c>
      <c r="BY60" s="79" t="s">
        <v>539</v>
      </c>
      <c r="BZ60" s="79">
        <v>2016</v>
      </c>
      <c r="CA60" s="79">
        <v>5</v>
      </c>
      <c r="CB60" s="79">
        <v>1</v>
      </c>
      <c r="CC60" s="79">
        <v>2016</v>
      </c>
      <c r="CD60" s="79"/>
      <c r="CE60" s="79"/>
      <c r="CF60" s="79"/>
      <c r="CG60" s="79">
        <v>291</v>
      </c>
      <c r="CH60" s="79">
        <v>1</v>
      </c>
      <c r="CI60" s="79">
        <v>2016</v>
      </c>
      <c r="CJ60" s="79"/>
      <c r="CK60" s="79"/>
      <c r="CL60" s="79">
        <v>2015</v>
      </c>
      <c r="CM60" s="79">
        <v>24.5</v>
      </c>
      <c r="CN60" s="79">
        <v>1</v>
      </c>
      <c r="CO60" s="79">
        <v>2016</v>
      </c>
      <c r="CP60" s="79">
        <v>15.6</v>
      </c>
      <c r="CQ60" s="79">
        <v>2</v>
      </c>
      <c r="CR60" s="79">
        <v>2016</v>
      </c>
      <c r="CS60" s="79"/>
      <c r="CT60" s="79"/>
      <c r="CU60" s="79"/>
      <c r="CV60" s="79"/>
      <c r="CW60" s="79"/>
      <c r="CX60" s="79"/>
      <c r="CY60" s="79">
        <v>138</v>
      </c>
      <c r="CZ60" s="79">
        <v>1</v>
      </c>
      <c r="DA60" s="79">
        <v>2016</v>
      </c>
      <c r="DB60" s="107" t="s">
        <v>872</v>
      </c>
      <c r="DC60" s="79" t="s">
        <v>877</v>
      </c>
      <c r="DD60" s="108">
        <v>2016</v>
      </c>
      <c r="DE60" s="79"/>
      <c r="DF60" s="79"/>
      <c r="DG60" s="79"/>
      <c r="DH60" s="79">
        <v>7.0000000000000007E-2</v>
      </c>
      <c r="DI60" s="79">
        <v>1</v>
      </c>
      <c r="DJ60" s="79">
        <v>2016</v>
      </c>
      <c r="DK60" s="79">
        <v>0.4</v>
      </c>
      <c r="DL60" s="79">
        <v>1</v>
      </c>
      <c r="DM60" s="79">
        <v>2016</v>
      </c>
      <c r="DN60" s="79">
        <v>0.9</v>
      </c>
      <c r="DO60" s="79">
        <v>1</v>
      </c>
      <c r="DP60" s="79">
        <v>2016</v>
      </c>
      <c r="DQ60" s="79"/>
      <c r="DR60" s="79"/>
      <c r="DS60" s="79"/>
      <c r="DT60" s="79">
        <v>1.3</v>
      </c>
      <c r="DU60" s="79">
        <v>1</v>
      </c>
      <c r="DV60" s="79">
        <v>2016</v>
      </c>
      <c r="DW60" s="79">
        <v>5.3999999999999999E-2</v>
      </c>
      <c r="DX60" s="79">
        <v>1</v>
      </c>
      <c r="DY60" s="79">
        <v>2016</v>
      </c>
      <c r="DZ60" s="79">
        <v>0.04</v>
      </c>
      <c r="EA60" s="79">
        <v>1</v>
      </c>
      <c r="EB60" s="79">
        <v>2016</v>
      </c>
      <c r="EC60" s="79"/>
      <c r="ED60" s="79"/>
      <c r="EE60" s="79"/>
      <c r="EF60" s="79"/>
      <c r="EG60" s="79"/>
      <c r="EH60" s="79"/>
      <c r="EI60" s="79"/>
      <c r="EJ60" s="79"/>
      <c r="EK60" s="79"/>
      <c r="EL60" s="79"/>
      <c r="EM60" s="79"/>
      <c r="EN60" s="78">
        <v>2015</v>
      </c>
      <c r="EO60" s="78">
        <v>2016</v>
      </c>
      <c r="EP60" s="78">
        <v>2</v>
      </c>
      <c r="EQ60" s="78"/>
      <c r="ER60" s="78">
        <v>1</v>
      </c>
      <c r="ES60" s="78">
        <v>2014</v>
      </c>
      <c r="ET60" s="78" t="s">
        <v>440</v>
      </c>
      <c r="EU60" s="78">
        <v>1</v>
      </c>
      <c r="EV60" s="78">
        <v>2016</v>
      </c>
      <c r="EW60" s="78">
        <v>4.1000000000000002E-2</v>
      </c>
      <c r="EX60" s="78">
        <v>2</v>
      </c>
      <c r="EY60" s="78">
        <v>2016</v>
      </c>
      <c r="EZ60" s="78">
        <v>3.4000000000000002E-2</v>
      </c>
      <c r="FA60" s="78">
        <v>2</v>
      </c>
      <c r="FB60" s="78">
        <v>2016</v>
      </c>
      <c r="FC60" s="78" t="s">
        <v>440</v>
      </c>
      <c r="FD60" s="78">
        <v>1</v>
      </c>
      <c r="FE60" s="78">
        <v>2016</v>
      </c>
      <c r="FF60" s="78" t="s">
        <v>440</v>
      </c>
      <c r="FG60" s="78">
        <v>1</v>
      </c>
      <c r="FH60" s="78">
        <v>2016</v>
      </c>
      <c r="FI60" s="78">
        <v>0.03</v>
      </c>
      <c r="FJ60" s="78">
        <v>2</v>
      </c>
      <c r="FK60" s="78">
        <v>2016</v>
      </c>
      <c r="FL60" s="78">
        <v>1.6999999999999999E-3</v>
      </c>
      <c r="FM60" s="78">
        <v>2</v>
      </c>
      <c r="FN60" s="78">
        <v>2016</v>
      </c>
      <c r="FO60" s="78" t="s">
        <v>440</v>
      </c>
      <c r="FP60" s="78">
        <v>1</v>
      </c>
      <c r="FQ60" s="78">
        <v>2016</v>
      </c>
      <c r="FR60" s="78" t="s">
        <v>440</v>
      </c>
      <c r="FS60" s="78">
        <v>1</v>
      </c>
      <c r="FT60" s="78">
        <v>2016</v>
      </c>
      <c r="FU60" s="78"/>
      <c r="FV60" s="78"/>
      <c r="FW60" s="78"/>
      <c r="FX60" s="78" t="s">
        <v>440</v>
      </c>
      <c r="FY60" s="78">
        <v>1</v>
      </c>
      <c r="FZ60" s="78">
        <v>2016</v>
      </c>
      <c r="GA60" s="78"/>
      <c r="GB60" s="78"/>
      <c r="GC60" s="78"/>
      <c r="GD60" s="78"/>
      <c r="GE60" s="78"/>
      <c r="GF60" s="78"/>
      <c r="GG60" s="78" t="s">
        <v>440</v>
      </c>
      <c r="GH60" s="78">
        <v>1</v>
      </c>
      <c r="GI60" s="78">
        <v>2016</v>
      </c>
      <c r="GJ60" s="78"/>
      <c r="GK60" s="78">
        <v>1</v>
      </c>
      <c r="GL60" s="78">
        <v>2014</v>
      </c>
      <c r="GM60" s="78"/>
      <c r="GN60" s="78"/>
      <c r="GO60" s="78"/>
      <c r="GP60" s="78"/>
      <c r="GQ60" s="78"/>
      <c r="GR60" s="78"/>
      <c r="GS60" s="78" t="s">
        <v>440</v>
      </c>
      <c r="GT60" s="78">
        <v>1</v>
      </c>
      <c r="GU60" s="78">
        <v>2016</v>
      </c>
      <c r="GV60" s="78"/>
      <c r="GW60" s="78">
        <v>1</v>
      </c>
      <c r="GX60" s="78">
        <v>2014</v>
      </c>
      <c r="GY60" s="78" t="s">
        <v>440</v>
      </c>
      <c r="GZ60" s="78">
        <v>1</v>
      </c>
      <c r="HA60" s="78">
        <v>2016</v>
      </c>
      <c r="HB60" s="78"/>
      <c r="HC60" s="78"/>
      <c r="HD60" s="78"/>
      <c r="HE60" s="78"/>
      <c r="HF60" s="78"/>
      <c r="HG60" s="78"/>
      <c r="HH60" s="78"/>
      <c r="HI60" s="78"/>
      <c r="HJ60" s="78">
        <v>2014</v>
      </c>
      <c r="HK60" s="78">
        <v>2016</v>
      </c>
      <c r="HL60" s="78">
        <v>2</v>
      </c>
      <c r="HM60" s="78">
        <v>2013</v>
      </c>
      <c r="HN60" s="78">
        <v>2016</v>
      </c>
      <c r="HO60" s="78">
        <v>2</v>
      </c>
      <c r="HP60" s="78" t="s">
        <v>485</v>
      </c>
      <c r="HQ60" s="78" t="s">
        <v>749</v>
      </c>
      <c r="HR60" s="78">
        <v>2016</v>
      </c>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v>2016</v>
      </c>
      <c r="QQ60" s="78"/>
      <c r="QR60" s="78"/>
      <c r="QS60" s="78"/>
      <c r="QT60" s="78" t="s">
        <v>749</v>
      </c>
      <c r="QU60" s="78">
        <v>2016</v>
      </c>
      <c r="QV60" s="93" t="s">
        <v>927</v>
      </c>
      <c r="QW60" s="94" t="s">
        <v>445</v>
      </c>
      <c r="QX60" s="122" t="s">
        <v>437</v>
      </c>
      <c r="QY60" s="96" t="s">
        <v>437</v>
      </c>
      <c r="QZ60" s="96" t="s">
        <v>437</v>
      </c>
    </row>
    <row r="61" spans="1:468" s="95" customFormat="1" ht="14.25" customHeight="1">
      <c r="A61" s="78">
        <v>55</v>
      </c>
      <c r="B61" s="56" t="s">
        <v>770</v>
      </c>
      <c r="C61" s="56" t="s">
        <v>771</v>
      </c>
      <c r="D61" s="56" t="s">
        <v>744</v>
      </c>
      <c r="E61" s="56" t="s">
        <v>431</v>
      </c>
      <c r="F61" s="56" t="s">
        <v>772</v>
      </c>
      <c r="G61" s="57" t="s">
        <v>773</v>
      </c>
      <c r="H61" s="56">
        <v>19</v>
      </c>
      <c r="I61" s="56" t="s">
        <v>434</v>
      </c>
      <c r="J61" s="56" t="s">
        <v>747</v>
      </c>
      <c r="K61" s="56" t="s">
        <v>437</v>
      </c>
      <c r="L61" s="56" t="s">
        <v>437</v>
      </c>
      <c r="M61" s="56" t="s">
        <v>437</v>
      </c>
      <c r="N61" s="56" t="s">
        <v>436</v>
      </c>
      <c r="O61" s="56" t="s">
        <v>436</v>
      </c>
      <c r="P61" s="56" t="s">
        <v>436</v>
      </c>
      <c r="Q61" s="56" t="s">
        <v>436</v>
      </c>
      <c r="R61" s="56" t="s">
        <v>436</v>
      </c>
      <c r="S61" s="56" t="s">
        <v>436</v>
      </c>
      <c r="T61" s="56" t="s">
        <v>436</v>
      </c>
      <c r="U61" s="56" t="s">
        <v>437</v>
      </c>
      <c r="V61" s="78" t="s">
        <v>436</v>
      </c>
      <c r="W61" s="78" t="s">
        <v>436</v>
      </c>
      <c r="X61" s="78"/>
      <c r="Y61" s="78"/>
      <c r="Z61" s="78"/>
      <c r="AA61" s="78">
        <v>0.53</v>
      </c>
      <c r="AB61" s="78">
        <v>2</v>
      </c>
      <c r="AC61" s="78">
        <v>2016</v>
      </c>
      <c r="AD61" s="78" t="s">
        <v>436</v>
      </c>
      <c r="AE61" s="78" t="s">
        <v>436</v>
      </c>
      <c r="AF61" s="78" t="s">
        <v>436</v>
      </c>
      <c r="AG61" s="78" t="s">
        <v>436</v>
      </c>
      <c r="AH61" s="78" t="s">
        <v>436</v>
      </c>
      <c r="AI61" s="78"/>
      <c r="AJ61" s="78" t="s">
        <v>774</v>
      </c>
      <c r="AK61" s="78"/>
      <c r="AL61" s="78"/>
      <c r="AM61" s="78">
        <v>1</v>
      </c>
      <c r="AN61" s="78">
        <v>1</v>
      </c>
      <c r="AO61" s="78">
        <v>2016</v>
      </c>
      <c r="AP61" s="78"/>
      <c r="AQ61" s="78">
        <v>2</v>
      </c>
      <c r="AR61" s="78">
        <v>2012</v>
      </c>
      <c r="AS61" s="78">
        <v>2012</v>
      </c>
      <c r="AT61" s="78">
        <v>2016</v>
      </c>
      <c r="AU61" s="78">
        <v>2</v>
      </c>
      <c r="AV61" s="79">
        <v>1.3</v>
      </c>
      <c r="AW61" s="79">
        <v>1</v>
      </c>
      <c r="AX61" s="79">
        <v>2016</v>
      </c>
      <c r="AY61" s="79">
        <v>12</v>
      </c>
      <c r="AZ61" s="79">
        <v>1</v>
      </c>
      <c r="BA61" s="79">
        <v>2016</v>
      </c>
      <c r="BB61" s="79"/>
      <c r="BC61" s="79"/>
      <c r="BD61" s="79">
        <v>9</v>
      </c>
      <c r="BE61" s="79">
        <v>2016</v>
      </c>
      <c r="BF61" s="79"/>
      <c r="BG61" s="79"/>
      <c r="BH61" s="79"/>
      <c r="BI61" s="79">
        <v>15.4</v>
      </c>
      <c r="BJ61" s="79">
        <v>2</v>
      </c>
      <c r="BK61" s="79">
        <v>2016</v>
      </c>
      <c r="BL61" s="79">
        <v>10.7</v>
      </c>
      <c r="BM61" s="79">
        <v>1</v>
      </c>
      <c r="BN61" s="79">
        <v>2016</v>
      </c>
      <c r="BO61" s="79">
        <v>1.8</v>
      </c>
      <c r="BP61" s="79">
        <v>1</v>
      </c>
      <c r="BQ61" s="79">
        <v>2016</v>
      </c>
      <c r="BR61" s="79">
        <v>2.6</v>
      </c>
      <c r="BS61" s="79">
        <v>1</v>
      </c>
      <c r="BT61" s="79">
        <v>2016</v>
      </c>
      <c r="BU61" s="79">
        <v>3.5</v>
      </c>
      <c r="BV61" s="79">
        <v>1</v>
      </c>
      <c r="BW61" s="79">
        <v>2016</v>
      </c>
      <c r="BX61" s="79"/>
      <c r="BY61" s="79"/>
      <c r="BZ61" s="79"/>
      <c r="CA61" s="79">
        <v>10</v>
      </c>
      <c r="CB61" s="79">
        <v>1</v>
      </c>
      <c r="CC61" s="79">
        <v>2016</v>
      </c>
      <c r="CD61" s="79"/>
      <c r="CE61" s="79"/>
      <c r="CF61" s="79"/>
      <c r="CG61" s="79">
        <v>377</v>
      </c>
      <c r="CH61" s="79">
        <v>1</v>
      </c>
      <c r="CI61" s="79">
        <v>2016</v>
      </c>
      <c r="CJ61" s="79">
        <v>248</v>
      </c>
      <c r="CK61" s="79">
        <v>1</v>
      </c>
      <c r="CL61" s="79">
        <v>2016</v>
      </c>
      <c r="CM61" s="79">
        <v>35.5</v>
      </c>
      <c r="CN61" s="79">
        <v>2</v>
      </c>
      <c r="CO61" s="79">
        <v>2016</v>
      </c>
      <c r="CP61" s="79">
        <v>22.5</v>
      </c>
      <c r="CQ61" s="79">
        <v>2</v>
      </c>
      <c r="CR61" s="79">
        <v>2016</v>
      </c>
      <c r="CS61" s="79">
        <v>52.1</v>
      </c>
      <c r="CT61" s="79">
        <v>1</v>
      </c>
      <c r="CU61" s="79">
        <v>2016</v>
      </c>
      <c r="CV61" s="79">
        <v>8.6</v>
      </c>
      <c r="CW61" s="79">
        <v>1</v>
      </c>
      <c r="CX61" s="79">
        <v>2016</v>
      </c>
      <c r="CY61" s="79">
        <v>172</v>
      </c>
      <c r="CZ61" s="79">
        <v>1</v>
      </c>
      <c r="DA61" s="79">
        <v>2016</v>
      </c>
      <c r="DB61" s="79" t="s">
        <v>775</v>
      </c>
      <c r="DC61" s="109">
        <v>2</v>
      </c>
      <c r="DD61" s="79">
        <v>2016</v>
      </c>
      <c r="DE61" s="79">
        <v>134.19999999999999</v>
      </c>
      <c r="DF61" s="79">
        <v>1</v>
      </c>
      <c r="DG61" s="79">
        <v>2016</v>
      </c>
      <c r="DH61" s="79">
        <v>4.9000000000000002E-2</v>
      </c>
      <c r="DI61" s="79">
        <v>1</v>
      </c>
      <c r="DJ61" s="79">
        <v>2016</v>
      </c>
      <c r="DK61" s="79">
        <v>0.6</v>
      </c>
      <c r="DL61" s="79">
        <v>1</v>
      </c>
      <c r="DM61" s="79">
        <v>2016</v>
      </c>
      <c r="DN61" s="79">
        <v>1.1000000000000001</v>
      </c>
      <c r="DO61" s="79">
        <v>1</v>
      </c>
      <c r="DP61" s="79">
        <v>2016</v>
      </c>
      <c r="DQ61" s="79">
        <v>0.02</v>
      </c>
      <c r="DR61" s="79">
        <v>2</v>
      </c>
      <c r="DS61" s="79">
        <v>2016</v>
      </c>
      <c r="DT61" s="79">
        <v>1.7</v>
      </c>
      <c r="DU61" s="79">
        <v>1</v>
      </c>
      <c r="DV61" s="79">
        <v>2016</v>
      </c>
      <c r="DW61" s="79">
        <v>2.5999999999999999E-2</v>
      </c>
      <c r="DX61" s="79">
        <v>1</v>
      </c>
      <c r="DY61" s="79">
        <v>2016</v>
      </c>
      <c r="DZ61" s="79">
        <v>0.06</v>
      </c>
      <c r="EA61" s="79">
        <v>1</v>
      </c>
      <c r="EB61" s="79">
        <v>2016</v>
      </c>
      <c r="EC61" s="79">
        <v>3</v>
      </c>
      <c r="ED61" s="79">
        <v>2016</v>
      </c>
      <c r="EE61" s="79"/>
      <c r="EF61" s="79"/>
      <c r="EG61" s="79"/>
      <c r="EH61" s="79"/>
      <c r="EI61" s="79"/>
      <c r="EJ61" s="79"/>
      <c r="EK61" s="79"/>
      <c r="EL61" s="79"/>
      <c r="EM61" s="79"/>
      <c r="EN61" s="78">
        <v>2016</v>
      </c>
      <c r="EO61" s="78">
        <v>2016</v>
      </c>
      <c r="EP61" s="78">
        <v>2</v>
      </c>
      <c r="EQ61" s="78">
        <v>0.01</v>
      </c>
      <c r="ER61" s="78">
        <v>2</v>
      </c>
      <c r="ES61" s="78">
        <v>2016</v>
      </c>
      <c r="ET61" s="78" t="s">
        <v>440</v>
      </c>
      <c r="EU61" s="78">
        <v>1</v>
      </c>
      <c r="EV61" s="78">
        <v>2016</v>
      </c>
      <c r="EW61" s="78">
        <v>4.4500000000000005E-2</v>
      </c>
      <c r="EX61" s="78">
        <v>2</v>
      </c>
      <c r="EY61" s="78">
        <v>2016</v>
      </c>
      <c r="EZ61" s="78">
        <v>4.725E-2</v>
      </c>
      <c r="FA61" s="78">
        <v>2</v>
      </c>
      <c r="FB61" s="78">
        <v>2016</v>
      </c>
      <c r="FC61" s="78" t="s">
        <v>440</v>
      </c>
      <c r="FD61" s="78">
        <v>1</v>
      </c>
      <c r="FE61" s="78">
        <v>2016</v>
      </c>
      <c r="FF61" s="78" t="s">
        <v>440</v>
      </c>
      <c r="FG61" s="78">
        <v>1</v>
      </c>
      <c r="FH61" s="78">
        <v>2016</v>
      </c>
      <c r="FI61" s="78">
        <v>2.8124999999999999E-3</v>
      </c>
      <c r="FJ61" s="78">
        <v>2</v>
      </c>
      <c r="FK61" s="78">
        <v>2016</v>
      </c>
      <c r="FL61" s="78">
        <v>2.6875000000000007E-3</v>
      </c>
      <c r="FM61" s="78">
        <v>2</v>
      </c>
      <c r="FN61" s="78">
        <v>2016</v>
      </c>
      <c r="FO61" s="78">
        <v>6.2500000000000001E-4</v>
      </c>
      <c r="FP61" s="78">
        <v>2</v>
      </c>
      <c r="FQ61" s="78">
        <v>2016</v>
      </c>
      <c r="FR61" s="78" t="s">
        <v>440</v>
      </c>
      <c r="FS61" s="78">
        <v>1</v>
      </c>
      <c r="FT61" s="78">
        <v>2016</v>
      </c>
      <c r="FU61" s="78">
        <v>1.575E-2</v>
      </c>
      <c r="FV61" s="78">
        <v>2</v>
      </c>
      <c r="FW61" s="78">
        <v>2016</v>
      </c>
      <c r="FX61" s="78" t="s">
        <v>440</v>
      </c>
      <c r="FY61" s="78">
        <v>1</v>
      </c>
      <c r="FZ61" s="78">
        <v>2016</v>
      </c>
      <c r="GA61" s="78" t="s">
        <v>440</v>
      </c>
      <c r="GB61" s="78">
        <v>1</v>
      </c>
      <c r="GC61" s="78">
        <v>2016</v>
      </c>
      <c r="GD61" s="78" t="s">
        <v>440</v>
      </c>
      <c r="GE61" s="78">
        <v>1</v>
      </c>
      <c r="GF61" s="78">
        <v>2016</v>
      </c>
      <c r="GG61" s="78" t="s">
        <v>440</v>
      </c>
      <c r="GH61" s="78">
        <v>1</v>
      </c>
      <c r="GI61" s="78">
        <v>2016</v>
      </c>
      <c r="GJ61" s="78" t="s">
        <v>440</v>
      </c>
      <c r="GK61" s="78">
        <v>1</v>
      </c>
      <c r="GL61" s="78">
        <v>2016</v>
      </c>
      <c r="GM61" s="78" t="s">
        <v>440</v>
      </c>
      <c r="GN61" s="78">
        <v>1</v>
      </c>
      <c r="GO61" s="78">
        <v>2016</v>
      </c>
      <c r="GP61" s="78">
        <v>5.1249999999999993E-4</v>
      </c>
      <c r="GQ61" s="78">
        <v>2</v>
      </c>
      <c r="GR61" s="78">
        <v>2016</v>
      </c>
      <c r="GS61" s="78" t="s">
        <v>440</v>
      </c>
      <c r="GT61" s="78">
        <v>1</v>
      </c>
      <c r="GU61" s="78">
        <v>2016</v>
      </c>
      <c r="GV61" s="78" t="s">
        <v>440</v>
      </c>
      <c r="GW61" s="78">
        <v>1</v>
      </c>
      <c r="GX61" s="78">
        <v>2016</v>
      </c>
      <c r="GY61" s="78">
        <v>0.1</v>
      </c>
      <c r="GZ61" s="78">
        <v>2</v>
      </c>
      <c r="HA61" s="78">
        <v>2016</v>
      </c>
      <c r="HB61" s="78" t="s">
        <v>440</v>
      </c>
      <c r="HC61" s="78">
        <v>1</v>
      </c>
      <c r="HD61" s="78">
        <v>2016</v>
      </c>
      <c r="HE61" s="78" t="s">
        <v>440</v>
      </c>
      <c r="HF61" s="78">
        <v>1</v>
      </c>
      <c r="HG61" s="78">
        <v>2016</v>
      </c>
      <c r="HH61" s="78" t="s">
        <v>440</v>
      </c>
      <c r="HI61" s="78">
        <v>2016</v>
      </c>
      <c r="HJ61" s="78">
        <v>2016</v>
      </c>
      <c r="HK61" s="78">
        <v>2016</v>
      </c>
      <c r="HL61" s="78">
        <v>2</v>
      </c>
      <c r="HM61" s="78">
        <v>2012</v>
      </c>
      <c r="HN61" s="78">
        <v>2016</v>
      </c>
      <c r="HO61" s="78">
        <v>2</v>
      </c>
      <c r="HP61" s="78" t="s">
        <v>485</v>
      </c>
      <c r="HQ61" s="78" t="s">
        <v>776</v>
      </c>
      <c r="HR61" s="78">
        <v>2016</v>
      </c>
      <c r="HS61" s="78" t="s">
        <v>440</v>
      </c>
      <c r="HT61" s="78" t="s">
        <v>440</v>
      </c>
      <c r="HU61" s="78">
        <v>1</v>
      </c>
      <c r="HV61" s="78">
        <v>2016</v>
      </c>
      <c r="HW61" s="78" t="s">
        <v>440</v>
      </c>
      <c r="HX61" s="78" t="s">
        <v>440</v>
      </c>
      <c r="HY61" s="78">
        <v>1</v>
      </c>
      <c r="HZ61" s="78">
        <v>2016</v>
      </c>
      <c r="IA61" s="78" t="s">
        <v>440</v>
      </c>
      <c r="IB61" s="78" t="s">
        <v>440</v>
      </c>
      <c r="IC61" s="78">
        <v>1</v>
      </c>
      <c r="ID61" s="78">
        <v>2016</v>
      </c>
      <c r="IE61" s="78" t="s">
        <v>440</v>
      </c>
      <c r="IF61" s="78" t="s">
        <v>440</v>
      </c>
      <c r="IG61" s="78">
        <v>1</v>
      </c>
      <c r="IH61" s="78">
        <v>2016</v>
      </c>
      <c r="II61" s="78"/>
      <c r="IJ61" s="78"/>
      <c r="IK61" s="78"/>
      <c r="IL61" s="78" t="s">
        <v>440</v>
      </c>
      <c r="IM61" s="78">
        <v>1</v>
      </c>
      <c r="IN61" s="78">
        <v>2016</v>
      </c>
      <c r="IO61" s="78">
        <v>0.02</v>
      </c>
      <c r="IP61" s="78">
        <v>0.1</v>
      </c>
      <c r="IQ61" s="78">
        <v>1</v>
      </c>
      <c r="IR61" s="78">
        <v>2016</v>
      </c>
      <c r="IS61" s="78" t="s">
        <v>440</v>
      </c>
      <c r="IT61" s="78" t="s">
        <v>440</v>
      </c>
      <c r="IU61" s="78">
        <v>1</v>
      </c>
      <c r="IV61" s="78">
        <v>2016</v>
      </c>
      <c r="IW61" s="78" t="s">
        <v>440</v>
      </c>
      <c r="IX61" s="78" t="s">
        <v>440</v>
      </c>
      <c r="IY61" s="78">
        <v>1</v>
      </c>
      <c r="IZ61" s="78">
        <v>2016</v>
      </c>
      <c r="JA61" s="78" t="s">
        <v>440</v>
      </c>
      <c r="JB61" s="78" t="s">
        <v>440</v>
      </c>
      <c r="JC61" s="78">
        <v>1</v>
      </c>
      <c r="JD61" s="78">
        <v>2016</v>
      </c>
      <c r="JE61" s="78" t="s">
        <v>440</v>
      </c>
      <c r="JF61" s="78">
        <v>1</v>
      </c>
      <c r="JG61" s="78">
        <v>2016</v>
      </c>
      <c r="JH61" s="78" t="s">
        <v>440</v>
      </c>
      <c r="JI61" s="78">
        <v>1</v>
      </c>
      <c r="JJ61" s="78">
        <v>2016</v>
      </c>
      <c r="JK61" s="78">
        <v>0.1</v>
      </c>
      <c r="JL61" s="78">
        <v>1</v>
      </c>
      <c r="JM61" s="78">
        <v>2016</v>
      </c>
      <c r="JN61" s="78" t="s">
        <v>440</v>
      </c>
      <c r="JO61" s="78" t="s">
        <v>440</v>
      </c>
      <c r="JP61" s="78">
        <v>1</v>
      </c>
      <c r="JQ61" s="78">
        <v>2016</v>
      </c>
      <c r="JR61" s="78" t="s">
        <v>440</v>
      </c>
      <c r="JS61" s="78" t="s">
        <v>440</v>
      </c>
      <c r="JT61" s="78">
        <v>1</v>
      </c>
      <c r="JU61" s="78">
        <v>2016</v>
      </c>
      <c r="JV61" s="78"/>
      <c r="JW61" s="78"/>
      <c r="JX61" s="78"/>
      <c r="JY61" s="78" t="s">
        <v>440</v>
      </c>
      <c r="JZ61" s="78" t="s">
        <v>440</v>
      </c>
      <c r="KA61" s="78">
        <v>1</v>
      </c>
      <c r="KB61" s="78">
        <v>2016</v>
      </c>
      <c r="KC61" s="78"/>
      <c r="KD61" s="78"/>
      <c r="KE61" s="78"/>
      <c r="KF61" s="78" t="s">
        <v>440</v>
      </c>
      <c r="KG61" s="78">
        <v>1</v>
      </c>
      <c r="KH61" s="78">
        <v>2016</v>
      </c>
      <c r="KI61" s="78"/>
      <c r="KJ61" s="78"/>
      <c r="KK61" s="78"/>
      <c r="KL61" s="78" t="s">
        <v>440</v>
      </c>
      <c r="KM61" s="78">
        <v>1</v>
      </c>
      <c r="KN61" s="78">
        <v>2016</v>
      </c>
      <c r="KO61" s="78" t="s">
        <v>440</v>
      </c>
      <c r="KP61" s="78" t="s">
        <v>440</v>
      </c>
      <c r="KQ61" s="78">
        <v>1</v>
      </c>
      <c r="KR61" s="78">
        <v>2016</v>
      </c>
      <c r="KS61" s="78" t="s">
        <v>440</v>
      </c>
      <c r="KT61" s="78" t="s">
        <v>440</v>
      </c>
      <c r="KU61" s="78">
        <v>1</v>
      </c>
      <c r="KV61" s="78">
        <v>2016</v>
      </c>
      <c r="KW61" s="78">
        <v>0.6</v>
      </c>
      <c r="KX61" s="78">
        <v>2</v>
      </c>
      <c r="KY61" s="78">
        <v>1</v>
      </c>
      <c r="KZ61" s="78">
        <v>2016</v>
      </c>
      <c r="LA61" s="78"/>
      <c r="LB61" s="78"/>
      <c r="LC61" s="78"/>
      <c r="LD61" s="78" t="s">
        <v>440</v>
      </c>
      <c r="LE61" s="78">
        <v>1</v>
      </c>
      <c r="LF61" s="78">
        <v>2016</v>
      </c>
      <c r="LG61" s="78">
        <v>6.0416666666666665E-3</v>
      </c>
      <c r="LH61" s="78">
        <v>2.3E-2</v>
      </c>
      <c r="LI61" s="78">
        <v>1</v>
      </c>
      <c r="LJ61" s="78">
        <v>2016</v>
      </c>
      <c r="LK61" s="78">
        <v>1</v>
      </c>
      <c r="LL61" s="78">
        <v>1</v>
      </c>
      <c r="LM61" s="78">
        <v>1</v>
      </c>
      <c r="LN61" s="78">
        <v>2016</v>
      </c>
      <c r="LO61" s="78" t="s">
        <v>440</v>
      </c>
      <c r="LP61" s="78" t="s">
        <v>440</v>
      </c>
      <c r="LQ61" s="78">
        <v>1</v>
      </c>
      <c r="LR61" s="78">
        <v>2016</v>
      </c>
      <c r="LS61" s="78" t="s">
        <v>440</v>
      </c>
      <c r="LT61" s="78">
        <v>1</v>
      </c>
      <c r="LU61" s="78">
        <v>2016</v>
      </c>
      <c r="LV61" s="78" t="s">
        <v>440</v>
      </c>
      <c r="LW61" s="78">
        <v>1</v>
      </c>
      <c r="LX61" s="78">
        <v>2016</v>
      </c>
      <c r="LY61" s="78" t="s">
        <v>440</v>
      </c>
      <c r="LZ61" s="78" t="s">
        <v>440</v>
      </c>
      <c r="MA61" s="78">
        <v>1</v>
      </c>
      <c r="MB61" s="78">
        <v>2016</v>
      </c>
      <c r="MC61" s="78"/>
      <c r="MD61" s="78"/>
      <c r="ME61" s="78"/>
      <c r="MF61" s="78">
        <v>1.1E-4</v>
      </c>
      <c r="MG61" s="78">
        <v>5.1000000000000004E-4</v>
      </c>
      <c r="MH61" s="78">
        <v>1</v>
      </c>
      <c r="MI61" s="78">
        <v>2016</v>
      </c>
      <c r="MJ61" s="78" t="s">
        <v>440</v>
      </c>
      <c r="MK61" s="78">
        <v>1</v>
      </c>
      <c r="ML61" s="78">
        <v>2016</v>
      </c>
      <c r="MM61" s="78" t="s">
        <v>440</v>
      </c>
      <c r="MN61" s="78">
        <v>1</v>
      </c>
      <c r="MO61" s="78">
        <v>2016</v>
      </c>
      <c r="MP61" s="78" t="s">
        <v>440</v>
      </c>
      <c r="MQ61" s="78">
        <v>1</v>
      </c>
      <c r="MR61" s="78">
        <v>2016</v>
      </c>
      <c r="MS61" s="78" t="s">
        <v>440</v>
      </c>
      <c r="MT61" s="78">
        <v>2016</v>
      </c>
      <c r="MU61" s="78" t="s">
        <v>440</v>
      </c>
      <c r="MV61" s="78" t="s">
        <v>440</v>
      </c>
      <c r="MW61" s="78">
        <v>1</v>
      </c>
      <c r="MX61" s="78">
        <v>2016</v>
      </c>
      <c r="MY61" s="78" t="s">
        <v>440</v>
      </c>
      <c r="MZ61" s="78" t="s">
        <v>440</v>
      </c>
      <c r="NA61" s="78">
        <v>1</v>
      </c>
      <c r="NB61" s="78">
        <v>2016</v>
      </c>
      <c r="NC61" s="78" t="s">
        <v>440</v>
      </c>
      <c r="ND61" s="78">
        <v>1</v>
      </c>
      <c r="NE61" s="78">
        <v>2016</v>
      </c>
      <c r="NF61" s="78">
        <v>0.1</v>
      </c>
      <c r="NG61" s="78">
        <v>1</v>
      </c>
      <c r="NH61" s="78">
        <v>2016</v>
      </c>
      <c r="NI61" s="78" t="s">
        <v>440</v>
      </c>
      <c r="NJ61" s="78">
        <v>1</v>
      </c>
      <c r="NK61" s="78">
        <v>2016</v>
      </c>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t="s">
        <v>440</v>
      </c>
      <c r="PU61" s="78">
        <v>1</v>
      </c>
      <c r="PV61" s="78">
        <v>2016</v>
      </c>
      <c r="PW61" s="78" t="s">
        <v>440</v>
      </c>
      <c r="PX61" s="78">
        <v>1</v>
      </c>
      <c r="PY61" s="78">
        <v>2016</v>
      </c>
      <c r="PZ61" s="78" t="s">
        <v>440</v>
      </c>
      <c r="QA61" s="78">
        <v>1</v>
      </c>
      <c r="QB61" s="78">
        <v>2016</v>
      </c>
      <c r="QC61" s="78" t="s">
        <v>440</v>
      </c>
      <c r="QD61" s="78">
        <v>1</v>
      </c>
      <c r="QE61" s="78">
        <v>2016</v>
      </c>
      <c r="QF61" s="78" t="s">
        <v>440</v>
      </c>
      <c r="QG61" s="78">
        <v>1</v>
      </c>
      <c r="QH61" s="78">
        <v>2016</v>
      </c>
      <c r="QI61" s="78" t="s">
        <v>440</v>
      </c>
      <c r="QJ61" s="78">
        <v>1</v>
      </c>
      <c r="QK61" s="78">
        <v>2016</v>
      </c>
      <c r="QL61" s="78">
        <v>2016</v>
      </c>
      <c r="QM61" s="78">
        <v>2016</v>
      </c>
      <c r="QN61" s="78" t="s">
        <v>479</v>
      </c>
      <c r="QO61" s="78" t="s">
        <v>750</v>
      </c>
      <c r="QP61" s="78">
        <v>2016</v>
      </c>
      <c r="QQ61" s="78">
        <v>2012</v>
      </c>
      <c r="QR61" s="78">
        <v>2016</v>
      </c>
      <c r="QS61" s="78" t="s">
        <v>480</v>
      </c>
      <c r="QT61" s="78" t="s">
        <v>776</v>
      </c>
      <c r="QU61" s="78">
        <v>2016</v>
      </c>
      <c r="QV61" s="93"/>
      <c r="QW61" s="94" t="s">
        <v>445</v>
      </c>
      <c r="QX61" s="122" t="s">
        <v>437</v>
      </c>
      <c r="QY61" s="96" t="s">
        <v>437</v>
      </c>
      <c r="QZ61" s="96" t="s">
        <v>437</v>
      </c>
    </row>
    <row r="62" spans="1:468" s="95" customFormat="1" ht="14.25" customHeight="1">
      <c r="A62" s="78">
        <v>56</v>
      </c>
      <c r="B62" s="56" t="s">
        <v>777</v>
      </c>
      <c r="C62" s="56" t="s">
        <v>778</v>
      </c>
      <c r="D62" s="56" t="s">
        <v>744</v>
      </c>
      <c r="E62" s="56" t="s">
        <v>431</v>
      </c>
      <c r="F62" s="56" t="s">
        <v>779</v>
      </c>
      <c r="G62" s="57" t="s">
        <v>780</v>
      </c>
      <c r="H62" s="56">
        <v>16</v>
      </c>
      <c r="I62" s="56" t="s">
        <v>455</v>
      </c>
      <c r="J62" s="56" t="s">
        <v>747</v>
      </c>
      <c r="K62" s="56"/>
      <c r="L62" s="56" t="s">
        <v>437</v>
      </c>
      <c r="M62" s="56" t="s">
        <v>437</v>
      </c>
      <c r="N62" s="56" t="s">
        <v>436</v>
      </c>
      <c r="O62" s="56" t="s">
        <v>437</v>
      </c>
      <c r="P62" s="56" t="s">
        <v>437</v>
      </c>
      <c r="Q62" s="56" t="s">
        <v>437</v>
      </c>
      <c r="R62" s="56" t="s">
        <v>436</v>
      </c>
      <c r="S62" s="56" t="s">
        <v>436</v>
      </c>
      <c r="T62" s="56" t="s">
        <v>436</v>
      </c>
      <c r="U62" s="56" t="s">
        <v>437</v>
      </c>
      <c r="V62" s="78" t="s">
        <v>436</v>
      </c>
      <c r="W62" s="78" t="s">
        <v>436</v>
      </c>
      <c r="X62" s="78"/>
      <c r="Y62" s="78"/>
      <c r="Z62" s="78"/>
      <c r="AA62" s="78"/>
      <c r="AB62" s="78">
        <v>2</v>
      </c>
      <c r="AC62" s="78">
        <v>2015</v>
      </c>
      <c r="AD62" s="78" t="s">
        <v>436</v>
      </c>
      <c r="AE62" s="78" t="s">
        <v>436</v>
      </c>
      <c r="AF62" s="78" t="s">
        <v>436</v>
      </c>
      <c r="AG62" s="78" t="s">
        <v>436</v>
      </c>
      <c r="AH62" s="78" t="s">
        <v>436</v>
      </c>
      <c r="AI62" s="78"/>
      <c r="AJ62" s="78" t="s">
        <v>436</v>
      </c>
      <c r="AK62" s="78"/>
      <c r="AL62" s="78"/>
      <c r="AM62" s="78" t="s">
        <v>436</v>
      </c>
      <c r="AN62" s="78" t="s">
        <v>436</v>
      </c>
      <c r="AO62" s="78"/>
      <c r="AP62" s="78" t="s">
        <v>436</v>
      </c>
      <c r="AQ62" s="78" t="s">
        <v>436</v>
      </c>
      <c r="AR62" s="78"/>
      <c r="AS62" s="78">
        <v>2015</v>
      </c>
      <c r="AT62" s="78">
        <v>2015</v>
      </c>
      <c r="AU62" s="78">
        <v>2</v>
      </c>
      <c r="AV62" s="79"/>
      <c r="AW62" s="79">
        <v>2</v>
      </c>
      <c r="AX62" s="79">
        <v>2015</v>
      </c>
      <c r="AY62" s="79">
        <v>10</v>
      </c>
      <c r="AZ62" s="79">
        <v>1</v>
      </c>
      <c r="BA62" s="79">
        <v>2016</v>
      </c>
      <c r="BB62" s="79"/>
      <c r="BC62" s="79"/>
      <c r="BD62" s="79"/>
      <c r="BE62" s="79"/>
      <c r="BF62" s="79"/>
      <c r="BG62" s="79"/>
      <c r="BH62" s="79"/>
      <c r="BI62" s="79">
        <v>12.1</v>
      </c>
      <c r="BJ62" s="79">
        <v>2</v>
      </c>
      <c r="BK62" s="79">
        <v>2016</v>
      </c>
      <c r="BL62" s="79">
        <v>8.9</v>
      </c>
      <c r="BM62" s="79">
        <v>1</v>
      </c>
      <c r="BN62" s="79">
        <v>2016</v>
      </c>
      <c r="BO62" s="79">
        <v>1.9</v>
      </c>
      <c r="BP62" s="79">
        <v>1</v>
      </c>
      <c r="BQ62" s="79">
        <v>2016</v>
      </c>
      <c r="BR62" s="79" t="s">
        <v>436</v>
      </c>
      <c r="BS62" s="79" t="s">
        <v>436</v>
      </c>
      <c r="BT62" s="79"/>
      <c r="BU62" s="79">
        <v>7.3</v>
      </c>
      <c r="BV62" s="79">
        <v>1</v>
      </c>
      <c r="BW62" s="79">
        <v>2016</v>
      </c>
      <c r="BX62" s="79"/>
      <c r="BY62" s="79"/>
      <c r="BZ62" s="79"/>
      <c r="CA62" s="79">
        <v>18</v>
      </c>
      <c r="CB62" s="79">
        <v>1</v>
      </c>
      <c r="CC62" s="79">
        <v>2016</v>
      </c>
      <c r="CD62" s="79"/>
      <c r="CE62" s="79"/>
      <c r="CF62" s="79"/>
      <c r="CG62" s="79">
        <v>483</v>
      </c>
      <c r="CH62" s="79">
        <v>1</v>
      </c>
      <c r="CI62" s="79">
        <v>2016</v>
      </c>
      <c r="CJ62" s="79">
        <v>333</v>
      </c>
      <c r="CK62" s="79" t="s">
        <v>539</v>
      </c>
      <c r="CL62" s="79">
        <v>2016</v>
      </c>
      <c r="CM62" s="79"/>
      <c r="CN62" s="79"/>
      <c r="CO62" s="79"/>
      <c r="CP62" s="79"/>
      <c r="CQ62" s="79"/>
      <c r="CR62" s="79"/>
      <c r="CS62" s="79" t="s">
        <v>436</v>
      </c>
      <c r="CT62" s="79" t="s">
        <v>436</v>
      </c>
      <c r="CU62" s="79"/>
      <c r="CV62" s="79" t="s">
        <v>436</v>
      </c>
      <c r="CW62" s="79" t="s">
        <v>436</v>
      </c>
      <c r="CX62" s="79"/>
      <c r="CY62" s="79">
        <v>210.5</v>
      </c>
      <c r="CZ62" s="79">
        <v>1</v>
      </c>
      <c r="DA62" s="79">
        <v>2016</v>
      </c>
      <c r="DB62" s="79" t="s">
        <v>668</v>
      </c>
      <c r="DC62" s="79" t="s">
        <v>438</v>
      </c>
      <c r="DD62" s="79">
        <v>2016</v>
      </c>
      <c r="DE62" s="79" t="s">
        <v>436</v>
      </c>
      <c r="DF62" s="79" t="s">
        <v>436</v>
      </c>
      <c r="DG62" s="79"/>
      <c r="DH62" s="79"/>
      <c r="DI62" s="79">
        <v>1</v>
      </c>
      <c r="DJ62" s="79">
        <v>2015</v>
      </c>
      <c r="DK62" s="79"/>
      <c r="DL62" s="79">
        <v>1</v>
      </c>
      <c r="DM62" s="79">
        <v>2015</v>
      </c>
      <c r="DN62" s="79"/>
      <c r="DO62" s="79">
        <v>1</v>
      </c>
      <c r="DP62" s="79">
        <v>2015</v>
      </c>
      <c r="DQ62" s="79"/>
      <c r="DR62" s="79"/>
      <c r="DS62" s="79"/>
      <c r="DT62" s="79"/>
      <c r="DU62" s="79">
        <v>1</v>
      </c>
      <c r="DV62" s="79">
        <v>2015</v>
      </c>
      <c r="DW62" s="79"/>
      <c r="DX62" s="79">
        <v>2</v>
      </c>
      <c r="DY62" s="79">
        <v>2015</v>
      </c>
      <c r="DZ62" s="79"/>
      <c r="EA62" s="79">
        <v>1</v>
      </c>
      <c r="EB62" s="79">
        <v>2015</v>
      </c>
      <c r="EC62" s="79"/>
      <c r="ED62" s="79"/>
      <c r="EE62" s="79"/>
      <c r="EF62" s="79"/>
      <c r="EG62" s="79"/>
      <c r="EH62" s="79"/>
      <c r="EI62" s="79"/>
      <c r="EJ62" s="79"/>
      <c r="EK62" s="79"/>
      <c r="EL62" s="79"/>
      <c r="EM62" s="79"/>
      <c r="EN62" s="78">
        <v>2015</v>
      </c>
      <c r="EO62" s="78">
        <v>2016</v>
      </c>
      <c r="EP62" s="78" t="s">
        <v>438</v>
      </c>
      <c r="EQ62" s="78"/>
      <c r="ER62" s="78">
        <v>1</v>
      </c>
      <c r="ES62" s="78">
        <v>2015</v>
      </c>
      <c r="ET62" s="78" t="s">
        <v>436</v>
      </c>
      <c r="EU62" s="78" t="s">
        <v>436</v>
      </c>
      <c r="EV62" s="78"/>
      <c r="EW62" s="78" t="s">
        <v>436</v>
      </c>
      <c r="EX62" s="78" t="s">
        <v>436</v>
      </c>
      <c r="EY62" s="78"/>
      <c r="EZ62" s="78" t="s">
        <v>436</v>
      </c>
      <c r="FA62" s="78" t="s">
        <v>436</v>
      </c>
      <c r="FB62" s="78"/>
      <c r="FC62" s="78" t="s">
        <v>436</v>
      </c>
      <c r="FD62" s="78" t="s">
        <v>436</v>
      </c>
      <c r="FE62" s="78"/>
      <c r="FF62" s="78" t="s">
        <v>436</v>
      </c>
      <c r="FG62" s="78" t="s">
        <v>436</v>
      </c>
      <c r="FH62" s="78"/>
      <c r="FI62" s="78">
        <v>6.3750000000000005E-3</v>
      </c>
      <c r="FJ62" s="78">
        <v>2</v>
      </c>
      <c r="FK62" s="78">
        <v>2016</v>
      </c>
      <c r="FL62" s="78">
        <v>3.7374999999999999E-3</v>
      </c>
      <c r="FM62" s="78">
        <v>2</v>
      </c>
      <c r="FN62" s="78">
        <v>2016</v>
      </c>
      <c r="FO62" s="78" t="s">
        <v>436</v>
      </c>
      <c r="FP62" s="78" t="s">
        <v>436</v>
      </c>
      <c r="FQ62" s="78"/>
      <c r="FR62" s="78" t="s">
        <v>440</v>
      </c>
      <c r="FS62" s="78">
        <v>1</v>
      </c>
      <c r="FT62" s="78">
        <v>2016</v>
      </c>
      <c r="FU62" s="78" t="s">
        <v>436</v>
      </c>
      <c r="FV62" s="78" t="s">
        <v>436</v>
      </c>
      <c r="FW62" s="78"/>
      <c r="FX62" s="78" t="s">
        <v>436</v>
      </c>
      <c r="FY62" s="78" t="s">
        <v>436</v>
      </c>
      <c r="FZ62" s="78"/>
      <c r="GA62" s="78" t="s">
        <v>436</v>
      </c>
      <c r="GB62" s="78" t="s">
        <v>436</v>
      </c>
      <c r="GC62" s="78"/>
      <c r="GD62" s="78" t="s">
        <v>436</v>
      </c>
      <c r="GE62" s="78" t="s">
        <v>436</v>
      </c>
      <c r="GF62" s="78"/>
      <c r="GG62" s="78" t="s">
        <v>436</v>
      </c>
      <c r="GH62" s="78" t="s">
        <v>436</v>
      </c>
      <c r="GI62" s="78"/>
      <c r="GJ62" s="78" t="s">
        <v>436</v>
      </c>
      <c r="GK62" s="78" t="s">
        <v>436</v>
      </c>
      <c r="GL62" s="78"/>
      <c r="GM62" s="78" t="s">
        <v>436</v>
      </c>
      <c r="GN62" s="78" t="s">
        <v>436</v>
      </c>
      <c r="GO62" s="78"/>
      <c r="GP62" s="78"/>
      <c r="GQ62" s="78"/>
      <c r="GR62" s="78"/>
      <c r="GS62" s="78" t="s">
        <v>440</v>
      </c>
      <c r="GT62" s="78">
        <v>1</v>
      </c>
      <c r="GU62" s="78">
        <v>2016</v>
      </c>
      <c r="GV62" s="78" t="s">
        <v>436</v>
      </c>
      <c r="GW62" s="78" t="s">
        <v>436</v>
      </c>
      <c r="GX62" s="78"/>
      <c r="GY62" s="78" t="s">
        <v>436</v>
      </c>
      <c r="GZ62" s="78" t="s">
        <v>436</v>
      </c>
      <c r="HA62" s="78"/>
      <c r="HB62" s="78" t="s">
        <v>436</v>
      </c>
      <c r="HC62" s="78" t="s">
        <v>436</v>
      </c>
      <c r="HD62" s="78"/>
      <c r="HE62" s="78" t="s">
        <v>436</v>
      </c>
      <c r="HF62" s="78" t="s">
        <v>436</v>
      </c>
      <c r="HG62" s="78"/>
      <c r="HH62" s="78"/>
      <c r="HI62" s="78"/>
      <c r="HJ62" s="78">
        <v>2015</v>
      </c>
      <c r="HK62" s="78">
        <v>2016</v>
      </c>
      <c r="HL62" s="78">
        <v>2</v>
      </c>
      <c r="HM62" s="78">
        <v>2015</v>
      </c>
      <c r="HN62" s="78">
        <v>2015</v>
      </c>
      <c r="HO62" s="78">
        <v>3</v>
      </c>
      <c r="HP62" s="78" t="s">
        <v>457</v>
      </c>
      <c r="HQ62" s="78" t="s">
        <v>769</v>
      </c>
      <c r="HR62" s="78">
        <v>2016</v>
      </c>
      <c r="HS62" s="78" t="s">
        <v>436</v>
      </c>
      <c r="HT62" s="78" t="s">
        <v>436</v>
      </c>
      <c r="HU62" s="78" t="s">
        <v>436</v>
      </c>
      <c r="HV62" s="78"/>
      <c r="HW62" s="78" t="s">
        <v>436</v>
      </c>
      <c r="HX62" s="78" t="s">
        <v>436</v>
      </c>
      <c r="HY62" s="78" t="s">
        <v>436</v>
      </c>
      <c r="HZ62" s="78"/>
      <c r="IA62" s="78" t="s">
        <v>436</v>
      </c>
      <c r="IB62" s="78" t="s">
        <v>436</v>
      </c>
      <c r="IC62" s="78" t="s">
        <v>436</v>
      </c>
      <c r="ID62" s="78"/>
      <c r="IE62" s="78" t="s">
        <v>436</v>
      </c>
      <c r="IF62" s="78" t="s">
        <v>436</v>
      </c>
      <c r="IG62" s="78" t="s">
        <v>436</v>
      </c>
      <c r="IH62" s="78"/>
      <c r="II62" s="78"/>
      <c r="IJ62" s="78"/>
      <c r="IK62" s="78"/>
      <c r="IL62" s="78" t="s">
        <v>436</v>
      </c>
      <c r="IM62" s="78" t="s">
        <v>436</v>
      </c>
      <c r="IN62" s="78"/>
      <c r="IO62" s="78" t="s">
        <v>436</v>
      </c>
      <c r="IP62" s="78" t="s">
        <v>436</v>
      </c>
      <c r="IQ62" s="78" t="s">
        <v>436</v>
      </c>
      <c r="IR62" s="78"/>
      <c r="IS62" s="78" t="s">
        <v>436</v>
      </c>
      <c r="IT62" s="78" t="s">
        <v>436</v>
      </c>
      <c r="IU62" s="78" t="s">
        <v>436</v>
      </c>
      <c r="IV62" s="78"/>
      <c r="IW62" s="78" t="s">
        <v>436</v>
      </c>
      <c r="IX62" s="78" t="s">
        <v>436</v>
      </c>
      <c r="IY62" s="78" t="s">
        <v>436</v>
      </c>
      <c r="IZ62" s="78"/>
      <c r="JA62" s="78" t="s">
        <v>436</v>
      </c>
      <c r="JB62" s="78" t="s">
        <v>436</v>
      </c>
      <c r="JC62" s="78" t="s">
        <v>436</v>
      </c>
      <c r="JD62" s="78"/>
      <c r="JE62" s="78" t="s">
        <v>436</v>
      </c>
      <c r="JF62" s="78" t="s">
        <v>436</v>
      </c>
      <c r="JG62" s="78"/>
      <c r="JH62" s="78" t="s">
        <v>436</v>
      </c>
      <c r="JI62" s="78" t="s">
        <v>436</v>
      </c>
      <c r="JJ62" s="78"/>
      <c r="JK62" s="78" t="s">
        <v>436</v>
      </c>
      <c r="JL62" s="78" t="s">
        <v>436</v>
      </c>
      <c r="JM62" s="78"/>
      <c r="JN62" s="78" t="s">
        <v>436</v>
      </c>
      <c r="JO62" s="78" t="s">
        <v>436</v>
      </c>
      <c r="JP62" s="78" t="s">
        <v>436</v>
      </c>
      <c r="JQ62" s="78"/>
      <c r="JR62" s="78" t="s">
        <v>436</v>
      </c>
      <c r="JS62" s="78" t="s">
        <v>436</v>
      </c>
      <c r="JT62" s="78" t="s">
        <v>436</v>
      </c>
      <c r="JU62" s="78"/>
      <c r="JV62" s="78"/>
      <c r="JW62" s="78"/>
      <c r="JX62" s="78"/>
      <c r="JY62" s="78" t="s">
        <v>436</v>
      </c>
      <c r="JZ62" s="78" t="s">
        <v>436</v>
      </c>
      <c r="KA62" s="78" t="s">
        <v>436</v>
      </c>
      <c r="KB62" s="78"/>
      <c r="KC62" s="78"/>
      <c r="KD62" s="78"/>
      <c r="KE62" s="78"/>
      <c r="KF62" s="78" t="s">
        <v>436</v>
      </c>
      <c r="KG62" s="78" t="s">
        <v>436</v>
      </c>
      <c r="KH62" s="78"/>
      <c r="KI62" s="78"/>
      <c r="KJ62" s="78"/>
      <c r="KK62" s="78"/>
      <c r="KL62" s="78" t="s">
        <v>436</v>
      </c>
      <c r="KM62" s="78" t="s">
        <v>436</v>
      </c>
      <c r="KN62" s="78"/>
      <c r="KO62" s="78" t="s">
        <v>436</v>
      </c>
      <c r="KP62" s="78" t="s">
        <v>436</v>
      </c>
      <c r="KQ62" s="78" t="s">
        <v>436</v>
      </c>
      <c r="KR62" s="78"/>
      <c r="KS62" s="78" t="s">
        <v>436</v>
      </c>
      <c r="KT62" s="78" t="s">
        <v>436</v>
      </c>
      <c r="KU62" s="78" t="s">
        <v>436</v>
      </c>
      <c r="KV62" s="78"/>
      <c r="KW62" s="78" t="s">
        <v>440</v>
      </c>
      <c r="KX62" s="78" t="s">
        <v>440</v>
      </c>
      <c r="KY62" s="78">
        <v>1</v>
      </c>
      <c r="KZ62" s="78">
        <v>2016</v>
      </c>
      <c r="LA62" s="78"/>
      <c r="LB62" s="78"/>
      <c r="LC62" s="78"/>
      <c r="LD62" s="78" t="s">
        <v>436</v>
      </c>
      <c r="LE62" s="78" t="s">
        <v>436</v>
      </c>
      <c r="LF62" s="78"/>
      <c r="LG62" s="78" t="s">
        <v>436</v>
      </c>
      <c r="LH62" s="78"/>
      <c r="LI62" s="78" t="s">
        <v>436</v>
      </c>
      <c r="LJ62" s="78"/>
      <c r="LK62" s="78">
        <v>2</v>
      </c>
      <c r="LL62" s="78">
        <v>3</v>
      </c>
      <c r="LM62" s="78">
        <v>1</v>
      </c>
      <c r="LN62" s="78">
        <v>2016</v>
      </c>
      <c r="LO62" s="78" t="s">
        <v>436</v>
      </c>
      <c r="LP62" s="78" t="s">
        <v>436</v>
      </c>
      <c r="LQ62" s="78" t="s">
        <v>436</v>
      </c>
      <c r="LR62" s="78"/>
      <c r="LS62" s="78" t="s">
        <v>436</v>
      </c>
      <c r="LT62" s="78" t="s">
        <v>436</v>
      </c>
      <c r="LU62" s="78"/>
      <c r="LV62" s="78" t="s">
        <v>436</v>
      </c>
      <c r="LW62" s="78" t="s">
        <v>436</v>
      </c>
      <c r="LX62" s="78"/>
      <c r="LY62" s="78" t="s">
        <v>436</v>
      </c>
      <c r="LZ62" s="78" t="s">
        <v>436</v>
      </c>
      <c r="MA62" s="78" t="s">
        <v>436</v>
      </c>
      <c r="MB62" s="78"/>
      <c r="MC62" s="78"/>
      <c r="MD62" s="78"/>
      <c r="ME62" s="78"/>
      <c r="MF62" s="78"/>
      <c r="MG62" s="78"/>
      <c r="MH62" s="78">
        <v>1</v>
      </c>
      <c r="MI62" s="78">
        <v>2014</v>
      </c>
      <c r="MJ62" s="78"/>
      <c r="MK62" s="78">
        <v>1</v>
      </c>
      <c r="ML62" s="78">
        <v>2014</v>
      </c>
      <c r="MM62" s="78"/>
      <c r="MN62" s="78">
        <v>1</v>
      </c>
      <c r="MO62" s="78">
        <v>2014</v>
      </c>
      <c r="MP62" s="78"/>
      <c r="MQ62" s="78">
        <v>1</v>
      </c>
      <c r="MR62" s="78">
        <v>2014</v>
      </c>
      <c r="MS62" s="78"/>
      <c r="MT62" s="78"/>
      <c r="MU62" s="78" t="s">
        <v>436</v>
      </c>
      <c r="MV62" s="78" t="s">
        <v>436</v>
      </c>
      <c r="MW62" s="78" t="s">
        <v>436</v>
      </c>
      <c r="MX62" s="78"/>
      <c r="MY62" s="78" t="s">
        <v>436</v>
      </c>
      <c r="MZ62" s="78" t="s">
        <v>436</v>
      </c>
      <c r="NA62" s="78" t="s">
        <v>436</v>
      </c>
      <c r="NB62" s="78"/>
      <c r="NC62" s="78" t="s">
        <v>436</v>
      </c>
      <c r="ND62" s="78" t="s">
        <v>436</v>
      </c>
      <c r="NE62" s="78"/>
      <c r="NF62" s="78">
        <v>0.1</v>
      </c>
      <c r="NG62" s="78">
        <v>1</v>
      </c>
      <c r="NH62" s="78">
        <v>2016</v>
      </c>
      <c r="NI62" s="78" t="s">
        <v>436</v>
      </c>
      <c r="NJ62" s="78" t="s">
        <v>436</v>
      </c>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t="s">
        <v>436</v>
      </c>
      <c r="PU62" s="78" t="s">
        <v>436</v>
      </c>
      <c r="PV62" s="78"/>
      <c r="PW62" s="78" t="s">
        <v>436</v>
      </c>
      <c r="PX62" s="78" t="s">
        <v>436</v>
      </c>
      <c r="PY62" s="78"/>
      <c r="PZ62" s="78" t="s">
        <v>436</v>
      </c>
      <c r="QA62" s="78" t="s">
        <v>436</v>
      </c>
      <c r="QB62" s="78"/>
      <c r="QC62" s="78" t="s">
        <v>436</v>
      </c>
      <c r="QD62" s="78" t="s">
        <v>436</v>
      </c>
      <c r="QE62" s="78"/>
      <c r="QF62" s="78" t="s">
        <v>436</v>
      </c>
      <c r="QG62" s="78" t="s">
        <v>436</v>
      </c>
      <c r="QH62" s="78"/>
      <c r="QI62" s="78" t="s">
        <v>436</v>
      </c>
      <c r="QJ62" s="78" t="s">
        <v>436</v>
      </c>
      <c r="QK62" s="78"/>
      <c r="QL62" s="78">
        <v>2014</v>
      </c>
      <c r="QM62" s="78">
        <v>2016</v>
      </c>
      <c r="QN62" s="78" t="s">
        <v>479</v>
      </c>
      <c r="QO62" s="78" t="s">
        <v>769</v>
      </c>
      <c r="QP62" s="78">
        <v>2016</v>
      </c>
      <c r="QQ62" s="78">
        <v>2014</v>
      </c>
      <c r="QR62" s="78">
        <v>2016</v>
      </c>
      <c r="QS62" s="78" t="s">
        <v>444</v>
      </c>
      <c r="QT62" s="78" t="s">
        <v>769</v>
      </c>
      <c r="QU62" s="78">
        <v>2016</v>
      </c>
      <c r="QV62" s="93"/>
      <c r="QW62" s="94" t="s">
        <v>445</v>
      </c>
      <c r="QX62" s="122" t="s">
        <v>435</v>
      </c>
      <c r="QY62" s="96" t="s">
        <v>437</v>
      </c>
      <c r="QZ62" s="96" t="s">
        <v>435</v>
      </c>
    </row>
    <row r="63" spans="1:468" s="95" customFormat="1" ht="14.25" customHeight="1">
      <c r="A63" s="78">
        <v>57</v>
      </c>
      <c r="B63" s="56" t="s">
        <v>781</v>
      </c>
      <c r="C63" s="56" t="s">
        <v>782</v>
      </c>
      <c r="D63" s="56" t="s">
        <v>744</v>
      </c>
      <c r="E63" s="56" t="s">
        <v>431</v>
      </c>
      <c r="F63" s="56" t="s">
        <v>783</v>
      </c>
      <c r="G63" s="57" t="s">
        <v>784</v>
      </c>
      <c r="H63" s="56">
        <v>12</v>
      </c>
      <c r="I63" s="56" t="s">
        <v>434</v>
      </c>
      <c r="J63" s="56" t="s">
        <v>747</v>
      </c>
      <c r="K63" s="56" t="s">
        <v>436</v>
      </c>
      <c r="L63" s="56" t="s">
        <v>437</v>
      </c>
      <c r="M63" s="56" t="s">
        <v>437</v>
      </c>
      <c r="N63" s="56" t="s">
        <v>436</v>
      </c>
      <c r="O63" s="56" t="s">
        <v>436</v>
      </c>
      <c r="P63" s="56" t="s">
        <v>436</v>
      </c>
      <c r="Q63" s="56" t="s">
        <v>436</v>
      </c>
      <c r="R63" s="56" t="s">
        <v>436</v>
      </c>
      <c r="S63" s="56" t="s">
        <v>436</v>
      </c>
      <c r="T63" s="56" t="s">
        <v>436</v>
      </c>
      <c r="U63" s="56" t="s">
        <v>437</v>
      </c>
      <c r="V63" s="78" t="s">
        <v>436</v>
      </c>
      <c r="W63" s="78" t="s">
        <v>436</v>
      </c>
      <c r="X63" s="78"/>
      <c r="Y63" s="78"/>
      <c r="Z63" s="78"/>
      <c r="AA63" s="78"/>
      <c r="AB63" s="78">
        <v>3</v>
      </c>
      <c r="AC63" s="78">
        <v>2015</v>
      </c>
      <c r="AD63" s="78" t="s">
        <v>436</v>
      </c>
      <c r="AE63" s="78" t="s">
        <v>436</v>
      </c>
      <c r="AF63" s="78" t="s">
        <v>436</v>
      </c>
      <c r="AG63" s="78" t="s">
        <v>436</v>
      </c>
      <c r="AH63" s="78" t="s">
        <v>436</v>
      </c>
      <c r="AI63" s="78"/>
      <c r="AJ63" s="78" t="s">
        <v>436</v>
      </c>
      <c r="AK63" s="78"/>
      <c r="AL63" s="78"/>
      <c r="AM63" s="78" t="s">
        <v>436</v>
      </c>
      <c r="AN63" s="78" t="s">
        <v>436</v>
      </c>
      <c r="AO63" s="78"/>
      <c r="AP63" s="78" t="s">
        <v>436</v>
      </c>
      <c r="AQ63" s="78" t="s">
        <v>436</v>
      </c>
      <c r="AR63" s="78"/>
      <c r="AS63" s="78">
        <v>2015</v>
      </c>
      <c r="AT63" s="78">
        <v>2015</v>
      </c>
      <c r="AU63" s="78">
        <v>3</v>
      </c>
      <c r="AV63" s="79"/>
      <c r="AW63" s="79">
        <v>2</v>
      </c>
      <c r="AX63" s="79">
        <v>2015</v>
      </c>
      <c r="AY63" s="79">
        <v>10</v>
      </c>
      <c r="AZ63" s="79">
        <v>1</v>
      </c>
      <c r="BA63" s="79">
        <v>2016</v>
      </c>
      <c r="BB63" s="79"/>
      <c r="BC63" s="79"/>
      <c r="BD63" s="79"/>
      <c r="BE63" s="79"/>
      <c r="BF63" s="79"/>
      <c r="BG63" s="79"/>
      <c r="BH63" s="79"/>
      <c r="BI63" s="79">
        <v>20.5</v>
      </c>
      <c r="BJ63" s="79" t="s">
        <v>438</v>
      </c>
      <c r="BK63" s="79">
        <v>2016</v>
      </c>
      <c r="BL63" s="79">
        <v>9.3000000000000007</v>
      </c>
      <c r="BM63" s="79">
        <v>1</v>
      </c>
      <c r="BN63" s="79">
        <v>2016</v>
      </c>
      <c r="BO63" s="79">
        <v>4.3</v>
      </c>
      <c r="BP63" s="79" t="s">
        <v>438</v>
      </c>
      <c r="BQ63" s="79">
        <v>2016</v>
      </c>
      <c r="BR63" s="79" t="s">
        <v>436</v>
      </c>
      <c r="BS63" s="79" t="s">
        <v>436</v>
      </c>
      <c r="BT63" s="79"/>
      <c r="BU63" s="79">
        <v>6.6</v>
      </c>
      <c r="BV63" s="79" t="s">
        <v>438</v>
      </c>
      <c r="BW63" s="79">
        <v>2016</v>
      </c>
      <c r="BX63" s="79"/>
      <c r="BY63" s="79"/>
      <c r="BZ63" s="79"/>
      <c r="CA63" s="79">
        <v>25</v>
      </c>
      <c r="CB63" s="79" t="s">
        <v>438</v>
      </c>
      <c r="CC63" s="79">
        <v>2016</v>
      </c>
      <c r="CD63" s="79"/>
      <c r="CE63" s="79"/>
      <c r="CF63" s="79"/>
      <c r="CG63" s="79">
        <v>421</v>
      </c>
      <c r="CH63" s="79" t="s">
        <v>438</v>
      </c>
      <c r="CI63" s="79">
        <v>2016</v>
      </c>
      <c r="CJ63" s="79">
        <v>282</v>
      </c>
      <c r="CK63" s="79" t="s">
        <v>438</v>
      </c>
      <c r="CL63" s="79">
        <v>2016</v>
      </c>
      <c r="CM63" s="79"/>
      <c r="CN63" s="79"/>
      <c r="CO63" s="79"/>
      <c r="CP63" s="79"/>
      <c r="CQ63" s="79"/>
      <c r="CR63" s="79"/>
      <c r="CS63" s="79" t="s">
        <v>436</v>
      </c>
      <c r="CT63" s="79" t="s">
        <v>436</v>
      </c>
      <c r="CU63" s="79"/>
      <c r="CV63" s="79" t="s">
        <v>436</v>
      </c>
      <c r="CW63" s="79" t="s">
        <v>436</v>
      </c>
      <c r="CX63" s="79"/>
      <c r="CY63" s="79">
        <v>187</v>
      </c>
      <c r="CZ63" s="79" t="s">
        <v>438</v>
      </c>
      <c r="DA63" s="79">
        <v>2016</v>
      </c>
      <c r="DB63" s="79" t="s">
        <v>473</v>
      </c>
      <c r="DC63" s="79">
        <v>2</v>
      </c>
      <c r="DD63" s="79">
        <v>2016</v>
      </c>
      <c r="DE63" s="79" t="s">
        <v>436</v>
      </c>
      <c r="DF63" s="79" t="s">
        <v>436</v>
      </c>
      <c r="DG63" s="79"/>
      <c r="DH63" s="79"/>
      <c r="DI63" s="79">
        <v>2</v>
      </c>
      <c r="DJ63" s="79">
        <v>2015</v>
      </c>
      <c r="DK63" s="79"/>
      <c r="DL63" s="79">
        <v>2</v>
      </c>
      <c r="DM63" s="79">
        <v>2015</v>
      </c>
      <c r="DN63" s="79"/>
      <c r="DO63" s="79">
        <v>1</v>
      </c>
      <c r="DP63" s="79">
        <v>2015</v>
      </c>
      <c r="DQ63" s="79"/>
      <c r="DR63" s="79"/>
      <c r="DS63" s="79"/>
      <c r="DT63" s="79"/>
      <c r="DU63" s="79">
        <v>1</v>
      </c>
      <c r="DV63" s="79">
        <v>2015</v>
      </c>
      <c r="DW63" s="79"/>
      <c r="DX63" s="79">
        <v>2</v>
      </c>
      <c r="DY63" s="79">
        <v>2015</v>
      </c>
      <c r="DZ63" s="79"/>
      <c r="EA63" s="79">
        <v>2</v>
      </c>
      <c r="EB63" s="79">
        <v>2015</v>
      </c>
      <c r="EC63" s="79"/>
      <c r="ED63" s="79"/>
      <c r="EE63" s="79"/>
      <c r="EF63" s="79"/>
      <c r="EG63" s="79"/>
      <c r="EH63" s="79"/>
      <c r="EI63" s="79"/>
      <c r="EJ63" s="79"/>
      <c r="EK63" s="79"/>
      <c r="EL63" s="79"/>
      <c r="EM63" s="79"/>
      <c r="EN63" s="78">
        <v>2015</v>
      </c>
      <c r="EO63" s="78">
        <v>2016</v>
      </c>
      <c r="EP63" s="78" t="s">
        <v>438</v>
      </c>
      <c r="EQ63" s="78">
        <v>0.01</v>
      </c>
      <c r="ER63" s="78">
        <v>2</v>
      </c>
      <c r="ES63" s="78">
        <v>2016</v>
      </c>
      <c r="ET63" s="78" t="s">
        <v>436</v>
      </c>
      <c r="EU63" s="78" t="s">
        <v>436</v>
      </c>
      <c r="EV63" s="78"/>
      <c r="EW63" s="78" t="s">
        <v>436</v>
      </c>
      <c r="EX63" s="78" t="s">
        <v>436</v>
      </c>
      <c r="EY63" s="78"/>
      <c r="EZ63" s="78">
        <v>7.8499999999999986E-2</v>
      </c>
      <c r="FA63" s="78">
        <v>2</v>
      </c>
      <c r="FB63" s="78">
        <v>2016</v>
      </c>
      <c r="FC63" s="78"/>
      <c r="FD63" s="78">
        <v>1</v>
      </c>
      <c r="FE63" s="78">
        <v>2014</v>
      </c>
      <c r="FF63" s="78" t="s">
        <v>440</v>
      </c>
      <c r="FG63" s="78">
        <v>1</v>
      </c>
      <c r="FH63" s="78">
        <v>2016</v>
      </c>
      <c r="FI63" s="78">
        <v>5.8125E-3</v>
      </c>
      <c r="FJ63" s="78">
        <v>2</v>
      </c>
      <c r="FK63" s="78">
        <v>2016</v>
      </c>
      <c r="FL63" s="78">
        <v>2.5000000000000001E-3</v>
      </c>
      <c r="FM63" s="78">
        <v>2</v>
      </c>
      <c r="FN63" s="78">
        <v>2016</v>
      </c>
      <c r="FO63" s="78">
        <v>1E-3</v>
      </c>
      <c r="FP63" s="78">
        <v>2</v>
      </c>
      <c r="FQ63" s="78">
        <v>2016</v>
      </c>
      <c r="FR63" s="78" t="s">
        <v>440</v>
      </c>
      <c r="FS63" s="78">
        <v>1</v>
      </c>
      <c r="FT63" s="78">
        <v>2016</v>
      </c>
      <c r="FU63" s="78">
        <v>4.9625000000000009E-2</v>
      </c>
      <c r="FV63" s="78">
        <v>2</v>
      </c>
      <c r="FW63" s="78">
        <v>2016</v>
      </c>
      <c r="FX63" s="78"/>
      <c r="FY63" s="78">
        <v>1</v>
      </c>
      <c r="FZ63" s="78">
        <v>2014</v>
      </c>
      <c r="GA63" s="78" t="s">
        <v>436</v>
      </c>
      <c r="GB63" s="78" t="s">
        <v>436</v>
      </c>
      <c r="GC63" s="78"/>
      <c r="GD63" s="78" t="s">
        <v>436</v>
      </c>
      <c r="GE63" s="78" t="s">
        <v>436</v>
      </c>
      <c r="GF63" s="78"/>
      <c r="GG63" s="78" t="s">
        <v>436</v>
      </c>
      <c r="GH63" s="78" t="s">
        <v>436</v>
      </c>
      <c r="GI63" s="78"/>
      <c r="GJ63" s="78" t="s">
        <v>436</v>
      </c>
      <c r="GK63" s="78" t="s">
        <v>436</v>
      </c>
      <c r="GL63" s="78"/>
      <c r="GM63" s="78" t="s">
        <v>436</v>
      </c>
      <c r="GN63" s="78" t="s">
        <v>436</v>
      </c>
      <c r="GO63" s="78"/>
      <c r="GP63" s="78" t="s">
        <v>436</v>
      </c>
      <c r="GQ63" s="78" t="s">
        <v>436</v>
      </c>
      <c r="GR63" s="78"/>
      <c r="GS63" s="78">
        <v>3.8750000000000004E-4</v>
      </c>
      <c r="GT63" s="78">
        <v>2</v>
      </c>
      <c r="GU63" s="78">
        <v>2016</v>
      </c>
      <c r="GV63" s="78" t="s">
        <v>436</v>
      </c>
      <c r="GW63" s="78" t="s">
        <v>436</v>
      </c>
      <c r="GX63" s="78"/>
      <c r="GY63" s="78" t="s">
        <v>436</v>
      </c>
      <c r="GZ63" s="78" t="s">
        <v>436</v>
      </c>
      <c r="HA63" s="78"/>
      <c r="HB63" s="78" t="s">
        <v>436</v>
      </c>
      <c r="HC63" s="78" t="s">
        <v>436</v>
      </c>
      <c r="HD63" s="78"/>
      <c r="HE63" s="78" t="s">
        <v>436</v>
      </c>
      <c r="HF63" s="78" t="s">
        <v>436</v>
      </c>
      <c r="HG63" s="78"/>
      <c r="HH63" s="78"/>
      <c r="HI63" s="78"/>
      <c r="HJ63" s="78">
        <v>2014</v>
      </c>
      <c r="HK63" s="78">
        <v>2016</v>
      </c>
      <c r="HL63" s="78">
        <v>2</v>
      </c>
      <c r="HM63" s="78">
        <v>2014</v>
      </c>
      <c r="HN63" s="78">
        <v>2015</v>
      </c>
      <c r="HO63" s="78">
        <v>3</v>
      </c>
      <c r="HP63" s="78" t="s">
        <v>441</v>
      </c>
      <c r="HQ63" s="78" t="s">
        <v>749</v>
      </c>
      <c r="HR63" s="78">
        <v>2016</v>
      </c>
      <c r="HS63" s="78" t="s">
        <v>436</v>
      </c>
      <c r="HT63" s="78" t="s">
        <v>436</v>
      </c>
      <c r="HU63" s="78" t="s">
        <v>436</v>
      </c>
      <c r="HV63" s="78"/>
      <c r="HW63" s="78" t="s">
        <v>436</v>
      </c>
      <c r="HX63" s="78" t="s">
        <v>436</v>
      </c>
      <c r="HY63" s="78" t="s">
        <v>436</v>
      </c>
      <c r="HZ63" s="78"/>
      <c r="IA63" s="78" t="s">
        <v>436</v>
      </c>
      <c r="IB63" s="78" t="s">
        <v>436</v>
      </c>
      <c r="IC63" s="78" t="s">
        <v>436</v>
      </c>
      <c r="ID63" s="78"/>
      <c r="IE63" s="78"/>
      <c r="IF63" s="78"/>
      <c r="IG63" s="78">
        <v>1</v>
      </c>
      <c r="IH63" s="78">
        <v>2014</v>
      </c>
      <c r="II63" s="78"/>
      <c r="IJ63" s="78"/>
      <c r="IK63" s="78"/>
      <c r="IL63" s="78" t="s">
        <v>436</v>
      </c>
      <c r="IM63" s="78" t="s">
        <v>436</v>
      </c>
      <c r="IN63" s="78"/>
      <c r="IO63" s="78" t="s">
        <v>440</v>
      </c>
      <c r="IP63" s="78" t="s">
        <v>440</v>
      </c>
      <c r="IQ63" s="78">
        <v>1</v>
      </c>
      <c r="IR63" s="78">
        <v>2016</v>
      </c>
      <c r="IS63" s="78" t="s">
        <v>436</v>
      </c>
      <c r="IT63" s="78" t="s">
        <v>436</v>
      </c>
      <c r="IU63" s="78" t="s">
        <v>436</v>
      </c>
      <c r="IV63" s="78"/>
      <c r="IW63" s="78" t="s">
        <v>436</v>
      </c>
      <c r="IX63" s="78" t="s">
        <v>436</v>
      </c>
      <c r="IY63" s="78" t="s">
        <v>436</v>
      </c>
      <c r="IZ63" s="78"/>
      <c r="JA63" s="78" t="s">
        <v>436</v>
      </c>
      <c r="JB63" s="78" t="s">
        <v>436</v>
      </c>
      <c r="JC63" s="78" t="s">
        <v>436</v>
      </c>
      <c r="JD63" s="78"/>
      <c r="JE63" s="78" t="s">
        <v>440</v>
      </c>
      <c r="JF63" s="78">
        <v>1</v>
      </c>
      <c r="JG63" s="78">
        <v>2016</v>
      </c>
      <c r="JH63" s="78" t="s">
        <v>436</v>
      </c>
      <c r="JI63" s="78" t="s">
        <v>436</v>
      </c>
      <c r="JJ63" s="78"/>
      <c r="JK63" s="78" t="s">
        <v>436</v>
      </c>
      <c r="JL63" s="78" t="s">
        <v>436</v>
      </c>
      <c r="JM63" s="78"/>
      <c r="JN63" s="78" t="s">
        <v>436</v>
      </c>
      <c r="JO63" s="78" t="s">
        <v>436</v>
      </c>
      <c r="JP63" s="78" t="s">
        <v>436</v>
      </c>
      <c r="JQ63" s="78"/>
      <c r="JR63" s="78" t="s">
        <v>436</v>
      </c>
      <c r="JS63" s="78" t="s">
        <v>436</v>
      </c>
      <c r="JT63" s="78" t="s">
        <v>436</v>
      </c>
      <c r="JU63" s="78"/>
      <c r="JV63" s="78"/>
      <c r="JW63" s="78"/>
      <c r="JX63" s="78"/>
      <c r="JY63" s="78" t="s">
        <v>436</v>
      </c>
      <c r="JZ63" s="78" t="s">
        <v>436</v>
      </c>
      <c r="KA63" s="78" t="s">
        <v>436</v>
      </c>
      <c r="KB63" s="78"/>
      <c r="KC63" s="78"/>
      <c r="KD63" s="78"/>
      <c r="KE63" s="78"/>
      <c r="KF63" s="78" t="s">
        <v>436</v>
      </c>
      <c r="KG63" s="78" t="s">
        <v>436</v>
      </c>
      <c r="KH63" s="78"/>
      <c r="KI63" s="78"/>
      <c r="KJ63" s="78"/>
      <c r="KK63" s="78"/>
      <c r="KL63" s="78" t="s">
        <v>436</v>
      </c>
      <c r="KM63" s="78" t="s">
        <v>436</v>
      </c>
      <c r="KN63" s="78"/>
      <c r="KO63" s="78" t="s">
        <v>436</v>
      </c>
      <c r="KP63" s="78" t="s">
        <v>436</v>
      </c>
      <c r="KQ63" s="78" t="s">
        <v>436</v>
      </c>
      <c r="KR63" s="78"/>
      <c r="KS63" s="78" t="s">
        <v>436</v>
      </c>
      <c r="KT63" s="78" t="s">
        <v>436</v>
      </c>
      <c r="KU63" s="78" t="s">
        <v>436</v>
      </c>
      <c r="KV63" s="78"/>
      <c r="KW63" s="78" t="s">
        <v>440</v>
      </c>
      <c r="KX63" s="78" t="s">
        <v>440</v>
      </c>
      <c r="KY63" s="78">
        <v>1</v>
      </c>
      <c r="KZ63" s="78">
        <v>2016</v>
      </c>
      <c r="LA63" s="78"/>
      <c r="LB63" s="78"/>
      <c r="LC63" s="78"/>
      <c r="LD63" s="78" t="s">
        <v>440</v>
      </c>
      <c r="LE63" s="78">
        <v>1</v>
      </c>
      <c r="LF63" s="78">
        <v>2016</v>
      </c>
      <c r="LG63" s="78" t="s">
        <v>436</v>
      </c>
      <c r="LH63" s="78"/>
      <c r="LI63" s="78" t="s">
        <v>436</v>
      </c>
      <c r="LJ63" s="78"/>
      <c r="LK63" s="78">
        <v>2</v>
      </c>
      <c r="LL63" s="78">
        <v>3</v>
      </c>
      <c r="LM63" s="78">
        <v>1</v>
      </c>
      <c r="LN63" s="78">
        <v>2016</v>
      </c>
      <c r="LO63" s="78" t="s">
        <v>436</v>
      </c>
      <c r="LP63" s="78" t="s">
        <v>436</v>
      </c>
      <c r="LQ63" s="78" t="s">
        <v>436</v>
      </c>
      <c r="LR63" s="78"/>
      <c r="LS63" s="78" t="s">
        <v>436</v>
      </c>
      <c r="LT63" s="78" t="s">
        <v>436</v>
      </c>
      <c r="LU63" s="78"/>
      <c r="LV63" s="78" t="s">
        <v>436</v>
      </c>
      <c r="LW63" s="78" t="s">
        <v>436</v>
      </c>
      <c r="LX63" s="78"/>
      <c r="LY63" s="78" t="s">
        <v>436</v>
      </c>
      <c r="LZ63" s="78" t="s">
        <v>436</v>
      </c>
      <c r="MA63" s="78" t="s">
        <v>436</v>
      </c>
      <c r="MB63" s="78"/>
      <c r="MC63" s="78"/>
      <c r="MD63" s="78"/>
      <c r="ME63" s="78"/>
      <c r="MF63" s="78">
        <v>1.2999999999999999E-4</v>
      </c>
      <c r="MG63" s="78">
        <v>4.4999999999999999E-4</v>
      </c>
      <c r="MH63" s="78">
        <v>1</v>
      </c>
      <c r="MI63" s="78">
        <v>2016</v>
      </c>
      <c r="MJ63" s="78" t="s">
        <v>440</v>
      </c>
      <c r="MK63" s="78">
        <v>1</v>
      </c>
      <c r="ML63" s="78">
        <v>2016</v>
      </c>
      <c r="MM63" s="78" t="s">
        <v>440</v>
      </c>
      <c r="MN63" s="78">
        <v>1</v>
      </c>
      <c r="MO63" s="78">
        <v>2016</v>
      </c>
      <c r="MP63" s="78" t="s">
        <v>440</v>
      </c>
      <c r="MQ63" s="78">
        <v>1</v>
      </c>
      <c r="MR63" s="78">
        <v>2016</v>
      </c>
      <c r="MS63" s="78" t="s">
        <v>440</v>
      </c>
      <c r="MT63" s="78">
        <v>2016</v>
      </c>
      <c r="MU63" s="78" t="s">
        <v>436</v>
      </c>
      <c r="MV63" s="78" t="s">
        <v>436</v>
      </c>
      <c r="MW63" s="78" t="s">
        <v>436</v>
      </c>
      <c r="MX63" s="78"/>
      <c r="MY63" s="78" t="s">
        <v>436</v>
      </c>
      <c r="MZ63" s="78" t="s">
        <v>436</v>
      </c>
      <c r="NA63" s="78" t="s">
        <v>436</v>
      </c>
      <c r="NB63" s="78"/>
      <c r="NC63" s="78" t="s">
        <v>436</v>
      </c>
      <c r="ND63" s="78" t="s">
        <v>436</v>
      </c>
      <c r="NE63" s="78"/>
      <c r="NF63" s="78">
        <v>0.3</v>
      </c>
      <c r="NG63" s="78">
        <v>1</v>
      </c>
      <c r="NH63" s="78">
        <v>2016</v>
      </c>
      <c r="NI63" s="78" t="s">
        <v>436</v>
      </c>
      <c r="NJ63" s="78" t="s">
        <v>436</v>
      </c>
      <c r="NK63" s="78"/>
      <c r="NL63" s="78"/>
      <c r="NM63" s="78"/>
      <c r="NN63" s="78"/>
      <c r="NO63" s="78"/>
      <c r="NP63" s="78"/>
      <c r="NQ63" s="78"/>
      <c r="NR63" s="78"/>
      <c r="NS63" s="78"/>
      <c r="NT63" s="78"/>
      <c r="NU63" s="78"/>
      <c r="NV63" s="78"/>
      <c r="NW63" s="78"/>
      <c r="NX63" s="78"/>
      <c r="NY63" s="78"/>
      <c r="NZ63" s="78"/>
      <c r="OA63" s="78"/>
      <c r="OB63" s="78"/>
      <c r="OC63" s="78"/>
      <c r="OD63" s="78"/>
      <c r="OE63" s="78"/>
      <c r="OF63" s="78"/>
      <c r="OG63" s="78"/>
      <c r="OH63" s="78"/>
      <c r="OI63" s="78"/>
      <c r="OJ63" s="78"/>
      <c r="OK63" s="78"/>
      <c r="OL63" s="78"/>
      <c r="OM63" s="78"/>
      <c r="ON63" s="78"/>
      <c r="OO63" s="78"/>
      <c r="OP63" s="78"/>
      <c r="OQ63" s="78"/>
      <c r="OR63" s="78"/>
      <c r="OS63" s="78"/>
      <c r="OT63" s="78"/>
      <c r="OU63" s="78"/>
      <c r="OV63" s="78"/>
      <c r="OW63" s="78"/>
      <c r="OX63" s="78"/>
      <c r="OY63" s="78"/>
      <c r="OZ63" s="78"/>
      <c r="PA63" s="78"/>
      <c r="PB63" s="78"/>
      <c r="PC63" s="78"/>
      <c r="PD63" s="78"/>
      <c r="PE63" s="78"/>
      <c r="PF63" s="78"/>
      <c r="PG63" s="78"/>
      <c r="PH63" s="78"/>
      <c r="PI63" s="78"/>
      <c r="PJ63" s="78"/>
      <c r="PK63" s="78"/>
      <c r="PL63" s="78"/>
      <c r="PM63" s="78"/>
      <c r="PN63" s="78"/>
      <c r="PO63" s="78"/>
      <c r="PP63" s="78"/>
      <c r="PQ63" s="78"/>
      <c r="PR63" s="78"/>
      <c r="PS63" s="78"/>
      <c r="PT63" s="78" t="s">
        <v>436</v>
      </c>
      <c r="PU63" s="78" t="s">
        <v>436</v>
      </c>
      <c r="PV63" s="78"/>
      <c r="PW63" s="78" t="s">
        <v>436</v>
      </c>
      <c r="PX63" s="78" t="s">
        <v>436</v>
      </c>
      <c r="PY63" s="78"/>
      <c r="PZ63" s="78" t="s">
        <v>436</v>
      </c>
      <c r="QA63" s="78" t="s">
        <v>436</v>
      </c>
      <c r="QB63" s="78"/>
      <c r="QC63" s="78" t="s">
        <v>436</v>
      </c>
      <c r="QD63" s="78" t="s">
        <v>436</v>
      </c>
      <c r="QE63" s="78"/>
      <c r="QF63" s="78" t="s">
        <v>440</v>
      </c>
      <c r="QG63" s="78">
        <v>1</v>
      </c>
      <c r="QH63" s="78">
        <v>2016</v>
      </c>
      <c r="QI63" s="78" t="s">
        <v>436</v>
      </c>
      <c r="QJ63" s="78" t="s">
        <v>436</v>
      </c>
      <c r="QK63" s="78"/>
      <c r="QL63" s="78">
        <v>2014</v>
      </c>
      <c r="QM63" s="78">
        <v>2016</v>
      </c>
      <c r="QN63" s="78" t="s">
        <v>479</v>
      </c>
      <c r="QO63" s="78" t="s">
        <v>749</v>
      </c>
      <c r="QP63" s="78">
        <v>2016</v>
      </c>
      <c r="QQ63" s="78">
        <v>2014</v>
      </c>
      <c r="QR63" s="78">
        <v>2016</v>
      </c>
      <c r="QS63" s="78" t="s">
        <v>444</v>
      </c>
      <c r="QT63" s="78" t="s">
        <v>749</v>
      </c>
      <c r="QU63" s="78">
        <v>2016</v>
      </c>
      <c r="QV63" s="93"/>
      <c r="QW63" s="94" t="s">
        <v>445</v>
      </c>
      <c r="QX63" s="122" t="s">
        <v>435</v>
      </c>
      <c r="QY63" s="96" t="s">
        <v>435</v>
      </c>
      <c r="QZ63" s="96" t="s">
        <v>435</v>
      </c>
    </row>
    <row r="64" spans="1:468" s="95" customFormat="1" ht="14.25" customHeight="1">
      <c r="A64" s="78">
        <v>58</v>
      </c>
      <c r="B64" s="56" t="s">
        <v>785</v>
      </c>
      <c r="C64" s="56" t="s">
        <v>786</v>
      </c>
      <c r="D64" s="56" t="s">
        <v>744</v>
      </c>
      <c r="E64" s="56" t="s">
        <v>431</v>
      </c>
      <c r="F64" s="56" t="s">
        <v>787</v>
      </c>
      <c r="G64" s="57" t="s">
        <v>788</v>
      </c>
      <c r="H64" s="56">
        <v>19</v>
      </c>
      <c r="I64" s="56" t="s">
        <v>434</v>
      </c>
      <c r="J64" s="56" t="s">
        <v>747</v>
      </c>
      <c r="K64" s="56" t="s">
        <v>436</v>
      </c>
      <c r="L64" s="56" t="s">
        <v>437</v>
      </c>
      <c r="M64" s="56" t="s">
        <v>437</v>
      </c>
      <c r="N64" s="56" t="s">
        <v>436</v>
      </c>
      <c r="O64" s="56" t="s">
        <v>436</v>
      </c>
      <c r="P64" s="56" t="s">
        <v>436</v>
      </c>
      <c r="Q64" s="56" t="s">
        <v>436</v>
      </c>
      <c r="R64" s="56" t="s">
        <v>436</v>
      </c>
      <c r="S64" s="56" t="s">
        <v>436</v>
      </c>
      <c r="T64" s="56" t="s">
        <v>436</v>
      </c>
      <c r="U64" s="56" t="s">
        <v>437</v>
      </c>
      <c r="V64" s="78" t="s">
        <v>436</v>
      </c>
      <c r="W64" s="78" t="s">
        <v>436</v>
      </c>
      <c r="X64" s="78"/>
      <c r="Y64" s="78"/>
      <c r="Z64" s="78"/>
      <c r="AA64" s="78"/>
      <c r="AB64" s="78">
        <v>2</v>
      </c>
      <c r="AC64" s="78">
        <v>2015</v>
      </c>
      <c r="AD64" s="78" t="s">
        <v>436</v>
      </c>
      <c r="AE64" s="78" t="s">
        <v>436</v>
      </c>
      <c r="AF64" s="78" t="s">
        <v>436</v>
      </c>
      <c r="AG64" s="78" t="s">
        <v>436</v>
      </c>
      <c r="AH64" s="78" t="s">
        <v>436</v>
      </c>
      <c r="AI64" s="78"/>
      <c r="AJ64" s="78" t="s">
        <v>436</v>
      </c>
      <c r="AK64" s="78"/>
      <c r="AL64" s="78"/>
      <c r="AM64" s="78" t="s">
        <v>436</v>
      </c>
      <c r="AN64" s="78" t="s">
        <v>436</v>
      </c>
      <c r="AO64" s="78"/>
      <c r="AP64" s="78" t="s">
        <v>436</v>
      </c>
      <c r="AQ64" s="78" t="s">
        <v>436</v>
      </c>
      <c r="AR64" s="78"/>
      <c r="AS64" s="78">
        <v>2015</v>
      </c>
      <c r="AT64" s="78">
        <v>2015</v>
      </c>
      <c r="AU64" s="78">
        <v>2</v>
      </c>
      <c r="AV64" s="79"/>
      <c r="AW64" s="79">
        <v>2</v>
      </c>
      <c r="AX64" s="79">
        <v>2015</v>
      </c>
      <c r="AY64" s="79">
        <v>10</v>
      </c>
      <c r="AZ64" s="79">
        <v>1</v>
      </c>
      <c r="BA64" s="79">
        <v>2016</v>
      </c>
      <c r="BB64" s="79"/>
      <c r="BC64" s="79"/>
      <c r="BD64" s="79"/>
      <c r="BE64" s="79"/>
      <c r="BF64" s="79"/>
      <c r="BG64" s="79"/>
      <c r="BH64" s="79"/>
      <c r="BI64" s="79">
        <v>25.2</v>
      </c>
      <c r="BJ64" s="79" t="s">
        <v>438</v>
      </c>
      <c r="BK64" s="79">
        <v>2016</v>
      </c>
      <c r="BL64" s="79">
        <v>9.9</v>
      </c>
      <c r="BM64" s="79">
        <v>1</v>
      </c>
      <c r="BN64" s="79">
        <v>2016</v>
      </c>
      <c r="BO64" s="79">
        <v>2.5</v>
      </c>
      <c r="BP64" s="79">
        <v>1</v>
      </c>
      <c r="BQ64" s="79">
        <v>2016</v>
      </c>
      <c r="BR64" s="79" t="s">
        <v>436</v>
      </c>
      <c r="BS64" s="79" t="s">
        <v>436</v>
      </c>
      <c r="BT64" s="79"/>
      <c r="BU64" s="79">
        <v>6.5</v>
      </c>
      <c r="BV64" s="79">
        <v>1</v>
      </c>
      <c r="BW64" s="79">
        <v>2016</v>
      </c>
      <c r="BX64" s="79"/>
      <c r="BY64" s="79"/>
      <c r="BZ64" s="79"/>
      <c r="CA64" s="79">
        <v>20</v>
      </c>
      <c r="CB64" s="79">
        <v>1</v>
      </c>
      <c r="CC64" s="79">
        <v>2016</v>
      </c>
      <c r="CD64" s="79"/>
      <c r="CE64" s="79"/>
      <c r="CF64" s="79"/>
      <c r="CG64" s="79">
        <v>415</v>
      </c>
      <c r="CH64" s="79">
        <v>2</v>
      </c>
      <c r="CI64" s="79">
        <v>2016</v>
      </c>
      <c r="CJ64" s="79">
        <v>270</v>
      </c>
      <c r="CK64" s="79">
        <v>1</v>
      </c>
      <c r="CL64" s="79">
        <v>2016</v>
      </c>
      <c r="CM64" s="79"/>
      <c r="CN64" s="79"/>
      <c r="CO64" s="79"/>
      <c r="CP64" s="79"/>
      <c r="CQ64" s="79"/>
      <c r="CR64" s="79"/>
      <c r="CS64" s="79" t="s">
        <v>436</v>
      </c>
      <c r="CT64" s="79" t="s">
        <v>436</v>
      </c>
      <c r="CU64" s="79"/>
      <c r="CV64" s="79" t="s">
        <v>436</v>
      </c>
      <c r="CW64" s="79" t="s">
        <v>436</v>
      </c>
      <c r="CX64" s="79"/>
      <c r="CY64" s="79">
        <v>180</v>
      </c>
      <c r="CZ64" s="79">
        <v>1</v>
      </c>
      <c r="DA64" s="79">
        <v>2016</v>
      </c>
      <c r="DB64" s="79" t="s">
        <v>789</v>
      </c>
      <c r="DC64" s="79" t="s">
        <v>438</v>
      </c>
      <c r="DD64" s="79">
        <v>2016</v>
      </c>
      <c r="DE64" s="79" t="s">
        <v>436</v>
      </c>
      <c r="DF64" s="79" t="s">
        <v>436</v>
      </c>
      <c r="DG64" s="79"/>
      <c r="DH64" s="79"/>
      <c r="DI64" s="79">
        <v>1</v>
      </c>
      <c r="DJ64" s="79">
        <v>2015</v>
      </c>
      <c r="DK64" s="79"/>
      <c r="DL64" s="79">
        <v>1</v>
      </c>
      <c r="DM64" s="79">
        <v>2015</v>
      </c>
      <c r="DN64" s="79"/>
      <c r="DO64" s="79">
        <v>1</v>
      </c>
      <c r="DP64" s="79">
        <v>2015</v>
      </c>
      <c r="DQ64" s="79"/>
      <c r="DR64" s="79"/>
      <c r="DS64" s="79"/>
      <c r="DT64" s="79"/>
      <c r="DU64" s="79">
        <v>1</v>
      </c>
      <c r="DV64" s="79">
        <v>2015</v>
      </c>
      <c r="DW64" s="79"/>
      <c r="DX64" s="79">
        <v>1</v>
      </c>
      <c r="DY64" s="79">
        <v>2015</v>
      </c>
      <c r="DZ64" s="79"/>
      <c r="EA64" s="79">
        <v>1</v>
      </c>
      <c r="EB64" s="79">
        <v>2015</v>
      </c>
      <c r="EC64" s="79"/>
      <c r="ED64" s="79"/>
      <c r="EE64" s="79"/>
      <c r="EF64" s="79"/>
      <c r="EG64" s="79"/>
      <c r="EH64" s="79"/>
      <c r="EI64" s="79"/>
      <c r="EJ64" s="79"/>
      <c r="EK64" s="79"/>
      <c r="EL64" s="79"/>
      <c r="EM64" s="79"/>
      <c r="EN64" s="78">
        <v>2015</v>
      </c>
      <c r="EO64" s="78">
        <v>2016</v>
      </c>
      <c r="EP64" s="78" t="s">
        <v>438</v>
      </c>
      <c r="EQ64" s="78">
        <v>0.01</v>
      </c>
      <c r="ER64" s="78">
        <v>2</v>
      </c>
      <c r="ES64" s="78">
        <v>2016</v>
      </c>
      <c r="ET64" s="78" t="s">
        <v>436</v>
      </c>
      <c r="EU64" s="78" t="s">
        <v>436</v>
      </c>
      <c r="EV64" s="78"/>
      <c r="EW64" s="78" t="s">
        <v>436</v>
      </c>
      <c r="EX64" s="78" t="s">
        <v>436</v>
      </c>
      <c r="EY64" s="78"/>
      <c r="EZ64" s="78" t="s">
        <v>436</v>
      </c>
      <c r="FA64" s="78" t="s">
        <v>436</v>
      </c>
      <c r="FB64" s="78"/>
      <c r="FC64" s="78"/>
      <c r="FD64" s="78">
        <v>1</v>
      </c>
      <c r="FE64" s="78">
        <v>2014</v>
      </c>
      <c r="FF64" s="78" t="s">
        <v>440</v>
      </c>
      <c r="FG64" s="78">
        <v>1</v>
      </c>
      <c r="FH64" s="78">
        <v>2016</v>
      </c>
      <c r="FI64" s="78">
        <v>6.3750000000000005E-3</v>
      </c>
      <c r="FJ64" s="78">
        <v>2</v>
      </c>
      <c r="FK64" s="78">
        <v>2016</v>
      </c>
      <c r="FL64" s="78">
        <v>3.1624999999999999E-3</v>
      </c>
      <c r="FM64" s="78">
        <v>2</v>
      </c>
      <c r="FN64" s="78">
        <v>2016</v>
      </c>
      <c r="FO64" s="78">
        <v>9.3750000000000018E-4</v>
      </c>
      <c r="FP64" s="78">
        <v>2</v>
      </c>
      <c r="FQ64" s="78">
        <v>2016</v>
      </c>
      <c r="FR64" s="78">
        <v>3.125E-2</v>
      </c>
      <c r="FS64" s="78">
        <v>2</v>
      </c>
      <c r="FT64" s="78">
        <v>2016</v>
      </c>
      <c r="FU64" s="78">
        <v>3.8750000000000007E-2</v>
      </c>
      <c r="FV64" s="78">
        <v>2</v>
      </c>
      <c r="FW64" s="78">
        <v>2016</v>
      </c>
      <c r="FX64" s="78"/>
      <c r="FY64" s="78">
        <v>1</v>
      </c>
      <c r="FZ64" s="78">
        <v>2014</v>
      </c>
      <c r="GA64" s="78" t="s">
        <v>436</v>
      </c>
      <c r="GB64" s="78" t="s">
        <v>436</v>
      </c>
      <c r="GC64" s="78"/>
      <c r="GD64" s="78" t="s">
        <v>436</v>
      </c>
      <c r="GE64" s="78" t="s">
        <v>436</v>
      </c>
      <c r="GF64" s="78"/>
      <c r="GG64" s="78" t="s">
        <v>436</v>
      </c>
      <c r="GH64" s="78" t="s">
        <v>436</v>
      </c>
      <c r="GI64" s="78"/>
      <c r="GJ64" s="78" t="s">
        <v>436</v>
      </c>
      <c r="GK64" s="78" t="s">
        <v>436</v>
      </c>
      <c r="GL64" s="78"/>
      <c r="GM64" s="78" t="s">
        <v>436</v>
      </c>
      <c r="GN64" s="78" t="s">
        <v>436</v>
      </c>
      <c r="GO64" s="78"/>
      <c r="GP64" s="78" t="s">
        <v>436</v>
      </c>
      <c r="GQ64" s="78" t="s">
        <v>436</v>
      </c>
      <c r="GR64" s="78"/>
      <c r="GS64" s="78" t="s">
        <v>436</v>
      </c>
      <c r="GT64" s="78" t="s">
        <v>436</v>
      </c>
      <c r="GU64" s="78"/>
      <c r="GV64" s="78" t="s">
        <v>436</v>
      </c>
      <c r="GW64" s="78" t="s">
        <v>436</v>
      </c>
      <c r="GX64" s="78"/>
      <c r="GY64" s="78" t="s">
        <v>436</v>
      </c>
      <c r="GZ64" s="78" t="s">
        <v>436</v>
      </c>
      <c r="HA64" s="78"/>
      <c r="HB64" s="78" t="s">
        <v>436</v>
      </c>
      <c r="HC64" s="78" t="s">
        <v>436</v>
      </c>
      <c r="HD64" s="78"/>
      <c r="HE64" s="78" t="s">
        <v>436</v>
      </c>
      <c r="HF64" s="78" t="s">
        <v>436</v>
      </c>
      <c r="HG64" s="78"/>
      <c r="HH64" s="78"/>
      <c r="HI64" s="78"/>
      <c r="HJ64" s="78">
        <v>2014</v>
      </c>
      <c r="HK64" s="78">
        <v>2016</v>
      </c>
      <c r="HL64" s="78">
        <v>2</v>
      </c>
      <c r="HM64" s="78">
        <v>2014</v>
      </c>
      <c r="HN64" s="78">
        <v>2015</v>
      </c>
      <c r="HO64" s="78">
        <v>3</v>
      </c>
      <c r="HP64" s="78" t="s">
        <v>441</v>
      </c>
      <c r="HQ64" s="78" t="s">
        <v>769</v>
      </c>
      <c r="HR64" s="78">
        <v>2016</v>
      </c>
      <c r="HS64" s="78" t="s">
        <v>436</v>
      </c>
      <c r="HT64" s="78" t="s">
        <v>436</v>
      </c>
      <c r="HU64" s="78" t="s">
        <v>436</v>
      </c>
      <c r="HV64" s="78"/>
      <c r="HW64" s="78" t="s">
        <v>436</v>
      </c>
      <c r="HX64" s="78" t="s">
        <v>436</v>
      </c>
      <c r="HY64" s="78" t="s">
        <v>436</v>
      </c>
      <c r="HZ64" s="78"/>
      <c r="IA64" s="78" t="s">
        <v>436</v>
      </c>
      <c r="IB64" s="78" t="s">
        <v>436</v>
      </c>
      <c r="IC64" s="78" t="s">
        <v>436</v>
      </c>
      <c r="ID64" s="78"/>
      <c r="IE64" s="78" t="s">
        <v>436</v>
      </c>
      <c r="IF64" s="78" t="s">
        <v>436</v>
      </c>
      <c r="IG64" s="78" t="s">
        <v>436</v>
      </c>
      <c r="IH64" s="78"/>
      <c r="II64" s="78"/>
      <c r="IJ64" s="78"/>
      <c r="IK64" s="78"/>
      <c r="IL64" s="78" t="s">
        <v>436</v>
      </c>
      <c r="IM64" s="78" t="s">
        <v>436</v>
      </c>
      <c r="IN64" s="78"/>
      <c r="IO64" s="78" t="s">
        <v>440</v>
      </c>
      <c r="IP64" s="78" t="s">
        <v>440</v>
      </c>
      <c r="IQ64" s="78">
        <v>1</v>
      </c>
      <c r="IR64" s="78">
        <v>2016</v>
      </c>
      <c r="IS64" s="78" t="s">
        <v>436</v>
      </c>
      <c r="IT64" s="78" t="s">
        <v>436</v>
      </c>
      <c r="IU64" s="78" t="s">
        <v>436</v>
      </c>
      <c r="IV64" s="78"/>
      <c r="IW64" s="78" t="s">
        <v>436</v>
      </c>
      <c r="IX64" s="78" t="s">
        <v>436</v>
      </c>
      <c r="IY64" s="78" t="s">
        <v>436</v>
      </c>
      <c r="IZ64" s="78"/>
      <c r="JA64" s="78" t="s">
        <v>436</v>
      </c>
      <c r="JB64" s="78" t="s">
        <v>436</v>
      </c>
      <c r="JC64" s="78" t="s">
        <v>436</v>
      </c>
      <c r="JD64" s="78"/>
      <c r="JE64" s="78" t="s">
        <v>440</v>
      </c>
      <c r="JF64" s="78">
        <v>1</v>
      </c>
      <c r="JG64" s="78">
        <v>2016</v>
      </c>
      <c r="JH64" s="78" t="s">
        <v>436</v>
      </c>
      <c r="JI64" s="78" t="s">
        <v>436</v>
      </c>
      <c r="JJ64" s="78"/>
      <c r="JK64" s="78" t="s">
        <v>436</v>
      </c>
      <c r="JL64" s="78" t="s">
        <v>436</v>
      </c>
      <c r="JM64" s="78"/>
      <c r="JN64" s="78" t="s">
        <v>436</v>
      </c>
      <c r="JO64" s="78" t="s">
        <v>436</v>
      </c>
      <c r="JP64" s="78" t="s">
        <v>436</v>
      </c>
      <c r="JQ64" s="78"/>
      <c r="JR64" s="78" t="s">
        <v>436</v>
      </c>
      <c r="JS64" s="78" t="s">
        <v>436</v>
      </c>
      <c r="JT64" s="78" t="s">
        <v>436</v>
      </c>
      <c r="JU64" s="78"/>
      <c r="JV64" s="78"/>
      <c r="JW64" s="78"/>
      <c r="JX64" s="78"/>
      <c r="JY64" s="78" t="s">
        <v>436</v>
      </c>
      <c r="JZ64" s="78" t="s">
        <v>436</v>
      </c>
      <c r="KA64" s="78" t="s">
        <v>436</v>
      </c>
      <c r="KB64" s="78"/>
      <c r="KC64" s="78"/>
      <c r="KD64" s="78"/>
      <c r="KE64" s="78"/>
      <c r="KF64" s="78" t="s">
        <v>436</v>
      </c>
      <c r="KG64" s="78" t="s">
        <v>436</v>
      </c>
      <c r="KH64" s="78"/>
      <c r="KI64" s="78"/>
      <c r="KJ64" s="78"/>
      <c r="KK64" s="78"/>
      <c r="KL64" s="78" t="s">
        <v>436</v>
      </c>
      <c r="KM64" s="78" t="s">
        <v>436</v>
      </c>
      <c r="KN64" s="78"/>
      <c r="KO64" s="78" t="s">
        <v>436</v>
      </c>
      <c r="KP64" s="78" t="s">
        <v>436</v>
      </c>
      <c r="KQ64" s="78" t="s">
        <v>436</v>
      </c>
      <c r="KR64" s="78"/>
      <c r="KS64" s="78" t="s">
        <v>436</v>
      </c>
      <c r="KT64" s="78" t="s">
        <v>436</v>
      </c>
      <c r="KU64" s="78" t="s">
        <v>436</v>
      </c>
      <c r="KV64" s="78"/>
      <c r="KW64" s="78">
        <v>0.6</v>
      </c>
      <c r="KX64" s="78">
        <v>2</v>
      </c>
      <c r="KY64" s="78">
        <v>1</v>
      </c>
      <c r="KZ64" s="78">
        <v>2016</v>
      </c>
      <c r="LA64" s="78"/>
      <c r="LB64" s="78"/>
      <c r="LC64" s="78"/>
      <c r="LD64" s="78" t="s">
        <v>440</v>
      </c>
      <c r="LE64" s="78">
        <v>1</v>
      </c>
      <c r="LF64" s="78">
        <v>2016</v>
      </c>
      <c r="LG64" s="78" t="s">
        <v>436</v>
      </c>
      <c r="LH64" s="78"/>
      <c r="LI64" s="78" t="s">
        <v>436</v>
      </c>
      <c r="LJ64" s="78"/>
      <c r="LK64" s="78">
        <v>3</v>
      </c>
      <c r="LL64" s="78">
        <v>5</v>
      </c>
      <c r="LM64" s="78">
        <v>1</v>
      </c>
      <c r="LN64" s="78">
        <v>2016</v>
      </c>
      <c r="LO64" s="78" t="s">
        <v>436</v>
      </c>
      <c r="LP64" s="78" t="s">
        <v>436</v>
      </c>
      <c r="LQ64" s="78" t="s">
        <v>436</v>
      </c>
      <c r="LR64" s="78"/>
      <c r="LS64" s="78" t="s">
        <v>436</v>
      </c>
      <c r="LT64" s="78" t="s">
        <v>436</v>
      </c>
      <c r="LU64" s="78"/>
      <c r="LV64" s="78" t="s">
        <v>436</v>
      </c>
      <c r="LW64" s="78" t="s">
        <v>436</v>
      </c>
      <c r="LX64" s="78"/>
      <c r="LY64" s="78" t="s">
        <v>436</v>
      </c>
      <c r="LZ64" s="78" t="s">
        <v>436</v>
      </c>
      <c r="MA64" s="78" t="s">
        <v>436</v>
      </c>
      <c r="MB64" s="78"/>
      <c r="MC64" s="78"/>
      <c r="MD64" s="78"/>
      <c r="ME64" s="78"/>
      <c r="MF64" s="78">
        <v>9.0000000000000006E-5</v>
      </c>
      <c r="MG64" s="78">
        <v>2.9999999999999997E-4</v>
      </c>
      <c r="MH64" s="78">
        <v>1</v>
      </c>
      <c r="MI64" s="78">
        <v>2016</v>
      </c>
      <c r="MJ64" s="78" t="s">
        <v>440</v>
      </c>
      <c r="MK64" s="78">
        <v>1</v>
      </c>
      <c r="ML64" s="78">
        <v>2016</v>
      </c>
      <c r="MM64" s="78" t="s">
        <v>440</v>
      </c>
      <c r="MN64" s="78">
        <v>1</v>
      </c>
      <c r="MO64" s="78">
        <v>2016</v>
      </c>
      <c r="MP64" s="78" t="s">
        <v>440</v>
      </c>
      <c r="MQ64" s="78">
        <v>1</v>
      </c>
      <c r="MR64" s="78">
        <v>2016</v>
      </c>
      <c r="MS64" s="78" t="s">
        <v>440</v>
      </c>
      <c r="MT64" s="78">
        <v>2016</v>
      </c>
      <c r="MU64" s="78" t="s">
        <v>436</v>
      </c>
      <c r="MV64" s="78" t="s">
        <v>436</v>
      </c>
      <c r="MW64" s="78" t="s">
        <v>436</v>
      </c>
      <c r="MX64" s="78"/>
      <c r="MY64" s="78" t="s">
        <v>436</v>
      </c>
      <c r="MZ64" s="78" t="s">
        <v>436</v>
      </c>
      <c r="NA64" s="78" t="s">
        <v>436</v>
      </c>
      <c r="NB64" s="78"/>
      <c r="NC64" s="78" t="s">
        <v>436</v>
      </c>
      <c r="ND64" s="78" t="s">
        <v>436</v>
      </c>
      <c r="NE64" s="78"/>
      <c r="NF64" s="78">
        <v>0.1</v>
      </c>
      <c r="NG64" s="78">
        <v>1</v>
      </c>
      <c r="NH64" s="78">
        <v>2016</v>
      </c>
      <c r="NI64" s="78" t="s">
        <v>436</v>
      </c>
      <c r="NJ64" s="78" t="s">
        <v>436</v>
      </c>
      <c r="NK64" s="78"/>
      <c r="NL64" s="78"/>
      <c r="NM64" s="78"/>
      <c r="NN64" s="78"/>
      <c r="NO64" s="78"/>
      <c r="NP64" s="78"/>
      <c r="NQ64" s="78"/>
      <c r="NR64" s="78"/>
      <c r="NS64" s="78"/>
      <c r="NT64" s="78"/>
      <c r="NU64" s="78"/>
      <c r="NV64" s="78"/>
      <c r="NW64" s="78"/>
      <c r="NX64" s="78"/>
      <c r="NY64" s="78"/>
      <c r="NZ64" s="78"/>
      <c r="OA64" s="78"/>
      <c r="OB64" s="78"/>
      <c r="OC64" s="78"/>
      <c r="OD64" s="78"/>
      <c r="OE64" s="78"/>
      <c r="OF64" s="78"/>
      <c r="OG64" s="78"/>
      <c r="OH64" s="78"/>
      <c r="OI64" s="78"/>
      <c r="OJ64" s="78"/>
      <c r="OK64" s="78"/>
      <c r="OL64" s="78"/>
      <c r="OM64" s="78"/>
      <c r="ON64" s="78"/>
      <c r="OO64" s="78"/>
      <c r="OP64" s="78"/>
      <c r="OQ64" s="78"/>
      <c r="OR64" s="78"/>
      <c r="OS64" s="78"/>
      <c r="OT64" s="78"/>
      <c r="OU64" s="78"/>
      <c r="OV64" s="78"/>
      <c r="OW64" s="78"/>
      <c r="OX64" s="78"/>
      <c r="OY64" s="78"/>
      <c r="OZ64" s="78"/>
      <c r="PA64" s="78"/>
      <c r="PB64" s="78"/>
      <c r="PC64" s="78"/>
      <c r="PD64" s="78"/>
      <c r="PE64" s="78"/>
      <c r="PF64" s="78"/>
      <c r="PG64" s="78"/>
      <c r="PH64" s="78"/>
      <c r="PI64" s="78"/>
      <c r="PJ64" s="78"/>
      <c r="PK64" s="78"/>
      <c r="PL64" s="78"/>
      <c r="PM64" s="78"/>
      <c r="PN64" s="78"/>
      <c r="PO64" s="78"/>
      <c r="PP64" s="78"/>
      <c r="PQ64" s="78"/>
      <c r="PR64" s="78"/>
      <c r="PS64" s="78"/>
      <c r="PT64" s="78" t="s">
        <v>436</v>
      </c>
      <c r="PU64" s="78" t="s">
        <v>436</v>
      </c>
      <c r="PV64" s="78"/>
      <c r="PW64" s="78" t="s">
        <v>436</v>
      </c>
      <c r="PX64" s="78" t="s">
        <v>436</v>
      </c>
      <c r="PY64" s="78"/>
      <c r="PZ64" s="78" t="s">
        <v>436</v>
      </c>
      <c r="QA64" s="78" t="s">
        <v>436</v>
      </c>
      <c r="QB64" s="78"/>
      <c r="QC64" s="78" t="s">
        <v>436</v>
      </c>
      <c r="QD64" s="78" t="s">
        <v>436</v>
      </c>
      <c r="QE64" s="78"/>
      <c r="QF64" s="78" t="s">
        <v>440</v>
      </c>
      <c r="QG64" s="78">
        <v>1</v>
      </c>
      <c r="QH64" s="78">
        <v>2016</v>
      </c>
      <c r="QI64" s="78" t="s">
        <v>436</v>
      </c>
      <c r="QJ64" s="78" t="s">
        <v>436</v>
      </c>
      <c r="QK64" s="78"/>
      <c r="QL64" s="78">
        <v>2016</v>
      </c>
      <c r="QM64" s="78">
        <v>2016</v>
      </c>
      <c r="QN64" s="78" t="s">
        <v>479</v>
      </c>
      <c r="QO64" s="78" t="s">
        <v>749</v>
      </c>
      <c r="QP64" s="78">
        <v>2016</v>
      </c>
      <c r="QQ64" s="78">
        <v>2014</v>
      </c>
      <c r="QR64" s="78">
        <v>2016</v>
      </c>
      <c r="QS64" s="78" t="s">
        <v>444</v>
      </c>
      <c r="QT64" s="78" t="s">
        <v>749</v>
      </c>
      <c r="QU64" s="78">
        <v>2016</v>
      </c>
      <c r="QV64" s="93"/>
      <c r="QW64" s="94" t="s">
        <v>445</v>
      </c>
      <c r="QX64" s="122" t="s">
        <v>435</v>
      </c>
      <c r="QY64" s="96" t="s">
        <v>437</v>
      </c>
      <c r="QZ64" s="96" t="s">
        <v>435</v>
      </c>
    </row>
    <row r="65" spans="1:468" s="95" customFormat="1" ht="14.25" customHeight="1">
      <c r="A65" s="78">
        <v>59</v>
      </c>
      <c r="B65" s="56" t="s">
        <v>790</v>
      </c>
      <c r="C65" s="56" t="s">
        <v>791</v>
      </c>
      <c r="D65" s="56" t="s">
        <v>744</v>
      </c>
      <c r="E65" s="56" t="s">
        <v>431</v>
      </c>
      <c r="F65" s="56" t="s">
        <v>792</v>
      </c>
      <c r="G65" s="57" t="s">
        <v>793</v>
      </c>
      <c r="H65" s="56">
        <v>17</v>
      </c>
      <c r="I65" s="56" t="s">
        <v>434</v>
      </c>
      <c r="J65" s="56" t="s">
        <v>747</v>
      </c>
      <c r="K65" s="56" t="s">
        <v>437</v>
      </c>
      <c r="L65" s="56" t="s">
        <v>437</v>
      </c>
      <c r="M65" s="56" t="s">
        <v>437</v>
      </c>
      <c r="N65" s="56" t="s">
        <v>436</v>
      </c>
      <c r="O65" s="56" t="s">
        <v>437</v>
      </c>
      <c r="P65" s="56" t="s">
        <v>437</v>
      </c>
      <c r="Q65" s="56" t="s">
        <v>437</v>
      </c>
      <c r="R65" s="56" t="s">
        <v>436</v>
      </c>
      <c r="S65" s="56" t="s">
        <v>436</v>
      </c>
      <c r="T65" s="56" t="s">
        <v>436</v>
      </c>
      <c r="U65" s="56" t="s">
        <v>437</v>
      </c>
      <c r="V65" s="78" t="s">
        <v>436</v>
      </c>
      <c r="W65" s="78" t="s">
        <v>436</v>
      </c>
      <c r="X65" s="78"/>
      <c r="Y65" s="78"/>
      <c r="Z65" s="78"/>
      <c r="AA65" s="78">
        <v>0.45</v>
      </c>
      <c r="AB65" s="78">
        <v>2</v>
      </c>
      <c r="AC65" s="78">
        <v>2016</v>
      </c>
      <c r="AD65" s="78" t="s">
        <v>436</v>
      </c>
      <c r="AE65" s="78" t="s">
        <v>436</v>
      </c>
      <c r="AF65" s="78" t="s">
        <v>436</v>
      </c>
      <c r="AG65" s="78">
        <v>38.799999999999997</v>
      </c>
      <c r="AH65" s="78">
        <v>2</v>
      </c>
      <c r="AI65" s="78">
        <v>2016</v>
      </c>
      <c r="AJ65" s="78" t="s">
        <v>436</v>
      </c>
      <c r="AK65" s="78"/>
      <c r="AL65" s="78"/>
      <c r="AM65" s="78">
        <v>0.93600000000000005</v>
      </c>
      <c r="AN65" s="78">
        <v>1</v>
      </c>
      <c r="AO65" s="78">
        <v>2016</v>
      </c>
      <c r="AP65" s="78"/>
      <c r="AQ65" s="78">
        <v>3</v>
      </c>
      <c r="AR65" s="78">
        <v>2014</v>
      </c>
      <c r="AS65" s="78">
        <v>2014</v>
      </c>
      <c r="AT65" s="78">
        <v>2016</v>
      </c>
      <c r="AU65" s="78">
        <v>3</v>
      </c>
      <c r="AV65" s="79">
        <v>1.2</v>
      </c>
      <c r="AW65" s="79">
        <v>1</v>
      </c>
      <c r="AX65" s="79">
        <v>2016</v>
      </c>
      <c r="AY65" s="79">
        <v>10</v>
      </c>
      <c r="AZ65" s="79">
        <v>1</v>
      </c>
      <c r="BA65" s="79">
        <v>2016</v>
      </c>
      <c r="BB65" s="79"/>
      <c r="BC65" s="79"/>
      <c r="BD65" s="79">
        <v>42</v>
      </c>
      <c r="BE65" s="79">
        <v>2016</v>
      </c>
      <c r="BF65" s="79"/>
      <c r="BG65" s="79"/>
      <c r="BH65" s="79"/>
      <c r="BI65" s="79">
        <v>19.600000000000001</v>
      </c>
      <c r="BJ65" s="79" t="s">
        <v>438</v>
      </c>
      <c r="BK65" s="79">
        <v>2016</v>
      </c>
      <c r="BL65" s="79">
        <v>10.3</v>
      </c>
      <c r="BM65" s="79">
        <v>1</v>
      </c>
      <c r="BN65" s="79">
        <v>2016</v>
      </c>
      <c r="BO65" s="79">
        <v>2.1</v>
      </c>
      <c r="BP65" s="79">
        <v>1</v>
      </c>
      <c r="BQ65" s="79">
        <v>2016</v>
      </c>
      <c r="BR65" s="79">
        <v>7.6</v>
      </c>
      <c r="BS65" s="79">
        <v>1</v>
      </c>
      <c r="BT65" s="79">
        <v>2016</v>
      </c>
      <c r="BU65" s="79">
        <v>8.6</v>
      </c>
      <c r="BV65" s="79">
        <v>1</v>
      </c>
      <c r="BW65" s="79">
        <v>2016</v>
      </c>
      <c r="BX65" s="79"/>
      <c r="BY65" s="79"/>
      <c r="BZ65" s="79"/>
      <c r="CA65" s="79">
        <v>29</v>
      </c>
      <c r="CB65" s="79">
        <v>2</v>
      </c>
      <c r="CC65" s="79">
        <v>2016</v>
      </c>
      <c r="CD65" s="79"/>
      <c r="CE65" s="79"/>
      <c r="CF65" s="79"/>
      <c r="CG65" s="79">
        <v>277</v>
      </c>
      <c r="CH65" s="79">
        <v>1</v>
      </c>
      <c r="CI65" s="79">
        <v>2016</v>
      </c>
      <c r="CJ65" s="79">
        <v>186</v>
      </c>
      <c r="CK65" s="79">
        <v>1</v>
      </c>
      <c r="CL65" s="79">
        <v>2016</v>
      </c>
      <c r="CM65" s="79">
        <v>44.7</v>
      </c>
      <c r="CN65" s="79">
        <v>2</v>
      </c>
      <c r="CO65" s="79">
        <v>2016</v>
      </c>
      <c r="CP65" s="79">
        <v>18.5</v>
      </c>
      <c r="CQ65" s="79">
        <v>1</v>
      </c>
      <c r="CR65" s="79">
        <v>2016</v>
      </c>
      <c r="CS65" s="79">
        <v>35.1</v>
      </c>
      <c r="CT65" s="79">
        <v>1</v>
      </c>
      <c r="CU65" s="79">
        <v>2016</v>
      </c>
      <c r="CV65" s="79">
        <v>5.5</v>
      </c>
      <c r="CW65" s="79">
        <v>1</v>
      </c>
      <c r="CX65" s="79">
        <v>2016</v>
      </c>
      <c r="CY65" s="79">
        <v>129</v>
      </c>
      <c r="CZ65" s="79">
        <v>1</v>
      </c>
      <c r="DA65" s="79">
        <v>2016</v>
      </c>
      <c r="DB65" s="79" t="s">
        <v>794</v>
      </c>
      <c r="DC65" s="79" t="s">
        <v>438</v>
      </c>
      <c r="DD65" s="79">
        <v>2016</v>
      </c>
      <c r="DE65" s="79">
        <v>75.7</v>
      </c>
      <c r="DF65" s="79">
        <v>1</v>
      </c>
      <c r="DG65" s="79">
        <v>2016</v>
      </c>
      <c r="DH65" s="79">
        <v>7.4999999999999997E-2</v>
      </c>
      <c r="DI65" s="79">
        <v>1</v>
      </c>
      <c r="DJ65" s="79">
        <v>2016</v>
      </c>
      <c r="DK65" s="79">
        <v>0.6</v>
      </c>
      <c r="DL65" s="79">
        <v>1</v>
      </c>
      <c r="DM65" s="79">
        <v>2016</v>
      </c>
      <c r="DN65" s="79">
        <v>0.9</v>
      </c>
      <c r="DO65" s="79">
        <v>1</v>
      </c>
      <c r="DP65" s="79">
        <v>2016</v>
      </c>
      <c r="DQ65" s="79">
        <v>0.02</v>
      </c>
      <c r="DR65" s="79">
        <v>2</v>
      </c>
      <c r="DS65" s="79">
        <v>2016</v>
      </c>
      <c r="DT65" s="79">
        <v>1.5</v>
      </c>
      <c r="DU65" s="79">
        <v>1</v>
      </c>
      <c r="DV65" s="79">
        <v>2016</v>
      </c>
      <c r="DW65" s="79">
        <v>2.1000000000000001E-2</v>
      </c>
      <c r="DX65" s="79">
        <v>1</v>
      </c>
      <c r="DY65" s="79">
        <v>2016</v>
      </c>
      <c r="DZ65" s="79">
        <v>7.0000000000000007E-2</v>
      </c>
      <c r="EA65" s="79">
        <v>1</v>
      </c>
      <c r="EB65" s="79">
        <v>2016</v>
      </c>
      <c r="EC65" s="79">
        <v>12</v>
      </c>
      <c r="ED65" s="79">
        <v>2016</v>
      </c>
      <c r="EE65" s="79"/>
      <c r="EF65" s="79"/>
      <c r="EG65" s="79"/>
      <c r="EH65" s="79"/>
      <c r="EI65" s="79"/>
      <c r="EJ65" s="79"/>
      <c r="EK65" s="79"/>
      <c r="EL65" s="79"/>
      <c r="EM65" s="79"/>
      <c r="EN65" s="78">
        <v>2016</v>
      </c>
      <c r="EO65" s="78">
        <v>2016</v>
      </c>
      <c r="EP65" s="78" t="s">
        <v>438</v>
      </c>
      <c r="EQ65" s="78">
        <v>0.02</v>
      </c>
      <c r="ER65" s="78">
        <v>2</v>
      </c>
      <c r="ES65" s="78">
        <v>2016</v>
      </c>
      <c r="ET65" s="78" t="s">
        <v>440</v>
      </c>
      <c r="EU65" s="78">
        <v>1</v>
      </c>
      <c r="EV65" s="78">
        <v>2016</v>
      </c>
      <c r="EW65" s="78">
        <v>4.5750000000000006E-2</v>
      </c>
      <c r="EX65" s="78">
        <v>2</v>
      </c>
      <c r="EY65" s="78">
        <v>2016</v>
      </c>
      <c r="EZ65" s="78">
        <v>4.9750000000000003E-2</v>
      </c>
      <c r="FA65" s="78">
        <v>2</v>
      </c>
      <c r="FB65" s="78">
        <v>2016</v>
      </c>
      <c r="FC65" s="78" t="s">
        <v>440</v>
      </c>
      <c r="FD65" s="78">
        <v>1</v>
      </c>
      <c r="FE65" s="78">
        <v>2016</v>
      </c>
      <c r="FF65" s="78" t="s">
        <v>440</v>
      </c>
      <c r="FG65" s="78">
        <v>1</v>
      </c>
      <c r="FH65" s="78">
        <v>2016</v>
      </c>
      <c r="FI65" s="78">
        <v>8.2500000000000004E-3</v>
      </c>
      <c r="FJ65" s="78">
        <v>2</v>
      </c>
      <c r="FK65" s="78">
        <v>2016</v>
      </c>
      <c r="FL65" s="78">
        <v>2.0500000000000002E-3</v>
      </c>
      <c r="FM65" s="78">
        <v>2</v>
      </c>
      <c r="FN65" s="78">
        <v>2016</v>
      </c>
      <c r="FO65" s="78">
        <v>9.3750000000000007E-4</v>
      </c>
      <c r="FP65" s="78">
        <v>2</v>
      </c>
      <c r="FQ65" s="78">
        <v>2016</v>
      </c>
      <c r="FR65" s="78">
        <v>2.8124999999999997E-2</v>
      </c>
      <c r="FS65" s="78">
        <v>2</v>
      </c>
      <c r="FT65" s="78">
        <v>2016</v>
      </c>
      <c r="FU65" s="78">
        <v>4.5499999999999999E-2</v>
      </c>
      <c r="FV65" s="78">
        <v>2</v>
      </c>
      <c r="FW65" s="78">
        <v>2016</v>
      </c>
      <c r="FX65" s="78" t="s">
        <v>440</v>
      </c>
      <c r="FY65" s="78">
        <v>1</v>
      </c>
      <c r="FZ65" s="78">
        <v>2016</v>
      </c>
      <c r="GA65" s="78" t="s">
        <v>440</v>
      </c>
      <c r="GB65" s="78">
        <v>1</v>
      </c>
      <c r="GC65" s="78">
        <v>2016</v>
      </c>
      <c r="GD65" s="78" t="s">
        <v>440</v>
      </c>
      <c r="GE65" s="78">
        <v>1</v>
      </c>
      <c r="GF65" s="78">
        <v>2016</v>
      </c>
      <c r="GG65" s="78" t="s">
        <v>440</v>
      </c>
      <c r="GH65" s="78">
        <v>1</v>
      </c>
      <c r="GI65" s="78">
        <v>2016</v>
      </c>
      <c r="GJ65" s="78" t="s">
        <v>440</v>
      </c>
      <c r="GK65" s="78">
        <v>1</v>
      </c>
      <c r="GL65" s="78">
        <v>2016</v>
      </c>
      <c r="GM65" s="78" t="s">
        <v>440</v>
      </c>
      <c r="GN65" s="78">
        <v>1</v>
      </c>
      <c r="GO65" s="78">
        <v>2016</v>
      </c>
      <c r="GP65" s="78">
        <v>6.7500000000000004E-4</v>
      </c>
      <c r="GQ65" s="78">
        <v>2</v>
      </c>
      <c r="GR65" s="78">
        <v>2016</v>
      </c>
      <c r="GS65" s="78">
        <v>4.6250000000000002E-4</v>
      </c>
      <c r="GT65" s="78">
        <v>2</v>
      </c>
      <c r="GU65" s="78">
        <v>2016</v>
      </c>
      <c r="GV65" s="78" t="s">
        <v>440</v>
      </c>
      <c r="GW65" s="78">
        <v>1</v>
      </c>
      <c r="GX65" s="78">
        <v>2016</v>
      </c>
      <c r="GY65" s="78">
        <v>0.2</v>
      </c>
      <c r="GZ65" s="78">
        <v>2</v>
      </c>
      <c r="HA65" s="78">
        <v>2016</v>
      </c>
      <c r="HB65" s="78" t="s">
        <v>440</v>
      </c>
      <c r="HC65" s="78">
        <v>1</v>
      </c>
      <c r="HD65" s="78">
        <v>2016</v>
      </c>
      <c r="HE65" s="78" t="s">
        <v>440</v>
      </c>
      <c r="HF65" s="78">
        <v>1</v>
      </c>
      <c r="HG65" s="78">
        <v>2016</v>
      </c>
      <c r="HH65" s="78" t="s">
        <v>440</v>
      </c>
      <c r="HI65" s="78">
        <v>2016</v>
      </c>
      <c r="HJ65" s="78">
        <v>2016</v>
      </c>
      <c r="HK65" s="78">
        <v>2016</v>
      </c>
      <c r="HL65" s="78">
        <v>2</v>
      </c>
      <c r="HM65" s="78">
        <v>2014</v>
      </c>
      <c r="HN65" s="78">
        <v>2016</v>
      </c>
      <c r="HO65" s="78">
        <v>3</v>
      </c>
      <c r="HP65" s="78" t="s">
        <v>441</v>
      </c>
      <c r="HQ65" s="78" t="s">
        <v>749</v>
      </c>
      <c r="HR65" s="78">
        <v>2016</v>
      </c>
      <c r="HS65" s="78" t="s">
        <v>440</v>
      </c>
      <c r="HT65" s="78" t="s">
        <v>440</v>
      </c>
      <c r="HU65" s="78">
        <v>1</v>
      </c>
      <c r="HV65" s="78">
        <v>2016</v>
      </c>
      <c r="HW65" s="78" t="s">
        <v>440</v>
      </c>
      <c r="HX65" s="78" t="s">
        <v>440</v>
      </c>
      <c r="HY65" s="78">
        <v>1</v>
      </c>
      <c r="HZ65" s="78">
        <v>2016</v>
      </c>
      <c r="IA65" s="78" t="s">
        <v>440</v>
      </c>
      <c r="IB65" s="78" t="s">
        <v>440</v>
      </c>
      <c r="IC65" s="78">
        <v>1</v>
      </c>
      <c r="ID65" s="78">
        <v>2016</v>
      </c>
      <c r="IE65" s="78" t="s">
        <v>440</v>
      </c>
      <c r="IF65" s="78" t="s">
        <v>440</v>
      </c>
      <c r="IG65" s="78">
        <v>1</v>
      </c>
      <c r="IH65" s="78">
        <v>2016</v>
      </c>
      <c r="II65" s="78">
        <v>0.4</v>
      </c>
      <c r="IJ65" s="78" t="s">
        <v>442</v>
      </c>
      <c r="IK65" s="78">
        <v>2016</v>
      </c>
      <c r="IL65" s="78" t="s">
        <v>440</v>
      </c>
      <c r="IM65" s="78">
        <v>1</v>
      </c>
      <c r="IN65" s="78">
        <v>2016</v>
      </c>
      <c r="IO65" s="78">
        <v>0.03</v>
      </c>
      <c r="IP65" s="78">
        <v>0.1</v>
      </c>
      <c r="IQ65" s="78">
        <v>1</v>
      </c>
      <c r="IR65" s="78">
        <v>2016</v>
      </c>
      <c r="IS65" s="78" t="s">
        <v>440</v>
      </c>
      <c r="IT65" s="78" t="s">
        <v>440</v>
      </c>
      <c r="IU65" s="78">
        <v>1</v>
      </c>
      <c r="IV65" s="78">
        <v>2016</v>
      </c>
      <c r="IW65" s="78" t="s">
        <v>440</v>
      </c>
      <c r="IX65" s="78" t="s">
        <v>440</v>
      </c>
      <c r="IY65" s="78">
        <v>1</v>
      </c>
      <c r="IZ65" s="78">
        <v>2016</v>
      </c>
      <c r="JA65" s="78" t="s">
        <v>440</v>
      </c>
      <c r="JB65" s="78" t="s">
        <v>440</v>
      </c>
      <c r="JC65" s="78">
        <v>1</v>
      </c>
      <c r="JD65" s="78">
        <v>2016</v>
      </c>
      <c r="JE65" s="78" t="s">
        <v>440</v>
      </c>
      <c r="JF65" s="78">
        <v>1</v>
      </c>
      <c r="JG65" s="78">
        <v>2016</v>
      </c>
      <c r="JH65" s="78" t="s">
        <v>440</v>
      </c>
      <c r="JI65" s="78">
        <v>1</v>
      </c>
      <c r="JJ65" s="78">
        <v>2016</v>
      </c>
      <c r="JK65" s="78">
        <v>0.1</v>
      </c>
      <c r="JL65" s="78">
        <v>1</v>
      </c>
      <c r="JM65" s="78">
        <v>2016</v>
      </c>
      <c r="JN65" s="78" t="s">
        <v>440</v>
      </c>
      <c r="JO65" s="78" t="s">
        <v>440</v>
      </c>
      <c r="JP65" s="78">
        <v>1</v>
      </c>
      <c r="JQ65" s="78">
        <v>2016</v>
      </c>
      <c r="JR65" s="78" t="s">
        <v>440</v>
      </c>
      <c r="JS65" s="78" t="s">
        <v>440</v>
      </c>
      <c r="JT65" s="78">
        <v>1</v>
      </c>
      <c r="JU65" s="78">
        <v>2016</v>
      </c>
      <c r="JV65" s="78" t="s">
        <v>440</v>
      </c>
      <c r="JW65" s="78">
        <v>1</v>
      </c>
      <c r="JX65" s="78">
        <v>2016</v>
      </c>
      <c r="JY65" s="78">
        <v>3.3E-3</v>
      </c>
      <c r="JZ65" s="78">
        <v>0.01</v>
      </c>
      <c r="KA65" s="78">
        <v>1</v>
      </c>
      <c r="KB65" s="78">
        <v>2016</v>
      </c>
      <c r="KC65" s="78" t="s">
        <v>440</v>
      </c>
      <c r="KD65" s="78">
        <v>1</v>
      </c>
      <c r="KE65" s="78">
        <v>2016</v>
      </c>
      <c r="KF65" s="78" t="s">
        <v>440</v>
      </c>
      <c r="KG65" s="78">
        <v>1</v>
      </c>
      <c r="KH65" s="78">
        <v>2016</v>
      </c>
      <c r="KI65" s="78" t="s">
        <v>440</v>
      </c>
      <c r="KJ65" s="78">
        <v>1</v>
      </c>
      <c r="KK65" s="78">
        <v>2016</v>
      </c>
      <c r="KL65" s="78" t="s">
        <v>440</v>
      </c>
      <c r="KM65" s="78">
        <v>1</v>
      </c>
      <c r="KN65" s="78">
        <v>2016</v>
      </c>
      <c r="KO65" s="78" t="s">
        <v>440</v>
      </c>
      <c r="KP65" s="78" t="s">
        <v>440</v>
      </c>
      <c r="KQ65" s="78">
        <v>1</v>
      </c>
      <c r="KR65" s="78">
        <v>2016</v>
      </c>
      <c r="KS65" s="78" t="s">
        <v>440</v>
      </c>
      <c r="KT65" s="78" t="s">
        <v>440</v>
      </c>
      <c r="KU65" s="78">
        <v>1</v>
      </c>
      <c r="KV65" s="78">
        <v>2016</v>
      </c>
      <c r="KW65" s="78" t="s">
        <v>440</v>
      </c>
      <c r="KX65" s="78" t="s">
        <v>440</v>
      </c>
      <c r="KY65" s="78">
        <v>1</v>
      </c>
      <c r="KZ65" s="78">
        <v>2016</v>
      </c>
      <c r="LA65" s="78">
        <v>15</v>
      </c>
      <c r="LB65" s="78">
        <v>1</v>
      </c>
      <c r="LC65" s="78">
        <v>2016</v>
      </c>
      <c r="LD65" s="78" t="s">
        <v>440</v>
      </c>
      <c r="LE65" s="78">
        <v>1</v>
      </c>
      <c r="LF65" s="78">
        <v>2016</v>
      </c>
      <c r="LG65" s="78">
        <v>4.791666666666668E-3</v>
      </c>
      <c r="LH65" s="78">
        <v>1.4E-2</v>
      </c>
      <c r="LI65" s="78">
        <v>1</v>
      </c>
      <c r="LJ65" s="78">
        <v>2016</v>
      </c>
      <c r="LK65" s="78">
        <v>2</v>
      </c>
      <c r="LL65" s="78">
        <v>3</v>
      </c>
      <c r="LM65" s="78">
        <v>1</v>
      </c>
      <c r="LN65" s="78">
        <v>2016</v>
      </c>
      <c r="LO65" s="78" t="s">
        <v>440</v>
      </c>
      <c r="LP65" s="78" t="s">
        <v>440</v>
      </c>
      <c r="LQ65" s="78">
        <v>1</v>
      </c>
      <c r="LR65" s="78">
        <v>2016</v>
      </c>
      <c r="LS65" s="78" t="s">
        <v>440</v>
      </c>
      <c r="LT65" s="78">
        <v>1</v>
      </c>
      <c r="LU65" s="78">
        <v>2016</v>
      </c>
      <c r="LV65" s="78" t="s">
        <v>440</v>
      </c>
      <c r="LW65" s="78">
        <v>1</v>
      </c>
      <c r="LX65" s="78">
        <v>2016</v>
      </c>
      <c r="LY65" s="78" t="s">
        <v>440</v>
      </c>
      <c r="LZ65" s="78" t="s">
        <v>440</v>
      </c>
      <c r="MA65" s="78">
        <v>1</v>
      </c>
      <c r="MB65" s="78">
        <v>2016</v>
      </c>
      <c r="MC65" s="78" t="s">
        <v>440</v>
      </c>
      <c r="MD65" s="78">
        <v>1</v>
      </c>
      <c r="ME65" s="78">
        <v>2016</v>
      </c>
      <c r="MF65" s="78">
        <v>1.2999999999999999E-4</v>
      </c>
      <c r="MG65" s="78">
        <v>5.2999999999999998E-4</v>
      </c>
      <c r="MH65" s="78">
        <v>1</v>
      </c>
      <c r="MI65" s="78">
        <v>2016</v>
      </c>
      <c r="MJ65" s="78" t="s">
        <v>440</v>
      </c>
      <c r="MK65" s="78">
        <v>1</v>
      </c>
      <c r="ML65" s="78">
        <v>2016</v>
      </c>
      <c r="MM65" s="78" t="s">
        <v>440</v>
      </c>
      <c r="MN65" s="78">
        <v>1</v>
      </c>
      <c r="MO65" s="78">
        <v>2016</v>
      </c>
      <c r="MP65" s="78" t="s">
        <v>440</v>
      </c>
      <c r="MQ65" s="78">
        <v>1</v>
      </c>
      <c r="MR65" s="78">
        <v>2016</v>
      </c>
      <c r="MS65" s="78" t="s">
        <v>440</v>
      </c>
      <c r="MT65" s="78">
        <v>2016</v>
      </c>
      <c r="MU65" s="78" t="s">
        <v>440</v>
      </c>
      <c r="MV65" s="78" t="s">
        <v>440</v>
      </c>
      <c r="MW65" s="78">
        <v>1</v>
      </c>
      <c r="MX65" s="78">
        <v>2016</v>
      </c>
      <c r="MY65" s="78" t="s">
        <v>440</v>
      </c>
      <c r="MZ65" s="78" t="s">
        <v>440</v>
      </c>
      <c r="NA65" s="78">
        <v>1</v>
      </c>
      <c r="NB65" s="78">
        <v>2016</v>
      </c>
      <c r="NC65" s="78" t="s">
        <v>440</v>
      </c>
      <c r="ND65" s="78">
        <v>1</v>
      </c>
      <c r="NE65" s="78">
        <v>2016</v>
      </c>
      <c r="NF65" s="78">
        <v>0.1</v>
      </c>
      <c r="NG65" s="78">
        <v>1</v>
      </c>
      <c r="NH65" s="78">
        <v>2016</v>
      </c>
      <c r="NI65" s="78" t="s">
        <v>440</v>
      </c>
      <c r="NJ65" s="78">
        <v>1</v>
      </c>
      <c r="NK65" s="78">
        <v>2016</v>
      </c>
      <c r="NL65" s="78" t="s">
        <v>440</v>
      </c>
      <c r="NM65" s="78">
        <v>1</v>
      </c>
      <c r="NN65" s="78">
        <v>2016</v>
      </c>
      <c r="NO65" s="78"/>
      <c r="NP65" s="78"/>
      <c r="NQ65" s="78"/>
      <c r="NR65" s="78">
        <v>2</v>
      </c>
      <c r="NS65" s="78">
        <v>1</v>
      </c>
      <c r="NT65" s="78">
        <v>2016</v>
      </c>
      <c r="NU65" s="78"/>
      <c r="NV65" s="78"/>
      <c r="NW65" s="78"/>
      <c r="NX65" s="78"/>
      <c r="NY65" s="78"/>
      <c r="NZ65" s="78"/>
      <c r="OA65" s="78"/>
      <c r="OB65" s="78"/>
      <c r="OC65" s="78">
        <v>2.7000000000000001E-3</v>
      </c>
      <c r="OD65" s="78">
        <v>1</v>
      </c>
      <c r="OE65" s="78">
        <v>2016</v>
      </c>
      <c r="OF65" s="78"/>
      <c r="OG65" s="78"/>
      <c r="OH65" s="78"/>
      <c r="OI65" s="78"/>
      <c r="OJ65" s="78"/>
      <c r="OK65" s="78"/>
      <c r="OL65" s="78"/>
      <c r="OM65" s="78"/>
      <c r="ON65" s="78"/>
      <c r="OO65" s="78"/>
      <c r="OP65" s="78"/>
      <c r="OQ65" s="78"/>
      <c r="OR65" s="78"/>
      <c r="OS65" s="78"/>
      <c r="OT65" s="78"/>
      <c r="OU65" s="78"/>
      <c r="OV65" s="78"/>
      <c r="OW65" s="78"/>
      <c r="OX65" s="78"/>
      <c r="OY65" s="78"/>
      <c r="OZ65" s="78"/>
      <c r="PA65" s="78"/>
      <c r="PB65" s="78">
        <v>0.11</v>
      </c>
      <c r="PC65" s="78">
        <v>1</v>
      </c>
      <c r="PD65" s="78">
        <v>2016</v>
      </c>
      <c r="PE65" s="78"/>
      <c r="PF65" s="78"/>
      <c r="PG65" s="78"/>
      <c r="PH65" s="78"/>
      <c r="PI65" s="78">
        <v>3.1E-2</v>
      </c>
      <c r="PJ65" s="78" t="s">
        <v>442</v>
      </c>
      <c r="PK65" s="78">
        <v>2016</v>
      </c>
      <c r="PL65" s="78"/>
      <c r="PM65" s="78"/>
      <c r="PN65" s="78"/>
      <c r="PO65" s="78"/>
      <c r="PP65" s="78"/>
      <c r="PQ65" s="78"/>
      <c r="PR65" s="78"/>
      <c r="PS65" s="78"/>
      <c r="PT65" s="78" t="s">
        <v>440</v>
      </c>
      <c r="PU65" s="78">
        <v>1</v>
      </c>
      <c r="PV65" s="78">
        <v>2016</v>
      </c>
      <c r="PW65" s="78" t="s">
        <v>440</v>
      </c>
      <c r="PX65" s="78">
        <v>1</v>
      </c>
      <c r="PY65" s="78">
        <v>2016</v>
      </c>
      <c r="PZ65" s="78" t="s">
        <v>440</v>
      </c>
      <c r="QA65" s="78">
        <v>1</v>
      </c>
      <c r="QB65" s="78">
        <v>2016</v>
      </c>
      <c r="QC65" s="78" t="s">
        <v>440</v>
      </c>
      <c r="QD65" s="78">
        <v>1</v>
      </c>
      <c r="QE65" s="78">
        <v>2016</v>
      </c>
      <c r="QF65" s="78" t="s">
        <v>440</v>
      </c>
      <c r="QG65" s="78">
        <v>1</v>
      </c>
      <c r="QH65" s="78">
        <v>2016</v>
      </c>
      <c r="QI65" s="78" t="s">
        <v>440</v>
      </c>
      <c r="QJ65" s="78">
        <v>1</v>
      </c>
      <c r="QK65" s="78">
        <v>2016</v>
      </c>
      <c r="QL65" s="78">
        <v>2016</v>
      </c>
      <c r="QM65" s="78">
        <v>2016</v>
      </c>
      <c r="QN65" s="78" t="s">
        <v>443</v>
      </c>
      <c r="QO65" s="78" t="s">
        <v>750</v>
      </c>
      <c r="QP65" s="78">
        <v>2016</v>
      </c>
      <c r="QQ65" s="78">
        <v>2014</v>
      </c>
      <c r="QR65" s="78">
        <v>2016</v>
      </c>
      <c r="QS65" s="78" t="s">
        <v>444</v>
      </c>
      <c r="QT65" s="78" t="s">
        <v>749</v>
      </c>
      <c r="QU65" s="78">
        <v>2016</v>
      </c>
      <c r="QV65" s="93"/>
      <c r="QW65" s="94" t="s">
        <v>445</v>
      </c>
      <c r="QX65" s="122" t="s">
        <v>437</v>
      </c>
      <c r="QY65" s="96" t="s">
        <v>437</v>
      </c>
      <c r="QZ65" s="96" t="s">
        <v>437</v>
      </c>
    </row>
    <row r="66" spans="1:468" s="95" customFormat="1" ht="12.75">
      <c r="A66" s="78">
        <v>60</v>
      </c>
      <c r="B66" s="56" t="s">
        <v>795</v>
      </c>
      <c r="C66" s="56" t="s">
        <v>796</v>
      </c>
      <c r="D66" s="56" t="s">
        <v>744</v>
      </c>
      <c r="E66" s="56" t="s">
        <v>431</v>
      </c>
      <c r="F66" s="56" t="s">
        <v>797</v>
      </c>
      <c r="G66" s="57" t="s">
        <v>798</v>
      </c>
      <c r="H66" s="56">
        <v>12</v>
      </c>
      <c r="I66" s="56" t="s">
        <v>455</v>
      </c>
      <c r="J66" s="56" t="s">
        <v>747</v>
      </c>
      <c r="K66" s="56" t="s">
        <v>437</v>
      </c>
      <c r="L66" s="56" t="s">
        <v>437</v>
      </c>
      <c r="M66" s="56" t="s">
        <v>437</v>
      </c>
      <c r="N66" s="56" t="s">
        <v>436</v>
      </c>
      <c r="O66" s="56" t="s">
        <v>437</v>
      </c>
      <c r="P66" s="56" t="s">
        <v>437</v>
      </c>
      <c r="Q66" s="56" t="s">
        <v>437</v>
      </c>
      <c r="R66" s="56" t="s">
        <v>437</v>
      </c>
      <c r="S66" s="56" t="s">
        <v>436</v>
      </c>
      <c r="T66" s="56" t="s">
        <v>436</v>
      </c>
      <c r="U66" s="56" t="s">
        <v>437</v>
      </c>
      <c r="V66" s="78" t="s">
        <v>436</v>
      </c>
      <c r="W66" s="78" t="s">
        <v>436</v>
      </c>
      <c r="X66" s="78"/>
      <c r="Y66" s="78"/>
      <c r="Z66" s="78"/>
      <c r="AA66" s="78">
        <v>0.56000000000000005</v>
      </c>
      <c r="AB66" s="78">
        <v>2</v>
      </c>
      <c r="AC66" s="78">
        <v>2016</v>
      </c>
      <c r="AD66" s="78" t="s">
        <v>436</v>
      </c>
      <c r="AE66" s="78" t="s">
        <v>436</v>
      </c>
      <c r="AF66" s="78" t="s">
        <v>436</v>
      </c>
      <c r="AG66" s="78" t="s">
        <v>436</v>
      </c>
      <c r="AH66" s="78" t="s">
        <v>436</v>
      </c>
      <c r="AI66" s="78"/>
      <c r="AJ66" s="78" t="s">
        <v>436</v>
      </c>
      <c r="AK66" s="78"/>
      <c r="AL66" s="78"/>
      <c r="AM66" s="78">
        <v>1</v>
      </c>
      <c r="AN66" s="78">
        <v>1</v>
      </c>
      <c r="AO66" s="78">
        <v>2016</v>
      </c>
      <c r="AP66" s="78" t="s">
        <v>436</v>
      </c>
      <c r="AQ66" s="78" t="s">
        <v>436</v>
      </c>
      <c r="AR66" s="78"/>
      <c r="AS66" s="78">
        <v>2016</v>
      </c>
      <c r="AT66" s="78">
        <v>2016</v>
      </c>
      <c r="AU66" s="78">
        <v>2</v>
      </c>
      <c r="AV66" s="79">
        <v>1.7</v>
      </c>
      <c r="AW66" s="79">
        <v>2</v>
      </c>
      <c r="AX66" s="79">
        <v>2016</v>
      </c>
      <c r="AY66" s="79">
        <v>8</v>
      </c>
      <c r="AZ66" s="79">
        <v>1</v>
      </c>
      <c r="BA66" s="79">
        <v>2016</v>
      </c>
      <c r="BB66" s="79">
        <v>1</v>
      </c>
      <c r="BC66" s="79">
        <v>2016</v>
      </c>
      <c r="BD66" s="79">
        <v>15</v>
      </c>
      <c r="BE66" s="79">
        <v>2016</v>
      </c>
      <c r="BF66" s="79"/>
      <c r="BG66" s="79"/>
      <c r="BH66" s="79"/>
      <c r="BI66" s="79">
        <v>20.7</v>
      </c>
      <c r="BJ66" s="79" t="s">
        <v>438</v>
      </c>
      <c r="BK66" s="79">
        <v>2016</v>
      </c>
      <c r="BL66" s="79">
        <v>11.9</v>
      </c>
      <c r="BM66" s="79">
        <v>1</v>
      </c>
      <c r="BN66" s="79">
        <v>2016</v>
      </c>
      <c r="BO66" s="79">
        <v>1.5</v>
      </c>
      <c r="BP66" s="79">
        <v>1</v>
      </c>
      <c r="BQ66" s="79">
        <v>2016</v>
      </c>
      <c r="BR66" s="79">
        <v>2.2999999999999998</v>
      </c>
      <c r="BS66" s="79">
        <v>1</v>
      </c>
      <c r="BT66" s="79">
        <v>2016</v>
      </c>
      <c r="BU66" s="79">
        <v>3.9</v>
      </c>
      <c r="BV66" s="79">
        <v>2</v>
      </c>
      <c r="BW66" s="79">
        <v>2016</v>
      </c>
      <c r="BX66" s="79">
        <v>104</v>
      </c>
      <c r="BY66" s="79" t="s">
        <v>539</v>
      </c>
      <c r="BZ66" s="79">
        <v>2016</v>
      </c>
      <c r="CA66" s="79">
        <v>9</v>
      </c>
      <c r="CB66" s="79">
        <v>1</v>
      </c>
      <c r="CC66" s="79">
        <v>2016</v>
      </c>
      <c r="CD66" s="79"/>
      <c r="CE66" s="79"/>
      <c r="CF66" s="79"/>
      <c r="CG66" s="79">
        <v>282</v>
      </c>
      <c r="CH66" s="79">
        <v>2</v>
      </c>
      <c r="CI66" s="79">
        <v>2016</v>
      </c>
      <c r="CJ66" s="79">
        <v>194</v>
      </c>
      <c r="CK66" s="79" t="s">
        <v>539</v>
      </c>
      <c r="CL66" s="79">
        <v>2016</v>
      </c>
      <c r="CM66" s="79">
        <v>19.100000000000001</v>
      </c>
      <c r="CN66" s="79">
        <v>2</v>
      </c>
      <c r="CO66" s="79">
        <v>2016</v>
      </c>
      <c r="CP66" s="79">
        <v>7.4</v>
      </c>
      <c r="CQ66" s="79">
        <v>2</v>
      </c>
      <c r="CR66" s="79">
        <v>2016</v>
      </c>
      <c r="CS66" s="79" t="s">
        <v>436</v>
      </c>
      <c r="CT66" s="79" t="s">
        <v>436</v>
      </c>
      <c r="CU66" s="79"/>
      <c r="CV66" s="79" t="s">
        <v>436</v>
      </c>
      <c r="CW66" s="79" t="s">
        <v>436</v>
      </c>
      <c r="CX66" s="79"/>
      <c r="CY66" s="79"/>
      <c r="CZ66" s="79">
        <v>1</v>
      </c>
      <c r="DA66" s="79">
        <v>2014</v>
      </c>
      <c r="DB66" s="79" t="s">
        <v>799</v>
      </c>
      <c r="DC66" s="79">
        <v>1</v>
      </c>
      <c r="DD66" s="79">
        <v>2016</v>
      </c>
      <c r="DE66" s="79" t="s">
        <v>436</v>
      </c>
      <c r="DF66" s="79" t="s">
        <v>436</v>
      </c>
      <c r="DG66" s="79"/>
      <c r="DH66" s="79">
        <v>0.06</v>
      </c>
      <c r="DI66" s="79">
        <v>1</v>
      </c>
      <c r="DJ66" s="79">
        <v>2016</v>
      </c>
      <c r="DK66" s="79">
        <v>0.3</v>
      </c>
      <c r="DL66" s="79">
        <v>1</v>
      </c>
      <c r="DM66" s="79">
        <v>2016</v>
      </c>
      <c r="DN66" s="79">
        <v>0.6</v>
      </c>
      <c r="DO66" s="79">
        <v>1</v>
      </c>
      <c r="DP66" s="79">
        <v>2016</v>
      </c>
      <c r="DQ66" s="79">
        <v>8.9999999999999993E-3</v>
      </c>
      <c r="DR66" s="79">
        <v>1</v>
      </c>
      <c r="DS66" s="79">
        <v>2016</v>
      </c>
      <c r="DT66" s="79">
        <v>0.7</v>
      </c>
      <c r="DU66" s="79">
        <v>1</v>
      </c>
      <c r="DV66" s="79">
        <v>2016</v>
      </c>
      <c r="DW66" s="79">
        <v>1.4999999999999999E-2</v>
      </c>
      <c r="DX66" s="79">
        <v>1</v>
      </c>
      <c r="DY66" s="79">
        <v>2016</v>
      </c>
      <c r="DZ66" s="79">
        <v>0.04</v>
      </c>
      <c r="EA66" s="79">
        <v>1</v>
      </c>
      <c r="EB66" s="79">
        <v>2016</v>
      </c>
      <c r="EC66" s="79">
        <v>5</v>
      </c>
      <c r="ED66" s="79">
        <v>2016</v>
      </c>
      <c r="EE66" s="79"/>
      <c r="EF66" s="79"/>
      <c r="EG66" s="79"/>
      <c r="EH66" s="79"/>
      <c r="EI66" s="79"/>
      <c r="EJ66" s="79"/>
      <c r="EK66" s="79"/>
      <c r="EL66" s="79"/>
      <c r="EM66" s="79"/>
      <c r="EN66" s="78">
        <v>2014</v>
      </c>
      <c r="EO66" s="78">
        <v>2016</v>
      </c>
      <c r="EP66" s="78" t="s">
        <v>438</v>
      </c>
      <c r="EQ66" s="78" t="s">
        <v>440</v>
      </c>
      <c r="ER66" s="78">
        <v>1</v>
      </c>
      <c r="ES66" s="78">
        <v>2016</v>
      </c>
      <c r="ET66" s="78" t="s">
        <v>440</v>
      </c>
      <c r="EU66" s="78">
        <v>1</v>
      </c>
      <c r="EV66" s="78">
        <v>2016</v>
      </c>
      <c r="EW66" s="78">
        <v>4.3999999999999997E-2</v>
      </c>
      <c r="EX66" s="78">
        <v>2</v>
      </c>
      <c r="EY66" s="78">
        <v>2016</v>
      </c>
      <c r="EZ66" s="78">
        <v>3.1E-2</v>
      </c>
      <c r="FA66" s="78">
        <v>2</v>
      </c>
      <c r="FB66" s="78">
        <v>2016</v>
      </c>
      <c r="FC66" s="78" t="s">
        <v>440</v>
      </c>
      <c r="FD66" s="78">
        <v>1</v>
      </c>
      <c r="FE66" s="78">
        <v>2016</v>
      </c>
      <c r="FF66" s="78">
        <v>6.2500000000000001E-4</v>
      </c>
      <c r="FG66" s="78">
        <v>2</v>
      </c>
      <c r="FH66" s="78">
        <v>2016</v>
      </c>
      <c r="FI66" s="78">
        <v>2.5625000000000001E-3</v>
      </c>
      <c r="FJ66" s="78">
        <v>2</v>
      </c>
      <c r="FK66" s="78">
        <v>2016</v>
      </c>
      <c r="FL66" s="78">
        <v>4.3750000000000004E-3</v>
      </c>
      <c r="FM66" s="78">
        <v>2</v>
      </c>
      <c r="FN66" s="78">
        <v>2016</v>
      </c>
      <c r="FO66" s="78">
        <v>1E-3</v>
      </c>
      <c r="FP66" s="78">
        <v>2</v>
      </c>
      <c r="FQ66" s="78">
        <v>2016</v>
      </c>
      <c r="FR66" s="78">
        <v>2.9374999999999998E-2</v>
      </c>
      <c r="FS66" s="78">
        <v>2</v>
      </c>
      <c r="FT66" s="78">
        <v>2016</v>
      </c>
      <c r="FU66" s="78">
        <v>1.7428571428571429E-2</v>
      </c>
      <c r="FV66" s="78">
        <v>2</v>
      </c>
      <c r="FW66" s="78">
        <v>2016</v>
      </c>
      <c r="FX66" s="78" t="s">
        <v>440</v>
      </c>
      <c r="FY66" s="78">
        <v>1</v>
      </c>
      <c r="FZ66" s="78">
        <v>2016</v>
      </c>
      <c r="GA66" s="78" t="s">
        <v>440</v>
      </c>
      <c r="GB66" s="78">
        <v>1</v>
      </c>
      <c r="GC66" s="78">
        <v>2016</v>
      </c>
      <c r="GD66" s="78" t="s">
        <v>440</v>
      </c>
      <c r="GE66" s="78">
        <v>1</v>
      </c>
      <c r="GF66" s="78">
        <v>2016</v>
      </c>
      <c r="GG66" s="78" t="s">
        <v>440</v>
      </c>
      <c r="GH66" s="78">
        <v>1</v>
      </c>
      <c r="GI66" s="78">
        <v>2016</v>
      </c>
      <c r="GJ66" s="78" t="s">
        <v>440</v>
      </c>
      <c r="GK66" s="78">
        <v>1</v>
      </c>
      <c r="GL66" s="78">
        <v>2016</v>
      </c>
      <c r="GM66" s="78" t="s">
        <v>440</v>
      </c>
      <c r="GN66" s="78">
        <v>1</v>
      </c>
      <c r="GO66" s="78">
        <v>2016</v>
      </c>
      <c r="GP66" s="78">
        <v>1.8E-3</v>
      </c>
      <c r="GQ66" s="78">
        <v>2</v>
      </c>
      <c r="GR66" s="78">
        <v>2016</v>
      </c>
      <c r="GS66" s="78">
        <v>4.2500000000000003E-4</v>
      </c>
      <c r="GT66" s="78">
        <v>2</v>
      </c>
      <c r="GU66" s="78">
        <v>2016</v>
      </c>
      <c r="GV66" s="78" t="s">
        <v>440</v>
      </c>
      <c r="GW66" s="78">
        <v>1</v>
      </c>
      <c r="GX66" s="78">
        <v>2016</v>
      </c>
      <c r="GY66" s="78" t="s">
        <v>440</v>
      </c>
      <c r="GZ66" s="78">
        <v>1</v>
      </c>
      <c r="HA66" s="78">
        <v>2016</v>
      </c>
      <c r="HB66" s="78" t="s">
        <v>440</v>
      </c>
      <c r="HC66" s="78">
        <v>1</v>
      </c>
      <c r="HD66" s="78">
        <v>2016</v>
      </c>
      <c r="HE66" s="78" t="s">
        <v>440</v>
      </c>
      <c r="HF66" s="78">
        <v>1</v>
      </c>
      <c r="HG66" s="78">
        <v>2016</v>
      </c>
      <c r="HH66" s="78" t="s">
        <v>440</v>
      </c>
      <c r="HI66" s="78">
        <v>2016</v>
      </c>
      <c r="HJ66" s="78">
        <v>2016</v>
      </c>
      <c r="HK66" s="78">
        <v>2016</v>
      </c>
      <c r="HL66" s="78">
        <v>2</v>
      </c>
      <c r="HM66" s="78">
        <v>2014</v>
      </c>
      <c r="HN66" s="78">
        <v>2016</v>
      </c>
      <c r="HO66" s="78">
        <v>3</v>
      </c>
      <c r="HP66" s="78" t="s">
        <v>457</v>
      </c>
      <c r="HQ66" s="78" t="s">
        <v>769</v>
      </c>
      <c r="HR66" s="78">
        <v>2016</v>
      </c>
      <c r="HS66" s="78" t="s">
        <v>440</v>
      </c>
      <c r="HT66" s="78" t="s">
        <v>440</v>
      </c>
      <c r="HU66" s="78">
        <v>1</v>
      </c>
      <c r="HV66" s="78">
        <v>2016</v>
      </c>
      <c r="HW66" s="78" t="s">
        <v>440</v>
      </c>
      <c r="HX66" s="78" t="s">
        <v>440</v>
      </c>
      <c r="HY66" s="78">
        <v>1</v>
      </c>
      <c r="HZ66" s="78">
        <v>2016</v>
      </c>
      <c r="IA66" s="78" t="s">
        <v>440</v>
      </c>
      <c r="IB66" s="78" t="s">
        <v>440</v>
      </c>
      <c r="IC66" s="78">
        <v>1</v>
      </c>
      <c r="ID66" s="78">
        <v>2016</v>
      </c>
      <c r="IE66" s="78" t="s">
        <v>440</v>
      </c>
      <c r="IF66" s="78" t="s">
        <v>440</v>
      </c>
      <c r="IG66" s="78">
        <v>1</v>
      </c>
      <c r="IH66" s="78">
        <v>2016</v>
      </c>
      <c r="II66" s="78">
        <v>0.25</v>
      </c>
      <c r="IJ66" s="78" t="s">
        <v>442</v>
      </c>
      <c r="IK66" s="78">
        <v>2016</v>
      </c>
      <c r="IL66" s="78" t="s">
        <v>440</v>
      </c>
      <c r="IM66" s="78">
        <v>1</v>
      </c>
      <c r="IN66" s="78">
        <v>2016</v>
      </c>
      <c r="IO66" s="78" t="s">
        <v>440</v>
      </c>
      <c r="IP66" s="78" t="s">
        <v>440</v>
      </c>
      <c r="IQ66" s="78">
        <v>1</v>
      </c>
      <c r="IR66" s="78">
        <v>2016</v>
      </c>
      <c r="IS66" s="78" t="s">
        <v>440</v>
      </c>
      <c r="IT66" s="78" t="s">
        <v>440</v>
      </c>
      <c r="IU66" s="78">
        <v>1</v>
      </c>
      <c r="IV66" s="78">
        <v>2016</v>
      </c>
      <c r="IW66" s="78" t="s">
        <v>440</v>
      </c>
      <c r="IX66" s="78" t="s">
        <v>440</v>
      </c>
      <c r="IY66" s="78">
        <v>1</v>
      </c>
      <c r="IZ66" s="78">
        <v>2016</v>
      </c>
      <c r="JA66" s="78" t="s">
        <v>440</v>
      </c>
      <c r="JB66" s="78" t="s">
        <v>440</v>
      </c>
      <c r="JC66" s="78">
        <v>1</v>
      </c>
      <c r="JD66" s="78">
        <v>2016</v>
      </c>
      <c r="JE66" s="78" t="s">
        <v>440</v>
      </c>
      <c r="JF66" s="78">
        <v>1</v>
      </c>
      <c r="JG66" s="78">
        <v>2016</v>
      </c>
      <c r="JH66" s="78" t="s">
        <v>440</v>
      </c>
      <c r="JI66" s="78">
        <v>1</v>
      </c>
      <c r="JJ66" s="78">
        <v>2016</v>
      </c>
      <c r="JK66" s="78">
        <v>0.1</v>
      </c>
      <c r="JL66" s="78">
        <v>1</v>
      </c>
      <c r="JM66" s="78">
        <v>2016</v>
      </c>
      <c r="JN66" s="78" t="s">
        <v>440</v>
      </c>
      <c r="JO66" s="78" t="s">
        <v>440</v>
      </c>
      <c r="JP66" s="78">
        <v>1</v>
      </c>
      <c r="JQ66" s="78">
        <v>2016</v>
      </c>
      <c r="JR66" s="78" t="s">
        <v>440</v>
      </c>
      <c r="JS66" s="78" t="s">
        <v>440</v>
      </c>
      <c r="JT66" s="78">
        <v>1</v>
      </c>
      <c r="JU66" s="78">
        <v>2016</v>
      </c>
      <c r="JV66" s="78" t="s">
        <v>440</v>
      </c>
      <c r="JW66" s="78">
        <v>1</v>
      </c>
      <c r="JX66" s="78">
        <v>2016</v>
      </c>
      <c r="JY66" s="78" t="s">
        <v>440</v>
      </c>
      <c r="JZ66" s="78" t="s">
        <v>440</v>
      </c>
      <c r="KA66" s="78">
        <v>1</v>
      </c>
      <c r="KB66" s="78">
        <v>2016</v>
      </c>
      <c r="KC66" s="78" t="s">
        <v>440</v>
      </c>
      <c r="KD66" s="78">
        <v>1</v>
      </c>
      <c r="KE66" s="78">
        <v>2016</v>
      </c>
      <c r="KF66" s="78" t="s">
        <v>440</v>
      </c>
      <c r="KG66" s="78">
        <v>1</v>
      </c>
      <c r="KH66" s="78">
        <v>2016</v>
      </c>
      <c r="KI66" s="78" t="s">
        <v>440</v>
      </c>
      <c r="KJ66" s="78">
        <v>1</v>
      </c>
      <c r="KK66" s="78">
        <v>2016</v>
      </c>
      <c r="KL66" s="78" t="s">
        <v>440</v>
      </c>
      <c r="KM66" s="78">
        <v>1</v>
      </c>
      <c r="KN66" s="78">
        <v>2016</v>
      </c>
      <c r="KO66" s="78" t="s">
        <v>440</v>
      </c>
      <c r="KP66" s="78" t="s">
        <v>440</v>
      </c>
      <c r="KQ66" s="78">
        <v>1</v>
      </c>
      <c r="KR66" s="78">
        <v>2016</v>
      </c>
      <c r="KS66" s="78" t="s">
        <v>440</v>
      </c>
      <c r="KT66" s="78" t="s">
        <v>440</v>
      </c>
      <c r="KU66" s="78">
        <v>1</v>
      </c>
      <c r="KV66" s="78">
        <v>2016</v>
      </c>
      <c r="KW66" s="78" t="s">
        <v>440</v>
      </c>
      <c r="KX66" s="78" t="s">
        <v>440</v>
      </c>
      <c r="KY66" s="78">
        <v>1</v>
      </c>
      <c r="KZ66" s="78">
        <v>2016</v>
      </c>
      <c r="LA66" s="78">
        <v>12</v>
      </c>
      <c r="LB66" s="78">
        <v>1</v>
      </c>
      <c r="LC66" s="78">
        <v>2016</v>
      </c>
      <c r="LD66" s="78" t="s">
        <v>440</v>
      </c>
      <c r="LE66" s="78">
        <v>1</v>
      </c>
      <c r="LF66" s="78">
        <v>2016</v>
      </c>
      <c r="LG66" s="78">
        <v>5.3750000000000013E-3</v>
      </c>
      <c r="LH66" s="78">
        <v>2.7E-2</v>
      </c>
      <c r="LI66" s="78">
        <v>1</v>
      </c>
      <c r="LJ66" s="78">
        <v>2016</v>
      </c>
      <c r="LK66" s="78">
        <v>1</v>
      </c>
      <c r="LL66" s="78">
        <v>2</v>
      </c>
      <c r="LM66" s="78">
        <v>1</v>
      </c>
      <c r="LN66" s="78">
        <v>2016</v>
      </c>
      <c r="LO66" s="78">
        <v>1.6249999999999999E-3</v>
      </c>
      <c r="LP66" s="78">
        <v>3.0000000000000001E-3</v>
      </c>
      <c r="LQ66" s="78">
        <v>1</v>
      </c>
      <c r="LR66" s="78">
        <v>2016</v>
      </c>
      <c r="LS66" s="78">
        <v>1.7083333333333334E-3</v>
      </c>
      <c r="LT66" s="78">
        <v>1</v>
      </c>
      <c r="LU66" s="78">
        <v>2016</v>
      </c>
      <c r="LV66" s="78" t="s">
        <v>440</v>
      </c>
      <c r="LW66" s="78">
        <v>1</v>
      </c>
      <c r="LX66" s="78">
        <v>2016</v>
      </c>
      <c r="LY66" s="78" t="s">
        <v>440</v>
      </c>
      <c r="LZ66" s="78" t="s">
        <v>440</v>
      </c>
      <c r="MA66" s="78">
        <v>1</v>
      </c>
      <c r="MB66" s="78">
        <v>2016</v>
      </c>
      <c r="MC66" s="78" t="s">
        <v>440</v>
      </c>
      <c r="MD66" s="78">
        <v>1</v>
      </c>
      <c r="ME66" s="78">
        <v>2016</v>
      </c>
      <c r="MF66" s="78">
        <v>9.6000000000000002E-4</v>
      </c>
      <c r="MG66" s="78">
        <v>0.01</v>
      </c>
      <c r="MH66" s="78" t="s">
        <v>442</v>
      </c>
      <c r="MI66" s="78">
        <v>2016</v>
      </c>
      <c r="MJ66" s="78" t="s">
        <v>440</v>
      </c>
      <c r="MK66" s="78">
        <v>1</v>
      </c>
      <c r="ML66" s="78">
        <v>2016</v>
      </c>
      <c r="MM66" s="78" t="s">
        <v>440</v>
      </c>
      <c r="MN66" s="78">
        <v>1</v>
      </c>
      <c r="MO66" s="78">
        <v>2016</v>
      </c>
      <c r="MP66" s="78" t="s">
        <v>440</v>
      </c>
      <c r="MQ66" s="78">
        <v>1</v>
      </c>
      <c r="MR66" s="78">
        <v>2016</v>
      </c>
      <c r="MS66" s="78" t="s">
        <v>440</v>
      </c>
      <c r="MT66" s="78">
        <v>2016</v>
      </c>
      <c r="MU66" s="78" t="s">
        <v>440</v>
      </c>
      <c r="MV66" s="78" t="s">
        <v>440</v>
      </c>
      <c r="MW66" s="78">
        <v>1</v>
      </c>
      <c r="MX66" s="78">
        <v>2016</v>
      </c>
      <c r="MY66" s="78" t="s">
        <v>440</v>
      </c>
      <c r="MZ66" s="78" t="s">
        <v>440</v>
      </c>
      <c r="NA66" s="78">
        <v>1</v>
      </c>
      <c r="NB66" s="78">
        <v>2016</v>
      </c>
      <c r="NC66" s="78" t="s">
        <v>440</v>
      </c>
      <c r="ND66" s="78">
        <v>1</v>
      </c>
      <c r="NE66" s="78">
        <v>2016</v>
      </c>
      <c r="NF66" s="78">
        <v>0.1</v>
      </c>
      <c r="NG66" s="78">
        <v>1</v>
      </c>
      <c r="NH66" s="78">
        <v>2016</v>
      </c>
      <c r="NI66" s="78" t="s">
        <v>440</v>
      </c>
      <c r="NJ66" s="78">
        <v>1</v>
      </c>
      <c r="NK66" s="78">
        <v>2016</v>
      </c>
      <c r="NL66" s="78" t="s">
        <v>440</v>
      </c>
      <c r="NM66" s="78">
        <v>1</v>
      </c>
      <c r="NN66" s="78">
        <v>2016</v>
      </c>
      <c r="NO66" s="78"/>
      <c r="NP66" s="78"/>
      <c r="NQ66" s="78"/>
      <c r="NR66" s="78">
        <v>2</v>
      </c>
      <c r="NS66" s="78">
        <v>1</v>
      </c>
      <c r="NT66" s="78">
        <v>2016</v>
      </c>
      <c r="NU66" s="78"/>
      <c r="NV66" s="78"/>
      <c r="NW66" s="78"/>
      <c r="NX66" s="78"/>
      <c r="NY66" s="78"/>
      <c r="NZ66" s="78"/>
      <c r="OA66" s="78"/>
      <c r="OB66" s="78"/>
      <c r="OC66" s="78">
        <v>2E-3</v>
      </c>
      <c r="OD66" s="78">
        <v>1</v>
      </c>
      <c r="OE66" s="78">
        <v>2016</v>
      </c>
      <c r="OF66" s="78"/>
      <c r="OG66" s="78"/>
      <c r="OH66" s="78"/>
      <c r="OI66" s="78"/>
      <c r="OJ66" s="78"/>
      <c r="OK66" s="78"/>
      <c r="OL66" s="78"/>
      <c r="OM66" s="78"/>
      <c r="ON66" s="78"/>
      <c r="OO66" s="78"/>
      <c r="OP66" s="78"/>
      <c r="OQ66" s="78"/>
      <c r="OR66" s="78"/>
      <c r="OS66" s="78"/>
      <c r="OT66" s="78"/>
      <c r="OU66" s="78"/>
      <c r="OV66" s="78"/>
      <c r="OW66" s="78"/>
      <c r="OX66" s="78"/>
      <c r="OY66" s="78"/>
      <c r="OZ66" s="78"/>
      <c r="PA66" s="78"/>
      <c r="PB66" s="78">
        <v>0.45</v>
      </c>
      <c r="PC66" s="78">
        <v>1</v>
      </c>
      <c r="PD66" s="78">
        <v>2016</v>
      </c>
      <c r="PE66" s="78"/>
      <c r="PF66" s="78"/>
      <c r="PG66" s="78"/>
      <c r="PH66" s="78"/>
      <c r="PI66" s="78">
        <v>4.3999999999999997E-2</v>
      </c>
      <c r="PJ66" s="78" t="s">
        <v>442</v>
      </c>
      <c r="PK66" s="78">
        <v>2016</v>
      </c>
      <c r="PL66" s="78"/>
      <c r="PM66" s="78"/>
      <c r="PN66" s="78"/>
      <c r="PO66" s="78"/>
      <c r="PP66" s="78"/>
      <c r="PQ66" s="78"/>
      <c r="PR66" s="78"/>
      <c r="PS66" s="78"/>
      <c r="PT66" s="78" t="s">
        <v>440</v>
      </c>
      <c r="PU66" s="78">
        <v>1</v>
      </c>
      <c r="PV66" s="78">
        <v>2016</v>
      </c>
      <c r="PW66" s="78" t="s">
        <v>440</v>
      </c>
      <c r="PX66" s="78">
        <v>1</v>
      </c>
      <c r="PY66" s="78">
        <v>2016</v>
      </c>
      <c r="PZ66" s="78" t="s">
        <v>440</v>
      </c>
      <c r="QA66" s="78">
        <v>1</v>
      </c>
      <c r="QB66" s="78">
        <v>2016</v>
      </c>
      <c r="QC66" s="78" t="s">
        <v>440</v>
      </c>
      <c r="QD66" s="78">
        <v>1</v>
      </c>
      <c r="QE66" s="78">
        <v>2016</v>
      </c>
      <c r="QF66" s="78" t="s">
        <v>440</v>
      </c>
      <c r="QG66" s="78">
        <v>1</v>
      </c>
      <c r="QH66" s="78">
        <v>2016</v>
      </c>
      <c r="QI66" s="78"/>
      <c r="QJ66" s="78">
        <v>1</v>
      </c>
      <c r="QK66" s="78">
        <v>2014</v>
      </c>
      <c r="QL66" s="78">
        <v>2014</v>
      </c>
      <c r="QM66" s="78">
        <v>2016</v>
      </c>
      <c r="QN66" s="78" t="s">
        <v>443</v>
      </c>
      <c r="QO66" s="78" t="s">
        <v>750</v>
      </c>
      <c r="QP66" s="78">
        <v>2016</v>
      </c>
      <c r="QQ66" s="78">
        <v>2014</v>
      </c>
      <c r="QR66" s="78">
        <v>2016</v>
      </c>
      <c r="QS66" s="78" t="s">
        <v>444</v>
      </c>
      <c r="QT66" s="78" t="s">
        <v>769</v>
      </c>
      <c r="QU66" s="78">
        <v>2016</v>
      </c>
      <c r="QV66" s="93"/>
      <c r="QW66" s="94" t="s">
        <v>445</v>
      </c>
      <c r="QX66" s="122" t="s">
        <v>437</v>
      </c>
      <c r="QY66" s="96" t="s">
        <v>437</v>
      </c>
      <c r="QZ66" s="96" t="s">
        <v>437</v>
      </c>
    </row>
    <row r="67" spans="1:468" s="95" customFormat="1" ht="14.25" customHeight="1">
      <c r="A67" s="78">
        <v>61</v>
      </c>
      <c r="B67" s="56" t="s">
        <v>800</v>
      </c>
      <c r="C67" s="56" t="s">
        <v>801</v>
      </c>
      <c r="D67" s="56" t="s">
        <v>744</v>
      </c>
      <c r="E67" s="56" t="s">
        <v>431</v>
      </c>
      <c r="F67" s="56" t="s">
        <v>802</v>
      </c>
      <c r="G67" s="57" t="s">
        <v>803</v>
      </c>
      <c r="H67" s="56">
        <v>12</v>
      </c>
      <c r="I67" s="56" t="s">
        <v>455</v>
      </c>
      <c r="J67" s="56" t="s">
        <v>747</v>
      </c>
      <c r="K67" s="56" t="s">
        <v>436</v>
      </c>
      <c r="L67" s="56" t="s">
        <v>437</v>
      </c>
      <c r="M67" s="56" t="s">
        <v>437</v>
      </c>
      <c r="N67" s="56" t="s">
        <v>436</v>
      </c>
      <c r="O67" s="56" t="s">
        <v>436</v>
      </c>
      <c r="P67" s="56" t="s">
        <v>436</v>
      </c>
      <c r="Q67" s="56" t="s">
        <v>436</v>
      </c>
      <c r="R67" s="56" t="s">
        <v>436</v>
      </c>
      <c r="S67" s="56" t="s">
        <v>436</v>
      </c>
      <c r="T67" s="56" t="s">
        <v>436</v>
      </c>
      <c r="U67" s="56" t="s">
        <v>437</v>
      </c>
      <c r="V67" s="78"/>
      <c r="W67" s="78"/>
      <c r="X67" s="78"/>
      <c r="Y67" s="78"/>
      <c r="Z67" s="78"/>
      <c r="AA67" s="78">
        <v>0.43</v>
      </c>
      <c r="AB67" s="78">
        <v>3</v>
      </c>
      <c r="AC67" s="78">
        <v>2016</v>
      </c>
      <c r="AD67" s="78" t="s">
        <v>436</v>
      </c>
      <c r="AE67" s="78" t="s">
        <v>436</v>
      </c>
      <c r="AF67" s="78" t="s">
        <v>436</v>
      </c>
      <c r="AG67" s="78"/>
      <c r="AH67" s="78"/>
      <c r="AI67" s="78"/>
      <c r="AJ67" s="78"/>
      <c r="AK67" s="78"/>
      <c r="AL67" s="78"/>
      <c r="AM67" s="78"/>
      <c r="AN67" s="78"/>
      <c r="AO67" s="78"/>
      <c r="AP67" s="78"/>
      <c r="AQ67" s="78"/>
      <c r="AR67" s="78"/>
      <c r="AS67" s="78">
        <v>2016</v>
      </c>
      <c r="AT67" s="78">
        <v>2016</v>
      </c>
      <c r="AU67" s="78">
        <v>3</v>
      </c>
      <c r="AV67" s="79">
        <v>1.5</v>
      </c>
      <c r="AW67" s="79">
        <v>2</v>
      </c>
      <c r="AX67" s="79">
        <v>2016</v>
      </c>
      <c r="AY67" s="79">
        <v>9</v>
      </c>
      <c r="AZ67" s="79">
        <v>1</v>
      </c>
      <c r="BA67" s="79">
        <v>2016</v>
      </c>
      <c r="BB67" s="79"/>
      <c r="BC67" s="79"/>
      <c r="BD67" s="79"/>
      <c r="BE67" s="79"/>
      <c r="BF67" s="79"/>
      <c r="BG67" s="79"/>
      <c r="BH67" s="79"/>
      <c r="BI67" s="79"/>
      <c r="BJ67" s="79"/>
      <c r="BK67" s="79"/>
      <c r="BL67" s="79">
        <v>11.5</v>
      </c>
      <c r="BM67" s="79">
        <v>1</v>
      </c>
      <c r="BN67" s="79">
        <v>2016</v>
      </c>
      <c r="BO67" s="79">
        <v>1.8</v>
      </c>
      <c r="BP67" s="79">
        <v>1</v>
      </c>
      <c r="BQ67" s="79">
        <v>2016</v>
      </c>
      <c r="BR67" s="79"/>
      <c r="BS67" s="79"/>
      <c r="BT67" s="79"/>
      <c r="BU67" s="79">
        <v>4.7</v>
      </c>
      <c r="BV67" s="79" t="s">
        <v>438</v>
      </c>
      <c r="BW67" s="79">
        <v>2016</v>
      </c>
      <c r="BX67" s="79"/>
      <c r="BY67" s="79"/>
      <c r="BZ67" s="79"/>
      <c r="CA67" s="79">
        <v>12</v>
      </c>
      <c r="CB67" s="79">
        <v>2</v>
      </c>
      <c r="CC67" s="79">
        <v>2016</v>
      </c>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t="s">
        <v>804</v>
      </c>
      <c r="DC67" s="79">
        <v>1</v>
      </c>
      <c r="DD67" s="79">
        <v>2016</v>
      </c>
      <c r="DE67" s="79"/>
      <c r="DF67" s="79"/>
      <c r="DG67" s="79"/>
      <c r="DH67" s="79">
        <v>0.1</v>
      </c>
      <c r="DI67" s="79">
        <v>1</v>
      </c>
      <c r="DJ67" s="79">
        <v>2016</v>
      </c>
      <c r="DK67" s="79">
        <v>0.5</v>
      </c>
      <c r="DL67" s="79">
        <v>1</v>
      </c>
      <c r="DM67" s="79">
        <v>2016</v>
      </c>
      <c r="DN67" s="79">
        <v>1</v>
      </c>
      <c r="DO67" s="79">
        <v>1</v>
      </c>
      <c r="DP67" s="79">
        <v>2016</v>
      </c>
      <c r="DQ67" s="79"/>
      <c r="DR67" s="79"/>
      <c r="DS67" s="79"/>
      <c r="DT67" s="79">
        <v>1.3</v>
      </c>
      <c r="DU67" s="79">
        <v>1</v>
      </c>
      <c r="DV67" s="79">
        <v>2016</v>
      </c>
      <c r="DW67" s="79">
        <v>3.5999999999999997E-2</v>
      </c>
      <c r="DX67" s="79">
        <v>2</v>
      </c>
      <c r="DY67" s="79">
        <v>2016</v>
      </c>
      <c r="DZ67" s="79">
        <v>7.0000000000000007E-2</v>
      </c>
      <c r="EA67" s="79">
        <v>1</v>
      </c>
      <c r="EB67" s="79">
        <v>2016</v>
      </c>
      <c r="EC67" s="79"/>
      <c r="ED67" s="79"/>
      <c r="EE67" s="79"/>
      <c r="EF67" s="79"/>
      <c r="EG67" s="79"/>
      <c r="EH67" s="79"/>
      <c r="EI67" s="79"/>
      <c r="EJ67" s="79"/>
      <c r="EK67" s="79"/>
      <c r="EL67" s="79"/>
      <c r="EM67" s="79"/>
      <c r="EN67" s="78">
        <v>2016</v>
      </c>
      <c r="EO67" s="78">
        <v>2016</v>
      </c>
      <c r="EP67" s="78" t="s">
        <v>438</v>
      </c>
      <c r="EQ67" s="78" t="s">
        <v>440</v>
      </c>
      <c r="ER67" s="78">
        <v>1</v>
      </c>
      <c r="ES67" s="78">
        <v>2016</v>
      </c>
      <c r="ET67" s="78"/>
      <c r="EU67" s="78"/>
      <c r="EV67" s="78"/>
      <c r="EW67" s="78"/>
      <c r="EX67" s="78"/>
      <c r="EY67" s="78"/>
      <c r="EZ67" s="78"/>
      <c r="FA67" s="78"/>
      <c r="FB67" s="78"/>
      <c r="FC67" s="78" t="s">
        <v>440</v>
      </c>
      <c r="FD67" s="78">
        <v>1</v>
      </c>
      <c r="FE67" s="78">
        <v>2016</v>
      </c>
      <c r="FF67" s="78">
        <v>5.6250000000000007E-4</v>
      </c>
      <c r="FG67" s="78">
        <v>2</v>
      </c>
      <c r="FH67" s="78">
        <v>2016</v>
      </c>
      <c r="FI67" s="78">
        <v>1.0312500000000002E-2</v>
      </c>
      <c r="FJ67" s="78">
        <v>2</v>
      </c>
      <c r="FK67" s="78">
        <v>2016</v>
      </c>
      <c r="FL67" s="78">
        <v>4.6499999999999996E-3</v>
      </c>
      <c r="FM67" s="78">
        <v>2</v>
      </c>
      <c r="FN67" s="78">
        <v>2016</v>
      </c>
      <c r="FO67" s="78">
        <v>6.8750000000000018E-4</v>
      </c>
      <c r="FP67" s="78">
        <v>2</v>
      </c>
      <c r="FQ67" s="78">
        <v>2016</v>
      </c>
      <c r="FR67" s="78">
        <v>3.1249999999999997E-2</v>
      </c>
      <c r="FS67" s="78">
        <v>2</v>
      </c>
      <c r="FT67" s="78">
        <v>2016</v>
      </c>
      <c r="FU67" s="78">
        <v>2.1000000000000001E-2</v>
      </c>
      <c r="FV67" s="78">
        <v>2</v>
      </c>
      <c r="FW67" s="78">
        <v>2016</v>
      </c>
      <c r="FX67" s="78" t="s">
        <v>440</v>
      </c>
      <c r="FY67" s="78">
        <v>1</v>
      </c>
      <c r="FZ67" s="78">
        <v>2016</v>
      </c>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v>2016</v>
      </c>
      <c r="HK67" s="78">
        <v>2016</v>
      </c>
      <c r="HL67" s="78">
        <v>2</v>
      </c>
      <c r="HM67" s="78">
        <v>2016</v>
      </c>
      <c r="HN67" s="78">
        <v>2016</v>
      </c>
      <c r="HO67" s="78">
        <v>3</v>
      </c>
      <c r="HP67" s="78" t="s">
        <v>457</v>
      </c>
      <c r="HQ67" s="78" t="s">
        <v>749</v>
      </c>
      <c r="HR67" s="78">
        <v>2016</v>
      </c>
      <c r="HS67" s="78"/>
      <c r="HT67" s="78"/>
      <c r="HU67" s="78"/>
      <c r="HV67" s="78"/>
      <c r="HW67" s="78"/>
      <c r="HX67" s="78"/>
      <c r="HY67" s="78"/>
      <c r="HZ67" s="78"/>
      <c r="IA67" s="78"/>
      <c r="IB67" s="78"/>
      <c r="IC67" s="78"/>
      <c r="ID67" s="78"/>
      <c r="IE67" s="78"/>
      <c r="IF67" s="78"/>
      <c r="IG67" s="78"/>
      <c r="IH67" s="78"/>
      <c r="II67" s="78"/>
      <c r="IJ67" s="78"/>
      <c r="IK67" s="78"/>
      <c r="IL67" s="78"/>
      <c r="IM67" s="78"/>
      <c r="IN67" s="78"/>
      <c r="IO67" s="78" t="s">
        <v>440</v>
      </c>
      <c r="IP67" s="78" t="s">
        <v>440</v>
      </c>
      <c r="IQ67" s="78">
        <v>1</v>
      </c>
      <c r="IR67" s="78">
        <v>2016</v>
      </c>
      <c r="IS67" s="78"/>
      <c r="IT67" s="78"/>
      <c r="IU67" s="78"/>
      <c r="IV67" s="78"/>
      <c r="IW67" s="78"/>
      <c r="IX67" s="78"/>
      <c r="IY67" s="78"/>
      <c r="IZ67" s="78"/>
      <c r="JA67" s="78"/>
      <c r="JB67" s="78"/>
      <c r="JC67" s="78"/>
      <c r="JD67" s="78"/>
      <c r="JE67" s="78"/>
      <c r="JF67" s="78"/>
      <c r="JG67" s="78"/>
      <c r="JH67" s="78"/>
      <c r="JI67" s="78"/>
      <c r="JJ67" s="78"/>
      <c r="JK67" s="78">
        <v>0.1</v>
      </c>
      <c r="JL67" s="78">
        <v>1</v>
      </c>
      <c r="JM67" s="78">
        <v>2016</v>
      </c>
      <c r="JN67" s="78"/>
      <c r="JO67" s="78"/>
      <c r="JP67" s="78"/>
      <c r="JQ67" s="78"/>
      <c r="JR67" s="78"/>
      <c r="JS67" s="78"/>
      <c r="JT67" s="78"/>
      <c r="JU67" s="78"/>
      <c r="JV67" s="78"/>
      <c r="JW67" s="78"/>
      <c r="JX67" s="78"/>
      <c r="JY67" s="78"/>
      <c r="JZ67" s="78"/>
      <c r="KA67" s="78"/>
      <c r="KB67" s="78"/>
      <c r="KC67" s="78"/>
      <c r="KD67" s="78"/>
      <c r="KE67" s="78"/>
      <c r="KF67" s="78"/>
      <c r="KG67" s="78"/>
      <c r="KH67" s="78"/>
      <c r="KI67" s="78"/>
      <c r="KJ67" s="78"/>
      <c r="KK67" s="78"/>
      <c r="KL67" s="78"/>
      <c r="KM67" s="78"/>
      <c r="KN67" s="78"/>
      <c r="KO67" s="78"/>
      <c r="KP67" s="78"/>
      <c r="KQ67" s="78"/>
      <c r="KR67" s="78"/>
      <c r="KS67" s="78"/>
      <c r="KT67" s="78"/>
      <c r="KU67" s="78"/>
      <c r="KV67" s="78"/>
      <c r="KW67" s="78" t="s">
        <v>440</v>
      </c>
      <c r="KX67" s="78" t="s">
        <v>440</v>
      </c>
      <c r="KY67" s="78">
        <v>1</v>
      </c>
      <c r="KZ67" s="78">
        <v>2016</v>
      </c>
      <c r="LA67" s="78"/>
      <c r="LB67" s="78"/>
      <c r="LC67" s="78"/>
      <c r="LD67" s="78">
        <v>0.05</v>
      </c>
      <c r="LE67" s="78">
        <v>1</v>
      </c>
      <c r="LF67" s="78">
        <v>2016</v>
      </c>
      <c r="LG67" s="78"/>
      <c r="LH67" s="78"/>
      <c r="LI67" s="78"/>
      <c r="LJ67" s="78"/>
      <c r="LK67" s="78">
        <v>1</v>
      </c>
      <c r="LL67" s="78">
        <v>2</v>
      </c>
      <c r="LM67" s="78">
        <v>1</v>
      </c>
      <c r="LN67" s="78">
        <v>2016</v>
      </c>
      <c r="LO67" s="78"/>
      <c r="LP67" s="78"/>
      <c r="LQ67" s="78"/>
      <c r="LR67" s="78"/>
      <c r="LS67" s="78"/>
      <c r="LT67" s="78"/>
      <c r="LU67" s="78"/>
      <c r="LV67" s="78"/>
      <c r="LW67" s="78"/>
      <c r="LX67" s="78"/>
      <c r="LY67" s="78"/>
      <c r="LZ67" s="78"/>
      <c r="MA67" s="78"/>
      <c r="MB67" s="78"/>
      <c r="MC67" s="78"/>
      <c r="MD67" s="78"/>
      <c r="ME67" s="78"/>
      <c r="MF67" s="78">
        <v>1.4999999999999999E-4</v>
      </c>
      <c r="MG67" s="78">
        <v>1E-3</v>
      </c>
      <c r="MH67" s="78">
        <v>1</v>
      </c>
      <c r="MI67" s="78">
        <v>2016</v>
      </c>
      <c r="MJ67" s="78" t="s">
        <v>440</v>
      </c>
      <c r="MK67" s="78">
        <v>1</v>
      </c>
      <c r="ML67" s="78">
        <v>2016</v>
      </c>
      <c r="MM67" s="78" t="s">
        <v>440</v>
      </c>
      <c r="MN67" s="78">
        <v>1</v>
      </c>
      <c r="MO67" s="78">
        <v>2016</v>
      </c>
      <c r="MP67" s="78" t="s">
        <v>440</v>
      </c>
      <c r="MQ67" s="78">
        <v>1</v>
      </c>
      <c r="MR67" s="78">
        <v>2016</v>
      </c>
      <c r="MS67" s="78" t="s">
        <v>440</v>
      </c>
      <c r="MT67" s="78">
        <v>2016</v>
      </c>
      <c r="MU67" s="78"/>
      <c r="MV67" s="78"/>
      <c r="MW67" s="78"/>
      <c r="MX67" s="78"/>
      <c r="MY67" s="78"/>
      <c r="MZ67" s="78"/>
      <c r="NA67" s="78"/>
      <c r="NB67" s="78"/>
      <c r="NC67" s="78"/>
      <c r="ND67" s="78"/>
      <c r="NE67" s="78"/>
      <c r="NF67" s="78">
        <v>0.1</v>
      </c>
      <c r="NG67" s="78">
        <v>1</v>
      </c>
      <c r="NH67" s="78">
        <v>2016</v>
      </c>
      <c r="NI67" s="78"/>
      <c r="NJ67" s="78"/>
      <c r="NK67" s="78"/>
      <c r="NL67" s="78"/>
      <c r="NM67" s="78"/>
      <c r="NN67" s="78"/>
      <c r="NO67" s="78"/>
      <c r="NP67" s="78"/>
      <c r="NQ67" s="78"/>
      <c r="NR67" s="78"/>
      <c r="NS67" s="78"/>
      <c r="NT67" s="78"/>
      <c r="NU67" s="78"/>
      <c r="NV67" s="78"/>
      <c r="NW67" s="78"/>
      <c r="NX67" s="78"/>
      <c r="NY67" s="78"/>
      <c r="NZ67" s="78"/>
      <c r="OA67" s="78"/>
      <c r="OB67" s="78"/>
      <c r="OC67" s="78"/>
      <c r="OD67" s="78"/>
      <c r="OE67" s="78"/>
      <c r="OF67" s="78"/>
      <c r="OG67" s="78"/>
      <c r="OH67" s="78"/>
      <c r="OI67" s="78"/>
      <c r="OJ67" s="78"/>
      <c r="OK67" s="78"/>
      <c r="OL67" s="78"/>
      <c r="OM67" s="78"/>
      <c r="ON67" s="78"/>
      <c r="OO67" s="78"/>
      <c r="OP67" s="78"/>
      <c r="OQ67" s="78"/>
      <c r="OR67" s="78"/>
      <c r="OS67" s="78"/>
      <c r="OT67" s="78"/>
      <c r="OU67" s="78"/>
      <c r="OV67" s="78"/>
      <c r="OW67" s="78"/>
      <c r="OX67" s="78"/>
      <c r="OY67" s="78"/>
      <c r="OZ67" s="78"/>
      <c r="PA67" s="78"/>
      <c r="PB67" s="78"/>
      <c r="PC67" s="78"/>
      <c r="PD67" s="78"/>
      <c r="PE67" s="78"/>
      <c r="PF67" s="78"/>
      <c r="PG67" s="78"/>
      <c r="PH67" s="78"/>
      <c r="PI67" s="78"/>
      <c r="PJ67" s="78"/>
      <c r="PK67" s="78"/>
      <c r="PL67" s="78"/>
      <c r="PM67" s="78"/>
      <c r="PN67" s="78"/>
      <c r="PO67" s="78"/>
      <c r="PP67" s="78"/>
      <c r="PQ67" s="78"/>
      <c r="PR67" s="78"/>
      <c r="PS67" s="78"/>
      <c r="PT67" s="78"/>
      <c r="PU67" s="78"/>
      <c r="PV67" s="78"/>
      <c r="PW67" s="78"/>
      <c r="PX67" s="78"/>
      <c r="PY67" s="78"/>
      <c r="PZ67" s="78"/>
      <c r="QA67" s="78"/>
      <c r="QB67" s="78"/>
      <c r="QC67" s="78"/>
      <c r="QD67" s="78"/>
      <c r="QE67" s="78"/>
      <c r="QF67" s="78"/>
      <c r="QG67" s="78"/>
      <c r="QH67" s="78"/>
      <c r="QI67" s="78"/>
      <c r="QJ67" s="78"/>
      <c r="QK67" s="78"/>
      <c r="QL67" s="78">
        <v>2016</v>
      </c>
      <c r="QM67" s="78">
        <v>2016</v>
      </c>
      <c r="QN67" s="78" t="s">
        <v>479</v>
      </c>
      <c r="QO67" s="78" t="s">
        <v>749</v>
      </c>
      <c r="QP67" s="78">
        <v>2016</v>
      </c>
      <c r="QQ67" s="78">
        <v>2016</v>
      </c>
      <c r="QR67" s="78">
        <v>2016</v>
      </c>
      <c r="QS67" s="78" t="s">
        <v>444</v>
      </c>
      <c r="QT67" s="78" t="s">
        <v>749</v>
      </c>
      <c r="QU67" s="78">
        <v>2016</v>
      </c>
      <c r="QV67" s="93"/>
      <c r="QW67" s="94" t="s">
        <v>445</v>
      </c>
      <c r="QX67" s="122" t="s">
        <v>435</v>
      </c>
      <c r="QY67" s="96" t="s">
        <v>435</v>
      </c>
      <c r="QZ67" s="96" t="s">
        <v>435</v>
      </c>
    </row>
    <row r="68" spans="1:468" s="95" customFormat="1" ht="14.25" customHeight="1">
      <c r="A68" s="78">
        <v>62</v>
      </c>
      <c r="B68" s="56" t="s">
        <v>805</v>
      </c>
      <c r="C68" s="56" t="s">
        <v>806</v>
      </c>
      <c r="D68" s="56" t="s">
        <v>744</v>
      </c>
      <c r="E68" s="56" t="s">
        <v>431</v>
      </c>
      <c r="F68" s="56" t="s">
        <v>807</v>
      </c>
      <c r="G68" s="57" t="s">
        <v>808</v>
      </c>
      <c r="H68" s="56">
        <v>12</v>
      </c>
      <c r="I68" s="56" t="s">
        <v>455</v>
      </c>
      <c r="J68" s="56" t="s">
        <v>747</v>
      </c>
      <c r="K68" s="56" t="s">
        <v>436</v>
      </c>
      <c r="L68" s="56" t="s">
        <v>437</v>
      </c>
      <c r="M68" s="56" t="s">
        <v>437</v>
      </c>
      <c r="N68" s="56" t="s">
        <v>436</v>
      </c>
      <c r="O68" s="56" t="s">
        <v>436</v>
      </c>
      <c r="P68" s="56" t="s">
        <v>436</v>
      </c>
      <c r="Q68" s="56" t="s">
        <v>436</v>
      </c>
      <c r="R68" s="56" t="s">
        <v>436</v>
      </c>
      <c r="S68" s="56" t="s">
        <v>436</v>
      </c>
      <c r="T68" s="56" t="s">
        <v>436</v>
      </c>
      <c r="U68" s="56" t="s">
        <v>437</v>
      </c>
      <c r="V68" s="78"/>
      <c r="W68" s="78"/>
      <c r="X68" s="78"/>
      <c r="Y68" s="78"/>
      <c r="Z68" s="78"/>
      <c r="AA68" s="78">
        <v>0.38</v>
      </c>
      <c r="AB68" s="78">
        <v>3</v>
      </c>
      <c r="AC68" s="78">
        <v>2016</v>
      </c>
      <c r="AD68" s="78" t="s">
        <v>436</v>
      </c>
      <c r="AE68" s="78" t="s">
        <v>436</v>
      </c>
      <c r="AF68" s="78" t="s">
        <v>436</v>
      </c>
      <c r="AG68" s="78"/>
      <c r="AH68" s="78"/>
      <c r="AI68" s="78"/>
      <c r="AJ68" s="78"/>
      <c r="AK68" s="78"/>
      <c r="AL68" s="78"/>
      <c r="AM68" s="78"/>
      <c r="AN68" s="78"/>
      <c r="AO68" s="78"/>
      <c r="AP68" s="78"/>
      <c r="AQ68" s="78"/>
      <c r="AR68" s="78"/>
      <c r="AS68" s="78">
        <v>2016</v>
      </c>
      <c r="AT68" s="78">
        <v>2016</v>
      </c>
      <c r="AU68" s="78">
        <v>3</v>
      </c>
      <c r="AV68" s="79">
        <v>1.7</v>
      </c>
      <c r="AW68" s="79">
        <v>2</v>
      </c>
      <c r="AX68" s="79">
        <v>2016</v>
      </c>
      <c r="AY68" s="79">
        <v>9</v>
      </c>
      <c r="AZ68" s="79">
        <v>1</v>
      </c>
      <c r="BA68" s="79">
        <v>2016</v>
      </c>
      <c r="BB68" s="79"/>
      <c r="BC68" s="79"/>
      <c r="BD68" s="79"/>
      <c r="BE68" s="79"/>
      <c r="BF68" s="79"/>
      <c r="BG68" s="79"/>
      <c r="BH68" s="79"/>
      <c r="BI68" s="79"/>
      <c r="BJ68" s="79"/>
      <c r="BK68" s="79"/>
      <c r="BL68" s="79">
        <v>12</v>
      </c>
      <c r="BM68" s="79">
        <v>1</v>
      </c>
      <c r="BN68" s="79">
        <v>2016</v>
      </c>
      <c r="BO68" s="79">
        <v>1.8</v>
      </c>
      <c r="BP68" s="79">
        <v>1</v>
      </c>
      <c r="BQ68" s="79">
        <v>2016</v>
      </c>
      <c r="BR68" s="79"/>
      <c r="BS68" s="79"/>
      <c r="BT68" s="79"/>
      <c r="BU68" s="79">
        <v>4.5</v>
      </c>
      <c r="BV68" s="79" t="s">
        <v>438</v>
      </c>
      <c r="BW68" s="79">
        <v>2016</v>
      </c>
      <c r="BX68" s="79"/>
      <c r="BY68" s="79"/>
      <c r="BZ68" s="79"/>
      <c r="CA68" s="79">
        <v>11</v>
      </c>
      <c r="CB68" s="79">
        <v>2</v>
      </c>
      <c r="CC68" s="79">
        <v>2016</v>
      </c>
      <c r="CD68" s="79"/>
      <c r="CE68" s="79"/>
      <c r="CF68" s="79"/>
      <c r="CG68" s="79">
        <v>289</v>
      </c>
      <c r="CH68" s="79">
        <v>2</v>
      </c>
      <c r="CI68" s="79">
        <v>2016</v>
      </c>
      <c r="CJ68" s="79"/>
      <c r="CK68" s="79"/>
      <c r="CL68" s="79"/>
      <c r="CM68" s="79"/>
      <c r="CN68" s="79"/>
      <c r="CO68" s="79"/>
      <c r="CP68" s="79"/>
      <c r="CQ68" s="79"/>
      <c r="CR68" s="79"/>
      <c r="CS68" s="79"/>
      <c r="CT68" s="79"/>
      <c r="CU68" s="79"/>
      <c r="CV68" s="79"/>
      <c r="CW68" s="79"/>
      <c r="CX68" s="79"/>
      <c r="CY68" s="79">
        <v>159.5</v>
      </c>
      <c r="CZ68" s="79" t="s">
        <v>438</v>
      </c>
      <c r="DA68" s="79">
        <v>2016</v>
      </c>
      <c r="DB68" s="79" t="s">
        <v>809</v>
      </c>
      <c r="DC68" s="79">
        <v>1</v>
      </c>
      <c r="DD68" s="79">
        <v>2016</v>
      </c>
      <c r="DE68" s="79"/>
      <c r="DF68" s="79"/>
      <c r="DG68" s="79"/>
      <c r="DH68" s="79">
        <v>0.22</v>
      </c>
      <c r="DI68" s="79">
        <v>2</v>
      </c>
      <c r="DJ68" s="79">
        <v>2016</v>
      </c>
      <c r="DK68" s="79">
        <v>0.6</v>
      </c>
      <c r="DL68" s="79">
        <v>2</v>
      </c>
      <c r="DM68" s="79">
        <v>2016</v>
      </c>
      <c r="DN68" s="79">
        <v>1</v>
      </c>
      <c r="DO68" s="79">
        <v>1</v>
      </c>
      <c r="DP68" s="79">
        <v>2016</v>
      </c>
      <c r="DQ68" s="79"/>
      <c r="DR68" s="79"/>
      <c r="DS68" s="79"/>
      <c r="DT68" s="79">
        <v>1.5</v>
      </c>
      <c r="DU68" s="79">
        <v>2</v>
      </c>
      <c r="DV68" s="79">
        <v>2016</v>
      </c>
      <c r="DW68" s="79">
        <v>3.5000000000000003E-2</v>
      </c>
      <c r="DX68" s="79">
        <v>2</v>
      </c>
      <c r="DY68" s="79">
        <v>2016</v>
      </c>
      <c r="DZ68" s="79">
        <v>7.0000000000000007E-2</v>
      </c>
      <c r="EA68" s="79">
        <v>1</v>
      </c>
      <c r="EB68" s="79">
        <v>2016</v>
      </c>
      <c r="EC68" s="79"/>
      <c r="ED68" s="79"/>
      <c r="EE68" s="79"/>
      <c r="EF68" s="79"/>
      <c r="EG68" s="79"/>
      <c r="EH68" s="79"/>
      <c r="EI68" s="79"/>
      <c r="EJ68" s="79"/>
      <c r="EK68" s="79"/>
      <c r="EL68" s="79"/>
      <c r="EM68" s="79"/>
      <c r="EN68" s="78">
        <v>2016</v>
      </c>
      <c r="EO68" s="78">
        <v>2016</v>
      </c>
      <c r="EP68" s="78" t="s">
        <v>438</v>
      </c>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t="s">
        <v>436</v>
      </c>
      <c r="HK68" s="78" t="s">
        <v>436</v>
      </c>
      <c r="HL68" s="78" t="s">
        <v>436</v>
      </c>
      <c r="HM68" s="78">
        <v>2016</v>
      </c>
      <c r="HN68" s="78">
        <v>2016</v>
      </c>
      <c r="HO68" s="78">
        <v>3</v>
      </c>
      <c r="HP68" s="78" t="s">
        <v>457</v>
      </c>
      <c r="HQ68" s="78" t="s">
        <v>749</v>
      </c>
      <c r="HR68" s="78">
        <v>2016</v>
      </c>
      <c r="HS68" s="78"/>
      <c r="HT68" s="78"/>
      <c r="HU68" s="78"/>
      <c r="HV68" s="78"/>
      <c r="HW68" s="78"/>
      <c r="HX68" s="78"/>
      <c r="HY68" s="78"/>
      <c r="HZ68" s="78"/>
      <c r="IA68" s="78"/>
      <c r="IB68" s="78"/>
      <c r="IC68" s="78"/>
      <c r="ID68" s="78"/>
      <c r="IE68" s="78"/>
      <c r="IF68" s="78"/>
      <c r="IG68" s="78"/>
      <c r="IH68" s="78"/>
      <c r="II68" s="78"/>
      <c r="IJ68" s="78"/>
      <c r="IK68" s="78"/>
      <c r="IL68" s="78"/>
      <c r="IM68" s="78"/>
      <c r="IN68" s="78"/>
      <c r="IO68" s="78"/>
      <c r="IP68" s="78"/>
      <c r="IQ68" s="78"/>
      <c r="IR68" s="78"/>
      <c r="IS68" s="78"/>
      <c r="IT68" s="78"/>
      <c r="IU68" s="78"/>
      <c r="IV68" s="78"/>
      <c r="IW68" s="78"/>
      <c r="IX68" s="78"/>
      <c r="IY68" s="78"/>
      <c r="IZ68" s="78"/>
      <c r="JA68" s="78"/>
      <c r="JB68" s="78"/>
      <c r="JC68" s="78"/>
      <c r="JD68" s="78"/>
      <c r="JE68" s="78"/>
      <c r="JF68" s="78"/>
      <c r="JG68" s="78"/>
      <c r="JH68" s="78"/>
      <c r="JI68" s="78"/>
      <c r="JJ68" s="78"/>
      <c r="JK68" s="78"/>
      <c r="JL68" s="78"/>
      <c r="JM68" s="78"/>
      <c r="JN68" s="78"/>
      <c r="JO68" s="78"/>
      <c r="JP68" s="78"/>
      <c r="JQ68" s="78"/>
      <c r="JR68" s="78"/>
      <c r="JS68" s="78"/>
      <c r="JT68" s="78"/>
      <c r="JU68" s="78"/>
      <c r="JV68" s="78"/>
      <c r="JW68" s="78"/>
      <c r="JX68" s="78"/>
      <c r="JY68" s="78"/>
      <c r="JZ68" s="78"/>
      <c r="KA68" s="78"/>
      <c r="KB68" s="78"/>
      <c r="KC68" s="78"/>
      <c r="KD68" s="78"/>
      <c r="KE68" s="78"/>
      <c r="KF68" s="78"/>
      <c r="KG68" s="78"/>
      <c r="KH68" s="78"/>
      <c r="KI68" s="78"/>
      <c r="KJ68" s="78"/>
      <c r="KK68" s="78"/>
      <c r="KL68" s="78"/>
      <c r="KM68" s="78"/>
      <c r="KN68" s="78"/>
      <c r="KO68" s="78"/>
      <c r="KP68" s="78"/>
      <c r="KQ68" s="78"/>
      <c r="KR68" s="78"/>
      <c r="KS68" s="78"/>
      <c r="KT68" s="78"/>
      <c r="KU68" s="78"/>
      <c r="KV68" s="78"/>
      <c r="KW68" s="78"/>
      <c r="KX68" s="78"/>
      <c r="KY68" s="78"/>
      <c r="KZ68" s="78"/>
      <c r="LA68" s="78"/>
      <c r="LB68" s="78"/>
      <c r="LC68" s="78"/>
      <c r="LD68" s="78"/>
      <c r="LE68" s="78"/>
      <c r="LF68" s="78"/>
      <c r="LG68" s="78"/>
      <c r="LH68" s="78"/>
      <c r="LI68" s="78"/>
      <c r="LJ68" s="78"/>
      <c r="LK68" s="78"/>
      <c r="LL68" s="78"/>
      <c r="LM68" s="78"/>
      <c r="LN68" s="78"/>
      <c r="LO68" s="78"/>
      <c r="LP68" s="78"/>
      <c r="LQ68" s="78"/>
      <c r="LR68" s="78"/>
      <c r="LS68" s="78"/>
      <c r="LT68" s="78"/>
      <c r="LU68" s="78"/>
      <c r="LV68" s="78"/>
      <c r="LW68" s="78"/>
      <c r="LX68" s="78"/>
      <c r="LY68" s="78"/>
      <c r="LZ68" s="78"/>
      <c r="MA68" s="78"/>
      <c r="MB68" s="78"/>
      <c r="MC68" s="78"/>
      <c r="MD68" s="78"/>
      <c r="ME68" s="78"/>
      <c r="MF68" s="78"/>
      <c r="MG68" s="78"/>
      <c r="MH68" s="78"/>
      <c r="MI68" s="78"/>
      <c r="MJ68" s="78"/>
      <c r="MK68" s="78"/>
      <c r="ML68" s="78"/>
      <c r="MM68" s="78"/>
      <c r="MN68" s="78"/>
      <c r="MO68" s="78"/>
      <c r="MP68" s="78"/>
      <c r="MQ68" s="78"/>
      <c r="MR68" s="78"/>
      <c r="MS68" s="78"/>
      <c r="MT68" s="78"/>
      <c r="MU68" s="78"/>
      <c r="MV68" s="78"/>
      <c r="MW68" s="78"/>
      <c r="MX68" s="78"/>
      <c r="MY68" s="78"/>
      <c r="MZ68" s="78"/>
      <c r="NA68" s="78"/>
      <c r="NB68" s="78"/>
      <c r="NC68" s="78"/>
      <c r="ND68" s="78"/>
      <c r="NE68" s="78"/>
      <c r="NF68" s="78"/>
      <c r="NG68" s="78"/>
      <c r="NH68" s="78"/>
      <c r="NI68" s="78"/>
      <c r="NJ68" s="78"/>
      <c r="NK68" s="78"/>
      <c r="NL68" s="78"/>
      <c r="NM68" s="78"/>
      <c r="NN68" s="78"/>
      <c r="NO68" s="78"/>
      <c r="NP68" s="78"/>
      <c r="NQ68" s="78"/>
      <c r="NR68" s="78"/>
      <c r="NS68" s="78"/>
      <c r="NT68" s="78"/>
      <c r="NU68" s="78"/>
      <c r="NV68" s="78"/>
      <c r="NW68" s="78"/>
      <c r="NX68" s="78"/>
      <c r="NY68" s="78"/>
      <c r="NZ68" s="78"/>
      <c r="OA68" s="78"/>
      <c r="OB68" s="78"/>
      <c r="OC68" s="78"/>
      <c r="OD68" s="78"/>
      <c r="OE68" s="78"/>
      <c r="OF68" s="78"/>
      <c r="OG68" s="78"/>
      <c r="OH68" s="78"/>
      <c r="OI68" s="78"/>
      <c r="OJ68" s="78"/>
      <c r="OK68" s="78"/>
      <c r="OL68" s="78"/>
      <c r="OM68" s="78"/>
      <c r="ON68" s="78"/>
      <c r="OO68" s="78"/>
      <c r="OP68" s="78"/>
      <c r="OQ68" s="78"/>
      <c r="OR68" s="78"/>
      <c r="OS68" s="78"/>
      <c r="OT68" s="78"/>
      <c r="OU68" s="78"/>
      <c r="OV68" s="78"/>
      <c r="OW68" s="78"/>
      <c r="OX68" s="78"/>
      <c r="OY68" s="78"/>
      <c r="OZ68" s="78"/>
      <c r="PA68" s="78"/>
      <c r="PB68" s="78"/>
      <c r="PC68" s="78"/>
      <c r="PD68" s="78"/>
      <c r="PE68" s="78"/>
      <c r="PF68" s="78"/>
      <c r="PG68" s="78"/>
      <c r="PH68" s="78"/>
      <c r="PI68" s="78"/>
      <c r="PJ68" s="78"/>
      <c r="PK68" s="78"/>
      <c r="PL68" s="78"/>
      <c r="PM68" s="78"/>
      <c r="PN68" s="78"/>
      <c r="PO68" s="78"/>
      <c r="PP68" s="78"/>
      <c r="PQ68" s="78"/>
      <c r="PR68" s="78"/>
      <c r="PS68" s="78"/>
      <c r="PT68" s="78"/>
      <c r="PU68" s="78"/>
      <c r="PV68" s="78"/>
      <c r="PW68" s="78"/>
      <c r="PX68" s="78"/>
      <c r="PY68" s="78"/>
      <c r="PZ68" s="78"/>
      <c r="QA68" s="78"/>
      <c r="QB68" s="78"/>
      <c r="QC68" s="78"/>
      <c r="QD68" s="78"/>
      <c r="QE68" s="78"/>
      <c r="QF68" s="78"/>
      <c r="QG68" s="78"/>
      <c r="QH68" s="78"/>
      <c r="QI68" s="78"/>
      <c r="QJ68" s="78"/>
      <c r="QK68" s="78"/>
      <c r="QL68" s="78" t="s">
        <v>436</v>
      </c>
      <c r="QM68" s="78" t="s">
        <v>436</v>
      </c>
      <c r="QN68" s="78" t="s">
        <v>436</v>
      </c>
      <c r="QO68" s="78"/>
      <c r="QP68" s="78">
        <v>2016</v>
      </c>
      <c r="QQ68" s="78">
        <v>2016</v>
      </c>
      <c r="QR68" s="78">
        <v>2016</v>
      </c>
      <c r="QS68" s="78" t="s">
        <v>444</v>
      </c>
      <c r="QT68" s="78" t="s">
        <v>749</v>
      </c>
      <c r="QU68" s="78">
        <v>2016</v>
      </c>
      <c r="QV68" s="93"/>
      <c r="QW68" s="94" t="s">
        <v>445</v>
      </c>
      <c r="QX68" s="122" t="s">
        <v>435</v>
      </c>
      <c r="QY68" s="96" t="s">
        <v>435</v>
      </c>
      <c r="QZ68" s="96" t="s">
        <v>435</v>
      </c>
    </row>
    <row r="69" spans="1:468" s="95" customFormat="1" ht="12.75">
      <c r="A69" s="78">
        <v>63</v>
      </c>
      <c r="B69" s="56" t="s">
        <v>810</v>
      </c>
      <c r="C69" s="56" t="s">
        <v>811</v>
      </c>
      <c r="D69" s="56" t="s">
        <v>744</v>
      </c>
      <c r="E69" s="56" t="s">
        <v>431</v>
      </c>
      <c r="F69" s="56" t="s">
        <v>812</v>
      </c>
      <c r="G69" s="57" t="s">
        <v>813</v>
      </c>
      <c r="H69" s="56">
        <v>14</v>
      </c>
      <c r="I69" s="56" t="s">
        <v>455</v>
      </c>
      <c r="J69" s="56" t="s">
        <v>747</v>
      </c>
      <c r="K69" s="56" t="s">
        <v>437</v>
      </c>
      <c r="L69" s="56" t="s">
        <v>437</v>
      </c>
      <c r="M69" s="56" t="s">
        <v>437</v>
      </c>
      <c r="N69" s="56" t="s">
        <v>436</v>
      </c>
      <c r="O69" s="56" t="s">
        <v>437</v>
      </c>
      <c r="P69" s="56" t="s">
        <v>437</v>
      </c>
      <c r="Q69" s="56" t="s">
        <v>437</v>
      </c>
      <c r="R69" s="56" t="s">
        <v>437</v>
      </c>
      <c r="S69" s="56" t="s">
        <v>436</v>
      </c>
      <c r="T69" s="56" t="s">
        <v>436</v>
      </c>
      <c r="U69" s="56" t="s">
        <v>437</v>
      </c>
      <c r="V69" s="78" t="s">
        <v>436</v>
      </c>
      <c r="W69" s="78" t="s">
        <v>436</v>
      </c>
      <c r="X69" s="78"/>
      <c r="Y69" s="78"/>
      <c r="Z69" s="78"/>
      <c r="AA69" s="78">
        <v>0.5</v>
      </c>
      <c r="AB69" s="78">
        <v>2</v>
      </c>
      <c r="AC69" s="78">
        <v>2016</v>
      </c>
      <c r="AD69" s="78" t="s">
        <v>436</v>
      </c>
      <c r="AE69" s="78" t="s">
        <v>436</v>
      </c>
      <c r="AF69" s="78" t="s">
        <v>436</v>
      </c>
      <c r="AG69" s="78" t="s">
        <v>436</v>
      </c>
      <c r="AH69" s="78" t="s">
        <v>436</v>
      </c>
      <c r="AI69" s="78"/>
      <c r="AJ69" s="78" t="s">
        <v>436</v>
      </c>
      <c r="AK69" s="78"/>
      <c r="AL69" s="78"/>
      <c r="AM69" s="78">
        <v>0.99199999999999999</v>
      </c>
      <c r="AN69" s="78">
        <v>1</v>
      </c>
      <c r="AO69" s="78">
        <v>2016</v>
      </c>
      <c r="AP69" s="78"/>
      <c r="AQ69" s="78">
        <v>2</v>
      </c>
      <c r="AR69" s="78">
        <v>2012</v>
      </c>
      <c r="AS69" s="78">
        <v>2012</v>
      </c>
      <c r="AT69" s="78">
        <v>2016</v>
      </c>
      <c r="AU69" s="78">
        <v>2</v>
      </c>
      <c r="AV69" s="79">
        <v>1.2</v>
      </c>
      <c r="AW69" s="79">
        <v>1</v>
      </c>
      <c r="AX69" s="79">
        <v>2016</v>
      </c>
      <c r="AY69" s="79">
        <v>10</v>
      </c>
      <c r="AZ69" s="79">
        <v>1</v>
      </c>
      <c r="BA69" s="79">
        <v>2016</v>
      </c>
      <c r="BB69" s="79">
        <v>2</v>
      </c>
      <c r="BC69" s="79">
        <v>2016</v>
      </c>
      <c r="BD69" s="79">
        <v>16</v>
      </c>
      <c r="BE69" s="79">
        <v>2016</v>
      </c>
      <c r="BF69" s="79"/>
      <c r="BG69" s="79"/>
      <c r="BH69" s="79"/>
      <c r="BI69" s="79">
        <v>21.7</v>
      </c>
      <c r="BJ69" s="79" t="s">
        <v>438</v>
      </c>
      <c r="BK69" s="79">
        <v>2016</v>
      </c>
      <c r="BL69" s="79">
        <v>11.1</v>
      </c>
      <c r="BM69" s="79">
        <v>1</v>
      </c>
      <c r="BN69" s="79">
        <v>2016</v>
      </c>
      <c r="BO69" s="79">
        <v>1.6</v>
      </c>
      <c r="BP69" s="79">
        <v>1</v>
      </c>
      <c r="BQ69" s="79">
        <v>2016</v>
      </c>
      <c r="BR69" s="79">
        <v>3</v>
      </c>
      <c r="BS69" s="79">
        <v>1</v>
      </c>
      <c r="BT69" s="79">
        <v>2016</v>
      </c>
      <c r="BU69" s="79">
        <v>4.0999999999999996</v>
      </c>
      <c r="BV69" s="79">
        <v>2</v>
      </c>
      <c r="BW69" s="79">
        <v>2016</v>
      </c>
      <c r="BX69" s="79">
        <v>96</v>
      </c>
      <c r="BY69" s="79" t="s">
        <v>539</v>
      </c>
      <c r="BZ69" s="79">
        <v>2016</v>
      </c>
      <c r="CA69" s="79">
        <v>10</v>
      </c>
      <c r="CB69" s="79">
        <v>1</v>
      </c>
      <c r="CC69" s="79">
        <v>2016</v>
      </c>
      <c r="CD69" s="79"/>
      <c r="CE69" s="79"/>
      <c r="CF69" s="79"/>
      <c r="CG69" s="79">
        <v>447</v>
      </c>
      <c r="CH69" s="79">
        <v>1</v>
      </c>
      <c r="CI69" s="79">
        <v>2015</v>
      </c>
      <c r="CJ69" s="79">
        <v>278</v>
      </c>
      <c r="CK69" s="79" t="s">
        <v>539</v>
      </c>
      <c r="CL69" s="79">
        <v>2016</v>
      </c>
      <c r="CM69" s="79"/>
      <c r="CN69" s="79">
        <v>1</v>
      </c>
      <c r="CO69" s="79">
        <v>2014</v>
      </c>
      <c r="CP69" s="79"/>
      <c r="CQ69" s="79">
        <v>1</v>
      </c>
      <c r="CR69" s="79">
        <v>2014</v>
      </c>
      <c r="CS69" s="79" t="s">
        <v>436</v>
      </c>
      <c r="CT69" s="79" t="s">
        <v>436</v>
      </c>
      <c r="CU69" s="79"/>
      <c r="CV69" s="79" t="s">
        <v>436</v>
      </c>
      <c r="CW69" s="79" t="s">
        <v>436</v>
      </c>
      <c r="CX69" s="79"/>
      <c r="CY69" s="79"/>
      <c r="CZ69" s="79">
        <v>1</v>
      </c>
      <c r="DA69" s="79">
        <v>2014</v>
      </c>
      <c r="DB69" s="79" t="s">
        <v>814</v>
      </c>
      <c r="DC69" s="79">
        <v>2</v>
      </c>
      <c r="DD69" s="79">
        <v>2016</v>
      </c>
      <c r="DE69" s="79" t="s">
        <v>436</v>
      </c>
      <c r="DF69" s="79" t="s">
        <v>436</v>
      </c>
      <c r="DG69" s="79"/>
      <c r="DH69" s="79">
        <v>0.09</v>
      </c>
      <c r="DI69" s="79">
        <v>1</v>
      </c>
      <c r="DJ69" s="79">
        <v>2016</v>
      </c>
      <c r="DK69" s="79">
        <v>0.5</v>
      </c>
      <c r="DL69" s="79">
        <v>1</v>
      </c>
      <c r="DM69" s="79">
        <v>2016</v>
      </c>
      <c r="DN69" s="79">
        <v>1</v>
      </c>
      <c r="DO69" s="79">
        <v>2</v>
      </c>
      <c r="DP69" s="79">
        <v>2016</v>
      </c>
      <c r="DQ69" s="79">
        <v>2.1999999999999999E-2</v>
      </c>
      <c r="DR69" s="79" t="s">
        <v>438</v>
      </c>
      <c r="DS69" s="79">
        <v>2016</v>
      </c>
      <c r="DT69" s="79">
        <v>1.4</v>
      </c>
      <c r="DU69" s="79">
        <v>2</v>
      </c>
      <c r="DV69" s="79">
        <v>2016</v>
      </c>
      <c r="DW69" s="79">
        <v>1.2E-2</v>
      </c>
      <c r="DX69" s="79">
        <v>1</v>
      </c>
      <c r="DY69" s="79">
        <v>2016</v>
      </c>
      <c r="DZ69" s="79">
        <v>0.06</v>
      </c>
      <c r="EA69" s="79">
        <v>2</v>
      </c>
      <c r="EB69" s="79">
        <v>2016</v>
      </c>
      <c r="EC69" s="79">
        <v>7</v>
      </c>
      <c r="ED69" s="79">
        <v>2016</v>
      </c>
      <c r="EE69" s="79"/>
      <c r="EF69" s="79"/>
      <c r="EG69" s="79"/>
      <c r="EH69" s="79"/>
      <c r="EI69" s="79"/>
      <c r="EJ69" s="79"/>
      <c r="EK69" s="79"/>
      <c r="EL69" s="79"/>
      <c r="EM69" s="79"/>
      <c r="EN69" s="78">
        <v>2014</v>
      </c>
      <c r="EO69" s="78">
        <v>2016</v>
      </c>
      <c r="EP69" s="78" t="s">
        <v>438</v>
      </c>
      <c r="EQ69" s="78" t="s">
        <v>440</v>
      </c>
      <c r="ER69" s="78">
        <v>1</v>
      </c>
      <c r="ES69" s="78">
        <v>2016</v>
      </c>
      <c r="ET69" s="78" t="s">
        <v>440</v>
      </c>
      <c r="EU69" s="78">
        <v>1</v>
      </c>
      <c r="EV69" s="78">
        <v>2016</v>
      </c>
      <c r="EW69" s="78">
        <v>4.5000000000000005E-2</v>
      </c>
      <c r="EX69" s="78">
        <v>2</v>
      </c>
      <c r="EY69" s="78">
        <v>2016</v>
      </c>
      <c r="EZ69" s="78">
        <v>6.275E-2</v>
      </c>
      <c r="FA69" s="78">
        <v>2</v>
      </c>
      <c r="FB69" s="78">
        <v>2016</v>
      </c>
      <c r="FC69" s="78" t="s">
        <v>440</v>
      </c>
      <c r="FD69" s="78">
        <v>1</v>
      </c>
      <c r="FE69" s="78">
        <v>2016</v>
      </c>
      <c r="FF69" s="78">
        <v>6.2500000000000001E-4</v>
      </c>
      <c r="FG69" s="78">
        <v>2</v>
      </c>
      <c r="FH69" s="78">
        <v>2016</v>
      </c>
      <c r="FI69" s="78">
        <v>3.7500000000000003E-3</v>
      </c>
      <c r="FJ69" s="78">
        <v>2</v>
      </c>
      <c r="FK69" s="78">
        <v>2016</v>
      </c>
      <c r="FL69" s="78">
        <v>2.4000000000000002E-3</v>
      </c>
      <c r="FM69" s="78">
        <v>2</v>
      </c>
      <c r="FN69" s="78">
        <v>2016</v>
      </c>
      <c r="FO69" s="78">
        <v>7.5000000000000002E-4</v>
      </c>
      <c r="FP69" s="78">
        <v>2</v>
      </c>
      <c r="FQ69" s="78">
        <v>2016</v>
      </c>
      <c r="FR69" s="78" t="s">
        <v>440</v>
      </c>
      <c r="FS69" s="78">
        <v>1</v>
      </c>
      <c r="FT69" s="78">
        <v>2016</v>
      </c>
      <c r="FU69" s="78">
        <v>3.2500000000000001E-2</v>
      </c>
      <c r="FV69" s="78">
        <v>2</v>
      </c>
      <c r="FW69" s="78">
        <v>2016</v>
      </c>
      <c r="FX69" s="78" t="s">
        <v>440</v>
      </c>
      <c r="FY69" s="78">
        <v>1</v>
      </c>
      <c r="FZ69" s="78">
        <v>2016</v>
      </c>
      <c r="GA69" s="78" t="s">
        <v>440</v>
      </c>
      <c r="GB69" s="78">
        <v>1</v>
      </c>
      <c r="GC69" s="78">
        <v>2016</v>
      </c>
      <c r="GD69" s="78">
        <v>4.2499999999999998E-4</v>
      </c>
      <c r="GE69" s="78">
        <v>2</v>
      </c>
      <c r="GF69" s="78">
        <v>2016</v>
      </c>
      <c r="GG69" s="78" t="s">
        <v>440</v>
      </c>
      <c r="GH69" s="78">
        <v>1</v>
      </c>
      <c r="GI69" s="78">
        <v>2016</v>
      </c>
      <c r="GJ69" s="78" t="s">
        <v>440</v>
      </c>
      <c r="GK69" s="78">
        <v>1</v>
      </c>
      <c r="GL69" s="78">
        <v>2016</v>
      </c>
      <c r="GM69" s="78" t="s">
        <v>440</v>
      </c>
      <c r="GN69" s="78">
        <v>1</v>
      </c>
      <c r="GO69" s="78">
        <v>2016</v>
      </c>
      <c r="GP69" s="78">
        <v>1.1250000000000001E-3</v>
      </c>
      <c r="GQ69" s="78">
        <v>2</v>
      </c>
      <c r="GR69" s="78">
        <v>2016</v>
      </c>
      <c r="GS69" s="78" t="s">
        <v>440</v>
      </c>
      <c r="GT69" s="78">
        <v>1</v>
      </c>
      <c r="GU69" s="78">
        <v>2016</v>
      </c>
      <c r="GV69" s="78" t="s">
        <v>440</v>
      </c>
      <c r="GW69" s="78">
        <v>1</v>
      </c>
      <c r="GX69" s="78">
        <v>2016</v>
      </c>
      <c r="GY69" s="78">
        <v>0.1</v>
      </c>
      <c r="GZ69" s="78">
        <v>2</v>
      </c>
      <c r="HA69" s="78">
        <v>2016</v>
      </c>
      <c r="HB69" s="78" t="s">
        <v>440</v>
      </c>
      <c r="HC69" s="78">
        <v>1</v>
      </c>
      <c r="HD69" s="78">
        <v>2016</v>
      </c>
      <c r="HE69" s="78" t="s">
        <v>440</v>
      </c>
      <c r="HF69" s="78">
        <v>1</v>
      </c>
      <c r="HG69" s="78">
        <v>2016</v>
      </c>
      <c r="HH69" s="78" t="s">
        <v>440</v>
      </c>
      <c r="HI69" s="78">
        <v>2016</v>
      </c>
      <c r="HJ69" s="78">
        <v>2016</v>
      </c>
      <c r="HK69" s="78">
        <v>2016</v>
      </c>
      <c r="HL69" s="78">
        <v>2</v>
      </c>
      <c r="HM69" s="78">
        <v>2012</v>
      </c>
      <c r="HN69" s="78">
        <v>2016</v>
      </c>
      <c r="HO69" s="78">
        <v>3</v>
      </c>
      <c r="HP69" s="78" t="s">
        <v>457</v>
      </c>
      <c r="HQ69" s="78" t="s">
        <v>769</v>
      </c>
      <c r="HR69" s="78">
        <v>2016</v>
      </c>
      <c r="HS69" s="78" t="s">
        <v>440</v>
      </c>
      <c r="HT69" s="78" t="s">
        <v>440</v>
      </c>
      <c r="HU69" s="78">
        <v>1</v>
      </c>
      <c r="HV69" s="78">
        <v>2016</v>
      </c>
      <c r="HW69" s="78" t="s">
        <v>440</v>
      </c>
      <c r="HX69" s="78" t="s">
        <v>440</v>
      </c>
      <c r="HY69" s="78">
        <v>1</v>
      </c>
      <c r="HZ69" s="78">
        <v>2016</v>
      </c>
      <c r="IA69" s="78" t="s">
        <v>440</v>
      </c>
      <c r="IB69" s="78" t="s">
        <v>440</v>
      </c>
      <c r="IC69" s="78">
        <v>1</v>
      </c>
      <c r="ID69" s="78">
        <v>2016</v>
      </c>
      <c r="IE69" s="78" t="s">
        <v>440</v>
      </c>
      <c r="IF69" s="78" t="s">
        <v>440</v>
      </c>
      <c r="IG69" s="78">
        <v>1</v>
      </c>
      <c r="IH69" s="78">
        <v>2016</v>
      </c>
      <c r="II69" s="78"/>
      <c r="IJ69" s="78"/>
      <c r="IK69" s="78"/>
      <c r="IL69" s="78" t="s">
        <v>440</v>
      </c>
      <c r="IM69" s="78">
        <v>1</v>
      </c>
      <c r="IN69" s="78">
        <v>2016</v>
      </c>
      <c r="IO69" s="78" t="s">
        <v>440</v>
      </c>
      <c r="IP69" s="78">
        <v>0.04</v>
      </c>
      <c r="IQ69" s="78">
        <v>1</v>
      </c>
      <c r="IR69" s="78">
        <v>2016</v>
      </c>
      <c r="IS69" s="78" t="s">
        <v>440</v>
      </c>
      <c r="IT69" s="78" t="s">
        <v>440</v>
      </c>
      <c r="IU69" s="78">
        <v>1</v>
      </c>
      <c r="IV69" s="78">
        <v>2016</v>
      </c>
      <c r="IW69" s="78" t="s">
        <v>440</v>
      </c>
      <c r="IX69" s="78" t="s">
        <v>440</v>
      </c>
      <c r="IY69" s="78">
        <v>1</v>
      </c>
      <c r="IZ69" s="78">
        <v>2016</v>
      </c>
      <c r="JA69" s="78" t="s">
        <v>440</v>
      </c>
      <c r="JB69" s="78" t="s">
        <v>440</v>
      </c>
      <c r="JC69" s="78">
        <v>1</v>
      </c>
      <c r="JD69" s="78">
        <v>2016</v>
      </c>
      <c r="JE69" s="78" t="s">
        <v>440</v>
      </c>
      <c r="JF69" s="78">
        <v>1</v>
      </c>
      <c r="JG69" s="78">
        <v>2016</v>
      </c>
      <c r="JH69" s="78" t="s">
        <v>440</v>
      </c>
      <c r="JI69" s="78">
        <v>1</v>
      </c>
      <c r="JJ69" s="78">
        <v>2016</v>
      </c>
      <c r="JK69" s="78">
        <v>0.1</v>
      </c>
      <c r="JL69" s="78">
        <v>1</v>
      </c>
      <c r="JM69" s="78">
        <v>2016</v>
      </c>
      <c r="JN69" s="78" t="s">
        <v>440</v>
      </c>
      <c r="JO69" s="78" t="s">
        <v>440</v>
      </c>
      <c r="JP69" s="78">
        <v>1</v>
      </c>
      <c r="JQ69" s="78">
        <v>2016</v>
      </c>
      <c r="JR69" s="78" t="s">
        <v>440</v>
      </c>
      <c r="JS69" s="78" t="s">
        <v>440</v>
      </c>
      <c r="JT69" s="78">
        <v>1</v>
      </c>
      <c r="JU69" s="78">
        <v>2016</v>
      </c>
      <c r="JV69" s="78"/>
      <c r="JW69" s="78"/>
      <c r="JX69" s="78"/>
      <c r="JY69" s="78">
        <v>3.5999999999999999E-3</v>
      </c>
      <c r="JZ69" s="78">
        <v>0.02</v>
      </c>
      <c r="KA69" s="78">
        <v>1</v>
      </c>
      <c r="KB69" s="78">
        <v>2016</v>
      </c>
      <c r="KC69" s="78"/>
      <c r="KD69" s="78"/>
      <c r="KE69" s="78"/>
      <c r="KF69" s="78" t="s">
        <v>440</v>
      </c>
      <c r="KG69" s="78">
        <v>1</v>
      </c>
      <c r="KH69" s="78">
        <v>2016</v>
      </c>
      <c r="KI69" s="78"/>
      <c r="KJ69" s="78"/>
      <c r="KK69" s="78"/>
      <c r="KL69" s="78" t="s">
        <v>440</v>
      </c>
      <c r="KM69" s="78">
        <v>1</v>
      </c>
      <c r="KN69" s="78">
        <v>2016</v>
      </c>
      <c r="KO69" s="78" t="s">
        <v>440</v>
      </c>
      <c r="KP69" s="78" t="s">
        <v>440</v>
      </c>
      <c r="KQ69" s="78">
        <v>1</v>
      </c>
      <c r="KR69" s="78">
        <v>2016</v>
      </c>
      <c r="KS69" s="78" t="s">
        <v>440</v>
      </c>
      <c r="KT69" s="78" t="s">
        <v>440</v>
      </c>
      <c r="KU69" s="78">
        <v>1</v>
      </c>
      <c r="KV69" s="78">
        <v>2016</v>
      </c>
      <c r="KW69" s="78" t="s">
        <v>440</v>
      </c>
      <c r="KX69" s="78" t="s">
        <v>440</v>
      </c>
      <c r="KY69" s="78">
        <v>1</v>
      </c>
      <c r="KZ69" s="78">
        <v>2016</v>
      </c>
      <c r="LA69" s="78"/>
      <c r="LB69" s="78"/>
      <c r="LC69" s="78"/>
      <c r="LD69" s="78">
        <v>0.1</v>
      </c>
      <c r="LE69" s="78" t="s">
        <v>442</v>
      </c>
      <c r="LF69" s="78">
        <v>2016</v>
      </c>
      <c r="LG69" s="78">
        <v>7.2083333333333331E-3</v>
      </c>
      <c r="LH69" s="78">
        <v>0.04</v>
      </c>
      <c r="LI69" s="78">
        <v>1</v>
      </c>
      <c r="LJ69" s="78">
        <v>2016</v>
      </c>
      <c r="LK69" s="78">
        <v>1</v>
      </c>
      <c r="LL69" s="78">
        <v>3</v>
      </c>
      <c r="LM69" s="78">
        <v>1</v>
      </c>
      <c r="LN69" s="78">
        <v>2016</v>
      </c>
      <c r="LO69" s="78" t="s">
        <v>440</v>
      </c>
      <c r="LP69" s="78" t="s">
        <v>440</v>
      </c>
      <c r="LQ69" s="78">
        <v>1</v>
      </c>
      <c r="LR69" s="78">
        <v>2016</v>
      </c>
      <c r="LS69" s="78">
        <v>1.6249999999999999E-3</v>
      </c>
      <c r="LT69" s="78">
        <v>1</v>
      </c>
      <c r="LU69" s="78">
        <v>2016</v>
      </c>
      <c r="LV69" s="78" t="s">
        <v>440</v>
      </c>
      <c r="LW69" s="78">
        <v>1</v>
      </c>
      <c r="LX69" s="78">
        <v>2016</v>
      </c>
      <c r="LY69" s="78" t="s">
        <v>440</v>
      </c>
      <c r="LZ69" s="78" t="s">
        <v>440</v>
      </c>
      <c r="MA69" s="78">
        <v>1</v>
      </c>
      <c r="MB69" s="78">
        <v>2016</v>
      </c>
      <c r="MC69" s="78"/>
      <c r="MD69" s="78"/>
      <c r="ME69" s="78"/>
      <c r="MF69" s="78">
        <v>7.2000000000000005E-4</v>
      </c>
      <c r="MG69" s="78">
        <v>0.01</v>
      </c>
      <c r="MH69" s="78" t="s">
        <v>442</v>
      </c>
      <c r="MI69" s="78">
        <v>2016</v>
      </c>
      <c r="MJ69" s="78">
        <v>1.0999999999999999E-2</v>
      </c>
      <c r="MK69" s="78">
        <v>1</v>
      </c>
      <c r="ML69" s="78">
        <v>2016</v>
      </c>
      <c r="MM69" s="78" t="s">
        <v>440</v>
      </c>
      <c r="MN69" s="78">
        <v>1</v>
      </c>
      <c r="MO69" s="78">
        <v>2016</v>
      </c>
      <c r="MP69" s="78">
        <v>8.9999999999999993E-3</v>
      </c>
      <c r="MQ69" s="78" t="s">
        <v>442</v>
      </c>
      <c r="MR69" s="78">
        <v>2016</v>
      </c>
      <c r="MS69" s="78">
        <v>1.0416666666666667E-3</v>
      </c>
      <c r="MT69" s="78">
        <v>2016</v>
      </c>
      <c r="MU69" s="78" t="s">
        <v>440</v>
      </c>
      <c r="MV69" s="78" t="s">
        <v>440</v>
      </c>
      <c r="MW69" s="78">
        <v>1</v>
      </c>
      <c r="MX69" s="78">
        <v>2016</v>
      </c>
      <c r="MY69" s="78" t="s">
        <v>440</v>
      </c>
      <c r="MZ69" s="78" t="s">
        <v>440</v>
      </c>
      <c r="NA69" s="78">
        <v>1</v>
      </c>
      <c r="NB69" s="78">
        <v>2016</v>
      </c>
      <c r="NC69" s="78" t="s">
        <v>440</v>
      </c>
      <c r="ND69" s="78">
        <v>1</v>
      </c>
      <c r="NE69" s="78">
        <v>2016</v>
      </c>
      <c r="NF69" s="78">
        <v>0.1</v>
      </c>
      <c r="NG69" s="78">
        <v>1</v>
      </c>
      <c r="NH69" s="78">
        <v>2016</v>
      </c>
      <c r="NI69" s="78" t="s">
        <v>440</v>
      </c>
      <c r="NJ69" s="78">
        <v>1</v>
      </c>
      <c r="NK69" s="78">
        <v>2016</v>
      </c>
      <c r="NL69" s="78"/>
      <c r="NM69" s="78"/>
      <c r="NN69" s="78"/>
      <c r="NO69" s="78"/>
      <c r="NP69" s="78"/>
      <c r="NQ69" s="78"/>
      <c r="NR69" s="78"/>
      <c r="NS69" s="78"/>
      <c r="NT69" s="78"/>
      <c r="NU69" s="78"/>
      <c r="NV69" s="78"/>
      <c r="NW69" s="78"/>
      <c r="NX69" s="78"/>
      <c r="NY69" s="78"/>
      <c r="NZ69" s="78"/>
      <c r="OA69" s="78"/>
      <c r="OB69" s="78"/>
      <c r="OC69" s="78"/>
      <c r="OD69" s="78"/>
      <c r="OE69" s="78"/>
      <c r="OF69" s="78"/>
      <c r="OG69" s="78"/>
      <c r="OH69" s="78"/>
      <c r="OI69" s="78"/>
      <c r="OJ69" s="78"/>
      <c r="OK69" s="78"/>
      <c r="OL69" s="78"/>
      <c r="OM69" s="78"/>
      <c r="ON69" s="78"/>
      <c r="OO69" s="78"/>
      <c r="OP69" s="78"/>
      <c r="OQ69" s="78"/>
      <c r="OR69" s="78"/>
      <c r="OS69" s="78"/>
      <c r="OT69" s="78"/>
      <c r="OU69" s="78"/>
      <c r="OV69" s="78"/>
      <c r="OW69" s="78"/>
      <c r="OX69" s="78"/>
      <c r="OY69" s="78"/>
      <c r="OZ69" s="78"/>
      <c r="PA69" s="78"/>
      <c r="PB69" s="78"/>
      <c r="PC69" s="78"/>
      <c r="PD69" s="78"/>
      <c r="PE69" s="78"/>
      <c r="PF69" s="78"/>
      <c r="PG69" s="78"/>
      <c r="PH69" s="78"/>
      <c r="PI69" s="78"/>
      <c r="PJ69" s="78"/>
      <c r="PK69" s="78"/>
      <c r="PL69" s="78"/>
      <c r="PM69" s="78"/>
      <c r="PN69" s="78"/>
      <c r="PO69" s="78"/>
      <c r="PP69" s="78"/>
      <c r="PQ69" s="78"/>
      <c r="PR69" s="78"/>
      <c r="PS69" s="78"/>
      <c r="PT69" s="78">
        <v>7.0833333333333359E-2</v>
      </c>
      <c r="PU69" s="78">
        <v>1</v>
      </c>
      <c r="PV69" s="78">
        <v>2016</v>
      </c>
      <c r="PW69" s="78" t="s">
        <v>440</v>
      </c>
      <c r="PX69" s="78">
        <v>1</v>
      </c>
      <c r="PY69" s="78">
        <v>2016</v>
      </c>
      <c r="PZ69" s="78" t="s">
        <v>440</v>
      </c>
      <c r="QA69" s="78">
        <v>1</v>
      </c>
      <c r="QB69" s="78">
        <v>2016</v>
      </c>
      <c r="QC69" s="78" t="s">
        <v>440</v>
      </c>
      <c r="QD69" s="78">
        <v>1</v>
      </c>
      <c r="QE69" s="78">
        <v>2016</v>
      </c>
      <c r="QF69" s="78" t="s">
        <v>440</v>
      </c>
      <c r="QG69" s="78">
        <v>1</v>
      </c>
      <c r="QH69" s="78">
        <v>2016</v>
      </c>
      <c r="QI69" s="78" t="s">
        <v>440</v>
      </c>
      <c r="QJ69" s="78">
        <v>1</v>
      </c>
      <c r="QK69" s="78">
        <v>2016</v>
      </c>
      <c r="QL69" s="78">
        <v>2016</v>
      </c>
      <c r="QM69" s="78">
        <v>2016</v>
      </c>
      <c r="QN69" s="78" t="s">
        <v>443</v>
      </c>
      <c r="QO69" s="78" t="s">
        <v>750</v>
      </c>
      <c r="QP69" s="78">
        <v>2016</v>
      </c>
      <c r="QQ69" s="78">
        <v>2012</v>
      </c>
      <c r="QR69" s="78">
        <v>2016</v>
      </c>
      <c r="QS69" s="78" t="s">
        <v>444</v>
      </c>
      <c r="QT69" s="78" t="s">
        <v>769</v>
      </c>
      <c r="QU69" s="78">
        <v>2016</v>
      </c>
      <c r="QV69" s="93"/>
      <c r="QW69" s="94" t="s">
        <v>445</v>
      </c>
      <c r="QX69" s="122" t="s">
        <v>435</v>
      </c>
      <c r="QY69" s="96" t="s">
        <v>435</v>
      </c>
      <c r="QZ69" s="96" t="s">
        <v>435</v>
      </c>
    </row>
    <row r="70" spans="1:468" s="95" customFormat="1" ht="14.25" customHeight="1">
      <c r="A70" s="78">
        <v>64</v>
      </c>
      <c r="B70" s="56" t="s">
        <v>815</v>
      </c>
      <c r="C70" s="56" t="s">
        <v>816</v>
      </c>
      <c r="D70" s="56" t="s">
        <v>744</v>
      </c>
      <c r="E70" s="56" t="s">
        <v>431</v>
      </c>
      <c r="F70" s="56" t="s">
        <v>817</v>
      </c>
      <c r="G70" s="57" t="s">
        <v>818</v>
      </c>
      <c r="H70" s="56">
        <v>12</v>
      </c>
      <c r="I70" s="56" t="s">
        <v>455</v>
      </c>
      <c r="J70" s="56" t="s">
        <v>747</v>
      </c>
      <c r="K70" s="56" t="s">
        <v>436</v>
      </c>
      <c r="L70" s="56" t="s">
        <v>437</v>
      </c>
      <c r="M70" s="56" t="s">
        <v>437</v>
      </c>
      <c r="N70" s="56" t="s">
        <v>436</v>
      </c>
      <c r="O70" s="56" t="s">
        <v>436</v>
      </c>
      <c r="P70" s="56" t="s">
        <v>436</v>
      </c>
      <c r="Q70" s="56" t="s">
        <v>436</v>
      </c>
      <c r="R70" s="56" t="s">
        <v>436</v>
      </c>
      <c r="S70" s="56" t="s">
        <v>436</v>
      </c>
      <c r="T70" s="56" t="s">
        <v>436</v>
      </c>
      <c r="U70" s="56" t="s">
        <v>437</v>
      </c>
      <c r="V70" s="78" t="s">
        <v>436</v>
      </c>
      <c r="W70" s="78" t="s">
        <v>436</v>
      </c>
      <c r="X70" s="78"/>
      <c r="Y70" s="78"/>
      <c r="Z70" s="78"/>
      <c r="AA70" s="78">
        <v>0.27</v>
      </c>
      <c r="AB70" s="78">
        <v>4</v>
      </c>
      <c r="AC70" s="78">
        <v>2016</v>
      </c>
      <c r="AD70" s="78" t="s">
        <v>436</v>
      </c>
      <c r="AE70" s="78" t="s">
        <v>436</v>
      </c>
      <c r="AF70" s="78" t="s">
        <v>436</v>
      </c>
      <c r="AG70" s="78" t="s">
        <v>436</v>
      </c>
      <c r="AH70" s="78" t="s">
        <v>436</v>
      </c>
      <c r="AI70" s="78"/>
      <c r="AJ70" s="78" t="s">
        <v>436</v>
      </c>
      <c r="AK70" s="78"/>
      <c r="AL70" s="78"/>
      <c r="AM70" s="78" t="s">
        <v>436</v>
      </c>
      <c r="AN70" s="78" t="s">
        <v>436</v>
      </c>
      <c r="AO70" s="78"/>
      <c r="AP70" s="78" t="s">
        <v>436</v>
      </c>
      <c r="AQ70" s="78" t="s">
        <v>436</v>
      </c>
      <c r="AR70" s="78"/>
      <c r="AS70" s="78">
        <v>2016</v>
      </c>
      <c r="AT70" s="78">
        <v>2016</v>
      </c>
      <c r="AU70" s="78">
        <v>4</v>
      </c>
      <c r="AV70" s="79">
        <v>1.5</v>
      </c>
      <c r="AW70" s="79">
        <v>2</v>
      </c>
      <c r="AX70" s="79">
        <v>2016</v>
      </c>
      <c r="AY70" s="79">
        <v>10</v>
      </c>
      <c r="AZ70" s="79">
        <v>1</v>
      </c>
      <c r="BA70" s="79">
        <v>2016</v>
      </c>
      <c r="BB70" s="79"/>
      <c r="BC70" s="79"/>
      <c r="BD70" s="79"/>
      <c r="BE70" s="79"/>
      <c r="BF70" s="79"/>
      <c r="BG70" s="79"/>
      <c r="BH70" s="79"/>
      <c r="BI70" s="79"/>
      <c r="BJ70" s="79" t="s">
        <v>436</v>
      </c>
      <c r="BK70" s="79"/>
      <c r="BL70" s="79">
        <v>10</v>
      </c>
      <c r="BM70" s="79">
        <v>1</v>
      </c>
      <c r="BN70" s="79">
        <v>2016</v>
      </c>
      <c r="BO70" s="79">
        <v>2.4</v>
      </c>
      <c r="BP70" s="79">
        <v>2</v>
      </c>
      <c r="BQ70" s="79">
        <v>2016</v>
      </c>
      <c r="BR70" s="79" t="s">
        <v>436</v>
      </c>
      <c r="BS70" s="79" t="s">
        <v>436</v>
      </c>
      <c r="BT70" s="79"/>
      <c r="BU70" s="79">
        <v>5.7</v>
      </c>
      <c r="BV70" s="79" t="s">
        <v>438</v>
      </c>
      <c r="BW70" s="79">
        <v>2016</v>
      </c>
      <c r="BX70" s="79"/>
      <c r="BY70" s="79"/>
      <c r="BZ70" s="79"/>
      <c r="CA70" s="79">
        <v>17</v>
      </c>
      <c r="CB70" s="79" t="s">
        <v>438</v>
      </c>
      <c r="CC70" s="79">
        <v>2016</v>
      </c>
      <c r="CD70" s="79"/>
      <c r="CE70" s="79"/>
      <c r="CF70" s="79"/>
      <c r="CG70" s="79">
        <v>473</v>
      </c>
      <c r="CH70" s="79" t="s">
        <v>438</v>
      </c>
      <c r="CI70" s="79">
        <v>2016</v>
      </c>
      <c r="CJ70" s="79" t="s">
        <v>436</v>
      </c>
      <c r="CK70" s="79" t="s">
        <v>436</v>
      </c>
      <c r="CL70" s="79"/>
      <c r="CM70" s="79"/>
      <c r="CN70" s="79"/>
      <c r="CO70" s="79"/>
      <c r="CP70" s="79"/>
      <c r="CQ70" s="79"/>
      <c r="CR70" s="79"/>
      <c r="CS70" s="79" t="s">
        <v>436</v>
      </c>
      <c r="CT70" s="79" t="s">
        <v>436</v>
      </c>
      <c r="CU70" s="79"/>
      <c r="CV70" s="79" t="s">
        <v>436</v>
      </c>
      <c r="CW70" s="79" t="s">
        <v>436</v>
      </c>
      <c r="CX70" s="79"/>
      <c r="CY70" s="79">
        <v>236.3</v>
      </c>
      <c r="CZ70" s="79" t="s">
        <v>438</v>
      </c>
      <c r="DA70" s="79">
        <v>2016</v>
      </c>
      <c r="DB70" s="79" t="s">
        <v>775</v>
      </c>
      <c r="DC70" s="79">
        <v>2</v>
      </c>
      <c r="DD70" s="79">
        <v>2016</v>
      </c>
      <c r="DE70" s="79" t="s">
        <v>436</v>
      </c>
      <c r="DF70" s="79" t="s">
        <v>436</v>
      </c>
      <c r="DG70" s="79"/>
      <c r="DH70" s="79">
        <v>0.18</v>
      </c>
      <c r="DI70" s="79">
        <v>2</v>
      </c>
      <c r="DJ70" s="79">
        <v>2016</v>
      </c>
      <c r="DK70" s="79">
        <v>0.8</v>
      </c>
      <c r="DL70" s="79" t="s">
        <v>438</v>
      </c>
      <c r="DM70" s="79">
        <v>2016</v>
      </c>
      <c r="DN70" s="79">
        <v>2.5</v>
      </c>
      <c r="DO70" s="79" t="s">
        <v>438</v>
      </c>
      <c r="DP70" s="79">
        <v>2016</v>
      </c>
      <c r="DQ70" s="79"/>
      <c r="DR70" s="79"/>
      <c r="DS70" s="79"/>
      <c r="DT70" s="79">
        <v>3.2</v>
      </c>
      <c r="DU70" s="79" t="s">
        <v>438</v>
      </c>
      <c r="DV70" s="79">
        <v>2016</v>
      </c>
      <c r="DW70" s="79">
        <v>4.5999999999999999E-2</v>
      </c>
      <c r="DX70" s="79">
        <v>2</v>
      </c>
      <c r="DY70" s="79">
        <v>2016</v>
      </c>
      <c r="DZ70" s="79">
        <v>0.12</v>
      </c>
      <c r="EA70" s="79">
        <v>2</v>
      </c>
      <c r="EB70" s="79">
        <v>2016</v>
      </c>
      <c r="EC70" s="79"/>
      <c r="ED70" s="79"/>
      <c r="EE70" s="79"/>
      <c r="EF70" s="79"/>
      <c r="EG70" s="79"/>
      <c r="EH70" s="79"/>
      <c r="EI70" s="79"/>
      <c r="EJ70" s="79"/>
      <c r="EK70" s="79"/>
      <c r="EL70" s="79"/>
      <c r="EM70" s="79"/>
      <c r="EN70" s="78">
        <v>2016</v>
      </c>
      <c r="EO70" s="78">
        <v>2016</v>
      </c>
      <c r="EP70" s="78" t="s">
        <v>438</v>
      </c>
      <c r="EQ70" s="78">
        <v>0.01</v>
      </c>
      <c r="ER70" s="78">
        <v>2</v>
      </c>
      <c r="ES70" s="78">
        <v>2016</v>
      </c>
      <c r="ET70" s="78" t="s">
        <v>436</v>
      </c>
      <c r="EU70" s="78" t="s">
        <v>436</v>
      </c>
      <c r="EV70" s="78"/>
      <c r="EW70" s="78" t="s">
        <v>436</v>
      </c>
      <c r="EX70" s="78" t="s">
        <v>436</v>
      </c>
      <c r="EY70" s="78"/>
      <c r="EZ70" s="78">
        <v>7.1249999999999994E-2</v>
      </c>
      <c r="FA70" s="78">
        <v>2</v>
      </c>
      <c r="FB70" s="78">
        <v>2016</v>
      </c>
      <c r="FC70" s="78" t="s">
        <v>436</v>
      </c>
      <c r="FD70" s="78" t="s">
        <v>436</v>
      </c>
      <c r="FE70" s="78"/>
      <c r="FF70" s="78" t="s">
        <v>436</v>
      </c>
      <c r="FG70" s="78" t="s">
        <v>436</v>
      </c>
      <c r="FH70" s="78"/>
      <c r="FI70" s="78">
        <v>7.5625000000000015E-3</v>
      </c>
      <c r="FJ70" s="78">
        <v>2</v>
      </c>
      <c r="FK70" s="78">
        <v>2016</v>
      </c>
      <c r="FL70" s="78" t="s">
        <v>436</v>
      </c>
      <c r="FM70" s="78" t="s">
        <v>436</v>
      </c>
      <c r="FN70" s="78"/>
      <c r="FO70" s="78">
        <v>1.4375000000000002E-3</v>
      </c>
      <c r="FP70" s="78">
        <v>2</v>
      </c>
      <c r="FQ70" s="78">
        <v>2016</v>
      </c>
      <c r="FR70" s="78">
        <v>2.8124999999999997E-2</v>
      </c>
      <c r="FS70" s="78">
        <v>2</v>
      </c>
      <c r="FT70" s="78">
        <v>2016</v>
      </c>
      <c r="FU70" s="78" t="s">
        <v>436</v>
      </c>
      <c r="FV70" s="78" t="s">
        <v>436</v>
      </c>
      <c r="FW70" s="78"/>
      <c r="FX70" s="78" t="s">
        <v>436</v>
      </c>
      <c r="FY70" s="78" t="s">
        <v>436</v>
      </c>
      <c r="FZ70" s="78"/>
      <c r="GA70" s="78" t="s">
        <v>436</v>
      </c>
      <c r="GB70" s="78" t="s">
        <v>436</v>
      </c>
      <c r="GC70" s="78"/>
      <c r="GD70" s="78" t="s">
        <v>436</v>
      </c>
      <c r="GE70" s="78" t="s">
        <v>436</v>
      </c>
      <c r="GF70" s="78"/>
      <c r="GG70" s="78" t="s">
        <v>436</v>
      </c>
      <c r="GH70" s="78" t="s">
        <v>436</v>
      </c>
      <c r="GI70" s="78"/>
      <c r="GJ70" s="78" t="s">
        <v>436</v>
      </c>
      <c r="GK70" s="78" t="s">
        <v>436</v>
      </c>
      <c r="GL70" s="78"/>
      <c r="GM70" s="78" t="s">
        <v>436</v>
      </c>
      <c r="GN70" s="78" t="s">
        <v>436</v>
      </c>
      <c r="GO70" s="78"/>
      <c r="GP70" s="78" t="s">
        <v>436</v>
      </c>
      <c r="GQ70" s="78" t="s">
        <v>436</v>
      </c>
      <c r="GR70" s="78"/>
      <c r="GS70" s="78" t="s">
        <v>436</v>
      </c>
      <c r="GT70" s="78" t="s">
        <v>436</v>
      </c>
      <c r="GU70" s="78"/>
      <c r="GV70" s="78" t="s">
        <v>436</v>
      </c>
      <c r="GW70" s="78" t="s">
        <v>436</v>
      </c>
      <c r="GX70" s="78"/>
      <c r="GY70" s="78" t="s">
        <v>436</v>
      </c>
      <c r="GZ70" s="78" t="s">
        <v>436</v>
      </c>
      <c r="HA70" s="78"/>
      <c r="HB70" s="78" t="s">
        <v>436</v>
      </c>
      <c r="HC70" s="78" t="s">
        <v>436</v>
      </c>
      <c r="HD70" s="78"/>
      <c r="HE70" s="78" t="s">
        <v>436</v>
      </c>
      <c r="HF70" s="78" t="s">
        <v>436</v>
      </c>
      <c r="HG70" s="78"/>
      <c r="HH70" s="78"/>
      <c r="HI70" s="78"/>
      <c r="HJ70" s="78">
        <v>2016</v>
      </c>
      <c r="HK70" s="78">
        <v>2016</v>
      </c>
      <c r="HL70" s="78">
        <v>2</v>
      </c>
      <c r="HM70" s="78">
        <v>2016</v>
      </c>
      <c r="HN70" s="78">
        <v>2016</v>
      </c>
      <c r="HO70" s="78">
        <v>4</v>
      </c>
      <c r="HP70" s="78" t="s">
        <v>463</v>
      </c>
      <c r="HQ70" s="78" t="s">
        <v>749</v>
      </c>
      <c r="HR70" s="78">
        <v>2016</v>
      </c>
      <c r="HS70" s="78" t="s">
        <v>436</v>
      </c>
      <c r="HT70" s="78" t="s">
        <v>436</v>
      </c>
      <c r="HU70" s="78" t="s">
        <v>436</v>
      </c>
      <c r="HV70" s="78"/>
      <c r="HW70" s="78" t="s">
        <v>436</v>
      </c>
      <c r="HX70" s="78" t="s">
        <v>436</v>
      </c>
      <c r="HY70" s="78" t="s">
        <v>436</v>
      </c>
      <c r="HZ70" s="78"/>
      <c r="IA70" s="78" t="s">
        <v>436</v>
      </c>
      <c r="IB70" s="78" t="s">
        <v>436</v>
      </c>
      <c r="IC70" s="78" t="s">
        <v>436</v>
      </c>
      <c r="ID70" s="78"/>
      <c r="IE70" s="78" t="s">
        <v>436</v>
      </c>
      <c r="IF70" s="78" t="s">
        <v>436</v>
      </c>
      <c r="IG70" s="78" t="s">
        <v>436</v>
      </c>
      <c r="IH70" s="78"/>
      <c r="II70" s="78"/>
      <c r="IJ70" s="78"/>
      <c r="IK70" s="78"/>
      <c r="IL70" s="78" t="s">
        <v>436</v>
      </c>
      <c r="IM70" s="78" t="s">
        <v>436</v>
      </c>
      <c r="IN70" s="78"/>
      <c r="IO70" s="78" t="s">
        <v>440</v>
      </c>
      <c r="IP70" s="78" t="s">
        <v>440</v>
      </c>
      <c r="IQ70" s="78">
        <v>1</v>
      </c>
      <c r="IR70" s="78">
        <v>2016</v>
      </c>
      <c r="IS70" s="78" t="s">
        <v>436</v>
      </c>
      <c r="IT70" s="78" t="s">
        <v>436</v>
      </c>
      <c r="IU70" s="78" t="s">
        <v>436</v>
      </c>
      <c r="IV70" s="78"/>
      <c r="IW70" s="78" t="s">
        <v>436</v>
      </c>
      <c r="IX70" s="78" t="s">
        <v>436</v>
      </c>
      <c r="IY70" s="78" t="s">
        <v>436</v>
      </c>
      <c r="IZ70" s="78"/>
      <c r="JA70" s="78" t="s">
        <v>436</v>
      </c>
      <c r="JB70" s="78" t="s">
        <v>436</v>
      </c>
      <c r="JC70" s="78" t="s">
        <v>436</v>
      </c>
      <c r="JD70" s="78"/>
      <c r="JE70" s="78" t="s">
        <v>436</v>
      </c>
      <c r="JF70" s="78" t="s">
        <v>436</v>
      </c>
      <c r="JG70" s="78"/>
      <c r="JH70" s="78" t="s">
        <v>436</v>
      </c>
      <c r="JI70" s="78" t="s">
        <v>436</v>
      </c>
      <c r="JJ70" s="78"/>
      <c r="JK70" s="78" t="s">
        <v>436</v>
      </c>
      <c r="JL70" s="78" t="s">
        <v>436</v>
      </c>
      <c r="JM70" s="78"/>
      <c r="JN70" s="78" t="s">
        <v>436</v>
      </c>
      <c r="JO70" s="78" t="s">
        <v>436</v>
      </c>
      <c r="JP70" s="78" t="s">
        <v>436</v>
      </c>
      <c r="JQ70" s="78"/>
      <c r="JR70" s="78" t="s">
        <v>436</v>
      </c>
      <c r="JS70" s="78" t="s">
        <v>436</v>
      </c>
      <c r="JT70" s="78" t="s">
        <v>436</v>
      </c>
      <c r="JU70" s="78"/>
      <c r="JV70" s="78"/>
      <c r="JW70" s="78"/>
      <c r="JX70" s="78"/>
      <c r="JY70" s="78" t="s">
        <v>436</v>
      </c>
      <c r="JZ70" s="78" t="s">
        <v>436</v>
      </c>
      <c r="KA70" s="78" t="s">
        <v>436</v>
      </c>
      <c r="KB70" s="78"/>
      <c r="KC70" s="78"/>
      <c r="KD70" s="78"/>
      <c r="KE70" s="78"/>
      <c r="KF70" s="78" t="s">
        <v>436</v>
      </c>
      <c r="KG70" s="78" t="s">
        <v>436</v>
      </c>
      <c r="KH70" s="78"/>
      <c r="KI70" s="78"/>
      <c r="KJ70" s="78"/>
      <c r="KK70" s="78"/>
      <c r="KL70" s="78" t="s">
        <v>436</v>
      </c>
      <c r="KM70" s="78" t="s">
        <v>436</v>
      </c>
      <c r="KN70" s="78"/>
      <c r="KO70" s="78" t="s">
        <v>436</v>
      </c>
      <c r="KP70" s="78" t="s">
        <v>436</v>
      </c>
      <c r="KQ70" s="78" t="s">
        <v>436</v>
      </c>
      <c r="KR70" s="78"/>
      <c r="KS70" s="78" t="s">
        <v>436</v>
      </c>
      <c r="KT70" s="78" t="s">
        <v>436</v>
      </c>
      <c r="KU70" s="78" t="s">
        <v>436</v>
      </c>
      <c r="KV70" s="78"/>
      <c r="KW70" s="78" t="s">
        <v>440</v>
      </c>
      <c r="KX70" s="78" t="s">
        <v>440</v>
      </c>
      <c r="KY70" s="78">
        <v>1</v>
      </c>
      <c r="KZ70" s="78">
        <v>2016</v>
      </c>
      <c r="LA70" s="78"/>
      <c r="LB70" s="78"/>
      <c r="LC70" s="78"/>
      <c r="LD70" s="78" t="s">
        <v>440</v>
      </c>
      <c r="LE70" s="78">
        <v>1</v>
      </c>
      <c r="LF70" s="78">
        <v>2016</v>
      </c>
      <c r="LG70" s="78" t="s">
        <v>436</v>
      </c>
      <c r="LH70" s="78"/>
      <c r="LI70" s="78" t="s">
        <v>436</v>
      </c>
      <c r="LJ70" s="78"/>
      <c r="LK70" s="78">
        <v>1</v>
      </c>
      <c r="LL70" s="78">
        <v>2</v>
      </c>
      <c r="LM70" s="78">
        <v>1</v>
      </c>
      <c r="LN70" s="78">
        <v>2016</v>
      </c>
      <c r="LO70" s="78" t="s">
        <v>436</v>
      </c>
      <c r="LP70" s="78" t="s">
        <v>436</v>
      </c>
      <c r="LQ70" s="78" t="s">
        <v>436</v>
      </c>
      <c r="LR70" s="78"/>
      <c r="LS70" s="78" t="s">
        <v>436</v>
      </c>
      <c r="LT70" s="78" t="s">
        <v>436</v>
      </c>
      <c r="LU70" s="78"/>
      <c r="LV70" s="78" t="s">
        <v>436</v>
      </c>
      <c r="LW70" s="78" t="s">
        <v>436</v>
      </c>
      <c r="LX70" s="78"/>
      <c r="LY70" s="78" t="s">
        <v>436</v>
      </c>
      <c r="LZ70" s="78" t="s">
        <v>436</v>
      </c>
      <c r="MA70" s="78" t="s">
        <v>436</v>
      </c>
      <c r="MB70" s="78"/>
      <c r="MC70" s="78"/>
      <c r="MD70" s="78"/>
      <c r="ME70" s="78"/>
      <c r="MF70" s="78">
        <v>1.8000000000000001E-4</v>
      </c>
      <c r="MG70" s="78">
        <v>5.9000000000000003E-4</v>
      </c>
      <c r="MH70" s="78" t="s">
        <v>442</v>
      </c>
      <c r="MI70" s="78">
        <v>2016</v>
      </c>
      <c r="MJ70" s="78">
        <v>5.0000000000000001E-3</v>
      </c>
      <c r="MK70" s="78">
        <v>1</v>
      </c>
      <c r="ML70" s="78">
        <v>2016</v>
      </c>
      <c r="MM70" s="78" t="s">
        <v>440</v>
      </c>
      <c r="MN70" s="78">
        <v>1</v>
      </c>
      <c r="MO70" s="78">
        <v>2016</v>
      </c>
      <c r="MP70" s="78">
        <v>4.0000000000000001E-3</v>
      </c>
      <c r="MQ70" s="78">
        <v>1</v>
      </c>
      <c r="MR70" s="78">
        <v>2016</v>
      </c>
      <c r="MS70" s="78">
        <v>6.2500000000000023E-4</v>
      </c>
      <c r="MT70" s="78">
        <v>2016</v>
      </c>
      <c r="MU70" s="78" t="s">
        <v>440</v>
      </c>
      <c r="MV70" s="78" t="s">
        <v>440</v>
      </c>
      <c r="MW70" s="78">
        <v>1</v>
      </c>
      <c r="MX70" s="78">
        <v>2016</v>
      </c>
      <c r="MY70" s="78" t="s">
        <v>436</v>
      </c>
      <c r="MZ70" s="78" t="s">
        <v>436</v>
      </c>
      <c r="NA70" s="78" t="s">
        <v>436</v>
      </c>
      <c r="NB70" s="78"/>
      <c r="NC70" s="78" t="s">
        <v>436</v>
      </c>
      <c r="ND70" s="78" t="s">
        <v>436</v>
      </c>
      <c r="NE70" s="78"/>
      <c r="NF70" s="78">
        <v>0.1</v>
      </c>
      <c r="NG70" s="78">
        <v>1</v>
      </c>
      <c r="NH70" s="78">
        <v>2016</v>
      </c>
      <c r="NI70" s="78" t="s">
        <v>436</v>
      </c>
      <c r="NJ70" s="78" t="s">
        <v>436</v>
      </c>
      <c r="NK70" s="78"/>
      <c r="NL70" s="78"/>
      <c r="NM70" s="78"/>
      <c r="NN70" s="78"/>
      <c r="NO70" s="78"/>
      <c r="NP70" s="78"/>
      <c r="NQ70" s="78"/>
      <c r="NR70" s="78"/>
      <c r="NS70" s="78"/>
      <c r="NT70" s="78"/>
      <c r="NU70" s="78"/>
      <c r="NV70" s="78"/>
      <c r="NW70" s="78"/>
      <c r="NX70" s="78"/>
      <c r="NY70" s="78"/>
      <c r="NZ70" s="78"/>
      <c r="OA70" s="78"/>
      <c r="OB70" s="78"/>
      <c r="OC70" s="78"/>
      <c r="OD70" s="78"/>
      <c r="OE70" s="78"/>
      <c r="OF70" s="78"/>
      <c r="OG70" s="78"/>
      <c r="OH70" s="78"/>
      <c r="OI70" s="78"/>
      <c r="OJ70" s="78"/>
      <c r="OK70" s="78"/>
      <c r="OL70" s="78"/>
      <c r="OM70" s="78"/>
      <c r="ON70" s="78"/>
      <c r="OO70" s="78"/>
      <c r="OP70" s="78"/>
      <c r="OQ70" s="78"/>
      <c r="OR70" s="78"/>
      <c r="OS70" s="78"/>
      <c r="OT70" s="78"/>
      <c r="OU70" s="78"/>
      <c r="OV70" s="78"/>
      <c r="OW70" s="78"/>
      <c r="OX70" s="78"/>
      <c r="OY70" s="78"/>
      <c r="OZ70" s="78"/>
      <c r="PA70" s="78"/>
      <c r="PB70" s="78"/>
      <c r="PC70" s="78"/>
      <c r="PD70" s="78"/>
      <c r="PE70" s="78"/>
      <c r="PF70" s="78"/>
      <c r="PG70" s="78"/>
      <c r="PH70" s="78"/>
      <c r="PI70" s="78"/>
      <c r="PJ70" s="78"/>
      <c r="PK70" s="78"/>
      <c r="PL70" s="78"/>
      <c r="PM70" s="78"/>
      <c r="PN70" s="78"/>
      <c r="PO70" s="78"/>
      <c r="PP70" s="78"/>
      <c r="PQ70" s="78"/>
      <c r="PR70" s="78"/>
      <c r="PS70" s="78"/>
      <c r="PT70" s="78" t="s">
        <v>436</v>
      </c>
      <c r="PU70" s="78" t="s">
        <v>436</v>
      </c>
      <c r="PV70" s="78"/>
      <c r="PW70" s="78" t="s">
        <v>436</v>
      </c>
      <c r="PX70" s="78" t="s">
        <v>436</v>
      </c>
      <c r="PY70" s="78"/>
      <c r="PZ70" s="78" t="s">
        <v>436</v>
      </c>
      <c r="QA70" s="78" t="s">
        <v>436</v>
      </c>
      <c r="QB70" s="78"/>
      <c r="QC70" s="78" t="s">
        <v>436</v>
      </c>
      <c r="QD70" s="78" t="s">
        <v>436</v>
      </c>
      <c r="QE70" s="78"/>
      <c r="QF70" s="78" t="s">
        <v>440</v>
      </c>
      <c r="QG70" s="78">
        <v>1</v>
      </c>
      <c r="QH70" s="78">
        <v>2016</v>
      </c>
      <c r="QI70" s="78" t="s">
        <v>436</v>
      </c>
      <c r="QJ70" s="78" t="s">
        <v>436</v>
      </c>
      <c r="QK70" s="78"/>
      <c r="QL70" s="78">
        <v>2016</v>
      </c>
      <c r="QM70" s="78">
        <v>2016</v>
      </c>
      <c r="QN70" s="78" t="s">
        <v>443</v>
      </c>
      <c r="QO70" s="78" t="s">
        <v>769</v>
      </c>
      <c r="QP70" s="78">
        <v>2016</v>
      </c>
      <c r="QQ70" s="78">
        <v>2016</v>
      </c>
      <c r="QR70" s="78">
        <v>2016</v>
      </c>
      <c r="QS70" s="78" t="s">
        <v>444</v>
      </c>
      <c r="QT70" s="78" t="s">
        <v>749</v>
      </c>
      <c r="QU70" s="78">
        <v>2016</v>
      </c>
      <c r="QV70" s="93"/>
      <c r="QW70" s="94" t="s">
        <v>445</v>
      </c>
      <c r="QX70" s="122" t="s">
        <v>435</v>
      </c>
      <c r="QY70" s="96" t="s">
        <v>435</v>
      </c>
      <c r="QZ70" s="96" t="s">
        <v>435</v>
      </c>
    </row>
    <row r="71" spans="1:468" s="95" customFormat="1" ht="14.25" customHeight="1">
      <c r="A71" s="78">
        <v>65</v>
      </c>
      <c r="B71" s="56" t="s">
        <v>819</v>
      </c>
      <c r="C71" s="56" t="s">
        <v>820</v>
      </c>
      <c r="D71" s="56" t="s">
        <v>744</v>
      </c>
      <c r="E71" s="56" t="s">
        <v>431</v>
      </c>
      <c r="F71" s="56" t="s">
        <v>821</v>
      </c>
      <c r="G71" s="57" t="s">
        <v>822</v>
      </c>
      <c r="H71" s="56">
        <v>12</v>
      </c>
      <c r="I71" s="56" t="s">
        <v>434</v>
      </c>
      <c r="J71" s="56" t="s">
        <v>747</v>
      </c>
      <c r="K71" s="56" t="s">
        <v>437</v>
      </c>
      <c r="L71" s="56" t="s">
        <v>437</v>
      </c>
      <c r="M71" s="56" t="s">
        <v>437</v>
      </c>
      <c r="N71" s="56" t="s">
        <v>436</v>
      </c>
      <c r="O71" s="56" t="s">
        <v>437</v>
      </c>
      <c r="P71" s="56" t="s">
        <v>437</v>
      </c>
      <c r="Q71" s="56" t="s">
        <v>437</v>
      </c>
      <c r="R71" s="56" t="s">
        <v>436</v>
      </c>
      <c r="S71" s="56" t="s">
        <v>436</v>
      </c>
      <c r="T71" s="56" t="s">
        <v>436</v>
      </c>
      <c r="U71" s="56" t="s">
        <v>437</v>
      </c>
      <c r="V71" s="78" t="s">
        <v>436</v>
      </c>
      <c r="W71" s="78" t="s">
        <v>436</v>
      </c>
      <c r="X71" s="78"/>
      <c r="Y71" s="78"/>
      <c r="Z71" s="78"/>
      <c r="AA71" s="78">
        <v>0.42</v>
      </c>
      <c r="AB71" s="78">
        <v>3</v>
      </c>
      <c r="AC71" s="78">
        <v>2016</v>
      </c>
      <c r="AD71" s="78" t="s">
        <v>436</v>
      </c>
      <c r="AE71" s="78" t="s">
        <v>436</v>
      </c>
      <c r="AF71" s="78" t="s">
        <v>436</v>
      </c>
      <c r="AG71" s="78" t="s">
        <v>436</v>
      </c>
      <c r="AH71" s="78" t="s">
        <v>436</v>
      </c>
      <c r="AI71" s="78"/>
      <c r="AJ71" s="78" t="s">
        <v>436</v>
      </c>
      <c r="AK71" s="78"/>
      <c r="AL71" s="78"/>
      <c r="AM71" s="78">
        <v>0.98499999999999999</v>
      </c>
      <c r="AN71" s="78">
        <v>1</v>
      </c>
      <c r="AO71" s="78">
        <v>2016</v>
      </c>
      <c r="AP71" s="78" t="s">
        <v>436</v>
      </c>
      <c r="AQ71" s="78" t="s">
        <v>436</v>
      </c>
      <c r="AR71" s="78"/>
      <c r="AS71" s="78">
        <v>2016</v>
      </c>
      <c r="AT71" s="78">
        <v>2016</v>
      </c>
      <c r="AU71" s="78">
        <v>3</v>
      </c>
      <c r="AV71" s="79">
        <v>1.2</v>
      </c>
      <c r="AW71" s="79">
        <v>1</v>
      </c>
      <c r="AX71" s="79">
        <v>2016</v>
      </c>
      <c r="AY71" s="79">
        <v>10</v>
      </c>
      <c r="AZ71" s="79">
        <v>1</v>
      </c>
      <c r="BA71" s="79">
        <v>2016</v>
      </c>
      <c r="BB71" s="79"/>
      <c r="BC71" s="79"/>
      <c r="BD71" s="79">
        <v>19</v>
      </c>
      <c r="BE71" s="79">
        <v>2016</v>
      </c>
      <c r="BF71" s="79"/>
      <c r="BG71" s="79"/>
      <c r="BH71" s="79"/>
      <c r="BI71" s="79">
        <v>12.4</v>
      </c>
      <c r="BJ71" s="79">
        <v>2</v>
      </c>
      <c r="BK71" s="79">
        <v>2016</v>
      </c>
      <c r="BL71" s="79">
        <v>11.1</v>
      </c>
      <c r="BM71" s="79">
        <v>1</v>
      </c>
      <c r="BN71" s="79">
        <v>2016</v>
      </c>
      <c r="BO71" s="79">
        <v>1.9</v>
      </c>
      <c r="BP71" s="79">
        <v>1</v>
      </c>
      <c r="BQ71" s="79">
        <v>2016</v>
      </c>
      <c r="BR71" s="79">
        <v>3.4</v>
      </c>
      <c r="BS71" s="79">
        <v>2</v>
      </c>
      <c r="BT71" s="79">
        <v>2016</v>
      </c>
      <c r="BU71" s="79">
        <v>4.5999999999999996</v>
      </c>
      <c r="BV71" s="79" t="s">
        <v>438</v>
      </c>
      <c r="BW71" s="79">
        <v>2016</v>
      </c>
      <c r="BX71" s="79"/>
      <c r="BY71" s="79"/>
      <c r="BZ71" s="79"/>
      <c r="CA71" s="79">
        <v>10</v>
      </c>
      <c r="CB71" s="79">
        <v>1</v>
      </c>
      <c r="CC71" s="79">
        <v>2016</v>
      </c>
      <c r="CD71" s="79"/>
      <c r="CE71" s="79"/>
      <c r="CF71" s="79"/>
      <c r="CG71" s="79">
        <v>375</v>
      </c>
      <c r="CH71" s="79" t="s">
        <v>438</v>
      </c>
      <c r="CI71" s="79">
        <v>2016</v>
      </c>
      <c r="CJ71" s="79">
        <v>260</v>
      </c>
      <c r="CK71" s="79" t="s">
        <v>438</v>
      </c>
      <c r="CL71" s="79">
        <v>2016</v>
      </c>
      <c r="CM71" s="79">
        <v>38.700000000000003</v>
      </c>
      <c r="CN71" s="79" t="s">
        <v>438</v>
      </c>
      <c r="CO71" s="79">
        <v>2016</v>
      </c>
      <c r="CP71" s="79">
        <v>10.3</v>
      </c>
      <c r="CQ71" s="79">
        <v>2</v>
      </c>
      <c r="CR71" s="79">
        <v>2016</v>
      </c>
      <c r="CS71" s="79">
        <v>58.9</v>
      </c>
      <c r="CT71" s="79" t="s">
        <v>438</v>
      </c>
      <c r="CU71" s="79">
        <v>2016</v>
      </c>
      <c r="CV71" s="79">
        <v>13.2</v>
      </c>
      <c r="CW71" s="79" t="s">
        <v>438</v>
      </c>
      <c r="CX71" s="79">
        <v>2016</v>
      </c>
      <c r="CY71" s="79">
        <v>209</v>
      </c>
      <c r="CZ71" s="79" t="s">
        <v>438</v>
      </c>
      <c r="DA71" s="79">
        <v>2016</v>
      </c>
      <c r="DB71" s="79" t="s">
        <v>823</v>
      </c>
      <c r="DC71" s="79" t="s">
        <v>438</v>
      </c>
      <c r="DD71" s="79">
        <v>2016</v>
      </c>
      <c r="DE71" s="79">
        <v>166.8</v>
      </c>
      <c r="DF71" s="79">
        <v>1</v>
      </c>
      <c r="DG71" s="79">
        <v>2016</v>
      </c>
      <c r="DH71" s="79">
        <v>7.0000000000000007E-2</v>
      </c>
      <c r="DI71" s="79">
        <v>1</v>
      </c>
      <c r="DJ71" s="79">
        <v>2016</v>
      </c>
      <c r="DK71" s="79">
        <v>0.3</v>
      </c>
      <c r="DL71" s="79">
        <v>1</v>
      </c>
      <c r="DM71" s="79">
        <v>2016</v>
      </c>
      <c r="DN71" s="79">
        <v>0.7</v>
      </c>
      <c r="DO71" s="79">
        <v>1</v>
      </c>
      <c r="DP71" s="79">
        <v>2016</v>
      </c>
      <c r="DQ71" s="79">
        <v>1.6E-2</v>
      </c>
      <c r="DR71" s="79">
        <v>2</v>
      </c>
      <c r="DS71" s="79">
        <v>2016</v>
      </c>
      <c r="DT71" s="79">
        <v>0.8</v>
      </c>
      <c r="DU71" s="79">
        <v>1</v>
      </c>
      <c r="DV71" s="79">
        <v>2016</v>
      </c>
      <c r="DW71" s="79">
        <v>2.5000000000000001E-2</v>
      </c>
      <c r="DX71" s="79">
        <v>2</v>
      </c>
      <c r="DY71" s="79">
        <v>2016</v>
      </c>
      <c r="DZ71" s="79">
        <v>0.08</v>
      </c>
      <c r="EA71" s="79">
        <v>2</v>
      </c>
      <c r="EB71" s="79">
        <v>2016</v>
      </c>
      <c r="EC71" s="79">
        <v>13</v>
      </c>
      <c r="ED71" s="79">
        <v>2016</v>
      </c>
      <c r="EE71" s="79"/>
      <c r="EF71" s="79"/>
      <c r="EG71" s="79"/>
      <c r="EH71" s="79"/>
      <c r="EI71" s="79"/>
      <c r="EJ71" s="79"/>
      <c r="EK71" s="79"/>
      <c r="EL71" s="79"/>
      <c r="EM71" s="79"/>
      <c r="EN71" s="78">
        <v>2016</v>
      </c>
      <c r="EO71" s="78">
        <v>2016</v>
      </c>
      <c r="EP71" s="78" t="s">
        <v>438</v>
      </c>
      <c r="EQ71" s="78">
        <v>0.01</v>
      </c>
      <c r="ER71" s="78">
        <v>2</v>
      </c>
      <c r="ES71" s="78">
        <v>2016</v>
      </c>
      <c r="ET71" s="78" t="s">
        <v>440</v>
      </c>
      <c r="EU71" s="78">
        <v>1</v>
      </c>
      <c r="EV71" s="78">
        <v>2016</v>
      </c>
      <c r="EW71" s="78">
        <v>3.3749999999999995E-2</v>
      </c>
      <c r="EX71" s="78">
        <v>2</v>
      </c>
      <c r="EY71" s="78">
        <v>2016</v>
      </c>
      <c r="EZ71" s="78">
        <v>4.5999999999999999E-2</v>
      </c>
      <c r="FA71" s="78">
        <v>2</v>
      </c>
      <c r="FB71" s="78">
        <v>2016</v>
      </c>
      <c r="FC71" s="78" t="s">
        <v>440</v>
      </c>
      <c r="FD71" s="78">
        <v>1</v>
      </c>
      <c r="FE71" s="78">
        <v>2016</v>
      </c>
      <c r="FF71" s="78">
        <v>6.2500000000000001E-4</v>
      </c>
      <c r="FG71" s="78">
        <v>2</v>
      </c>
      <c r="FH71" s="78">
        <v>2016</v>
      </c>
      <c r="FI71" s="78">
        <v>5.875E-3</v>
      </c>
      <c r="FJ71" s="78">
        <v>2</v>
      </c>
      <c r="FK71" s="78">
        <v>2016</v>
      </c>
      <c r="FL71" s="78">
        <v>3.65E-3</v>
      </c>
      <c r="FM71" s="78">
        <v>2</v>
      </c>
      <c r="FN71" s="78">
        <v>2016</v>
      </c>
      <c r="FO71" s="78">
        <v>1.5E-3</v>
      </c>
      <c r="FP71" s="78">
        <v>2</v>
      </c>
      <c r="FQ71" s="78">
        <v>2016</v>
      </c>
      <c r="FR71" s="78" t="s">
        <v>440</v>
      </c>
      <c r="FS71" s="78">
        <v>1</v>
      </c>
      <c r="FT71" s="78">
        <v>2016</v>
      </c>
      <c r="FU71" s="78"/>
      <c r="FV71" s="78"/>
      <c r="FW71" s="78"/>
      <c r="FX71" s="78" t="s">
        <v>440</v>
      </c>
      <c r="FY71" s="78">
        <v>1</v>
      </c>
      <c r="FZ71" s="78">
        <v>2016</v>
      </c>
      <c r="GA71" s="78" t="s">
        <v>440</v>
      </c>
      <c r="GB71" s="78">
        <v>1</v>
      </c>
      <c r="GC71" s="78">
        <v>2016</v>
      </c>
      <c r="GD71" s="78">
        <v>3.7499999999999995E-4</v>
      </c>
      <c r="GE71" s="78">
        <v>2</v>
      </c>
      <c r="GF71" s="78">
        <v>2016</v>
      </c>
      <c r="GG71" s="78" t="s">
        <v>440</v>
      </c>
      <c r="GH71" s="78">
        <v>1</v>
      </c>
      <c r="GI71" s="78">
        <v>2016</v>
      </c>
      <c r="GJ71" s="78" t="s">
        <v>440</v>
      </c>
      <c r="GK71" s="78">
        <v>1</v>
      </c>
      <c r="GL71" s="78">
        <v>2016</v>
      </c>
      <c r="GM71" s="78" t="s">
        <v>440</v>
      </c>
      <c r="GN71" s="78">
        <v>1</v>
      </c>
      <c r="GO71" s="78">
        <v>2016</v>
      </c>
      <c r="GP71" s="78">
        <v>3.9125000000000002E-3</v>
      </c>
      <c r="GQ71" s="78">
        <v>2</v>
      </c>
      <c r="GR71" s="78">
        <v>2016</v>
      </c>
      <c r="GS71" s="78">
        <v>8.0000000000000004E-4</v>
      </c>
      <c r="GT71" s="78">
        <v>2</v>
      </c>
      <c r="GU71" s="78">
        <v>2016</v>
      </c>
      <c r="GV71" s="78" t="s">
        <v>440</v>
      </c>
      <c r="GW71" s="78">
        <v>1</v>
      </c>
      <c r="GX71" s="78">
        <v>2016</v>
      </c>
      <c r="GY71" s="78">
        <v>0.2</v>
      </c>
      <c r="GZ71" s="78">
        <v>2</v>
      </c>
      <c r="HA71" s="78">
        <v>2016</v>
      </c>
      <c r="HB71" s="78" t="s">
        <v>440</v>
      </c>
      <c r="HC71" s="78">
        <v>1</v>
      </c>
      <c r="HD71" s="78">
        <v>2016</v>
      </c>
      <c r="HE71" s="78">
        <v>8.7500000000000002E-4</v>
      </c>
      <c r="HF71" s="78">
        <v>2</v>
      </c>
      <c r="HG71" s="78">
        <v>2016</v>
      </c>
      <c r="HH71" s="78" t="s">
        <v>440</v>
      </c>
      <c r="HI71" s="78">
        <v>2016</v>
      </c>
      <c r="HJ71" s="78">
        <v>2016</v>
      </c>
      <c r="HK71" s="78">
        <v>2016</v>
      </c>
      <c r="HL71" s="78">
        <v>2</v>
      </c>
      <c r="HM71" s="78">
        <v>2016</v>
      </c>
      <c r="HN71" s="78">
        <v>2016</v>
      </c>
      <c r="HO71" s="78">
        <v>3</v>
      </c>
      <c r="HP71" s="78" t="s">
        <v>441</v>
      </c>
      <c r="HQ71" s="78" t="s">
        <v>769</v>
      </c>
      <c r="HR71" s="78">
        <v>2016</v>
      </c>
      <c r="HS71" s="78" t="s">
        <v>440</v>
      </c>
      <c r="HT71" s="78" t="s">
        <v>440</v>
      </c>
      <c r="HU71" s="78">
        <v>1</v>
      </c>
      <c r="HV71" s="78">
        <v>2016</v>
      </c>
      <c r="HW71" s="78" t="s">
        <v>440</v>
      </c>
      <c r="HX71" s="78" t="s">
        <v>440</v>
      </c>
      <c r="HY71" s="78">
        <v>1</v>
      </c>
      <c r="HZ71" s="78">
        <v>2016</v>
      </c>
      <c r="IA71" s="78" t="s">
        <v>440</v>
      </c>
      <c r="IB71" s="78" t="s">
        <v>440</v>
      </c>
      <c r="IC71" s="78">
        <v>1</v>
      </c>
      <c r="ID71" s="78">
        <v>2016</v>
      </c>
      <c r="IE71" s="78" t="s">
        <v>440</v>
      </c>
      <c r="IF71" s="78" t="s">
        <v>440</v>
      </c>
      <c r="IG71" s="78">
        <v>1</v>
      </c>
      <c r="IH71" s="78">
        <v>2016</v>
      </c>
      <c r="II71" s="78"/>
      <c r="IJ71" s="78"/>
      <c r="IK71" s="78"/>
      <c r="IL71" s="78" t="s">
        <v>440</v>
      </c>
      <c r="IM71" s="78">
        <v>1</v>
      </c>
      <c r="IN71" s="78">
        <v>2016</v>
      </c>
      <c r="IO71" s="78" t="s">
        <v>440</v>
      </c>
      <c r="IP71" s="78">
        <v>0.1</v>
      </c>
      <c r="IQ71" s="78">
        <v>1</v>
      </c>
      <c r="IR71" s="78">
        <v>2016</v>
      </c>
      <c r="IS71" s="78" t="s">
        <v>440</v>
      </c>
      <c r="IT71" s="78" t="s">
        <v>440</v>
      </c>
      <c r="IU71" s="78">
        <v>1</v>
      </c>
      <c r="IV71" s="78">
        <v>2016</v>
      </c>
      <c r="IW71" s="78" t="s">
        <v>440</v>
      </c>
      <c r="IX71" s="78" t="s">
        <v>440</v>
      </c>
      <c r="IY71" s="78">
        <v>1</v>
      </c>
      <c r="IZ71" s="78">
        <v>2016</v>
      </c>
      <c r="JA71" s="78" t="s">
        <v>440</v>
      </c>
      <c r="JB71" s="78" t="s">
        <v>440</v>
      </c>
      <c r="JC71" s="78">
        <v>1</v>
      </c>
      <c r="JD71" s="78">
        <v>2016</v>
      </c>
      <c r="JE71" s="78" t="s">
        <v>440</v>
      </c>
      <c r="JF71" s="78">
        <v>1</v>
      </c>
      <c r="JG71" s="78">
        <v>2016</v>
      </c>
      <c r="JH71" s="78" t="s">
        <v>440</v>
      </c>
      <c r="JI71" s="78">
        <v>1</v>
      </c>
      <c r="JJ71" s="78">
        <v>2016</v>
      </c>
      <c r="JK71" s="78">
        <v>0.1</v>
      </c>
      <c r="JL71" s="78">
        <v>1</v>
      </c>
      <c r="JM71" s="78">
        <v>2016</v>
      </c>
      <c r="JN71" s="78" t="s">
        <v>440</v>
      </c>
      <c r="JO71" s="78" t="s">
        <v>440</v>
      </c>
      <c r="JP71" s="78">
        <v>1</v>
      </c>
      <c r="JQ71" s="78">
        <v>2016</v>
      </c>
      <c r="JR71" s="78" t="s">
        <v>440</v>
      </c>
      <c r="JS71" s="78" t="s">
        <v>440</v>
      </c>
      <c r="JT71" s="78">
        <v>1</v>
      </c>
      <c r="JU71" s="78">
        <v>2016</v>
      </c>
      <c r="JV71" s="78"/>
      <c r="JW71" s="78"/>
      <c r="JX71" s="78"/>
      <c r="JY71" s="78" t="s">
        <v>440</v>
      </c>
      <c r="JZ71" s="78" t="s">
        <v>440</v>
      </c>
      <c r="KA71" s="78">
        <v>1</v>
      </c>
      <c r="KB71" s="78">
        <v>2016</v>
      </c>
      <c r="KC71" s="78"/>
      <c r="KD71" s="78"/>
      <c r="KE71" s="78"/>
      <c r="KF71" s="78" t="s">
        <v>440</v>
      </c>
      <c r="KG71" s="78">
        <v>1</v>
      </c>
      <c r="KH71" s="78">
        <v>2016</v>
      </c>
      <c r="KI71" s="78"/>
      <c r="KJ71" s="78"/>
      <c r="KK71" s="78"/>
      <c r="KL71" s="78" t="s">
        <v>440</v>
      </c>
      <c r="KM71" s="78">
        <v>1</v>
      </c>
      <c r="KN71" s="78">
        <v>2016</v>
      </c>
      <c r="KO71" s="78" t="s">
        <v>440</v>
      </c>
      <c r="KP71" s="78" t="s">
        <v>440</v>
      </c>
      <c r="KQ71" s="78">
        <v>1</v>
      </c>
      <c r="KR71" s="78">
        <v>2016</v>
      </c>
      <c r="KS71" s="78" t="s">
        <v>440</v>
      </c>
      <c r="KT71" s="78" t="s">
        <v>440</v>
      </c>
      <c r="KU71" s="78">
        <v>1</v>
      </c>
      <c r="KV71" s="78">
        <v>2016</v>
      </c>
      <c r="KW71" s="78">
        <v>0.6</v>
      </c>
      <c r="KX71" s="78">
        <v>1</v>
      </c>
      <c r="KY71" s="78">
        <v>1</v>
      </c>
      <c r="KZ71" s="78">
        <v>2016</v>
      </c>
      <c r="LA71" s="78"/>
      <c r="LB71" s="78"/>
      <c r="LC71" s="78"/>
      <c r="LD71" s="78" t="s">
        <v>440</v>
      </c>
      <c r="LE71" s="78">
        <v>1</v>
      </c>
      <c r="LF71" s="78">
        <v>2016</v>
      </c>
      <c r="LG71" s="78">
        <v>4.4583333333333341E-3</v>
      </c>
      <c r="LH71" s="78">
        <v>1.2E-2</v>
      </c>
      <c r="LI71" s="78">
        <v>1</v>
      </c>
      <c r="LJ71" s="78">
        <v>2016</v>
      </c>
      <c r="LK71" s="78">
        <v>1</v>
      </c>
      <c r="LL71" s="78">
        <v>5</v>
      </c>
      <c r="LM71" s="78">
        <v>1</v>
      </c>
      <c r="LN71" s="78">
        <v>2016</v>
      </c>
      <c r="LO71" s="78" t="s">
        <v>440</v>
      </c>
      <c r="LP71" s="78" t="s">
        <v>440</v>
      </c>
      <c r="LQ71" s="78">
        <v>1</v>
      </c>
      <c r="LR71" s="78">
        <v>2016</v>
      </c>
      <c r="LS71" s="78" t="s">
        <v>440</v>
      </c>
      <c r="LT71" s="78">
        <v>1</v>
      </c>
      <c r="LU71" s="78">
        <v>2016</v>
      </c>
      <c r="LV71" s="78" t="s">
        <v>440</v>
      </c>
      <c r="LW71" s="78">
        <v>1</v>
      </c>
      <c r="LX71" s="78">
        <v>2016</v>
      </c>
      <c r="LY71" s="78" t="s">
        <v>440</v>
      </c>
      <c r="LZ71" s="78" t="s">
        <v>440</v>
      </c>
      <c r="MA71" s="78">
        <v>1</v>
      </c>
      <c r="MB71" s="78">
        <v>2016</v>
      </c>
      <c r="MC71" s="78"/>
      <c r="MD71" s="78"/>
      <c r="ME71" s="78"/>
      <c r="MF71" s="78">
        <v>1.2E-4</v>
      </c>
      <c r="MG71" s="78">
        <v>5.5000000000000003E-4</v>
      </c>
      <c r="MH71" s="78">
        <v>1</v>
      </c>
      <c r="MI71" s="78">
        <v>2016</v>
      </c>
      <c r="MJ71" s="78" t="s">
        <v>440</v>
      </c>
      <c r="MK71" s="78">
        <v>1</v>
      </c>
      <c r="ML71" s="78">
        <v>2016</v>
      </c>
      <c r="MM71" s="78" t="s">
        <v>440</v>
      </c>
      <c r="MN71" s="78">
        <v>1</v>
      </c>
      <c r="MO71" s="78">
        <v>2016</v>
      </c>
      <c r="MP71" s="78" t="s">
        <v>440</v>
      </c>
      <c r="MQ71" s="78">
        <v>1</v>
      </c>
      <c r="MR71" s="78">
        <v>2016</v>
      </c>
      <c r="MS71" s="78" t="s">
        <v>440</v>
      </c>
      <c r="MT71" s="78">
        <v>2016</v>
      </c>
      <c r="MU71" s="78" t="s">
        <v>440</v>
      </c>
      <c r="MV71" s="78" t="s">
        <v>440</v>
      </c>
      <c r="MW71" s="78">
        <v>1</v>
      </c>
      <c r="MX71" s="78">
        <v>2016</v>
      </c>
      <c r="MY71" s="78" t="s">
        <v>440</v>
      </c>
      <c r="MZ71" s="78" t="s">
        <v>440</v>
      </c>
      <c r="NA71" s="78">
        <v>1</v>
      </c>
      <c r="NB71" s="78">
        <v>2016</v>
      </c>
      <c r="NC71" s="78" t="s">
        <v>440</v>
      </c>
      <c r="ND71" s="78">
        <v>1</v>
      </c>
      <c r="NE71" s="78">
        <v>2016</v>
      </c>
      <c r="NF71" s="78" t="s">
        <v>440</v>
      </c>
      <c r="NG71" s="78">
        <v>1</v>
      </c>
      <c r="NH71" s="78">
        <v>2016</v>
      </c>
      <c r="NI71" s="78" t="s">
        <v>440</v>
      </c>
      <c r="NJ71" s="78">
        <v>1</v>
      </c>
      <c r="NK71" s="78">
        <v>2016</v>
      </c>
      <c r="NL71" s="78"/>
      <c r="NM71" s="78"/>
      <c r="NN71" s="78"/>
      <c r="NO71" s="78"/>
      <c r="NP71" s="78"/>
      <c r="NQ71" s="78"/>
      <c r="NR71" s="78"/>
      <c r="NS71" s="78"/>
      <c r="NT71" s="78"/>
      <c r="NU71" s="78"/>
      <c r="NV71" s="78"/>
      <c r="NW71" s="78"/>
      <c r="NX71" s="78"/>
      <c r="NY71" s="78"/>
      <c r="NZ71" s="78"/>
      <c r="OA71" s="78"/>
      <c r="OB71" s="78"/>
      <c r="OC71" s="78"/>
      <c r="OD71" s="78"/>
      <c r="OE71" s="78"/>
      <c r="OF71" s="78"/>
      <c r="OG71" s="78"/>
      <c r="OH71" s="78"/>
      <c r="OI71" s="78"/>
      <c r="OJ71" s="78"/>
      <c r="OK71" s="78"/>
      <c r="OL71" s="78"/>
      <c r="OM71" s="78"/>
      <c r="ON71" s="78"/>
      <c r="OO71" s="78"/>
      <c r="OP71" s="78"/>
      <c r="OQ71" s="78"/>
      <c r="OR71" s="78"/>
      <c r="OS71" s="78"/>
      <c r="OT71" s="78"/>
      <c r="OU71" s="78"/>
      <c r="OV71" s="78"/>
      <c r="OW71" s="78"/>
      <c r="OX71" s="78"/>
      <c r="OY71" s="78"/>
      <c r="OZ71" s="78"/>
      <c r="PA71" s="78"/>
      <c r="PB71" s="78"/>
      <c r="PC71" s="78"/>
      <c r="PD71" s="78"/>
      <c r="PE71" s="78"/>
      <c r="PF71" s="78"/>
      <c r="PG71" s="78"/>
      <c r="PH71" s="78"/>
      <c r="PI71" s="78"/>
      <c r="PJ71" s="78"/>
      <c r="PK71" s="78"/>
      <c r="PL71" s="78"/>
      <c r="PM71" s="78"/>
      <c r="PN71" s="78"/>
      <c r="PO71" s="78"/>
      <c r="PP71" s="78"/>
      <c r="PQ71" s="78"/>
      <c r="PR71" s="78"/>
      <c r="PS71" s="78"/>
      <c r="PT71" s="78" t="s">
        <v>440</v>
      </c>
      <c r="PU71" s="78">
        <v>1</v>
      </c>
      <c r="PV71" s="78">
        <v>2016</v>
      </c>
      <c r="PW71" s="78" t="s">
        <v>440</v>
      </c>
      <c r="PX71" s="78">
        <v>1</v>
      </c>
      <c r="PY71" s="78">
        <v>2016</v>
      </c>
      <c r="PZ71" s="78" t="s">
        <v>440</v>
      </c>
      <c r="QA71" s="78">
        <v>1</v>
      </c>
      <c r="QB71" s="78">
        <v>2016</v>
      </c>
      <c r="QC71" s="78" t="s">
        <v>440</v>
      </c>
      <c r="QD71" s="78">
        <v>1</v>
      </c>
      <c r="QE71" s="78">
        <v>2016</v>
      </c>
      <c r="QF71" s="78" t="s">
        <v>440</v>
      </c>
      <c r="QG71" s="78">
        <v>1</v>
      </c>
      <c r="QH71" s="78">
        <v>2016</v>
      </c>
      <c r="QI71" s="78" t="s">
        <v>440</v>
      </c>
      <c r="QJ71" s="78">
        <v>1</v>
      </c>
      <c r="QK71" s="78">
        <v>2016</v>
      </c>
      <c r="QL71" s="78">
        <v>2016</v>
      </c>
      <c r="QM71" s="78">
        <v>2016</v>
      </c>
      <c r="QN71" s="78" t="s">
        <v>479</v>
      </c>
      <c r="QO71" s="78" t="s">
        <v>750</v>
      </c>
      <c r="QP71" s="78">
        <v>2016</v>
      </c>
      <c r="QQ71" s="78">
        <v>2016</v>
      </c>
      <c r="QR71" s="78">
        <v>2016</v>
      </c>
      <c r="QS71" s="78" t="s">
        <v>444</v>
      </c>
      <c r="QT71" s="78" t="s">
        <v>769</v>
      </c>
      <c r="QU71" s="78">
        <v>2016</v>
      </c>
      <c r="QV71" s="93"/>
      <c r="QW71" s="94" t="s">
        <v>445</v>
      </c>
      <c r="QX71" s="122" t="s">
        <v>435</v>
      </c>
      <c r="QY71" s="96" t="s">
        <v>435</v>
      </c>
      <c r="QZ71" s="96" t="s">
        <v>435</v>
      </c>
    </row>
    <row r="72" spans="1:468" s="95" customFormat="1" ht="12.75">
      <c r="A72" s="78">
        <v>66</v>
      </c>
      <c r="B72" s="56" t="s">
        <v>824</v>
      </c>
      <c r="C72" s="56" t="s">
        <v>825</v>
      </c>
      <c r="D72" s="56" t="s">
        <v>744</v>
      </c>
      <c r="E72" s="56" t="s">
        <v>431</v>
      </c>
      <c r="F72" s="56" t="s">
        <v>826</v>
      </c>
      <c r="G72" s="57" t="s">
        <v>827</v>
      </c>
      <c r="H72" s="56">
        <v>14</v>
      </c>
      <c r="I72" s="56" t="s">
        <v>434</v>
      </c>
      <c r="J72" s="56" t="s">
        <v>747</v>
      </c>
      <c r="K72" s="56" t="s">
        <v>437</v>
      </c>
      <c r="L72" s="56" t="s">
        <v>437</v>
      </c>
      <c r="M72" s="56" t="s">
        <v>437</v>
      </c>
      <c r="N72" s="56" t="s">
        <v>436</v>
      </c>
      <c r="O72" s="56" t="s">
        <v>437</v>
      </c>
      <c r="P72" s="56" t="s">
        <v>437</v>
      </c>
      <c r="Q72" s="56" t="s">
        <v>437</v>
      </c>
      <c r="R72" s="56" t="s">
        <v>436</v>
      </c>
      <c r="S72" s="56" t="s">
        <v>436</v>
      </c>
      <c r="T72" s="56" t="s">
        <v>436</v>
      </c>
      <c r="U72" s="56" t="s">
        <v>437</v>
      </c>
      <c r="V72" s="78" t="s">
        <v>436</v>
      </c>
      <c r="W72" s="78" t="s">
        <v>436</v>
      </c>
      <c r="X72" s="78"/>
      <c r="Y72" s="78"/>
      <c r="Z72" s="78"/>
      <c r="AA72" s="78">
        <v>0.42</v>
      </c>
      <c r="AB72" s="78">
        <v>3</v>
      </c>
      <c r="AC72" s="78">
        <v>2016</v>
      </c>
      <c r="AD72" s="78" t="s">
        <v>436</v>
      </c>
      <c r="AE72" s="78" t="s">
        <v>436</v>
      </c>
      <c r="AF72" s="78" t="s">
        <v>436</v>
      </c>
      <c r="AG72" s="78">
        <v>21.4</v>
      </c>
      <c r="AH72" s="78">
        <v>4</v>
      </c>
      <c r="AI72" s="78">
        <v>2016</v>
      </c>
      <c r="AJ72" s="78" t="s">
        <v>436</v>
      </c>
      <c r="AK72" s="78"/>
      <c r="AL72" s="78"/>
      <c r="AM72" s="78">
        <v>0.84599999999999997</v>
      </c>
      <c r="AN72" s="78">
        <v>2</v>
      </c>
      <c r="AO72" s="78">
        <v>2016</v>
      </c>
      <c r="AP72" s="78" t="s">
        <v>436</v>
      </c>
      <c r="AQ72" s="78" t="s">
        <v>436</v>
      </c>
      <c r="AR72" s="78"/>
      <c r="AS72" s="78">
        <v>2016</v>
      </c>
      <c r="AT72" s="78">
        <v>2016</v>
      </c>
      <c r="AU72" s="78">
        <v>4</v>
      </c>
      <c r="AV72" s="79">
        <v>1.2</v>
      </c>
      <c r="AW72" s="79">
        <v>1</v>
      </c>
      <c r="AX72" s="79">
        <v>2016</v>
      </c>
      <c r="AY72" s="79">
        <v>11</v>
      </c>
      <c r="AZ72" s="79">
        <v>1</v>
      </c>
      <c r="BA72" s="79">
        <v>2016</v>
      </c>
      <c r="BB72" s="79"/>
      <c r="BC72" s="79"/>
      <c r="BD72" s="79">
        <v>17</v>
      </c>
      <c r="BE72" s="79">
        <v>2016</v>
      </c>
      <c r="BF72" s="79"/>
      <c r="BG72" s="79"/>
      <c r="BH72" s="79"/>
      <c r="BI72" s="79">
        <v>16.3</v>
      </c>
      <c r="BJ72" s="79">
        <v>2</v>
      </c>
      <c r="BK72" s="79">
        <v>2016</v>
      </c>
      <c r="BL72" s="79">
        <v>10.1</v>
      </c>
      <c r="BM72" s="79">
        <v>1</v>
      </c>
      <c r="BN72" s="79">
        <v>2016</v>
      </c>
      <c r="BO72" s="79">
        <v>3.5</v>
      </c>
      <c r="BP72" s="79" t="s">
        <v>438</v>
      </c>
      <c r="BQ72" s="79">
        <v>2016</v>
      </c>
      <c r="BR72" s="79">
        <v>4.4000000000000004</v>
      </c>
      <c r="BS72" s="79">
        <v>2</v>
      </c>
      <c r="BT72" s="79">
        <v>2016</v>
      </c>
      <c r="BU72" s="79">
        <v>5.6</v>
      </c>
      <c r="BV72" s="79" t="s">
        <v>438</v>
      </c>
      <c r="BW72" s="79">
        <v>2016</v>
      </c>
      <c r="BX72" s="79"/>
      <c r="BY72" s="79"/>
      <c r="BZ72" s="79"/>
      <c r="CA72" s="79">
        <v>15</v>
      </c>
      <c r="CB72" s="79">
        <v>2</v>
      </c>
      <c r="CC72" s="79">
        <v>2016</v>
      </c>
      <c r="CD72" s="79"/>
      <c r="CE72" s="79"/>
      <c r="CF72" s="79"/>
      <c r="CG72" s="79">
        <v>498</v>
      </c>
      <c r="CH72" s="79" t="s">
        <v>438</v>
      </c>
      <c r="CI72" s="79">
        <v>2016</v>
      </c>
      <c r="CJ72" s="79">
        <v>369</v>
      </c>
      <c r="CK72" s="79" t="s">
        <v>438</v>
      </c>
      <c r="CL72" s="79">
        <v>2016</v>
      </c>
      <c r="CM72" s="79">
        <v>50.9</v>
      </c>
      <c r="CN72" s="79" t="s">
        <v>438</v>
      </c>
      <c r="CO72" s="79">
        <v>2016</v>
      </c>
      <c r="CP72" s="79">
        <v>29.7</v>
      </c>
      <c r="CQ72" s="79" t="s">
        <v>438</v>
      </c>
      <c r="CR72" s="79">
        <v>2016</v>
      </c>
      <c r="CS72" s="79">
        <v>74.400000000000006</v>
      </c>
      <c r="CT72" s="79" t="s">
        <v>438</v>
      </c>
      <c r="CU72" s="79">
        <v>2016</v>
      </c>
      <c r="CV72" s="79">
        <v>14.8</v>
      </c>
      <c r="CW72" s="79" t="s">
        <v>438</v>
      </c>
      <c r="CX72" s="79">
        <v>2016</v>
      </c>
      <c r="CY72" s="79">
        <v>245</v>
      </c>
      <c r="CZ72" s="79" t="s">
        <v>438</v>
      </c>
      <c r="DA72" s="79">
        <v>2016</v>
      </c>
      <c r="DB72" s="79" t="s">
        <v>468</v>
      </c>
      <c r="DC72" s="79" t="s">
        <v>438</v>
      </c>
      <c r="DD72" s="79">
        <v>2016</v>
      </c>
      <c r="DE72" s="79">
        <v>202.5</v>
      </c>
      <c r="DF72" s="79" t="s">
        <v>438</v>
      </c>
      <c r="DG72" s="79">
        <v>2016</v>
      </c>
      <c r="DH72" s="79">
        <v>0.48</v>
      </c>
      <c r="DI72" s="79" t="s">
        <v>438</v>
      </c>
      <c r="DJ72" s="79">
        <v>2016</v>
      </c>
      <c r="DK72" s="79">
        <v>1.2</v>
      </c>
      <c r="DL72" s="79" t="s">
        <v>438</v>
      </c>
      <c r="DM72" s="79">
        <v>2016</v>
      </c>
      <c r="DN72" s="79">
        <v>1.5</v>
      </c>
      <c r="DO72" s="79" t="s">
        <v>438</v>
      </c>
      <c r="DP72" s="79">
        <v>2016</v>
      </c>
      <c r="DQ72" s="79">
        <v>5.3999999999999999E-2</v>
      </c>
      <c r="DR72" s="79" t="s">
        <v>438</v>
      </c>
      <c r="DS72" s="79">
        <v>2016</v>
      </c>
      <c r="DT72" s="79">
        <v>2.8</v>
      </c>
      <c r="DU72" s="79" t="s">
        <v>438</v>
      </c>
      <c r="DV72" s="79">
        <v>2016</v>
      </c>
      <c r="DW72" s="79">
        <v>4.5999999999999999E-2</v>
      </c>
      <c r="DX72" s="79" t="s">
        <v>438</v>
      </c>
      <c r="DY72" s="79">
        <v>2016</v>
      </c>
      <c r="DZ72" s="79">
        <v>0.16</v>
      </c>
      <c r="EA72" s="79" t="s">
        <v>438</v>
      </c>
      <c r="EB72" s="79">
        <v>2016</v>
      </c>
      <c r="EC72" s="79">
        <v>8</v>
      </c>
      <c r="ED72" s="79">
        <v>2016</v>
      </c>
      <c r="EE72" s="79"/>
      <c r="EF72" s="79"/>
      <c r="EG72" s="79"/>
      <c r="EH72" s="79"/>
      <c r="EI72" s="79"/>
      <c r="EJ72" s="79"/>
      <c r="EK72" s="79"/>
      <c r="EL72" s="79"/>
      <c r="EM72" s="79"/>
      <c r="EN72" s="78">
        <v>2016</v>
      </c>
      <c r="EO72" s="78">
        <v>2016</v>
      </c>
      <c r="EP72" s="78" t="s">
        <v>438</v>
      </c>
      <c r="EQ72" s="78">
        <v>0.01</v>
      </c>
      <c r="ER72" s="78">
        <v>2</v>
      </c>
      <c r="ES72" s="78">
        <v>2016</v>
      </c>
      <c r="ET72" s="78" t="s">
        <v>440</v>
      </c>
      <c r="EU72" s="78">
        <v>1</v>
      </c>
      <c r="EV72" s="78">
        <v>2016</v>
      </c>
      <c r="EW72" s="78">
        <v>4.3249999999999997E-2</v>
      </c>
      <c r="EX72" s="78">
        <v>2</v>
      </c>
      <c r="EY72" s="78">
        <v>2016</v>
      </c>
      <c r="EZ72" s="78">
        <v>8.7749999999999995E-2</v>
      </c>
      <c r="FA72" s="78">
        <v>2</v>
      </c>
      <c r="FB72" s="78">
        <v>2016</v>
      </c>
      <c r="FC72" s="78" t="s">
        <v>440</v>
      </c>
      <c r="FD72" s="78">
        <v>1</v>
      </c>
      <c r="FE72" s="78">
        <v>2016</v>
      </c>
      <c r="FF72" s="78" t="s">
        <v>440</v>
      </c>
      <c r="FG72" s="78">
        <v>1</v>
      </c>
      <c r="FH72" s="78">
        <v>2016</v>
      </c>
      <c r="FI72" s="78">
        <v>5.5625000000000006E-3</v>
      </c>
      <c r="FJ72" s="78">
        <v>2</v>
      </c>
      <c r="FK72" s="78">
        <v>2016</v>
      </c>
      <c r="FL72" s="78">
        <v>2.4749999999999998E-3</v>
      </c>
      <c r="FM72" s="78">
        <v>2</v>
      </c>
      <c r="FN72" s="78">
        <v>2016</v>
      </c>
      <c r="FO72" s="78">
        <v>1.5625000000000001E-3</v>
      </c>
      <c r="FP72" s="78">
        <v>2</v>
      </c>
      <c r="FQ72" s="78">
        <v>2016</v>
      </c>
      <c r="FR72" s="78" t="s">
        <v>440</v>
      </c>
      <c r="FS72" s="78">
        <v>1</v>
      </c>
      <c r="FT72" s="78">
        <v>2016</v>
      </c>
      <c r="FU72" s="78">
        <v>1.4499999999999999E-2</v>
      </c>
      <c r="FV72" s="78">
        <v>2</v>
      </c>
      <c r="FW72" s="78">
        <v>2016</v>
      </c>
      <c r="FX72" s="78" t="s">
        <v>440</v>
      </c>
      <c r="FY72" s="78">
        <v>1</v>
      </c>
      <c r="FZ72" s="78">
        <v>2016</v>
      </c>
      <c r="GA72" s="78" t="s">
        <v>440</v>
      </c>
      <c r="GB72" s="78">
        <v>1</v>
      </c>
      <c r="GC72" s="78">
        <v>2016</v>
      </c>
      <c r="GD72" s="78">
        <v>6.4999999999999997E-4</v>
      </c>
      <c r="GE72" s="78">
        <v>2</v>
      </c>
      <c r="GF72" s="78">
        <v>2016</v>
      </c>
      <c r="GG72" s="78" t="s">
        <v>440</v>
      </c>
      <c r="GH72" s="78">
        <v>1</v>
      </c>
      <c r="GI72" s="78">
        <v>2016</v>
      </c>
      <c r="GJ72" s="78" t="s">
        <v>440</v>
      </c>
      <c r="GK72" s="78">
        <v>1</v>
      </c>
      <c r="GL72" s="78">
        <v>2016</v>
      </c>
      <c r="GM72" s="78" t="s">
        <v>440</v>
      </c>
      <c r="GN72" s="78">
        <v>1</v>
      </c>
      <c r="GO72" s="78">
        <v>2016</v>
      </c>
      <c r="GP72" s="78">
        <v>3.1250000000000001E-4</v>
      </c>
      <c r="GQ72" s="78">
        <v>2</v>
      </c>
      <c r="GR72" s="78">
        <v>2016</v>
      </c>
      <c r="GS72" s="78">
        <v>1.0124999999999999E-3</v>
      </c>
      <c r="GT72" s="78">
        <v>2</v>
      </c>
      <c r="GU72" s="78">
        <v>2016</v>
      </c>
      <c r="GV72" s="78" t="s">
        <v>440</v>
      </c>
      <c r="GW72" s="78">
        <v>1</v>
      </c>
      <c r="GX72" s="78">
        <v>2016</v>
      </c>
      <c r="GY72" s="78">
        <v>0.1</v>
      </c>
      <c r="GZ72" s="78">
        <v>2</v>
      </c>
      <c r="HA72" s="78">
        <v>2016</v>
      </c>
      <c r="HB72" s="78" t="s">
        <v>440</v>
      </c>
      <c r="HC72" s="78">
        <v>1</v>
      </c>
      <c r="HD72" s="78">
        <v>2016</v>
      </c>
      <c r="HE72" s="78" t="s">
        <v>440</v>
      </c>
      <c r="HF72" s="78">
        <v>1</v>
      </c>
      <c r="HG72" s="78">
        <v>2016</v>
      </c>
      <c r="HH72" s="78" t="s">
        <v>440</v>
      </c>
      <c r="HI72" s="78">
        <v>2016</v>
      </c>
      <c r="HJ72" s="78">
        <v>2016</v>
      </c>
      <c r="HK72" s="78">
        <v>2016</v>
      </c>
      <c r="HL72" s="78">
        <v>2</v>
      </c>
      <c r="HM72" s="78">
        <v>2016</v>
      </c>
      <c r="HN72" s="78">
        <v>2016</v>
      </c>
      <c r="HO72" s="78">
        <v>4</v>
      </c>
      <c r="HP72" s="78" t="s">
        <v>499</v>
      </c>
      <c r="HQ72" s="78" t="s">
        <v>749</v>
      </c>
      <c r="HR72" s="78">
        <v>2016</v>
      </c>
      <c r="HS72" s="78" t="s">
        <v>440</v>
      </c>
      <c r="HT72" s="78" t="s">
        <v>440</v>
      </c>
      <c r="HU72" s="78">
        <v>1</v>
      </c>
      <c r="HV72" s="78">
        <v>2016</v>
      </c>
      <c r="HW72" s="78" t="s">
        <v>440</v>
      </c>
      <c r="HX72" s="78" t="s">
        <v>440</v>
      </c>
      <c r="HY72" s="78">
        <v>1</v>
      </c>
      <c r="HZ72" s="78">
        <v>2016</v>
      </c>
      <c r="IA72" s="78" t="s">
        <v>440</v>
      </c>
      <c r="IB72" s="78" t="s">
        <v>440</v>
      </c>
      <c r="IC72" s="78">
        <v>1</v>
      </c>
      <c r="ID72" s="78">
        <v>2016</v>
      </c>
      <c r="IE72" s="78" t="s">
        <v>440</v>
      </c>
      <c r="IF72" s="78" t="s">
        <v>440</v>
      </c>
      <c r="IG72" s="78">
        <v>1</v>
      </c>
      <c r="IH72" s="78">
        <v>2016</v>
      </c>
      <c r="II72" s="78">
        <v>0.38</v>
      </c>
      <c r="IJ72" s="78" t="s">
        <v>442</v>
      </c>
      <c r="IK72" s="78">
        <v>2016</v>
      </c>
      <c r="IL72" s="78" t="s">
        <v>440</v>
      </c>
      <c r="IM72" s="78">
        <v>1</v>
      </c>
      <c r="IN72" s="78">
        <v>2016</v>
      </c>
      <c r="IO72" s="78" t="s">
        <v>440</v>
      </c>
      <c r="IP72" s="78" t="s">
        <v>440</v>
      </c>
      <c r="IQ72" s="78">
        <v>1</v>
      </c>
      <c r="IR72" s="78">
        <v>2016</v>
      </c>
      <c r="IS72" s="78" t="s">
        <v>440</v>
      </c>
      <c r="IT72" s="78" t="s">
        <v>440</v>
      </c>
      <c r="IU72" s="78">
        <v>1</v>
      </c>
      <c r="IV72" s="78">
        <v>2016</v>
      </c>
      <c r="IW72" s="78" t="s">
        <v>440</v>
      </c>
      <c r="IX72" s="78" t="s">
        <v>440</v>
      </c>
      <c r="IY72" s="78">
        <v>1</v>
      </c>
      <c r="IZ72" s="78">
        <v>2016</v>
      </c>
      <c r="JA72" s="78" t="s">
        <v>440</v>
      </c>
      <c r="JB72" s="78" t="s">
        <v>440</v>
      </c>
      <c r="JC72" s="78">
        <v>1</v>
      </c>
      <c r="JD72" s="78">
        <v>2016</v>
      </c>
      <c r="JE72" s="78" t="s">
        <v>440</v>
      </c>
      <c r="JF72" s="78">
        <v>1</v>
      </c>
      <c r="JG72" s="78">
        <v>2016</v>
      </c>
      <c r="JH72" s="78" t="s">
        <v>440</v>
      </c>
      <c r="JI72" s="78">
        <v>1</v>
      </c>
      <c r="JJ72" s="78">
        <v>2016</v>
      </c>
      <c r="JK72" s="78">
        <v>0.1</v>
      </c>
      <c r="JL72" s="78">
        <v>1</v>
      </c>
      <c r="JM72" s="78">
        <v>2016</v>
      </c>
      <c r="JN72" s="78" t="s">
        <v>440</v>
      </c>
      <c r="JO72" s="78" t="s">
        <v>440</v>
      </c>
      <c r="JP72" s="78">
        <v>1</v>
      </c>
      <c r="JQ72" s="78">
        <v>2016</v>
      </c>
      <c r="JR72" s="78" t="s">
        <v>440</v>
      </c>
      <c r="JS72" s="78" t="s">
        <v>440</v>
      </c>
      <c r="JT72" s="78">
        <v>1</v>
      </c>
      <c r="JU72" s="78">
        <v>2016</v>
      </c>
      <c r="JV72" s="78" t="s">
        <v>440</v>
      </c>
      <c r="JW72" s="78">
        <v>1</v>
      </c>
      <c r="JX72" s="78">
        <v>2016</v>
      </c>
      <c r="JY72" s="78" t="s">
        <v>440</v>
      </c>
      <c r="JZ72" s="78" t="s">
        <v>440</v>
      </c>
      <c r="KA72" s="78">
        <v>1</v>
      </c>
      <c r="KB72" s="78">
        <v>2016</v>
      </c>
      <c r="KC72" s="78" t="s">
        <v>440</v>
      </c>
      <c r="KD72" s="78">
        <v>1</v>
      </c>
      <c r="KE72" s="78">
        <v>2016</v>
      </c>
      <c r="KF72" s="78" t="s">
        <v>440</v>
      </c>
      <c r="KG72" s="78">
        <v>1</v>
      </c>
      <c r="KH72" s="78">
        <v>2016</v>
      </c>
      <c r="KI72" s="78" t="s">
        <v>440</v>
      </c>
      <c r="KJ72" s="78">
        <v>1</v>
      </c>
      <c r="KK72" s="78">
        <v>2016</v>
      </c>
      <c r="KL72" s="78" t="s">
        <v>440</v>
      </c>
      <c r="KM72" s="78">
        <v>1</v>
      </c>
      <c r="KN72" s="78">
        <v>2016</v>
      </c>
      <c r="KO72" s="78" t="s">
        <v>440</v>
      </c>
      <c r="KP72" s="78" t="s">
        <v>440</v>
      </c>
      <c r="KQ72" s="78">
        <v>1</v>
      </c>
      <c r="KR72" s="78">
        <v>2016</v>
      </c>
      <c r="KS72" s="78" t="s">
        <v>440</v>
      </c>
      <c r="KT72" s="78" t="s">
        <v>440</v>
      </c>
      <c r="KU72" s="78">
        <v>1</v>
      </c>
      <c r="KV72" s="78">
        <v>2016</v>
      </c>
      <c r="KW72" s="78" t="s">
        <v>440</v>
      </c>
      <c r="KX72" s="78" t="s">
        <v>440</v>
      </c>
      <c r="KY72" s="78">
        <v>1</v>
      </c>
      <c r="KZ72" s="78">
        <v>2016</v>
      </c>
      <c r="LA72" s="78">
        <v>16</v>
      </c>
      <c r="LB72" s="78">
        <v>1</v>
      </c>
      <c r="LC72" s="78">
        <v>2016</v>
      </c>
      <c r="LD72" s="78" t="s">
        <v>440</v>
      </c>
      <c r="LE72" s="78">
        <v>1</v>
      </c>
      <c r="LF72" s="78">
        <v>2016</v>
      </c>
      <c r="LG72" s="78">
        <v>5.6666666666666671E-3</v>
      </c>
      <c r="LH72" s="78">
        <v>1.6E-2</v>
      </c>
      <c r="LI72" s="78">
        <v>1</v>
      </c>
      <c r="LJ72" s="78">
        <v>2016</v>
      </c>
      <c r="LK72" s="78">
        <v>2</v>
      </c>
      <c r="LL72" s="78">
        <v>4</v>
      </c>
      <c r="LM72" s="78">
        <v>1</v>
      </c>
      <c r="LN72" s="78">
        <v>2016</v>
      </c>
      <c r="LO72" s="78">
        <v>1.8333333333333335E-3</v>
      </c>
      <c r="LP72" s="78">
        <v>4.0000000000000001E-3</v>
      </c>
      <c r="LQ72" s="78">
        <v>1</v>
      </c>
      <c r="LR72" s="78">
        <v>2016</v>
      </c>
      <c r="LS72" s="78">
        <v>3.2499999999999999E-3</v>
      </c>
      <c r="LT72" s="78">
        <v>1</v>
      </c>
      <c r="LU72" s="78">
        <v>2016</v>
      </c>
      <c r="LV72" s="78" t="s">
        <v>440</v>
      </c>
      <c r="LW72" s="78">
        <v>1</v>
      </c>
      <c r="LX72" s="78">
        <v>2016</v>
      </c>
      <c r="LY72" s="78" t="s">
        <v>440</v>
      </c>
      <c r="LZ72" s="78" t="s">
        <v>440</v>
      </c>
      <c r="MA72" s="78">
        <v>1</v>
      </c>
      <c r="MB72" s="78">
        <v>2016</v>
      </c>
      <c r="MC72" s="78" t="s">
        <v>440</v>
      </c>
      <c r="MD72" s="78">
        <v>1</v>
      </c>
      <c r="ME72" s="78">
        <v>2016</v>
      </c>
      <c r="MF72" s="78">
        <v>1.6000000000000001E-4</v>
      </c>
      <c r="MG72" s="78">
        <v>1.1999999999999999E-3</v>
      </c>
      <c r="MH72" s="78">
        <v>1</v>
      </c>
      <c r="MI72" s="78">
        <v>2016</v>
      </c>
      <c r="MJ72" s="78" t="s">
        <v>440</v>
      </c>
      <c r="MK72" s="78">
        <v>1</v>
      </c>
      <c r="ML72" s="78">
        <v>2016</v>
      </c>
      <c r="MM72" s="78" t="s">
        <v>440</v>
      </c>
      <c r="MN72" s="78">
        <v>1</v>
      </c>
      <c r="MO72" s="78">
        <v>2016</v>
      </c>
      <c r="MP72" s="78" t="s">
        <v>440</v>
      </c>
      <c r="MQ72" s="78">
        <v>1</v>
      </c>
      <c r="MR72" s="78">
        <v>2016</v>
      </c>
      <c r="MS72" s="78" t="s">
        <v>440</v>
      </c>
      <c r="MT72" s="78">
        <v>2016</v>
      </c>
      <c r="MU72" s="78" t="s">
        <v>440</v>
      </c>
      <c r="MV72" s="78" t="s">
        <v>440</v>
      </c>
      <c r="MW72" s="78">
        <v>1</v>
      </c>
      <c r="MX72" s="78">
        <v>2016</v>
      </c>
      <c r="MY72" s="78" t="s">
        <v>440</v>
      </c>
      <c r="MZ72" s="78" t="s">
        <v>440</v>
      </c>
      <c r="NA72" s="78">
        <v>1</v>
      </c>
      <c r="NB72" s="78">
        <v>2016</v>
      </c>
      <c r="NC72" s="78" t="s">
        <v>440</v>
      </c>
      <c r="ND72" s="78">
        <v>1</v>
      </c>
      <c r="NE72" s="78">
        <v>2016</v>
      </c>
      <c r="NF72" s="78">
        <v>0.2</v>
      </c>
      <c r="NG72" s="78">
        <v>1</v>
      </c>
      <c r="NH72" s="78">
        <v>2016</v>
      </c>
      <c r="NI72" s="78" t="s">
        <v>440</v>
      </c>
      <c r="NJ72" s="78">
        <v>1</v>
      </c>
      <c r="NK72" s="78">
        <v>2016</v>
      </c>
      <c r="NL72" s="78" t="s">
        <v>440</v>
      </c>
      <c r="NM72" s="78">
        <v>1</v>
      </c>
      <c r="NN72" s="78">
        <v>2016</v>
      </c>
      <c r="NO72" s="78"/>
      <c r="NP72" s="78"/>
      <c r="NQ72" s="78"/>
      <c r="NR72" s="78">
        <v>2</v>
      </c>
      <c r="NS72" s="78">
        <v>1</v>
      </c>
      <c r="NT72" s="78">
        <v>2016</v>
      </c>
      <c r="NU72" s="78"/>
      <c r="NV72" s="78"/>
      <c r="NW72" s="78"/>
      <c r="NX72" s="78"/>
      <c r="NY72" s="78"/>
      <c r="NZ72" s="78"/>
      <c r="OA72" s="78"/>
      <c r="OB72" s="78"/>
      <c r="OC72" s="78">
        <v>2.5999999999999999E-3</v>
      </c>
      <c r="OD72" s="78">
        <v>1</v>
      </c>
      <c r="OE72" s="78">
        <v>2016</v>
      </c>
      <c r="OF72" s="78"/>
      <c r="OG72" s="78"/>
      <c r="OH72" s="78"/>
      <c r="OI72" s="78"/>
      <c r="OJ72" s="78"/>
      <c r="OK72" s="78"/>
      <c r="OL72" s="78"/>
      <c r="OM72" s="78"/>
      <c r="ON72" s="78"/>
      <c r="OO72" s="78"/>
      <c r="OP72" s="78"/>
      <c r="OQ72" s="78"/>
      <c r="OR72" s="78"/>
      <c r="OS72" s="78"/>
      <c r="OT72" s="78"/>
      <c r="OU72" s="78"/>
      <c r="OV72" s="78"/>
      <c r="OW72" s="78"/>
      <c r="OX72" s="78"/>
      <c r="OY72" s="78"/>
      <c r="OZ72" s="78"/>
      <c r="PA72" s="78"/>
      <c r="PB72" s="78">
        <v>9.0999999999999998E-2</v>
      </c>
      <c r="PC72" s="78">
        <v>1</v>
      </c>
      <c r="PD72" s="78">
        <v>2016</v>
      </c>
      <c r="PE72" s="78"/>
      <c r="PF72" s="78"/>
      <c r="PG72" s="78"/>
      <c r="PH72" s="78"/>
      <c r="PI72" s="78">
        <v>1.2999999999999999E-2</v>
      </c>
      <c r="PJ72" s="78" t="s">
        <v>442</v>
      </c>
      <c r="PK72" s="78">
        <v>2016</v>
      </c>
      <c r="PL72" s="78"/>
      <c r="PM72" s="78"/>
      <c r="PN72" s="78"/>
      <c r="PO72" s="78"/>
      <c r="PP72" s="78"/>
      <c r="PQ72" s="78"/>
      <c r="PR72" s="78"/>
      <c r="PS72" s="78"/>
      <c r="PT72" s="78" t="s">
        <v>440</v>
      </c>
      <c r="PU72" s="78">
        <v>1</v>
      </c>
      <c r="PV72" s="78">
        <v>2016</v>
      </c>
      <c r="PW72" s="78" t="s">
        <v>440</v>
      </c>
      <c r="PX72" s="78">
        <v>1</v>
      </c>
      <c r="PY72" s="78">
        <v>2016</v>
      </c>
      <c r="PZ72" s="78" t="s">
        <v>440</v>
      </c>
      <c r="QA72" s="78">
        <v>1</v>
      </c>
      <c r="QB72" s="78">
        <v>2016</v>
      </c>
      <c r="QC72" s="78" t="s">
        <v>440</v>
      </c>
      <c r="QD72" s="78">
        <v>1</v>
      </c>
      <c r="QE72" s="78">
        <v>2016</v>
      </c>
      <c r="QF72" s="78" t="s">
        <v>440</v>
      </c>
      <c r="QG72" s="78">
        <v>1</v>
      </c>
      <c r="QH72" s="78">
        <v>2016</v>
      </c>
      <c r="QI72" s="78">
        <v>0.10833333333333335</v>
      </c>
      <c r="QJ72" s="78">
        <v>1</v>
      </c>
      <c r="QK72" s="78">
        <v>2016</v>
      </c>
      <c r="QL72" s="78">
        <v>2016</v>
      </c>
      <c r="QM72" s="78">
        <v>2016</v>
      </c>
      <c r="QN72" s="78" t="s">
        <v>443</v>
      </c>
      <c r="QO72" s="78" t="s">
        <v>750</v>
      </c>
      <c r="QP72" s="78">
        <v>2016</v>
      </c>
      <c r="QQ72" s="78">
        <v>2016</v>
      </c>
      <c r="QR72" s="78">
        <v>2016</v>
      </c>
      <c r="QS72" s="78" t="s">
        <v>444</v>
      </c>
      <c r="QT72" s="78" t="s">
        <v>749</v>
      </c>
      <c r="QU72" s="78">
        <v>2016</v>
      </c>
      <c r="QV72" s="93"/>
      <c r="QW72" s="94" t="s">
        <v>445</v>
      </c>
      <c r="QX72" s="122" t="s">
        <v>435</v>
      </c>
      <c r="QY72" s="96" t="s">
        <v>435</v>
      </c>
      <c r="QZ72" s="96" t="s">
        <v>435</v>
      </c>
    </row>
    <row r="73" spans="1:468" s="95" customFormat="1" ht="14.25" customHeight="1">
      <c r="A73" s="78">
        <v>67</v>
      </c>
      <c r="B73" s="56" t="s">
        <v>928</v>
      </c>
      <c r="C73" s="56" t="s">
        <v>929</v>
      </c>
      <c r="D73" s="56" t="s">
        <v>744</v>
      </c>
      <c r="E73" s="56" t="s">
        <v>431</v>
      </c>
      <c r="F73" s="56" t="s">
        <v>830</v>
      </c>
      <c r="G73" s="57" t="s">
        <v>831</v>
      </c>
      <c r="H73" s="56">
        <v>19</v>
      </c>
      <c r="I73" s="56" t="s">
        <v>455</v>
      </c>
      <c r="J73" s="56" t="s">
        <v>747</v>
      </c>
      <c r="K73" s="56"/>
      <c r="L73" s="61" t="s">
        <v>437</v>
      </c>
      <c r="M73" s="61" t="s">
        <v>437</v>
      </c>
      <c r="N73" s="56"/>
      <c r="O73" s="56"/>
      <c r="P73" s="56"/>
      <c r="Q73" s="56"/>
      <c r="R73" s="56" t="s">
        <v>437</v>
      </c>
      <c r="S73" s="56"/>
      <c r="T73" s="56"/>
      <c r="U73" s="56" t="s">
        <v>437</v>
      </c>
      <c r="V73" s="78"/>
      <c r="W73" s="78"/>
      <c r="X73" s="78"/>
      <c r="Y73" s="78"/>
      <c r="Z73" s="78"/>
      <c r="AA73" s="78"/>
      <c r="AB73" s="78">
        <v>1</v>
      </c>
      <c r="AC73" s="78">
        <v>2015</v>
      </c>
      <c r="AD73" s="78"/>
      <c r="AE73" s="78"/>
      <c r="AF73" s="78"/>
      <c r="AG73" s="78"/>
      <c r="AH73" s="78"/>
      <c r="AI73" s="78"/>
      <c r="AJ73" s="78"/>
      <c r="AK73" s="78"/>
      <c r="AL73" s="78"/>
      <c r="AM73" s="78"/>
      <c r="AN73" s="78"/>
      <c r="AO73" s="78"/>
      <c r="AP73" s="78"/>
      <c r="AQ73" s="78"/>
      <c r="AR73" s="78"/>
      <c r="AS73" s="78">
        <v>2015</v>
      </c>
      <c r="AT73" s="78">
        <v>2015</v>
      </c>
      <c r="AU73" s="78">
        <v>1</v>
      </c>
      <c r="AV73" s="79">
        <v>1.2</v>
      </c>
      <c r="AW73" s="79">
        <v>1</v>
      </c>
      <c r="AX73" s="79">
        <v>2016</v>
      </c>
      <c r="AY73" s="79">
        <v>11</v>
      </c>
      <c r="AZ73" s="79">
        <v>1</v>
      </c>
      <c r="BA73" s="79">
        <v>2016</v>
      </c>
      <c r="BB73" s="79">
        <v>1</v>
      </c>
      <c r="BC73" s="79">
        <v>2016</v>
      </c>
      <c r="BD73" s="79">
        <v>11</v>
      </c>
      <c r="BE73" s="79">
        <v>2016</v>
      </c>
      <c r="BF73" s="79"/>
      <c r="BG73" s="79"/>
      <c r="BH73" s="79"/>
      <c r="BI73" s="79">
        <v>4.5</v>
      </c>
      <c r="BJ73" s="79">
        <v>1</v>
      </c>
      <c r="BK73" s="79">
        <v>2016</v>
      </c>
      <c r="BL73" s="79">
        <v>10.7</v>
      </c>
      <c r="BM73" s="79">
        <v>1</v>
      </c>
      <c r="BN73" s="79">
        <v>2016</v>
      </c>
      <c r="BO73" s="79">
        <v>1.8</v>
      </c>
      <c r="BP73" s="79">
        <v>1</v>
      </c>
      <c r="BQ73" s="79">
        <v>2016</v>
      </c>
      <c r="BR73" s="79"/>
      <c r="BS73" s="79"/>
      <c r="BT73" s="79"/>
      <c r="BU73" s="79">
        <v>3.4</v>
      </c>
      <c r="BV73" s="79">
        <v>1</v>
      </c>
      <c r="BW73" s="79">
        <v>2016</v>
      </c>
      <c r="BX73" s="79"/>
      <c r="BY73" s="79"/>
      <c r="BZ73" s="79"/>
      <c r="CA73" s="79">
        <v>8</v>
      </c>
      <c r="CB73" s="79">
        <v>1</v>
      </c>
      <c r="CC73" s="79">
        <v>2016</v>
      </c>
      <c r="CD73" s="79"/>
      <c r="CE73" s="79"/>
      <c r="CF73" s="79"/>
      <c r="CG73" s="79">
        <v>295</v>
      </c>
      <c r="CH73" s="79">
        <v>1</v>
      </c>
      <c r="CI73" s="79">
        <v>2016</v>
      </c>
      <c r="CJ73" s="79"/>
      <c r="CK73" s="79"/>
      <c r="CL73" s="79"/>
      <c r="CM73" s="79">
        <v>23.6</v>
      </c>
      <c r="CN73" s="79">
        <v>1</v>
      </c>
      <c r="CO73" s="79">
        <v>2016</v>
      </c>
      <c r="CP73" s="79">
        <v>10.5</v>
      </c>
      <c r="CQ73" s="79">
        <v>1</v>
      </c>
      <c r="CR73" s="79">
        <v>2016</v>
      </c>
      <c r="CS73" s="79"/>
      <c r="CT73" s="79"/>
      <c r="CU73" s="79"/>
      <c r="CV73" s="79"/>
      <c r="CW73" s="79"/>
      <c r="CX73" s="79"/>
      <c r="CY73" s="79">
        <v>150</v>
      </c>
      <c r="CZ73" s="79">
        <v>1</v>
      </c>
      <c r="DA73" s="79">
        <v>2016</v>
      </c>
      <c r="DB73" s="79" t="s">
        <v>892</v>
      </c>
      <c r="DC73" s="79" t="s">
        <v>877</v>
      </c>
      <c r="DD73" s="79">
        <v>2016</v>
      </c>
      <c r="DE73" s="79"/>
      <c r="DF73" s="79"/>
      <c r="DG73" s="79"/>
      <c r="DH73" s="79">
        <v>0.03</v>
      </c>
      <c r="DI73" s="79">
        <v>1</v>
      </c>
      <c r="DJ73" s="79">
        <v>2016</v>
      </c>
      <c r="DK73" s="79">
        <v>0.3</v>
      </c>
      <c r="DL73" s="79">
        <v>1</v>
      </c>
      <c r="DM73" s="79">
        <v>2016</v>
      </c>
      <c r="DN73" s="79">
        <v>0.7</v>
      </c>
      <c r="DO73" s="79">
        <v>1</v>
      </c>
      <c r="DP73" s="79">
        <v>2016</v>
      </c>
      <c r="DQ73" s="79"/>
      <c r="DR73" s="79"/>
      <c r="DS73" s="79"/>
      <c r="DT73" s="79">
        <v>0.8</v>
      </c>
      <c r="DU73" s="79">
        <v>1</v>
      </c>
      <c r="DV73" s="79">
        <v>2016</v>
      </c>
      <c r="DW73" s="79">
        <v>0.05</v>
      </c>
      <c r="DX73" s="79">
        <v>1</v>
      </c>
      <c r="DY73" s="79">
        <v>2016</v>
      </c>
      <c r="DZ73" s="79">
        <v>0.05</v>
      </c>
      <c r="EA73" s="79">
        <v>1</v>
      </c>
      <c r="EB73" s="79">
        <v>2016</v>
      </c>
      <c r="EC73" s="79"/>
      <c r="ED73" s="79"/>
      <c r="EE73" s="79"/>
      <c r="EF73" s="79"/>
      <c r="EG73" s="79"/>
      <c r="EH73" s="79"/>
      <c r="EI73" s="79"/>
      <c r="EJ73" s="79"/>
      <c r="EK73" s="79"/>
      <c r="EL73" s="79"/>
      <c r="EM73" s="79"/>
      <c r="EN73" s="78">
        <v>2016</v>
      </c>
      <c r="EO73" s="78">
        <v>2016</v>
      </c>
      <c r="EP73" s="78">
        <v>1</v>
      </c>
      <c r="EQ73" s="78"/>
      <c r="ER73" s="78">
        <v>1</v>
      </c>
      <c r="ES73" s="78">
        <v>2015</v>
      </c>
      <c r="ET73" s="78" t="s">
        <v>440</v>
      </c>
      <c r="EU73" s="78">
        <v>1</v>
      </c>
      <c r="EV73" s="78">
        <v>2016</v>
      </c>
      <c r="EW73" s="78">
        <v>0.04</v>
      </c>
      <c r="EX73" s="78">
        <v>2</v>
      </c>
      <c r="EY73" s="78">
        <v>2016</v>
      </c>
      <c r="EZ73" s="78">
        <v>3.2000000000000001E-2</v>
      </c>
      <c r="FA73" s="78">
        <v>2</v>
      </c>
      <c r="FB73" s="78">
        <v>2016</v>
      </c>
      <c r="FC73" s="78" t="s">
        <v>440</v>
      </c>
      <c r="FD73" s="78">
        <v>1</v>
      </c>
      <c r="FE73" s="78">
        <v>2016</v>
      </c>
      <c r="FF73" s="78" t="s">
        <v>440</v>
      </c>
      <c r="FG73" s="78">
        <v>1</v>
      </c>
      <c r="FH73" s="78">
        <v>2016</v>
      </c>
      <c r="FI73" s="78">
        <v>4.0000000000000001E-3</v>
      </c>
      <c r="FJ73" s="78">
        <v>2</v>
      </c>
      <c r="FK73" s="78">
        <v>2016</v>
      </c>
      <c r="FL73" s="78">
        <v>1.6999999999999999E-3</v>
      </c>
      <c r="FM73" s="78">
        <v>2</v>
      </c>
      <c r="FN73" s="78">
        <v>2016</v>
      </c>
      <c r="FO73" s="78">
        <v>1E-3</v>
      </c>
      <c r="FP73" s="78">
        <v>2</v>
      </c>
      <c r="FQ73" s="78">
        <v>2016</v>
      </c>
      <c r="FR73" s="78" t="s">
        <v>440</v>
      </c>
      <c r="FS73" s="78">
        <v>1</v>
      </c>
      <c r="FT73" s="78">
        <v>2016</v>
      </c>
      <c r="FU73" s="78"/>
      <c r="FV73" s="78"/>
      <c r="FW73" s="78"/>
      <c r="FX73" s="78" t="s">
        <v>440</v>
      </c>
      <c r="FY73" s="78">
        <v>1</v>
      </c>
      <c r="FZ73" s="78">
        <v>2016</v>
      </c>
      <c r="GA73" s="78"/>
      <c r="GB73" s="78"/>
      <c r="GC73" s="78"/>
      <c r="GD73" s="78"/>
      <c r="GE73" s="78"/>
      <c r="GF73" s="78"/>
      <c r="GG73" s="78" t="s">
        <v>440</v>
      </c>
      <c r="GH73" s="78">
        <v>1</v>
      </c>
      <c r="GI73" s="78">
        <v>2016</v>
      </c>
      <c r="GJ73" s="78"/>
      <c r="GK73" s="78">
        <v>1</v>
      </c>
      <c r="GL73" s="78">
        <v>2015</v>
      </c>
      <c r="GM73" s="78"/>
      <c r="GN73" s="78"/>
      <c r="GO73" s="78"/>
      <c r="GP73" s="78"/>
      <c r="GQ73" s="78"/>
      <c r="GR73" s="78"/>
      <c r="GS73" s="78" t="s">
        <v>440</v>
      </c>
      <c r="GT73" s="78">
        <v>1</v>
      </c>
      <c r="GU73" s="78">
        <v>2016</v>
      </c>
      <c r="GV73" s="78"/>
      <c r="GW73" s="78">
        <v>1</v>
      </c>
      <c r="GX73" s="78">
        <v>2015</v>
      </c>
      <c r="GY73" s="78" t="s">
        <v>440</v>
      </c>
      <c r="GZ73" s="78">
        <v>1</v>
      </c>
      <c r="HA73" s="78">
        <v>2016</v>
      </c>
      <c r="HB73" s="78"/>
      <c r="HC73" s="78"/>
      <c r="HD73" s="78"/>
      <c r="HE73" s="78"/>
      <c r="HF73" s="78"/>
      <c r="HG73" s="78"/>
      <c r="HH73" s="78"/>
      <c r="HI73" s="78"/>
      <c r="HJ73" s="78">
        <v>2015</v>
      </c>
      <c r="HK73" s="78">
        <v>2016</v>
      </c>
      <c r="HL73" s="78">
        <v>2</v>
      </c>
      <c r="HM73" s="78">
        <v>2015</v>
      </c>
      <c r="HN73" s="78">
        <v>2016</v>
      </c>
      <c r="HO73" s="78">
        <v>2</v>
      </c>
      <c r="HP73" s="78" t="s">
        <v>474</v>
      </c>
      <c r="HQ73" s="78" t="s">
        <v>769</v>
      </c>
      <c r="HR73" s="78">
        <v>2016</v>
      </c>
      <c r="HS73" s="78"/>
      <c r="HT73" s="78"/>
      <c r="HU73" s="78"/>
      <c r="HV73" s="78"/>
      <c r="HW73" s="78"/>
      <c r="HX73" s="78"/>
      <c r="HY73" s="78"/>
      <c r="HZ73" s="78"/>
      <c r="IA73" s="78"/>
      <c r="IB73" s="78"/>
      <c r="IC73" s="78"/>
      <c r="ID73" s="78"/>
      <c r="IE73" s="78"/>
      <c r="IF73" s="78"/>
      <c r="IG73" s="78"/>
      <c r="IH73" s="78"/>
      <c r="II73" s="78"/>
      <c r="IJ73" s="78"/>
      <c r="IK73" s="78"/>
      <c r="IL73" s="78"/>
      <c r="IM73" s="78"/>
      <c r="IN73" s="78"/>
      <c r="IO73" s="78"/>
      <c r="IP73" s="78"/>
      <c r="IQ73" s="78"/>
      <c r="IR73" s="78"/>
      <c r="IS73" s="78"/>
      <c r="IT73" s="78"/>
      <c r="IU73" s="78"/>
      <c r="IV73" s="78"/>
      <c r="IW73" s="78"/>
      <c r="IX73" s="78"/>
      <c r="IY73" s="78"/>
      <c r="IZ73" s="78"/>
      <c r="JA73" s="78"/>
      <c r="JB73" s="78"/>
      <c r="JC73" s="78"/>
      <c r="JD73" s="78"/>
      <c r="JE73" s="78"/>
      <c r="JF73" s="78"/>
      <c r="JG73" s="78"/>
      <c r="JH73" s="78"/>
      <c r="JI73" s="78"/>
      <c r="JJ73" s="78"/>
      <c r="JK73" s="78"/>
      <c r="JL73" s="78"/>
      <c r="JM73" s="78"/>
      <c r="JN73" s="78"/>
      <c r="JO73" s="78"/>
      <c r="JP73" s="78"/>
      <c r="JQ73" s="78"/>
      <c r="JR73" s="78"/>
      <c r="JS73" s="78"/>
      <c r="JT73" s="78"/>
      <c r="JU73" s="78"/>
      <c r="JV73" s="78"/>
      <c r="JW73" s="78"/>
      <c r="JX73" s="78"/>
      <c r="JY73" s="78"/>
      <c r="JZ73" s="78"/>
      <c r="KA73" s="78"/>
      <c r="KB73" s="78"/>
      <c r="KC73" s="78"/>
      <c r="KD73" s="78"/>
      <c r="KE73" s="78"/>
      <c r="KF73" s="78"/>
      <c r="KG73" s="78"/>
      <c r="KH73" s="78"/>
      <c r="KI73" s="78"/>
      <c r="KJ73" s="78"/>
      <c r="KK73" s="78"/>
      <c r="KL73" s="78"/>
      <c r="KM73" s="78"/>
      <c r="KN73" s="78"/>
      <c r="KO73" s="78"/>
      <c r="KP73" s="78"/>
      <c r="KQ73" s="78"/>
      <c r="KR73" s="78"/>
      <c r="KS73" s="78"/>
      <c r="KT73" s="78"/>
      <c r="KU73" s="78"/>
      <c r="KV73" s="78"/>
      <c r="KW73" s="78"/>
      <c r="KX73" s="78"/>
      <c r="KY73" s="78"/>
      <c r="KZ73" s="78"/>
      <c r="LA73" s="78"/>
      <c r="LB73" s="78"/>
      <c r="LC73" s="78"/>
      <c r="LD73" s="78"/>
      <c r="LE73" s="78"/>
      <c r="LF73" s="78"/>
      <c r="LG73" s="78"/>
      <c r="LH73" s="78"/>
      <c r="LI73" s="78"/>
      <c r="LJ73" s="78"/>
      <c r="LK73" s="78"/>
      <c r="LL73" s="78"/>
      <c r="LM73" s="78"/>
      <c r="LN73" s="78"/>
      <c r="LO73" s="78"/>
      <c r="LP73" s="78"/>
      <c r="LQ73" s="78"/>
      <c r="LR73" s="78"/>
      <c r="LS73" s="78"/>
      <c r="LT73" s="78"/>
      <c r="LU73" s="78"/>
      <c r="LV73" s="78"/>
      <c r="LW73" s="78"/>
      <c r="LX73" s="78"/>
      <c r="LY73" s="78"/>
      <c r="LZ73" s="78"/>
      <c r="MA73" s="78"/>
      <c r="MB73" s="78"/>
      <c r="MC73" s="78"/>
      <c r="MD73" s="78"/>
      <c r="ME73" s="78"/>
      <c r="MF73" s="78"/>
      <c r="MG73" s="78"/>
      <c r="MH73" s="78"/>
      <c r="MI73" s="78"/>
      <c r="MJ73" s="78"/>
      <c r="MK73" s="78"/>
      <c r="ML73" s="78"/>
      <c r="MM73" s="78"/>
      <c r="MN73" s="78"/>
      <c r="MO73" s="78"/>
      <c r="MP73" s="78"/>
      <c r="MQ73" s="78"/>
      <c r="MR73" s="78"/>
      <c r="MS73" s="78"/>
      <c r="MT73" s="78"/>
      <c r="MU73" s="78"/>
      <c r="MV73" s="78"/>
      <c r="MW73" s="78"/>
      <c r="MX73" s="78"/>
      <c r="MY73" s="78"/>
      <c r="MZ73" s="78"/>
      <c r="NA73" s="78"/>
      <c r="NB73" s="78"/>
      <c r="NC73" s="78"/>
      <c r="ND73" s="78"/>
      <c r="NE73" s="78"/>
      <c r="NF73" s="78"/>
      <c r="NG73" s="78"/>
      <c r="NH73" s="78"/>
      <c r="NI73" s="78"/>
      <c r="NJ73" s="78"/>
      <c r="NK73" s="78"/>
      <c r="NL73" s="78"/>
      <c r="NM73" s="78"/>
      <c r="NN73" s="78"/>
      <c r="NO73" s="78"/>
      <c r="NP73" s="78"/>
      <c r="NQ73" s="78"/>
      <c r="NR73" s="78"/>
      <c r="NS73" s="78"/>
      <c r="NT73" s="78"/>
      <c r="NU73" s="78"/>
      <c r="NV73" s="78"/>
      <c r="NW73" s="78"/>
      <c r="NX73" s="78"/>
      <c r="NY73" s="78"/>
      <c r="NZ73" s="78"/>
      <c r="OA73" s="78"/>
      <c r="OB73" s="78"/>
      <c r="OC73" s="78"/>
      <c r="OD73" s="78"/>
      <c r="OE73" s="78"/>
      <c r="OF73" s="78"/>
      <c r="OG73" s="78"/>
      <c r="OH73" s="78"/>
      <c r="OI73" s="78"/>
      <c r="OJ73" s="78"/>
      <c r="OK73" s="78"/>
      <c r="OL73" s="78"/>
      <c r="OM73" s="78"/>
      <c r="ON73" s="78"/>
      <c r="OO73" s="78"/>
      <c r="OP73" s="78"/>
      <c r="OQ73" s="78"/>
      <c r="OR73" s="78"/>
      <c r="OS73" s="78"/>
      <c r="OT73" s="78"/>
      <c r="OU73" s="78"/>
      <c r="OV73" s="78"/>
      <c r="OW73" s="78"/>
      <c r="OX73" s="78"/>
      <c r="OY73" s="78"/>
      <c r="OZ73" s="78"/>
      <c r="PA73" s="78"/>
      <c r="PB73" s="78"/>
      <c r="PC73" s="78"/>
      <c r="PD73" s="78"/>
      <c r="PE73" s="78"/>
      <c r="PF73" s="78"/>
      <c r="PG73" s="78"/>
      <c r="PH73" s="78"/>
      <c r="PI73" s="78"/>
      <c r="PJ73" s="78"/>
      <c r="PK73" s="78"/>
      <c r="PL73" s="78"/>
      <c r="PM73" s="78"/>
      <c r="PN73" s="78"/>
      <c r="PO73" s="78"/>
      <c r="PP73" s="78"/>
      <c r="PQ73" s="78"/>
      <c r="PR73" s="78"/>
      <c r="PS73" s="78"/>
      <c r="PT73" s="78"/>
      <c r="PU73" s="78"/>
      <c r="PV73" s="78"/>
      <c r="PW73" s="78"/>
      <c r="PX73" s="78"/>
      <c r="PY73" s="78"/>
      <c r="PZ73" s="78"/>
      <c r="QA73" s="78"/>
      <c r="QB73" s="78"/>
      <c r="QC73" s="78"/>
      <c r="QD73" s="78"/>
      <c r="QE73" s="78"/>
      <c r="QF73" s="78"/>
      <c r="QG73" s="78"/>
      <c r="QH73" s="78"/>
      <c r="QI73" s="78"/>
      <c r="QJ73" s="78"/>
      <c r="QK73" s="78"/>
      <c r="QL73" s="78"/>
      <c r="QM73" s="78"/>
      <c r="QN73" s="78"/>
      <c r="QO73" s="78"/>
      <c r="QP73" s="78">
        <v>2016</v>
      </c>
      <c r="QQ73" s="78"/>
      <c r="QR73" s="78"/>
      <c r="QS73" s="78"/>
      <c r="QT73" s="116" t="s">
        <v>769</v>
      </c>
      <c r="QU73" s="78">
        <v>2016</v>
      </c>
      <c r="QV73" s="93" t="s">
        <v>927</v>
      </c>
      <c r="QW73" s="94" t="s">
        <v>445</v>
      </c>
      <c r="QX73" s="122" t="s">
        <v>437</v>
      </c>
      <c r="QY73" s="96" t="s">
        <v>437</v>
      </c>
      <c r="QZ73" s="96" t="s">
        <v>437</v>
      </c>
    </row>
    <row r="74" spans="1:468" s="95" customFormat="1" ht="14.25" customHeight="1">
      <c r="A74" s="78">
        <v>68</v>
      </c>
      <c r="B74" s="56" t="s">
        <v>828</v>
      </c>
      <c r="C74" s="56" t="s">
        <v>829</v>
      </c>
      <c r="D74" s="56" t="s">
        <v>744</v>
      </c>
      <c r="E74" s="56" t="s">
        <v>431</v>
      </c>
      <c r="F74" s="56" t="s">
        <v>830</v>
      </c>
      <c r="G74" s="57" t="s">
        <v>831</v>
      </c>
      <c r="H74" s="56">
        <v>19</v>
      </c>
      <c r="I74" s="56" t="s">
        <v>455</v>
      </c>
      <c r="J74" s="56" t="s">
        <v>747</v>
      </c>
      <c r="K74" s="56" t="s">
        <v>437</v>
      </c>
      <c r="L74" s="56" t="s">
        <v>437</v>
      </c>
      <c r="M74" s="56" t="s">
        <v>437</v>
      </c>
      <c r="N74" s="56" t="s">
        <v>436</v>
      </c>
      <c r="O74" s="56" t="s">
        <v>437</v>
      </c>
      <c r="P74" s="56" t="s">
        <v>437</v>
      </c>
      <c r="Q74" s="56" t="s">
        <v>437</v>
      </c>
      <c r="R74" s="56" t="s">
        <v>436</v>
      </c>
      <c r="S74" s="56" t="s">
        <v>436</v>
      </c>
      <c r="T74" s="56" t="s">
        <v>436</v>
      </c>
      <c r="U74" s="56" t="s">
        <v>437</v>
      </c>
      <c r="V74" s="78" t="s">
        <v>436</v>
      </c>
      <c r="W74" s="78" t="s">
        <v>436</v>
      </c>
      <c r="X74" s="78"/>
      <c r="Y74" s="78"/>
      <c r="Z74" s="78"/>
      <c r="AA74" s="78">
        <v>0.57999999999999996</v>
      </c>
      <c r="AB74" s="78">
        <v>1</v>
      </c>
      <c r="AC74" s="78">
        <v>2016</v>
      </c>
      <c r="AD74" s="78" t="s">
        <v>436</v>
      </c>
      <c r="AE74" s="78" t="s">
        <v>436</v>
      </c>
      <c r="AF74" s="78" t="s">
        <v>436</v>
      </c>
      <c r="AG74" s="78" t="s">
        <v>436</v>
      </c>
      <c r="AH74" s="78" t="s">
        <v>436</v>
      </c>
      <c r="AI74" s="78"/>
      <c r="AJ74" s="78" t="s">
        <v>436</v>
      </c>
      <c r="AK74" s="78"/>
      <c r="AL74" s="78"/>
      <c r="AM74" s="78">
        <v>0.72399999999999998</v>
      </c>
      <c r="AN74" s="78">
        <v>2</v>
      </c>
      <c r="AO74" s="78">
        <v>2016</v>
      </c>
      <c r="AP74" s="78"/>
      <c r="AQ74" s="78">
        <v>2</v>
      </c>
      <c r="AR74" s="78">
        <v>2012</v>
      </c>
      <c r="AS74" s="78">
        <v>2012</v>
      </c>
      <c r="AT74" s="78">
        <v>2016</v>
      </c>
      <c r="AU74" s="78">
        <v>2</v>
      </c>
      <c r="AV74" s="79">
        <v>1.2</v>
      </c>
      <c r="AW74" s="79">
        <v>1</v>
      </c>
      <c r="AX74" s="79">
        <v>2016</v>
      </c>
      <c r="AY74" s="79">
        <v>11</v>
      </c>
      <c r="AZ74" s="79">
        <v>1</v>
      </c>
      <c r="BA74" s="79">
        <v>2016</v>
      </c>
      <c r="BB74" s="79"/>
      <c r="BC74" s="79"/>
      <c r="BD74" s="79">
        <v>15</v>
      </c>
      <c r="BE74" s="79">
        <v>2016</v>
      </c>
      <c r="BF74" s="79"/>
      <c r="BG74" s="79"/>
      <c r="BH74" s="79"/>
      <c r="BI74" s="79">
        <v>14.2</v>
      </c>
      <c r="BJ74" s="79">
        <v>2</v>
      </c>
      <c r="BK74" s="79">
        <v>2016</v>
      </c>
      <c r="BL74" s="79">
        <v>10.6</v>
      </c>
      <c r="BM74" s="79">
        <v>1</v>
      </c>
      <c r="BN74" s="79">
        <v>2016</v>
      </c>
      <c r="BO74" s="79">
        <v>2.1</v>
      </c>
      <c r="BP74" s="79">
        <v>1</v>
      </c>
      <c r="BQ74" s="79">
        <v>2016</v>
      </c>
      <c r="BR74" s="79">
        <v>3.9</v>
      </c>
      <c r="BS74" s="79">
        <v>1</v>
      </c>
      <c r="BT74" s="79">
        <v>2016</v>
      </c>
      <c r="BU74" s="79">
        <v>3.8</v>
      </c>
      <c r="BV74" s="79">
        <v>1</v>
      </c>
      <c r="BW74" s="79">
        <v>2016</v>
      </c>
      <c r="BX74" s="79"/>
      <c r="BY74" s="79"/>
      <c r="BZ74" s="79"/>
      <c r="CA74" s="79">
        <v>12</v>
      </c>
      <c r="CB74" s="79">
        <v>1</v>
      </c>
      <c r="CC74" s="79">
        <v>2016</v>
      </c>
      <c r="CD74" s="79"/>
      <c r="CE74" s="79"/>
      <c r="CF74" s="79"/>
      <c r="CG74" s="79">
        <v>329</v>
      </c>
      <c r="CH74" s="79">
        <v>1</v>
      </c>
      <c r="CI74" s="79">
        <v>2016</v>
      </c>
      <c r="CJ74" s="79">
        <v>223</v>
      </c>
      <c r="CK74" s="79" t="s">
        <v>539</v>
      </c>
      <c r="CL74" s="79">
        <v>2016</v>
      </c>
      <c r="CM74" s="79"/>
      <c r="CN74" s="79"/>
      <c r="CO74" s="79"/>
      <c r="CP74" s="79"/>
      <c r="CQ74" s="79"/>
      <c r="CR74" s="79"/>
      <c r="CS74" s="79" t="s">
        <v>436</v>
      </c>
      <c r="CT74" s="79" t="s">
        <v>436</v>
      </c>
      <c r="CU74" s="79"/>
      <c r="CV74" s="79" t="s">
        <v>436</v>
      </c>
      <c r="CW74" s="79" t="s">
        <v>436</v>
      </c>
      <c r="CX74" s="79"/>
      <c r="CY74" s="79">
        <v>175.4</v>
      </c>
      <c r="CZ74" s="79">
        <v>1</v>
      </c>
      <c r="DA74" s="79">
        <v>2016</v>
      </c>
      <c r="DB74" s="79" t="s">
        <v>775</v>
      </c>
      <c r="DC74" s="79">
        <v>2</v>
      </c>
      <c r="DD74" s="79">
        <v>2016</v>
      </c>
      <c r="DE74" s="79"/>
      <c r="DF74" s="79"/>
      <c r="DG74" s="79"/>
      <c r="DH74" s="79">
        <v>5.3999999999999999E-2</v>
      </c>
      <c r="DI74" s="79">
        <v>1</v>
      </c>
      <c r="DJ74" s="79">
        <v>2016</v>
      </c>
      <c r="DK74" s="79">
        <v>0.5</v>
      </c>
      <c r="DL74" s="79">
        <v>1</v>
      </c>
      <c r="DM74" s="79">
        <v>2016</v>
      </c>
      <c r="DN74" s="79">
        <v>0.9</v>
      </c>
      <c r="DO74" s="79">
        <v>1</v>
      </c>
      <c r="DP74" s="79">
        <v>2016</v>
      </c>
      <c r="DQ74" s="79">
        <v>0.02</v>
      </c>
      <c r="DR74" s="79">
        <v>2</v>
      </c>
      <c r="DS74" s="79">
        <v>2016</v>
      </c>
      <c r="DT74" s="79">
        <v>1.2</v>
      </c>
      <c r="DU74" s="79">
        <v>1</v>
      </c>
      <c r="DV74" s="79">
        <v>2016</v>
      </c>
      <c r="DW74" s="79">
        <v>1.4999999999999999E-2</v>
      </c>
      <c r="DX74" s="79">
        <v>1</v>
      </c>
      <c r="DY74" s="79">
        <v>2016</v>
      </c>
      <c r="DZ74" s="79">
        <v>0.05</v>
      </c>
      <c r="EA74" s="79">
        <v>1</v>
      </c>
      <c r="EB74" s="79">
        <v>2016</v>
      </c>
      <c r="EC74" s="79">
        <v>5</v>
      </c>
      <c r="ED74" s="79">
        <v>2016</v>
      </c>
      <c r="EE74" s="79"/>
      <c r="EF74" s="79"/>
      <c r="EG74" s="79"/>
      <c r="EH74" s="79"/>
      <c r="EI74" s="79"/>
      <c r="EJ74" s="79"/>
      <c r="EK74" s="79"/>
      <c r="EL74" s="79"/>
      <c r="EM74" s="79"/>
      <c r="EN74" s="78">
        <v>2016</v>
      </c>
      <c r="EO74" s="78">
        <v>2016</v>
      </c>
      <c r="EP74" s="78">
        <v>2</v>
      </c>
      <c r="EQ74" s="78">
        <v>0.01</v>
      </c>
      <c r="ER74" s="78">
        <v>2</v>
      </c>
      <c r="ES74" s="78">
        <v>2016</v>
      </c>
      <c r="ET74" s="78" t="s">
        <v>440</v>
      </c>
      <c r="EU74" s="78">
        <v>1</v>
      </c>
      <c r="EV74" s="78">
        <v>2016</v>
      </c>
      <c r="EW74" s="78">
        <v>4.0499999999999994E-2</v>
      </c>
      <c r="EX74" s="78">
        <v>2</v>
      </c>
      <c r="EY74" s="78">
        <v>2016</v>
      </c>
      <c r="EZ74" s="78">
        <v>0.04</v>
      </c>
      <c r="FA74" s="78">
        <v>2</v>
      </c>
      <c r="FB74" s="78">
        <v>2016</v>
      </c>
      <c r="FC74" s="78" t="s">
        <v>440</v>
      </c>
      <c r="FD74" s="78">
        <v>1</v>
      </c>
      <c r="FE74" s="78">
        <v>2016</v>
      </c>
      <c r="FF74" s="78" t="s">
        <v>440</v>
      </c>
      <c r="FG74" s="78">
        <v>1</v>
      </c>
      <c r="FH74" s="78">
        <v>2016</v>
      </c>
      <c r="FI74" s="78">
        <v>3.3125000000000003E-3</v>
      </c>
      <c r="FJ74" s="78">
        <v>2</v>
      </c>
      <c r="FK74" s="78">
        <v>2016</v>
      </c>
      <c r="FL74" s="78">
        <v>2.6874999999999998E-3</v>
      </c>
      <c r="FM74" s="78">
        <v>2</v>
      </c>
      <c r="FN74" s="78">
        <v>2016</v>
      </c>
      <c r="FO74" s="78">
        <v>5.6250000000000007E-4</v>
      </c>
      <c r="FP74" s="78">
        <v>2</v>
      </c>
      <c r="FQ74" s="78">
        <v>2016</v>
      </c>
      <c r="FR74" s="78">
        <v>2.8124999999999997E-2</v>
      </c>
      <c r="FS74" s="78">
        <v>2</v>
      </c>
      <c r="FT74" s="78">
        <v>2016</v>
      </c>
      <c r="FU74" s="78">
        <v>3.3500000000000002E-2</v>
      </c>
      <c r="FV74" s="78">
        <v>2</v>
      </c>
      <c r="FW74" s="78">
        <v>2016</v>
      </c>
      <c r="FX74" s="78" t="s">
        <v>440</v>
      </c>
      <c r="FY74" s="78">
        <v>1</v>
      </c>
      <c r="FZ74" s="78">
        <v>2016</v>
      </c>
      <c r="GA74" s="78" t="s">
        <v>440</v>
      </c>
      <c r="GB74" s="78">
        <v>1</v>
      </c>
      <c r="GC74" s="78">
        <v>2016</v>
      </c>
      <c r="GD74" s="78">
        <v>3.7499999999999995E-4</v>
      </c>
      <c r="GE74" s="78">
        <v>2</v>
      </c>
      <c r="GF74" s="78">
        <v>2016</v>
      </c>
      <c r="GG74" s="78" t="s">
        <v>440</v>
      </c>
      <c r="GH74" s="78">
        <v>1</v>
      </c>
      <c r="GI74" s="78">
        <v>2016</v>
      </c>
      <c r="GJ74" s="78" t="s">
        <v>440</v>
      </c>
      <c r="GK74" s="78">
        <v>1</v>
      </c>
      <c r="GL74" s="78">
        <v>2016</v>
      </c>
      <c r="GM74" s="78" t="s">
        <v>440</v>
      </c>
      <c r="GN74" s="78">
        <v>1</v>
      </c>
      <c r="GO74" s="78">
        <v>2016</v>
      </c>
      <c r="GP74" s="78">
        <v>6.0000000000000006E-4</v>
      </c>
      <c r="GQ74" s="78">
        <v>2</v>
      </c>
      <c r="GR74" s="78">
        <v>2016</v>
      </c>
      <c r="GS74" s="78" t="s">
        <v>440</v>
      </c>
      <c r="GT74" s="78">
        <v>1</v>
      </c>
      <c r="GU74" s="78">
        <v>2016</v>
      </c>
      <c r="GV74" s="78" t="s">
        <v>440</v>
      </c>
      <c r="GW74" s="78">
        <v>1</v>
      </c>
      <c r="GX74" s="78">
        <v>2016</v>
      </c>
      <c r="GY74" s="78">
        <v>0.1</v>
      </c>
      <c r="GZ74" s="78">
        <v>2</v>
      </c>
      <c r="HA74" s="78">
        <v>2016</v>
      </c>
      <c r="HB74" s="78" t="s">
        <v>440</v>
      </c>
      <c r="HC74" s="78">
        <v>1</v>
      </c>
      <c r="HD74" s="78">
        <v>2016</v>
      </c>
      <c r="HE74" s="78" t="s">
        <v>440</v>
      </c>
      <c r="HF74" s="78">
        <v>1</v>
      </c>
      <c r="HG74" s="78">
        <v>2016</v>
      </c>
      <c r="HH74" s="78" t="s">
        <v>440</v>
      </c>
      <c r="HI74" s="78">
        <v>2016</v>
      </c>
      <c r="HJ74" s="78">
        <v>2016</v>
      </c>
      <c r="HK74" s="78">
        <v>2016</v>
      </c>
      <c r="HL74" s="78">
        <v>2</v>
      </c>
      <c r="HM74" s="78">
        <v>2012</v>
      </c>
      <c r="HN74" s="78">
        <v>2016</v>
      </c>
      <c r="HO74" s="78">
        <v>2</v>
      </c>
      <c r="HP74" s="78" t="s">
        <v>474</v>
      </c>
      <c r="HQ74" s="78" t="s">
        <v>769</v>
      </c>
      <c r="HR74" s="78">
        <v>2016</v>
      </c>
      <c r="HS74" s="78" t="s">
        <v>440</v>
      </c>
      <c r="HT74" s="78" t="s">
        <v>440</v>
      </c>
      <c r="HU74" s="78">
        <v>1</v>
      </c>
      <c r="HV74" s="78">
        <v>2016</v>
      </c>
      <c r="HW74" s="78" t="s">
        <v>440</v>
      </c>
      <c r="HX74" s="78" t="s">
        <v>440</v>
      </c>
      <c r="HY74" s="78">
        <v>1</v>
      </c>
      <c r="HZ74" s="78">
        <v>2016</v>
      </c>
      <c r="IA74" s="78" t="s">
        <v>440</v>
      </c>
      <c r="IB74" s="78" t="s">
        <v>440</v>
      </c>
      <c r="IC74" s="78">
        <v>1</v>
      </c>
      <c r="ID74" s="78">
        <v>2016</v>
      </c>
      <c r="IE74" s="78" t="s">
        <v>440</v>
      </c>
      <c r="IF74" s="78" t="s">
        <v>440</v>
      </c>
      <c r="IG74" s="78">
        <v>1</v>
      </c>
      <c r="IH74" s="78">
        <v>2016</v>
      </c>
      <c r="II74" s="78">
        <v>0.21</v>
      </c>
      <c r="IJ74" s="78" t="s">
        <v>442</v>
      </c>
      <c r="IK74" s="78">
        <v>2016</v>
      </c>
      <c r="IL74" s="78" t="s">
        <v>440</v>
      </c>
      <c r="IM74" s="78">
        <v>1</v>
      </c>
      <c r="IN74" s="78">
        <v>2016</v>
      </c>
      <c r="IO74" s="78" t="s">
        <v>440</v>
      </c>
      <c r="IP74" s="78" t="s">
        <v>440</v>
      </c>
      <c r="IQ74" s="78">
        <v>1</v>
      </c>
      <c r="IR74" s="78">
        <v>2016</v>
      </c>
      <c r="IS74" s="78" t="s">
        <v>440</v>
      </c>
      <c r="IT74" s="78" t="s">
        <v>440</v>
      </c>
      <c r="IU74" s="78">
        <v>1</v>
      </c>
      <c r="IV74" s="78">
        <v>2016</v>
      </c>
      <c r="IW74" s="78" t="s">
        <v>440</v>
      </c>
      <c r="IX74" s="78" t="s">
        <v>440</v>
      </c>
      <c r="IY74" s="78">
        <v>1</v>
      </c>
      <c r="IZ74" s="78">
        <v>2016</v>
      </c>
      <c r="JA74" s="78" t="s">
        <v>440</v>
      </c>
      <c r="JB74" s="78" t="s">
        <v>440</v>
      </c>
      <c r="JC74" s="78">
        <v>1</v>
      </c>
      <c r="JD74" s="78">
        <v>2016</v>
      </c>
      <c r="JE74" s="78" t="s">
        <v>440</v>
      </c>
      <c r="JF74" s="78">
        <v>1</v>
      </c>
      <c r="JG74" s="78">
        <v>2016</v>
      </c>
      <c r="JH74" s="78" t="s">
        <v>440</v>
      </c>
      <c r="JI74" s="78">
        <v>1</v>
      </c>
      <c r="JJ74" s="78">
        <v>2016</v>
      </c>
      <c r="JK74" s="78">
        <v>0.1</v>
      </c>
      <c r="JL74" s="78">
        <v>1</v>
      </c>
      <c r="JM74" s="78">
        <v>2016</v>
      </c>
      <c r="JN74" s="78" t="s">
        <v>440</v>
      </c>
      <c r="JO74" s="78" t="s">
        <v>440</v>
      </c>
      <c r="JP74" s="78">
        <v>1</v>
      </c>
      <c r="JQ74" s="78">
        <v>2016</v>
      </c>
      <c r="JR74" s="78" t="s">
        <v>440</v>
      </c>
      <c r="JS74" s="78" t="s">
        <v>440</v>
      </c>
      <c r="JT74" s="78">
        <v>1</v>
      </c>
      <c r="JU74" s="78">
        <v>2016</v>
      </c>
      <c r="JV74" s="78" t="s">
        <v>440</v>
      </c>
      <c r="JW74" s="78">
        <v>1</v>
      </c>
      <c r="JX74" s="78">
        <v>2016</v>
      </c>
      <c r="JY74" s="78">
        <v>2.8E-3</v>
      </c>
      <c r="JZ74" s="78">
        <v>0.01</v>
      </c>
      <c r="KA74" s="78">
        <v>1</v>
      </c>
      <c r="KB74" s="78">
        <v>2016</v>
      </c>
      <c r="KC74" s="78" t="s">
        <v>440</v>
      </c>
      <c r="KD74" s="78">
        <v>1</v>
      </c>
      <c r="KE74" s="78">
        <v>2016</v>
      </c>
      <c r="KF74" s="78" t="s">
        <v>440</v>
      </c>
      <c r="KG74" s="78">
        <v>1</v>
      </c>
      <c r="KH74" s="78">
        <v>2016</v>
      </c>
      <c r="KI74" s="78" t="s">
        <v>440</v>
      </c>
      <c r="KJ74" s="78">
        <v>1</v>
      </c>
      <c r="KK74" s="78">
        <v>2016</v>
      </c>
      <c r="KL74" s="78" t="s">
        <v>440</v>
      </c>
      <c r="KM74" s="78">
        <v>1</v>
      </c>
      <c r="KN74" s="78">
        <v>2016</v>
      </c>
      <c r="KO74" s="78" t="s">
        <v>440</v>
      </c>
      <c r="KP74" s="78" t="s">
        <v>440</v>
      </c>
      <c r="KQ74" s="78">
        <v>1</v>
      </c>
      <c r="KR74" s="78">
        <v>2016</v>
      </c>
      <c r="KS74" s="78" t="s">
        <v>440</v>
      </c>
      <c r="KT74" s="78" t="s">
        <v>440</v>
      </c>
      <c r="KU74" s="78">
        <v>1</v>
      </c>
      <c r="KV74" s="78">
        <v>2016</v>
      </c>
      <c r="KW74" s="78" t="s">
        <v>440</v>
      </c>
      <c r="KX74" s="78" t="s">
        <v>440</v>
      </c>
      <c r="KY74" s="78">
        <v>1</v>
      </c>
      <c r="KZ74" s="78">
        <v>2016</v>
      </c>
      <c r="LA74" s="78">
        <v>14</v>
      </c>
      <c r="LB74" s="78">
        <v>1</v>
      </c>
      <c r="LC74" s="78">
        <v>2016</v>
      </c>
      <c r="LD74" s="78" t="s">
        <v>440</v>
      </c>
      <c r="LE74" s="78">
        <v>1</v>
      </c>
      <c r="LF74" s="78">
        <v>2016</v>
      </c>
      <c r="LG74" s="78">
        <v>5.1666666666666666E-3</v>
      </c>
      <c r="LH74" s="78">
        <v>1.4E-2</v>
      </c>
      <c r="LI74" s="78">
        <v>1</v>
      </c>
      <c r="LJ74" s="78">
        <v>2016</v>
      </c>
      <c r="LK74" s="78">
        <v>1</v>
      </c>
      <c r="LL74" s="78">
        <v>2</v>
      </c>
      <c r="LM74" s="78">
        <v>1</v>
      </c>
      <c r="LN74" s="78">
        <v>2016</v>
      </c>
      <c r="LO74" s="78" t="s">
        <v>440</v>
      </c>
      <c r="LP74" s="78" t="s">
        <v>440</v>
      </c>
      <c r="LQ74" s="78">
        <v>1</v>
      </c>
      <c r="LR74" s="78">
        <v>2016</v>
      </c>
      <c r="LS74" s="78" t="s">
        <v>440</v>
      </c>
      <c r="LT74" s="78">
        <v>1</v>
      </c>
      <c r="LU74" s="78">
        <v>2016</v>
      </c>
      <c r="LV74" s="78" t="s">
        <v>440</v>
      </c>
      <c r="LW74" s="78">
        <v>1</v>
      </c>
      <c r="LX74" s="78">
        <v>2016</v>
      </c>
      <c r="LY74" s="78" t="s">
        <v>440</v>
      </c>
      <c r="LZ74" s="78" t="s">
        <v>440</v>
      </c>
      <c r="MA74" s="78">
        <v>1</v>
      </c>
      <c r="MB74" s="78">
        <v>2016</v>
      </c>
      <c r="MC74" s="78" t="s">
        <v>440</v>
      </c>
      <c r="MD74" s="78">
        <v>1</v>
      </c>
      <c r="ME74" s="78">
        <v>2016</v>
      </c>
      <c r="MF74" s="78">
        <v>1.1E-4</v>
      </c>
      <c r="MG74" s="78">
        <v>4.0999999999999999E-4</v>
      </c>
      <c r="MH74" s="78">
        <v>1</v>
      </c>
      <c r="MI74" s="78">
        <v>2016</v>
      </c>
      <c r="MJ74" s="78" t="s">
        <v>440</v>
      </c>
      <c r="MK74" s="78">
        <v>1</v>
      </c>
      <c r="ML74" s="78">
        <v>2016</v>
      </c>
      <c r="MM74" s="78" t="s">
        <v>440</v>
      </c>
      <c r="MN74" s="78">
        <v>1</v>
      </c>
      <c r="MO74" s="78">
        <v>2016</v>
      </c>
      <c r="MP74" s="78" t="s">
        <v>440</v>
      </c>
      <c r="MQ74" s="78">
        <v>1</v>
      </c>
      <c r="MR74" s="78">
        <v>2016</v>
      </c>
      <c r="MS74" s="78" t="s">
        <v>440</v>
      </c>
      <c r="MT74" s="78">
        <v>2016</v>
      </c>
      <c r="MU74" s="78" t="s">
        <v>440</v>
      </c>
      <c r="MV74" s="78" t="s">
        <v>440</v>
      </c>
      <c r="MW74" s="78">
        <v>1</v>
      </c>
      <c r="MX74" s="78">
        <v>2016</v>
      </c>
      <c r="MY74" s="78" t="s">
        <v>440</v>
      </c>
      <c r="MZ74" s="78" t="s">
        <v>440</v>
      </c>
      <c r="NA74" s="78">
        <v>1</v>
      </c>
      <c r="NB74" s="78">
        <v>2016</v>
      </c>
      <c r="NC74" s="78" t="s">
        <v>440</v>
      </c>
      <c r="ND74" s="78">
        <v>1</v>
      </c>
      <c r="NE74" s="78">
        <v>2016</v>
      </c>
      <c r="NF74" s="78">
        <v>0.2</v>
      </c>
      <c r="NG74" s="78">
        <v>1</v>
      </c>
      <c r="NH74" s="78">
        <v>2016</v>
      </c>
      <c r="NI74" s="78" t="s">
        <v>440</v>
      </c>
      <c r="NJ74" s="78">
        <v>1</v>
      </c>
      <c r="NK74" s="78">
        <v>2016</v>
      </c>
      <c r="NL74" s="78" t="s">
        <v>440</v>
      </c>
      <c r="NM74" s="78">
        <v>1</v>
      </c>
      <c r="NN74" s="78">
        <v>2016</v>
      </c>
      <c r="NO74" s="78"/>
      <c r="NP74" s="78"/>
      <c r="NQ74" s="78"/>
      <c r="NR74" s="78">
        <v>2</v>
      </c>
      <c r="NS74" s="78">
        <v>1</v>
      </c>
      <c r="NT74" s="78">
        <v>2016</v>
      </c>
      <c r="NU74" s="78"/>
      <c r="NV74" s="78"/>
      <c r="NW74" s="78"/>
      <c r="NX74" s="78"/>
      <c r="NY74" s="78"/>
      <c r="NZ74" s="78"/>
      <c r="OA74" s="78"/>
      <c r="OB74" s="78"/>
      <c r="OC74" s="78">
        <v>1.2999999999999999E-3</v>
      </c>
      <c r="OD74" s="78">
        <v>1</v>
      </c>
      <c r="OE74" s="78">
        <v>2016</v>
      </c>
      <c r="OF74" s="78"/>
      <c r="OG74" s="78"/>
      <c r="OH74" s="78"/>
      <c r="OI74" s="78"/>
      <c r="OJ74" s="78"/>
      <c r="OK74" s="78"/>
      <c r="OL74" s="78"/>
      <c r="OM74" s="78"/>
      <c r="ON74" s="78"/>
      <c r="OO74" s="78"/>
      <c r="OP74" s="78"/>
      <c r="OQ74" s="78"/>
      <c r="OR74" s="78"/>
      <c r="OS74" s="78"/>
      <c r="OT74" s="78"/>
      <c r="OU74" s="78"/>
      <c r="OV74" s="78"/>
      <c r="OW74" s="78"/>
      <c r="OX74" s="78"/>
      <c r="OY74" s="78"/>
      <c r="OZ74" s="78"/>
      <c r="PA74" s="78"/>
      <c r="PB74" s="78">
        <v>0.28999999999999998</v>
      </c>
      <c r="PC74" s="78">
        <v>1</v>
      </c>
      <c r="PD74" s="78">
        <v>2016</v>
      </c>
      <c r="PE74" s="78"/>
      <c r="PF74" s="78"/>
      <c r="PG74" s="78"/>
      <c r="PH74" s="78"/>
      <c r="PI74" s="78">
        <v>4.1000000000000002E-2</v>
      </c>
      <c r="PJ74" s="78" t="s">
        <v>442</v>
      </c>
      <c r="PK74" s="78">
        <v>2016</v>
      </c>
      <c r="PL74" s="78"/>
      <c r="PM74" s="78"/>
      <c r="PN74" s="78"/>
      <c r="PO74" s="78"/>
      <c r="PP74" s="78"/>
      <c r="PQ74" s="78"/>
      <c r="PR74" s="78"/>
      <c r="PS74" s="78"/>
      <c r="PT74" s="78">
        <v>8.7500000000000022E-2</v>
      </c>
      <c r="PU74" s="78">
        <v>1</v>
      </c>
      <c r="PV74" s="78">
        <v>2016</v>
      </c>
      <c r="PW74" s="78" t="s">
        <v>440</v>
      </c>
      <c r="PX74" s="78">
        <v>1</v>
      </c>
      <c r="PY74" s="78">
        <v>2016</v>
      </c>
      <c r="PZ74" s="78" t="s">
        <v>440</v>
      </c>
      <c r="QA74" s="78">
        <v>1</v>
      </c>
      <c r="QB74" s="78">
        <v>2016</v>
      </c>
      <c r="QC74" s="78" t="s">
        <v>440</v>
      </c>
      <c r="QD74" s="78">
        <v>1</v>
      </c>
      <c r="QE74" s="78">
        <v>2016</v>
      </c>
      <c r="QF74" s="78" t="s">
        <v>440</v>
      </c>
      <c r="QG74" s="78">
        <v>1</v>
      </c>
      <c r="QH74" s="78">
        <v>2016</v>
      </c>
      <c r="QI74" s="78" t="s">
        <v>440</v>
      </c>
      <c r="QJ74" s="78">
        <v>1</v>
      </c>
      <c r="QK74" s="78">
        <v>2016</v>
      </c>
      <c r="QL74" s="78">
        <v>2016</v>
      </c>
      <c r="QM74" s="78">
        <v>2016</v>
      </c>
      <c r="QN74" s="78" t="s">
        <v>443</v>
      </c>
      <c r="QO74" s="78" t="s">
        <v>750</v>
      </c>
      <c r="QP74" s="78">
        <v>2016</v>
      </c>
      <c r="QQ74" s="78">
        <v>2012</v>
      </c>
      <c r="QR74" s="78">
        <v>2016</v>
      </c>
      <c r="QS74" s="78" t="s">
        <v>444</v>
      </c>
      <c r="QT74" s="78" t="s">
        <v>769</v>
      </c>
      <c r="QU74" s="78">
        <v>2016</v>
      </c>
      <c r="QV74" s="93"/>
      <c r="QW74" s="94" t="s">
        <v>445</v>
      </c>
      <c r="QX74" s="122" t="s">
        <v>437</v>
      </c>
      <c r="QY74" s="96" t="s">
        <v>437</v>
      </c>
      <c r="QZ74" s="96" t="s">
        <v>437</v>
      </c>
    </row>
    <row r="75" spans="1:468" s="95" customFormat="1" ht="14.25" customHeight="1">
      <c r="A75" s="78">
        <v>69</v>
      </c>
      <c r="B75" s="56" t="s">
        <v>832</v>
      </c>
      <c r="C75" s="56" t="s">
        <v>833</v>
      </c>
      <c r="D75" s="56" t="s">
        <v>744</v>
      </c>
      <c r="E75" s="56" t="s">
        <v>431</v>
      </c>
      <c r="F75" s="56" t="s">
        <v>834</v>
      </c>
      <c r="G75" s="57" t="s">
        <v>835</v>
      </c>
      <c r="H75" s="56">
        <v>17</v>
      </c>
      <c r="I75" s="56" t="s">
        <v>434</v>
      </c>
      <c r="J75" s="56" t="s">
        <v>747</v>
      </c>
      <c r="K75" s="56" t="s">
        <v>436</v>
      </c>
      <c r="L75" s="56" t="s">
        <v>437</v>
      </c>
      <c r="M75" s="56" t="s">
        <v>437</v>
      </c>
      <c r="N75" s="56" t="s">
        <v>436</v>
      </c>
      <c r="O75" s="56" t="s">
        <v>436</v>
      </c>
      <c r="P75" s="56" t="s">
        <v>436</v>
      </c>
      <c r="Q75" s="56" t="s">
        <v>436</v>
      </c>
      <c r="R75" s="56" t="s">
        <v>436</v>
      </c>
      <c r="S75" s="56" t="s">
        <v>436</v>
      </c>
      <c r="T75" s="56" t="s">
        <v>436</v>
      </c>
      <c r="U75" s="56" t="s">
        <v>437</v>
      </c>
      <c r="V75" s="78" t="s">
        <v>436</v>
      </c>
      <c r="W75" s="78" t="s">
        <v>436</v>
      </c>
      <c r="X75" s="78"/>
      <c r="Y75" s="78"/>
      <c r="Z75" s="78"/>
      <c r="AA75" s="78"/>
      <c r="AB75" s="78">
        <v>2</v>
      </c>
      <c r="AC75" s="78">
        <v>2014</v>
      </c>
      <c r="AD75" s="78" t="s">
        <v>436</v>
      </c>
      <c r="AE75" s="78" t="s">
        <v>436</v>
      </c>
      <c r="AF75" s="78" t="s">
        <v>436</v>
      </c>
      <c r="AG75" s="78" t="s">
        <v>436</v>
      </c>
      <c r="AH75" s="78" t="s">
        <v>436</v>
      </c>
      <c r="AI75" s="78"/>
      <c r="AJ75" s="78" t="s">
        <v>436</v>
      </c>
      <c r="AK75" s="78"/>
      <c r="AL75" s="78"/>
      <c r="AM75" s="78" t="s">
        <v>436</v>
      </c>
      <c r="AN75" s="78" t="s">
        <v>436</v>
      </c>
      <c r="AO75" s="78"/>
      <c r="AP75" s="78" t="s">
        <v>436</v>
      </c>
      <c r="AQ75" s="78" t="s">
        <v>436</v>
      </c>
      <c r="AR75" s="78"/>
      <c r="AS75" s="78">
        <v>2014</v>
      </c>
      <c r="AT75" s="78">
        <v>2014</v>
      </c>
      <c r="AU75" s="78">
        <v>2</v>
      </c>
      <c r="AV75" s="79"/>
      <c r="AW75" s="79">
        <v>1</v>
      </c>
      <c r="AX75" s="79">
        <v>2014</v>
      </c>
      <c r="AY75" s="79">
        <v>9</v>
      </c>
      <c r="AZ75" s="79">
        <v>1</v>
      </c>
      <c r="BA75" s="79">
        <v>2016</v>
      </c>
      <c r="BB75" s="79"/>
      <c r="BC75" s="79"/>
      <c r="BD75" s="79"/>
      <c r="BE75" s="79"/>
      <c r="BF75" s="79"/>
      <c r="BG75" s="79"/>
      <c r="BH75" s="79"/>
      <c r="BI75" s="79">
        <v>10.5</v>
      </c>
      <c r="BJ75" s="79">
        <v>1</v>
      </c>
      <c r="BK75" s="79">
        <v>2016</v>
      </c>
      <c r="BL75" s="79">
        <v>8.5</v>
      </c>
      <c r="BM75" s="79">
        <v>1</v>
      </c>
      <c r="BN75" s="79">
        <v>2016</v>
      </c>
      <c r="BO75" s="79">
        <v>2.6</v>
      </c>
      <c r="BP75" s="79">
        <v>1</v>
      </c>
      <c r="BQ75" s="79">
        <v>2016</v>
      </c>
      <c r="BR75" s="79" t="s">
        <v>436</v>
      </c>
      <c r="BS75" s="79" t="s">
        <v>436</v>
      </c>
      <c r="BT75" s="79"/>
      <c r="BU75" s="79">
        <v>8.5</v>
      </c>
      <c r="BV75" s="79">
        <v>1</v>
      </c>
      <c r="BW75" s="79">
        <v>2016</v>
      </c>
      <c r="BX75" s="79"/>
      <c r="BY75" s="79"/>
      <c r="BZ75" s="79"/>
      <c r="CA75" s="79">
        <v>18</v>
      </c>
      <c r="CB75" s="79">
        <v>1</v>
      </c>
      <c r="CC75" s="79">
        <v>2016</v>
      </c>
      <c r="CD75" s="79"/>
      <c r="CE75" s="79"/>
      <c r="CF75" s="79"/>
      <c r="CG75" s="79">
        <v>492</v>
      </c>
      <c r="CH75" s="79">
        <v>1</v>
      </c>
      <c r="CI75" s="79">
        <v>2016</v>
      </c>
      <c r="CJ75" s="79">
        <v>364</v>
      </c>
      <c r="CK75" s="79">
        <v>1</v>
      </c>
      <c r="CL75" s="79">
        <v>2016</v>
      </c>
      <c r="CM75" s="79"/>
      <c r="CN75" s="79"/>
      <c r="CO75" s="79"/>
      <c r="CP75" s="79"/>
      <c r="CQ75" s="79"/>
      <c r="CR75" s="79"/>
      <c r="CS75" s="79" t="s">
        <v>436</v>
      </c>
      <c r="CT75" s="79" t="s">
        <v>436</v>
      </c>
      <c r="CU75" s="79"/>
      <c r="CV75" s="79" t="s">
        <v>436</v>
      </c>
      <c r="CW75" s="79" t="s">
        <v>436</v>
      </c>
      <c r="CX75" s="79"/>
      <c r="CY75" s="79">
        <v>240</v>
      </c>
      <c r="CZ75" s="79">
        <v>1</v>
      </c>
      <c r="DA75" s="79">
        <v>2016</v>
      </c>
      <c r="DB75" s="79" t="s">
        <v>775</v>
      </c>
      <c r="DC75" s="79" t="s">
        <v>438</v>
      </c>
      <c r="DD75" s="79">
        <v>2016</v>
      </c>
      <c r="DE75" s="79" t="s">
        <v>436</v>
      </c>
      <c r="DF75" s="79" t="s">
        <v>436</v>
      </c>
      <c r="DG75" s="79"/>
      <c r="DH75" s="79"/>
      <c r="DI75" s="79">
        <v>1</v>
      </c>
      <c r="DJ75" s="79">
        <v>2014</v>
      </c>
      <c r="DK75" s="79"/>
      <c r="DL75" s="79">
        <v>2</v>
      </c>
      <c r="DM75" s="79">
        <v>2014</v>
      </c>
      <c r="DN75" s="79"/>
      <c r="DO75" s="79">
        <v>2</v>
      </c>
      <c r="DP75" s="79">
        <v>2014</v>
      </c>
      <c r="DQ75" s="79"/>
      <c r="DR75" s="79"/>
      <c r="DS75" s="79"/>
      <c r="DT75" s="79"/>
      <c r="DU75" s="79">
        <v>1</v>
      </c>
      <c r="DV75" s="79">
        <v>2014</v>
      </c>
      <c r="DW75" s="79"/>
      <c r="DX75" s="79">
        <v>1</v>
      </c>
      <c r="DY75" s="79">
        <v>2014</v>
      </c>
      <c r="DZ75" s="79"/>
      <c r="EA75" s="79">
        <v>1</v>
      </c>
      <c r="EB75" s="79">
        <v>2014</v>
      </c>
      <c r="EC75" s="79"/>
      <c r="ED75" s="79"/>
      <c r="EE75" s="79"/>
      <c r="EF75" s="79"/>
      <c r="EG75" s="79"/>
      <c r="EH75" s="79"/>
      <c r="EI75" s="79"/>
      <c r="EJ75" s="79"/>
      <c r="EK75" s="79"/>
      <c r="EL75" s="79"/>
      <c r="EM75" s="79"/>
      <c r="EN75" s="78">
        <v>2014</v>
      </c>
      <c r="EO75" s="78">
        <v>2016</v>
      </c>
      <c r="EP75" s="78" t="s">
        <v>438</v>
      </c>
      <c r="EQ75" s="78">
        <v>0.01</v>
      </c>
      <c r="ER75" s="78">
        <v>2</v>
      </c>
      <c r="ES75" s="78">
        <v>2016</v>
      </c>
      <c r="ET75" s="78" t="s">
        <v>436</v>
      </c>
      <c r="EU75" s="78" t="s">
        <v>436</v>
      </c>
      <c r="EV75" s="78"/>
      <c r="EW75" s="78"/>
      <c r="EX75" s="78">
        <v>1</v>
      </c>
      <c r="EY75" s="78">
        <v>2014</v>
      </c>
      <c r="EZ75" s="78">
        <v>8.8874999999999982E-2</v>
      </c>
      <c r="FA75" s="78">
        <v>2</v>
      </c>
      <c r="FB75" s="78">
        <v>2016</v>
      </c>
      <c r="FC75" s="78" t="s">
        <v>436</v>
      </c>
      <c r="FD75" s="78" t="s">
        <v>436</v>
      </c>
      <c r="FE75" s="78"/>
      <c r="FF75" s="78" t="s">
        <v>436</v>
      </c>
      <c r="FG75" s="78" t="s">
        <v>436</v>
      </c>
      <c r="FH75" s="78"/>
      <c r="FI75" s="78">
        <v>7.9375000000000001E-3</v>
      </c>
      <c r="FJ75" s="78">
        <v>2</v>
      </c>
      <c r="FK75" s="78">
        <v>2016</v>
      </c>
      <c r="FL75" s="78" t="s">
        <v>436</v>
      </c>
      <c r="FM75" s="78" t="s">
        <v>436</v>
      </c>
      <c r="FN75" s="78"/>
      <c r="FO75" s="78">
        <v>7.5000000000000023E-4</v>
      </c>
      <c r="FP75" s="78">
        <v>2</v>
      </c>
      <c r="FQ75" s="78">
        <v>2016</v>
      </c>
      <c r="FR75" s="78" t="s">
        <v>440</v>
      </c>
      <c r="FS75" s="78">
        <v>1</v>
      </c>
      <c r="FT75" s="78">
        <v>2016</v>
      </c>
      <c r="FU75" s="78" t="s">
        <v>436</v>
      </c>
      <c r="FV75" s="78" t="s">
        <v>436</v>
      </c>
      <c r="FW75" s="78"/>
      <c r="FX75" s="78" t="s">
        <v>436</v>
      </c>
      <c r="FY75" s="78" t="s">
        <v>436</v>
      </c>
      <c r="FZ75" s="78"/>
      <c r="GA75" s="78" t="s">
        <v>436</v>
      </c>
      <c r="GB75" s="78" t="s">
        <v>436</v>
      </c>
      <c r="GC75" s="78"/>
      <c r="GD75" s="78" t="s">
        <v>436</v>
      </c>
      <c r="GE75" s="78" t="s">
        <v>436</v>
      </c>
      <c r="GF75" s="78"/>
      <c r="GG75" s="78" t="s">
        <v>436</v>
      </c>
      <c r="GH75" s="78" t="s">
        <v>436</v>
      </c>
      <c r="GI75" s="78"/>
      <c r="GJ75" s="78" t="s">
        <v>436</v>
      </c>
      <c r="GK75" s="78" t="s">
        <v>436</v>
      </c>
      <c r="GL75" s="78"/>
      <c r="GM75" s="78" t="s">
        <v>436</v>
      </c>
      <c r="GN75" s="78" t="s">
        <v>436</v>
      </c>
      <c r="GO75" s="78"/>
      <c r="GP75" s="78" t="s">
        <v>436</v>
      </c>
      <c r="GQ75" s="78" t="s">
        <v>436</v>
      </c>
      <c r="GR75" s="78"/>
      <c r="GS75" s="78" t="s">
        <v>436</v>
      </c>
      <c r="GT75" s="78" t="s">
        <v>436</v>
      </c>
      <c r="GU75" s="78"/>
      <c r="GV75" s="78" t="s">
        <v>436</v>
      </c>
      <c r="GW75" s="78" t="s">
        <v>436</v>
      </c>
      <c r="GX75" s="78"/>
      <c r="GY75" s="78" t="s">
        <v>436</v>
      </c>
      <c r="GZ75" s="78" t="s">
        <v>436</v>
      </c>
      <c r="HA75" s="78"/>
      <c r="HB75" s="78" t="s">
        <v>436</v>
      </c>
      <c r="HC75" s="78" t="s">
        <v>436</v>
      </c>
      <c r="HD75" s="78"/>
      <c r="HE75" s="78" t="s">
        <v>436</v>
      </c>
      <c r="HF75" s="78" t="s">
        <v>436</v>
      </c>
      <c r="HG75" s="78"/>
      <c r="HH75" s="78"/>
      <c r="HI75" s="78"/>
      <c r="HJ75" s="78">
        <v>2014</v>
      </c>
      <c r="HK75" s="78">
        <v>2016</v>
      </c>
      <c r="HL75" s="78">
        <v>2</v>
      </c>
      <c r="HM75" s="78">
        <v>2014</v>
      </c>
      <c r="HN75" s="78">
        <v>2014</v>
      </c>
      <c r="HO75" s="78">
        <v>3</v>
      </c>
      <c r="HP75" s="78" t="s">
        <v>441</v>
      </c>
      <c r="HQ75" s="78" t="s">
        <v>749</v>
      </c>
      <c r="HR75" s="78">
        <v>2016</v>
      </c>
      <c r="HS75" s="78" t="s">
        <v>436</v>
      </c>
      <c r="HT75" s="78" t="s">
        <v>436</v>
      </c>
      <c r="HU75" s="78" t="s">
        <v>436</v>
      </c>
      <c r="HV75" s="78"/>
      <c r="HW75" s="78" t="s">
        <v>436</v>
      </c>
      <c r="HX75" s="78" t="s">
        <v>436</v>
      </c>
      <c r="HY75" s="78" t="s">
        <v>436</v>
      </c>
      <c r="HZ75" s="78"/>
      <c r="IA75" s="78" t="s">
        <v>436</v>
      </c>
      <c r="IB75" s="78" t="s">
        <v>436</v>
      </c>
      <c r="IC75" s="78" t="s">
        <v>436</v>
      </c>
      <c r="ID75" s="78"/>
      <c r="IE75" s="78" t="s">
        <v>436</v>
      </c>
      <c r="IF75" s="78" t="s">
        <v>436</v>
      </c>
      <c r="IG75" s="78" t="s">
        <v>436</v>
      </c>
      <c r="IH75" s="78"/>
      <c r="II75" s="78"/>
      <c r="IJ75" s="78"/>
      <c r="IK75" s="78"/>
      <c r="IL75" s="78" t="s">
        <v>436</v>
      </c>
      <c r="IM75" s="78" t="s">
        <v>436</v>
      </c>
      <c r="IN75" s="78"/>
      <c r="IO75" s="78">
        <v>0.03</v>
      </c>
      <c r="IP75" s="78">
        <v>0.1</v>
      </c>
      <c r="IQ75" s="78">
        <v>1</v>
      </c>
      <c r="IR75" s="78">
        <v>2016</v>
      </c>
      <c r="IS75" s="78" t="s">
        <v>436</v>
      </c>
      <c r="IT75" s="78" t="s">
        <v>436</v>
      </c>
      <c r="IU75" s="78" t="s">
        <v>436</v>
      </c>
      <c r="IV75" s="78"/>
      <c r="IW75" s="78" t="s">
        <v>436</v>
      </c>
      <c r="IX75" s="78" t="s">
        <v>436</v>
      </c>
      <c r="IY75" s="78" t="s">
        <v>436</v>
      </c>
      <c r="IZ75" s="78"/>
      <c r="JA75" s="78" t="s">
        <v>436</v>
      </c>
      <c r="JB75" s="78" t="s">
        <v>436</v>
      </c>
      <c r="JC75" s="78" t="s">
        <v>436</v>
      </c>
      <c r="JD75" s="78"/>
      <c r="JE75" s="78" t="s">
        <v>436</v>
      </c>
      <c r="JF75" s="78" t="s">
        <v>436</v>
      </c>
      <c r="JG75" s="78"/>
      <c r="JH75" s="78" t="s">
        <v>436</v>
      </c>
      <c r="JI75" s="78" t="s">
        <v>436</v>
      </c>
      <c r="JJ75" s="78"/>
      <c r="JK75" s="78" t="s">
        <v>436</v>
      </c>
      <c r="JL75" s="78" t="s">
        <v>436</v>
      </c>
      <c r="JM75" s="78"/>
      <c r="JN75" s="78" t="s">
        <v>436</v>
      </c>
      <c r="JO75" s="78" t="s">
        <v>436</v>
      </c>
      <c r="JP75" s="78" t="s">
        <v>436</v>
      </c>
      <c r="JQ75" s="78"/>
      <c r="JR75" s="78" t="s">
        <v>436</v>
      </c>
      <c r="JS75" s="78" t="s">
        <v>436</v>
      </c>
      <c r="JT75" s="78" t="s">
        <v>436</v>
      </c>
      <c r="JU75" s="78"/>
      <c r="JV75" s="78"/>
      <c r="JW75" s="78"/>
      <c r="JX75" s="78"/>
      <c r="JY75" s="78" t="s">
        <v>436</v>
      </c>
      <c r="JZ75" s="78" t="s">
        <v>436</v>
      </c>
      <c r="KA75" s="78" t="s">
        <v>436</v>
      </c>
      <c r="KB75" s="78"/>
      <c r="KC75" s="78"/>
      <c r="KD75" s="78"/>
      <c r="KE75" s="78"/>
      <c r="KF75" s="78" t="s">
        <v>436</v>
      </c>
      <c r="KG75" s="78" t="s">
        <v>436</v>
      </c>
      <c r="KH75" s="78"/>
      <c r="KI75" s="78"/>
      <c r="KJ75" s="78"/>
      <c r="KK75" s="78"/>
      <c r="KL75" s="78" t="s">
        <v>436</v>
      </c>
      <c r="KM75" s="78" t="s">
        <v>436</v>
      </c>
      <c r="KN75" s="78"/>
      <c r="KO75" s="78" t="s">
        <v>436</v>
      </c>
      <c r="KP75" s="78" t="s">
        <v>436</v>
      </c>
      <c r="KQ75" s="78" t="s">
        <v>436</v>
      </c>
      <c r="KR75" s="78"/>
      <c r="KS75" s="78" t="s">
        <v>436</v>
      </c>
      <c r="KT75" s="78" t="s">
        <v>436</v>
      </c>
      <c r="KU75" s="78" t="s">
        <v>436</v>
      </c>
      <c r="KV75" s="78"/>
      <c r="KW75" s="78">
        <v>0.8</v>
      </c>
      <c r="KX75" s="78">
        <v>3</v>
      </c>
      <c r="KY75" s="78">
        <v>1</v>
      </c>
      <c r="KZ75" s="78">
        <v>2016</v>
      </c>
      <c r="LA75" s="78"/>
      <c r="LB75" s="78"/>
      <c r="LC75" s="78"/>
      <c r="LD75" s="78" t="s">
        <v>440</v>
      </c>
      <c r="LE75" s="78">
        <v>1</v>
      </c>
      <c r="LF75" s="78">
        <v>2016</v>
      </c>
      <c r="LG75" s="78" t="s">
        <v>436</v>
      </c>
      <c r="LH75" s="78"/>
      <c r="LI75" s="78" t="s">
        <v>436</v>
      </c>
      <c r="LJ75" s="78"/>
      <c r="LK75" s="78">
        <v>4</v>
      </c>
      <c r="LL75" s="78">
        <v>9</v>
      </c>
      <c r="LM75" s="78">
        <v>1</v>
      </c>
      <c r="LN75" s="78">
        <v>2016</v>
      </c>
      <c r="LO75" s="78" t="s">
        <v>436</v>
      </c>
      <c r="LP75" s="78" t="s">
        <v>436</v>
      </c>
      <c r="LQ75" s="78" t="s">
        <v>436</v>
      </c>
      <c r="LR75" s="78"/>
      <c r="LS75" s="78" t="s">
        <v>436</v>
      </c>
      <c r="LT75" s="78" t="s">
        <v>436</v>
      </c>
      <c r="LU75" s="78"/>
      <c r="LV75" s="78" t="s">
        <v>436</v>
      </c>
      <c r="LW75" s="78" t="s">
        <v>436</v>
      </c>
      <c r="LX75" s="78"/>
      <c r="LY75" s="78" t="s">
        <v>436</v>
      </c>
      <c r="LZ75" s="78" t="s">
        <v>436</v>
      </c>
      <c r="MA75" s="78" t="s">
        <v>436</v>
      </c>
      <c r="MB75" s="78"/>
      <c r="MC75" s="78"/>
      <c r="MD75" s="78"/>
      <c r="ME75" s="78"/>
      <c r="MF75" s="78">
        <v>4.0000000000000002E-4</v>
      </c>
      <c r="MG75" s="78">
        <v>2.3E-3</v>
      </c>
      <c r="MH75" s="78" t="s">
        <v>442</v>
      </c>
      <c r="MI75" s="78">
        <v>2016</v>
      </c>
      <c r="MJ75" s="78" t="s">
        <v>440</v>
      </c>
      <c r="MK75" s="78">
        <v>1</v>
      </c>
      <c r="ML75" s="78">
        <v>2016</v>
      </c>
      <c r="MM75" s="78" t="s">
        <v>440</v>
      </c>
      <c r="MN75" s="78">
        <v>1</v>
      </c>
      <c r="MO75" s="78">
        <v>2016</v>
      </c>
      <c r="MP75" s="78">
        <v>3.0000000000000001E-3</v>
      </c>
      <c r="MQ75" s="78">
        <v>1</v>
      </c>
      <c r="MR75" s="78">
        <v>2016</v>
      </c>
      <c r="MS75" s="78">
        <v>5.4166666666666686E-4</v>
      </c>
      <c r="MT75" s="78">
        <v>2016</v>
      </c>
      <c r="MU75" s="78" t="s">
        <v>436</v>
      </c>
      <c r="MV75" s="78" t="s">
        <v>436</v>
      </c>
      <c r="MW75" s="78" t="s">
        <v>436</v>
      </c>
      <c r="MX75" s="78"/>
      <c r="MY75" s="78" t="s">
        <v>436</v>
      </c>
      <c r="MZ75" s="78" t="s">
        <v>436</v>
      </c>
      <c r="NA75" s="78" t="s">
        <v>436</v>
      </c>
      <c r="NB75" s="78"/>
      <c r="NC75" s="78" t="s">
        <v>436</v>
      </c>
      <c r="ND75" s="78" t="s">
        <v>436</v>
      </c>
      <c r="NE75" s="78"/>
      <c r="NF75" s="78">
        <v>0.1</v>
      </c>
      <c r="NG75" s="78">
        <v>1</v>
      </c>
      <c r="NH75" s="78">
        <v>2016</v>
      </c>
      <c r="NI75" s="78" t="s">
        <v>436</v>
      </c>
      <c r="NJ75" s="78" t="s">
        <v>436</v>
      </c>
      <c r="NK75" s="78"/>
      <c r="NL75" s="78"/>
      <c r="NM75" s="78"/>
      <c r="NN75" s="78"/>
      <c r="NO75" s="78"/>
      <c r="NP75" s="78"/>
      <c r="NQ75" s="78"/>
      <c r="NR75" s="78"/>
      <c r="NS75" s="78"/>
      <c r="NT75" s="78"/>
      <c r="NU75" s="78"/>
      <c r="NV75" s="78"/>
      <c r="NW75" s="78"/>
      <c r="NX75" s="78"/>
      <c r="NY75" s="78"/>
      <c r="NZ75" s="78"/>
      <c r="OA75" s="78"/>
      <c r="OB75" s="78"/>
      <c r="OC75" s="78"/>
      <c r="OD75" s="78"/>
      <c r="OE75" s="78"/>
      <c r="OF75" s="78"/>
      <c r="OG75" s="78"/>
      <c r="OH75" s="78"/>
      <c r="OI75" s="78"/>
      <c r="OJ75" s="78"/>
      <c r="OK75" s="78"/>
      <c r="OL75" s="78"/>
      <c r="OM75" s="78"/>
      <c r="ON75" s="78"/>
      <c r="OO75" s="78"/>
      <c r="OP75" s="78"/>
      <c r="OQ75" s="78"/>
      <c r="OR75" s="78"/>
      <c r="OS75" s="78"/>
      <c r="OT75" s="78"/>
      <c r="OU75" s="78"/>
      <c r="OV75" s="78"/>
      <c r="OW75" s="78"/>
      <c r="OX75" s="78"/>
      <c r="OY75" s="78"/>
      <c r="OZ75" s="78"/>
      <c r="PA75" s="78"/>
      <c r="PB75" s="78"/>
      <c r="PC75" s="78"/>
      <c r="PD75" s="78"/>
      <c r="PE75" s="78"/>
      <c r="PF75" s="78"/>
      <c r="PG75" s="78"/>
      <c r="PH75" s="78"/>
      <c r="PI75" s="78"/>
      <c r="PJ75" s="78"/>
      <c r="PK75" s="78"/>
      <c r="PL75" s="78"/>
      <c r="PM75" s="78"/>
      <c r="PN75" s="78"/>
      <c r="PO75" s="78"/>
      <c r="PP75" s="78"/>
      <c r="PQ75" s="78"/>
      <c r="PR75" s="78"/>
      <c r="PS75" s="78"/>
      <c r="PT75" s="78" t="s">
        <v>436</v>
      </c>
      <c r="PU75" s="78" t="s">
        <v>436</v>
      </c>
      <c r="PV75" s="78"/>
      <c r="PW75" s="78" t="s">
        <v>436</v>
      </c>
      <c r="PX75" s="78" t="s">
        <v>436</v>
      </c>
      <c r="PY75" s="78"/>
      <c r="PZ75" s="78" t="s">
        <v>436</v>
      </c>
      <c r="QA75" s="78" t="s">
        <v>436</v>
      </c>
      <c r="QB75" s="78"/>
      <c r="QC75" s="78" t="s">
        <v>436</v>
      </c>
      <c r="QD75" s="78" t="s">
        <v>436</v>
      </c>
      <c r="QE75" s="78"/>
      <c r="QF75" s="78" t="s">
        <v>436</v>
      </c>
      <c r="QG75" s="78" t="s">
        <v>436</v>
      </c>
      <c r="QH75" s="78"/>
      <c r="QI75" s="78" t="s">
        <v>436</v>
      </c>
      <c r="QJ75" s="78" t="s">
        <v>436</v>
      </c>
      <c r="QK75" s="78"/>
      <c r="QL75" s="78">
        <v>2016</v>
      </c>
      <c r="QM75" s="78">
        <v>2016</v>
      </c>
      <c r="QN75" s="78" t="s">
        <v>443</v>
      </c>
      <c r="QO75" s="78" t="s">
        <v>769</v>
      </c>
      <c r="QP75" s="78">
        <v>2016</v>
      </c>
      <c r="QQ75" s="78">
        <v>2014</v>
      </c>
      <c r="QR75" s="78">
        <v>2016</v>
      </c>
      <c r="QS75" s="78" t="s">
        <v>444</v>
      </c>
      <c r="QT75" s="78" t="s">
        <v>749</v>
      </c>
      <c r="QU75" s="78">
        <v>2016</v>
      </c>
      <c r="QV75" s="93"/>
      <c r="QW75" s="94" t="s">
        <v>445</v>
      </c>
      <c r="QX75" s="122" t="s">
        <v>437</v>
      </c>
      <c r="QY75" s="96" t="s">
        <v>437</v>
      </c>
      <c r="QZ75" s="96" t="s">
        <v>437</v>
      </c>
    </row>
    <row r="76" spans="1:468" s="95" customFormat="1" ht="14.25" customHeight="1">
      <c r="A76" s="78">
        <v>70</v>
      </c>
      <c r="B76" s="56" t="s">
        <v>836</v>
      </c>
      <c r="C76" s="56" t="s">
        <v>837</v>
      </c>
      <c r="D76" s="56" t="s">
        <v>744</v>
      </c>
      <c r="E76" s="56" t="s">
        <v>431</v>
      </c>
      <c r="F76" s="56" t="s">
        <v>838</v>
      </c>
      <c r="G76" s="57" t="s">
        <v>839</v>
      </c>
      <c r="H76" s="56">
        <v>17</v>
      </c>
      <c r="I76" s="56" t="s">
        <v>434</v>
      </c>
      <c r="J76" s="56" t="s">
        <v>747</v>
      </c>
      <c r="K76" s="56" t="s">
        <v>436</v>
      </c>
      <c r="L76" s="56" t="s">
        <v>437</v>
      </c>
      <c r="M76" s="56" t="s">
        <v>437</v>
      </c>
      <c r="N76" s="56" t="s">
        <v>436</v>
      </c>
      <c r="O76" s="56" t="s">
        <v>436</v>
      </c>
      <c r="P76" s="56" t="s">
        <v>436</v>
      </c>
      <c r="Q76" s="56" t="s">
        <v>436</v>
      </c>
      <c r="R76" s="56" t="s">
        <v>436</v>
      </c>
      <c r="S76" s="56" t="s">
        <v>436</v>
      </c>
      <c r="T76" s="56" t="s">
        <v>436</v>
      </c>
      <c r="U76" s="56" t="s">
        <v>437</v>
      </c>
      <c r="V76" s="78" t="s">
        <v>436</v>
      </c>
      <c r="W76" s="78" t="s">
        <v>436</v>
      </c>
      <c r="X76" s="78"/>
      <c r="Y76" s="78"/>
      <c r="Z76" s="78"/>
      <c r="AA76" s="78"/>
      <c r="AB76" s="78">
        <v>3</v>
      </c>
      <c r="AC76" s="78">
        <v>2014</v>
      </c>
      <c r="AD76" s="78" t="s">
        <v>436</v>
      </c>
      <c r="AE76" s="78" t="s">
        <v>436</v>
      </c>
      <c r="AF76" s="78" t="s">
        <v>436</v>
      </c>
      <c r="AG76" s="78" t="s">
        <v>436</v>
      </c>
      <c r="AH76" s="78" t="s">
        <v>436</v>
      </c>
      <c r="AI76" s="78"/>
      <c r="AJ76" s="78" t="s">
        <v>436</v>
      </c>
      <c r="AK76" s="78"/>
      <c r="AL76" s="78"/>
      <c r="AM76" s="78" t="s">
        <v>436</v>
      </c>
      <c r="AN76" s="78" t="s">
        <v>436</v>
      </c>
      <c r="AO76" s="78"/>
      <c r="AP76" s="78" t="s">
        <v>436</v>
      </c>
      <c r="AQ76" s="78" t="s">
        <v>436</v>
      </c>
      <c r="AR76" s="78"/>
      <c r="AS76" s="78">
        <v>2014</v>
      </c>
      <c r="AT76" s="78">
        <v>2014</v>
      </c>
      <c r="AU76" s="78">
        <v>3</v>
      </c>
      <c r="AV76" s="79"/>
      <c r="AW76" s="79">
        <v>1</v>
      </c>
      <c r="AX76" s="79">
        <v>2014</v>
      </c>
      <c r="AY76" s="79">
        <v>9</v>
      </c>
      <c r="AZ76" s="79">
        <v>1</v>
      </c>
      <c r="BA76" s="79">
        <v>2016</v>
      </c>
      <c r="BB76" s="79"/>
      <c r="BC76" s="79"/>
      <c r="BD76" s="79"/>
      <c r="BE76" s="79"/>
      <c r="BF76" s="79"/>
      <c r="BG76" s="79"/>
      <c r="BH76" s="79"/>
      <c r="BI76" s="79">
        <v>9.3000000000000007</v>
      </c>
      <c r="BJ76" s="79">
        <v>1</v>
      </c>
      <c r="BK76" s="79">
        <v>2016</v>
      </c>
      <c r="BL76" s="79">
        <v>8.1999999999999993</v>
      </c>
      <c r="BM76" s="79">
        <v>1</v>
      </c>
      <c r="BN76" s="79">
        <v>2016</v>
      </c>
      <c r="BO76" s="79">
        <v>3.2</v>
      </c>
      <c r="BP76" s="79">
        <v>2</v>
      </c>
      <c r="BQ76" s="79">
        <v>2016</v>
      </c>
      <c r="BR76" s="79" t="s">
        <v>436</v>
      </c>
      <c r="BS76" s="79" t="s">
        <v>436</v>
      </c>
      <c r="BT76" s="79"/>
      <c r="BU76" s="79">
        <v>7.8</v>
      </c>
      <c r="BV76" s="79">
        <v>1</v>
      </c>
      <c r="BW76" s="79">
        <v>2016</v>
      </c>
      <c r="BX76" s="79"/>
      <c r="BY76" s="79"/>
      <c r="BZ76" s="79"/>
      <c r="CA76" s="79">
        <v>17</v>
      </c>
      <c r="CB76" s="79">
        <v>1</v>
      </c>
      <c r="CC76" s="79">
        <v>2016</v>
      </c>
      <c r="CD76" s="79"/>
      <c r="CE76" s="79"/>
      <c r="CF76" s="79"/>
      <c r="CG76" s="79">
        <v>443</v>
      </c>
      <c r="CH76" s="79">
        <v>1</v>
      </c>
      <c r="CI76" s="79">
        <v>2016</v>
      </c>
      <c r="CJ76" s="79">
        <v>321</v>
      </c>
      <c r="CK76" s="79">
        <v>1</v>
      </c>
      <c r="CL76" s="79">
        <v>2016</v>
      </c>
      <c r="CM76" s="79"/>
      <c r="CN76" s="79"/>
      <c r="CO76" s="79"/>
      <c r="CP76" s="79"/>
      <c r="CQ76" s="79"/>
      <c r="CR76" s="79"/>
      <c r="CS76" s="79" t="s">
        <v>436</v>
      </c>
      <c r="CT76" s="79" t="s">
        <v>436</v>
      </c>
      <c r="CU76" s="79"/>
      <c r="CV76" s="79" t="s">
        <v>436</v>
      </c>
      <c r="CW76" s="79" t="s">
        <v>436</v>
      </c>
      <c r="CX76" s="79"/>
      <c r="CY76" s="79">
        <v>202</v>
      </c>
      <c r="CZ76" s="79">
        <v>1</v>
      </c>
      <c r="DA76" s="79">
        <v>2016</v>
      </c>
      <c r="DB76" s="79" t="s">
        <v>518</v>
      </c>
      <c r="DC76" s="79" t="s">
        <v>438</v>
      </c>
      <c r="DD76" s="79">
        <v>2016</v>
      </c>
      <c r="DE76" s="79" t="s">
        <v>436</v>
      </c>
      <c r="DF76" s="79" t="s">
        <v>436</v>
      </c>
      <c r="DG76" s="79"/>
      <c r="DH76" s="79"/>
      <c r="DI76" s="79">
        <v>1</v>
      </c>
      <c r="DJ76" s="79">
        <v>2014</v>
      </c>
      <c r="DK76" s="79"/>
      <c r="DL76" s="79">
        <v>2</v>
      </c>
      <c r="DM76" s="79">
        <v>2014</v>
      </c>
      <c r="DN76" s="79"/>
      <c r="DO76" s="79">
        <v>2</v>
      </c>
      <c r="DP76" s="79">
        <v>2014</v>
      </c>
      <c r="DQ76" s="79"/>
      <c r="DR76" s="79"/>
      <c r="DS76" s="79"/>
      <c r="DT76" s="79"/>
      <c r="DU76" s="79">
        <v>1</v>
      </c>
      <c r="DV76" s="79">
        <v>2014</v>
      </c>
      <c r="DW76" s="79"/>
      <c r="DX76" s="79">
        <v>1</v>
      </c>
      <c r="DY76" s="79">
        <v>2014</v>
      </c>
      <c r="DZ76" s="79"/>
      <c r="EA76" s="79">
        <v>1</v>
      </c>
      <c r="EB76" s="79">
        <v>2014</v>
      </c>
      <c r="EC76" s="79"/>
      <c r="ED76" s="79"/>
      <c r="EE76" s="79"/>
      <c r="EF76" s="79"/>
      <c r="EG76" s="79"/>
      <c r="EH76" s="79"/>
      <c r="EI76" s="79"/>
      <c r="EJ76" s="79"/>
      <c r="EK76" s="79"/>
      <c r="EL76" s="79"/>
      <c r="EM76" s="79"/>
      <c r="EN76" s="78">
        <v>2014</v>
      </c>
      <c r="EO76" s="78">
        <v>2016</v>
      </c>
      <c r="EP76" s="78" t="s">
        <v>438</v>
      </c>
      <c r="EQ76" s="78">
        <v>0.01</v>
      </c>
      <c r="ER76" s="78">
        <v>2</v>
      </c>
      <c r="ES76" s="78">
        <v>2016</v>
      </c>
      <c r="ET76" s="78" t="s">
        <v>436</v>
      </c>
      <c r="EU76" s="78" t="s">
        <v>436</v>
      </c>
      <c r="EV76" s="78"/>
      <c r="EW76" s="78"/>
      <c r="EX76" s="78">
        <v>1</v>
      </c>
      <c r="EY76" s="78">
        <v>2014</v>
      </c>
      <c r="EZ76" s="78">
        <v>8.0125000000000002E-2</v>
      </c>
      <c r="FA76" s="78">
        <v>2</v>
      </c>
      <c r="FB76" s="78">
        <v>2016</v>
      </c>
      <c r="FC76" s="78" t="s">
        <v>436</v>
      </c>
      <c r="FD76" s="78" t="s">
        <v>436</v>
      </c>
      <c r="FE76" s="78"/>
      <c r="FF76" s="78" t="s">
        <v>436</v>
      </c>
      <c r="FG76" s="78" t="s">
        <v>436</v>
      </c>
      <c r="FH76" s="78"/>
      <c r="FI76" s="78" t="s">
        <v>436</v>
      </c>
      <c r="FJ76" s="78" t="s">
        <v>436</v>
      </c>
      <c r="FK76" s="78"/>
      <c r="FL76" s="78" t="s">
        <v>436</v>
      </c>
      <c r="FM76" s="78" t="s">
        <v>436</v>
      </c>
      <c r="FN76" s="78"/>
      <c r="FO76" s="78">
        <v>1.1250000000000001E-3</v>
      </c>
      <c r="FP76" s="78">
        <v>2</v>
      </c>
      <c r="FQ76" s="78">
        <v>2016</v>
      </c>
      <c r="FR76" s="78">
        <v>2.9374999999999995E-2</v>
      </c>
      <c r="FS76" s="78">
        <v>2</v>
      </c>
      <c r="FT76" s="78">
        <v>2016</v>
      </c>
      <c r="FU76" s="78" t="s">
        <v>436</v>
      </c>
      <c r="FV76" s="78" t="s">
        <v>436</v>
      </c>
      <c r="FW76" s="78"/>
      <c r="FX76" s="78" t="s">
        <v>436</v>
      </c>
      <c r="FY76" s="78" t="s">
        <v>436</v>
      </c>
      <c r="FZ76" s="78"/>
      <c r="GA76" s="78" t="s">
        <v>436</v>
      </c>
      <c r="GB76" s="78" t="s">
        <v>436</v>
      </c>
      <c r="GC76" s="78"/>
      <c r="GD76" s="78" t="s">
        <v>436</v>
      </c>
      <c r="GE76" s="78" t="s">
        <v>436</v>
      </c>
      <c r="GF76" s="78"/>
      <c r="GG76" s="78" t="s">
        <v>436</v>
      </c>
      <c r="GH76" s="78" t="s">
        <v>436</v>
      </c>
      <c r="GI76" s="78"/>
      <c r="GJ76" s="78" t="s">
        <v>436</v>
      </c>
      <c r="GK76" s="78" t="s">
        <v>436</v>
      </c>
      <c r="GL76" s="78"/>
      <c r="GM76" s="78" t="s">
        <v>436</v>
      </c>
      <c r="GN76" s="78" t="s">
        <v>436</v>
      </c>
      <c r="GO76" s="78"/>
      <c r="GP76" s="78" t="s">
        <v>436</v>
      </c>
      <c r="GQ76" s="78" t="s">
        <v>436</v>
      </c>
      <c r="GR76" s="78"/>
      <c r="GS76" s="78" t="s">
        <v>436</v>
      </c>
      <c r="GT76" s="78" t="s">
        <v>436</v>
      </c>
      <c r="GU76" s="78"/>
      <c r="GV76" s="78" t="s">
        <v>436</v>
      </c>
      <c r="GW76" s="78" t="s">
        <v>436</v>
      </c>
      <c r="GX76" s="78"/>
      <c r="GY76" s="78" t="s">
        <v>436</v>
      </c>
      <c r="GZ76" s="78" t="s">
        <v>436</v>
      </c>
      <c r="HA76" s="78"/>
      <c r="HB76" s="78" t="s">
        <v>436</v>
      </c>
      <c r="HC76" s="78" t="s">
        <v>436</v>
      </c>
      <c r="HD76" s="78"/>
      <c r="HE76" s="78" t="s">
        <v>436</v>
      </c>
      <c r="HF76" s="78" t="s">
        <v>436</v>
      </c>
      <c r="HG76" s="78"/>
      <c r="HH76" s="78"/>
      <c r="HI76" s="78"/>
      <c r="HJ76" s="78">
        <v>2014</v>
      </c>
      <c r="HK76" s="78">
        <v>2016</v>
      </c>
      <c r="HL76" s="78">
        <v>2</v>
      </c>
      <c r="HM76" s="78">
        <v>2014</v>
      </c>
      <c r="HN76" s="78">
        <v>2014</v>
      </c>
      <c r="HO76" s="78">
        <v>3</v>
      </c>
      <c r="HP76" s="78" t="s">
        <v>441</v>
      </c>
      <c r="HQ76" s="78" t="s">
        <v>749</v>
      </c>
      <c r="HR76" s="78">
        <v>2016</v>
      </c>
      <c r="HS76" s="78" t="s">
        <v>436</v>
      </c>
      <c r="HT76" s="78" t="s">
        <v>436</v>
      </c>
      <c r="HU76" s="78" t="s">
        <v>436</v>
      </c>
      <c r="HV76" s="78"/>
      <c r="HW76" s="78" t="s">
        <v>436</v>
      </c>
      <c r="HX76" s="78" t="s">
        <v>436</v>
      </c>
      <c r="HY76" s="78" t="s">
        <v>436</v>
      </c>
      <c r="HZ76" s="78"/>
      <c r="IA76" s="78" t="s">
        <v>436</v>
      </c>
      <c r="IB76" s="78" t="s">
        <v>436</v>
      </c>
      <c r="IC76" s="78" t="s">
        <v>436</v>
      </c>
      <c r="ID76" s="78"/>
      <c r="IE76" s="78" t="s">
        <v>436</v>
      </c>
      <c r="IF76" s="78" t="s">
        <v>436</v>
      </c>
      <c r="IG76" s="78" t="s">
        <v>436</v>
      </c>
      <c r="IH76" s="78"/>
      <c r="II76" s="78"/>
      <c r="IJ76" s="78"/>
      <c r="IK76" s="78"/>
      <c r="IL76" s="78" t="s">
        <v>436</v>
      </c>
      <c r="IM76" s="78" t="s">
        <v>436</v>
      </c>
      <c r="IN76" s="78"/>
      <c r="IO76" s="78">
        <v>0.02</v>
      </c>
      <c r="IP76" s="78">
        <v>0.1</v>
      </c>
      <c r="IQ76" s="78">
        <v>1</v>
      </c>
      <c r="IR76" s="78">
        <v>2016</v>
      </c>
      <c r="IS76" s="78" t="s">
        <v>436</v>
      </c>
      <c r="IT76" s="78" t="s">
        <v>436</v>
      </c>
      <c r="IU76" s="78" t="s">
        <v>436</v>
      </c>
      <c r="IV76" s="78"/>
      <c r="IW76" s="78" t="s">
        <v>436</v>
      </c>
      <c r="IX76" s="78" t="s">
        <v>436</v>
      </c>
      <c r="IY76" s="78" t="s">
        <v>436</v>
      </c>
      <c r="IZ76" s="78"/>
      <c r="JA76" s="78" t="s">
        <v>436</v>
      </c>
      <c r="JB76" s="78" t="s">
        <v>436</v>
      </c>
      <c r="JC76" s="78" t="s">
        <v>436</v>
      </c>
      <c r="JD76" s="78"/>
      <c r="JE76" s="78" t="s">
        <v>436</v>
      </c>
      <c r="JF76" s="78" t="s">
        <v>436</v>
      </c>
      <c r="JG76" s="78"/>
      <c r="JH76" s="78" t="s">
        <v>436</v>
      </c>
      <c r="JI76" s="78" t="s">
        <v>436</v>
      </c>
      <c r="JJ76" s="78"/>
      <c r="JK76" s="78" t="s">
        <v>436</v>
      </c>
      <c r="JL76" s="78" t="s">
        <v>436</v>
      </c>
      <c r="JM76" s="78"/>
      <c r="JN76" s="78" t="s">
        <v>436</v>
      </c>
      <c r="JO76" s="78" t="s">
        <v>436</v>
      </c>
      <c r="JP76" s="78" t="s">
        <v>436</v>
      </c>
      <c r="JQ76" s="78"/>
      <c r="JR76" s="78" t="s">
        <v>436</v>
      </c>
      <c r="JS76" s="78" t="s">
        <v>436</v>
      </c>
      <c r="JT76" s="78" t="s">
        <v>436</v>
      </c>
      <c r="JU76" s="78"/>
      <c r="JV76" s="78"/>
      <c r="JW76" s="78"/>
      <c r="JX76" s="78"/>
      <c r="JY76" s="78" t="s">
        <v>436</v>
      </c>
      <c r="JZ76" s="78" t="s">
        <v>436</v>
      </c>
      <c r="KA76" s="78" t="s">
        <v>436</v>
      </c>
      <c r="KB76" s="78"/>
      <c r="KC76" s="78"/>
      <c r="KD76" s="78"/>
      <c r="KE76" s="78"/>
      <c r="KF76" s="78" t="s">
        <v>436</v>
      </c>
      <c r="KG76" s="78" t="s">
        <v>436</v>
      </c>
      <c r="KH76" s="78"/>
      <c r="KI76" s="78"/>
      <c r="KJ76" s="78"/>
      <c r="KK76" s="78"/>
      <c r="KL76" s="78" t="s">
        <v>436</v>
      </c>
      <c r="KM76" s="78" t="s">
        <v>436</v>
      </c>
      <c r="KN76" s="78"/>
      <c r="KO76" s="78" t="s">
        <v>436</v>
      </c>
      <c r="KP76" s="78" t="s">
        <v>436</v>
      </c>
      <c r="KQ76" s="78" t="s">
        <v>436</v>
      </c>
      <c r="KR76" s="78"/>
      <c r="KS76" s="78" t="s">
        <v>436</v>
      </c>
      <c r="KT76" s="78" t="s">
        <v>436</v>
      </c>
      <c r="KU76" s="78" t="s">
        <v>436</v>
      </c>
      <c r="KV76" s="78"/>
      <c r="KW76" s="78">
        <v>0.7</v>
      </c>
      <c r="KX76" s="78">
        <v>2</v>
      </c>
      <c r="KY76" s="78">
        <v>1</v>
      </c>
      <c r="KZ76" s="78">
        <v>2016</v>
      </c>
      <c r="LA76" s="78"/>
      <c r="LB76" s="78"/>
      <c r="LC76" s="78"/>
      <c r="LD76" s="78" t="s">
        <v>440</v>
      </c>
      <c r="LE76" s="78">
        <v>1</v>
      </c>
      <c r="LF76" s="78">
        <v>2016</v>
      </c>
      <c r="LG76" s="78" t="s">
        <v>436</v>
      </c>
      <c r="LH76" s="78"/>
      <c r="LI76" s="78" t="s">
        <v>436</v>
      </c>
      <c r="LJ76" s="78"/>
      <c r="LK76" s="78">
        <v>4</v>
      </c>
      <c r="LL76" s="78">
        <v>7</v>
      </c>
      <c r="LM76" s="78">
        <v>1</v>
      </c>
      <c r="LN76" s="78">
        <v>2016</v>
      </c>
      <c r="LO76" s="78" t="s">
        <v>436</v>
      </c>
      <c r="LP76" s="78" t="s">
        <v>436</v>
      </c>
      <c r="LQ76" s="78" t="s">
        <v>436</v>
      </c>
      <c r="LR76" s="78"/>
      <c r="LS76" s="78" t="s">
        <v>436</v>
      </c>
      <c r="LT76" s="78" t="s">
        <v>436</v>
      </c>
      <c r="LU76" s="78"/>
      <c r="LV76" s="78" t="s">
        <v>436</v>
      </c>
      <c r="LW76" s="78" t="s">
        <v>436</v>
      </c>
      <c r="LX76" s="78"/>
      <c r="LY76" s="78" t="s">
        <v>436</v>
      </c>
      <c r="LZ76" s="78" t="s">
        <v>436</v>
      </c>
      <c r="MA76" s="78" t="s">
        <v>436</v>
      </c>
      <c r="MB76" s="78"/>
      <c r="MC76" s="78"/>
      <c r="MD76" s="78"/>
      <c r="ME76" s="78"/>
      <c r="MF76" s="78"/>
      <c r="MG76" s="78"/>
      <c r="MH76" s="78">
        <v>1</v>
      </c>
      <c r="MI76" s="78">
        <v>2014</v>
      </c>
      <c r="MJ76" s="78"/>
      <c r="MK76" s="78">
        <v>1</v>
      </c>
      <c r="ML76" s="78">
        <v>2014</v>
      </c>
      <c r="MM76" s="78"/>
      <c r="MN76" s="78">
        <v>1</v>
      </c>
      <c r="MO76" s="78">
        <v>2014</v>
      </c>
      <c r="MP76" s="78"/>
      <c r="MQ76" s="78">
        <v>1</v>
      </c>
      <c r="MR76" s="78">
        <v>2014</v>
      </c>
      <c r="MS76" s="78"/>
      <c r="MT76" s="78"/>
      <c r="MU76" s="78" t="s">
        <v>436</v>
      </c>
      <c r="MV76" s="78" t="s">
        <v>436</v>
      </c>
      <c r="MW76" s="78" t="s">
        <v>436</v>
      </c>
      <c r="MX76" s="78"/>
      <c r="MY76" s="78" t="s">
        <v>436</v>
      </c>
      <c r="MZ76" s="78" t="s">
        <v>436</v>
      </c>
      <c r="NA76" s="78" t="s">
        <v>436</v>
      </c>
      <c r="NB76" s="78"/>
      <c r="NC76" s="78" t="s">
        <v>436</v>
      </c>
      <c r="ND76" s="78" t="s">
        <v>436</v>
      </c>
      <c r="NE76" s="78"/>
      <c r="NF76" s="78"/>
      <c r="NG76" s="78">
        <v>1</v>
      </c>
      <c r="NH76" s="78">
        <v>2014</v>
      </c>
      <c r="NI76" s="78" t="s">
        <v>436</v>
      </c>
      <c r="NJ76" s="78" t="s">
        <v>436</v>
      </c>
      <c r="NK76" s="78"/>
      <c r="NL76" s="78"/>
      <c r="NM76" s="78"/>
      <c r="NN76" s="78"/>
      <c r="NO76" s="78"/>
      <c r="NP76" s="78"/>
      <c r="NQ76" s="78"/>
      <c r="NR76" s="78"/>
      <c r="NS76" s="78"/>
      <c r="NT76" s="78"/>
      <c r="NU76" s="78"/>
      <c r="NV76" s="78"/>
      <c r="NW76" s="78"/>
      <c r="NX76" s="78"/>
      <c r="NY76" s="78"/>
      <c r="NZ76" s="78"/>
      <c r="OA76" s="78"/>
      <c r="OB76" s="78"/>
      <c r="OC76" s="78"/>
      <c r="OD76" s="78"/>
      <c r="OE76" s="78"/>
      <c r="OF76" s="78"/>
      <c r="OG76" s="78"/>
      <c r="OH76" s="78"/>
      <c r="OI76" s="78"/>
      <c r="OJ76" s="78"/>
      <c r="OK76" s="78"/>
      <c r="OL76" s="78"/>
      <c r="OM76" s="78"/>
      <c r="ON76" s="78"/>
      <c r="OO76" s="78"/>
      <c r="OP76" s="78"/>
      <c r="OQ76" s="78"/>
      <c r="OR76" s="78"/>
      <c r="OS76" s="78"/>
      <c r="OT76" s="78"/>
      <c r="OU76" s="78"/>
      <c r="OV76" s="78"/>
      <c r="OW76" s="78"/>
      <c r="OX76" s="78"/>
      <c r="OY76" s="78"/>
      <c r="OZ76" s="78"/>
      <c r="PA76" s="78"/>
      <c r="PB76" s="78"/>
      <c r="PC76" s="78"/>
      <c r="PD76" s="78"/>
      <c r="PE76" s="78"/>
      <c r="PF76" s="78"/>
      <c r="PG76" s="78"/>
      <c r="PH76" s="78"/>
      <c r="PI76" s="78"/>
      <c r="PJ76" s="78"/>
      <c r="PK76" s="78"/>
      <c r="PL76" s="78"/>
      <c r="PM76" s="78"/>
      <c r="PN76" s="78"/>
      <c r="PO76" s="78"/>
      <c r="PP76" s="78"/>
      <c r="PQ76" s="78"/>
      <c r="PR76" s="78"/>
      <c r="PS76" s="78"/>
      <c r="PT76" s="78" t="s">
        <v>436</v>
      </c>
      <c r="PU76" s="78" t="s">
        <v>436</v>
      </c>
      <c r="PV76" s="78"/>
      <c r="PW76" s="78" t="s">
        <v>436</v>
      </c>
      <c r="PX76" s="78" t="s">
        <v>436</v>
      </c>
      <c r="PY76" s="78"/>
      <c r="PZ76" s="78" t="s">
        <v>436</v>
      </c>
      <c r="QA76" s="78" t="s">
        <v>436</v>
      </c>
      <c r="QB76" s="78"/>
      <c r="QC76" s="78" t="s">
        <v>436</v>
      </c>
      <c r="QD76" s="78" t="s">
        <v>436</v>
      </c>
      <c r="QE76" s="78"/>
      <c r="QF76" s="78" t="s">
        <v>436</v>
      </c>
      <c r="QG76" s="78" t="s">
        <v>436</v>
      </c>
      <c r="QH76" s="78"/>
      <c r="QI76" s="78" t="s">
        <v>436</v>
      </c>
      <c r="QJ76" s="78" t="s">
        <v>436</v>
      </c>
      <c r="QK76" s="78"/>
      <c r="QL76" s="78">
        <v>2014</v>
      </c>
      <c r="QM76" s="78">
        <v>2016</v>
      </c>
      <c r="QN76" s="78" t="s">
        <v>479</v>
      </c>
      <c r="QO76" s="78" t="s">
        <v>749</v>
      </c>
      <c r="QP76" s="78">
        <v>2016</v>
      </c>
      <c r="QQ76" s="78">
        <v>2014</v>
      </c>
      <c r="QR76" s="78">
        <v>2016</v>
      </c>
      <c r="QS76" s="78" t="s">
        <v>444</v>
      </c>
      <c r="QT76" s="78" t="s">
        <v>749</v>
      </c>
      <c r="QU76" s="78">
        <v>2016</v>
      </c>
      <c r="QV76" s="93"/>
      <c r="QW76" s="94" t="s">
        <v>445</v>
      </c>
      <c r="QX76" s="122" t="s">
        <v>435</v>
      </c>
      <c r="QY76" s="96" t="s">
        <v>435</v>
      </c>
      <c r="QZ76" s="96" t="s">
        <v>435</v>
      </c>
    </row>
    <row r="77" spans="1:468" s="95" customFormat="1" ht="14.25" customHeight="1">
      <c r="A77" s="78">
        <v>71</v>
      </c>
      <c r="B77" s="56" t="s">
        <v>840</v>
      </c>
      <c r="C77" s="56" t="s">
        <v>841</v>
      </c>
      <c r="D77" s="56" t="s">
        <v>744</v>
      </c>
      <c r="E77" s="56" t="s">
        <v>431</v>
      </c>
      <c r="F77" s="56" t="s">
        <v>842</v>
      </c>
      <c r="G77" s="57" t="s">
        <v>843</v>
      </c>
      <c r="H77" s="56">
        <v>19</v>
      </c>
      <c r="I77" s="56" t="s">
        <v>434</v>
      </c>
      <c r="J77" s="56" t="s">
        <v>747</v>
      </c>
      <c r="K77" s="56" t="s">
        <v>436</v>
      </c>
      <c r="L77" s="56" t="s">
        <v>437</v>
      </c>
      <c r="M77" s="56" t="s">
        <v>437</v>
      </c>
      <c r="N77" s="56" t="s">
        <v>436</v>
      </c>
      <c r="O77" s="56" t="s">
        <v>436</v>
      </c>
      <c r="P77" s="56" t="s">
        <v>436</v>
      </c>
      <c r="Q77" s="56" t="s">
        <v>436</v>
      </c>
      <c r="R77" s="56" t="s">
        <v>436</v>
      </c>
      <c r="S77" s="56" t="s">
        <v>436</v>
      </c>
      <c r="T77" s="56" t="s">
        <v>436</v>
      </c>
      <c r="U77" s="56" t="s">
        <v>437</v>
      </c>
      <c r="V77" s="78" t="s">
        <v>436</v>
      </c>
      <c r="W77" s="78" t="s">
        <v>436</v>
      </c>
      <c r="X77" s="78"/>
      <c r="Y77" s="78"/>
      <c r="Z77" s="78"/>
      <c r="AA77" s="78"/>
      <c r="AB77" s="78">
        <v>2</v>
      </c>
      <c r="AC77" s="78">
        <v>2014</v>
      </c>
      <c r="AD77" s="78" t="s">
        <v>436</v>
      </c>
      <c r="AE77" s="78" t="s">
        <v>436</v>
      </c>
      <c r="AF77" s="78" t="s">
        <v>436</v>
      </c>
      <c r="AG77" s="78" t="s">
        <v>436</v>
      </c>
      <c r="AH77" s="78" t="s">
        <v>436</v>
      </c>
      <c r="AI77" s="78"/>
      <c r="AJ77" s="78" t="s">
        <v>436</v>
      </c>
      <c r="AK77" s="78"/>
      <c r="AL77" s="78"/>
      <c r="AM77" s="78" t="s">
        <v>436</v>
      </c>
      <c r="AN77" s="78" t="s">
        <v>436</v>
      </c>
      <c r="AO77" s="78"/>
      <c r="AP77" s="78" t="s">
        <v>436</v>
      </c>
      <c r="AQ77" s="78" t="s">
        <v>436</v>
      </c>
      <c r="AR77" s="78"/>
      <c r="AS77" s="78">
        <v>2014</v>
      </c>
      <c r="AT77" s="78">
        <v>2014</v>
      </c>
      <c r="AU77" s="78">
        <v>2</v>
      </c>
      <c r="AV77" s="79"/>
      <c r="AW77" s="79">
        <v>1</v>
      </c>
      <c r="AX77" s="79">
        <v>2014</v>
      </c>
      <c r="AY77" s="79">
        <v>9</v>
      </c>
      <c r="AZ77" s="79">
        <v>1</v>
      </c>
      <c r="BA77" s="79">
        <v>2016</v>
      </c>
      <c r="BB77" s="79"/>
      <c r="BC77" s="79"/>
      <c r="BD77" s="79"/>
      <c r="BE77" s="79"/>
      <c r="BF77" s="79"/>
      <c r="BG77" s="79"/>
      <c r="BH77" s="79"/>
      <c r="BI77" s="79">
        <v>7.8</v>
      </c>
      <c r="BJ77" s="79">
        <v>1</v>
      </c>
      <c r="BK77" s="79">
        <v>2016</v>
      </c>
      <c r="BL77" s="79">
        <v>8.3000000000000007</v>
      </c>
      <c r="BM77" s="79">
        <v>1</v>
      </c>
      <c r="BN77" s="79">
        <v>2016</v>
      </c>
      <c r="BO77" s="79">
        <v>2.6</v>
      </c>
      <c r="BP77" s="79">
        <v>1</v>
      </c>
      <c r="BQ77" s="79">
        <v>2016</v>
      </c>
      <c r="BR77" s="79" t="s">
        <v>436</v>
      </c>
      <c r="BS77" s="79" t="s">
        <v>436</v>
      </c>
      <c r="BT77" s="79"/>
      <c r="BU77" s="79">
        <v>9.6</v>
      </c>
      <c r="BV77" s="79">
        <v>2</v>
      </c>
      <c r="BW77" s="79">
        <v>2016</v>
      </c>
      <c r="BX77" s="79"/>
      <c r="BY77" s="79"/>
      <c r="BZ77" s="79"/>
      <c r="CA77" s="79">
        <v>20</v>
      </c>
      <c r="CB77" s="79">
        <v>1</v>
      </c>
      <c r="CC77" s="79">
        <v>2016</v>
      </c>
      <c r="CD77" s="79"/>
      <c r="CE77" s="79"/>
      <c r="CF77" s="79"/>
      <c r="CG77" s="79">
        <v>437</v>
      </c>
      <c r="CH77" s="79">
        <v>2</v>
      </c>
      <c r="CI77" s="79">
        <v>2016</v>
      </c>
      <c r="CJ77" s="79">
        <v>317</v>
      </c>
      <c r="CK77" s="79">
        <v>2</v>
      </c>
      <c r="CL77" s="79">
        <v>2016</v>
      </c>
      <c r="CM77" s="79"/>
      <c r="CN77" s="79"/>
      <c r="CO77" s="79"/>
      <c r="CP77" s="79"/>
      <c r="CQ77" s="79"/>
      <c r="CR77" s="79"/>
      <c r="CS77" s="79" t="s">
        <v>436</v>
      </c>
      <c r="CT77" s="79" t="s">
        <v>436</v>
      </c>
      <c r="CU77" s="79"/>
      <c r="CV77" s="79" t="s">
        <v>436</v>
      </c>
      <c r="CW77" s="79" t="s">
        <v>436</v>
      </c>
      <c r="CX77" s="79"/>
      <c r="CY77" s="79">
        <v>215</v>
      </c>
      <c r="CZ77" s="79">
        <v>1</v>
      </c>
      <c r="DA77" s="79">
        <v>2016</v>
      </c>
      <c r="DB77" s="79" t="s">
        <v>653</v>
      </c>
      <c r="DC77" s="79">
        <v>1</v>
      </c>
      <c r="DD77" s="79">
        <v>2016</v>
      </c>
      <c r="DE77" s="79" t="s">
        <v>436</v>
      </c>
      <c r="DF77" s="79" t="s">
        <v>436</v>
      </c>
      <c r="DG77" s="79"/>
      <c r="DH77" s="79"/>
      <c r="DI77" s="79">
        <v>1</v>
      </c>
      <c r="DJ77" s="79">
        <v>2014</v>
      </c>
      <c r="DK77" s="79"/>
      <c r="DL77" s="79">
        <v>2</v>
      </c>
      <c r="DM77" s="79">
        <v>2014</v>
      </c>
      <c r="DN77" s="79"/>
      <c r="DO77" s="79">
        <v>1</v>
      </c>
      <c r="DP77" s="79">
        <v>2014</v>
      </c>
      <c r="DQ77" s="79"/>
      <c r="DR77" s="79"/>
      <c r="DS77" s="79"/>
      <c r="DT77" s="79"/>
      <c r="DU77" s="79">
        <v>1</v>
      </c>
      <c r="DV77" s="79">
        <v>2014</v>
      </c>
      <c r="DW77" s="79"/>
      <c r="DX77" s="79">
        <v>1</v>
      </c>
      <c r="DY77" s="79">
        <v>2014</v>
      </c>
      <c r="DZ77" s="79"/>
      <c r="EA77" s="79">
        <v>1</v>
      </c>
      <c r="EB77" s="79">
        <v>2014</v>
      </c>
      <c r="EC77" s="79"/>
      <c r="ED77" s="79"/>
      <c r="EE77" s="79"/>
      <c r="EF77" s="79"/>
      <c r="EG77" s="79"/>
      <c r="EH77" s="79"/>
      <c r="EI77" s="79"/>
      <c r="EJ77" s="79"/>
      <c r="EK77" s="79"/>
      <c r="EL77" s="79"/>
      <c r="EM77" s="79"/>
      <c r="EN77" s="78">
        <v>2014</v>
      </c>
      <c r="EO77" s="78">
        <v>2016</v>
      </c>
      <c r="EP77" s="78">
        <v>2</v>
      </c>
      <c r="EQ77" s="78">
        <v>0.01</v>
      </c>
      <c r="ER77" s="78">
        <v>2</v>
      </c>
      <c r="ES77" s="78">
        <v>2016</v>
      </c>
      <c r="ET77" s="78" t="s">
        <v>436</v>
      </c>
      <c r="EU77" s="78" t="s">
        <v>436</v>
      </c>
      <c r="EV77" s="78"/>
      <c r="EW77" s="78"/>
      <c r="EX77" s="78">
        <v>1</v>
      </c>
      <c r="EY77" s="78">
        <v>2014</v>
      </c>
      <c r="EZ77" s="78">
        <v>7.6999999999999999E-2</v>
      </c>
      <c r="FA77" s="78">
        <v>2</v>
      </c>
      <c r="FB77" s="78">
        <v>2016</v>
      </c>
      <c r="FC77" s="78" t="s">
        <v>436</v>
      </c>
      <c r="FD77" s="78" t="s">
        <v>436</v>
      </c>
      <c r="FE77" s="78"/>
      <c r="FF77" s="78" t="s">
        <v>440</v>
      </c>
      <c r="FG77" s="78">
        <v>1</v>
      </c>
      <c r="FH77" s="78">
        <v>2016</v>
      </c>
      <c r="FI77" s="78">
        <v>4.5624999999999997E-3</v>
      </c>
      <c r="FJ77" s="78">
        <v>2</v>
      </c>
      <c r="FK77" s="78">
        <v>2016</v>
      </c>
      <c r="FL77" s="78">
        <v>2.3749999999999999E-3</v>
      </c>
      <c r="FM77" s="78">
        <v>2</v>
      </c>
      <c r="FN77" s="78">
        <v>2016</v>
      </c>
      <c r="FO77" s="78">
        <v>1.5000000000000005E-3</v>
      </c>
      <c r="FP77" s="78">
        <v>2</v>
      </c>
      <c r="FQ77" s="78">
        <v>2016</v>
      </c>
      <c r="FR77" s="78" t="s">
        <v>440</v>
      </c>
      <c r="FS77" s="78">
        <v>1</v>
      </c>
      <c r="FT77" s="78">
        <v>2016</v>
      </c>
      <c r="FU77" s="78" t="s">
        <v>436</v>
      </c>
      <c r="FV77" s="78" t="s">
        <v>436</v>
      </c>
      <c r="FW77" s="78"/>
      <c r="FX77" s="78" t="s">
        <v>436</v>
      </c>
      <c r="FY77" s="78" t="s">
        <v>436</v>
      </c>
      <c r="FZ77" s="78"/>
      <c r="GA77" s="78" t="s">
        <v>436</v>
      </c>
      <c r="GB77" s="78" t="s">
        <v>436</v>
      </c>
      <c r="GC77" s="78"/>
      <c r="GD77" s="78" t="s">
        <v>436</v>
      </c>
      <c r="GE77" s="78" t="s">
        <v>436</v>
      </c>
      <c r="GF77" s="78"/>
      <c r="GG77" s="78" t="s">
        <v>436</v>
      </c>
      <c r="GH77" s="78" t="s">
        <v>436</v>
      </c>
      <c r="GI77" s="78"/>
      <c r="GJ77" s="78" t="s">
        <v>436</v>
      </c>
      <c r="GK77" s="78" t="s">
        <v>436</v>
      </c>
      <c r="GL77" s="78"/>
      <c r="GM77" s="78" t="s">
        <v>436</v>
      </c>
      <c r="GN77" s="78" t="s">
        <v>436</v>
      </c>
      <c r="GO77" s="78"/>
      <c r="GP77" s="78" t="s">
        <v>436</v>
      </c>
      <c r="GQ77" s="78" t="s">
        <v>436</v>
      </c>
      <c r="GR77" s="78"/>
      <c r="GS77" s="78" t="s">
        <v>436</v>
      </c>
      <c r="GT77" s="78" t="s">
        <v>436</v>
      </c>
      <c r="GU77" s="78"/>
      <c r="GV77" s="78" t="s">
        <v>436</v>
      </c>
      <c r="GW77" s="78" t="s">
        <v>436</v>
      </c>
      <c r="GX77" s="78"/>
      <c r="GY77" s="78" t="s">
        <v>436</v>
      </c>
      <c r="GZ77" s="78" t="s">
        <v>436</v>
      </c>
      <c r="HA77" s="78"/>
      <c r="HB77" s="78" t="s">
        <v>436</v>
      </c>
      <c r="HC77" s="78" t="s">
        <v>436</v>
      </c>
      <c r="HD77" s="78"/>
      <c r="HE77" s="78" t="s">
        <v>436</v>
      </c>
      <c r="HF77" s="78" t="s">
        <v>436</v>
      </c>
      <c r="HG77" s="78"/>
      <c r="HH77" s="78"/>
      <c r="HI77" s="78"/>
      <c r="HJ77" s="78">
        <v>2014</v>
      </c>
      <c r="HK77" s="78">
        <v>2016</v>
      </c>
      <c r="HL77" s="78">
        <v>2</v>
      </c>
      <c r="HM77" s="78">
        <v>2014</v>
      </c>
      <c r="HN77" s="78">
        <v>2014</v>
      </c>
      <c r="HO77" s="78">
        <v>2</v>
      </c>
      <c r="HP77" s="78" t="s">
        <v>485</v>
      </c>
      <c r="HQ77" s="78" t="s">
        <v>769</v>
      </c>
      <c r="HR77" s="78">
        <v>2016</v>
      </c>
      <c r="HS77" s="78" t="s">
        <v>436</v>
      </c>
      <c r="HT77" s="78" t="s">
        <v>436</v>
      </c>
      <c r="HU77" s="78" t="s">
        <v>436</v>
      </c>
      <c r="HV77" s="78"/>
      <c r="HW77" s="78" t="s">
        <v>436</v>
      </c>
      <c r="HX77" s="78" t="s">
        <v>436</v>
      </c>
      <c r="HY77" s="78" t="s">
        <v>436</v>
      </c>
      <c r="HZ77" s="78"/>
      <c r="IA77" s="78" t="s">
        <v>436</v>
      </c>
      <c r="IB77" s="78" t="s">
        <v>436</v>
      </c>
      <c r="IC77" s="78" t="s">
        <v>436</v>
      </c>
      <c r="ID77" s="78"/>
      <c r="IE77" s="78" t="s">
        <v>436</v>
      </c>
      <c r="IF77" s="78" t="s">
        <v>436</v>
      </c>
      <c r="IG77" s="78" t="s">
        <v>436</v>
      </c>
      <c r="IH77" s="78"/>
      <c r="II77" s="78"/>
      <c r="IJ77" s="78"/>
      <c r="IK77" s="78"/>
      <c r="IL77" s="78" t="s">
        <v>436</v>
      </c>
      <c r="IM77" s="78" t="s">
        <v>436</v>
      </c>
      <c r="IN77" s="78"/>
      <c r="IO77" s="78">
        <v>0.03</v>
      </c>
      <c r="IP77" s="78">
        <v>0.1</v>
      </c>
      <c r="IQ77" s="78">
        <v>1</v>
      </c>
      <c r="IR77" s="78">
        <v>2016</v>
      </c>
      <c r="IS77" s="78" t="s">
        <v>436</v>
      </c>
      <c r="IT77" s="78" t="s">
        <v>436</v>
      </c>
      <c r="IU77" s="78" t="s">
        <v>436</v>
      </c>
      <c r="IV77" s="78"/>
      <c r="IW77" s="78" t="s">
        <v>436</v>
      </c>
      <c r="IX77" s="78" t="s">
        <v>436</v>
      </c>
      <c r="IY77" s="78" t="s">
        <v>436</v>
      </c>
      <c r="IZ77" s="78"/>
      <c r="JA77" s="78" t="s">
        <v>436</v>
      </c>
      <c r="JB77" s="78" t="s">
        <v>436</v>
      </c>
      <c r="JC77" s="78" t="s">
        <v>436</v>
      </c>
      <c r="JD77" s="78"/>
      <c r="JE77" s="78" t="s">
        <v>436</v>
      </c>
      <c r="JF77" s="78" t="s">
        <v>436</v>
      </c>
      <c r="JG77" s="78"/>
      <c r="JH77" s="78" t="s">
        <v>436</v>
      </c>
      <c r="JI77" s="78" t="s">
        <v>436</v>
      </c>
      <c r="JJ77" s="78"/>
      <c r="JK77" s="78" t="s">
        <v>436</v>
      </c>
      <c r="JL77" s="78" t="s">
        <v>436</v>
      </c>
      <c r="JM77" s="78"/>
      <c r="JN77" s="78" t="s">
        <v>436</v>
      </c>
      <c r="JO77" s="78" t="s">
        <v>436</v>
      </c>
      <c r="JP77" s="78" t="s">
        <v>436</v>
      </c>
      <c r="JQ77" s="78"/>
      <c r="JR77" s="78" t="s">
        <v>436</v>
      </c>
      <c r="JS77" s="78" t="s">
        <v>436</v>
      </c>
      <c r="JT77" s="78" t="s">
        <v>436</v>
      </c>
      <c r="JU77" s="78"/>
      <c r="JV77" s="78"/>
      <c r="JW77" s="78"/>
      <c r="JX77" s="78"/>
      <c r="JY77" s="78" t="s">
        <v>436</v>
      </c>
      <c r="JZ77" s="78" t="s">
        <v>436</v>
      </c>
      <c r="KA77" s="78" t="s">
        <v>436</v>
      </c>
      <c r="KB77" s="78"/>
      <c r="KC77" s="78"/>
      <c r="KD77" s="78"/>
      <c r="KE77" s="78"/>
      <c r="KF77" s="78" t="s">
        <v>436</v>
      </c>
      <c r="KG77" s="78" t="s">
        <v>436</v>
      </c>
      <c r="KH77" s="78"/>
      <c r="KI77" s="78"/>
      <c r="KJ77" s="78"/>
      <c r="KK77" s="78"/>
      <c r="KL77" s="78" t="s">
        <v>436</v>
      </c>
      <c r="KM77" s="78" t="s">
        <v>436</v>
      </c>
      <c r="KN77" s="78"/>
      <c r="KO77" s="78" t="s">
        <v>436</v>
      </c>
      <c r="KP77" s="78" t="s">
        <v>436</v>
      </c>
      <c r="KQ77" s="78" t="s">
        <v>436</v>
      </c>
      <c r="KR77" s="78"/>
      <c r="KS77" s="78" t="s">
        <v>436</v>
      </c>
      <c r="KT77" s="78" t="s">
        <v>436</v>
      </c>
      <c r="KU77" s="78" t="s">
        <v>436</v>
      </c>
      <c r="KV77" s="78"/>
      <c r="KW77" s="78">
        <v>0.8</v>
      </c>
      <c r="KX77" s="78">
        <v>3</v>
      </c>
      <c r="KY77" s="78">
        <v>1</v>
      </c>
      <c r="KZ77" s="78">
        <v>2016</v>
      </c>
      <c r="LA77" s="78"/>
      <c r="LB77" s="78"/>
      <c r="LC77" s="78"/>
      <c r="LD77" s="78" t="s">
        <v>440</v>
      </c>
      <c r="LE77" s="78">
        <v>1</v>
      </c>
      <c r="LF77" s="78">
        <v>2016</v>
      </c>
      <c r="LG77" s="78" t="s">
        <v>436</v>
      </c>
      <c r="LH77" s="78"/>
      <c r="LI77" s="78" t="s">
        <v>436</v>
      </c>
      <c r="LJ77" s="78"/>
      <c r="LK77" s="78">
        <v>3</v>
      </c>
      <c r="LL77" s="78">
        <v>4</v>
      </c>
      <c r="LM77" s="78">
        <v>1</v>
      </c>
      <c r="LN77" s="78">
        <v>2016</v>
      </c>
      <c r="LO77" s="78" t="s">
        <v>440</v>
      </c>
      <c r="LP77" s="78" t="s">
        <v>440</v>
      </c>
      <c r="LQ77" s="78">
        <v>1</v>
      </c>
      <c r="LR77" s="78">
        <v>2016</v>
      </c>
      <c r="LS77" s="78" t="s">
        <v>436</v>
      </c>
      <c r="LT77" s="78" t="s">
        <v>436</v>
      </c>
      <c r="LU77" s="78"/>
      <c r="LV77" s="78" t="s">
        <v>436</v>
      </c>
      <c r="LW77" s="78" t="s">
        <v>436</v>
      </c>
      <c r="LX77" s="78"/>
      <c r="LY77" s="78" t="s">
        <v>436</v>
      </c>
      <c r="LZ77" s="78" t="s">
        <v>436</v>
      </c>
      <c r="MA77" s="78" t="s">
        <v>436</v>
      </c>
      <c r="MB77" s="78"/>
      <c r="MC77" s="78"/>
      <c r="MD77" s="78"/>
      <c r="ME77" s="78"/>
      <c r="MF77" s="78"/>
      <c r="MG77" s="78"/>
      <c r="MH77" s="78">
        <v>1</v>
      </c>
      <c r="MI77" s="78">
        <v>2014</v>
      </c>
      <c r="MJ77" s="78"/>
      <c r="MK77" s="78">
        <v>1</v>
      </c>
      <c r="ML77" s="78">
        <v>2014</v>
      </c>
      <c r="MM77" s="78"/>
      <c r="MN77" s="78">
        <v>1</v>
      </c>
      <c r="MO77" s="78">
        <v>2014</v>
      </c>
      <c r="MP77" s="78"/>
      <c r="MQ77" s="78">
        <v>1</v>
      </c>
      <c r="MR77" s="78">
        <v>2014</v>
      </c>
      <c r="MS77" s="78"/>
      <c r="MT77" s="78"/>
      <c r="MU77" s="78" t="s">
        <v>436</v>
      </c>
      <c r="MV77" s="78" t="s">
        <v>436</v>
      </c>
      <c r="MW77" s="78" t="s">
        <v>436</v>
      </c>
      <c r="MX77" s="78"/>
      <c r="MY77" s="78" t="s">
        <v>436</v>
      </c>
      <c r="MZ77" s="78" t="s">
        <v>436</v>
      </c>
      <c r="NA77" s="78" t="s">
        <v>436</v>
      </c>
      <c r="NB77" s="78"/>
      <c r="NC77" s="78" t="s">
        <v>436</v>
      </c>
      <c r="ND77" s="78" t="s">
        <v>436</v>
      </c>
      <c r="NE77" s="78"/>
      <c r="NF77" s="78">
        <v>0.1</v>
      </c>
      <c r="NG77" s="78">
        <v>1</v>
      </c>
      <c r="NH77" s="78">
        <v>2016</v>
      </c>
      <c r="NI77" s="78" t="s">
        <v>436</v>
      </c>
      <c r="NJ77" s="78" t="s">
        <v>436</v>
      </c>
      <c r="NK77" s="78"/>
      <c r="NL77" s="78"/>
      <c r="NM77" s="78"/>
      <c r="NN77" s="78"/>
      <c r="NO77" s="78"/>
      <c r="NP77" s="78"/>
      <c r="NQ77" s="78"/>
      <c r="NR77" s="78"/>
      <c r="NS77" s="78"/>
      <c r="NT77" s="78"/>
      <c r="NU77" s="78"/>
      <c r="NV77" s="78"/>
      <c r="NW77" s="78"/>
      <c r="NX77" s="78"/>
      <c r="NY77" s="78"/>
      <c r="NZ77" s="78"/>
      <c r="OA77" s="78"/>
      <c r="OB77" s="78"/>
      <c r="OC77" s="78"/>
      <c r="OD77" s="78"/>
      <c r="OE77" s="78"/>
      <c r="OF77" s="78"/>
      <c r="OG77" s="78"/>
      <c r="OH77" s="78"/>
      <c r="OI77" s="78"/>
      <c r="OJ77" s="78"/>
      <c r="OK77" s="78"/>
      <c r="OL77" s="78"/>
      <c r="OM77" s="78"/>
      <c r="ON77" s="78"/>
      <c r="OO77" s="78"/>
      <c r="OP77" s="78"/>
      <c r="OQ77" s="78"/>
      <c r="OR77" s="78"/>
      <c r="OS77" s="78"/>
      <c r="OT77" s="78"/>
      <c r="OU77" s="78"/>
      <c r="OV77" s="78"/>
      <c r="OW77" s="78"/>
      <c r="OX77" s="78"/>
      <c r="OY77" s="78"/>
      <c r="OZ77" s="78"/>
      <c r="PA77" s="78"/>
      <c r="PB77" s="78"/>
      <c r="PC77" s="78"/>
      <c r="PD77" s="78"/>
      <c r="PE77" s="78"/>
      <c r="PF77" s="78"/>
      <c r="PG77" s="78"/>
      <c r="PH77" s="78"/>
      <c r="PI77" s="78"/>
      <c r="PJ77" s="78"/>
      <c r="PK77" s="78"/>
      <c r="PL77" s="78"/>
      <c r="PM77" s="78"/>
      <c r="PN77" s="78"/>
      <c r="PO77" s="78"/>
      <c r="PP77" s="78"/>
      <c r="PQ77" s="78"/>
      <c r="PR77" s="78"/>
      <c r="PS77" s="78"/>
      <c r="PT77" s="78" t="s">
        <v>436</v>
      </c>
      <c r="PU77" s="78" t="s">
        <v>436</v>
      </c>
      <c r="PV77" s="78"/>
      <c r="PW77" s="78" t="s">
        <v>436</v>
      </c>
      <c r="PX77" s="78" t="s">
        <v>436</v>
      </c>
      <c r="PY77" s="78"/>
      <c r="PZ77" s="78" t="s">
        <v>436</v>
      </c>
      <c r="QA77" s="78" t="s">
        <v>436</v>
      </c>
      <c r="QB77" s="78"/>
      <c r="QC77" s="78" t="s">
        <v>436</v>
      </c>
      <c r="QD77" s="78" t="s">
        <v>436</v>
      </c>
      <c r="QE77" s="78"/>
      <c r="QF77" s="78" t="s">
        <v>436</v>
      </c>
      <c r="QG77" s="78" t="s">
        <v>436</v>
      </c>
      <c r="QH77" s="78"/>
      <c r="QI77" s="78" t="s">
        <v>436</v>
      </c>
      <c r="QJ77" s="78" t="s">
        <v>436</v>
      </c>
      <c r="QK77" s="78"/>
      <c r="QL77" s="78">
        <v>2014</v>
      </c>
      <c r="QM77" s="78">
        <v>2016</v>
      </c>
      <c r="QN77" s="78" t="s">
        <v>479</v>
      </c>
      <c r="QO77" s="78" t="s">
        <v>749</v>
      </c>
      <c r="QP77" s="78">
        <v>2016</v>
      </c>
      <c r="QQ77" s="78">
        <v>2014</v>
      </c>
      <c r="QR77" s="78">
        <v>2016</v>
      </c>
      <c r="QS77" s="78" t="s">
        <v>480</v>
      </c>
      <c r="QT77" s="78" t="s">
        <v>749</v>
      </c>
      <c r="QU77" s="78">
        <v>2016</v>
      </c>
      <c r="QV77" s="93"/>
      <c r="QW77" s="94" t="s">
        <v>445</v>
      </c>
      <c r="QX77" s="122" t="s">
        <v>437</v>
      </c>
      <c r="QY77" s="96" t="s">
        <v>437</v>
      </c>
      <c r="QZ77" s="96" t="s">
        <v>437</v>
      </c>
    </row>
    <row r="78" spans="1:468" s="95" customFormat="1" ht="14.25" customHeight="1">
      <c r="A78" s="78">
        <v>72</v>
      </c>
      <c r="B78" s="56" t="s">
        <v>844</v>
      </c>
      <c r="C78" s="56" t="s">
        <v>845</v>
      </c>
      <c r="D78" s="56" t="s">
        <v>744</v>
      </c>
      <c r="E78" s="56" t="s">
        <v>431</v>
      </c>
      <c r="F78" s="56" t="s">
        <v>846</v>
      </c>
      <c r="G78" s="57" t="s">
        <v>847</v>
      </c>
      <c r="H78" s="56">
        <v>19</v>
      </c>
      <c r="I78" s="56" t="s">
        <v>455</v>
      </c>
      <c r="J78" s="56" t="s">
        <v>747</v>
      </c>
      <c r="K78" s="56" t="s">
        <v>437</v>
      </c>
      <c r="L78" s="56" t="s">
        <v>437</v>
      </c>
      <c r="M78" s="56" t="s">
        <v>437</v>
      </c>
      <c r="N78" s="56" t="s">
        <v>436</v>
      </c>
      <c r="O78" s="56" t="s">
        <v>437</v>
      </c>
      <c r="P78" s="56" t="s">
        <v>437</v>
      </c>
      <c r="Q78" s="56" t="s">
        <v>437</v>
      </c>
      <c r="R78" s="56" t="s">
        <v>436</v>
      </c>
      <c r="S78" s="56" t="s">
        <v>436</v>
      </c>
      <c r="T78" s="56" t="s">
        <v>436</v>
      </c>
      <c r="U78" s="56" t="s">
        <v>437</v>
      </c>
      <c r="V78" s="78" t="s">
        <v>436</v>
      </c>
      <c r="W78" s="78" t="s">
        <v>436</v>
      </c>
      <c r="X78" s="78"/>
      <c r="Y78" s="78"/>
      <c r="Z78" s="78"/>
      <c r="AA78" s="78"/>
      <c r="AB78" s="78">
        <v>2</v>
      </c>
      <c r="AC78" s="78">
        <v>2015</v>
      </c>
      <c r="AD78" s="78" t="s">
        <v>436</v>
      </c>
      <c r="AE78" s="78" t="s">
        <v>436</v>
      </c>
      <c r="AF78" s="78" t="s">
        <v>436</v>
      </c>
      <c r="AG78" s="78"/>
      <c r="AH78" s="78">
        <v>3</v>
      </c>
      <c r="AI78" s="78">
        <v>2014</v>
      </c>
      <c r="AJ78" s="78" t="s">
        <v>436</v>
      </c>
      <c r="AK78" s="78"/>
      <c r="AL78" s="78"/>
      <c r="AM78" s="78"/>
      <c r="AN78" s="78">
        <v>1</v>
      </c>
      <c r="AO78" s="78">
        <v>2014</v>
      </c>
      <c r="AP78" s="78"/>
      <c r="AQ78" s="78">
        <v>4</v>
      </c>
      <c r="AR78" s="78">
        <v>2015</v>
      </c>
      <c r="AS78" s="78">
        <v>2014</v>
      </c>
      <c r="AT78" s="78">
        <v>2015</v>
      </c>
      <c r="AU78" s="78">
        <v>4</v>
      </c>
      <c r="AV78" s="79"/>
      <c r="AW78" s="79">
        <v>2</v>
      </c>
      <c r="AX78" s="79">
        <v>2015</v>
      </c>
      <c r="AY78" s="79">
        <v>10</v>
      </c>
      <c r="AZ78" s="79">
        <v>1</v>
      </c>
      <c r="BA78" s="79">
        <v>2016</v>
      </c>
      <c r="BB78" s="79"/>
      <c r="BC78" s="79"/>
      <c r="BD78" s="79"/>
      <c r="BE78" s="79"/>
      <c r="BF78" s="79"/>
      <c r="BG78" s="79"/>
      <c r="BH78" s="79"/>
      <c r="BI78" s="79">
        <v>12.8</v>
      </c>
      <c r="BJ78" s="79">
        <v>2</v>
      </c>
      <c r="BK78" s="79">
        <v>2016</v>
      </c>
      <c r="BL78" s="79">
        <v>8.3000000000000007</v>
      </c>
      <c r="BM78" s="79">
        <v>1</v>
      </c>
      <c r="BN78" s="79">
        <v>2016</v>
      </c>
      <c r="BO78" s="79">
        <v>2</v>
      </c>
      <c r="BP78" s="79">
        <v>1</v>
      </c>
      <c r="BQ78" s="79">
        <v>2016</v>
      </c>
      <c r="BR78" s="79"/>
      <c r="BS78" s="79">
        <v>2</v>
      </c>
      <c r="BT78" s="79">
        <v>2014</v>
      </c>
      <c r="BU78" s="79">
        <v>9.9</v>
      </c>
      <c r="BV78" s="79">
        <v>2</v>
      </c>
      <c r="BW78" s="79">
        <v>2016</v>
      </c>
      <c r="BX78" s="79"/>
      <c r="BY78" s="79"/>
      <c r="BZ78" s="79"/>
      <c r="CA78" s="79">
        <v>23</v>
      </c>
      <c r="CB78" s="79">
        <v>1</v>
      </c>
      <c r="CC78" s="79">
        <v>2016</v>
      </c>
      <c r="CD78" s="79"/>
      <c r="CE78" s="79"/>
      <c r="CF78" s="79"/>
      <c r="CG78" s="79">
        <v>403</v>
      </c>
      <c r="CH78" s="79">
        <v>1</v>
      </c>
      <c r="CI78" s="79">
        <v>2016</v>
      </c>
      <c r="CJ78" s="79">
        <v>287</v>
      </c>
      <c r="CK78" s="79" t="s">
        <v>539</v>
      </c>
      <c r="CL78" s="79">
        <v>2016</v>
      </c>
      <c r="CM78" s="79"/>
      <c r="CN78" s="79">
        <v>1</v>
      </c>
      <c r="CO78" s="79">
        <v>2012</v>
      </c>
      <c r="CP78" s="79"/>
      <c r="CQ78" s="79">
        <v>1</v>
      </c>
      <c r="CR78" s="79">
        <v>2012</v>
      </c>
      <c r="CS78" s="79" t="s">
        <v>436</v>
      </c>
      <c r="CT78" s="79" t="s">
        <v>436</v>
      </c>
      <c r="CU78" s="79"/>
      <c r="CV78" s="79" t="s">
        <v>436</v>
      </c>
      <c r="CW78" s="79" t="s">
        <v>436</v>
      </c>
      <c r="CX78" s="79"/>
      <c r="CY78" s="79">
        <v>184.1</v>
      </c>
      <c r="CZ78" s="79">
        <v>1</v>
      </c>
      <c r="DA78" s="79">
        <v>2016</v>
      </c>
      <c r="DB78" s="79" t="s">
        <v>848</v>
      </c>
      <c r="DC78" s="79">
        <v>1</v>
      </c>
      <c r="DD78" s="79">
        <v>2016</v>
      </c>
      <c r="DE78" s="79"/>
      <c r="DF78" s="79">
        <v>1</v>
      </c>
      <c r="DG78" s="79">
        <v>2012</v>
      </c>
      <c r="DH78" s="79"/>
      <c r="DI78" s="79">
        <v>1</v>
      </c>
      <c r="DJ78" s="79">
        <v>2015</v>
      </c>
      <c r="DK78" s="79"/>
      <c r="DL78" s="79">
        <v>1</v>
      </c>
      <c r="DM78" s="79">
        <v>2015</v>
      </c>
      <c r="DN78" s="79"/>
      <c r="DO78" s="79">
        <v>1</v>
      </c>
      <c r="DP78" s="79">
        <v>2015</v>
      </c>
      <c r="DQ78" s="79"/>
      <c r="DR78" s="79"/>
      <c r="DS78" s="79"/>
      <c r="DT78" s="79"/>
      <c r="DU78" s="79">
        <v>1</v>
      </c>
      <c r="DV78" s="79">
        <v>2015</v>
      </c>
      <c r="DW78" s="79"/>
      <c r="DX78" s="79">
        <v>2</v>
      </c>
      <c r="DY78" s="79">
        <v>2015</v>
      </c>
      <c r="DZ78" s="79"/>
      <c r="EA78" s="79">
        <v>1</v>
      </c>
      <c r="EB78" s="79">
        <v>2015</v>
      </c>
      <c r="EC78" s="79"/>
      <c r="ED78" s="79"/>
      <c r="EE78" s="79"/>
      <c r="EF78" s="79"/>
      <c r="EG78" s="79"/>
      <c r="EH78" s="79"/>
      <c r="EI78" s="79"/>
      <c r="EJ78" s="79"/>
      <c r="EK78" s="79"/>
      <c r="EL78" s="79"/>
      <c r="EM78" s="79"/>
      <c r="EN78" s="78">
        <v>2012</v>
      </c>
      <c r="EO78" s="78">
        <v>2016</v>
      </c>
      <c r="EP78" s="78">
        <v>2</v>
      </c>
      <c r="EQ78" s="78"/>
      <c r="ER78" s="78">
        <v>1</v>
      </c>
      <c r="ES78" s="78">
        <v>2015</v>
      </c>
      <c r="ET78" s="78"/>
      <c r="EU78" s="78">
        <v>1</v>
      </c>
      <c r="EV78" s="78">
        <v>2014</v>
      </c>
      <c r="EW78" s="78"/>
      <c r="EX78" s="78">
        <v>1</v>
      </c>
      <c r="EY78" s="78">
        <v>2014</v>
      </c>
      <c r="EZ78" s="78"/>
      <c r="FA78" s="78">
        <v>1</v>
      </c>
      <c r="FB78" s="78">
        <v>2014</v>
      </c>
      <c r="FC78" s="78"/>
      <c r="FD78" s="78">
        <v>1</v>
      </c>
      <c r="FE78" s="78">
        <v>2014</v>
      </c>
      <c r="FF78" s="78"/>
      <c r="FG78" s="78">
        <v>1</v>
      </c>
      <c r="FH78" s="78">
        <v>2014</v>
      </c>
      <c r="FI78" s="78">
        <v>8.6250000000000007E-3</v>
      </c>
      <c r="FJ78" s="78">
        <v>2</v>
      </c>
      <c r="FK78" s="78">
        <v>2016</v>
      </c>
      <c r="FL78" s="78">
        <v>3.6124999999999998E-3</v>
      </c>
      <c r="FM78" s="78">
        <v>2</v>
      </c>
      <c r="FN78" s="78">
        <v>2016</v>
      </c>
      <c r="FO78" s="78"/>
      <c r="FP78" s="78">
        <v>1</v>
      </c>
      <c r="FQ78" s="78">
        <v>2014</v>
      </c>
      <c r="FR78" s="78">
        <v>3.7499999999999999E-2</v>
      </c>
      <c r="FS78" s="78">
        <v>2</v>
      </c>
      <c r="FT78" s="78">
        <v>2016</v>
      </c>
      <c r="FU78" s="78"/>
      <c r="FV78" s="78">
        <v>1</v>
      </c>
      <c r="FW78" s="78">
        <v>2014</v>
      </c>
      <c r="FX78" s="78"/>
      <c r="FY78" s="78">
        <v>1</v>
      </c>
      <c r="FZ78" s="78">
        <v>2014</v>
      </c>
      <c r="GA78" s="78" t="s">
        <v>436</v>
      </c>
      <c r="GB78" s="78" t="s">
        <v>436</v>
      </c>
      <c r="GC78" s="78"/>
      <c r="GD78" s="78"/>
      <c r="GE78" s="78">
        <v>1</v>
      </c>
      <c r="GF78" s="78">
        <v>2014</v>
      </c>
      <c r="GG78" s="78"/>
      <c r="GH78" s="78">
        <v>1</v>
      </c>
      <c r="GI78" s="78">
        <v>2014</v>
      </c>
      <c r="GJ78" s="78">
        <v>2.7999999999999998E-4</v>
      </c>
      <c r="GK78" s="78">
        <v>1</v>
      </c>
      <c r="GL78" s="78">
        <v>2014</v>
      </c>
      <c r="GM78" s="78"/>
      <c r="GN78" s="78">
        <v>1</v>
      </c>
      <c r="GO78" s="78">
        <v>2014</v>
      </c>
      <c r="GP78" s="78"/>
      <c r="GQ78" s="78">
        <v>1</v>
      </c>
      <c r="GR78" s="78">
        <v>2014</v>
      </c>
      <c r="GS78" s="78" t="s">
        <v>440</v>
      </c>
      <c r="GT78" s="78">
        <v>1</v>
      </c>
      <c r="GU78" s="78">
        <v>2016</v>
      </c>
      <c r="GV78" s="78"/>
      <c r="GW78" s="78">
        <v>1</v>
      </c>
      <c r="GX78" s="78">
        <v>2014</v>
      </c>
      <c r="GY78" s="78"/>
      <c r="GZ78" s="78">
        <v>1</v>
      </c>
      <c r="HA78" s="78">
        <v>2014</v>
      </c>
      <c r="HB78" s="78"/>
      <c r="HC78" s="78">
        <v>1</v>
      </c>
      <c r="HD78" s="78">
        <v>2014</v>
      </c>
      <c r="HE78" s="78"/>
      <c r="HF78" s="78">
        <v>1</v>
      </c>
      <c r="HG78" s="78">
        <v>2014</v>
      </c>
      <c r="HH78" s="78"/>
      <c r="HI78" s="78"/>
      <c r="HJ78" s="78">
        <v>2014</v>
      </c>
      <c r="HK78" s="78">
        <v>2016</v>
      </c>
      <c r="HL78" s="78">
        <v>2</v>
      </c>
      <c r="HM78" s="78">
        <v>2012</v>
      </c>
      <c r="HN78" s="78">
        <v>2015</v>
      </c>
      <c r="HO78" s="78">
        <v>4</v>
      </c>
      <c r="HP78" s="78" t="s">
        <v>463</v>
      </c>
      <c r="HQ78" s="78" t="s">
        <v>749</v>
      </c>
      <c r="HR78" s="78">
        <v>2016</v>
      </c>
      <c r="HS78" s="78"/>
      <c r="HT78" s="78"/>
      <c r="HU78" s="78">
        <v>1</v>
      </c>
      <c r="HV78" s="78">
        <v>2014</v>
      </c>
      <c r="HW78" s="78"/>
      <c r="HX78" s="78"/>
      <c r="HY78" s="78">
        <v>1</v>
      </c>
      <c r="HZ78" s="78">
        <v>2014</v>
      </c>
      <c r="IA78" s="78"/>
      <c r="IB78" s="78"/>
      <c r="IC78" s="78">
        <v>1</v>
      </c>
      <c r="ID78" s="78">
        <v>2014</v>
      </c>
      <c r="IE78" s="78"/>
      <c r="IF78" s="78"/>
      <c r="IG78" s="78">
        <v>1</v>
      </c>
      <c r="IH78" s="78">
        <v>2014</v>
      </c>
      <c r="II78" s="78"/>
      <c r="IJ78" s="78"/>
      <c r="IK78" s="78"/>
      <c r="IL78" s="78" t="s">
        <v>436</v>
      </c>
      <c r="IM78" s="78" t="s">
        <v>436</v>
      </c>
      <c r="IN78" s="78"/>
      <c r="IO78" s="78">
        <v>0.02</v>
      </c>
      <c r="IP78" s="78">
        <v>0.1</v>
      </c>
      <c r="IQ78" s="78">
        <v>1</v>
      </c>
      <c r="IR78" s="78">
        <v>2016</v>
      </c>
      <c r="IS78" s="78" t="s">
        <v>436</v>
      </c>
      <c r="IT78" s="78" t="s">
        <v>436</v>
      </c>
      <c r="IU78" s="78" t="s">
        <v>436</v>
      </c>
      <c r="IV78" s="78"/>
      <c r="IW78" s="78"/>
      <c r="IX78" s="78"/>
      <c r="IY78" s="78">
        <v>1</v>
      </c>
      <c r="IZ78" s="78">
        <v>2014</v>
      </c>
      <c r="JA78" s="78"/>
      <c r="JB78" s="78"/>
      <c r="JC78" s="78">
        <v>1</v>
      </c>
      <c r="JD78" s="78">
        <v>2014</v>
      </c>
      <c r="JE78" s="78"/>
      <c r="JF78" s="78">
        <v>1</v>
      </c>
      <c r="JG78" s="78">
        <v>2014</v>
      </c>
      <c r="JH78" s="78"/>
      <c r="JI78" s="78">
        <v>1</v>
      </c>
      <c r="JJ78" s="78">
        <v>2014</v>
      </c>
      <c r="JK78" s="78">
        <v>0.2</v>
      </c>
      <c r="JL78" s="78">
        <v>1</v>
      </c>
      <c r="JM78" s="78">
        <v>2016</v>
      </c>
      <c r="JN78" s="78"/>
      <c r="JO78" s="78"/>
      <c r="JP78" s="78">
        <v>1</v>
      </c>
      <c r="JQ78" s="78">
        <v>2014</v>
      </c>
      <c r="JR78" s="78"/>
      <c r="JS78" s="78"/>
      <c r="JT78" s="78">
        <v>1</v>
      </c>
      <c r="JU78" s="78">
        <v>2014</v>
      </c>
      <c r="JV78" s="78"/>
      <c r="JW78" s="78"/>
      <c r="JX78" s="78"/>
      <c r="JY78" s="78"/>
      <c r="JZ78" s="78"/>
      <c r="KA78" s="78">
        <v>1</v>
      </c>
      <c r="KB78" s="78">
        <v>2014</v>
      </c>
      <c r="KC78" s="78"/>
      <c r="KD78" s="78"/>
      <c r="KE78" s="78"/>
      <c r="KF78" s="78"/>
      <c r="KG78" s="78">
        <v>1</v>
      </c>
      <c r="KH78" s="78">
        <v>2014</v>
      </c>
      <c r="KI78" s="78"/>
      <c r="KJ78" s="78"/>
      <c r="KK78" s="78"/>
      <c r="KL78" s="78"/>
      <c r="KM78" s="78">
        <v>1</v>
      </c>
      <c r="KN78" s="78">
        <v>2014</v>
      </c>
      <c r="KO78" s="78"/>
      <c r="KP78" s="78"/>
      <c r="KQ78" s="78">
        <v>1</v>
      </c>
      <c r="KR78" s="78">
        <v>2014</v>
      </c>
      <c r="KS78" s="78"/>
      <c r="KT78" s="78"/>
      <c r="KU78" s="78">
        <v>1</v>
      </c>
      <c r="KV78" s="78">
        <v>2014</v>
      </c>
      <c r="KW78" s="78">
        <v>0.6</v>
      </c>
      <c r="KX78" s="78">
        <v>1</v>
      </c>
      <c r="KY78" s="78">
        <v>1</v>
      </c>
      <c r="KZ78" s="78">
        <v>2016</v>
      </c>
      <c r="LA78" s="78"/>
      <c r="LB78" s="78"/>
      <c r="LC78" s="78"/>
      <c r="LD78" s="78"/>
      <c r="LE78" s="78">
        <v>1</v>
      </c>
      <c r="LF78" s="78">
        <v>2014</v>
      </c>
      <c r="LG78" s="78">
        <v>3.9166666666666664E-3</v>
      </c>
      <c r="LH78" s="78">
        <v>1.2E-2</v>
      </c>
      <c r="LI78" s="78">
        <v>1</v>
      </c>
      <c r="LJ78" s="78">
        <v>2016</v>
      </c>
      <c r="LK78" s="78">
        <v>3</v>
      </c>
      <c r="LL78" s="78">
        <v>4</v>
      </c>
      <c r="LM78" s="78">
        <v>1</v>
      </c>
      <c r="LN78" s="78">
        <v>2016</v>
      </c>
      <c r="LO78" s="78" t="s">
        <v>440</v>
      </c>
      <c r="LP78" s="78" t="s">
        <v>440</v>
      </c>
      <c r="LQ78" s="78">
        <v>1</v>
      </c>
      <c r="LR78" s="78">
        <v>2016</v>
      </c>
      <c r="LS78" s="78" t="s">
        <v>440</v>
      </c>
      <c r="LT78" s="78">
        <v>1</v>
      </c>
      <c r="LU78" s="78">
        <v>2016</v>
      </c>
      <c r="LV78" s="78"/>
      <c r="LW78" s="78">
        <v>1</v>
      </c>
      <c r="LX78" s="78">
        <v>2014</v>
      </c>
      <c r="LY78" s="78"/>
      <c r="LZ78" s="78"/>
      <c r="MA78" s="78">
        <v>1</v>
      </c>
      <c r="MB78" s="78">
        <v>2014</v>
      </c>
      <c r="MC78" s="78"/>
      <c r="MD78" s="78"/>
      <c r="ME78" s="78"/>
      <c r="MF78" s="78"/>
      <c r="MG78" s="78"/>
      <c r="MH78" s="78">
        <v>1</v>
      </c>
      <c r="MI78" s="78">
        <v>2014</v>
      </c>
      <c r="MJ78" s="78"/>
      <c r="MK78" s="78">
        <v>1</v>
      </c>
      <c r="ML78" s="78">
        <v>2014</v>
      </c>
      <c r="MM78" s="78"/>
      <c r="MN78" s="78">
        <v>1</v>
      </c>
      <c r="MO78" s="78">
        <v>2014</v>
      </c>
      <c r="MP78" s="78"/>
      <c r="MQ78" s="78">
        <v>1</v>
      </c>
      <c r="MR78" s="78">
        <v>2014</v>
      </c>
      <c r="MS78" s="78"/>
      <c r="MT78" s="78"/>
      <c r="MU78" s="78"/>
      <c r="MV78" s="78"/>
      <c r="MW78" s="78">
        <v>1</v>
      </c>
      <c r="MX78" s="78">
        <v>2014</v>
      </c>
      <c r="MY78" s="78"/>
      <c r="MZ78" s="78"/>
      <c r="NA78" s="78">
        <v>1</v>
      </c>
      <c r="NB78" s="78">
        <v>2014</v>
      </c>
      <c r="NC78" s="78"/>
      <c r="ND78" s="78">
        <v>1</v>
      </c>
      <c r="NE78" s="78">
        <v>2014</v>
      </c>
      <c r="NF78" s="78" t="s">
        <v>440</v>
      </c>
      <c r="NG78" s="78">
        <v>1</v>
      </c>
      <c r="NH78" s="78">
        <v>2016</v>
      </c>
      <c r="NI78" s="78"/>
      <c r="NJ78" s="78">
        <v>1</v>
      </c>
      <c r="NK78" s="78">
        <v>2014</v>
      </c>
      <c r="NL78" s="78"/>
      <c r="NM78" s="78"/>
      <c r="NN78" s="78"/>
      <c r="NO78" s="78"/>
      <c r="NP78" s="78"/>
      <c r="NQ78" s="78"/>
      <c r="NR78" s="78"/>
      <c r="NS78" s="78"/>
      <c r="NT78" s="78"/>
      <c r="NU78" s="78"/>
      <c r="NV78" s="78"/>
      <c r="NW78" s="78"/>
      <c r="NX78" s="78"/>
      <c r="NY78" s="78"/>
      <c r="NZ78" s="78"/>
      <c r="OA78" s="78"/>
      <c r="OB78" s="78"/>
      <c r="OC78" s="78"/>
      <c r="OD78" s="78"/>
      <c r="OE78" s="78"/>
      <c r="OF78" s="78"/>
      <c r="OG78" s="78"/>
      <c r="OH78" s="78"/>
      <c r="OI78" s="78"/>
      <c r="OJ78" s="78"/>
      <c r="OK78" s="78"/>
      <c r="OL78" s="78"/>
      <c r="OM78" s="78"/>
      <c r="ON78" s="78"/>
      <c r="OO78" s="78"/>
      <c r="OP78" s="78"/>
      <c r="OQ78" s="78"/>
      <c r="OR78" s="78"/>
      <c r="OS78" s="78"/>
      <c r="OT78" s="78"/>
      <c r="OU78" s="78"/>
      <c r="OV78" s="78"/>
      <c r="OW78" s="78"/>
      <c r="OX78" s="78"/>
      <c r="OY78" s="78"/>
      <c r="OZ78" s="78"/>
      <c r="PA78" s="78"/>
      <c r="PB78" s="78"/>
      <c r="PC78" s="78"/>
      <c r="PD78" s="78"/>
      <c r="PE78" s="78"/>
      <c r="PF78" s="78"/>
      <c r="PG78" s="78"/>
      <c r="PH78" s="78"/>
      <c r="PI78" s="78"/>
      <c r="PJ78" s="78"/>
      <c r="PK78" s="78"/>
      <c r="PL78" s="78"/>
      <c r="PM78" s="78"/>
      <c r="PN78" s="78"/>
      <c r="PO78" s="78"/>
      <c r="PP78" s="78"/>
      <c r="PQ78" s="78"/>
      <c r="PR78" s="78"/>
      <c r="PS78" s="78"/>
      <c r="PT78" s="78" t="s">
        <v>440</v>
      </c>
      <c r="PU78" s="78">
        <v>1</v>
      </c>
      <c r="PV78" s="78">
        <v>2016</v>
      </c>
      <c r="PW78" s="78"/>
      <c r="PX78" s="78">
        <v>1</v>
      </c>
      <c r="PY78" s="78">
        <v>2014</v>
      </c>
      <c r="PZ78" s="78"/>
      <c r="QA78" s="78">
        <v>1</v>
      </c>
      <c r="QB78" s="78">
        <v>2014</v>
      </c>
      <c r="QC78" s="78"/>
      <c r="QD78" s="78">
        <v>1</v>
      </c>
      <c r="QE78" s="78">
        <v>2014</v>
      </c>
      <c r="QF78" s="78"/>
      <c r="QG78" s="78">
        <v>1</v>
      </c>
      <c r="QH78" s="78">
        <v>2014</v>
      </c>
      <c r="QI78" s="78"/>
      <c r="QJ78" s="78">
        <v>1</v>
      </c>
      <c r="QK78" s="78">
        <v>2014</v>
      </c>
      <c r="QL78" s="78">
        <v>2014</v>
      </c>
      <c r="QM78" s="78">
        <v>2016</v>
      </c>
      <c r="QN78" s="78" t="s">
        <v>479</v>
      </c>
      <c r="QO78" s="78" t="s">
        <v>750</v>
      </c>
      <c r="QP78" s="78">
        <v>2016</v>
      </c>
      <c r="QQ78" s="78">
        <v>2012</v>
      </c>
      <c r="QR78" s="78">
        <v>2016</v>
      </c>
      <c r="QS78" s="78" t="s">
        <v>444</v>
      </c>
      <c r="QT78" s="78" t="s">
        <v>749</v>
      </c>
      <c r="QU78" s="78">
        <v>2016</v>
      </c>
      <c r="QV78" s="93"/>
      <c r="QW78" s="94" t="s">
        <v>445</v>
      </c>
      <c r="QX78" s="122" t="s">
        <v>435</v>
      </c>
      <c r="QY78" s="96" t="s">
        <v>435</v>
      </c>
      <c r="QZ78" s="96" t="s">
        <v>435</v>
      </c>
    </row>
    <row r="79" spans="1:468" s="95" customFormat="1" ht="14.25" customHeight="1">
      <c r="A79" s="78">
        <v>73</v>
      </c>
      <c r="B79" s="56" t="s">
        <v>849</v>
      </c>
      <c r="C79" s="56" t="s">
        <v>850</v>
      </c>
      <c r="D79" s="56" t="s">
        <v>744</v>
      </c>
      <c r="E79" s="56" t="s">
        <v>431</v>
      </c>
      <c r="F79" s="56" t="s">
        <v>851</v>
      </c>
      <c r="G79" s="57" t="s">
        <v>852</v>
      </c>
      <c r="H79" s="56">
        <v>17</v>
      </c>
      <c r="I79" s="56" t="s">
        <v>434</v>
      </c>
      <c r="J79" s="56" t="s">
        <v>747</v>
      </c>
      <c r="K79" s="56" t="s">
        <v>436</v>
      </c>
      <c r="L79" s="56" t="s">
        <v>437</v>
      </c>
      <c r="M79" s="56" t="s">
        <v>437</v>
      </c>
      <c r="N79" s="56" t="s">
        <v>436</v>
      </c>
      <c r="O79" s="56" t="s">
        <v>436</v>
      </c>
      <c r="P79" s="56" t="s">
        <v>436</v>
      </c>
      <c r="Q79" s="56" t="s">
        <v>436</v>
      </c>
      <c r="R79" s="56" t="s">
        <v>436</v>
      </c>
      <c r="S79" s="56" t="s">
        <v>436</v>
      </c>
      <c r="T79" s="56" t="s">
        <v>436</v>
      </c>
      <c r="U79" s="56" t="s">
        <v>437</v>
      </c>
      <c r="V79" s="78" t="s">
        <v>436</v>
      </c>
      <c r="W79" s="78" t="s">
        <v>436</v>
      </c>
      <c r="X79" s="78"/>
      <c r="Y79" s="78"/>
      <c r="Z79" s="78"/>
      <c r="AA79" s="78"/>
      <c r="AB79" s="78">
        <v>3</v>
      </c>
      <c r="AC79" s="78">
        <v>2014</v>
      </c>
      <c r="AD79" s="78" t="s">
        <v>436</v>
      </c>
      <c r="AE79" s="78" t="s">
        <v>436</v>
      </c>
      <c r="AF79" s="78" t="s">
        <v>436</v>
      </c>
      <c r="AG79" s="78" t="s">
        <v>436</v>
      </c>
      <c r="AH79" s="78" t="s">
        <v>436</v>
      </c>
      <c r="AI79" s="78"/>
      <c r="AJ79" s="78" t="s">
        <v>436</v>
      </c>
      <c r="AK79" s="78"/>
      <c r="AL79" s="78"/>
      <c r="AM79" s="78" t="s">
        <v>436</v>
      </c>
      <c r="AN79" s="78" t="s">
        <v>436</v>
      </c>
      <c r="AO79" s="78"/>
      <c r="AP79" s="78" t="s">
        <v>436</v>
      </c>
      <c r="AQ79" s="78" t="s">
        <v>436</v>
      </c>
      <c r="AR79" s="78"/>
      <c r="AS79" s="78">
        <v>2014</v>
      </c>
      <c r="AT79" s="78">
        <v>2014</v>
      </c>
      <c r="AU79" s="78">
        <v>3</v>
      </c>
      <c r="AV79" s="79"/>
      <c r="AW79" s="79">
        <v>1</v>
      </c>
      <c r="AX79" s="79">
        <v>2014</v>
      </c>
      <c r="AY79" s="79">
        <v>10</v>
      </c>
      <c r="AZ79" s="79">
        <v>1</v>
      </c>
      <c r="BA79" s="79">
        <v>2016</v>
      </c>
      <c r="BB79" s="79"/>
      <c r="BC79" s="79"/>
      <c r="BD79" s="79"/>
      <c r="BE79" s="79"/>
      <c r="BF79" s="79"/>
      <c r="BG79" s="79"/>
      <c r="BH79" s="79"/>
      <c r="BI79" s="79">
        <v>16.8</v>
      </c>
      <c r="BJ79" s="79" t="s">
        <v>438</v>
      </c>
      <c r="BK79" s="79">
        <v>2016</v>
      </c>
      <c r="BL79" s="79">
        <v>10</v>
      </c>
      <c r="BM79" s="79">
        <v>1</v>
      </c>
      <c r="BN79" s="79">
        <v>2016</v>
      </c>
      <c r="BO79" s="79">
        <v>2.2999999999999998</v>
      </c>
      <c r="BP79" s="79">
        <v>1</v>
      </c>
      <c r="BQ79" s="79">
        <v>2016</v>
      </c>
      <c r="BR79" s="79" t="s">
        <v>436</v>
      </c>
      <c r="BS79" s="79" t="s">
        <v>436</v>
      </c>
      <c r="BT79" s="79"/>
      <c r="BU79" s="79">
        <v>9.9</v>
      </c>
      <c r="BV79" s="79">
        <v>1</v>
      </c>
      <c r="BW79" s="79">
        <v>2016</v>
      </c>
      <c r="BX79" s="79"/>
      <c r="BY79" s="79"/>
      <c r="BZ79" s="79"/>
      <c r="CA79" s="79">
        <v>22</v>
      </c>
      <c r="CB79" s="79">
        <v>1</v>
      </c>
      <c r="CC79" s="79">
        <v>2016</v>
      </c>
      <c r="CD79" s="79"/>
      <c r="CE79" s="79"/>
      <c r="CF79" s="79"/>
      <c r="CG79" s="79">
        <v>426</v>
      </c>
      <c r="CH79" s="79">
        <v>1</v>
      </c>
      <c r="CI79" s="79">
        <v>2016</v>
      </c>
      <c r="CJ79" s="79">
        <v>321</v>
      </c>
      <c r="CK79" s="79">
        <v>1</v>
      </c>
      <c r="CL79" s="79">
        <v>2016</v>
      </c>
      <c r="CM79" s="79"/>
      <c r="CN79" s="79"/>
      <c r="CO79" s="79"/>
      <c r="CP79" s="79"/>
      <c r="CQ79" s="79"/>
      <c r="CR79" s="79"/>
      <c r="CS79" s="79" t="s">
        <v>436</v>
      </c>
      <c r="CT79" s="79" t="s">
        <v>436</v>
      </c>
      <c r="CU79" s="79"/>
      <c r="CV79" s="79" t="s">
        <v>436</v>
      </c>
      <c r="CW79" s="79" t="s">
        <v>436</v>
      </c>
      <c r="CX79" s="79"/>
      <c r="CY79" s="79">
        <v>205</v>
      </c>
      <c r="CZ79" s="79">
        <v>1</v>
      </c>
      <c r="DA79" s="79">
        <v>2016</v>
      </c>
      <c r="DB79" s="79" t="s">
        <v>853</v>
      </c>
      <c r="DC79" s="79" t="s">
        <v>438</v>
      </c>
      <c r="DD79" s="79">
        <v>2016</v>
      </c>
      <c r="DE79" s="79" t="s">
        <v>436</v>
      </c>
      <c r="DF79" s="79" t="s">
        <v>436</v>
      </c>
      <c r="DG79" s="79"/>
      <c r="DH79" s="79"/>
      <c r="DI79" s="79">
        <v>1</v>
      </c>
      <c r="DJ79" s="79">
        <v>2014</v>
      </c>
      <c r="DK79" s="79"/>
      <c r="DL79" s="79">
        <v>2</v>
      </c>
      <c r="DM79" s="79">
        <v>2014</v>
      </c>
      <c r="DN79" s="79"/>
      <c r="DO79" s="79">
        <v>2</v>
      </c>
      <c r="DP79" s="79">
        <v>2014</v>
      </c>
      <c r="DQ79" s="79"/>
      <c r="DR79" s="79"/>
      <c r="DS79" s="79"/>
      <c r="DT79" s="79"/>
      <c r="DU79" s="79">
        <v>2</v>
      </c>
      <c r="DV79" s="79">
        <v>2014</v>
      </c>
      <c r="DW79" s="79"/>
      <c r="DX79" s="79">
        <v>2</v>
      </c>
      <c r="DY79" s="79">
        <v>2014</v>
      </c>
      <c r="DZ79" s="79"/>
      <c r="EA79" s="79">
        <v>1</v>
      </c>
      <c r="EB79" s="79">
        <v>2014</v>
      </c>
      <c r="EC79" s="79"/>
      <c r="ED79" s="79"/>
      <c r="EE79" s="79"/>
      <c r="EF79" s="79"/>
      <c r="EG79" s="79"/>
      <c r="EH79" s="79"/>
      <c r="EI79" s="79"/>
      <c r="EJ79" s="79"/>
      <c r="EK79" s="79"/>
      <c r="EL79" s="79"/>
      <c r="EM79" s="79"/>
      <c r="EN79" s="78">
        <v>2014</v>
      </c>
      <c r="EO79" s="78">
        <v>2016</v>
      </c>
      <c r="EP79" s="78" t="s">
        <v>438</v>
      </c>
      <c r="EQ79" s="78">
        <v>0.01</v>
      </c>
      <c r="ER79" s="78">
        <v>2</v>
      </c>
      <c r="ES79" s="78">
        <v>2016</v>
      </c>
      <c r="ET79" s="78" t="s">
        <v>436</v>
      </c>
      <c r="EU79" s="78" t="s">
        <v>436</v>
      </c>
      <c r="EV79" s="78"/>
      <c r="EW79" s="78" t="s">
        <v>436</v>
      </c>
      <c r="EX79" s="78" t="s">
        <v>436</v>
      </c>
      <c r="EY79" s="78"/>
      <c r="EZ79" s="78">
        <v>9.6874999999999989E-2</v>
      </c>
      <c r="FA79" s="78">
        <v>2</v>
      </c>
      <c r="FB79" s="78">
        <v>2016</v>
      </c>
      <c r="FC79" s="78" t="s">
        <v>436</v>
      </c>
      <c r="FD79" s="78" t="s">
        <v>436</v>
      </c>
      <c r="FE79" s="78"/>
      <c r="FF79" s="78" t="s">
        <v>440</v>
      </c>
      <c r="FG79" s="78">
        <v>1</v>
      </c>
      <c r="FH79" s="78">
        <v>2016</v>
      </c>
      <c r="FI79" s="78">
        <v>7.4374999999999997E-3</v>
      </c>
      <c r="FJ79" s="78">
        <v>2</v>
      </c>
      <c r="FK79" s="78">
        <v>2016</v>
      </c>
      <c r="FL79" s="78" t="s">
        <v>436</v>
      </c>
      <c r="FM79" s="78" t="s">
        <v>436</v>
      </c>
      <c r="FN79" s="78"/>
      <c r="FO79" s="78">
        <v>1.3125000000000003E-3</v>
      </c>
      <c r="FP79" s="78">
        <v>2</v>
      </c>
      <c r="FQ79" s="78">
        <v>2016</v>
      </c>
      <c r="FR79" s="78" t="s">
        <v>440</v>
      </c>
      <c r="FS79" s="78">
        <v>1</v>
      </c>
      <c r="FT79" s="78">
        <v>2016</v>
      </c>
      <c r="FU79" s="78" t="s">
        <v>436</v>
      </c>
      <c r="FV79" s="78" t="s">
        <v>436</v>
      </c>
      <c r="FW79" s="78"/>
      <c r="FX79" s="78" t="s">
        <v>436</v>
      </c>
      <c r="FY79" s="78" t="s">
        <v>436</v>
      </c>
      <c r="FZ79" s="78"/>
      <c r="GA79" s="78" t="s">
        <v>436</v>
      </c>
      <c r="GB79" s="78" t="s">
        <v>436</v>
      </c>
      <c r="GC79" s="78"/>
      <c r="GD79" s="78" t="s">
        <v>436</v>
      </c>
      <c r="GE79" s="78" t="s">
        <v>436</v>
      </c>
      <c r="GF79" s="78"/>
      <c r="GG79" s="78" t="s">
        <v>436</v>
      </c>
      <c r="GH79" s="78" t="s">
        <v>436</v>
      </c>
      <c r="GI79" s="78"/>
      <c r="GJ79" s="78" t="s">
        <v>436</v>
      </c>
      <c r="GK79" s="78" t="s">
        <v>436</v>
      </c>
      <c r="GL79" s="78"/>
      <c r="GM79" s="78" t="s">
        <v>436</v>
      </c>
      <c r="GN79" s="78" t="s">
        <v>436</v>
      </c>
      <c r="GO79" s="78"/>
      <c r="GP79" s="78" t="s">
        <v>436</v>
      </c>
      <c r="GQ79" s="78" t="s">
        <v>436</v>
      </c>
      <c r="GR79" s="78"/>
      <c r="GS79" s="78" t="s">
        <v>436</v>
      </c>
      <c r="GT79" s="78" t="s">
        <v>436</v>
      </c>
      <c r="GU79" s="78"/>
      <c r="GV79" s="78" t="s">
        <v>436</v>
      </c>
      <c r="GW79" s="78" t="s">
        <v>436</v>
      </c>
      <c r="GX79" s="78"/>
      <c r="GY79" s="78" t="s">
        <v>436</v>
      </c>
      <c r="GZ79" s="78" t="s">
        <v>436</v>
      </c>
      <c r="HA79" s="78"/>
      <c r="HB79" s="78" t="s">
        <v>436</v>
      </c>
      <c r="HC79" s="78" t="s">
        <v>436</v>
      </c>
      <c r="HD79" s="78"/>
      <c r="HE79" s="78" t="s">
        <v>436</v>
      </c>
      <c r="HF79" s="78" t="s">
        <v>436</v>
      </c>
      <c r="HG79" s="78"/>
      <c r="HH79" s="78"/>
      <c r="HI79" s="78"/>
      <c r="HJ79" s="78">
        <v>2016</v>
      </c>
      <c r="HK79" s="78">
        <v>2016</v>
      </c>
      <c r="HL79" s="78">
        <v>2</v>
      </c>
      <c r="HM79" s="78">
        <v>2014</v>
      </c>
      <c r="HN79" s="78">
        <v>2016</v>
      </c>
      <c r="HO79" s="78">
        <v>3</v>
      </c>
      <c r="HP79" s="78" t="s">
        <v>441</v>
      </c>
      <c r="HQ79" s="78" t="s">
        <v>749</v>
      </c>
      <c r="HR79" s="78">
        <v>2016</v>
      </c>
      <c r="HS79" s="78" t="s">
        <v>436</v>
      </c>
      <c r="HT79" s="78" t="s">
        <v>436</v>
      </c>
      <c r="HU79" s="78" t="s">
        <v>436</v>
      </c>
      <c r="HV79" s="78"/>
      <c r="HW79" s="78" t="s">
        <v>436</v>
      </c>
      <c r="HX79" s="78" t="s">
        <v>436</v>
      </c>
      <c r="HY79" s="78" t="s">
        <v>436</v>
      </c>
      <c r="HZ79" s="78"/>
      <c r="IA79" s="78" t="s">
        <v>436</v>
      </c>
      <c r="IB79" s="78" t="s">
        <v>436</v>
      </c>
      <c r="IC79" s="78" t="s">
        <v>436</v>
      </c>
      <c r="ID79" s="78"/>
      <c r="IE79" s="78" t="s">
        <v>436</v>
      </c>
      <c r="IF79" s="78" t="s">
        <v>436</v>
      </c>
      <c r="IG79" s="78" t="s">
        <v>436</v>
      </c>
      <c r="IH79" s="78"/>
      <c r="II79" s="78"/>
      <c r="IJ79" s="78"/>
      <c r="IK79" s="78"/>
      <c r="IL79" s="78" t="s">
        <v>436</v>
      </c>
      <c r="IM79" s="78" t="s">
        <v>436</v>
      </c>
      <c r="IN79" s="78"/>
      <c r="IO79" s="78">
        <v>0.03</v>
      </c>
      <c r="IP79" s="78">
        <v>0.1</v>
      </c>
      <c r="IQ79" s="78">
        <v>1</v>
      </c>
      <c r="IR79" s="78">
        <v>2016</v>
      </c>
      <c r="IS79" s="78" t="s">
        <v>436</v>
      </c>
      <c r="IT79" s="78" t="s">
        <v>436</v>
      </c>
      <c r="IU79" s="78" t="s">
        <v>436</v>
      </c>
      <c r="IV79" s="78"/>
      <c r="IW79" s="78" t="s">
        <v>436</v>
      </c>
      <c r="IX79" s="78" t="s">
        <v>436</v>
      </c>
      <c r="IY79" s="78" t="s">
        <v>436</v>
      </c>
      <c r="IZ79" s="78"/>
      <c r="JA79" s="78" t="s">
        <v>436</v>
      </c>
      <c r="JB79" s="78" t="s">
        <v>436</v>
      </c>
      <c r="JC79" s="78" t="s">
        <v>436</v>
      </c>
      <c r="JD79" s="78"/>
      <c r="JE79" s="78" t="s">
        <v>436</v>
      </c>
      <c r="JF79" s="78" t="s">
        <v>436</v>
      </c>
      <c r="JG79" s="78"/>
      <c r="JH79" s="78" t="s">
        <v>436</v>
      </c>
      <c r="JI79" s="78" t="s">
        <v>436</v>
      </c>
      <c r="JJ79" s="78"/>
      <c r="JK79" s="78" t="s">
        <v>436</v>
      </c>
      <c r="JL79" s="78" t="s">
        <v>436</v>
      </c>
      <c r="JM79" s="78"/>
      <c r="JN79" s="78" t="s">
        <v>436</v>
      </c>
      <c r="JO79" s="78" t="s">
        <v>436</v>
      </c>
      <c r="JP79" s="78" t="s">
        <v>436</v>
      </c>
      <c r="JQ79" s="78"/>
      <c r="JR79" s="78" t="s">
        <v>436</v>
      </c>
      <c r="JS79" s="78" t="s">
        <v>436</v>
      </c>
      <c r="JT79" s="78" t="s">
        <v>436</v>
      </c>
      <c r="JU79" s="78"/>
      <c r="JV79" s="78"/>
      <c r="JW79" s="78"/>
      <c r="JX79" s="78"/>
      <c r="JY79" s="78" t="s">
        <v>436</v>
      </c>
      <c r="JZ79" s="78" t="s">
        <v>436</v>
      </c>
      <c r="KA79" s="78" t="s">
        <v>436</v>
      </c>
      <c r="KB79" s="78"/>
      <c r="KC79" s="78"/>
      <c r="KD79" s="78"/>
      <c r="KE79" s="78"/>
      <c r="KF79" s="78" t="s">
        <v>436</v>
      </c>
      <c r="KG79" s="78" t="s">
        <v>436</v>
      </c>
      <c r="KH79" s="78"/>
      <c r="KI79" s="78"/>
      <c r="KJ79" s="78"/>
      <c r="KK79" s="78"/>
      <c r="KL79" s="78" t="s">
        <v>436</v>
      </c>
      <c r="KM79" s="78" t="s">
        <v>436</v>
      </c>
      <c r="KN79" s="78"/>
      <c r="KO79" s="78" t="s">
        <v>436</v>
      </c>
      <c r="KP79" s="78" t="s">
        <v>436</v>
      </c>
      <c r="KQ79" s="78" t="s">
        <v>436</v>
      </c>
      <c r="KR79" s="78"/>
      <c r="KS79" s="78" t="s">
        <v>436</v>
      </c>
      <c r="KT79" s="78" t="s">
        <v>436</v>
      </c>
      <c r="KU79" s="78" t="s">
        <v>436</v>
      </c>
      <c r="KV79" s="78"/>
      <c r="KW79" s="78">
        <v>0.8</v>
      </c>
      <c r="KX79" s="78">
        <v>4</v>
      </c>
      <c r="KY79" s="78">
        <v>1</v>
      </c>
      <c r="KZ79" s="78">
        <v>2016</v>
      </c>
      <c r="LA79" s="78"/>
      <c r="LB79" s="78"/>
      <c r="LC79" s="78"/>
      <c r="LD79" s="78" t="s">
        <v>436</v>
      </c>
      <c r="LE79" s="78" t="s">
        <v>436</v>
      </c>
      <c r="LF79" s="78"/>
      <c r="LG79" s="78" t="s">
        <v>436</v>
      </c>
      <c r="LH79" s="78"/>
      <c r="LI79" s="78" t="s">
        <v>436</v>
      </c>
      <c r="LJ79" s="78"/>
      <c r="LK79" s="78">
        <v>2</v>
      </c>
      <c r="LL79" s="78">
        <v>4</v>
      </c>
      <c r="LM79" s="78">
        <v>1</v>
      </c>
      <c r="LN79" s="78">
        <v>2016</v>
      </c>
      <c r="LO79" s="78" t="s">
        <v>440</v>
      </c>
      <c r="LP79" s="78" t="s">
        <v>440</v>
      </c>
      <c r="LQ79" s="78">
        <v>1</v>
      </c>
      <c r="LR79" s="78">
        <v>2016</v>
      </c>
      <c r="LS79" s="78" t="s">
        <v>440</v>
      </c>
      <c r="LT79" s="78">
        <v>1</v>
      </c>
      <c r="LU79" s="78">
        <v>2016</v>
      </c>
      <c r="LV79" s="78" t="s">
        <v>440</v>
      </c>
      <c r="LW79" s="78">
        <v>1</v>
      </c>
      <c r="LX79" s="78">
        <v>2016</v>
      </c>
      <c r="LY79" s="78" t="s">
        <v>436</v>
      </c>
      <c r="LZ79" s="78" t="s">
        <v>436</v>
      </c>
      <c r="MA79" s="78" t="s">
        <v>436</v>
      </c>
      <c r="MB79" s="78"/>
      <c r="MC79" s="78"/>
      <c r="MD79" s="78"/>
      <c r="ME79" s="78"/>
      <c r="MF79" s="78">
        <v>3.8999999999999999E-4</v>
      </c>
      <c r="MG79" s="78">
        <v>3.8999999999999998E-3</v>
      </c>
      <c r="MH79" s="78" t="s">
        <v>442</v>
      </c>
      <c r="MI79" s="78">
        <v>2016</v>
      </c>
      <c r="MJ79" s="78" t="s">
        <v>440</v>
      </c>
      <c r="MK79" s="78">
        <v>1</v>
      </c>
      <c r="ML79" s="78">
        <v>2016</v>
      </c>
      <c r="MM79" s="78" t="s">
        <v>440</v>
      </c>
      <c r="MN79" s="78">
        <v>1</v>
      </c>
      <c r="MO79" s="78">
        <v>2016</v>
      </c>
      <c r="MP79" s="78" t="s">
        <v>440</v>
      </c>
      <c r="MQ79" s="78">
        <v>1</v>
      </c>
      <c r="MR79" s="78">
        <v>2016</v>
      </c>
      <c r="MS79" s="78" t="s">
        <v>440</v>
      </c>
      <c r="MT79" s="78">
        <v>2016</v>
      </c>
      <c r="MU79" s="78" t="s">
        <v>436</v>
      </c>
      <c r="MV79" s="78" t="s">
        <v>436</v>
      </c>
      <c r="MW79" s="78" t="s">
        <v>436</v>
      </c>
      <c r="MX79" s="78"/>
      <c r="MY79" s="78" t="s">
        <v>436</v>
      </c>
      <c r="MZ79" s="78" t="s">
        <v>436</v>
      </c>
      <c r="NA79" s="78" t="s">
        <v>436</v>
      </c>
      <c r="NB79" s="78"/>
      <c r="NC79" s="78" t="s">
        <v>436</v>
      </c>
      <c r="ND79" s="78" t="s">
        <v>436</v>
      </c>
      <c r="NE79" s="78"/>
      <c r="NF79" s="78">
        <v>0.1</v>
      </c>
      <c r="NG79" s="78">
        <v>1</v>
      </c>
      <c r="NH79" s="78">
        <v>2016</v>
      </c>
      <c r="NI79" s="78" t="s">
        <v>436</v>
      </c>
      <c r="NJ79" s="78" t="s">
        <v>436</v>
      </c>
      <c r="NK79" s="78"/>
      <c r="NL79" s="78"/>
      <c r="NM79" s="78"/>
      <c r="NN79" s="78"/>
      <c r="NO79" s="78"/>
      <c r="NP79" s="78"/>
      <c r="NQ79" s="78"/>
      <c r="NR79" s="78"/>
      <c r="NS79" s="78"/>
      <c r="NT79" s="78"/>
      <c r="NU79" s="78"/>
      <c r="NV79" s="78"/>
      <c r="NW79" s="78"/>
      <c r="NX79" s="78"/>
      <c r="NY79" s="78"/>
      <c r="NZ79" s="78"/>
      <c r="OA79" s="78"/>
      <c r="OB79" s="78"/>
      <c r="OC79" s="78"/>
      <c r="OD79" s="78"/>
      <c r="OE79" s="78"/>
      <c r="OF79" s="78"/>
      <c r="OG79" s="78"/>
      <c r="OH79" s="78"/>
      <c r="OI79" s="78"/>
      <c r="OJ79" s="78"/>
      <c r="OK79" s="78"/>
      <c r="OL79" s="78"/>
      <c r="OM79" s="78"/>
      <c r="ON79" s="78"/>
      <c r="OO79" s="78"/>
      <c r="OP79" s="78"/>
      <c r="OQ79" s="78"/>
      <c r="OR79" s="78"/>
      <c r="OS79" s="78"/>
      <c r="OT79" s="78"/>
      <c r="OU79" s="78"/>
      <c r="OV79" s="78"/>
      <c r="OW79" s="78"/>
      <c r="OX79" s="78"/>
      <c r="OY79" s="78"/>
      <c r="OZ79" s="78"/>
      <c r="PA79" s="78"/>
      <c r="PB79" s="78"/>
      <c r="PC79" s="78"/>
      <c r="PD79" s="78"/>
      <c r="PE79" s="78"/>
      <c r="PF79" s="78"/>
      <c r="PG79" s="78"/>
      <c r="PH79" s="78"/>
      <c r="PI79" s="78"/>
      <c r="PJ79" s="78"/>
      <c r="PK79" s="78"/>
      <c r="PL79" s="78"/>
      <c r="PM79" s="78"/>
      <c r="PN79" s="78"/>
      <c r="PO79" s="78"/>
      <c r="PP79" s="78"/>
      <c r="PQ79" s="78"/>
      <c r="PR79" s="78"/>
      <c r="PS79" s="78"/>
      <c r="PT79" s="78" t="s">
        <v>436</v>
      </c>
      <c r="PU79" s="78" t="s">
        <v>436</v>
      </c>
      <c r="PV79" s="78"/>
      <c r="PW79" s="78" t="s">
        <v>436</v>
      </c>
      <c r="PX79" s="78" t="s">
        <v>436</v>
      </c>
      <c r="PY79" s="78"/>
      <c r="PZ79" s="78" t="s">
        <v>436</v>
      </c>
      <c r="QA79" s="78" t="s">
        <v>436</v>
      </c>
      <c r="QB79" s="78"/>
      <c r="QC79" s="78" t="s">
        <v>436</v>
      </c>
      <c r="QD79" s="78" t="s">
        <v>436</v>
      </c>
      <c r="QE79" s="78"/>
      <c r="QF79" s="78" t="s">
        <v>436</v>
      </c>
      <c r="QG79" s="78" t="s">
        <v>436</v>
      </c>
      <c r="QH79" s="78"/>
      <c r="QI79" s="78" t="s">
        <v>436</v>
      </c>
      <c r="QJ79" s="78" t="s">
        <v>436</v>
      </c>
      <c r="QK79" s="78"/>
      <c r="QL79" s="78">
        <v>2016</v>
      </c>
      <c r="QM79" s="78">
        <v>2016</v>
      </c>
      <c r="QN79" s="78" t="s">
        <v>443</v>
      </c>
      <c r="QO79" s="78" t="s">
        <v>769</v>
      </c>
      <c r="QP79" s="78">
        <v>2016</v>
      </c>
      <c r="QQ79" s="78">
        <v>2014</v>
      </c>
      <c r="QR79" s="78">
        <v>2016</v>
      </c>
      <c r="QS79" s="78" t="s">
        <v>444</v>
      </c>
      <c r="QT79" s="78" t="s">
        <v>749</v>
      </c>
      <c r="QU79" s="78">
        <v>2016</v>
      </c>
      <c r="QV79" s="93"/>
      <c r="QW79" s="94" t="s">
        <v>445</v>
      </c>
      <c r="QX79" s="122" t="s">
        <v>435</v>
      </c>
      <c r="QY79" s="96" t="s">
        <v>435</v>
      </c>
      <c r="QZ79" s="96" t="s">
        <v>435</v>
      </c>
    </row>
    <row r="80" spans="1:468" s="95" customFormat="1" ht="14.25" customHeight="1">
      <c r="A80" s="78">
        <v>74</v>
      </c>
      <c r="B80" s="56" t="s">
        <v>854</v>
      </c>
      <c r="C80" s="56" t="s">
        <v>855</v>
      </c>
      <c r="D80" s="56" t="s">
        <v>744</v>
      </c>
      <c r="E80" s="56" t="s">
        <v>431</v>
      </c>
      <c r="F80" s="56" t="s">
        <v>856</v>
      </c>
      <c r="G80" s="57" t="s">
        <v>857</v>
      </c>
      <c r="H80" s="56">
        <v>12</v>
      </c>
      <c r="I80" s="56" t="s">
        <v>434</v>
      </c>
      <c r="J80" s="56" t="s">
        <v>747</v>
      </c>
      <c r="K80" s="56" t="s">
        <v>436</v>
      </c>
      <c r="L80" s="56" t="s">
        <v>437</v>
      </c>
      <c r="M80" s="56" t="s">
        <v>437</v>
      </c>
      <c r="N80" s="56" t="s">
        <v>436</v>
      </c>
      <c r="O80" s="56" t="s">
        <v>436</v>
      </c>
      <c r="P80" s="56" t="s">
        <v>436</v>
      </c>
      <c r="Q80" s="56" t="s">
        <v>436</v>
      </c>
      <c r="R80" s="56" t="s">
        <v>436</v>
      </c>
      <c r="S80" s="56" t="s">
        <v>436</v>
      </c>
      <c r="T80" s="56" t="s">
        <v>436</v>
      </c>
      <c r="U80" s="56" t="s">
        <v>437</v>
      </c>
      <c r="V80" s="78" t="s">
        <v>436</v>
      </c>
      <c r="W80" s="78" t="s">
        <v>436</v>
      </c>
      <c r="X80" s="78"/>
      <c r="Y80" s="78"/>
      <c r="Z80" s="78"/>
      <c r="AA80" s="78"/>
      <c r="AB80" s="78">
        <v>1</v>
      </c>
      <c r="AC80" s="78">
        <v>2014</v>
      </c>
      <c r="AD80" s="78" t="s">
        <v>436</v>
      </c>
      <c r="AE80" s="78" t="s">
        <v>436</v>
      </c>
      <c r="AF80" s="78" t="s">
        <v>436</v>
      </c>
      <c r="AG80" s="78" t="s">
        <v>436</v>
      </c>
      <c r="AH80" s="78" t="s">
        <v>436</v>
      </c>
      <c r="AI80" s="78"/>
      <c r="AJ80" s="78" t="s">
        <v>436</v>
      </c>
      <c r="AK80" s="78"/>
      <c r="AL80" s="78"/>
      <c r="AM80" s="78" t="s">
        <v>436</v>
      </c>
      <c r="AN80" s="78" t="s">
        <v>436</v>
      </c>
      <c r="AO80" s="78"/>
      <c r="AP80" s="78" t="s">
        <v>436</v>
      </c>
      <c r="AQ80" s="78" t="s">
        <v>436</v>
      </c>
      <c r="AR80" s="78"/>
      <c r="AS80" s="78">
        <v>2014</v>
      </c>
      <c r="AT80" s="78">
        <v>2014</v>
      </c>
      <c r="AU80" s="78">
        <v>1</v>
      </c>
      <c r="AV80" s="79"/>
      <c r="AW80" s="79">
        <v>2</v>
      </c>
      <c r="AX80" s="79">
        <v>2014</v>
      </c>
      <c r="AY80" s="79">
        <v>10</v>
      </c>
      <c r="AZ80" s="79">
        <v>1</v>
      </c>
      <c r="BA80" s="79">
        <v>2016</v>
      </c>
      <c r="BB80" s="79"/>
      <c r="BC80" s="79"/>
      <c r="BD80" s="79"/>
      <c r="BE80" s="79"/>
      <c r="BF80" s="79"/>
      <c r="BG80" s="79"/>
      <c r="BH80" s="79"/>
      <c r="BI80" s="79">
        <v>8.1</v>
      </c>
      <c r="BJ80" s="79">
        <v>2</v>
      </c>
      <c r="BK80" s="79">
        <v>2016</v>
      </c>
      <c r="BL80" s="79">
        <v>11.7</v>
      </c>
      <c r="BM80" s="79">
        <v>1</v>
      </c>
      <c r="BN80" s="79">
        <v>2016</v>
      </c>
      <c r="BO80" s="79">
        <v>1.8</v>
      </c>
      <c r="BP80" s="79">
        <v>1</v>
      </c>
      <c r="BQ80" s="79">
        <v>2016</v>
      </c>
      <c r="BR80" s="79" t="s">
        <v>436</v>
      </c>
      <c r="BS80" s="79" t="s">
        <v>436</v>
      </c>
      <c r="BT80" s="79"/>
      <c r="BU80" s="79">
        <v>3.4</v>
      </c>
      <c r="BV80" s="79">
        <v>2</v>
      </c>
      <c r="BW80" s="79">
        <v>2016</v>
      </c>
      <c r="BX80" s="79"/>
      <c r="BY80" s="79"/>
      <c r="BZ80" s="79"/>
      <c r="CA80" s="79">
        <v>10</v>
      </c>
      <c r="CB80" s="79">
        <v>1</v>
      </c>
      <c r="CC80" s="79">
        <v>2016</v>
      </c>
      <c r="CD80" s="79"/>
      <c r="CE80" s="79"/>
      <c r="CF80" s="79"/>
      <c r="CG80" s="79">
        <v>517</v>
      </c>
      <c r="CH80" s="79">
        <v>1</v>
      </c>
      <c r="CI80" s="79">
        <v>2014</v>
      </c>
      <c r="CJ80" s="79">
        <v>337</v>
      </c>
      <c r="CK80" s="79" t="s">
        <v>438</v>
      </c>
      <c r="CL80" s="79">
        <v>2016</v>
      </c>
      <c r="CM80" s="79"/>
      <c r="CN80" s="79"/>
      <c r="CO80" s="79"/>
      <c r="CP80" s="79"/>
      <c r="CQ80" s="79"/>
      <c r="CR80" s="79"/>
      <c r="CS80" s="79" t="s">
        <v>436</v>
      </c>
      <c r="CT80" s="79" t="s">
        <v>436</v>
      </c>
      <c r="CU80" s="79"/>
      <c r="CV80" s="79" t="s">
        <v>436</v>
      </c>
      <c r="CW80" s="79" t="s">
        <v>436</v>
      </c>
      <c r="CX80" s="79"/>
      <c r="CY80" s="79"/>
      <c r="CZ80" s="79">
        <v>1</v>
      </c>
      <c r="DA80" s="79">
        <v>2015</v>
      </c>
      <c r="DB80" s="79" t="s">
        <v>858</v>
      </c>
      <c r="DC80" s="79">
        <v>1</v>
      </c>
      <c r="DD80" s="79">
        <v>2016</v>
      </c>
      <c r="DE80" s="79" t="s">
        <v>436</v>
      </c>
      <c r="DF80" s="79" t="s">
        <v>436</v>
      </c>
      <c r="DG80" s="79"/>
      <c r="DH80" s="79"/>
      <c r="DI80" s="79">
        <v>1</v>
      </c>
      <c r="DJ80" s="79">
        <v>2014</v>
      </c>
      <c r="DK80" s="79"/>
      <c r="DL80" s="79">
        <v>1</v>
      </c>
      <c r="DM80" s="79">
        <v>2014</v>
      </c>
      <c r="DN80" s="79"/>
      <c r="DO80" s="79">
        <v>1</v>
      </c>
      <c r="DP80" s="79">
        <v>2014</v>
      </c>
      <c r="DQ80" s="79"/>
      <c r="DR80" s="79"/>
      <c r="DS80" s="79"/>
      <c r="DT80" s="79"/>
      <c r="DU80" s="79">
        <v>1</v>
      </c>
      <c r="DV80" s="79">
        <v>2014</v>
      </c>
      <c r="DW80" s="79"/>
      <c r="DX80" s="79">
        <v>1</v>
      </c>
      <c r="DY80" s="79">
        <v>2014</v>
      </c>
      <c r="DZ80" s="79"/>
      <c r="EA80" s="79">
        <v>1</v>
      </c>
      <c r="EB80" s="79">
        <v>2014</v>
      </c>
      <c r="EC80" s="79"/>
      <c r="ED80" s="79"/>
      <c r="EE80" s="79"/>
      <c r="EF80" s="79"/>
      <c r="EG80" s="79"/>
      <c r="EH80" s="79"/>
      <c r="EI80" s="79"/>
      <c r="EJ80" s="79"/>
      <c r="EK80" s="79"/>
      <c r="EL80" s="79"/>
      <c r="EM80" s="79"/>
      <c r="EN80" s="78">
        <v>2014</v>
      </c>
      <c r="EO80" s="78">
        <v>2016</v>
      </c>
      <c r="EP80" s="78" t="s">
        <v>438</v>
      </c>
      <c r="EQ80" s="78" t="s">
        <v>440</v>
      </c>
      <c r="ER80" s="78">
        <v>1</v>
      </c>
      <c r="ES80" s="78">
        <v>2016</v>
      </c>
      <c r="ET80" s="78" t="s">
        <v>440</v>
      </c>
      <c r="EU80" s="78">
        <v>1</v>
      </c>
      <c r="EV80" s="78">
        <v>2016</v>
      </c>
      <c r="EW80" s="78" t="s">
        <v>436</v>
      </c>
      <c r="EX80" s="78" t="s">
        <v>436</v>
      </c>
      <c r="EY80" s="78"/>
      <c r="EZ80" s="78" t="s">
        <v>436</v>
      </c>
      <c r="FA80" s="78" t="s">
        <v>436</v>
      </c>
      <c r="FB80" s="78"/>
      <c r="FC80" s="78"/>
      <c r="FD80" s="78">
        <v>1</v>
      </c>
      <c r="FE80" s="78">
        <v>2015</v>
      </c>
      <c r="FF80" s="78" t="s">
        <v>440</v>
      </c>
      <c r="FG80" s="78">
        <v>1</v>
      </c>
      <c r="FH80" s="78">
        <v>2016</v>
      </c>
      <c r="FI80" s="78">
        <v>3.1875000000000002E-3</v>
      </c>
      <c r="FJ80" s="78">
        <v>2</v>
      </c>
      <c r="FK80" s="78">
        <v>2016</v>
      </c>
      <c r="FL80" s="78">
        <v>2.5374999999999998E-3</v>
      </c>
      <c r="FM80" s="78">
        <v>2</v>
      </c>
      <c r="FN80" s="78">
        <v>2016</v>
      </c>
      <c r="FO80" s="78">
        <v>8.7500000000000013E-4</v>
      </c>
      <c r="FP80" s="78">
        <v>2</v>
      </c>
      <c r="FQ80" s="78">
        <v>2016</v>
      </c>
      <c r="FR80" s="78">
        <v>2.8124999999999997E-2</v>
      </c>
      <c r="FS80" s="78">
        <v>2</v>
      </c>
      <c r="FT80" s="78">
        <v>2016</v>
      </c>
      <c r="FU80" s="78">
        <v>1.1142857142857144E-2</v>
      </c>
      <c r="FV80" s="78">
        <v>2</v>
      </c>
      <c r="FW80" s="78">
        <v>2016</v>
      </c>
      <c r="FX80" s="78"/>
      <c r="FY80" s="78">
        <v>1</v>
      </c>
      <c r="FZ80" s="78">
        <v>2015</v>
      </c>
      <c r="GA80" s="78" t="s">
        <v>436</v>
      </c>
      <c r="GB80" s="78" t="s">
        <v>436</v>
      </c>
      <c r="GC80" s="78"/>
      <c r="GD80" s="78" t="s">
        <v>436</v>
      </c>
      <c r="GE80" s="78" t="s">
        <v>436</v>
      </c>
      <c r="GF80" s="78"/>
      <c r="GG80" s="78" t="s">
        <v>436</v>
      </c>
      <c r="GH80" s="78" t="s">
        <v>436</v>
      </c>
      <c r="GI80" s="78"/>
      <c r="GJ80" s="78" t="s">
        <v>436</v>
      </c>
      <c r="GK80" s="78" t="s">
        <v>436</v>
      </c>
      <c r="GL80" s="78"/>
      <c r="GM80" s="78" t="s">
        <v>436</v>
      </c>
      <c r="GN80" s="78" t="s">
        <v>436</v>
      </c>
      <c r="GO80" s="78"/>
      <c r="GP80" s="78" t="s">
        <v>436</v>
      </c>
      <c r="GQ80" s="78" t="s">
        <v>436</v>
      </c>
      <c r="GR80" s="78"/>
      <c r="GS80" s="78">
        <v>5.375E-4</v>
      </c>
      <c r="GT80" s="78">
        <v>2</v>
      </c>
      <c r="GU80" s="78">
        <v>2016</v>
      </c>
      <c r="GV80" s="78" t="s">
        <v>436</v>
      </c>
      <c r="GW80" s="78" t="s">
        <v>436</v>
      </c>
      <c r="GX80" s="78"/>
      <c r="GY80" s="78" t="s">
        <v>436</v>
      </c>
      <c r="GZ80" s="78" t="s">
        <v>436</v>
      </c>
      <c r="HA80" s="78"/>
      <c r="HB80" s="78" t="s">
        <v>436</v>
      </c>
      <c r="HC80" s="78" t="s">
        <v>436</v>
      </c>
      <c r="HD80" s="78"/>
      <c r="HE80" s="78" t="s">
        <v>436</v>
      </c>
      <c r="HF80" s="78" t="s">
        <v>436</v>
      </c>
      <c r="HG80" s="78"/>
      <c r="HH80" s="78"/>
      <c r="HI80" s="78"/>
      <c r="HJ80" s="78">
        <v>2015</v>
      </c>
      <c r="HK80" s="78">
        <v>2016</v>
      </c>
      <c r="HL80" s="78">
        <v>2</v>
      </c>
      <c r="HM80" s="78">
        <v>2014</v>
      </c>
      <c r="HN80" s="78">
        <v>2015</v>
      </c>
      <c r="HO80" s="78">
        <v>3</v>
      </c>
      <c r="HP80" s="78" t="s">
        <v>441</v>
      </c>
      <c r="HQ80" s="78" t="s">
        <v>749</v>
      </c>
      <c r="HR80" s="78">
        <v>2016</v>
      </c>
      <c r="HS80" s="78" t="s">
        <v>436</v>
      </c>
      <c r="HT80" s="78" t="s">
        <v>436</v>
      </c>
      <c r="HU80" s="78" t="s">
        <v>436</v>
      </c>
      <c r="HV80" s="78"/>
      <c r="HW80" s="78" t="s">
        <v>436</v>
      </c>
      <c r="HX80" s="78" t="s">
        <v>436</v>
      </c>
      <c r="HY80" s="78" t="s">
        <v>436</v>
      </c>
      <c r="HZ80" s="78"/>
      <c r="IA80" s="78" t="s">
        <v>436</v>
      </c>
      <c r="IB80" s="78" t="s">
        <v>436</v>
      </c>
      <c r="IC80" s="78" t="s">
        <v>436</v>
      </c>
      <c r="ID80" s="78"/>
      <c r="IE80" s="78"/>
      <c r="IF80" s="78"/>
      <c r="IG80" s="78">
        <v>1</v>
      </c>
      <c r="IH80" s="78">
        <v>2013</v>
      </c>
      <c r="II80" s="78"/>
      <c r="IJ80" s="78"/>
      <c r="IK80" s="78"/>
      <c r="IL80" s="78" t="s">
        <v>436</v>
      </c>
      <c r="IM80" s="78" t="s">
        <v>436</v>
      </c>
      <c r="IN80" s="78"/>
      <c r="IO80" s="78" t="s">
        <v>440</v>
      </c>
      <c r="IP80" s="78" t="s">
        <v>440</v>
      </c>
      <c r="IQ80" s="78">
        <v>1</v>
      </c>
      <c r="IR80" s="78">
        <v>2016</v>
      </c>
      <c r="IS80" s="78" t="s">
        <v>436</v>
      </c>
      <c r="IT80" s="78" t="s">
        <v>436</v>
      </c>
      <c r="IU80" s="78" t="s">
        <v>436</v>
      </c>
      <c r="IV80" s="78"/>
      <c r="IW80" s="78" t="s">
        <v>436</v>
      </c>
      <c r="IX80" s="78" t="s">
        <v>436</v>
      </c>
      <c r="IY80" s="78" t="s">
        <v>436</v>
      </c>
      <c r="IZ80" s="78"/>
      <c r="JA80" s="78" t="s">
        <v>436</v>
      </c>
      <c r="JB80" s="78" t="s">
        <v>436</v>
      </c>
      <c r="JC80" s="78" t="s">
        <v>436</v>
      </c>
      <c r="JD80" s="78"/>
      <c r="JE80" s="78" t="s">
        <v>436</v>
      </c>
      <c r="JF80" s="78" t="s">
        <v>436</v>
      </c>
      <c r="JG80" s="78"/>
      <c r="JH80" s="78" t="s">
        <v>436</v>
      </c>
      <c r="JI80" s="78" t="s">
        <v>436</v>
      </c>
      <c r="JJ80" s="78"/>
      <c r="JK80" s="78" t="s">
        <v>436</v>
      </c>
      <c r="JL80" s="78" t="s">
        <v>436</v>
      </c>
      <c r="JM80" s="78"/>
      <c r="JN80" s="78" t="s">
        <v>436</v>
      </c>
      <c r="JO80" s="78" t="s">
        <v>436</v>
      </c>
      <c r="JP80" s="78" t="s">
        <v>436</v>
      </c>
      <c r="JQ80" s="78"/>
      <c r="JR80" s="78" t="s">
        <v>436</v>
      </c>
      <c r="JS80" s="78" t="s">
        <v>436</v>
      </c>
      <c r="JT80" s="78" t="s">
        <v>436</v>
      </c>
      <c r="JU80" s="78"/>
      <c r="JV80" s="78"/>
      <c r="JW80" s="78"/>
      <c r="JX80" s="78"/>
      <c r="JY80" s="78" t="s">
        <v>436</v>
      </c>
      <c r="JZ80" s="78" t="s">
        <v>436</v>
      </c>
      <c r="KA80" s="78" t="s">
        <v>436</v>
      </c>
      <c r="KB80" s="78"/>
      <c r="KC80" s="78"/>
      <c r="KD80" s="78"/>
      <c r="KE80" s="78"/>
      <c r="KF80" s="78" t="s">
        <v>436</v>
      </c>
      <c r="KG80" s="78" t="s">
        <v>436</v>
      </c>
      <c r="KH80" s="78"/>
      <c r="KI80" s="78"/>
      <c r="KJ80" s="78"/>
      <c r="KK80" s="78"/>
      <c r="KL80" s="78" t="s">
        <v>436</v>
      </c>
      <c r="KM80" s="78" t="s">
        <v>436</v>
      </c>
      <c r="KN80" s="78"/>
      <c r="KO80" s="78" t="s">
        <v>436</v>
      </c>
      <c r="KP80" s="78" t="s">
        <v>436</v>
      </c>
      <c r="KQ80" s="78" t="s">
        <v>436</v>
      </c>
      <c r="KR80" s="78"/>
      <c r="KS80" s="78" t="s">
        <v>436</v>
      </c>
      <c r="KT80" s="78" t="s">
        <v>436</v>
      </c>
      <c r="KU80" s="78" t="s">
        <v>436</v>
      </c>
      <c r="KV80" s="78"/>
      <c r="KW80" s="78" t="s">
        <v>440</v>
      </c>
      <c r="KX80" s="78" t="s">
        <v>440</v>
      </c>
      <c r="KY80" s="78">
        <v>1</v>
      </c>
      <c r="KZ80" s="78">
        <v>2016</v>
      </c>
      <c r="LA80" s="78"/>
      <c r="LB80" s="78"/>
      <c r="LC80" s="78"/>
      <c r="LD80" s="78" t="s">
        <v>440</v>
      </c>
      <c r="LE80" s="78">
        <v>1</v>
      </c>
      <c r="LF80" s="78">
        <v>2016</v>
      </c>
      <c r="LG80" s="78" t="s">
        <v>436</v>
      </c>
      <c r="LH80" s="78"/>
      <c r="LI80" s="78" t="s">
        <v>436</v>
      </c>
      <c r="LJ80" s="78"/>
      <c r="LK80" s="78">
        <v>1</v>
      </c>
      <c r="LL80" s="78">
        <v>2</v>
      </c>
      <c r="LM80" s="78">
        <v>1</v>
      </c>
      <c r="LN80" s="78">
        <v>2016</v>
      </c>
      <c r="LO80" s="78" t="s">
        <v>436</v>
      </c>
      <c r="LP80" s="78" t="s">
        <v>436</v>
      </c>
      <c r="LQ80" s="78" t="s">
        <v>436</v>
      </c>
      <c r="LR80" s="78"/>
      <c r="LS80" s="78" t="s">
        <v>436</v>
      </c>
      <c r="LT80" s="78" t="s">
        <v>436</v>
      </c>
      <c r="LU80" s="78"/>
      <c r="LV80" s="78" t="s">
        <v>436</v>
      </c>
      <c r="LW80" s="78" t="s">
        <v>436</v>
      </c>
      <c r="LX80" s="78"/>
      <c r="LY80" s="78" t="s">
        <v>436</v>
      </c>
      <c r="LZ80" s="78" t="s">
        <v>436</v>
      </c>
      <c r="MA80" s="78" t="s">
        <v>436</v>
      </c>
      <c r="MB80" s="78"/>
      <c r="MC80" s="78"/>
      <c r="MD80" s="78"/>
      <c r="ME80" s="78"/>
      <c r="MF80" s="78">
        <v>2.7E-4</v>
      </c>
      <c r="MG80" s="78">
        <v>1.6000000000000001E-3</v>
      </c>
      <c r="MH80" s="78" t="s">
        <v>442</v>
      </c>
      <c r="MI80" s="78">
        <v>2016</v>
      </c>
      <c r="MJ80" s="78" t="s">
        <v>440</v>
      </c>
      <c r="MK80" s="78">
        <v>1</v>
      </c>
      <c r="ML80" s="78">
        <v>2016</v>
      </c>
      <c r="MM80" s="78" t="s">
        <v>440</v>
      </c>
      <c r="MN80" s="78">
        <v>1</v>
      </c>
      <c r="MO80" s="78">
        <v>2016</v>
      </c>
      <c r="MP80" s="78" t="s">
        <v>440</v>
      </c>
      <c r="MQ80" s="78">
        <v>1</v>
      </c>
      <c r="MR80" s="78">
        <v>2016</v>
      </c>
      <c r="MS80" s="78" t="s">
        <v>440</v>
      </c>
      <c r="MT80" s="78">
        <v>2016</v>
      </c>
      <c r="MU80" s="78" t="s">
        <v>436</v>
      </c>
      <c r="MV80" s="78" t="s">
        <v>436</v>
      </c>
      <c r="MW80" s="78" t="s">
        <v>436</v>
      </c>
      <c r="MX80" s="78"/>
      <c r="MY80" s="78" t="s">
        <v>436</v>
      </c>
      <c r="MZ80" s="78" t="s">
        <v>436</v>
      </c>
      <c r="NA80" s="78" t="s">
        <v>436</v>
      </c>
      <c r="NB80" s="78"/>
      <c r="NC80" s="78" t="s">
        <v>436</v>
      </c>
      <c r="ND80" s="78" t="s">
        <v>436</v>
      </c>
      <c r="NE80" s="78"/>
      <c r="NF80" s="78">
        <v>0.1</v>
      </c>
      <c r="NG80" s="78">
        <v>1</v>
      </c>
      <c r="NH80" s="78">
        <v>2016</v>
      </c>
      <c r="NI80" s="78" t="s">
        <v>436</v>
      </c>
      <c r="NJ80" s="78" t="s">
        <v>436</v>
      </c>
      <c r="NK80" s="78"/>
      <c r="NL80" s="78"/>
      <c r="NM80" s="78"/>
      <c r="NN80" s="78"/>
      <c r="NO80" s="78"/>
      <c r="NP80" s="78"/>
      <c r="NQ80" s="78"/>
      <c r="NR80" s="78"/>
      <c r="NS80" s="78"/>
      <c r="NT80" s="78"/>
      <c r="NU80" s="78"/>
      <c r="NV80" s="78"/>
      <c r="NW80" s="78"/>
      <c r="NX80" s="78"/>
      <c r="NY80" s="78"/>
      <c r="NZ80" s="78"/>
      <c r="OA80" s="78"/>
      <c r="OB80" s="78"/>
      <c r="OC80" s="78"/>
      <c r="OD80" s="78"/>
      <c r="OE80" s="78"/>
      <c r="OF80" s="78"/>
      <c r="OG80" s="78"/>
      <c r="OH80" s="78"/>
      <c r="OI80" s="78"/>
      <c r="OJ80" s="78"/>
      <c r="OK80" s="78"/>
      <c r="OL80" s="78"/>
      <c r="OM80" s="78"/>
      <c r="ON80" s="78"/>
      <c r="OO80" s="78"/>
      <c r="OP80" s="78"/>
      <c r="OQ80" s="78"/>
      <c r="OR80" s="78"/>
      <c r="OS80" s="78"/>
      <c r="OT80" s="78"/>
      <c r="OU80" s="78"/>
      <c r="OV80" s="78"/>
      <c r="OW80" s="78"/>
      <c r="OX80" s="78"/>
      <c r="OY80" s="78"/>
      <c r="OZ80" s="78"/>
      <c r="PA80" s="78"/>
      <c r="PB80" s="78"/>
      <c r="PC80" s="78"/>
      <c r="PD80" s="78"/>
      <c r="PE80" s="78"/>
      <c r="PF80" s="78"/>
      <c r="PG80" s="78"/>
      <c r="PH80" s="78"/>
      <c r="PI80" s="78"/>
      <c r="PJ80" s="78"/>
      <c r="PK80" s="78"/>
      <c r="PL80" s="78"/>
      <c r="PM80" s="78"/>
      <c r="PN80" s="78"/>
      <c r="PO80" s="78"/>
      <c r="PP80" s="78"/>
      <c r="PQ80" s="78"/>
      <c r="PR80" s="78"/>
      <c r="PS80" s="78"/>
      <c r="PT80" s="78" t="s">
        <v>436</v>
      </c>
      <c r="PU80" s="78" t="s">
        <v>436</v>
      </c>
      <c r="PV80" s="78"/>
      <c r="PW80" s="78" t="s">
        <v>436</v>
      </c>
      <c r="PX80" s="78" t="s">
        <v>436</v>
      </c>
      <c r="PY80" s="78"/>
      <c r="PZ80" s="78" t="s">
        <v>436</v>
      </c>
      <c r="QA80" s="78" t="s">
        <v>436</v>
      </c>
      <c r="QB80" s="78"/>
      <c r="QC80" s="78" t="s">
        <v>436</v>
      </c>
      <c r="QD80" s="78" t="s">
        <v>436</v>
      </c>
      <c r="QE80" s="78"/>
      <c r="QF80" s="78" t="s">
        <v>436</v>
      </c>
      <c r="QG80" s="78" t="s">
        <v>436</v>
      </c>
      <c r="QH80" s="78"/>
      <c r="QI80" s="78" t="s">
        <v>436</v>
      </c>
      <c r="QJ80" s="78" t="s">
        <v>436</v>
      </c>
      <c r="QK80" s="78"/>
      <c r="QL80" s="78">
        <v>2013</v>
      </c>
      <c r="QM80" s="78">
        <v>2016</v>
      </c>
      <c r="QN80" s="78" t="s">
        <v>443</v>
      </c>
      <c r="QO80" s="78" t="s">
        <v>769</v>
      </c>
      <c r="QP80" s="78">
        <v>2016</v>
      </c>
      <c r="QQ80" s="78">
        <v>2013</v>
      </c>
      <c r="QR80" s="78">
        <v>2016</v>
      </c>
      <c r="QS80" s="78" t="s">
        <v>444</v>
      </c>
      <c r="QT80" s="78" t="s">
        <v>749</v>
      </c>
      <c r="QU80" s="78">
        <v>2016</v>
      </c>
      <c r="QV80" s="93"/>
      <c r="QW80" s="94" t="s">
        <v>445</v>
      </c>
      <c r="QX80" s="122" t="s">
        <v>437</v>
      </c>
      <c r="QY80" s="96" t="s">
        <v>437</v>
      </c>
      <c r="QZ80" s="96" t="s">
        <v>437</v>
      </c>
    </row>
    <row r="81" spans="1:468" s="95" customFormat="1" ht="14.25" customHeight="1">
      <c r="A81" s="78">
        <v>75</v>
      </c>
      <c r="B81" s="56" t="s">
        <v>859</v>
      </c>
      <c r="C81" s="56" t="s">
        <v>860</v>
      </c>
      <c r="D81" s="56" t="s">
        <v>744</v>
      </c>
      <c r="E81" s="56" t="s">
        <v>431</v>
      </c>
      <c r="F81" s="56" t="s">
        <v>861</v>
      </c>
      <c r="G81" s="57" t="s">
        <v>862</v>
      </c>
      <c r="H81" s="56">
        <v>12</v>
      </c>
      <c r="I81" s="56" t="s">
        <v>455</v>
      </c>
      <c r="J81" s="56" t="s">
        <v>747</v>
      </c>
      <c r="K81" s="56" t="s">
        <v>436</v>
      </c>
      <c r="L81" s="56" t="s">
        <v>437</v>
      </c>
      <c r="M81" s="56" t="s">
        <v>437</v>
      </c>
      <c r="N81" s="56" t="s">
        <v>436</v>
      </c>
      <c r="O81" s="56" t="s">
        <v>436</v>
      </c>
      <c r="P81" s="56" t="s">
        <v>436</v>
      </c>
      <c r="Q81" s="56" t="s">
        <v>436</v>
      </c>
      <c r="R81" s="56" t="s">
        <v>436</v>
      </c>
      <c r="S81" s="56" t="s">
        <v>436</v>
      </c>
      <c r="T81" s="56" t="s">
        <v>436</v>
      </c>
      <c r="U81" s="56" t="s">
        <v>437</v>
      </c>
      <c r="V81" s="78" t="s">
        <v>436</v>
      </c>
      <c r="W81" s="78" t="s">
        <v>436</v>
      </c>
      <c r="X81" s="78"/>
      <c r="Y81" s="78"/>
      <c r="Z81" s="78"/>
      <c r="AA81" s="78">
        <v>0.61</v>
      </c>
      <c r="AB81" s="78">
        <v>2</v>
      </c>
      <c r="AC81" s="78">
        <v>2016</v>
      </c>
      <c r="AD81" s="78" t="s">
        <v>436</v>
      </c>
      <c r="AE81" s="78" t="s">
        <v>436</v>
      </c>
      <c r="AF81" s="78" t="s">
        <v>436</v>
      </c>
      <c r="AG81" s="78" t="s">
        <v>436</v>
      </c>
      <c r="AH81" s="78" t="s">
        <v>436</v>
      </c>
      <c r="AI81" s="78"/>
      <c r="AJ81" s="78" t="s">
        <v>436</v>
      </c>
      <c r="AK81" s="78"/>
      <c r="AL81" s="78"/>
      <c r="AM81" s="78" t="s">
        <v>436</v>
      </c>
      <c r="AN81" s="78" t="s">
        <v>436</v>
      </c>
      <c r="AO81" s="78"/>
      <c r="AP81" s="78" t="s">
        <v>436</v>
      </c>
      <c r="AQ81" s="78" t="s">
        <v>436</v>
      </c>
      <c r="AR81" s="78"/>
      <c r="AS81" s="78">
        <v>2016</v>
      </c>
      <c r="AT81" s="78">
        <v>2016</v>
      </c>
      <c r="AU81" s="78">
        <v>2</v>
      </c>
      <c r="AV81" s="79">
        <v>1.8</v>
      </c>
      <c r="AW81" s="79">
        <v>2</v>
      </c>
      <c r="AX81" s="79">
        <v>2016</v>
      </c>
      <c r="AY81" s="79">
        <v>10</v>
      </c>
      <c r="AZ81" s="79">
        <v>1</v>
      </c>
      <c r="BA81" s="79">
        <v>2016</v>
      </c>
      <c r="BB81" s="79"/>
      <c r="BC81" s="79"/>
      <c r="BD81" s="79"/>
      <c r="BE81" s="79"/>
      <c r="BF81" s="79"/>
      <c r="BG81" s="79"/>
      <c r="BH81" s="79"/>
      <c r="BI81" s="79" t="s">
        <v>436</v>
      </c>
      <c r="BJ81" s="79" t="s">
        <v>436</v>
      </c>
      <c r="BK81" s="79"/>
      <c r="BL81" s="79">
        <v>11.5</v>
      </c>
      <c r="BM81" s="79">
        <v>1</v>
      </c>
      <c r="BN81" s="79">
        <v>2016</v>
      </c>
      <c r="BO81" s="79">
        <v>1.3</v>
      </c>
      <c r="BP81" s="79">
        <v>1</v>
      </c>
      <c r="BQ81" s="79">
        <v>2016</v>
      </c>
      <c r="BR81" s="79" t="s">
        <v>436</v>
      </c>
      <c r="BS81" s="79" t="s">
        <v>436</v>
      </c>
      <c r="BT81" s="79"/>
      <c r="BU81" s="79">
        <v>3.1</v>
      </c>
      <c r="BV81" s="79">
        <v>2</v>
      </c>
      <c r="BW81" s="79">
        <v>2016</v>
      </c>
      <c r="BX81" s="79"/>
      <c r="BY81" s="79"/>
      <c r="BZ81" s="79"/>
      <c r="CA81" s="79">
        <v>5</v>
      </c>
      <c r="CB81" s="79">
        <v>1</v>
      </c>
      <c r="CC81" s="79">
        <v>2016</v>
      </c>
      <c r="CD81" s="79"/>
      <c r="CE81" s="79"/>
      <c r="CF81" s="79"/>
      <c r="CG81" s="79" t="s">
        <v>436</v>
      </c>
      <c r="CH81" s="79" t="s">
        <v>436</v>
      </c>
      <c r="CI81" s="79"/>
      <c r="CJ81" s="79" t="s">
        <v>436</v>
      </c>
      <c r="CK81" s="79" t="s">
        <v>436</v>
      </c>
      <c r="CL81" s="79"/>
      <c r="CM81" s="79" t="s">
        <v>436</v>
      </c>
      <c r="CN81" s="79" t="s">
        <v>436</v>
      </c>
      <c r="CO81" s="79"/>
      <c r="CP81" s="79" t="s">
        <v>436</v>
      </c>
      <c r="CQ81" s="79" t="s">
        <v>436</v>
      </c>
      <c r="CR81" s="79"/>
      <c r="CS81" s="79" t="s">
        <v>436</v>
      </c>
      <c r="CT81" s="79" t="s">
        <v>436</v>
      </c>
      <c r="CU81" s="79"/>
      <c r="CV81" s="79" t="s">
        <v>436</v>
      </c>
      <c r="CW81" s="79" t="s">
        <v>436</v>
      </c>
      <c r="CX81" s="79"/>
      <c r="CY81" s="79" t="s">
        <v>436</v>
      </c>
      <c r="CZ81" s="79" t="s">
        <v>436</v>
      </c>
      <c r="DA81" s="79"/>
      <c r="DB81" s="79" t="s">
        <v>478</v>
      </c>
      <c r="DC81" s="79">
        <v>1</v>
      </c>
      <c r="DD81" s="79">
        <v>2016</v>
      </c>
      <c r="DE81" s="79" t="s">
        <v>436</v>
      </c>
      <c r="DF81" s="79" t="s">
        <v>436</v>
      </c>
      <c r="DG81" s="79"/>
      <c r="DH81" s="79">
        <v>0.04</v>
      </c>
      <c r="DI81" s="79">
        <v>1</v>
      </c>
      <c r="DJ81" s="79">
        <v>2016</v>
      </c>
      <c r="DK81" s="79">
        <v>0.3</v>
      </c>
      <c r="DL81" s="79">
        <v>1</v>
      </c>
      <c r="DM81" s="79">
        <v>2016</v>
      </c>
      <c r="DN81" s="79">
        <v>0.8</v>
      </c>
      <c r="DO81" s="79">
        <v>1</v>
      </c>
      <c r="DP81" s="79">
        <v>2016</v>
      </c>
      <c r="DQ81" s="79"/>
      <c r="DR81" s="79"/>
      <c r="DS81" s="79"/>
      <c r="DT81" s="79">
        <v>0.9</v>
      </c>
      <c r="DU81" s="79">
        <v>1</v>
      </c>
      <c r="DV81" s="79">
        <v>2016</v>
      </c>
      <c r="DW81" s="79">
        <v>8.9999999999999993E-3</v>
      </c>
      <c r="DX81" s="79">
        <v>1</v>
      </c>
      <c r="DY81" s="79">
        <v>2016</v>
      </c>
      <c r="DZ81" s="79">
        <v>0.03</v>
      </c>
      <c r="EA81" s="79">
        <v>1</v>
      </c>
      <c r="EB81" s="79">
        <v>2016</v>
      </c>
      <c r="EC81" s="79"/>
      <c r="ED81" s="79"/>
      <c r="EE81" s="79"/>
      <c r="EF81" s="79"/>
      <c r="EG81" s="79"/>
      <c r="EH81" s="79"/>
      <c r="EI81" s="79"/>
      <c r="EJ81" s="79"/>
      <c r="EK81" s="79"/>
      <c r="EL81" s="79"/>
      <c r="EM81" s="79"/>
      <c r="EN81" s="78">
        <v>2016</v>
      </c>
      <c r="EO81" s="78">
        <v>2016</v>
      </c>
      <c r="EP81" s="78">
        <v>2</v>
      </c>
      <c r="EQ81" s="78" t="s">
        <v>436</v>
      </c>
      <c r="ER81" s="78" t="s">
        <v>436</v>
      </c>
      <c r="ES81" s="78"/>
      <c r="ET81" s="78" t="s">
        <v>436</v>
      </c>
      <c r="EU81" s="78" t="s">
        <v>436</v>
      </c>
      <c r="EV81" s="78"/>
      <c r="EW81" s="78" t="s">
        <v>436</v>
      </c>
      <c r="EX81" s="78" t="s">
        <v>436</v>
      </c>
      <c r="EY81" s="78"/>
      <c r="EZ81" s="78" t="s">
        <v>436</v>
      </c>
      <c r="FA81" s="78" t="s">
        <v>436</v>
      </c>
      <c r="FB81" s="78"/>
      <c r="FC81" s="78" t="s">
        <v>436</v>
      </c>
      <c r="FD81" s="78" t="s">
        <v>436</v>
      </c>
      <c r="FE81" s="78"/>
      <c r="FF81" s="78" t="s">
        <v>436</v>
      </c>
      <c r="FG81" s="78" t="s">
        <v>436</v>
      </c>
      <c r="FH81" s="78"/>
      <c r="FI81" s="78" t="s">
        <v>436</v>
      </c>
      <c r="FJ81" s="78" t="s">
        <v>436</v>
      </c>
      <c r="FK81" s="78"/>
      <c r="FL81" s="78" t="s">
        <v>436</v>
      </c>
      <c r="FM81" s="78" t="s">
        <v>436</v>
      </c>
      <c r="FN81" s="78"/>
      <c r="FO81" s="78" t="s">
        <v>436</v>
      </c>
      <c r="FP81" s="78" t="s">
        <v>436</v>
      </c>
      <c r="FQ81" s="78"/>
      <c r="FR81" s="78" t="s">
        <v>436</v>
      </c>
      <c r="FS81" s="78" t="s">
        <v>436</v>
      </c>
      <c r="FT81" s="78"/>
      <c r="FU81" s="78" t="s">
        <v>436</v>
      </c>
      <c r="FV81" s="78" t="s">
        <v>436</v>
      </c>
      <c r="FW81" s="78"/>
      <c r="FX81" s="78" t="s">
        <v>436</v>
      </c>
      <c r="FY81" s="78" t="s">
        <v>436</v>
      </c>
      <c r="FZ81" s="78"/>
      <c r="GA81" s="78" t="s">
        <v>436</v>
      </c>
      <c r="GB81" s="78" t="s">
        <v>436</v>
      </c>
      <c r="GC81" s="78"/>
      <c r="GD81" s="78" t="s">
        <v>436</v>
      </c>
      <c r="GE81" s="78" t="s">
        <v>436</v>
      </c>
      <c r="GF81" s="78"/>
      <c r="GG81" s="78" t="s">
        <v>436</v>
      </c>
      <c r="GH81" s="78" t="s">
        <v>436</v>
      </c>
      <c r="GI81" s="78"/>
      <c r="GJ81" s="78" t="s">
        <v>436</v>
      </c>
      <c r="GK81" s="78" t="s">
        <v>436</v>
      </c>
      <c r="GL81" s="78"/>
      <c r="GM81" s="78" t="s">
        <v>436</v>
      </c>
      <c r="GN81" s="78" t="s">
        <v>436</v>
      </c>
      <c r="GO81" s="78"/>
      <c r="GP81" s="78" t="s">
        <v>436</v>
      </c>
      <c r="GQ81" s="78" t="s">
        <v>436</v>
      </c>
      <c r="GR81" s="78"/>
      <c r="GS81" s="78" t="s">
        <v>436</v>
      </c>
      <c r="GT81" s="78" t="s">
        <v>436</v>
      </c>
      <c r="GU81" s="78"/>
      <c r="GV81" s="78" t="s">
        <v>436</v>
      </c>
      <c r="GW81" s="78" t="s">
        <v>436</v>
      </c>
      <c r="GX81" s="78"/>
      <c r="GY81" s="78" t="s">
        <v>436</v>
      </c>
      <c r="GZ81" s="78" t="s">
        <v>436</v>
      </c>
      <c r="HA81" s="78"/>
      <c r="HB81" s="78" t="s">
        <v>436</v>
      </c>
      <c r="HC81" s="78" t="s">
        <v>436</v>
      </c>
      <c r="HD81" s="78"/>
      <c r="HE81" s="78" t="s">
        <v>436</v>
      </c>
      <c r="HF81" s="78" t="s">
        <v>436</v>
      </c>
      <c r="HG81" s="78"/>
      <c r="HH81" s="78"/>
      <c r="HI81" s="78"/>
      <c r="HJ81" s="78" t="s">
        <v>436</v>
      </c>
      <c r="HK81" s="78" t="s">
        <v>436</v>
      </c>
      <c r="HL81" s="78" t="s">
        <v>436</v>
      </c>
      <c r="HM81" s="78">
        <v>2016</v>
      </c>
      <c r="HN81" s="78">
        <v>2016</v>
      </c>
      <c r="HO81" s="78">
        <v>2</v>
      </c>
      <c r="HP81" s="78" t="s">
        <v>474</v>
      </c>
      <c r="HQ81" s="78" t="s">
        <v>749</v>
      </c>
      <c r="HR81" s="78">
        <v>2016</v>
      </c>
      <c r="HS81" s="78" t="s">
        <v>436</v>
      </c>
      <c r="HT81" s="78" t="s">
        <v>436</v>
      </c>
      <c r="HU81" s="78" t="s">
        <v>436</v>
      </c>
      <c r="HV81" s="78"/>
      <c r="HW81" s="78" t="s">
        <v>436</v>
      </c>
      <c r="HX81" s="78" t="s">
        <v>436</v>
      </c>
      <c r="HY81" s="78" t="s">
        <v>436</v>
      </c>
      <c r="HZ81" s="78"/>
      <c r="IA81" s="78" t="s">
        <v>436</v>
      </c>
      <c r="IB81" s="78" t="s">
        <v>436</v>
      </c>
      <c r="IC81" s="78" t="s">
        <v>436</v>
      </c>
      <c r="ID81" s="78"/>
      <c r="IE81" s="78" t="s">
        <v>436</v>
      </c>
      <c r="IF81" s="78" t="s">
        <v>436</v>
      </c>
      <c r="IG81" s="78" t="s">
        <v>436</v>
      </c>
      <c r="IH81" s="78"/>
      <c r="II81" s="78"/>
      <c r="IJ81" s="78"/>
      <c r="IK81" s="78"/>
      <c r="IL81" s="78" t="s">
        <v>436</v>
      </c>
      <c r="IM81" s="78" t="s">
        <v>436</v>
      </c>
      <c r="IN81" s="78"/>
      <c r="IO81" s="78" t="s">
        <v>436</v>
      </c>
      <c r="IP81" s="78" t="s">
        <v>436</v>
      </c>
      <c r="IQ81" s="78" t="s">
        <v>436</v>
      </c>
      <c r="IR81" s="78"/>
      <c r="IS81" s="78" t="s">
        <v>436</v>
      </c>
      <c r="IT81" s="78" t="s">
        <v>436</v>
      </c>
      <c r="IU81" s="78" t="s">
        <v>436</v>
      </c>
      <c r="IV81" s="78"/>
      <c r="IW81" s="78" t="s">
        <v>436</v>
      </c>
      <c r="IX81" s="78" t="s">
        <v>436</v>
      </c>
      <c r="IY81" s="78" t="s">
        <v>436</v>
      </c>
      <c r="IZ81" s="78"/>
      <c r="JA81" s="78" t="s">
        <v>436</v>
      </c>
      <c r="JB81" s="78" t="s">
        <v>436</v>
      </c>
      <c r="JC81" s="78" t="s">
        <v>436</v>
      </c>
      <c r="JD81" s="78"/>
      <c r="JE81" s="78" t="s">
        <v>436</v>
      </c>
      <c r="JF81" s="78" t="s">
        <v>436</v>
      </c>
      <c r="JG81" s="78"/>
      <c r="JH81" s="78" t="s">
        <v>436</v>
      </c>
      <c r="JI81" s="78" t="s">
        <v>436</v>
      </c>
      <c r="JJ81" s="78"/>
      <c r="JK81" s="78" t="s">
        <v>436</v>
      </c>
      <c r="JL81" s="78" t="s">
        <v>436</v>
      </c>
      <c r="JM81" s="78"/>
      <c r="JN81" s="78" t="s">
        <v>436</v>
      </c>
      <c r="JO81" s="78" t="s">
        <v>436</v>
      </c>
      <c r="JP81" s="78" t="s">
        <v>436</v>
      </c>
      <c r="JQ81" s="78"/>
      <c r="JR81" s="78" t="s">
        <v>436</v>
      </c>
      <c r="JS81" s="78" t="s">
        <v>436</v>
      </c>
      <c r="JT81" s="78" t="s">
        <v>436</v>
      </c>
      <c r="JU81" s="78"/>
      <c r="JV81" s="78"/>
      <c r="JW81" s="78"/>
      <c r="JX81" s="78"/>
      <c r="JY81" s="78" t="s">
        <v>436</v>
      </c>
      <c r="JZ81" s="78" t="s">
        <v>436</v>
      </c>
      <c r="KA81" s="78" t="s">
        <v>436</v>
      </c>
      <c r="KB81" s="78"/>
      <c r="KC81" s="78"/>
      <c r="KD81" s="78"/>
      <c r="KE81" s="78"/>
      <c r="KF81" s="78" t="s">
        <v>436</v>
      </c>
      <c r="KG81" s="78" t="s">
        <v>436</v>
      </c>
      <c r="KH81" s="78"/>
      <c r="KI81" s="78"/>
      <c r="KJ81" s="78"/>
      <c r="KK81" s="78"/>
      <c r="KL81" s="78" t="s">
        <v>436</v>
      </c>
      <c r="KM81" s="78" t="s">
        <v>436</v>
      </c>
      <c r="KN81" s="78"/>
      <c r="KO81" s="78" t="s">
        <v>436</v>
      </c>
      <c r="KP81" s="78" t="s">
        <v>436</v>
      </c>
      <c r="KQ81" s="78" t="s">
        <v>436</v>
      </c>
      <c r="KR81" s="78"/>
      <c r="KS81" s="78" t="s">
        <v>436</v>
      </c>
      <c r="KT81" s="78" t="s">
        <v>436</v>
      </c>
      <c r="KU81" s="78" t="s">
        <v>436</v>
      </c>
      <c r="KV81" s="78"/>
      <c r="KW81" s="78" t="s">
        <v>436</v>
      </c>
      <c r="KX81" s="78" t="s">
        <v>436</v>
      </c>
      <c r="KY81" s="78" t="s">
        <v>436</v>
      </c>
      <c r="KZ81" s="78"/>
      <c r="LA81" s="78"/>
      <c r="LB81" s="78"/>
      <c r="LC81" s="78"/>
      <c r="LD81" s="78" t="s">
        <v>436</v>
      </c>
      <c r="LE81" s="78" t="s">
        <v>436</v>
      </c>
      <c r="LF81" s="78"/>
      <c r="LG81" s="78" t="s">
        <v>436</v>
      </c>
      <c r="LH81" s="78" t="s">
        <v>436</v>
      </c>
      <c r="LI81" s="78" t="s">
        <v>436</v>
      </c>
      <c r="LJ81" s="78"/>
      <c r="LK81" s="78" t="s">
        <v>436</v>
      </c>
      <c r="LL81" s="78" t="s">
        <v>436</v>
      </c>
      <c r="LM81" s="78" t="s">
        <v>436</v>
      </c>
      <c r="LN81" s="78"/>
      <c r="LO81" s="78" t="s">
        <v>436</v>
      </c>
      <c r="LP81" s="78" t="s">
        <v>436</v>
      </c>
      <c r="LQ81" s="78" t="s">
        <v>436</v>
      </c>
      <c r="LR81" s="78"/>
      <c r="LS81" s="78" t="s">
        <v>436</v>
      </c>
      <c r="LT81" s="78" t="s">
        <v>436</v>
      </c>
      <c r="LU81" s="78"/>
      <c r="LV81" s="78" t="s">
        <v>436</v>
      </c>
      <c r="LW81" s="78" t="s">
        <v>436</v>
      </c>
      <c r="LX81" s="78"/>
      <c r="LY81" s="78" t="s">
        <v>436</v>
      </c>
      <c r="LZ81" s="78" t="s">
        <v>436</v>
      </c>
      <c r="MA81" s="78" t="s">
        <v>436</v>
      </c>
      <c r="MB81" s="78"/>
      <c r="MC81" s="78"/>
      <c r="MD81" s="78"/>
      <c r="ME81" s="78"/>
      <c r="MF81" s="78" t="s">
        <v>436</v>
      </c>
      <c r="MG81" s="78" t="s">
        <v>436</v>
      </c>
      <c r="MH81" s="78" t="s">
        <v>436</v>
      </c>
      <c r="MI81" s="78" t="s">
        <v>436</v>
      </c>
      <c r="MJ81" s="78" t="s">
        <v>436</v>
      </c>
      <c r="MK81" s="78" t="s">
        <v>436</v>
      </c>
      <c r="ML81" s="78" t="s">
        <v>436</v>
      </c>
      <c r="MM81" s="78" t="s">
        <v>436</v>
      </c>
      <c r="MN81" s="78" t="s">
        <v>436</v>
      </c>
      <c r="MO81" s="78" t="s">
        <v>436</v>
      </c>
      <c r="MP81" s="78" t="s">
        <v>436</v>
      </c>
      <c r="MQ81" s="78" t="s">
        <v>436</v>
      </c>
      <c r="MR81" s="78" t="s">
        <v>436</v>
      </c>
      <c r="MS81" s="78"/>
      <c r="MT81" s="78"/>
      <c r="MU81" s="78" t="s">
        <v>436</v>
      </c>
      <c r="MV81" s="78" t="s">
        <v>436</v>
      </c>
      <c r="MW81" s="78" t="s">
        <v>436</v>
      </c>
      <c r="MX81" s="78"/>
      <c r="MY81" s="78" t="s">
        <v>436</v>
      </c>
      <c r="MZ81" s="78" t="s">
        <v>436</v>
      </c>
      <c r="NA81" s="78" t="s">
        <v>436</v>
      </c>
      <c r="NB81" s="78"/>
      <c r="NC81" s="78" t="s">
        <v>436</v>
      </c>
      <c r="ND81" s="78" t="s">
        <v>436</v>
      </c>
      <c r="NE81" s="78"/>
      <c r="NF81" s="78" t="s">
        <v>436</v>
      </c>
      <c r="NG81" s="78" t="s">
        <v>436</v>
      </c>
      <c r="NH81" s="78"/>
      <c r="NI81" s="78" t="s">
        <v>436</v>
      </c>
      <c r="NJ81" s="78" t="s">
        <v>436</v>
      </c>
      <c r="NK81" s="78"/>
      <c r="NL81" s="78"/>
      <c r="NM81" s="78"/>
      <c r="NN81" s="78"/>
      <c r="NO81" s="78"/>
      <c r="NP81" s="78"/>
      <c r="NQ81" s="78"/>
      <c r="NR81" s="78"/>
      <c r="NS81" s="78"/>
      <c r="NT81" s="78"/>
      <c r="NU81" s="78"/>
      <c r="NV81" s="78"/>
      <c r="NW81" s="78"/>
      <c r="NX81" s="78"/>
      <c r="NY81" s="78"/>
      <c r="NZ81" s="78"/>
      <c r="OA81" s="78"/>
      <c r="OB81" s="78"/>
      <c r="OC81" s="78"/>
      <c r="OD81" s="78"/>
      <c r="OE81" s="78"/>
      <c r="OF81" s="78"/>
      <c r="OG81" s="78"/>
      <c r="OH81" s="78"/>
      <c r="OI81" s="78"/>
      <c r="OJ81" s="78"/>
      <c r="OK81" s="78"/>
      <c r="OL81" s="78"/>
      <c r="OM81" s="78"/>
      <c r="ON81" s="78"/>
      <c r="OO81" s="78"/>
      <c r="OP81" s="78"/>
      <c r="OQ81" s="78"/>
      <c r="OR81" s="78"/>
      <c r="OS81" s="78"/>
      <c r="OT81" s="78"/>
      <c r="OU81" s="78"/>
      <c r="OV81" s="78"/>
      <c r="OW81" s="78"/>
      <c r="OX81" s="78"/>
      <c r="OY81" s="78"/>
      <c r="OZ81" s="78"/>
      <c r="PA81" s="78"/>
      <c r="PB81" s="78"/>
      <c r="PC81" s="78"/>
      <c r="PD81" s="78"/>
      <c r="PE81" s="78"/>
      <c r="PF81" s="78"/>
      <c r="PG81" s="78"/>
      <c r="PH81" s="78"/>
      <c r="PI81" s="78"/>
      <c r="PJ81" s="78"/>
      <c r="PK81" s="78"/>
      <c r="PL81" s="78"/>
      <c r="PM81" s="78"/>
      <c r="PN81" s="78"/>
      <c r="PO81" s="78"/>
      <c r="PP81" s="78"/>
      <c r="PQ81" s="78"/>
      <c r="PR81" s="78"/>
      <c r="PS81" s="78"/>
      <c r="PT81" s="78" t="s">
        <v>436</v>
      </c>
      <c r="PU81" s="78" t="s">
        <v>436</v>
      </c>
      <c r="PV81" s="78"/>
      <c r="PW81" s="78" t="s">
        <v>436</v>
      </c>
      <c r="PX81" s="78" t="s">
        <v>436</v>
      </c>
      <c r="PY81" s="78"/>
      <c r="PZ81" s="78" t="s">
        <v>436</v>
      </c>
      <c r="QA81" s="78" t="s">
        <v>436</v>
      </c>
      <c r="QB81" s="78"/>
      <c r="QC81" s="78" t="s">
        <v>436</v>
      </c>
      <c r="QD81" s="78" t="s">
        <v>436</v>
      </c>
      <c r="QE81" s="78"/>
      <c r="QF81" s="78" t="s">
        <v>436</v>
      </c>
      <c r="QG81" s="78" t="s">
        <v>436</v>
      </c>
      <c r="QH81" s="78"/>
      <c r="QI81" s="78" t="s">
        <v>436</v>
      </c>
      <c r="QJ81" s="78" t="s">
        <v>436</v>
      </c>
      <c r="QK81" s="78"/>
      <c r="QL81" s="78" t="s">
        <v>436</v>
      </c>
      <c r="QM81" s="78" t="s">
        <v>436</v>
      </c>
      <c r="QN81" s="78" t="s">
        <v>436</v>
      </c>
      <c r="QO81" s="78"/>
      <c r="QP81" s="78">
        <v>2016</v>
      </c>
      <c r="QQ81" s="78" t="s">
        <v>436</v>
      </c>
      <c r="QR81" s="78" t="s">
        <v>436</v>
      </c>
      <c r="QS81" s="78" t="s">
        <v>436</v>
      </c>
      <c r="QT81" s="78" t="s">
        <v>749</v>
      </c>
      <c r="QU81" s="78">
        <v>2016</v>
      </c>
      <c r="QV81" s="93"/>
      <c r="QW81" s="94" t="s">
        <v>445</v>
      </c>
      <c r="QX81" s="122" t="s">
        <v>437</v>
      </c>
      <c r="QY81" s="96" t="s">
        <v>437</v>
      </c>
      <c r="QZ81" s="96" t="s">
        <v>437</v>
      </c>
    </row>
    <row r="82" spans="1:468" s="95" customFormat="1" ht="14.25" customHeight="1">
      <c r="A82" s="78">
        <v>76</v>
      </c>
      <c r="B82" s="56" t="s">
        <v>868</v>
      </c>
      <c r="C82" s="56" t="s">
        <v>869</v>
      </c>
      <c r="D82" s="56" t="s">
        <v>744</v>
      </c>
      <c r="E82" s="56" t="s">
        <v>431</v>
      </c>
      <c r="F82" s="56" t="s">
        <v>870</v>
      </c>
      <c r="G82" s="57" t="s">
        <v>871</v>
      </c>
      <c r="H82" s="56">
        <v>12</v>
      </c>
      <c r="I82" s="56" t="s">
        <v>434</v>
      </c>
      <c r="J82" s="56" t="s">
        <v>747</v>
      </c>
      <c r="K82" s="56" t="s">
        <v>437</v>
      </c>
      <c r="L82" s="56" t="s">
        <v>437</v>
      </c>
      <c r="M82" s="56" t="s">
        <v>437</v>
      </c>
      <c r="N82" s="56" t="s">
        <v>436</v>
      </c>
      <c r="O82" s="56" t="s">
        <v>437</v>
      </c>
      <c r="P82" s="56" t="s">
        <v>437</v>
      </c>
      <c r="Q82" s="56" t="s">
        <v>437</v>
      </c>
      <c r="R82" s="56" t="s">
        <v>436</v>
      </c>
      <c r="S82" s="56" t="s">
        <v>436</v>
      </c>
      <c r="T82" s="56" t="s">
        <v>436</v>
      </c>
      <c r="U82" s="56" t="s">
        <v>437</v>
      </c>
      <c r="V82" s="78" t="s">
        <v>436</v>
      </c>
      <c r="W82" s="78" t="s">
        <v>436</v>
      </c>
      <c r="X82" s="78"/>
      <c r="Y82" s="78"/>
      <c r="Z82" s="78"/>
      <c r="AA82" s="78">
        <v>0.57999999999999996</v>
      </c>
      <c r="AB82" s="78">
        <v>2</v>
      </c>
      <c r="AC82" s="78">
        <v>2016</v>
      </c>
      <c r="AD82" s="78" t="s">
        <v>436</v>
      </c>
      <c r="AE82" s="78" t="s">
        <v>436</v>
      </c>
      <c r="AF82" s="78" t="s">
        <v>436</v>
      </c>
      <c r="AG82" s="78" t="s">
        <v>436</v>
      </c>
      <c r="AH82" s="78" t="s">
        <v>436</v>
      </c>
      <c r="AI82" s="78"/>
      <c r="AJ82" s="78" t="s">
        <v>436</v>
      </c>
      <c r="AK82" s="78"/>
      <c r="AL82" s="78"/>
      <c r="AM82" s="78">
        <v>0.94699999999999995</v>
      </c>
      <c r="AN82" s="78">
        <v>1</v>
      </c>
      <c r="AO82" s="78">
        <v>2016</v>
      </c>
      <c r="AP82" s="78" t="s">
        <v>436</v>
      </c>
      <c r="AQ82" s="78" t="s">
        <v>436</v>
      </c>
      <c r="AR82" s="78"/>
      <c r="AS82" s="78">
        <v>2016</v>
      </c>
      <c r="AT82" s="78">
        <v>2016</v>
      </c>
      <c r="AU82" s="78">
        <v>2</v>
      </c>
      <c r="AV82" s="79">
        <v>1.2</v>
      </c>
      <c r="AW82" s="79">
        <v>1</v>
      </c>
      <c r="AX82" s="79">
        <v>2016</v>
      </c>
      <c r="AY82" s="79">
        <v>9</v>
      </c>
      <c r="AZ82" s="79">
        <v>1</v>
      </c>
      <c r="BA82" s="79">
        <v>2016</v>
      </c>
      <c r="BB82" s="79"/>
      <c r="BC82" s="79"/>
      <c r="BD82" s="79">
        <v>14</v>
      </c>
      <c r="BE82" s="79">
        <v>2016</v>
      </c>
      <c r="BF82" s="79"/>
      <c r="BG82" s="79"/>
      <c r="BH82" s="79"/>
      <c r="BI82" s="79">
        <v>13.1</v>
      </c>
      <c r="BJ82" s="79">
        <v>2</v>
      </c>
      <c r="BK82" s="79">
        <v>2016</v>
      </c>
      <c r="BL82" s="79">
        <v>11.6</v>
      </c>
      <c r="BM82" s="79">
        <v>1</v>
      </c>
      <c r="BN82" s="79">
        <v>2016</v>
      </c>
      <c r="BO82" s="79">
        <v>1.8</v>
      </c>
      <c r="BP82" s="79">
        <v>1</v>
      </c>
      <c r="BQ82" s="79">
        <v>2016</v>
      </c>
      <c r="BR82" s="79">
        <v>3.2</v>
      </c>
      <c r="BS82" s="79">
        <v>2</v>
      </c>
      <c r="BT82" s="79">
        <v>2016</v>
      </c>
      <c r="BU82" s="79">
        <v>3.6</v>
      </c>
      <c r="BV82" s="79">
        <v>2</v>
      </c>
      <c r="BW82" s="79">
        <v>2016</v>
      </c>
      <c r="BX82" s="79"/>
      <c r="BY82" s="79"/>
      <c r="BZ82" s="79"/>
      <c r="CA82" s="79">
        <v>11</v>
      </c>
      <c r="CB82" s="79">
        <v>2</v>
      </c>
      <c r="CC82" s="79">
        <v>2016</v>
      </c>
      <c r="CD82" s="79"/>
      <c r="CE82" s="79"/>
      <c r="CF82" s="79"/>
      <c r="CG82" s="79">
        <v>286</v>
      </c>
      <c r="CH82" s="79">
        <v>2</v>
      </c>
      <c r="CI82" s="79">
        <v>2016</v>
      </c>
      <c r="CJ82" s="79">
        <v>195</v>
      </c>
      <c r="CK82" s="79">
        <v>2</v>
      </c>
      <c r="CL82" s="79">
        <v>2016</v>
      </c>
      <c r="CM82" s="79">
        <v>37.299999999999997</v>
      </c>
      <c r="CN82" s="79" t="s">
        <v>438</v>
      </c>
      <c r="CO82" s="79">
        <v>2016</v>
      </c>
      <c r="CP82" s="79">
        <v>10.199999999999999</v>
      </c>
      <c r="CQ82" s="79">
        <v>2</v>
      </c>
      <c r="CR82" s="79">
        <v>2016</v>
      </c>
      <c r="CS82" s="79">
        <v>40.6</v>
      </c>
      <c r="CT82" s="79">
        <v>1</v>
      </c>
      <c r="CU82" s="79">
        <v>2016</v>
      </c>
      <c r="CV82" s="79">
        <v>6.9</v>
      </c>
      <c r="CW82" s="79">
        <v>2</v>
      </c>
      <c r="CX82" s="79">
        <v>2016</v>
      </c>
      <c r="CY82" s="79">
        <v>143</v>
      </c>
      <c r="CZ82" s="79">
        <v>2</v>
      </c>
      <c r="DA82" s="79">
        <v>2016</v>
      </c>
      <c r="DB82" s="79" t="s">
        <v>872</v>
      </c>
      <c r="DC82" s="79">
        <v>2</v>
      </c>
      <c r="DD82" s="79">
        <v>2016</v>
      </c>
      <c r="DE82" s="79">
        <v>96.5</v>
      </c>
      <c r="DF82" s="79">
        <v>1</v>
      </c>
      <c r="DG82" s="79">
        <v>2016</v>
      </c>
      <c r="DH82" s="79">
        <v>0.02</v>
      </c>
      <c r="DI82" s="79">
        <v>1</v>
      </c>
      <c r="DJ82" s="79">
        <v>2016</v>
      </c>
      <c r="DK82" s="79">
        <v>0.3</v>
      </c>
      <c r="DL82" s="79">
        <v>1</v>
      </c>
      <c r="DM82" s="79">
        <v>2016</v>
      </c>
      <c r="DN82" s="79">
        <v>0.9</v>
      </c>
      <c r="DO82" s="79">
        <v>1</v>
      </c>
      <c r="DP82" s="79">
        <v>2016</v>
      </c>
      <c r="DQ82" s="79">
        <v>1.4999999999999999E-2</v>
      </c>
      <c r="DR82" s="79">
        <v>2</v>
      </c>
      <c r="DS82" s="79">
        <v>2016</v>
      </c>
      <c r="DT82" s="79">
        <v>0.9</v>
      </c>
      <c r="DU82" s="79">
        <v>1</v>
      </c>
      <c r="DV82" s="79">
        <v>2016</v>
      </c>
      <c r="DW82" s="79">
        <v>1.2E-2</v>
      </c>
      <c r="DX82" s="79">
        <v>1</v>
      </c>
      <c r="DY82" s="79">
        <v>2016</v>
      </c>
      <c r="DZ82" s="79">
        <v>0.06</v>
      </c>
      <c r="EA82" s="79">
        <v>1</v>
      </c>
      <c r="EB82" s="79">
        <v>2016</v>
      </c>
      <c r="EC82" s="79">
        <v>7</v>
      </c>
      <c r="ED82" s="79">
        <v>2016</v>
      </c>
      <c r="EE82" s="79"/>
      <c r="EF82" s="79"/>
      <c r="EG82" s="79"/>
      <c r="EH82" s="79"/>
      <c r="EI82" s="79"/>
      <c r="EJ82" s="79"/>
      <c r="EK82" s="79"/>
      <c r="EL82" s="79"/>
      <c r="EM82" s="79"/>
      <c r="EN82" s="78">
        <v>2016</v>
      </c>
      <c r="EO82" s="78">
        <v>2016</v>
      </c>
      <c r="EP82" s="78" t="s">
        <v>438</v>
      </c>
      <c r="EQ82" s="78" t="s">
        <v>440</v>
      </c>
      <c r="ER82" s="78">
        <v>1</v>
      </c>
      <c r="ES82" s="78">
        <v>2016</v>
      </c>
      <c r="ET82" s="78" t="s">
        <v>440</v>
      </c>
      <c r="EU82" s="78">
        <v>1</v>
      </c>
      <c r="EV82" s="78">
        <v>2016</v>
      </c>
      <c r="EW82" s="78">
        <v>3.2500000000000001E-2</v>
      </c>
      <c r="EX82" s="78">
        <v>2</v>
      </c>
      <c r="EY82" s="78">
        <v>2016</v>
      </c>
      <c r="EZ82" s="78">
        <v>8.7499999999999994E-2</v>
      </c>
      <c r="FA82" s="78">
        <v>2</v>
      </c>
      <c r="FB82" s="78">
        <v>2016</v>
      </c>
      <c r="FC82" s="78" t="s">
        <v>440</v>
      </c>
      <c r="FD82" s="78">
        <v>1</v>
      </c>
      <c r="FE82" s="78">
        <v>2016</v>
      </c>
      <c r="FF82" s="78" t="s">
        <v>440</v>
      </c>
      <c r="FG82" s="78">
        <v>1</v>
      </c>
      <c r="FH82" s="78">
        <v>2016</v>
      </c>
      <c r="FI82" s="78">
        <v>5.0000000000000001E-3</v>
      </c>
      <c r="FJ82" s="78">
        <v>2</v>
      </c>
      <c r="FK82" s="78">
        <v>2016</v>
      </c>
      <c r="FL82" s="78">
        <v>2.8249999999999998E-3</v>
      </c>
      <c r="FM82" s="78">
        <v>2</v>
      </c>
      <c r="FN82" s="78">
        <v>2016</v>
      </c>
      <c r="FO82" s="78">
        <v>6.8749999999999996E-4</v>
      </c>
      <c r="FP82" s="78">
        <v>2</v>
      </c>
      <c r="FQ82" s="78">
        <v>2016</v>
      </c>
      <c r="FR82" s="78" t="s">
        <v>440</v>
      </c>
      <c r="FS82" s="78">
        <v>1</v>
      </c>
      <c r="FT82" s="78">
        <v>2016</v>
      </c>
      <c r="FU82" s="78">
        <v>0.1</v>
      </c>
      <c r="FV82" s="78">
        <v>2</v>
      </c>
      <c r="FW82" s="78">
        <v>2016</v>
      </c>
      <c r="FX82" s="78" t="s">
        <v>440</v>
      </c>
      <c r="FY82" s="78">
        <v>1</v>
      </c>
      <c r="FZ82" s="78">
        <v>2016</v>
      </c>
      <c r="GA82" s="78" t="s">
        <v>440</v>
      </c>
      <c r="GB82" s="78">
        <v>1</v>
      </c>
      <c r="GC82" s="78">
        <v>2016</v>
      </c>
      <c r="GD82" s="78" t="s">
        <v>440</v>
      </c>
      <c r="GE82" s="78">
        <v>1</v>
      </c>
      <c r="GF82" s="78">
        <v>2016</v>
      </c>
      <c r="GG82" s="78" t="s">
        <v>440</v>
      </c>
      <c r="GH82" s="78">
        <v>1</v>
      </c>
      <c r="GI82" s="78">
        <v>2016</v>
      </c>
      <c r="GJ82" s="78" t="s">
        <v>440</v>
      </c>
      <c r="GK82" s="78">
        <v>1</v>
      </c>
      <c r="GL82" s="78">
        <v>2016</v>
      </c>
      <c r="GM82" s="78" t="s">
        <v>440</v>
      </c>
      <c r="GN82" s="78">
        <v>1</v>
      </c>
      <c r="GO82" s="78">
        <v>2016</v>
      </c>
      <c r="GP82" s="78">
        <v>1.5499999999999999E-3</v>
      </c>
      <c r="GQ82" s="78">
        <v>2</v>
      </c>
      <c r="GR82" s="78">
        <v>2016</v>
      </c>
      <c r="GS82" s="78">
        <v>4.8749999999999998E-4</v>
      </c>
      <c r="GT82" s="78">
        <v>2</v>
      </c>
      <c r="GU82" s="78">
        <v>2016</v>
      </c>
      <c r="GV82" s="78" t="s">
        <v>440</v>
      </c>
      <c r="GW82" s="78">
        <v>1</v>
      </c>
      <c r="GX82" s="78">
        <v>2016</v>
      </c>
      <c r="GY82" s="78">
        <v>0.1</v>
      </c>
      <c r="GZ82" s="78">
        <v>2</v>
      </c>
      <c r="HA82" s="78">
        <v>2016</v>
      </c>
      <c r="HB82" s="78" t="s">
        <v>440</v>
      </c>
      <c r="HC82" s="78">
        <v>1</v>
      </c>
      <c r="HD82" s="78">
        <v>2016</v>
      </c>
      <c r="HE82" s="78" t="s">
        <v>440</v>
      </c>
      <c r="HF82" s="78">
        <v>1</v>
      </c>
      <c r="HG82" s="78">
        <v>2016</v>
      </c>
      <c r="HH82" s="78">
        <v>7.5000000000000002E-4</v>
      </c>
      <c r="HI82" s="78">
        <v>2016</v>
      </c>
      <c r="HJ82" s="78">
        <v>2016</v>
      </c>
      <c r="HK82" s="78">
        <v>2016</v>
      </c>
      <c r="HL82" s="78">
        <v>2</v>
      </c>
      <c r="HM82" s="78">
        <v>2016</v>
      </c>
      <c r="HN82" s="78">
        <v>2016</v>
      </c>
      <c r="HO82" s="78">
        <v>3</v>
      </c>
      <c r="HP82" s="78" t="s">
        <v>441</v>
      </c>
      <c r="HQ82" s="78" t="s">
        <v>756</v>
      </c>
      <c r="HR82" s="78">
        <v>2016</v>
      </c>
      <c r="HS82" s="78" t="s">
        <v>440</v>
      </c>
      <c r="HT82" s="78" t="s">
        <v>440</v>
      </c>
      <c r="HU82" s="78">
        <v>1</v>
      </c>
      <c r="HV82" s="78">
        <v>2016</v>
      </c>
      <c r="HW82" s="78" t="s">
        <v>440</v>
      </c>
      <c r="HX82" s="78" t="s">
        <v>440</v>
      </c>
      <c r="HY82" s="78">
        <v>1</v>
      </c>
      <c r="HZ82" s="78">
        <v>2016</v>
      </c>
      <c r="IA82" s="78" t="s">
        <v>440</v>
      </c>
      <c r="IB82" s="78" t="s">
        <v>440</v>
      </c>
      <c r="IC82" s="78">
        <v>1</v>
      </c>
      <c r="ID82" s="78">
        <v>2016</v>
      </c>
      <c r="IE82" s="78" t="s">
        <v>440</v>
      </c>
      <c r="IF82" s="78" t="s">
        <v>440</v>
      </c>
      <c r="IG82" s="78">
        <v>1</v>
      </c>
      <c r="IH82" s="78">
        <v>2016</v>
      </c>
      <c r="II82" s="78">
        <v>0.34</v>
      </c>
      <c r="IJ82" s="78" t="s">
        <v>442</v>
      </c>
      <c r="IK82" s="78">
        <v>2016</v>
      </c>
      <c r="IL82" s="78" t="s">
        <v>440</v>
      </c>
      <c r="IM82" s="78">
        <v>1</v>
      </c>
      <c r="IN82" s="78">
        <v>2016</v>
      </c>
      <c r="IO82" s="78" t="s">
        <v>440</v>
      </c>
      <c r="IP82" s="78" t="s">
        <v>440</v>
      </c>
      <c r="IQ82" s="78">
        <v>1</v>
      </c>
      <c r="IR82" s="78">
        <v>2016</v>
      </c>
      <c r="IS82" s="78" t="s">
        <v>440</v>
      </c>
      <c r="IT82" s="78" t="s">
        <v>440</v>
      </c>
      <c r="IU82" s="78">
        <v>1</v>
      </c>
      <c r="IV82" s="78">
        <v>2016</v>
      </c>
      <c r="IW82" s="78" t="s">
        <v>440</v>
      </c>
      <c r="IX82" s="78" t="s">
        <v>440</v>
      </c>
      <c r="IY82" s="78">
        <v>1</v>
      </c>
      <c r="IZ82" s="78">
        <v>2016</v>
      </c>
      <c r="JA82" s="78" t="s">
        <v>440</v>
      </c>
      <c r="JB82" s="78" t="s">
        <v>440</v>
      </c>
      <c r="JC82" s="78">
        <v>1</v>
      </c>
      <c r="JD82" s="78">
        <v>2016</v>
      </c>
      <c r="JE82" s="78" t="s">
        <v>440</v>
      </c>
      <c r="JF82" s="78">
        <v>1</v>
      </c>
      <c r="JG82" s="78">
        <v>2016</v>
      </c>
      <c r="JH82" s="78" t="s">
        <v>440</v>
      </c>
      <c r="JI82" s="78">
        <v>1</v>
      </c>
      <c r="JJ82" s="78">
        <v>2016</v>
      </c>
      <c r="JK82" s="78">
        <v>0.2</v>
      </c>
      <c r="JL82" s="78">
        <v>1</v>
      </c>
      <c r="JM82" s="78">
        <v>2016</v>
      </c>
      <c r="JN82" s="78" t="s">
        <v>440</v>
      </c>
      <c r="JO82" s="78" t="s">
        <v>440</v>
      </c>
      <c r="JP82" s="78">
        <v>1</v>
      </c>
      <c r="JQ82" s="78">
        <v>2016</v>
      </c>
      <c r="JR82" s="78" t="s">
        <v>440</v>
      </c>
      <c r="JS82" s="78" t="s">
        <v>440</v>
      </c>
      <c r="JT82" s="78">
        <v>1</v>
      </c>
      <c r="JU82" s="78">
        <v>2016</v>
      </c>
      <c r="JV82" s="78" t="s">
        <v>440</v>
      </c>
      <c r="JW82" s="78">
        <v>1</v>
      </c>
      <c r="JX82" s="78">
        <v>2016</v>
      </c>
      <c r="JY82" s="78">
        <v>3.7000000000000002E-3</v>
      </c>
      <c r="JZ82" s="78">
        <v>0.01</v>
      </c>
      <c r="KA82" s="78">
        <v>1</v>
      </c>
      <c r="KB82" s="78">
        <v>2016</v>
      </c>
      <c r="KC82" s="78" t="s">
        <v>440</v>
      </c>
      <c r="KD82" s="78">
        <v>1</v>
      </c>
      <c r="KE82" s="78">
        <v>2016</v>
      </c>
      <c r="KF82" s="78" t="s">
        <v>440</v>
      </c>
      <c r="KG82" s="78">
        <v>1</v>
      </c>
      <c r="KH82" s="78">
        <v>2016</v>
      </c>
      <c r="KI82" s="78" t="s">
        <v>440</v>
      </c>
      <c r="KJ82" s="78">
        <v>1</v>
      </c>
      <c r="KK82" s="78">
        <v>2016</v>
      </c>
      <c r="KL82" s="78" t="s">
        <v>440</v>
      </c>
      <c r="KM82" s="78">
        <v>1</v>
      </c>
      <c r="KN82" s="78">
        <v>2016</v>
      </c>
      <c r="KO82" s="78" t="s">
        <v>440</v>
      </c>
      <c r="KP82" s="78" t="s">
        <v>440</v>
      </c>
      <c r="KQ82" s="78">
        <v>1</v>
      </c>
      <c r="KR82" s="78">
        <v>2016</v>
      </c>
      <c r="KS82" s="78" t="s">
        <v>440</v>
      </c>
      <c r="KT82" s="78" t="s">
        <v>440</v>
      </c>
      <c r="KU82" s="78">
        <v>1</v>
      </c>
      <c r="KV82" s="78">
        <v>2016</v>
      </c>
      <c r="KW82" s="78" t="s">
        <v>440</v>
      </c>
      <c r="KX82" s="78" t="s">
        <v>440</v>
      </c>
      <c r="KY82" s="78">
        <v>1</v>
      </c>
      <c r="KZ82" s="78">
        <v>2016</v>
      </c>
      <c r="LA82" s="78">
        <v>13</v>
      </c>
      <c r="LB82" s="78">
        <v>1</v>
      </c>
      <c r="LC82" s="78">
        <v>2016</v>
      </c>
      <c r="LD82" s="78" t="s">
        <v>440</v>
      </c>
      <c r="LE82" s="78">
        <v>1</v>
      </c>
      <c r="LF82" s="78">
        <v>2016</v>
      </c>
      <c r="LG82" s="78">
        <v>7.2083333333333331E-3</v>
      </c>
      <c r="LH82" s="78">
        <v>0.03</v>
      </c>
      <c r="LI82" s="78">
        <v>1</v>
      </c>
      <c r="LJ82" s="78">
        <v>2016</v>
      </c>
      <c r="LK82" s="78">
        <v>1</v>
      </c>
      <c r="LL82" s="78">
        <v>4</v>
      </c>
      <c r="LM82" s="78">
        <v>1</v>
      </c>
      <c r="LN82" s="78">
        <v>2016</v>
      </c>
      <c r="LO82" s="78" t="s">
        <v>440</v>
      </c>
      <c r="LP82" s="78" t="s">
        <v>440</v>
      </c>
      <c r="LQ82" s="78">
        <v>1</v>
      </c>
      <c r="LR82" s="78">
        <v>2016</v>
      </c>
      <c r="LS82" s="78">
        <v>1.7916666666666669E-3</v>
      </c>
      <c r="LT82" s="78">
        <v>1</v>
      </c>
      <c r="LU82" s="78">
        <v>2016</v>
      </c>
      <c r="LV82" s="78" t="s">
        <v>440</v>
      </c>
      <c r="LW82" s="78">
        <v>1</v>
      </c>
      <c r="LX82" s="78">
        <v>2016</v>
      </c>
      <c r="LY82" s="78" t="s">
        <v>440</v>
      </c>
      <c r="LZ82" s="78" t="s">
        <v>440</v>
      </c>
      <c r="MA82" s="78">
        <v>1</v>
      </c>
      <c r="MB82" s="78">
        <v>2016</v>
      </c>
      <c r="MC82" s="78" t="s">
        <v>440</v>
      </c>
      <c r="MD82" s="78">
        <v>1</v>
      </c>
      <c r="ME82" s="78">
        <v>2016</v>
      </c>
      <c r="MF82" s="78">
        <v>2.5999999999999998E-4</v>
      </c>
      <c r="MG82" s="78">
        <v>1.4E-3</v>
      </c>
      <c r="MH82" s="78" t="s">
        <v>442</v>
      </c>
      <c r="MI82" s="78">
        <v>2016</v>
      </c>
      <c r="MJ82" s="78" t="s">
        <v>440</v>
      </c>
      <c r="MK82" s="78">
        <v>1</v>
      </c>
      <c r="ML82" s="78">
        <v>2016</v>
      </c>
      <c r="MM82" s="78" t="s">
        <v>440</v>
      </c>
      <c r="MN82" s="78">
        <v>1</v>
      </c>
      <c r="MO82" s="78">
        <v>2016</v>
      </c>
      <c r="MP82" s="78" t="s">
        <v>440</v>
      </c>
      <c r="MQ82" s="78">
        <v>1</v>
      </c>
      <c r="MR82" s="78">
        <v>2016</v>
      </c>
      <c r="MS82" s="78" t="s">
        <v>440</v>
      </c>
      <c r="MT82" s="78">
        <v>2016</v>
      </c>
      <c r="MU82" s="78" t="s">
        <v>440</v>
      </c>
      <c r="MV82" s="78" t="s">
        <v>440</v>
      </c>
      <c r="MW82" s="78">
        <v>1</v>
      </c>
      <c r="MX82" s="78">
        <v>2016</v>
      </c>
      <c r="MY82" s="78" t="s">
        <v>440</v>
      </c>
      <c r="MZ82" s="78" t="s">
        <v>440</v>
      </c>
      <c r="NA82" s="78">
        <v>1</v>
      </c>
      <c r="NB82" s="78">
        <v>2016</v>
      </c>
      <c r="NC82" s="78" t="s">
        <v>440</v>
      </c>
      <c r="ND82" s="78">
        <v>1</v>
      </c>
      <c r="NE82" s="78">
        <v>2016</v>
      </c>
      <c r="NF82" s="78">
        <v>0.2</v>
      </c>
      <c r="NG82" s="78">
        <v>1</v>
      </c>
      <c r="NH82" s="78">
        <v>2016</v>
      </c>
      <c r="NI82" s="78" t="s">
        <v>440</v>
      </c>
      <c r="NJ82" s="78">
        <v>1</v>
      </c>
      <c r="NK82" s="78">
        <v>2016</v>
      </c>
      <c r="NL82" s="78" t="s">
        <v>440</v>
      </c>
      <c r="NM82" s="78">
        <v>1</v>
      </c>
      <c r="NN82" s="78">
        <v>2016</v>
      </c>
      <c r="NO82" s="78"/>
      <c r="NP82" s="78"/>
      <c r="NQ82" s="78"/>
      <c r="NR82" s="78">
        <v>3</v>
      </c>
      <c r="NS82" s="78">
        <v>1</v>
      </c>
      <c r="NT82" s="78">
        <v>2016</v>
      </c>
      <c r="NU82" s="78"/>
      <c r="NV82" s="78"/>
      <c r="NW82" s="78"/>
      <c r="NX82" s="78"/>
      <c r="NY82" s="78"/>
      <c r="NZ82" s="78"/>
      <c r="OA82" s="78"/>
      <c r="OB82" s="78"/>
      <c r="OC82" s="78">
        <v>2.7000000000000001E-3</v>
      </c>
      <c r="OD82" s="78">
        <v>1</v>
      </c>
      <c r="OE82" s="78">
        <v>2016</v>
      </c>
      <c r="OF82" s="78"/>
      <c r="OG82" s="78"/>
      <c r="OH82" s="78"/>
      <c r="OI82" s="78"/>
      <c r="OJ82" s="78"/>
      <c r="OK82" s="78"/>
      <c r="OL82" s="78"/>
      <c r="OM82" s="78"/>
      <c r="ON82" s="78"/>
      <c r="OO82" s="78"/>
      <c r="OP82" s="78"/>
      <c r="OQ82" s="78"/>
      <c r="OR82" s="78"/>
      <c r="OS82" s="78"/>
      <c r="OT82" s="78"/>
      <c r="OU82" s="78"/>
      <c r="OV82" s="78"/>
      <c r="OW82" s="78"/>
      <c r="OX82" s="78"/>
      <c r="OY82" s="78"/>
      <c r="OZ82" s="78"/>
      <c r="PA82" s="78"/>
      <c r="PB82" s="78">
        <v>0.15</v>
      </c>
      <c r="PC82" s="78">
        <v>1</v>
      </c>
      <c r="PD82" s="78">
        <v>2016</v>
      </c>
      <c r="PE82" s="78"/>
      <c r="PF82" s="78"/>
      <c r="PG82" s="78"/>
      <c r="PH82" s="78"/>
      <c r="PI82" s="78">
        <v>3.2000000000000001E-2</v>
      </c>
      <c r="PJ82" s="78" t="s">
        <v>442</v>
      </c>
      <c r="PK82" s="78">
        <v>2016</v>
      </c>
      <c r="PL82" s="78"/>
      <c r="PM82" s="78"/>
      <c r="PN82" s="78"/>
      <c r="PO82" s="78"/>
      <c r="PP82" s="78"/>
      <c r="PQ82" s="78"/>
      <c r="PR82" s="78"/>
      <c r="PS82" s="78"/>
      <c r="PT82" s="78">
        <v>9.1666666666666688E-2</v>
      </c>
      <c r="PU82" s="78">
        <v>1</v>
      </c>
      <c r="PV82" s="78">
        <v>2016</v>
      </c>
      <c r="PW82" s="78" t="s">
        <v>440</v>
      </c>
      <c r="PX82" s="78">
        <v>1</v>
      </c>
      <c r="PY82" s="78">
        <v>2016</v>
      </c>
      <c r="PZ82" s="78" t="s">
        <v>440</v>
      </c>
      <c r="QA82" s="78">
        <v>1</v>
      </c>
      <c r="QB82" s="78">
        <v>2016</v>
      </c>
      <c r="QC82" s="78" t="s">
        <v>440</v>
      </c>
      <c r="QD82" s="78">
        <v>1</v>
      </c>
      <c r="QE82" s="78">
        <v>2016</v>
      </c>
      <c r="QF82" s="78" t="s">
        <v>440</v>
      </c>
      <c r="QG82" s="78">
        <v>1</v>
      </c>
      <c r="QH82" s="78">
        <v>2016</v>
      </c>
      <c r="QI82" s="78" t="s">
        <v>440</v>
      </c>
      <c r="QJ82" s="78">
        <v>1</v>
      </c>
      <c r="QK82" s="78">
        <v>2016</v>
      </c>
      <c r="QL82" s="78">
        <v>2016</v>
      </c>
      <c r="QM82" s="78">
        <v>2016</v>
      </c>
      <c r="QN82" s="78" t="s">
        <v>443</v>
      </c>
      <c r="QO82" s="78" t="s">
        <v>750</v>
      </c>
      <c r="QP82" s="78">
        <v>2016</v>
      </c>
      <c r="QQ82" s="78">
        <v>2016</v>
      </c>
      <c r="QR82" s="78">
        <v>2016</v>
      </c>
      <c r="QS82" s="78" t="s">
        <v>444</v>
      </c>
      <c r="QT82" s="78" t="s">
        <v>756</v>
      </c>
      <c r="QU82" s="78">
        <v>2016</v>
      </c>
      <c r="QV82" s="93"/>
      <c r="QW82" s="94" t="s">
        <v>445</v>
      </c>
      <c r="QX82" s="122" t="s">
        <v>437</v>
      </c>
      <c r="QY82" s="96" t="s">
        <v>437</v>
      </c>
      <c r="QZ82" s="96" t="s">
        <v>437</v>
      </c>
    </row>
    <row r="83" spans="1:468" s="95" customFormat="1" ht="12.75">
      <c r="A83" s="78">
        <v>77</v>
      </c>
      <c r="B83" s="56" t="s">
        <v>873</v>
      </c>
      <c r="C83" s="56" t="s">
        <v>874</v>
      </c>
      <c r="D83" s="56" t="s">
        <v>744</v>
      </c>
      <c r="E83" s="56" t="s">
        <v>431</v>
      </c>
      <c r="F83" s="56" t="s">
        <v>875</v>
      </c>
      <c r="G83" s="57" t="s">
        <v>876</v>
      </c>
      <c r="H83" s="56">
        <v>12</v>
      </c>
      <c r="I83" s="56" t="s">
        <v>434</v>
      </c>
      <c r="J83" s="56" t="s">
        <v>747</v>
      </c>
      <c r="K83" s="56" t="s">
        <v>437</v>
      </c>
      <c r="L83" s="56" t="s">
        <v>437</v>
      </c>
      <c r="M83" s="56" t="s">
        <v>437</v>
      </c>
      <c r="N83" s="56" t="s">
        <v>436</v>
      </c>
      <c r="O83" s="56" t="s">
        <v>437</v>
      </c>
      <c r="P83" s="56" t="s">
        <v>437</v>
      </c>
      <c r="Q83" s="56" t="s">
        <v>437</v>
      </c>
      <c r="R83" s="56" t="s">
        <v>437</v>
      </c>
      <c r="S83" s="56" t="s">
        <v>436</v>
      </c>
      <c r="T83" s="56" t="s">
        <v>436</v>
      </c>
      <c r="U83" s="56" t="s">
        <v>437</v>
      </c>
      <c r="V83" s="78" t="s">
        <v>436</v>
      </c>
      <c r="W83" s="78" t="s">
        <v>436</v>
      </c>
      <c r="X83" s="78"/>
      <c r="Y83" s="78"/>
      <c r="Z83" s="78"/>
      <c r="AA83" s="78">
        <v>0.52</v>
      </c>
      <c r="AB83" s="78">
        <v>2</v>
      </c>
      <c r="AC83" s="78">
        <v>2016</v>
      </c>
      <c r="AD83" s="78" t="s">
        <v>436</v>
      </c>
      <c r="AE83" s="78" t="s">
        <v>436</v>
      </c>
      <c r="AF83" s="78" t="s">
        <v>436</v>
      </c>
      <c r="AG83" s="78" t="s">
        <v>436</v>
      </c>
      <c r="AH83" s="78" t="s">
        <v>436</v>
      </c>
      <c r="AI83" s="78"/>
      <c r="AJ83" s="78" t="s">
        <v>436</v>
      </c>
      <c r="AK83" s="78"/>
      <c r="AL83" s="78"/>
      <c r="AM83" s="78">
        <v>1</v>
      </c>
      <c r="AN83" s="78">
        <v>1</v>
      </c>
      <c r="AO83" s="78">
        <v>2016</v>
      </c>
      <c r="AP83" s="78" t="s">
        <v>436</v>
      </c>
      <c r="AQ83" s="78" t="s">
        <v>436</v>
      </c>
      <c r="AR83" s="78"/>
      <c r="AS83" s="78">
        <v>2016</v>
      </c>
      <c r="AT83" s="78">
        <v>2016</v>
      </c>
      <c r="AU83" s="78">
        <v>2</v>
      </c>
      <c r="AV83" s="79">
        <v>1.5</v>
      </c>
      <c r="AW83" s="79">
        <v>2</v>
      </c>
      <c r="AX83" s="79">
        <v>2016</v>
      </c>
      <c r="AY83" s="79">
        <v>8</v>
      </c>
      <c r="AZ83" s="79">
        <v>1</v>
      </c>
      <c r="BA83" s="79">
        <v>2016</v>
      </c>
      <c r="BB83" s="79">
        <v>2</v>
      </c>
      <c r="BC83" s="79">
        <v>2016</v>
      </c>
      <c r="BD83" s="79">
        <v>9</v>
      </c>
      <c r="BE83" s="79">
        <v>2016</v>
      </c>
      <c r="BF83" s="79"/>
      <c r="BG83" s="79"/>
      <c r="BH83" s="79"/>
      <c r="BI83" s="79">
        <v>13</v>
      </c>
      <c r="BJ83" s="79">
        <v>2</v>
      </c>
      <c r="BK83" s="79">
        <v>2016</v>
      </c>
      <c r="BL83" s="79">
        <v>11.6</v>
      </c>
      <c r="BM83" s="79">
        <v>1</v>
      </c>
      <c r="BN83" s="79">
        <v>2016</v>
      </c>
      <c r="BO83" s="79">
        <v>1.7</v>
      </c>
      <c r="BP83" s="79">
        <v>1</v>
      </c>
      <c r="BQ83" s="79">
        <v>2016</v>
      </c>
      <c r="BR83" s="79">
        <v>3.6</v>
      </c>
      <c r="BS83" s="79" t="s">
        <v>877</v>
      </c>
      <c r="BT83" s="79">
        <v>2016</v>
      </c>
      <c r="BU83" s="79">
        <v>3.8</v>
      </c>
      <c r="BV83" s="79">
        <v>2</v>
      </c>
      <c r="BW83" s="79">
        <v>2016</v>
      </c>
      <c r="BX83" s="79">
        <v>103</v>
      </c>
      <c r="BY83" s="79" t="s">
        <v>539</v>
      </c>
      <c r="BZ83" s="79">
        <v>2016</v>
      </c>
      <c r="CA83" s="79">
        <v>8</v>
      </c>
      <c r="CB83" s="79">
        <v>1</v>
      </c>
      <c r="CC83" s="79">
        <v>2016</v>
      </c>
      <c r="CD83" s="79"/>
      <c r="CE83" s="79"/>
      <c r="CF83" s="79"/>
      <c r="CG83" s="79">
        <v>260</v>
      </c>
      <c r="CH83" s="79">
        <v>2</v>
      </c>
      <c r="CI83" s="79">
        <v>2016</v>
      </c>
      <c r="CJ83" s="79">
        <v>175</v>
      </c>
      <c r="CK83" s="79">
        <v>2</v>
      </c>
      <c r="CL83" s="79">
        <v>2016</v>
      </c>
      <c r="CM83" s="79">
        <v>17.2</v>
      </c>
      <c r="CN83" s="79">
        <v>1</v>
      </c>
      <c r="CO83" s="79">
        <v>2016</v>
      </c>
      <c r="CP83" s="79"/>
      <c r="CQ83" s="79"/>
      <c r="CR83" s="79"/>
      <c r="CS83" s="79">
        <v>44.3</v>
      </c>
      <c r="CT83" s="79">
        <v>1</v>
      </c>
      <c r="CU83" s="79">
        <v>2016</v>
      </c>
      <c r="CV83" s="79">
        <v>7.9</v>
      </c>
      <c r="CW83" s="79">
        <v>2</v>
      </c>
      <c r="CX83" s="79">
        <v>2016</v>
      </c>
      <c r="CY83" s="79" t="s">
        <v>436</v>
      </c>
      <c r="CZ83" s="79" t="s">
        <v>436</v>
      </c>
      <c r="DA83" s="79"/>
      <c r="DB83" s="79" t="s">
        <v>439</v>
      </c>
      <c r="DC83" s="79">
        <v>2</v>
      </c>
      <c r="DD83" s="79">
        <v>2016</v>
      </c>
      <c r="DE83" s="79">
        <v>129</v>
      </c>
      <c r="DF83" s="79">
        <v>1</v>
      </c>
      <c r="DG83" s="79">
        <v>2016</v>
      </c>
      <c r="DH83" s="79">
        <v>0.04</v>
      </c>
      <c r="DI83" s="79">
        <v>1</v>
      </c>
      <c r="DJ83" s="79">
        <v>2016</v>
      </c>
      <c r="DK83" s="79" t="s">
        <v>440</v>
      </c>
      <c r="DL83" s="79">
        <v>1</v>
      </c>
      <c r="DM83" s="79">
        <v>2016</v>
      </c>
      <c r="DN83" s="79">
        <v>0.6</v>
      </c>
      <c r="DO83" s="79">
        <v>1</v>
      </c>
      <c r="DP83" s="79">
        <v>2016</v>
      </c>
      <c r="DQ83" s="79">
        <v>1.2E-2</v>
      </c>
      <c r="DR83" s="79">
        <v>2</v>
      </c>
      <c r="DS83" s="79">
        <v>2016</v>
      </c>
      <c r="DT83" s="79">
        <v>0.6</v>
      </c>
      <c r="DU83" s="79">
        <v>1</v>
      </c>
      <c r="DV83" s="79">
        <v>2016</v>
      </c>
      <c r="DW83" s="79">
        <v>1.0999999999999999E-2</v>
      </c>
      <c r="DX83" s="79">
        <v>1</v>
      </c>
      <c r="DY83" s="79">
        <v>2016</v>
      </c>
      <c r="DZ83" s="79">
        <v>0.03</v>
      </c>
      <c r="EA83" s="79">
        <v>1</v>
      </c>
      <c r="EB83" s="79">
        <v>2016</v>
      </c>
      <c r="EC83" s="79"/>
      <c r="ED83" s="79"/>
      <c r="EE83" s="79"/>
      <c r="EF83" s="79"/>
      <c r="EG83" s="79"/>
      <c r="EH83" s="79"/>
      <c r="EI83" s="79"/>
      <c r="EJ83" s="79"/>
      <c r="EK83" s="79"/>
      <c r="EL83" s="79"/>
      <c r="EM83" s="79"/>
      <c r="EN83" s="78">
        <v>2016</v>
      </c>
      <c r="EO83" s="78">
        <v>2016</v>
      </c>
      <c r="EP83" s="78">
        <v>2</v>
      </c>
      <c r="EQ83" s="78" t="s">
        <v>440</v>
      </c>
      <c r="ER83" s="78">
        <v>1</v>
      </c>
      <c r="ES83" s="78">
        <v>2016</v>
      </c>
      <c r="ET83" s="78" t="s">
        <v>440</v>
      </c>
      <c r="EU83" s="78">
        <v>1</v>
      </c>
      <c r="EV83" s="78">
        <v>2016</v>
      </c>
      <c r="EW83" s="78">
        <v>3.875E-2</v>
      </c>
      <c r="EX83" s="78">
        <v>2</v>
      </c>
      <c r="EY83" s="78">
        <v>2016</v>
      </c>
      <c r="EZ83" s="78">
        <v>2.6499999999999999E-2</v>
      </c>
      <c r="FA83" s="78">
        <v>2</v>
      </c>
      <c r="FB83" s="78">
        <v>2016</v>
      </c>
      <c r="FC83" s="78" t="s">
        <v>440</v>
      </c>
      <c r="FD83" s="78">
        <v>1</v>
      </c>
      <c r="FE83" s="78">
        <v>2016</v>
      </c>
      <c r="FF83" s="78">
        <v>6.2500000000000001E-4</v>
      </c>
      <c r="FG83" s="78">
        <v>2</v>
      </c>
      <c r="FH83" s="78">
        <v>2016</v>
      </c>
      <c r="FI83" s="78">
        <v>4.0000000000000001E-3</v>
      </c>
      <c r="FJ83" s="78">
        <v>2</v>
      </c>
      <c r="FK83" s="78">
        <v>2016</v>
      </c>
      <c r="FL83" s="78">
        <v>3.8499999999999997E-3</v>
      </c>
      <c r="FM83" s="78">
        <v>2</v>
      </c>
      <c r="FN83" s="78">
        <v>2016</v>
      </c>
      <c r="FO83" s="78">
        <v>1E-3</v>
      </c>
      <c r="FP83" s="78">
        <v>2</v>
      </c>
      <c r="FQ83" s="78">
        <v>2016</v>
      </c>
      <c r="FR83" s="78" t="s">
        <v>440</v>
      </c>
      <c r="FS83" s="78">
        <v>1</v>
      </c>
      <c r="FT83" s="78">
        <v>2016</v>
      </c>
      <c r="FU83" s="78"/>
      <c r="FV83" s="78"/>
      <c r="FW83" s="78"/>
      <c r="FX83" s="78" t="s">
        <v>440</v>
      </c>
      <c r="FY83" s="78">
        <v>1</v>
      </c>
      <c r="FZ83" s="78">
        <v>2016</v>
      </c>
      <c r="GA83" s="78" t="s">
        <v>440</v>
      </c>
      <c r="GB83" s="78">
        <v>1</v>
      </c>
      <c r="GC83" s="78">
        <v>2016</v>
      </c>
      <c r="GD83" s="78" t="s">
        <v>440</v>
      </c>
      <c r="GE83" s="78">
        <v>1</v>
      </c>
      <c r="GF83" s="78">
        <v>2016</v>
      </c>
      <c r="GG83" s="78" t="s">
        <v>440</v>
      </c>
      <c r="GH83" s="78">
        <v>1</v>
      </c>
      <c r="GI83" s="78">
        <v>2016</v>
      </c>
      <c r="GJ83" s="78" t="s">
        <v>440</v>
      </c>
      <c r="GK83" s="78">
        <v>1</v>
      </c>
      <c r="GL83" s="78">
        <v>2016</v>
      </c>
      <c r="GM83" s="78" t="s">
        <v>440</v>
      </c>
      <c r="GN83" s="78">
        <v>1</v>
      </c>
      <c r="GO83" s="78">
        <v>2016</v>
      </c>
      <c r="GP83" s="78">
        <v>1.9875000000000001E-3</v>
      </c>
      <c r="GQ83" s="78">
        <v>2</v>
      </c>
      <c r="GR83" s="78">
        <v>2016</v>
      </c>
      <c r="GS83" s="78">
        <v>3.8750000000000004E-4</v>
      </c>
      <c r="GT83" s="78">
        <v>2</v>
      </c>
      <c r="GU83" s="78">
        <v>2016</v>
      </c>
      <c r="GV83" s="78" t="s">
        <v>440</v>
      </c>
      <c r="GW83" s="78">
        <v>1</v>
      </c>
      <c r="GX83" s="78">
        <v>2016</v>
      </c>
      <c r="GY83" s="78" t="s">
        <v>440</v>
      </c>
      <c r="GZ83" s="78">
        <v>1</v>
      </c>
      <c r="HA83" s="78">
        <v>2016</v>
      </c>
      <c r="HB83" s="78" t="s">
        <v>440</v>
      </c>
      <c r="HC83" s="78">
        <v>1</v>
      </c>
      <c r="HD83" s="78">
        <v>2016</v>
      </c>
      <c r="HE83" s="78" t="s">
        <v>440</v>
      </c>
      <c r="HF83" s="78">
        <v>1</v>
      </c>
      <c r="HG83" s="78">
        <v>2016</v>
      </c>
      <c r="HH83" s="78" t="s">
        <v>440</v>
      </c>
      <c r="HI83" s="78">
        <v>2016</v>
      </c>
      <c r="HJ83" s="78">
        <v>2016</v>
      </c>
      <c r="HK83" s="78">
        <v>2016</v>
      </c>
      <c r="HL83" s="78">
        <v>2</v>
      </c>
      <c r="HM83" s="78">
        <v>2016</v>
      </c>
      <c r="HN83" s="78">
        <v>2016</v>
      </c>
      <c r="HO83" s="78">
        <v>2</v>
      </c>
      <c r="HP83" s="78" t="s">
        <v>485</v>
      </c>
      <c r="HQ83" s="78" t="s">
        <v>769</v>
      </c>
      <c r="HR83" s="78">
        <v>2016</v>
      </c>
      <c r="HS83" s="78" t="s">
        <v>440</v>
      </c>
      <c r="HT83" s="78" t="s">
        <v>440</v>
      </c>
      <c r="HU83" s="78">
        <v>1</v>
      </c>
      <c r="HV83" s="78">
        <v>2016</v>
      </c>
      <c r="HW83" s="78" t="s">
        <v>440</v>
      </c>
      <c r="HX83" s="78" t="s">
        <v>440</v>
      </c>
      <c r="HY83" s="78">
        <v>1</v>
      </c>
      <c r="HZ83" s="78">
        <v>2016</v>
      </c>
      <c r="IA83" s="78" t="s">
        <v>440</v>
      </c>
      <c r="IB83" s="78" t="s">
        <v>440</v>
      </c>
      <c r="IC83" s="78">
        <v>1</v>
      </c>
      <c r="ID83" s="78">
        <v>2016</v>
      </c>
      <c r="IE83" s="78" t="s">
        <v>440</v>
      </c>
      <c r="IF83" s="78" t="s">
        <v>440</v>
      </c>
      <c r="IG83" s="78">
        <v>1</v>
      </c>
      <c r="IH83" s="78">
        <v>2016</v>
      </c>
      <c r="II83" s="78"/>
      <c r="IJ83" s="78"/>
      <c r="IK83" s="78"/>
      <c r="IL83" s="78" t="s">
        <v>440</v>
      </c>
      <c r="IM83" s="78">
        <v>1</v>
      </c>
      <c r="IN83" s="78">
        <v>2016</v>
      </c>
      <c r="IO83" s="78" t="s">
        <v>440</v>
      </c>
      <c r="IP83" s="78" t="s">
        <v>440</v>
      </c>
      <c r="IQ83" s="78">
        <v>1</v>
      </c>
      <c r="IR83" s="78">
        <v>2016</v>
      </c>
      <c r="IS83" s="78" t="s">
        <v>440</v>
      </c>
      <c r="IT83" s="78" t="s">
        <v>440</v>
      </c>
      <c r="IU83" s="78">
        <v>1</v>
      </c>
      <c r="IV83" s="78">
        <v>2016</v>
      </c>
      <c r="IW83" s="78" t="s">
        <v>440</v>
      </c>
      <c r="IX83" s="78" t="s">
        <v>440</v>
      </c>
      <c r="IY83" s="78">
        <v>1</v>
      </c>
      <c r="IZ83" s="78">
        <v>2016</v>
      </c>
      <c r="JA83" s="78" t="s">
        <v>440</v>
      </c>
      <c r="JB83" s="78" t="s">
        <v>440</v>
      </c>
      <c r="JC83" s="78">
        <v>1</v>
      </c>
      <c r="JD83" s="78">
        <v>2016</v>
      </c>
      <c r="JE83" s="78" t="s">
        <v>440</v>
      </c>
      <c r="JF83" s="78">
        <v>1</v>
      </c>
      <c r="JG83" s="78">
        <v>2016</v>
      </c>
      <c r="JH83" s="78" t="s">
        <v>440</v>
      </c>
      <c r="JI83" s="78">
        <v>1</v>
      </c>
      <c r="JJ83" s="78">
        <v>2016</v>
      </c>
      <c r="JK83" s="78">
        <v>0.1</v>
      </c>
      <c r="JL83" s="78">
        <v>1</v>
      </c>
      <c r="JM83" s="78">
        <v>2016</v>
      </c>
      <c r="JN83" s="78" t="s">
        <v>440</v>
      </c>
      <c r="JO83" s="78" t="s">
        <v>440</v>
      </c>
      <c r="JP83" s="78">
        <v>1</v>
      </c>
      <c r="JQ83" s="78">
        <v>2016</v>
      </c>
      <c r="JR83" s="78" t="s">
        <v>440</v>
      </c>
      <c r="JS83" s="78" t="s">
        <v>440</v>
      </c>
      <c r="JT83" s="78">
        <v>1</v>
      </c>
      <c r="JU83" s="78">
        <v>2016</v>
      </c>
      <c r="JV83" s="78"/>
      <c r="JW83" s="78"/>
      <c r="JX83" s="78"/>
      <c r="JY83" s="78">
        <v>2.8E-3</v>
      </c>
      <c r="JZ83" s="78">
        <v>0.01</v>
      </c>
      <c r="KA83" s="78">
        <v>1</v>
      </c>
      <c r="KB83" s="78">
        <v>2016</v>
      </c>
      <c r="KC83" s="78"/>
      <c r="KD83" s="78"/>
      <c r="KE83" s="78"/>
      <c r="KF83" s="78" t="s">
        <v>440</v>
      </c>
      <c r="KG83" s="78">
        <v>1</v>
      </c>
      <c r="KH83" s="78">
        <v>2016</v>
      </c>
      <c r="KI83" s="78"/>
      <c r="KJ83" s="78"/>
      <c r="KK83" s="78"/>
      <c r="KL83" s="78" t="s">
        <v>440</v>
      </c>
      <c r="KM83" s="78">
        <v>1</v>
      </c>
      <c r="KN83" s="78">
        <v>2016</v>
      </c>
      <c r="KO83" s="78" t="s">
        <v>440</v>
      </c>
      <c r="KP83" s="78" t="s">
        <v>440</v>
      </c>
      <c r="KQ83" s="78">
        <v>1</v>
      </c>
      <c r="KR83" s="78">
        <v>2016</v>
      </c>
      <c r="KS83" s="78" t="s">
        <v>440</v>
      </c>
      <c r="KT83" s="78" t="s">
        <v>440</v>
      </c>
      <c r="KU83" s="78">
        <v>1</v>
      </c>
      <c r="KV83" s="78">
        <v>2016</v>
      </c>
      <c r="KW83" s="78" t="s">
        <v>440</v>
      </c>
      <c r="KX83" s="78" t="s">
        <v>440</v>
      </c>
      <c r="KY83" s="78">
        <v>1</v>
      </c>
      <c r="KZ83" s="78">
        <v>2016</v>
      </c>
      <c r="LA83" s="78"/>
      <c r="LB83" s="78"/>
      <c r="LC83" s="78"/>
      <c r="LD83" s="78" t="s">
        <v>440</v>
      </c>
      <c r="LE83" s="78">
        <v>1</v>
      </c>
      <c r="LF83" s="78">
        <v>2016</v>
      </c>
      <c r="LG83" s="78">
        <v>5.4583333333333324E-3</v>
      </c>
      <c r="LH83" s="78">
        <v>2.5999999999999999E-2</v>
      </c>
      <c r="LI83" s="78">
        <v>1</v>
      </c>
      <c r="LJ83" s="78">
        <v>2016</v>
      </c>
      <c r="LK83" s="78">
        <v>1</v>
      </c>
      <c r="LL83" s="78">
        <v>2</v>
      </c>
      <c r="LM83" s="78">
        <v>1</v>
      </c>
      <c r="LN83" s="78">
        <v>2016</v>
      </c>
      <c r="LO83" s="78">
        <v>1.6249999999999999E-3</v>
      </c>
      <c r="LP83" s="78">
        <v>3.0000000000000001E-3</v>
      </c>
      <c r="LQ83" s="78">
        <v>1</v>
      </c>
      <c r="LR83" s="78">
        <v>2016</v>
      </c>
      <c r="LS83" s="78">
        <v>1.7083333333333334E-3</v>
      </c>
      <c r="LT83" s="78">
        <v>1</v>
      </c>
      <c r="LU83" s="78">
        <v>2016</v>
      </c>
      <c r="LV83" s="78" t="s">
        <v>440</v>
      </c>
      <c r="LW83" s="78">
        <v>1</v>
      </c>
      <c r="LX83" s="78">
        <v>2016</v>
      </c>
      <c r="LY83" s="78" t="s">
        <v>440</v>
      </c>
      <c r="LZ83" s="78" t="s">
        <v>440</v>
      </c>
      <c r="MA83" s="78">
        <v>1</v>
      </c>
      <c r="MB83" s="78">
        <v>2016</v>
      </c>
      <c r="MC83" s="78"/>
      <c r="MD83" s="78"/>
      <c r="ME83" s="78"/>
      <c r="MF83" s="78">
        <v>1.2999999999999999E-4</v>
      </c>
      <c r="MG83" s="78">
        <v>5.1000000000000004E-4</v>
      </c>
      <c r="MH83" s="78">
        <v>1</v>
      </c>
      <c r="MI83" s="78">
        <v>2016</v>
      </c>
      <c r="MJ83" s="78" t="s">
        <v>440</v>
      </c>
      <c r="MK83" s="78">
        <v>1</v>
      </c>
      <c r="ML83" s="78">
        <v>2016</v>
      </c>
      <c r="MM83" s="78" t="s">
        <v>440</v>
      </c>
      <c r="MN83" s="78">
        <v>1</v>
      </c>
      <c r="MO83" s="78">
        <v>2016</v>
      </c>
      <c r="MP83" s="78" t="s">
        <v>440</v>
      </c>
      <c r="MQ83" s="78">
        <v>1</v>
      </c>
      <c r="MR83" s="78">
        <v>2016</v>
      </c>
      <c r="MS83" s="78" t="s">
        <v>440</v>
      </c>
      <c r="MT83" s="78">
        <v>2016</v>
      </c>
      <c r="MU83" s="78" t="s">
        <v>440</v>
      </c>
      <c r="MV83" s="78" t="s">
        <v>440</v>
      </c>
      <c r="MW83" s="78">
        <v>1</v>
      </c>
      <c r="MX83" s="78">
        <v>2016</v>
      </c>
      <c r="MY83" s="78" t="s">
        <v>440</v>
      </c>
      <c r="MZ83" s="78" t="s">
        <v>440</v>
      </c>
      <c r="NA83" s="78">
        <v>1</v>
      </c>
      <c r="NB83" s="78">
        <v>2016</v>
      </c>
      <c r="NC83" s="78" t="s">
        <v>440</v>
      </c>
      <c r="ND83" s="78">
        <v>1</v>
      </c>
      <c r="NE83" s="78">
        <v>2016</v>
      </c>
      <c r="NF83" s="78">
        <v>0.1</v>
      </c>
      <c r="NG83" s="78">
        <v>1</v>
      </c>
      <c r="NH83" s="78">
        <v>2016</v>
      </c>
      <c r="NI83" s="78" t="s">
        <v>440</v>
      </c>
      <c r="NJ83" s="78">
        <v>1</v>
      </c>
      <c r="NK83" s="78">
        <v>2016</v>
      </c>
      <c r="NL83" s="78"/>
      <c r="NM83" s="78"/>
      <c r="NN83" s="78"/>
      <c r="NO83" s="78"/>
      <c r="NP83" s="78"/>
      <c r="NQ83" s="78"/>
      <c r="NR83" s="78"/>
      <c r="NS83" s="78"/>
      <c r="NT83" s="78"/>
      <c r="NU83" s="78"/>
      <c r="NV83" s="78"/>
      <c r="NW83" s="78"/>
      <c r="NX83" s="78"/>
      <c r="NY83" s="78"/>
      <c r="NZ83" s="78"/>
      <c r="OA83" s="78"/>
      <c r="OB83" s="78"/>
      <c r="OC83" s="78"/>
      <c r="OD83" s="78"/>
      <c r="OE83" s="78"/>
      <c r="OF83" s="78"/>
      <c r="OG83" s="78"/>
      <c r="OH83" s="78"/>
      <c r="OI83" s="78"/>
      <c r="OJ83" s="78"/>
      <c r="OK83" s="78"/>
      <c r="OL83" s="78"/>
      <c r="OM83" s="78"/>
      <c r="ON83" s="78"/>
      <c r="OO83" s="78"/>
      <c r="OP83" s="78"/>
      <c r="OQ83" s="78"/>
      <c r="OR83" s="78"/>
      <c r="OS83" s="78"/>
      <c r="OT83" s="78"/>
      <c r="OU83" s="78"/>
      <c r="OV83" s="78"/>
      <c r="OW83" s="78"/>
      <c r="OX83" s="78"/>
      <c r="OY83" s="78"/>
      <c r="OZ83" s="78"/>
      <c r="PA83" s="78"/>
      <c r="PB83" s="78"/>
      <c r="PC83" s="78"/>
      <c r="PD83" s="78"/>
      <c r="PE83" s="78"/>
      <c r="PF83" s="78"/>
      <c r="PG83" s="78"/>
      <c r="PH83" s="78"/>
      <c r="PI83" s="78"/>
      <c r="PJ83" s="78"/>
      <c r="PK83" s="78"/>
      <c r="PL83" s="78"/>
      <c r="PM83" s="78"/>
      <c r="PN83" s="78"/>
      <c r="PO83" s="78"/>
      <c r="PP83" s="78"/>
      <c r="PQ83" s="78"/>
      <c r="PR83" s="78"/>
      <c r="PS83" s="78"/>
      <c r="PT83" s="78" t="s">
        <v>440</v>
      </c>
      <c r="PU83" s="78">
        <v>1</v>
      </c>
      <c r="PV83" s="78">
        <v>2016</v>
      </c>
      <c r="PW83" s="78" t="s">
        <v>440</v>
      </c>
      <c r="PX83" s="78">
        <v>1</v>
      </c>
      <c r="PY83" s="78">
        <v>2016</v>
      </c>
      <c r="PZ83" s="78" t="s">
        <v>440</v>
      </c>
      <c r="QA83" s="78">
        <v>1</v>
      </c>
      <c r="QB83" s="78">
        <v>2016</v>
      </c>
      <c r="QC83" s="78" t="s">
        <v>440</v>
      </c>
      <c r="QD83" s="78">
        <v>1</v>
      </c>
      <c r="QE83" s="78">
        <v>2016</v>
      </c>
      <c r="QF83" s="78" t="s">
        <v>440</v>
      </c>
      <c r="QG83" s="78">
        <v>1</v>
      </c>
      <c r="QH83" s="78">
        <v>2016</v>
      </c>
      <c r="QI83" s="78" t="s">
        <v>440</v>
      </c>
      <c r="QJ83" s="78">
        <v>1</v>
      </c>
      <c r="QK83" s="78">
        <v>2016</v>
      </c>
      <c r="QL83" s="78">
        <v>2016</v>
      </c>
      <c r="QM83" s="78">
        <v>2016</v>
      </c>
      <c r="QN83" s="78" t="s">
        <v>479</v>
      </c>
      <c r="QO83" s="78" t="s">
        <v>750</v>
      </c>
      <c r="QP83" s="78">
        <v>2016</v>
      </c>
      <c r="QQ83" s="78">
        <v>2016</v>
      </c>
      <c r="QR83" s="78">
        <v>2016</v>
      </c>
      <c r="QS83" s="78" t="s">
        <v>480</v>
      </c>
      <c r="QT83" s="78" t="s">
        <v>769</v>
      </c>
      <c r="QU83" s="78">
        <v>2016</v>
      </c>
      <c r="QV83" s="93" t="s">
        <v>878</v>
      </c>
      <c r="QW83" s="94" t="s">
        <v>445</v>
      </c>
      <c r="QX83" s="122" t="s">
        <v>437</v>
      </c>
      <c r="QY83" s="96" t="s">
        <v>437</v>
      </c>
      <c r="QZ83" s="96" t="s">
        <v>437</v>
      </c>
    </row>
    <row r="84" spans="1:468" s="95" customFormat="1" ht="15" customHeight="1">
      <c r="A84" s="78">
        <v>78</v>
      </c>
      <c r="B84" s="56" t="s">
        <v>879</v>
      </c>
      <c r="C84" s="56" t="s">
        <v>880</v>
      </c>
      <c r="D84" s="56" t="s">
        <v>744</v>
      </c>
      <c r="E84" s="56" t="s">
        <v>431</v>
      </c>
      <c r="F84" s="56" t="s">
        <v>881</v>
      </c>
      <c r="G84" s="57" t="s">
        <v>882</v>
      </c>
      <c r="H84" s="56">
        <v>23</v>
      </c>
      <c r="I84" s="56" t="s">
        <v>434</v>
      </c>
      <c r="J84" s="56" t="s">
        <v>747</v>
      </c>
      <c r="K84" s="56" t="s">
        <v>436</v>
      </c>
      <c r="L84" s="56" t="s">
        <v>437</v>
      </c>
      <c r="M84" s="56" t="s">
        <v>437</v>
      </c>
      <c r="N84" s="56" t="s">
        <v>436</v>
      </c>
      <c r="O84" s="56" t="s">
        <v>436</v>
      </c>
      <c r="P84" s="56" t="s">
        <v>436</v>
      </c>
      <c r="Q84" s="56" t="s">
        <v>436</v>
      </c>
      <c r="R84" s="56" t="s">
        <v>436</v>
      </c>
      <c r="S84" s="56" t="s">
        <v>436</v>
      </c>
      <c r="T84" s="56" t="s">
        <v>436</v>
      </c>
      <c r="U84" s="56" t="s">
        <v>437</v>
      </c>
      <c r="V84" s="78" t="s">
        <v>436</v>
      </c>
      <c r="W84" s="78" t="s">
        <v>436</v>
      </c>
      <c r="X84" s="78"/>
      <c r="Y84" s="78"/>
      <c r="Z84" s="78"/>
      <c r="AA84" s="78">
        <v>0.38</v>
      </c>
      <c r="AB84" s="78">
        <v>3</v>
      </c>
      <c r="AC84" s="78">
        <v>2016</v>
      </c>
      <c r="AD84" s="78" t="s">
        <v>436</v>
      </c>
      <c r="AE84" s="78" t="s">
        <v>436</v>
      </c>
      <c r="AF84" s="78" t="s">
        <v>436</v>
      </c>
      <c r="AG84" s="78" t="s">
        <v>436</v>
      </c>
      <c r="AH84" s="78" t="s">
        <v>436</v>
      </c>
      <c r="AI84" s="78"/>
      <c r="AJ84" s="78" t="s">
        <v>436</v>
      </c>
      <c r="AK84" s="78"/>
      <c r="AL84" s="78"/>
      <c r="AM84" s="78" t="s">
        <v>436</v>
      </c>
      <c r="AN84" s="78" t="s">
        <v>436</v>
      </c>
      <c r="AO84" s="78"/>
      <c r="AP84" s="78" t="s">
        <v>436</v>
      </c>
      <c r="AQ84" s="78" t="s">
        <v>436</v>
      </c>
      <c r="AR84" s="78"/>
      <c r="AS84" s="78">
        <v>2016</v>
      </c>
      <c r="AT84" s="78">
        <v>2016</v>
      </c>
      <c r="AU84" s="78">
        <v>3</v>
      </c>
      <c r="AV84" s="79">
        <v>1</v>
      </c>
      <c r="AW84" s="79">
        <v>1</v>
      </c>
      <c r="AX84" s="79">
        <v>2016</v>
      </c>
      <c r="AY84" s="79">
        <v>12</v>
      </c>
      <c r="AZ84" s="79">
        <v>1</v>
      </c>
      <c r="BA84" s="79">
        <v>2016</v>
      </c>
      <c r="BB84" s="79"/>
      <c r="BC84" s="79"/>
      <c r="BD84" s="79"/>
      <c r="BE84" s="79"/>
      <c r="BF84" s="79"/>
      <c r="BG84" s="79"/>
      <c r="BH84" s="79"/>
      <c r="BI84" s="79" t="s">
        <v>436</v>
      </c>
      <c r="BJ84" s="79" t="s">
        <v>436</v>
      </c>
      <c r="BK84" s="79"/>
      <c r="BL84" s="79">
        <v>6.1</v>
      </c>
      <c r="BM84" s="79" t="s">
        <v>438</v>
      </c>
      <c r="BN84" s="79">
        <v>2016</v>
      </c>
      <c r="BO84" s="79">
        <v>2.7</v>
      </c>
      <c r="BP84" s="79">
        <v>1</v>
      </c>
      <c r="BQ84" s="79">
        <v>2016</v>
      </c>
      <c r="BR84" s="79" t="s">
        <v>436</v>
      </c>
      <c r="BS84" s="79" t="s">
        <v>436</v>
      </c>
      <c r="BT84" s="79"/>
      <c r="BU84" s="79">
        <v>5.0999999999999996</v>
      </c>
      <c r="BV84" s="79">
        <v>1</v>
      </c>
      <c r="BW84" s="79">
        <v>2016</v>
      </c>
      <c r="BX84" s="79"/>
      <c r="BY84" s="79"/>
      <c r="BZ84" s="79"/>
      <c r="CA84" s="79">
        <v>13</v>
      </c>
      <c r="CB84" s="79">
        <v>1</v>
      </c>
      <c r="CC84" s="79">
        <v>2016</v>
      </c>
      <c r="CD84" s="79"/>
      <c r="CE84" s="79"/>
      <c r="CF84" s="79"/>
      <c r="CG84" s="79">
        <v>641</v>
      </c>
      <c r="CH84" s="79" t="s">
        <v>438</v>
      </c>
      <c r="CI84" s="79">
        <v>2016</v>
      </c>
      <c r="CJ84" s="79">
        <v>446</v>
      </c>
      <c r="CK84" s="79" t="s">
        <v>438</v>
      </c>
      <c r="CL84" s="79">
        <v>2016</v>
      </c>
      <c r="CM84" s="79" t="s">
        <v>436</v>
      </c>
      <c r="CN84" s="79" t="s">
        <v>436</v>
      </c>
      <c r="CO84" s="79"/>
      <c r="CP84" s="79" t="s">
        <v>436</v>
      </c>
      <c r="CQ84" s="79" t="s">
        <v>436</v>
      </c>
      <c r="CR84" s="79"/>
      <c r="CS84" s="79" t="s">
        <v>436</v>
      </c>
      <c r="CT84" s="79" t="s">
        <v>436</v>
      </c>
      <c r="CU84" s="79"/>
      <c r="CV84" s="79" t="s">
        <v>436</v>
      </c>
      <c r="CW84" s="79" t="s">
        <v>436</v>
      </c>
      <c r="CX84" s="79"/>
      <c r="CY84" s="79">
        <v>226</v>
      </c>
      <c r="CZ84" s="79">
        <v>2</v>
      </c>
      <c r="DA84" s="79">
        <v>2016</v>
      </c>
      <c r="DB84" s="79" t="s">
        <v>682</v>
      </c>
      <c r="DC84" s="79">
        <v>1</v>
      </c>
      <c r="DD84" s="79">
        <v>2016</v>
      </c>
      <c r="DE84" s="79" t="s">
        <v>436</v>
      </c>
      <c r="DF84" s="79" t="s">
        <v>436</v>
      </c>
      <c r="DG84" s="79"/>
      <c r="DH84" s="79">
        <v>0.32</v>
      </c>
      <c r="DI84" s="79">
        <v>1</v>
      </c>
      <c r="DJ84" s="79">
        <v>2016</v>
      </c>
      <c r="DK84" s="79">
        <v>0.9</v>
      </c>
      <c r="DL84" s="79">
        <v>1</v>
      </c>
      <c r="DM84" s="79">
        <v>2016</v>
      </c>
      <c r="DN84" s="79">
        <v>1.7</v>
      </c>
      <c r="DO84" s="79">
        <v>2</v>
      </c>
      <c r="DP84" s="79">
        <v>2016</v>
      </c>
      <c r="DQ84" s="79"/>
      <c r="DR84" s="79"/>
      <c r="DS84" s="79"/>
      <c r="DT84" s="79">
        <v>2.8</v>
      </c>
      <c r="DU84" s="79">
        <v>1</v>
      </c>
      <c r="DV84" s="79">
        <v>2016</v>
      </c>
      <c r="DW84" s="79">
        <v>6.3E-2</v>
      </c>
      <c r="DX84" s="79">
        <v>1</v>
      </c>
      <c r="DY84" s="79">
        <v>2016</v>
      </c>
      <c r="DZ84" s="79">
        <v>0.12</v>
      </c>
      <c r="EA84" s="79">
        <v>1</v>
      </c>
      <c r="EB84" s="79">
        <v>2016</v>
      </c>
      <c r="EC84" s="79"/>
      <c r="ED84" s="79"/>
      <c r="EE84" s="79"/>
      <c r="EF84" s="79"/>
      <c r="EG84" s="79"/>
      <c r="EH84" s="79"/>
      <c r="EI84" s="79"/>
      <c r="EJ84" s="79"/>
      <c r="EK84" s="79"/>
      <c r="EL84" s="79"/>
      <c r="EM84" s="79"/>
      <c r="EN84" s="78">
        <v>2016</v>
      </c>
      <c r="EO84" s="78">
        <v>2016</v>
      </c>
      <c r="EP84" s="78" t="s">
        <v>438</v>
      </c>
      <c r="EQ84" s="78">
        <v>0.01</v>
      </c>
      <c r="ER84" s="78">
        <v>2</v>
      </c>
      <c r="ES84" s="78">
        <v>2016</v>
      </c>
      <c r="ET84" s="78" t="s">
        <v>440</v>
      </c>
      <c r="EU84" s="78">
        <v>1</v>
      </c>
      <c r="EV84" s="78">
        <v>2016</v>
      </c>
      <c r="EW84" s="78" t="s">
        <v>436</v>
      </c>
      <c r="EX84" s="78" t="s">
        <v>436</v>
      </c>
      <c r="EY84" s="78"/>
      <c r="EZ84" s="78" t="s">
        <v>436</v>
      </c>
      <c r="FA84" s="78" t="s">
        <v>436</v>
      </c>
      <c r="FB84" s="78"/>
      <c r="FC84" s="78" t="s">
        <v>436</v>
      </c>
      <c r="FD84" s="78" t="s">
        <v>436</v>
      </c>
      <c r="FE84" s="78"/>
      <c r="FF84" s="78" t="s">
        <v>436</v>
      </c>
      <c r="FG84" s="78" t="s">
        <v>436</v>
      </c>
      <c r="FH84" s="78"/>
      <c r="FI84" s="78" t="s">
        <v>436</v>
      </c>
      <c r="FJ84" s="78" t="s">
        <v>436</v>
      </c>
      <c r="FK84" s="78"/>
      <c r="FL84" s="78" t="s">
        <v>436</v>
      </c>
      <c r="FM84" s="78" t="s">
        <v>436</v>
      </c>
      <c r="FN84" s="78"/>
      <c r="FO84" s="78">
        <v>1.3749999999999999E-3</v>
      </c>
      <c r="FP84" s="78">
        <v>2</v>
      </c>
      <c r="FQ84" s="78">
        <v>2016</v>
      </c>
      <c r="FR84" s="78" t="s">
        <v>440</v>
      </c>
      <c r="FS84" s="78">
        <v>1</v>
      </c>
      <c r="FT84" s="78">
        <v>2016</v>
      </c>
      <c r="FU84" s="78" t="s">
        <v>436</v>
      </c>
      <c r="FV84" s="78" t="s">
        <v>436</v>
      </c>
      <c r="FW84" s="78"/>
      <c r="FX84" s="78" t="s">
        <v>436</v>
      </c>
      <c r="FY84" s="78" t="s">
        <v>436</v>
      </c>
      <c r="FZ84" s="78"/>
      <c r="GA84" s="78" t="s">
        <v>436</v>
      </c>
      <c r="GB84" s="78" t="s">
        <v>436</v>
      </c>
      <c r="GC84" s="78"/>
      <c r="GD84" s="78" t="s">
        <v>436</v>
      </c>
      <c r="GE84" s="78" t="s">
        <v>436</v>
      </c>
      <c r="GF84" s="78"/>
      <c r="GG84" s="78" t="s">
        <v>436</v>
      </c>
      <c r="GH84" s="78" t="s">
        <v>436</v>
      </c>
      <c r="GI84" s="78"/>
      <c r="GJ84" s="78" t="s">
        <v>436</v>
      </c>
      <c r="GK84" s="78" t="s">
        <v>436</v>
      </c>
      <c r="GL84" s="78"/>
      <c r="GM84" s="78" t="s">
        <v>436</v>
      </c>
      <c r="GN84" s="78" t="s">
        <v>436</v>
      </c>
      <c r="GO84" s="78"/>
      <c r="GP84" s="78" t="s">
        <v>436</v>
      </c>
      <c r="GQ84" s="78" t="s">
        <v>436</v>
      </c>
      <c r="GR84" s="78"/>
      <c r="GS84" s="78" t="s">
        <v>436</v>
      </c>
      <c r="GT84" s="78" t="s">
        <v>436</v>
      </c>
      <c r="GU84" s="78"/>
      <c r="GV84" s="78" t="s">
        <v>436</v>
      </c>
      <c r="GW84" s="78" t="s">
        <v>436</v>
      </c>
      <c r="GX84" s="78"/>
      <c r="GY84" s="78" t="s">
        <v>436</v>
      </c>
      <c r="GZ84" s="78" t="s">
        <v>436</v>
      </c>
      <c r="HA84" s="78"/>
      <c r="HB84" s="78" t="s">
        <v>436</v>
      </c>
      <c r="HC84" s="78" t="s">
        <v>436</v>
      </c>
      <c r="HD84" s="78"/>
      <c r="HE84" s="78" t="s">
        <v>436</v>
      </c>
      <c r="HF84" s="78" t="s">
        <v>436</v>
      </c>
      <c r="HG84" s="78"/>
      <c r="HH84" s="78"/>
      <c r="HI84" s="78"/>
      <c r="HJ84" s="78">
        <v>2016</v>
      </c>
      <c r="HK84" s="78">
        <v>2016</v>
      </c>
      <c r="HL84" s="78">
        <v>2</v>
      </c>
      <c r="HM84" s="78">
        <v>2016</v>
      </c>
      <c r="HN84" s="78">
        <v>2016</v>
      </c>
      <c r="HO84" s="78">
        <v>3</v>
      </c>
      <c r="HP84" s="78" t="s">
        <v>441</v>
      </c>
      <c r="HQ84" s="78" t="s">
        <v>749</v>
      </c>
      <c r="HR84" s="78">
        <v>2016</v>
      </c>
      <c r="HS84" s="78" t="s">
        <v>436</v>
      </c>
      <c r="HT84" s="78" t="s">
        <v>436</v>
      </c>
      <c r="HU84" s="78" t="s">
        <v>436</v>
      </c>
      <c r="HV84" s="78"/>
      <c r="HW84" s="78" t="s">
        <v>436</v>
      </c>
      <c r="HX84" s="78" t="s">
        <v>436</v>
      </c>
      <c r="HY84" s="78" t="s">
        <v>436</v>
      </c>
      <c r="HZ84" s="78"/>
      <c r="IA84" s="78" t="s">
        <v>436</v>
      </c>
      <c r="IB84" s="78" t="s">
        <v>436</v>
      </c>
      <c r="IC84" s="78" t="s">
        <v>436</v>
      </c>
      <c r="ID84" s="78"/>
      <c r="IE84" s="78" t="s">
        <v>436</v>
      </c>
      <c r="IF84" s="78" t="s">
        <v>436</v>
      </c>
      <c r="IG84" s="78" t="s">
        <v>436</v>
      </c>
      <c r="IH84" s="78"/>
      <c r="II84" s="78"/>
      <c r="IJ84" s="78"/>
      <c r="IK84" s="78"/>
      <c r="IL84" s="78" t="s">
        <v>436</v>
      </c>
      <c r="IM84" s="78" t="s">
        <v>436</v>
      </c>
      <c r="IN84" s="78"/>
      <c r="IO84" s="78" t="s">
        <v>440</v>
      </c>
      <c r="IP84" s="78" t="s">
        <v>440</v>
      </c>
      <c r="IQ84" s="78">
        <v>1</v>
      </c>
      <c r="IR84" s="78">
        <v>2016</v>
      </c>
      <c r="IS84" s="78" t="s">
        <v>436</v>
      </c>
      <c r="IT84" s="78" t="s">
        <v>436</v>
      </c>
      <c r="IU84" s="78" t="s">
        <v>436</v>
      </c>
      <c r="IV84" s="78"/>
      <c r="IW84" s="78" t="s">
        <v>436</v>
      </c>
      <c r="IX84" s="78" t="s">
        <v>436</v>
      </c>
      <c r="IY84" s="78" t="s">
        <v>436</v>
      </c>
      <c r="IZ84" s="78"/>
      <c r="JA84" s="78" t="s">
        <v>436</v>
      </c>
      <c r="JB84" s="78" t="s">
        <v>436</v>
      </c>
      <c r="JC84" s="78" t="s">
        <v>436</v>
      </c>
      <c r="JD84" s="78"/>
      <c r="JE84" s="78" t="s">
        <v>436</v>
      </c>
      <c r="JF84" s="78" t="s">
        <v>436</v>
      </c>
      <c r="JG84" s="78"/>
      <c r="JH84" s="78" t="s">
        <v>436</v>
      </c>
      <c r="JI84" s="78" t="s">
        <v>436</v>
      </c>
      <c r="JJ84" s="78"/>
      <c r="JK84" s="78" t="s">
        <v>436</v>
      </c>
      <c r="JL84" s="78" t="s">
        <v>436</v>
      </c>
      <c r="JM84" s="78"/>
      <c r="JN84" s="78" t="s">
        <v>436</v>
      </c>
      <c r="JO84" s="78" t="s">
        <v>436</v>
      </c>
      <c r="JP84" s="78" t="s">
        <v>436</v>
      </c>
      <c r="JQ84" s="78"/>
      <c r="JR84" s="78" t="s">
        <v>436</v>
      </c>
      <c r="JS84" s="78" t="s">
        <v>436</v>
      </c>
      <c r="JT84" s="78" t="s">
        <v>436</v>
      </c>
      <c r="JU84" s="78"/>
      <c r="JV84" s="78"/>
      <c r="JW84" s="78"/>
      <c r="JX84" s="78"/>
      <c r="JY84" s="78" t="s">
        <v>436</v>
      </c>
      <c r="JZ84" s="78" t="s">
        <v>436</v>
      </c>
      <c r="KA84" s="78" t="s">
        <v>436</v>
      </c>
      <c r="KB84" s="78"/>
      <c r="KC84" s="78"/>
      <c r="KD84" s="78"/>
      <c r="KE84" s="78"/>
      <c r="KF84" s="78" t="s">
        <v>436</v>
      </c>
      <c r="KG84" s="78" t="s">
        <v>436</v>
      </c>
      <c r="KH84" s="78"/>
      <c r="KI84" s="78"/>
      <c r="KJ84" s="78"/>
      <c r="KK84" s="78"/>
      <c r="KL84" s="78" t="s">
        <v>436</v>
      </c>
      <c r="KM84" s="78" t="s">
        <v>436</v>
      </c>
      <c r="KN84" s="78"/>
      <c r="KO84" s="78" t="s">
        <v>436</v>
      </c>
      <c r="KP84" s="78" t="s">
        <v>436</v>
      </c>
      <c r="KQ84" s="78" t="s">
        <v>436</v>
      </c>
      <c r="KR84" s="78"/>
      <c r="KS84" s="78" t="s">
        <v>436</v>
      </c>
      <c r="KT84" s="78" t="s">
        <v>436</v>
      </c>
      <c r="KU84" s="78" t="s">
        <v>436</v>
      </c>
      <c r="KV84" s="78"/>
      <c r="KW84" s="78">
        <v>0.6</v>
      </c>
      <c r="KX84" s="78">
        <v>1</v>
      </c>
      <c r="KY84" s="78">
        <v>1</v>
      </c>
      <c r="KZ84" s="78">
        <v>2016</v>
      </c>
      <c r="LA84" s="78"/>
      <c r="LB84" s="78"/>
      <c r="LC84" s="78"/>
      <c r="LD84" s="78" t="s">
        <v>440</v>
      </c>
      <c r="LE84" s="78">
        <v>1</v>
      </c>
      <c r="LF84" s="78">
        <v>2016</v>
      </c>
      <c r="LG84" s="78" t="s">
        <v>436</v>
      </c>
      <c r="LH84" s="78" t="s">
        <v>436</v>
      </c>
      <c r="LI84" s="78" t="s">
        <v>436</v>
      </c>
      <c r="LJ84" s="78"/>
      <c r="LK84" s="78">
        <v>1</v>
      </c>
      <c r="LL84" s="78">
        <v>2</v>
      </c>
      <c r="LM84" s="78">
        <v>1</v>
      </c>
      <c r="LN84" s="78">
        <v>2016</v>
      </c>
      <c r="LO84" s="78" t="s">
        <v>436</v>
      </c>
      <c r="LP84" s="78" t="s">
        <v>436</v>
      </c>
      <c r="LQ84" s="78" t="s">
        <v>436</v>
      </c>
      <c r="LR84" s="78"/>
      <c r="LS84" s="78" t="s">
        <v>436</v>
      </c>
      <c r="LT84" s="78" t="s">
        <v>436</v>
      </c>
      <c r="LU84" s="78"/>
      <c r="LV84" s="78" t="s">
        <v>436</v>
      </c>
      <c r="LW84" s="78" t="s">
        <v>436</v>
      </c>
      <c r="LX84" s="78"/>
      <c r="LY84" s="78" t="s">
        <v>436</v>
      </c>
      <c r="LZ84" s="78" t="s">
        <v>436</v>
      </c>
      <c r="MA84" s="78" t="s">
        <v>436</v>
      </c>
      <c r="MB84" s="78"/>
      <c r="MC84" s="78"/>
      <c r="MD84" s="78"/>
      <c r="ME84" s="78"/>
      <c r="MF84" s="78">
        <v>2.9999999999999997E-4</v>
      </c>
      <c r="MG84" s="78">
        <v>1.6999999999999999E-3</v>
      </c>
      <c r="MH84" s="78" t="s">
        <v>442</v>
      </c>
      <c r="MI84" s="78">
        <v>2016</v>
      </c>
      <c r="MJ84" s="78">
        <v>5.0000000000000001E-3</v>
      </c>
      <c r="MK84" s="78">
        <v>1</v>
      </c>
      <c r="ML84" s="78">
        <v>2016</v>
      </c>
      <c r="MM84" s="78" t="s">
        <v>440</v>
      </c>
      <c r="MN84" s="78">
        <v>1</v>
      </c>
      <c r="MO84" s="78">
        <v>2016</v>
      </c>
      <c r="MP84" s="78">
        <v>1E-3</v>
      </c>
      <c r="MQ84" s="78">
        <v>1</v>
      </c>
      <c r="MR84" s="78">
        <v>2016</v>
      </c>
      <c r="MS84" s="78" t="s">
        <v>440</v>
      </c>
      <c r="MT84" s="78">
        <v>2016</v>
      </c>
      <c r="MU84" s="78" t="s">
        <v>436</v>
      </c>
      <c r="MV84" s="78" t="s">
        <v>436</v>
      </c>
      <c r="MW84" s="78" t="s">
        <v>436</v>
      </c>
      <c r="MX84" s="78"/>
      <c r="MY84" s="78" t="s">
        <v>436</v>
      </c>
      <c r="MZ84" s="78" t="s">
        <v>436</v>
      </c>
      <c r="NA84" s="78" t="s">
        <v>436</v>
      </c>
      <c r="NB84" s="78"/>
      <c r="NC84" s="78" t="s">
        <v>436</v>
      </c>
      <c r="ND84" s="78" t="s">
        <v>436</v>
      </c>
      <c r="NE84" s="78"/>
      <c r="NF84" s="78" t="s">
        <v>440</v>
      </c>
      <c r="NG84" s="78">
        <v>1</v>
      </c>
      <c r="NH84" s="78">
        <v>2016</v>
      </c>
      <c r="NI84" s="78" t="s">
        <v>436</v>
      </c>
      <c r="NJ84" s="78" t="s">
        <v>436</v>
      </c>
      <c r="NK84" s="78"/>
      <c r="NL84" s="78"/>
      <c r="NM84" s="78"/>
      <c r="NN84" s="78"/>
      <c r="NO84" s="78"/>
      <c r="NP84" s="78"/>
      <c r="NQ84" s="78"/>
      <c r="NR84" s="78"/>
      <c r="NS84" s="78"/>
      <c r="NT84" s="78"/>
      <c r="NU84" s="78"/>
      <c r="NV84" s="78"/>
      <c r="NW84" s="78"/>
      <c r="NX84" s="78"/>
      <c r="NY84" s="78"/>
      <c r="NZ84" s="78"/>
      <c r="OA84" s="78"/>
      <c r="OB84" s="78"/>
      <c r="OC84" s="78"/>
      <c r="OD84" s="78"/>
      <c r="OE84" s="78"/>
      <c r="OF84" s="78"/>
      <c r="OG84" s="78"/>
      <c r="OH84" s="78"/>
      <c r="OI84" s="78"/>
      <c r="OJ84" s="78"/>
      <c r="OK84" s="78"/>
      <c r="OL84" s="78"/>
      <c r="OM84" s="78"/>
      <c r="ON84" s="78"/>
      <c r="OO84" s="78"/>
      <c r="OP84" s="78"/>
      <c r="OQ84" s="78"/>
      <c r="OR84" s="78"/>
      <c r="OS84" s="78"/>
      <c r="OT84" s="78"/>
      <c r="OU84" s="78"/>
      <c r="OV84" s="78"/>
      <c r="OW84" s="78"/>
      <c r="OX84" s="78"/>
      <c r="OY84" s="78"/>
      <c r="OZ84" s="78"/>
      <c r="PA84" s="78"/>
      <c r="PB84" s="78"/>
      <c r="PC84" s="78"/>
      <c r="PD84" s="78"/>
      <c r="PE84" s="78"/>
      <c r="PF84" s="78"/>
      <c r="PG84" s="78"/>
      <c r="PH84" s="78"/>
      <c r="PI84" s="78"/>
      <c r="PJ84" s="78"/>
      <c r="PK84" s="78"/>
      <c r="PL84" s="78"/>
      <c r="PM84" s="78"/>
      <c r="PN84" s="78"/>
      <c r="PO84" s="78"/>
      <c r="PP84" s="78"/>
      <c r="PQ84" s="78"/>
      <c r="PR84" s="78"/>
      <c r="PS84" s="78"/>
      <c r="PT84" s="78" t="s">
        <v>436</v>
      </c>
      <c r="PU84" s="78" t="s">
        <v>436</v>
      </c>
      <c r="PV84" s="78"/>
      <c r="PW84" s="78" t="s">
        <v>436</v>
      </c>
      <c r="PX84" s="78" t="s">
        <v>436</v>
      </c>
      <c r="PY84" s="78"/>
      <c r="PZ84" s="78" t="s">
        <v>436</v>
      </c>
      <c r="QA84" s="78" t="s">
        <v>436</v>
      </c>
      <c r="QB84" s="78"/>
      <c r="QC84" s="78" t="s">
        <v>436</v>
      </c>
      <c r="QD84" s="78" t="s">
        <v>436</v>
      </c>
      <c r="QE84" s="78"/>
      <c r="QF84" s="78" t="s">
        <v>436</v>
      </c>
      <c r="QG84" s="78" t="s">
        <v>436</v>
      </c>
      <c r="QH84" s="78"/>
      <c r="QI84" s="78" t="s">
        <v>436</v>
      </c>
      <c r="QJ84" s="78" t="s">
        <v>436</v>
      </c>
      <c r="QK84" s="78"/>
      <c r="QL84" s="78">
        <v>2016</v>
      </c>
      <c r="QM84" s="78">
        <v>2016</v>
      </c>
      <c r="QN84" s="78" t="s">
        <v>443</v>
      </c>
      <c r="QO84" s="78" t="s">
        <v>769</v>
      </c>
      <c r="QP84" s="78">
        <v>2016</v>
      </c>
      <c r="QQ84" s="78">
        <v>2016</v>
      </c>
      <c r="QR84" s="78">
        <v>2016</v>
      </c>
      <c r="QS84" s="78" t="s">
        <v>444</v>
      </c>
      <c r="QT84" s="78" t="s">
        <v>749</v>
      </c>
      <c r="QU84" s="78">
        <v>2016</v>
      </c>
      <c r="QV84" s="93"/>
      <c r="QW84" s="94" t="s">
        <v>445</v>
      </c>
      <c r="QX84" s="122" t="s">
        <v>435</v>
      </c>
      <c r="QY84" s="96" t="s">
        <v>435</v>
      </c>
      <c r="QZ84" s="96" t="s">
        <v>435</v>
      </c>
    </row>
    <row r="85" spans="1:468" s="95" customFormat="1" ht="15" customHeight="1">
      <c r="A85" s="78">
        <v>79</v>
      </c>
      <c r="B85" s="56" t="s">
        <v>883</v>
      </c>
      <c r="C85" s="56" t="s">
        <v>884</v>
      </c>
      <c r="D85" s="56" t="s">
        <v>744</v>
      </c>
      <c r="E85" s="56" t="s">
        <v>431</v>
      </c>
      <c r="F85" s="56" t="s">
        <v>885</v>
      </c>
      <c r="G85" s="57" t="s">
        <v>886</v>
      </c>
      <c r="H85" s="56">
        <v>6</v>
      </c>
      <c r="I85" s="56" t="s">
        <v>455</v>
      </c>
      <c r="J85" s="56" t="s">
        <v>747</v>
      </c>
      <c r="K85" s="56"/>
      <c r="L85" s="56" t="s">
        <v>437</v>
      </c>
      <c r="M85" s="56" t="s">
        <v>437</v>
      </c>
      <c r="N85" s="56" t="s">
        <v>436</v>
      </c>
      <c r="O85" s="56" t="s">
        <v>436</v>
      </c>
      <c r="P85" s="56" t="s">
        <v>436</v>
      </c>
      <c r="Q85" s="56" t="s">
        <v>436</v>
      </c>
      <c r="R85" s="56" t="s">
        <v>437</v>
      </c>
      <c r="S85" s="56" t="s">
        <v>436</v>
      </c>
      <c r="T85" s="56" t="s">
        <v>436</v>
      </c>
      <c r="U85" s="56" t="s">
        <v>437</v>
      </c>
      <c r="V85" s="78" t="s">
        <v>436</v>
      </c>
      <c r="W85" s="78" t="s">
        <v>436</v>
      </c>
      <c r="X85" s="78"/>
      <c r="Y85" s="88"/>
      <c r="Z85" s="88"/>
      <c r="AA85" s="78"/>
      <c r="AB85" s="78">
        <v>4</v>
      </c>
      <c r="AC85" s="78">
        <v>2015</v>
      </c>
      <c r="AD85" s="78" t="s">
        <v>436</v>
      </c>
      <c r="AE85" s="78" t="s">
        <v>436</v>
      </c>
      <c r="AF85" s="78" t="s">
        <v>436</v>
      </c>
      <c r="AG85" s="78" t="s">
        <v>436</v>
      </c>
      <c r="AH85" s="78" t="s">
        <v>436</v>
      </c>
      <c r="AI85" s="78"/>
      <c r="AJ85" s="78" t="s">
        <v>436</v>
      </c>
      <c r="AK85" s="78"/>
      <c r="AL85" s="78"/>
      <c r="AM85" s="78" t="s">
        <v>436</v>
      </c>
      <c r="AN85" s="78" t="s">
        <v>436</v>
      </c>
      <c r="AO85" s="78"/>
      <c r="AP85" s="78" t="s">
        <v>436</v>
      </c>
      <c r="AQ85" s="78" t="s">
        <v>436</v>
      </c>
      <c r="AR85" s="78"/>
      <c r="AS85" s="78">
        <v>2015</v>
      </c>
      <c r="AT85" s="78">
        <v>2015</v>
      </c>
      <c r="AU85" s="78">
        <v>4</v>
      </c>
      <c r="AV85" s="89"/>
      <c r="AW85" s="79">
        <v>2</v>
      </c>
      <c r="AX85" s="79">
        <v>2015</v>
      </c>
      <c r="AY85" s="79">
        <v>10</v>
      </c>
      <c r="AZ85" s="79">
        <v>1</v>
      </c>
      <c r="BA85" s="79">
        <v>2016</v>
      </c>
      <c r="BB85" s="89"/>
      <c r="BC85" s="89"/>
      <c r="BD85" s="89"/>
      <c r="BE85" s="89"/>
      <c r="BF85" s="89"/>
      <c r="BG85" s="89"/>
      <c r="BH85" s="89"/>
      <c r="BI85" s="79">
        <v>40.299999999999997</v>
      </c>
      <c r="BJ85" s="79" t="s">
        <v>438</v>
      </c>
      <c r="BK85" s="79">
        <v>2016</v>
      </c>
      <c r="BL85" s="79">
        <v>9.9</v>
      </c>
      <c r="BM85" s="79">
        <v>1</v>
      </c>
      <c r="BN85" s="79">
        <v>2016</v>
      </c>
      <c r="BO85" s="79">
        <v>1.2</v>
      </c>
      <c r="BP85" s="79">
        <v>1</v>
      </c>
      <c r="BQ85" s="79">
        <v>2016</v>
      </c>
      <c r="BR85" s="79" t="s">
        <v>436</v>
      </c>
      <c r="BS85" s="79" t="s">
        <v>436</v>
      </c>
      <c r="BT85" s="79"/>
      <c r="BU85" s="79">
        <v>3.2</v>
      </c>
      <c r="BV85" s="79">
        <v>1</v>
      </c>
      <c r="BW85" s="79">
        <v>2016</v>
      </c>
      <c r="BX85" s="89"/>
      <c r="BY85" s="89"/>
      <c r="BZ85" s="89"/>
      <c r="CA85" s="79">
        <v>9</v>
      </c>
      <c r="CB85" s="79">
        <v>1</v>
      </c>
      <c r="CC85" s="79">
        <v>2016</v>
      </c>
      <c r="CD85" s="89">
        <v>615</v>
      </c>
      <c r="CE85" s="89"/>
      <c r="CF85" s="89">
        <v>2014</v>
      </c>
      <c r="CG85" s="79">
        <v>803</v>
      </c>
      <c r="CH85" s="79" t="s">
        <v>438</v>
      </c>
      <c r="CI85" s="79">
        <v>2016</v>
      </c>
      <c r="CJ85" s="79"/>
      <c r="CK85" s="79"/>
      <c r="CL85" s="79"/>
      <c r="CM85" s="79">
        <v>130.80000000000001</v>
      </c>
      <c r="CN85" s="79" t="s">
        <v>438</v>
      </c>
      <c r="CO85" s="79">
        <v>2016</v>
      </c>
      <c r="CP85" s="79">
        <v>29.3</v>
      </c>
      <c r="CQ85" s="79">
        <v>1</v>
      </c>
      <c r="CR85" s="79">
        <v>2016</v>
      </c>
      <c r="CS85" s="79" t="s">
        <v>436</v>
      </c>
      <c r="CT85" s="79" t="s">
        <v>436</v>
      </c>
      <c r="CU85" s="79"/>
      <c r="CV85" s="79" t="s">
        <v>436</v>
      </c>
      <c r="CW85" s="79" t="s">
        <v>436</v>
      </c>
      <c r="CX85" s="79"/>
      <c r="CY85" s="79">
        <v>379.8</v>
      </c>
      <c r="CZ85" s="79" t="s">
        <v>438</v>
      </c>
      <c r="DA85" s="79">
        <v>2016</v>
      </c>
      <c r="DB85" s="79" t="s">
        <v>604</v>
      </c>
      <c r="DC85" s="79" t="s">
        <v>438</v>
      </c>
      <c r="DD85" s="79">
        <v>2016</v>
      </c>
      <c r="DE85" s="79" t="s">
        <v>436</v>
      </c>
      <c r="DF85" s="79" t="s">
        <v>436</v>
      </c>
      <c r="DG85" s="79"/>
      <c r="DH85" s="79">
        <v>0.05</v>
      </c>
      <c r="DI85" s="79">
        <v>1</v>
      </c>
      <c r="DJ85" s="79">
        <v>2016</v>
      </c>
      <c r="DK85" s="79">
        <v>0.5</v>
      </c>
      <c r="DL85" s="79">
        <v>1</v>
      </c>
      <c r="DM85" s="79">
        <v>2016</v>
      </c>
      <c r="DN85" s="79">
        <v>4.8</v>
      </c>
      <c r="DO85" s="79">
        <v>2</v>
      </c>
      <c r="DP85" s="79">
        <v>2016</v>
      </c>
      <c r="DQ85" s="89"/>
      <c r="DR85" s="89"/>
      <c r="DS85" s="89"/>
      <c r="DT85" s="79">
        <v>5.3</v>
      </c>
      <c r="DU85" s="79">
        <v>2</v>
      </c>
      <c r="DV85" s="79">
        <v>2016</v>
      </c>
      <c r="DW85" s="79">
        <v>0.104</v>
      </c>
      <c r="DX85" s="79" t="s">
        <v>438</v>
      </c>
      <c r="DY85" s="79">
        <v>2016</v>
      </c>
      <c r="DZ85" s="79">
        <v>0.1</v>
      </c>
      <c r="EA85" s="79">
        <v>1</v>
      </c>
      <c r="EB85" s="79">
        <v>2016</v>
      </c>
      <c r="EC85" s="89"/>
      <c r="ED85" s="89"/>
      <c r="EE85" s="89"/>
      <c r="EF85" s="89"/>
      <c r="EG85" s="89"/>
      <c r="EH85" s="89"/>
      <c r="EI85" s="89"/>
      <c r="EJ85" s="89"/>
      <c r="EK85" s="89"/>
      <c r="EL85" s="89"/>
      <c r="EM85" s="89"/>
      <c r="EN85" s="78">
        <v>2014</v>
      </c>
      <c r="EO85" s="78">
        <v>2016</v>
      </c>
      <c r="EP85" s="78" t="s">
        <v>438</v>
      </c>
      <c r="EQ85" s="78"/>
      <c r="ER85" s="78"/>
      <c r="ES85" s="78"/>
      <c r="ET85" s="78" t="s">
        <v>440</v>
      </c>
      <c r="EU85" s="78">
        <v>1</v>
      </c>
      <c r="EV85" s="78">
        <v>2016</v>
      </c>
      <c r="EW85" s="78">
        <v>2.5000000000000001E-2</v>
      </c>
      <c r="EX85" s="78">
        <v>2</v>
      </c>
      <c r="EY85" s="78">
        <v>2016</v>
      </c>
      <c r="EZ85" s="78">
        <v>7.1999999999999995E-2</v>
      </c>
      <c r="FA85" s="78">
        <v>2</v>
      </c>
      <c r="FB85" s="78">
        <v>2016</v>
      </c>
      <c r="FC85" s="78" t="s">
        <v>440</v>
      </c>
      <c r="FD85" s="78">
        <v>1</v>
      </c>
      <c r="FE85" s="78">
        <v>2016</v>
      </c>
      <c r="FF85" s="78" t="s">
        <v>440</v>
      </c>
      <c r="FG85" s="78">
        <v>1</v>
      </c>
      <c r="FH85" s="78">
        <v>2016</v>
      </c>
      <c r="FI85" s="78">
        <v>4.0000000000000001E-3</v>
      </c>
      <c r="FJ85" s="78">
        <v>2</v>
      </c>
      <c r="FK85" s="78">
        <v>2016</v>
      </c>
      <c r="FL85" s="78">
        <v>3.0000000000000001E-3</v>
      </c>
      <c r="FM85" s="78">
        <v>2</v>
      </c>
      <c r="FN85" s="78">
        <v>2016</v>
      </c>
      <c r="FO85" s="78">
        <v>1E-3</v>
      </c>
      <c r="FP85" s="78">
        <v>2</v>
      </c>
      <c r="FQ85" s="78">
        <v>2016</v>
      </c>
      <c r="FR85" s="78">
        <v>0.03</v>
      </c>
      <c r="FS85" s="78">
        <v>2</v>
      </c>
      <c r="FT85" s="78">
        <v>2016</v>
      </c>
      <c r="FU85" s="78" t="s">
        <v>436</v>
      </c>
      <c r="FV85" s="78" t="s">
        <v>436</v>
      </c>
      <c r="FW85" s="78"/>
      <c r="FX85" s="78" t="s">
        <v>440</v>
      </c>
      <c r="FY85" s="78">
        <v>1</v>
      </c>
      <c r="FZ85" s="78">
        <v>2016</v>
      </c>
      <c r="GA85" s="78" t="s">
        <v>436</v>
      </c>
      <c r="GB85" s="78" t="s">
        <v>436</v>
      </c>
      <c r="GC85" s="78"/>
      <c r="GD85" s="78" t="s">
        <v>436</v>
      </c>
      <c r="GE85" s="78" t="s">
        <v>436</v>
      </c>
      <c r="GF85" s="78"/>
      <c r="GG85" s="78" t="s">
        <v>440</v>
      </c>
      <c r="GH85" s="78">
        <v>1</v>
      </c>
      <c r="GI85" s="78">
        <v>2016</v>
      </c>
      <c r="GJ85" s="78">
        <v>2.7999999999999998E-4</v>
      </c>
      <c r="GK85" s="78">
        <v>1</v>
      </c>
      <c r="GL85" s="78">
        <v>2014</v>
      </c>
      <c r="GM85" s="78" t="s">
        <v>436</v>
      </c>
      <c r="GN85" s="78" t="s">
        <v>436</v>
      </c>
      <c r="GO85" s="78"/>
      <c r="GP85" s="78" t="s">
        <v>436</v>
      </c>
      <c r="GQ85" s="78" t="s">
        <v>436</v>
      </c>
      <c r="GR85" s="78"/>
      <c r="GS85" s="78">
        <v>4.0000000000000002E-4</v>
      </c>
      <c r="GT85" s="78">
        <v>2</v>
      </c>
      <c r="GU85" s="78">
        <v>2016</v>
      </c>
      <c r="GV85" s="78"/>
      <c r="GW85" s="78"/>
      <c r="GX85" s="78"/>
      <c r="GY85" s="78">
        <v>0.2</v>
      </c>
      <c r="GZ85" s="78">
        <v>2</v>
      </c>
      <c r="HA85" s="78">
        <v>2016</v>
      </c>
      <c r="HB85" s="78" t="s">
        <v>436</v>
      </c>
      <c r="HC85" s="78" t="s">
        <v>436</v>
      </c>
      <c r="HD85" s="78"/>
      <c r="HE85" s="78" t="s">
        <v>436</v>
      </c>
      <c r="HF85" s="78" t="s">
        <v>436</v>
      </c>
      <c r="HG85" s="78"/>
      <c r="HH85" s="78"/>
      <c r="HI85" s="78"/>
      <c r="HJ85" s="78">
        <v>2014</v>
      </c>
      <c r="HK85" s="78">
        <v>2016</v>
      </c>
      <c r="HL85" s="78">
        <v>2</v>
      </c>
      <c r="HM85" s="78">
        <v>2014</v>
      </c>
      <c r="HN85" s="78">
        <v>2016</v>
      </c>
      <c r="HO85" s="78">
        <v>4</v>
      </c>
      <c r="HP85" s="78" t="s">
        <v>463</v>
      </c>
      <c r="HQ85" s="78" t="s">
        <v>749</v>
      </c>
      <c r="HR85" s="78">
        <v>2016</v>
      </c>
      <c r="HS85" s="78" t="s">
        <v>436</v>
      </c>
      <c r="HT85" s="78" t="s">
        <v>436</v>
      </c>
      <c r="HU85" s="78" t="s">
        <v>436</v>
      </c>
      <c r="HV85" s="78"/>
      <c r="HW85" s="78" t="s">
        <v>436</v>
      </c>
      <c r="HX85" s="78" t="s">
        <v>436</v>
      </c>
      <c r="HY85" s="78" t="s">
        <v>436</v>
      </c>
      <c r="HZ85" s="78"/>
      <c r="IA85" s="78" t="s">
        <v>436</v>
      </c>
      <c r="IB85" s="78" t="s">
        <v>436</v>
      </c>
      <c r="IC85" s="78" t="s">
        <v>436</v>
      </c>
      <c r="ID85" s="78"/>
      <c r="IE85" s="78" t="s">
        <v>436</v>
      </c>
      <c r="IF85" s="78" t="s">
        <v>436</v>
      </c>
      <c r="IG85" s="78" t="s">
        <v>436</v>
      </c>
      <c r="IH85" s="78"/>
      <c r="II85" s="88"/>
      <c r="IJ85" s="88"/>
      <c r="IK85" s="88"/>
      <c r="IL85" s="78" t="s">
        <v>436</v>
      </c>
      <c r="IM85" s="78" t="s">
        <v>436</v>
      </c>
      <c r="IN85" s="78"/>
      <c r="IO85" s="78"/>
      <c r="IP85" s="78"/>
      <c r="IQ85" s="78"/>
      <c r="IR85" s="78"/>
      <c r="IS85" s="78" t="s">
        <v>436</v>
      </c>
      <c r="IT85" s="78" t="s">
        <v>436</v>
      </c>
      <c r="IU85" s="78" t="s">
        <v>436</v>
      </c>
      <c r="IV85" s="78"/>
      <c r="IW85" s="78" t="s">
        <v>436</v>
      </c>
      <c r="IX85" s="78" t="s">
        <v>436</v>
      </c>
      <c r="IY85" s="78" t="s">
        <v>436</v>
      </c>
      <c r="IZ85" s="78"/>
      <c r="JA85" s="78" t="s">
        <v>436</v>
      </c>
      <c r="JB85" s="78" t="s">
        <v>436</v>
      </c>
      <c r="JC85" s="78" t="s">
        <v>436</v>
      </c>
      <c r="JD85" s="78"/>
      <c r="JE85" s="78" t="s">
        <v>436</v>
      </c>
      <c r="JF85" s="78" t="s">
        <v>436</v>
      </c>
      <c r="JG85" s="78"/>
      <c r="JH85" s="78" t="s">
        <v>436</v>
      </c>
      <c r="JI85" s="78" t="s">
        <v>436</v>
      </c>
      <c r="JJ85" s="78"/>
      <c r="JK85" s="78" t="s">
        <v>436</v>
      </c>
      <c r="JL85" s="78" t="s">
        <v>436</v>
      </c>
      <c r="JM85" s="78"/>
      <c r="JN85" s="78" t="s">
        <v>436</v>
      </c>
      <c r="JO85" s="78" t="s">
        <v>436</v>
      </c>
      <c r="JP85" s="78" t="s">
        <v>436</v>
      </c>
      <c r="JQ85" s="78"/>
      <c r="JR85" s="78" t="s">
        <v>436</v>
      </c>
      <c r="JS85" s="78" t="s">
        <v>436</v>
      </c>
      <c r="JT85" s="78" t="s">
        <v>436</v>
      </c>
      <c r="JU85" s="78"/>
      <c r="JV85" s="78"/>
      <c r="JW85" s="78"/>
      <c r="JX85" s="78"/>
      <c r="JY85" s="78" t="s">
        <v>436</v>
      </c>
      <c r="JZ85" s="78" t="s">
        <v>436</v>
      </c>
      <c r="KA85" s="78" t="s">
        <v>436</v>
      </c>
      <c r="KB85" s="78"/>
      <c r="KC85" s="88"/>
      <c r="KD85" s="88"/>
      <c r="KE85" s="88"/>
      <c r="KF85" s="78" t="s">
        <v>436</v>
      </c>
      <c r="KG85" s="78" t="s">
        <v>436</v>
      </c>
      <c r="KH85" s="78"/>
      <c r="KI85" s="78"/>
      <c r="KJ85" s="78"/>
      <c r="KK85" s="78"/>
      <c r="KL85" s="78" t="s">
        <v>436</v>
      </c>
      <c r="KM85" s="78" t="s">
        <v>436</v>
      </c>
      <c r="KN85" s="78"/>
      <c r="KO85" s="78"/>
      <c r="KP85" s="78"/>
      <c r="KQ85" s="78"/>
      <c r="KR85" s="78"/>
      <c r="KS85" s="78" t="s">
        <v>436</v>
      </c>
      <c r="KT85" s="78" t="s">
        <v>436</v>
      </c>
      <c r="KU85" s="78" t="s">
        <v>436</v>
      </c>
      <c r="KV85" s="78"/>
      <c r="KW85" s="78"/>
      <c r="KX85" s="78"/>
      <c r="KY85" s="78"/>
      <c r="KZ85" s="78"/>
      <c r="LA85" s="78"/>
      <c r="LB85" s="78"/>
      <c r="LC85" s="78"/>
      <c r="LD85" s="78"/>
      <c r="LE85" s="78"/>
      <c r="LF85" s="78"/>
      <c r="LG85" s="78" t="s">
        <v>436</v>
      </c>
      <c r="LH85" s="78"/>
      <c r="LI85" s="78" t="s">
        <v>436</v>
      </c>
      <c r="LJ85" s="78"/>
      <c r="LK85" s="78"/>
      <c r="LL85" s="78"/>
      <c r="LM85" s="78"/>
      <c r="LN85" s="78"/>
      <c r="LO85" s="78" t="s">
        <v>436</v>
      </c>
      <c r="LP85" s="78" t="s">
        <v>436</v>
      </c>
      <c r="LQ85" s="78" t="s">
        <v>436</v>
      </c>
      <c r="LR85" s="78"/>
      <c r="LS85" s="78" t="s">
        <v>436</v>
      </c>
      <c r="LT85" s="78" t="s">
        <v>436</v>
      </c>
      <c r="LU85" s="78"/>
      <c r="LV85" s="78" t="s">
        <v>436</v>
      </c>
      <c r="LW85" s="78" t="s">
        <v>436</v>
      </c>
      <c r="LX85" s="78"/>
      <c r="LY85" s="78" t="s">
        <v>436</v>
      </c>
      <c r="LZ85" s="78" t="s">
        <v>436</v>
      </c>
      <c r="MA85" s="78" t="s">
        <v>436</v>
      </c>
      <c r="MB85" s="78"/>
      <c r="MC85" s="78"/>
      <c r="MD85" s="78"/>
      <c r="ME85" s="78"/>
      <c r="MF85" s="78"/>
      <c r="MG85" s="78"/>
      <c r="MH85" s="78"/>
      <c r="MI85" s="78"/>
      <c r="MJ85" s="78"/>
      <c r="MK85" s="78"/>
      <c r="ML85" s="78"/>
      <c r="MM85" s="78"/>
      <c r="MN85" s="78"/>
      <c r="MO85" s="78"/>
      <c r="MP85" s="78"/>
      <c r="MQ85" s="78"/>
      <c r="MR85" s="78"/>
      <c r="MS85" s="78"/>
      <c r="MT85" s="78"/>
      <c r="MU85" s="78" t="s">
        <v>436</v>
      </c>
      <c r="MV85" s="78" t="s">
        <v>436</v>
      </c>
      <c r="MW85" s="78" t="s">
        <v>436</v>
      </c>
      <c r="MX85" s="78"/>
      <c r="MY85" s="78" t="s">
        <v>436</v>
      </c>
      <c r="MZ85" s="78" t="s">
        <v>436</v>
      </c>
      <c r="NA85" s="78" t="s">
        <v>436</v>
      </c>
      <c r="NB85" s="78"/>
      <c r="NC85" s="78" t="s">
        <v>436</v>
      </c>
      <c r="ND85" s="78" t="s">
        <v>436</v>
      </c>
      <c r="NE85" s="78"/>
      <c r="NF85" s="78" t="s">
        <v>436</v>
      </c>
      <c r="NG85" s="78" t="s">
        <v>436</v>
      </c>
      <c r="NH85" s="78"/>
      <c r="NI85" s="78" t="s">
        <v>436</v>
      </c>
      <c r="NJ85" s="78" t="s">
        <v>436</v>
      </c>
      <c r="NK85" s="78"/>
      <c r="NL85" s="78"/>
      <c r="NM85" s="78"/>
      <c r="NN85" s="78"/>
      <c r="NO85" s="78"/>
      <c r="NP85" s="78"/>
      <c r="NQ85" s="78"/>
      <c r="NR85" s="78"/>
      <c r="NS85" s="78"/>
      <c r="NT85" s="78"/>
      <c r="NU85" s="78"/>
      <c r="NV85" s="78"/>
      <c r="NW85" s="78"/>
      <c r="NX85" s="78"/>
      <c r="NY85" s="78"/>
      <c r="NZ85" s="78"/>
      <c r="OA85" s="78"/>
      <c r="OB85" s="78"/>
      <c r="OC85" s="78"/>
      <c r="OD85" s="78"/>
      <c r="OE85" s="78"/>
      <c r="OF85" s="78"/>
      <c r="OG85" s="78"/>
      <c r="OH85" s="78"/>
      <c r="OI85" s="78"/>
      <c r="OJ85" s="78"/>
      <c r="OK85" s="78"/>
      <c r="OL85" s="78"/>
      <c r="OM85" s="78"/>
      <c r="ON85" s="78"/>
      <c r="OO85" s="78"/>
      <c r="OP85" s="78"/>
      <c r="OQ85" s="78"/>
      <c r="OR85" s="78"/>
      <c r="OS85" s="78"/>
      <c r="OT85" s="78"/>
      <c r="OU85" s="78"/>
      <c r="OV85" s="78"/>
      <c r="OW85" s="78"/>
      <c r="OX85" s="78"/>
      <c r="OY85" s="78"/>
      <c r="OZ85" s="78"/>
      <c r="PA85" s="78"/>
      <c r="PB85" s="78"/>
      <c r="PC85" s="78"/>
      <c r="PD85" s="78"/>
      <c r="PE85" s="78"/>
      <c r="PF85" s="78"/>
      <c r="PG85" s="78"/>
      <c r="PH85" s="78"/>
      <c r="PI85" s="78"/>
      <c r="PJ85" s="78"/>
      <c r="PK85" s="78"/>
      <c r="PL85" s="78"/>
      <c r="PM85" s="78"/>
      <c r="PN85" s="78"/>
      <c r="PO85" s="78"/>
      <c r="PP85" s="78"/>
      <c r="PQ85" s="78"/>
      <c r="PR85" s="78"/>
      <c r="PS85" s="78"/>
      <c r="PT85" s="78" t="s">
        <v>436</v>
      </c>
      <c r="PU85" s="78" t="s">
        <v>436</v>
      </c>
      <c r="PV85" s="78"/>
      <c r="PW85" s="78" t="s">
        <v>436</v>
      </c>
      <c r="PX85" s="78" t="s">
        <v>436</v>
      </c>
      <c r="PY85" s="78"/>
      <c r="PZ85" s="78" t="s">
        <v>436</v>
      </c>
      <c r="QA85" s="78" t="s">
        <v>436</v>
      </c>
      <c r="QB85" s="78"/>
      <c r="QC85" s="78"/>
      <c r="QD85" s="78"/>
      <c r="QE85" s="78"/>
      <c r="QF85" s="78" t="s">
        <v>436</v>
      </c>
      <c r="QG85" s="78" t="s">
        <v>436</v>
      </c>
      <c r="QH85" s="78"/>
      <c r="QI85" s="78" t="s">
        <v>436</v>
      </c>
      <c r="QJ85" s="78" t="s">
        <v>436</v>
      </c>
      <c r="QK85" s="78"/>
      <c r="QL85" s="78" t="s">
        <v>436</v>
      </c>
      <c r="QM85" s="78" t="s">
        <v>436</v>
      </c>
      <c r="QN85" s="78" t="s">
        <v>436</v>
      </c>
      <c r="QO85" s="78"/>
      <c r="QP85" s="78">
        <v>2016</v>
      </c>
      <c r="QQ85" s="78">
        <v>2014</v>
      </c>
      <c r="QR85" s="78">
        <v>2016</v>
      </c>
      <c r="QS85" s="78" t="s">
        <v>444</v>
      </c>
      <c r="QT85" s="78" t="s">
        <v>749</v>
      </c>
      <c r="QU85" s="78">
        <v>2016</v>
      </c>
      <c r="QV85" s="93"/>
      <c r="QW85" s="94" t="s">
        <v>445</v>
      </c>
      <c r="QX85" s="122" t="s">
        <v>435</v>
      </c>
      <c r="QY85" s="96" t="s">
        <v>435</v>
      </c>
      <c r="QZ85" s="96" t="s">
        <v>435</v>
      </c>
    </row>
    <row r="86" spans="1:468" s="95" customFormat="1" ht="15" customHeight="1">
      <c r="A86" s="78">
        <v>80</v>
      </c>
      <c r="B86" s="56" t="s">
        <v>887</v>
      </c>
      <c r="C86" s="56" t="s">
        <v>888</v>
      </c>
      <c r="D86" s="56" t="s">
        <v>744</v>
      </c>
      <c r="E86" s="56" t="s">
        <v>431</v>
      </c>
      <c r="F86" s="56" t="s">
        <v>889</v>
      </c>
      <c r="G86" s="57" t="s">
        <v>890</v>
      </c>
      <c r="H86" s="56">
        <v>12</v>
      </c>
      <c r="I86" s="56" t="s">
        <v>455</v>
      </c>
      <c r="J86" s="56" t="s">
        <v>747</v>
      </c>
      <c r="K86" s="56"/>
      <c r="L86" s="56" t="s">
        <v>437</v>
      </c>
      <c r="M86" s="56" t="s">
        <v>437</v>
      </c>
      <c r="N86" s="56" t="s">
        <v>436</v>
      </c>
      <c r="O86" s="56" t="s">
        <v>436</v>
      </c>
      <c r="P86" s="56" t="s">
        <v>436</v>
      </c>
      <c r="Q86" s="56" t="s">
        <v>436</v>
      </c>
      <c r="R86" s="56" t="s">
        <v>437</v>
      </c>
      <c r="S86" s="56" t="s">
        <v>436</v>
      </c>
      <c r="T86" s="56" t="s">
        <v>436</v>
      </c>
      <c r="U86" s="56" t="s">
        <v>437</v>
      </c>
      <c r="V86" s="78" t="s">
        <v>436</v>
      </c>
      <c r="W86" s="78" t="s">
        <v>436</v>
      </c>
      <c r="X86" s="78"/>
      <c r="Y86" s="88"/>
      <c r="Z86" s="88"/>
      <c r="AA86" s="78"/>
      <c r="AB86" s="78">
        <v>2</v>
      </c>
      <c r="AC86" s="78">
        <v>2014</v>
      </c>
      <c r="AD86" s="78" t="s">
        <v>436</v>
      </c>
      <c r="AE86" s="78" t="s">
        <v>436</v>
      </c>
      <c r="AF86" s="78" t="s">
        <v>436</v>
      </c>
      <c r="AG86" s="78" t="s">
        <v>436</v>
      </c>
      <c r="AH86" s="78" t="s">
        <v>436</v>
      </c>
      <c r="AI86" s="78"/>
      <c r="AJ86" s="78" t="s">
        <v>436</v>
      </c>
      <c r="AK86" s="78"/>
      <c r="AL86" s="78"/>
      <c r="AM86" s="78" t="s">
        <v>436</v>
      </c>
      <c r="AN86" s="78" t="s">
        <v>436</v>
      </c>
      <c r="AO86" s="78"/>
      <c r="AP86" s="78" t="s">
        <v>436</v>
      </c>
      <c r="AQ86" s="78" t="s">
        <v>436</v>
      </c>
      <c r="AR86" s="78"/>
      <c r="AS86" s="78">
        <v>2014</v>
      </c>
      <c r="AT86" s="78">
        <v>2014</v>
      </c>
      <c r="AU86" s="78">
        <v>2</v>
      </c>
      <c r="AV86" s="89"/>
      <c r="AW86" s="79">
        <v>2</v>
      </c>
      <c r="AX86" s="79">
        <v>2014</v>
      </c>
      <c r="AY86" s="79">
        <v>11</v>
      </c>
      <c r="AZ86" s="79">
        <v>1</v>
      </c>
      <c r="BA86" s="79">
        <v>2016</v>
      </c>
      <c r="BB86" s="89"/>
      <c r="BC86" s="89"/>
      <c r="BD86" s="89"/>
      <c r="BE86" s="89"/>
      <c r="BF86" s="89"/>
      <c r="BG86" s="89"/>
      <c r="BH86" s="89"/>
      <c r="BI86" s="79">
        <v>2.8</v>
      </c>
      <c r="BJ86" s="79">
        <v>1</v>
      </c>
      <c r="BK86" s="79">
        <v>2016</v>
      </c>
      <c r="BL86" s="79">
        <v>11.5</v>
      </c>
      <c r="BM86" s="79">
        <v>1</v>
      </c>
      <c r="BN86" s="79">
        <v>2016</v>
      </c>
      <c r="BO86" s="79">
        <v>1.5</v>
      </c>
      <c r="BP86" s="79">
        <v>1</v>
      </c>
      <c r="BQ86" s="79">
        <v>2016</v>
      </c>
      <c r="BR86" s="79" t="s">
        <v>436</v>
      </c>
      <c r="BS86" s="79" t="s">
        <v>436</v>
      </c>
      <c r="BT86" s="79"/>
      <c r="BU86" s="79">
        <v>3.4</v>
      </c>
      <c r="BV86" s="79">
        <v>2</v>
      </c>
      <c r="BW86" s="79">
        <v>2016</v>
      </c>
      <c r="BX86" s="89"/>
      <c r="BY86" s="89"/>
      <c r="BZ86" s="89"/>
      <c r="CA86" s="79" t="s">
        <v>891</v>
      </c>
      <c r="CB86" s="79">
        <v>1</v>
      </c>
      <c r="CC86" s="79">
        <v>2016</v>
      </c>
      <c r="CD86" s="89"/>
      <c r="CE86" s="89"/>
      <c r="CF86" s="89"/>
      <c r="CG86" s="79">
        <v>381</v>
      </c>
      <c r="CH86" s="79">
        <v>1</v>
      </c>
      <c r="CI86" s="79">
        <v>2015</v>
      </c>
      <c r="CJ86" s="79"/>
      <c r="CK86" s="79"/>
      <c r="CL86" s="79"/>
      <c r="CM86" s="79"/>
      <c r="CN86" s="79">
        <v>1</v>
      </c>
      <c r="CO86" s="79">
        <v>2014</v>
      </c>
      <c r="CP86" s="79"/>
      <c r="CQ86" s="79">
        <v>1</v>
      </c>
      <c r="CR86" s="79">
        <v>2014</v>
      </c>
      <c r="CS86" s="79" t="s">
        <v>436</v>
      </c>
      <c r="CT86" s="79" t="s">
        <v>436</v>
      </c>
      <c r="CU86" s="79"/>
      <c r="CV86" s="79" t="s">
        <v>436</v>
      </c>
      <c r="CW86" s="79" t="s">
        <v>436</v>
      </c>
      <c r="CX86" s="79"/>
      <c r="CY86" s="79"/>
      <c r="CZ86" s="79">
        <v>1</v>
      </c>
      <c r="DA86" s="79">
        <v>2014</v>
      </c>
      <c r="DB86" s="79" t="s">
        <v>892</v>
      </c>
      <c r="DC86" s="79">
        <v>1</v>
      </c>
      <c r="DD86" s="79">
        <v>2016</v>
      </c>
      <c r="DE86" s="79" t="s">
        <v>436</v>
      </c>
      <c r="DF86" s="79" t="s">
        <v>436</v>
      </c>
      <c r="DG86" s="79"/>
      <c r="DH86" s="79">
        <v>0.05</v>
      </c>
      <c r="DI86" s="79">
        <v>1</v>
      </c>
      <c r="DJ86" s="79">
        <v>2016</v>
      </c>
      <c r="DK86" s="79">
        <v>0.4</v>
      </c>
      <c r="DL86" s="79">
        <v>1</v>
      </c>
      <c r="DM86" s="79">
        <v>2016</v>
      </c>
      <c r="DN86" s="79">
        <v>0.8</v>
      </c>
      <c r="DO86" s="79">
        <v>1</v>
      </c>
      <c r="DP86" s="79">
        <v>2016</v>
      </c>
      <c r="DQ86" s="89"/>
      <c r="DR86" s="89"/>
      <c r="DS86" s="89"/>
      <c r="DT86" s="79">
        <v>1.1000000000000001</v>
      </c>
      <c r="DU86" s="79">
        <v>1</v>
      </c>
      <c r="DV86" s="79">
        <v>2016</v>
      </c>
      <c r="DW86" s="79">
        <v>8.5999999999999993E-2</v>
      </c>
      <c r="DX86" s="79">
        <v>2</v>
      </c>
      <c r="DY86" s="79">
        <v>2016</v>
      </c>
      <c r="DZ86" s="79">
        <v>0.04</v>
      </c>
      <c r="EA86" s="79">
        <v>1</v>
      </c>
      <c r="EB86" s="79">
        <v>2016</v>
      </c>
      <c r="EC86" s="89"/>
      <c r="ED86" s="89"/>
      <c r="EE86" s="89"/>
      <c r="EF86" s="89"/>
      <c r="EG86" s="89"/>
      <c r="EH86" s="89"/>
      <c r="EI86" s="89"/>
      <c r="EJ86" s="89"/>
      <c r="EK86" s="89"/>
      <c r="EL86" s="89"/>
      <c r="EM86" s="89"/>
      <c r="EN86" s="78">
        <v>2014</v>
      </c>
      <c r="EO86" s="78">
        <v>2016</v>
      </c>
      <c r="EP86" s="78">
        <v>2</v>
      </c>
      <c r="EQ86" s="78"/>
      <c r="ER86" s="78">
        <v>1</v>
      </c>
      <c r="ES86" s="78">
        <v>2014</v>
      </c>
      <c r="ET86" s="78" t="s">
        <v>440</v>
      </c>
      <c r="EU86" s="78">
        <v>1</v>
      </c>
      <c r="EV86" s="78">
        <v>2016</v>
      </c>
      <c r="EW86" s="78">
        <v>0.06</v>
      </c>
      <c r="EX86" s="78">
        <v>2</v>
      </c>
      <c r="EY86" s="78">
        <v>2016</v>
      </c>
      <c r="EZ86" s="78">
        <v>5.8000000000000003E-2</v>
      </c>
      <c r="FA86" s="78">
        <v>2</v>
      </c>
      <c r="FB86" s="78">
        <v>2016</v>
      </c>
      <c r="FC86" s="78" t="s">
        <v>440</v>
      </c>
      <c r="FD86" s="78">
        <v>1</v>
      </c>
      <c r="FE86" s="78">
        <v>2016</v>
      </c>
      <c r="FF86" s="78" t="s">
        <v>440</v>
      </c>
      <c r="FG86" s="78">
        <v>1</v>
      </c>
      <c r="FH86" s="78">
        <v>2016</v>
      </c>
      <c r="FI86" s="78">
        <v>2E-3</v>
      </c>
      <c r="FJ86" s="78">
        <v>2</v>
      </c>
      <c r="FK86" s="78">
        <v>2016</v>
      </c>
      <c r="FL86" s="78">
        <v>2.2000000000000001E-3</v>
      </c>
      <c r="FM86" s="78">
        <v>2</v>
      </c>
      <c r="FN86" s="78">
        <v>2016</v>
      </c>
      <c r="FO86" s="78">
        <v>1E-3</v>
      </c>
      <c r="FP86" s="78">
        <v>2</v>
      </c>
      <c r="FQ86" s="78">
        <v>2016</v>
      </c>
      <c r="FR86" s="78">
        <v>0.03</v>
      </c>
      <c r="FS86" s="78">
        <v>2</v>
      </c>
      <c r="FT86" s="78">
        <v>2016</v>
      </c>
      <c r="FU86" s="78" t="s">
        <v>436</v>
      </c>
      <c r="FV86" s="78" t="s">
        <v>436</v>
      </c>
      <c r="FW86" s="78"/>
      <c r="FX86" s="78" t="s">
        <v>440</v>
      </c>
      <c r="FY86" s="78">
        <v>1</v>
      </c>
      <c r="FZ86" s="78">
        <v>2016</v>
      </c>
      <c r="GA86" s="78" t="s">
        <v>436</v>
      </c>
      <c r="GB86" s="78" t="s">
        <v>436</v>
      </c>
      <c r="GC86" s="78"/>
      <c r="GD86" s="78" t="s">
        <v>436</v>
      </c>
      <c r="GE86" s="78" t="s">
        <v>436</v>
      </c>
      <c r="GF86" s="78"/>
      <c r="GG86" s="78" t="s">
        <v>440</v>
      </c>
      <c r="GH86" s="78">
        <v>1</v>
      </c>
      <c r="GI86" s="78">
        <v>2016</v>
      </c>
      <c r="GJ86" s="78">
        <v>1.9000000000000001E-4</v>
      </c>
      <c r="GK86" s="78">
        <v>1</v>
      </c>
      <c r="GL86" s="78">
        <v>2014</v>
      </c>
      <c r="GM86" s="78" t="s">
        <v>436</v>
      </c>
      <c r="GN86" s="78" t="s">
        <v>436</v>
      </c>
      <c r="GO86" s="78"/>
      <c r="GP86" s="78" t="s">
        <v>436</v>
      </c>
      <c r="GQ86" s="78" t="s">
        <v>436</v>
      </c>
      <c r="GR86" s="78"/>
      <c r="GS86" s="78">
        <v>4.0000000000000002E-4</v>
      </c>
      <c r="GT86" s="78">
        <v>2</v>
      </c>
      <c r="GU86" s="78">
        <v>2016</v>
      </c>
      <c r="GV86" s="78"/>
      <c r="GW86" s="78">
        <v>1</v>
      </c>
      <c r="GX86" s="78">
        <v>2014</v>
      </c>
      <c r="GY86" s="78">
        <v>0.1</v>
      </c>
      <c r="GZ86" s="78">
        <v>2</v>
      </c>
      <c r="HA86" s="78">
        <v>2016</v>
      </c>
      <c r="HB86" s="78" t="s">
        <v>436</v>
      </c>
      <c r="HC86" s="78" t="s">
        <v>436</v>
      </c>
      <c r="HD86" s="78"/>
      <c r="HE86" s="78" t="s">
        <v>436</v>
      </c>
      <c r="HF86" s="78" t="s">
        <v>436</v>
      </c>
      <c r="HG86" s="78"/>
      <c r="HH86" s="78"/>
      <c r="HI86" s="78"/>
      <c r="HJ86" s="78">
        <v>2014</v>
      </c>
      <c r="HK86" s="78">
        <v>2016</v>
      </c>
      <c r="HL86" s="78">
        <v>2</v>
      </c>
      <c r="HM86" s="78">
        <v>2014</v>
      </c>
      <c r="HN86" s="78">
        <v>2016</v>
      </c>
      <c r="HO86" s="78">
        <v>2</v>
      </c>
      <c r="HP86" s="78" t="s">
        <v>474</v>
      </c>
      <c r="HQ86" s="78" t="s">
        <v>769</v>
      </c>
      <c r="HR86" s="78">
        <v>2016</v>
      </c>
      <c r="HS86" s="78" t="s">
        <v>436</v>
      </c>
      <c r="HT86" s="78" t="s">
        <v>436</v>
      </c>
      <c r="HU86" s="78" t="s">
        <v>436</v>
      </c>
      <c r="HV86" s="78"/>
      <c r="HW86" s="78" t="s">
        <v>436</v>
      </c>
      <c r="HX86" s="78" t="s">
        <v>436</v>
      </c>
      <c r="HY86" s="78" t="s">
        <v>436</v>
      </c>
      <c r="HZ86" s="78"/>
      <c r="IA86" s="78" t="s">
        <v>436</v>
      </c>
      <c r="IB86" s="78" t="s">
        <v>436</v>
      </c>
      <c r="IC86" s="78" t="s">
        <v>436</v>
      </c>
      <c r="ID86" s="78"/>
      <c r="IE86" s="78"/>
      <c r="IF86" s="78"/>
      <c r="IG86" s="78">
        <v>1</v>
      </c>
      <c r="IH86" s="78">
        <v>2014</v>
      </c>
      <c r="II86" s="88"/>
      <c r="IJ86" s="88"/>
      <c r="IK86" s="88"/>
      <c r="IL86" s="78" t="s">
        <v>436</v>
      </c>
      <c r="IM86" s="78" t="s">
        <v>436</v>
      </c>
      <c r="IN86" s="78"/>
      <c r="IO86" s="78"/>
      <c r="IP86" s="78"/>
      <c r="IQ86" s="78">
        <v>1</v>
      </c>
      <c r="IR86" s="78">
        <v>2014</v>
      </c>
      <c r="IS86" s="78" t="s">
        <v>436</v>
      </c>
      <c r="IT86" s="78" t="s">
        <v>436</v>
      </c>
      <c r="IU86" s="78" t="s">
        <v>436</v>
      </c>
      <c r="IV86" s="78"/>
      <c r="IW86" s="78" t="s">
        <v>436</v>
      </c>
      <c r="IX86" s="78" t="s">
        <v>436</v>
      </c>
      <c r="IY86" s="78" t="s">
        <v>436</v>
      </c>
      <c r="IZ86" s="78"/>
      <c r="JA86" s="78" t="s">
        <v>436</v>
      </c>
      <c r="JB86" s="78" t="s">
        <v>436</v>
      </c>
      <c r="JC86" s="78" t="s">
        <v>436</v>
      </c>
      <c r="JD86" s="78"/>
      <c r="JE86" s="78"/>
      <c r="JF86" s="78">
        <v>1</v>
      </c>
      <c r="JG86" s="78">
        <v>2014</v>
      </c>
      <c r="JH86" s="78" t="s">
        <v>436</v>
      </c>
      <c r="JI86" s="78" t="s">
        <v>436</v>
      </c>
      <c r="JJ86" s="78"/>
      <c r="JK86" s="78" t="s">
        <v>436</v>
      </c>
      <c r="JL86" s="78" t="s">
        <v>436</v>
      </c>
      <c r="JM86" s="78"/>
      <c r="JN86" s="78" t="s">
        <v>436</v>
      </c>
      <c r="JO86" s="78" t="s">
        <v>436</v>
      </c>
      <c r="JP86" s="78" t="s">
        <v>436</v>
      </c>
      <c r="JQ86" s="78"/>
      <c r="JR86" s="78" t="s">
        <v>436</v>
      </c>
      <c r="JS86" s="78" t="s">
        <v>436</v>
      </c>
      <c r="JT86" s="78" t="s">
        <v>436</v>
      </c>
      <c r="JU86" s="78"/>
      <c r="JV86" s="78"/>
      <c r="JW86" s="78"/>
      <c r="JX86" s="78"/>
      <c r="JY86" s="78" t="s">
        <v>436</v>
      </c>
      <c r="JZ86" s="78" t="s">
        <v>436</v>
      </c>
      <c r="KA86" s="78"/>
      <c r="KB86" s="78"/>
      <c r="KC86" s="88"/>
      <c r="KD86" s="88"/>
      <c r="KE86" s="88"/>
      <c r="KF86" s="78" t="s">
        <v>436</v>
      </c>
      <c r="KG86" s="78" t="s">
        <v>436</v>
      </c>
      <c r="KH86" s="78"/>
      <c r="KI86" s="78"/>
      <c r="KJ86" s="78"/>
      <c r="KK86" s="78"/>
      <c r="KL86" s="78" t="s">
        <v>436</v>
      </c>
      <c r="KM86" s="78" t="s">
        <v>436</v>
      </c>
      <c r="KN86" s="78"/>
      <c r="KO86" s="78"/>
      <c r="KP86" s="78"/>
      <c r="KQ86" s="78">
        <v>1</v>
      </c>
      <c r="KR86" s="78">
        <v>2014</v>
      </c>
      <c r="KS86" s="78" t="s">
        <v>436</v>
      </c>
      <c r="KT86" s="78" t="s">
        <v>436</v>
      </c>
      <c r="KU86" s="78" t="s">
        <v>436</v>
      </c>
      <c r="KV86" s="78"/>
      <c r="KW86" s="78"/>
      <c r="KX86" s="78"/>
      <c r="KY86" s="78">
        <v>1</v>
      </c>
      <c r="KZ86" s="78">
        <v>2014</v>
      </c>
      <c r="LA86" s="78"/>
      <c r="LB86" s="78"/>
      <c r="LC86" s="78"/>
      <c r="LD86" s="78"/>
      <c r="LE86" s="78">
        <v>1</v>
      </c>
      <c r="LF86" s="78">
        <v>2014</v>
      </c>
      <c r="LG86" s="78" t="s">
        <v>436</v>
      </c>
      <c r="LH86" s="78"/>
      <c r="LI86" s="78" t="s">
        <v>436</v>
      </c>
      <c r="LJ86" s="78"/>
      <c r="LK86" s="78"/>
      <c r="LL86" s="78"/>
      <c r="LM86" s="78">
        <v>1</v>
      </c>
      <c r="LN86" s="78">
        <v>2014</v>
      </c>
      <c r="LO86" s="78" t="s">
        <v>436</v>
      </c>
      <c r="LP86" s="78" t="s">
        <v>436</v>
      </c>
      <c r="LQ86" s="78" t="s">
        <v>436</v>
      </c>
      <c r="LR86" s="78"/>
      <c r="LS86" s="78" t="s">
        <v>436</v>
      </c>
      <c r="LT86" s="78" t="s">
        <v>436</v>
      </c>
      <c r="LU86" s="78"/>
      <c r="LV86" s="78" t="s">
        <v>436</v>
      </c>
      <c r="LW86" s="78" t="s">
        <v>436</v>
      </c>
      <c r="LX86" s="78"/>
      <c r="LY86" s="78" t="s">
        <v>436</v>
      </c>
      <c r="LZ86" s="78" t="s">
        <v>436</v>
      </c>
      <c r="MA86" s="78" t="s">
        <v>436</v>
      </c>
      <c r="MB86" s="78"/>
      <c r="MC86" s="78"/>
      <c r="MD86" s="78"/>
      <c r="ME86" s="78"/>
      <c r="MF86" s="78"/>
      <c r="MG86" s="78"/>
      <c r="MH86" s="78">
        <v>1</v>
      </c>
      <c r="MI86" s="78">
        <v>2014</v>
      </c>
      <c r="MJ86" s="78"/>
      <c r="MK86" s="78">
        <v>1</v>
      </c>
      <c r="ML86" s="78">
        <v>2014</v>
      </c>
      <c r="MM86" s="78"/>
      <c r="MN86" s="78">
        <v>1</v>
      </c>
      <c r="MO86" s="78">
        <v>2014</v>
      </c>
      <c r="MP86" s="78"/>
      <c r="MQ86" s="78">
        <v>1</v>
      </c>
      <c r="MR86" s="78">
        <v>2014</v>
      </c>
      <c r="MS86" s="78"/>
      <c r="MT86" s="78">
        <v>2014</v>
      </c>
      <c r="MU86" s="78" t="s">
        <v>436</v>
      </c>
      <c r="MV86" s="78" t="s">
        <v>436</v>
      </c>
      <c r="MW86" s="78" t="s">
        <v>436</v>
      </c>
      <c r="MX86" s="78"/>
      <c r="MY86" s="78" t="s">
        <v>436</v>
      </c>
      <c r="MZ86" s="78" t="s">
        <v>436</v>
      </c>
      <c r="NA86" s="78" t="s">
        <v>436</v>
      </c>
      <c r="NB86" s="78"/>
      <c r="NC86" s="78"/>
      <c r="ND86" s="78">
        <v>1</v>
      </c>
      <c r="NE86" s="78">
        <v>2014</v>
      </c>
      <c r="NF86" s="78"/>
      <c r="NG86" s="78">
        <v>1</v>
      </c>
      <c r="NH86" s="78">
        <v>2014</v>
      </c>
      <c r="NI86" s="78" t="s">
        <v>436</v>
      </c>
      <c r="NJ86" s="78" t="s">
        <v>436</v>
      </c>
      <c r="NK86" s="78"/>
      <c r="NL86" s="78"/>
      <c r="NM86" s="78"/>
      <c r="NN86" s="78"/>
      <c r="NO86" s="78"/>
      <c r="NP86" s="78"/>
      <c r="NQ86" s="78"/>
      <c r="NR86" s="78"/>
      <c r="NS86" s="78"/>
      <c r="NT86" s="78"/>
      <c r="NU86" s="78"/>
      <c r="NV86" s="78"/>
      <c r="NW86" s="78"/>
      <c r="NX86" s="78"/>
      <c r="NY86" s="78"/>
      <c r="NZ86" s="78"/>
      <c r="OA86" s="78"/>
      <c r="OB86" s="78"/>
      <c r="OC86" s="78"/>
      <c r="OD86" s="78"/>
      <c r="OE86" s="78"/>
      <c r="OF86" s="78"/>
      <c r="OG86" s="78"/>
      <c r="OH86" s="78"/>
      <c r="OI86" s="78"/>
      <c r="OJ86" s="78"/>
      <c r="OK86" s="78"/>
      <c r="OL86" s="78"/>
      <c r="OM86" s="78"/>
      <c r="ON86" s="78"/>
      <c r="OO86" s="78"/>
      <c r="OP86" s="78"/>
      <c r="OQ86" s="78"/>
      <c r="OR86" s="78"/>
      <c r="OS86" s="78"/>
      <c r="OT86" s="78"/>
      <c r="OU86" s="78"/>
      <c r="OV86" s="78"/>
      <c r="OW86" s="78"/>
      <c r="OX86" s="78"/>
      <c r="OY86" s="78"/>
      <c r="OZ86" s="78"/>
      <c r="PA86" s="78"/>
      <c r="PB86" s="78"/>
      <c r="PC86" s="78"/>
      <c r="PD86" s="78"/>
      <c r="PE86" s="78"/>
      <c r="PF86" s="78"/>
      <c r="PG86" s="78"/>
      <c r="PH86" s="78"/>
      <c r="PI86" s="78"/>
      <c r="PJ86" s="78"/>
      <c r="PK86" s="78"/>
      <c r="PL86" s="78"/>
      <c r="PM86" s="78"/>
      <c r="PN86" s="78"/>
      <c r="PO86" s="78"/>
      <c r="PP86" s="78"/>
      <c r="PQ86" s="78"/>
      <c r="PR86" s="78"/>
      <c r="PS86" s="78"/>
      <c r="PT86" s="78"/>
      <c r="PU86" s="78">
        <v>1</v>
      </c>
      <c r="PV86" s="78">
        <v>2014</v>
      </c>
      <c r="PW86" s="78"/>
      <c r="PX86" s="78">
        <v>1</v>
      </c>
      <c r="PY86" s="78">
        <v>2014</v>
      </c>
      <c r="PZ86" s="78" t="s">
        <v>436</v>
      </c>
      <c r="QA86" s="78" t="s">
        <v>436</v>
      </c>
      <c r="QB86" s="78"/>
      <c r="QC86" s="78"/>
      <c r="QD86" s="78">
        <v>1</v>
      </c>
      <c r="QE86" s="78">
        <v>2014</v>
      </c>
      <c r="QF86" s="78"/>
      <c r="QG86" s="78">
        <v>1</v>
      </c>
      <c r="QH86" s="78">
        <v>2014</v>
      </c>
      <c r="QI86" s="78"/>
      <c r="QJ86" s="78">
        <v>1</v>
      </c>
      <c r="QK86" s="78">
        <v>2014</v>
      </c>
      <c r="QL86" s="78">
        <v>2014</v>
      </c>
      <c r="QM86" s="78">
        <v>2014</v>
      </c>
      <c r="QN86" s="78" t="s">
        <v>479</v>
      </c>
      <c r="QO86" s="78" t="s">
        <v>749</v>
      </c>
      <c r="QP86" s="78">
        <v>2016</v>
      </c>
      <c r="QQ86" s="78">
        <v>2014</v>
      </c>
      <c r="QR86" s="78">
        <v>2016</v>
      </c>
      <c r="QS86" s="78" t="s">
        <v>480</v>
      </c>
      <c r="QT86" s="99" t="s">
        <v>749</v>
      </c>
      <c r="QU86" s="78">
        <v>2016</v>
      </c>
      <c r="QV86" s="93"/>
      <c r="QW86" s="94" t="s">
        <v>445</v>
      </c>
      <c r="QX86" s="122" t="s">
        <v>437</v>
      </c>
      <c r="QY86" s="96" t="s">
        <v>437</v>
      </c>
      <c r="QZ86" s="96" t="s">
        <v>437</v>
      </c>
    </row>
    <row r="87" spans="1:468" s="95" customFormat="1" ht="15" customHeight="1">
      <c r="A87" s="78">
        <v>81</v>
      </c>
      <c r="B87" s="56" t="s">
        <v>893</v>
      </c>
      <c r="C87" s="56" t="s">
        <v>894</v>
      </c>
      <c r="D87" s="56" t="s">
        <v>744</v>
      </c>
      <c r="E87" s="56" t="s">
        <v>431</v>
      </c>
      <c r="F87" s="56" t="s">
        <v>895</v>
      </c>
      <c r="G87" s="57" t="s">
        <v>896</v>
      </c>
      <c r="H87" s="56">
        <v>12</v>
      </c>
      <c r="I87" s="56" t="s">
        <v>455</v>
      </c>
      <c r="J87" s="56" t="s">
        <v>747</v>
      </c>
      <c r="K87" s="56"/>
      <c r="L87" s="56" t="s">
        <v>437</v>
      </c>
      <c r="M87" s="56" t="s">
        <v>437</v>
      </c>
      <c r="N87" s="56" t="s">
        <v>436</v>
      </c>
      <c r="O87" s="56" t="s">
        <v>436</v>
      </c>
      <c r="P87" s="56" t="s">
        <v>436</v>
      </c>
      <c r="Q87" s="56" t="s">
        <v>436</v>
      </c>
      <c r="R87" s="56" t="s">
        <v>437</v>
      </c>
      <c r="S87" s="56" t="s">
        <v>436</v>
      </c>
      <c r="T87" s="56" t="s">
        <v>436</v>
      </c>
      <c r="U87" s="56" t="s">
        <v>437</v>
      </c>
      <c r="V87" s="78" t="s">
        <v>436</v>
      </c>
      <c r="W87" s="78" t="s">
        <v>436</v>
      </c>
      <c r="X87" s="78"/>
      <c r="Y87" s="88"/>
      <c r="Z87" s="88"/>
      <c r="AA87" s="78"/>
      <c r="AB87" s="78">
        <v>2</v>
      </c>
      <c r="AC87" s="78">
        <v>2015</v>
      </c>
      <c r="AD87" s="78" t="s">
        <v>436</v>
      </c>
      <c r="AE87" s="78" t="s">
        <v>436</v>
      </c>
      <c r="AF87" s="78" t="s">
        <v>436</v>
      </c>
      <c r="AG87" s="78" t="s">
        <v>436</v>
      </c>
      <c r="AH87" s="78" t="s">
        <v>436</v>
      </c>
      <c r="AI87" s="78"/>
      <c r="AJ87" s="78" t="s">
        <v>436</v>
      </c>
      <c r="AK87" s="78"/>
      <c r="AL87" s="78"/>
      <c r="AM87" s="78" t="s">
        <v>436</v>
      </c>
      <c r="AN87" s="78" t="s">
        <v>436</v>
      </c>
      <c r="AO87" s="78"/>
      <c r="AP87" s="78" t="s">
        <v>436</v>
      </c>
      <c r="AQ87" s="78" t="s">
        <v>436</v>
      </c>
      <c r="AR87" s="78"/>
      <c r="AS87" s="78">
        <v>2015</v>
      </c>
      <c r="AT87" s="78">
        <v>2015</v>
      </c>
      <c r="AU87" s="78">
        <v>2</v>
      </c>
      <c r="AV87" s="89"/>
      <c r="AW87" s="79">
        <v>2</v>
      </c>
      <c r="AX87" s="79">
        <v>2015</v>
      </c>
      <c r="AY87" s="79">
        <v>12</v>
      </c>
      <c r="AZ87" s="79">
        <v>1</v>
      </c>
      <c r="BA87" s="79">
        <v>2016</v>
      </c>
      <c r="BB87" s="89"/>
      <c r="BC87" s="89"/>
      <c r="BD87" s="89"/>
      <c r="BE87" s="89"/>
      <c r="BF87" s="89"/>
      <c r="BG87" s="89"/>
      <c r="BH87" s="89"/>
      <c r="BI87" s="79">
        <v>2</v>
      </c>
      <c r="BJ87" s="79">
        <v>1</v>
      </c>
      <c r="BK87" s="79">
        <v>2016</v>
      </c>
      <c r="BL87" s="79">
        <v>12.3</v>
      </c>
      <c r="BM87" s="79">
        <v>1</v>
      </c>
      <c r="BN87" s="79">
        <v>2016</v>
      </c>
      <c r="BO87" s="79">
        <v>2.5</v>
      </c>
      <c r="BP87" s="79">
        <v>2</v>
      </c>
      <c r="BQ87" s="79">
        <v>2016</v>
      </c>
      <c r="BR87" s="79" t="s">
        <v>436</v>
      </c>
      <c r="BS87" s="79" t="s">
        <v>436</v>
      </c>
      <c r="BT87" s="79"/>
      <c r="BU87" s="79">
        <v>3.5</v>
      </c>
      <c r="BV87" s="79">
        <v>2</v>
      </c>
      <c r="BW87" s="79">
        <v>2016</v>
      </c>
      <c r="BX87" s="89"/>
      <c r="BY87" s="89"/>
      <c r="BZ87" s="89"/>
      <c r="CA87" s="79">
        <v>7.9</v>
      </c>
      <c r="CB87" s="79">
        <v>1</v>
      </c>
      <c r="CC87" s="79">
        <v>2016</v>
      </c>
      <c r="CD87" s="89"/>
      <c r="CE87" s="89"/>
      <c r="CF87" s="89"/>
      <c r="CG87" s="79">
        <v>367</v>
      </c>
      <c r="CH87" s="79">
        <v>1</v>
      </c>
      <c r="CI87" s="79">
        <v>2015</v>
      </c>
      <c r="CJ87" s="79"/>
      <c r="CK87" s="79"/>
      <c r="CL87" s="79"/>
      <c r="CM87" s="79"/>
      <c r="CN87" s="79">
        <v>1</v>
      </c>
      <c r="CO87" s="79">
        <v>2015</v>
      </c>
      <c r="CP87" s="79"/>
      <c r="CQ87" s="79">
        <v>1</v>
      </c>
      <c r="CR87" s="79">
        <v>2015</v>
      </c>
      <c r="CS87" s="79" t="s">
        <v>436</v>
      </c>
      <c r="CT87" s="79" t="s">
        <v>436</v>
      </c>
      <c r="CU87" s="79"/>
      <c r="CV87" s="79" t="s">
        <v>436</v>
      </c>
      <c r="CW87" s="79" t="s">
        <v>436</v>
      </c>
      <c r="CX87" s="79"/>
      <c r="CY87" s="79"/>
      <c r="CZ87" s="79">
        <v>1</v>
      </c>
      <c r="DA87" s="79">
        <v>2015</v>
      </c>
      <c r="DB87" s="79" t="s">
        <v>897</v>
      </c>
      <c r="DC87" s="79">
        <v>1</v>
      </c>
      <c r="DD87" s="79">
        <v>2016</v>
      </c>
      <c r="DE87" s="79" t="s">
        <v>436</v>
      </c>
      <c r="DF87" s="79" t="s">
        <v>436</v>
      </c>
      <c r="DG87" s="79"/>
      <c r="DH87" s="79">
        <v>0.05</v>
      </c>
      <c r="DI87" s="79">
        <v>1</v>
      </c>
      <c r="DJ87" s="79">
        <v>2016</v>
      </c>
      <c r="DK87" s="79">
        <v>0.4</v>
      </c>
      <c r="DL87" s="79">
        <v>1</v>
      </c>
      <c r="DM87" s="79">
        <v>2016</v>
      </c>
      <c r="DN87" s="79">
        <v>0.7</v>
      </c>
      <c r="DO87" s="79">
        <v>1</v>
      </c>
      <c r="DP87" s="79">
        <v>2016</v>
      </c>
      <c r="DQ87" s="89"/>
      <c r="DR87" s="89"/>
      <c r="DS87" s="89"/>
      <c r="DT87" s="79">
        <v>1</v>
      </c>
      <c r="DU87" s="79">
        <v>1</v>
      </c>
      <c r="DV87" s="79">
        <v>2016</v>
      </c>
      <c r="DW87" s="79">
        <v>4.1000000000000002E-2</v>
      </c>
      <c r="DX87" s="79">
        <v>2</v>
      </c>
      <c r="DY87" s="79">
        <v>2016</v>
      </c>
      <c r="DZ87" s="79">
        <v>0.04</v>
      </c>
      <c r="EA87" s="79">
        <v>1</v>
      </c>
      <c r="EB87" s="79">
        <v>2016</v>
      </c>
      <c r="EC87" s="89"/>
      <c r="ED87" s="89"/>
      <c r="EE87" s="89"/>
      <c r="EF87" s="89"/>
      <c r="EG87" s="89"/>
      <c r="EH87" s="89"/>
      <c r="EI87" s="89"/>
      <c r="EJ87" s="89"/>
      <c r="EK87" s="89"/>
      <c r="EL87" s="89"/>
      <c r="EM87" s="89"/>
      <c r="EN87" s="78">
        <v>2015</v>
      </c>
      <c r="EO87" s="78">
        <v>2016</v>
      </c>
      <c r="EP87" s="78">
        <v>2</v>
      </c>
      <c r="EQ87" s="78"/>
      <c r="ER87" s="78">
        <v>1</v>
      </c>
      <c r="ES87" s="78">
        <v>2015</v>
      </c>
      <c r="ET87" s="78" t="s">
        <v>440</v>
      </c>
      <c r="EU87" s="78">
        <v>1</v>
      </c>
      <c r="EV87" s="78">
        <v>2016</v>
      </c>
      <c r="EW87" s="78">
        <v>0.1</v>
      </c>
      <c r="EX87" s="78">
        <v>2</v>
      </c>
      <c r="EY87" s="78">
        <v>2016</v>
      </c>
      <c r="EZ87" s="78">
        <v>7.5999999999999998E-2</v>
      </c>
      <c r="FA87" s="78">
        <v>2</v>
      </c>
      <c r="FB87" s="78">
        <v>2016</v>
      </c>
      <c r="FC87" s="78" t="s">
        <v>440</v>
      </c>
      <c r="FD87" s="78">
        <v>1</v>
      </c>
      <c r="FE87" s="78">
        <v>2016</v>
      </c>
      <c r="FF87" s="78" t="s">
        <v>440</v>
      </c>
      <c r="FG87" s="78">
        <v>1</v>
      </c>
      <c r="FH87" s="78">
        <v>2016</v>
      </c>
      <c r="FI87" s="78">
        <v>3.0000000000000001E-3</v>
      </c>
      <c r="FJ87" s="78">
        <v>2</v>
      </c>
      <c r="FK87" s="78">
        <v>2016</v>
      </c>
      <c r="FL87" s="78">
        <v>0.01</v>
      </c>
      <c r="FM87" s="78">
        <v>2</v>
      </c>
      <c r="FN87" s="78">
        <v>2016</v>
      </c>
      <c r="FO87" s="78">
        <v>1E-3</v>
      </c>
      <c r="FP87" s="78">
        <v>1</v>
      </c>
      <c r="FQ87" s="78">
        <v>2016</v>
      </c>
      <c r="FR87" s="78" t="s">
        <v>440</v>
      </c>
      <c r="FS87" s="78">
        <v>1</v>
      </c>
      <c r="FT87" s="78">
        <v>2016</v>
      </c>
      <c r="FU87" s="78">
        <v>5.0000000000000001E-3</v>
      </c>
      <c r="FV87" s="78">
        <v>2</v>
      </c>
      <c r="FW87" s="78">
        <v>2016</v>
      </c>
      <c r="FX87" s="78" t="s">
        <v>440</v>
      </c>
      <c r="FY87" s="78">
        <v>1</v>
      </c>
      <c r="FZ87" s="78">
        <v>2016</v>
      </c>
      <c r="GA87" s="78" t="s">
        <v>436</v>
      </c>
      <c r="GB87" s="78" t="s">
        <v>436</v>
      </c>
      <c r="GC87" s="78"/>
      <c r="GD87" s="78" t="s">
        <v>436</v>
      </c>
      <c r="GE87" s="78" t="s">
        <v>436</v>
      </c>
      <c r="GF87" s="78"/>
      <c r="GG87" s="78" t="s">
        <v>440</v>
      </c>
      <c r="GH87" s="78">
        <v>1</v>
      </c>
      <c r="GI87" s="78">
        <v>2016</v>
      </c>
      <c r="GJ87" s="78">
        <v>2.7500000000000002E-4</v>
      </c>
      <c r="GK87" s="78">
        <v>1</v>
      </c>
      <c r="GL87" s="78">
        <v>2015</v>
      </c>
      <c r="GM87" s="78" t="s">
        <v>436</v>
      </c>
      <c r="GN87" s="78" t="s">
        <v>436</v>
      </c>
      <c r="GO87" s="78"/>
      <c r="GP87" s="78" t="s">
        <v>436</v>
      </c>
      <c r="GQ87" s="78" t="s">
        <v>436</v>
      </c>
      <c r="GR87" s="78"/>
      <c r="GS87" s="78" t="s">
        <v>440</v>
      </c>
      <c r="GT87" s="78">
        <v>1</v>
      </c>
      <c r="GU87" s="78">
        <v>2016</v>
      </c>
      <c r="GV87" s="78"/>
      <c r="GW87" s="78">
        <v>1</v>
      </c>
      <c r="GX87" s="78">
        <v>2015</v>
      </c>
      <c r="GY87" s="78">
        <v>0.1</v>
      </c>
      <c r="GZ87" s="78">
        <v>2</v>
      </c>
      <c r="HA87" s="78">
        <v>2016</v>
      </c>
      <c r="HB87" s="78" t="s">
        <v>436</v>
      </c>
      <c r="HC87" s="78" t="s">
        <v>436</v>
      </c>
      <c r="HD87" s="78"/>
      <c r="HE87" s="78" t="s">
        <v>436</v>
      </c>
      <c r="HF87" s="78" t="s">
        <v>436</v>
      </c>
      <c r="HG87" s="78"/>
      <c r="HH87" s="78"/>
      <c r="HI87" s="78"/>
      <c r="HJ87" s="78">
        <v>2015</v>
      </c>
      <c r="HK87" s="78">
        <v>2016</v>
      </c>
      <c r="HL87" s="78">
        <v>2</v>
      </c>
      <c r="HM87" s="78">
        <v>2015</v>
      </c>
      <c r="HN87" s="78">
        <v>2016</v>
      </c>
      <c r="HO87" s="78">
        <v>2</v>
      </c>
      <c r="HP87" s="78" t="s">
        <v>474</v>
      </c>
      <c r="HQ87" s="78" t="s">
        <v>769</v>
      </c>
      <c r="HR87" s="78">
        <v>2016</v>
      </c>
      <c r="HS87" s="78" t="s">
        <v>436</v>
      </c>
      <c r="HT87" s="78" t="s">
        <v>436</v>
      </c>
      <c r="HU87" s="78" t="s">
        <v>436</v>
      </c>
      <c r="HV87" s="78"/>
      <c r="HW87" s="78" t="s">
        <v>436</v>
      </c>
      <c r="HX87" s="78" t="s">
        <v>436</v>
      </c>
      <c r="HY87" s="78" t="s">
        <v>436</v>
      </c>
      <c r="HZ87" s="78"/>
      <c r="IA87" s="78" t="s">
        <v>436</v>
      </c>
      <c r="IB87" s="78" t="s">
        <v>436</v>
      </c>
      <c r="IC87" s="78" t="s">
        <v>436</v>
      </c>
      <c r="ID87" s="78"/>
      <c r="IE87" s="78"/>
      <c r="IF87" s="78"/>
      <c r="IG87" s="78">
        <v>1</v>
      </c>
      <c r="IH87" s="78">
        <v>2015</v>
      </c>
      <c r="II87" s="88"/>
      <c r="IJ87" s="88"/>
      <c r="IK87" s="88"/>
      <c r="IL87" s="78"/>
      <c r="IM87" s="78">
        <v>1</v>
      </c>
      <c r="IN87" s="78">
        <v>2015</v>
      </c>
      <c r="IO87" s="78"/>
      <c r="IP87" s="78"/>
      <c r="IQ87" s="78"/>
      <c r="IR87" s="78"/>
      <c r="IS87" s="78"/>
      <c r="IT87" s="78"/>
      <c r="IU87" s="78">
        <v>1</v>
      </c>
      <c r="IV87" s="78">
        <v>2015</v>
      </c>
      <c r="IW87" s="78" t="s">
        <v>436</v>
      </c>
      <c r="IX87" s="78" t="s">
        <v>436</v>
      </c>
      <c r="IY87" s="78" t="s">
        <v>436</v>
      </c>
      <c r="IZ87" s="78"/>
      <c r="JA87" s="78" t="s">
        <v>436</v>
      </c>
      <c r="JB87" s="78" t="s">
        <v>436</v>
      </c>
      <c r="JC87" s="78" t="s">
        <v>436</v>
      </c>
      <c r="JD87" s="78"/>
      <c r="JE87" s="78" t="s">
        <v>436</v>
      </c>
      <c r="JF87" s="78" t="s">
        <v>436</v>
      </c>
      <c r="JG87" s="78"/>
      <c r="JH87" s="78" t="s">
        <v>436</v>
      </c>
      <c r="JI87" s="78" t="s">
        <v>436</v>
      </c>
      <c r="JJ87" s="78"/>
      <c r="JK87" s="78" t="s">
        <v>436</v>
      </c>
      <c r="JL87" s="78" t="s">
        <v>436</v>
      </c>
      <c r="JM87" s="78"/>
      <c r="JN87" s="78" t="s">
        <v>436</v>
      </c>
      <c r="JO87" s="78" t="s">
        <v>436</v>
      </c>
      <c r="JP87" s="78" t="s">
        <v>436</v>
      </c>
      <c r="JQ87" s="78"/>
      <c r="JR87" s="78" t="s">
        <v>436</v>
      </c>
      <c r="JS87" s="78" t="s">
        <v>436</v>
      </c>
      <c r="JT87" s="78" t="s">
        <v>436</v>
      </c>
      <c r="JU87" s="78"/>
      <c r="JV87" s="78"/>
      <c r="JW87" s="78"/>
      <c r="JX87" s="78"/>
      <c r="JY87" s="78" t="s">
        <v>436</v>
      </c>
      <c r="JZ87" s="78" t="s">
        <v>436</v>
      </c>
      <c r="KA87" s="78" t="s">
        <v>436</v>
      </c>
      <c r="KB87" s="78"/>
      <c r="KC87" s="88"/>
      <c r="KD87" s="88"/>
      <c r="KE87" s="88"/>
      <c r="KF87" s="78" t="s">
        <v>436</v>
      </c>
      <c r="KG87" s="78" t="s">
        <v>436</v>
      </c>
      <c r="KH87" s="78"/>
      <c r="KI87" s="78"/>
      <c r="KJ87" s="78"/>
      <c r="KK87" s="78"/>
      <c r="KL87" s="78" t="s">
        <v>436</v>
      </c>
      <c r="KM87" s="78" t="s">
        <v>436</v>
      </c>
      <c r="KN87" s="78"/>
      <c r="KO87" s="78"/>
      <c r="KP87" s="78"/>
      <c r="KQ87" s="78"/>
      <c r="KR87" s="78"/>
      <c r="KS87" s="78" t="s">
        <v>436</v>
      </c>
      <c r="KT87" s="78" t="s">
        <v>436</v>
      </c>
      <c r="KU87" s="78" t="s">
        <v>436</v>
      </c>
      <c r="KV87" s="78"/>
      <c r="KW87" s="78">
        <v>0.6</v>
      </c>
      <c r="KX87" s="78">
        <v>2</v>
      </c>
      <c r="KY87" s="78">
        <v>1</v>
      </c>
      <c r="KZ87" s="78">
        <v>2016</v>
      </c>
      <c r="LA87" s="78"/>
      <c r="LB87" s="78"/>
      <c r="LC87" s="78"/>
      <c r="LD87" s="78"/>
      <c r="LE87" s="78"/>
      <c r="LF87" s="78"/>
      <c r="LG87" s="78" t="s">
        <v>436</v>
      </c>
      <c r="LH87" s="78"/>
      <c r="LI87" s="78" t="s">
        <v>436</v>
      </c>
      <c r="LJ87" s="78"/>
      <c r="LK87" s="78"/>
      <c r="LL87" s="78"/>
      <c r="LM87" s="78"/>
      <c r="LN87" s="78"/>
      <c r="LO87" s="78" t="s">
        <v>436</v>
      </c>
      <c r="LP87" s="78" t="s">
        <v>436</v>
      </c>
      <c r="LQ87" s="78" t="s">
        <v>436</v>
      </c>
      <c r="LR87" s="78"/>
      <c r="LS87" s="78" t="s">
        <v>436</v>
      </c>
      <c r="LT87" s="78" t="s">
        <v>436</v>
      </c>
      <c r="LU87" s="78"/>
      <c r="LV87" s="78" t="s">
        <v>436</v>
      </c>
      <c r="LW87" s="78" t="s">
        <v>436</v>
      </c>
      <c r="LX87" s="78"/>
      <c r="LY87" s="78" t="s">
        <v>436</v>
      </c>
      <c r="LZ87" s="78" t="s">
        <v>436</v>
      </c>
      <c r="MA87" s="78" t="s">
        <v>436</v>
      </c>
      <c r="MB87" s="78"/>
      <c r="MC87" s="78"/>
      <c r="MD87" s="78"/>
      <c r="ME87" s="78"/>
      <c r="MF87" s="78"/>
      <c r="MG87" s="78"/>
      <c r="MH87" s="78"/>
      <c r="MI87" s="78"/>
      <c r="MJ87" s="78" t="s">
        <v>440</v>
      </c>
      <c r="MK87" s="78">
        <v>1</v>
      </c>
      <c r="ML87" s="78">
        <v>2016</v>
      </c>
      <c r="MM87" s="78" t="s">
        <v>440</v>
      </c>
      <c r="MN87" s="78">
        <v>1</v>
      </c>
      <c r="MO87" s="78">
        <v>2016</v>
      </c>
      <c r="MP87" s="78" t="s">
        <v>440</v>
      </c>
      <c r="MQ87" s="78">
        <v>1</v>
      </c>
      <c r="MR87" s="78">
        <v>2016</v>
      </c>
      <c r="MS87" s="78" t="s">
        <v>440</v>
      </c>
      <c r="MT87" s="78">
        <v>2016</v>
      </c>
      <c r="MU87" s="78" t="s">
        <v>436</v>
      </c>
      <c r="MV87" s="78" t="s">
        <v>436</v>
      </c>
      <c r="MW87" s="78" t="s">
        <v>436</v>
      </c>
      <c r="MX87" s="78"/>
      <c r="MY87" s="78" t="s">
        <v>436</v>
      </c>
      <c r="MZ87" s="78" t="s">
        <v>436</v>
      </c>
      <c r="NA87" s="78" t="s">
        <v>436</v>
      </c>
      <c r="NB87" s="78"/>
      <c r="NC87" s="78" t="s">
        <v>436</v>
      </c>
      <c r="ND87" s="78" t="s">
        <v>436</v>
      </c>
      <c r="NE87" s="78"/>
      <c r="NF87" s="78" t="s">
        <v>436</v>
      </c>
      <c r="NG87" s="78" t="s">
        <v>436</v>
      </c>
      <c r="NH87" s="78"/>
      <c r="NI87" s="78" t="s">
        <v>436</v>
      </c>
      <c r="NJ87" s="78" t="s">
        <v>436</v>
      </c>
      <c r="NK87" s="78"/>
      <c r="NL87" s="78"/>
      <c r="NM87" s="78"/>
      <c r="NN87" s="78"/>
      <c r="NO87" s="78"/>
      <c r="NP87" s="78"/>
      <c r="NQ87" s="78"/>
      <c r="NR87" s="78"/>
      <c r="NS87" s="78"/>
      <c r="NT87" s="78"/>
      <c r="NU87" s="78"/>
      <c r="NV87" s="78"/>
      <c r="NW87" s="78"/>
      <c r="NX87" s="78"/>
      <c r="NY87" s="78"/>
      <c r="NZ87" s="78"/>
      <c r="OA87" s="78"/>
      <c r="OB87" s="78"/>
      <c r="OC87" s="78"/>
      <c r="OD87" s="78"/>
      <c r="OE87" s="78"/>
      <c r="OF87" s="78"/>
      <c r="OG87" s="78"/>
      <c r="OH87" s="78"/>
      <c r="OI87" s="78"/>
      <c r="OJ87" s="78"/>
      <c r="OK87" s="78"/>
      <c r="OL87" s="78"/>
      <c r="OM87" s="78"/>
      <c r="ON87" s="78"/>
      <c r="OO87" s="78"/>
      <c r="OP87" s="78"/>
      <c r="OQ87" s="78"/>
      <c r="OR87" s="78"/>
      <c r="OS87" s="78"/>
      <c r="OT87" s="78"/>
      <c r="OU87" s="78"/>
      <c r="OV87" s="78"/>
      <c r="OW87" s="78"/>
      <c r="OX87" s="78"/>
      <c r="OY87" s="78"/>
      <c r="OZ87" s="78"/>
      <c r="PA87" s="78"/>
      <c r="PB87" s="78"/>
      <c r="PC87" s="78"/>
      <c r="PD87" s="78"/>
      <c r="PE87" s="78"/>
      <c r="PF87" s="78"/>
      <c r="PG87" s="78"/>
      <c r="PH87" s="78"/>
      <c r="PI87" s="78"/>
      <c r="PJ87" s="78"/>
      <c r="PK87" s="78"/>
      <c r="PL87" s="78"/>
      <c r="PM87" s="78"/>
      <c r="PN87" s="78"/>
      <c r="PO87" s="78"/>
      <c r="PP87" s="78"/>
      <c r="PQ87" s="78"/>
      <c r="PR87" s="78"/>
      <c r="PS87" s="78"/>
      <c r="PT87" s="78" t="s">
        <v>436</v>
      </c>
      <c r="PU87" s="78" t="s">
        <v>436</v>
      </c>
      <c r="PV87" s="78"/>
      <c r="PW87" s="78" t="s">
        <v>436</v>
      </c>
      <c r="PX87" s="78" t="s">
        <v>436</v>
      </c>
      <c r="PY87" s="78"/>
      <c r="PZ87" s="78" t="s">
        <v>436</v>
      </c>
      <c r="QA87" s="78" t="s">
        <v>436</v>
      </c>
      <c r="QB87" s="78"/>
      <c r="QC87" s="78"/>
      <c r="QD87" s="78"/>
      <c r="QE87" s="78"/>
      <c r="QF87" s="78"/>
      <c r="QG87" s="78">
        <v>1</v>
      </c>
      <c r="QH87" s="78">
        <v>2015</v>
      </c>
      <c r="QI87" s="78" t="s">
        <v>436</v>
      </c>
      <c r="QJ87" s="78" t="s">
        <v>436</v>
      </c>
      <c r="QK87" s="78"/>
      <c r="QL87" s="78">
        <v>2015</v>
      </c>
      <c r="QM87" s="78">
        <v>2016</v>
      </c>
      <c r="QN87" s="78" t="s">
        <v>479</v>
      </c>
      <c r="QO87" s="78" t="s">
        <v>749</v>
      </c>
      <c r="QP87" s="78">
        <v>2016</v>
      </c>
      <c r="QQ87" s="78">
        <v>2015</v>
      </c>
      <c r="QR87" s="78">
        <v>2016</v>
      </c>
      <c r="QS87" s="78" t="s">
        <v>480</v>
      </c>
      <c r="QT87" s="99" t="s">
        <v>749</v>
      </c>
      <c r="QU87" s="78">
        <v>2016</v>
      </c>
      <c r="QV87" s="93"/>
      <c r="QW87" s="94" t="s">
        <v>445</v>
      </c>
      <c r="QX87" s="122" t="s">
        <v>437</v>
      </c>
      <c r="QY87" s="96" t="s">
        <v>437</v>
      </c>
      <c r="QZ87" s="96" t="s">
        <v>437</v>
      </c>
    </row>
    <row r="88" spans="1:468" s="95" customFormat="1" ht="15" customHeight="1">
      <c r="A88" s="78">
        <v>82</v>
      </c>
      <c r="B88" s="56" t="s">
        <v>898</v>
      </c>
      <c r="C88" s="56" t="s">
        <v>899</v>
      </c>
      <c r="D88" s="56" t="s">
        <v>744</v>
      </c>
      <c r="E88" s="56" t="s">
        <v>431</v>
      </c>
      <c r="F88" s="56" t="s">
        <v>900</v>
      </c>
      <c r="G88" s="57" t="s">
        <v>901</v>
      </c>
      <c r="H88" s="56">
        <v>6</v>
      </c>
      <c r="I88" s="56" t="s">
        <v>455</v>
      </c>
      <c r="J88" s="56" t="s">
        <v>747</v>
      </c>
      <c r="K88" s="56"/>
      <c r="L88" s="56" t="s">
        <v>437</v>
      </c>
      <c r="M88" s="56" t="s">
        <v>437</v>
      </c>
      <c r="N88" s="56"/>
      <c r="O88" s="56"/>
      <c r="P88" s="56"/>
      <c r="Q88" s="56" t="s">
        <v>436</v>
      </c>
      <c r="R88" s="56"/>
      <c r="S88" s="56"/>
      <c r="T88" s="56"/>
      <c r="U88" s="56" t="s">
        <v>437</v>
      </c>
      <c r="V88" s="78" t="s">
        <v>436</v>
      </c>
      <c r="W88" s="78" t="s">
        <v>436</v>
      </c>
      <c r="X88" s="78"/>
      <c r="Y88" s="88"/>
      <c r="Z88" s="88"/>
      <c r="AA88" s="78"/>
      <c r="AB88" s="78">
        <v>3</v>
      </c>
      <c r="AC88" s="78">
        <v>2015</v>
      </c>
      <c r="AD88" s="78" t="s">
        <v>436</v>
      </c>
      <c r="AE88" s="78" t="s">
        <v>436</v>
      </c>
      <c r="AF88" s="78" t="s">
        <v>436</v>
      </c>
      <c r="AG88" s="78" t="s">
        <v>436</v>
      </c>
      <c r="AH88" s="78" t="s">
        <v>436</v>
      </c>
      <c r="AI88" s="78"/>
      <c r="AJ88" s="78" t="s">
        <v>436</v>
      </c>
      <c r="AK88" s="78"/>
      <c r="AL88" s="78"/>
      <c r="AM88" s="78" t="s">
        <v>436</v>
      </c>
      <c r="AN88" s="78" t="s">
        <v>436</v>
      </c>
      <c r="AO88" s="78"/>
      <c r="AP88" s="78" t="s">
        <v>436</v>
      </c>
      <c r="AQ88" s="78" t="s">
        <v>436</v>
      </c>
      <c r="AR88" s="78"/>
      <c r="AS88" s="78">
        <v>2015</v>
      </c>
      <c r="AT88" s="78">
        <v>2015</v>
      </c>
      <c r="AU88" s="78">
        <v>3</v>
      </c>
      <c r="AV88" s="89"/>
      <c r="AW88" s="79">
        <v>1</v>
      </c>
      <c r="AX88" s="79">
        <v>2015</v>
      </c>
      <c r="AY88" s="79"/>
      <c r="AZ88" s="79">
        <v>1</v>
      </c>
      <c r="BA88" s="79">
        <v>2015</v>
      </c>
      <c r="BB88" s="89"/>
      <c r="BC88" s="89"/>
      <c r="BD88" s="89"/>
      <c r="BE88" s="89"/>
      <c r="BF88" s="89"/>
      <c r="BG88" s="89"/>
      <c r="BH88" s="89"/>
      <c r="BI88" s="79"/>
      <c r="BJ88" s="79">
        <v>1</v>
      </c>
      <c r="BK88" s="79">
        <v>2015</v>
      </c>
      <c r="BL88" s="79">
        <v>11.5</v>
      </c>
      <c r="BM88" s="79">
        <v>1</v>
      </c>
      <c r="BN88" s="79">
        <v>2015</v>
      </c>
      <c r="BO88" s="79"/>
      <c r="BP88" s="79">
        <v>1</v>
      </c>
      <c r="BQ88" s="79">
        <v>2015</v>
      </c>
      <c r="BR88" s="79" t="s">
        <v>436</v>
      </c>
      <c r="BS88" s="79" t="s">
        <v>436</v>
      </c>
      <c r="BT88" s="79"/>
      <c r="BU88" s="79"/>
      <c r="BV88" s="79">
        <v>1</v>
      </c>
      <c r="BW88" s="79">
        <v>2015</v>
      </c>
      <c r="BX88" s="89"/>
      <c r="BY88" s="89"/>
      <c r="BZ88" s="89"/>
      <c r="CA88" s="79" t="s">
        <v>436</v>
      </c>
      <c r="CB88" s="79" t="s">
        <v>436</v>
      </c>
      <c r="CC88" s="79"/>
      <c r="CD88" s="89"/>
      <c r="CE88" s="89"/>
      <c r="CF88" s="89"/>
      <c r="CG88" s="79">
        <v>378</v>
      </c>
      <c r="CH88" s="79">
        <v>1</v>
      </c>
      <c r="CI88" s="79">
        <v>2015</v>
      </c>
      <c r="CJ88" s="79"/>
      <c r="CK88" s="79">
        <v>1</v>
      </c>
      <c r="CL88" s="79">
        <v>2015</v>
      </c>
      <c r="CM88" s="79"/>
      <c r="CN88" s="79"/>
      <c r="CO88" s="79"/>
      <c r="CP88" s="79"/>
      <c r="CQ88" s="79"/>
      <c r="CR88" s="79"/>
      <c r="CS88" s="79" t="s">
        <v>436</v>
      </c>
      <c r="CT88" s="79" t="s">
        <v>436</v>
      </c>
      <c r="CU88" s="79"/>
      <c r="CV88" s="79" t="s">
        <v>436</v>
      </c>
      <c r="CW88" s="79" t="s">
        <v>436</v>
      </c>
      <c r="CX88" s="79"/>
      <c r="CY88" s="79"/>
      <c r="CZ88" s="79">
        <v>1</v>
      </c>
      <c r="DA88" s="79">
        <v>2015</v>
      </c>
      <c r="DB88" s="79"/>
      <c r="DC88" s="79">
        <v>1</v>
      </c>
      <c r="DD88" s="79">
        <v>2015</v>
      </c>
      <c r="DE88" s="79" t="s">
        <v>436</v>
      </c>
      <c r="DF88" s="79" t="s">
        <v>436</v>
      </c>
      <c r="DG88" s="79"/>
      <c r="DH88" s="79"/>
      <c r="DI88" s="79">
        <v>1</v>
      </c>
      <c r="DJ88" s="79">
        <v>2015</v>
      </c>
      <c r="DK88" s="79"/>
      <c r="DL88" s="79">
        <v>1</v>
      </c>
      <c r="DM88" s="79">
        <v>2015</v>
      </c>
      <c r="DN88" s="79"/>
      <c r="DO88" s="79">
        <v>1</v>
      </c>
      <c r="DP88" s="79">
        <v>2015</v>
      </c>
      <c r="DQ88" s="89"/>
      <c r="DR88" s="89"/>
      <c r="DS88" s="89"/>
      <c r="DT88" s="79"/>
      <c r="DU88" s="79">
        <v>1</v>
      </c>
      <c r="DV88" s="79">
        <v>2015</v>
      </c>
      <c r="DW88" s="79"/>
      <c r="DX88" s="79">
        <v>1</v>
      </c>
      <c r="DY88" s="79">
        <v>2015</v>
      </c>
      <c r="DZ88" s="79"/>
      <c r="EA88" s="79">
        <v>1</v>
      </c>
      <c r="EB88" s="79">
        <v>2015</v>
      </c>
      <c r="EC88" s="89"/>
      <c r="ED88" s="89"/>
      <c r="EE88" s="89"/>
      <c r="EF88" s="89"/>
      <c r="EG88" s="89"/>
      <c r="EH88" s="89"/>
      <c r="EI88" s="89"/>
      <c r="EJ88" s="89"/>
      <c r="EK88" s="89"/>
      <c r="EL88" s="89"/>
      <c r="EM88" s="89"/>
      <c r="EN88" s="78">
        <v>2015</v>
      </c>
      <c r="EO88" s="78">
        <v>2015</v>
      </c>
      <c r="EP88" s="78">
        <v>1</v>
      </c>
      <c r="EQ88" s="78" t="s">
        <v>436</v>
      </c>
      <c r="ER88" s="78" t="s">
        <v>436</v>
      </c>
      <c r="ES88" s="78"/>
      <c r="ET88" s="78" t="s">
        <v>436</v>
      </c>
      <c r="EU88" s="78" t="s">
        <v>436</v>
      </c>
      <c r="EV88" s="78"/>
      <c r="EW88" s="78" t="s">
        <v>436</v>
      </c>
      <c r="EX88" s="78" t="s">
        <v>436</v>
      </c>
      <c r="EY88" s="78"/>
      <c r="EZ88" s="78" t="s">
        <v>436</v>
      </c>
      <c r="FA88" s="78" t="s">
        <v>436</v>
      </c>
      <c r="FB88" s="78"/>
      <c r="FC88" s="78" t="s">
        <v>436</v>
      </c>
      <c r="FD88" s="78" t="s">
        <v>436</v>
      </c>
      <c r="FE88" s="78"/>
      <c r="FF88" s="78" t="s">
        <v>436</v>
      </c>
      <c r="FG88" s="78" t="s">
        <v>436</v>
      </c>
      <c r="FH88" s="78"/>
      <c r="FI88" s="78" t="s">
        <v>436</v>
      </c>
      <c r="FJ88" s="78" t="s">
        <v>436</v>
      </c>
      <c r="FK88" s="78"/>
      <c r="FL88" s="78" t="s">
        <v>436</v>
      </c>
      <c r="FM88" s="78" t="s">
        <v>436</v>
      </c>
      <c r="FN88" s="78"/>
      <c r="FO88" s="78" t="s">
        <v>436</v>
      </c>
      <c r="FP88" s="78" t="s">
        <v>436</v>
      </c>
      <c r="FQ88" s="78"/>
      <c r="FR88" s="78" t="s">
        <v>436</v>
      </c>
      <c r="FS88" s="78" t="s">
        <v>436</v>
      </c>
      <c r="FT88" s="78"/>
      <c r="FU88" s="78" t="s">
        <v>436</v>
      </c>
      <c r="FV88" s="78" t="s">
        <v>436</v>
      </c>
      <c r="FW88" s="78"/>
      <c r="FX88" s="78" t="s">
        <v>436</v>
      </c>
      <c r="FY88" s="78" t="s">
        <v>436</v>
      </c>
      <c r="FZ88" s="78"/>
      <c r="GA88" s="78" t="s">
        <v>436</v>
      </c>
      <c r="GB88" s="78" t="s">
        <v>436</v>
      </c>
      <c r="GC88" s="78"/>
      <c r="GD88" s="78" t="s">
        <v>436</v>
      </c>
      <c r="GE88" s="78" t="s">
        <v>436</v>
      </c>
      <c r="GF88" s="78"/>
      <c r="GG88" s="78" t="s">
        <v>436</v>
      </c>
      <c r="GH88" s="78" t="s">
        <v>436</v>
      </c>
      <c r="GI88" s="78"/>
      <c r="GJ88" s="78" t="s">
        <v>436</v>
      </c>
      <c r="GK88" s="78" t="s">
        <v>436</v>
      </c>
      <c r="GL88" s="78"/>
      <c r="GM88" s="78" t="s">
        <v>436</v>
      </c>
      <c r="GN88" s="78" t="s">
        <v>436</v>
      </c>
      <c r="GO88" s="78"/>
      <c r="GP88" s="78" t="s">
        <v>436</v>
      </c>
      <c r="GQ88" s="78" t="s">
        <v>436</v>
      </c>
      <c r="GR88" s="78"/>
      <c r="GS88" s="78" t="s">
        <v>436</v>
      </c>
      <c r="GT88" s="78" t="s">
        <v>436</v>
      </c>
      <c r="GU88" s="78"/>
      <c r="GV88" s="78" t="s">
        <v>436</v>
      </c>
      <c r="GW88" s="78" t="s">
        <v>436</v>
      </c>
      <c r="GX88" s="78"/>
      <c r="GY88" s="78" t="s">
        <v>436</v>
      </c>
      <c r="GZ88" s="78" t="s">
        <v>436</v>
      </c>
      <c r="HA88" s="78"/>
      <c r="HB88" s="78" t="s">
        <v>436</v>
      </c>
      <c r="HC88" s="78" t="s">
        <v>436</v>
      </c>
      <c r="HD88" s="78"/>
      <c r="HE88" s="78" t="s">
        <v>436</v>
      </c>
      <c r="HF88" s="78" t="s">
        <v>436</v>
      </c>
      <c r="HG88" s="78"/>
      <c r="HH88" s="78"/>
      <c r="HI88" s="78"/>
      <c r="HJ88" s="78" t="s">
        <v>436</v>
      </c>
      <c r="HK88" s="78" t="s">
        <v>436</v>
      </c>
      <c r="HL88" s="78" t="s">
        <v>436</v>
      </c>
      <c r="HM88" s="78">
        <v>2015</v>
      </c>
      <c r="HN88" s="78">
        <v>2015</v>
      </c>
      <c r="HO88" s="78">
        <v>3</v>
      </c>
      <c r="HP88" s="78" t="s">
        <v>457</v>
      </c>
      <c r="HQ88" s="78" t="s">
        <v>749</v>
      </c>
      <c r="HR88" s="78">
        <v>2015</v>
      </c>
      <c r="HS88" s="78" t="s">
        <v>436</v>
      </c>
      <c r="HT88" s="78" t="s">
        <v>436</v>
      </c>
      <c r="HU88" s="78" t="s">
        <v>436</v>
      </c>
      <c r="HV88" s="78"/>
      <c r="HW88" s="78" t="s">
        <v>436</v>
      </c>
      <c r="HX88" s="78" t="s">
        <v>436</v>
      </c>
      <c r="HY88" s="78" t="s">
        <v>436</v>
      </c>
      <c r="HZ88" s="78"/>
      <c r="IA88" s="78" t="s">
        <v>436</v>
      </c>
      <c r="IB88" s="78" t="s">
        <v>436</v>
      </c>
      <c r="IC88" s="78" t="s">
        <v>436</v>
      </c>
      <c r="ID88" s="78"/>
      <c r="IE88" s="78" t="s">
        <v>436</v>
      </c>
      <c r="IF88" s="78" t="s">
        <v>436</v>
      </c>
      <c r="IG88" s="78" t="s">
        <v>436</v>
      </c>
      <c r="IH88" s="78"/>
      <c r="II88" s="88"/>
      <c r="IJ88" s="88"/>
      <c r="IK88" s="88"/>
      <c r="IL88" s="78" t="s">
        <v>436</v>
      </c>
      <c r="IM88" s="78" t="s">
        <v>436</v>
      </c>
      <c r="IN88" s="78"/>
      <c r="IO88" s="78" t="s">
        <v>436</v>
      </c>
      <c r="IP88" s="78" t="s">
        <v>436</v>
      </c>
      <c r="IQ88" s="78" t="s">
        <v>436</v>
      </c>
      <c r="IR88" s="78"/>
      <c r="IS88" s="78" t="s">
        <v>436</v>
      </c>
      <c r="IT88" s="78" t="s">
        <v>436</v>
      </c>
      <c r="IU88" s="78" t="s">
        <v>436</v>
      </c>
      <c r="IV88" s="78"/>
      <c r="IW88" s="78" t="s">
        <v>436</v>
      </c>
      <c r="IX88" s="78" t="s">
        <v>436</v>
      </c>
      <c r="IY88" s="78" t="s">
        <v>436</v>
      </c>
      <c r="IZ88" s="78"/>
      <c r="JA88" s="78" t="s">
        <v>436</v>
      </c>
      <c r="JB88" s="78" t="s">
        <v>436</v>
      </c>
      <c r="JC88" s="78" t="s">
        <v>436</v>
      </c>
      <c r="JD88" s="78"/>
      <c r="JE88" s="78" t="s">
        <v>436</v>
      </c>
      <c r="JF88" s="78" t="s">
        <v>436</v>
      </c>
      <c r="JG88" s="78"/>
      <c r="JH88" s="78" t="s">
        <v>436</v>
      </c>
      <c r="JI88" s="78" t="s">
        <v>436</v>
      </c>
      <c r="JJ88" s="78"/>
      <c r="JK88" s="78" t="s">
        <v>436</v>
      </c>
      <c r="JL88" s="78" t="s">
        <v>436</v>
      </c>
      <c r="JM88" s="78"/>
      <c r="JN88" s="78" t="s">
        <v>436</v>
      </c>
      <c r="JO88" s="78" t="s">
        <v>436</v>
      </c>
      <c r="JP88" s="78" t="s">
        <v>436</v>
      </c>
      <c r="JQ88" s="78"/>
      <c r="JR88" s="78" t="s">
        <v>436</v>
      </c>
      <c r="JS88" s="78" t="s">
        <v>436</v>
      </c>
      <c r="JT88" s="78" t="s">
        <v>436</v>
      </c>
      <c r="JU88" s="78"/>
      <c r="JV88" s="78"/>
      <c r="JW88" s="78"/>
      <c r="JX88" s="78"/>
      <c r="JY88" s="78" t="s">
        <v>436</v>
      </c>
      <c r="JZ88" s="78" t="s">
        <v>436</v>
      </c>
      <c r="KA88" s="78" t="s">
        <v>436</v>
      </c>
      <c r="KB88" s="78"/>
      <c r="KC88" s="88"/>
      <c r="KD88" s="88"/>
      <c r="KE88" s="88"/>
      <c r="KF88" s="78" t="s">
        <v>436</v>
      </c>
      <c r="KG88" s="78" t="s">
        <v>436</v>
      </c>
      <c r="KH88" s="78"/>
      <c r="KI88" s="78"/>
      <c r="KJ88" s="78"/>
      <c r="KK88" s="78"/>
      <c r="KL88" s="78" t="s">
        <v>436</v>
      </c>
      <c r="KM88" s="78" t="s">
        <v>436</v>
      </c>
      <c r="KN88" s="78"/>
      <c r="KO88" s="78" t="s">
        <v>436</v>
      </c>
      <c r="KP88" s="78" t="s">
        <v>436</v>
      </c>
      <c r="KQ88" s="78" t="s">
        <v>436</v>
      </c>
      <c r="KR88" s="78"/>
      <c r="KS88" s="78" t="s">
        <v>436</v>
      </c>
      <c r="KT88" s="78" t="s">
        <v>436</v>
      </c>
      <c r="KU88" s="78" t="s">
        <v>436</v>
      </c>
      <c r="KV88" s="78"/>
      <c r="KW88" s="78" t="s">
        <v>436</v>
      </c>
      <c r="KX88" s="78"/>
      <c r="KY88" s="78" t="s">
        <v>436</v>
      </c>
      <c r="KZ88" s="78"/>
      <c r="LA88" s="78"/>
      <c r="LB88" s="78"/>
      <c r="LC88" s="78"/>
      <c r="LD88" s="78" t="s">
        <v>436</v>
      </c>
      <c r="LE88" s="78" t="s">
        <v>436</v>
      </c>
      <c r="LF88" s="78"/>
      <c r="LG88" s="78" t="s">
        <v>436</v>
      </c>
      <c r="LH88" s="78"/>
      <c r="LI88" s="78" t="s">
        <v>436</v>
      </c>
      <c r="LJ88" s="78"/>
      <c r="LK88" s="78" t="s">
        <v>436</v>
      </c>
      <c r="LL88" s="78"/>
      <c r="LM88" s="78" t="s">
        <v>436</v>
      </c>
      <c r="LN88" s="78"/>
      <c r="LO88" s="78" t="s">
        <v>436</v>
      </c>
      <c r="LP88" s="78" t="s">
        <v>436</v>
      </c>
      <c r="LQ88" s="78" t="s">
        <v>436</v>
      </c>
      <c r="LR88" s="78"/>
      <c r="LS88" s="78" t="s">
        <v>436</v>
      </c>
      <c r="LT88" s="78" t="s">
        <v>436</v>
      </c>
      <c r="LU88" s="78"/>
      <c r="LV88" s="78" t="s">
        <v>436</v>
      </c>
      <c r="LW88" s="78" t="s">
        <v>436</v>
      </c>
      <c r="LX88" s="78"/>
      <c r="LY88" s="78" t="s">
        <v>436</v>
      </c>
      <c r="LZ88" s="78" t="s">
        <v>436</v>
      </c>
      <c r="MA88" s="78" t="s">
        <v>436</v>
      </c>
      <c r="MB88" s="78"/>
      <c r="MC88" s="78"/>
      <c r="MD88" s="78"/>
      <c r="ME88" s="78"/>
      <c r="MF88" s="78" t="s">
        <v>436</v>
      </c>
      <c r="MG88" s="78" t="s">
        <v>436</v>
      </c>
      <c r="MH88" s="78" t="s">
        <v>436</v>
      </c>
      <c r="MI88" s="78" t="s">
        <v>436</v>
      </c>
      <c r="MJ88" s="78" t="s">
        <v>436</v>
      </c>
      <c r="MK88" s="78" t="s">
        <v>436</v>
      </c>
      <c r="ML88" s="78" t="s">
        <v>436</v>
      </c>
      <c r="MM88" s="78" t="s">
        <v>436</v>
      </c>
      <c r="MN88" s="78" t="s">
        <v>436</v>
      </c>
      <c r="MO88" s="78" t="s">
        <v>436</v>
      </c>
      <c r="MP88" s="78" t="s">
        <v>436</v>
      </c>
      <c r="MQ88" s="78" t="s">
        <v>436</v>
      </c>
      <c r="MR88" s="78" t="s">
        <v>436</v>
      </c>
      <c r="MS88" s="78"/>
      <c r="MT88" s="78"/>
      <c r="MU88" s="78" t="s">
        <v>436</v>
      </c>
      <c r="MV88" s="78" t="s">
        <v>436</v>
      </c>
      <c r="MW88" s="78" t="s">
        <v>436</v>
      </c>
      <c r="MX88" s="78"/>
      <c r="MY88" s="78" t="s">
        <v>436</v>
      </c>
      <c r="MZ88" s="78" t="s">
        <v>436</v>
      </c>
      <c r="NA88" s="78" t="s">
        <v>436</v>
      </c>
      <c r="NB88" s="78"/>
      <c r="NC88" s="78" t="s">
        <v>436</v>
      </c>
      <c r="ND88" s="78" t="s">
        <v>436</v>
      </c>
      <c r="NE88" s="78"/>
      <c r="NF88" s="78" t="s">
        <v>436</v>
      </c>
      <c r="NG88" s="78" t="s">
        <v>436</v>
      </c>
      <c r="NH88" s="78"/>
      <c r="NI88" s="78" t="s">
        <v>436</v>
      </c>
      <c r="NJ88" s="78" t="s">
        <v>436</v>
      </c>
      <c r="NK88" s="78"/>
      <c r="NL88" s="78"/>
      <c r="NM88" s="78"/>
      <c r="NN88" s="78"/>
      <c r="NO88" s="78"/>
      <c r="NP88" s="78"/>
      <c r="NQ88" s="78"/>
      <c r="NR88" s="78"/>
      <c r="NS88" s="78"/>
      <c r="NT88" s="78"/>
      <c r="NU88" s="78"/>
      <c r="NV88" s="78"/>
      <c r="NW88" s="78"/>
      <c r="NX88" s="78"/>
      <c r="NY88" s="78"/>
      <c r="NZ88" s="78"/>
      <c r="OA88" s="78"/>
      <c r="OB88" s="78"/>
      <c r="OC88" s="78"/>
      <c r="OD88" s="78"/>
      <c r="OE88" s="78"/>
      <c r="OF88" s="78"/>
      <c r="OG88" s="78"/>
      <c r="OH88" s="78"/>
      <c r="OI88" s="78"/>
      <c r="OJ88" s="78"/>
      <c r="OK88" s="78"/>
      <c r="OL88" s="78"/>
      <c r="OM88" s="78"/>
      <c r="ON88" s="78"/>
      <c r="OO88" s="78"/>
      <c r="OP88" s="78"/>
      <c r="OQ88" s="78"/>
      <c r="OR88" s="78"/>
      <c r="OS88" s="78"/>
      <c r="OT88" s="78"/>
      <c r="OU88" s="78"/>
      <c r="OV88" s="78"/>
      <c r="OW88" s="78"/>
      <c r="OX88" s="78"/>
      <c r="OY88" s="78"/>
      <c r="OZ88" s="78"/>
      <c r="PA88" s="78"/>
      <c r="PB88" s="78"/>
      <c r="PC88" s="78"/>
      <c r="PD88" s="78"/>
      <c r="PE88" s="78"/>
      <c r="PF88" s="78"/>
      <c r="PG88" s="78"/>
      <c r="PH88" s="78"/>
      <c r="PI88" s="78"/>
      <c r="PJ88" s="78"/>
      <c r="PK88" s="78"/>
      <c r="PL88" s="78"/>
      <c r="PM88" s="78"/>
      <c r="PN88" s="78"/>
      <c r="PO88" s="78"/>
      <c r="PP88" s="78"/>
      <c r="PQ88" s="78"/>
      <c r="PR88" s="78"/>
      <c r="PS88" s="78"/>
      <c r="PT88" s="78" t="s">
        <v>436</v>
      </c>
      <c r="PU88" s="78" t="s">
        <v>436</v>
      </c>
      <c r="PV88" s="78"/>
      <c r="PW88" s="78" t="s">
        <v>436</v>
      </c>
      <c r="PX88" s="78" t="s">
        <v>436</v>
      </c>
      <c r="PY88" s="78"/>
      <c r="PZ88" s="78" t="s">
        <v>436</v>
      </c>
      <c r="QA88" s="78" t="s">
        <v>436</v>
      </c>
      <c r="QB88" s="78"/>
      <c r="QC88" s="78" t="s">
        <v>436</v>
      </c>
      <c r="QD88" s="78" t="s">
        <v>436</v>
      </c>
      <c r="QE88" s="78"/>
      <c r="QF88" s="78" t="s">
        <v>436</v>
      </c>
      <c r="QG88" s="78" t="s">
        <v>436</v>
      </c>
      <c r="QH88" s="78"/>
      <c r="QI88" s="78" t="s">
        <v>436</v>
      </c>
      <c r="QJ88" s="78" t="s">
        <v>436</v>
      </c>
      <c r="QK88" s="78"/>
      <c r="QL88" s="78" t="s">
        <v>436</v>
      </c>
      <c r="QM88" s="78" t="s">
        <v>436</v>
      </c>
      <c r="QN88" s="78" t="s">
        <v>436</v>
      </c>
      <c r="QO88" s="78"/>
      <c r="QP88" s="78"/>
      <c r="QQ88" s="78">
        <v>2015</v>
      </c>
      <c r="QR88" s="78">
        <v>2015</v>
      </c>
      <c r="QS88" s="78" t="s">
        <v>444</v>
      </c>
      <c r="QT88" s="116" t="s">
        <v>749</v>
      </c>
      <c r="QU88" s="78">
        <v>2015</v>
      </c>
      <c r="QV88" s="93"/>
      <c r="QW88" s="94" t="s">
        <v>445</v>
      </c>
      <c r="QX88" s="122" t="s">
        <v>435</v>
      </c>
      <c r="QY88" s="96" t="s">
        <v>435</v>
      </c>
      <c r="QZ88" s="96" t="s">
        <v>435</v>
      </c>
    </row>
    <row r="89" spans="1:468" s="95" customFormat="1" ht="15" customHeight="1">
      <c r="A89" s="78">
        <v>83</v>
      </c>
      <c r="B89" s="56" t="s">
        <v>902</v>
      </c>
      <c r="C89" s="56" t="s">
        <v>903</v>
      </c>
      <c r="D89" s="56" t="s">
        <v>744</v>
      </c>
      <c r="E89" s="56" t="s">
        <v>431</v>
      </c>
      <c r="F89" s="56" t="s">
        <v>904</v>
      </c>
      <c r="G89" s="57" t="s">
        <v>905</v>
      </c>
      <c r="H89" s="56">
        <v>12</v>
      </c>
      <c r="I89" s="56" t="s">
        <v>434</v>
      </c>
      <c r="J89" s="56" t="s">
        <v>747</v>
      </c>
      <c r="K89" s="56" t="s">
        <v>436</v>
      </c>
      <c r="L89" s="56" t="s">
        <v>437</v>
      </c>
      <c r="M89" s="56" t="s">
        <v>437</v>
      </c>
      <c r="N89" s="56" t="s">
        <v>436</v>
      </c>
      <c r="O89" s="56" t="s">
        <v>436</v>
      </c>
      <c r="P89" s="56" t="s">
        <v>436</v>
      </c>
      <c r="Q89" s="56" t="s">
        <v>436</v>
      </c>
      <c r="R89" s="56" t="s">
        <v>436</v>
      </c>
      <c r="S89" s="56" t="s">
        <v>436</v>
      </c>
      <c r="T89" s="56" t="s">
        <v>436</v>
      </c>
      <c r="U89" s="56" t="s">
        <v>437</v>
      </c>
      <c r="V89" s="78" t="s">
        <v>436</v>
      </c>
      <c r="W89" s="78" t="s">
        <v>436</v>
      </c>
      <c r="X89" s="78"/>
      <c r="Y89" s="88"/>
      <c r="Z89" s="88"/>
      <c r="AA89" s="78"/>
      <c r="AB89" s="78">
        <v>2</v>
      </c>
      <c r="AC89" s="78">
        <v>2014</v>
      </c>
      <c r="AD89" s="78" t="s">
        <v>436</v>
      </c>
      <c r="AE89" s="78" t="s">
        <v>436</v>
      </c>
      <c r="AF89" s="78" t="s">
        <v>436</v>
      </c>
      <c r="AG89" s="78" t="s">
        <v>436</v>
      </c>
      <c r="AH89" s="78" t="s">
        <v>436</v>
      </c>
      <c r="AI89" s="78"/>
      <c r="AJ89" s="78" t="s">
        <v>436</v>
      </c>
      <c r="AK89" s="78"/>
      <c r="AL89" s="78"/>
      <c r="AM89" s="78" t="s">
        <v>436</v>
      </c>
      <c r="AN89" s="78" t="s">
        <v>436</v>
      </c>
      <c r="AO89" s="78"/>
      <c r="AP89" s="78" t="s">
        <v>436</v>
      </c>
      <c r="AQ89" s="78" t="s">
        <v>436</v>
      </c>
      <c r="AR89" s="78"/>
      <c r="AS89" s="78">
        <v>2014</v>
      </c>
      <c r="AT89" s="78">
        <v>2014</v>
      </c>
      <c r="AU89" s="78">
        <v>2</v>
      </c>
      <c r="AV89" s="89"/>
      <c r="AW89" s="79">
        <v>1</v>
      </c>
      <c r="AX89" s="79">
        <v>2014</v>
      </c>
      <c r="AY89" s="79"/>
      <c r="AZ89" s="79">
        <v>1</v>
      </c>
      <c r="BA89" s="79">
        <v>2014</v>
      </c>
      <c r="BB89" s="89"/>
      <c r="BC89" s="89"/>
      <c r="BD89" s="89"/>
      <c r="BE89" s="89"/>
      <c r="BF89" s="89"/>
      <c r="BG89" s="89"/>
      <c r="BH89" s="89"/>
      <c r="BI89" s="79"/>
      <c r="BJ89" s="79" t="s">
        <v>436</v>
      </c>
      <c r="BK89" s="79"/>
      <c r="BL89" s="79">
        <v>10.4</v>
      </c>
      <c r="BM89" s="79">
        <v>1</v>
      </c>
      <c r="BN89" s="79">
        <v>2014</v>
      </c>
      <c r="BO89" s="79"/>
      <c r="BP89" s="79">
        <v>1</v>
      </c>
      <c r="BQ89" s="79">
        <v>2014</v>
      </c>
      <c r="BR89" s="79" t="s">
        <v>436</v>
      </c>
      <c r="BS89" s="79" t="s">
        <v>436</v>
      </c>
      <c r="BT89" s="79"/>
      <c r="BU89" s="79"/>
      <c r="BV89" s="79">
        <v>1</v>
      </c>
      <c r="BW89" s="79">
        <v>2014</v>
      </c>
      <c r="BX89" s="89"/>
      <c r="BY89" s="89"/>
      <c r="BZ89" s="89"/>
      <c r="CA89" s="79" t="s">
        <v>436</v>
      </c>
      <c r="CB89" s="79" t="s">
        <v>436</v>
      </c>
      <c r="CC89" s="79"/>
      <c r="CD89" s="89"/>
      <c r="CE89" s="89"/>
      <c r="CF89" s="89"/>
      <c r="CG89" s="79">
        <v>482</v>
      </c>
      <c r="CH89" s="79">
        <v>1</v>
      </c>
      <c r="CI89" s="79">
        <v>2014</v>
      </c>
      <c r="CJ89" s="79"/>
      <c r="CK89" s="79">
        <v>1</v>
      </c>
      <c r="CL89" s="79">
        <v>2014</v>
      </c>
      <c r="CM89" s="79"/>
      <c r="CN89" s="79"/>
      <c r="CO89" s="79"/>
      <c r="CP89" s="79"/>
      <c r="CQ89" s="79"/>
      <c r="CR89" s="79"/>
      <c r="CS89" s="79" t="s">
        <v>436</v>
      </c>
      <c r="CT89" s="79" t="s">
        <v>436</v>
      </c>
      <c r="CU89" s="79"/>
      <c r="CV89" s="79" t="s">
        <v>436</v>
      </c>
      <c r="CW89" s="79" t="s">
        <v>436</v>
      </c>
      <c r="CX89" s="79"/>
      <c r="CY89" s="79"/>
      <c r="CZ89" s="79">
        <v>1</v>
      </c>
      <c r="DA89" s="79">
        <v>2014</v>
      </c>
      <c r="DB89" s="79"/>
      <c r="DC89" s="79">
        <v>1</v>
      </c>
      <c r="DD89" s="79">
        <v>2014</v>
      </c>
      <c r="DE89" s="79" t="s">
        <v>436</v>
      </c>
      <c r="DF89" s="79" t="s">
        <v>436</v>
      </c>
      <c r="DG89" s="79"/>
      <c r="DH89" s="79"/>
      <c r="DI89" s="79">
        <v>1</v>
      </c>
      <c r="DJ89" s="79">
        <v>2014</v>
      </c>
      <c r="DK89" s="79"/>
      <c r="DL89" s="79">
        <v>1</v>
      </c>
      <c r="DM89" s="79">
        <v>2014</v>
      </c>
      <c r="DN89" s="79"/>
      <c r="DO89" s="79">
        <v>1</v>
      </c>
      <c r="DP89" s="79">
        <v>2014</v>
      </c>
      <c r="DQ89" s="89"/>
      <c r="DR89" s="89"/>
      <c r="DS89" s="89"/>
      <c r="DT89" s="79"/>
      <c r="DU89" s="79">
        <v>1</v>
      </c>
      <c r="DV89" s="79">
        <v>2014</v>
      </c>
      <c r="DW89" s="79"/>
      <c r="DX89" s="79">
        <v>1</v>
      </c>
      <c r="DY89" s="79">
        <v>2014</v>
      </c>
      <c r="DZ89" s="79"/>
      <c r="EA89" s="79">
        <v>1</v>
      </c>
      <c r="EB89" s="79">
        <v>2014</v>
      </c>
      <c r="EC89" s="89"/>
      <c r="ED89" s="89"/>
      <c r="EE89" s="89"/>
      <c r="EF89" s="89"/>
      <c r="EG89" s="89"/>
      <c r="EH89" s="89"/>
      <c r="EI89" s="89"/>
      <c r="EJ89" s="89"/>
      <c r="EK89" s="89"/>
      <c r="EL89" s="89"/>
      <c r="EM89" s="89"/>
      <c r="EN89" s="78">
        <v>2014</v>
      </c>
      <c r="EO89" s="78">
        <v>2014</v>
      </c>
      <c r="EP89" s="78">
        <v>1</v>
      </c>
      <c r="EQ89" s="78" t="s">
        <v>436</v>
      </c>
      <c r="ER89" s="78" t="s">
        <v>436</v>
      </c>
      <c r="ES89" s="78"/>
      <c r="ET89" s="78" t="s">
        <v>436</v>
      </c>
      <c r="EU89" s="78" t="s">
        <v>436</v>
      </c>
      <c r="EV89" s="78"/>
      <c r="EW89" s="78" t="s">
        <v>436</v>
      </c>
      <c r="EX89" s="78" t="s">
        <v>436</v>
      </c>
      <c r="EY89" s="78"/>
      <c r="EZ89" s="78" t="s">
        <v>436</v>
      </c>
      <c r="FA89" s="78" t="s">
        <v>436</v>
      </c>
      <c r="FB89" s="78"/>
      <c r="FC89" s="78" t="s">
        <v>436</v>
      </c>
      <c r="FD89" s="78" t="s">
        <v>436</v>
      </c>
      <c r="FE89" s="78"/>
      <c r="FF89" s="78" t="s">
        <v>436</v>
      </c>
      <c r="FG89" s="78" t="s">
        <v>436</v>
      </c>
      <c r="FH89" s="78"/>
      <c r="FI89" s="78" t="s">
        <v>436</v>
      </c>
      <c r="FJ89" s="78" t="s">
        <v>436</v>
      </c>
      <c r="FK89" s="78"/>
      <c r="FL89" s="78" t="s">
        <v>436</v>
      </c>
      <c r="FM89" s="78" t="s">
        <v>436</v>
      </c>
      <c r="FN89" s="78"/>
      <c r="FO89" s="78" t="s">
        <v>436</v>
      </c>
      <c r="FP89" s="78" t="s">
        <v>436</v>
      </c>
      <c r="FQ89" s="78"/>
      <c r="FR89" s="78" t="s">
        <v>436</v>
      </c>
      <c r="FS89" s="78" t="s">
        <v>436</v>
      </c>
      <c r="FT89" s="78"/>
      <c r="FU89" s="78" t="s">
        <v>436</v>
      </c>
      <c r="FV89" s="78" t="s">
        <v>436</v>
      </c>
      <c r="FW89" s="78"/>
      <c r="FX89" s="78" t="s">
        <v>436</v>
      </c>
      <c r="FY89" s="78" t="s">
        <v>436</v>
      </c>
      <c r="FZ89" s="78"/>
      <c r="GA89" s="78" t="s">
        <v>436</v>
      </c>
      <c r="GB89" s="78" t="s">
        <v>436</v>
      </c>
      <c r="GC89" s="78"/>
      <c r="GD89" s="78" t="s">
        <v>436</v>
      </c>
      <c r="GE89" s="78" t="s">
        <v>436</v>
      </c>
      <c r="GF89" s="78"/>
      <c r="GG89" s="78" t="s">
        <v>436</v>
      </c>
      <c r="GH89" s="78" t="s">
        <v>436</v>
      </c>
      <c r="GI89" s="78"/>
      <c r="GJ89" s="78" t="s">
        <v>436</v>
      </c>
      <c r="GK89" s="78" t="s">
        <v>436</v>
      </c>
      <c r="GL89" s="78"/>
      <c r="GM89" s="78" t="s">
        <v>436</v>
      </c>
      <c r="GN89" s="78" t="s">
        <v>436</v>
      </c>
      <c r="GO89" s="78"/>
      <c r="GP89" s="78" t="s">
        <v>436</v>
      </c>
      <c r="GQ89" s="78" t="s">
        <v>436</v>
      </c>
      <c r="GR89" s="78"/>
      <c r="GS89" s="78" t="s">
        <v>436</v>
      </c>
      <c r="GT89" s="78" t="s">
        <v>436</v>
      </c>
      <c r="GU89" s="78"/>
      <c r="GV89" s="78" t="s">
        <v>436</v>
      </c>
      <c r="GW89" s="78" t="s">
        <v>436</v>
      </c>
      <c r="GX89" s="78"/>
      <c r="GY89" s="78" t="s">
        <v>436</v>
      </c>
      <c r="GZ89" s="78" t="s">
        <v>436</v>
      </c>
      <c r="HA89" s="78"/>
      <c r="HB89" s="78" t="s">
        <v>436</v>
      </c>
      <c r="HC89" s="78" t="s">
        <v>436</v>
      </c>
      <c r="HD89" s="78"/>
      <c r="HE89" s="78" t="s">
        <v>436</v>
      </c>
      <c r="HF89" s="78" t="s">
        <v>436</v>
      </c>
      <c r="HG89" s="78"/>
      <c r="HH89" s="78"/>
      <c r="HI89" s="78"/>
      <c r="HJ89" s="78" t="s">
        <v>436</v>
      </c>
      <c r="HK89" s="78" t="s">
        <v>436</v>
      </c>
      <c r="HL89" s="78" t="s">
        <v>436</v>
      </c>
      <c r="HM89" s="78">
        <v>2014</v>
      </c>
      <c r="HN89" s="78">
        <v>2014</v>
      </c>
      <c r="HO89" s="78">
        <v>2</v>
      </c>
      <c r="HP89" s="78" t="s">
        <v>485</v>
      </c>
      <c r="HQ89" s="78" t="s">
        <v>769</v>
      </c>
      <c r="HR89" s="78">
        <v>2014</v>
      </c>
      <c r="HS89" s="78" t="s">
        <v>436</v>
      </c>
      <c r="HT89" s="78" t="s">
        <v>436</v>
      </c>
      <c r="HU89" s="78" t="s">
        <v>436</v>
      </c>
      <c r="HV89" s="78"/>
      <c r="HW89" s="78" t="s">
        <v>436</v>
      </c>
      <c r="HX89" s="78" t="s">
        <v>436</v>
      </c>
      <c r="HY89" s="78" t="s">
        <v>436</v>
      </c>
      <c r="HZ89" s="78"/>
      <c r="IA89" s="78" t="s">
        <v>436</v>
      </c>
      <c r="IB89" s="78" t="s">
        <v>436</v>
      </c>
      <c r="IC89" s="78" t="s">
        <v>436</v>
      </c>
      <c r="ID89" s="78"/>
      <c r="IE89" s="78" t="s">
        <v>436</v>
      </c>
      <c r="IF89" s="78" t="s">
        <v>436</v>
      </c>
      <c r="IG89" s="78" t="s">
        <v>436</v>
      </c>
      <c r="IH89" s="78"/>
      <c r="II89" s="88"/>
      <c r="IJ89" s="88"/>
      <c r="IK89" s="88"/>
      <c r="IL89" s="78" t="s">
        <v>436</v>
      </c>
      <c r="IM89" s="78" t="s">
        <v>436</v>
      </c>
      <c r="IN89" s="78"/>
      <c r="IO89" s="78" t="s">
        <v>436</v>
      </c>
      <c r="IP89" s="78" t="s">
        <v>436</v>
      </c>
      <c r="IQ89" s="78" t="s">
        <v>436</v>
      </c>
      <c r="IR89" s="78"/>
      <c r="IS89" s="78" t="s">
        <v>436</v>
      </c>
      <c r="IT89" s="78" t="s">
        <v>436</v>
      </c>
      <c r="IU89" s="78" t="s">
        <v>436</v>
      </c>
      <c r="IV89" s="78"/>
      <c r="IW89" s="78" t="s">
        <v>436</v>
      </c>
      <c r="IX89" s="78" t="s">
        <v>436</v>
      </c>
      <c r="IY89" s="78" t="s">
        <v>436</v>
      </c>
      <c r="IZ89" s="78"/>
      <c r="JA89" s="78" t="s">
        <v>436</v>
      </c>
      <c r="JB89" s="78" t="s">
        <v>436</v>
      </c>
      <c r="JC89" s="78" t="s">
        <v>436</v>
      </c>
      <c r="JD89" s="78"/>
      <c r="JE89" s="78" t="s">
        <v>436</v>
      </c>
      <c r="JF89" s="78" t="s">
        <v>436</v>
      </c>
      <c r="JG89" s="78"/>
      <c r="JH89" s="78" t="s">
        <v>436</v>
      </c>
      <c r="JI89" s="78" t="s">
        <v>436</v>
      </c>
      <c r="JJ89" s="78"/>
      <c r="JK89" s="78" t="s">
        <v>436</v>
      </c>
      <c r="JL89" s="78" t="s">
        <v>436</v>
      </c>
      <c r="JM89" s="78"/>
      <c r="JN89" s="78" t="s">
        <v>436</v>
      </c>
      <c r="JO89" s="78" t="s">
        <v>436</v>
      </c>
      <c r="JP89" s="78" t="s">
        <v>436</v>
      </c>
      <c r="JQ89" s="78"/>
      <c r="JR89" s="78" t="s">
        <v>436</v>
      </c>
      <c r="JS89" s="78" t="s">
        <v>436</v>
      </c>
      <c r="JT89" s="78" t="s">
        <v>436</v>
      </c>
      <c r="JU89" s="78"/>
      <c r="JV89" s="78"/>
      <c r="JW89" s="78"/>
      <c r="JX89" s="78"/>
      <c r="JY89" s="78" t="s">
        <v>436</v>
      </c>
      <c r="JZ89" s="78" t="s">
        <v>436</v>
      </c>
      <c r="KA89" s="78" t="s">
        <v>436</v>
      </c>
      <c r="KB89" s="78"/>
      <c r="KC89" s="88"/>
      <c r="KD89" s="88"/>
      <c r="KE89" s="88"/>
      <c r="KF89" s="78" t="s">
        <v>436</v>
      </c>
      <c r="KG89" s="78" t="s">
        <v>436</v>
      </c>
      <c r="KH89" s="78"/>
      <c r="KI89" s="78"/>
      <c r="KJ89" s="78"/>
      <c r="KK89" s="78"/>
      <c r="KL89" s="78" t="s">
        <v>436</v>
      </c>
      <c r="KM89" s="78" t="s">
        <v>436</v>
      </c>
      <c r="KN89" s="78"/>
      <c r="KO89" s="78" t="s">
        <v>436</v>
      </c>
      <c r="KP89" s="78" t="s">
        <v>436</v>
      </c>
      <c r="KQ89" s="78" t="s">
        <v>436</v>
      </c>
      <c r="KR89" s="78"/>
      <c r="KS89" s="78" t="s">
        <v>436</v>
      </c>
      <c r="KT89" s="78" t="s">
        <v>436</v>
      </c>
      <c r="KU89" s="78" t="s">
        <v>436</v>
      </c>
      <c r="KV89" s="78"/>
      <c r="KW89" s="78" t="s">
        <v>436</v>
      </c>
      <c r="KX89" s="78"/>
      <c r="KY89" s="78" t="s">
        <v>436</v>
      </c>
      <c r="KZ89" s="78"/>
      <c r="LA89" s="78"/>
      <c r="LB89" s="78"/>
      <c r="LC89" s="78"/>
      <c r="LD89" s="78" t="s">
        <v>436</v>
      </c>
      <c r="LE89" s="78" t="s">
        <v>436</v>
      </c>
      <c r="LF89" s="78"/>
      <c r="LG89" s="78" t="s">
        <v>436</v>
      </c>
      <c r="LH89" s="78"/>
      <c r="LI89" s="78" t="s">
        <v>436</v>
      </c>
      <c r="LJ89" s="78"/>
      <c r="LK89" s="78" t="s">
        <v>436</v>
      </c>
      <c r="LL89" s="78"/>
      <c r="LM89" s="78" t="s">
        <v>436</v>
      </c>
      <c r="LN89" s="78"/>
      <c r="LO89" s="78" t="s">
        <v>436</v>
      </c>
      <c r="LP89" s="78" t="s">
        <v>436</v>
      </c>
      <c r="LQ89" s="78" t="s">
        <v>436</v>
      </c>
      <c r="LR89" s="78"/>
      <c r="LS89" s="78" t="s">
        <v>436</v>
      </c>
      <c r="LT89" s="78" t="s">
        <v>436</v>
      </c>
      <c r="LU89" s="78"/>
      <c r="LV89" s="78" t="s">
        <v>436</v>
      </c>
      <c r="LW89" s="78" t="s">
        <v>436</v>
      </c>
      <c r="LX89" s="78"/>
      <c r="LY89" s="78" t="s">
        <v>436</v>
      </c>
      <c r="LZ89" s="78" t="s">
        <v>436</v>
      </c>
      <c r="MA89" s="78" t="s">
        <v>436</v>
      </c>
      <c r="MB89" s="78"/>
      <c r="MC89" s="78"/>
      <c r="MD89" s="78"/>
      <c r="ME89" s="78"/>
      <c r="MF89" s="78" t="s">
        <v>436</v>
      </c>
      <c r="MG89" s="78" t="s">
        <v>436</v>
      </c>
      <c r="MH89" s="78" t="s">
        <v>436</v>
      </c>
      <c r="MI89" s="78" t="s">
        <v>436</v>
      </c>
      <c r="MJ89" s="78" t="s">
        <v>436</v>
      </c>
      <c r="MK89" s="78" t="s">
        <v>436</v>
      </c>
      <c r="ML89" s="78" t="s">
        <v>436</v>
      </c>
      <c r="MM89" s="78" t="s">
        <v>436</v>
      </c>
      <c r="MN89" s="78" t="s">
        <v>436</v>
      </c>
      <c r="MO89" s="78" t="s">
        <v>436</v>
      </c>
      <c r="MP89" s="78" t="s">
        <v>436</v>
      </c>
      <c r="MQ89" s="78" t="s">
        <v>436</v>
      </c>
      <c r="MR89" s="78" t="s">
        <v>436</v>
      </c>
      <c r="MS89" s="78"/>
      <c r="MT89" s="78"/>
      <c r="MU89" s="78" t="s">
        <v>436</v>
      </c>
      <c r="MV89" s="78" t="s">
        <v>436</v>
      </c>
      <c r="MW89" s="78" t="s">
        <v>436</v>
      </c>
      <c r="MX89" s="78"/>
      <c r="MY89" s="78" t="s">
        <v>436</v>
      </c>
      <c r="MZ89" s="78" t="s">
        <v>436</v>
      </c>
      <c r="NA89" s="78" t="s">
        <v>436</v>
      </c>
      <c r="NB89" s="78"/>
      <c r="NC89" s="78" t="s">
        <v>436</v>
      </c>
      <c r="ND89" s="78" t="s">
        <v>436</v>
      </c>
      <c r="NE89" s="78"/>
      <c r="NF89" s="78" t="s">
        <v>436</v>
      </c>
      <c r="NG89" s="78" t="s">
        <v>436</v>
      </c>
      <c r="NH89" s="78"/>
      <c r="NI89" s="78" t="s">
        <v>436</v>
      </c>
      <c r="NJ89" s="78" t="s">
        <v>436</v>
      </c>
      <c r="NK89" s="78"/>
      <c r="NL89" s="78"/>
      <c r="NM89" s="78"/>
      <c r="NN89" s="78"/>
      <c r="NO89" s="78"/>
      <c r="NP89" s="78"/>
      <c r="NQ89" s="78"/>
      <c r="NR89" s="78"/>
      <c r="NS89" s="78"/>
      <c r="NT89" s="78"/>
      <c r="NU89" s="78"/>
      <c r="NV89" s="78"/>
      <c r="NW89" s="78"/>
      <c r="NX89" s="78"/>
      <c r="NY89" s="78"/>
      <c r="NZ89" s="78"/>
      <c r="OA89" s="78"/>
      <c r="OB89" s="78"/>
      <c r="OC89" s="78"/>
      <c r="OD89" s="78"/>
      <c r="OE89" s="78"/>
      <c r="OF89" s="78"/>
      <c r="OG89" s="78"/>
      <c r="OH89" s="78"/>
      <c r="OI89" s="78"/>
      <c r="OJ89" s="78"/>
      <c r="OK89" s="78"/>
      <c r="OL89" s="78"/>
      <c r="OM89" s="78"/>
      <c r="ON89" s="78"/>
      <c r="OO89" s="78"/>
      <c r="OP89" s="78"/>
      <c r="OQ89" s="78"/>
      <c r="OR89" s="78"/>
      <c r="OS89" s="78"/>
      <c r="OT89" s="78"/>
      <c r="OU89" s="78"/>
      <c r="OV89" s="78"/>
      <c r="OW89" s="78"/>
      <c r="OX89" s="78"/>
      <c r="OY89" s="78"/>
      <c r="OZ89" s="78"/>
      <c r="PA89" s="78"/>
      <c r="PB89" s="78"/>
      <c r="PC89" s="78"/>
      <c r="PD89" s="78"/>
      <c r="PE89" s="78"/>
      <c r="PF89" s="78"/>
      <c r="PG89" s="78"/>
      <c r="PH89" s="78"/>
      <c r="PI89" s="78"/>
      <c r="PJ89" s="78"/>
      <c r="PK89" s="78"/>
      <c r="PL89" s="78"/>
      <c r="PM89" s="78"/>
      <c r="PN89" s="78"/>
      <c r="PO89" s="78"/>
      <c r="PP89" s="78"/>
      <c r="PQ89" s="78"/>
      <c r="PR89" s="78"/>
      <c r="PS89" s="78"/>
      <c r="PT89" s="78" t="s">
        <v>436</v>
      </c>
      <c r="PU89" s="78" t="s">
        <v>436</v>
      </c>
      <c r="PV89" s="78"/>
      <c r="PW89" s="78" t="s">
        <v>436</v>
      </c>
      <c r="PX89" s="78" t="s">
        <v>436</v>
      </c>
      <c r="PY89" s="78"/>
      <c r="PZ89" s="78" t="s">
        <v>436</v>
      </c>
      <c r="QA89" s="78" t="s">
        <v>436</v>
      </c>
      <c r="QB89" s="78"/>
      <c r="QC89" s="78" t="s">
        <v>436</v>
      </c>
      <c r="QD89" s="78" t="s">
        <v>436</v>
      </c>
      <c r="QE89" s="78"/>
      <c r="QF89" s="78" t="s">
        <v>436</v>
      </c>
      <c r="QG89" s="78" t="s">
        <v>436</v>
      </c>
      <c r="QH89" s="78"/>
      <c r="QI89" s="78" t="s">
        <v>436</v>
      </c>
      <c r="QJ89" s="78" t="s">
        <v>436</v>
      </c>
      <c r="QK89" s="78"/>
      <c r="QL89" s="78" t="s">
        <v>436</v>
      </c>
      <c r="QM89" s="78" t="s">
        <v>436</v>
      </c>
      <c r="QN89" s="78" t="s">
        <v>436</v>
      </c>
      <c r="QO89" s="78"/>
      <c r="QP89" s="78"/>
      <c r="QQ89" s="78" t="s">
        <v>436</v>
      </c>
      <c r="QR89" s="78" t="s">
        <v>436</v>
      </c>
      <c r="QS89" s="78" t="s">
        <v>436</v>
      </c>
      <c r="QT89" s="116" t="s">
        <v>749</v>
      </c>
      <c r="QU89" s="78">
        <v>2014</v>
      </c>
      <c r="QV89" s="93"/>
      <c r="QW89" s="94" t="s">
        <v>445</v>
      </c>
      <c r="QX89" s="122" t="s">
        <v>437</v>
      </c>
      <c r="QY89" s="96" t="s">
        <v>437</v>
      </c>
      <c r="QZ89" s="96" t="s">
        <v>437</v>
      </c>
    </row>
    <row r="90" spans="1:468" s="95" customFormat="1" ht="15" customHeight="1">
      <c r="A90" s="78">
        <v>84</v>
      </c>
      <c r="B90" s="56" t="s">
        <v>906</v>
      </c>
      <c r="C90" s="56" t="s">
        <v>907</v>
      </c>
      <c r="D90" s="56" t="s">
        <v>744</v>
      </c>
      <c r="E90" s="56" t="s">
        <v>431</v>
      </c>
      <c r="F90" s="56" t="s">
        <v>908</v>
      </c>
      <c r="G90" s="57" t="s">
        <v>909</v>
      </c>
      <c r="H90" s="56">
        <v>6</v>
      </c>
      <c r="I90" s="56" t="s">
        <v>455</v>
      </c>
      <c r="J90" s="56" t="s">
        <v>747</v>
      </c>
      <c r="K90" s="56" t="s">
        <v>436</v>
      </c>
      <c r="L90" s="56" t="s">
        <v>437</v>
      </c>
      <c r="M90" s="56" t="s">
        <v>437</v>
      </c>
      <c r="N90" s="56" t="s">
        <v>436</v>
      </c>
      <c r="O90" s="56" t="s">
        <v>436</v>
      </c>
      <c r="P90" s="56" t="s">
        <v>436</v>
      </c>
      <c r="Q90" s="56" t="s">
        <v>436</v>
      </c>
      <c r="R90" s="56" t="s">
        <v>436</v>
      </c>
      <c r="S90" s="56" t="s">
        <v>436</v>
      </c>
      <c r="T90" s="56" t="s">
        <v>436</v>
      </c>
      <c r="U90" s="56" t="s">
        <v>437</v>
      </c>
      <c r="V90" s="78" t="s">
        <v>436</v>
      </c>
      <c r="W90" s="78" t="s">
        <v>436</v>
      </c>
      <c r="X90" s="78"/>
      <c r="Y90" s="88"/>
      <c r="Z90" s="88"/>
      <c r="AA90" s="78"/>
      <c r="AB90" s="78">
        <v>4</v>
      </c>
      <c r="AC90" s="78">
        <v>2015</v>
      </c>
      <c r="AD90" s="78" t="s">
        <v>436</v>
      </c>
      <c r="AE90" s="78" t="s">
        <v>436</v>
      </c>
      <c r="AF90" s="78" t="s">
        <v>436</v>
      </c>
      <c r="AG90" s="78" t="s">
        <v>436</v>
      </c>
      <c r="AH90" s="78" t="s">
        <v>436</v>
      </c>
      <c r="AI90" s="78"/>
      <c r="AJ90" s="78" t="s">
        <v>436</v>
      </c>
      <c r="AK90" s="78"/>
      <c r="AL90" s="78"/>
      <c r="AM90" s="78" t="s">
        <v>436</v>
      </c>
      <c r="AN90" s="78" t="s">
        <v>436</v>
      </c>
      <c r="AO90" s="78"/>
      <c r="AP90" s="78" t="s">
        <v>436</v>
      </c>
      <c r="AQ90" s="78" t="s">
        <v>436</v>
      </c>
      <c r="AR90" s="78"/>
      <c r="AS90" s="78">
        <v>2015</v>
      </c>
      <c r="AT90" s="78">
        <v>2015</v>
      </c>
      <c r="AU90" s="78">
        <v>4</v>
      </c>
      <c r="AV90" s="89"/>
      <c r="AW90" s="79">
        <v>2</v>
      </c>
      <c r="AX90" s="79">
        <v>2015</v>
      </c>
      <c r="AY90" s="79"/>
      <c r="AZ90" s="79">
        <v>1</v>
      </c>
      <c r="BA90" s="79">
        <v>2015</v>
      </c>
      <c r="BB90" s="89"/>
      <c r="BC90" s="89"/>
      <c r="BD90" s="89"/>
      <c r="BE90" s="89"/>
      <c r="BF90" s="89"/>
      <c r="BG90" s="89"/>
      <c r="BH90" s="89"/>
      <c r="BI90" s="79"/>
      <c r="BJ90" s="79">
        <v>1</v>
      </c>
      <c r="BK90" s="79">
        <v>2015</v>
      </c>
      <c r="BL90" s="79">
        <v>8.6999999999999993</v>
      </c>
      <c r="BM90" s="79">
        <v>1</v>
      </c>
      <c r="BN90" s="79">
        <v>2015</v>
      </c>
      <c r="BO90" s="79"/>
      <c r="BP90" s="79">
        <v>2</v>
      </c>
      <c r="BQ90" s="79">
        <v>2015</v>
      </c>
      <c r="BR90" s="79" t="s">
        <v>436</v>
      </c>
      <c r="BS90" s="79" t="s">
        <v>436</v>
      </c>
      <c r="BT90" s="79"/>
      <c r="BU90" s="79"/>
      <c r="BV90" s="79">
        <v>1</v>
      </c>
      <c r="BW90" s="79">
        <v>2015</v>
      </c>
      <c r="BX90" s="89"/>
      <c r="BY90" s="89"/>
      <c r="BZ90" s="89"/>
      <c r="CA90" s="79" t="s">
        <v>436</v>
      </c>
      <c r="CB90" s="79" t="s">
        <v>436</v>
      </c>
      <c r="CC90" s="79"/>
      <c r="CD90" s="89"/>
      <c r="CE90" s="89"/>
      <c r="CF90" s="89"/>
      <c r="CG90" s="79">
        <v>733</v>
      </c>
      <c r="CH90" s="79">
        <v>1</v>
      </c>
      <c r="CI90" s="79">
        <v>2015</v>
      </c>
      <c r="CJ90" s="79" t="s">
        <v>436</v>
      </c>
      <c r="CK90" s="79" t="s">
        <v>436</v>
      </c>
      <c r="CL90" s="79"/>
      <c r="CM90" s="79"/>
      <c r="CN90" s="79"/>
      <c r="CO90" s="79"/>
      <c r="CP90" s="79"/>
      <c r="CQ90" s="79"/>
      <c r="CR90" s="79"/>
      <c r="CS90" s="79" t="s">
        <v>436</v>
      </c>
      <c r="CT90" s="79" t="s">
        <v>436</v>
      </c>
      <c r="CU90" s="79"/>
      <c r="CV90" s="79" t="s">
        <v>436</v>
      </c>
      <c r="CW90" s="79" t="s">
        <v>436</v>
      </c>
      <c r="CX90" s="79"/>
      <c r="CY90" s="79"/>
      <c r="CZ90" s="79">
        <v>1</v>
      </c>
      <c r="DA90" s="79">
        <v>2015</v>
      </c>
      <c r="DB90" s="79"/>
      <c r="DC90" s="79">
        <v>1</v>
      </c>
      <c r="DD90" s="79">
        <v>2015</v>
      </c>
      <c r="DE90" s="79" t="s">
        <v>436</v>
      </c>
      <c r="DF90" s="79" t="s">
        <v>436</v>
      </c>
      <c r="DG90" s="79"/>
      <c r="DH90" s="79"/>
      <c r="DI90" s="79">
        <v>1</v>
      </c>
      <c r="DJ90" s="79">
        <v>2015</v>
      </c>
      <c r="DK90" s="79"/>
      <c r="DL90" s="79">
        <v>2</v>
      </c>
      <c r="DM90" s="79">
        <v>2015</v>
      </c>
      <c r="DN90" s="79"/>
      <c r="DO90" s="79">
        <v>1</v>
      </c>
      <c r="DP90" s="79">
        <v>2015</v>
      </c>
      <c r="DQ90" s="89"/>
      <c r="DR90" s="89"/>
      <c r="DS90" s="89"/>
      <c r="DT90" s="79"/>
      <c r="DU90" s="79">
        <v>1</v>
      </c>
      <c r="DV90" s="79">
        <v>2015</v>
      </c>
      <c r="DW90" s="79"/>
      <c r="DX90" s="79">
        <v>2</v>
      </c>
      <c r="DY90" s="79">
        <v>2015</v>
      </c>
      <c r="DZ90" s="79"/>
      <c r="EA90" s="79">
        <v>1</v>
      </c>
      <c r="EB90" s="79">
        <v>2015</v>
      </c>
      <c r="EC90" s="89"/>
      <c r="ED90" s="89"/>
      <c r="EE90" s="89"/>
      <c r="EF90" s="89"/>
      <c r="EG90" s="89"/>
      <c r="EH90" s="89"/>
      <c r="EI90" s="89"/>
      <c r="EJ90" s="89"/>
      <c r="EK90" s="89"/>
      <c r="EL90" s="89"/>
      <c r="EM90" s="89"/>
      <c r="EN90" s="78">
        <v>2015</v>
      </c>
      <c r="EO90" s="78">
        <v>2015</v>
      </c>
      <c r="EP90" s="78">
        <v>2</v>
      </c>
      <c r="EQ90" s="78" t="s">
        <v>436</v>
      </c>
      <c r="ER90" s="78" t="s">
        <v>436</v>
      </c>
      <c r="ES90" s="78"/>
      <c r="ET90" s="78" t="s">
        <v>436</v>
      </c>
      <c r="EU90" s="78" t="s">
        <v>436</v>
      </c>
      <c r="EV90" s="78"/>
      <c r="EW90" s="78" t="s">
        <v>436</v>
      </c>
      <c r="EX90" s="78" t="s">
        <v>436</v>
      </c>
      <c r="EY90" s="78"/>
      <c r="EZ90" s="78" t="s">
        <v>436</v>
      </c>
      <c r="FA90" s="78" t="s">
        <v>436</v>
      </c>
      <c r="FB90" s="78"/>
      <c r="FC90" s="78" t="s">
        <v>436</v>
      </c>
      <c r="FD90" s="78" t="s">
        <v>436</v>
      </c>
      <c r="FE90" s="78"/>
      <c r="FF90" s="78" t="s">
        <v>436</v>
      </c>
      <c r="FG90" s="78" t="s">
        <v>436</v>
      </c>
      <c r="FH90" s="78"/>
      <c r="FI90" s="78" t="s">
        <v>436</v>
      </c>
      <c r="FJ90" s="78" t="s">
        <v>436</v>
      </c>
      <c r="FK90" s="78"/>
      <c r="FL90" s="78" t="s">
        <v>436</v>
      </c>
      <c r="FM90" s="78" t="s">
        <v>436</v>
      </c>
      <c r="FN90" s="78"/>
      <c r="FO90" s="78" t="s">
        <v>436</v>
      </c>
      <c r="FP90" s="78" t="s">
        <v>436</v>
      </c>
      <c r="FQ90" s="78"/>
      <c r="FR90" s="78" t="s">
        <v>436</v>
      </c>
      <c r="FS90" s="78" t="s">
        <v>436</v>
      </c>
      <c r="FT90" s="78"/>
      <c r="FU90" s="78" t="s">
        <v>436</v>
      </c>
      <c r="FV90" s="78" t="s">
        <v>436</v>
      </c>
      <c r="FW90" s="78"/>
      <c r="FX90" s="78" t="s">
        <v>436</v>
      </c>
      <c r="FY90" s="78" t="s">
        <v>436</v>
      </c>
      <c r="FZ90" s="78"/>
      <c r="GA90" s="78" t="s">
        <v>436</v>
      </c>
      <c r="GB90" s="78" t="s">
        <v>436</v>
      </c>
      <c r="GC90" s="78"/>
      <c r="GD90" s="78" t="s">
        <v>436</v>
      </c>
      <c r="GE90" s="78" t="s">
        <v>436</v>
      </c>
      <c r="GF90" s="78"/>
      <c r="GG90" s="78" t="s">
        <v>436</v>
      </c>
      <c r="GH90" s="78" t="s">
        <v>436</v>
      </c>
      <c r="GI90" s="78"/>
      <c r="GJ90" s="78" t="s">
        <v>436</v>
      </c>
      <c r="GK90" s="78" t="s">
        <v>436</v>
      </c>
      <c r="GL90" s="78"/>
      <c r="GM90" s="78" t="s">
        <v>436</v>
      </c>
      <c r="GN90" s="78" t="s">
        <v>436</v>
      </c>
      <c r="GO90" s="78"/>
      <c r="GP90" s="78" t="s">
        <v>436</v>
      </c>
      <c r="GQ90" s="78" t="s">
        <v>436</v>
      </c>
      <c r="GR90" s="78"/>
      <c r="GS90" s="78" t="s">
        <v>436</v>
      </c>
      <c r="GT90" s="78" t="s">
        <v>436</v>
      </c>
      <c r="GU90" s="78"/>
      <c r="GV90" s="78" t="s">
        <v>436</v>
      </c>
      <c r="GW90" s="78" t="s">
        <v>436</v>
      </c>
      <c r="GX90" s="78"/>
      <c r="GY90" s="78" t="s">
        <v>436</v>
      </c>
      <c r="GZ90" s="78" t="s">
        <v>436</v>
      </c>
      <c r="HA90" s="78"/>
      <c r="HB90" s="78" t="s">
        <v>436</v>
      </c>
      <c r="HC90" s="78" t="s">
        <v>436</v>
      </c>
      <c r="HD90" s="78"/>
      <c r="HE90" s="78" t="s">
        <v>436</v>
      </c>
      <c r="HF90" s="78" t="s">
        <v>436</v>
      </c>
      <c r="HG90" s="78"/>
      <c r="HH90" s="78"/>
      <c r="HI90" s="78"/>
      <c r="HJ90" s="78" t="s">
        <v>436</v>
      </c>
      <c r="HK90" s="78" t="s">
        <v>436</v>
      </c>
      <c r="HL90" s="78" t="s">
        <v>436</v>
      </c>
      <c r="HM90" s="78">
        <v>2015</v>
      </c>
      <c r="HN90" s="78">
        <v>2015</v>
      </c>
      <c r="HO90" s="78">
        <v>4</v>
      </c>
      <c r="HP90" s="78" t="s">
        <v>463</v>
      </c>
      <c r="HQ90" s="78" t="s">
        <v>769</v>
      </c>
      <c r="HR90" s="78">
        <v>2015</v>
      </c>
      <c r="HS90" s="78" t="s">
        <v>436</v>
      </c>
      <c r="HT90" s="78" t="s">
        <v>436</v>
      </c>
      <c r="HU90" s="78" t="s">
        <v>436</v>
      </c>
      <c r="HV90" s="78"/>
      <c r="HW90" s="78" t="s">
        <v>436</v>
      </c>
      <c r="HX90" s="78" t="s">
        <v>436</v>
      </c>
      <c r="HY90" s="78" t="s">
        <v>436</v>
      </c>
      <c r="HZ90" s="78"/>
      <c r="IA90" s="78" t="s">
        <v>436</v>
      </c>
      <c r="IB90" s="78" t="s">
        <v>436</v>
      </c>
      <c r="IC90" s="78" t="s">
        <v>436</v>
      </c>
      <c r="ID90" s="78"/>
      <c r="IE90" s="78" t="s">
        <v>436</v>
      </c>
      <c r="IF90" s="78" t="s">
        <v>436</v>
      </c>
      <c r="IG90" s="78" t="s">
        <v>436</v>
      </c>
      <c r="IH90" s="78"/>
      <c r="II90" s="88"/>
      <c r="IJ90" s="88"/>
      <c r="IK90" s="88"/>
      <c r="IL90" s="78" t="s">
        <v>436</v>
      </c>
      <c r="IM90" s="78" t="s">
        <v>436</v>
      </c>
      <c r="IN90" s="78"/>
      <c r="IO90" s="78" t="s">
        <v>436</v>
      </c>
      <c r="IP90" s="78" t="s">
        <v>436</v>
      </c>
      <c r="IQ90" s="78" t="s">
        <v>436</v>
      </c>
      <c r="IR90" s="78"/>
      <c r="IS90" s="78" t="s">
        <v>436</v>
      </c>
      <c r="IT90" s="78" t="s">
        <v>436</v>
      </c>
      <c r="IU90" s="78" t="s">
        <v>436</v>
      </c>
      <c r="IV90" s="78"/>
      <c r="IW90" s="78" t="s">
        <v>436</v>
      </c>
      <c r="IX90" s="78" t="s">
        <v>436</v>
      </c>
      <c r="IY90" s="78" t="s">
        <v>436</v>
      </c>
      <c r="IZ90" s="78"/>
      <c r="JA90" s="78" t="s">
        <v>436</v>
      </c>
      <c r="JB90" s="78" t="s">
        <v>436</v>
      </c>
      <c r="JC90" s="78" t="s">
        <v>436</v>
      </c>
      <c r="JD90" s="78"/>
      <c r="JE90" s="78" t="s">
        <v>436</v>
      </c>
      <c r="JF90" s="78" t="s">
        <v>436</v>
      </c>
      <c r="JG90" s="78"/>
      <c r="JH90" s="78" t="s">
        <v>436</v>
      </c>
      <c r="JI90" s="78" t="s">
        <v>436</v>
      </c>
      <c r="JJ90" s="78"/>
      <c r="JK90" s="78" t="s">
        <v>436</v>
      </c>
      <c r="JL90" s="78" t="s">
        <v>436</v>
      </c>
      <c r="JM90" s="78"/>
      <c r="JN90" s="78" t="s">
        <v>436</v>
      </c>
      <c r="JO90" s="78" t="s">
        <v>436</v>
      </c>
      <c r="JP90" s="78" t="s">
        <v>436</v>
      </c>
      <c r="JQ90" s="78"/>
      <c r="JR90" s="78" t="s">
        <v>436</v>
      </c>
      <c r="JS90" s="78" t="s">
        <v>436</v>
      </c>
      <c r="JT90" s="78" t="s">
        <v>436</v>
      </c>
      <c r="JU90" s="78"/>
      <c r="JV90" s="78"/>
      <c r="JW90" s="78"/>
      <c r="JX90" s="78"/>
      <c r="JY90" s="78" t="s">
        <v>436</v>
      </c>
      <c r="JZ90" s="78" t="s">
        <v>436</v>
      </c>
      <c r="KA90" s="78" t="s">
        <v>436</v>
      </c>
      <c r="KB90" s="78"/>
      <c r="KC90" s="88"/>
      <c r="KD90" s="88"/>
      <c r="KE90" s="88"/>
      <c r="KF90" s="78" t="s">
        <v>436</v>
      </c>
      <c r="KG90" s="78" t="s">
        <v>436</v>
      </c>
      <c r="KH90" s="78"/>
      <c r="KI90" s="78"/>
      <c r="KJ90" s="78"/>
      <c r="KK90" s="78"/>
      <c r="KL90" s="78" t="s">
        <v>436</v>
      </c>
      <c r="KM90" s="78" t="s">
        <v>436</v>
      </c>
      <c r="KN90" s="78"/>
      <c r="KO90" s="78" t="s">
        <v>436</v>
      </c>
      <c r="KP90" s="78" t="s">
        <v>436</v>
      </c>
      <c r="KQ90" s="78" t="s">
        <v>436</v>
      </c>
      <c r="KR90" s="78"/>
      <c r="KS90" s="78" t="s">
        <v>436</v>
      </c>
      <c r="KT90" s="78" t="s">
        <v>436</v>
      </c>
      <c r="KU90" s="78" t="s">
        <v>436</v>
      </c>
      <c r="KV90" s="78"/>
      <c r="KW90" s="78" t="s">
        <v>436</v>
      </c>
      <c r="KX90" s="78"/>
      <c r="KY90" s="78" t="s">
        <v>436</v>
      </c>
      <c r="KZ90" s="78"/>
      <c r="LA90" s="78"/>
      <c r="LB90" s="78"/>
      <c r="LC90" s="78"/>
      <c r="LD90" s="78" t="s">
        <v>436</v>
      </c>
      <c r="LE90" s="78" t="s">
        <v>436</v>
      </c>
      <c r="LF90" s="78"/>
      <c r="LG90" s="78" t="s">
        <v>436</v>
      </c>
      <c r="LH90" s="78"/>
      <c r="LI90" s="78" t="s">
        <v>436</v>
      </c>
      <c r="LJ90" s="78"/>
      <c r="LK90" s="78" t="s">
        <v>436</v>
      </c>
      <c r="LL90" s="78"/>
      <c r="LM90" s="78" t="s">
        <v>436</v>
      </c>
      <c r="LN90" s="78"/>
      <c r="LO90" s="78" t="s">
        <v>436</v>
      </c>
      <c r="LP90" s="78" t="s">
        <v>436</v>
      </c>
      <c r="LQ90" s="78" t="s">
        <v>436</v>
      </c>
      <c r="LR90" s="78"/>
      <c r="LS90" s="78" t="s">
        <v>436</v>
      </c>
      <c r="LT90" s="78" t="s">
        <v>436</v>
      </c>
      <c r="LU90" s="78"/>
      <c r="LV90" s="78" t="s">
        <v>436</v>
      </c>
      <c r="LW90" s="78" t="s">
        <v>436</v>
      </c>
      <c r="LX90" s="78"/>
      <c r="LY90" s="78" t="s">
        <v>436</v>
      </c>
      <c r="LZ90" s="78" t="s">
        <v>436</v>
      </c>
      <c r="MA90" s="78" t="s">
        <v>436</v>
      </c>
      <c r="MB90" s="78"/>
      <c r="MC90" s="78"/>
      <c r="MD90" s="78"/>
      <c r="ME90" s="78"/>
      <c r="MF90" s="78" t="s">
        <v>436</v>
      </c>
      <c r="MG90" s="78" t="s">
        <v>436</v>
      </c>
      <c r="MH90" s="78" t="s">
        <v>436</v>
      </c>
      <c r="MI90" s="78" t="s">
        <v>436</v>
      </c>
      <c r="MJ90" s="78" t="s">
        <v>436</v>
      </c>
      <c r="MK90" s="78" t="s">
        <v>436</v>
      </c>
      <c r="ML90" s="78" t="s">
        <v>436</v>
      </c>
      <c r="MM90" s="78" t="s">
        <v>436</v>
      </c>
      <c r="MN90" s="78" t="s">
        <v>436</v>
      </c>
      <c r="MO90" s="78" t="s">
        <v>436</v>
      </c>
      <c r="MP90" s="78" t="s">
        <v>436</v>
      </c>
      <c r="MQ90" s="78" t="s">
        <v>436</v>
      </c>
      <c r="MR90" s="78" t="s">
        <v>436</v>
      </c>
      <c r="MS90" s="78"/>
      <c r="MT90" s="78"/>
      <c r="MU90" s="78" t="s">
        <v>436</v>
      </c>
      <c r="MV90" s="78" t="s">
        <v>436</v>
      </c>
      <c r="MW90" s="78" t="s">
        <v>436</v>
      </c>
      <c r="MX90" s="78"/>
      <c r="MY90" s="78" t="s">
        <v>436</v>
      </c>
      <c r="MZ90" s="78" t="s">
        <v>436</v>
      </c>
      <c r="NA90" s="78" t="s">
        <v>436</v>
      </c>
      <c r="NB90" s="78"/>
      <c r="NC90" s="78" t="s">
        <v>436</v>
      </c>
      <c r="ND90" s="78" t="s">
        <v>436</v>
      </c>
      <c r="NE90" s="78"/>
      <c r="NF90" s="78" t="s">
        <v>436</v>
      </c>
      <c r="NG90" s="78" t="s">
        <v>436</v>
      </c>
      <c r="NH90" s="78"/>
      <c r="NI90" s="78" t="s">
        <v>436</v>
      </c>
      <c r="NJ90" s="78" t="s">
        <v>436</v>
      </c>
      <c r="NK90" s="78"/>
      <c r="NL90" s="78"/>
      <c r="NM90" s="78"/>
      <c r="NN90" s="78"/>
      <c r="NO90" s="78"/>
      <c r="NP90" s="78"/>
      <c r="NQ90" s="78"/>
      <c r="NR90" s="78"/>
      <c r="NS90" s="78"/>
      <c r="NT90" s="78"/>
      <c r="NU90" s="78"/>
      <c r="NV90" s="78"/>
      <c r="NW90" s="78"/>
      <c r="NX90" s="78"/>
      <c r="NY90" s="78"/>
      <c r="NZ90" s="78"/>
      <c r="OA90" s="78"/>
      <c r="OB90" s="78"/>
      <c r="OC90" s="78"/>
      <c r="OD90" s="78"/>
      <c r="OE90" s="78"/>
      <c r="OF90" s="78"/>
      <c r="OG90" s="78"/>
      <c r="OH90" s="78"/>
      <c r="OI90" s="78"/>
      <c r="OJ90" s="78"/>
      <c r="OK90" s="78"/>
      <c r="OL90" s="78"/>
      <c r="OM90" s="78"/>
      <c r="ON90" s="78"/>
      <c r="OO90" s="78"/>
      <c r="OP90" s="78"/>
      <c r="OQ90" s="78"/>
      <c r="OR90" s="78"/>
      <c r="OS90" s="78"/>
      <c r="OT90" s="78"/>
      <c r="OU90" s="78"/>
      <c r="OV90" s="78"/>
      <c r="OW90" s="78"/>
      <c r="OX90" s="78"/>
      <c r="OY90" s="78"/>
      <c r="OZ90" s="78"/>
      <c r="PA90" s="78"/>
      <c r="PB90" s="78"/>
      <c r="PC90" s="78"/>
      <c r="PD90" s="78"/>
      <c r="PE90" s="78"/>
      <c r="PF90" s="78"/>
      <c r="PG90" s="78"/>
      <c r="PH90" s="78"/>
      <c r="PI90" s="78"/>
      <c r="PJ90" s="78"/>
      <c r="PK90" s="78"/>
      <c r="PL90" s="78"/>
      <c r="PM90" s="78"/>
      <c r="PN90" s="78"/>
      <c r="PO90" s="78"/>
      <c r="PP90" s="78"/>
      <c r="PQ90" s="78"/>
      <c r="PR90" s="78"/>
      <c r="PS90" s="78"/>
      <c r="PT90" s="78" t="s">
        <v>436</v>
      </c>
      <c r="PU90" s="78" t="s">
        <v>436</v>
      </c>
      <c r="PV90" s="78"/>
      <c r="PW90" s="78" t="s">
        <v>436</v>
      </c>
      <c r="PX90" s="78" t="s">
        <v>436</v>
      </c>
      <c r="PY90" s="78"/>
      <c r="PZ90" s="78" t="s">
        <v>436</v>
      </c>
      <c r="QA90" s="78" t="s">
        <v>436</v>
      </c>
      <c r="QB90" s="78"/>
      <c r="QC90" s="78" t="s">
        <v>436</v>
      </c>
      <c r="QD90" s="78" t="s">
        <v>436</v>
      </c>
      <c r="QE90" s="78"/>
      <c r="QF90" s="78" t="s">
        <v>436</v>
      </c>
      <c r="QG90" s="78" t="s">
        <v>436</v>
      </c>
      <c r="QH90" s="78"/>
      <c r="QI90" s="78" t="s">
        <v>436</v>
      </c>
      <c r="QJ90" s="78" t="s">
        <v>436</v>
      </c>
      <c r="QK90" s="78"/>
      <c r="QL90" s="78" t="s">
        <v>436</v>
      </c>
      <c r="QM90" s="78" t="s">
        <v>436</v>
      </c>
      <c r="QN90" s="78" t="s">
        <v>436</v>
      </c>
      <c r="QO90" s="78"/>
      <c r="QP90" s="78"/>
      <c r="QQ90" s="78">
        <v>2015</v>
      </c>
      <c r="QR90" s="78">
        <v>2015</v>
      </c>
      <c r="QS90" s="78" t="s">
        <v>444</v>
      </c>
      <c r="QT90" s="116" t="s">
        <v>769</v>
      </c>
      <c r="QU90" s="78">
        <v>2015</v>
      </c>
      <c r="QV90" s="93"/>
      <c r="QW90" s="94" t="s">
        <v>445</v>
      </c>
      <c r="QX90" s="122" t="s">
        <v>435</v>
      </c>
      <c r="QY90" s="96" t="s">
        <v>435</v>
      </c>
      <c r="QZ90" s="96" t="s">
        <v>435</v>
      </c>
    </row>
    <row r="91" spans="1:468" s="95" customFormat="1" ht="15" customHeight="1">
      <c r="A91" s="78">
        <v>85</v>
      </c>
      <c r="B91" s="56" t="s">
        <v>910</v>
      </c>
      <c r="C91" s="56" t="s">
        <v>911</v>
      </c>
      <c r="D91" s="56" t="s">
        <v>744</v>
      </c>
      <c r="E91" s="56" t="s">
        <v>431</v>
      </c>
      <c r="F91" s="56" t="s">
        <v>912</v>
      </c>
      <c r="G91" s="57" t="s">
        <v>913</v>
      </c>
      <c r="H91" s="56">
        <v>6</v>
      </c>
      <c r="I91" s="56" t="s">
        <v>434</v>
      </c>
      <c r="J91" s="56" t="s">
        <v>747</v>
      </c>
      <c r="K91" s="56" t="s">
        <v>436</v>
      </c>
      <c r="L91" s="56" t="s">
        <v>437</v>
      </c>
      <c r="M91" s="56" t="s">
        <v>437</v>
      </c>
      <c r="N91" s="56" t="s">
        <v>436</v>
      </c>
      <c r="O91" s="56" t="s">
        <v>436</v>
      </c>
      <c r="P91" s="56" t="s">
        <v>436</v>
      </c>
      <c r="Q91" s="56" t="s">
        <v>436</v>
      </c>
      <c r="R91" s="56" t="s">
        <v>436</v>
      </c>
      <c r="S91" s="56" t="s">
        <v>436</v>
      </c>
      <c r="T91" s="56" t="s">
        <v>436</v>
      </c>
      <c r="U91" s="56" t="s">
        <v>437</v>
      </c>
      <c r="V91" s="78" t="s">
        <v>436</v>
      </c>
      <c r="W91" s="78" t="s">
        <v>436</v>
      </c>
      <c r="X91" s="78"/>
      <c r="Y91" s="88"/>
      <c r="Z91" s="88"/>
      <c r="AA91" s="78"/>
      <c r="AB91" s="78">
        <v>4</v>
      </c>
      <c r="AC91" s="78">
        <v>2014</v>
      </c>
      <c r="AD91" s="78" t="s">
        <v>436</v>
      </c>
      <c r="AE91" s="78" t="s">
        <v>436</v>
      </c>
      <c r="AF91" s="78" t="s">
        <v>436</v>
      </c>
      <c r="AG91" s="78" t="s">
        <v>436</v>
      </c>
      <c r="AH91" s="78" t="s">
        <v>436</v>
      </c>
      <c r="AI91" s="78"/>
      <c r="AJ91" s="78" t="s">
        <v>436</v>
      </c>
      <c r="AK91" s="78"/>
      <c r="AL91" s="78"/>
      <c r="AM91" s="78" t="s">
        <v>436</v>
      </c>
      <c r="AN91" s="78" t="s">
        <v>436</v>
      </c>
      <c r="AO91" s="78"/>
      <c r="AP91" s="78" t="s">
        <v>436</v>
      </c>
      <c r="AQ91" s="78" t="s">
        <v>436</v>
      </c>
      <c r="AR91" s="78"/>
      <c r="AS91" s="78">
        <v>2014</v>
      </c>
      <c r="AT91" s="78">
        <v>2014</v>
      </c>
      <c r="AU91" s="78">
        <v>4</v>
      </c>
      <c r="AV91" s="89"/>
      <c r="AW91" s="79">
        <v>2</v>
      </c>
      <c r="AX91" s="79">
        <v>2014</v>
      </c>
      <c r="AY91" s="79"/>
      <c r="AZ91" s="79">
        <v>1</v>
      </c>
      <c r="BA91" s="79">
        <v>2014</v>
      </c>
      <c r="BB91" s="89"/>
      <c r="BC91" s="89"/>
      <c r="BD91" s="89"/>
      <c r="BE91" s="89"/>
      <c r="BF91" s="89"/>
      <c r="BG91" s="89"/>
      <c r="BH91" s="89"/>
      <c r="BI91" s="79"/>
      <c r="BJ91" s="79" t="s">
        <v>436</v>
      </c>
      <c r="BK91" s="79"/>
      <c r="BL91" s="79">
        <v>9.5</v>
      </c>
      <c r="BM91" s="79">
        <v>1</v>
      </c>
      <c r="BN91" s="79">
        <v>2014</v>
      </c>
      <c r="BO91" s="79"/>
      <c r="BP91" s="79">
        <v>1</v>
      </c>
      <c r="BQ91" s="79">
        <v>2014</v>
      </c>
      <c r="BR91" s="79" t="s">
        <v>436</v>
      </c>
      <c r="BS91" s="79" t="s">
        <v>436</v>
      </c>
      <c r="BT91" s="79"/>
      <c r="BU91" s="79"/>
      <c r="BV91" s="79">
        <v>1</v>
      </c>
      <c r="BW91" s="79">
        <v>2014</v>
      </c>
      <c r="BX91" s="89"/>
      <c r="BY91" s="89"/>
      <c r="BZ91" s="89"/>
      <c r="CA91" s="79" t="s">
        <v>436</v>
      </c>
      <c r="CB91" s="79" t="s">
        <v>436</v>
      </c>
      <c r="CC91" s="79"/>
      <c r="CD91" s="89"/>
      <c r="CE91" s="89"/>
      <c r="CF91" s="89"/>
      <c r="CG91" s="79">
        <v>589</v>
      </c>
      <c r="CH91" s="79">
        <v>1</v>
      </c>
      <c r="CI91" s="79">
        <v>2014</v>
      </c>
      <c r="CJ91" s="79" t="s">
        <v>436</v>
      </c>
      <c r="CK91" s="79" t="s">
        <v>436</v>
      </c>
      <c r="CL91" s="79"/>
      <c r="CM91" s="79"/>
      <c r="CN91" s="79"/>
      <c r="CO91" s="79"/>
      <c r="CP91" s="79"/>
      <c r="CQ91" s="79"/>
      <c r="CR91" s="79"/>
      <c r="CS91" s="79" t="s">
        <v>436</v>
      </c>
      <c r="CT91" s="79" t="s">
        <v>436</v>
      </c>
      <c r="CU91" s="79"/>
      <c r="CV91" s="79" t="s">
        <v>436</v>
      </c>
      <c r="CW91" s="79" t="s">
        <v>436</v>
      </c>
      <c r="CX91" s="79"/>
      <c r="CY91" s="79"/>
      <c r="CZ91" s="79">
        <v>1</v>
      </c>
      <c r="DA91" s="79">
        <v>2014</v>
      </c>
      <c r="DB91" s="79"/>
      <c r="DC91" s="79">
        <v>1</v>
      </c>
      <c r="DD91" s="79">
        <v>2014</v>
      </c>
      <c r="DE91" s="79" t="s">
        <v>436</v>
      </c>
      <c r="DF91" s="79" t="s">
        <v>436</v>
      </c>
      <c r="DG91" s="79"/>
      <c r="DH91" s="79"/>
      <c r="DI91" s="79">
        <v>1</v>
      </c>
      <c r="DJ91" s="79">
        <v>2014</v>
      </c>
      <c r="DK91" s="79"/>
      <c r="DL91" s="79">
        <v>1</v>
      </c>
      <c r="DM91" s="79">
        <v>2014</v>
      </c>
      <c r="DN91" s="79"/>
      <c r="DO91" s="79">
        <v>1</v>
      </c>
      <c r="DP91" s="79">
        <v>2014</v>
      </c>
      <c r="DQ91" s="89"/>
      <c r="DR91" s="89"/>
      <c r="DS91" s="89"/>
      <c r="DT91" s="79"/>
      <c r="DU91" s="79">
        <v>1</v>
      </c>
      <c r="DV91" s="79">
        <v>2014</v>
      </c>
      <c r="DW91" s="79"/>
      <c r="DX91" s="79">
        <v>2</v>
      </c>
      <c r="DY91" s="79">
        <v>2014</v>
      </c>
      <c r="DZ91" s="79"/>
      <c r="EA91" s="79">
        <v>1</v>
      </c>
      <c r="EB91" s="79">
        <v>2014</v>
      </c>
      <c r="EC91" s="89"/>
      <c r="ED91" s="89"/>
      <c r="EE91" s="89"/>
      <c r="EF91" s="89"/>
      <c r="EG91" s="89"/>
      <c r="EH91" s="89"/>
      <c r="EI91" s="89"/>
      <c r="EJ91" s="89"/>
      <c r="EK91" s="89"/>
      <c r="EL91" s="89"/>
      <c r="EM91" s="89"/>
      <c r="EN91" s="78">
        <v>2014</v>
      </c>
      <c r="EO91" s="78">
        <v>2014</v>
      </c>
      <c r="EP91" s="78">
        <v>2</v>
      </c>
      <c r="EQ91" s="78"/>
      <c r="ER91" s="78">
        <v>2</v>
      </c>
      <c r="ES91" s="78">
        <v>2014</v>
      </c>
      <c r="ET91" s="78" t="s">
        <v>436</v>
      </c>
      <c r="EU91" s="78" t="s">
        <v>436</v>
      </c>
      <c r="EV91" s="78"/>
      <c r="EW91" s="78" t="s">
        <v>436</v>
      </c>
      <c r="EX91" s="78" t="s">
        <v>436</v>
      </c>
      <c r="EY91" s="78"/>
      <c r="EZ91" s="78" t="s">
        <v>436</v>
      </c>
      <c r="FA91" s="78" t="s">
        <v>436</v>
      </c>
      <c r="FB91" s="78"/>
      <c r="FC91" s="78" t="s">
        <v>436</v>
      </c>
      <c r="FD91" s="78" t="s">
        <v>436</v>
      </c>
      <c r="FE91" s="78"/>
      <c r="FF91" s="78" t="s">
        <v>436</v>
      </c>
      <c r="FG91" s="78" t="s">
        <v>436</v>
      </c>
      <c r="FH91" s="78"/>
      <c r="FI91" s="78" t="s">
        <v>436</v>
      </c>
      <c r="FJ91" s="78" t="s">
        <v>436</v>
      </c>
      <c r="FK91" s="78"/>
      <c r="FL91" s="78" t="s">
        <v>436</v>
      </c>
      <c r="FM91" s="78" t="s">
        <v>436</v>
      </c>
      <c r="FN91" s="78"/>
      <c r="FO91" s="78" t="s">
        <v>436</v>
      </c>
      <c r="FP91" s="78" t="s">
        <v>436</v>
      </c>
      <c r="FQ91" s="78"/>
      <c r="FR91" s="78" t="s">
        <v>436</v>
      </c>
      <c r="FS91" s="78" t="s">
        <v>436</v>
      </c>
      <c r="FT91" s="78"/>
      <c r="FU91" s="78" t="s">
        <v>436</v>
      </c>
      <c r="FV91" s="78" t="s">
        <v>436</v>
      </c>
      <c r="FW91" s="78"/>
      <c r="FX91" s="78" t="s">
        <v>436</v>
      </c>
      <c r="FY91" s="78" t="s">
        <v>436</v>
      </c>
      <c r="FZ91" s="78"/>
      <c r="GA91" s="78" t="s">
        <v>436</v>
      </c>
      <c r="GB91" s="78" t="s">
        <v>436</v>
      </c>
      <c r="GC91" s="78"/>
      <c r="GD91" s="78" t="s">
        <v>436</v>
      </c>
      <c r="GE91" s="78" t="s">
        <v>436</v>
      </c>
      <c r="GF91" s="78"/>
      <c r="GG91" s="78" t="s">
        <v>436</v>
      </c>
      <c r="GH91" s="78" t="s">
        <v>436</v>
      </c>
      <c r="GI91" s="78"/>
      <c r="GJ91" s="78" t="s">
        <v>436</v>
      </c>
      <c r="GK91" s="78" t="s">
        <v>436</v>
      </c>
      <c r="GL91" s="78"/>
      <c r="GM91" s="78" t="s">
        <v>436</v>
      </c>
      <c r="GN91" s="78" t="s">
        <v>436</v>
      </c>
      <c r="GO91" s="78"/>
      <c r="GP91" s="78" t="s">
        <v>436</v>
      </c>
      <c r="GQ91" s="78" t="s">
        <v>436</v>
      </c>
      <c r="GR91" s="78"/>
      <c r="GS91" s="78" t="s">
        <v>436</v>
      </c>
      <c r="GT91" s="78" t="s">
        <v>436</v>
      </c>
      <c r="GU91" s="78"/>
      <c r="GV91" s="78" t="s">
        <v>436</v>
      </c>
      <c r="GW91" s="78" t="s">
        <v>436</v>
      </c>
      <c r="GX91" s="78"/>
      <c r="GY91" s="78" t="s">
        <v>436</v>
      </c>
      <c r="GZ91" s="78" t="s">
        <v>436</v>
      </c>
      <c r="HA91" s="78"/>
      <c r="HB91" s="78" t="s">
        <v>436</v>
      </c>
      <c r="HC91" s="78" t="s">
        <v>436</v>
      </c>
      <c r="HD91" s="78"/>
      <c r="HE91" s="78" t="s">
        <v>436</v>
      </c>
      <c r="HF91" s="78" t="s">
        <v>436</v>
      </c>
      <c r="HG91" s="78"/>
      <c r="HH91" s="78"/>
      <c r="HI91" s="78"/>
      <c r="HJ91" s="78">
        <v>2014</v>
      </c>
      <c r="HK91" s="78">
        <v>2014</v>
      </c>
      <c r="HL91" s="78">
        <v>2</v>
      </c>
      <c r="HM91" s="78">
        <v>2014</v>
      </c>
      <c r="HN91" s="78">
        <v>2014</v>
      </c>
      <c r="HO91" s="78">
        <v>4</v>
      </c>
      <c r="HP91" s="78" t="s">
        <v>499</v>
      </c>
      <c r="HQ91" s="78" t="s">
        <v>749</v>
      </c>
      <c r="HR91" s="78">
        <v>2014</v>
      </c>
      <c r="HS91" s="78" t="s">
        <v>436</v>
      </c>
      <c r="HT91" s="78" t="s">
        <v>436</v>
      </c>
      <c r="HU91" s="78" t="s">
        <v>436</v>
      </c>
      <c r="HV91" s="78"/>
      <c r="HW91" s="78" t="s">
        <v>436</v>
      </c>
      <c r="HX91" s="78" t="s">
        <v>436</v>
      </c>
      <c r="HY91" s="78" t="s">
        <v>436</v>
      </c>
      <c r="HZ91" s="78"/>
      <c r="IA91" s="78" t="s">
        <v>436</v>
      </c>
      <c r="IB91" s="78" t="s">
        <v>436</v>
      </c>
      <c r="IC91" s="78" t="s">
        <v>436</v>
      </c>
      <c r="ID91" s="78"/>
      <c r="IE91" s="78" t="s">
        <v>436</v>
      </c>
      <c r="IF91" s="78" t="s">
        <v>436</v>
      </c>
      <c r="IG91" s="78" t="s">
        <v>436</v>
      </c>
      <c r="IH91" s="78"/>
      <c r="II91" s="88"/>
      <c r="IJ91" s="88"/>
      <c r="IK91" s="88"/>
      <c r="IL91" s="78" t="s">
        <v>436</v>
      </c>
      <c r="IM91" s="78" t="s">
        <v>436</v>
      </c>
      <c r="IN91" s="78"/>
      <c r="IO91" s="78" t="s">
        <v>436</v>
      </c>
      <c r="IP91" s="78" t="s">
        <v>436</v>
      </c>
      <c r="IQ91" s="78" t="s">
        <v>436</v>
      </c>
      <c r="IR91" s="78"/>
      <c r="IS91" s="78" t="s">
        <v>436</v>
      </c>
      <c r="IT91" s="78" t="s">
        <v>436</v>
      </c>
      <c r="IU91" s="78" t="s">
        <v>436</v>
      </c>
      <c r="IV91" s="78"/>
      <c r="IW91" s="78" t="s">
        <v>436</v>
      </c>
      <c r="IX91" s="78" t="s">
        <v>436</v>
      </c>
      <c r="IY91" s="78" t="s">
        <v>436</v>
      </c>
      <c r="IZ91" s="78"/>
      <c r="JA91" s="78" t="s">
        <v>436</v>
      </c>
      <c r="JB91" s="78" t="s">
        <v>436</v>
      </c>
      <c r="JC91" s="78" t="s">
        <v>436</v>
      </c>
      <c r="JD91" s="78"/>
      <c r="JE91" s="78" t="s">
        <v>436</v>
      </c>
      <c r="JF91" s="78" t="s">
        <v>436</v>
      </c>
      <c r="JG91" s="78"/>
      <c r="JH91" s="78" t="s">
        <v>436</v>
      </c>
      <c r="JI91" s="78" t="s">
        <v>436</v>
      </c>
      <c r="JJ91" s="78"/>
      <c r="JK91" s="78" t="s">
        <v>436</v>
      </c>
      <c r="JL91" s="78" t="s">
        <v>436</v>
      </c>
      <c r="JM91" s="78"/>
      <c r="JN91" s="78" t="s">
        <v>436</v>
      </c>
      <c r="JO91" s="78" t="s">
        <v>436</v>
      </c>
      <c r="JP91" s="78" t="s">
        <v>436</v>
      </c>
      <c r="JQ91" s="78"/>
      <c r="JR91" s="78" t="s">
        <v>436</v>
      </c>
      <c r="JS91" s="78" t="s">
        <v>436</v>
      </c>
      <c r="JT91" s="78" t="s">
        <v>436</v>
      </c>
      <c r="JU91" s="78"/>
      <c r="JV91" s="78"/>
      <c r="JW91" s="78"/>
      <c r="JX91" s="78"/>
      <c r="JY91" s="78" t="s">
        <v>436</v>
      </c>
      <c r="JZ91" s="78" t="s">
        <v>436</v>
      </c>
      <c r="KA91" s="78" t="s">
        <v>436</v>
      </c>
      <c r="KB91" s="78"/>
      <c r="KC91" s="88"/>
      <c r="KD91" s="88"/>
      <c r="KE91" s="88"/>
      <c r="KF91" s="78" t="s">
        <v>436</v>
      </c>
      <c r="KG91" s="78" t="s">
        <v>436</v>
      </c>
      <c r="KH91" s="78"/>
      <c r="KI91" s="78"/>
      <c r="KJ91" s="78"/>
      <c r="KK91" s="78"/>
      <c r="KL91" s="78" t="s">
        <v>436</v>
      </c>
      <c r="KM91" s="78" t="s">
        <v>436</v>
      </c>
      <c r="KN91" s="78"/>
      <c r="KO91" s="78" t="s">
        <v>436</v>
      </c>
      <c r="KP91" s="78" t="s">
        <v>436</v>
      </c>
      <c r="KQ91" s="78" t="s">
        <v>436</v>
      </c>
      <c r="KR91" s="78"/>
      <c r="KS91" s="78" t="s">
        <v>436</v>
      </c>
      <c r="KT91" s="78" t="s">
        <v>436</v>
      </c>
      <c r="KU91" s="78" t="s">
        <v>436</v>
      </c>
      <c r="KV91" s="78"/>
      <c r="KW91" s="78" t="s">
        <v>436</v>
      </c>
      <c r="KX91" s="78"/>
      <c r="KY91" s="78" t="s">
        <v>436</v>
      </c>
      <c r="KZ91" s="78"/>
      <c r="LA91" s="78"/>
      <c r="LB91" s="78"/>
      <c r="LC91" s="78"/>
      <c r="LD91" s="78" t="s">
        <v>436</v>
      </c>
      <c r="LE91" s="78" t="s">
        <v>436</v>
      </c>
      <c r="LF91" s="78"/>
      <c r="LG91" s="78" t="s">
        <v>436</v>
      </c>
      <c r="LH91" s="78"/>
      <c r="LI91" s="78" t="s">
        <v>436</v>
      </c>
      <c r="LJ91" s="78"/>
      <c r="LK91" s="78" t="s">
        <v>436</v>
      </c>
      <c r="LL91" s="78"/>
      <c r="LM91" s="78" t="s">
        <v>436</v>
      </c>
      <c r="LN91" s="78"/>
      <c r="LO91" s="78" t="s">
        <v>436</v>
      </c>
      <c r="LP91" s="78" t="s">
        <v>436</v>
      </c>
      <c r="LQ91" s="78" t="s">
        <v>436</v>
      </c>
      <c r="LR91" s="78"/>
      <c r="LS91" s="78" t="s">
        <v>436</v>
      </c>
      <c r="LT91" s="78" t="s">
        <v>436</v>
      </c>
      <c r="LU91" s="78"/>
      <c r="LV91" s="78" t="s">
        <v>436</v>
      </c>
      <c r="LW91" s="78" t="s">
        <v>436</v>
      </c>
      <c r="LX91" s="78"/>
      <c r="LY91" s="78" t="s">
        <v>436</v>
      </c>
      <c r="LZ91" s="78" t="s">
        <v>436</v>
      </c>
      <c r="MA91" s="78" t="s">
        <v>436</v>
      </c>
      <c r="MB91" s="78"/>
      <c r="MC91" s="78"/>
      <c r="MD91" s="78"/>
      <c r="ME91" s="78"/>
      <c r="MF91" s="78" t="s">
        <v>436</v>
      </c>
      <c r="MG91" s="78" t="s">
        <v>436</v>
      </c>
      <c r="MH91" s="78" t="s">
        <v>436</v>
      </c>
      <c r="MI91" s="78" t="s">
        <v>436</v>
      </c>
      <c r="MJ91" s="78" t="s">
        <v>436</v>
      </c>
      <c r="MK91" s="78" t="s">
        <v>436</v>
      </c>
      <c r="ML91" s="78" t="s">
        <v>436</v>
      </c>
      <c r="MM91" s="78" t="s">
        <v>436</v>
      </c>
      <c r="MN91" s="78" t="s">
        <v>436</v>
      </c>
      <c r="MO91" s="78" t="s">
        <v>436</v>
      </c>
      <c r="MP91" s="78" t="s">
        <v>436</v>
      </c>
      <c r="MQ91" s="78" t="s">
        <v>436</v>
      </c>
      <c r="MR91" s="78" t="s">
        <v>436</v>
      </c>
      <c r="MS91" s="78"/>
      <c r="MT91" s="78"/>
      <c r="MU91" s="78" t="s">
        <v>436</v>
      </c>
      <c r="MV91" s="78" t="s">
        <v>436</v>
      </c>
      <c r="MW91" s="78" t="s">
        <v>436</v>
      </c>
      <c r="MX91" s="78"/>
      <c r="MY91" s="78" t="s">
        <v>436</v>
      </c>
      <c r="MZ91" s="78" t="s">
        <v>436</v>
      </c>
      <c r="NA91" s="78" t="s">
        <v>436</v>
      </c>
      <c r="NB91" s="78"/>
      <c r="NC91" s="78" t="s">
        <v>436</v>
      </c>
      <c r="ND91" s="78" t="s">
        <v>436</v>
      </c>
      <c r="NE91" s="78"/>
      <c r="NF91" s="78" t="s">
        <v>436</v>
      </c>
      <c r="NG91" s="78" t="s">
        <v>436</v>
      </c>
      <c r="NH91" s="78"/>
      <c r="NI91" s="78" t="s">
        <v>436</v>
      </c>
      <c r="NJ91" s="78" t="s">
        <v>436</v>
      </c>
      <c r="NK91" s="78"/>
      <c r="NL91" s="78"/>
      <c r="NM91" s="78"/>
      <c r="NN91" s="78"/>
      <c r="NO91" s="78"/>
      <c r="NP91" s="78"/>
      <c r="NQ91" s="78"/>
      <c r="NR91" s="78"/>
      <c r="NS91" s="78"/>
      <c r="NT91" s="78"/>
      <c r="NU91" s="78"/>
      <c r="NV91" s="78"/>
      <c r="NW91" s="78"/>
      <c r="NX91" s="78"/>
      <c r="NY91" s="78"/>
      <c r="NZ91" s="78"/>
      <c r="OA91" s="78"/>
      <c r="OB91" s="78"/>
      <c r="OC91" s="78"/>
      <c r="OD91" s="78"/>
      <c r="OE91" s="78"/>
      <c r="OF91" s="78"/>
      <c r="OG91" s="78"/>
      <c r="OH91" s="78"/>
      <c r="OI91" s="78"/>
      <c r="OJ91" s="78"/>
      <c r="OK91" s="78"/>
      <c r="OL91" s="78"/>
      <c r="OM91" s="78"/>
      <c r="ON91" s="78"/>
      <c r="OO91" s="78"/>
      <c r="OP91" s="78"/>
      <c r="OQ91" s="78"/>
      <c r="OR91" s="78"/>
      <c r="OS91" s="78"/>
      <c r="OT91" s="78"/>
      <c r="OU91" s="78"/>
      <c r="OV91" s="78"/>
      <c r="OW91" s="78"/>
      <c r="OX91" s="78"/>
      <c r="OY91" s="78"/>
      <c r="OZ91" s="78"/>
      <c r="PA91" s="78"/>
      <c r="PB91" s="78"/>
      <c r="PC91" s="78"/>
      <c r="PD91" s="78"/>
      <c r="PE91" s="78"/>
      <c r="PF91" s="78"/>
      <c r="PG91" s="78"/>
      <c r="PH91" s="78"/>
      <c r="PI91" s="78"/>
      <c r="PJ91" s="78"/>
      <c r="PK91" s="78"/>
      <c r="PL91" s="78"/>
      <c r="PM91" s="78"/>
      <c r="PN91" s="78"/>
      <c r="PO91" s="78"/>
      <c r="PP91" s="78"/>
      <c r="PQ91" s="78"/>
      <c r="PR91" s="78"/>
      <c r="PS91" s="78"/>
      <c r="PT91" s="78" t="s">
        <v>436</v>
      </c>
      <c r="PU91" s="78" t="s">
        <v>436</v>
      </c>
      <c r="PV91" s="78"/>
      <c r="PW91" s="78" t="s">
        <v>436</v>
      </c>
      <c r="PX91" s="78" t="s">
        <v>436</v>
      </c>
      <c r="PY91" s="78"/>
      <c r="PZ91" s="78" t="s">
        <v>436</v>
      </c>
      <c r="QA91" s="78" t="s">
        <v>436</v>
      </c>
      <c r="QB91" s="78"/>
      <c r="QC91" s="78" t="s">
        <v>436</v>
      </c>
      <c r="QD91" s="78" t="s">
        <v>436</v>
      </c>
      <c r="QE91" s="78"/>
      <c r="QF91" s="78" t="s">
        <v>436</v>
      </c>
      <c r="QG91" s="78" t="s">
        <v>436</v>
      </c>
      <c r="QH91" s="78"/>
      <c r="QI91" s="78" t="s">
        <v>436</v>
      </c>
      <c r="QJ91" s="78" t="s">
        <v>436</v>
      </c>
      <c r="QK91" s="78"/>
      <c r="QL91" s="78" t="s">
        <v>436</v>
      </c>
      <c r="QM91" s="78" t="s">
        <v>436</v>
      </c>
      <c r="QN91" s="78" t="s">
        <v>436</v>
      </c>
      <c r="QO91" s="78"/>
      <c r="QP91" s="78"/>
      <c r="QQ91" s="78">
        <v>2014</v>
      </c>
      <c r="QR91" s="78">
        <v>2014</v>
      </c>
      <c r="QS91" s="78" t="s">
        <v>444</v>
      </c>
      <c r="QT91" s="116" t="s">
        <v>749</v>
      </c>
      <c r="QU91" s="78">
        <v>2014</v>
      </c>
      <c r="QV91" s="93"/>
      <c r="QW91" s="94" t="s">
        <v>445</v>
      </c>
      <c r="QX91" s="122" t="s">
        <v>435</v>
      </c>
      <c r="QY91" s="96" t="s">
        <v>435</v>
      </c>
      <c r="QZ91" s="96" t="s">
        <v>435</v>
      </c>
    </row>
    <row r="92" spans="1:468" s="95" customFormat="1" ht="15" customHeight="1">
      <c r="A92" s="78">
        <v>86</v>
      </c>
      <c r="B92" s="56" t="s">
        <v>914</v>
      </c>
      <c r="C92" s="56" t="s">
        <v>915</v>
      </c>
      <c r="D92" s="56" t="s">
        <v>744</v>
      </c>
      <c r="E92" s="56" t="s">
        <v>431</v>
      </c>
      <c r="F92" s="56" t="s">
        <v>916</v>
      </c>
      <c r="G92" s="57" t="s">
        <v>917</v>
      </c>
      <c r="H92" s="56">
        <v>26</v>
      </c>
      <c r="I92" s="56" t="s">
        <v>434</v>
      </c>
      <c r="J92" s="56" t="s">
        <v>747</v>
      </c>
      <c r="K92" s="56"/>
      <c r="L92" s="56" t="s">
        <v>437</v>
      </c>
      <c r="M92" s="56" t="s">
        <v>437</v>
      </c>
      <c r="N92" s="56"/>
      <c r="O92" s="56"/>
      <c r="P92" s="56"/>
      <c r="Q92" s="56" t="s">
        <v>436</v>
      </c>
      <c r="R92" s="56"/>
      <c r="S92" s="56"/>
      <c r="T92" s="56"/>
      <c r="U92" s="56" t="s">
        <v>437</v>
      </c>
      <c r="V92" s="78" t="s">
        <v>436</v>
      </c>
      <c r="W92" s="78" t="s">
        <v>436</v>
      </c>
      <c r="X92" s="78"/>
      <c r="Y92" s="88"/>
      <c r="Z92" s="88"/>
      <c r="AA92" s="78"/>
      <c r="AB92" s="78">
        <v>3</v>
      </c>
      <c r="AC92" s="78">
        <v>2015</v>
      </c>
      <c r="AD92" s="78" t="s">
        <v>436</v>
      </c>
      <c r="AE92" s="78" t="s">
        <v>436</v>
      </c>
      <c r="AF92" s="78" t="s">
        <v>436</v>
      </c>
      <c r="AG92" s="78" t="s">
        <v>436</v>
      </c>
      <c r="AH92" s="78" t="s">
        <v>436</v>
      </c>
      <c r="AI92" s="78"/>
      <c r="AJ92" s="78" t="s">
        <v>436</v>
      </c>
      <c r="AK92" s="78"/>
      <c r="AL92" s="78"/>
      <c r="AM92" s="78" t="s">
        <v>436</v>
      </c>
      <c r="AN92" s="78" t="s">
        <v>436</v>
      </c>
      <c r="AO92" s="78"/>
      <c r="AP92" s="78" t="s">
        <v>436</v>
      </c>
      <c r="AQ92" s="78" t="s">
        <v>436</v>
      </c>
      <c r="AR92" s="78"/>
      <c r="AS92" s="78">
        <v>2015</v>
      </c>
      <c r="AT92" s="78">
        <v>2015</v>
      </c>
      <c r="AU92" s="78">
        <v>3</v>
      </c>
      <c r="AV92" s="89"/>
      <c r="AW92" s="79">
        <v>2</v>
      </c>
      <c r="AX92" s="79">
        <v>2015</v>
      </c>
      <c r="AY92" s="79"/>
      <c r="AZ92" s="79">
        <v>1</v>
      </c>
      <c r="BA92" s="79">
        <v>2015</v>
      </c>
      <c r="BB92" s="89"/>
      <c r="BC92" s="89"/>
      <c r="BD92" s="89"/>
      <c r="BE92" s="89"/>
      <c r="BF92" s="89"/>
      <c r="BG92" s="89"/>
      <c r="BH92" s="89"/>
      <c r="BI92" s="79"/>
      <c r="BJ92" s="79">
        <v>1</v>
      </c>
      <c r="BK92" s="79">
        <v>2015</v>
      </c>
      <c r="BL92" s="79">
        <v>10</v>
      </c>
      <c r="BM92" s="79">
        <v>1</v>
      </c>
      <c r="BN92" s="79">
        <v>2015</v>
      </c>
      <c r="BO92" s="79"/>
      <c r="BP92" s="79">
        <v>1</v>
      </c>
      <c r="BQ92" s="79">
        <v>2015</v>
      </c>
      <c r="BR92" s="79" t="s">
        <v>436</v>
      </c>
      <c r="BS92" s="79" t="s">
        <v>436</v>
      </c>
      <c r="BT92" s="79"/>
      <c r="BU92" s="79"/>
      <c r="BV92" s="79">
        <v>1</v>
      </c>
      <c r="BW92" s="79">
        <v>2015</v>
      </c>
      <c r="BX92" s="89"/>
      <c r="BY92" s="89"/>
      <c r="BZ92" s="89"/>
      <c r="CA92" s="79" t="s">
        <v>436</v>
      </c>
      <c r="CB92" s="79" t="s">
        <v>436</v>
      </c>
      <c r="CC92" s="79"/>
      <c r="CD92" s="89"/>
      <c r="CE92" s="89"/>
      <c r="CF92" s="89"/>
      <c r="CG92" s="79">
        <v>601</v>
      </c>
      <c r="CH92" s="79">
        <v>1</v>
      </c>
      <c r="CI92" s="79">
        <v>2015</v>
      </c>
      <c r="CJ92" s="79" t="s">
        <v>436</v>
      </c>
      <c r="CK92" s="79" t="s">
        <v>436</v>
      </c>
      <c r="CL92" s="79"/>
      <c r="CM92" s="79"/>
      <c r="CN92" s="79"/>
      <c r="CO92" s="79"/>
      <c r="CP92" s="79"/>
      <c r="CQ92" s="79"/>
      <c r="CR92" s="79"/>
      <c r="CS92" s="79" t="s">
        <v>436</v>
      </c>
      <c r="CT92" s="79" t="s">
        <v>436</v>
      </c>
      <c r="CU92" s="79"/>
      <c r="CV92" s="79" t="s">
        <v>436</v>
      </c>
      <c r="CW92" s="79" t="s">
        <v>436</v>
      </c>
      <c r="CX92" s="79"/>
      <c r="CY92" s="79"/>
      <c r="CZ92" s="79">
        <v>1</v>
      </c>
      <c r="DA92" s="79">
        <v>2015</v>
      </c>
      <c r="DB92" s="79"/>
      <c r="DC92" s="79">
        <v>1</v>
      </c>
      <c r="DD92" s="79">
        <v>2015</v>
      </c>
      <c r="DE92" s="79" t="s">
        <v>436</v>
      </c>
      <c r="DF92" s="79" t="s">
        <v>436</v>
      </c>
      <c r="DG92" s="79"/>
      <c r="DH92" s="79"/>
      <c r="DI92" s="79">
        <v>1</v>
      </c>
      <c r="DJ92" s="79">
        <v>2015</v>
      </c>
      <c r="DK92" s="79"/>
      <c r="DL92" s="79">
        <v>1</v>
      </c>
      <c r="DM92" s="79">
        <v>2015</v>
      </c>
      <c r="DN92" s="79"/>
      <c r="DO92" s="79">
        <v>1</v>
      </c>
      <c r="DP92" s="79">
        <v>2015</v>
      </c>
      <c r="DQ92" s="89"/>
      <c r="DR92" s="89"/>
      <c r="DS92" s="89"/>
      <c r="DT92" s="79"/>
      <c r="DU92" s="79">
        <v>1</v>
      </c>
      <c r="DV92" s="79">
        <v>2015</v>
      </c>
      <c r="DW92" s="79"/>
      <c r="DX92" s="79">
        <v>1</v>
      </c>
      <c r="DY92" s="79">
        <v>2015</v>
      </c>
      <c r="DZ92" s="79"/>
      <c r="EA92" s="79">
        <v>1</v>
      </c>
      <c r="EB92" s="79">
        <v>2015</v>
      </c>
      <c r="EC92" s="89"/>
      <c r="ED92" s="89"/>
      <c r="EE92" s="89"/>
      <c r="EF92" s="89"/>
      <c r="EG92" s="89"/>
      <c r="EH92" s="89"/>
      <c r="EI92" s="89"/>
      <c r="EJ92" s="89"/>
      <c r="EK92" s="89"/>
      <c r="EL92" s="89"/>
      <c r="EM92" s="89"/>
      <c r="EN92" s="78">
        <v>2015</v>
      </c>
      <c r="EO92" s="78">
        <v>2015</v>
      </c>
      <c r="EP92" s="78">
        <v>1</v>
      </c>
      <c r="EQ92" s="78" t="s">
        <v>436</v>
      </c>
      <c r="ER92" s="78" t="s">
        <v>436</v>
      </c>
      <c r="ES92" s="78"/>
      <c r="ET92" s="78" t="s">
        <v>436</v>
      </c>
      <c r="EU92" s="78" t="s">
        <v>436</v>
      </c>
      <c r="EV92" s="78"/>
      <c r="EW92" s="78" t="s">
        <v>436</v>
      </c>
      <c r="EX92" s="78" t="s">
        <v>436</v>
      </c>
      <c r="EY92" s="78"/>
      <c r="EZ92" s="78" t="s">
        <v>436</v>
      </c>
      <c r="FA92" s="78" t="s">
        <v>436</v>
      </c>
      <c r="FB92" s="78"/>
      <c r="FC92" s="78" t="s">
        <v>436</v>
      </c>
      <c r="FD92" s="78" t="s">
        <v>436</v>
      </c>
      <c r="FE92" s="78"/>
      <c r="FF92" s="78" t="s">
        <v>436</v>
      </c>
      <c r="FG92" s="78" t="s">
        <v>436</v>
      </c>
      <c r="FH92" s="78"/>
      <c r="FI92" s="78" t="s">
        <v>436</v>
      </c>
      <c r="FJ92" s="78" t="s">
        <v>436</v>
      </c>
      <c r="FK92" s="78"/>
      <c r="FL92" s="78" t="s">
        <v>436</v>
      </c>
      <c r="FM92" s="78" t="s">
        <v>436</v>
      </c>
      <c r="FN92" s="78"/>
      <c r="FO92" s="78" t="s">
        <v>436</v>
      </c>
      <c r="FP92" s="78" t="s">
        <v>436</v>
      </c>
      <c r="FQ92" s="78"/>
      <c r="FR92" s="78" t="s">
        <v>436</v>
      </c>
      <c r="FS92" s="78" t="s">
        <v>436</v>
      </c>
      <c r="FT92" s="78"/>
      <c r="FU92" s="78" t="s">
        <v>436</v>
      </c>
      <c r="FV92" s="78" t="s">
        <v>436</v>
      </c>
      <c r="FW92" s="78"/>
      <c r="FX92" s="78" t="s">
        <v>436</v>
      </c>
      <c r="FY92" s="78" t="s">
        <v>436</v>
      </c>
      <c r="FZ92" s="78"/>
      <c r="GA92" s="78" t="s">
        <v>436</v>
      </c>
      <c r="GB92" s="78" t="s">
        <v>436</v>
      </c>
      <c r="GC92" s="78"/>
      <c r="GD92" s="78" t="s">
        <v>436</v>
      </c>
      <c r="GE92" s="78" t="s">
        <v>436</v>
      </c>
      <c r="GF92" s="78"/>
      <c r="GG92" s="78" t="s">
        <v>436</v>
      </c>
      <c r="GH92" s="78" t="s">
        <v>436</v>
      </c>
      <c r="GI92" s="78"/>
      <c r="GJ92" s="78" t="s">
        <v>436</v>
      </c>
      <c r="GK92" s="78" t="s">
        <v>436</v>
      </c>
      <c r="GL92" s="78"/>
      <c r="GM92" s="78" t="s">
        <v>436</v>
      </c>
      <c r="GN92" s="78" t="s">
        <v>436</v>
      </c>
      <c r="GO92" s="78"/>
      <c r="GP92" s="78" t="s">
        <v>436</v>
      </c>
      <c r="GQ92" s="78" t="s">
        <v>436</v>
      </c>
      <c r="GR92" s="78"/>
      <c r="GS92" s="78" t="s">
        <v>436</v>
      </c>
      <c r="GT92" s="78" t="s">
        <v>436</v>
      </c>
      <c r="GU92" s="78"/>
      <c r="GV92" s="78" t="s">
        <v>436</v>
      </c>
      <c r="GW92" s="78" t="s">
        <v>436</v>
      </c>
      <c r="GX92" s="78"/>
      <c r="GY92" s="78" t="s">
        <v>436</v>
      </c>
      <c r="GZ92" s="78" t="s">
        <v>436</v>
      </c>
      <c r="HA92" s="78"/>
      <c r="HB92" s="78" t="s">
        <v>436</v>
      </c>
      <c r="HC92" s="78" t="s">
        <v>436</v>
      </c>
      <c r="HD92" s="78"/>
      <c r="HE92" s="78" t="s">
        <v>436</v>
      </c>
      <c r="HF92" s="78" t="s">
        <v>436</v>
      </c>
      <c r="HG92" s="78"/>
      <c r="HH92" s="78"/>
      <c r="HI92" s="78"/>
      <c r="HJ92" s="78" t="s">
        <v>436</v>
      </c>
      <c r="HK92" s="78" t="s">
        <v>436</v>
      </c>
      <c r="HL92" s="78" t="s">
        <v>436</v>
      </c>
      <c r="HM92" s="78">
        <v>2015</v>
      </c>
      <c r="HN92" s="78">
        <v>2015</v>
      </c>
      <c r="HO92" s="78">
        <v>3</v>
      </c>
      <c r="HP92" s="78" t="s">
        <v>441</v>
      </c>
      <c r="HQ92" s="78" t="s">
        <v>749</v>
      </c>
      <c r="HR92" s="78">
        <v>2015</v>
      </c>
      <c r="HS92" s="78" t="s">
        <v>436</v>
      </c>
      <c r="HT92" s="78" t="s">
        <v>436</v>
      </c>
      <c r="HU92" s="78" t="s">
        <v>436</v>
      </c>
      <c r="HV92" s="78"/>
      <c r="HW92" s="78" t="s">
        <v>436</v>
      </c>
      <c r="HX92" s="78" t="s">
        <v>436</v>
      </c>
      <c r="HY92" s="78" t="s">
        <v>436</v>
      </c>
      <c r="HZ92" s="78"/>
      <c r="IA92" s="78" t="s">
        <v>436</v>
      </c>
      <c r="IB92" s="78" t="s">
        <v>436</v>
      </c>
      <c r="IC92" s="78" t="s">
        <v>436</v>
      </c>
      <c r="ID92" s="78"/>
      <c r="IE92" s="78" t="s">
        <v>436</v>
      </c>
      <c r="IF92" s="78" t="s">
        <v>436</v>
      </c>
      <c r="IG92" s="78" t="s">
        <v>436</v>
      </c>
      <c r="IH92" s="78"/>
      <c r="II92" s="88"/>
      <c r="IJ92" s="88"/>
      <c r="IK92" s="88"/>
      <c r="IL92" s="78" t="s">
        <v>436</v>
      </c>
      <c r="IM92" s="78" t="s">
        <v>436</v>
      </c>
      <c r="IN92" s="78"/>
      <c r="IO92" s="78" t="s">
        <v>436</v>
      </c>
      <c r="IP92" s="78" t="s">
        <v>436</v>
      </c>
      <c r="IQ92" s="78" t="s">
        <v>436</v>
      </c>
      <c r="IR92" s="78"/>
      <c r="IS92" s="78" t="s">
        <v>436</v>
      </c>
      <c r="IT92" s="78" t="s">
        <v>436</v>
      </c>
      <c r="IU92" s="78" t="s">
        <v>436</v>
      </c>
      <c r="IV92" s="78"/>
      <c r="IW92" s="78" t="s">
        <v>436</v>
      </c>
      <c r="IX92" s="78" t="s">
        <v>436</v>
      </c>
      <c r="IY92" s="78" t="s">
        <v>436</v>
      </c>
      <c r="IZ92" s="78"/>
      <c r="JA92" s="78" t="s">
        <v>436</v>
      </c>
      <c r="JB92" s="78" t="s">
        <v>436</v>
      </c>
      <c r="JC92" s="78" t="s">
        <v>436</v>
      </c>
      <c r="JD92" s="78"/>
      <c r="JE92" s="78" t="s">
        <v>436</v>
      </c>
      <c r="JF92" s="78" t="s">
        <v>436</v>
      </c>
      <c r="JG92" s="78"/>
      <c r="JH92" s="78" t="s">
        <v>436</v>
      </c>
      <c r="JI92" s="78" t="s">
        <v>436</v>
      </c>
      <c r="JJ92" s="78"/>
      <c r="JK92" s="78" t="s">
        <v>436</v>
      </c>
      <c r="JL92" s="78" t="s">
        <v>436</v>
      </c>
      <c r="JM92" s="78"/>
      <c r="JN92" s="78" t="s">
        <v>436</v>
      </c>
      <c r="JO92" s="78" t="s">
        <v>436</v>
      </c>
      <c r="JP92" s="78" t="s">
        <v>436</v>
      </c>
      <c r="JQ92" s="78"/>
      <c r="JR92" s="78" t="s">
        <v>436</v>
      </c>
      <c r="JS92" s="78" t="s">
        <v>436</v>
      </c>
      <c r="JT92" s="78" t="s">
        <v>436</v>
      </c>
      <c r="JU92" s="78"/>
      <c r="JV92" s="78"/>
      <c r="JW92" s="78"/>
      <c r="JX92" s="78"/>
      <c r="JY92" s="78" t="s">
        <v>436</v>
      </c>
      <c r="JZ92" s="78" t="s">
        <v>436</v>
      </c>
      <c r="KA92" s="78" t="s">
        <v>436</v>
      </c>
      <c r="KB92" s="78"/>
      <c r="KC92" s="88"/>
      <c r="KD92" s="88"/>
      <c r="KE92" s="88"/>
      <c r="KF92" s="78" t="s">
        <v>436</v>
      </c>
      <c r="KG92" s="78" t="s">
        <v>436</v>
      </c>
      <c r="KH92" s="78"/>
      <c r="KI92" s="78"/>
      <c r="KJ92" s="78"/>
      <c r="KK92" s="78"/>
      <c r="KL92" s="78" t="s">
        <v>436</v>
      </c>
      <c r="KM92" s="78" t="s">
        <v>436</v>
      </c>
      <c r="KN92" s="78"/>
      <c r="KO92" s="78" t="s">
        <v>436</v>
      </c>
      <c r="KP92" s="78" t="s">
        <v>436</v>
      </c>
      <c r="KQ92" s="78" t="s">
        <v>436</v>
      </c>
      <c r="KR92" s="78"/>
      <c r="KS92" s="78" t="s">
        <v>436</v>
      </c>
      <c r="KT92" s="78" t="s">
        <v>436</v>
      </c>
      <c r="KU92" s="78" t="s">
        <v>436</v>
      </c>
      <c r="KV92" s="78"/>
      <c r="KW92" s="78" t="s">
        <v>436</v>
      </c>
      <c r="KX92" s="78"/>
      <c r="KY92" s="78" t="s">
        <v>436</v>
      </c>
      <c r="KZ92" s="78"/>
      <c r="LA92" s="78"/>
      <c r="LB92" s="78"/>
      <c r="LC92" s="78"/>
      <c r="LD92" s="78" t="s">
        <v>436</v>
      </c>
      <c r="LE92" s="78" t="s">
        <v>436</v>
      </c>
      <c r="LF92" s="78"/>
      <c r="LG92" s="78" t="s">
        <v>436</v>
      </c>
      <c r="LH92" s="78"/>
      <c r="LI92" s="78" t="s">
        <v>436</v>
      </c>
      <c r="LJ92" s="78"/>
      <c r="LK92" s="78" t="s">
        <v>436</v>
      </c>
      <c r="LL92" s="78"/>
      <c r="LM92" s="78" t="s">
        <v>436</v>
      </c>
      <c r="LN92" s="78"/>
      <c r="LO92" s="78" t="s">
        <v>436</v>
      </c>
      <c r="LP92" s="78" t="s">
        <v>436</v>
      </c>
      <c r="LQ92" s="78" t="s">
        <v>436</v>
      </c>
      <c r="LR92" s="78"/>
      <c r="LS92" s="78" t="s">
        <v>436</v>
      </c>
      <c r="LT92" s="78" t="s">
        <v>436</v>
      </c>
      <c r="LU92" s="78"/>
      <c r="LV92" s="78" t="s">
        <v>436</v>
      </c>
      <c r="LW92" s="78" t="s">
        <v>436</v>
      </c>
      <c r="LX92" s="78"/>
      <c r="LY92" s="78" t="s">
        <v>436</v>
      </c>
      <c r="LZ92" s="78" t="s">
        <v>436</v>
      </c>
      <c r="MA92" s="78" t="s">
        <v>436</v>
      </c>
      <c r="MB92" s="78"/>
      <c r="MC92" s="78"/>
      <c r="MD92" s="78"/>
      <c r="ME92" s="78"/>
      <c r="MF92" s="78" t="s">
        <v>436</v>
      </c>
      <c r="MG92" s="78" t="s">
        <v>436</v>
      </c>
      <c r="MH92" s="78"/>
      <c r="MI92" s="78" t="s">
        <v>436</v>
      </c>
      <c r="MJ92" s="78" t="s">
        <v>436</v>
      </c>
      <c r="MK92" s="78" t="s">
        <v>436</v>
      </c>
      <c r="ML92" s="78" t="s">
        <v>436</v>
      </c>
      <c r="MM92" s="78" t="s">
        <v>436</v>
      </c>
      <c r="MN92" s="78" t="s">
        <v>436</v>
      </c>
      <c r="MO92" s="78" t="s">
        <v>436</v>
      </c>
      <c r="MP92" s="78" t="s">
        <v>436</v>
      </c>
      <c r="MQ92" s="78" t="s">
        <v>436</v>
      </c>
      <c r="MR92" s="78" t="s">
        <v>436</v>
      </c>
      <c r="MS92" s="78"/>
      <c r="MT92" s="78"/>
      <c r="MU92" s="78" t="s">
        <v>436</v>
      </c>
      <c r="MV92" s="78" t="s">
        <v>436</v>
      </c>
      <c r="MW92" s="78" t="s">
        <v>436</v>
      </c>
      <c r="MX92" s="78"/>
      <c r="MY92" s="78" t="s">
        <v>436</v>
      </c>
      <c r="MZ92" s="78" t="s">
        <v>436</v>
      </c>
      <c r="NA92" s="78" t="s">
        <v>436</v>
      </c>
      <c r="NB92" s="78"/>
      <c r="NC92" s="78" t="s">
        <v>436</v>
      </c>
      <c r="ND92" s="78" t="s">
        <v>436</v>
      </c>
      <c r="NE92" s="78"/>
      <c r="NF92" s="78" t="s">
        <v>436</v>
      </c>
      <c r="NG92" s="78" t="s">
        <v>436</v>
      </c>
      <c r="NH92" s="78"/>
      <c r="NI92" s="78" t="s">
        <v>436</v>
      </c>
      <c r="NJ92" s="78" t="s">
        <v>436</v>
      </c>
      <c r="NK92" s="78"/>
      <c r="NL92" s="78"/>
      <c r="NM92" s="78"/>
      <c r="NN92" s="78"/>
      <c r="NO92" s="78"/>
      <c r="NP92" s="78"/>
      <c r="NQ92" s="78"/>
      <c r="NR92" s="78"/>
      <c r="NS92" s="78"/>
      <c r="NT92" s="78"/>
      <c r="NU92" s="78"/>
      <c r="NV92" s="78"/>
      <c r="NW92" s="78"/>
      <c r="NX92" s="78"/>
      <c r="NY92" s="78"/>
      <c r="NZ92" s="78"/>
      <c r="OA92" s="78"/>
      <c r="OB92" s="78"/>
      <c r="OC92" s="78"/>
      <c r="OD92" s="78"/>
      <c r="OE92" s="78"/>
      <c r="OF92" s="78"/>
      <c r="OG92" s="78"/>
      <c r="OH92" s="78"/>
      <c r="OI92" s="78"/>
      <c r="OJ92" s="78"/>
      <c r="OK92" s="78"/>
      <c r="OL92" s="78"/>
      <c r="OM92" s="78"/>
      <c r="ON92" s="78"/>
      <c r="OO92" s="78"/>
      <c r="OP92" s="78"/>
      <c r="OQ92" s="78"/>
      <c r="OR92" s="78"/>
      <c r="OS92" s="78"/>
      <c r="OT92" s="78"/>
      <c r="OU92" s="78"/>
      <c r="OV92" s="78"/>
      <c r="OW92" s="78"/>
      <c r="OX92" s="78"/>
      <c r="OY92" s="78"/>
      <c r="OZ92" s="78"/>
      <c r="PA92" s="78"/>
      <c r="PB92" s="78"/>
      <c r="PC92" s="78"/>
      <c r="PD92" s="78"/>
      <c r="PE92" s="78"/>
      <c r="PF92" s="78"/>
      <c r="PG92" s="78"/>
      <c r="PH92" s="78"/>
      <c r="PI92" s="78"/>
      <c r="PJ92" s="78"/>
      <c r="PK92" s="78"/>
      <c r="PL92" s="78"/>
      <c r="PM92" s="78"/>
      <c r="PN92" s="78"/>
      <c r="PO92" s="78"/>
      <c r="PP92" s="78"/>
      <c r="PQ92" s="78"/>
      <c r="PR92" s="78"/>
      <c r="PS92" s="78"/>
      <c r="PT92" s="78" t="s">
        <v>436</v>
      </c>
      <c r="PU92" s="78" t="s">
        <v>436</v>
      </c>
      <c r="PV92" s="78"/>
      <c r="PW92" s="78" t="s">
        <v>436</v>
      </c>
      <c r="PX92" s="78" t="s">
        <v>436</v>
      </c>
      <c r="PY92" s="78"/>
      <c r="PZ92" s="78" t="s">
        <v>436</v>
      </c>
      <c r="QA92" s="78" t="s">
        <v>436</v>
      </c>
      <c r="QB92" s="78"/>
      <c r="QC92" s="78" t="s">
        <v>436</v>
      </c>
      <c r="QD92" s="78" t="s">
        <v>436</v>
      </c>
      <c r="QE92" s="78"/>
      <c r="QF92" s="78" t="s">
        <v>436</v>
      </c>
      <c r="QG92" s="78" t="s">
        <v>436</v>
      </c>
      <c r="QH92" s="78"/>
      <c r="QI92" s="78" t="s">
        <v>436</v>
      </c>
      <c r="QJ92" s="78" t="s">
        <v>436</v>
      </c>
      <c r="QK92" s="78"/>
      <c r="QL92" s="78" t="s">
        <v>436</v>
      </c>
      <c r="QM92" s="78" t="s">
        <v>436</v>
      </c>
      <c r="QN92" s="78" t="s">
        <v>436</v>
      </c>
      <c r="QO92" s="78"/>
      <c r="QP92" s="78"/>
      <c r="QQ92" s="78">
        <v>2015</v>
      </c>
      <c r="QR92" s="78">
        <v>2015</v>
      </c>
      <c r="QS92" s="78" t="s">
        <v>444</v>
      </c>
      <c r="QT92" s="116" t="s">
        <v>749</v>
      </c>
      <c r="QU92" s="78">
        <v>2015</v>
      </c>
      <c r="QV92" s="93"/>
      <c r="QW92" s="94" t="s">
        <v>445</v>
      </c>
      <c r="QX92" s="122" t="s">
        <v>435</v>
      </c>
      <c r="QY92" s="96" t="s">
        <v>435</v>
      </c>
      <c r="QZ92" s="96" t="s">
        <v>435</v>
      </c>
    </row>
    <row r="93" spans="1:468" s="95" customFormat="1" ht="15" customHeight="1">
      <c r="A93" s="78">
        <v>87</v>
      </c>
      <c r="B93" s="56" t="s">
        <v>918</v>
      </c>
      <c r="C93" s="56" t="s">
        <v>919</v>
      </c>
      <c r="D93" s="56" t="s">
        <v>744</v>
      </c>
      <c r="E93" s="56" t="s">
        <v>431</v>
      </c>
      <c r="F93" s="56" t="s">
        <v>920</v>
      </c>
      <c r="G93" s="57" t="s">
        <v>921</v>
      </c>
      <c r="H93" s="56">
        <v>17</v>
      </c>
      <c r="I93" s="56" t="s">
        <v>455</v>
      </c>
      <c r="J93" s="56" t="s">
        <v>747</v>
      </c>
      <c r="K93" s="56" t="s">
        <v>436</v>
      </c>
      <c r="L93" s="56" t="s">
        <v>437</v>
      </c>
      <c r="M93" s="56" t="s">
        <v>437</v>
      </c>
      <c r="N93" s="56" t="s">
        <v>436</v>
      </c>
      <c r="O93" s="56" t="s">
        <v>436</v>
      </c>
      <c r="P93" s="56" t="s">
        <v>436</v>
      </c>
      <c r="Q93" s="56" t="s">
        <v>436</v>
      </c>
      <c r="R93" s="56" t="s">
        <v>436</v>
      </c>
      <c r="S93" s="56" t="s">
        <v>436</v>
      </c>
      <c r="T93" s="56" t="s">
        <v>436</v>
      </c>
      <c r="U93" s="56" t="s">
        <v>437</v>
      </c>
      <c r="V93" s="78" t="s">
        <v>436</v>
      </c>
      <c r="W93" s="78" t="s">
        <v>436</v>
      </c>
      <c r="X93" s="78"/>
      <c r="Y93" s="88"/>
      <c r="Z93" s="88"/>
      <c r="AA93" s="78"/>
      <c r="AB93" s="78">
        <v>4</v>
      </c>
      <c r="AC93" s="78">
        <v>2015</v>
      </c>
      <c r="AD93" s="78" t="s">
        <v>436</v>
      </c>
      <c r="AE93" s="78" t="s">
        <v>436</v>
      </c>
      <c r="AF93" s="78" t="s">
        <v>436</v>
      </c>
      <c r="AG93" s="78" t="s">
        <v>436</v>
      </c>
      <c r="AH93" s="78" t="s">
        <v>436</v>
      </c>
      <c r="AI93" s="78"/>
      <c r="AJ93" s="78" t="s">
        <v>436</v>
      </c>
      <c r="AK93" s="78"/>
      <c r="AL93" s="78"/>
      <c r="AM93" s="78" t="s">
        <v>436</v>
      </c>
      <c r="AN93" s="78" t="s">
        <v>436</v>
      </c>
      <c r="AO93" s="78"/>
      <c r="AP93" s="78" t="s">
        <v>436</v>
      </c>
      <c r="AQ93" s="78" t="s">
        <v>436</v>
      </c>
      <c r="AR93" s="78"/>
      <c r="AS93" s="78">
        <v>2015</v>
      </c>
      <c r="AT93" s="78">
        <v>2015</v>
      </c>
      <c r="AU93" s="78">
        <v>4</v>
      </c>
      <c r="AV93" s="89"/>
      <c r="AW93" s="79">
        <v>2</v>
      </c>
      <c r="AX93" s="79">
        <v>2015</v>
      </c>
      <c r="AY93" s="79"/>
      <c r="AZ93" s="79">
        <v>1</v>
      </c>
      <c r="BA93" s="79">
        <v>2015</v>
      </c>
      <c r="BB93" s="89"/>
      <c r="BC93" s="89"/>
      <c r="BD93" s="89"/>
      <c r="BE93" s="89"/>
      <c r="BF93" s="89"/>
      <c r="BG93" s="89"/>
      <c r="BH93" s="89"/>
      <c r="BI93" s="79"/>
      <c r="BJ93" s="79">
        <v>1</v>
      </c>
      <c r="BK93" s="79">
        <v>2015</v>
      </c>
      <c r="BL93" s="79">
        <v>8.5</v>
      </c>
      <c r="BM93" s="79">
        <v>1</v>
      </c>
      <c r="BN93" s="79">
        <v>2015</v>
      </c>
      <c r="BO93" s="79"/>
      <c r="BP93" s="79">
        <v>2</v>
      </c>
      <c r="BQ93" s="79">
        <v>2015</v>
      </c>
      <c r="BR93" s="79" t="s">
        <v>436</v>
      </c>
      <c r="BS93" s="79" t="s">
        <v>436</v>
      </c>
      <c r="BT93" s="79"/>
      <c r="BU93" s="79"/>
      <c r="BV93" s="79">
        <v>2</v>
      </c>
      <c r="BW93" s="79">
        <v>2015</v>
      </c>
      <c r="BX93" s="89"/>
      <c r="BY93" s="89"/>
      <c r="BZ93" s="89"/>
      <c r="CA93" s="79" t="s">
        <v>436</v>
      </c>
      <c r="CB93" s="79" t="s">
        <v>436</v>
      </c>
      <c r="CC93" s="79"/>
      <c r="CD93" s="89"/>
      <c r="CE93" s="89"/>
      <c r="CF93" s="89"/>
      <c r="CG93" s="79">
        <v>443</v>
      </c>
      <c r="CH93" s="79">
        <v>1</v>
      </c>
      <c r="CI93" s="79">
        <v>2015</v>
      </c>
      <c r="CJ93" s="79" t="s">
        <v>436</v>
      </c>
      <c r="CK93" s="79" t="s">
        <v>436</v>
      </c>
      <c r="CL93" s="79"/>
      <c r="CM93" s="79"/>
      <c r="CN93" s="79"/>
      <c r="CO93" s="79"/>
      <c r="CP93" s="79"/>
      <c r="CQ93" s="79"/>
      <c r="CR93" s="79"/>
      <c r="CS93" s="79" t="s">
        <v>436</v>
      </c>
      <c r="CT93" s="79" t="s">
        <v>436</v>
      </c>
      <c r="CU93" s="79"/>
      <c r="CV93" s="79" t="s">
        <v>436</v>
      </c>
      <c r="CW93" s="79" t="s">
        <v>436</v>
      </c>
      <c r="CX93" s="79"/>
      <c r="CY93" s="79"/>
      <c r="CZ93" s="79">
        <v>1</v>
      </c>
      <c r="DA93" s="79">
        <v>2015</v>
      </c>
      <c r="DB93" s="79"/>
      <c r="DC93" s="79">
        <v>1</v>
      </c>
      <c r="DD93" s="79">
        <v>2015</v>
      </c>
      <c r="DE93" s="79" t="s">
        <v>436</v>
      </c>
      <c r="DF93" s="79" t="s">
        <v>436</v>
      </c>
      <c r="DG93" s="79"/>
      <c r="DH93" s="79"/>
      <c r="DI93" s="79">
        <v>2</v>
      </c>
      <c r="DJ93" s="79">
        <v>2015</v>
      </c>
      <c r="DK93" s="79"/>
      <c r="DL93" s="79">
        <v>2</v>
      </c>
      <c r="DM93" s="79">
        <v>2015</v>
      </c>
      <c r="DN93" s="79"/>
      <c r="DO93" s="79">
        <v>2</v>
      </c>
      <c r="DP93" s="79">
        <v>2015</v>
      </c>
      <c r="DQ93" s="89"/>
      <c r="DR93" s="89"/>
      <c r="DS93" s="89"/>
      <c r="DT93" s="79"/>
      <c r="DU93" s="79">
        <v>2</v>
      </c>
      <c r="DV93" s="79">
        <v>2015</v>
      </c>
      <c r="DW93" s="79"/>
      <c r="DX93" s="79">
        <v>2</v>
      </c>
      <c r="DY93" s="79">
        <v>2015</v>
      </c>
      <c r="DZ93" s="79"/>
      <c r="EA93" s="79">
        <v>1</v>
      </c>
      <c r="EB93" s="79">
        <v>2015</v>
      </c>
      <c r="EC93" s="89"/>
      <c r="ED93" s="89"/>
      <c r="EE93" s="89"/>
      <c r="EF93" s="89"/>
      <c r="EG93" s="89"/>
      <c r="EH93" s="89"/>
      <c r="EI93" s="89"/>
      <c r="EJ93" s="89"/>
      <c r="EK93" s="89"/>
      <c r="EL93" s="89"/>
      <c r="EM93" s="89"/>
      <c r="EN93" s="78">
        <v>2015</v>
      </c>
      <c r="EO93" s="78">
        <v>2015</v>
      </c>
      <c r="EP93" s="78">
        <v>2</v>
      </c>
      <c r="EQ93" s="78" t="s">
        <v>436</v>
      </c>
      <c r="ER93" s="78" t="s">
        <v>436</v>
      </c>
      <c r="ES93" s="78"/>
      <c r="ET93" s="78" t="s">
        <v>436</v>
      </c>
      <c r="EU93" s="78" t="s">
        <v>436</v>
      </c>
      <c r="EV93" s="78"/>
      <c r="EW93" s="78" t="s">
        <v>436</v>
      </c>
      <c r="EX93" s="78" t="s">
        <v>436</v>
      </c>
      <c r="EY93" s="78"/>
      <c r="EZ93" s="78" t="s">
        <v>436</v>
      </c>
      <c r="FA93" s="78" t="s">
        <v>436</v>
      </c>
      <c r="FB93" s="78"/>
      <c r="FC93" s="78" t="s">
        <v>436</v>
      </c>
      <c r="FD93" s="78" t="s">
        <v>436</v>
      </c>
      <c r="FE93" s="78"/>
      <c r="FF93" s="78" t="s">
        <v>436</v>
      </c>
      <c r="FG93" s="78" t="s">
        <v>436</v>
      </c>
      <c r="FH93" s="78"/>
      <c r="FI93" s="78" t="s">
        <v>436</v>
      </c>
      <c r="FJ93" s="78" t="s">
        <v>436</v>
      </c>
      <c r="FK93" s="78"/>
      <c r="FL93" s="78" t="s">
        <v>436</v>
      </c>
      <c r="FM93" s="78" t="s">
        <v>436</v>
      </c>
      <c r="FN93" s="78"/>
      <c r="FO93" s="78" t="s">
        <v>436</v>
      </c>
      <c r="FP93" s="78" t="s">
        <v>436</v>
      </c>
      <c r="FQ93" s="78"/>
      <c r="FR93" s="78" t="s">
        <v>436</v>
      </c>
      <c r="FS93" s="78" t="s">
        <v>436</v>
      </c>
      <c r="FT93" s="78"/>
      <c r="FU93" s="78" t="s">
        <v>436</v>
      </c>
      <c r="FV93" s="78" t="s">
        <v>436</v>
      </c>
      <c r="FW93" s="78"/>
      <c r="FX93" s="78" t="s">
        <v>436</v>
      </c>
      <c r="FY93" s="78" t="s">
        <v>436</v>
      </c>
      <c r="FZ93" s="78"/>
      <c r="GA93" s="78" t="s">
        <v>436</v>
      </c>
      <c r="GB93" s="78" t="s">
        <v>436</v>
      </c>
      <c r="GC93" s="78"/>
      <c r="GD93" s="78" t="s">
        <v>436</v>
      </c>
      <c r="GE93" s="78" t="s">
        <v>436</v>
      </c>
      <c r="GF93" s="78"/>
      <c r="GG93" s="78" t="s">
        <v>436</v>
      </c>
      <c r="GH93" s="78" t="s">
        <v>436</v>
      </c>
      <c r="GI93" s="78"/>
      <c r="GJ93" s="78" t="s">
        <v>436</v>
      </c>
      <c r="GK93" s="78" t="s">
        <v>436</v>
      </c>
      <c r="GL93" s="78"/>
      <c r="GM93" s="78" t="s">
        <v>436</v>
      </c>
      <c r="GN93" s="78" t="s">
        <v>436</v>
      </c>
      <c r="GO93" s="78"/>
      <c r="GP93" s="78" t="s">
        <v>436</v>
      </c>
      <c r="GQ93" s="78" t="s">
        <v>436</v>
      </c>
      <c r="GR93" s="78"/>
      <c r="GS93" s="78" t="s">
        <v>436</v>
      </c>
      <c r="GT93" s="78" t="s">
        <v>436</v>
      </c>
      <c r="GU93" s="78"/>
      <c r="GV93" s="78" t="s">
        <v>436</v>
      </c>
      <c r="GW93" s="78" t="s">
        <v>436</v>
      </c>
      <c r="GX93" s="78"/>
      <c r="GY93" s="78" t="s">
        <v>436</v>
      </c>
      <c r="GZ93" s="78" t="s">
        <v>436</v>
      </c>
      <c r="HA93" s="78"/>
      <c r="HB93" s="78" t="s">
        <v>436</v>
      </c>
      <c r="HC93" s="78" t="s">
        <v>436</v>
      </c>
      <c r="HD93" s="78"/>
      <c r="HE93" s="78" t="s">
        <v>436</v>
      </c>
      <c r="HF93" s="78" t="s">
        <v>436</v>
      </c>
      <c r="HG93" s="78"/>
      <c r="HH93" s="78"/>
      <c r="HI93" s="78"/>
      <c r="HJ93" s="78" t="s">
        <v>436</v>
      </c>
      <c r="HK93" s="78" t="s">
        <v>436</v>
      </c>
      <c r="HL93" s="78" t="s">
        <v>436</v>
      </c>
      <c r="HM93" s="78">
        <v>2015</v>
      </c>
      <c r="HN93" s="78">
        <v>2015</v>
      </c>
      <c r="HO93" s="78">
        <v>4</v>
      </c>
      <c r="HP93" s="78" t="s">
        <v>463</v>
      </c>
      <c r="HQ93" s="78" t="s">
        <v>749</v>
      </c>
      <c r="HR93" s="78">
        <v>2015</v>
      </c>
      <c r="HS93" s="78" t="s">
        <v>436</v>
      </c>
      <c r="HT93" s="78" t="s">
        <v>436</v>
      </c>
      <c r="HU93" s="78" t="s">
        <v>436</v>
      </c>
      <c r="HV93" s="78"/>
      <c r="HW93" s="78" t="s">
        <v>436</v>
      </c>
      <c r="HX93" s="78" t="s">
        <v>436</v>
      </c>
      <c r="HY93" s="78" t="s">
        <v>436</v>
      </c>
      <c r="HZ93" s="78"/>
      <c r="IA93" s="78" t="s">
        <v>436</v>
      </c>
      <c r="IB93" s="78" t="s">
        <v>436</v>
      </c>
      <c r="IC93" s="78" t="s">
        <v>436</v>
      </c>
      <c r="ID93" s="78"/>
      <c r="IE93" s="78" t="s">
        <v>436</v>
      </c>
      <c r="IF93" s="78" t="s">
        <v>436</v>
      </c>
      <c r="IG93" s="78" t="s">
        <v>436</v>
      </c>
      <c r="IH93" s="78"/>
      <c r="II93" s="88"/>
      <c r="IJ93" s="88"/>
      <c r="IK93" s="88"/>
      <c r="IL93" s="78" t="s">
        <v>436</v>
      </c>
      <c r="IM93" s="78" t="s">
        <v>436</v>
      </c>
      <c r="IN93" s="78"/>
      <c r="IO93" s="78" t="s">
        <v>436</v>
      </c>
      <c r="IP93" s="78" t="s">
        <v>436</v>
      </c>
      <c r="IQ93" s="78" t="s">
        <v>436</v>
      </c>
      <c r="IR93" s="78"/>
      <c r="IS93" s="78" t="s">
        <v>436</v>
      </c>
      <c r="IT93" s="78" t="s">
        <v>436</v>
      </c>
      <c r="IU93" s="78" t="s">
        <v>436</v>
      </c>
      <c r="IV93" s="78"/>
      <c r="IW93" s="78" t="s">
        <v>436</v>
      </c>
      <c r="IX93" s="78" t="s">
        <v>436</v>
      </c>
      <c r="IY93" s="78" t="s">
        <v>436</v>
      </c>
      <c r="IZ93" s="78"/>
      <c r="JA93" s="78" t="s">
        <v>436</v>
      </c>
      <c r="JB93" s="78" t="s">
        <v>436</v>
      </c>
      <c r="JC93" s="78" t="s">
        <v>436</v>
      </c>
      <c r="JD93" s="78"/>
      <c r="JE93" s="78" t="s">
        <v>436</v>
      </c>
      <c r="JF93" s="78" t="s">
        <v>436</v>
      </c>
      <c r="JG93" s="78"/>
      <c r="JH93" s="78" t="s">
        <v>436</v>
      </c>
      <c r="JI93" s="78" t="s">
        <v>436</v>
      </c>
      <c r="JJ93" s="78"/>
      <c r="JK93" s="78" t="s">
        <v>436</v>
      </c>
      <c r="JL93" s="78" t="s">
        <v>436</v>
      </c>
      <c r="JM93" s="78"/>
      <c r="JN93" s="78" t="s">
        <v>436</v>
      </c>
      <c r="JO93" s="78" t="s">
        <v>436</v>
      </c>
      <c r="JP93" s="78" t="s">
        <v>436</v>
      </c>
      <c r="JQ93" s="78"/>
      <c r="JR93" s="78" t="s">
        <v>436</v>
      </c>
      <c r="JS93" s="78" t="s">
        <v>436</v>
      </c>
      <c r="JT93" s="78" t="s">
        <v>436</v>
      </c>
      <c r="JU93" s="78"/>
      <c r="JV93" s="78"/>
      <c r="JW93" s="78"/>
      <c r="JX93" s="78"/>
      <c r="JY93" s="78" t="s">
        <v>436</v>
      </c>
      <c r="JZ93" s="78" t="s">
        <v>436</v>
      </c>
      <c r="KA93" s="78" t="s">
        <v>436</v>
      </c>
      <c r="KB93" s="78"/>
      <c r="KC93" s="88"/>
      <c r="KD93" s="88"/>
      <c r="KE93" s="88"/>
      <c r="KF93" s="78" t="s">
        <v>436</v>
      </c>
      <c r="KG93" s="78" t="s">
        <v>436</v>
      </c>
      <c r="KH93" s="78"/>
      <c r="KI93" s="78"/>
      <c r="KJ93" s="78"/>
      <c r="KK93" s="78"/>
      <c r="KL93" s="78" t="s">
        <v>436</v>
      </c>
      <c r="KM93" s="78" t="s">
        <v>436</v>
      </c>
      <c r="KN93" s="78"/>
      <c r="KO93" s="78" t="s">
        <v>436</v>
      </c>
      <c r="KP93" s="78" t="s">
        <v>436</v>
      </c>
      <c r="KQ93" s="78" t="s">
        <v>436</v>
      </c>
      <c r="KR93" s="78"/>
      <c r="KS93" s="78" t="s">
        <v>436</v>
      </c>
      <c r="KT93" s="78" t="s">
        <v>436</v>
      </c>
      <c r="KU93" s="78" t="s">
        <v>436</v>
      </c>
      <c r="KV93" s="78"/>
      <c r="KW93" s="78" t="s">
        <v>436</v>
      </c>
      <c r="KX93" s="78"/>
      <c r="KY93" s="78" t="s">
        <v>436</v>
      </c>
      <c r="KZ93" s="78"/>
      <c r="LA93" s="78"/>
      <c r="LB93" s="78"/>
      <c r="LC93" s="78"/>
      <c r="LD93" s="78" t="s">
        <v>436</v>
      </c>
      <c r="LE93" s="78" t="s">
        <v>436</v>
      </c>
      <c r="LF93" s="78"/>
      <c r="LG93" s="78" t="s">
        <v>436</v>
      </c>
      <c r="LH93" s="78"/>
      <c r="LI93" s="78" t="s">
        <v>436</v>
      </c>
      <c r="LJ93" s="78"/>
      <c r="LK93" s="78" t="s">
        <v>436</v>
      </c>
      <c r="LL93" s="78"/>
      <c r="LM93" s="78" t="s">
        <v>436</v>
      </c>
      <c r="LN93" s="78"/>
      <c r="LO93" s="78" t="s">
        <v>436</v>
      </c>
      <c r="LP93" s="78" t="s">
        <v>436</v>
      </c>
      <c r="LQ93" s="78" t="s">
        <v>436</v>
      </c>
      <c r="LR93" s="78"/>
      <c r="LS93" s="78" t="s">
        <v>436</v>
      </c>
      <c r="LT93" s="78" t="s">
        <v>436</v>
      </c>
      <c r="LU93" s="78"/>
      <c r="LV93" s="78" t="s">
        <v>436</v>
      </c>
      <c r="LW93" s="78" t="s">
        <v>436</v>
      </c>
      <c r="LX93" s="78"/>
      <c r="LY93" s="78" t="s">
        <v>436</v>
      </c>
      <c r="LZ93" s="78" t="s">
        <v>436</v>
      </c>
      <c r="MA93" s="78" t="s">
        <v>436</v>
      </c>
      <c r="MB93" s="78"/>
      <c r="MC93" s="78"/>
      <c r="MD93" s="78"/>
      <c r="ME93" s="78"/>
      <c r="MF93" s="78" t="s">
        <v>436</v>
      </c>
      <c r="MG93" s="78" t="s">
        <v>436</v>
      </c>
      <c r="MH93" s="78"/>
      <c r="MI93" s="78" t="s">
        <v>436</v>
      </c>
      <c r="MJ93" s="78" t="s">
        <v>436</v>
      </c>
      <c r="MK93" s="78" t="s">
        <v>436</v>
      </c>
      <c r="ML93" s="78" t="s">
        <v>436</v>
      </c>
      <c r="MM93" s="78" t="s">
        <v>436</v>
      </c>
      <c r="MN93" s="78" t="s">
        <v>436</v>
      </c>
      <c r="MO93" s="78" t="s">
        <v>436</v>
      </c>
      <c r="MP93" s="78" t="s">
        <v>436</v>
      </c>
      <c r="MQ93" s="78" t="s">
        <v>436</v>
      </c>
      <c r="MR93" s="78" t="s">
        <v>436</v>
      </c>
      <c r="MS93" s="78"/>
      <c r="MT93" s="78"/>
      <c r="MU93" s="78" t="s">
        <v>436</v>
      </c>
      <c r="MV93" s="78" t="s">
        <v>436</v>
      </c>
      <c r="MW93" s="78" t="s">
        <v>436</v>
      </c>
      <c r="MX93" s="78"/>
      <c r="MY93" s="78" t="s">
        <v>436</v>
      </c>
      <c r="MZ93" s="78" t="s">
        <v>436</v>
      </c>
      <c r="NA93" s="78" t="s">
        <v>436</v>
      </c>
      <c r="NB93" s="78"/>
      <c r="NC93" s="78" t="s">
        <v>436</v>
      </c>
      <c r="ND93" s="78" t="s">
        <v>436</v>
      </c>
      <c r="NE93" s="78"/>
      <c r="NF93" s="78" t="s">
        <v>436</v>
      </c>
      <c r="NG93" s="78" t="s">
        <v>436</v>
      </c>
      <c r="NH93" s="78"/>
      <c r="NI93" s="78" t="s">
        <v>436</v>
      </c>
      <c r="NJ93" s="78" t="s">
        <v>436</v>
      </c>
      <c r="NK93" s="78"/>
      <c r="NL93" s="78"/>
      <c r="NM93" s="78"/>
      <c r="NN93" s="78"/>
      <c r="NO93" s="78"/>
      <c r="NP93" s="78"/>
      <c r="NQ93" s="78"/>
      <c r="NR93" s="78"/>
      <c r="NS93" s="78"/>
      <c r="NT93" s="78"/>
      <c r="NU93" s="78"/>
      <c r="NV93" s="78"/>
      <c r="NW93" s="78"/>
      <c r="NX93" s="78"/>
      <c r="NY93" s="78"/>
      <c r="NZ93" s="78"/>
      <c r="OA93" s="78"/>
      <c r="OB93" s="78"/>
      <c r="OC93" s="78"/>
      <c r="OD93" s="78"/>
      <c r="OE93" s="78"/>
      <c r="OF93" s="78"/>
      <c r="OG93" s="78"/>
      <c r="OH93" s="78"/>
      <c r="OI93" s="78"/>
      <c r="OJ93" s="78"/>
      <c r="OK93" s="78"/>
      <c r="OL93" s="78"/>
      <c r="OM93" s="78"/>
      <c r="ON93" s="78"/>
      <c r="OO93" s="78"/>
      <c r="OP93" s="78"/>
      <c r="OQ93" s="78"/>
      <c r="OR93" s="78"/>
      <c r="OS93" s="78"/>
      <c r="OT93" s="78"/>
      <c r="OU93" s="78"/>
      <c r="OV93" s="78"/>
      <c r="OW93" s="78"/>
      <c r="OX93" s="78"/>
      <c r="OY93" s="78"/>
      <c r="OZ93" s="78"/>
      <c r="PA93" s="78"/>
      <c r="PB93" s="78"/>
      <c r="PC93" s="78"/>
      <c r="PD93" s="78"/>
      <c r="PE93" s="78"/>
      <c r="PF93" s="78"/>
      <c r="PG93" s="78"/>
      <c r="PH93" s="78"/>
      <c r="PI93" s="78"/>
      <c r="PJ93" s="78"/>
      <c r="PK93" s="78"/>
      <c r="PL93" s="78"/>
      <c r="PM93" s="78"/>
      <c r="PN93" s="78"/>
      <c r="PO93" s="78"/>
      <c r="PP93" s="78"/>
      <c r="PQ93" s="78"/>
      <c r="PR93" s="78"/>
      <c r="PS93" s="78"/>
      <c r="PT93" s="78" t="s">
        <v>436</v>
      </c>
      <c r="PU93" s="78" t="s">
        <v>436</v>
      </c>
      <c r="PV93" s="78"/>
      <c r="PW93" s="78" t="s">
        <v>436</v>
      </c>
      <c r="PX93" s="78" t="s">
        <v>436</v>
      </c>
      <c r="PY93" s="78"/>
      <c r="PZ93" s="78" t="s">
        <v>436</v>
      </c>
      <c r="QA93" s="78" t="s">
        <v>436</v>
      </c>
      <c r="QB93" s="78"/>
      <c r="QC93" s="78" t="s">
        <v>436</v>
      </c>
      <c r="QD93" s="78" t="s">
        <v>436</v>
      </c>
      <c r="QE93" s="78"/>
      <c r="QF93" s="78" t="s">
        <v>436</v>
      </c>
      <c r="QG93" s="78" t="s">
        <v>436</v>
      </c>
      <c r="QH93" s="78"/>
      <c r="QI93" s="78" t="s">
        <v>436</v>
      </c>
      <c r="QJ93" s="78" t="s">
        <v>436</v>
      </c>
      <c r="QK93" s="78"/>
      <c r="QL93" s="78" t="s">
        <v>436</v>
      </c>
      <c r="QM93" s="78" t="s">
        <v>436</v>
      </c>
      <c r="QN93" s="78" t="s">
        <v>436</v>
      </c>
      <c r="QO93" s="78"/>
      <c r="QP93" s="78"/>
      <c r="QQ93" s="78">
        <v>2015</v>
      </c>
      <c r="QR93" s="78">
        <v>2015</v>
      </c>
      <c r="QS93" s="78" t="s">
        <v>444</v>
      </c>
      <c r="QT93" s="116" t="s">
        <v>749</v>
      </c>
      <c r="QU93" s="78">
        <v>2015</v>
      </c>
      <c r="QV93" s="93"/>
      <c r="QW93" s="94" t="s">
        <v>445</v>
      </c>
      <c r="QX93" s="122" t="s">
        <v>435</v>
      </c>
      <c r="QY93" s="96" t="s">
        <v>435</v>
      </c>
      <c r="QZ93" s="96" t="s">
        <v>435</v>
      </c>
    </row>
    <row r="94" spans="1:468">
      <c r="A94" s="78">
        <v>88</v>
      </c>
      <c r="B94" s="62" t="s">
        <v>934</v>
      </c>
      <c r="C94" s="62" t="s">
        <v>935</v>
      </c>
      <c r="D94" s="62" t="s">
        <v>936</v>
      </c>
      <c r="E94" s="62" t="s">
        <v>431</v>
      </c>
      <c r="F94" s="62" t="s">
        <v>937</v>
      </c>
      <c r="G94" s="63" t="s">
        <v>938</v>
      </c>
      <c r="H94" s="62">
        <v>1</v>
      </c>
      <c r="I94" s="62" t="s">
        <v>434</v>
      </c>
      <c r="J94" s="62" t="s">
        <v>747</v>
      </c>
      <c r="K94" s="62" t="s">
        <v>437</v>
      </c>
      <c r="L94" s="62" t="s">
        <v>437</v>
      </c>
      <c r="M94" s="62" t="s">
        <v>437</v>
      </c>
      <c r="N94" s="62" t="s">
        <v>436</v>
      </c>
      <c r="O94" s="62" t="s">
        <v>436</v>
      </c>
      <c r="P94" s="62" t="s">
        <v>436</v>
      </c>
      <c r="Q94" s="62" t="s">
        <v>436</v>
      </c>
      <c r="R94" s="62" t="s">
        <v>436</v>
      </c>
      <c r="S94" s="62" t="s">
        <v>436</v>
      </c>
      <c r="T94" s="62" t="s">
        <v>436</v>
      </c>
      <c r="U94" s="62" t="s">
        <v>437</v>
      </c>
      <c r="V94" s="64" t="s">
        <v>436</v>
      </c>
      <c r="W94" s="64" t="s">
        <v>436</v>
      </c>
      <c r="X94" s="64"/>
      <c r="Y94" s="64"/>
      <c r="Z94" s="64"/>
      <c r="AA94" s="64">
        <v>0.753</v>
      </c>
      <c r="AB94" s="64">
        <v>2</v>
      </c>
      <c r="AC94" s="64">
        <v>2016</v>
      </c>
      <c r="AD94" s="65" t="s">
        <v>436</v>
      </c>
      <c r="AE94" s="65" t="s">
        <v>436</v>
      </c>
      <c r="AF94" s="65" t="s">
        <v>436</v>
      </c>
      <c r="AG94" s="64">
        <v>64.099999999999994</v>
      </c>
      <c r="AH94" s="64">
        <v>1</v>
      </c>
      <c r="AI94" s="64">
        <v>2016</v>
      </c>
      <c r="AJ94" s="64" t="s">
        <v>436</v>
      </c>
      <c r="AK94" s="64"/>
      <c r="AL94" s="64"/>
      <c r="AM94" s="64">
        <v>0.93300000000000005</v>
      </c>
      <c r="AN94" s="64">
        <v>1</v>
      </c>
      <c r="AO94" s="64">
        <v>2016</v>
      </c>
      <c r="AP94" s="64" t="s">
        <v>436</v>
      </c>
      <c r="AQ94" s="64" t="s">
        <v>436</v>
      </c>
      <c r="AR94" s="64"/>
      <c r="AS94" s="65">
        <v>2016</v>
      </c>
      <c r="AT94" s="65">
        <v>2016</v>
      </c>
      <c r="AU94" s="65">
        <v>2</v>
      </c>
      <c r="AV94" s="66">
        <v>1.5</v>
      </c>
      <c r="AW94" s="66">
        <v>2</v>
      </c>
      <c r="AX94" s="66">
        <v>2016</v>
      </c>
      <c r="AY94" s="66">
        <v>9</v>
      </c>
      <c r="AZ94" s="66">
        <v>1</v>
      </c>
      <c r="BA94" s="66">
        <v>2016</v>
      </c>
      <c r="BB94" s="66"/>
      <c r="BC94" s="66"/>
      <c r="BD94" s="66">
        <v>2</v>
      </c>
      <c r="BE94" s="66">
        <v>2016</v>
      </c>
      <c r="BF94" s="66"/>
      <c r="BG94" s="66"/>
      <c r="BH94" s="66"/>
      <c r="BI94" s="67">
        <v>7</v>
      </c>
      <c r="BJ94" s="66">
        <v>2</v>
      </c>
      <c r="BK94" s="67">
        <v>2016</v>
      </c>
      <c r="BL94" s="67">
        <v>10.3</v>
      </c>
      <c r="BM94" s="66" t="s">
        <v>438</v>
      </c>
      <c r="BN94" s="66">
        <v>2016</v>
      </c>
      <c r="BO94" s="66">
        <v>1</v>
      </c>
      <c r="BP94" s="66">
        <v>1</v>
      </c>
      <c r="BQ94" s="66">
        <v>2016</v>
      </c>
      <c r="BR94" s="66">
        <v>1.7</v>
      </c>
      <c r="BS94" s="66">
        <v>2</v>
      </c>
      <c r="BT94" s="66">
        <v>2016</v>
      </c>
      <c r="BU94" s="66">
        <v>0.7</v>
      </c>
      <c r="BV94" s="66">
        <v>1</v>
      </c>
      <c r="BW94" s="66">
        <v>2016</v>
      </c>
      <c r="BX94" s="66"/>
      <c r="BY94" s="66"/>
      <c r="BZ94" s="66"/>
      <c r="CA94" s="66" t="s">
        <v>440</v>
      </c>
      <c r="CB94" s="66">
        <v>1</v>
      </c>
      <c r="CC94" s="66">
        <v>2016</v>
      </c>
      <c r="CD94" s="66"/>
      <c r="CE94" s="66"/>
      <c r="CF94" s="66"/>
      <c r="CG94" s="66">
        <v>207</v>
      </c>
      <c r="CH94" s="66" t="s">
        <v>438</v>
      </c>
      <c r="CI94" s="66">
        <v>2016</v>
      </c>
      <c r="CJ94" s="66">
        <v>132</v>
      </c>
      <c r="CK94" s="66">
        <v>2</v>
      </c>
      <c r="CL94" s="66">
        <v>2016</v>
      </c>
      <c r="CM94" s="66">
        <v>13.6</v>
      </c>
      <c r="CN94" s="66">
        <v>2</v>
      </c>
      <c r="CO94" s="66">
        <v>2016</v>
      </c>
      <c r="CP94" s="66">
        <v>1.7</v>
      </c>
      <c r="CQ94" s="66">
        <v>1</v>
      </c>
      <c r="CR94" s="66">
        <v>2016</v>
      </c>
      <c r="CS94" s="66">
        <v>36.5</v>
      </c>
      <c r="CT94" s="66" t="s">
        <v>438</v>
      </c>
      <c r="CU94" s="66">
        <v>2016</v>
      </c>
      <c r="CV94" s="66">
        <v>7.5</v>
      </c>
      <c r="CW94" s="66" t="s">
        <v>438</v>
      </c>
      <c r="CX94" s="66">
        <v>2016</v>
      </c>
      <c r="CY94" s="66">
        <v>130</v>
      </c>
      <c r="CZ94" s="66" t="s">
        <v>438</v>
      </c>
      <c r="DA94" s="66">
        <v>2016</v>
      </c>
      <c r="DB94" s="66" t="s">
        <v>939</v>
      </c>
      <c r="DC94" s="66">
        <v>1</v>
      </c>
      <c r="DD94" s="66">
        <v>2016</v>
      </c>
      <c r="DE94" s="66">
        <v>106.8</v>
      </c>
      <c r="DF94" s="66" t="s">
        <v>438</v>
      </c>
      <c r="DG94" s="66">
        <v>2016</v>
      </c>
      <c r="DH94" s="66" t="s">
        <v>440</v>
      </c>
      <c r="DI94" s="66">
        <v>1</v>
      </c>
      <c r="DJ94" s="66">
        <v>2016</v>
      </c>
      <c r="DK94" s="66">
        <v>0.1</v>
      </c>
      <c r="DL94" s="66">
        <v>1</v>
      </c>
      <c r="DM94" s="66">
        <v>2016</v>
      </c>
      <c r="DN94" s="66">
        <v>0.6</v>
      </c>
      <c r="DO94" s="66">
        <v>2</v>
      </c>
      <c r="DP94" s="66">
        <v>2016</v>
      </c>
      <c r="DQ94" s="66"/>
      <c r="DR94" s="66"/>
      <c r="DS94" s="66"/>
      <c r="DT94" s="66">
        <v>0.7</v>
      </c>
      <c r="DU94" s="66">
        <v>1</v>
      </c>
      <c r="DV94" s="66">
        <v>2016</v>
      </c>
      <c r="DW94" s="66" t="s">
        <v>440</v>
      </c>
      <c r="DX94" s="66">
        <v>1</v>
      </c>
      <c r="DY94" s="66">
        <v>2016</v>
      </c>
      <c r="DZ94" s="66">
        <v>0.02</v>
      </c>
      <c r="EA94" s="66">
        <v>1</v>
      </c>
      <c r="EB94" s="66">
        <v>2016</v>
      </c>
      <c r="EC94" s="66">
        <v>3</v>
      </c>
      <c r="ED94" s="66">
        <v>2016</v>
      </c>
      <c r="EE94" s="66"/>
      <c r="EF94" s="66"/>
      <c r="EG94" s="66"/>
      <c r="EH94" s="66"/>
      <c r="EI94" s="66"/>
      <c r="EJ94" s="66"/>
      <c r="EK94" s="66"/>
      <c r="EL94" s="66"/>
      <c r="EM94" s="66"/>
      <c r="EN94" s="65">
        <v>2016</v>
      </c>
      <c r="EO94" s="65">
        <v>2016</v>
      </c>
      <c r="EP94" s="65" t="s">
        <v>438</v>
      </c>
      <c r="EQ94" s="64" t="s">
        <v>440</v>
      </c>
      <c r="ER94" s="64">
        <v>1</v>
      </c>
      <c r="ES94" s="64">
        <v>2016</v>
      </c>
      <c r="ET94" s="64" t="s">
        <v>440</v>
      </c>
      <c r="EU94" s="64">
        <v>1</v>
      </c>
      <c r="EV94" s="64">
        <v>2016</v>
      </c>
      <c r="EW94" s="64">
        <v>0.1</v>
      </c>
      <c r="EX94" s="64">
        <v>2</v>
      </c>
      <c r="EY94" s="64">
        <v>2016</v>
      </c>
      <c r="EZ94" s="64">
        <v>1.0500000000000001E-2</v>
      </c>
      <c r="FA94" s="64">
        <v>2</v>
      </c>
      <c r="FB94" s="64">
        <v>2016</v>
      </c>
      <c r="FC94" s="64" t="s">
        <v>440</v>
      </c>
      <c r="FD94" s="64">
        <v>1</v>
      </c>
      <c r="FE94" s="64">
        <v>2016</v>
      </c>
      <c r="FF94" s="64" t="s">
        <v>440</v>
      </c>
      <c r="FG94" s="64">
        <v>1</v>
      </c>
      <c r="FH94" s="64">
        <v>2016</v>
      </c>
      <c r="FI94" s="64">
        <v>1.8750000000000001E-3</v>
      </c>
      <c r="FJ94" s="64">
        <v>2</v>
      </c>
      <c r="FK94" s="64">
        <v>2016</v>
      </c>
      <c r="FL94" s="64" t="s">
        <v>440</v>
      </c>
      <c r="FM94" s="64">
        <v>1</v>
      </c>
      <c r="FN94" s="64">
        <v>2016</v>
      </c>
      <c r="FO94" s="64">
        <v>1E-3</v>
      </c>
      <c r="FP94" s="64">
        <v>2</v>
      </c>
      <c r="FQ94" s="64">
        <v>2016</v>
      </c>
      <c r="FR94" s="64" t="s">
        <v>440</v>
      </c>
      <c r="FS94" s="64">
        <v>1</v>
      </c>
      <c r="FT94" s="64">
        <v>2016</v>
      </c>
      <c r="FU94" s="64">
        <v>3.95E-2</v>
      </c>
      <c r="FV94" s="64">
        <v>2</v>
      </c>
      <c r="FW94" s="64">
        <v>2016</v>
      </c>
      <c r="FX94" s="64" t="s">
        <v>440</v>
      </c>
      <c r="FY94" s="64">
        <v>1</v>
      </c>
      <c r="FZ94" s="64">
        <v>2016</v>
      </c>
      <c r="GA94" s="64" t="s">
        <v>440</v>
      </c>
      <c r="GB94" s="64">
        <v>1</v>
      </c>
      <c r="GC94" s="64">
        <v>2016</v>
      </c>
      <c r="GD94" s="64" t="s">
        <v>440</v>
      </c>
      <c r="GE94" s="64">
        <v>1</v>
      </c>
      <c r="GF94" s="64">
        <v>2016</v>
      </c>
      <c r="GG94" s="64" t="s">
        <v>440</v>
      </c>
      <c r="GH94" s="64">
        <v>1</v>
      </c>
      <c r="GI94" s="64">
        <v>2016</v>
      </c>
      <c r="GJ94" s="64" t="s">
        <v>440</v>
      </c>
      <c r="GK94" s="64">
        <v>1</v>
      </c>
      <c r="GL94" s="64">
        <v>2016</v>
      </c>
      <c r="GM94" s="64" t="s">
        <v>440</v>
      </c>
      <c r="GN94" s="64">
        <v>1</v>
      </c>
      <c r="GO94" s="64">
        <v>2016</v>
      </c>
      <c r="GP94" s="64">
        <v>1.5E-3</v>
      </c>
      <c r="GQ94" s="64">
        <v>2</v>
      </c>
      <c r="GR94" s="64">
        <v>2016</v>
      </c>
      <c r="GS94" s="64" t="s">
        <v>440</v>
      </c>
      <c r="GT94" s="64">
        <v>1</v>
      </c>
      <c r="GU94" s="64">
        <v>2016</v>
      </c>
      <c r="GV94" s="64" t="s">
        <v>440</v>
      </c>
      <c r="GW94" s="64">
        <v>1</v>
      </c>
      <c r="GX94" s="64">
        <v>2016</v>
      </c>
      <c r="GY94" s="64">
        <v>0.1</v>
      </c>
      <c r="GZ94" s="64">
        <v>2</v>
      </c>
      <c r="HA94" s="65">
        <v>2016</v>
      </c>
      <c r="HB94" s="65" t="s">
        <v>440</v>
      </c>
      <c r="HC94" s="64">
        <v>1</v>
      </c>
      <c r="HD94" s="65">
        <v>2016</v>
      </c>
      <c r="HE94" s="65" t="s">
        <v>440</v>
      </c>
      <c r="HF94" s="64">
        <v>1</v>
      </c>
      <c r="HG94" s="65">
        <v>2016</v>
      </c>
      <c r="HH94" s="65" t="s">
        <v>440</v>
      </c>
      <c r="HI94" s="65">
        <v>2016</v>
      </c>
      <c r="HJ94" s="65">
        <v>2016</v>
      </c>
      <c r="HK94" s="65">
        <v>2016</v>
      </c>
      <c r="HL94" s="65">
        <v>2</v>
      </c>
      <c r="HM94" s="65">
        <v>2016</v>
      </c>
      <c r="HN94" s="65">
        <v>2016</v>
      </c>
      <c r="HO94" s="65">
        <v>3</v>
      </c>
      <c r="HP94" s="65" t="s">
        <v>441</v>
      </c>
      <c r="HQ94" s="64"/>
      <c r="HR94" s="64"/>
      <c r="HS94" s="64" t="s">
        <v>440</v>
      </c>
      <c r="HT94" s="64" t="s">
        <v>440</v>
      </c>
      <c r="HU94" s="64">
        <v>1</v>
      </c>
      <c r="HV94" s="64">
        <v>2016</v>
      </c>
      <c r="HW94" s="64" t="s">
        <v>440</v>
      </c>
      <c r="HX94" s="64" t="s">
        <v>440</v>
      </c>
      <c r="HY94" s="64">
        <v>1</v>
      </c>
      <c r="HZ94" s="64">
        <v>2016</v>
      </c>
      <c r="IA94" s="64" t="s">
        <v>440</v>
      </c>
      <c r="IB94" s="64" t="s">
        <v>440</v>
      </c>
      <c r="IC94" s="64">
        <v>1</v>
      </c>
      <c r="ID94" s="64">
        <v>2016</v>
      </c>
      <c r="IE94" s="64" t="s">
        <v>440</v>
      </c>
      <c r="IF94" s="64" t="s">
        <v>440</v>
      </c>
      <c r="IG94" s="64">
        <v>1</v>
      </c>
      <c r="IH94" s="64">
        <v>2016</v>
      </c>
      <c r="II94" s="64">
        <v>0.19</v>
      </c>
      <c r="IJ94" s="64" t="s">
        <v>442</v>
      </c>
      <c r="IK94" s="64">
        <v>2016</v>
      </c>
      <c r="IL94" s="64"/>
      <c r="IM94" s="64"/>
      <c r="IN94" s="64"/>
      <c r="IO94" s="65" t="s">
        <v>440</v>
      </c>
      <c r="IP94" s="65" t="s">
        <v>440</v>
      </c>
      <c r="IQ94" s="65">
        <v>1</v>
      </c>
      <c r="IR94" s="64">
        <v>2016</v>
      </c>
      <c r="IS94" s="64" t="s">
        <v>440</v>
      </c>
      <c r="IT94" s="64" t="s">
        <v>440</v>
      </c>
      <c r="IU94" s="64">
        <v>1</v>
      </c>
      <c r="IV94" s="64">
        <v>2016</v>
      </c>
      <c r="IW94" s="64" t="s">
        <v>440</v>
      </c>
      <c r="IX94" s="64" t="s">
        <v>440</v>
      </c>
      <c r="IY94" s="64">
        <v>1</v>
      </c>
      <c r="IZ94" s="64">
        <v>2016</v>
      </c>
      <c r="JA94" s="64" t="s">
        <v>440</v>
      </c>
      <c r="JB94" s="64" t="s">
        <v>440</v>
      </c>
      <c r="JC94" s="64">
        <v>1</v>
      </c>
      <c r="JD94" s="64">
        <v>2016</v>
      </c>
      <c r="JE94" s="64" t="s">
        <v>440</v>
      </c>
      <c r="JF94" s="64">
        <v>1</v>
      </c>
      <c r="JG94" s="64">
        <v>2016</v>
      </c>
      <c r="JH94" s="64" t="s">
        <v>440</v>
      </c>
      <c r="JI94" s="64">
        <v>1</v>
      </c>
      <c r="JJ94" s="64">
        <v>2016</v>
      </c>
      <c r="JK94" s="64">
        <v>0.2</v>
      </c>
      <c r="JL94" s="64">
        <v>1</v>
      </c>
      <c r="JM94" s="64">
        <v>2016</v>
      </c>
      <c r="JN94" s="64" t="s">
        <v>440</v>
      </c>
      <c r="JO94" s="64" t="s">
        <v>440</v>
      </c>
      <c r="JP94" s="64">
        <v>1</v>
      </c>
      <c r="JQ94" s="64">
        <v>2016</v>
      </c>
      <c r="JR94" s="64" t="s">
        <v>440</v>
      </c>
      <c r="JS94" s="64" t="s">
        <v>440</v>
      </c>
      <c r="JT94" s="64">
        <v>1</v>
      </c>
      <c r="JU94" s="64">
        <v>2016</v>
      </c>
      <c r="JV94" s="64" t="s">
        <v>440</v>
      </c>
      <c r="JW94" s="64">
        <v>1</v>
      </c>
      <c r="JX94" s="64">
        <v>2016</v>
      </c>
      <c r="JY94" s="64" t="s">
        <v>440</v>
      </c>
      <c r="JZ94" s="64" t="s">
        <v>440</v>
      </c>
      <c r="KA94" s="64">
        <v>1</v>
      </c>
      <c r="KB94" s="64">
        <v>2016</v>
      </c>
      <c r="KC94" s="64" t="s">
        <v>440</v>
      </c>
      <c r="KD94" s="64">
        <v>1</v>
      </c>
      <c r="KE94" s="64">
        <v>2016</v>
      </c>
      <c r="KF94" s="64" t="s">
        <v>440</v>
      </c>
      <c r="KG94" s="64">
        <v>1</v>
      </c>
      <c r="KH94" s="64">
        <v>2016</v>
      </c>
      <c r="KI94" s="64" t="s">
        <v>440</v>
      </c>
      <c r="KJ94" s="64">
        <v>1</v>
      </c>
      <c r="KK94" s="64">
        <v>2016</v>
      </c>
      <c r="KL94" s="64" t="s">
        <v>440</v>
      </c>
      <c r="KM94" s="64">
        <v>1</v>
      </c>
      <c r="KN94" s="64">
        <v>2016</v>
      </c>
      <c r="KO94" s="64" t="s">
        <v>440</v>
      </c>
      <c r="KP94" s="64" t="s">
        <v>440</v>
      </c>
      <c r="KQ94" s="64">
        <v>1</v>
      </c>
      <c r="KR94" s="64">
        <v>2016</v>
      </c>
      <c r="KS94" s="64" t="s">
        <v>440</v>
      </c>
      <c r="KT94" s="64" t="s">
        <v>440</v>
      </c>
      <c r="KU94" s="64">
        <v>1</v>
      </c>
      <c r="KV94" s="64">
        <v>2016</v>
      </c>
      <c r="KW94" s="64">
        <v>0.2</v>
      </c>
      <c r="KX94" s="64">
        <v>0.4</v>
      </c>
      <c r="KY94" s="64">
        <v>1</v>
      </c>
      <c r="KZ94" s="64">
        <v>2016</v>
      </c>
      <c r="LA94" s="64">
        <v>13</v>
      </c>
      <c r="LB94" s="64">
        <v>1</v>
      </c>
      <c r="LC94" s="64">
        <v>2016</v>
      </c>
      <c r="LD94" s="64">
        <v>0.03</v>
      </c>
      <c r="LE94" s="64">
        <v>1</v>
      </c>
      <c r="LF94" s="64">
        <v>2016</v>
      </c>
      <c r="LG94" s="64">
        <v>5.8333333333333336E-3</v>
      </c>
      <c r="LH94" s="64">
        <v>2.5999999999999999E-2</v>
      </c>
      <c r="LI94" s="64">
        <v>1</v>
      </c>
      <c r="LJ94" s="64">
        <v>2016</v>
      </c>
      <c r="LK94" s="64">
        <v>3</v>
      </c>
      <c r="LL94" s="64">
        <v>15</v>
      </c>
      <c r="LM94" s="64">
        <v>1</v>
      </c>
      <c r="LN94" s="64">
        <v>2016</v>
      </c>
      <c r="LO94" s="64">
        <v>1.6250000000000004E-3</v>
      </c>
      <c r="LP94" s="64">
        <v>3.0000000000000001E-3</v>
      </c>
      <c r="LQ94" s="64">
        <v>1</v>
      </c>
      <c r="LR94" s="64">
        <v>2016</v>
      </c>
      <c r="LS94" s="64">
        <v>1.7083333333333336E-3</v>
      </c>
      <c r="LT94" s="64">
        <v>1</v>
      </c>
      <c r="LU94" s="64">
        <v>2016</v>
      </c>
      <c r="LV94" s="64" t="s">
        <v>440</v>
      </c>
      <c r="LW94" s="64">
        <v>1</v>
      </c>
      <c r="LX94" s="64">
        <v>2016</v>
      </c>
      <c r="LY94" s="64" t="s">
        <v>440</v>
      </c>
      <c r="LZ94" s="64" t="s">
        <v>440</v>
      </c>
      <c r="MA94" s="64">
        <v>1</v>
      </c>
      <c r="MB94" s="64">
        <v>2016</v>
      </c>
      <c r="MC94" s="64" t="s">
        <v>440</v>
      </c>
      <c r="MD94" s="64">
        <v>1</v>
      </c>
      <c r="ME94" s="64">
        <v>2016</v>
      </c>
      <c r="MF94" s="64" t="s">
        <v>440</v>
      </c>
      <c r="MG94" s="64" t="s">
        <v>440</v>
      </c>
      <c r="MH94" s="64">
        <v>1</v>
      </c>
      <c r="MI94" s="64">
        <v>2016</v>
      </c>
      <c r="MJ94" s="64" t="s">
        <v>440</v>
      </c>
      <c r="MK94" s="64">
        <v>1</v>
      </c>
      <c r="ML94" s="64">
        <v>2016</v>
      </c>
      <c r="MM94" s="64" t="s">
        <v>440</v>
      </c>
      <c r="MN94" s="64">
        <v>1</v>
      </c>
      <c r="MO94" s="64">
        <v>2016</v>
      </c>
      <c r="MP94" s="64" t="s">
        <v>440</v>
      </c>
      <c r="MQ94" s="64">
        <v>1</v>
      </c>
      <c r="MR94" s="64">
        <v>2016</v>
      </c>
      <c r="MS94" s="64" t="s">
        <v>440</v>
      </c>
      <c r="MT94" s="64">
        <v>2016</v>
      </c>
      <c r="MU94" s="64" t="s">
        <v>440</v>
      </c>
      <c r="MV94" s="64" t="s">
        <v>440</v>
      </c>
      <c r="MW94" s="64">
        <v>1</v>
      </c>
      <c r="MX94" s="64">
        <v>2016</v>
      </c>
      <c r="MY94" s="64" t="s">
        <v>440</v>
      </c>
      <c r="MZ94" s="64" t="s">
        <v>440</v>
      </c>
      <c r="NA94" s="64">
        <v>1</v>
      </c>
      <c r="NB94" s="64">
        <v>2016</v>
      </c>
      <c r="NC94" s="64" t="s">
        <v>440</v>
      </c>
      <c r="ND94" s="64">
        <v>1</v>
      </c>
      <c r="NE94" s="64">
        <v>2016</v>
      </c>
      <c r="NF94" s="64" t="s">
        <v>440</v>
      </c>
      <c r="NG94" s="64">
        <v>1</v>
      </c>
      <c r="NH94" s="64">
        <v>2016</v>
      </c>
      <c r="NI94" s="64" t="s">
        <v>440</v>
      </c>
      <c r="NJ94" s="64">
        <v>1</v>
      </c>
      <c r="NK94" s="64">
        <v>2016</v>
      </c>
      <c r="NL94" s="64" t="s">
        <v>440</v>
      </c>
      <c r="NM94" s="64">
        <v>1</v>
      </c>
      <c r="NN94" s="64">
        <v>2016</v>
      </c>
      <c r="NO94" s="64"/>
      <c r="NP94" s="64"/>
      <c r="NQ94" s="64"/>
      <c r="NR94" s="64">
        <v>5</v>
      </c>
      <c r="NS94" s="64">
        <v>1</v>
      </c>
      <c r="NT94" s="64">
        <v>2016</v>
      </c>
      <c r="NU94" s="64"/>
      <c r="NV94" s="64"/>
      <c r="NW94" s="64"/>
      <c r="NX94" s="64"/>
      <c r="NY94" s="64"/>
      <c r="NZ94" s="64"/>
      <c r="OA94" s="64"/>
      <c r="OB94" s="64"/>
      <c r="OC94" s="64">
        <v>8.0000000000000004E-4</v>
      </c>
      <c r="OD94" s="64">
        <v>1</v>
      </c>
      <c r="OE94" s="64">
        <v>2016</v>
      </c>
      <c r="OF94" s="64"/>
      <c r="OG94" s="64"/>
      <c r="OH94" s="64"/>
      <c r="OI94" s="64"/>
      <c r="OJ94" s="64"/>
      <c r="OK94" s="64"/>
      <c r="OL94" s="64"/>
      <c r="OM94" s="64"/>
      <c r="ON94" s="64"/>
      <c r="OO94" s="64"/>
      <c r="OP94" s="64"/>
      <c r="OQ94" s="64"/>
      <c r="OR94" s="64"/>
      <c r="OS94" s="64"/>
      <c r="OT94" s="64"/>
      <c r="OU94" s="64"/>
      <c r="OV94" s="64"/>
      <c r="OW94" s="64"/>
      <c r="OX94" s="64"/>
      <c r="OY94" s="64"/>
      <c r="OZ94" s="64"/>
      <c r="PA94" s="64"/>
      <c r="PB94" s="64">
        <v>0.03</v>
      </c>
      <c r="PC94" s="64">
        <v>1</v>
      </c>
      <c r="PD94" s="64">
        <v>2016</v>
      </c>
      <c r="PE94" s="64"/>
      <c r="PF94" s="64"/>
      <c r="PG94" s="64"/>
      <c r="PH94" s="64"/>
      <c r="PI94" s="64">
        <v>2.9000000000000001E-2</v>
      </c>
      <c r="PJ94" s="64" t="s">
        <v>442</v>
      </c>
      <c r="PK94" s="64">
        <v>2016</v>
      </c>
      <c r="PL94" s="64"/>
      <c r="PM94" s="64"/>
      <c r="PN94" s="64"/>
      <c r="PO94" s="64"/>
      <c r="PP94" s="64"/>
      <c r="PQ94" s="64"/>
      <c r="PR94" s="64"/>
      <c r="PS94" s="64"/>
      <c r="PT94" s="64" t="s">
        <v>440</v>
      </c>
      <c r="PU94" s="64">
        <v>1</v>
      </c>
      <c r="PV94" s="64">
        <v>2016</v>
      </c>
      <c r="PW94" s="64" t="s">
        <v>440</v>
      </c>
      <c r="PX94" s="64">
        <v>1</v>
      </c>
      <c r="PY94" s="64">
        <v>2016</v>
      </c>
      <c r="PZ94" s="64" t="s">
        <v>440</v>
      </c>
      <c r="QA94" s="64">
        <v>1</v>
      </c>
      <c r="QB94" s="64">
        <v>2016</v>
      </c>
      <c r="QC94" s="64" t="s">
        <v>440</v>
      </c>
      <c r="QD94" s="64">
        <v>1</v>
      </c>
      <c r="QE94" s="64">
        <v>2016</v>
      </c>
      <c r="QF94" s="64" t="s">
        <v>440</v>
      </c>
      <c r="QG94" s="64">
        <v>1</v>
      </c>
      <c r="QH94" s="64">
        <v>2016</v>
      </c>
      <c r="QI94" s="64" t="s">
        <v>440</v>
      </c>
      <c r="QJ94" s="64">
        <v>1</v>
      </c>
      <c r="QK94" s="64">
        <v>2016</v>
      </c>
      <c r="QL94" s="65">
        <v>2016</v>
      </c>
      <c r="QM94" s="65">
        <v>2016</v>
      </c>
      <c r="QN94" s="65" t="s">
        <v>443</v>
      </c>
      <c r="QO94" s="65"/>
      <c r="QP94" s="65"/>
      <c r="QQ94" s="65">
        <v>2016</v>
      </c>
      <c r="QR94" s="65">
        <v>2016</v>
      </c>
      <c r="QS94" s="65" t="s">
        <v>444</v>
      </c>
      <c r="QT94" s="146"/>
      <c r="QU94" s="146"/>
      <c r="QV94" s="36"/>
      <c r="QW94" s="39" t="s">
        <v>445</v>
      </c>
      <c r="QX94" s="145" t="s">
        <v>435</v>
      </c>
      <c r="QY94" s="145" t="s">
        <v>437</v>
      </c>
      <c r="QZ94" s="145" t="s">
        <v>435</v>
      </c>
    </row>
    <row r="95" spans="1:468">
      <c r="A95" s="78">
        <v>89</v>
      </c>
      <c r="B95" s="62" t="s">
        <v>940</v>
      </c>
      <c r="C95" s="62" t="s">
        <v>941</v>
      </c>
      <c r="D95" s="62" t="s">
        <v>936</v>
      </c>
      <c r="E95" s="62" t="s">
        <v>431</v>
      </c>
      <c r="F95" s="62" t="s">
        <v>942</v>
      </c>
      <c r="G95" s="63" t="s">
        <v>943</v>
      </c>
      <c r="H95" s="62">
        <v>14</v>
      </c>
      <c r="I95" s="62" t="s">
        <v>455</v>
      </c>
      <c r="J95" s="62" t="s">
        <v>747</v>
      </c>
      <c r="K95" s="62" t="s">
        <v>436</v>
      </c>
      <c r="L95" s="62" t="s">
        <v>437</v>
      </c>
      <c r="M95" s="62" t="s">
        <v>437</v>
      </c>
      <c r="N95" s="62" t="s">
        <v>436</v>
      </c>
      <c r="O95" s="62" t="s">
        <v>436</v>
      </c>
      <c r="P95" s="62" t="s">
        <v>436</v>
      </c>
      <c r="Q95" s="62" t="s">
        <v>436</v>
      </c>
      <c r="R95" s="62" t="s">
        <v>436</v>
      </c>
      <c r="S95" s="62" t="s">
        <v>436</v>
      </c>
      <c r="T95" s="62" t="s">
        <v>436</v>
      </c>
      <c r="U95" s="62" t="s">
        <v>437</v>
      </c>
      <c r="V95" s="64"/>
      <c r="W95" s="64"/>
      <c r="X95" s="64"/>
      <c r="Y95" s="64"/>
      <c r="Z95" s="64"/>
      <c r="AA95" s="64">
        <v>0.68400000000000005</v>
      </c>
      <c r="AB95" s="64">
        <v>1</v>
      </c>
      <c r="AC95" s="64">
        <v>2016</v>
      </c>
      <c r="AD95" s="65" t="s">
        <v>436</v>
      </c>
      <c r="AE95" s="65" t="s">
        <v>436</v>
      </c>
      <c r="AF95" s="65" t="s">
        <v>436</v>
      </c>
      <c r="AG95" s="64"/>
      <c r="AH95" s="64"/>
      <c r="AI95" s="64"/>
      <c r="AJ95" s="64"/>
      <c r="AK95" s="64"/>
      <c r="AL95" s="64"/>
      <c r="AM95" s="64"/>
      <c r="AN95" s="64"/>
      <c r="AO95" s="64"/>
      <c r="AP95" s="64"/>
      <c r="AQ95" s="64"/>
      <c r="AR95" s="64"/>
      <c r="AS95" s="65">
        <v>2016</v>
      </c>
      <c r="AT95" s="65">
        <v>2016</v>
      </c>
      <c r="AU95" s="65">
        <v>1</v>
      </c>
      <c r="AV95" s="66">
        <v>1.83</v>
      </c>
      <c r="AW95" s="66">
        <v>2</v>
      </c>
      <c r="AX95" s="66">
        <v>2016</v>
      </c>
      <c r="AY95" s="66">
        <v>9</v>
      </c>
      <c r="AZ95" s="66">
        <v>1</v>
      </c>
      <c r="BA95" s="66">
        <v>2016</v>
      </c>
      <c r="BB95" s="66"/>
      <c r="BC95" s="66"/>
      <c r="BD95" s="66"/>
      <c r="BE95" s="66"/>
      <c r="BF95" s="66"/>
      <c r="BG95" s="66"/>
      <c r="BH95" s="66"/>
      <c r="BI95" s="67"/>
      <c r="BJ95" s="66"/>
      <c r="BK95" s="67"/>
      <c r="BL95" s="67">
        <v>10.9</v>
      </c>
      <c r="BM95" s="66">
        <v>1</v>
      </c>
      <c r="BN95" s="66">
        <v>2016</v>
      </c>
      <c r="BO95" s="66">
        <v>1.6</v>
      </c>
      <c r="BP95" s="66">
        <v>1</v>
      </c>
      <c r="BQ95" s="66">
        <v>2016</v>
      </c>
      <c r="BR95" s="66"/>
      <c r="BS95" s="66"/>
      <c r="BT95" s="66"/>
      <c r="BU95" s="66">
        <v>2.2000000000000002</v>
      </c>
      <c r="BV95" s="66">
        <v>1</v>
      </c>
      <c r="BW95" s="66">
        <v>2016</v>
      </c>
      <c r="BX95" s="66"/>
      <c r="BY95" s="66"/>
      <c r="BZ95" s="66"/>
      <c r="CA95" s="66"/>
      <c r="CB95" s="66"/>
      <c r="CC95" s="66"/>
      <c r="CD95" s="66"/>
      <c r="CE95" s="66"/>
      <c r="CF95" s="66"/>
      <c r="CG95" s="66">
        <v>290</v>
      </c>
      <c r="CH95" s="66">
        <v>1</v>
      </c>
      <c r="CI95" s="66">
        <v>2016</v>
      </c>
      <c r="CJ95" s="66"/>
      <c r="CK95" s="66"/>
      <c r="CL95" s="66"/>
      <c r="CM95" s="66"/>
      <c r="CN95" s="66"/>
      <c r="CO95" s="66"/>
      <c r="CP95" s="66"/>
      <c r="CQ95" s="66"/>
      <c r="CR95" s="66"/>
      <c r="CS95" s="66"/>
      <c r="CT95" s="66"/>
      <c r="CU95" s="66"/>
      <c r="CV95" s="66"/>
      <c r="CW95" s="66"/>
      <c r="CX95" s="66"/>
      <c r="CY95" s="66">
        <v>146.80000000000001</v>
      </c>
      <c r="CZ95" s="66">
        <v>1</v>
      </c>
      <c r="DA95" s="66">
        <v>2016</v>
      </c>
      <c r="DB95" s="66" t="s">
        <v>944</v>
      </c>
      <c r="DC95" s="66" t="s">
        <v>438</v>
      </c>
      <c r="DD95" s="66">
        <v>2016</v>
      </c>
      <c r="DE95" s="66"/>
      <c r="DF95" s="66"/>
      <c r="DG95" s="66"/>
      <c r="DH95" s="66">
        <v>0.05</v>
      </c>
      <c r="DI95" s="66">
        <v>1</v>
      </c>
      <c r="DJ95" s="66">
        <v>2016</v>
      </c>
      <c r="DK95" s="66">
        <v>0.3</v>
      </c>
      <c r="DL95" s="66">
        <v>1</v>
      </c>
      <c r="DM95" s="66">
        <v>2016</v>
      </c>
      <c r="DN95" s="66">
        <v>0.8</v>
      </c>
      <c r="DO95" s="66">
        <v>2</v>
      </c>
      <c r="DP95" s="66">
        <v>2016</v>
      </c>
      <c r="DQ95" s="66"/>
      <c r="DR95" s="66"/>
      <c r="DS95" s="66"/>
      <c r="DT95" s="66">
        <v>1</v>
      </c>
      <c r="DU95" s="66">
        <v>1</v>
      </c>
      <c r="DV95" s="66">
        <v>2016</v>
      </c>
      <c r="DW95" s="66" t="s">
        <v>440</v>
      </c>
      <c r="DX95" s="66">
        <v>1</v>
      </c>
      <c r="DY95" s="66">
        <v>2016</v>
      </c>
      <c r="DZ95" s="66">
        <v>0.02</v>
      </c>
      <c r="EA95" s="66">
        <v>1</v>
      </c>
      <c r="EB95" s="66">
        <v>2016</v>
      </c>
      <c r="EC95" s="66"/>
      <c r="ED95" s="66"/>
      <c r="EE95" s="66"/>
      <c r="EF95" s="66"/>
      <c r="EG95" s="66"/>
      <c r="EH95" s="66"/>
      <c r="EI95" s="66"/>
      <c r="EJ95" s="66"/>
      <c r="EK95" s="66"/>
      <c r="EL95" s="66"/>
      <c r="EM95" s="66"/>
      <c r="EN95" s="65">
        <v>2016</v>
      </c>
      <c r="EO95" s="65">
        <v>2016</v>
      </c>
      <c r="EP95" s="65" t="s">
        <v>438</v>
      </c>
      <c r="EQ95" s="64"/>
      <c r="ER95" s="64"/>
      <c r="ES95" s="64"/>
      <c r="ET95" s="64"/>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64"/>
      <c r="GD95" s="64"/>
      <c r="GE95" s="64"/>
      <c r="GF95" s="64"/>
      <c r="GG95" s="64"/>
      <c r="GH95" s="64"/>
      <c r="GI95" s="64"/>
      <c r="GJ95" s="64"/>
      <c r="GK95" s="64"/>
      <c r="GL95" s="64"/>
      <c r="GM95" s="64"/>
      <c r="GN95" s="64"/>
      <c r="GO95" s="64"/>
      <c r="GP95" s="64"/>
      <c r="GQ95" s="64"/>
      <c r="GR95" s="64"/>
      <c r="GS95" s="64"/>
      <c r="GT95" s="64"/>
      <c r="GU95" s="64"/>
      <c r="GV95" s="64"/>
      <c r="GW95" s="64"/>
      <c r="GX95" s="64"/>
      <c r="GY95" s="64"/>
      <c r="GZ95" s="64"/>
      <c r="HA95" s="65"/>
      <c r="HB95" s="65"/>
      <c r="HC95" s="64"/>
      <c r="HD95" s="65"/>
      <c r="HE95" s="65"/>
      <c r="HF95" s="64"/>
      <c r="HG95" s="65"/>
      <c r="HH95" s="65"/>
      <c r="HI95" s="65"/>
      <c r="HJ95" s="65" t="s">
        <v>436</v>
      </c>
      <c r="HK95" s="65" t="s">
        <v>436</v>
      </c>
      <c r="HL95" s="65" t="s">
        <v>436</v>
      </c>
      <c r="HM95" s="65">
        <v>2016</v>
      </c>
      <c r="HN95" s="65">
        <v>2016</v>
      </c>
      <c r="HO95" s="65">
        <v>3</v>
      </c>
      <c r="HP95" s="65" t="s">
        <v>457</v>
      </c>
      <c r="HQ95" s="64"/>
      <c r="HR95" s="64"/>
      <c r="HS95" s="64"/>
      <c r="HT95" s="64"/>
      <c r="HU95" s="64"/>
      <c r="HV95" s="64"/>
      <c r="HW95" s="64"/>
      <c r="HX95" s="64"/>
      <c r="HY95" s="64"/>
      <c r="HZ95" s="64"/>
      <c r="IA95" s="64"/>
      <c r="IB95" s="64"/>
      <c r="IC95" s="64"/>
      <c r="ID95" s="64"/>
      <c r="IE95" s="64"/>
      <c r="IF95" s="64"/>
      <c r="IG95" s="64"/>
      <c r="IH95" s="64"/>
      <c r="II95" s="64"/>
      <c r="IJ95" s="64"/>
      <c r="IK95" s="64"/>
      <c r="IL95" s="64"/>
      <c r="IM95" s="64"/>
      <c r="IN95" s="64"/>
      <c r="IO95" s="65"/>
      <c r="IP95" s="65"/>
      <c r="IQ95" s="65"/>
      <c r="IR95" s="64"/>
      <c r="IS95" s="64"/>
      <c r="IT95" s="64"/>
      <c r="IU95" s="64"/>
      <c r="IV95" s="64"/>
      <c r="IW95" s="64"/>
      <c r="IX95" s="64"/>
      <c r="IY95" s="64"/>
      <c r="IZ95" s="64"/>
      <c r="JA95" s="64"/>
      <c r="JB95" s="64"/>
      <c r="JC95" s="64"/>
      <c r="JD95" s="64"/>
      <c r="JE95" s="64"/>
      <c r="JF95" s="64"/>
      <c r="JG95" s="64"/>
      <c r="JH95" s="64"/>
      <c r="JI95" s="64"/>
      <c r="JJ95" s="64"/>
      <c r="JK95" s="64"/>
      <c r="JL95" s="64"/>
      <c r="JM95" s="64"/>
      <c r="JN95" s="64"/>
      <c r="JO95" s="64"/>
      <c r="JP95" s="64"/>
      <c r="JQ95" s="64"/>
      <c r="JR95" s="64"/>
      <c r="JS95" s="64"/>
      <c r="JT95" s="64"/>
      <c r="JU95" s="64"/>
      <c r="JV95" s="64"/>
      <c r="JW95" s="64"/>
      <c r="JX95" s="64"/>
      <c r="JY95" s="64"/>
      <c r="JZ95" s="64"/>
      <c r="KA95" s="64"/>
      <c r="KB95" s="64"/>
      <c r="KC95" s="64"/>
      <c r="KD95" s="64"/>
      <c r="KE95" s="64"/>
      <c r="KF95" s="64"/>
      <c r="KG95" s="64"/>
      <c r="KH95" s="64"/>
      <c r="KI95" s="64"/>
      <c r="KJ95" s="64"/>
      <c r="KK95" s="64"/>
      <c r="KL95" s="64"/>
      <c r="KM95" s="64"/>
      <c r="KN95" s="64"/>
      <c r="KO95" s="64"/>
      <c r="KP95" s="64"/>
      <c r="KQ95" s="64"/>
      <c r="KR95" s="64"/>
      <c r="KS95" s="64"/>
      <c r="KT95" s="64"/>
      <c r="KU95" s="64"/>
      <c r="KV95" s="64"/>
      <c r="KW95" s="64"/>
      <c r="KX95" s="64"/>
      <c r="KY95" s="64"/>
      <c r="KZ95" s="64"/>
      <c r="LA95" s="64"/>
      <c r="LB95" s="64"/>
      <c r="LC95" s="64"/>
      <c r="LD95" s="64"/>
      <c r="LE95" s="64"/>
      <c r="LF95" s="64"/>
      <c r="LG95" s="64"/>
      <c r="LH95" s="64"/>
      <c r="LI95" s="64"/>
      <c r="LJ95" s="64"/>
      <c r="LK95" s="64"/>
      <c r="LL95" s="64"/>
      <c r="LM95" s="64"/>
      <c r="LN95" s="64"/>
      <c r="LO95" s="64"/>
      <c r="LP95" s="64"/>
      <c r="LQ95" s="64"/>
      <c r="LR95" s="64"/>
      <c r="LS95" s="64"/>
      <c r="LT95" s="64"/>
      <c r="LU95" s="64"/>
      <c r="LV95" s="64"/>
      <c r="LW95" s="64"/>
      <c r="LX95" s="64"/>
      <c r="LY95" s="64"/>
      <c r="LZ95" s="64"/>
      <c r="MA95" s="64"/>
      <c r="MB95" s="64"/>
      <c r="MC95" s="64"/>
      <c r="MD95" s="64"/>
      <c r="ME95" s="64"/>
      <c r="MF95" s="64"/>
      <c r="MG95" s="64"/>
      <c r="MH95" s="64"/>
      <c r="MI95" s="64"/>
      <c r="MJ95" s="64"/>
      <c r="MK95" s="64"/>
      <c r="ML95" s="64"/>
      <c r="MM95" s="64"/>
      <c r="MN95" s="64"/>
      <c r="MO95" s="64"/>
      <c r="MP95" s="64"/>
      <c r="MQ95" s="64"/>
      <c r="MR95" s="64"/>
      <c r="MS95" s="64"/>
      <c r="MT95" s="64"/>
      <c r="MU95" s="64"/>
      <c r="MV95" s="64"/>
      <c r="MW95" s="64"/>
      <c r="MX95" s="64"/>
      <c r="MY95" s="64"/>
      <c r="MZ95" s="64"/>
      <c r="NA95" s="64"/>
      <c r="NB95" s="64"/>
      <c r="NC95" s="64"/>
      <c r="ND95" s="64"/>
      <c r="NE95" s="64"/>
      <c r="NF95" s="64"/>
      <c r="NG95" s="64"/>
      <c r="NH95" s="64"/>
      <c r="NI95" s="64"/>
      <c r="NJ95" s="64"/>
      <c r="NK95" s="64"/>
      <c r="NL95" s="64"/>
      <c r="NM95" s="64"/>
      <c r="NN95" s="64"/>
      <c r="NO95" s="64"/>
      <c r="NP95" s="64"/>
      <c r="NQ95" s="64"/>
      <c r="NR95" s="64"/>
      <c r="NS95" s="64"/>
      <c r="NT95" s="64"/>
      <c r="NU95" s="64"/>
      <c r="NV95" s="64"/>
      <c r="NW95" s="64"/>
      <c r="NX95" s="64"/>
      <c r="NY95" s="64"/>
      <c r="NZ95" s="64"/>
      <c r="OA95" s="64"/>
      <c r="OB95" s="64"/>
      <c r="OC95" s="64"/>
      <c r="OD95" s="64"/>
      <c r="OE95" s="64"/>
      <c r="OF95" s="64"/>
      <c r="OG95" s="64"/>
      <c r="OH95" s="64"/>
      <c r="OI95" s="64"/>
      <c r="OJ95" s="64"/>
      <c r="OK95" s="64"/>
      <c r="OL95" s="64"/>
      <c r="OM95" s="64"/>
      <c r="ON95" s="64"/>
      <c r="OO95" s="64"/>
      <c r="OP95" s="64"/>
      <c r="OQ95" s="64"/>
      <c r="OR95" s="64"/>
      <c r="OS95" s="64"/>
      <c r="OT95" s="64"/>
      <c r="OU95" s="64"/>
      <c r="OV95" s="64"/>
      <c r="OW95" s="64"/>
      <c r="OX95" s="64"/>
      <c r="OY95" s="64"/>
      <c r="OZ95" s="64"/>
      <c r="PA95" s="64"/>
      <c r="PB95" s="64"/>
      <c r="PC95" s="64"/>
      <c r="PD95" s="64"/>
      <c r="PE95" s="64"/>
      <c r="PF95" s="64"/>
      <c r="PG95" s="64"/>
      <c r="PH95" s="64"/>
      <c r="PI95" s="64"/>
      <c r="PJ95" s="64"/>
      <c r="PK95" s="64"/>
      <c r="PL95" s="64"/>
      <c r="PM95" s="64"/>
      <c r="PN95" s="64"/>
      <c r="PO95" s="64"/>
      <c r="PP95" s="64"/>
      <c r="PQ95" s="64"/>
      <c r="PR95" s="64"/>
      <c r="PS95" s="64"/>
      <c r="PT95" s="64"/>
      <c r="PU95" s="64"/>
      <c r="PV95" s="64"/>
      <c r="PW95" s="64"/>
      <c r="PX95" s="64"/>
      <c r="PY95" s="64"/>
      <c r="PZ95" s="64"/>
      <c r="QA95" s="64"/>
      <c r="QB95" s="64"/>
      <c r="QC95" s="64"/>
      <c r="QD95" s="64"/>
      <c r="QE95" s="64"/>
      <c r="QF95" s="64"/>
      <c r="QG95" s="64"/>
      <c r="QH95" s="64"/>
      <c r="QI95" s="64"/>
      <c r="QJ95" s="64"/>
      <c r="QK95" s="64"/>
      <c r="QL95" s="65" t="s">
        <v>436</v>
      </c>
      <c r="QM95" s="65" t="s">
        <v>436</v>
      </c>
      <c r="QN95" s="65" t="s">
        <v>436</v>
      </c>
      <c r="QO95" s="65"/>
      <c r="QP95" s="65"/>
      <c r="QQ95" s="65">
        <v>2016</v>
      </c>
      <c r="QR95" s="65">
        <v>2016</v>
      </c>
      <c r="QS95" s="65" t="s">
        <v>444</v>
      </c>
      <c r="QT95" s="146"/>
      <c r="QU95" s="146"/>
      <c r="QV95" s="36"/>
      <c r="QW95" s="39" t="s">
        <v>445</v>
      </c>
      <c r="QX95" s="145" t="s">
        <v>435</v>
      </c>
      <c r="QY95" s="145" t="s">
        <v>437</v>
      </c>
      <c r="QZ95" s="145" t="s">
        <v>435</v>
      </c>
    </row>
    <row r="96" spans="1:468">
      <c r="A96" s="78">
        <v>90</v>
      </c>
      <c r="B96" s="62" t="s">
        <v>945</v>
      </c>
      <c r="C96" s="62" t="s">
        <v>946</v>
      </c>
      <c r="D96" s="62" t="s">
        <v>936</v>
      </c>
      <c r="E96" s="62" t="s">
        <v>431</v>
      </c>
      <c r="F96" s="62" t="s">
        <v>947</v>
      </c>
      <c r="G96" s="63" t="s">
        <v>948</v>
      </c>
      <c r="H96" s="62">
        <v>2</v>
      </c>
      <c r="I96" s="62" t="s">
        <v>455</v>
      </c>
      <c r="J96" s="62" t="s">
        <v>747</v>
      </c>
      <c r="K96" s="62" t="s">
        <v>437</v>
      </c>
      <c r="L96" s="62" t="s">
        <v>437</v>
      </c>
      <c r="M96" s="62" t="s">
        <v>437</v>
      </c>
      <c r="N96" s="62" t="s">
        <v>436</v>
      </c>
      <c r="O96" s="62" t="s">
        <v>436</v>
      </c>
      <c r="P96" s="62" t="s">
        <v>436</v>
      </c>
      <c r="Q96" s="62" t="s">
        <v>436</v>
      </c>
      <c r="R96" s="62" t="s">
        <v>436</v>
      </c>
      <c r="S96" s="62" t="s">
        <v>436</v>
      </c>
      <c r="T96" s="62" t="s">
        <v>436</v>
      </c>
      <c r="U96" s="62" t="s">
        <v>437</v>
      </c>
      <c r="V96" s="64" t="s">
        <v>436</v>
      </c>
      <c r="W96" s="64" t="s">
        <v>436</v>
      </c>
      <c r="X96" s="64"/>
      <c r="Y96" s="64"/>
      <c r="Z96" s="64"/>
      <c r="AA96" s="64">
        <v>0.64600000000000002</v>
      </c>
      <c r="AB96" s="64">
        <v>2</v>
      </c>
      <c r="AC96" s="64">
        <v>2016</v>
      </c>
      <c r="AD96" s="65" t="s">
        <v>436</v>
      </c>
      <c r="AE96" s="65" t="s">
        <v>436</v>
      </c>
      <c r="AF96" s="65" t="s">
        <v>436</v>
      </c>
      <c r="AG96" s="64">
        <v>53.5</v>
      </c>
      <c r="AH96" s="64">
        <v>2</v>
      </c>
      <c r="AI96" s="64">
        <v>2016</v>
      </c>
      <c r="AJ96" s="64" t="s">
        <v>436</v>
      </c>
      <c r="AK96" s="64"/>
      <c r="AL96" s="64"/>
      <c r="AM96" s="64">
        <v>0.68200000000000005</v>
      </c>
      <c r="AN96" s="64">
        <v>1</v>
      </c>
      <c r="AO96" s="64">
        <v>2016</v>
      </c>
      <c r="AP96" s="64" t="s">
        <v>436</v>
      </c>
      <c r="AQ96" s="64" t="s">
        <v>436</v>
      </c>
      <c r="AR96" s="64"/>
      <c r="AS96" s="65">
        <v>2016</v>
      </c>
      <c r="AT96" s="65">
        <v>2016</v>
      </c>
      <c r="AU96" s="65">
        <v>2</v>
      </c>
      <c r="AV96" s="66">
        <v>2.08</v>
      </c>
      <c r="AW96" s="66">
        <v>2</v>
      </c>
      <c r="AX96" s="66">
        <v>2016</v>
      </c>
      <c r="AY96" s="66">
        <v>8</v>
      </c>
      <c r="AZ96" s="66">
        <v>1</v>
      </c>
      <c r="BA96" s="66">
        <v>2016</v>
      </c>
      <c r="BB96" s="66"/>
      <c r="BC96" s="66"/>
      <c r="BD96" s="66">
        <v>4</v>
      </c>
      <c r="BE96" s="66">
        <v>2016</v>
      </c>
      <c r="BF96" s="66"/>
      <c r="BG96" s="66"/>
      <c r="BH96" s="66"/>
      <c r="BI96" s="67" t="s">
        <v>440</v>
      </c>
      <c r="BJ96" s="66">
        <v>1</v>
      </c>
      <c r="BK96" s="67">
        <v>2016</v>
      </c>
      <c r="BL96" s="67">
        <v>10.9</v>
      </c>
      <c r="BM96" s="66">
        <v>1</v>
      </c>
      <c r="BN96" s="66">
        <v>2016</v>
      </c>
      <c r="BO96" s="66">
        <v>1.2</v>
      </c>
      <c r="BP96" s="66">
        <v>2</v>
      </c>
      <c r="BQ96" s="66">
        <v>2016</v>
      </c>
      <c r="BR96" s="66">
        <v>2.5</v>
      </c>
      <c r="BS96" s="66">
        <v>2</v>
      </c>
      <c r="BT96" s="66">
        <v>2016</v>
      </c>
      <c r="BU96" s="66">
        <v>1.4</v>
      </c>
      <c r="BV96" s="66">
        <v>2</v>
      </c>
      <c r="BW96" s="66">
        <v>2016</v>
      </c>
      <c r="BX96" s="66">
        <v>13</v>
      </c>
      <c r="BY96" s="66" t="s">
        <v>539</v>
      </c>
      <c r="BZ96" s="66">
        <v>2016</v>
      </c>
      <c r="CA96" s="66" t="s">
        <v>440</v>
      </c>
      <c r="CB96" s="66">
        <v>1</v>
      </c>
      <c r="CC96" s="66">
        <v>2016</v>
      </c>
      <c r="CD96" s="66"/>
      <c r="CE96" s="66"/>
      <c r="CF96" s="66"/>
      <c r="CG96" s="66">
        <v>303</v>
      </c>
      <c r="CH96" s="66" t="s">
        <v>438</v>
      </c>
      <c r="CI96" s="66">
        <v>2016</v>
      </c>
      <c r="CJ96" s="66">
        <v>195</v>
      </c>
      <c r="CK96" s="66" t="s">
        <v>539</v>
      </c>
      <c r="CL96" s="66">
        <v>2016</v>
      </c>
      <c r="CM96" s="66"/>
      <c r="CN96" s="66"/>
      <c r="CO96" s="66"/>
      <c r="CP96" s="66"/>
      <c r="CQ96" s="66"/>
      <c r="CR96" s="66"/>
      <c r="CS96" s="66" t="s">
        <v>436</v>
      </c>
      <c r="CT96" s="66" t="s">
        <v>436</v>
      </c>
      <c r="CU96" s="66"/>
      <c r="CV96" s="66" t="s">
        <v>436</v>
      </c>
      <c r="CW96" s="66" t="s">
        <v>436</v>
      </c>
      <c r="CX96" s="66"/>
      <c r="CY96" s="66">
        <v>154.6</v>
      </c>
      <c r="CZ96" s="66">
        <v>2</v>
      </c>
      <c r="DA96" s="66">
        <v>2016</v>
      </c>
      <c r="DB96" s="66" t="s">
        <v>949</v>
      </c>
      <c r="DC96" s="66">
        <v>1</v>
      </c>
      <c r="DD96" s="66">
        <v>2016</v>
      </c>
      <c r="DE96" s="66"/>
      <c r="DF96" s="66"/>
      <c r="DG96" s="66"/>
      <c r="DH96" s="66">
        <v>2.7E-2</v>
      </c>
      <c r="DI96" s="66">
        <v>1</v>
      </c>
      <c r="DJ96" s="66">
        <v>2016</v>
      </c>
      <c r="DK96" s="66">
        <v>0.2</v>
      </c>
      <c r="DL96" s="66">
        <v>1</v>
      </c>
      <c r="DM96" s="66">
        <v>2016</v>
      </c>
      <c r="DN96" s="66">
        <v>0.8</v>
      </c>
      <c r="DO96" s="66">
        <v>1</v>
      </c>
      <c r="DP96" s="66">
        <v>2016</v>
      </c>
      <c r="DQ96" s="66">
        <v>5.0000000000000001E-3</v>
      </c>
      <c r="DR96" s="66">
        <v>2</v>
      </c>
      <c r="DS96" s="66">
        <v>2016</v>
      </c>
      <c r="DT96" s="66">
        <v>1</v>
      </c>
      <c r="DU96" s="66">
        <v>2</v>
      </c>
      <c r="DV96" s="66">
        <v>2016</v>
      </c>
      <c r="DW96" s="66">
        <v>1.6E-2</v>
      </c>
      <c r="DX96" s="66">
        <v>2</v>
      </c>
      <c r="DY96" s="66">
        <v>2016</v>
      </c>
      <c r="DZ96" s="66">
        <v>0.03</v>
      </c>
      <c r="EA96" s="66">
        <v>1</v>
      </c>
      <c r="EB96" s="66">
        <v>2016</v>
      </c>
      <c r="EC96" s="66">
        <v>2</v>
      </c>
      <c r="ED96" s="66">
        <v>2016</v>
      </c>
      <c r="EE96" s="66"/>
      <c r="EF96" s="66"/>
      <c r="EG96" s="66"/>
      <c r="EH96" s="66"/>
      <c r="EI96" s="66"/>
      <c r="EJ96" s="66"/>
      <c r="EK96" s="66"/>
      <c r="EL96" s="66"/>
      <c r="EM96" s="66"/>
      <c r="EN96" s="65">
        <v>2016</v>
      </c>
      <c r="EO96" s="65">
        <v>2016</v>
      </c>
      <c r="EP96" s="65" t="s">
        <v>438</v>
      </c>
      <c r="EQ96" s="64" t="s">
        <v>440</v>
      </c>
      <c r="ER96" s="64">
        <v>1</v>
      </c>
      <c r="ES96" s="64">
        <v>2016</v>
      </c>
      <c r="ET96" s="64" t="s">
        <v>440</v>
      </c>
      <c r="EU96" s="64">
        <v>1</v>
      </c>
      <c r="EV96" s="64">
        <v>2016</v>
      </c>
      <c r="EW96" s="64">
        <v>4.8000000000000001E-2</v>
      </c>
      <c r="EX96" s="64">
        <v>2</v>
      </c>
      <c r="EY96" s="64">
        <v>2016</v>
      </c>
      <c r="EZ96" s="64">
        <v>1.55E-2</v>
      </c>
      <c r="FA96" s="64">
        <v>2</v>
      </c>
      <c r="FB96" s="64">
        <v>2016</v>
      </c>
      <c r="FC96" s="64" t="s">
        <v>440</v>
      </c>
      <c r="FD96" s="64">
        <v>1</v>
      </c>
      <c r="FE96" s="64">
        <v>2016</v>
      </c>
      <c r="FF96" s="64" t="s">
        <v>440</v>
      </c>
      <c r="FG96" s="64">
        <v>1</v>
      </c>
      <c r="FH96" s="64">
        <v>2016</v>
      </c>
      <c r="FI96" s="64">
        <v>7.5000000000000006E-3</v>
      </c>
      <c r="FJ96" s="64">
        <v>2</v>
      </c>
      <c r="FK96" s="64">
        <v>2016</v>
      </c>
      <c r="FL96" s="64" t="s">
        <v>440</v>
      </c>
      <c r="FM96" s="64">
        <v>1</v>
      </c>
      <c r="FN96" s="64">
        <v>2016</v>
      </c>
      <c r="FO96" s="64">
        <v>1.75E-3</v>
      </c>
      <c r="FP96" s="64">
        <v>2</v>
      </c>
      <c r="FQ96" s="64">
        <v>2016</v>
      </c>
      <c r="FR96" s="64">
        <v>4.6249999999999999E-2</v>
      </c>
      <c r="FS96" s="64">
        <v>2</v>
      </c>
      <c r="FT96" s="64">
        <v>2016</v>
      </c>
      <c r="FU96" s="64">
        <v>0.1</v>
      </c>
      <c r="FV96" s="64">
        <v>2</v>
      </c>
      <c r="FW96" s="64">
        <v>2016</v>
      </c>
      <c r="FX96" s="64" t="s">
        <v>440</v>
      </c>
      <c r="FY96" s="64">
        <v>1</v>
      </c>
      <c r="FZ96" s="64">
        <v>2016</v>
      </c>
      <c r="GA96" s="64" t="s">
        <v>440</v>
      </c>
      <c r="GB96" s="64">
        <v>1</v>
      </c>
      <c r="GC96" s="64">
        <v>2016</v>
      </c>
      <c r="GD96" s="64" t="s">
        <v>440</v>
      </c>
      <c r="GE96" s="64">
        <v>1</v>
      </c>
      <c r="GF96" s="64">
        <v>2016</v>
      </c>
      <c r="GG96" s="64" t="s">
        <v>440</v>
      </c>
      <c r="GH96" s="64">
        <v>1</v>
      </c>
      <c r="GI96" s="64">
        <v>2016</v>
      </c>
      <c r="GJ96" s="64" t="s">
        <v>440</v>
      </c>
      <c r="GK96" s="64">
        <v>1</v>
      </c>
      <c r="GL96" s="64">
        <v>2016</v>
      </c>
      <c r="GM96" s="64">
        <v>1E-3</v>
      </c>
      <c r="GN96" s="64">
        <v>2</v>
      </c>
      <c r="GO96" s="64">
        <v>2016</v>
      </c>
      <c r="GP96" s="64">
        <v>2.5249999999999999E-3</v>
      </c>
      <c r="GQ96" s="64">
        <v>2</v>
      </c>
      <c r="GR96" s="64">
        <v>2016</v>
      </c>
      <c r="GS96" s="64" t="s">
        <v>440</v>
      </c>
      <c r="GT96" s="64">
        <v>1</v>
      </c>
      <c r="GU96" s="64">
        <v>2016</v>
      </c>
      <c r="GV96" s="64" t="s">
        <v>440</v>
      </c>
      <c r="GW96" s="64">
        <v>1</v>
      </c>
      <c r="GX96" s="64">
        <v>2016</v>
      </c>
      <c r="GY96" s="64">
        <v>0.1</v>
      </c>
      <c r="GZ96" s="64">
        <v>2</v>
      </c>
      <c r="HA96" s="65">
        <v>2016</v>
      </c>
      <c r="HB96" s="65" t="s">
        <v>440</v>
      </c>
      <c r="HC96" s="64">
        <v>1</v>
      </c>
      <c r="HD96" s="65">
        <v>2016</v>
      </c>
      <c r="HE96" s="65" t="s">
        <v>440</v>
      </c>
      <c r="HF96" s="64">
        <v>1</v>
      </c>
      <c r="HG96" s="65">
        <v>2016</v>
      </c>
      <c r="HH96" s="65" t="s">
        <v>440</v>
      </c>
      <c r="HI96" s="65">
        <v>2016</v>
      </c>
      <c r="HJ96" s="65">
        <v>2016</v>
      </c>
      <c r="HK96" s="65">
        <v>2016</v>
      </c>
      <c r="HL96" s="65">
        <v>2</v>
      </c>
      <c r="HM96" s="65">
        <v>2016</v>
      </c>
      <c r="HN96" s="65">
        <v>2016</v>
      </c>
      <c r="HO96" s="65">
        <v>3</v>
      </c>
      <c r="HP96" s="65" t="s">
        <v>457</v>
      </c>
      <c r="HQ96" s="64"/>
      <c r="HR96" s="64"/>
      <c r="HS96" s="64" t="s">
        <v>440</v>
      </c>
      <c r="HT96" s="64" t="s">
        <v>440</v>
      </c>
      <c r="HU96" s="64">
        <v>1</v>
      </c>
      <c r="HV96" s="64">
        <v>2016</v>
      </c>
      <c r="HW96" s="64" t="s">
        <v>440</v>
      </c>
      <c r="HX96" s="64" t="s">
        <v>440</v>
      </c>
      <c r="HY96" s="64">
        <v>1</v>
      </c>
      <c r="HZ96" s="64">
        <v>2016</v>
      </c>
      <c r="IA96" s="64" t="s">
        <v>440</v>
      </c>
      <c r="IB96" s="64" t="s">
        <v>440</v>
      </c>
      <c r="IC96" s="64">
        <v>1</v>
      </c>
      <c r="ID96" s="64">
        <v>2016</v>
      </c>
      <c r="IE96" s="64" t="s">
        <v>440</v>
      </c>
      <c r="IF96" s="64" t="s">
        <v>440</v>
      </c>
      <c r="IG96" s="64">
        <v>1</v>
      </c>
      <c r="IH96" s="64">
        <v>2016</v>
      </c>
      <c r="II96" s="64">
        <v>0.22</v>
      </c>
      <c r="IJ96" s="64" t="s">
        <v>442</v>
      </c>
      <c r="IK96" s="64">
        <v>2016</v>
      </c>
      <c r="IL96" s="64"/>
      <c r="IM96" s="64"/>
      <c r="IN96" s="64"/>
      <c r="IO96" s="65" t="s">
        <v>440</v>
      </c>
      <c r="IP96" s="65" t="s">
        <v>440</v>
      </c>
      <c r="IQ96" s="65">
        <v>1</v>
      </c>
      <c r="IR96" s="64">
        <v>2016</v>
      </c>
      <c r="IS96" s="64" t="s">
        <v>440</v>
      </c>
      <c r="IT96" s="64" t="s">
        <v>440</v>
      </c>
      <c r="IU96" s="64">
        <v>1</v>
      </c>
      <c r="IV96" s="64">
        <v>2016</v>
      </c>
      <c r="IW96" s="64" t="s">
        <v>440</v>
      </c>
      <c r="IX96" s="64" t="s">
        <v>440</v>
      </c>
      <c r="IY96" s="64">
        <v>1</v>
      </c>
      <c r="IZ96" s="64">
        <v>2016</v>
      </c>
      <c r="JA96" s="64" t="s">
        <v>440</v>
      </c>
      <c r="JB96" s="64" t="s">
        <v>440</v>
      </c>
      <c r="JC96" s="64">
        <v>1</v>
      </c>
      <c r="JD96" s="64">
        <v>2016</v>
      </c>
      <c r="JE96" s="64" t="s">
        <v>440</v>
      </c>
      <c r="JF96" s="64">
        <v>1</v>
      </c>
      <c r="JG96" s="64">
        <v>2016</v>
      </c>
      <c r="JH96" s="64" t="s">
        <v>440</v>
      </c>
      <c r="JI96" s="64">
        <v>1</v>
      </c>
      <c r="JJ96" s="64">
        <v>2016</v>
      </c>
      <c r="JK96" s="64">
        <v>0.1</v>
      </c>
      <c r="JL96" s="64">
        <v>1</v>
      </c>
      <c r="JM96" s="64">
        <v>2016</v>
      </c>
      <c r="JN96" s="64" t="s">
        <v>440</v>
      </c>
      <c r="JO96" s="64" t="s">
        <v>440</v>
      </c>
      <c r="JP96" s="64">
        <v>1</v>
      </c>
      <c r="JQ96" s="64">
        <v>2016</v>
      </c>
      <c r="JR96" s="64" t="s">
        <v>440</v>
      </c>
      <c r="JS96" s="64" t="s">
        <v>440</v>
      </c>
      <c r="JT96" s="64">
        <v>1</v>
      </c>
      <c r="JU96" s="64">
        <v>2016</v>
      </c>
      <c r="JV96" s="64" t="s">
        <v>440</v>
      </c>
      <c r="JW96" s="64">
        <v>1</v>
      </c>
      <c r="JX96" s="64"/>
      <c r="JY96" s="64" t="s">
        <v>440</v>
      </c>
      <c r="JZ96" s="64" t="s">
        <v>440</v>
      </c>
      <c r="KA96" s="64">
        <v>1</v>
      </c>
      <c r="KB96" s="64">
        <v>2016</v>
      </c>
      <c r="KC96" s="64" t="s">
        <v>440</v>
      </c>
      <c r="KD96" s="64">
        <v>1</v>
      </c>
      <c r="KE96" s="64">
        <v>2016</v>
      </c>
      <c r="KF96" s="64" t="s">
        <v>440</v>
      </c>
      <c r="KG96" s="64">
        <v>1</v>
      </c>
      <c r="KH96" s="64">
        <v>2016</v>
      </c>
      <c r="KI96" s="64" t="s">
        <v>440</v>
      </c>
      <c r="KJ96" s="64">
        <v>1</v>
      </c>
      <c r="KK96" s="64">
        <v>2016</v>
      </c>
      <c r="KL96" s="64" t="s">
        <v>440</v>
      </c>
      <c r="KM96" s="64">
        <v>1</v>
      </c>
      <c r="KN96" s="64">
        <v>2016</v>
      </c>
      <c r="KO96" s="64" t="s">
        <v>440</v>
      </c>
      <c r="KP96" s="64" t="s">
        <v>440</v>
      </c>
      <c r="KQ96" s="64">
        <v>1</v>
      </c>
      <c r="KR96" s="64">
        <v>2016</v>
      </c>
      <c r="KS96" s="64" t="s">
        <v>440</v>
      </c>
      <c r="KT96" s="64" t="s">
        <v>440</v>
      </c>
      <c r="KU96" s="64">
        <v>1</v>
      </c>
      <c r="KV96" s="64">
        <v>2016</v>
      </c>
      <c r="KW96" s="64">
        <v>0.7</v>
      </c>
      <c r="KX96" s="64">
        <v>7</v>
      </c>
      <c r="KY96" s="64">
        <v>1</v>
      </c>
      <c r="KZ96" s="64">
        <v>2016</v>
      </c>
      <c r="LA96" s="64">
        <v>13</v>
      </c>
      <c r="LB96" s="64">
        <v>1</v>
      </c>
      <c r="LC96" s="64">
        <v>2016</v>
      </c>
      <c r="LD96" s="64">
        <v>0.02</v>
      </c>
      <c r="LE96" s="64">
        <v>1</v>
      </c>
      <c r="LF96" s="64">
        <v>2016</v>
      </c>
      <c r="LG96" s="64">
        <v>9.0416666666666683E-3</v>
      </c>
      <c r="LH96" s="64">
        <v>3.4000000000000002E-2</v>
      </c>
      <c r="LI96" s="64">
        <v>1</v>
      </c>
      <c r="LJ96" s="64">
        <v>2016</v>
      </c>
      <c r="LK96" s="64">
        <v>1</v>
      </c>
      <c r="LL96" s="64">
        <v>2</v>
      </c>
      <c r="LM96" s="64">
        <v>1</v>
      </c>
      <c r="LN96" s="64">
        <v>2016</v>
      </c>
      <c r="LO96" s="64">
        <v>1.6299999999999999E-2</v>
      </c>
      <c r="LP96" s="64">
        <v>3.0000000000000001E-3</v>
      </c>
      <c r="LQ96" s="64">
        <v>1</v>
      </c>
      <c r="LR96" s="64">
        <v>2016</v>
      </c>
      <c r="LS96" s="64" t="s">
        <v>440</v>
      </c>
      <c r="LT96" s="64">
        <v>1</v>
      </c>
      <c r="LU96" s="64">
        <v>2016</v>
      </c>
      <c r="LV96" s="64" t="s">
        <v>440</v>
      </c>
      <c r="LW96" s="64">
        <v>1</v>
      </c>
      <c r="LX96" s="64">
        <v>2016</v>
      </c>
      <c r="LY96" s="64" t="s">
        <v>440</v>
      </c>
      <c r="LZ96" s="64" t="s">
        <v>440</v>
      </c>
      <c r="MA96" s="64">
        <v>1</v>
      </c>
      <c r="MB96" s="64">
        <v>2016</v>
      </c>
      <c r="MC96" s="64" t="s">
        <v>440</v>
      </c>
      <c r="MD96" s="64">
        <v>1</v>
      </c>
      <c r="ME96" s="64">
        <v>2016</v>
      </c>
      <c r="MF96" s="64" t="s">
        <v>440</v>
      </c>
      <c r="MG96" s="64" t="s">
        <v>440</v>
      </c>
      <c r="MH96" s="64">
        <v>1</v>
      </c>
      <c r="MI96" s="64">
        <v>2016</v>
      </c>
      <c r="MJ96" s="64" t="s">
        <v>440</v>
      </c>
      <c r="MK96" s="64">
        <v>1</v>
      </c>
      <c r="ML96" s="64">
        <v>2016</v>
      </c>
      <c r="MM96" s="64" t="s">
        <v>440</v>
      </c>
      <c r="MN96" s="64">
        <v>1</v>
      </c>
      <c r="MO96" s="64">
        <v>2016</v>
      </c>
      <c r="MP96" s="64" t="s">
        <v>440</v>
      </c>
      <c r="MQ96" s="64">
        <v>1</v>
      </c>
      <c r="MR96" s="64">
        <v>2016</v>
      </c>
      <c r="MS96" s="64" t="s">
        <v>440</v>
      </c>
      <c r="MT96" s="64">
        <v>1</v>
      </c>
      <c r="MU96" s="64" t="s">
        <v>440</v>
      </c>
      <c r="MV96" s="64" t="s">
        <v>440</v>
      </c>
      <c r="MW96" s="64">
        <v>1</v>
      </c>
      <c r="MX96" s="64">
        <v>2016</v>
      </c>
      <c r="MY96" s="64" t="s">
        <v>440</v>
      </c>
      <c r="MZ96" s="64" t="s">
        <v>440</v>
      </c>
      <c r="NA96" s="64">
        <v>1</v>
      </c>
      <c r="NB96" s="64">
        <v>2016</v>
      </c>
      <c r="NC96" s="64" t="s">
        <v>440</v>
      </c>
      <c r="ND96" s="64">
        <v>1</v>
      </c>
      <c r="NE96" s="64">
        <v>2016</v>
      </c>
      <c r="NF96" s="64" t="s">
        <v>440</v>
      </c>
      <c r="NG96" s="64">
        <v>1</v>
      </c>
      <c r="NH96" s="64">
        <v>2016</v>
      </c>
      <c r="NI96" s="64" t="s">
        <v>440</v>
      </c>
      <c r="NJ96" s="64">
        <v>1</v>
      </c>
      <c r="NK96" s="64">
        <v>2016</v>
      </c>
      <c r="NL96" s="64" t="s">
        <v>440</v>
      </c>
      <c r="NM96" s="64">
        <v>1</v>
      </c>
      <c r="NN96" s="64">
        <v>2016</v>
      </c>
      <c r="NO96" s="64"/>
      <c r="NP96" s="64"/>
      <c r="NQ96" s="64"/>
      <c r="NR96" s="64">
        <v>2</v>
      </c>
      <c r="NS96" s="64">
        <v>1</v>
      </c>
      <c r="NT96" s="64">
        <v>2016</v>
      </c>
      <c r="NU96" s="64"/>
      <c r="NV96" s="64"/>
      <c r="NW96" s="64"/>
      <c r="NX96" s="64"/>
      <c r="NY96" s="64"/>
      <c r="NZ96" s="64"/>
      <c r="OA96" s="64"/>
      <c r="OB96" s="64"/>
      <c r="OC96" s="64">
        <v>2.2000000000000001E-3</v>
      </c>
      <c r="OD96" s="64">
        <v>1</v>
      </c>
      <c r="OE96" s="64">
        <v>2016</v>
      </c>
      <c r="OF96" s="64"/>
      <c r="OG96" s="64"/>
      <c r="OH96" s="64"/>
      <c r="OI96" s="64"/>
      <c r="OJ96" s="64"/>
      <c r="OK96" s="64"/>
      <c r="OL96" s="64"/>
      <c r="OM96" s="64"/>
      <c r="ON96" s="64"/>
      <c r="OO96" s="64"/>
      <c r="OP96" s="64"/>
      <c r="OQ96" s="64"/>
      <c r="OR96" s="64"/>
      <c r="OS96" s="64"/>
      <c r="OT96" s="64"/>
      <c r="OU96" s="64"/>
      <c r="OV96" s="64"/>
      <c r="OW96" s="64"/>
      <c r="OX96" s="64"/>
      <c r="OY96" s="64"/>
      <c r="OZ96" s="64"/>
      <c r="PA96" s="64"/>
      <c r="PB96" s="64">
        <v>0.1</v>
      </c>
      <c r="PC96" s="64">
        <v>1</v>
      </c>
      <c r="PD96" s="64">
        <v>2016</v>
      </c>
      <c r="PE96" s="64"/>
      <c r="PF96" s="64"/>
      <c r="PG96" s="64"/>
      <c r="PH96" s="64"/>
      <c r="PI96" s="64">
        <v>0.05</v>
      </c>
      <c r="PJ96" s="64" t="s">
        <v>442</v>
      </c>
      <c r="PK96" s="64">
        <v>2016</v>
      </c>
      <c r="PL96" s="64"/>
      <c r="PM96" s="64"/>
      <c r="PN96" s="64"/>
      <c r="PO96" s="64"/>
      <c r="PP96" s="64"/>
      <c r="PQ96" s="64"/>
      <c r="PR96" s="64"/>
      <c r="PS96" s="64"/>
      <c r="PT96" s="64" t="s">
        <v>440</v>
      </c>
      <c r="PU96" s="64">
        <v>1</v>
      </c>
      <c r="PV96" s="64">
        <v>2016</v>
      </c>
      <c r="PW96" s="64" t="s">
        <v>440</v>
      </c>
      <c r="PX96" s="64">
        <v>1</v>
      </c>
      <c r="PY96" s="64">
        <v>2016</v>
      </c>
      <c r="PZ96" s="64" t="s">
        <v>440</v>
      </c>
      <c r="QA96" s="64">
        <v>1</v>
      </c>
      <c r="QB96" s="64">
        <v>2016</v>
      </c>
      <c r="QC96" s="64" t="s">
        <v>440</v>
      </c>
      <c r="QD96" s="64">
        <v>1</v>
      </c>
      <c r="QE96" s="64">
        <v>2016</v>
      </c>
      <c r="QF96" s="64" t="s">
        <v>440</v>
      </c>
      <c r="QG96" s="64">
        <v>1</v>
      </c>
      <c r="QH96" s="64">
        <v>2016</v>
      </c>
      <c r="QI96" s="64" t="s">
        <v>440</v>
      </c>
      <c r="QJ96" s="64">
        <v>1</v>
      </c>
      <c r="QK96" s="64">
        <v>2016</v>
      </c>
      <c r="QL96" s="65">
        <v>2016</v>
      </c>
      <c r="QM96" s="65">
        <v>2016</v>
      </c>
      <c r="QN96" s="65" t="s">
        <v>443</v>
      </c>
      <c r="QO96" s="65"/>
      <c r="QP96" s="65"/>
      <c r="QQ96" s="65">
        <v>2016</v>
      </c>
      <c r="QR96" s="65">
        <v>2016</v>
      </c>
      <c r="QS96" s="65" t="s">
        <v>444</v>
      </c>
      <c r="QT96" s="146"/>
      <c r="QU96" s="146"/>
      <c r="QV96" s="36"/>
      <c r="QW96" s="39" t="s">
        <v>445</v>
      </c>
      <c r="QX96" s="145" t="s">
        <v>435</v>
      </c>
      <c r="QY96" s="145" t="s">
        <v>437</v>
      </c>
      <c r="QZ96" s="145" t="s">
        <v>435</v>
      </c>
    </row>
    <row r="97" spans="1:468">
      <c r="A97" s="78">
        <v>91</v>
      </c>
      <c r="B97" s="62" t="s">
        <v>950</v>
      </c>
      <c r="C97" s="62" t="s">
        <v>951</v>
      </c>
      <c r="D97" s="62" t="s">
        <v>936</v>
      </c>
      <c r="E97" s="62" t="s">
        <v>431</v>
      </c>
      <c r="F97" s="62" t="s">
        <v>952</v>
      </c>
      <c r="G97" s="63" t="s">
        <v>953</v>
      </c>
      <c r="H97" s="62">
        <v>1</v>
      </c>
      <c r="I97" s="62" t="s">
        <v>455</v>
      </c>
      <c r="J97" s="62" t="s">
        <v>747</v>
      </c>
      <c r="K97" s="62"/>
      <c r="L97" s="62" t="s">
        <v>437</v>
      </c>
      <c r="M97" s="62" t="s">
        <v>437</v>
      </c>
      <c r="N97" s="62" t="s">
        <v>436</v>
      </c>
      <c r="O97" s="62" t="s">
        <v>436</v>
      </c>
      <c r="P97" s="62" t="s">
        <v>436</v>
      </c>
      <c r="Q97" s="62" t="s">
        <v>436</v>
      </c>
      <c r="R97" s="62" t="s">
        <v>436</v>
      </c>
      <c r="S97" s="62" t="s">
        <v>436</v>
      </c>
      <c r="T97" s="62" t="s">
        <v>436</v>
      </c>
      <c r="U97" s="62" t="s">
        <v>437</v>
      </c>
      <c r="V97" s="64" t="s">
        <v>436</v>
      </c>
      <c r="W97" s="64" t="s">
        <v>436</v>
      </c>
      <c r="X97" s="64"/>
      <c r="Y97" s="64"/>
      <c r="Z97" s="64"/>
      <c r="AA97" s="64">
        <v>0.61099999999999999</v>
      </c>
      <c r="AB97" s="64">
        <v>2</v>
      </c>
      <c r="AC97" s="64">
        <v>2016</v>
      </c>
      <c r="AD97" s="65" t="s">
        <v>436</v>
      </c>
      <c r="AE97" s="65" t="s">
        <v>436</v>
      </c>
      <c r="AF97" s="65" t="s">
        <v>436</v>
      </c>
      <c r="AG97" s="64" t="s">
        <v>436</v>
      </c>
      <c r="AH97" s="64" t="s">
        <v>436</v>
      </c>
      <c r="AI97" s="64"/>
      <c r="AJ97" s="64" t="s">
        <v>436</v>
      </c>
      <c r="AK97" s="64"/>
      <c r="AL97" s="64"/>
      <c r="AM97" s="64" t="s">
        <v>436</v>
      </c>
      <c r="AN97" s="64" t="s">
        <v>436</v>
      </c>
      <c r="AO97" s="64"/>
      <c r="AP97" s="64" t="s">
        <v>436</v>
      </c>
      <c r="AQ97" s="64" t="s">
        <v>436</v>
      </c>
      <c r="AR97" s="64"/>
      <c r="AS97" s="65">
        <v>2016</v>
      </c>
      <c r="AT97" s="65">
        <v>2016</v>
      </c>
      <c r="AU97" s="65">
        <v>2</v>
      </c>
      <c r="AV97" s="66">
        <v>2.08</v>
      </c>
      <c r="AW97" s="66">
        <v>2</v>
      </c>
      <c r="AX97" s="66">
        <v>2016</v>
      </c>
      <c r="AY97" s="66">
        <v>9</v>
      </c>
      <c r="AZ97" s="66">
        <v>1</v>
      </c>
      <c r="BA97" s="66">
        <v>2016</v>
      </c>
      <c r="BB97" s="66"/>
      <c r="BC97" s="66"/>
      <c r="BD97" s="66"/>
      <c r="BE97" s="66"/>
      <c r="BF97" s="66"/>
      <c r="BG97" s="66"/>
      <c r="BH97" s="66"/>
      <c r="BI97" s="67" t="s">
        <v>436</v>
      </c>
      <c r="BJ97" s="66" t="s">
        <v>436</v>
      </c>
      <c r="BK97" s="67"/>
      <c r="BL97" s="67">
        <v>9.9</v>
      </c>
      <c r="BM97" s="66" t="s">
        <v>438</v>
      </c>
      <c r="BN97" s="66">
        <v>2016</v>
      </c>
      <c r="BO97" s="66">
        <v>7.2</v>
      </c>
      <c r="BP97" s="66" t="s">
        <v>438</v>
      </c>
      <c r="BQ97" s="66">
        <v>2016</v>
      </c>
      <c r="BR97" s="66" t="s">
        <v>436</v>
      </c>
      <c r="BS97" s="66" t="s">
        <v>436</v>
      </c>
      <c r="BT97" s="66"/>
      <c r="BU97" s="66">
        <v>2.2999999999999998</v>
      </c>
      <c r="BV97" s="66" t="s">
        <v>438</v>
      </c>
      <c r="BW97" s="66">
        <v>2016</v>
      </c>
      <c r="BX97" s="66"/>
      <c r="BY97" s="66"/>
      <c r="BZ97" s="66"/>
      <c r="CA97" s="66" t="s">
        <v>436</v>
      </c>
      <c r="CB97" s="66" t="s">
        <v>436</v>
      </c>
      <c r="CC97" s="66"/>
      <c r="CD97" s="66"/>
      <c r="CE97" s="66"/>
      <c r="CF97" s="66"/>
      <c r="CG97" s="66">
        <v>306</v>
      </c>
      <c r="CH97" s="66" t="s">
        <v>438</v>
      </c>
      <c r="CI97" s="66">
        <v>2016</v>
      </c>
      <c r="CJ97" s="66" t="s">
        <v>436</v>
      </c>
      <c r="CK97" s="66" t="s">
        <v>436</v>
      </c>
      <c r="CL97" s="66"/>
      <c r="CM97" s="66" t="s">
        <v>436</v>
      </c>
      <c r="CN97" s="66" t="s">
        <v>436</v>
      </c>
      <c r="CO97" s="66"/>
      <c r="CP97" s="66" t="s">
        <v>436</v>
      </c>
      <c r="CQ97" s="66" t="s">
        <v>436</v>
      </c>
      <c r="CR97" s="66"/>
      <c r="CS97" s="66" t="s">
        <v>436</v>
      </c>
      <c r="CT97" s="66" t="s">
        <v>436</v>
      </c>
      <c r="CU97" s="66"/>
      <c r="CV97" s="66" t="s">
        <v>436</v>
      </c>
      <c r="CW97" s="66" t="s">
        <v>436</v>
      </c>
      <c r="CX97" s="66"/>
      <c r="CY97" s="66">
        <v>140.6</v>
      </c>
      <c r="CZ97" s="66" t="s">
        <v>438</v>
      </c>
      <c r="DA97" s="66">
        <v>2016</v>
      </c>
      <c r="DB97" s="66" t="s">
        <v>456</v>
      </c>
      <c r="DC97" s="66">
        <v>1</v>
      </c>
      <c r="DD97" s="66">
        <v>2016</v>
      </c>
      <c r="DE97" s="66" t="s">
        <v>436</v>
      </c>
      <c r="DF97" s="66" t="s">
        <v>436</v>
      </c>
      <c r="DG97" s="66"/>
      <c r="DH97" s="66">
        <v>1.256</v>
      </c>
      <c r="DI97" s="66" t="s">
        <v>438</v>
      </c>
      <c r="DJ97" s="66">
        <v>2016</v>
      </c>
      <c r="DK97" s="66">
        <v>2.2999999999999998</v>
      </c>
      <c r="DL97" s="66" t="s">
        <v>438</v>
      </c>
      <c r="DM97" s="66">
        <v>2016</v>
      </c>
      <c r="DN97" s="66">
        <v>1.2</v>
      </c>
      <c r="DO97" s="66" t="s">
        <v>438</v>
      </c>
      <c r="DP97" s="66">
        <v>2016</v>
      </c>
      <c r="DQ97" s="66"/>
      <c r="DR97" s="66"/>
      <c r="DS97" s="66"/>
      <c r="DT97" s="66">
        <v>3.5</v>
      </c>
      <c r="DU97" s="66" t="s">
        <v>438</v>
      </c>
      <c r="DV97" s="66">
        <v>2016</v>
      </c>
      <c r="DW97" s="66">
        <v>0.13900000000000001</v>
      </c>
      <c r="DX97" s="66" t="s">
        <v>438</v>
      </c>
      <c r="DY97" s="66">
        <v>2016</v>
      </c>
      <c r="DZ97" s="66">
        <v>0.19</v>
      </c>
      <c r="EA97" s="66" t="s">
        <v>438</v>
      </c>
      <c r="EB97" s="66">
        <v>2016</v>
      </c>
      <c r="EC97" s="66"/>
      <c r="ED97" s="66"/>
      <c r="EE97" s="66"/>
      <c r="EF97" s="66"/>
      <c r="EG97" s="66"/>
      <c r="EH97" s="66"/>
      <c r="EI97" s="66"/>
      <c r="EJ97" s="66"/>
      <c r="EK97" s="66"/>
      <c r="EL97" s="66"/>
      <c r="EM97" s="66"/>
      <c r="EN97" s="65">
        <v>2016</v>
      </c>
      <c r="EO97" s="65">
        <v>2016</v>
      </c>
      <c r="EP97" s="65" t="s">
        <v>438</v>
      </c>
      <c r="EQ97" s="64" t="s">
        <v>436</v>
      </c>
      <c r="ER97" s="64" t="s">
        <v>436</v>
      </c>
      <c r="ES97" s="64"/>
      <c r="ET97" s="64" t="s">
        <v>436</v>
      </c>
      <c r="EU97" s="64" t="s">
        <v>436</v>
      </c>
      <c r="EV97" s="64"/>
      <c r="EW97" s="64" t="s">
        <v>436</v>
      </c>
      <c r="EX97" s="64" t="s">
        <v>436</v>
      </c>
      <c r="EY97" s="64"/>
      <c r="EZ97" s="64" t="s">
        <v>436</v>
      </c>
      <c r="FA97" s="64" t="s">
        <v>436</v>
      </c>
      <c r="FB97" s="64"/>
      <c r="FC97" s="64" t="s">
        <v>436</v>
      </c>
      <c r="FD97" s="64" t="s">
        <v>436</v>
      </c>
      <c r="FE97" s="64"/>
      <c r="FF97" s="64" t="s">
        <v>436</v>
      </c>
      <c r="FG97" s="64" t="s">
        <v>436</v>
      </c>
      <c r="FH97" s="64"/>
      <c r="FI97" s="64" t="s">
        <v>436</v>
      </c>
      <c r="FJ97" s="64" t="s">
        <v>436</v>
      </c>
      <c r="FK97" s="64"/>
      <c r="FL97" s="64" t="s">
        <v>436</v>
      </c>
      <c r="FM97" s="64" t="s">
        <v>436</v>
      </c>
      <c r="FN97" s="64"/>
      <c r="FO97" s="64" t="s">
        <v>436</v>
      </c>
      <c r="FP97" s="64" t="s">
        <v>436</v>
      </c>
      <c r="FQ97" s="64"/>
      <c r="FR97" s="64" t="s">
        <v>436</v>
      </c>
      <c r="FS97" s="64" t="s">
        <v>436</v>
      </c>
      <c r="FT97" s="64"/>
      <c r="FU97" s="64" t="s">
        <v>436</v>
      </c>
      <c r="FV97" s="64" t="s">
        <v>436</v>
      </c>
      <c r="FW97" s="64"/>
      <c r="FX97" s="64" t="s">
        <v>436</v>
      </c>
      <c r="FY97" s="64" t="s">
        <v>436</v>
      </c>
      <c r="FZ97" s="64"/>
      <c r="GA97" s="64" t="s">
        <v>436</v>
      </c>
      <c r="GB97" s="64" t="s">
        <v>436</v>
      </c>
      <c r="GC97" s="64"/>
      <c r="GD97" s="64" t="s">
        <v>436</v>
      </c>
      <c r="GE97" s="64" t="s">
        <v>436</v>
      </c>
      <c r="GF97" s="64"/>
      <c r="GG97" s="64" t="s">
        <v>436</v>
      </c>
      <c r="GH97" s="64" t="s">
        <v>436</v>
      </c>
      <c r="GI97" s="64"/>
      <c r="GJ97" s="64" t="s">
        <v>436</v>
      </c>
      <c r="GK97" s="64" t="s">
        <v>436</v>
      </c>
      <c r="GL97" s="64"/>
      <c r="GM97" s="64" t="s">
        <v>436</v>
      </c>
      <c r="GN97" s="64" t="s">
        <v>436</v>
      </c>
      <c r="GO97" s="64"/>
      <c r="GP97" s="64" t="s">
        <v>436</v>
      </c>
      <c r="GQ97" s="64" t="s">
        <v>436</v>
      </c>
      <c r="GR97" s="64"/>
      <c r="GS97" s="64" t="s">
        <v>436</v>
      </c>
      <c r="GT97" s="64" t="s">
        <v>436</v>
      </c>
      <c r="GU97" s="64"/>
      <c r="GV97" s="64" t="s">
        <v>436</v>
      </c>
      <c r="GW97" s="64" t="s">
        <v>436</v>
      </c>
      <c r="GX97" s="64"/>
      <c r="GY97" s="64" t="s">
        <v>436</v>
      </c>
      <c r="GZ97" s="64" t="s">
        <v>436</v>
      </c>
      <c r="HA97" s="65"/>
      <c r="HB97" s="65" t="s">
        <v>436</v>
      </c>
      <c r="HC97" s="64" t="s">
        <v>436</v>
      </c>
      <c r="HD97" s="65"/>
      <c r="HE97" s="65" t="s">
        <v>436</v>
      </c>
      <c r="HF97" s="64" t="s">
        <v>436</v>
      </c>
      <c r="HG97" s="65"/>
      <c r="HH97" s="65"/>
      <c r="HI97" s="65"/>
      <c r="HJ97" s="65" t="s">
        <v>436</v>
      </c>
      <c r="HK97" s="65" t="s">
        <v>436</v>
      </c>
      <c r="HL97" s="65" t="s">
        <v>436</v>
      </c>
      <c r="HM97" s="65">
        <v>2016</v>
      </c>
      <c r="HN97" s="65">
        <v>2016</v>
      </c>
      <c r="HO97" s="65">
        <v>3</v>
      </c>
      <c r="HP97" s="65" t="s">
        <v>457</v>
      </c>
      <c r="HQ97" s="64"/>
      <c r="HR97" s="64"/>
      <c r="HS97" s="64" t="s">
        <v>436</v>
      </c>
      <c r="HT97" s="64" t="s">
        <v>436</v>
      </c>
      <c r="HU97" s="64" t="s">
        <v>436</v>
      </c>
      <c r="HV97" s="64"/>
      <c r="HW97" s="64" t="s">
        <v>436</v>
      </c>
      <c r="HX97" s="64" t="s">
        <v>436</v>
      </c>
      <c r="HY97" s="64" t="s">
        <v>436</v>
      </c>
      <c r="HZ97" s="64"/>
      <c r="IA97" s="64" t="s">
        <v>436</v>
      </c>
      <c r="IB97" s="64" t="s">
        <v>436</v>
      </c>
      <c r="IC97" s="64" t="s">
        <v>436</v>
      </c>
      <c r="ID97" s="64"/>
      <c r="IE97" s="64" t="s">
        <v>436</v>
      </c>
      <c r="IF97" s="64" t="s">
        <v>436</v>
      </c>
      <c r="IG97" s="64" t="s">
        <v>436</v>
      </c>
      <c r="IH97" s="64"/>
      <c r="II97" s="64"/>
      <c r="IJ97" s="64"/>
      <c r="IK97" s="64"/>
      <c r="IL97" s="64" t="s">
        <v>436</v>
      </c>
      <c r="IM97" s="64" t="s">
        <v>436</v>
      </c>
      <c r="IN97" s="64"/>
      <c r="IO97" s="65" t="s">
        <v>436</v>
      </c>
      <c r="IP97" s="65" t="s">
        <v>436</v>
      </c>
      <c r="IQ97" s="65" t="s">
        <v>436</v>
      </c>
      <c r="IR97" s="64"/>
      <c r="IS97" s="64" t="s">
        <v>436</v>
      </c>
      <c r="IT97" s="64" t="s">
        <v>436</v>
      </c>
      <c r="IU97" s="64" t="s">
        <v>436</v>
      </c>
      <c r="IV97" s="64"/>
      <c r="IW97" s="64" t="s">
        <v>436</v>
      </c>
      <c r="IX97" s="64" t="s">
        <v>436</v>
      </c>
      <c r="IY97" s="64" t="s">
        <v>436</v>
      </c>
      <c r="IZ97" s="64"/>
      <c r="JA97" s="64" t="s">
        <v>436</v>
      </c>
      <c r="JB97" s="64" t="s">
        <v>436</v>
      </c>
      <c r="JC97" s="64" t="s">
        <v>436</v>
      </c>
      <c r="JD97" s="64"/>
      <c r="JE97" s="64" t="s">
        <v>436</v>
      </c>
      <c r="JF97" s="64" t="s">
        <v>436</v>
      </c>
      <c r="JG97" s="64"/>
      <c r="JH97" s="64" t="s">
        <v>436</v>
      </c>
      <c r="JI97" s="64" t="s">
        <v>436</v>
      </c>
      <c r="JJ97" s="64"/>
      <c r="JK97" s="64" t="s">
        <v>436</v>
      </c>
      <c r="JL97" s="64" t="s">
        <v>436</v>
      </c>
      <c r="JM97" s="64"/>
      <c r="JN97" s="64" t="s">
        <v>436</v>
      </c>
      <c r="JO97" s="64" t="s">
        <v>436</v>
      </c>
      <c r="JP97" s="64" t="s">
        <v>436</v>
      </c>
      <c r="JQ97" s="64"/>
      <c r="JR97" s="64" t="s">
        <v>436</v>
      </c>
      <c r="JS97" s="64" t="s">
        <v>436</v>
      </c>
      <c r="JT97" s="64" t="s">
        <v>436</v>
      </c>
      <c r="JU97" s="64"/>
      <c r="JV97" s="64"/>
      <c r="JW97" s="64"/>
      <c r="JX97" s="64"/>
      <c r="JY97" s="64" t="s">
        <v>436</v>
      </c>
      <c r="JZ97" s="64" t="s">
        <v>436</v>
      </c>
      <c r="KA97" s="64" t="s">
        <v>436</v>
      </c>
      <c r="KB97" s="64"/>
      <c r="KC97" s="64"/>
      <c r="KD97" s="64"/>
      <c r="KE97" s="64"/>
      <c r="KF97" s="64" t="s">
        <v>436</v>
      </c>
      <c r="KG97" s="64" t="s">
        <v>436</v>
      </c>
      <c r="KH97" s="64"/>
      <c r="KI97" s="64"/>
      <c r="KJ97" s="64"/>
      <c r="KK97" s="64"/>
      <c r="KL97" s="64" t="s">
        <v>436</v>
      </c>
      <c r="KM97" s="64" t="s">
        <v>436</v>
      </c>
      <c r="KN97" s="64"/>
      <c r="KO97" s="64" t="s">
        <v>436</v>
      </c>
      <c r="KP97" s="64" t="s">
        <v>436</v>
      </c>
      <c r="KQ97" s="64" t="s">
        <v>436</v>
      </c>
      <c r="KR97" s="64"/>
      <c r="KS97" s="64" t="s">
        <v>436</v>
      </c>
      <c r="KT97" s="64" t="s">
        <v>436</v>
      </c>
      <c r="KU97" s="64" t="s">
        <v>436</v>
      </c>
      <c r="KV97" s="64"/>
      <c r="KW97" s="64" t="s">
        <v>436</v>
      </c>
      <c r="KX97" s="64" t="s">
        <v>436</v>
      </c>
      <c r="KY97" s="64" t="s">
        <v>436</v>
      </c>
      <c r="KZ97" s="64"/>
      <c r="LA97" s="64"/>
      <c r="LB97" s="64"/>
      <c r="LC97" s="64"/>
      <c r="LD97" s="64" t="s">
        <v>436</v>
      </c>
      <c r="LE97" s="64" t="s">
        <v>436</v>
      </c>
      <c r="LF97" s="64"/>
      <c r="LG97" s="64" t="s">
        <v>436</v>
      </c>
      <c r="LH97" s="64" t="s">
        <v>436</v>
      </c>
      <c r="LI97" s="64" t="s">
        <v>436</v>
      </c>
      <c r="LJ97" s="64"/>
      <c r="LK97" s="64" t="s">
        <v>436</v>
      </c>
      <c r="LL97" s="64" t="s">
        <v>436</v>
      </c>
      <c r="LM97" s="64" t="s">
        <v>436</v>
      </c>
      <c r="LN97" s="64"/>
      <c r="LO97" s="64" t="s">
        <v>436</v>
      </c>
      <c r="LP97" s="64" t="s">
        <v>436</v>
      </c>
      <c r="LQ97" s="64" t="s">
        <v>436</v>
      </c>
      <c r="LR97" s="64"/>
      <c r="LS97" s="64" t="s">
        <v>436</v>
      </c>
      <c r="LT97" s="64" t="s">
        <v>436</v>
      </c>
      <c r="LU97" s="64"/>
      <c r="LV97" s="64" t="s">
        <v>436</v>
      </c>
      <c r="LW97" s="64" t="s">
        <v>436</v>
      </c>
      <c r="LX97" s="64"/>
      <c r="LY97" s="64" t="s">
        <v>436</v>
      </c>
      <c r="LZ97" s="64" t="s">
        <v>436</v>
      </c>
      <c r="MA97" s="64" t="s">
        <v>436</v>
      </c>
      <c r="MB97" s="64"/>
      <c r="MC97" s="64"/>
      <c r="MD97" s="64"/>
      <c r="ME97" s="64"/>
      <c r="MF97" s="64" t="s">
        <v>436</v>
      </c>
      <c r="MG97" s="64" t="s">
        <v>436</v>
      </c>
      <c r="MH97" s="64" t="s">
        <v>436</v>
      </c>
      <c r="MI97" s="64" t="s">
        <v>436</v>
      </c>
      <c r="MJ97" s="64" t="s">
        <v>436</v>
      </c>
      <c r="MK97" s="64" t="s">
        <v>436</v>
      </c>
      <c r="ML97" s="64" t="s">
        <v>436</v>
      </c>
      <c r="MM97" s="64" t="s">
        <v>436</v>
      </c>
      <c r="MN97" s="64" t="s">
        <v>436</v>
      </c>
      <c r="MO97" s="64" t="s">
        <v>436</v>
      </c>
      <c r="MP97" s="64" t="s">
        <v>436</v>
      </c>
      <c r="MQ97" s="64" t="s">
        <v>436</v>
      </c>
      <c r="MR97" s="64" t="s">
        <v>436</v>
      </c>
      <c r="MS97" s="64"/>
      <c r="MT97" s="64"/>
      <c r="MU97" s="64" t="s">
        <v>436</v>
      </c>
      <c r="MV97" s="64" t="s">
        <v>436</v>
      </c>
      <c r="MW97" s="64" t="s">
        <v>436</v>
      </c>
      <c r="MX97" s="64"/>
      <c r="MY97" s="64" t="s">
        <v>436</v>
      </c>
      <c r="MZ97" s="64" t="s">
        <v>436</v>
      </c>
      <c r="NA97" s="64" t="s">
        <v>436</v>
      </c>
      <c r="NB97" s="64"/>
      <c r="NC97" s="64" t="s">
        <v>436</v>
      </c>
      <c r="ND97" s="64" t="s">
        <v>436</v>
      </c>
      <c r="NE97" s="64"/>
      <c r="NF97" s="64" t="s">
        <v>436</v>
      </c>
      <c r="NG97" s="64" t="s">
        <v>436</v>
      </c>
      <c r="NH97" s="64"/>
      <c r="NI97" s="64" t="s">
        <v>436</v>
      </c>
      <c r="NJ97" s="64" t="s">
        <v>436</v>
      </c>
      <c r="NK97" s="64"/>
      <c r="NL97" s="64"/>
      <c r="NM97" s="64"/>
      <c r="NN97" s="64"/>
      <c r="NO97" s="64"/>
      <c r="NP97" s="64"/>
      <c r="NQ97" s="64"/>
      <c r="NR97" s="64"/>
      <c r="NS97" s="64"/>
      <c r="NT97" s="64"/>
      <c r="NU97" s="64"/>
      <c r="NV97" s="64"/>
      <c r="NW97" s="64"/>
      <c r="NX97" s="64"/>
      <c r="NY97" s="64"/>
      <c r="NZ97" s="64"/>
      <c r="OA97" s="64"/>
      <c r="OB97" s="64"/>
      <c r="OC97" s="64"/>
      <c r="OD97" s="64"/>
      <c r="OE97" s="64"/>
      <c r="OF97" s="64"/>
      <c r="OG97" s="64"/>
      <c r="OH97" s="64"/>
      <c r="OI97" s="64"/>
      <c r="OJ97" s="64"/>
      <c r="OK97" s="64"/>
      <c r="OL97" s="64"/>
      <c r="OM97" s="64"/>
      <c r="ON97" s="64"/>
      <c r="OO97" s="64"/>
      <c r="OP97" s="64"/>
      <c r="OQ97" s="64"/>
      <c r="OR97" s="64"/>
      <c r="OS97" s="64"/>
      <c r="OT97" s="64"/>
      <c r="OU97" s="64"/>
      <c r="OV97" s="64"/>
      <c r="OW97" s="64"/>
      <c r="OX97" s="64"/>
      <c r="OY97" s="64"/>
      <c r="OZ97" s="64"/>
      <c r="PA97" s="64"/>
      <c r="PB97" s="64"/>
      <c r="PC97" s="64"/>
      <c r="PD97" s="64"/>
      <c r="PE97" s="64"/>
      <c r="PF97" s="64"/>
      <c r="PG97" s="64"/>
      <c r="PH97" s="64"/>
      <c r="PI97" s="64"/>
      <c r="PJ97" s="64"/>
      <c r="PK97" s="64"/>
      <c r="PL97" s="64"/>
      <c r="PM97" s="64"/>
      <c r="PN97" s="64"/>
      <c r="PO97" s="64"/>
      <c r="PP97" s="64"/>
      <c r="PQ97" s="64"/>
      <c r="PR97" s="64"/>
      <c r="PS97" s="64"/>
      <c r="PT97" s="64" t="s">
        <v>436</v>
      </c>
      <c r="PU97" s="64" t="s">
        <v>436</v>
      </c>
      <c r="PV97" s="64"/>
      <c r="PW97" s="64" t="s">
        <v>436</v>
      </c>
      <c r="PX97" s="64" t="s">
        <v>436</v>
      </c>
      <c r="PY97" s="64"/>
      <c r="PZ97" s="64" t="s">
        <v>436</v>
      </c>
      <c r="QA97" s="64" t="s">
        <v>436</v>
      </c>
      <c r="QB97" s="64"/>
      <c r="QC97" s="64" t="s">
        <v>436</v>
      </c>
      <c r="QD97" s="64" t="s">
        <v>436</v>
      </c>
      <c r="QE97" s="64"/>
      <c r="QF97" s="64" t="s">
        <v>436</v>
      </c>
      <c r="QG97" s="64" t="s">
        <v>436</v>
      </c>
      <c r="QH97" s="64"/>
      <c r="QI97" s="64" t="s">
        <v>436</v>
      </c>
      <c r="QJ97" s="64" t="s">
        <v>436</v>
      </c>
      <c r="QK97" s="64"/>
      <c r="QL97" s="65" t="s">
        <v>436</v>
      </c>
      <c r="QM97" s="65" t="s">
        <v>436</v>
      </c>
      <c r="QN97" s="65" t="s">
        <v>436</v>
      </c>
      <c r="QO97" s="65"/>
      <c r="QP97" s="65"/>
      <c r="QQ97" s="65">
        <v>2016</v>
      </c>
      <c r="QR97" s="65">
        <v>2016</v>
      </c>
      <c r="QS97" s="65" t="s">
        <v>444</v>
      </c>
      <c r="QT97" s="146"/>
      <c r="QU97" s="146"/>
      <c r="QV97" s="36"/>
      <c r="QW97" s="39" t="s">
        <v>445</v>
      </c>
      <c r="QX97" s="145" t="s">
        <v>435</v>
      </c>
      <c r="QY97" s="145" t="s">
        <v>435</v>
      </c>
      <c r="QZ97" s="145" t="s">
        <v>435</v>
      </c>
    </row>
    <row r="98" spans="1:468" s="137" customFormat="1">
      <c r="A98" s="78">
        <v>92</v>
      </c>
      <c r="B98" s="62" t="s">
        <v>954</v>
      </c>
      <c r="C98" s="62" t="s">
        <v>955</v>
      </c>
      <c r="D98" s="62" t="s">
        <v>936</v>
      </c>
      <c r="E98" s="62" t="s">
        <v>431</v>
      </c>
      <c r="F98" s="62" t="s">
        <v>956</v>
      </c>
      <c r="G98" s="63" t="s">
        <v>957</v>
      </c>
      <c r="H98" s="62">
        <v>1</v>
      </c>
      <c r="I98" s="62" t="s">
        <v>455</v>
      </c>
      <c r="J98" s="62" t="s">
        <v>747</v>
      </c>
      <c r="K98" s="62"/>
      <c r="L98" s="62" t="s">
        <v>437</v>
      </c>
      <c r="M98" s="62" t="s">
        <v>437</v>
      </c>
      <c r="N98" s="62" t="s">
        <v>436</v>
      </c>
      <c r="O98" s="62" t="s">
        <v>436</v>
      </c>
      <c r="P98" s="62" t="s">
        <v>436</v>
      </c>
      <c r="Q98" s="62" t="s">
        <v>436</v>
      </c>
      <c r="R98" s="62" t="s">
        <v>436</v>
      </c>
      <c r="S98" s="62" t="s">
        <v>436</v>
      </c>
      <c r="T98" s="62" t="s">
        <v>436</v>
      </c>
      <c r="U98" s="62" t="s">
        <v>437</v>
      </c>
      <c r="V98" s="64" t="s">
        <v>436</v>
      </c>
      <c r="W98" s="64" t="s">
        <v>436</v>
      </c>
      <c r="X98" s="64"/>
      <c r="Y98" s="71"/>
      <c r="Z98" s="71"/>
      <c r="AA98" s="64"/>
      <c r="AB98" s="64">
        <v>3</v>
      </c>
      <c r="AC98" s="64">
        <v>2015</v>
      </c>
      <c r="AD98" s="65" t="s">
        <v>436</v>
      </c>
      <c r="AE98" s="65" t="s">
        <v>436</v>
      </c>
      <c r="AF98" s="65" t="s">
        <v>436</v>
      </c>
      <c r="AG98" s="64" t="s">
        <v>436</v>
      </c>
      <c r="AH98" s="64" t="s">
        <v>436</v>
      </c>
      <c r="AI98" s="64"/>
      <c r="AJ98" s="64" t="s">
        <v>436</v>
      </c>
      <c r="AK98" s="64"/>
      <c r="AL98" s="64"/>
      <c r="AM98" s="64" t="s">
        <v>436</v>
      </c>
      <c r="AN98" s="64" t="s">
        <v>436</v>
      </c>
      <c r="AO98" s="64"/>
      <c r="AP98" s="64" t="s">
        <v>436</v>
      </c>
      <c r="AQ98" s="64" t="s">
        <v>436</v>
      </c>
      <c r="AR98" s="64"/>
      <c r="AS98" s="65">
        <v>2015</v>
      </c>
      <c r="AT98" s="65">
        <v>2015</v>
      </c>
      <c r="AU98" s="65">
        <v>3</v>
      </c>
      <c r="AV98" s="72"/>
      <c r="AW98" s="66">
        <v>2</v>
      </c>
      <c r="AX98" s="66">
        <v>2015</v>
      </c>
      <c r="AY98" s="66"/>
      <c r="AZ98" s="66">
        <v>1</v>
      </c>
      <c r="BA98" s="66">
        <v>2015</v>
      </c>
      <c r="BB98" s="72"/>
      <c r="BC98" s="72"/>
      <c r="BD98" s="72"/>
      <c r="BE98" s="72"/>
      <c r="BF98" s="72"/>
      <c r="BG98" s="72"/>
      <c r="BH98" s="72"/>
      <c r="BI98" s="67"/>
      <c r="BJ98" s="66" t="s">
        <v>436</v>
      </c>
      <c r="BK98" s="67"/>
      <c r="BL98" s="67">
        <v>11.7</v>
      </c>
      <c r="BM98" s="66">
        <v>1</v>
      </c>
      <c r="BN98" s="66">
        <v>2015</v>
      </c>
      <c r="BO98" s="66"/>
      <c r="BP98" s="66">
        <v>2</v>
      </c>
      <c r="BQ98" s="66">
        <v>2015</v>
      </c>
      <c r="BR98" s="66" t="s">
        <v>436</v>
      </c>
      <c r="BS98" s="66" t="s">
        <v>436</v>
      </c>
      <c r="BT98" s="66"/>
      <c r="BU98" s="66"/>
      <c r="BV98" s="66">
        <v>1</v>
      </c>
      <c r="BW98" s="66">
        <v>2015</v>
      </c>
      <c r="BX98" s="72"/>
      <c r="BY98" s="72"/>
      <c r="BZ98" s="72"/>
      <c r="CA98" s="66" t="s">
        <v>436</v>
      </c>
      <c r="CB98" s="66" t="s">
        <v>436</v>
      </c>
      <c r="CC98" s="66"/>
      <c r="CD98" s="72"/>
      <c r="CE98" s="72"/>
      <c r="CF98" s="72"/>
      <c r="CG98" s="66">
        <v>289</v>
      </c>
      <c r="CH98" s="66">
        <v>1</v>
      </c>
      <c r="CI98" s="66">
        <v>2015</v>
      </c>
      <c r="CJ98" s="66" t="s">
        <v>436</v>
      </c>
      <c r="CK98" s="66" t="s">
        <v>436</v>
      </c>
      <c r="CL98" s="66"/>
      <c r="CM98" s="66"/>
      <c r="CN98" s="66"/>
      <c r="CO98" s="66"/>
      <c r="CP98" s="66"/>
      <c r="CQ98" s="66"/>
      <c r="CR98" s="66"/>
      <c r="CS98" s="66" t="s">
        <v>436</v>
      </c>
      <c r="CT98" s="66" t="s">
        <v>436</v>
      </c>
      <c r="CU98" s="66"/>
      <c r="CV98" s="66" t="s">
        <v>436</v>
      </c>
      <c r="CW98" s="66" t="s">
        <v>436</v>
      </c>
      <c r="CX98" s="66"/>
      <c r="CY98" s="66"/>
      <c r="CZ98" s="66">
        <v>1</v>
      </c>
      <c r="DA98" s="66">
        <v>2015</v>
      </c>
      <c r="DB98" s="66"/>
      <c r="DC98" s="66">
        <v>2</v>
      </c>
      <c r="DD98" s="66">
        <v>2015</v>
      </c>
      <c r="DE98" s="66" t="s">
        <v>436</v>
      </c>
      <c r="DF98" s="66" t="s">
        <v>436</v>
      </c>
      <c r="DG98" s="66"/>
      <c r="DH98" s="66"/>
      <c r="DI98" s="66">
        <v>1</v>
      </c>
      <c r="DJ98" s="66">
        <v>2015</v>
      </c>
      <c r="DK98" s="66"/>
      <c r="DL98" s="66">
        <v>2</v>
      </c>
      <c r="DM98" s="66">
        <v>2015</v>
      </c>
      <c r="DN98" s="66"/>
      <c r="DO98" s="66">
        <v>1</v>
      </c>
      <c r="DP98" s="66">
        <v>2015</v>
      </c>
      <c r="DQ98" s="72"/>
      <c r="DR98" s="72"/>
      <c r="DS98" s="72"/>
      <c r="DT98" s="66"/>
      <c r="DU98" s="66">
        <v>1</v>
      </c>
      <c r="DV98" s="66">
        <v>2015</v>
      </c>
      <c r="DW98" s="66"/>
      <c r="DX98" s="66" t="s">
        <v>438</v>
      </c>
      <c r="DY98" s="66">
        <v>2015</v>
      </c>
      <c r="DZ98" s="66"/>
      <c r="EA98" s="66">
        <v>1</v>
      </c>
      <c r="EB98" s="66">
        <v>2015</v>
      </c>
      <c r="EC98" s="72"/>
      <c r="ED98" s="72"/>
      <c r="EE98" s="72"/>
      <c r="EF98" s="72"/>
      <c r="EG98" s="72"/>
      <c r="EH98" s="72"/>
      <c r="EI98" s="72"/>
      <c r="EJ98" s="72"/>
      <c r="EK98" s="72"/>
      <c r="EL98" s="72"/>
      <c r="EM98" s="72"/>
      <c r="EN98" s="65">
        <v>2015</v>
      </c>
      <c r="EO98" s="65">
        <v>2015</v>
      </c>
      <c r="EP98" s="65" t="s">
        <v>438</v>
      </c>
      <c r="EQ98" s="64" t="s">
        <v>436</v>
      </c>
      <c r="ER98" s="64" t="s">
        <v>436</v>
      </c>
      <c r="ES98" s="64"/>
      <c r="ET98" s="64" t="s">
        <v>436</v>
      </c>
      <c r="EU98" s="64" t="s">
        <v>436</v>
      </c>
      <c r="EV98" s="64"/>
      <c r="EW98" s="64" t="s">
        <v>436</v>
      </c>
      <c r="EX98" s="64" t="s">
        <v>436</v>
      </c>
      <c r="EY98" s="64"/>
      <c r="EZ98" s="64" t="s">
        <v>436</v>
      </c>
      <c r="FA98" s="64" t="s">
        <v>436</v>
      </c>
      <c r="FB98" s="64"/>
      <c r="FC98" s="64" t="s">
        <v>436</v>
      </c>
      <c r="FD98" s="64" t="s">
        <v>436</v>
      </c>
      <c r="FE98" s="64"/>
      <c r="FF98" s="64" t="s">
        <v>436</v>
      </c>
      <c r="FG98" s="64" t="s">
        <v>436</v>
      </c>
      <c r="FH98" s="64"/>
      <c r="FI98" s="64" t="s">
        <v>436</v>
      </c>
      <c r="FJ98" s="64" t="s">
        <v>436</v>
      </c>
      <c r="FK98" s="64"/>
      <c r="FL98" s="64" t="s">
        <v>436</v>
      </c>
      <c r="FM98" s="64" t="s">
        <v>436</v>
      </c>
      <c r="FN98" s="64"/>
      <c r="FO98" s="64" t="s">
        <v>436</v>
      </c>
      <c r="FP98" s="64" t="s">
        <v>436</v>
      </c>
      <c r="FQ98" s="64"/>
      <c r="FR98" s="64" t="s">
        <v>436</v>
      </c>
      <c r="FS98" s="64" t="s">
        <v>436</v>
      </c>
      <c r="FT98" s="64"/>
      <c r="FU98" s="64" t="s">
        <v>436</v>
      </c>
      <c r="FV98" s="64" t="s">
        <v>436</v>
      </c>
      <c r="FW98" s="64"/>
      <c r="FX98" s="64" t="s">
        <v>436</v>
      </c>
      <c r="FY98" s="64" t="s">
        <v>436</v>
      </c>
      <c r="FZ98" s="64"/>
      <c r="GA98" s="64" t="s">
        <v>436</v>
      </c>
      <c r="GB98" s="64" t="s">
        <v>436</v>
      </c>
      <c r="GC98" s="64"/>
      <c r="GD98" s="64" t="s">
        <v>436</v>
      </c>
      <c r="GE98" s="64" t="s">
        <v>436</v>
      </c>
      <c r="GF98" s="64"/>
      <c r="GG98" s="64" t="s">
        <v>436</v>
      </c>
      <c r="GH98" s="64" t="s">
        <v>436</v>
      </c>
      <c r="GI98" s="64"/>
      <c r="GJ98" s="64" t="s">
        <v>436</v>
      </c>
      <c r="GK98" s="64" t="s">
        <v>436</v>
      </c>
      <c r="GL98" s="64"/>
      <c r="GM98" s="64" t="s">
        <v>436</v>
      </c>
      <c r="GN98" s="64" t="s">
        <v>436</v>
      </c>
      <c r="GO98" s="64"/>
      <c r="GP98" s="64" t="s">
        <v>436</v>
      </c>
      <c r="GQ98" s="64" t="s">
        <v>436</v>
      </c>
      <c r="GR98" s="64"/>
      <c r="GS98" s="64" t="s">
        <v>436</v>
      </c>
      <c r="GT98" s="64" t="s">
        <v>436</v>
      </c>
      <c r="GU98" s="64"/>
      <c r="GV98" s="64" t="s">
        <v>436</v>
      </c>
      <c r="GW98" s="64" t="s">
        <v>436</v>
      </c>
      <c r="GX98" s="64"/>
      <c r="GY98" s="64" t="s">
        <v>436</v>
      </c>
      <c r="GZ98" s="64" t="s">
        <v>436</v>
      </c>
      <c r="HA98" s="65"/>
      <c r="HB98" s="65" t="s">
        <v>436</v>
      </c>
      <c r="HC98" s="64" t="s">
        <v>436</v>
      </c>
      <c r="HD98" s="65"/>
      <c r="HE98" s="65" t="s">
        <v>436</v>
      </c>
      <c r="HF98" s="64" t="s">
        <v>436</v>
      </c>
      <c r="HG98" s="65"/>
      <c r="HH98" s="65"/>
      <c r="HI98" s="65"/>
      <c r="HJ98" s="65" t="s">
        <v>436</v>
      </c>
      <c r="HK98" s="65" t="s">
        <v>436</v>
      </c>
      <c r="HL98" s="65" t="s">
        <v>436</v>
      </c>
      <c r="HM98" s="65">
        <v>2015</v>
      </c>
      <c r="HN98" s="65">
        <v>2015</v>
      </c>
      <c r="HO98" s="65">
        <v>3</v>
      </c>
      <c r="HP98" s="65" t="s">
        <v>457</v>
      </c>
      <c r="HQ98" s="64"/>
      <c r="HR98" s="64"/>
      <c r="HS98" s="64" t="s">
        <v>436</v>
      </c>
      <c r="HT98" s="64" t="s">
        <v>436</v>
      </c>
      <c r="HU98" s="64" t="s">
        <v>436</v>
      </c>
      <c r="HV98" s="64"/>
      <c r="HW98" s="64" t="s">
        <v>436</v>
      </c>
      <c r="HX98" s="64" t="s">
        <v>436</v>
      </c>
      <c r="HY98" s="64" t="s">
        <v>436</v>
      </c>
      <c r="HZ98" s="64"/>
      <c r="IA98" s="64" t="s">
        <v>436</v>
      </c>
      <c r="IB98" s="64" t="s">
        <v>436</v>
      </c>
      <c r="IC98" s="64" t="s">
        <v>436</v>
      </c>
      <c r="ID98" s="64"/>
      <c r="IE98" s="64" t="s">
        <v>436</v>
      </c>
      <c r="IF98" s="64" t="s">
        <v>436</v>
      </c>
      <c r="IG98" s="64" t="s">
        <v>436</v>
      </c>
      <c r="IH98" s="64"/>
      <c r="II98" s="71"/>
      <c r="IJ98" s="71"/>
      <c r="IK98" s="71"/>
      <c r="IL98" s="64" t="s">
        <v>436</v>
      </c>
      <c r="IM98" s="64" t="s">
        <v>436</v>
      </c>
      <c r="IN98" s="64"/>
      <c r="IO98" s="64" t="s">
        <v>436</v>
      </c>
      <c r="IP98" s="64" t="s">
        <v>436</v>
      </c>
      <c r="IQ98" s="64" t="s">
        <v>436</v>
      </c>
      <c r="IR98" s="64"/>
      <c r="IS98" s="64" t="s">
        <v>436</v>
      </c>
      <c r="IT98" s="64" t="s">
        <v>436</v>
      </c>
      <c r="IU98" s="64" t="s">
        <v>436</v>
      </c>
      <c r="IV98" s="64"/>
      <c r="IW98" s="64" t="s">
        <v>436</v>
      </c>
      <c r="IX98" s="64" t="s">
        <v>436</v>
      </c>
      <c r="IY98" s="64" t="s">
        <v>436</v>
      </c>
      <c r="IZ98" s="64"/>
      <c r="JA98" s="64" t="s">
        <v>436</v>
      </c>
      <c r="JB98" s="64" t="s">
        <v>436</v>
      </c>
      <c r="JC98" s="64" t="s">
        <v>436</v>
      </c>
      <c r="JD98" s="64"/>
      <c r="JE98" s="64" t="s">
        <v>436</v>
      </c>
      <c r="JF98" s="64" t="s">
        <v>436</v>
      </c>
      <c r="JG98" s="64"/>
      <c r="JH98" s="64" t="s">
        <v>436</v>
      </c>
      <c r="JI98" s="64" t="s">
        <v>436</v>
      </c>
      <c r="JJ98" s="64"/>
      <c r="JK98" s="64" t="s">
        <v>436</v>
      </c>
      <c r="JL98" s="64" t="s">
        <v>436</v>
      </c>
      <c r="JM98" s="64"/>
      <c r="JN98" s="64" t="s">
        <v>436</v>
      </c>
      <c r="JO98" s="64" t="s">
        <v>436</v>
      </c>
      <c r="JP98" s="64" t="s">
        <v>436</v>
      </c>
      <c r="JQ98" s="64"/>
      <c r="JR98" s="64" t="s">
        <v>436</v>
      </c>
      <c r="JS98" s="64" t="s">
        <v>436</v>
      </c>
      <c r="JT98" s="64" t="s">
        <v>436</v>
      </c>
      <c r="JU98" s="64"/>
      <c r="JV98" s="64"/>
      <c r="JW98" s="64"/>
      <c r="JX98" s="64"/>
      <c r="JY98" s="64" t="s">
        <v>436</v>
      </c>
      <c r="JZ98" s="64" t="s">
        <v>436</v>
      </c>
      <c r="KA98" s="64" t="s">
        <v>436</v>
      </c>
      <c r="KB98" s="64"/>
      <c r="KC98" s="71"/>
      <c r="KD98" s="71"/>
      <c r="KE98" s="71"/>
      <c r="KF98" s="64" t="s">
        <v>436</v>
      </c>
      <c r="KG98" s="64" t="s">
        <v>436</v>
      </c>
      <c r="KH98" s="64"/>
      <c r="KI98" s="64"/>
      <c r="KJ98" s="64"/>
      <c r="KK98" s="64"/>
      <c r="KL98" s="64" t="s">
        <v>436</v>
      </c>
      <c r="KM98" s="64" t="s">
        <v>436</v>
      </c>
      <c r="KN98" s="64"/>
      <c r="KO98" s="64" t="s">
        <v>436</v>
      </c>
      <c r="KP98" s="64" t="s">
        <v>436</v>
      </c>
      <c r="KQ98" s="64" t="s">
        <v>436</v>
      </c>
      <c r="KR98" s="64"/>
      <c r="KS98" s="64" t="s">
        <v>436</v>
      </c>
      <c r="KT98" s="64" t="s">
        <v>436</v>
      </c>
      <c r="KU98" s="64" t="s">
        <v>436</v>
      </c>
      <c r="KV98" s="64"/>
      <c r="KW98" s="64" t="s">
        <v>436</v>
      </c>
      <c r="KX98" s="64"/>
      <c r="KY98" s="64" t="s">
        <v>436</v>
      </c>
      <c r="KZ98" s="64"/>
      <c r="LA98" s="64"/>
      <c r="LB98" s="64"/>
      <c r="LC98" s="64"/>
      <c r="LD98" s="64" t="s">
        <v>436</v>
      </c>
      <c r="LE98" s="64" t="s">
        <v>436</v>
      </c>
      <c r="LF98" s="64"/>
      <c r="LG98" s="64" t="s">
        <v>436</v>
      </c>
      <c r="LH98" s="64"/>
      <c r="LI98" s="64" t="s">
        <v>436</v>
      </c>
      <c r="LJ98" s="64"/>
      <c r="LK98" s="64" t="s">
        <v>436</v>
      </c>
      <c r="LL98" s="64"/>
      <c r="LM98" s="64" t="s">
        <v>436</v>
      </c>
      <c r="LN98" s="64"/>
      <c r="LO98" s="64" t="s">
        <v>436</v>
      </c>
      <c r="LP98" s="64" t="s">
        <v>436</v>
      </c>
      <c r="LQ98" s="64" t="s">
        <v>436</v>
      </c>
      <c r="LR98" s="64"/>
      <c r="LS98" s="64" t="s">
        <v>436</v>
      </c>
      <c r="LT98" s="64" t="s">
        <v>436</v>
      </c>
      <c r="LU98" s="64"/>
      <c r="LV98" s="64" t="s">
        <v>436</v>
      </c>
      <c r="LW98" s="64" t="s">
        <v>436</v>
      </c>
      <c r="LX98" s="64"/>
      <c r="LY98" s="64" t="s">
        <v>436</v>
      </c>
      <c r="LZ98" s="64" t="s">
        <v>436</v>
      </c>
      <c r="MA98" s="64" t="s">
        <v>436</v>
      </c>
      <c r="MB98" s="64"/>
      <c r="MC98" s="64"/>
      <c r="MD98" s="64"/>
      <c r="ME98" s="64"/>
      <c r="MF98" s="64" t="s">
        <v>436</v>
      </c>
      <c r="MG98" s="64" t="s">
        <v>436</v>
      </c>
      <c r="MH98" s="64"/>
      <c r="MI98" s="64" t="s">
        <v>436</v>
      </c>
      <c r="MJ98" s="64" t="s">
        <v>436</v>
      </c>
      <c r="MK98" s="64" t="s">
        <v>436</v>
      </c>
      <c r="ML98" s="64" t="s">
        <v>436</v>
      </c>
      <c r="MM98" s="64" t="s">
        <v>436</v>
      </c>
      <c r="MN98" s="64" t="s">
        <v>436</v>
      </c>
      <c r="MO98" s="64" t="s">
        <v>436</v>
      </c>
      <c r="MP98" s="64" t="s">
        <v>436</v>
      </c>
      <c r="MQ98" s="64" t="s">
        <v>436</v>
      </c>
      <c r="MR98" s="64" t="s">
        <v>436</v>
      </c>
      <c r="MS98" s="64"/>
      <c r="MT98" s="64"/>
      <c r="MU98" s="64" t="s">
        <v>436</v>
      </c>
      <c r="MV98" s="64" t="s">
        <v>436</v>
      </c>
      <c r="MW98" s="64" t="s">
        <v>436</v>
      </c>
      <c r="MX98" s="64"/>
      <c r="MY98" s="64" t="s">
        <v>436</v>
      </c>
      <c r="MZ98" s="64" t="s">
        <v>436</v>
      </c>
      <c r="NA98" s="64" t="s">
        <v>436</v>
      </c>
      <c r="NB98" s="64"/>
      <c r="NC98" s="64" t="s">
        <v>436</v>
      </c>
      <c r="ND98" s="64" t="s">
        <v>436</v>
      </c>
      <c r="NE98" s="64"/>
      <c r="NF98" s="64" t="s">
        <v>436</v>
      </c>
      <c r="NG98" s="64" t="s">
        <v>436</v>
      </c>
      <c r="NH98" s="64"/>
      <c r="NI98" s="64" t="s">
        <v>436</v>
      </c>
      <c r="NJ98" s="64" t="s">
        <v>436</v>
      </c>
      <c r="NK98" s="64"/>
      <c r="NL98" s="64"/>
      <c r="NM98" s="64"/>
      <c r="NN98" s="64"/>
      <c r="NO98" s="64"/>
      <c r="NP98" s="64"/>
      <c r="NQ98" s="64"/>
      <c r="NR98" s="64"/>
      <c r="NS98" s="64"/>
      <c r="NT98" s="64"/>
      <c r="NU98" s="64"/>
      <c r="NV98" s="64"/>
      <c r="NW98" s="64"/>
      <c r="NX98" s="64"/>
      <c r="NY98" s="64"/>
      <c r="NZ98" s="64"/>
      <c r="OA98" s="64"/>
      <c r="OB98" s="64"/>
      <c r="OC98" s="64"/>
      <c r="OD98" s="64"/>
      <c r="OE98" s="64"/>
      <c r="OF98" s="64"/>
      <c r="OG98" s="64"/>
      <c r="OH98" s="64"/>
      <c r="OI98" s="64"/>
      <c r="OJ98" s="64"/>
      <c r="OK98" s="64"/>
      <c r="OL98" s="64"/>
      <c r="OM98" s="64"/>
      <c r="ON98" s="64"/>
      <c r="OO98" s="64"/>
      <c r="OP98" s="64"/>
      <c r="OQ98" s="64"/>
      <c r="OR98" s="64"/>
      <c r="OS98" s="64"/>
      <c r="OT98" s="64"/>
      <c r="OU98" s="64"/>
      <c r="OV98" s="64"/>
      <c r="OW98" s="64"/>
      <c r="OX98" s="64"/>
      <c r="OY98" s="64"/>
      <c r="OZ98" s="64"/>
      <c r="PA98" s="64"/>
      <c r="PB98" s="64"/>
      <c r="PC98" s="64"/>
      <c r="PD98" s="64"/>
      <c r="PE98" s="64"/>
      <c r="PF98" s="64"/>
      <c r="PG98" s="64"/>
      <c r="PH98" s="64"/>
      <c r="PI98" s="64"/>
      <c r="PJ98" s="64"/>
      <c r="PK98" s="64"/>
      <c r="PL98" s="64"/>
      <c r="PM98" s="64"/>
      <c r="PN98" s="64"/>
      <c r="PO98" s="64"/>
      <c r="PP98" s="64"/>
      <c r="PQ98" s="64"/>
      <c r="PR98" s="64"/>
      <c r="PS98" s="64"/>
      <c r="PT98" s="64" t="s">
        <v>436</v>
      </c>
      <c r="PU98" s="64" t="s">
        <v>436</v>
      </c>
      <c r="PV98" s="64"/>
      <c r="PW98" s="64" t="s">
        <v>436</v>
      </c>
      <c r="PX98" s="64" t="s">
        <v>436</v>
      </c>
      <c r="PY98" s="64"/>
      <c r="PZ98" s="64" t="s">
        <v>436</v>
      </c>
      <c r="QA98" s="64" t="s">
        <v>436</v>
      </c>
      <c r="QB98" s="64"/>
      <c r="QC98" s="64" t="s">
        <v>436</v>
      </c>
      <c r="QD98" s="64" t="s">
        <v>436</v>
      </c>
      <c r="QE98" s="64"/>
      <c r="QF98" s="64" t="s">
        <v>436</v>
      </c>
      <c r="QG98" s="64" t="s">
        <v>436</v>
      </c>
      <c r="QH98" s="64"/>
      <c r="QI98" s="64" t="s">
        <v>436</v>
      </c>
      <c r="QJ98" s="64" t="s">
        <v>436</v>
      </c>
      <c r="QK98" s="64"/>
      <c r="QL98" s="65" t="s">
        <v>436</v>
      </c>
      <c r="QM98" s="65" t="s">
        <v>436</v>
      </c>
      <c r="QN98" s="65" t="s">
        <v>436</v>
      </c>
      <c r="QO98" s="65"/>
      <c r="QP98" s="65"/>
      <c r="QQ98" s="65">
        <v>2015</v>
      </c>
      <c r="QR98" s="65">
        <v>2015</v>
      </c>
      <c r="QS98" s="65" t="s">
        <v>444</v>
      </c>
      <c r="QT98" s="138"/>
      <c r="QU98" s="138"/>
      <c r="QV98" s="135"/>
      <c r="QW98" s="39" t="s">
        <v>445</v>
      </c>
      <c r="QX98" s="137" t="s">
        <v>435</v>
      </c>
      <c r="QY98" s="137" t="s">
        <v>435</v>
      </c>
      <c r="QZ98" s="137" t="s">
        <v>435</v>
      </c>
    </row>
    <row r="99" spans="1:468">
      <c r="A99" s="78">
        <v>93</v>
      </c>
      <c r="B99" s="62" t="s">
        <v>963</v>
      </c>
      <c r="C99" s="62" t="s">
        <v>964</v>
      </c>
      <c r="D99" s="62" t="s">
        <v>936</v>
      </c>
      <c r="E99" s="62" t="s">
        <v>431</v>
      </c>
      <c r="F99" s="62" t="s">
        <v>965</v>
      </c>
      <c r="G99" s="63" t="s">
        <v>966</v>
      </c>
      <c r="H99" s="62">
        <v>14</v>
      </c>
      <c r="I99" s="62" t="s">
        <v>434</v>
      </c>
      <c r="J99" s="62" t="s">
        <v>747</v>
      </c>
      <c r="K99" s="62" t="s">
        <v>437</v>
      </c>
      <c r="L99" s="62" t="s">
        <v>437</v>
      </c>
      <c r="M99" s="62" t="s">
        <v>437</v>
      </c>
      <c r="N99" s="62" t="s">
        <v>436</v>
      </c>
      <c r="O99" s="62" t="s">
        <v>437</v>
      </c>
      <c r="P99" s="62" t="s">
        <v>437</v>
      </c>
      <c r="Q99" s="62" t="s">
        <v>437</v>
      </c>
      <c r="R99" s="62" t="s">
        <v>436</v>
      </c>
      <c r="S99" s="62" t="s">
        <v>436</v>
      </c>
      <c r="T99" s="62" t="s">
        <v>436</v>
      </c>
      <c r="U99" s="62" t="s">
        <v>437</v>
      </c>
      <c r="V99" s="64" t="s">
        <v>436</v>
      </c>
      <c r="W99" s="64" t="s">
        <v>436</v>
      </c>
      <c r="X99" s="64"/>
      <c r="Y99" s="64"/>
      <c r="Z99" s="64"/>
      <c r="AA99" s="64">
        <v>0.76900000000000002</v>
      </c>
      <c r="AB99" s="64">
        <v>1</v>
      </c>
      <c r="AC99" s="64">
        <v>2016</v>
      </c>
      <c r="AD99" s="65" t="s">
        <v>436</v>
      </c>
      <c r="AE99" s="65" t="s">
        <v>436</v>
      </c>
      <c r="AF99" s="65" t="s">
        <v>436</v>
      </c>
      <c r="AG99" s="64">
        <v>60</v>
      </c>
      <c r="AH99" s="64">
        <v>1</v>
      </c>
      <c r="AI99" s="64">
        <v>2016</v>
      </c>
      <c r="AJ99" s="64" t="s">
        <v>436</v>
      </c>
      <c r="AK99" s="64"/>
      <c r="AL99" s="64"/>
      <c r="AM99" s="64">
        <v>0.97399999999999998</v>
      </c>
      <c r="AN99" s="64">
        <v>1</v>
      </c>
      <c r="AO99" s="64">
        <v>2016</v>
      </c>
      <c r="AP99" s="64" t="s">
        <v>436</v>
      </c>
      <c r="AQ99" s="64" t="s">
        <v>436</v>
      </c>
      <c r="AR99" s="64"/>
      <c r="AS99" s="65">
        <v>2016</v>
      </c>
      <c r="AT99" s="65">
        <v>2016</v>
      </c>
      <c r="AU99" s="65">
        <v>1</v>
      </c>
      <c r="AV99" s="66">
        <v>1.33</v>
      </c>
      <c r="AW99" s="66">
        <v>2</v>
      </c>
      <c r="AX99" s="66">
        <v>2016</v>
      </c>
      <c r="AY99" s="66">
        <v>9</v>
      </c>
      <c r="AZ99" s="66">
        <v>1</v>
      </c>
      <c r="BA99" s="66">
        <v>2016</v>
      </c>
      <c r="BB99" s="66"/>
      <c r="BC99" s="66"/>
      <c r="BD99" s="66">
        <v>3</v>
      </c>
      <c r="BE99" s="66">
        <v>2016</v>
      </c>
      <c r="BF99" s="66"/>
      <c r="BG99" s="66"/>
      <c r="BH99" s="66"/>
      <c r="BI99" s="67">
        <v>3.5</v>
      </c>
      <c r="BJ99" s="66">
        <v>1</v>
      </c>
      <c r="BK99" s="67">
        <v>2016</v>
      </c>
      <c r="BL99" s="67">
        <v>11</v>
      </c>
      <c r="BM99" s="66">
        <v>1</v>
      </c>
      <c r="BN99" s="66">
        <v>2016</v>
      </c>
      <c r="BO99" s="66">
        <v>1.1000000000000001</v>
      </c>
      <c r="BP99" s="66">
        <v>1</v>
      </c>
      <c r="BQ99" s="66">
        <v>2016</v>
      </c>
      <c r="BR99" s="66">
        <v>1.4</v>
      </c>
      <c r="BS99" s="66">
        <v>1</v>
      </c>
      <c r="BT99" s="66">
        <v>2016</v>
      </c>
      <c r="BU99" s="66">
        <v>0.9</v>
      </c>
      <c r="BV99" s="66">
        <v>1</v>
      </c>
      <c r="BW99" s="66">
        <v>2016</v>
      </c>
      <c r="BX99" s="66"/>
      <c r="BY99" s="66"/>
      <c r="BZ99" s="66"/>
      <c r="CA99" s="66"/>
      <c r="CB99" s="66"/>
      <c r="CC99" s="66"/>
      <c r="CD99" s="66"/>
      <c r="CE99" s="66"/>
      <c r="CF99" s="66"/>
      <c r="CG99" s="66">
        <v>210</v>
      </c>
      <c r="CH99" s="66">
        <v>1</v>
      </c>
      <c r="CI99" s="66">
        <v>2016</v>
      </c>
      <c r="CJ99" s="66">
        <v>130</v>
      </c>
      <c r="CK99" s="66">
        <v>1</v>
      </c>
      <c r="CL99" s="66">
        <v>2016</v>
      </c>
      <c r="CM99" s="66">
        <v>18.8</v>
      </c>
      <c r="CN99" s="66">
        <v>1</v>
      </c>
      <c r="CO99" s="66">
        <v>2016</v>
      </c>
      <c r="CP99" s="66">
        <v>4.5999999999999996</v>
      </c>
      <c r="CQ99" s="66">
        <v>1</v>
      </c>
      <c r="CR99" s="66">
        <v>2016</v>
      </c>
      <c r="CS99" s="66">
        <v>35.5</v>
      </c>
      <c r="CT99" s="66">
        <v>1</v>
      </c>
      <c r="CU99" s="66">
        <v>2016</v>
      </c>
      <c r="CV99" s="66">
        <v>5.8</v>
      </c>
      <c r="CW99" s="66">
        <v>1</v>
      </c>
      <c r="CX99" s="66">
        <v>2016</v>
      </c>
      <c r="CY99" s="66">
        <v>114</v>
      </c>
      <c r="CZ99" s="66">
        <v>1</v>
      </c>
      <c r="DA99" s="66">
        <v>2016</v>
      </c>
      <c r="DB99" s="66" t="s">
        <v>939</v>
      </c>
      <c r="DC99" s="66">
        <v>1</v>
      </c>
      <c r="DD99" s="66">
        <v>2016</v>
      </c>
      <c r="DE99" s="66">
        <v>98.7</v>
      </c>
      <c r="DF99" s="66">
        <v>1</v>
      </c>
      <c r="DG99" s="66">
        <v>2016</v>
      </c>
      <c r="DH99" s="66">
        <v>0.03</v>
      </c>
      <c r="DI99" s="66">
        <v>1</v>
      </c>
      <c r="DJ99" s="66">
        <v>2016</v>
      </c>
      <c r="DK99" s="66">
        <v>0.2</v>
      </c>
      <c r="DL99" s="66">
        <v>1</v>
      </c>
      <c r="DM99" s="66">
        <v>2016</v>
      </c>
      <c r="DN99" s="66">
        <v>0.6</v>
      </c>
      <c r="DO99" s="66">
        <v>1</v>
      </c>
      <c r="DP99" s="66">
        <v>2016</v>
      </c>
      <c r="DQ99" s="66">
        <v>2E-3</v>
      </c>
      <c r="DR99" s="66">
        <v>1</v>
      </c>
      <c r="DS99" s="66">
        <v>2016</v>
      </c>
      <c r="DT99" s="66">
        <v>0.7</v>
      </c>
      <c r="DU99" s="66">
        <v>1</v>
      </c>
      <c r="DV99" s="66">
        <v>2016</v>
      </c>
      <c r="DW99" s="66">
        <v>6.0000000000000001E-3</v>
      </c>
      <c r="DX99" s="66">
        <v>1</v>
      </c>
      <c r="DY99" s="66">
        <v>2016</v>
      </c>
      <c r="DZ99" s="66">
        <v>0.03</v>
      </c>
      <c r="EA99" s="66">
        <v>1</v>
      </c>
      <c r="EB99" s="66">
        <v>2016</v>
      </c>
      <c r="EC99" s="66">
        <v>3</v>
      </c>
      <c r="ED99" s="66">
        <v>2016</v>
      </c>
      <c r="EE99" s="66"/>
      <c r="EF99" s="66"/>
      <c r="EG99" s="66"/>
      <c r="EH99" s="66"/>
      <c r="EI99" s="66"/>
      <c r="EJ99" s="66"/>
      <c r="EK99" s="66"/>
      <c r="EL99" s="66"/>
      <c r="EM99" s="66"/>
      <c r="EN99" s="65">
        <v>2016</v>
      </c>
      <c r="EO99" s="65">
        <v>2016</v>
      </c>
      <c r="EP99" s="65">
        <v>1</v>
      </c>
      <c r="EQ99" s="64" t="s">
        <v>440</v>
      </c>
      <c r="ER99" s="64">
        <v>1</v>
      </c>
      <c r="ES99" s="64">
        <v>2016</v>
      </c>
      <c r="ET99" s="64" t="s">
        <v>440</v>
      </c>
      <c r="EU99" s="64">
        <v>1</v>
      </c>
      <c r="EV99" s="64">
        <v>2016</v>
      </c>
      <c r="EW99" s="64">
        <v>0.1</v>
      </c>
      <c r="EX99" s="64">
        <v>2</v>
      </c>
      <c r="EY99" s="64">
        <v>2016</v>
      </c>
      <c r="EZ99" s="64">
        <v>1.2750000000000001E-2</v>
      </c>
      <c r="FA99" s="64">
        <v>2</v>
      </c>
      <c r="FB99" s="64">
        <v>2016</v>
      </c>
      <c r="FC99" s="64" t="s">
        <v>440</v>
      </c>
      <c r="FD99" s="64">
        <v>1</v>
      </c>
      <c r="FE99" s="64">
        <v>2016</v>
      </c>
      <c r="FF99" s="64" t="s">
        <v>440</v>
      </c>
      <c r="FG99" s="64">
        <v>1</v>
      </c>
      <c r="FH99" s="64">
        <v>2016</v>
      </c>
      <c r="FI99" s="64">
        <v>3.6249999999999998E-3</v>
      </c>
      <c r="FJ99" s="64">
        <v>2</v>
      </c>
      <c r="FK99" s="64">
        <v>2016</v>
      </c>
      <c r="FL99" s="64" t="s">
        <v>440</v>
      </c>
      <c r="FM99" s="64">
        <v>1</v>
      </c>
      <c r="FN99" s="64">
        <v>2016</v>
      </c>
      <c r="FO99" s="64">
        <v>8.7500000000000002E-4</v>
      </c>
      <c r="FP99" s="64">
        <v>2</v>
      </c>
      <c r="FQ99" s="64">
        <v>2016</v>
      </c>
      <c r="FR99" s="64" t="s">
        <v>440</v>
      </c>
      <c r="FS99" s="64">
        <v>1</v>
      </c>
      <c r="FT99" s="64">
        <v>2016</v>
      </c>
      <c r="FU99" s="64">
        <v>2.8000000000000004E-2</v>
      </c>
      <c r="FV99" s="64">
        <v>2</v>
      </c>
      <c r="FW99" s="64">
        <v>2016</v>
      </c>
      <c r="FX99" s="64" t="s">
        <v>440</v>
      </c>
      <c r="FY99" s="64">
        <v>1</v>
      </c>
      <c r="FZ99" s="64">
        <v>2016</v>
      </c>
      <c r="GA99" s="64" t="s">
        <v>440</v>
      </c>
      <c r="GB99" s="64">
        <v>1</v>
      </c>
      <c r="GC99" s="64">
        <v>2016</v>
      </c>
      <c r="GD99" s="64" t="s">
        <v>440</v>
      </c>
      <c r="GE99" s="64">
        <v>1</v>
      </c>
      <c r="GF99" s="64">
        <v>2016</v>
      </c>
      <c r="GG99" s="64" t="s">
        <v>440</v>
      </c>
      <c r="GH99" s="64">
        <v>1</v>
      </c>
      <c r="GI99" s="64">
        <v>2016</v>
      </c>
      <c r="GJ99" s="64" t="s">
        <v>440</v>
      </c>
      <c r="GK99" s="64">
        <v>1</v>
      </c>
      <c r="GL99" s="64">
        <v>2016</v>
      </c>
      <c r="GM99" s="64" t="s">
        <v>440</v>
      </c>
      <c r="GN99" s="64">
        <v>1</v>
      </c>
      <c r="GO99" s="64">
        <v>2016</v>
      </c>
      <c r="GP99" s="64">
        <v>9.0000000000000008E-4</v>
      </c>
      <c r="GQ99" s="64">
        <v>2</v>
      </c>
      <c r="GR99" s="64">
        <v>2016</v>
      </c>
      <c r="GS99" s="64" t="s">
        <v>440</v>
      </c>
      <c r="GT99" s="64">
        <v>1</v>
      </c>
      <c r="GU99" s="64">
        <v>2016</v>
      </c>
      <c r="GV99" s="64" t="s">
        <v>440</v>
      </c>
      <c r="GW99" s="64">
        <v>1</v>
      </c>
      <c r="GX99" s="64">
        <v>2016</v>
      </c>
      <c r="GY99" s="64">
        <v>0.1</v>
      </c>
      <c r="GZ99" s="64">
        <v>2</v>
      </c>
      <c r="HA99" s="65">
        <v>2016</v>
      </c>
      <c r="HB99" s="65" t="s">
        <v>440</v>
      </c>
      <c r="HC99" s="64">
        <v>1</v>
      </c>
      <c r="HD99" s="65">
        <v>2016</v>
      </c>
      <c r="HE99" s="65" t="s">
        <v>440</v>
      </c>
      <c r="HF99" s="64">
        <v>1</v>
      </c>
      <c r="HG99" s="65">
        <v>2016</v>
      </c>
      <c r="HH99" s="65" t="s">
        <v>440</v>
      </c>
      <c r="HI99" s="65">
        <v>2016</v>
      </c>
      <c r="HJ99" s="65">
        <v>2016</v>
      </c>
      <c r="HK99" s="65">
        <v>2016</v>
      </c>
      <c r="HL99" s="65">
        <v>2</v>
      </c>
      <c r="HM99" s="65">
        <v>2016</v>
      </c>
      <c r="HN99" s="65">
        <v>2016</v>
      </c>
      <c r="HO99" s="65">
        <v>2</v>
      </c>
      <c r="HP99" s="65" t="s">
        <v>485</v>
      </c>
      <c r="HQ99" s="64"/>
      <c r="HR99" s="64"/>
      <c r="HS99" s="64" t="s">
        <v>440</v>
      </c>
      <c r="HT99" s="64" t="s">
        <v>440</v>
      </c>
      <c r="HU99" s="64">
        <v>1</v>
      </c>
      <c r="HV99" s="64">
        <v>2016</v>
      </c>
      <c r="HW99" s="64" t="s">
        <v>440</v>
      </c>
      <c r="HX99" s="64" t="s">
        <v>440</v>
      </c>
      <c r="HY99" s="64">
        <v>1</v>
      </c>
      <c r="HZ99" s="64">
        <v>2016</v>
      </c>
      <c r="IA99" s="64" t="s">
        <v>440</v>
      </c>
      <c r="IB99" s="64" t="s">
        <v>440</v>
      </c>
      <c r="IC99" s="64">
        <v>1</v>
      </c>
      <c r="ID99" s="64">
        <v>2016</v>
      </c>
      <c r="IE99" s="64" t="s">
        <v>440</v>
      </c>
      <c r="IF99" s="64" t="s">
        <v>440</v>
      </c>
      <c r="IG99" s="64">
        <v>1</v>
      </c>
      <c r="IH99" s="64">
        <v>2016</v>
      </c>
      <c r="II99" s="64"/>
      <c r="IJ99" s="64"/>
      <c r="IK99" s="64"/>
      <c r="IL99" s="64"/>
      <c r="IM99" s="64"/>
      <c r="IN99" s="64"/>
      <c r="IO99" s="65" t="s">
        <v>440</v>
      </c>
      <c r="IP99" s="65" t="s">
        <v>440</v>
      </c>
      <c r="IQ99" s="65">
        <v>1</v>
      </c>
      <c r="IR99" s="64">
        <v>2016</v>
      </c>
      <c r="IS99" s="64" t="s">
        <v>440</v>
      </c>
      <c r="IT99" s="64" t="s">
        <v>440</v>
      </c>
      <c r="IU99" s="64">
        <v>1</v>
      </c>
      <c r="IV99" s="64">
        <v>2016</v>
      </c>
      <c r="IW99" s="64" t="s">
        <v>440</v>
      </c>
      <c r="IX99" s="64" t="s">
        <v>440</v>
      </c>
      <c r="IY99" s="64">
        <v>1</v>
      </c>
      <c r="IZ99" s="64">
        <v>2016</v>
      </c>
      <c r="JA99" s="64" t="s">
        <v>440</v>
      </c>
      <c r="JB99" s="64" t="s">
        <v>440</v>
      </c>
      <c r="JC99" s="64">
        <v>1</v>
      </c>
      <c r="JD99" s="64">
        <v>2016</v>
      </c>
      <c r="JE99" s="64" t="s">
        <v>440</v>
      </c>
      <c r="JF99" s="64">
        <v>1</v>
      </c>
      <c r="JG99" s="64">
        <v>2016</v>
      </c>
      <c r="JH99" s="64" t="s">
        <v>440</v>
      </c>
      <c r="JI99" s="64">
        <v>1</v>
      </c>
      <c r="JJ99" s="64">
        <v>2016</v>
      </c>
      <c r="JK99" s="64">
        <v>0.1</v>
      </c>
      <c r="JL99" s="64">
        <v>1</v>
      </c>
      <c r="JM99" s="64">
        <v>2016</v>
      </c>
      <c r="JN99" s="64" t="s">
        <v>440</v>
      </c>
      <c r="JO99" s="64" t="s">
        <v>440</v>
      </c>
      <c r="JP99" s="64">
        <v>1</v>
      </c>
      <c r="JQ99" s="64">
        <v>2016</v>
      </c>
      <c r="JR99" s="64" t="s">
        <v>440</v>
      </c>
      <c r="JS99" s="64" t="s">
        <v>440</v>
      </c>
      <c r="JT99" s="64">
        <v>1</v>
      </c>
      <c r="JU99" s="64">
        <v>2016</v>
      </c>
      <c r="JV99" s="64"/>
      <c r="JW99" s="64"/>
      <c r="JX99" s="64"/>
      <c r="JY99" s="64"/>
      <c r="JZ99" s="64"/>
      <c r="KA99" s="64">
        <v>1</v>
      </c>
      <c r="KB99" s="64">
        <v>2011</v>
      </c>
      <c r="KC99" s="64"/>
      <c r="KD99" s="64"/>
      <c r="KE99" s="64"/>
      <c r="KF99" s="64"/>
      <c r="KG99" s="64">
        <v>1</v>
      </c>
      <c r="KH99" s="64">
        <v>2011</v>
      </c>
      <c r="KI99" s="64"/>
      <c r="KJ99" s="64"/>
      <c r="KK99" s="64"/>
      <c r="KL99" s="64"/>
      <c r="KM99" s="64">
        <v>1</v>
      </c>
      <c r="KN99" s="64">
        <v>2011</v>
      </c>
      <c r="KO99" s="64" t="s">
        <v>440</v>
      </c>
      <c r="KP99" s="64" t="s">
        <v>440</v>
      </c>
      <c r="KQ99" s="64">
        <v>1</v>
      </c>
      <c r="KR99" s="64">
        <v>2016</v>
      </c>
      <c r="KS99" s="64" t="s">
        <v>440</v>
      </c>
      <c r="KT99" s="64" t="s">
        <v>440</v>
      </c>
      <c r="KU99" s="64">
        <v>1</v>
      </c>
      <c r="KV99" s="64">
        <v>2016</v>
      </c>
      <c r="KW99" s="64">
        <v>0.3</v>
      </c>
      <c r="KX99" s="64">
        <v>1</v>
      </c>
      <c r="KY99" s="64">
        <v>1</v>
      </c>
      <c r="KZ99" s="64">
        <v>2016</v>
      </c>
      <c r="LA99" s="64"/>
      <c r="LB99" s="64"/>
      <c r="LC99" s="64"/>
      <c r="LD99" s="64"/>
      <c r="LE99" s="64">
        <v>1</v>
      </c>
      <c r="LF99" s="64">
        <v>2011</v>
      </c>
      <c r="LG99" s="64">
        <v>5.1250000000000002E-3</v>
      </c>
      <c r="LH99" s="64">
        <v>1.0999999999999999E-2</v>
      </c>
      <c r="LI99" s="64">
        <v>1</v>
      </c>
      <c r="LJ99" s="64">
        <v>2016</v>
      </c>
      <c r="LK99" s="64">
        <v>1</v>
      </c>
      <c r="LL99" s="64">
        <v>1</v>
      </c>
      <c r="LM99" s="64">
        <v>1</v>
      </c>
      <c r="LN99" s="64">
        <v>2016</v>
      </c>
      <c r="LO99" s="64" t="s">
        <v>440</v>
      </c>
      <c r="LP99" s="64" t="s">
        <v>440</v>
      </c>
      <c r="LQ99" s="64">
        <v>1</v>
      </c>
      <c r="LR99" s="64">
        <v>2016</v>
      </c>
      <c r="LS99" s="64" t="s">
        <v>440</v>
      </c>
      <c r="LT99" s="64">
        <v>1</v>
      </c>
      <c r="LU99" s="64">
        <v>2016</v>
      </c>
      <c r="LV99" s="64" t="s">
        <v>440</v>
      </c>
      <c r="LW99" s="64">
        <v>1</v>
      </c>
      <c r="LX99" s="64">
        <v>2016</v>
      </c>
      <c r="LY99" s="64" t="s">
        <v>440</v>
      </c>
      <c r="LZ99" s="64" t="s">
        <v>440</v>
      </c>
      <c r="MA99" s="64">
        <v>1</v>
      </c>
      <c r="MB99" s="64">
        <v>2016</v>
      </c>
      <c r="MC99" s="64"/>
      <c r="MD99" s="64"/>
      <c r="ME99" s="64"/>
      <c r="MF99" s="64" t="s">
        <v>440</v>
      </c>
      <c r="MG99" s="64" t="s">
        <v>440</v>
      </c>
      <c r="MH99" s="64">
        <v>1</v>
      </c>
      <c r="MI99" s="64">
        <v>2016</v>
      </c>
      <c r="MJ99" s="64" t="s">
        <v>440</v>
      </c>
      <c r="MK99" s="64">
        <v>1</v>
      </c>
      <c r="ML99" s="64">
        <v>2016</v>
      </c>
      <c r="MM99" s="64" t="s">
        <v>440</v>
      </c>
      <c r="MN99" s="64">
        <v>1</v>
      </c>
      <c r="MO99" s="64">
        <v>2016</v>
      </c>
      <c r="MP99" s="64" t="s">
        <v>440</v>
      </c>
      <c r="MQ99" s="64">
        <v>1</v>
      </c>
      <c r="MR99" s="64">
        <v>2016</v>
      </c>
      <c r="MS99" s="64" t="s">
        <v>440</v>
      </c>
      <c r="MT99" s="64">
        <v>2016</v>
      </c>
      <c r="MU99" s="64" t="s">
        <v>440</v>
      </c>
      <c r="MV99" s="64" t="s">
        <v>440</v>
      </c>
      <c r="MW99" s="64">
        <v>1</v>
      </c>
      <c r="MX99" s="64">
        <v>2016</v>
      </c>
      <c r="MY99" s="64" t="s">
        <v>440</v>
      </c>
      <c r="MZ99" s="64" t="s">
        <v>440</v>
      </c>
      <c r="NA99" s="64">
        <v>1</v>
      </c>
      <c r="NB99" s="64">
        <v>2016</v>
      </c>
      <c r="NC99" s="64" t="s">
        <v>440</v>
      </c>
      <c r="ND99" s="64">
        <v>1</v>
      </c>
      <c r="NE99" s="64">
        <v>2016</v>
      </c>
      <c r="NF99" s="64" t="s">
        <v>440</v>
      </c>
      <c r="NG99" s="64">
        <v>1</v>
      </c>
      <c r="NH99" s="64">
        <v>2016</v>
      </c>
      <c r="NI99" s="64" t="s">
        <v>440</v>
      </c>
      <c r="NJ99" s="64">
        <v>1</v>
      </c>
      <c r="NK99" s="64">
        <v>2016</v>
      </c>
      <c r="NL99" s="64"/>
      <c r="NM99" s="64"/>
      <c r="NN99" s="64"/>
      <c r="NO99" s="64"/>
      <c r="NP99" s="64"/>
      <c r="NQ99" s="64"/>
      <c r="NR99" s="64"/>
      <c r="NS99" s="64"/>
      <c r="NT99" s="64"/>
      <c r="NU99" s="64"/>
      <c r="NV99" s="64"/>
      <c r="NW99" s="64"/>
      <c r="NX99" s="64"/>
      <c r="NY99" s="64"/>
      <c r="NZ99" s="64"/>
      <c r="OA99" s="64"/>
      <c r="OB99" s="64"/>
      <c r="OC99" s="64"/>
      <c r="OD99" s="64"/>
      <c r="OE99" s="64"/>
      <c r="OF99" s="64"/>
      <c r="OG99" s="64"/>
      <c r="OH99" s="64"/>
      <c r="OI99" s="64"/>
      <c r="OJ99" s="64"/>
      <c r="OK99" s="64"/>
      <c r="OL99" s="64"/>
      <c r="OM99" s="64"/>
      <c r="ON99" s="64"/>
      <c r="OO99" s="64"/>
      <c r="OP99" s="64"/>
      <c r="OQ99" s="64"/>
      <c r="OR99" s="64"/>
      <c r="OS99" s="64"/>
      <c r="OT99" s="64"/>
      <c r="OU99" s="64"/>
      <c r="OV99" s="64"/>
      <c r="OW99" s="64"/>
      <c r="OX99" s="64"/>
      <c r="OY99" s="64"/>
      <c r="OZ99" s="64"/>
      <c r="PA99" s="64"/>
      <c r="PB99" s="64"/>
      <c r="PC99" s="64"/>
      <c r="PD99" s="64"/>
      <c r="PE99" s="64"/>
      <c r="PF99" s="64"/>
      <c r="PG99" s="64"/>
      <c r="PH99" s="64"/>
      <c r="PI99" s="64"/>
      <c r="PJ99" s="64"/>
      <c r="PK99" s="64"/>
      <c r="PL99" s="64"/>
      <c r="PM99" s="64"/>
      <c r="PN99" s="64"/>
      <c r="PO99" s="64"/>
      <c r="PP99" s="64"/>
      <c r="PQ99" s="64"/>
      <c r="PR99" s="64"/>
      <c r="PS99" s="64"/>
      <c r="PT99" s="64" t="s">
        <v>440</v>
      </c>
      <c r="PU99" s="64">
        <v>1</v>
      </c>
      <c r="PV99" s="64">
        <v>2016</v>
      </c>
      <c r="PW99" s="64" t="s">
        <v>440</v>
      </c>
      <c r="PX99" s="64">
        <v>1</v>
      </c>
      <c r="PY99" s="64">
        <v>2016</v>
      </c>
      <c r="PZ99" s="64" t="s">
        <v>440</v>
      </c>
      <c r="QA99" s="64">
        <v>1</v>
      </c>
      <c r="QB99" s="64">
        <v>2016</v>
      </c>
      <c r="QC99" s="64" t="s">
        <v>440</v>
      </c>
      <c r="QD99" s="64">
        <v>1</v>
      </c>
      <c r="QE99" s="64">
        <v>2016</v>
      </c>
      <c r="QF99" s="64" t="s">
        <v>440</v>
      </c>
      <c r="QG99" s="64">
        <v>1</v>
      </c>
      <c r="QH99" s="64">
        <v>2016</v>
      </c>
      <c r="QI99" s="64" t="s">
        <v>440</v>
      </c>
      <c r="QJ99" s="64">
        <v>1</v>
      </c>
      <c r="QK99" s="64">
        <v>2016</v>
      </c>
      <c r="QL99" s="65">
        <v>2011</v>
      </c>
      <c r="QM99" s="65">
        <v>2016</v>
      </c>
      <c r="QN99" s="65" t="s">
        <v>479</v>
      </c>
      <c r="QO99" s="65"/>
      <c r="QP99" s="65"/>
      <c r="QQ99" s="65">
        <v>2011</v>
      </c>
      <c r="QR99" s="65">
        <v>2016</v>
      </c>
      <c r="QS99" s="65" t="s">
        <v>480</v>
      </c>
      <c r="QT99" s="146"/>
      <c r="QU99" s="146"/>
      <c r="QV99" s="36"/>
      <c r="QW99" s="39" t="s">
        <v>445</v>
      </c>
      <c r="QX99" s="145" t="s">
        <v>437</v>
      </c>
      <c r="QY99" s="145" t="s">
        <v>437</v>
      </c>
      <c r="QZ99" s="145" t="s">
        <v>437</v>
      </c>
    </row>
    <row r="100" spans="1:468">
      <c r="A100" s="78">
        <v>94</v>
      </c>
      <c r="B100" s="62" t="s">
        <v>972</v>
      </c>
      <c r="C100" s="62" t="s">
        <v>973</v>
      </c>
      <c r="D100" s="62" t="s">
        <v>936</v>
      </c>
      <c r="E100" s="62" t="s">
        <v>431</v>
      </c>
      <c r="F100" s="62" t="s">
        <v>974</v>
      </c>
      <c r="G100" s="63" t="s">
        <v>975</v>
      </c>
      <c r="H100" s="62">
        <v>6</v>
      </c>
      <c r="I100" s="62" t="s">
        <v>455</v>
      </c>
      <c r="J100" s="62" t="s">
        <v>747</v>
      </c>
      <c r="K100" s="62" t="s">
        <v>436</v>
      </c>
      <c r="L100" s="62" t="s">
        <v>437</v>
      </c>
      <c r="M100" s="62" t="s">
        <v>437</v>
      </c>
      <c r="N100" s="62" t="s">
        <v>436</v>
      </c>
      <c r="O100" s="62" t="s">
        <v>436</v>
      </c>
      <c r="P100" s="62" t="s">
        <v>436</v>
      </c>
      <c r="Q100" s="62" t="s">
        <v>436</v>
      </c>
      <c r="R100" s="62" t="s">
        <v>436</v>
      </c>
      <c r="S100" s="62" t="s">
        <v>436</v>
      </c>
      <c r="T100" s="62" t="s">
        <v>436</v>
      </c>
      <c r="U100" s="62" t="s">
        <v>437</v>
      </c>
      <c r="V100" s="64" t="s">
        <v>436</v>
      </c>
      <c r="W100" s="64" t="s">
        <v>436</v>
      </c>
      <c r="X100" s="64"/>
      <c r="Y100" s="64"/>
      <c r="Z100" s="64"/>
      <c r="AA100" s="64">
        <v>0.73199999999999998</v>
      </c>
      <c r="AB100" s="64">
        <v>1</v>
      </c>
      <c r="AC100" s="64">
        <v>2016</v>
      </c>
      <c r="AD100" s="65" t="s">
        <v>436</v>
      </c>
      <c r="AE100" s="65" t="s">
        <v>436</v>
      </c>
      <c r="AF100" s="65" t="s">
        <v>436</v>
      </c>
      <c r="AG100" s="64" t="s">
        <v>436</v>
      </c>
      <c r="AH100" s="64" t="s">
        <v>436</v>
      </c>
      <c r="AI100" s="64"/>
      <c r="AJ100" s="64" t="s">
        <v>436</v>
      </c>
      <c r="AK100" s="64"/>
      <c r="AL100" s="64"/>
      <c r="AM100" s="64" t="s">
        <v>436</v>
      </c>
      <c r="AN100" s="64" t="s">
        <v>436</v>
      </c>
      <c r="AO100" s="64"/>
      <c r="AP100" s="64" t="s">
        <v>436</v>
      </c>
      <c r="AQ100" s="64" t="s">
        <v>436</v>
      </c>
      <c r="AR100" s="64"/>
      <c r="AS100" s="65">
        <v>2016</v>
      </c>
      <c r="AT100" s="65">
        <v>2016</v>
      </c>
      <c r="AU100" s="65">
        <v>1</v>
      </c>
      <c r="AV100" s="66">
        <v>1.58</v>
      </c>
      <c r="AW100" s="66">
        <v>2</v>
      </c>
      <c r="AX100" s="66">
        <v>2016</v>
      </c>
      <c r="AY100" s="66">
        <v>10</v>
      </c>
      <c r="AZ100" s="66">
        <v>1</v>
      </c>
      <c r="BA100" s="66">
        <v>2016</v>
      </c>
      <c r="BB100" s="66"/>
      <c r="BC100" s="66"/>
      <c r="BD100" s="66"/>
      <c r="BE100" s="66"/>
      <c r="BF100" s="66"/>
      <c r="BG100" s="66"/>
      <c r="BH100" s="66"/>
      <c r="BI100" s="67" t="s">
        <v>436</v>
      </c>
      <c r="BJ100" s="66" t="s">
        <v>436</v>
      </c>
      <c r="BK100" s="67"/>
      <c r="BL100" s="67">
        <v>10.4</v>
      </c>
      <c r="BM100" s="66">
        <v>1</v>
      </c>
      <c r="BN100" s="66">
        <v>2016</v>
      </c>
      <c r="BO100" s="66">
        <v>1.4</v>
      </c>
      <c r="BP100" s="66">
        <v>1</v>
      </c>
      <c r="BQ100" s="66">
        <v>2016</v>
      </c>
      <c r="BR100" s="66" t="s">
        <v>436</v>
      </c>
      <c r="BS100" s="66" t="s">
        <v>436</v>
      </c>
      <c r="BT100" s="66"/>
      <c r="BU100" s="66">
        <v>12</v>
      </c>
      <c r="BV100" s="66" t="s">
        <v>438</v>
      </c>
      <c r="BW100" s="66">
        <v>2016</v>
      </c>
      <c r="BX100" s="66"/>
      <c r="BY100" s="66"/>
      <c r="BZ100" s="66"/>
      <c r="CA100" s="66" t="s">
        <v>436</v>
      </c>
      <c r="CB100" s="66" t="s">
        <v>436</v>
      </c>
      <c r="CC100" s="66"/>
      <c r="CD100" s="66"/>
      <c r="CE100" s="66"/>
      <c r="CF100" s="66"/>
      <c r="CG100" s="66">
        <v>242</v>
      </c>
      <c r="CH100" s="66">
        <v>1</v>
      </c>
      <c r="CI100" s="66">
        <v>2016</v>
      </c>
      <c r="CJ100" s="66" t="s">
        <v>436</v>
      </c>
      <c r="CK100" s="66" t="s">
        <v>436</v>
      </c>
      <c r="CL100" s="66"/>
      <c r="CM100" s="66" t="s">
        <v>436</v>
      </c>
      <c r="CN100" s="66" t="s">
        <v>436</v>
      </c>
      <c r="CO100" s="66"/>
      <c r="CP100" s="66" t="s">
        <v>436</v>
      </c>
      <c r="CQ100" s="66" t="s">
        <v>436</v>
      </c>
      <c r="CR100" s="66"/>
      <c r="CS100" s="66" t="s">
        <v>436</v>
      </c>
      <c r="CT100" s="66" t="s">
        <v>436</v>
      </c>
      <c r="CU100" s="66"/>
      <c r="CV100" s="66" t="s">
        <v>436</v>
      </c>
      <c r="CW100" s="66" t="s">
        <v>436</v>
      </c>
      <c r="CX100" s="66"/>
      <c r="CY100" s="66">
        <v>140.5</v>
      </c>
      <c r="CZ100" s="66">
        <v>1</v>
      </c>
      <c r="DA100" s="66">
        <v>2016</v>
      </c>
      <c r="DB100" s="66" t="s">
        <v>513</v>
      </c>
      <c r="DC100" s="66" t="s">
        <v>438</v>
      </c>
      <c r="DD100" s="66">
        <v>2016</v>
      </c>
      <c r="DE100" s="66" t="s">
        <v>436</v>
      </c>
      <c r="DF100" s="66" t="s">
        <v>436</v>
      </c>
      <c r="DG100" s="66"/>
      <c r="DH100" s="66">
        <v>5.7000000000000002E-2</v>
      </c>
      <c r="DI100" s="66">
        <v>1</v>
      </c>
      <c r="DJ100" s="66">
        <v>2016</v>
      </c>
      <c r="DK100" s="66">
        <v>0.7</v>
      </c>
      <c r="DL100" s="66">
        <v>1</v>
      </c>
      <c r="DM100" s="66">
        <v>2016</v>
      </c>
      <c r="DN100" s="66">
        <v>0.1</v>
      </c>
      <c r="DO100" s="66">
        <v>1</v>
      </c>
      <c r="DP100" s="66">
        <v>2016</v>
      </c>
      <c r="DQ100" s="66"/>
      <c r="DR100" s="66"/>
      <c r="DS100" s="66"/>
      <c r="DT100" s="66">
        <v>0.8</v>
      </c>
      <c r="DU100" s="66">
        <v>1</v>
      </c>
      <c r="DV100" s="66">
        <v>2016</v>
      </c>
      <c r="DW100" s="66">
        <v>7.0000000000000001E-3</v>
      </c>
      <c r="DX100" s="66">
        <v>1</v>
      </c>
      <c r="DY100" s="66">
        <v>2016</v>
      </c>
      <c r="DZ100" s="66">
        <v>0.03</v>
      </c>
      <c r="EA100" s="66">
        <v>1</v>
      </c>
      <c r="EB100" s="66">
        <v>2016</v>
      </c>
      <c r="EC100" s="66"/>
      <c r="ED100" s="66"/>
      <c r="EE100" s="66"/>
      <c r="EF100" s="66"/>
      <c r="EG100" s="66"/>
      <c r="EH100" s="66"/>
      <c r="EI100" s="66"/>
      <c r="EJ100" s="66"/>
      <c r="EK100" s="66"/>
      <c r="EL100" s="66"/>
      <c r="EM100" s="66"/>
      <c r="EN100" s="65">
        <v>2016</v>
      </c>
      <c r="EO100" s="65">
        <v>2016</v>
      </c>
      <c r="EP100" s="65" t="s">
        <v>438</v>
      </c>
      <c r="EQ100" s="138"/>
      <c r="ER100" s="138"/>
      <c r="ES100" s="138"/>
      <c r="ET100" s="138"/>
      <c r="EU100" s="138"/>
      <c r="EV100" s="138"/>
      <c r="EW100" s="138"/>
      <c r="EX100" s="138"/>
      <c r="EY100" s="138"/>
      <c r="EZ100" s="138"/>
      <c r="FA100" s="138"/>
      <c r="FB100" s="138"/>
      <c r="FC100" s="138"/>
      <c r="FD100" s="138"/>
      <c r="FE100" s="138"/>
      <c r="FF100" s="64" t="s">
        <v>436</v>
      </c>
      <c r="FG100" s="64" t="s">
        <v>436</v>
      </c>
      <c r="FH100" s="64"/>
      <c r="FI100" s="64" t="s">
        <v>436</v>
      </c>
      <c r="FJ100" s="64" t="s">
        <v>436</v>
      </c>
      <c r="FK100" s="64"/>
      <c r="FL100" s="64" t="s">
        <v>436</v>
      </c>
      <c r="FM100" s="64" t="s">
        <v>436</v>
      </c>
      <c r="FN100" s="64"/>
      <c r="FO100" s="64" t="s">
        <v>436</v>
      </c>
      <c r="FP100" s="64" t="s">
        <v>436</v>
      </c>
      <c r="FQ100" s="64"/>
      <c r="FR100" s="64" t="s">
        <v>436</v>
      </c>
      <c r="FS100" s="64" t="s">
        <v>436</v>
      </c>
      <c r="FT100" s="64"/>
      <c r="FU100" s="64" t="s">
        <v>436</v>
      </c>
      <c r="FV100" s="64" t="s">
        <v>436</v>
      </c>
      <c r="FW100" s="64"/>
      <c r="FX100" s="64" t="s">
        <v>436</v>
      </c>
      <c r="FY100" s="64" t="s">
        <v>436</v>
      </c>
      <c r="FZ100" s="64"/>
      <c r="GA100" s="64" t="s">
        <v>436</v>
      </c>
      <c r="GB100" s="64" t="s">
        <v>436</v>
      </c>
      <c r="GC100" s="64"/>
      <c r="GD100" s="64" t="s">
        <v>436</v>
      </c>
      <c r="GE100" s="64" t="s">
        <v>436</v>
      </c>
      <c r="GF100" s="64"/>
      <c r="GG100" s="64" t="s">
        <v>436</v>
      </c>
      <c r="GH100" s="64" t="s">
        <v>436</v>
      </c>
      <c r="GI100" s="64"/>
      <c r="GJ100" s="64" t="s">
        <v>436</v>
      </c>
      <c r="GK100" s="64" t="s">
        <v>436</v>
      </c>
      <c r="GL100" s="64"/>
      <c r="GM100" s="64" t="s">
        <v>436</v>
      </c>
      <c r="GN100" s="64" t="s">
        <v>436</v>
      </c>
      <c r="GO100" s="64"/>
      <c r="GP100" s="64" t="s">
        <v>436</v>
      </c>
      <c r="GQ100" s="64" t="s">
        <v>436</v>
      </c>
      <c r="GR100" s="64"/>
      <c r="GS100" s="64" t="s">
        <v>436</v>
      </c>
      <c r="GT100" s="64" t="s">
        <v>436</v>
      </c>
      <c r="GU100" s="64"/>
      <c r="GV100" s="64" t="s">
        <v>436</v>
      </c>
      <c r="GW100" s="64" t="s">
        <v>436</v>
      </c>
      <c r="GX100" s="64"/>
      <c r="GY100" s="64" t="s">
        <v>436</v>
      </c>
      <c r="GZ100" s="64" t="s">
        <v>436</v>
      </c>
      <c r="HA100" s="65"/>
      <c r="HB100" s="65" t="s">
        <v>436</v>
      </c>
      <c r="HC100" s="64" t="s">
        <v>436</v>
      </c>
      <c r="HD100" s="65"/>
      <c r="HE100" s="65" t="s">
        <v>436</v>
      </c>
      <c r="HF100" s="64" t="s">
        <v>436</v>
      </c>
      <c r="HG100" s="65"/>
      <c r="HH100" s="65"/>
      <c r="HI100" s="65"/>
      <c r="HJ100" s="65" t="s">
        <v>436</v>
      </c>
      <c r="HK100" s="65" t="s">
        <v>436</v>
      </c>
      <c r="HL100" s="65" t="s">
        <v>436</v>
      </c>
      <c r="HM100" s="65">
        <v>2016</v>
      </c>
      <c r="HN100" s="65">
        <v>2016</v>
      </c>
      <c r="HO100" s="65">
        <v>3</v>
      </c>
      <c r="HP100" s="65" t="s">
        <v>457</v>
      </c>
      <c r="HQ100" s="64"/>
      <c r="HR100" s="64"/>
      <c r="HS100" s="64" t="s">
        <v>436</v>
      </c>
      <c r="HT100" s="64" t="s">
        <v>436</v>
      </c>
      <c r="HU100" s="64" t="s">
        <v>436</v>
      </c>
      <c r="HV100" s="64"/>
      <c r="HW100" s="64" t="s">
        <v>436</v>
      </c>
      <c r="HX100" s="64" t="s">
        <v>436</v>
      </c>
      <c r="HY100" s="64" t="s">
        <v>436</v>
      </c>
      <c r="HZ100" s="64"/>
      <c r="IA100" s="64" t="s">
        <v>436</v>
      </c>
      <c r="IB100" s="64" t="s">
        <v>436</v>
      </c>
      <c r="IC100" s="64" t="s">
        <v>436</v>
      </c>
      <c r="ID100" s="64"/>
      <c r="IE100" s="64" t="s">
        <v>436</v>
      </c>
      <c r="IF100" s="64" t="s">
        <v>436</v>
      </c>
      <c r="IG100" s="64" t="s">
        <v>436</v>
      </c>
      <c r="IH100" s="64"/>
      <c r="II100" s="64"/>
      <c r="IJ100" s="64"/>
      <c r="IK100" s="64"/>
      <c r="IL100" s="64" t="s">
        <v>436</v>
      </c>
      <c r="IM100" s="64" t="s">
        <v>436</v>
      </c>
      <c r="IN100" s="64"/>
      <c r="IO100" s="65" t="s">
        <v>436</v>
      </c>
      <c r="IP100" s="65" t="s">
        <v>436</v>
      </c>
      <c r="IQ100" s="65" t="s">
        <v>436</v>
      </c>
      <c r="IR100" s="64"/>
      <c r="IS100" s="64" t="s">
        <v>436</v>
      </c>
      <c r="IT100" s="64" t="s">
        <v>436</v>
      </c>
      <c r="IU100" s="64" t="s">
        <v>436</v>
      </c>
      <c r="IV100" s="64"/>
      <c r="IW100" s="64" t="s">
        <v>436</v>
      </c>
      <c r="IX100" s="64" t="s">
        <v>436</v>
      </c>
      <c r="IY100" s="64" t="s">
        <v>436</v>
      </c>
      <c r="IZ100" s="64"/>
      <c r="JA100" s="64" t="s">
        <v>436</v>
      </c>
      <c r="JB100" s="64" t="s">
        <v>436</v>
      </c>
      <c r="JC100" s="64" t="s">
        <v>436</v>
      </c>
      <c r="JD100" s="64"/>
      <c r="JE100" s="64" t="s">
        <v>436</v>
      </c>
      <c r="JF100" s="64" t="s">
        <v>436</v>
      </c>
      <c r="JG100" s="64"/>
      <c r="JH100" s="64" t="s">
        <v>436</v>
      </c>
      <c r="JI100" s="64" t="s">
        <v>436</v>
      </c>
      <c r="JJ100" s="64"/>
      <c r="JK100" s="64" t="s">
        <v>436</v>
      </c>
      <c r="JL100" s="64" t="s">
        <v>436</v>
      </c>
      <c r="JM100" s="64"/>
      <c r="JN100" s="64" t="s">
        <v>436</v>
      </c>
      <c r="JO100" s="64" t="s">
        <v>436</v>
      </c>
      <c r="JP100" s="64" t="s">
        <v>436</v>
      </c>
      <c r="JQ100" s="64"/>
      <c r="JR100" s="64" t="s">
        <v>436</v>
      </c>
      <c r="JS100" s="64" t="s">
        <v>436</v>
      </c>
      <c r="JT100" s="64" t="s">
        <v>436</v>
      </c>
      <c r="JU100" s="64"/>
      <c r="JV100" s="64"/>
      <c r="JW100" s="64"/>
      <c r="JX100" s="64"/>
      <c r="JY100" s="64" t="s">
        <v>436</v>
      </c>
      <c r="JZ100" s="64" t="s">
        <v>436</v>
      </c>
      <c r="KA100" s="64" t="s">
        <v>436</v>
      </c>
      <c r="KB100" s="64"/>
      <c r="KC100" s="64"/>
      <c r="KD100" s="64"/>
      <c r="KE100" s="64"/>
      <c r="KF100" s="64" t="s">
        <v>436</v>
      </c>
      <c r="KG100" s="64" t="s">
        <v>436</v>
      </c>
      <c r="KH100" s="64"/>
      <c r="KI100" s="64"/>
      <c r="KJ100" s="64"/>
      <c r="KK100" s="64"/>
      <c r="KL100" s="64" t="s">
        <v>436</v>
      </c>
      <c r="KM100" s="64" t="s">
        <v>436</v>
      </c>
      <c r="KN100" s="64"/>
      <c r="KO100" s="64" t="s">
        <v>436</v>
      </c>
      <c r="KP100" s="64" t="s">
        <v>436</v>
      </c>
      <c r="KQ100" s="64" t="s">
        <v>436</v>
      </c>
      <c r="KR100" s="64"/>
      <c r="KS100" s="64" t="s">
        <v>436</v>
      </c>
      <c r="KT100" s="64" t="s">
        <v>436</v>
      </c>
      <c r="KU100" s="64" t="s">
        <v>436</v>
      </c>
      <c r="KV100" s="64"/>
      <c r="KW100" s="64" t="s">
        <v>436</v>
      </c>
      <c r="KX100" s="64" t="s">
        <v>436</v>
      </c>
      <c r="KY100" s="64" t="s">
        <v>436</v>
      </c>
      <c r="KZ100" s="64"/>
      <c r="LA100" s="64"/>
      <c r="LB100" s="64"/>
      <c r="LC100" s="64"/>
      <c r="LD100" s="64" t="s">
        <v>436</v>
      </c>
      <c r="LE100" s="64" t="s">
        <v>436</v>
      </c>
      <c r="LF100" s="64"/>
      <c r="LG100" s="64" t="s">
        <v>436</v>
      </c>
      <c r="LH100" s="64" t="s">
        <v>436</v>
      </c>
      <c r="LI100" s="64" t="s">
        <v>436</v>
      </c>
      <c r="LJ100" s="64"/>
      <c r="LK100" s="64" t="s">
        <v>436</v>
      </c>
      <c r="LL100" s="64" t="s">
        <v>436</v>
      </c>
      <c r="LM100" s="64" t="s">
        <v>436</v>
      </c>
      <c r="LN100" s="64"/>
      <c r="LO100" s="64" t="s">
        <v>436</v>
      </c>
      <c r="LP100" s="64" t="s">
        <v>436</v>
      </c>
      <c r="LQ100" s="64" t="s">
        <v>436</v>
      </c>
      <c r="LR100" s="64"/>
      <c r="LS100" s="64" t="s">
        <v>436</v>
      </c>
      <c r="LT100" s="64" t="s">
        <v>436</v>
      </c>
      <c r="LU100" s="64"/>
      <c r="LV100" s="64" t="s">
        <v>436</v>
      </c>
      <c r="LW100" s="64" t="s">
        <v>436</v>
      </c>
      <c r="LX100" s="64"/>
      <c r="LY100" s="64" t="s">
        <v>436</v>
      </c>
      <c r="LZ100" s="64" t="s">
        <v>436</v>
      </c>
      <c r="MA100" s="64" t="s">
        <v>436</v>
      </c>
      <c r="MB100" s="64"/>
      <c r="MC100" s="64"/>
      <c r="MD100" s="64"/>
      <c r="ME100" s="64"/>
      <c r="MF100" s="64" t="s">
        <v>436</v>
      </c>
      <c r="MG100" s="64" t="s">
        <v>436</v>
      </c>
      <c r="MH100" s="64" t="s">
        <v>436</v>
      </c>
      <c r="MI100" s="64" t="s">
        <v>436</v>
      </c>
      <c r="MJ100" s="64" t="s">
        <v>436</v>
      </c>
      <c r="MK100" s="64" t="s">
        <v>436</v>
      </c>
      <c r="ML100" s="64" t="s">
        <v>436</v>
      </c>
      <c r="MM100" s="64" t="s">
        <v>436</v>
      </c>
      <c r="MN100" s="64" t="s">
        <v>436</v>
      </c>
      <c r="MO100" s="64" t="s">
        <v>436</v>
      </c>
      <c r="MP100" s="64" t="s">
        <v>436</v>
      </c>
      <c r="MQ100" s="64" t="s">
        <v>436</v>
      </c>
      <c r="MR100" s="64" t="s">
        <v>436</v>
      </c>
      <c r="MS100" s="64"/>
      <c r="MT100" s="64"/>
      <c r="MU100" s="64" t="s">
        <v>436</v>
      </c>
      <c r="MV100" s="64" t="s">
        <v>436</v>
      </c>
      <c r="MW100" s="64" t="s">
        <v>436</v>
      </c>
      <c r="MX100" s="64"/>
      <c r="MY100" s="64" t="s">
        <v>436</v>
      </c>
      <c r="MZ100" s="64" t="s">
        <v>436</v>
      </c>
      <c r="NA100" s="64" t="s">
        <v>436</v>
      </c>
      <c r="NB100" s="64"/>
      <c r="NC100" s="64" t="s">
        <v>436</v>
      </c>
      <c r="ND100" s="64" t="s">
        <v>436</v>
      </c>
      <c r="NE100" s="64"/>
      <c r="NF100" s="64" t="s">
        <v>436</v>
      </c>
      <c r="NG100" s="64" t="s">
        <v>436</v>
      </c>
      <c r="NH100" s="64"/>
      <c r="NI100" s="64" t="s">
        <v>436</v>
      </c>
      <c r="NJ100" s="64" t="s">
        <v>436</v>
      </c>
      <c r="NK100" s="64"/>
      <c r="NL100" s="64"/>
      <c r="NM100" s="64"/>
      <c r="NN100" s="64"/>
      <c r="NO100" s="64"/>
      <c r="NP100" s="64"/>
      <c r="NQ100" s="64"/>
      <c r="NR100" s="64"/>
      <c r="NS100" s="64"/>
      <c r="NT100" s="64"/>
      <c r="NU100" s="64"/>
      <c r="NV100" s="64"/>
      <c r="NW100" s="64"/>
      <c r="NX100" s="64"/>
      <c r="NY100" s="64"/>
      <c r="NZ100" s="64"/>
      <c r="OA100" s="64"/>
      <c r="OB100" s="64"/>
      <c r="OC100" s="64"/>
      <c r="OD100" s="64"/>
      <c r="OE100" s="64"/>
      <c r="OF100" s="64"/>
      <c r="OG100" s="64"/>
      <c r="OH100" s="64"/>
      <c r="OI100" s="64"/>
      <c r="OJ100" s="64"/>
      <c r="OK100" s="64"/>
      <c r="OL100" s="64"/>
      <c r="OM100" s="64"/>
      <c r="ON100" s="64"/>
      <c r="OO100" s="64"/>
      <c r="OP100" s="64"/>
      <c r="OQ100" s="64"/>
      <c r="OR100" s="64"/>
      <c r="OS100" s="64"/>
      <c r="OT100" s="64"/>
      <c r="OU100" s="64"/>
      <c r="OV100" s="64"/>
      <c r="OW100" s="64"/>
      <c r="OX100" s="64"/>
      <c r="OY100" s="64"/>
      <c r="OZ100" s="64"/>
      <c r="PA100" s="64"/>
      <c r="PB100" s="64"/>
      <c r="PC100" s="64"/>
      <c r="PD100" s="64"/>
      <c r="PE100" s="64"/>
      <c r="PF100" s="64"/>
      <c r="PG100" s="64"/>
      <c r="PH100" s="64"/>
      <c r="PI100" s="64"/>
      <c r="PJ100" s="64"/>
      <c r="PK100" s="64"/>
      <c r="PL100" s="64"/>
      <c r="PM100" s="64"/>
      <c r="PN100" s="64"/>
      <c r="PO100" s="64"/>
      <c r="PP100" s="64"/>
      <c r="PQ100" s="64"/>
      <c r="PR100" s="64"/>
      <c r="PS100" s="64"/>
      <c r="PT100" s="64" t="s">
        <v>436</v>
      </c>
      <c r="PU100" s="64" t="s">
        <v>436</v>
      </c>
      <c r="PV100" s="64"/>
      <c r="PW100" s="64" t="s">
        <v>436</v>
      </c>
      <c r="PX100" s="64" t="s">
        <v>436</v>
      </c>
      <c r="PY100" s="64"/>
      <c r="PZ100" s="64" t="s">
        <v>436</v>
      </c>
      <c r="QA100" s="64" t="s">
        <v>436</v>
      </c>
      <c r="QB100" s="64"/>
      <c r="QC100" s="64" t="s">
        <v>436</v>
      </c>
      <c r="QD100" s="64" t="s">
        <v>436</v>
      </c>
      <c r="QE100" s="64"/>
      <c r="QF100" s="64" t="s">
        <v>436</v>
      </c>
      <c r="QG100" s="64" t="s">
        <v>436</v>
      </c>
      <c r="QH100" s="64"/>
      <c r="QI100" s="64" t="s">
        <v>436</v>
      </c>
      <c r="QJ100" s="64" t="s">
        <v>436</v>
      </c>
      <c r="QK100" s="64"/>
      <c r="QL100" s="65" t="s">
        <v>436</v>
      </c>
      <c r="QM100" s="65" t="s">
        <v>436</v>
      </c>
      <c r="QN100" s="65" t="s">
        <v>436</v>
      </c>
      <c r="QO100" s="65"/>
      <c r="QP100" s="65"/>
      <c r="QQ100" s="65">
        <v>2016</v>
      </c>
      <c r="QR100" s="65">
        <v>2016</v>
      </c>
      <c r="QS100" s="65" t="s">
        <v>444</v>
      </c>
      <c r="QT100" s="146"/>
      <c r="QU100" s="146"/>
      <c r="QV100" s="36"/>
      <c r="QW100" s="39" t="s">
        <v>445</v>
      </c>
      <c r="QX100" s="145" t="s">
        <v>435</v>
      </c>
      <c r="QY100" s="145" t="s">
        <v>437</v>
      </c>
      <c r="QZ100" s="145" t="s">
        <v>435</v>
      </c>
    </row>
    <row r="101" spans="1:468">
      <c r="A101" s="78">
        <v>95</v>
      </c>
      <c r="B101" s="62" t="s">
        <v>976</v>
      </c>
      <c r="C101" s="62" t="s">
        <v>977</v>
      </c>
      <c r="D101" s="62" t="s">
        <v>936</v>
      </c>
      <c r="E101" s="62" t="s">
        <v>431</v>
      </c>
      <c r="F101" s="62" t="s">
        <v>978</v>
      </c>
      <c r="G101" s="63" t="s">
        <v>979</v>
      </c>
      <c r="H101" s="62">
        <v>14</v>
      </c>
      <c r="I101" s="62" t="s">
        <v>434</v>
      </c>
      <c r="J101" s="62" t="s">
        <v>747</v>
      </c>
      <c r="K101" s="62" t="s">
        <v>437</v>
      </c>
      <c r="L101" s="62" t="s">
        <v>437</v>
      </c>
      <c r="M101" s="62" t="s">
        <v>437</v>
      </c>
      <c r="N101" s="62" t="s">
        <v>436</v>
      </c>
      <c r="O101" s="62" t="s">
        <v>437</v>
      </c>
      <c r="P101" s="62" t="s">
        <v>437</v>
      </c>
      <c r="Q101" s="62" t="s">
        <v>437</v>
      </c>
      <c r="R101" s="62" t="s">
        <v>436</v>
      </c>
      <c r="S101" s="62" t="s">
        <v>436</v>
      </c>
      <c r="T101" s="62" t="s">
        <v>436</v>
      </c>
      <c r="U101" s="62" t="s">
        <v>437</v>
      </c>
      <c r="V101" s="64" t="s">
        <v>436</v>
      </c>
      <c r="W101" s="64" t="s">
        <v>436</v>
      </c>
      <c r="X101" s="64"/>
      <c r="Y101" s="64"/>
      <c r="Z101" s="64"/>
      <c r="AA101" s="64">
        <v>0.54400000000000004</v>
      </c>
      <c r="AB101" s="64">
        <v>2</v>
      </c>
      <c r="AC101" s="64">
        <v>2016</v>
      </c>
      <c r="AD101" s="65" t="s">
        <v>436</v>
      </c>
      <c r="AE101" s="65" t="s">
        <v>436</v>
      </c>
      <c r="AF101" s="65" t="s">
        <v>436</v>
      </c>
      <c r="AG101" s="64">
        <v>42.9</v>
      </c>
      <c r="AH101" s="64">
        <v>2</v>
      </c>
      <c r="AI101" s="64">
        <v>2016</v>
      </c>
      <c r="AJ101" s="64" t="s">
        <v>436</v>
      </c>
      <c r="AK101" s="64"/>
      <c r="AL101" s="64"/>
      <c r="AM101" s="64">
        <v>0.77700000000000002</v>
      </c>
      <c r="AN101" s="64">
        <v>2</v>
      </c>
      <c r="AO101" s="64">
        <v>2016</v>
      </c>
      <c r="AP101" s="64"/>
      <c r="AQ101" s="64"/>
      <c r="AR101" s="64"/>
      <c r="AS101" s="65">
        <v>2016</v>
      </c>
      <c r="AT101" s="65">
        <v>2016</v>
      </c>
      <c r="AU101" s="65">
        <v>2</v>
      </c>
      <c r="AV101" s="66">
        <v>1.25</v>
      </c>
      <c r="AW101" s="66">
        <v>1</v>
      </c>
      <c r="AX101" s="66">
        <v>2016</v>
      </c>
      <c r="AY101" s="66">
        <v>9</v>
      </c>
      <c r="AZ101" s="66">
        <v>1</v>
      </c>
      <c r="BA101" s="66">
        <v>2016</v>
      </c>
      <c r="BB101" s="66"/>
      <c r="BC101" s="66"/>
      <c r="BD101" s="66">
        <v>6</v>
      </c>
      <c r="BE101" s="66">
        <v>2016</v>
      </c>
      <c r="BF101" s="66"/>
      <c r="BG101" s="66"/>
      <c r="BH101" s="66"/>
      <c r="BI101" s="67">
        <v>6.5</v>
      </c>
      <c r="BJ101" s="66">
        <v>1</v>
      </c>
      <c r="BK101" s="67">
        <v>2016</v>
      </c>
      <c r="BL101" s="67">
        <v>11.2</v>
      </c>
      <c r="BM101" s="66">
        <v>1</v>
      </c>
      <c r="BN101" s="66">
        <v>2016</v>
      </c>
      <c r="BO101" s="66">
        <v>1.9</v>
      </c>
      <c r="BP101" s="66">
        <v>2</v>
      </c>
      <c r="BQ101" s="66">
        <v>2016</v>
      </c>
      <c r="BR101" s="66">
        <v>3.3</v>
      </c>
      <c r="BS101" s="66">
        <v>1</v>
      </c>
      <c r="BT101" s="66">
        <v>2016</v>
      </c>
      <c r="BU101" s="66">
        <v>2.4</v>
      </c>
      <c r="BV101" s="66">
        <v>1</v>
      </c>
      <c r="BW101" s="66">
        <v>2016</v>
      </c>
      <c r="BX101" s="66"/>
      <c r="BY101" s="66"/>
      <c r="BZ101" s="66"/>
      <c r="CA101" s="66">
        <v>6</v>
      </c>
      <c r="CB101" s="66">
        <v>1</v>
      </c>
      <c r="CC101" s="66">
        <v>2016</v>
      </c>
      <c r="CD101" s="66"/>
      <c r="CE101" s="66"/>
      <c r="CF101" s="66"/>
      <c r="CG101" s="66">
        <v>327</v>
      </c>
      <c r="CH101" s="66">
        <v>2</v>
      </c>
      <c r="CI101" s="66">
        <v>2016</v>
      </c>
      <c r="CJ101" s="66">
        <v>208</v>
      </c>
      <c r="CK101" s="66">
        <v>2</v>
      </c>
      <c r="CL101" s="66">
        <v>2016</v>
      </c>
      <c r="CM101" s="66">
        <v>20.7</v>
      </c>
      <c r="CN101" s="66">
        <v>1</v>
      </c>
      <c r="CO101" s="66">
        <v>2016</v>
      </c>
      <c r="CP101" s="66">
        <v>14.8</v>
      </c>
      <c r="CQ101" s="66" t="s">
        <v>438</v>
      </c>
      <c r="CR101" s="66">
        <v>2016</v>
      </c>
      <c r="CS101" s="66">
        <v>48.5</v>
      </c>
      <c r="CT101" s="66">
        <v>1</v>
      </c>
      <c r="CU101" s="66">
        <v>2016</v>
      </c>
      <c r="CV101" s="66">
        <v>9.3000000000000007</v>
      </c>
      <c r="CW101" s="66" t="s">
        <v>438</v>
      </c>
      <c r="CX101" s="66">
        <v>2016</v>
      </c>
      <c r="CY101" s="66">
        <v>158</v>
      </c>
      <c r="CZ101" s="66">
        <v>1</v>
      </c>
      <c r="DA101" s="66">
        <v>2016</v>
      </c>
      <c r="DB101" s="66" t="s">
        <v>944</v>
      </c>
      <c r="DC101" s="66">
        <v>2</v>
      </c>
      <c r="DD101" s="66">
        <v>2016</v>
      </c>
      <c r="DE101" s="66">
        <v>146.30000000000001</v>
      </c>
      <c r="DF101" s="66">
        <v>1</v>
      </c>
      <c r="DG101" s="66">
        <v>2016</v>
      </c>
      <c r="DH101" s="66">
        <v>0.16700000000000001</v>
      </c>
      <c r="DI101" s="66">
        <v>2</v>
      </c>
      <c r="DJ101" s="66">
        <v>2016</v>
      </c>
      <c r="DK101" s="66">
        <v>0.5</v>
      </c>
      <c r="DL101" s="66">
        <v>1</v>
      </c>
      <c r="DM101" s="66">
        <v>2016</v>
      </c>
      <c r="DN101" s="66">
        <v>1.1000000000000001</v>
      </c>
      <c r="DO101" s="66" t="s">
        <v>438</v>
      </c>
      <c r="DP101" s="66">
        <v>2016</v>
      </c>
      <c r="DQ101" s="66">
        <v>1.6E-2</v>
      </c>
      <c r="DR101" s="66" t="s">
        <v>438</v>
      </c>
      <c r="DS101" s="66">
        <v>2016</v>
      </c>
      <c r="DT101" s="66">
        <v>1.6</v>
      </c>
      <c r="DU101" s="66" t="s">
        <v>438</v>
      </c>
      <c r="DV101" s="66">
        <v>2016</v>
      </c>
      <c r="DW101" s="66">
        <v>2.9000000000000001E-2</v>
      </c>
      <c r="DX101" s="66" t="s">
        <v>438</v>
      </c>
      <c r="DY101" s="66">
        <v>2016</v>
      </c>
      <c r="DZ101" s="66">
        <v>0.05</v>
      </c>
      <c r="EA101" s="66">
        <v>1</v>
      </c>
      <c r="EB101" s="66">
        <v>2016</v>
      </c>
      <c r="EC101" s="66">
        <v>1.6E-2</v>
      </c>
      <c r="ED101" s="66">
        <v>2016</v>
      </c>
      <c r="EE101" s="66"/>
      <c r="EF101" s="66"/>
      <c r="EG101" s="66"/>
      <c r="EH101" s="66"/>
      <c r="EI101" s="66"/>
      <c r="EJ101" s="66"/>
      <c r="EK101" s="66"/>
      <c r="EL101" s="66"/>
      <c r="EM101" s="66"/>
      <c r="EN101" s="65">
        <v>2016</v>
      </c>
      <c r="EO101" s="65">
        <v>2016</v>
      </c>
      <c r="EP101" s="65" t="s">
        <v>438</v>
      </c>
      <c r="EQ101" s="64" t="s">
        <v>440</v>
      </c>
      <c r="ER101" s="64">
        <v>1</v>
      </c>
      <c r="ES101" s="64">
        <v>2016</v>
      </c>
      <c r="ET101" s="64" t="s">
        <v>440</v>
      </c>
      <c r="EU101" s="64">
        <v>1</v>
      </c>
      <c r="EV101" s="64">
        <v>2016</v>
      </c>
      <c r="EW101" s="64">
        <v>7.0000000000000007E-2</v>
      </c>
      <c r="EX101" s="64">
        <v>2</v>
      </c>
      <c r="EY101" s="64">
        <v>2016</v>
      </c>
      <c r="EZ101" s="64">
        <v>0.04</v>
      </c>
      <c r="FA101" s="64">
        <v>2</v>
      </c>
      <c r="FB101" s="64">
        <v>2016</v>
      </c>
      <c r="FC101" s="64" t="s">
        <v>440</v>
      </c>
      <c r="FD101" s="64">
        <v>1</v>
      </c>
      <c r="FE101" s="64">
        <v>2016</v>
      </c>
      <c r="FF101" s="64" t="s">
        <v>440</v>
      </c>
      <c r="FG101" s="64">
        <v>1</v>
      </c>
      <c r="FH101" s="64">
        <v>2016</v>
      </c>
      <c r="FI101" s="64">
        <v>3.0000000000000001E-3</v>
      </c>
      <c r="FJ101" s="64">
        <v>2</v>
      </c>
      <c r="FK101" s="64">
        <v>2016</v>
      </c>
      <c r="FL101" s="64" t="s">
        <v>440</v>
      </c>
      <c r="FM101" s="64">
        <v>1</v>
      </c>
      <c r="FN101" s="64">
        <v>2016</v>
      </c>
      <c r="FO101" s="64">
        <v>1E-3</v>
      </c>
      <c r="FP101" s="64">
        <v>2</v>
      </c>
      <c r="FQ101" s="64">
        <v>2016</v>
      </c>
      <c r="FR101" s="64" t="s">
        <v>440</v>
      </c>
      <c r="FS101" s="64">
        <v>1</v>
      </c>
      <c r="FT101" s="64">
        <v>2016</v>
      </c>
      <c r="FU101" s="64">
        <v>4.3499999999999997E-2</v>
      </c>
      <c r="FV101" s="64">
        <v>2</v>
      </c>
      <c r="FW101" s="64">
        <v>2016</v>
      </c>
      <c r="FX101" s="64" t="s">
        <v>440</v>
      </c>
      <c r="FY101" s="64">
        <v>1</v>
      </c>
      <c r="FZ101" s="64">
        <v>2016</v>
      </c>
      <c r="GA101" s="64" t="s">
        <v>440</v>
      </c>
      <c r="GB101" s="64">
        <v>1</v>
      </c>
      <c r="GC101" s="64">
        <v>2016</v>
      </c>
      <c r="GD101" s="64" t="s">
        <v>440</v>
      </c>
      <c r="GE101" s="64">
        <v>1</v>
      </c>
      <c r="GF101" s="64">
        <v>2016</v>
      </c>
      <c r="GG101" s="64" t="s">
        <v>440</v>
      </c>
      <c r="GH101" s="64">
        <v>1</v>
      </c>
      <c r="GI101" s="64">
        <v>2016</v>
      </c>
      <c r="GJ101" s="64" t="s">
        <v>440</v>
      </c>
      <c r="GK101" s="64">
        <v>1</v>
      </c>
      <c r="GL101" s="64">
        <v>2016</v>
      </c>
      <c r="GM101" s="64">
        <v>8.0000000000000004E-4</v>
      </c>
      <c r="GN101" s="64">
        <v>2</v>
      </c>
      <c r="GO101" s="64">
        <v>2016</v>
      </c>
      <c r="GP101" s="64">
        <v>1E-3</v>
      </c>
      <c r="GQ101" s="64">
        <v>2</v>
      </c>
      <c r="GR101" s="64">
        <v>2016</v>
      </c>
      <c r="GS101" s="64" t="s">
        <v>440</v>
      </c>
      <c r="GT101" s="64">
        <v>1</v>
      </c>
      <c r="GU101" s="64">
        <v>2016</v>
      </c>
      <c r="GV101" s="64" t="s">
        <v>440</v>
      </c>
      <c r="GW101" s="64">
        <v>1</v>
      </c>
      <c r="GX101" s="64">
        <v>2016</v>
      </c>
      <c r="GY101" s="64">
        <v>0.1</v>
      </c>
      <c r="GZ101" s="64">
        <v>2</v>
      </c>
      <c r="HA101" s="65">
        <v>2016</v>
      </c>
      <c r="HB101" s="65" t="s">
        <v>440</v>
      </c>
      <c r="HC101" s="64">
        <v>1</v>
      </c>
      <c r="HD101" s="65">
        <v>2016</v>
      </c>
      <c r="HE101" s="65" t="s">
        <v>440</v>
      </c>
      <c r="HF101" s="64">
        <v>1</v>
      </c>
      <c r="HG101" s="65">
        <v>2016</v>
      </c>
      <c r="HH101" s="65" t="s">
        <v>440</v>
      </c>
      <c r="HI101" s="64">
        <v>1</v>
      </c>
      <c r="HJ101" s="65">
        <v>2016</v>
      </c>
      <c r="HK101" s="65">
        <v>2016</v>
      </c>
      <c r="HL101" s="65">
        <v>2</v>
      </c>
      <c r="HM101" s="65">
        <v>2016</v>
      </c>
      <c r="HN101" s="65">
        <v>2016</v>
      </c>
      <c r="HO101" s="65">
        <v>3</v>
      </c>
      <c r="HP101" s="65" t="s">
        <v>441</v>
      </c>
      <c r="HQ101" s="64"/>
      <c r="HR101" s="64"/>
      <c r="HS101" s="64" t="s">
        <v>440</v>
      </c>
      <c r="HT101" s="64" t="s">
        <v>440</v>
      </c>
      <c r="HU101" s="64">
        <v>1</v>
      </c>
      <c r="HV101" s="64">
        <v>2016</v>
      </c>
      <c r="HW101" s="64" t="s">
        <v>440</v>
      </c>
      <c r="HX101" s="64" t="s">
        <v>440</v>
      </c>
      <c r="HY101" s="64">
        <v>1</v>
      </c>
      <c r="HZ101" s="64">
        <v>2016</v>
      </c>
      <c r="IA101" s="64" t="s">
        <v>440</v>
      </c>
      <c r="IB101" s="64" t="s">
        <v>440</v>
      </c>
      <c r="IC101" s="64">
        <v>1</v>
      </c>
      <c r="ID101" s="64">
        <v>2016</v>
      </c>
      <c r="IE101" s="64" t="s">
        <v>440</v>
      </c>
      <c r="IF101" s="64" t="s">
        <v>440</v>
      </c>
      <c r="IG101" s="64">
        <v>1</v>
      </c>
      <c r="IH101" s="64">
        <v>2016</v>
      </c>
      <c r="II101" s="64"/>
      <c r="IJ101" s="64"/>
      <c r="IK101" s="64"/>
      <c r="IL101" s="64"/>
      <c r="IM101" s="64"/>
      <c r="IN101" s="64"/>
      <c r="IO101" s="65" t="s">
        <v>440</v>
      </c>
      <c r="IP101" s="65" t="s">
        <v>440</v>
      </c>
      <c r="IQ101" s="65">
        <v>1</v>
      </c>
      <c r="IR101" s="64">
        <v>2016</v>
      </c>
      <c r="IS101" s="64" t="s">
        <v>440</v>
      </c>
      <c r="IT101" s="64" t="s">
        <v>440</v>
      </c>
      <c r="IU101" s="64">
        <v>1</v>
      </c>
      <c r="IV101" s="64">
        <v>2016</v>
      </c>
      <c r="IW101" s="64" t="s">
        <v>440</v>
      </c>
      <c r="IX101" s="64" t="s">
        <v>440</v>
      </c>
      <c r="IY101" s="64">
        <v>1</v>
      </c>
      <c r="IZ101" s="64">
        <v>2016</v>
      </c>
      <c r="JA101" s="64" t="s">
        <v>440</v>
      </c>
      <c r="JB101" s="64" t="s">
        <v>440</v>
      </c>
      <c r="JC101" s="64">
        <v>1</v>
      </c>
      <c r="JD101" s="64">
        <v>2016</v>
      </c>
      <c r="JE101" s="64" t="s">
        <v>440</v>
      </c>
      <c r="JF101" s="64">
        <v>1</v>
      </c>
      <c r="JG101" s="64">
        <v>2016</v>
      </c>
      <c r="JH101" s="64" t="s">
        <v>440</v>
      </c>
      <c r="JI101" s="64">
        <v>1</v>
      </c>
      <c r="JJ101" s="64">
        <v>2016</v>
      </c>
      <c r="JK101" s="64">
        <v>0.1</v>
      </c>
      <c r="JL101" s="64">
        <v>1</v>
      </c>
      <c r="JM101" s="64">
        <v>2016</v>
      </c>
      <c r="JN101" s="64" t="s">
        <v>440</v>
      </c>
      <c r="JO101" s="64" t="s">
        <v>440</v>
      </c>
      <c r="JP101" s="64">
        <v>1</v>
      </c>
      <c r="JQ101" s="64">
        <v>2016</v>
      </c>
      <c r="JR101" s="64" t="s">
        <v>440</v>
      </c>
      <c r="JS101" s="64" t="s">
        <v>440</v>
      </c>
      <c r="JT101" s="64">
        <v>1</v>
      </c>
      <c r="JU101" s="64">
        <v>2016</v>
      </c>
      <c r="JV101" s="64"/>
      <c r="JW101" s="64"/>
      <c r="JX101" s="64"/>
      <c r="JY101" s="64" t="s">
        <v>440</v>
      </c>
      <c r="JZ101" s="64" t="s">
        <v>440</v>
      </c>
      <c r="KA101" s="64">
        <v>1</v>
      </c>
      <c r="KB101" s="64">
        <v>2016</v>
      </c>
      <c r="KC101" s="64"/>
      <c r="KD101" s="64"/>
      <c r="KE101" s="64"/>
      <c r="KF101" s="64" t="s">
        <v>440</v>
      </c>
      <c r="KG101" s="64">
        <v>1</v>
      </c>
      <c r="KH101" s="64">
        <v>2016</v>
      </c>
      <c r="KI101" s="64"/>
      <c r="KJ101" s="64"/>
      <c r="KK101" s="64"/>
      <c r="KL101" s="64" t="s">
        <v>440</v>
      </c>
      <c r="KM101" s="64">
        <v>1</v>
      </c>
      <c r="KN101" s="64">
        <v>2016</v>
      </c>
      <c r="KO101" s="64" t="s">
        <v>440</v>
      </c>
      <c r="KP101" s="64" t="s">
        <v>440</v>
      </c>
      <c r="KQ101" s="64">
        <v>1</v>
      </c>
      <c r="KR101" s="64">
        <v>2016</v>
      </c>
      <c r="KS101" s="64" t="s">
        <v>440</v>
      </c>
      <c r="KT101" s="64" t="s">
        <v>440</v>
      </c>
      <c r="KU101" s="64">
        <v>1</v>
      </c>
      <c r="KV101" s="64">
        <v>2016</v>
      </c>
      <c r="KW101" s="64">
        <v>0.3</v>
      </c>
      <c r="KX101" s="64">
        <v>1</v>
      </c>
      <c r="KY101" s="64">
        <v>1</v>
      </c>
      <c r="KZ101" s="64">
        <v>2016</v>
      </c>
      <c r="LA101" s="64"/>
      <c r="LB101" s="64"/>
      <c r="LC101" s="64"/>
      <c r="LD101" s="64">
        <v>0.05</v>
      </c>
      <c r="LE101" s="64">
        <v>1</v>
      </c>
      <c r="LF101" s="64">
        <v>2016</v>
      </c>
      <c r="LG101" s="64">
        <v>5.79E-3</v>
      </c>
      <c r="LH101" s="64">
        <v>1.7999999999999999E-2</v>
      </c>
      <c r="LI101" s="64">
        <v>1</v>
      </c>
      <c r="LJ101" s="64">
        <v>2016</v>
      </c>
      <c r="LK101" s="64">
        <v>1</v>
      </c>
      <c r="LL101" s="64">
        <v>2</v>
      </c>
      <c r="LM101" s="64">
        <v>1</v>
      </c>
      <c r="LN101" s="64">
        <v>2016</v>
      </c>
      <c r="LO101" s="64" t="s">
        <v>440</v>
      </c>
      <c r="LP101" s="64" t="s">
        <v>440</v>
      </c>
      <c r="LQ101" s="64">
        <v>1</v>
      </c>
      <c r="LR101" s="64">
        <v>2016</v>
      </c>
      <c r="LS101" s="64" t="s">
        <v>440</v>
      </c>
      <c r="LT101" s="64">
        <v>1</v>
      </c>
      <c r="LU101" s="64">
        <v>2016</v>
      </c>
      <c r="LV101" s="64" t="s">
        <v>440</v>
      </c>
      <c r="LW101" s="64">
        <v>1</v>
      </c>
      <c r="LX101" s="64">
        <v>2016</v>
      </c>
      <c r="LY101" s="64" t="s">
        <v>440</v>
      </c>
      <c r="LZ101" s="64" t="s">
        <v>440</v>
      </c>
      <c r="MA101" s="64">
        <v>1</v>
      </c>
      <c r="MB101" s="64">
        <v>2016</v>
      </c>
      <c r="MC101" s="64"/>
      <c r="MD101" s="64"/>
      <c r="ME101" s="64"/>
      <c r="MF101" s="64" t="s">
        <v>440</v>
      </c>
      <c r="MG101" s="64" t="s">
        <v>440</v>
      </c>
      <c r="MH101" s="64">
        <v>1</v>
      </c>
      <c r="MI101" s="64">
        <v>2016</v>
      </c>
      <c r="MJ101" s="64" t="s">
        <v>440</v>
      </c>
      <c r="MK101" s="64">
        <v>1</v>
      </c>
      <c r="ML101" s="64">
        <v>2016</v>
      </c>
      <c r="MM101" s="64" t="s">
        <v>440</v>
      </c>
      <c r="MN101" s="64">
        <v>1</v>
      </c>
      <c r="MO101" s="64">
        <v>2016</v>
      </c>
      <c r="MP101" s="64" t="s">
        <v>440</v>
      </c>
      <c r="MQ101" s="64">
        <v>1</v>
      </c>
      <c r="MR101" s="64">
        <v>2016</v>
      </c>
      <c r="MS101" s="64" t="s">
        <v>440</v>
      </c>
      <c r="MT101" s="64">
        <v>2016</v>
      </c>
      <c r="MU101" s="64" t="s">
        <v>440</v>
      </c>
      <c r="MV101" s="64" t="s">
        <v>440</v>
      </c>
      <c r="MW101" s="64">
        <v>1</v>
      </c>
      <c r="MX101" s="64">
        <v>2016</v>
      </c>
      <c r="MY101" s="64" t="s">
        <v>440</v>
      </c>
      <c r="MZ101" s="64" t="s">
        <v>440</v>
      </c>
      <c r="NA101" s="64">
        <v>1</v>
      </c>
      <c r="NB101" s="64">
        <v>2016</v>
      </c>
      <c r="NC101" s="64" t="s">
        <v>440</v>
      </c>
      <c r="ND101" s="64">
        <v>1</v>
      </c>
      <c r="NE101" s="64">
        <v>2016</v>
      </c>
      <c r="NF101" s="64" t="s">
        <v>440</v>
      </c>
      <c r="NG101" s="64">
        <v>1</v>
      </c>
      <c r="NH101" s="64">
        <v>2016</v>
      </c>
      <c r="NI101" s="64" t="s">
        <v>440</v>
      </c>
      <c r="NJ101" s="64">
        <v>1</v>
      </c>
      <c r="NK101" s="64">
        <v>2016</v>
      </c>
      <c r="NL101" s="64"/>
      <c r="NM101" s="64"/>
      <c r="NN101" s="64"/>
      <c r="NO101" s="64"/>
      <c r="NP101" s="64"/>
      <c r="NQ101" s="64"/>
      <c r="NR101" s="64"/>
      <c r="NS101" s="64"/>
      <c r="NT101" s="64"/>
      <c r="NU101" s="64"/>
      <c r="NV101" s="64"/>
      <c r="NW101" s="64"/>
      <c r="NX101" s="64"/>
      <c r="NY101" s="64"/>
      <c r="NZ101" s="64"/>
      <c r="OA101" s="64"/>
      <c r="OB101" s="64"/>
      <c r="OC101" s="64"/>
      <c r="OD101" s="64"/>
      <c r="OE101" s="64"/>
      <c r="OF101" s="64"/>
      <c r="OG101" s="64"/>
      <c r="OH101" s="64"/>
      <c r="OI101" s="64"/>
      <c r="OJ101" s="64"/>
      <c r="OK101" s="64"/>
      <c r="OL101" s="64"/>
      <c r="OM101" s="64"/>
      <c r="ON101" s="64"/>
      <c r="OO101" s="64"/>
      <c r="OP101" s="64"/>
      <c r="OQ101" s="64"/>
      <c r="OR101" s="64"/>
      <c r="OS101" s="64"/>
      <c r="OT101" s="64"/>
      <c r="OU101" s="64"/>
      <c r="OV101" s="64"/>
      <c r="OW101" s="64"/>
      <c r="OX101" s="64"/>
      <c r="OY101" s="64"/>
      <c r="OZ101" s="64"/>
      <c r="PA101" s="64"/>
      <c r="PB101" s="64"/>
      <c r="PC101" s="64"/>
      <c r="PD101" s="64"/>
      <c r="PE101" s="64"/>
      <c r="PF101" s="64"/>
      <c r="PG101" s="64"/>
      <c r="PH101" s="64"/>
      <c r="PI101" s="64"/>
      <c r="PJ101" s="64"/>
      <c r="PK101" s="64"/>
      <c r="PL101" s="64"/>
      <c r="PM101" s="64"/>
      <c r="PN101" s="64"/>
      <c r="PO101" s="64"/>
      <c r="PP101" s="64"/>
      <c r="PQ101" s="64"/>
      <c r="PR101" s="64"/>
      <c r="PS101" s="64"/>
      <c r="PT101" s="64" t="s">
        <v>440</v>
      </c>
      <c r="PU101" s="64">
        <v>1</v>
      </c>
      <c r="PV101" s="64">
        <v>2016</v>
      </c>
      <c r="PW101" s="64" t="s">
        <v>440</v>
      </c>
      <c r="PX101" s="64">
        <v>1</v>
      </c>
      <c r="PY101" s="64">
        <v>2016</v>
      </c>
      <c r="PZ101" s="64" t="s">
        <v>440</v>
      </c>
      <c r="QA101" s="64">
        <v>1</v>
      </c>
      <c r="QB101" s="64">
        <v>2016</v>
      </c>
      <c r="QC101" s="64" t="s">
        <v>440</v>
      </c>
      <c r="QD101" s="64">
        <v>1</v>
      </c>
      <c r="QE101" s="64">
        <v>2016</v>
      </c>
      <c r="QF101" s="64" t="s">
        <v>440</v>
      </c>
      <c r="QG101" s="64">
        <v>1</v>
      </c>
      <c r="QH101" s="64">
        <v>2016</v>
      </c>
      <c r="QI101" s="64" t="s">
        <v>440</v>
      </c>
      <c r="QJ101" s="64">
        <v>1</v>
      </c>
      <c r="QK101" s="64">
        <v>2016</v>
      </c>
      <c r="QL101" s="65">
        <v>2016</v>
      </c>
      <c r="QM101" s="65">
        <v>2016</v>
      </c>
      <c r="QN101" s="65" t="s">
        <v>479</v>
      </c>
      <c r="QO101" s="65"/>
      <c r="QP101" s="65"/>
      <c r="QQ101" s="65">
        <v>2016</v>
      </c>
      <c r="QR101" s="65">
        <v>2016</v>
      </c>
      <c r="QS101" s="65" t="s">
        <v>444</v>
      </c>
      <c r="QT101" s="146"/>
      <c r="QU101" s="146"/>
      <c r="QV101" s="36"/>
      <c r="QW101" s="39" t="s">
        <v>445</v>
      </c>
      <c r="QX101" s="145" t="s">
        <v>435</v>
      </c>
      <c r="QY101" s="145" t="s">
        <v>435</v>
      </c>
      <c r="QZ101" s="145" t="s">
        <v>435</v>
      </c>
    </row>
    <row r="102" spans="1:468">
      <c r="A102" s="78">
        <v>96</v>
      </c>
      <c r="B102" s="62" t="s">
        <v>980</v>
      </c>
      <c r="C102" s="62" t="s">
        <v>981</v>
      </c>
      <c r="D102" s="62" t="s">
        <v>936</v>
      </c>
      <c r="E102" s="62" t="s">
        <v>431</v>
      </c>
      <c r="F102" s="62" t="s">
        <v>982</v>
      </c>
      <c r="G102" s="63" t="s">
        <v>983</v>
      </c>
      <c r="H102" s="62">
        <v>15</v>
      </c>
      <c r="I102" s="62" t="s">
        <v>455</v>
      </c>
      <c r="J102" s="62" t="s">
        <v>747</v>
      </c>
      <c r="K102" s="62" t="s">
        <v>437</v>
      </c>
      <c r="L102" s="62" t="s">
        <v>437</v>
      </c>
      <c r="M102" s="62" t="s">
        <v>437</v>
      </c>
      <c r="N102" s="62" t="s">
        <v>436</v>
      </c>
      <c r="O102" s="62" t="s">
        <v>437</v>
      </c>
      <c r="P102" s="62" t="s">
        <v>437</v>
      </c>
      <c r="Q102" s="62" t="s">
        <v>437</v>
      </c>
      <c r="R102" s="62" t="s">
        <v>436</v>
      </c>
      <c r="S102" s="62" t="s">
        <v>436</v>
      </c>
      <c r="T102" s="62" t="s">
        <v>436</v>
      </c>
      <c r="U102" s="62" t="s">
        <v>437</v>
      </c>
      <c r="V102" s="64" t="s">
        <v>436</v>
      </c>
      <c r="W102" s="64" t="s">
        <v>436</v>
      </c>
      <c r="X102" s="64"/>
      <c r="Y102" s="64"/>
      <c r="Z102" s="64"/>
      <c r="AA102" s="64">
        <v>0.66300000000000003</v>
      </c>
      <c r="AB102" s="64">
        <v>2</v>
      </c>
      <c r="AC102" s="64">
        <v>2016</v>
      </c>
      <c r="AD102" s="65" t="s">
        <v>436</v>
      </c>
      <c r="AE102" s="65" t="s">
        <v>436</v>
      </c>
      <c r="AF102" s="65" t="s">
        <v>436</v>
      </c>
      <c r="AG102" s="64"/>
      <c r="AH102" s="64"/>
      <c r="AI102" s="64"/>
      <c r="AJ102" s="64" t="s">
        <v>436</v>
      </c>
      <c r="AK102" s="64"/>
      <c r="AL102" s="64"/>
      <c r="AM102" s="64">
        <v>0.99399999999999999</v>
      </c>
      <c r="AN102" s="64">
        <v>1</v>
      </c>
      <c r="AO102" s="64">
        <v>2016</v>
      </c>
      <c r="AP102" s="64" t="s">
        <v>436</v>
      </c>
      <c r="AQ102" s="64" t="s">
        <v>436</v>
      </c>
      <c r="AR102" s="64"/>
      <c r="AS102" s="65">
        <v>2016</v>
      </c>
      <c r="AT102" s="65">
        <v>2016</v>
      </c>
      <c r="AU102" s="65">
        <v>2</v>
      </c>
      <c r="AV102" s="66">
        <v>2</v>
      </c>
      <c r="AW102" s="66">
        <v>2</v>
      </c>
      <c r="AX102" s="66">
        <v>2016</v>
      </c>
      <c r="AY102" s="66">
        <v>10</v>
      </c>
      <c r="AZ102" s="66">
        <v>1</v>
      </c>
      <c r="BA102" s="66">
        <v>2016</v>
      </c>
      <c r="BB102" s="66"/>
      <c r="BC102" s="66"/>
      <c r="BD102" s="66">
        <v>8</v>
      </c>
      <c r="BE102" s="66">
        <v>2016</v>
      </c>
      <c r="BF102" s="66"/>
      <c r="BG102" s="66"/>
      <c r="BH102" s="66"/>
      <c r="BI102" s="67">
        <v>9.6</v>
      </c>
      <c r="BJ102" s="66">
        <v>1</v>
      </c>
      <c r="BK102" s="67">
        <v>2016</v>
      </c>
      <c r="BL102" s="67">
        <v>10.9</v>
      </c>
      <c r="BM102" s="66">
        <v>1</v>
      </c>
      <c r="BN102" s="66">
        <v>2016</v>
      </c>
      <c r="BO102" s="66">
        <v>1.5</v>
      </c>
      <c r="BP102" s="66">
        <v>1</v>
      </c>
      <c r="BQ102" s="66">
        <v>2016</v>
      </c>
      <c r="BR102" s="66">
        <v>3.3</v>
      </c>
      <c r="BS102" s="66">
        <v>1</v>
      </c>
      <c r="BT102" s="66">
        <v>2016</v>
      </c>
      <c r="BU102" s="66">
        <v>2.4</v>
      </c>
      <c r="BV102" s="66">
        <v>2</v>
      </c>
      <c r="BW102" s="66">
        <v>2016</v>
      </c>
      <c r="BX102" s="66">
        <v>99</v>
      </c>
      <c r="BY102" s="66" t="s">
        <v>539</v>
      </c>
      <c r="BZ102" s="66">
        <v>2016</v>
      </c>
      <c r="CA102" s="66">
        <v>5</v>
      </c>
      <c r="CB102" s="66">
        <v>1</v>
      </c>
      <c r="CC102" s="66">
        <v>2016</v>
      </c>
      <c r="CD102" s="66"/>
      <c r="CE102" s="66"/>
      <c r="CF102" s="66"/>
      <c r="CG102" s="66">
        <v>293</v>
      </c>
      <c r="CH102" s="66">
        <v>1</v>
      </c>
      <c r="CI102" s="66">
        <v>2016</v>
      </c>
      <c r="CJ102" s="66">
        <v>183</v>
      </c>
      <c r="CK102" s="66" t="s">
        <v>539</v>
      </c>
      <c r="CL102" s="66">
        <v>2016</v>
      </c>
      <c r="CM102" s="66">
        <v>23</v>
      </c>
      <c r="CN102" s="66">
        <v>1</v>
      </c>
      <c r="CO102" s="66">
        <v>2016</v>
      </c>
      <c r="CP102" s="66">
        <v>12.6</v>
      </c>
      <c r="CQ102" s="66">
        <v>2</v>
      </c>
      <c r="CR102" s="66">
        <v>2016</v>
      </c>
      <c r="CS102" s="66">
        <v>47.4</v>
      </c>
      <c r="CT102" s="66">
        <v>1</v>
      </c>
      <c r="CU102" s="66">
        <v>2016</v>
      </c>
      <c r="CV102" s="66">
        <v>8.6</v>
      </c>
      <c r="CW102" s="66">
        <v>1</v>
      </c>
      <c r="CX102" s="66">
        <v>2016</v>
      </c>
      <c r="CY102" s="66">
        <v>153.69999999999999</v>
      </c>
      <c r="CZ102" s="66">
        <v>1</v>
      </c>
      <c r="DA102" s="66">
        <v>2016</v>
      </c>
      <c r="DB102" s="66" t="s">
        <v>984</v>
      </c>
      <c r="DC102" s="66" t="s">
        <v>438</v>
      </c>
      <c r="DD102" s="66">
        <v>2016</v>
      </c>
      <c r="DE102" s="66">
        <v>132.19999999999999</v>
      </c>
      <c r="DF102" s="66">
        <v>1</v>
      </c>
      <c r="DG102" s="66">
        <v>2016</v>
      </c>
      <c r="DH102" s="66">
        <v>0.05</v>
      </c>
      <c r="DI102" s="66">
        <v>1</v>
      </c>
      <c r="DJ102" s="66">
        <v>2016</v>
      </c>
      <c r="DK102" s="66">
        <v>0.3</v>
      </c>
      <c r="DL102" s="66">
        <v>1</v>
      </c>
      <c r="DM102" s="66">
        <v>2016</v>
      </c>
      <c r="DN102" s="66">
        <v>0.9</v>
      </c>
      <c r="DO102" s="66">
        <v>1</v>
      </c>
      <c r="DP102" s="66">
        <v>2016</v>
      </c>
      <c r="DQ102" s="66">
        <v>0.01</v>
      </c>
      <c r="DR102" s="66">
        <v>1</v>
      </c>
      <c r="DS102" s="66">
        <v>2016</v>
      </c>
      <c r="DT102" s="66">
        <v>1.2</v>
      </c>
      <c r="DU102" s="66">
        <v>1</v>
      </c>
      <c r="DV102" s="66">
        <v>2016</v>
      </c>
      <c r="DW102" s="66">
        <v>1.0999999999999999E-2</v>
      </c>
      <c r="DX102" s="66">
        <v>1</v>
      </c>
      <c r="DY102" s="66">
        <v>2016</v>
      </c>
      <c r="DZ102" s="66">
        <v>0.03</v>
      </c>
      <c r="EA102" s="66">
        <v>1</v>
      </c>
      <c r="EB102" s="66">
        <v>2016</v>
      </c>
      <c r="EC102" s="66">
        <v>3</v>
      </c>
      <c r="ED102" s="66">
        <v>2016</v>
      </c>
      <c r="EE102" s="66"/>
      <c r="EF102" s="66"/>
      <c r="EG102" s="66"/>
      <c r="EH102" s="66"/>
      <c r="EI102" s="66"/>
      <c r="EJ102" s="66"/>
      <c r="EK102" s="66"/>
      <c r="EL102" s="66"/>
      <c r="EM102" s="66"/>
      <c r="EN102" s="65">
        <v>2016</v>
      </c>
      <c r="EO102" s="65">
        <v>2016</v>
      </c>
      <c r="EP102" s="65" t="s">
        <v>438</v>
      </c>
      <c r="EQ102" s="64" t="s">
        <v>440</v>
      </c>
      <c r="ER102" s="64">
        <v>1</v>
      </c>
      <c r="ES102" s="64">
        <v>2016</v>
      </c>
      <c r="ET102" s="64">
        <v>0.01</v>
      </c>
      <c r="EU102" s="64">
        <v>2</v>
      </c>
      <c r="EV102" s="64">
        <v>2016</v>
      </c>
      <c r="EW102" s="64">
        <v>4.5571428571428575E-2</v>
      </c>
      <c r="EX102" s="64">
        <v>2</v>
      </c>
      <c r="EY102" s="64">
        <v>2016</v>
      </c>
      <c r="EZ102" s="64">
        <v>2.5500000000000002E-2</v>
      </c>
      <c r="FA102" s="64">
        <v>2</v>
      </c>
      <c r="FB102" s="64">
        <v>2016</v>
      </c>
      <c r="FC102" s="64">
        <v>0.01</v>
      </c>
      <c r="FD102" s="64">
        <v>2</v>
      </c>
      <c r="FE102" s="64">
        <v>2016</v>
      </c>
      <c r="FF102" s="64">
        <v>0.01</v>
      </c>
      <c r="FG102" s="64">
        <v>2</v>
      </c>
      <c r="FH102" s="64">
        <v>2016</v>
      </c>
      <c r="FI102" s="64">
        <v>5.6250000000000007E-3</v>
      </c>
      <c r="FJ102" s="64">
        <v>2</v>
      </c>
      <c r="FK102" s="64">
        <v>2016</v>
      </c>
      <c r="FL102" s="64">
        <v>4.0833333333333338E-3</v>
      </c>
      <c r="FM102" s="64">
        <v>2</v>
      </c>
      <c r="FN102" s="64">
        <v>2016</v>
      </c>
      <c r="FO102" s="64">
        <v>3.2500000000000003E-3</v>
      </c>
      <c r="FP102" s="64">
        <v>2</v>
      </c>
      <c r="FQ102" s="64">
        <v>2016</v>
      </c>
      <c r="FR102" s="64" t="s">
        <v>440</v>
      </c>
      <c r="FS102" s="64">
        <v>1</v>
      </c>
      <c r="FT102" s="64">
        <v>2016</v>
      </c>
      <c r="FU102" s="64">
        <v>0.1</v>
      </c>
      <c r="FV102" s="64">
        <v>2</v>
      </c>
      <c r="FW102" s="64">
        <v>2016</v>
      </c>
      <c r="FX102" s="64">
        <v>0.01</v>
      </c>
      <c r="FY102" s="64">
        <v>2</v>
      </c>
      <c r="FZ102" s="64">
        <v>2016</v>
      </c>
      <c r="GA102" s="64">
        <v>0.01</v>
      </c>
      <c r="GB102" s="64">
        <v>2</v>
      </c>
      <c r="GC102" s="64">
        <v>2016</v>
      </c>
      <c r="GD102" s="64">
        <v>0.01</v>
      </c>
      <c r="GE102" s="64">
        <v>2</v>
      </c>
      <c r="GF102" s="64">
        <v>2016</v>
      </c>
      <c r="GG102" s="64">
        <v>0.01</v>
      </c>
      <c r="GH102" s="64">
        <v>2</v>
      </c>
      <c r="GI102" s="64">
        <v>2016</v>
      </c>
      <c r="GJ102" s="64">
        <v>4.0000000000000001E-3</v>
      </c>
      <c r="GK102" s="64">
        <v>2</v>
      </c>
      <c r="GL102" s="64">
        <v>2016</v>
      </c>
      <c r="GM102" s="64">
        <v>5.0000000000000001E-3</v>
      </c>
      <c r="GN102" s="64" t="s">
        <v>438</v>
      </c>
      <c r="GO102" s="64">
        <v>2016</v>
      </c>
      <c r="GP102" s="64">
        <v>0.01</v>
      </c>
      <c r="GQ102" s="64">
        <v>2</v>
      </c>
      <c r="GR102" s="64">
        <v>2016</v>
      </c>
      <c r="GS102" s="64">
        <v>4.6250000000000006E-3</v>
      </c>
      <c r="GT102" s="64">
        <v>2</v>
      </c>
      <c r="GU102" s="64">
        <v>2016</v>
      </c>
      <c r="GV102" s="64">
        <v>4.0000000000000001E-3</v>
      </c>
      <c r="GW102" s="64" t="s">
        <v>438</v>
      </c>
      <c r="GX102" s="64">
        <v>2016</v>
      </c>
      <c r="GY102" s="64">
        <v>0.1</v>
      </c>
      <c r="GZ102" s="64">
        <v>2</v>
      </c>
      <c r="HA102" s="65">
        <v>2016</v>
      </c>
      <c r="HB102" s="65">
        <v>3.5999999999999999E-3</v>
      </c>
      <c r="HC102" s="64" t="s">
        <v>438</v>
      </c>
      <c r="HD102" s="65">
        <v>2016</v>
      </c>
      <c r="HE102" s="65">
        <v>0.01</v>
      </c>
      <c r="HF102" s="64">
        <v>2</v>
      </c>
      <c r="HG102" s="65">
        <v>2016</v>
      </c>
      <c r="HH102" s="65">
        <v>7.2499999999999995E-3</v>
      </c>
      <c r="HI102" s="65">
        <v>2016</v>
      </c>
      <c r="HJ102" s="65">
        <v>2016</v>
      </c>
      <c r="HK102" s="65">
        <v>2016</v>
      </c>
      <c r="HL102" s="65" t="s">
        <v>438</v>
      </c>
      <c r="HM102" s="65">
        <v>2016</v>
      </c>
      <c r="HN102" s="65">
        <v>2016</v>
      </c>
      <c r="HO102" s="65">
        <v>3</v>
      </c>
      <c r="HP102" s="65" t="s">
        <v>457</v>
      </c>
      <c r="HQ102" s="64"/>
      <c r="HR102" s="64"/>
      <c r="HS102" s="64" t="s">
        <v>440</v>
      </c>
      <c r="HT102" s="64" t="s">
        <v>440</v>
      </c>
      <c r="HU102" s="64">
        <v>1</v>
      </c>
      <c r="HV102" s="64">
        <v>2016</v>
      </c>
      <c r="HW102" s="64" t="s">
        <v>440</v>
      </c>
      <c r="HX102" s="64" t="s">
        <v>440</v>
      </c>
      <c r="HY102" s="64">
        <v>1</v>
      </c>
      <c r="HZ102" s="64">
        <v>2016</v>
      </c>
      <c r="IA102" s="64" t="s">
        <v>440</v>
      </c>
      <c r="IB102" s="64" t="s">
        <v>440</v>
      </c>
      <c r="IC102" s="64">
        <v>1</v>
      </c>
      <c r="ID102" s="64">
        <v>2016</v>
      </c>
      <c r="IE102" s="64" t="s">
        <v>440</v>
      </c>
      <c r="IF102" s="64" t="s">
        <v>440</v>
      </c>
      <c r="IG102" s="64">
        <v>1</v>
      </c>
      <c r="IH102" s="64">
        <v>2016</v>
      </c>
      <c r="II102" s="64"/>
      <c r="IJ102" s="64"/>
      <c r="IK102" s="64"/>
      <c r="IL102" s="64"/>
      <c r="IM102" s="64"/>
      <c r="IN102" s="64"/>
      <c r="IO102" s="65" t="s">
        <v>440</v>
      </c>
      <c r="IP102" s="65" t="s">
        <v>440</v>
      </c>
      <c r="IQ102" s="65">
        <v>1</v>
      </c>
      <c r="IR102" s="64">
        <v>2016</v>
      </c>
      <c r="IS102" s="64" t="s">
        <v>440</v>
      </c>
      <c r="IT102" s="64" t="s">
        <v>440</v>
      </c>
      <c r="IU102" s="64">
        <v>1</v>
      </c>
      <c r="IV102" s="64">
        <v>2016</v>
      </c>
      <c r="IW102" s="64" t="s">
        <v>440</v>
      </c>
      <c r="IX102" s="64" t="s">
        <v>440</v>
      </c>
      <c r="IY102" s="64">
        <v>1</v>
      </c>
      <c r="IZ102" s="64">
        <v>2016</v>
      </c>
      <c r="JA102" s="64" t="s">
        <v>440</v>
      </c>
      <c r="JB102" s="64" t="s">
        <v>440</v>
      </c>
      <c r="JC102" s="64">
        <v>1</v>
      </c>
      <c r="JD102" s="64">
        <v>2016</v>
      </c>
      <c r="JE102" s="64" t="s">
        <v>440</v>
      </c>
      <c r="JF102" s="64">
        <v>1</v>
      </c>
      <c r="JG102" s="64">
        <v>2016</v>
      </c>
      <c r="JH102" s="64" t="s">
        <v>440</v>
      </c>
      <c r="JI102" s="64">
        <v>1</v>
      </c>
      <c r="JJ102" s="64">
        <v>2016</v>
      </c>
      <c r="JK102" s="64">
        <v>0.2</v>
      </c>
      <c r="JL102" s="64">
        <v>1</v>
      </c>
      <c r="JM102" s="64">
        <v>2016</v>
      </c>
      <c r="JN102" s="64" t="s">
        <v>440</v>
      </c>
      <c r="JO102" s="64" t="s">
        <v>440</v>
      </c>
      <c r="JP102" s="64">
        <v>1</v>
      </c>
      <c r="JQ102" s="64">
        <v>2016</v>
      </c>
      <c r="JR102" s="64" t="s">
        <v>440</v>
      </c>
      <c r="JS102" s="64" t="s">
        <v>440</v>
      </c>
      <c r="JT102" s="64">
        <v>1</v>
      </c>
      <c r="JU102" s="64">
        <v>2016</v>
      </c>
      <c r="JV102" s="64"/>
      <c r="JW102" s="64"/>
      <c r="JX102" s="64"/>
      <c r="JY102" s="64" t="s">
        <v>440</v>
      </c>
      <c r="JZ102" s="64" t="s">
        <v>440</v>
      </c>
      <c r="KA102" s="64">
        <v>1</v>
      </c>
      <c r="KB102" s="64">
        <v>2015</v>
      </c>
      <c r="KC102" s="64"/>
      <c r="KD102" s="64"/>
      <c r="KE102" s="64"/>
      <c r="KF102" s="64" t="s">
        <v>440</v>
      </c>
      <c r="KG102" s="64">
        <v>1</v>
      </c>
      <c r="KH102" s="64">
        <v>2016</v>
      </c>
      <c r="KI102" s="64"/>
      <c r="KJ102" s="64"/>
      <c r="KK102" s="64"/>
      <c r="KL102" s="64" t="s">
        <v>440</v>
      </c>
      <c r="KM102" s="64">
        <v>1</v>
      </c>
      <c r="KN102" s="64">
        <v>2016</v>
      </c>
      <c r="KO102" s="64" t="s">
        <v>440</v>
      </c>
      <c r="KP102" s="64" t="s">
        <v>440</v>
      </c>
      <c r="KQ102" s="64">
        <v>1</v>
      </c>
      <c r="KR102" s="64">
        <v>2016</v>
      </c>
      <c r="KS102" s="64" t="s">
        <v>440</v>
      </c>
      <c r="KT102" s="64" t="s">
        <v>440</v>
      </c>
      <c r="KU102" s="64">
        <v>1</v>
      </c>
      <c r="KV102" s="64">
        <v>2016</v>
      </c>
      <c r="KW102" s="64">
        <v>0.2</v>
      </c>
      <c r="KX102" s="64">
        <v>1</v>
      </c>
      <c r="KY102" s="64">
        <v>1</v>
      </c>
      <c r="KZ102" s="64">
        <v>2016</v>
      </c>
      <c r="LA102" s="64"/>
      <c r="LB102" s="64"/>
      <c r="LC102" s="64"/>
      <c r="LD102" s="64">
        <v>0.02</v>
      </c>
      <c r="LE102" s="64">
        <v>1</v>
      </c>
      <c r="LF102" s="64">
        <v>2016</v>
      </c>
      <c r="LG102" s="64">
        <v>6.7499999999999999E-3</v>
      </c>
      <c r="LH102" s="64">
        <v>1.6E-2</v>
      </c>
      <c r="LI102" s="64">
        <v>1</v>
      </c>
      <c r="LJ102" s="64">
        <v>2016</v>
      </c>
      <c r="LK102" s="64">
        <v>1</v>
      </c>
      <c r="LL102" s="64">
        <v>3</v>
      </c>
      <c r="LM102" s="64">
        <v>1</v>
      </c>
      <c r="LN102" s="64">
        <v>2016</v>
      </c>
      <c r="LO102" s="64" t="s">
        <v>440</v>
      </c>
      <c r="LP102" s="64" t="s">
        <v>440</v>
      </c>
      <c r="LQ102" s="64">
        <v>1</v>
      </c>
      <c r="LR102" s="64">
        <v>2016</v>
      </c>
      <c r="LS102" s="64" t="s">
        <v>440</v>
      </c>
      <c r="LT102" s="64">
        <v>1</v>
      </c>
      <c r="LU102" s="64">
        <v>2016</v>
      </c>
      <c r="LV102" s="64" t="s">
        <v>440</v>
      </c>
      <c r="LW102" s="64">
        <v>1</v>
      </c>
      <c r="LX102" s="64">
        <v>2016</v>
      </c>
      <c r="LY102" s="64" t="s">
        <v>440</v>
      </c>
      <c r="LZ102" s="64" t="s">
        <v>440</v>
      </c>
      <c r="MA102" s="64">
        <v>1</v>
      </c>
      <c r="MB102" s="64">
        <v>2016</v>
      </c>
      <c r="MC102" s="64"/>
      <c r="MD102" s="64"/>
      <c r="ME102" s="64"/>
      <c r="MF102" s="64" t="s">
        <v>440</v>
      </c>
      <c r="MG102" s="64" t="s">
        <v>440</v>
      </c>
      <c r="MH102" s="64">
        <v>1</v>
      </c>
      <c r="MI102" s="64">
        <v>2016</v>
      </c>
      <c r="MJ102" s="64" t="s">
        <v>440</v>
      </c>
      <c r="MK102" s="64">
        <v>1</v>
      </c>
      <c r="ML102" s="64">
        <v>2016</v>
      </c>
      <c r="MM102" s="64" t="s">
        <v>440</v>
      </c>
      <c r="MN102" s="64">
        <v>1</v>
      </c>
      <c r="MO102" s="64">
        <v>2016</v>
      </c>
      <c r="MP102" s="64" t="s">
        <v>440</v>
      </c>
      <c r="MQ102" s="64">
        <v>1</v>
      </c>
      <c r="MR102" s="64">
        <v>2016</v>
      </c>
      <c r="MS102" s="64" t="s">
        <v>440</v>
      </c>
      <c r="MT102" s="64">
        <v>2016</v>
      </c>
      <c r="MU102" s="64" t="s">
        <v>440</v>
      </c>
      <c r="MV102" s="64" t="s">
        <v>440</v>
      </c>
      <c r="MW102" s="64">
        <v>1</v>
      </c>
      <c r="MX102" s="64">
        <v>2016</v>
      </c>
      <c r="MY102" s="64" t="s">
        <v>440</v>
      </c>
      <c r="MZ102" s="64" t="s">
        <v>440</v>
      </c>
      <c r="NA102" s="64">
        <v>1</v>
      </c>
      <c r="NB102" s="64">
        <v>2016</v>
      </c>
      <c r="NC102" s="64" t="s">
        <v>440</v>
      </c>
      <c r="ND102" s="64">
        <v>1</v>
      </c>
      <c r="NE102" s="64">
        <v>2016</v>
      </c>
      <c r="NF102" s="64" t="s">
        <v>440</v>
      </c>
      <c r="NG102" s="64">
        <v>1</v>
      </c>
      <c r="NH102" s="64">
        <v>2016</v>
      </c>
      <c r="NI102" s="64" t="s">
        <v>440</v>
      </c>
      <c r="NJ102" s="64">
        <v>1</v>
      </c>
      <c r="NK102" s="64">
        <v>2016</v>
      </c>
      <c r="NL102" s="64"/>
      <c r="NM102" s="64"/>
      <c r="NN102" s="64"/>
      <c r="NO102" s="64"/>
      <c r="NP102" s="64"/>
      <c r="NQ102" s="64"/>
      <c r="NR102" s="64"/>
      <c r="NS102" s="64"/>
      <c r="NT102" s="64"/>
      <c r="NU102" s="64"/>
      <c r="NV102" s="64"/>
      <c r="NW102" s="64"/>
      <c r="NX102" s="64"/>
      <c r="NY102" s="64"/>
      <c r="NZ102" s="64"/>
      <c r="OA102" s="64"/>
      <c r="OB102" s="64"/>
      <c r="OC102" s="64"/>
      <c r="OD102" s="64"/>
      <c r="OE102" s="64"/>
      <c r="OF102" s="64"/>
      <c r="OG102" s="64"/>
      <c r="OH102" s="64"/>
      <c r="OI102" s="64"/>
      <c r="OJ102" s="64"/>
      <c r="OK102" s="64"/>
      <c r="OL102" s="64"/>
      <c r="OM102" s="64"/>
      <c r="ON102" s="64"/>
      <c r="OO102" s="64"/>
      <c r="OP102" s="64"/>
      <c r="OQ102" s="64"/>
      <c r="OR102" s="64"/>
      <c r="OS102" s="64"/>
      <c r="OT102" s="64"/>
      <c r="OU102" s="64"/>
      <c r="OV102" s="64"/>
      <c r="OW102" s="64"/>
      <c r="OX102" s="64"/>
      <c r="OY102" s="64"/>
      <c r="OZ102" s="64"/>
      <c r="PA102" s="64"/>
      <c r="PB102" s="64"/>
      <c r="PC102" s="64"/>
      <c r="PD102" s="64"/>
      <c r="PE102" s="64"/>
      <c r="PF102" s="64"/>
      <c r="PG102" s="64"/>
      <c r="PH102" s="64"/>
      <c r="PI102" s="64"/>
      <c r="PJ102" s="64"/>
      <c r="PK102" s="64"/>
      <c r="PL102" s="64"/>
      <c r="PM102" s="64"/>
      <c r="PN102" s="64"/>
      <c r="PO102" s="64"/>
      <c r="PP102" s="64"/>
      <c r="PQ102" s="64"/>
      <c r="PR102" s="64"/>
      <c r="PS102" s="64"/>
      <c r="PT102" s="64" t="s">
        <v>440</v>
      </c>
      <c r="PU102" s="64">
        <v>1</v>
      </c>
      <c r="PV102" s="64">
        <v>2016</v>
      </c>
      <c r="PW102" s="64" t="s">
        <v>440</v>
      </c>
      <c r="PX102" s="64">
        <v>1</v>
      </c>
      <c r="PY102" s="64">
        <v>2016</v>
      </c>
      <c r="PZ102" s="64" t="s">
        <v>440</v>
      </c>
      <c r="QA102" s="64">
        <v>1</v>
      </c>
      <c r="QB102" s="64">
        <v>2016</v>
      </c>
      <c r="QC102" s="64" t="s">
        <v>440</v>
      </c>
      <c r="QD102" s="64">
        <v>1</v>
      </c>
      <c r="QE102" s="64">
        <v>2016</v>
      </c>
      <c r="QF102" s="64" t="s">
        <v>440</v>
      </c>
      <c r="QG102" s="64">
        <v>1</v>
      </c>
      <c r="QH102" s="64">
        <v>2016</v>
      </c>
      <c r="QI102" s="64" t="s">
        <v>440</v>
      </c>
      <c r="QJ102" s="64">
        <v>1</v>
      </c>
      <c r="QK102" s="64">
        <v>2016</v>
      </c>
      <c r="QL102" s="65">
        <v>2015</v>
      </c>
      <c r="QM102" s="65">
        <v>2016</v>
      </c>
      <c r="QN102" s="65" t="s">
        <v>479</v>
      </c>
      <c r="QO102" s="65"/>
      <c r="QP102" s="65"/>
      <c r="QQ102" s="65">
        <v>2015</v>
      </c>
      <c r="QR102" s="65">
        <v>2016</v>
      </c>
      <c r="QS102" s="65" t="s">
        <v>444</v>
      </c>
      <c r="QT102" s="146"/>
      <c r="QU102" s="146"/>
      <c r="QV102" s="36"/>
      <c r="QW102" s="39" t="s">
        <v>445</v>
      </c>
      <c r="QX102" s="145" t="s">
        <v>435</v>
      </c>
      <c r="QY102" s="145" t="s">
        <v>437</v>
      </c>
      <c r="QZ102" s="145" t="s">
        <v>435</v>
      </c>
    </row>
    <row r="103" spans="1:468">
      <c r="A103" s="78">
        <v>97</v>
      </c>
      <c r="B103" s="62" t="s">
        <v>989</v>
      </c>
      <c r="C103" s="62" t="s">
        <v>990</v>
      </c>
      <c r="D103" s="62" t="s">
        <v>936</v>
      </c>
      <c r="E103" s="62" t="s">
        <v>431</v>
      </c>
      <c r="F103" s="62" t="s">
        <v>991</v>
      </c>
      <c r="G103" s="63" t="s">
        <v>992</v>
      </c>
      <c r="H103" s="62">
        <v>15</v>
      </c>
      <c r="I103" s="62" t="s">
        <v>455</v>
      </c>
      <c r="J103" s="62" t="s">
        <v>747</v>
      </c>
      <c r="K103" s="62" t="s">
        <v>437</v>
      </c>
      <c r="L103" s="62" t="s">
        <v>437</v>
      </c>
      <c r="M103" s="62" t="s">
        <v>437</v>
      </c>
      <c r="N103" s="62" t="s">
        <v>436</v>
      </c>
      <c r="O103" s="62" t="s">
        <v>437</v>
      </c>
      <c r="P103" s="62" t="s">
        <v>437</v>
      </c>
      <c r="Q103" s="62" t="s">
        <v>437</v>
      </c>
      <c r="R103" s="62" t="s">
        <v>436</v>
      </c>
      <c r="S103" s="62" t="s">
        <v>436</v>
      </c>
      <c r="T103" s="62" t="s">
        <v>436</v>
      </c>
      <c r="U103" s="62" t="s">
        <v>437</v>
      </c>
      <c r="V103" s="64" t="s">
        <v>436</v>
      </c>
      <c r="W103" s="64" t="s">
        <v>436</v>
      </c>
      <c r="X103" s="64"/>
      <c r="Y103" s="64"/>
      <c r="Z103" s="64"/>
      <c r="AA103" s="64">
        <v>0.52700000000000002</v>
      </c>
      <c r="AB103" s="64">
        <v>2</v>
      </c>
      <c r="AC103" s="64">
        <v>2016</v>
      </c>
      <c r="AD103" s="65" t="s">
        <v>436</v>
      </c>
      <c r="AE103" s="65" t="s">
        <v>436</v>
      </c>
      <c r="AF103" s="65" t="s">
        <v>436</v>
      </c>
      <c r="AG103" s="64"/>
      <c r="AH103" s="64"/>
      <c r="AI103" s="64"/>
      <c r="AJ103" s="64" t="s">
        <v>436</v>
      </c>
      <c r="AK103" s="64"/>
      <c r="AL103" s="64"/>
      <c r="AM103" s="64">
        <v>0.96199999999999997</v>
      </c>
      <c r="AN103" s="64">
        <v>1</v>
      </c>
      <c r="AO103" s="64">
        <v>2016</v>
      </c>
      <c r="AP103" s="64" t="s">
        <v>436</v>
      </c>
      <c r="AQ103" s="64" t="s">
        <v>436</v>
      </c>
      <c r="AR103" s="64"/>
      <c r="AS103" s="65">
        <v>2016</v>
      </c>
      <c r="AT103" s="65">
        <v>2016</v>
      </c>
      <c r="AU103" s="65">
        <v>2</v>
      </c>
      <c r="AV103" s="66">
        <v>1.67</v>
      </c>
      <c r="AW103" s="66">
        <v>2</v>
      </c>
      <c r="AX103" s="66">
        <v>2016</v>
      </c>
      <c r="AY103" s="66">
        <v>13</v>
      </c>
      <c r="AZ103" s="66">
        <v>1</v>
      </c>
      <c r="BA103" s="66">
        <v>2016</v>
      </c>
      <c r="BB103" s="66"/>
      <c r="BC103" s="66"/>
      <c r="BD103" s="66">
        <v>7</v>
      </c>
      <c r="BE103" s="66">
        <v>2016</v>
      </c>
      <c r="BF103" s="66"/>
      <c r="BG103" s="66"/>
      <c r="BH103" s="66"/>
      <c r="BI103" s="67">
        <v>13.4</v>
      </c>
      <c r="BJ103" s="66">
        <v>1</v>
      </c>
      <c r="BK103" s="67">
        <v>2016</v>
      </c>
      <c r="BL103" s="67">
        <v>10.3</v>
      </c>
      <c r="BM103" s="66">
        <v>1</v>
      </c>
      <c r="BN103" s="66">
        <v>2016</v>
      </c>
      <c r="BO103" s="66">
        <v>1.6</v>
      </c>
      <c r="BP103" s="66">
        <v>1</v>
      </c>
      <c r="BQ103" s="66">
        <v>2016</v>
      </c>
      <c r="BR103" s="66">
        <v>3.3</v>
      </c>
      <c r="BS103" s="66">
        <v>1</v>
      </c>
      <c r="BT103" s="66">
        <v>2016</v>
      </c>
      <c r="BU103" s="66">
        <v>2.4</v>
      </c>
      <c r="BV103" s="66">
        <v>2</v>
      </c>
      <c r="BW103" s="66">
        <v>2016</v>
      </c>
      <c r="BX103" s="66"/>
      <c r="BY103" s="66"/>
      <c r="BZ103" s="66"/>
      <c r="CA103" s="66">
        <v>7</v>
      </c>
      <c r="CB103" s="66">
        <v>1</v>
      </c>
      <c r="CC103" s="66">
        <v>2016</v>
      </c>
      <c r="CD103" s="66"/>
      <c r="CE103" s="66"/>
      <c r="CF103" s="66"/>
      <c r="CG103" s="66">
        <v>343</v>
      </c>
      <c r="CH103" s="66">
        <v>1</v>
      </c>
      <c r="CI103" s="66">
        <v>2016</v>
      </c>
      <c r="CJ103" s="66">
        <v>213</v>
      </c>
      <c r="CK103" s="66" t="s">
        <v>539</v>
      </c>
      <c r="CL103" s="66">
        <v>2016</v>
      </c>
      <c r="CM103" s="66"/>
      <c r="CN103" s="66">
        <v>1</v>
      </c>
      <c r="CO103" s="66">
        <v>2011</v>
      </c>
      <c r="CP103" s="66"/>
      <c r="CQ103" s="66">
        <v>1</v>
      </c>
      <c r="CR103" s="66">
        <v>2011</v>
      </c>
      <c r="CS103" s="66"/>
      <c r="CT103" s="66">
        <v>1</v>
      </c>
      <c r="CU103" s="66">
        <v>2011</v>
      </c>
      <c r="CV103" s="66"/>
      <c r="CW103" s="66">
        <v>1</v>
      </c>
      <c r="CX103" s="66">
        <v>2011</v>
      </c>
      <c r="CY103" s="66">
        <v>166.6</v>
      </c>
      <c r="CZ103" s="66">
        <v>1</v>
      </c>
      <c r="DA103" s="66">
        <v>2016</v>
      </c>
      <c r="DB103" s="66" t="s">
        <v>478</v>
      </c>
      <c r="DC103" s="66">
        <v>2</v>
      </c>
      <c r="DD103" s="66">
        <v>2016</v>
      </c>
      <c r="DE103" s="66"/>
      <c r="DF103" s="66"/>
      <c r="DG103" s="66"/>
      <c r="DH103" s="66">
        <v>7.0000000000000007E-2</v>
      </c>
      <c r="DI103" s="66">
        <v>1</v>
      </c>
      <c r="DJ103" s="66">
        <v>2016</v>
      </c>
      <c r="DK103" s="66">
        <v>0.5</v>
      </c>
      <c r="DL103" s="66">
        <v>1</v>
      </c>
      <c r="DM103" s="66">
        <v>2016</v>
      </c>
      <c r="DN103" s="66">
        <v>0.9</v>
      </c>
      <c r="DO103" s="66">
        <v>1</v>
      </c>
      <c r="DP103" s="66">
        <v>2016</v>
      </c>
      <c r="DQ103" s="66">
        <v>0.01</v>
      </c>
      <c r="DR103" s="66">
        <v>1</v>
      </c>
      <c r="DS103" s="66">
        <v>2016</v>
      </c>
      <c r="DT103" s="66">
        <v>1.4</v>
      </c>
      <c r="DU103" s="66">
        <v>1</v>
      </c>
      <c r="DV103" s="66">
        <v>2016</v>
      </c>
      <c r="DW103" s="66">
        <v>1.7000000000000001E-2</v>
      </c>
      <c r="DX103" s="66">
        <v>1</v>
      </c>
      <c r="DY103" s="66">
        <v>2016</v>
      </c>
      <c r="DZ103" s="66">
        <v>0.05</v>
      </c>
      <c r="EA103" s="66">
        <v>1</v>
      </c>
      <c r="EB103" s="66">
        <v>2016</v>
      </c>
      <c r="EC103" s="66">
        <v>4</v>
      </c>
      <c r="ED103" s="66">
        <v>2016</v>
      </c>
      <c r="EE103" s="66"/>
      <c r="EF103" s="66"/>
      <c r="EG103" s="66"/>
      <c r="EH103" s="66"/>
      <c r="EI103" s="66"/>
      <c r="EJ103" s="66"/>
      <c r="EK103" s="66"/>
      <c r="EL103" s="66"/>
      <c r="EM103" s="66"/>
      <c r="EN103" s="65">
        <v>2011</v>
      </c>
      <c r="EO103" s="65">
        <v>2016</v>
      </c>
      <c r="EP103" s="65">
        <v>2</v>
      </c>
      <c r="EQ103" s="64" t="s">
        <v>440</v>
      </c>
      <c r="ER103" s="64">
        <v>1</v>
      </c>
      <c r="ES103" s="64">
        <v>2016</v>
      </c>
      <c r="ET103" s="64" t="s">
        <v>440</v>
      </c>
      <c r="EU103" s="64">
        <v>1</v>
      </c>
      <c r="EV103" s="64">
        <v>2016</v>
      </c>
      <c r="EW103" s="64">
        <v>0.1</v>
      </c>
      <c r="EX103" s="64">
        <v>2</v>
      </c>
      <c r="EY103" s="64">
        <v>2016</v>
      </c>
      <c r="EZ103" s="64">
        <v>3.0249999999999999E-2</v>
      </c>
      <c r="FA103" s="64">
        <v>2</v>
      </c>
      <c r="FB103" s="64">
        <v>2016</v>
      </c>
      <c r="FC103" s="64" t="s">
        <v>440</v>
      </c>
      <c r="FD103" s="64">
        <v>1</v>
      </c>
      <c r="FE103" s="64">
        <v>2016</v>
      </c>
      <c r="FF103" s="64" t="s">
        <v>440</v>
      </c>
      <c r="FG103" s="64">
        <v>1</v>
      </c>
      <c r="FH103" s="64">
        <v>2016</v>
      </c>
      <c r="FI103" s="64">
        <v>5.9000000000000007E-3</v>
      </c>
      <c r="FJ103" s="64">
        <v>2</v>
      </c>
      <c r="FK103" s="64">
        <v>2016</v>
      </c>
      <c r="FL103" s="64">
        <v>3.3999999999999994E-3</v>
      </c>
      <c r="FM103" s="64">
        <v>2</v>
      </c>
      <c r="FN103" s="64">
        <v>2016</v>
      </c>
      <c r="FO103" s="64">
        <v>8.7500000000000002E-4</v>
      </c>
      <c r="FP103" s="64">
        <v>2</v>
      </c>
      <c r="FQ103" s="64">
        <v>2016</v>
      </c>
      <c r="FR103" s="64" t="s">
        <v>440</v>
      </c>
      <c r="FS103" s="64">
        <v>1</v>
      </c>
      <c r="FT103" s="64">
        <v>2016</v>
      </c>
      <c r="FU103" s="64">
        <v>0.1</v>
      </c>
      <c r="FV103" s="64">
        <v>2</v>
      </c>
      <c r="FW103" s="64">
        <v>2016</v>
      </c>
      <c r="FX103" s="64" t="s">
        <v>440</v>
      </c>
      <c r="FY103" s="64">
        <v>1</v>
      </c>
      <c r="FZ103" s="64">
        <v>2016</v>
      </c>
      <c r="GA103" s="64" t="s">
        <v>440</v>
      </c>
      <c r="GB103" s="64">
        <v>1</v>
      </c>
      <c r="GC103" s="64">
        <v>2016</v>
      </c>
      <c r="GD103" s="64" t="s">
        <v>440</v>
      </c>
      <c r="GE103" s="64">
        <v>1</v>
      </c>
      <c r="GF103" s="64">
        <v>2016</v>
      </c>
      <c r="GG103" s="64" t="s">
        <v>440</v>
      </c>
      <c r="GH103" s="64">
        <v>1</v>
      </c>
      <c r="GI103" s="64">
        <v>2016</v>
      </c>
      <c r="GJ103" s="64" t="s">
        <v>440</v>
      </c>
      <c r="GK103" s="64">
        <v>1</v>
      </c>
      <c r="GL103" s="64">
        <v>2016</v>
      </c>
      <c r="GM103" s="64" t="s">
        <v>440</v>
      </c>
      <c r="GN103" s="64">
        <v>1</v>
      </c>
      <c r="GO103" s="64">
        <v>2016</v>
      </c>
      <c r="GP103" s="64">
        <v>2.725E-3</v>
      </c>
      <c r="GQ103" s="64">
        <v>2</v>
      </c>
      <c r="GR103" s="64">
        <v>2016</v>
      </c>
      <c r="GS103" s="64" t="s">
        <v>440</v>
      </c>
      <c r="GT103" s="64">
        <v>1</v>
      </c>
      <c r="GU103" s="64">
        <v>2016</v>
      </c>
      <c r="GV103" s="64" t="s">
        <v>440</v>
      </c>
      <c r="GW103" s="64">
        <v>1</v>
      </c>
      <c r="GX103" s="64">
        <v>2016</v>
      </c>
      <c r="GY103" s="64">
        <v>0.1</v>
      </c>
      <c r="GZ103" s="64">
        <v>2</v>
      </c>
      <c r="HA103" s="65">
        <v>2016</v>
      </c>
      <c r="HB103" s="65" t="s">
        <v>440</v>
      </c>
      <c r="HC103" s="64">
        <v>1</v>
      </c>
      <c r="HD103" s="65">
        <v>2016</v>
      </c>
      <c r="HE103" s="65" t="s">
        <v>440</v>
      </c>
      <c r="HF103" s="64">
        <v>1</v>
      </c>
      <c r="HG103" s="65">
        <v>2016</v>
      </c>
      <c r="HH103" s="65" t="s">
        <v>440</v>
      </c>
      <c r="HI103" s="65">
        <v>2016</v>
      </c>
      <c r="HJ103" s="65">
        <v>2016</v>
      </c>
      <c r="HK103" s="65">
        <v>2016</v>
      </c>
      <c r="HL103" s="65">
        <v>2</v>
      </c>
      <c r="HM103" s="65">
        <v>2011</v>
      </c>
      <c r="HN103" s="65">
        <v>2016</v>
      </c>
      <c r="HO103" s="65">
        <v>2</v>
      </c>
      <c r="HP103" s="65" t="s">
        <v>474</v>
      </c>
      <c r="HQ103" s="64"/>
      <c r="HR103" s="64"/>
      <c r="HS103" s="64" t="s">
        <v>440</v>
      </c>
      <c r="HT103" s="64" t="s">
        <v>440</v>
      </c>
      <c r="HU103" s="64">
        <v>1</v>
      </c>
      <c r="HV103" s="64">
        <v>2016</v>
      </c>
      <c r="HW103" s="64" t="s">
        <v>440</v>
      </c>
      <c r="HX103" s="64" t="s">
        <v>440</v>
      </c>
      <c r="HY103" s="64">
        <v>1</v>
      </c>
      <c r="HZ103" s="64">
        <v>2016</v>
      </c>
      <c r="IA103" s="64" t="s">
        <v>440</v>
      </c>
      <c r="IB103" s="64" t="s">
        <v>440</v>
      </c>
      <c r="IC103" s="64">
        <v>1</v>
      </c>
      <c r="ID103" s="64">
        <v>2016</v>
      </c>
      <c r="IE103" s="64" t="s">
        <v>440</v>
      </c>
      <c r="IF103" s="64" t="s">
        <v>440</v>
      </c>
      <c r="IG103" s="64">
        <v>1</v>
      </c>
      <c r="IH103" s="64">
        <v>2016</v>
      </c>
      <c r="II103" s="64"/>
      <c r="IJ103" s="64"/>
      <c r="IK103" s="64"/>
      <c r="IL103" s="64"/>
      <c r="IM103" s="64"/>
      <c r="IN103" s="64"/>
      <c r="IO103" s="65" t="s">
        <v>440</v>
      </c>
      <c r="IP103" s="65" t="s">
        <v>440</v>
      </c>
      <c r="IQ103" s="65">
        <v>1</v>
      </c>
      <c r="IR103" s="64">
        <v>2016</v>
      </c>
      <c r="IS103" s="64" t="s">
        <v>440</v>
      </c>
      <c r="IT103" s="64" t="s">
        <v>440</v>
      </c>
      <c r="IU103" s="64">
        <v>1</v>
      </c>
      <c r="IV103" s="64">
        <v>2016</v>
      </c>
      <c r="IW103" s="64" t="s">
        <v>440</v>
      </c>
      <c r="IX103" s="64" t="s">
        <v>440</v>
      </c>
      <c r="IY103" s="64">
        <v>1</v>
      </c>
      <c r="IZ103" s="64">
        <v>2016</v>
      </c>
      <c r="JA103" s="64" t="s">
        <v>440</v>
      </c>
      <c r="JB103" s="64" t="s">
        <v>440</v>
      </c>
      <c r="JC103" s="64">
        <v>1</v>
      </c>
      <c r="JD103" s="64">
        <v>2016</v>
      </c>
      <c r="JE103" s="64" t="s">
        <v>440</v>
      </c>
      <c r="JF103" s="64">
        <v>1</v>
      </c>
      <c r="JG103" s="64">
        <v>2016</v>
      </c>
      <c r="JH103" s="64" t="s">
        <v>440</v>
      </c>
      <c r="JI103" s="64">
        <v>1</v>
      </c>
      <c r="JJ103" s="64">
        <v>2016</v>
      </c>
      <c r="JK103" s="64">
        <v>0.1</v>
      </c>
      <c r="JL103" s="64">
        <v>1</v>
      </c>
      <c r="JM103" s="64">
        <v>2016</v>
      </c>
      <c r="JN103" s="64" t="s">
        <v>440</v>
      </c>
      <c r="JO103" s="64" t="s">
        <v>440</v>
      </c>
      <c r="JP103" s="64">
        <v>1</v>
      </c>
      <c r="JQ103" s="64">
        <v>2016</v>
      </c>
      <c r="JR103" s="64" t="s">
        <v>440</v>
      </c>
      <c r="JS103" s="64" t="s">
        <v>440</v>
      </c>
      <c r="JT103" s="64">
        <v>1</v>
      </c>
      <c r="JU103" s="64">
        <v>2016</v>
      </c>
      <c r="JV103" s="64"/>
      <c r="JW103" s="64"/>
      <c r="JX103" s="64"/>
      <c r="JY103" s="64"/>
      <c r="JZ103" s="64"/>
      <c r="KA103" s="64">
        <v>1</v>
      </c>
      <c r="KB103" s="64">
        <v>2011</v>
      </c>
      <c r="KC103" s="64"/>
      <c r="KD103" s="64"/>
      <c r="KE103" s="64"/>
      <c r="KF103" s="64"/>
      <c r="KG103" s="64">
        <v>1</v>
      </c>
      <c r="KH103" s="64">
        <v>2011</v>
      </c>
      <c r="KI103" s="64"/>
      <c r="KJ103" s="64"/>
      <c r="KK103" s="64"/>
      <c r="KL103" s="64"/>
      <c r="KM103" s="64">
        <v>1</v>
      </c>
      <c r="KN103" s="64">
        <v>2011</v>
      </c>
      <c r="KO103" s="64" t="s">
        <v>440</v>
      </c>
      <c r="KP103" s="64" t="s">
        <v>440</v>
      </c>
      <c r="KQ103" s="64">
        <v>1</v>
      </c>
      <c r="KR103" s="64">
        <v>2016</v>
      </c>
      <c r="KS103" s="64" t="s">
        <v>440</v>
      </c>
      <c r="KT103" s="64" t="s">
        <v>440</v>
      </c>
      <c r="KU103" s="64">
        <v>1</v>
      </c>
      <c r="KV103" s="64">
        <v>2016</v>
      </c>
      <c r="KW103" s="64">
        <v>0.4</v>
      </c>
      <c r="KX103" s="64">
        <v>2</v>
      </c>
      <c r="KY103" s="64">
        <v>1</v>
      </c>
      <c r="KZ103" s="64">
        <v>2016</v>
      </c>
      <c r="LA103" s="64"/>
      <c r="LB103" s="64"/>
      <c r="LC103" s="64"/>
      <c r="LD103" s="64" t="s">
        <v>440</v>
      </c>
      <c r="LE103" s="64">
        <v>1</v>
      </c>
      <c r="LF103" s="64">
        <v>2016</v>
      </c>
      <c r="LG103" s="64">
        <v>4.6666666666666671E-3</v>
      </c>
      <c r="LH103" s="64">
        <v>1.7999999999999999E-2</v>
      </c>
      <c r="LI103" s="64">
        <v>1</v>
      </c>
      <c r="LJ103" s="64">
        <v>2016</v>
      </c>
      <c r="LK103" s="64">
        <v>1</v>
      </c>
      <c r="LL103" s="64">
        <v>10</v>
      </c>
      <c r="LM103" s="64">
        <v>1</v>
      </c>
      <c r="LN103" s="64">
        <v>2016</v>
      </c>
      <c r="LO103" s="64" t="s">
        <v>440</v>
      </c>
      <c r="LP103" s="64" t="s">
        <v>440</v>
      </c>
      <c r="LQ103" s="64">
        <v>1</v>
      </c>
      <c r="LR103" s="64">
        <v>2016</v>
      </c>
      <c r="LS103" s="64" t="s">
        <v>440</v>
      </c>
      <c r="LT103" s="64">
        <v>1</v>
      </c>
      <c r="LU103" s="64">
        <v>2016</v>
      </c>
      <c r="LV103" s="64" t="s">
        <v>440</v>
      </c>
      <c r="LW103" s="64">
        <v>1</v>
      </c>
      <c r="LX103" s="64">
        <v>2016</v>
      </c>
      <c r="LY103" s="64" t="s">
        <v>440</v>
      </c>
      <c r="LZ103" s="64" t="s">
        <v>440</v>
      </c>
      <c r="MA103" s="64">
        <v>1</v>
      </c>
      <c r="MB103" s="64">
        <v>2016</v>
      </c>
      <c r="MC103" s="64"/>
      <c r="MD103" s="64"/>
      <c r="ME103" s="64"/>
      <c r="MF103" s="64" t="s">
        <v>440</v>
      </c>
      <c r="MG103" s="64" t="s">
        <v>440</v>
      </c>
      <c r="MH103" s="64">
        <v>1</v>
      </c>
      <c r="MI103" s="64">
        <v>2016</v>
      </c>
      <c r="MJ103" s="64" t="s">
        <v>440</v>
      </c>
      <c r="MK103" s="64">
        <v>1</v>
      </c>
      <c r="ML103" s="64">
        <v>2016</v>
      </c>
      <c r="MM103" s="64" t="s">
        <v>440</v>
      </c>
      <c r="MN103" s="64">
        <v>1</v>
      </c>
      <c r="MO103" s="64">
        <v>2016</v>
      </c>
      <c r="MP103" s="64" t="s">
        <v>440</v>
      </c>
      <c r="MQ103" s="64">
        <v>1</v>
      </c>
      <c r="MR103" s="64">
        <v>2016</v>
      </c>
      <c r="MS103" s="64" t="s">
        <v>440</v>
      </c>
      <c r="MT103" s="64">
        <v>2016</v>
      </c>
      <c r="MU103" s="64" t="s">
        <v>440</v>
      </c>
      <c r="MV103" s="64" t="s">
        <v>440</v>
      </c>
      <c r="MW103" s="64">
        <v>1</v>
      </c>
      <c r="MX103" s="64">
        <v>2016</v>
      </c>
      <c r="MY103" s="64" t="s">
        <v>440</v>
      </c>
      <c r="MZ103" s="64" t="s">
        <v>440</v>
      </c>
      <c r="NA103" s="64">
        <v>1</v>
      </c>
      <c r="NB103" s="64">
        <v>2016</v>
      </c>
      <c r="NC103" s="64" t="s">
        <v>440</v>
      </c>
      <c r="ND103" s="64">
        <v>1</v>
      </c>
      <c r="NE103" s="64">
        <v>2016</v>
      </c>
      <c r="NF103" s="64" t="s">
        <v>440</v>
      </c>
      <c r="NG103" s="64">
        <v>1</v>
      </c>
      <c r="NH103" s="64">
        <v>2016</v>
      </c>
      <c r="NI103" s="64" t="s">
        <v>440</v>
      </c>
      <c r="NJ103" s="64">
        <v>1</v>
      </c>
      <c r="NK103" s="64">
        <v>2016</v>
      </c>
      <c r="NL103" s="64"/>
      <c r="NM103" s="64"/>
      <c r="NN103" s="64"/>
      <c r="NO103" s="64"/>
      <c r="NP103" s="64"/>
      <c r="NQ103" s="64"/>
      <c r="NR103" s="64"/>
      <c r="NS103" s="64"/>
      <c r="NT103" s="64"/>
      <c r="NU103" s="64"/>
      <c r="NV103" s="64"/>
      <c r="NW103" s="64"/>
      <c r="NX103" s="64"/>
      <c r="NY103" s="64"/>
      <c r="NZ103" s="64"/>
      <c r="OA103" s="64"/>
      <c r="OB103" s="64"/>
      <c r="OC103" s="64"/>
      <c r="OD103" s="64"/>
      <c r="OE103" s="64"/>
      <c r="OF103" s="64"/>
      <c r="OG103" s="64"/>
      <c r="OH103" s="64"/>
      <c r="OI103" s="64"/>
      <c r="OJ103" s="64"/>
      <c r="OK103" s="64"/>
      <c r="OL103" s="64"/>
      <c r="OM103" s="64"/>
      <c r="ON103" s="64"/>
      <c r="OO103" s="64"/>
      <c r="OP103" s="64"/>
      <c r="OQ103" s="64"/>
      <c r="OR103" s="64"/>
      <c r="OS103" s="64"/>
      <c r="OT103" s="64"/>
      <c r="OU103" s="64"/>
      <c r="OV103" s="64"/>
      <c r="OW103" s="64"/>
      <c r="OX103" s="64"/>
      <c r="OY103" s="64"/>
      <c r="OZ103" s="64"/>
      <c r="PA103" s="64"/>
      <c r="PB103" s="64"/>
      <c r="PC103" s="64"/>
      <c r="PD103" s="64"/>
      <c r="PE103" s="64"/>
      <c r="PF103" s="64"/>
      <c r="PG103" s="64"/>
      <c r="PH103" s="64"/>
      <c r="PI103" s="64"/>
      <c r="PJ103" s="64"/>
      <c r="PK103" s="64"/>
      <c r="PL103" s="64"/>
      <c r="PM103" s="64"/>
      <c r="PN103" s="64"/>
      <c r="PO103" s="64"/>
      <c r="PP103" s="64"/>
      <c r="PQ103" s="64"/>
      <c r="PR103" s="64"/>
      <c r="PS103" s="64"/>
      <c r="PT103" s="64" t="s">
        <v>440</v>
      </c>
      <c r="PU103" s="64">
        <v>1</v>
      </c>
      <c r="PV103" s="64">
        <v>2016</v>
      </c>
      <c r="PW103" s="64" t="s">
        <v>440</v>
      </c>
      <c r="PX103" s="64">
        <v>1</v>
      </c>
      <c r="PY103" s="64">
        <v>2016</v>
      </c>
      <c r="PZ103" s="64" t="s">
        <v>440</v>
      </c>
      <c r="QA103" s="64">
        <v>1</v>
      </c>
      <c r="QB103" s="64">
        <v>2016</v>
      </c>
      <c r="QC103" s="64" t="s">
        <v>440</v>
      </c>
      <c r="QD103" s="64">
        <v>1</v>
      </c>
      <c r="QE103" s="64">
        <v>2016</v>
      </c>
      <c r="QF103" s="64" t="s">
        <v>440</v>
      </c>
      <c r="QG103" s="64">
        <v>1</v>
      </c>
      <c r="QH103" s="64">
        <v>2016</v>
      </c>
      <c r="QI103" s="64" t="s">
        <v>440</v>
      </c>
      <c r="QJ103" s="64">
        <v>1</v>
      </c>
      <c r="QK103" s="64">
        <v>2016</v>
      </c>
      <c r="QL103" s="65">
        <v>2011</v>
      </c>
      <c r="QM103" s="65">
        <v>2016</v>
      </c>
      <c r="QN103" s="65" t="s">
        <v>479</v>
      </c>
      <c r="QO103" s="65"/>
      <c r="QP103" s="65"/>
      <c r="QQ103" s="65">
        <v>2011</v>
      </c>
      <c r="QR103" s="65">
        <v>2016</v>
      </c>
      <c r="QS103" s="65" t="s">
        <v>480</v>
      </c>
      <c r="QT103" s="146"/>
      <c r="QU103" s="146"/>
      <c r="QV103" s="36"/>
      <c r="QW103" s="39" t="s">
        <v>445</v>
      </c>
      <c r="QX103" s="145" t="s">
        <v>437</v>
      </c>
      <c r="QY103" s="145" t="s">
        <v>437</v>
      </c>
      <c r="QZ103" s="145" t="s">
        <v>437</v>
      </c>
    </row>
    <row r="104" spans="1:468">
      <c r="A104" s="78">
        <v>98</v>
      </c>
      <c r="B104" s="62" t="s">
        <v>993</v>
      </c>
      <c r="C104" s="62" t="s">
        <v>994</v>
      </c>
      <c r="D104" s="62" t="s">
        <v>936</v>
      </c>
      <c r="E104" s="62" t="s">
        <v>431</v>
      </c>
      <c r="F104" s="62" t="s">
        <v>995</v>
      </c>
      <c r="G104" s="63" t="s">
        <v>996</v>
      </c>
      <c r="H104" s="62">
        <v>12</v>
      </c>
      <c r="I104" s="62" t="s">
        <v>455</v>
      </c>
      <c r="J104" s="62" t="s">
        <v>747</v>
      </c>
      <c r="K104" s="62" t="s">
        <v>436</v>
      </c>
      <c r="L104" s="62" t="s">
        <v>437</v>
      </c>
      <c r="M104" s="62" t="s">
        <v>437</v>
      </c>
      <c r="N104" s="62" t="s">
        <v>436</v>
      </c>
      <c r="O104" s="62" t="s">
        <v>436</v>
      </c>
      <c r="P104" s="62" t="s">
        <v>436</v>
      </c>
      <c r="Q104" s="62" t="s">
        <v>436</v>
      </c>
      <c r="R104" s="62" t="s">
        <v>436</v>
      </c>
      <c r="S104" s="62" t="s">
        <v>436</v>
      </c>
      <c r="T104" s="62" t="s">
        <v>436</v>
      </c>
      <c r="U104" s="62" t="s">
        <v>437</v>
      </c>
      <c r="V104" s="64" t="s">
        <v>436</v>
      </c>
      <c r="W104" s="64" t="s">
        <v>436</v>
      </c>
      <c r="X104" s="64"/>
      <c r="Y104" s="71"/>
      <c r="Z104" s="71"/>
      <c r="AA104" s="64"/>
      <c r="AB104" s="64">
        <v>4</v>
      </c>
      <c r="AC104" s="64">
        <v>2015</v>
      </c>
      <c r="AD104" s="65" t="s">
        <v>436</v>
      </c>
      <c r="AE104" s="65" t="s">
        <v>436</v>
      </c>
      <c r="AF104" s="65" t="s">
        <v>436</v>
      </c>
      <c r="AG104" s="64" t="s">
        <v>436</v>
      </c>
      <c r="AH104" s="64" t="s">
        <v>436</v>
      </c>
      <c r="AI104" s="64"/>
      <c r="AJ104" s="64" t="s">
        <v>436</v>
      </c>
      <c r="AK104" s="64"/>
      <c r="AL104" s="64"/>
      <c r="AM104" s="64" t="s">
        <v>436</v>
      </c>
      <c r="AN104" s="64" t="s">
        <v>436</v>
      </c>
      <c r="AO104" s="64"/>
      <c r="AP104" s="64" t="s">
        <v>436</v>
      </c>
      <c r="AQ104" s="64" t="s">
        <v>436</v>
      </c>
      <c r="AR104" s="64"/>
      <c r="AS104" s="65">
        <v>2015</v>
      </c>
      <c r="AT104" s="65">
        <v>2015</v>
      </c>
      <c r="AU104" s="65">
        <v>4</v>
      </c>
      <c r="AV104" s="72"/>
      <c r="AW104" s="66">
        <v>1</v>
      </c>
      <c r="AX104" s="66">
        <v>2015</v>
      </c>
      <c r="AY104" s="66"/>
      <c r="AZ104" s="66">
        <v>1</v>
      </c>
      <c r="BA104" s="66">
        <v>2015</v>
      </c>
      <c r="BB104" s="72"/>
      <c r="BC104" s="72"/>
      <c r="BD104" s="72"/>
      <c r="BE104" s="72"/>
      <c r="BF104" s="72"/>
      <c r="BG104" s="72"/>
      <c r="BH104" s="72"/>
      <c r="BI104" s="67"/>
      <c r="BJ104" s="66" t="s">
        <v>436</v>
      </c>
      <c r="BK104" s="67"/>
      <c r="BL104" s="67">
        <v>9.5</v>
      </c>
      <c r="BM104" s="66">
        <v>1</v>
      </c>
      <c r="BN104" s="66">
        <v>2015</v>
      </c>
      <c r="BO104" s="66"/>
      <c r="BP104" s="66">
        <v>2</v>
      </c>
      <c r="BQ104" s="66">
        <v>2015</v>
      </c>
      <c r="BR104" s="66" t="s">
        <v>436</v>
      </c>
      <c r="BS104" s="66" t="s">
        <v>436</v>
      </c>
      <c r="BT104" s="66"/>
      <c r="BU104" s="66"/>
      <c r="BV104" s="66">
        <v>1</v>
      </c>
      <c r="BW104" s="66">
        <v>2015</v>
      </c>
      <c r="BX104" s="72"/>
      <c r="BY104" s="72"/>
      <c r="BZ104" s="72"/>
      <c r="CA104" s="66" t="s">
        <v>436</v>
      </c>
      <c r="CB104" s="66" t="s">
        <v>436</v>
      </c>
      <c r="CC104" s="66"/>
      <c r="CD104" s="72"/>
      <c r="CE104" s="72"/>
      <c r="CF104" s="72"/>
      <c r="CG104" s="66">
        <v>1037</v>
      </c>
      <c r="CH104" s="66">
        <v>2</v>
      </c>
      <c r="CI104" s="66">
        <v>2015</v>
      </c>
      <c r="CJ104" s="66"/>
      <c r="CK104" s="66">
        <v>2</v>
      </c>
      <c r="CL104" s="66">
        <v>2015</v>
      </c>
      <c r="CM104" s="66"/>
      <c r="CN104" s="66"/>
      <c r="CO104" s="66"/>
      <c r="CP104" s="66"/>
      <c r="CQ104" s="66"/>
      <c r="CR104" s="66"/>
      <c r="CS104" s="66" t="s">
        <v>436</v>
      </c>
      <c r="CT104" s="66" t="s">
        <v>436</v>
      </c>
      <c r="CU104" s="66"/>
      <c r="CV104" s="66" t="s">
        <v>436</v>
      </c>
      <c r="CW104" s="66" t="s">
        <v>436</v>
      </c>
      <c r="CX104" s="66"/>
      <c r="CY104" s="66"/>
      <c r="CZ104" s="66" t="s">
        <v>438</v>
      </c>
      <c r="DA104" s="66">
        <v>2015</v>
      </c>
      <c r="DB104" s="66"/>
      <c r="DC104" s="66">
        <v>1</v>
      </c>
      <c r="DD104" s="66">
        <v>2015</v>
      </c>
      <c r="DE104" s="66" t="s">
        <v>436</v>
      </c>
      <c r="DF104" s="66" t="s">
        <v>436</v>
      </c>
      <c r="DG104" s="66"/>
      <c r="DH104" s="66"/>
      <c r="DI104" s="66" t="s">
        <v>438</v>
      </c>
      <c r="DJ104" s="66">
        <v>2015</v>
      </c>
      <c r="DK104" s="66"/>
      <c r="DL104" s="66" t="s">
        <v>438</v>
      </c>
      <c r="DM104" s="66">
        <v>2015</v>
      </c>
      <c r="DN104" s="66"/>
      <c r="DO104" s="66">
        <v>2</v>
      </c>
      <c r="DP104" s="66">
        <v>2015</v>
      </c>
      <c r="DQ104" s="72"/>
      <c r="DR104" s="72"/>
      <c r="DS104" s="72"/>
      <c r="DT104" s="66"/>
      <c r="DU104" s="66">
        <v>2</v>
      </c>
      <c r="DV104" s="66">
        <v>2015</v>
      </c>
      <c r="DW104" s="66"/>
      <c r="DX104" s="66" t="s">
        <v>438</v>
      </c>
      <c r="DY104" s="66">
        <v>2015</v>
      </c>
      <c r="DZ104" s="66"/>
      <c r="EA104" s="66">
        <v>2</v>
      </c>
      <c r="EB104" s="66">
        <v>2015</v>
      </c>
      <c r="EC104" s="72"/>
      <c r="ED104" s="72"/>
      <c r="EE104" s="72"/>
      <c r="EF104" s="72"/>
      <c r="EG104" s="72"/>
      <c r="EH104" s="72"/>
      <c r="EI104" s="72"/>
      <c r="EJ104" s="72"/>
      <c r="EK104" s="72"/>
      <c r="EL104" s="72"/>
      <c r="EM104" s="72"/>
      <c r="EN104" s="65">
        <v>2015</v>
      </c>
      <c r="EO104" s="65">
        <v>2015</v>
      </c>
      <c r="EP104" s="65" t="s">
        <v>438</v>
      </c>
      <c r="EQ104" s="64" t="s">
        <v>436</v>
      </c>
      <c r="ER104" s="64" t="s">
        <v>436</v>
      </c>
      <c r="ES104" s="64"/>
      <c r="ET104" s="64" t="s">
        <v>436</v>
      </c>
      <c r="EU104" s="64" t="s">
        <v>436</v>
      </c>
      <c r="EV104" s="64"/>
      <c r="EW104" s="64" t="s">
        <v>436</v>
      </c>
      <c r="EX104" s="64" t="s">
        <v>436</v>
      </c>
      <c r="EY104" s="64"/>
      <c r="EZ104" s="64" t="s">
        <v>436</v>
      </c>
      <c r="FA104" s="64" t="s">
        <v>436</v>
      </c>
      <c r="FB104" s="64"/>
      <c r="FC104" s="64" t="s">
        <v>436</v>
      </c>
      <c r="FD104" s="64" t="s">
        <v>436</v>
      </c>
      <c r="FE104" s="64"/>
      <c r="FF104" s="64" t="s">
        <v>436</v>
      </c>
      <c r="FG104" s="64" t="s">
        <v>436</v>
      </c>
      <c r="FH104" s="64"/>
      <c r="FI104" s="64" t="s">
        <v>436</v>
      </c>
      <c r="FJ104" s="64" t="s">
        <v>436</v>
      </c>
      <c r="FK104" s="64"/>
      <c r="FL104" s="64" t="s">
        <v>436</v>
      </c>
      <c r="FM104" s="64" t="s">
        <v>436</v>
      </c>
      <c r="FN104" s="64"/>
      <c r="FO104" s="64" t="s">
        <v>436</v>
      </c>
      <c r="FP104" s="64" t="s">
        <v>436</v>
      </c>
      <c r="FQ104" s="64"/>
      <c r="FR104" s="64" t="s">
        <v>436</v>
      </c>
      <c r="FS104" s="64" t="s">
        <v>436</v>
      </c>
      <c r="FT104" s="64"/>
      <c r="FU104" s="64" t="s">
        <v>436</v>
      </c>
      <c r="FV104" s="64" t="s">
        <v>436</v>
      </c>
      <c r="FW104" s="64"/>
      <c r="FX104" s="64" t="s">
        <v>436</v>
      </c>
      <c r="FY104" s="64" t="s">
        <v>436</v>
      </c>
      <c r="FZ104" s="64"/>
      <c r="GA104" s="64" t="s">
        <v>436</v>
      </c>
      <c r="GB104" s="64" t="s">
        <v>436</v>
      </c>
      <c r="GC104" s="64"/>
      <c r="GD104" s="64" t="s">
        <v>436</v>
      </c>
      <c r="GE104" s="64" t="s">
        <v>436</v>
      </c>
      <c r="GF104" s="64"/>
      <c r="GG104" s="64" t="s">
        <v>436</v>
      </c>
      <c r="GH104" s="64" t="s">
        <v>436</v>
      </c>
      <c r="GI104" s="64"/>
      <c r="GJ104" s="64" t="s">
        <v>436</v>
      </c>
      <c r="GK104" s="64" t="s">
        <v>436</v>
      </c>
      <c r="GL104" s="64"/>
      <c r="GM104" s="64" t="s">
        <v>436</v>
      </c>
      <c r="GN104" s="64" t="s">
        <v>436</v>
      </c>
      <c r="GO104" s="64"/>
      <c r="GP104" s="64" t="s">
        <v>436</v>
      </c>
      <c r="GQ104" s="64" t="s">
        <v>436</v>
      </c>
      <c r="GR104" s="64"/>
      <c r="GS104" s="64" t="s">
        <v>436</v>
      </c>
      <c r="GT104" s="64" t="s">
        <v>436</v>
      </c>
      <c r="GU104" s="64"/>
      <c r="GV104" s="64" t="s">
        <v>436</v>
      </c>
      <c r="GW104" s="64" t="s">
        <v>436</v>
      </c>
      <c r="GX104" s="64"/>
      <c r="GY104" s="64" t="s">
        <v>436</v>
      </c>
      <c r="GZ104" s="64" t="s">
        <v>436</v>
      </c>
      <c r="HA104" s="65"/>
      <c r="HB104" s="65" t="s">
        <v>436</v>
      </c>
      <c r="HC104" s="64" t="s">
        <v>436</v>
      </c>
      <c r="HD104" s="65"/>
      <c r="HE104" s="65" t="s">
        <v>436</v>
      </c>
      <c r="HF104" s="64" t="s">
        <v>436</v>
      </c>
      <c r="HG104" s="65"/>
      <c r="HH104" s="65"/>
      <c r="HI104" s="65"/>
      <c r="HJ104" s="65" t="s">
        <v>436</v>
      </c>
      <c r="HK104" s="65" t="s">
        <v>436</v>
      </c>
      <c r="HL104" s="65" t="s">
        <v>436</v>
      </c>
      <c r="HM104" s="65">
        <v>2015</v>
      </c>
      <c r="HN104" s="65">
        <v>2015</v>
      </c>
      <c r="HO104" s="65">
        <v>4</v>
      </c>
      <c r="HP104" s="65" t="s">
        <v>463</v>
      </c>
      <c r="HQ104" s="64"/>
      <c r="HR104" s="64"/>
      <c r="HS104" s="64" t="s">
        <v>436</v>
      </c>
      <c r="HT104" s="64" t="s">
        <v>436</v>
      </c>
      <c r="HU104" s="64" t="s">
        <v>436</v>
      </c>
      <c r="HV104" s="64"/>
      <c r="HW104" s="64" t="s">
        <v>436</v>
      </c>
      <c r="HX104" s="64" t="s">
        <v>436</v>
      </c>
      <c r="HY104" s="64" t="s">
        <v>436</v>
      </c>
      <c r="HZ104" s="64"/>
      <c r="IA104" s="64" t="s">
        <v>436</v>
      </c>
      <c r="IB104" s="64" t="s">
        <v>436</v>
      </c>
      <c r="IC104" s="64" t="s">
        <v>436</v>
      </c>
      <c r="ID104" s="64"/>
      <c r="IE104" s="64" t="s">
        <v>436</v>
      </c>
      <c r="IF104" s="64" t="s">
        <v>436</v>
      </c>
      <c r="IG104" s="64" t="s">
        <v>436</v>
      </c>
      <c r="IH104" s="64"/>
      <c r="II104" s="71"/>
      <c r="IJ104" s="71"/>
      <c r="IK104" s="71"/>
      <c r="IL104" s="64" t="s">
        <v>436</v>
      </c>
      <c r="IM104" s="64" t="s">
        <v>436</v>
      </c>
      <c r="IN104" s="64"/>
      <c r="IO104" s="64" t="s">
        <v>436</v>
      </c>
      <c r="IP104" s="64" t="s">
        <v>436</v>
      </c>
      <c r="IQ104" s="64" t="s">
        <v>436</v>
      </c>
      <c r="IR104" s="64"/>
      <c r="IS104" s="64" t="s">
        <v>436</v>
      </c>
      <c r="IT104" s="64" t="s">
        <v>436</v>
      </c>
      <c r="IU104" s="64" t="s">
        <v>436</v>
      </c>
      <c r="IV104" s="64"/>
      <c r="IW104" s="64" t="s">
        <v>436</v>
      </c>
      <c r="IX104" s="64" t="s">
        <v>436</v>
      </c>
      <c r="IY104" s="64" t="s">
        <v>436</v>
      </c>
      <c r="IZ104" s="64"/>
      <c r="JA104" s="64" t="s">
        <v>436</v>
      </c>
      <c r="JB104" s="64" t="s">
        <v>436</v>
      </c>
      <c r="JC104" s="64" t="s">
        <v>436</v>
      </c>
      <c r="JD104" s="64"/>
      <c r="JE104" s="64" t="s">
        <v>436</v>
      </c>
      <c r="JF104" s="64" t="s">
        <v>436</v>
      </c>
      <c r="JG104" s="64"/>
      <c r="JH104" s="64" t="s">
        <v>436</v>
      </c>
      <c r="JI104" s="64" t="s">
        <v>436</v>
      </c>
      <c r="JJ104" s="64"/>
      <c r="JK104" s="64" t="s">
        <v>436</v>
      </c>
      <c r="JL104" s="64" t="s">
        <v>436</v>
      </c>
      <c r="JM104" s="64"/>
      <c r="JN104" s="64" t="s">
        <v>436</v>
      </c>
      <c r="JO104" s="64" t="s">
        <v>436</v>
      </c>
      <c r="JP104" s="64" t="s">
        <v>436</v>
      </c>
      <c r="JQ104" s="64"/>
      <c r="JR104" s="64" t="s">
        <v>436</v>
      </c>
      <c r="JS104" s="64" t="s">
        <v>436</v>
      </c>
      <c r="JT104" s="64" t="s">
        <v>436</v>
      </c>
      <c r="JU104" s="64"/>
      <c r="JV104" s="64"/>
      <c r="JW104" s="64"/>
      <c r="JX104" s="64"/>
      <c r="JY104" s="64" t="s">
        <v>436</v>
      </c>
      <c r="JZ104" s="64" t="s">
        <v>436</v>
      </c>
      <c r="KA104" s="64" t="s">
        <v>436</v>
      </c>
      <c r="KB104" s="64"/>
      <c r="KC104" s="71"/>
      <c r="KD104" s="71"/>
      <c r="KE104" s="71"/>
      <c r="KF104" s="64" t="s">
        <v>436</v>
      </c>
      <c r="KG104" s="64" t="s">
        <v>436</v>
      </c>
      <c r="KH104" s="64"/>
      <c r="KI104" s="64"/>
      <c r="KJ104" s="64"/>
      <c r="KK104" s="64"/>
      <c r="KL104" s="64" t="s">
        <v>436</v>
      </c>
      <c r="KM104" s="64" t="s">
        <v>436</v>
      </c>
      <c r="KN104" s="64"/>
      <c r="KO104" s="64" t="s">
        <v>436</v>
      </c>
      <c r="KP104" s="64" t="s">
        <v>436</v>
      </c>
      <c r="KQ104" s="64" t="s">
        <v>436</v>
      </c>
      <c r="KR104" s="64"/>
      <c r="KS104" s="64" t="s">
        <v>436</v>
      </c>
      <c r="KT104" s="64" t="s">
        <v>436</v>
      </c>
      <c r="KU104" s="64" t="s">
        <v>436</v>
      </c>
      <c r="KV104" s="64"/>
      <c r="KW104" s="64" t="s">
        <v>436</v>
      </c>
      <c r="KX104" s="64"/>
      <c r="KY104" s="64" t="s">
        <v>436</v>
      </c>
      <c r="KZ104" s="64"/>
      <c r="LA104" s="64"/>
      <c r="LB104" s="64"/>
      <c r="LC104" s="64"/>
      <c r="LD104" s="64" t="s">
        <v>436</v>
      </c>
      <c r="LE104" s="64" t="s">
        <v>436</v>
      </c>
      <c r="LF104" s="64"/>
      <c r="LG104" s="64" t="s">
        <v>436</v>
      </c>
      <c r="LH104" s="64"/>
      <c r="LI104" s="64" t="s">
        <v>436</v>
      </c>
      <c r="LJ104" s="64"/>
      <c r="LK104" s="64" t="s">
        <v>436</v>
      </c>
      <c r="LL104" s="64"/>
      <c r="LM104" s="64" t="s">
        <v>436</v>
      </c>
      <c r="LN104" s="64"/>
      <c r="LO104" s="64" t="s">
        <v>436</v>
      </c>
      <c r="LP104" s="64" t="s">
        <v>436</v>
      </c>
      <c r="LQ104" s="64" t="s">
        <v>436</v>
      </c>
      <c r="LR104" s="64"/>
      <c r="LS104" s="64" t="s">
        <v>436</v>
      </c>
      <c r="LT104" s="64" t="s">
        <v>436</v>
      </c>
      <c r="LU104" s="64"/>
      <c r="LV104" s="64" t="s">
        <v>436</v>
      </c>
      <c r="LW104" s="64" t="s">
        <v>436</v>
      </c>
      <c r="LX104" s="64"/>
      <c r="LY104" s="64" t="s">
        <v>436</v>
      </c>
      <c r="LZ104" s="64" t="s">
        <v>436</v>
      </c>
      <c r="MA104" s="64" t="s">
        <v>436</v>
      </c>
      <c r="MB104" s="64"/>
      <c r="MC104" s="64"/>
      <c r="MD104" s="64"/>
      <c r="ME104" s="64"/>
      <c r="MF104" s="64" t="s">
        <v>436</v>
      </c>
      <c r="MG104" s="64" t="s">
        <v>436</v>
      </c>
      <c r="MH104" s="64"/>
      <c r="MI104" s="64" t="s">
        <v>436</v>
      </c>
      <c r="MJ104" s="64" t="s">
        <v>436</v>
      </c>
      <c r="MK104" s="64" t="s">
        <v>436</v>
      </c>
      <c r="ML104" s="64" t="s">
        <v>436</v>
      </c>
      <c r="MM104" s="64" t="s">
        <v>436</v>
      </c>
      <c r="MN104" s="64" t="s">
        <v>436</v>
      </c>
      <c r="MO104" s="64" t="s">
        <v>436</v>
      </c>
      <c r="MP104" s="64" t="s">
        <v>436</v>
      </c>
      <c r="MQ104" s="64" t="s">
        <v>436</v>
      </c>
      <c r="MR104" s="64" t="s">
        <v>436</v>
      </c>
      <c r="MS104" s="64"/>
      <c r="MT104" s="64"/>
      <c r="MU104" s="64" t="s">
        <v>436</v>
      </c>
      <c r="MV104" s="64" t="s">
        <v>436</v>
      </c>
      <c r="MW104" s="64" t="s">
        <v>436</v>
      </c>
      <c r="MX104" s="64"/>
      <c r="MY104" s="64" t="s">
        <v>436</v>
      </c>
      <c r="MZ104" s="64" t="s">
        <v>436</v>
      </c>
      <c r="NA104" s="64" t="s">
        <v>436</v>
      </c>
      <c r="NB104" s="64"/>
      <c r="NC104" s="64" t="s">
        <v>436</v>
      </c>
      <c r="ND104" s="64" t="s">
        <v>436</v>
      </c>
      <c r="NE104" s="64"/>
      <c r="NF104" s="64" t="s">
        <v>436</v>
      </c>
      <c r="NG104" s="64" t="s">
        <v>436</v>
      </c>
      <c r="NH104" s="64"/>
      <c r="NI104" s="64" t="s">
        <v>436</v>
      </c>
      <c r="NJ104" s="64" t="s">
        <v>436</v>
      </c>
      <c r="NK104" s="64"/>
      <c r="NL104" s="64"/>
      <c r="NM104" s="64"/>
      <c r="NN104" s="64"/>
      <c r="NO104" s="64"/>
      <c r="NP104" s="64"/>
      <c r="NQ104" s="64"/>
      <c r="NR104" s="64"/>
      <c r="NS104" s="64"/>
      <c r="NT104" s="64"/>
      <c r="NU104" s="64"/>
      <c r="NV104" s="64"/>
      <c r="NW104" s="64"/>
      <c r="NX104" s="64"/>
      <c r="NY104" s="64"/>
      <c r="NZ104" s="64"/>
      <c r="OA104" s="64"/>
      <c r="OB104" s="64"/>
      <c r="OC104" s="64"/>
      <c r="OD104" s="64"/>
      <c r="OE104" s="64"/>
      <c r="OF104" s="64"/>
      <c r="OG104" s="64"/>
      <c r="OH104" s="64"/>
      <c r="OI104" s="64"/>
      <c r="OJ104" s="64"/>
      <c r="OK104" s="64"/>
      <c r="OL104" s="64"/>
      <c r="OM104" s="64"/>
      <c r="ON104" s="64"/>
      <c r="OO104" s="64"/>
      <c r="OP104" s="64"/>
      <c r="OQ104" s="64"/>
      <c r="OR104" s="64"/>
      <c r="OS104" s="64"/>
      <c r="OT104" s="64"/>
      <c r="OU104" s="64"/>
      <c r="OV104" s="64"/>
      <c r="OW104" s="64"/>
      <c r="OX104" s="64"/>
      <c r="OY104" s="64"/>
      <c r="OZ104" s="64"/>
      <c r="PA104" s="64"/>
      <c r="PB104" s="64"/>
      <c r="PC104" s="64"/>
      <c r="PD104" s="64"/>
      <c r="PE104" s="64"/>
      <c r="PF104" s="64"/>
      <c r="PG104" s="64"/>
      <c r="PH104" s="64"/>
      <c r="PI104" s="64"/>
      <c r="PJ104" s="64"/>
      <c r="PK104" s="64"/>
      <c r="PL104" s="64"/>
      <c r="PM104" s="64"/>
      <c r="PN104" s="64"/>
      <c r="PO104" s="64"/>
      <c r="PP104" s="64"/>
      <c r="PQ104" s="64"/>
      <c r="PR104" s="64"/>
      <c r="PS104" s="64"/>
      <c r="PT104" s="64" t="s">
        <v>436</v>
      </c>
      <c r="PU104" s="64" t="s">
        <v>436</v>
      </c>
      <c r="PV104" s="64"/>
      <c r="PW104" s="64" t="s">
        <v>436</v>
      </c>
      <c r="PX104" s="64" t="s">
        <v>436</v>
      </c>
      <c r="PY104" s="64"/>
      <c r="PZ104" s="64" t="s">
        <v>436</v>
      </c>
      <c r="QA104" s="64" t="s">
        <v>436</v>
      </c>
      <c r="QB104" s="64"/>
      <c r="QC104" s="64" t="s">
        <v>436</v>
      </c>
      <c r="QD104" s="64" t="s">
        <v>436</v>
      </c>
      <c r="QE104" s="64"/>
      <c r="QF104" s="64" t="s">
        <v>436</v>
      </c>
      <c r="QG104" s="64" t="s">
        <v>436</v>
      </c>
      <c r="QH104" s="64"/>
      <c r="QI104" s="64" t="s">
        <v>436</v>
      </c>
      <c r="QJ104" s="64" t="s">
        <v>436</v>
      </c>
      <c r="QK104" s="64"/>
      <c r="QL104" s="65" t="s">
        <v>436</v>
      </c>
      <c r="QM104" s="65" t="s">
        <v>436</v>
      </c>
      <c r="QN104" s="65" t="s">
        <v>436</v>
      </c>
      <c r="QO104" s="65"/>
      <c r="QP104" s="65"/>
      <c r="QQ104" s="65">
        <v>2015</v>
      </c>
      <c r="QR104" s="65">
        <v>2015</v>
      </c>
      <c r="QS104" s="65" t="s">
        <v>444</v>
      </c>
      <c r="QT104" s="146"/>
      <c r="QU104" s="146"/>
      <c r="QV104" s="36"/>
      <c r="QW104" s="39" t="s">
        <v>445</v>
      </c>
      <c r="QX104" s="145" t="s">
        <v>435</v>
      </c>
      <c r="QY104" s="145" t="s">
        <v>435</v>
      </c>
      <c r="QZ104" s="145" t="s">
        <v>435</v>
      </c>
    </row>
    <row r="105" spans="1:468" ht="13.5" customHeight="1">
      <c r="A105" s="78">
        <v>99</v>
      </c>
      <c r="B105" s="62" t="s">
        <v>1002</v>
      </c>
      <c r="C105" s="62" t="s">
        <v>1003</v>
      </c>
      <c r="D105" s="62" t="s">
        <v>936</v>
      </c>
      <c r="E105" s="62" t="s">
        <v>431</v>
      </c>
      <c r="F105" s="62" t="s">
        <v>1004</v>
      </c>
      <c r="G105" s="63" t="s">
        <v>1005</v>
      </c>
      <c r="H105" s="62">
        <v>12</v>
      </c>
      <c r="I105" s="62" t="s">
        <v>434</v>
      </c>
      <c r="J105" s="62" t="s">
        <v>747</v>
      </c>
      <c r="K105" s="62" t="s">
        <v>436</v>
      </c>
      <c r="L105" s="62" t="s">
        <v>437</v>
      </c>
      <c r="M105" s="62" t="s">
        <v>437</v>
      </c>
      <c r="N105" s="62" t="s">
        <v>436</v>
      </c>
      <c r="O105" s="62" t="s">
        <v>436</v>
      </c>
      <c r="P105" s="62" t="s">
        <v>436</v>
      </c>
      <c r="Q105" s="62" t="s">
        <v>436</v>
      </c>
      <c r="R105" s="62" t="s">
        <v>436</v>
      </c>
      <c r="S105" s="62" t="s">
        <v>436</v>
      </c>
      <c r="T105" s="62" t="s">
        <v>436</v>
      </c>
      <c r="U105" s="62" t="s">
        <v>437</v>
      </c>
      <c r="V105" s="64"/>
      <c r="W105" s="64"/>
      <c r="X105" s="64"/>
      <c r="Y105" s="64"/>
      <c r="Z105" s="64"/>
      <c r="AA105" s="64">
        <v>0.26500000000000001</v>
      </c>
      <c r="AB105" s="64">
        <v>4</v>
      </c>
      <c r="AC105" s="64">
        <v>2016</v>
      </c>
      <c r="AD105" s="65" t="s">
        <v>436</v>
      </c>
      <c r="AE105" s="65" t="s">
        <v>436</v>
      </c>
      <c r="AF105" s="65" t="s">
        <v>436</v>
      </c>
      <c r="AG105" s="64"/>
      <c r="AH105" s="64"/>
      <c r="AI105" s="64"/>
      <c r="AJ105" s="64"/>
      <c r="AK105" s="64"/>
      <c r="AL105" s="64"/>
      <c r="AM105" s="64"/>
      <c r="AN105" s="64"/>
      <c r="AO105" s="64"/>
      <c r="AP105" s="64"/>
      <c r="AQ105" s="64"/>
      <c r="AR105" s="64"/>
      <c r="AS105" s="65">
        <v>2016</v>
      </c>
      <c r="AT105" s="65">
        <v>2016</v>
      </c>
      <c r="AU105" s="65">
        <v>4</v>
      </c>
      <c r="AV105" s="66">
        <v>1.08</v>
      </c>
      <c r="AW105" s="66">
        <v>1</v>
      </c>
      <c r="AX105" s="66">
        <v>2016</v>
      </c>
      <c r="AY105" s="66">
        <v>11</v>
      </c>
      <c r="AZ105" s="66">
        <v>1</v>
      </c>
      <c r="BA105" s="66">
        <v>2016</v>
      </c>
      <c r="BB105" s="66"/>
      <c r="BC105" s="66"/>
      <c r="BD105" s="66"/>
      <c r="BE105" s="66"/>
      <c r="BF105" s="66"/>
      <c r="BG105" s="66"/>
      <c r="BH105" s="66"/>
      <c r="BI105" s="67"/>
      <c r="BJ105" s="66"/>
      <c r="BK105" s="67"/>
      <c r="BL105" s="67">
        <v>10.7</v>
      </c>
      <c r="BM105" s="66">
        <v>1</v>
      </c>
      <c r="BN105" s="66">
        <v>2016</v>
      </c>
      <c r="BO105" s="66">
        <v>1.2</v>
      </c>
      <c r="BP105" s="66">
        <v>1</v>
      </c>
      <c r="BQ105" s="66">
        <v>2016</v>
      </c>
      <c r="BR105" s="66"/>
      <c r="BS105" s="66"/>
      <c r="BT105" s="66"/>
      <c r="BU105" s="66">
        <v>3.3</v>
      </c>
      <c r="BV105" s="66">
        <v>2</v>
      </c>
      <c r="BW105" s="66">
        <v>2016</v>
      </c>
      <c r="BX105" s="66"/>
      <c r="BY105" s="66"/>
      <c r="BZ105" s="66"/>
      <c r="CA105" s="66"/>
      <c r="CB105" s="66"/>
      <c r="CC105" s="66"/>
      <c r="CD105" s="66"/>
      <c r="CE105" s="66"/>
      <c r="CF105" s="66"/>
      <c r="CG105" s="66">
        <v>382</v>
      </c>
      <c r="CH105" s="66" t="s">
        <v>438</v>
      </c>
      <c r="CI105" s="66">
        <v>2016</v>
      </c>
      <c r="CJ105" s="66">
        <v>245</v>
      </c>
      <c r="CK105" s="66" t="s">
        <v>438</v>
      </c>
      <c r="CL105" s="66">
        <v>2016</v>
      </c>
      <c r="CM105" s="66"/>
      <c r="CN105" s="66"/>
      <c r="CO105" s="66"/>
      <c r="CP105" s="66"/>
      <c r="CQ105" s="66"/>
      <c r="CR105" s="66"/>
      <c r="CS105" s="66"/>
      <c r="CT105" s="66"/>
      <c r="CU105" s="66"/>
      <c r="CV105" s="66"/>
      <c r="CW105" s="66"/>
      <c r="CX105" s="66"/>
      <c r="CY105" s="66">
        <v>163</v>
      </c>
      <c r="CZ105" s="66" t="s">
        <v>438</v>
      </c>
      <c r="DA105" s="66">
        <v>2016</v>
      </c>
      <c r="DB105" s="66" t="s">
        <v>944</v>
      </c>
      <c r="DC105" s="66" t="s">
        <v>438</v>
      </c>
      <c r="DD105" s="66">
        <v>2016</v>
      </c>
      <c r="DE105" s="66"/>
      <c r="DF105" s="66"/>
      <c r="DG105" s="66"/>
      <c r="DH105" s="66">
        <v>7.0000000000000007E-2</v>
      </c>
      <c r="DI105" s="66">
        <v>1</v>
      </c>
      <c r="DJ105" s="66">
        <v>2016</v>
      </c>
      <c r="DK105" s="66">
        <v>0.4</v>
      </c>
      <c r="DL105" s="66">
        <v>1</v>
      </c>
      <c r="DM105" s="66">
        <v>2016</v>
      </c>
      <c r="DN105" s="66">
        <v>1.1000000000000001</v>
      </c>
      <c r="DO105" s="66">
        <v>2</v>
      </c>
      <c r="DP105" s="66">
        <v>2016</v>
      </c>
      <c r="DQ105" s="66"/>
      <c r="DR105" s="66"/>
      <c r="DS105" s="66"/>
      <c r="DT105" s="66">
        <v>1.6</v>
      </c>
      <c r="DU105" s="66">
        <v>2</v>
      </c>
      <c r="DV105" s="66">
        <v>2016</v>
      </c>
      <c r="DW105" s="66">
        <v>0.01</v>
      </c>
      <c r="DX105" s="66">
        <v>1</v>
      </c>
      <c r="DY105" s="66">
        <v>2016</v>
      </c>
      <c r="DZ105" s="66">
        <v>0.05</v>
      </c>
      <c r="EA105" s="66">
        <v>1</v>
      </c>
      <c r="EB105" s="66">
        <v>2016</v>
      </c>
      <c r="EC105" s="66"/>
      <c r="ED105" s="66"/>
      <c r="EE105" s="66"/>
      <c r="EF105" s="66"/>
      <c r="EG105" s="66"/>
      <c r="EH105" s="66"/>
      <c r="EI105" s="66"/>
      <c r="EJ105" s="66"/>
      <c r="EK105" s="66"/>
      <c r="EL105" s="66"/>
      <c r="EM105" s="66"/>
      <c r="EN105" s="65">
        <v>2016</v>
      </c>
      <c r="EO105" s="65">
        <v>2016</v>
      </c>
      <c r="EP105" s="65" t="s">
        <v>438</v>
      </c>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5"/>
      <c r="HB105" s="65"/>
      <c r="HC105" s="64"/>
      <c r="HD105" s="65"/>
      <c r="HE105" s="65"/>
      <c r="HF105" s="64"/>
      <c r="HG105" s="65"/>
      <c r="HH105" s="65"/>
      <c r="HI105" s="65"/>
      <c r="HJ105" s="65" t="s">
        <v>436</v>
      </c>
      <c r="HK105" s="65" t="s">
        <v>436</v>
      </c>
      <c r="HL105" s="65" t="s">
        <v>436</v>
      </c>
      <c r="HM105" s="65">
        <v>2016</v>
      </c>
      <c r="HN105" s="65">
        <v>2016</v>
      </c>
      <c r="HO105" s="65">
        <v>4</v>
      </c>
      <c r="HP105" s="65" t="s">
        <v>499</v>
      </c>
      <c r="HQ105" s="64"/>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c r="IO105" s="65"/>
      <c r="IP105" s="65"/>
      <c r="IQ105" s="65"/>
      <c r="IR105" s="64"/>
      <c r="IS105" s="64"/>
      <c r="IT105" s="64"/>
      <c r="IU105" s="64"/>
      <c r="IV105" s="64"/>
      <c r="IW105" s="64"/>
      <c r="IX105" s="64"/>
      <c r="IY105" s="64"/>
      <c r="IZ105" s="64"/>
      <c r="JA105" s="64"/>
      <c r="JB105" s="64"/>
      <c r="JC105" s="64"/>
      <c r="JD105" s="64"/>
      <c r="JE105" s="64"/>
      <c r="JF105" s="64"/>
      <c r="JG105" s="64"/>
      <c r="JH105" s="64"/>
      <c r="JI105" s="64"/>
      <c r="JJ105" s="64"/>
      <c r="JK105" s="64"/>
      <c r="JL105" s="64"/>
      <c r="JM105" s="64"/>
      <c r="JN105" s="64"/>
      <c r="JO105" s="64"/>
      <c r="JP105" s="64"/>
      <c r="JQ105" s="64"/>
      <c r="JR105" s="64"/>
      <c r="JS105" s="64"/>
      <c r="JT105" s="64"/>
      <c r="JU105" s="64"/>
      <c r="JV105" s="64"/>
      <c r="JW105" s="64"/>
      <c r="JX105" s="64"/>
      <c r="JY105" s="64"/>
      <c r="JZ105" s="64"/>
      <c r="KA105" s="64"/>
      <c r="KB105" s="64"/>
      <c r="KC105" s="64"/>
      <c r="KD105" s="64"/>
      <c r="KE105" s="64"/>
      <c r="KF105" s="64"/>
      <c r="KG105" s="64"/>
      <c r="KH105" s="64"/>
      <c r="KI105" s="64"/>
      <c r="KJ105" s="64"/>
      <c r="KK105" s="64"/>
      <c r="KL105" s="64"/>
      <c r="KM105" s="64"/>
      <c r="KN105" s="64"/>
      <c r="KO105" s="64"/>
      <c r="KP105" s="64"/>
      <c r="KQ105" s="64"/>
      <c r="KR105" s="64"/>
      <c r="KS105" s="64"/>
      <c r="KT105" s="64"/>
      <c r="KU105" s="64"/>
      <c r="KV105" s="64"/>
      <c r="KW105" s="64"/>
      <c r="KX105" s="64"/>
      <c r="KY105" s="64"/>
      <c r="KZ105" s="64"/>
      <c r="LA105" s="64"/>
      <c r="LB105" s="64"/>
      <c r="LC105" s="64"/>
      <c r="LD105" s="64"/>
      <c r="LE105" s="64"/>
      <c r="LF105" s="64"/>
      <c r="LG105" s="64"/>
      <c r="LH105" s="64"/>
      <c r="LI105" s="64"/>
      <c r="LJ105" s="64"/>
      <c r="LK105" s="64"/>
      <c r="LL105" s="64"/>
      <c r="LM105" s="64"/>
      <c r="LN105" s="64"/>
      <c r="LO105" s="64"/>
      <c r="LP105" s="64"/>
      <c r="LQ105" s="64"/>
      <c r="LR105" s="64"/>
      <c r="LS105" s="64"/>
      <c r="LT105" s="64"/>
      <c r="LU105" s="64"/>
      <c r="LV105" s="64"/>
      <c r="LW105" s="64"/>
      <c r="LX105" s="64"/>
      <c r="LY105" s="64"/>
      <c r="LZ105" s="64"/>
      <c r="MA105" s="64"/>
      <c r="MB105" s="64"/>
      <c r="MC105" s="64"/>
      <c r="MD105" s="64"/>
      <c r="ME105" s="64"/>
      <c r="MF105" s="64"/>
      <c r="MG105" s="64"/>
      <c r="MH105" s="64"/>
      <c r="MI105" s="64"/>
      <c r="MJ105" s="64"/>
      <c r="MK105" s="64"/>
      <c r="ML105" s="64"/>
      <c r="MM105" s="64"/>
      <c r="MN105" s="64"/>
      <c r="MO105" s="64"/>
      <c r="MP105" s="64"/>
      <c r="MQ105" s="64"/>
      <c r="MR105" s="64"/>
      <c r="MS105" s="64"/>
      <c r="MT105" s="64"/>
      <c r="MU105" s="64"/>
      <c r="MV105" s="64"/>
      <c r="MW105" s="64"/>
      <c r="MX105" s="64"/>
      <c r="MY105" s="64"/>
      <c r="MZ105" s="64"/>
      <c r="NA105" s="64"/>
      <c r="NB105" s="64"/>
      <c r="NC105" s="64"/>
      <c r="ND105" s="64"/>
      <c r="NE105" s="64"/>
      <c r="NF105" s="64"/>
      <c r="NG105" s="64"/>
      <c r="NH105" s="64"/>
      <c r="NI105" s="64"/>
      <c r="NJ105" s="64"/>
      <c r="NK105" s="64"/>
      <c r="NL105" s="64"/>
      <c r="NM105" s="64"/>
      <c r="NN105" s="64"/>
      <c r="NO105" s="64"/>
      <c r="NP105" s="64"/>
      <c r="NQ105" s="64"/>
      <c r="NR105" s="64"/>
      <c r="NS105" s="64"/>
      <c r="NT105" s="64"/>
      <c r="NU105" s="64"/>
      <c r="NV105" s="64"/>
      <c r="NW105" s="64"/>
      <c r="NX105" s="64"/>
      <c r="NY105" s="64"/>
      <c r="NZ105" s="64"/>
      <c r="OA105" s="64"/>
      <c r="OB105" s="64"/>
      <c r="OC105" s="64"/>
      <c r="OD105" s="64"/>
      <c r="OE105" s="64"/>
      <c r="OF105" s="64"/>
      <c r="OG105" s="64"/>
      <c r="OH105" s="64"/>
      <c r="OI105" s="64"/>
      <c r="OJ105" s="64"/>
      <c r="OK105" s="64"/>
      <c r="OL105" s="64"/>
      <c r="OM105" s="64"/>
      <c r="ON105" s="64"/>
      <c r="OO105" s="64"/>
      <c r="OP105" s="64"/>
      <c r="OQ105" s="64"/>
      <c r="OR105" s="64"/>
      <c r="OS105" s="64"/>
      <c r="OT105" s="64"/>
      <c r="OU105" s="64"/>
      <c r="OV105" s="64"/>
      <c r="OW105" s="64"/>
      <c r="OX105" s="64"/>
      <c r="OY105" s="64"/>
      <c r="OZ105" s="64"/>
      <c r="PA105" s="64"/>
      <c r="PB105" s="64"/>
      <c r="PC105" s="64"/>
      <c r="PD105" s="64"/>
      <c r="PE105" s="64"/>
      <c r="PF105" s="64"/>
      <c r="PG105" s="64"/>
      <c r="PH105" s="64"/>
      <c r="PI105" s="64"/>
      <c r="PJ105" s="64"/>
      <c r="PK105" s="64"/>
      <c r="PL105" s="64"/>
      <c r="PM105" s="64"/>
      <c r="PN105" s="64"/>
      <c r="PO105" s="64"/>
      <c r="PP105" s="64"/>
      <c r="PQ105" s="64"/>
      <c r="PR105" s="64"/>
      <c r="PS105" s="64"/>
      <c r="PT105" s="64"/>
      <c r="PU105" s="64"/>
      <c r="PV105" s="64"/>
      <c r="PW105" s="64"/>
      <c r="PX105" s="64"/>
      <c r="PY105" s="64"/>
      <c r="PZ105" s="64"/>
      <c r="QA105" s="64"/>
      <c r="QB105" s="64"/>
      <c r="QC105" s="64"/>
      <c r="QD105" s="64"/>
      <c r="QE105" s="64"/>
      <c r="QF105" s="64"/>
      <c r="QG105" s="64"/>
      <c r="QH105" s="64"/>
      <c r="QI105" s="64"/>
      <c r="QJ105" s="64"/>
      <c r="QK105" s="64"/>
      <c r="QL105" s="65" t="s">
        <v>436</v>
      </c>
      <c r="QM105" s="65" t="s">
        <v>436</v>
      </c>
      <c r="QN105" s="65" t="s">
        <v>436</v>
      </c>
      <c r="QO105" s="65"/>
      <c r="QP105" s="65"/>
      <c r="QQ105" s="65">
        <v>2016</v>
      </c>
      <c r="QR105" s="65">
        <v>2016</v>
      </c>
      <c r="QS105" s="65" t="s">
        <v>444</v>
      </c>
      <c r="QT105" s="146"/>
      <c r="QU105" s="146"/>
      <c r="QV105" s="36"/>
      <c r="QW105" s="39" t="s">
        <v>445</v>
      </c>
      <c r="QX105" s="145" t="s">
        <v>435</v>
      </c>
      <c r="QY105" s="145" t="s">
        <v>435</v>
      </c>
      <c r="QZ105" s="145" t="s">
        <v>435</v>
      </c>
    </row>
    <row r="106" spans="1:468">
      <c r="A106" s="78">
        <v>100</v>
      </c>
      <c r="B106" s="62" t="s">
        <v>1014</v>
      </c>
      <c r="C106" s="62" t="s">
        <v>1015</v>
      </c>
      <c r="D106" s="62" t="s">
        <v>936</v>
      </c>
      <c r="E106" s="62" t="s">
        <v>431</v>
      </c>
      <c r="F106" s="62" t="s">
        <v>1016</v>
      </c>
      <c r="G106" s="63" t="s">
        <v>1017</v>
      </c>
      <c r="H106" s="62">
        <v>15</v>
      </c>
      <c r="I106" s="62" t="s">
        <v>434</v>
      </c>
      <c r="J106" s="62" t="s">
        <v>747</v>
      </c>
      <c r="K106" s="62" t="s">
        <v>437</v>
      </c>
      <c r="L106" s="62" t="s">
        <v>437</v>
      </c>
      <c r="M106" s="62" t="s">
        <v>437</v>
      </c>
      <c r="N106" s="62" t="s">
        <v>436</v>
      </c>
      <c r="O106" s="62" t="s">
        <v>437</v>
      </c>
      <c r="P106" s="62" t="s">
        <v>437</v>
      </c>
      <c r="Q106" s="62" t="s">
        <v>437</v>
      </c>
      <c r="R106" s="62" t="s">
        <v>436</v>
      </c>
      <c r="S106" s="62" t="s">
        <v>436</v>
      </c>
      <c r="T106" s="62" t="s">
        <v>436</v>
      </c>
      <c r="U106" s="62" t="s">
        <v>437</v>
      </c>
      <c r="V106" s="64" t="s">
        <v>436</v>
      </c>
      <c r="W106" s="64" t="s">
        <v>436</v>
      </c>
      <c r="X106" s="64"/>
      <c r="Y106" s="64"/>
      <c r="Z106" s="64"/>
      <c r="AA106" s="64">
        <v>0.433</v>
      </c>
      <c r="AB106" s="64">
        <v>3</v>
      </c>
      <c r="AC106" s="64">
        <v>2016</v>
      </c>
      <c r="AD106" s="65" t="s">
        <v>436</v>
      </c>
      <c r="AE106" s="65" t="s">
        <v>436</v>
      </c>
      <c r="AF106" s="65" t="s">
        <v>436</v>
      </c>
      <c r="AG106" s="64"/>
      <c r="AH106" s="64"/>
      <c r="AI106" s="64"/>
      <c r="AJ106" s="64" t="s">
        <v>436</v>
      </c>
      <c r="AK106" s="64"/>
      <c r="AL106" s="64"/>
      <c r="AM106" s="64">
        <v>0.94</v>
      </c>
      <c r="AN106" s="64">
        <v>1</v>
      </c>
      <c r="AO106" s="64">
        <v>2016</v>
      </c>
      <c r="AP106" s="64" t="s">
        <v>436</v>
      </c>
      <c r="AQ106" s="64" t="s">
        <v>436</v>
      </c>
      <c r="AR106" s="64"/>
      <c r="AS106" s="65">
        <v>2016</v>
      </c>
      <c r="AT106" s="65">
        <v>2016</v>
      </c>
      <c r="AU106" s="65">
        <v>3</v>
      </c>
      <c r="AV106" s="66">
        <v>1.08</v>
      </c>
      <c r="AW106" s="66">
        <v>1</v>
      </c>
      <c r="AX106" s="66">
        <v>2016</v>
      </c>
      <c r="AY106" s="66">
        <v>11</v>
      </c>
      <c r="AZ106" s="66">
        <v>1</v>
      </c>
      <c r="BA106" s="66">
        <v>2016</v>
      </c>
      <c r="BB106" s="66"/>
      <c r="BC106" s="66"/>
      <c r="BD106" s="66">
        <v>8</v>
      </c>
      <c r="BE106" s="66">
        <v>2016</v>
      </c>
      <c r="BF106" s="66"/>
      <c r="BG106" s="66"/>
      <c r="BH106" s="66"/>
      <c r="BI106" s="67">
        <v>17.5</v>
      </c>
      <c r="BJ106" s="66">
        <v>1</v>
      </c>
      <c r="BK106" s="67">
        <v>2016</v>
      </c>
      <c r="BL106" s="67">
        <v>10.9</v>
      </c>
      <c r="BM106" s="66">
        <v>1</v>
      </c>
      <c r="BN106" s="66">
        <v>2016</v>
      </c>
      <c r="BO106" s="66">
        <v>2.6</v>
      </c>
      <c r="BP106" s="66">
        <v>1</v>
      </c>
      <c r="BQ106" s="66">
        <v>2016</v>
      </c>
      <c r="BR106" s="66">
        <v>4.0999999999999996</v>
      </c>
      <c r="BS106" s="66">
        <v>1</v>
      </c>
      <c r="BT106" s="66">
        <v>2016</v>
      </c>
      <c r="BU106" s="66">
        <v>2.6</v>
      </c>
      <c r="BV106" s="66">
        <v>2</v>
      </c>
      <c r="BW106" s="66">
        <v>2016</v>
      </c>
      <c r="BX106" s="66">
        <v>104</v>
      </c>
      <c r="BY106" s="66" t="s">
        <v>539</v>
      </c>
      <c r="BZ106" s="66">
        <v>2016</v>
      </c>
      <c r="CA106" s="66">
        <v>8</v>
      </c>
      <c r="CB106" s="66">
        <v>1</v>
      </c>
      <c r="CC106" s="66">
        <v>2016</v>
      </c>
      <c r="CD106" s="66"/>
      <c r="CE106" s="66"/>
      <c r="CF106" s="66"/>
      <c r="CG106" s="66">
        <v>354</v>
      </c>
      <c r="CH106" s="66">
        <v>1</v>
      </c>
      <c r="CI106" s="66">
        <v>2016</v>
      </c>
      <c r="CJ106" s="66">
        <v>222</v>
      </c>
      <c r="CK106" s="66">
        <v>1</v>
      </c>
      <c r="CL106" s="66">
        <v>2016</v>
      </c>
      <c r="CM106" s="66">
        <v>27.5</v>
      </c>
      <c r="CN106" s="66">
        <v>1</v>
      </c>
      <c r="CO106" s="66">
        <v>2016</v>
      </c>
      <c r="CP106" s="66">
        <v>11.7</v>
      </c>
      <c r="CQ106" s="66">
        <v>2</v>
      </c>
      <c r="CR106" s="66">
        <v>2016</v>
      </c>
      <c r="CS106" s="66">
        <v>54.4</v>
      </c>
      <c r="CT106" s="66">
        <v>1</v>
      </c>
      <c r="CU106" s="66">
        <v>2016</v>
      </c>
      <c r="CV106" s="66">
        <v>11.6</v>
      </c>
      <c r="CW106" s="66">
        <v>1</v>
      </c>
      <c r="CX106" s="66">
        <v>2016</v>
      </c>
      <c r="CY106" s="66">
        <v>183</v>
      </c>
      <c r="CZ106" s="66">
        <v>1</v>
      </c>
      <c r="DA106" s="66">
        <v>2016</v>
      </c>
      <c r="DB106" s="66" t="s">
        <v>1018</v>
      </c>
      <c r="DC106" s="66" t="s">
        <v>438</v>
      </c>
      <c r="DD106" s="66">
        <v>2016</v>
      </c>
      <c r="DE106" s="66">
        <v>158</v>
      </c>
      <c r="DF106" s="66">
        <v>1</v>
      </c>
      <c r="DG106" s="66">
        <v>2016</v>
      </c>
      <c r="DH106" s="66">
        <v>0.11</v>
      </c>
      <c r="DI106" s="66">
        <v>1</v>
      </c>
      <c r="DJ106" s="66">
        <v>2016</v>
      </c>
      <c r="DK106" s="66">
        <v>0.6</v>
      </c>
      <c r="DL106" s="66">
        <v>1</v>
      </c>
      <c r="DM106" s="66">
        <v>2016</v>
      </c>
      <c r="DN106" s="66">
        <v>1</v>
      </c>
      <c r="DO106" s="66">
        <v>1</v>
      </c>
      <c r="DP106" s="66">
        <v>2016</v>
      </c>
      <c r="DQ106" s="66">
        <v>0.02</v>
      </c>
      <c r="DR106" s="66">
        <v>2</v>
      </c>
      <c r="DS106" s="66">
        <v>2016</v>
      </c>
      <c r="DT106" s="66">
        <v>1.6</v>
      </c>
      <c r="DU106" s="66">
        <v>1</v>
      </c>
      <c r="DV106" s="66">
        <v>2016</v>
      </c>
      <c r="DW106" s="66">
        <v>4.7E-2</v>
      </c>
      <c r="DX106" s="66">
        <v>1</v>
      </c>
      <c r="DY106" s="66">
        <v>2016</v>
      </c>
      <c r="DZ106" s="66">
        <v>0.09</v>
      </c>
      <c r="EA106" s="66">
        <v>1</v>
      </c>
      <c r="EB106" s="66">
        <v>2016</v>
      </c>
      <c r="EC106" s="66">
        <v>0.34699999999999998</v>
      </c>
      <c r="ED106" s="66">
        <v>2016</v>
      </c>
      <c r="EE106" s="66"/>
      <c r="EF106" s="66"/>
      <c r="EG106" s="66"/>
      <c r="EH106" s="66"/>
      <c r="EI106" s="66"/>
      <c r="EJ106" s="66"/>
      <c r="EK106" s="66"/>
      <c r="EL106" s="66"/>
      <c r="EM106" s="66"/>
      <c r="EN106" s="65">
        <v>2016</v>
      </c>
      <c r="EO106" s="65">
        <v>2016</v>
      </c>
      <c r="EP106" s="65" t="s">
        <v>438</v>
      </c>
      <c r="EQ106" s="64" t="s">
        <v>440</v>
      </c>
      <c r="ER106" s="64">
        <v>1</v>
      </c>
      <c r="ES106" s="64">
        <v>2016</v>
      </c>
      <c r="ET106" s="64" t="s">
        <v>440</v>
      </c>
      <c r="EU106" s="64">
        <v>1</v>
      </c>
      <c r="EV106" s="64">
        <v>2016</v>
      </c>
      <c r="EW106" s="64">
        <v>0.1</v>
      </c>
      <c r="EX106" s="64">
        <v>2</v>
      </c>
      <c r="EY106" s="64">
        <v>2016</v>
      </c>
      <c r="EZ106" s="64">
        <v>3.2250000000000001E-2</v>
      </c>
      <c r="FA106" s="64">
        <v>2</v>
      </c>
      <c r="FB106" s="64">
        <v>2016</v>
      </c>
      <c r="FC106" s="64" t="s">
        <v>440</v>
      </c>
      <c r="FD106" s="64">
        <v>1</v>
      </c>
      <c r="FE106" s="64">
        <v>2016</v>
      </c>
      <c r="FF106" s="64" t="s">
        <v>440</v>
      </c>
      <c r="FG106" s="64">
        <v>1</v>
      </c>
      <c r="FH106" s="64">
        <v>2016</v>
      </c>
      <c r="FI106" s="64">
        <v>1.5958333333333335E-2</v>
      </c>
      <c r="FJ106" s="64">
        <v>2</v>
      </c>
      <c r="FK106" s="64">
        <v>2016</v>
      </c>
      <c r="FL106" s="64">
        <v>2.166666666666667E-3</v>
      </c>
      <c r="FM106" s="64">
        <v>2</v>
      </c>
      <c r="FN106" s="64">
        <v>2016</v>
      </c>
      <c r="FO106" s="64">
        <v>1.8125000000000001E-3</v>
      </c>
      <c r="FP106" s="64">
        <v>2</v>
      </c>
      <c r="FQ106" s="64">
        <v>2016</v>
      </c>
      <c r="FR106" s="64" t="s">
        <v>440</v>
      </c>
      <c r="FS106" s="64">
        <v>1</v>
      </c>
      <c r="FT106" s="64">
        <v>2016</v>
      </c>
      <c r="FU106" s="64">
        <v>0.1</v>
      </c>
      <c r="FV106" s="64">
        <v>2</v>
      </c>
      <c r="FW106" s="64">
        <v>2016</v>
      </c>
      <c r="FX106" s="64" t="s">
        <v>440</v>
      </c>
      <c r="FY106" s="64">
        <v>1</v>
      </c>
      <c r="FZ106" s="64">
        <v>2016</v>
      </c>
      <c r="GA106" s="64" t="s">
        <v>440</v>
      </c>
      <c r="GB106" s="64">
        <v>1</v>
      </c>
      <c r="GC106" s="64">
        <v>2016</v>
      </c>
      <c r="GD106" s="64" t="s">
        <v>440</v>
      </c>
      <c r="GE106" s="64">
        <v>1</v>
      </c>
      <c r="GF106" s="64">
        <v>2016</v>
      </c>
      <c r="GG106" s="64" t="s">
        <v>440</v>
      </c>
      <c r="GH106" s="64">
        <v>1</v>
      </c>
      <c r="GI106" s="64">
        <v>2016</v>
      </c>
      <c r="GJ106" s="64" t="s">
        <v>440</v>
      </c>
      <c r="GK106" s="64">
        <v>1</v>
      </c>
      <c r="GL106" s="64">
        <v>2016</v>
      </c>
      <c r="GM106" s="64">
        <v>1E-3</v>
      </c>
      <c r="GN106" s="64">
        <v>2</v>
      </c>
      <c r="GO106" s="64">
        <v>2016</v>
      </c>
      <c r="GP106" s="64">
        <v>2.4750000000000002E-3</v>
      </c>
      <c r="GQ106" s="64">
        <v>2</v>
      </c>
      <c r="GR106" s="64">
        <v>2016</v>
      </c>
      <c r="GS106" s="64" t="s">
        <v>440</v>
      </c>
      <c r="GT106" s="64">
        <v>1</v>
      </c>
      <c r="GU106" s="64">
        <v>2016</v>
      </c>
      <c r="GV106" s="64" t="s">
        <v>440</v>
      </c>
      <c r="GW106" s="64">
        <v>1</v>
      </c>
      <c r="GX106" s="64">
        <v>2016</v>
      </c>
      <c r="GY106" s="64">
        <v>0.1</v>
      </c>
      <c r="GZ106" s="64">
        <v>2</v>
      </c>
      <c r="HA106" s="65">
        <v>2016</v>
      </c>
      <c r="HB106" s="65" t="s">
        <v>440</v>
      </c>
      <c r="HC106" s="64">
        <v>1</v>
      </c>
      <c r="HD106" s="65">
        <v>2016</v>
      </c>
      <c r="HE106" s="65" t="s">
        <v>440</v>
      </c>
      <c r="HF106" s="64">
        <v>1</v>
      </c>
      <c r="HG106" s="65">
        <v>2016</v>
      </c>
      <c r="HH106" s="65" t="s">
        <v>440</v>
      </c>
      <c r="HI106" s="65">
        <v>2016</v>
      </c>
      <c r="HJ106" s="65">
        <v>2016</v>
      </c>
      <c r="HK106" s="65">
        <v>2016</v>
      </c>
      <c r="HL106" s="65">
        <v>2</v>
      </c>
      <c r="HM106" s="65">
        <v>2016</v>
      </c>
      <c r="HN106" s="65">
        <v>2016</v>
      </c>
      <c r="HO106" s="65">
        <v>3</v>
      </c>
      <c r="HP106" s="65" t="s">
        <v>441</v>
      </c>
      <c r="HQ106" s="64"/>
      <c r="HR106" s="64"/>
      <c r="HS106" s="64" t="s">
        <v>440</v>
      </c>
      <c r="HT106" s="64" t="s">
        <v>440</v>
      </c>
      <c r="HU106" s="64">
        <v>1</v>
      </c>
      <c r="HV106" s="64">
        <v>2016</v>
      </c>
      <c r="HW106" s="64" t="s">
        <v>440</v>
      </c>
      <c r="HX106" s="64" t="s">
        <v>440</v>
      </c>
      <c r="HY106" s="64">
        <v>1</v>
      </c>
      <c r="HZ106" s="64">
        <v>2016</v>
      </c>
      <c r="IA106" s="64" t="s">
        <v>440</v>
      </c>
      <c r="IB106" s="64" t="s">
        <v>440</v>
      </c>
      <c r="IC106" s="64">
        <v>1</v>
      </c>
      <c r="ID106" s="64">
        <v>2016</v>
      </c>
      <c r="IE106" s="64" t="s">
        <v>440</v>
      </c>
      <c r="IF106" s="64" t="s">
        <v>440</v>
      </c>
      <c r="IG106" s="64">
        <v>1</v>
      </c>
      <c r="IH106" s="64">
        <v>2016</v>
      </c>
      <c r="II106" s="64"/>
      <c r="IJ106" s="64"/>
      <c r="IK106" s="64"/>
      <c r="IL106" s="64"/>
      <c r="IM106" s="64"/>
      <c r="IN106" s="64"/>
      <c r="IO106" s="65" t="s">
        <v>440</v>
      </c>
      <c r="IP106" s="65" t="s">
        <v>440</v>
      </c>
      <c r="IQ106" s="65">
        <v>1</v>
      </c>
      <c r="IR106" s="64">
        <v>2016</v>
      </c>
      <c r="IS106" s="64" t="s">
        <v>440</v>
      </c>
      <c r="IT106" s="64" t="s">
        <v>440</v>
      </c>
      <c r="IU106" s="64">
        <v>1</v>
      </c>
      <c r="IV106" s="64">
        <v>2016</v>
      </c>
      <c r="IW106" s="64" t="s">
        <v>440</v>
      </c>
      <c r="IX106" s="64" t="s">
        <v>440</v>
      </c>
      <c r="IY106" s="64">
        <v>1</v>
      </c>
      <c r="IZ106" s="64">
        <v>2016</v>
      </c>
      <c r="JA106" s="64" t="s">
        <v>440</v>
      </c>
      <c r="JB106" s="64" t="s">
        <v>440</v>
      </c>
      <c r="JC106" s="64">
        <v>1</v>
      </c>
      <c r="JD106" s="64">
        <v>2016</v>
      </c>
      <c r="JE106" s="64" t="s">
        <v>440</v>
      </c>
      <c r="JF106" s="64">
        <v>1</v>
      </c>
      <c r="JG106" s="64">
        <v>2016</v>
      </c>
      <c r="JH106" s="64" t="s">
        <v>440</v>
      </c>
      <c r="JI106" s="64">
        <v>1</v>
      </c>
      <c r="JJ106" s="64">
        <v>2016</v>
      </c>
      <c r="JK106" s="64">
        <v>0.1</v>
      </c>
      <c r="JL106" s="64">
        <v>1</v>
      </c>
      <c r="JM106" s="64">
        <v>2016</v>
      </c>
      <c r="JN106" s="64" t="s">
        <v>440</v>
      </c>
      <c r="JO106" s="64" t="s">
        <v>440</v>
      </c>
      <c r="JP106" s="64">
        <v>1</v>
      </c>
      <c r="JQ106" s="64">
        <v>2016</v>
      </c>
      <c r="JR106" s="64" t="s">
        <v>440</v>
      </c>
      <c r="JS106" s="64" t="s">
        <v>440</v>
      </c>
      <c r="JT106" s="64">
        <v>1</v>
      </c>
      <c r="JU106" s="64">
        <v>2016</v>
      </c>
      <c r="JV106" s="64"/>
      <c r="JW106" s="64"/>
      <c r="JX106" s="64"/>
      <c r="JY106" s="64" t="s">
        <v>440</v>
      </c>
      <c r="JZ106" s="64" t="s">
        <v>440</v>
      </c>
      <c r="KA106" s="64">
        <v>1</v>
      </c>
      <c r="KB106" s="64">
        <v>2016</v>
      </c>
      <c r="KC106" s="64"/>
      <c r="KD106" s="64"/>
      <c r="KE106" s="64"/>
      <c r="KF106" s="64" t="s">
        <v>440</v>
      </c>
      <c r="KG106" s="64">
        <v>1</v>
      </c>
      <c r="KH106" s="64">
        <v>2016</v>
      </c>
      <c r="KI106" s="64"/>
      <c r="KJ106" s="64"/>
      <c r="KK106" s="64"/>
      <c r="KL106" s="64" t="s">
        <v>440</v>
      </c>
      <c r="KM106" s="64">
        <v>1</v>
      </c>
      <c r="KN106" s="64">
        <v>2016</v>
      </c>
      <c r="KO106" s="64" t="s">
        <v>440</v>
      </c>
      <c r="KP106" s="64" t="s">
        <v>440</v>
      </c>
      <c r="KQ106" s="64">
        <v>1</v>
      </c>
      <c r="KR106" s="64">
        <v>2016</v>
      </c>
      <c r="KS106" s="64" t="s">
        <v>440</v>
      </c>
      <c r="KT106" s="64" t="s">
        <v>440</v>
      </c>
      <c r="KU106" s="64">
        <v>1</v>
      </c>
      <c r="KV106" s="64">
        <v>2016</v>
      </c>
      <c r="KW106" s="64">
        <v>0.3</v>
      </c>
      <c r="KX106" s="64">
        <v>1</v>
      </c>
      <c r="KY106" s="64">
        <v>1</v>
      </c>
      <c r="KZ106" s="64">
        <v>2016</v>
      </c>
      <c r="LA106" s="64"/>
      <c r="LB106" s="64"/>
      <c r="LC106" s="64"/>
      <c r="LD106" s="64">
        <v>0.02</v>
      </c>
      <c r="LE106" s="64">
        <v>1</v>
      </c>
      <c r="LF106" s="64">
        <v>2016</v>
      </c>
      <c r="LG106" s="64">
        <v>3.5833333333333338E-3</v>
      </c>
      <c r="LH106" s="64">
        <v>1.0999999999999999E-2</v>
      </c>
      <c r="LI106" s="64">
        <v>1</v>
      </c>
      <c r="LJ106" s="64">
        <v>2016</v>
      </c>
      <c r="LK106" s="64">
        <v>1</v>
      </c>
      <c r="LL106" s="64">
        <v>4</v>
      </c>
      <c r="LM106" s="64">
        <v>1</v>
      </c>
      <c r="LN106" s="64">
        <v>2016</v>
      </c>
      <c r="LO106" s="64" t="s">
        <v>440</v>
      </c>
      <c r="LP106" s="64" t="s">
        <v>440</v>
      </c>
      <c r="LQ106" s="64">
        <v>1</v>
      </c>
      <c r="LR106" s="64">
        <v>2016</v>
      </c>
      <c r="LS106" s="64">
        <v>1.7083333333333334E-3</v>
      </c>
      <c r="LT106" s="64">
        <v>1</v>
      </c>
      <c r="LU106" s="64">
        <v>2016</v>
      </c>
      <c r="LV106" s="64" t="s">
        <v>440</v>
      </c>
      <c r="LW106" s="64">
        <v>1</v>
      </c>
      <c r="LX106" s="64">
        <v>2016</v>
      </c>
      <c r="LY106" s="64" t="s">
        <v>440</v>
      </c>
      <c r="LZ106" s="64" t="s">
        <v>440</v>
      </c>
      <c r="MA106" s="64">
        <v>1</v>
      </c>
      <c r="MB106" s="64">
        <v>2016</v>
      </c>
      <c r="MC106" s="64"/>
      <c r="MD106" s="64"/>
      <c r="ME106" s="64"/>
      <c r="MF106" s="64" t="s">
        <v>440</v>
      </c>
      <c r="MG106" s="64" t="s">
        <v>440</v>
      </c>
      <c r="MH106" s="64">
        <v>1</v>
      </c>
      <c r="MI106" s="64">
        <v>2016</v>
      </c>
      <c r="MJ106" s="64" t="s">
        <v>440</v>
      </c>
      <c r="MK106" s="64">
        <v>1</v>
      </c>
      <c r="ML106" s="64">
        <v>2016</v>
      </c>
      <c r="MM106" s="64" t="s">
        <v>440</v>
      </c>
      <c r="MN106" s="64">
        <v>1</v>
      </c>
      <c r="MO106" s="64">
        <v>2016</v>
      </c>
      <c r="MP106" s="64" t="s">
        <v>440</v>
      </c>
      <c r="MQ106" s="64">
        <v>1</v>
      </c>
      <c r="MR106" s="64">
        <v>2016</v>
      </c>
      <c r="MS106" s="64" t="s">
        <v>440</v>
      </c>
      <c r="MT106" s="64">
        <v>2016</v>
      </c>
      <c r="MU106" s="64" t="s">
        <v>440</v>
      </c>
      <c r="MV106" s="64" t="s">
        <v>440</v>
      </c>
      <c r="MW106" s="64">
        <v>1</v>
      </c>
      <c r="MX106" s="64">
        <v>2016</v>
      </c>
      <c r="MY106" s="64" t="s">
        <v>440</v>
      </c>
      <c r="MZ106" s="64" t="s">
        <v>440</v>
      </c>
      <c r="NA106" s="64">
        <v>1</v>
      </c>
      <c r="NB106" s="64">
        <v>2016</v>
      </c>
      <c r="NC106" s="64" t="s">
        <v>440</v>
      </c>
      <c r="ND106" s="64">
        <v>1</v>
      </c>
      <c r="NE106" s="64">
        <v>2016</v>
      </c>
      <c r="NF106" s="64" t="s">
        <v>440</v>
      </c>
      <c r="NG106" s="64">
        <v>1</v>
      </c>
      <c r="NH106" s="64">
        <v>2016</v>
      </c>
      <c r="NI106" s="64" t="s">
        <v>440</v>
      </c>
      <c r="NJ106" s="64">
        <v>1</v>
      </c>
      <c r="NK106" s="64">
        <v>2016</v>
      </c>
      <c r="NL106" s="64"/>
      <c r="NM106" s="64"/>
      <c r="NN106" s="64"/>
      <c r="NO106" s="64"/>
      <c r="NP106" s="64"/>
      <c r="NQ106" s="64"/>
      <c r="NR106" s="64"/>
      <c r="NS106" s="64"/>
      <c r="NT106" s="64"/>
      <c r="NU106" s="64"/>
      <c r="NV106" s="64"/>
      <c r="NW106" s="64"/>
      <c r="NX106" s="64"/>
      <c r="NY106" s="64"/>
      <c r="NZ106" s="64"/>
      <c r="OA106" s="64"/>
      <c r="OB106" s="64"/>
      <c r="OC106" s="64"/>
      <c r="OD106" s="64"/>
      <c r="OE106" s="64"/>
      <c r="OF106" s="64"/>
      <c r="OG106" s="64"/>
      <c r="OH106" s="64"/>
      <c r="OI106" s="64"/>
      <c r="OJ106" s="64"/>
      <c r="OK106" s="64"/>
      <c r="OL106" s="64"/>
      <c r="OM106" s="64"/>
      <c r="ON106" s="64"/>
      <c r="OO106" s="64"/>
      <c r="OP106" s="64"/>
      <c r="OQ106" s="64"/>
      <c r="OR106" s="64"/>
      <c r="OS106" s="64"/>
      <c r="OT106" s="64"/>
      <c r="OU106" s="64"/>
      <c r="OV106" s="64"/>
      <c r="OW106" s="64"/>
      <c r="OX106" s="64"/>
      <c r="OY106" s="64"/>
      <c r="OZ106" s="64"/>
      <c r="PA106" s="64"/>
      <c r="PB106" s="64"/>
      <c r="PC106" s="64"/>
      <c r="PD106" s="64"/>
      <c r="PE106" s="64"/>
      <c r="PF106" s="64"/>
      <c r="PG106" s="64"/>
      <c r="PH106" s="64"/>
      <c r="PI106" s="64"/>
      <c r="PJ106" s="64"/>
      <c r="PK106" s="64"/>
      <c r="PL106" s="64"/>
      <c r="PM106" s="64"/>
      <c r="PN106" s="64"/>
      <c r="PO106" s="64"/>
      <c r="PP106" s="64"/>
      <c r="PQ106" s="64"/>
      <c r="PR106" s="64"/>
      <c r="PS106" s="64"/>
      <c r="PT106" s="64" t="s">
        <v>440</v>
      </c>
      <c r="PU106" s="64">
        <v>1</v>
      </c>
      <c r="PV106" s="64">
        <v>2016</v>
      </c>
      <c r="PW106" s="64" t="s">
        <v>440</v>
      </c>
      <c r="PX106" s="64">
        <v>1</v>
      </c>
      <c r="PY106" s="64">
        <v>2016</v>
      </c>
      <c r="PZ106" s="64" t="s">
        <v>440</v>
      </c>
      <c r="QA106" s="64">
        <v>1</v>
      </c>
      <c r="QB106" s="64">
        <v>2016</v>
      </c>
      <c r="QC106" s="64" t="s">
        <v>440</v>
      </c>
      <c r="QD106" s="64">
        <v>1</v>
      </c>
      <c r="QE106" s="64">
        <v>2016</v>
      </c>
      <c r="QF106" s="64" t="s">
        <v>440</v>
      </c>
      <c r="QG106" s="64">
        <v>1</v>
      </c>
      <c r="QH106" s="64">
        <v>2016</v>
      </c>
      <c r="QI106" s="64" t="s">
        <v>440</v>
      </c>
      <c r="QJ106" s="64">
        <v>1</v>
      </c>
      <c r="QK106" s="64">
        <v>2016</v>
      </c>
      <c r="QL106" s="65">
        <v>2016</v>
      </c>
      <c r="QM106" s="65">
        <v>2016</v>
      </c>
      <c r="QN106" s="65" t="s">
        <v>479</v>
      </c>
      <c r="QO106" s="65"/>
      <c r="QP106" s="65"/>
      <c r="QQ106" s="65">
        <v>2016</v>
      </c>
      <c r="QR106" s="65">
        <v>2016</v>
      </c>
      <c r="QS106" s="65" t="s">
        <v>444</v>
      </c>
      <c r="QT106" s="146"/>
      <c r="QU106" s="146"/>
      <c r="QV106" s="36"/>
      <c r="QW106" s="39" t="s">
        <v>445</v>
      </c>
      <c r="QX106" s="145" t="s">
        <v>435</v>
      </c>
      <c r="QY106" s="145" t="s">
        <v>435</v>
      </c>
      <c r="QZ106" s="145" t="s">
        <v>435</v>
      </c>
    </row>
    <row r="107" spans="1:468">
      <c r="A107" s="78">
        <v>101</v>
      </c>
      <c r="B107" s="62" t="s">
        <v>1019</v>
      </c>
      <c r="C107" s="62" t="s">
        <v>1020</v>
      </c>
      <c r="D107" s="62" t="s">
        <v>936</v>
      </c>
      <c r="E107" s="62" t="s">
        <v>431</v>
      </c>
      <c r="F107" s="62" t="s">
        <v>1021</v>
      </c>
      <c r="G107" s="63" t="s">
        <v>1022</v>
      </c>
      <c r="H107" s="62">
        <v>15</v>
      </c>
      <c r="I107" s="62" t="s">
        <v>434</v>
      </c>
      <c r="J107" s="62" t="s">
        <v>747</v>
      </c>
      <c r="K107" s="62" t="s">
        <v>437</v>
      </c>
      <c r="L107" s="62" t="s">
        <v>437</v>
      </c>
      <c r="M107" s="62" t="s">
        <v>437</v>
      </c>
      <c r="N107" s="62" t="s">
        <v>436</v>
      </c>
      <c r="O107" s="62" t="s">
        <v>436</v>
      </c>
      <c r="P107" s="62" t="s">
        <v>436</v>
      </c>
      <c r="Q107" s="62" t="s">
        <v>436</v>
      </c>
      <c r="R107" s="62" t="s">
        <v>436</v>
      </c>
      <c r="S107" s="62" t="s">
        <v>436</v>
      </c>
      <c r="T107" s="62" t="s">
        <v>436</v>
      </c>
      <c r="U107" s="62" t="s">
        <v>437</v>
      </c>
      <c r="V107" s="64" t="s">
        <v>436</v>
      </c>
      <c r="W107" s="64" t="s">
        <v>436</v>
      </c>
      <c r="X107" s="64"/>
      <c r="Y107" s="64"/>
      <c r="Z107" s="64"/>
      <c r="AA107" s="64">
        <v>0.49399999999999999</v>
      </c>
      <c r="AB107" s="64">
        <v>2</v>
      </c>
      <c r="AC107" s="64">
        <v>2016</v>
      </c>
      <c r="AD107" s="65" t="s">
        <v>436</v>
      </c>
      <c r="AE107" s="65" t="s">
        <v>436</v>
      </c>
      <c r="AF107" s="65" t="s">
        <v>436</v>
      </c>
      <c r="AG107" s="64"/>
      <c r="AH107" s="64"/>
      <c r="AI107" s="64"/>
      <c r="AJ107" s="64" t="s">
        <v>436</v>
      </c>
      <c r="AK107" s="64"/>
      <c r="AL107" s="64"/>
      <c r="AM107" s="64">
        <v>1</v>
      </c>
      <c r="AN107" s="64">
        <v>1</v>
      </c>
      <c r="AO107" s="64">
        <v>2016</v>
      </c>
      <c r="AP107" s="64"/>
      <c r="AQ107" s="64"/>
      <c r="AR107" s="64"/>
      <c r="AS107" s="65">
        <v>2016</v>
      </c>
      <c r="AT107" s="65">
        <v>2016</v>
      </c>
      <c r="AU107" s="65">
        <v>2</v>
      </c>
      <c r="AV107" s="66">
        <v>1.08</v>
      </c>
      <c r="AW107" s="66">
        <v>1</v>
      </c>
      <c r="AX107" s="66">
        <v>2016</v>
      </c>
      <c r="AY107" s="66">
        <v>13</v>
      </c>
      <c r="AZ107" s="66">
        <v>1</v>
      </c>
      <c r="BA107" s="66">
        <v>2016</v>
      </c>
      <c r="BB107" s="66"/>
      <c r="BC107" s="66"/>
      <c r="BD107" s="66">
        <v>8</v>
      </c>
      <c r="BE107" s="66">
        <v>2016</v>
      </c>
      <c r="BF107" s="66"/>
      <c r="BG107" s="66"/>
      <c r="BH107" s="66"/>
      <c r="BI107" s="67">
        <v>28.2</v>
      </c>
      <c r="BJ107" s="66">
        <v>2</v>
      </c>
      <c r="BK107" s="67">
        <v>2016</v>
      </c>
      <c r="BL107" s="67">
        <v>11.3</v>
      </c>
      <c r="BM107" s="66">
        <v>1</v>
      </c>
      <c r="BN107" s="66">
        <v>2016</v>
      </c>
      <c r="BO107" s="66">
        <v>1.9</v>
      </c>
      <c r="BP107" s="66">
        <v>1</v>
      </c>
      <c r="BQ107" s="66">
        <v>2016</v>
      </c>
      <c r="BR107" s="66">
        <v>4.5</v>
      </c>
      <c r="BS107" s="66">
        <v>1</v>
      </c>
      <c r="BT107" s="66">
        <v>2016</v>
      </c>
      <c r="BU107" s="66">
        <v>2.7</v>
      </c>
      <c r="BV107" s="66">
        <v>2</v>
      </c>
      <c r="BW107" s="66">
        <v>2016</v>
      </c>
      <c r="BX107" s="66"/>
      <c r="BY107" s="66"/>
      <c r="BZ107" s="66"/>
      <c r="CA107" s="66">
        <v>10</v>
      </c>
      <c r="CB107" s="66">
        <v>1</v>
      </c>
      <c r="CC107" s="66">
        <v>2016</v>
      </c>
      <c r="CD107" s="66"/>
      <c r="CE107" s="66"/>
      <c r="CF107" s="66"/>
      <c r="CG107" s="66">
        <v>338</v>
      </c>
      <c r="CH107" s="66">
        <v>1</v>
      </c>
      <c r="CI107" s="66">
        <v>2016</v>
      </c>
      <c r="CJ107" s="66">
        <v>205</v>
      </c>
      <c r="CK107" s="66">
        <v>1</v>
      </c>
      <c r="CL107" s="66">
        <v>2016</v>
      </c>
      <c r="CM107" s="66">
        <v>27.4</v>
      </c>
      <c r="CN107" s="66">
        <v>1</v>
      </c>
      <c r="CO107" s="66">
        <v>2016</v>
      </c>
      <c r="CP107" s="66">
        <v>12.1</v>
      </c>
      <c r="CQ107" s="66">
        <v>2</v>
      </c>
      <c r="CR107" s="66">
        <v>2016</v>
      </c>
      <c r="CS107" s="66">
        <v>48.8</v>
      </c>
      <c r="CT107" s="66">
        <v>1</v>
      </c>
      <c r="CU107" s="66">
        <v>2016</v>
      </c>
      <c r="CV107" s="66">
        <v>11.6</v>
      </c>
      <c r="CW107" s="66">
        <v>1</v>
      </c>
      <c r="CX107" s="66">
        <v>2016</v>
      </c>
      <c r="CY107" s="66">
        <v>172</v>
      </c>
      <c r="CZ107" s="66">
        <v>1</v>
      </c>
      <c r="DA107" s="66">
        <v>2016</v>
      </c>
      <c r="DB107" s="66" t="s">
        <v>567</v>
      </c>
      <c r="DC107" s="66">
        <v>2</v>
      </c>
      <c r="DD107" s="66">
        <v>2016</v>
      </c>
      <c r="DE107" s="66">
        <v>156.9</v>
      </c>
      <c r="DF107" s="66">
        <v>1</v>
      </c>
      <c r="DG107" s="66">
        <v>2016</v>
      </c>
      <c r="DH107" s="66">
        <v>0.09</v>
      </c>
      <c r="DI107" s="66">
        <v>1</v>
      </c>
      <c r="DJ107" s="66">
        <v>2016</v>
      </c>
      <c r="DK107" s="66">
        <v>0.6</v>
      </c>
      <c r="DL107" s="66">
        <v>1</v>
      </c>
      <c r="DM107" s="66">
        <v>2016</v>
      </c>
      <c r="DN107" s="66">
        <v>1</v>
      </c>
      <c r="DO107" s="66">
        <v>1</v>
      </c>
      <c r="DP107" s="66">
        <v>2016</v>
      </c>
      <c r="DQ107" s="66">
        <v>0.01</v>
      </c>
      <c r="DR107" s="66">
        <v>1</v>
      </c>
      <c r="DS107" s="66">
        <v>2016</v>
      </c>
      <c r="DT107" s="66">
        <v>1.6</v>
      </c>
      <c r="DU107" s="66">
        <v>1</v>
      </c>
      <c r="DV107" s="66">
        <v>2016</v>
      </c>
      <c r="DW107" s="66">
        <v>3.9E-2</v>
      </c>
      <c r="DX107" s="66">
        <v>1</v>
      </c>
      <c r="DY107" s="66">
        <v>2016</v>
      </c>
      <c r="DZ107" s="66">
        <v>7.0000000000000007E-2</v>
      </c>
      <c r="EA107" s="66">
        <v>1</v>
      </c>
      <c r="EB107" s="66">
        <v>2016</v>
      </c>
      <c r="EC107" s="66">
        <v>4</v>
      </c>
      <c r="ED107" s="66">
        <v>2016</v>
      </c>
      <c r="EE107" s="66"/>
      <c r="EF107" s="66"/>
      <c r="EG107" s="66"/>
      <c r="EH107" s="66"/>
      <c r="EI107" s="66"/>
      <c r="EJ107" s="66"/>
      <c r="EK107" s="66"/>
      <c r="EL107" s="66"/>
      <c r="EM107" s="66"/>
      <c r="EN107" s="65">
        <v>2016</v>
      </c>
      <c r="EO107" s="65">
        <v>2016</v>
      </c>
      <c r="EP107" s="65">
        <v>2</v>
      </c>
      <c r="EQ107" s="64" t="s">
        <v>440</v>
      </c>
      <c r="ER107" s="64">
        <v>1</v>
      </c>
      <c r="ES107" s="64">
        <v>2016</v>
      </c>
      <c r="ET107" s="64" t="s">
        <v>440</v>
      </c>
      <c r="EU107" s="64">
        <v>1</v>
      </c>
      <c r="EV107" s="64">
        <v>2016</v>
      </c>
      <c r="EW107" s="64">
        <v>4.5999999999999999E-2</v>
      </c>
      <c r="EX107" s="64">
        <v>2</v>
      </c>
      <c r="EY107" s="64">
        <v>2016</v>
      </c>
      <c r="EZ107" s="64">
        <v>2.7749999999999997E-2</v>
      </c>
      <c r="FA107" s="64">
        <v>2</v>
      </c>
      <c r="FB107" s="64">
        <v>2016</v>
      </c>
      <c r="FC107" s="64" t="s">
        <v>440</v>
      </c>
      <c r="FD107" s="64">
        <v>1</v>
      </c>
      <c r="FE107" s="64">
        <v>2016</v>
      </c>
      <c r="FF107" s="64" t="s">
        <v>440</v>
      </c>
      <c r="FG107" s="64">
        <v>1</v>
      </c>
      <c r="FH107" s="64">
        <v>2016</v>
      </c>
      <c r="FI107" s="64">
        <v>3.6249999999999998E-3</v>
      </c>
      <c r="FJ107" s="64">
        <v>2</v>
      </c>
      <c r="FK107" s="64">
        <v>2016</v>
      </c>
      <c r="FL107" s="64" t="s">
        <v>440</v>
      </c>
      <c r="FM107" s="64">
        <v>1</v>
      </c>
      <c r="FN107" s="64">
        <v>2016</v>
      </c>
      <c r="FO107" s="64">
        <v>1.0555555555555557E-3</v>
      </c>
      <c r="FP107" s="64">
        <v>2</v>
      </c>
      <c r="FQ107" s="64">
        <v>2016</v>
      </c>
      <c r="FR107" s="64"/>
      <c r="FS107" s="64">
        <v>1</v>
      </c>
      <c r="FT107" s="64">
        <v>2012</v>
      </c>
      <c r="FU107" s="64">
        <v>0.1</v>
      </c>
      <c r="FV107" s="64">
        <v>2</v>
      </c>
      <c r="FW107" s="64">
        <v>2016</v>
      </c>
      <c r="FX107" s="64" t="s">
        <v>440</v>
      </c>
      <c r="FY107" s="64">
        <v>1</v>
      </c>
      <c r="FZ107" s="64">
        <v>2016</v>
      </c>
      <c r="GA107" s="64" t="s">
        <v>440</v>
      </c>
      <c r="GB107" s="64">
        <v>1</v>
      </c>
      <c r="GC107" s="64">
        <v>2016</v>
      </c>
      <c r="GD107" s="64" t="s">
        <v>440</v>
      </c>
      <c r="GE107" s="64">
        <v>1</v>
      </c>
      <c r="GF107" s="64">
        <v>2016</v>
      </c>
      <c r="GG107" s="64" t="s">
        <v>440</v>
      </c>
      <c r="GH107" s="64">
        <v>1</v>
      </c>
      <c r="GI107" s="64">
        <v>2016</v>
      </c>
      <c r="GJ107" s="64" t="s">
        <v>440</v>
      </c>
      <c r="GK107" s="64">
        <v>1</v>
      </c>
      <c r="GL107" s="64">
        <v>2016</v>
      </c>
      <c r="GM107" s="64" t="s">
        <v>440</v>
      </c>
      <c r="GN107" s="64">
        <v>1</v>
      </c>
      <c r="GO107" s="64">
        <v>2016</v>
      </c>
      <c r="GP107" s="64">
        <v>3.2749999999999997E-3</v>
      </c>
      <c r="GQ107" s="64">
        <v>2</v>
      </c>
      <c r="GR107" s="64">
        <v>2016</v>
      </c>
      <c r="GS107" s="64" t="s">
        <v>440</v>
      </c>
      <c r="GT107" s="64">
        <v>1</v>
      </c>
      <c r="GU107" s="64">
        <v>2016</v>
      </c>
      <c r="GV107" s="64" t="s">
        <v>440</v>
      </c>
      <c r="GW107" s="64">
        <v>1</v>
      </c>
      <c r="GX107" s="64">
        <v>2016</v>
      </c>
      <c r="GY107" s="64">
        <v>0.1</v>
      </c>
      <c r="GZ107" s="64">
        <v>2</v>
      </c>
      <c r="HA107" s="65">
        <v>2016</v>
      </c>
      <c r="HB107" s="65" t="s">
        <v>440</v>
      </c>
      <c r="HC107" s="64">
        <v>1</v>
      </c>
      <c r="HD107" s="65">
        <v>2016</v>
      </c>
      <c r="HE107" s="65" t="s">
        <v>440</v>
      </c>
      <c r="HF107" s="64">
        <v>1</v>
      </c>
      <c r="HG107" s="65">
        <v>2016</v>
      </c>
      <c r="HH107" s="65" t="s">
        <v>440</v>
      </c>
      <c r="HI107" s="65">
        <v>2016</v>
      </c>
      <c r="HJ107" s="65">
        <v>2012</v>
      </c>
      <c r="HK107" s="65">
        <v>2016</v>
      </c>
      <c r="HL107" s="65">
        <v>2</v>
      </c>
      <c r="HM107" s="65">
        <v>2012</v>
      </c>
      <c r="HN107" s="65">
        <v>2016</v>
      </c>
      <c r="HO107" s="65">
        <v>2</v>
      </c>
      <c r="HP107" s="65" t="s">
        <v>485</v>
      </c>
      <c r="HQ107" s="64"/>
      <c r="HR107" s="64"/>
      <c r="HS107" s="64" t="s">
        <v>440</v>
      </c>
      <c r="HT107" s="64" t="s">
        <v>440</v>
      </c>
      <c r="HU107" s="64">
        <v>1</v>
      </c>
      <c r="HV107" s="64">
        <v>2016</v>
      </c>
      <c r="HW107" s="64" t="s">
        <v>440</v>
      </c>
      <c r="HX107" s="64" t="s">
        <v>440</v>
      </c>
      <c r="HY107" s="64">
        <v>1</v>
      </c>
      <c r="HZ107" s="64">
        <v>2016</v>
      </c>
      <c r="IA107" s="64" t="s">
        <v>440</v>
      </c>
      <c r="IB107" s="64" t="s">
        <v>440</v>
      </c>
      <c r="IC107" s="64">
        <v>1</v>
      </c>
      <c r="ID107" s="64">
        <v>2016</v>
      </c>
      <c r="IE107" s="64" t="s">
        <v>440</v>
      </c>
      <c r="IF107" s="64" t="s">
        <v>440</v>
      </c>
      <c r="IG107" s="64">
        <v>1</v>
      </c>
      <c r="IH107" s="64">
        <v>2016</v>
      </c>
      <c r="II107" s="64">
        <v>0.26</v>
      </c>
      <c r="IJ107" s="64" t="s">
        <v>442</v>
      </c>
      <c r="IK107" s="64">
        <v>2016</v>
      </c>
      <c r="IL107" s="64"/>
      <c r="IM107" s="64"/>
      <c r="IN107" s="64"/>
      <c r="IO107" s="64" t="s">
        <v>440</v>
      </c>
      <c r="IP107" s="64" t="s">
        <v>440</v>
      </c>
      <c r="IQ107" s="64">
        <v>1</v>
      </c>
      <c r="IR107" s="64">
        <v>2016</v>
      </c>
      <c r="IS107" s="64" t="s">
        <v>440</v>
      </c>
      <c r="IT107" s="64" t="s">
        <v>440</v>
      </c>
      <c r="IU107" s="64">
        <v>1</v>
      </c>
      <c r="IV107" s="64">
        <v>2016</v>
      </c>
      <c r="IW107" s="64" t="s">
        <v>440</v>
      </c>
      <c r="IX107" s="64" t="s">
        <v>440</v>
      </c>
      <c r="IY107" s="64">
        <v>1</v>
      </c>
      <c r="IZ107" s="64">
        <v>2016</v>
      </c>
      <c r="JA107" s="64" t="s">
        <v>440</v>
      </c>
      <c r="JB107" s="64" t="s">
        <v>440</v>
      </c>
      <c r="JC107" s="64">
        <v>1</v>
      </c>
      <c r="JD107" s="64">
        <v>2016</v>
      </c>
      <c r="JE107" s="64" t="s">
        <v>440</v>
      </c>
      <c r="JF107" s="64">
        <v>1</v>
      </c>
      <c r="JG107" s="64">
        <v>2016</v>
      </c>
      <c r="JH107" s="64" t="s">
        <v>440</v>
      </c>
      <c r="JI107" s="64">
        <v>1</v>
      </c>
      <c r="JJ107" s="64">
        <v>2016</v>
      </c>
      <c r="JK107" s="64">
        <v>0.1</v>
      </c>
      <c r="JL107" s="64">
        <v>1</v>
      </c>
      <c r="JM107" s="64">
        <v>2016</v>
      </c>
      <c r="JN107" s="64" t="s">
        <v>440</v>
      </c>
      <c r="JO107" s="64" t="s">
        <v>440</v>
      </c>
      <c r="JP107" s="64">
        <v>1</v>
      </c>
      <c r="JQ107" s="64">
        <v>2016</v>
      </c>
      <c r="JR107" s="64" t="s">
        <v>440</v>
      </c>
      <c r="JS107" s="64" t="s">
        <v>440</v>
      </c>
      <c r="JT107" s="64">
        <v>1</v>
      </c>
      <c r="JU107" s="64">
        <v>2016</v>
      </c>
      <c r="JV107" s="64" t="s">
        <v>440</v>
      </c>
      <c r="JW107" s="64">
        <v>1</v>
      </c>
      <c r="JX107" s="64">
        <v>2016</v>
      </c>
      <c r="JY107" s="64">
        <v>2.8999999999999998E-3</v>
      </c>
      <c r="JZ107" s="64">
        <v>0.01</v>
      </c>
      <c r="KA107" s="64">
        <v>1</v>
      </c>
      <c r="KB107" s="64">
        <v>2016</v>
      </c>
      <c r="KC107" s="64" t="s">
        <v>440</v>
      </c>
      <c r="KD107" s="64">
        <v>1</v>
      </c>
      <c r="KE107" s="64">
        <v>2016</v>
      </c>
      <c r="KF107" s="64"/>
      <c r="KG107" s="64">
        <v>1</v>
      </c>
      <c r="KH107" s="64">
        <v>2011</v>
      </c>
      <c r="KI107" s="64" t="s">
        <v>440</v>
      </c>
      <c r="KJ107" s="64">
        <v>1</v>
      </c>
      <c r="KK107" s="64">
        <v>2016</v>
      </c>
      <c r="KL107" s="64"/>
      <c r="KM107" s="64">
        <v>1</v>
      </c>
      <c r="KN107" s="64">
        <v>2011</v>
      </c>
      <c r="KO107" s="64" t="s">
        <v>440</v>
      </c>
      <c r="KP107" s="64" t="s">
        <v>440</v>
      </c>
      <c r="KQ107" s="64">
        <v>1</v>
      </c>
      <c r="KR107" s="64">
        <v>2016</v>
      </c>
      <c r="KS107" s="64" t="s">
        <v>440</v>
      </c>
      <c r="KT107" s="64" t="s">
        <v>440</v>
      </c>
      <c r="KU107" s="64">
        <v>1</v>
      </c>
      <c r="KV107" s="64">
        <v>2016</v>
      </c>
      <c r="KW107" s="64">
        <v>0.3</v>
      </c>
      <c r="KX107" s="64">
        <v>2</v>
      </c>
      <c r="KY107" s="64">
        <v>1</v>
      </c>
      <c r="KZ107" s="64">
        <v>2016</v>
      </c>
      <c r="LA107" s="64">
        <v>15</v>
      </c>
      <c r="LB107" s="64">
        <v>1</v>
      </c>
      <c r="LC107" s="64">
        <v>2016</v>
      </c>
      <c r="LD107" s="64" t="s">
        <v>440</v>
      </c>
      <c r="LE107" s="64">
        <v>1</v>
      </c>
      <c r="LF107" s="64">
        <v>2016</v>
      </c>
      <c r="LG107" s="64">
        <v>4.2500000000000012E-3</v>
      </c>
      <c r="LH107" s="64">
        <v>1.7000000000000001E-2</v>
      </c>
      <c r="LI107" s="64">
        <v>1</v>
      </c>
      <c r="LJ107" s="64">
        <v>2016</v>
      </c>
      <c r="LK107" s="64">
        <v>1</v>
      </c>
      <c r="LL107" s="64">
        <v>3</v>
      </c>
      <c r="LM107" s="64">
        <v>1</v>
      </c>
      <c r="LN107" s="64">
        <v>2016</v>
      </c>
      <c r="LO107" s="64" t="s">
        <v>440</v>
      </c>
      <c r="LP107" s="64" t="s">
        <v>440</v>
      </c>
      <c r="LQ107" s="64">
        <v>1</v>
      </c>
      <c r="LR107" s="64">
        <v>2016</v>
      </c>
      <c r="LS107" s="64" t="s">
        <v>440</v>
      </c>
      <c r="LT107" s="64">
        <v>1</v>
      </c>
      <c r="LU107" s="64">
        <v>2016</v>
      </c>
      <c r="LV107" s="64" t="s">
        <v>440</v>
      </c>
      <c r="LW107" s="64">
        <v>1</v>
      </c>
      <c r="LX107" s="64">
        <v>2016</v>
      </c>
      <c r="LY107" s="64" t="s">
        <v>440</v>
      </c>
      <c r="LZ107" s="64" t="s">
        <v>440</v>
      </c>
      <c r="MA107" s="64">
        <v>1</v>
      </c>
      <c r="MB107" s="64">
        <v>2016</v>
      </c>
      <c r="MC107" s="64" t="s">
        <v>440</v>
      </c>
      <c r="MD107" s="64">
        <v>1</v>
      </c>
      <c r="ME107" s="64">
        <v>2016</v>
      </c>
      <c r="MF107" s="64" t="s">
        <v>440</v>
      </c>
      <c r="MG107" s="64" t="s">
        <v>440</v>
      </c>
      <c r="MH107" s="64">
        <v>1</v>
      </c>
      <c r="MI107" s="64">
        <v>2016</v>
      </c>
      <c r="MJ107" s="64" t="s">
        <v>440</v>
      </c>
      <c r="MK107" s="64">
        <v>1</v>
      </c>
      <c r="ML107" s="64">
        <v>2016</v>
      </c>
      <c r="MM107" s="64" t="s">
        <v>440</v>
      </c>
      <c r="MN107" s="64">
        <v>1</v>
      </c>
      <c r="MO107" s="64">
        <v>2016</v>
      </c>
      <c r="MP107" s="64" t="s">
        <v>440</v>
      </c>
      <c r="MQ107" s="64">
        <v>1</v>
      </c>
      <c r="MR107" s="64">
        <v>2016</v>
      </c>
      <c r="MS107" s="64" t="s">
        <v>440</v>
      </c>
      <c r="MT107" s="64">
        <v>2016</v>
      </c>
      <c r="MU107" s="64" t="s">
        <v>440</v>
      </c>
      <c r="MV107" s="64" t="s">
        <v>440</v>
      </c>
      <c r="MW107" s="64">
        <v>1</v>
      </c>
      <c r="MX107" s="64">
        <v>2016</v>
      </c>
      <c r="MY107" s="64" t="s">
        <v>440</v>
      </c>
      <c r="MZ107" s="64" t="s">
        <v>440</v>
      </c>
      <c r="NA107" s="64">
        <v>1</v>
      </c>
      <c r="NB107" s="64">
        <v>2016</v>
      </c>
      <c r="NC107" s="64" t="s">
        <v>440</v>
      </c>
      <c r="ND107" s="64">
        <v>1</v>
      </c>
      <c r="NE107" s="64">
        <v>2016</v>
      </c>
      <c r="NF107" s="64" t="s">
        <v>440</v>
      </c>
      <c r="NG107" s="64">
        <v>1</v>
      </c>
      <c r="NH107" s="64">
        <v>2016</v>
      </c>
      <c r="NI107" s="64" t="s">
        <v>440</v>
      </c>
      <c r="NJ107" s="64">
        <v>1</v>
      </c>
      <c r="NK107" s="64">
        <v>2016</v>
      </c>
      <c r="NL107" s="64" t="s">
        <v>440</v>
      </c>
      <c r="NM107" s="64">
        <v>1</v>
      </c>
      <c r="NN107" s="64">
        <v>2016</v>
      </c>
      <c r="NO107" s="64"/>
      <c r="NP107" s="64"/>
      <c r="NQ107" s="64"/>
      <c r="NR107" s="64">
        <v>2</v>
      </c>
      <c r="NS107" s="64">
        <v>1</v>
      </c>
      <c r="NT107" s="64">
        <v>2016</v>
      </c>
      <c r="NU107" s="64"/>
      <c r="NV107" s="64"/>
      <c r="NW107" s="64"/>
      <c r="NX107" s="64"/>
      <c r="NY107" s="64"/>
      <c r="NZ107" s="64"/>
      <c r="OA107" s="64"/>
      <c r="OB107" s="64"/>
      <c r="OC107" s="64">
        <v>2.3E-3</v>
      </c>
      <c r="OD107" s="64">
        <v>1</v>
      </c>
      <c r="OE107" s="64">
        <v>2016</v>
      </c>
      <c r="OF107" s="64"/>
      <c r="OG107" s="64"/>
      <c r="OH107" s="64"/>
      <c r="OI107" s="64"/>
      <c r="OJ107" s="64"/>
      <c r="OK107" s="64"/>
      <c r="OL107" s="64"/>
      <c r="OM107" s="64"/>
      <c r="ON107" s="64"/>
      <c r="OO107" s="64"/>
      <c r="OP107" s="64"/>
      <c r="OQ107" s="64"/>
      <c r="OR107" s="64"/>
      <c r="OS107" s="64"/>
      <c r="OT107" s="64"/>
      <c r="OU107" s="64"/>
      <c r="OV107" s="64"/>
      <c r="OW107" s="64"/>
      <c r="OX107" s="64"/>
      <c r="OY107" s="64"/>
      <c r="OZ107" s="64"/>
      <c r="PA107" s="64"/>
      <c r="PB107" s="64" t="s">
        <v>440</v>
      </c>
      <c r="PC107" s="64">
        <v>1</v>
      </c>
      <c r="PD107" s="64">
        <v>2016</v>
      </c>
      <c r="PE107" s="64"/>
      <c r="PF107" s="64"/>
      <c r="PG107" s="64"/>
      <c r="PH107" s="64"/>
      <c r="PI107" s="64">
        <v>3.3000000000000002E-2</v>
      </c>
      <c r="PJ107" s="64" t="s">
        <v>442</v>
      </c>
      <c r="PK107" s="64">
        <v>2016</v>
      </c>
      <c r="PL107" s="64"/>
      <c r="PM107" s="64"/>
      <c r="PN107" s="64"/>
      <c r="PO107" s="64"/>
      <c r="PP107" s="64"/>
      <c r="PQ107" s="64"/>
      <c r="PR107" s="64"/>
      <c r="PS107" s="64"/>
      <c r="PT107" s="64" t="s">
        <v>440</v>
      </c>
      <c r="PU107" s="64">
        <v>1</v>
      </c>
      <c r="PV107" s="64">
        <v>2016</v>
      </c>
      <c r="PW107" s="64" t="s">
        <v>440</v>
      </c>
      <c r="PX107" s="64">
        <v>1</v>
      </c>
      <c r="PY107" s="64">
        <v>2016</v>
      </c>
      <c r="PZ107" s="64" t="s">
        <v>440</v>
      </c>
      <c r="QA107" s="64">
        <v>1</v>
      </c>
      <c r="QB107" s="64">
        <v>2016</v>
      </c>
      <c r="QC107" s="64" t="s">
        <v>440</v>
      </c>
      <c r="QD107" s="64">
        <v>1</v>
      </c>
      <c r="QE107" s="64">
        <v>2016</v>
      </c>
      <c r="QF107" s="64" t="s">
        <v>440</v>
      </c>
      <c r="QG107" s="64">
        <v>1</v>
      </c>
      <c r="QH107" s="64">
        <v>2016</v>
      </c>
      <c r="QI107" s="64" t="s">
        <v>440</v>
      </c>
      <c r="QJ107" s="64">
        <v>1</v>
      </c>
      <c r="QK107" s="64">
        <v>2016</v>
      </c>
      <c r="QL107" s="65">
        <v>2011</v>
      </c>
      <c r="QM107" s="65">
        <v>2016</v>
      </c>
      <c r="QN107" s="65" t="s">
        <v>443</v>
      </c>
      <c r="QO107" s="65"/>
      <c r="QP107" s="65"/>
      <c r="QQ107" s="65">
        <v>2011</v>
      </c>
      <c r="QR107" s="65">
        <v>2016</v>
      </c>
      <c r="QS107" s="65" t="s">
        <v>444</v>
      </c>
      <c r="QT107" s="146"/>
      <c r="QU107" s="146"/>
      <c r="QV107" s="36"/>
      <c r="QW107" s="39" t="s">
        <v>445</v>
      </c>
      <c r="QX107" s="145" t="s">
        <v>435</v>
      </c>
      <c r="QY107" s="145" t="s">
        <v>437</v>
      </c>
      <c r="QZ107" s="145" t="s">
        <v>435</v>
      </c>
    </row>
    <row r="108" spans="1:468">
      <c r="A108" s="78">
        <v>102</v>
      </c>
      <c r="B108" s="62" t="s">
        <v>1027</v>
      </c>
      <c r="C108" s="62" t="s">
        <v>1028</v>
      </c>
      <c r="D108" s="62" t="s">
        <v>936</v>
      </c>
      <c r="E108" s="62" t="s">
        <v>431</v>
      </c>
      <c r="F108" s="62" t="s">
        <v>1029</v>
      </c>
      <c r="G108" s="63" t="s">
        <v>1030</v>
      </c>
      <c r="H108" s="62">
        <v>14</v>
      </c>
      <c r="I108" s="62" t="s">
        <v>434</v>
      </c>
      <c r="J108" s="62" t="s">
        <v>747</v>
      </c>
      <c r="K108" s="62"/>
      <c r="L108" s="62" t="s">
        <v>437</v>
      </c>
      <c r="M108" s="62" t="s">
        <v>437</v>
      </c>
      <c r="N108" s="62" t="s">
        <v>436</v>
      </c>
      <c r="O108" s="62" t="s">
        <v>436</v>
      </c>
      <c r="P108" s="62" t="s">
        <v>436</v>
      </c>
      <c r="Q108" s="62" t="s">
        <v>436</v>
      </c>
      <c r="R108" s="62" t="s">
        <v>436</v>
      </c>
      <c r="S108" s="62" t="s">
        <v>436</v>
      </c>
      <c r="T108" s="62" t="s">
        <v>436</v>
      </c>
      <c r="U108" s="62" t="s">
        <v>437</v>
      </c>
      <c r="V108" s="64"/>
      <c r="W108" s="64"/>
      <c r="X108" s="64"/>
      <c r="Y108" s="64"/>
      <c r="Z108" s="64"/>
      <c r="AA108" s="64">
        <v>0.46</v>
      </c>
      <c r="AB108" s="64">
        <v>3</v>
      </c>
      <c r="AC108" s="64">
        <v>2016</v>
      </c>
      <c r="AD108" s="65" t="s">
        <v>436</v>
      </c>
      <c r="AE108" s="65" t="s">
        <v>436</v>
      </c>
      <c r="AF108" s="65" t="s">
        <v>436</v>
      </c>
      <c r="AG108" s="64"/>
      <c r="AH108" s="64"/>
      <c r="AI108" s="64"/>
      <c r="AJ108" s="64"/>
      <c r="AK108" s="64"/>
      <c r="AL108" s="64"/>
      <c r="AM108" s="64"/>
      <c r="AN108" s="64"/>
      <c r="AO108" s="64"/>
      <c r="AP108" s="64"/>
      <c r="AQ108" s="64"/>
      <c r="AR108" s="64"/>
      <c r="AS108" s="65">
        <v>2016</v>
      </c>
      <c r="AT108" s="65">
        <v>2016</v>
      </c>
      <c r="AU108" s="65">
        <v>3</v>
      </c>
      <c r="AV108" s="66">
        <v>1.42</v>
      </c>
      <c r="AW108" s="66">
        <v>2</v>
      </c>
      <c r="AX108" s="66">
        <v>2016</v>
      </c>
      <c r="AY108" s="66">
        <v>13</v>
      </c>
      <c r="AZ108" s="66">
        <v>1</v>
      </c>
      <c r="BA108" s="66">
        <v>2016</v>
      </c>
      <c r="BB108" s="66"/>
      <c r="BC108" s="66"/>
      <c r="BD108" s="66"/>
      <c r="BE108" s="66"/>
      <c r="BF108" s="66"/>
      <c r="BG108" s="66"/>
      <c r="BH108" s="66"/>
      <c r="BI108" s="140"/>
      <c r="BJ108" s="140"/>
      <c r="BK108" s="140"/>
      <c r="BL108" s="67">
        <v>12.5</v>
      </c>
      <c r="BM108" s="66">
        <v>1</v>
      </c>
      <c r="BN108" s="66">
        <v>2016</v>
      </c>
      <c r="BO108" s="66">
        <v>1.5</v>
      </c>
      <c r="BP108" s="66">
        <v>1</v>
      </c>
      <c r="BQ108" s="66">
        <v>2016</v>
      </c>
      <c r="BR108" s="66"/>
      <c r="BS108" s="66"/>
      <c r="BT108" s="66"/>
      <c r="BU108" s="66">
        <v>2.7</v>
      </c>
      <c r="BV108" s="66">
        <v>1</v>
      </c>
      <c r="BW108" s="66">
        <v>2016</v>
      </c>
      <c r="BX108" s="66"/>
      <c r="BY108" s="66"/>
      <c r="BZ108" s="66"/>
      <c r="CA108" s="66"/>
      <c r="CB108" s="66"/>
      <c r="CC108" s="66"/>
      <c r="CD108" s="66"/>
      <c r="CE108" s="66"/>
      <c r="CF108" s="66"/>
      <c r="CG108" s="66">
        <v>322</v>
      </c>
      <c r="CH108" s="66">
        <v>2</v>
      </c>
      <c r="CI108" s="66">
        <v>2016</v>
      </c>
      <c r="CJ108" s="66">
        <v>219</v>
      </c>
      <c r="CK108" s="66">
        <v>2</v>
      </c>
      <c r="CL108" s="66">
        <v>2016</v>
      </c>
      <c r="CM108" s="66"/>
      <c r="CN108" s="66"/>
      <c r="CO108" s="66"/>
      <c r="CP108" s="66"/>
      <c r="CQ108" s="66"/>
      <c r="CR108" s="66"/>
      <c r="CS108" s="66"/>
      <c r="CT108" s="66"/>
      <c r="CU108" s="66"/>
      <c r="CV108" s="66"/>
      <c r="CW108" s="66"/>
      <c r="CX108" s="66"/>
      <c r="CY108" s="66">
        <v>153</v>
      </c>
      <c r="CZ108" s="66">
        <v>1</v>
      </c>
      <c r="DA108" s="66">
        <v>2016</v>
      </c>
      <c r="DB108" s="66" t="s">
        <v>740</v>
      </c>
      <c r="DC108" s="66" t="s">
        <v>438</v>
      </c>
      <c r="DD108" s="66">
        <v>2016</v>
      </c>
      <c r="DE108" s="66"/>
      <c r="DF108" s="66"/>
      <c r="DG108" s="66"/>
      <c r="DH108" s="66">
        <v>7.0000000000000007E-2</v>
      </c>
      <c r="DI108" s="66">
        <v>1</v>
      </c>
      <c r="DJ108" s="66">
        <v>2016</v>
      </c>
      <c r="DK108" s="66">
        <v>0.5</v>
      </c>
      <c r="DL108" s="66">
        <v>1</v>
      </c>
      <c r="DM108" s="66">
        <v>2016</v>
      </c>
      <c r="DN108" s="66">
        <v>1.1000000000000001</v>
      </c>
      <c r="DO108" s="66" t="s">
        <v>438</v>
      </c>
      <c r="DP108" s="66">
        <v>2016</v>
      </c>
      <c r="DQ108" s="66"/>
      <c r="DR108" s="66"/>
      <c r="DS108" s="66"/>
      <c r="DT108" s="66">
        <v>1.5</v>
      </c>
      <c r="DU108" s="66">
        <v>2</v>
      </c>
      <c r="DV108" s="66">
        <v>2016</v>
      </c>
      <c r="DW108" s="66">
        <v>5.5E-2</v>
      </c>
      <c r="DX108" s="66" t="s">
        <v>438</v>
      </c>
      <c r="DY108" s="66">
        <v>2016</v>
      </c>
      <c r="DZ108" s="66">
        <v>0.04</v>
      </c>
      <c r="EA108" s="66">
        <v>1</v>
      </c>
      <c r="EB108" s="66">
        <v>2016</v>
      </c>
      <c r="EC108" s="66"/>
      <c r="ED108" s="66"/>
      <c r="EE108" s="66"/>
      <c r="EF108" s="66"/>
      <c r="EG108" s="66"/>
      <c r="EH108" s="66"/>
      <c r="EI108" s="66"/>
      <c r="EJ108" s="66"/>
      <c r="EK108" s="66"/>
      <c r="EL108" s="66"/>
      <c r="EM108" s="66"/>
      <c r="EN108" s="65">
        <v>2016</v>
      </c>
      <c r="EO108" s="65">
        <v>2016</v>
      </c>
      <c r="EP108" s="65" t="s">
        <v>438</v>
      </c>
      <c r="EQ108" s="64"/>
      <c r="ER108" s="64"/>
      <c r="ES108" s="64"/>
      <c r="ET108" s="64"/>
      <c r="EU108" s="64"/>
      <c r="EV108" s="64"/>
      <c r="EW108" s="64"/>
      <c r="EX108" s="64"/>
      <c r="EY108" s="64"/>
      <c r="EZ108" s="64"/>
      <c r="FA108" s="64"/>
      <c r="FB108" s="64"/>
      <c r="FC108" s="64"/>
      <c r="FD108" s="64"/>
      <c r="FE108" s="64"/>
      <c r="FF108" s="64"/>
      <c r="FG108" s="64"/>
      <c r="FH108" s="64"/>
      <c r="FI108" s="64"/>
      <c r="FJ108" s="64"/>
      <c r="FK108" s="64"/>
      <c r="FL108" s="64"/>
      <c r="FM108" s="64"/>
      <c r="FN108" s="64"/>
      <c r="FO108" s="64"/>
      <c r="FP108" s="64"/>
      <c r="FQ108" s="64"/>
      <c r="FR108" s="64"/>
      <c r="FS108" s="64"/>
      <c r="FT108" s="64"/>
      <c r="FU108" s="64"/>
      <c r="FV108" s="64"/>
      <c r="FW108" s="64"/>
      <c r="FX108" s="64"/>
      <c r="FY108" s="64"/>
      <c r="FZ108" s="64"/>
      <c r="GA108" s="64"/>
      <c r="GB108" s="64"/>
      <c r="GC108" s="64"/>
      <c r="GD108" s="64"/>
      <c r="GE108" s="64"/>
      <c r="GF108" s="64"/>
      <c r="GG108" s="64"/>
      <c r="GH108" s="64"/>
      <c r="GI108" s="64"/>
      <c r="GJ108" s="64"/>
      <c r="GK108" s="64"/>
      <c r="GL108" s="64"/>
      <c r="GM108" s="64"/>
      <c r="GN108" s="64"/>
      <c r="GO108" s="64"/>
      <c r="GP108" s="64"/>
      <c r="GQ108" s="64"/>
      <c r="GR108" s="64"/>
      <c r="GS108" s="64"/>
      <c r="GT108" s="64"/>
      <c r="GU108" s="64"/>
      <c r="GV108" s="64"/>
      <c r="GW108" s="64"/>
      <c r="GX108" s="64"/>
      <c r="GY108" s="64"/>
      <c r="GZ108" s="64"/>
      <c r="HA108" s="65"/>
      <c r="HB108" s="65"/>
      <c r="HC108" s="64"/>
      <c r="HD108" s="65"/>
      <c r="HE108" s="65"/>
      <c r="HF108" s="64"/>
      <c r="HG108" s="65"/>
      <c r="HH108" s="65"/>
      <c r="HI108" s="65"/>
      <c r="HJ108" s="65" t="s">
        <v>436</v>
      </c>
      <c r="HK108" s="65" t="s">
        <v>436</v>
      </c>
      <c r="HL108" s="65" t="s">
        <v>436</v>
      </c>
      <c r="HM108" s="65">
        <v>2016</v>
      </c>
      <c r="HN108" s="65">
        <v>2016</v>
      </c>
      <c r="HO108" s="65">
        <v>3</v>
      </c>
      <c r="HP108" s="65" t="s">
        <v>441</v>
      </c>
      <c r="HQ108" s="64"/>
      <c r="HR108" s="64"/>
      <c r="HS108" s="64"/>
      <c r="HT108" s="64"/>
      <c r="HU108" s="64"/>
      <c r="HV108" s="64"/>
      <c r="HW108" s="64"/>
      <c r="HX108" s="64"/>
      <c r="HY108" s="64"/>
      <c r="HZ108" s="64"/>
      <c r="IA108" s="64"/>
      <c r="IB108" s="64"/>
      <c r="IC108" s="64"/>
      <c r="ID108" s="64"/>
      <c r="IE108" s="64"/>
      <c r="IF108" s="64"/>
      <c r="IG108" s="64"/>
      <c r="IH108" s="64"/>
      <c r="II108" s="64"/>
      <c r="IJ108" s="64"/>
      <c r="IK108" s="64"/>
      <c r="IL108" s="64"/>
      <c r="IM108" s="64"/>
      <c r="IN108" s="64"/>
      <c r="IO108" s="65"/>
      <c r="IP108" s="65"/>
      <c r="IQ108" s="65"/>
      <c r="IR108" s="64"/>
      <c r="IS108" s="64"/>
      <c r="IT108" s="64"/>
      <c r="IU108" s="64"/>
      <c r="IV108" s="64"/>
      <c r="IW108" s="64"/>
      <c r="IX108" s="64"/>
      <c r="IY108" s="64"/>
      <c r="IZ108" s="64"/>
      <c r="JA108" s="64"/>
      <c r="JB108" s="64"/>
      <c r="JC108" s="64"/>
      <c r="JD108" s="64"/>
      <c r="JE108" s="64"/>
      <c r="JF108" s="64"/>
      <c r="JG108" s="64"/>
      <c r="JH108" s="64"/>
      <c r="JI108" s="64"/>
      <c r="JJ108" s="64"/>
      <c r="JK108" s="64"/>
      <c r="JL108" s="64"/>
      <c r="JM108" s="64"/>
      <c r="JN108" s="64"/>
      <c r="JO108" s="64"/>
      <c r="JP108" s="64"/>
      <c r="JQ108" s="64"/>
      <c r="JR108" s="64"/>
      <c r="JS108" s="64"/>
      <c r="JT108" s="64"/>
      <c r="JU108" s="64"/>
      <c r="JV108" s="64"/>
      <c r="JW108" s="64"/>
      <c r="JX108" s="64"/>
      <c r="JY108" s="64"/>
      <c r="JZ108" s="64"/>
      <c r="KA108" s="64"/>
      <c r="KB108" s="64"/>
      <c r="KC108" s="64"/>
      <c r="KD108" s="64"/>
      <c r="KE108" s="64"/>
      <c r="KF108" s="64"/>
      <c r="KG108" s="64"/>
      <c r="KH108" s="64"/>
      <c r="KI108" s="64"/>
      <c r="KJ108" s="64"/>
      <c r="KK108" s="64"/>
      <c r="KL108" s="64"/>
      <c r="KM108" s="64"/>
      <c r="KN108" s="64"/>
      <c r="KO108" s="64"/>
      <c r="KP108" s="64"/>
      <c r="KQ108" s="64"/>
      <c r="KR108" s="64"/>
      <c r="KS108" s="64"/>
      <c r="KT108" s="64"/>
      <c r="KU108" s="64"/>
      <c r="KV108" s="64"/>
      <c r="KW108" s="64"/>
      <c r="KX108" s="64"/>
      <c r="KY108" s="64"/>
      <c r="KZ108" s="64"/>
      <c r="LA108" s="64"/>
      <c r="LB108" s="64"/>
      <c r="LC108" s="64"/>
      <c r="LD108" s="64"/>
      <c r="LE108" s="64"/>
      <c r="LF108" s="64"/>
      <c r="LG108" s="64"/>
      <c r="LH108" s="64"/>
      <c r="LI108" s="64"/>
      <c r="LJ108" s="64"/>
      <c r="LK108" s="64"/>
      <c r="LL108" s="64"/>
      <c r="LM108" s="64"/>
      <c r="LN108" s="64"/>
      <c r="LO108" s="64"/>
      <c r="LP108" s="64"/>
      <c r="LQ108" s="64"/>
      <c r="LR108" s="64"/>
      <c r="LS108" s="64"/>
      <c r="LT108" s="64"/>
      <c r="LU108" s="64"/>
      <c r="LV108" s="64"/>
      <c r="LW108" s="64"/>
      <c r="LX108" s="64"/>
      <c r="LY108" s="64"/>
      <c r="LZ108" s="64"/>
      <c r="MA108" s="64"/>
      <c r="MB108" s="64"/>
      <c r="MC108" s="64"/>
      <c r="MD108" s="64"/>
      <c r="ME108" s="64"/>
      <c r="MF108" s="64"/>
      <c r="MG108" s="64"/>
      <c r="MH108" s="64"/>
      <c r="MI108" s="64"/>
      <c r="MJ108" s="64"/>
      <c r="MK108" s="64"/>
      <c r="ML108" s="64"/>
      <c r="MM108" s="64"/>
      <c r="MN108" s="64"/>
      <c r="MO108" s="64"/>
      <c r="MP108" s="64"/>
      <c r="MQ108" s="64"/>
      <c r="MR108" s="64"/>
      <c r="MS108" s="64"/>
      <c r="MT108" s="64"/>
      <c r="MU108" s="64"/>
      <c r="MV108" s="64"/>
      <c r="MW108" s="64"/>
      <c r="MX108" s="64"/>
      <c r="MY108" s="64"/>
      <c r="MZ108" s="64"/>
      <c r="NA108" s="64"/>
      <c r="NB108" s="64"/>
      <c r="NC108" s="64"/>
      <c r="ND108" s="64"/>
      <c r="NE108" s="64"/>
      <c r="NF108" s="64"/>
      <c r="NG108" s="64"/>
      <c r="NH108" s="64"/>
      <c r="NI108" s="64"/>
      <c r="NJ108" s="64"/>
      <c r="NK108" s="64"/>
      <c r="NL108" s="64"/>
      <c r="NM108" s="64"/>
      <c r="NN108" s="64"/>
      <c r="NO108" s="64"/>
      <c r="NP108" s="64"/>
      <c r="NQ108" s="64"/>
      <c r="NR108" s="64"/>
      <c r="NS108" s="64"/>
      <c r="NT108" s="64"/>
      <c r="NU108" s="64"/>
      <c r="NV108" s="64"/>
      <c r="NW108" s="64"/>
      <c r="NX108" s="64"/>
      <c r="NY108" s="64"/>
      <c r="NZ108" s="64"/>
      <c r="OA108" s="64"/>
      <c r="OB108" s="64"/>
      <c r="OC108" s="64"/>
      <c r="OD108" s="64"/>
      <c r="OE108" s="64"/>
      <c r="OF108" s="64"/>
      <c r="OG108" s="64"/>
      <c r="OH108" s="64"/>
      <c r="OI108" s="64"/>
      <c r="OJ108" s="64"/>
      <c r="OK108" s="64"/>
      <c r="OL108" s="64"/>
      <c r="OM108" s="64"/>
      <c r="ON108" s="64"/>
      <c r="OO108" s="64"/>
      <c r="OP108" s="64"/>
      <c r="OQ108" s="64"/>
      <c r="OR108" s="64"/>
      <c r="OS108" s="64"/>
      <c r="OT108" s="64"/>
      <c r="OU108" s="64"/>
      <c r="OV108" s="64"/>
      <c r="OW108" s="64"/>
      <c r="OX108" s="64"/>
      <c r="OY108" s="64"/>
      <c r="OZ108" s="64"/>
      <c r="PA108" s="64"/>
      <c r="PB108" s="64"/>
      <c r="PC108" s="64"/>
      <c r="PD108" s="64"/>
      <c r="PE108" s="64"/>
      <c r="PF108" s="64"/>
      <c r="PG108" s="64"/>
      <c r="PH108" s="64"/>
      <c r="PI108" s="64"/>
      <c r="PJ108" s="64"/>
      <c r="PK108" s="64"/>
      <c r="PL108" s="64"/>
      <c r="PM108" s="64"/>
      <c r="PN108" s="64"/>
      <c r="PO108" s="64"/>
      <c r="PP108" s="64"/>
      <c r="PQ108" s="64"/>
      <c r="PR108" s="64"/>
      <c r="PS108" s="64"/>
      <c r="PT108" s="64"/>
      <c r="PU108" s="64"/>
      <c r="PV108" s="64"/>
      <c r="PW108" s="64"/>
      <c r="PX108" s="64"/>
      <c r="PY108" s="64"/>
      <c r="PZ108" s="64"/>
      <c r="QA108" s="64"/>
      <c r="QB108" s="64"/>
      <c r="QC108" s="64"/>
      <c r="QD108" s="64"/>
      <c r="QE108" s="64"/>
      <c r="QF108" s="64"/>
      <c r="QG108" s="64"/>
      <c r="QH108" s="64"/>
      <c r="QI108" s="64"/>
      <c r="QJ108" s="64"/>
      <c r="QK108" s="64"/>
      <c r="QL108" s="65" t="s">
        <v>436</v>
      </c>
      <c r="QM108" s="65" t="s">
        <v>436</v>
      </c>
      <c r="QN108" s="65" t="s">
        <v>436</v>
      </c>
      <c r="QO108" s="65"/>
      <c r="QP108" s="65"/>
      <c r="QQ108" s="65">
        <v>2016</v>
      </c>
      <c r="QR108" s="65">
        <v>2016</v>
      </c>
      <c r="QS108" s="65" t="s">
        <v>444</v>
      </c>
      <c r="QT108" s="146"/>
      <c r="QU108" s="146"/>
      <c r="QV108" s="36"/>
      <c r="QW108" s="39" t="s">
        <v>445</v>
      </c>
      <c r="QX108" s="145" t="s">
        <v>435</v>
      </c>
      <c r="QY108" s="145" t="s">
        <v>435</v>
      </c>
      <c r="QZ108" s="145" t="s">
        <v>435</v>
      </c>
    </row>
    <row r="109" spans="1:468">
      <c r="A109" s="78">
        <v>103</v>
      </c>
      <c r="B109" s="62" t="s">
        <v>1031</v>
      </c>
      <c r="C109" s="62" t="s">
        <v>1032</v>
      </c>
      <c r="D109" s="62" t="s">
        <v>936</v>
      </c>
      <c r="E109" s="62" t="s">
        <v>431</v>
      </c>
      <c r="F109" s="62" t="s">
        <v>1033</v>
      </c>
      <c r="G109" s="63" t="s">
        <v>1034</v>
      </c>
      <c r="H109" s="62">
        <v>14</v>
      </c>
      <c r="I109" s="62" t="s">
        <v>434</v>
      </c>
      <c r="J109" s="62" t="s">
        <v>747</v>
      </c>
      <c r="K109" s="62"/>
      <c r="L109" s="62" t="s">
        <v>437</v>
      </c>
      <c r="M109" s="62" t="s">
        <v>437</v>
      </c>
      <c r="N109" s="62" t="s">
        <v>436</v>
      </c>
      <c r="O109" s="62" t="s">
        <v>437</v>
      </c>
      <c r="P109" s="62" t="s">
        <v>437</v>
      </c>
      <c r="Q109" s="62" t="s">
        <v>437</v>
      </c>
      <c r="R109" s="62" t="s">
        <v>436</v>
      </c>
      <c r="S109" s="62" t="s">
        <v>436</v>
      </c>
      <c r="T109" s="62" t="s">
        <v>436</v>
      </c>
      <c r="U109" s="62" t="s">
        <v>437</v>
      </c>
      <c r="V109" s="64" t="s">
        <v>436</v>
      </c>
      <c r="W109" s="64" t="s">
        <v>436</v>
      </c>
      <c r="X109" s="64"/>
      <c r="Y109" s="71"/>
      <c r="Z109" s="71"/>
      <c r="AA109" s="64"/>
      <c r="AB109" s="64">
        <v>3</v>
      </c>
      <c r="AC109" s="64">
        <v>2015</v>
      </c>
      <c r="AD109" s="65" t="s">
        <v>436</v>
      </c>
      <c r="AE109" s="65" t="s">
        <v>436</v>
      </c>
      <c r="AF109" s="65" t="s">
        <v>436</v>
      </c>
      <c r="AG109" s="64"/>
      <c r="AH109" s="64">
        <v>3</v>
      </c>
      <c r="AI109" s="64">
        <v>2011</v>
      </c>
      <c r="AJ109" s="64" t="s">
        <v>436</v>
      </c>
      <c r="AK109" s="64"/>
      <c r="AL109" s="64"/>
      <c r="AM109" s="64"/>
      <c r="AN109" s="64">
        <v>2</v>
      </c>
      <c r="AO109" s="64">
        <v>2011</v>
      </c>
      <c r="AP109" s="64"/>
      <c r="AQ109" s="64">
        <v>2</v>
      </c>
      <c r="AR109" s="64">
        <v>2015</v>
      </c>
      <c r="AS109" s="65">
        <v>2011</v>
      </c>
      <c r="AT109" s="65">
        <v>2015</v>
      </c>
      <c r="AU109" s="65">
        <v>3</v>
      </c>
      <c r="AV109" s="72"/>
      <c r="AW109" s="66">
        <v>2</v>
      </c>
      <c r="AX109" s="66">
        <v>2015</v>
      </c>
      <c r="AY109" s="66"/>
      <c r="AZ109" s="66">
        <v>1</v>
      </c>
      <c r="BA109" s="66">
        <v>2015</v>
      </c>
      <c r="BB109" s="72"/>
      <c r="BC109" s="72"/>
      <c r="BD109" s="72"/>
      <c r="BE109" s="72"/>
      <c r="BF109" s="72"/>
      <c r="BG109" s="72"/>
      <c r="BH109" s="72"/>
      <c r="BI109" s="67"/>
      <c r="BJ109" s="66">
        <v>1</v>
      </c>
      <c r="BK109" s="67">
        <v>2012</v>
      </c>
      <c r="BL109" s="67">
        <v>12.4</v>
      </c>
      <c r="BM109" s="66">
        <v>1</v>
      </c>
      <c r="BN109" s="66">
        <v>2015</v>
      </c>
      <c r="BO109" s="66"/>
      <c r="BP109" s="66">
        <v>1</v>
      </c>
      <c r="BQ109" s="66">
        <v>2015</v>
      </c>
      <c r="BR109" s="66"/>
      <c r="BS109" s="66">
        <v>1</v>
      </c>
      <c r="BT109" s="66">
        <v>2012</v>
      </c>
      <c r="BU109" s="66"/>
      <c r="BV109" s="66">
        <v>1</v>
      </c>
      <c r="BW109" s="66">
        <v>2015</v>
      </c>
      <c r="BX109" s="72"/>
      <c r="BY109" s="72"/>
      <c r="BZ109" s="72"/>
      <c r="CA109" s="66" t="s">
        <v>436</v>
      </c>
      <c r="CB109" s="66" t="s">
        <v>436</v>
      </c>
      <c r="CC109" s="66"/>
      <c r="CD109" s="72"/>
      <c r="CE109" s="72"/>
      <c r="CF109" s="72"/>
      <c r="CG109" s="66">
        <v>387</v>
      </c>
      <c r="CH109" s="66">
        <v>1</v>
      </c>
      <c r="CI109" s="66">
        <v>2015</v>
      </c>
      <c r="CJ109" s="66"/>
      <c r="CK109" s="66"/>
      <c r="CL109" s="66"/>
      <c r="CM109" s="66"/>
      <c r="CN109" s="66">
        <v>1</v>
      </c>
      <c r="CO109" s="66">
        <v>2011</v>
      </c>
      <c r="CP109" s="66"/>
      <c r="CQ109" s="66">
        <v>1</v>
      </c>
      <c r="CR109" s="66">
        <v>2011</v>
      </c>
      <c r="CS109" s="66"/>
      <c r="CT109" s="66">
        <v>1</v>
      </c>
      <c r="CU109" s="66">
        <v>2011</v>
      </c>
      <c r="CV109" s="66"/>
      <c r="CW109" s="66">
        <v>1</v>
      </c>
      <c r="CX109" s="66">
        <v>2011</v>
      </c>
      <c r="CY109" s="66"/>
      <c r="CZ109" s="66">
        <v>1</v>
      </c>
      <c r="DA109" s="66">
        <v>2015</v>
      </c>
      <c r="DB109" s="66"/>
      <c r="DC109" s="66">
        <v>2</v>
      </c>
      <c r="DD109" s="66">
        <v>2015</v>
      </c>
      <c r="DE109" s="66"/>
      <c r="DF109" s="66"/>
      <c r="DG109" s="66"/>
      <c r="DH109" s="66"/>
      <c r="DI109" s="66">
        <v>1</v>
      </c>
      <c r="DJ109" s="66">
        <v>2015</v>
      </c>
      <c r="DK109" s="66"/>
      <c r="DL109" s="66">
        <v>1</v>
      </c>
      <c r="DM109" s="66">
        <v>2015</v>
      </c>
      <c r="DN109" s="66"/>
      <c r="DO109" s="66">
        <v>1</v>
      </c>
      <c r="DP109" s="66">
        <v>2015</v>
      </c>
      <c r="DQ109" s="72"/>
      <c r="DR109" s="72"/>
      <c r="DS109" s="72"/>
      <c r="DT109" s="66"/>
      <c r="DU109" s="66">
        <v>1</v>
      </c>
      <c r="DV109" s="66">
        <v>2015</v>
      </c>
      <c r="DW109" s="66"/>
      <c r="DX109" s="66">
        <v>1</v>
      </c>
      <c r="DY109" s="66">
        <v>2015</v>
      </c>
      <c r="DZ109" s="66"/>
      <c r="EA109" s="66">
        <v>1</v>
      </c>
      <c r="EB109" s="66">
        <v>2015</v>
      </c>
      <c r="EC109" s="72"/>
      <c r="ED109" s="72"/>
      <c r="EE109" s="72"/>
      <c r="EF109" s="72"/>
      <c r="EG109" s="72"/>
      <c r="EH109" s="72"/>
      <c r="EI109" s="72"/>
      <c r="EJ109" s="72"/>
      <c r="EK109" s="72"/>
      <c r="EL109" s="72"/>
      <c r="EM109" s="72"/>
      <c r="EN109" s="65">
        <v>2011</v>
      </c>
      <c r="EO109" s="65">
        <v>2015</v>
      </c>
      <c r="EP109" s="65">
        <v>2</v>
      </c>
      <c r="EQ109" s="64" t="s">
        <v>436</v>
      </c>
      <c r="ER109" s="64" t="s">
        <v>436</v>
      </c>
      <c r="ES109" s="64"/>
      <c r="ET109" s="64"/>
      <c r="EU109" s="64">
        <v>1</v>
      </c>
      <c r="EV109" s="64">
        <v>2011</v>
      </c>
      <c r="EW109" s="64"/>
      <c r="EX109" s="64">
        <v>1</v>
      </c>
      <c r="EY109" s="64">
        <v>2011</v>
      </c>
      <c r="EZ109" s="64"/>
      <c r="FA109" s="64">
        <v>2</v>
      </c>
      <c r="FB109" s="64">
        <v>2011</v>
      </c>
      <c r="FC109" s="64"/>
      <c r="FD109" s="64">
        <v>1</v>
      </c>
      <c r="FE109" s="64">
        <v>2011</v>
      </c>
      <c r="FF109" s="64"/>
      <c r="FG109" s="64">
        <v>1</v>
      </c>
      <c r="FH109" s="64">
        <v>2011</v>
      </c>
      <c r="FI109" s="64"/>
      <c r="FJ109" s="64">
        <v>1</v>
      </c>
      <c r="FK109" s="64">
        <v>2011</v>
      </c>
      <c r="FL109" s="64"/>
      <c r="FM109" s="64">
        <v>1</v>
      </c>
      <c r="FN109" s="64">
        <v>2011</v>
      </c>
      <c r="FO109" s="64"/>
      <c r="FP109" s="64">
        <v>2</v>
      </c>
      <c r="FQ109" s="64">
        <v>2011</v>
      </c>
      <c r="FR109" s="64"/>
      <c r="FS109" s="64">
        <v>1</v>
      </c>
      <c r="FT109" s="64">
        <v>2011</v>
      </c>
      <c r="FU109" s="64"/>
      <c r="FV109" s="64">
        <v>2</v>
      </c>
      <c r="FW109" s="64">
        <v>2011</v>
      </c>
      <c r="FX109" s="64"/>
      <c r="FY109" s="64">
        <v>1</v>
      </c>
      <c r="FZ109" s="64">
        <v>2011</v>
      </c>
      <c r="GA109" s="64" t="s">
        <v>436</v>
      </c>
      <c r="GB109" s="64" t="s">
        <v>436</v>
      </c>
      <c r="GC109" s="64"/>
      <c r="GD109" s="64" t="s">
        <v>436</v>
      </c>
      <c r="GE109" s="64" t="s">
        <v>436</v>
      </c>
      <c r="GF109" s="64"/>
      <c r="GG109" s="64" t="s">
        <v>436</v>
      </c>
      <c r="GH109" s="64" t="s">
        <v>436</v>
      </c>
      <c r="GI109" s="64"/>
      <c r="GJ109" s="64" t="s">
        <v>436</v>
      </c>
      <c r="GK109" s="64" t="s">
        <v>436</v>
      </c>
      <c r="GL109" s="64"/>
      <c r="GM109" s="64" t="s">
        <v>436</v>
      </c>
      <c r="GN109" s="64" t="s">
        <v>436</v>
      </c>
      <c r="GO109" s="64"/>
      <c r="GP109" s="64" t="s">
        <v>436</v>
      </c>
      <c r="GQ109" s="64" t="s">
        <v>436</v>
      </c>
      <c r="GR109" s="64"/>
      <c r="GS109" s="64" t="s">
        <v>436</v>
      </c>
      <c r="GT109" s="64" t="s">
        <v>436</v>
      </c>
      <c r="GU109" s="64"/>
      <c r="GV109" s="64" t="s">
        <v>436</v>
      </c>
      <c r="GW109" s="64" t="s">
        <v>436</v>
      </c>
      <c r="GX109" s="64"/>
      <c r="GY109" s="64" t="s">
        <v>436</v>
      </c>
      <c r="GZ109" s="64" t="s">
        <v>436</v>
      </c>
      <c r="HA109" s="65"/>
      <c r="HB109" s="65" t="s">
        <v>436</v>
      </c>
      <c r="HC109" s="64" t="s">
        <v>436</v>
      </c>
      <c r="HD109" s="65"/>
      <c r="HE109" s="65" t="s">
        <v>436</v>
      </c>
      <c r="HF109" s="64" t="s">
        <v>436</v>
      </c>
      <c r="HG109" s="65"/>
      <c r="HH109" s="65"/>
      <c r="HI109" s="65"/>
      <c r="HJ109" s="65">
        <v>2011</v>
      </c>
      <c r="HK109" s="65">
        <v>2011</v>
      </c>
      <c r="HL109" s="65">
        <v>2</v>
      </c>
      <c r="HM109" s="65">
        <v>2011</v>
      </c>
      <c r="HN109" s="65">
        <v>2015</v>
      </c>
      <c r="HO109" s="65">
        <v>3</v>
      </c>
      <c r="HP109" s="65" t="s">
        <v>441</v>
      </c>
      <c r="HQ109" s="64"/>
      <c r="HR109" s="64"/>
      <c r="HS109" s="64"/>
      <c r="HT109" s="64"/>
      <c r="HU109" s="64">
        <v>1</v>
      </c>
      <c r="HV109" s="64">
        <v>2011</v>
      </c>
      <c r="HW109" s="64"/>
      <c r="HX109" s="64"/>
      <c r="HY109" s="64">
        <v>1</v>
      </c>
      <c r="HZ109" s="64">
        <v>2011</v>
      </c>
      <c r="IA109" s="64"/>
      <c r="IB109" s="64"/>
      <c r="IC109" s="64">
        <v>1</v>
      </c>
      <c r="ID109" s="64">
        <v>2011</v>
      </c>
      <c r="IE109" s="64"/>
      <c r="IF109" s="64"/>
      <c r="IG109" s="64">
        <v>1</v>
      </c>
      <c r="IH109" s="64">
        <v>2011</v>
      </c>
      <c r="II109" s="71"/>
      <c r="IJ109" s="71"/>
      <c r="IK109" s="71"/>
      <c r="IL109" s="64" t="s">
        <v>436</v>
      </c>
      <c r="IM109" s="64" t="s">
        <v>436</v>
      </c>
      <c r="IN109" s="64"/>
      <c r="IO109" s="64" t="s">
        <v>436</v>
      </c>
      <c r="IP109" s="64" t="s">
        <v>436</v>
      </c>
      <c r="IQ109" s="64" t="s">
        <v>436</v>
      </c>
      <c r="IR109" s="64"/>
      <c r="IS109" s="64" t="s">
        <v>436</v>
      </c>
      <c r="IT109" s="64" t="s">
        <v>436</v>
      </c>
      <c r="IU109" s="64" t="s">
        <v>436</v>
      </c>
      <c r="IV109" s="64"/>
      <c r="IW109" s="64"/>
      <c r="IX109" s="64"/>
      <c r="IY109" s="64">
        <v>1</v>
      </c>
      <c r="IZ109" s="64">
        <v>2011</v>
      </c>
      <c r="JA109" s="64"/>
      <c r="JB109" s="64"/>
      <c r="JC109" s="64">
        <v>1</v>
      </c>
      <c r="JD109" s="64">
        <v>2011</v>
      </c>
      <c r="JE109" s="64"/>
      <c r="JF109" s="64">
        <v>1</v>
      </c>
      <c r="JG109" s="64">
        <v>2011</v>
      </c>
      <c r="JH109" s="64"/>
      <c r="JI109" s="64">
        <v>1</v>
      </c>
      <c r="JJ109" s="64">
        <v>2011</v>
      </c>
      <c r="JK109" s="64"/>
      <c r="JL109" s="64">
        <v>1</v>
      </c>
      <c r="JM109" s="64">
        <v>2011</v>
      </c>
      <c r="JN109" s="64"/>
      <c r="JO109" s="64"/>
      <c r="JP109" s="64">
        <v>1</v>
      </c>
      <c r="JQ109" s="64">
        <v>2011</v>
      </c>
      <c r="JR109" s="64"/>
      <c r="JS109" s="64"/>
      <c r="JT109" s="64">
        <v>1</v>
      </c>
      <c r="JU109" s="64">
        <v>2011</v>
      </c>
      <c r="JV109" s="64"/>
      <c r="JW109" s="64"/>
      <c r="JX109" s="64"/>
      <c r="JY109" s="64"/>
      <c r="JZ109" s="64"/>
      <c r="KA109" s="64">
        <v>1</v>
      </c>
      <c r="KB109" s="64">
        <v>2011</v>
      </c>
      <c r="KC109" s="71"/>
      <c r="KD109" s="71"/>
      <c r="KE109" s="71"/>
      <c r="KF109" s="64"/>
      <c r="KG109" s="64">
        <v>1</v>
      </c>
      <c r="KH109" s="64">
        <v>2011</v>
      </c>
      <c r="KI109" s="64"/>
      <c r="KJ109" s="64"/>
      <c r="KK109" s="64"/>
      <c r="KL109" s="64"/>
      <c r="KM109" s="64">
        <v>1</v>
      </c>
      <c r="KN109" s="64">
        <v>2011</v>
      </c>
      <c r="KO109" s="64"/>
      <c r="KP109" s="64"/>
      <c r="KQ109" s="64">
        <v>1</v>
      </c>
      <c r="KR109" s="64">
        <v>2011</v>
      </c>
      <c r="KS109" s="64"/>
      <c r="KT109" s="64"/>
      <c r="KU109" s="64">
        <v>1</v>
      </c>
      <c r="KV109" s="64">
        <v>2011</v>
      </c>
      <c r="KW109" s="64"/>
      <c r="KX109" s="64"/>
      <c r="KY109" s="64">
        <v>1</v>
      </c>
      <c r="KZ109" s="64">
        <v>2011</v>
      </c>
      <c r="LA109" s="64"/>
      <c r="LB109" s="64"/>
      <c r="LC109" s="64"/>
      <c r="LD109" s="64"/>
      <c r="LE109" s="64">
        <v>1</v>
      </c>
      <c r="LF109" s="64">
        <v>2011</v>
      </c>
      <c r="LG109" s="64"/>
      <c r="LH109" s="64"/>
      <c r="LI109" s="64">
        <v>1</v>
      </c>
      <c r="LJ109" s="64">
        <v>2011</v>
      </c>
      <c r="LK109" s="64"/>
      <c r="LL109" s="64"/>
      <c r="LM109" s="64">
        <v>1</v>
      </c>
      <c r="LN109" s="64">
        <v>2011</v>
      </c>
      <c r="LO109" s="64"/>
      <c r="LP109" s="64"/>
      <c r="LQ109" s="64">
        <v>1</v>
      </c>
      <c r="LR109" s="64">
        <v>2011</v>
      </c>
      <c r="LS109" s="64"/>
      <c r="LT109" s="64">
        <v>1</v>
      </c>
      <c r="LU109" s="64">
        <v>2011</v>
      </c>
      <c r="LV109" s="64"/>
      <c r="LW109" s="64">
        <v>1</v>
      </c>
      <c r="LX109" s="64">
        <v>2011</v>
      </c>
      <c r="LY109" s="64"/>
      <c r="LZ109" s="64"/>
      <c r="MA109" s="64">
        <v>1</v>
      </c>
      <c r="MB109" s="64">
        <v>2011</v>
      </c>
      <c r="MC109" s="64"/>
      <c r="MD109" s="64"/>
      <c r="ME109" s="64"/>
      <c r="MF109" s="64"/>
      <c r="MG109" s="64"/>
      <c r="MH109" s="64">
        <v>1</v>
      </c>
      <c r="MI109" s="64">
        <v>2011</v>
      </c>
      <c r="MJ109" s="64"/>
      <c r="MK109" s="64">
        <v>1</v>
      </c>
      <c r="ML109" s="64">
        <v>2011</v>
      </c>
      <c r="MM109" s="64"/>
      <c r="MN109" s="64">
        <v>1</v>
      </c>
      <c r="MO109" s="64">
        <v>2011</v>
      </c>
      <c r="MP109" s="64"/>
      <c r="MQ109" s="64">
        <v>1</v>
      </c>
      <c r="MR109" s="64">
        <v>2011</v>
      </c>
      <c r="MS109" s="64"/>
      <c r="MT109" s="64"/>
      <c r="MU109" s="64"/>
      <c r="MV109" s="64"/>
      <c r="MW109" s="64">
        <v>1</v>
      </c>
      <c r="MX109" s="64">
        <v>2011</v>
      </c>
      <c r="MY109" s="64"/>
      <c r="MZ109" s="64"/>
      <c r="NA109" s="64"/>
      <c r="NB109" s="64"/>
      <c r="NC109" s="64"/>
      <c r="ND109" s="64">
        <v>1</v>
      </c>
      <c r="NE109" s="64">
        <v>2011</v>
      </c>
      <c r="NF109" s="64"/>
      <c r="NG109" s="64">
        <v>1</v>
      </c>
      <c r="NH109" s="64">
        <v>2011</v>
      </c>
      <c r="NI109" s="64"/>
      <c r="NJ109" s="64">
        <v>1</v>
      </c>
      <c r="NK109" s="64">
        <v>2011</v>
      </c>
      <c r="NL109" s="64"/>
      <c r="NM109" s="64"/>
      <c r="NN109" s="64"/>
      <c r="NO109" s="64"/>
      <c r="NP109" s="64"/>
      <c r="NQ109" s="64"/>
      <c r="NR109" s="64"/>
      <c r="NS109" s="64"/>
      <c r="NT109" s="64"/>
      <c r="NU109" s="64"/>
      <c r="NV109" s="64"/>
      <c r="NW109" s="64"/>
      <c r="NX109" s="64"/>
      <c r="NY109" s="64"/>
      <c r="NZ109" s="64"/>
      <c r="OA109" s="64"/>
      <c r="OB109" s="64"/>
      <c r="OC109" s="64"/>
      <c r="OD109" s="64"/>
      <c r="OE109" s="64"/>
      <c r="OF109" s="64"/>
      <c r="OG109" s="64"/>
      <c r="OH109" s="64"/>
      <c r="OI109" s="64"/>
      <c r="OJ109" s="64"/>
      <c r="OK109" s="64"/>
      <c r="OL109" s="64"/>
      <c r="OM109" s="64"/>
      <c r="ON109" s="64"/>
      <c r="OO109" s="64"/>
      <c r="OP109" s="64"/>
      <c r="OQ109" s="64"/>
      <c r="OR109" s="64"/>
      <c r="OS109" s="64"/>
      <c r="OT109" s="64"/>
      <c r="OU109" s="64"/>
      <c r="OV109" s="64"/>
      <c r="OW109" s="64"/>
      <c r="OX109" s="64"/>
      <c r="OY109" s="64"/>
      <c r="OZ109" s="64"/>
      <c r="PA109" s="64"/>
      <c r="PB109" s="64"/>
      <c r="PC109" s="64"/>
      <c r="PD109" s="64"/>
      <c r="PE109" s="64"/>
      <c r="PF109" s="64"/>
      <c r="PG109" s="64"/>
      <c r="PH109" s="64"/>
      <c r="PI109" s="64"/>
      <c r="PJ109" s="64"/>
      <c r="PK109" s="64"/>
      <c r="PL109" s="64"/>
      <c r="PM109" s="64"/>
      <c r="PN109" s="64"/>
      <c r="PO109" s="64"/>
      <c r="PP109" s="64"/>
      <c r="PQ109" s="64"/>
      <c r="PR109" s="64"/>
      <c r="PS109" s="64"/>
      <c r="PT109" s="64"/>
      <c r="PU109" s="64">
        <v>1</v>
      </c>
      <c r="PV109" s="64">
        <v>2011</v>
      </c>
      <c r="PW109" s="64"/>
      <c r="PX109" s="64">
        <v>1</v>
      </c>
      <c r="PY109" s="64">
        <v>2011</v>
      </c>
      <c r="PZ109" s="64"/>
      <c r="QA109" s="64">
        <v>1</v>
      </c>
      <c r="QB109" s="64">
        <v>2011</v>
      </c>
      <c r="QC109" s="64"/>
      <c r="QD109" s="64">
        <v>1</v>
      </c>
      <c r="QE109" s="64">
        <v>2011</v>
      </c>
      <c r="QF109" s="64"/>
      <c r="QG109" s="64">
        <v>1</v>
      </c>
      <c r="QH109" s="64">
        <v>2011</v>
      </c>
      <c r="QI109" s="64"/>
      <c r="QJ109" s="64">
        <v>1</v>
      </c>
      <c r="QK109" s="64">
        <v>2011</v>
      </c>
      <c r="QL109" s="65">
        <v>2011</v>
      </c>
      <c r="QM109" s="65">
        <v>2011</v>
      </c>
      <c r="QN109" s="65" t="s">
        <v>479</v>
      </c>
      <c r="QO109" s="65"/>
      <c r="QP109" s="65"/>
      <c r="QQ109" s="65">
        <v>2011</v>
      </c>
      <c r="QR109" s="65">
        <v>2015</v>
      </c>
      <c r="QS109" s="65" t="s">
        <v>444</v>
      </c>
      <c r="QT109" s="146"/>
      <c r="QU109" s="146"/>
      <c r="QV109" s="36"/>
      <c r="QW109" s="39" t="s">
        <v>445</v>
      </c>
      <c r="QX109" s="145" t="s">
        <v>435</v>
      </c>
      <c r="QY109" s="145" t="s">
        <v>435</v>
      </c>
      <c r="QZ109" s="145" t="s">
        <v>435</v>
      </c>
    </row>
    <row r="110" spans="1:468">
      <c r="A110" s="78">
        <v>104</v>
      </c>
      <c r="B110" s="62" t="s">
        <v>1035</v>
      </c>
      <c r="C110" s="62" t="s">
        <v>1036</v>
      </c>
      <c r="D110" s="62" t="s">
        <v>936</v>
      </c>
      <c r="E110" s="62" t="s">
        <v>431</v>
      </c>
      <c r="F110" s="62" t="s">
        <v>1037</v>
      </c>
      <c r="G110" s="63" t="s">
        <v>1038</v>
      </c>
      <c r="H110" s="62">
        <v>12</v>
      </c>
      <c r="I110" s="62" t="s">
        <v>455</v>
      </c>
      <c r="J110" s="62" t="s">
        <v>747</v>
      </c>
      <c r="K110" s="62" t="s">
        <v>436</v>
      </c>
      <c r="L110" s="62" t="s">
        <v>437</v>
      </c>
      <c r="M110" s="62" t="s">
        <v>437</v>
      </c>
      <c r="N110" s="62" t="s">
        <v>436</v>
      </c>
      <c r="O110" s="62" t="s">
        <v>436</v>
      </c>
      <c r="P110" s="62" t="s">
        <v>436</v>
      </c>
      <c r="Q110" s="62" t="s">
        <v>436</v>
      </c>
      <c r="R110" s="62" t="s">
        <v>436</v>
      </c>
      <c r="S110" s="62" t="s">
        <v>436</v>
      </c>
      <c r="T110" s="62" t="s">
        <v>436</v>
      </c>
      <c r="U110" s="62" t="s">
        <v>437</v>
      </c>
      <c r="V110" s="64"/>
      <c r="W110" s="64"/>
      <c r="X110" s="64"/>
      <c r="Y110" s="64"/>
      <c r="Z110" s="64"/>
      <c r="AA110" s="64">
        <v>0.30599999999999999</v>
      </c>
      <c r="AB110" s="64">
        <v>3</v>
      </c>
      <c r="AC110" s="64">
        <v>2016</v>
      </c>
      <c r="AD110" s="65" t="s">
        <v>436</v>
      </c>
      <c r="AE110" s="65" t="s">
        <v>436</v>
      </c>
      <c r="AF110" s="65" t="s">
        <v>436</v>
      </c>
      <c r="AG110" s="64"/>
      <c r="AH110" s="64"/>
      <c r="AI110" s="64"/>
      <c r="AJ110" s="64"/>
      <c r="AK110" s="64"/>
      <c r="AL110" s="64"/>
      <c r="AM110" s="64"/>
      <c r="AN110" s="64"/>
      <c r="AO110" s="64"/>
      <c r="AP110" s="64"/>
      <c r="AQ110" s="64"/>
      <c r="AR110" s="64"/>
      <c r="AS110" s="65">
        <v>2016</v>
      </c>
      <c r="AT110" s="65">
        <v>2016</v>
      </c>
      <c r="AU110" s="65">
        <v>3</v>
      </c>
      <c r="AV110" s="66">
        <v>1.58</v>
      </c>
      <c r="AW110" s="66">
        <v>2</v>
      </c>
      <c r="AX110" s="66">
        <v>2016</v>
      </c>
      <c r="AY110" s="66">
        <v>10</v>
      </c>
      <c r="AZ110" s="66">
        <v>1</v>
      </c>
      <c r="BA110" s="66">
        <v>2016</v>
      </c>
      <c r="BB110" s="66"/>
      <c r="BC110" s="66"/>
      <c r="BD110" s="66"/>
      <c r="BE110" s="66"/>
      <c r="BF110" s="66"/>
      <c r="BG110" s="66"/>
      <c r="BH110" s="66"/>
      <c r="BI110" s="67"/>
      <c r="BJ110" s="66"/>
      <c r="BK110" s="67"/>
      <c r="BL110" s="67">
        <v>11.2</v>
      </c>
      <c r="BM110" s="66">
        <v>1</v>
      </c>
      <c r="BN110" s="66">
        <v>2016</v>
      </c>
      <c r="BO110" s="66">
        <v>2.1</v>
      </c>
      <c r="BP110" s="66">
        <v>1</v>
      </c>
      <c r="BQ110" s="66">
        <v>2016</v>
      </c>
      <c r="BR110" s="66"/>
      <c r="BS110" s="66"/>
      <c r="BT110" s="66"/>
      <c r="BU110" s="66">
        <v>3.7</v>
      </c>
      <c r="BV110" s="66">
        <v>2</v>
      </c>
      <c r="BW110" s="66">
        <v>2016</v>
      </c>
      <c r="BX110" s="66"/>
      <c r="BY110" s="66"/>
      <c r="BZ110" s="66"/>
      <c r="CA110" s="66"/>
      <c r="CB110" s="66"/>
      <c r="CC110" s="66"/>
      <c r="CD110" s="66"/>
      <c r="CE110" s="66"/>
      <c r="CF110" s="66"/>
      <c r="CG110" s="66">
        <v>477</v>
      </c>
      <c r="CH110" s="66" t="s">
        <v>438</v>
      </c>
      <c r="CI110" s="66">
        <v>2016</v>
      </c>
      <c r="CJ110" s="66"/>
      <c r="CK110" s="66"/>
      <c r="CL110" s="66"/>
      <c r="CM110" s="66"/>
      <c r="CN110" s="66"/>
      <c r="CO110" s="66"/>
      <c r="CP110" s="66"/>
      <c r="CQ110" s="66"/>
      <c r="CR110" s="66"/>
      <c r="CS110" s="66"/>
      <c r="CT110" s="66"/>
      <c r="CU110" s="66"/>
      <c r="CV110" s="66"/>
      <c r="CW110" s="66"/>
      <c r="CX110" s="66"/>
      <c r="CY110" s="66">
        <v>199.8</v>
      </c>
      <c r="CZ110" s="66" t="s">
        <v>438</v>
      </c>
      <c r="DA110" s="66">
        <v>2016</v>
      </c>
      <c r="DB110" s="66" t="s">
        <v>1018</v>
      </c>
      <c r="DC110" s="66" t="s">
        <v>438</v>
      </c>
      <c r="DD110" s="66">
        <v>2016</v>
      </c>
      <c r="DE110" s="66"/>
      <c r="DF110" s="66"/>
      <c r="DG110" s="66"/>
      <c r="DH110" s="66">
        <v>0.12</v>
      </c>
      <c r="DI110" s="66">
        <v>1</v>
      </c>
      <c r="DJ110" s="66">
        <v>2016</v>
      </c>
      <c r="DK110" s="66">
        <v>0.6</v>
      </c>
      <c r="DL110" s="66">
        <v>2</v>
      </c>
      <c r="DM110" s="66">
        <v>2016</v>
      </c>
      <c r="DN110" s="66">
        <v>1.6</v>
      </c>
      <c r="DO110" s="66" t="s">
        <v>438</v>
      </c>
      <c r="DP110" s="66">
        <v>2016</v>
      </c>
      <c r="DQ110" s="66"/>
      <c r="DR110" s="66"/>
      <c r="DS110" s="66"/>
      <c r="DT110" s="66">
        <v>2.1</v>
      </c>
      <c r="DU110" s="66">
        <v>2</v>
      </c>
      <c r="DV110" s="66">
        <v>2016</v>
      </c>
      <c r="DW110" s="66">
        <v>3.7999999999999999E-2</v>
      </c>
      <c r="DX110" s="66">
        <v>2</v>
      </c>
      <c r="DY110" s="66">
        <v>2016</v>
      </c>
      <c r="DZ110" s="66">
        <v>0.08</v>
      </c>
      <c r="EA110" s="66">
        <v>2</v>
      </c>
      <c r="EB110" s="66">
        <v>2016</v>
      </c>
      <c r="EC110" s="66"/>
      <c r="ED110" s="66"/>
      <c r="EE110" s="66"/>
      <c r="EF110" s="66"/>
      <c r="EG110" s="66"/>
      <c r="EH110" s="66"/>
      <c r="EI110" s="66"/>
      <c r="EJ110" s="66"/>
      <c r="EK110" s="66"/>
      <c r="EL110" s="66"/>
      <c r="EM110" s="66"/>
      <c r="EN110" s="65">
        <v>2016</v>
      </c>
      <c r="EO110" s="65">
        <v>2016</v>
      </c>
      <c r="EP110" s="65" t="s">
        <v>438</v>
      </c>
      <c r="EQ110" s="64"/>
      <c r="ER110" s="64"/>
      <c r="ES110" s="64"/>
      <c r="ET110" s="64"/>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64"/>
      <c r="GD110" s="64"/>
      <c r="GE110" s="64"/>
      <c r="GF110" s="64"/>
      <c r="GG110" s="64"/>
      <c r="GH110" s="64"/>
      <c r="GI110" s="64"/>
      <c r="GJ110" s="64"/>
      <c r="GK110" s="64"/>
      <c r="GL110" s="64"/>
      <c r="GM110" s="64"/>
      <c r="GN110" s="64"/>
      <c r="GO110" s="64"/>
      <c r="GP110" s="64"/>
      <c r="GQ110" s="64"/>
      <c r="GR110" s="64"/>
      <c r="GS110" s="64"/>
      <c r="GT110" s="64"/>
      <c r="GU110" s="64"/>
      <c r="GV110" s="64"/>
      <c r="GW110" s="64"/>
      <c r="GX110" s="64"/>
      <c r="GY110" s="64"/>
      <c r="GZ110" s="64"/>
      <c r="HA110" s="65"/>
      <c r="HB110" s="65"/>
      <c r="HC110" s="64"/>
      <c r="HD110" s="65"/>
      <c r="HE110" s="65"/>
      <c r="HF110" s="64"/>
      <c r="HG110" s="65"/>
      <c r="HH110" s="65"/>
      <c r="HI110" s="65"/>
      <c r="HJ110" s="65" t="s">
        <v>436</v>
      </c>
      <c r="HK110" s="65" t="s">
        <v>436</v>
      </c>
      <c r="HL110" s="65" t="s">
        <v>436</v>
      </c>
      <c r="HM110" s="65">
        <v>2016</v>
      </c>
      <c r="HN110" s="65">
        <v>2016</v>
      </c>
      <c r="HO110" s="65">
        <v>3</v>
      </c>
      <c r="HP110" s="65" t="s">
        <v>457</v>
      </c>
      <c r="HQ110" s="64"/>
      <c r="HR110" s="64"/>
      <c r="HS110" s="64"/>
      <c r="HT110" s="64"/>
      <c r="HU110" s="64"/>
      <c r="HV110" s="64"/>
      <c r="HW110" s="64"/>
      <c r="HX110" s="64"/>
      <c r="HY110" s="64"/>
      <c r="HZ110" s="64"/>
      <c r="IA110" s="64"/>
      <c r="IB110" s="64"/>
      <c r="IC110" s="64"/>
      <c r="ID110" s="64"/>
      <c r="IE110" s="64"/>
      <c r="IF110" s="64"/>
      <c r="IG110" s="64"/>
      <c r="IH110" s="64"/>
      <c r="II110" s="64"/>
      <c r="IJ110" s="64"/>
      <c r="IK110" s="64"/>
      <c r="IL110" s="64"/>
      <c r="IM110" s="64"/>
      <c r="IN110" s="64"/>
      <c r="IO110" s="65"/>
      <c r="IP110" s="65"/>
      <c r="IQ110" s="65"/>
      <c r="IR110" s="64"/>
      <c r="IS110" s="64"/>
      <c r="IT110" s="64"/>
      <c r="IU110" s="64"/>
      <c r="IV110" s="64"/>
      <c r="IW110" s="64"/>
      <c r="IX110" s="64"/>
      <c r="IY110" s="64"/>
      <c r="IZ110" s="64"/>
      <c r="JA110" s="64"/>
      <c r="JB110" s="64"/>
      <c r="JC110" s="64"/>
      <c r="JD110" s="64"/>
      <c r="JE110" s="64"/>
      <c r="JF110" s="64"/>
      <c r="JG110" s="64"/>
      <c r="JH110" s="64"/>
      <c r="JI110" s="64"/>
      <c r="JJ110" s="64"/>
      <c r="JK110" s="64"/>
      <c r="JL110" s="64"/>
      <c r="JM110" s="64"/>
      <c r="JN110" s="64"/>
      <c r="JO110" s="64"/>
      <c r="JP110" s="64"/>
      <c r="JQ110" s="64"/>
      <c r="JR110" s="64"/>
      <c r="JS110" s="64"/>
      <c r="JT110" s="64"/>
      <c r="JU110" s="64"/>
      <c r="JV110" s="64"/>
      <c r="JW110" s="64"/>
      <c r="JX110" s="64"/>
      <c r="JY110" s="64"/>
      <c r="JZ110" s="64"/>
      <c r="KA110" s="64"/>
      <c r="KB110" s="64"/>
      <c r="KC110" s="64"/>
      <c r="KD110" s="64"/>
      <c r="KE110" s="64"/>
      <c r="KF110" s="64"/>
      <c r="KG110" s="64"/>
      <c r="KH110" s="64"/>
      <c r="KI110" s="64"/>
      <c r="KJ110" s="64"/>
      <c r="KK110" s="64"/>
      <c r="KL110" s="64"/>
      <c r="KM110" s="64"/>
      <c r="KN110" s="64"/>
      <c r="KO110" s="64"/>
      <c r="KP110" s="64"/>
      <c r="KQ110" s="64"/>
      <c r="KR110" s="64"/>
      <c r="KS110" s="64"/>
      <c r="KT110" s="64"/>
      <c r="KU110" s="64"/>
      <c r="KV110" s="64"/>
      <c r="KW110" s="64"/>
      <c r="KX110" s="64"/>
      <c r="KY110" s="64"/>
      <c r="KZ110" s="64"/>
      <c r="LA110" s="64"/>
      <c r="LB110" s="64"/>
      <c r="LC110" s="64"/>
      <c r="LD110" s="64"/>
      <c r="LE110" s="64"/>
      <c r="LF110" s="64"/>
      <c r="LG110" s="64"/>
      <c r="LH110" s="64"/>
      <c r="LI110" s="64"/>
      <c r="LJ110" s="64"/>
      <c r="LK110" s="64"/>
      <c r="LL110" s="64"/>
      <c r="LM110" s="64"/>
      <c r="LN110" s="64"/>
      <c r="LO110" s="64"/>
      <c r="LP110" s="64"/>
      <c r="LQ110" s="64"/>
      <c r="LR110" s="64"/>
      <c r="LS110" s="64"/>
      <c r="LT110" s="64"/>
      <c r="LU110" s="64"/>
      <c r="LV110" s="64"/>
      <c r="LW110" s="64"/>
      <c r="LX110" s="64"/>
      <c r="LY110" s="64"/>
      <c r="LZ110" s="64"/>
      <c r="MA110" s="64"/>
      <c r="MB110" s="64"/>
      <c r="MC110" s="64"/>
      <c r="MD110" s="64"/>
      <c r="ME110" s="64"/>
      <c r="MF110" s="64"/>
      <c r="MG110" s="64"/>
      <c r="MH110" s="64"/>
      <c r="MI110" s="64"/>
      <c r="MJ110" s="64"/>
      <c r="MK110" s="64"/>
      <c r="ML110" s="64"/>
      <c r="MM110" s="64"/>
      <c r="MN110" s="64"/>
      <c r="MO110" s="64"/>
      <c r="MP110" s="64"/>
      <c r="MQ110" s="64"/>
      <c r="MR110" s="64"/>
      <c r="MS110" s="64"/>
      <c r="MT110" s="64"/>
      <c r="MU110" s="64"/>
      <c r="MV110" s="64"/>
      <c r="MW110" s="64"/>
      <c r="MX110" s="64"/>
      <c r="MY110" s="64"/>
      <c r="MZ110" s="64"/>
      <c r="NA110" s="64"/>
      <c r="NB110" s="64"/>
      <c r="NC110" s="64"/>
      <c r="ND110" s="64"/>
      <c r="NE110" s="64"/>
      <c r="NF110" s="64"/>
      <c r="NG110" s="64"/>
      <c r="NH110" s="64"/>
      <c r="NI110" s="64"/>
      <c r="NJ110" s="64"/>
      <c r="NK110" s="64"/>
      <c r="NL110" s="64"/>
      <c r="NM110" s="64"/>
      <c r="NN110" s="64"/>
      <c r="NO110" s="64"/>
      <c r="NP110" s="64"/>
      <c r="NQ110" s="64"/>
      <c r="NR110" s="64"/>
      <c r="NS110" s="64"/>
      <c r="NT110" s="64"/>
      <c r="NU110" s="64"/>
      <c r="NV110" s="64"/>
      <c r="NW110" s="64"/>
      <c r="NX110" s="64"/>
      <c r="NY110" s="64"/>
      <c r="NZ110" s="64"/>
      <c r="OA110" s="64"/>
      <c r="OB110" s="64"/>
      <c r="OC110" s="64"/>
      <c r="OD110" s="64"/>
      <c r="OE110" s="64"/>
      <c r="OF110" s="64"/>
      <c r="OG110" s="64"/>
      <c r="OH110" s="64"/>
      <c r="OI110" s="64"/>
      <c r="OJ110" s="64"/>
      <c r="OK110" s="64"/>
      <c r="OL110" s="64"/>
      <c r="OM110" s="64"/>
      <c r="ON110" s="64"/>
      <c r="OO110" s="64"/>
      <c r="OP110" s="64"/>
      <c r="OQ110" s="64"/>
      <c r="OR110" s="64"/>
      <c r="OS110" s="64"/>
      <c r="OT110" s="64"/>
      <c r="OU110" s="64"/>
      <c r="OV110" s="64"/>
      <c r="OW110" s="64"/>
      <c r="OX110" s="64"/>
      <c r="OY110" s="64"/>
      <c r="OZ110" s="64"/>
      <c r="PA110" s="64"/>
      <c r="PB110" s="64"/>
      <c r="PC110" s="64"/>
      <c r="PD110" s="64"/>
      <c r="PE110" s="64"/>
      <c r="PF110" s="64"/>
      <c r="PG110" s="64"/>
      <c r="PH110" s="64"/>
      <c r="PI110" s="64"/>
      <c r="PJ110" s="64"/>
      <c r="PK110" s="64"/>
      <c r="PL110" s="64"/>
      <c r="PM110" s="64"/>
      <c r="PN110" s="64"/>
      <c r="PO110" s="64"/>
      <c r="PP110" s="64"/>
      <c r="PQ110" s="64"/>
      <c r="PR110" s="64"/>
      <c r="PS110" s="64"/>
      <c r="PT110" s="64"/>
      <c r="PU110" s="64"/>
      <c r="PV110" s="64"/>
      <c r="PW110" s="64"/>
      <c r="PX110" s="64"/>
      <c r="PY110" s="64"/>
      <c r="PZ110" s="64"/>
      <c r="QA110" s="64"/>
      <c r="QB110" s="64"/>
      <c r="QC110" s="64"/>
      <c r="QD110" s="64"/>
      <c r="QE110" s="64"/>
      <c r="QF110" s="64"/>
      <c r="QG110" s="64"/>
      <c r="QH110" s="64"/>
      <c r="QI110" s="64"/>
      <c r="QJ110" s="64"/>
      <c r="QK110" s="64"/>
      <c r="QL110" s="65" t="s">
        <v>436</v>
      </c>
      <c r="QM110" s="65" t="s">
        <v>436</v>
      </c>
      <c r="QN110" s="65" t="s">
        <v>436</v>
      </c>
      <c r="QO110" s="65"/>
      <c r="QP110" s="65"/>
      <c r="QQ110" s="65">
        <v>2016</v>
      </c>
      <c r="QR110" s="65">
        <v>2016</v>
      </c>
      <c r="QS110" s="65" t="s">
        <v>444</v>
      </c>
      <c r="QT110" s="146"/>
      <c r="QU110" s="146"/>
      <c r="QV110" s="36"/>
      <c r="QW110" s="39" t="s">
        <v>445</v>
      </c>
      <c r="QX110" s="145" t="s">
        <v>435</v>
      </c>
      <c r="QY110" s="145" t="s">
        <v>435</v>
      </c>
      <c r="QZ110" s="145" t="s">
        <v>435</v>
      </c>
    </row>
    <row r="111" spans="1:468">
      <c r="A111" s="78">
        <v>105</v>
      </c>
      <c r="B111" s="63" t="s">
        <v>1039</v>
      </c>
      <c r="C111" s="62" t="s">
        <v>1040</v>
      </c>
      <c r="D111" s="62" t="s">
        <v>936</v>
      </c>
      <c r="E111" s="62" t="s">
        <v>431</v>
      </c>
      <c r="F111" s="62" t="s">
        <v>1041</v>
      </c>
      <c r="G111" s="63" t="s">
        <v>1042</v>
      </c>
      <c r="H111" s="62">
        <v>14</v>
      </c>
      <c r="I111" s="62" t="s">
        <v>455</v>
      </c>
      <c r="J111" s="62" t="s">
        <v>747</v>
      </c>
      <c r="K111" s="62"/>
      <c r="L111" s="62" t="s">
        <v>437</v>
      </c>
      <c r="M111" s="62" t="s">
        <v>437</v>
      </c>
      <c r="N111" s="62" t="s">
        <v>436</v>
      </c>
      <c r="O111" s="62" t="s">
        <v>436</v>
      </c>
      <c r="P111" s="62" t="s">
        <v>436</v>
      </c>
      <c r="Q111" s="62" t="s">
        <v>436</v>
      </c>
      <c r="R111" s="62" t="s">
        <v>436</v>
      </c>
      <c r="S111" s="62" t="s">
        <v>436</v>
      </c>
      <c r="T111" s="62" t="s">
        <v>436</v>
      </c>
      <c r="U111" s="62" t="s">
        <v>437</v>
      </c>
      <c r="V111" s="64" t="s">
        <v>436</v>
      </c>
      <c r="W111" s="64" t="s">
        <v>436</v>
      </c>
      <c r="X111" s="64"/>
      <c r="Y111" s="64"/>
      <c r="Z111" s="64"/>
      <c r="AA111" s="64">
        <v>0.41299999999999998</v>
      </c>
      <c r="AB111" s="64">
        <v>3</v>
      </c>
      <c r="AC111" s="64">
        <v>2016</v>
      </c>
      <c r="AD111" s="65" t="s">
        <v>436</v>
      </c>
      <c r="AE111" s="65" t="s">
        <v>436</v>
      </c>
      <c r="AF111" s="65" t="s">
        <v>436</v>
      </c>
      <c r="AG111" s="64" t="s">
        <v>436</v>
      </c>
      <c r="AH111" s="64" t="s">
        <v>436</v>
      </c>
      <c r="AI111" s="64"/>
      <c r="AJ111" s="64" t="s">
        <v>436</v>
      </c>
      <c r="AK111" s="64"/>
      <c r="AL111" s="64"/>
      <c r="AM111" s="64" t="s">
        <v>436</v>
      </c>
      <c r="AN111" s="64" t="s">
        <v>436</v>
      </c>
      <c r="AO111" s="64"/>
      <c r="AP111" s="64" t="s">
        <v>436</v>
      </c>
      <c r="AQ111" s="64" t="s">
        <v>436</v>
      </c>
      <c r="AR111" s="64"/>
      <c r="AS111" s="65">
        <v>2016</v>
      </c>
      <c r="AT111" s="65">
        <v>2016</v>
      </c>
      <c r="AU111" s="65">
        <v>3</v>
      </c>
      <c r="AV111" s="66">
        <v>1.67</v>
      </c>
      <c r="AW111" s="66">
        <v>2</v>
      </c>
      <c r="AX111" s="66">
        <v>2016</v>
      </c>
      <c r="AY111" s="66">
        <v>11</v>
      </c>
      <c r="AZ111" s="66">
        <v>1</v>
      </c>
      <c r="BA111" s="66">
        <v>2016</v>
      </c>
      <c r="BB111" s="66"/>
      <c r="BC111" s="66"/>
      <c r="BD111" s="66"/>
      <c r="BE111" s="66"/>
      <c r="BF111" s="66"/>
      <c r="BG111" s="66"/>
      <c r="BH111" s="66"/>
      <c r="BI111" s="67"/>
      <c r="BJ111" s="66" t="s">
        <v>436</v>
      </c>
      <c r="BK111" s="67"/>
      <c r="BL111" s="67">
        <v>11.3</v>
      </c>
      <c r="BM111" s="66">
        <v>1</v>
      </c>
      <c r="BN111" s="66">
        <v>2016</v>
      </c>
      <c r="BO111" s="66">
        <v>2.2999999999999998</v>
      </c>
      <c r="BP111" s="66" t="s">
        <v>438</v>
      </c>
      <c r="BQ111" s="66">
        <v>2016</v>
      </c>
      <c r="BR111" s="66" t="s">
        <v>436</v>
      </c>
      <c r="BS111" s="66" t="s">
        <v>436</v>
      </c>
      <c r="BT111" s="66"/>
      <c r="BU111" s="66">
        <v>4.0999999999999996</v>
      </c>
      <c r="BV111" s="66">
        <v>2</v>
      </c>
      <c r="BW111" s="66">
        <v>2016</v>
      </c>
      <c r="BX111" s="66"/>
      <c r="BY111" s="66"/>
      <c r="BZ111" s="66"/>
      <c r="CA111" s="66" t="s">
        <v>436</v>
      </c>
      <c r="CB111" s="66" t="s">
        <v>436</v>
      </c>
      <c r="CC111" s="66"/>
      <c r="CD111" s="66"/>
      <c r="CE111" s="66"/>
      <c r="CF111" s="66"/>
      <c r="CG111" s="66">
        <v>333</v>
      </c>
      <c r="CH111" s="66">
        <v>2</v>
      </c>
      <c r="CI111" s="66">
        <v>2016</v>
      </c>
      <c r="CJ111" s="66" t="s">
        <v>436</v>
      </c>
      <c r="CK111" s="66" t="s">
        <v>436</v>
      </c>
      <c r="CL111" s="66"/>
      <c r="CM111" s="66"/>
      <c r="CN111" s="66"/>
      <c r="CO111" s="66"/>
      <c r="CP111" s="66"/>
      <c r="CQ111" s="66"/>
      <c r="CR111" s="66"/>
      <c r="CS111" s="66" t="s">
        <v>436</v>
      </c>
      <c r="CT111" s="66" t="s">
        <v>436</v>
      </c>
      <c r="CU111" s="66"/>
      <c r="CV111" s="66" t="s">
        <v>436</v>
      </c>
      <c r="CW111" s="66" t="s">
        <v>436</v>
      </c>
      <c r="CX111" s="66"/>
      <c r="CY111" s="66">
        <v>170.8</v>
      </c>
      <c r="CZ111" s="66">
        <v>2</v>
      </c>
      <c r="DA111" s="66">
        <v>2016</v>
      </c>
      <c r="DB111" s="66" t="s">
        <v>1043</v>
      </c>
      <c r="DC111" s="66" t="s">
        <v>438</v>
      </c>
      <c r="DD111" s="66">
        <v>2016</v>
      </c>
      <c r="DE111" s="66" t="s">
        <v>436</v>
      </c>
      <c r="DF111" s="66" t="s">
        <v>436</v>
      </c>
      <c r="DG111" s="66"/>
      <c r="DH111" s="66">
        <v>0.32</v>
      </c>
      <c r="DI111" s="66" t="s">
        <v>438</v>
      </c>
      <c r="DJ111" s="66">
        <v>2016</v>
      </c>
      <c r="DK111" s="66">
        <v>0.7</v>
      </c>
      <c r="DL111" s="66">
        <v>2</v>
      </c>
      <c r="DM111" s="66">
        <v>2016</v>
      </c>
      <c r="DN111" s="66">
        <v>1.1000000000000001</v>
      </c>
      <c r="DO111" s="66" t="s">
        <v>438</v>
      </c>
      <c r="DP111" s="66">
        <v>2016</v>
      </c>
      <c r="DQ111" s="66"/>
      <c r="DR111" s="66"/>
      <c r="DS111" s="66"/>
      <c r="DT111" s="66">
        <v>1.9</v>
      </c>
      <c r="DU111" s="66" t="s">
        <v>438</v>
      </c>
      <c r="DV111" s="66">
        <v>2016</v>
      </c>
      <c r="DW111" s="66">
        <v>5.0999999999999997E-2</v>
      </c>
      <c r="DX111" s="66" t="s">
        <v>438</v>
      </c>
      <c r="DY111" s="66">
        <v>2016</v>
      </c>
      <c r="DZ111" s="66">
        <v>0.09</v>
      </c>
      <c r="EA111" s="66" t="s">
        <v>438</v>
      </c>
      <c r="EB111" s="66">
        <v>2016</v>
      </c>
      <c r="EC111" s="66"/>
      <c r="ED111" s="66"/>
      <c r="EE111" s="66"/>
      <c r="EF111" s="66"/>
      <c r="EG111" s="66"/>
      <c r="EH111" s="66"/>
      <c r="EI111" s="66"/>
      <c r="EJ111" s="66"/>
      <c r="EK111" s="66"/>
      <c r="EL111" s="66"/>
      <c r="EM111" s="66"/>
      <c r="EN111" s="65">
        <v>2016</v>
      </c>
      <c r="EO111" s="65">
        <v>2016</v>
      </c>
      <c r="EP111" s="65" t="s">
        <v>438</v>
      </c>
      <c r="EQ111" s="64" t="s">
        <v>436</v>
      </c>
      <c r="ER111" s="64" t="s">
        <v>436</v>
      </c>
      <c r="ES111" s="64"/>
      <c r="ET111" s="64" t="s">
        <v>436</v>
      </c>
      <c r="EU111" s="64" t="s">
        <v>436</v>
      </c>
      <c r="EV111" s="64"/>
      <c r="EW111" s="64" t="s">
        <v>436</v>
      </c>
      <c r="EX111" s="64" t="s">
        <v>436</v>
      </c>
      <c r="EY111" s="64"/>
      <c r="EZ111" s="64" t="s">
        <v>436</v>
      </c>
      <c r="FA111" s="64" t="s">
        <v>436</v>
      </c>
      <c r="FB111" s="64"/>
      <c r="FC111" s="64" t="s">
        <v>440</v>
      </c>
      <c r="FD111" s="64">
        <v>1</v>
      </c>
      <c r="FE111" s="64">
        <v>2016</v>
      </c>
      <c r="FF111" s="64" t="s">
        <v>440</v>
      </c>
      <c r="FG111" s="64">
        <v>1</v>
      </c>
      <c r="FH111" s="64">
        <v>2016</v>
      </c>
      <c r="FI111" s="64" t="s">
        <v>436</v>
      </c>
      <c r="FJ111" s="64" t="s">
        <v>436</v>
      </c>
      <c r="FK111" s="64"/>
      <c r="FL111" s="64" t="s">
        <v>436</v>
      </c>
      <c r="FM111" s="64" t="s">
        <v>436</v>
      </c>
      <c r="FN111" s="64"/>
      <c r="FO111" s="64">
        <v>1.5E-3</v>
      </c>
      <c r="FP111" s="64">
        <v>2</v>
      </c>
      <c r="FQ111" s="64">
        <v>2016</v>
      </c>
      <c r="FR111" s="64" t="s">
        <v>440</v>
      </c>
      <c r="FS111" s="64">
        <v>1</v>
      </c>
      <c r="FT111" s="64">
        <v>2016</v>
      </c>
      <c r="FU111" s="64" t="s">
        <v>436</v>
      </c>
      <c r="FV111" s="64" t="s">
        <v>436</v>
      </c>
      <c r="FW111" s="64"/>
      <c r="FX111" s="64" t="s">
        <v>436</v>
      </c>
      <c r="FY111" s="64" t="s">
        <v>436</v>
      </c>
      <c r="FZ111" s="64"/>
      <c r="GA111" s="64" t="s">
        <v>436</v>
      </c>
      <c r="GB111" s="64" t="s">
        <v>436</v>
      </c>
      <c r="GC111" s="64"/>
      <c r="GD111" s="64" t="s">
        <v>436</v>
      </c>
      <c r="GE111" s="64" t="s">
        <v>436</v>
      </c>
      <c r="GF111" s="64"/>
      <c r="GG111" s="64" t="s">
        <v>436</v>
      </c>
      <c r="GH111" s="64" t="s">
        <v>436</v>
      </c>
      <c r="GI111" s="64"/>
      <c r="GJ111" s="64" t="s">
        <v>436</v>
      </c>
      <c r="GK111" s="64" t="s">
        <v>436</v>
      </c>
      <c r="GL111" s="64"/>
      <c r="GM111" s="64" t="s">
        <v>436</v>
      </c>
      <c r="GN111" s="64" t="s">
        <v>436</v>
      </c>
      <c r="GO111" s="64"/>
      <c r="GP111" s="64" t="s">
        <v>436</v>
      </c>
      <c r="GQ111" s="64" t="s">
        <v>436</v>
      </c>
      <c r="GR111" s="64"/>
      <c r="GS111" s="64" t="s">
        <v>436</v>
      </c>
      <c r="GT111" s="64" t="s">
        <v>436</v>
      </c>
      <c r="GU111" s="64"/>
      <c r="GV111" s="64" t="s">
        <v>436</v>
      </c>
      <c r="GW111" s="64" t="s">
        <v>436</v>
      </c>
      <c r="GX111" s="64"/>
      <c r="GY111" s="64" t="s">
        <v>436</v>
      </c>
      <c r="GZ111" s="64" t="s">
        <v>436</v>
      </c>
      <c r="HA111" s="65"/>
      <c r="HB111" s="65" t="s">
        <v>436</v>
      </c>
      <c r="HC111" s="64" t="s">
        <v>436</v>
      </c>
      <c r="HD111" s="65"/>
      <c r="HE111" s="65" t="s">
        <v>436</v>
      </c>
      <c r="HF111" s="64" t="s">
        <v>436</v>
      </c>
      <c r="HG111" s="65"/>
      <c r="HH111" s="65"/>
      <c r="HI111" s="65"/>
      <c r="HJ111" s="65">
        <v>2016</v>
      </c>
      <c r="HK111" s="65">
        <v>2016</v>
      </c>
      <c r="HL111" s="65">
        <v>2</v>
      </c>
      <c r="HM111" s="65">
        <v>2016</v>
      </c>
      <c r="HN111" s="65">
        <v>2016</v>
      </c>
      <c r="HO111" s="65">
        <v>3</v>
      </c>
      <c r="HP111" s="65" t="s">
        <v>457</v>
      </c>
      <c r="HQ111" s="64"/>
      <c r="HR111" s="64"/>
      <c r="HS111" s="64" t="s">
        <v>436</v>
      </c>
      <c r="HT111" s="64" t="s">
        <v>436</v>
      </c>
      <c r="HU111" s="64" t="s">
        <v>436</v>
      </c>
      <c r="HV111" s="64"/>
      <c r="HW111" s="64" t="s">
        <v>440</v>
      </c>
      <c r="HX111" s="64" t="s">
        <v>440</v>
      </c>
      <c r="HY111" s="64">
        <v>1</v>
      </c>
      <c r="HZ111" s="64">
        <v>2016</v>
      </c>
      <c r="IA111" s="64" t="s">
        <v>436</v>
      </c>
      <c r="IB111" s="64" t="s">
        <v>436</v>
      </c>
      <c r="IC111" s="64" t="s">
        <v>436</v>
      </c>
      <c r="ID111" s="64"/>
      <c r="IE111" s="64" t="s">
        <v>440</v>
      </c>
      <c r="IF111" s="64" t="s">
        <v>440</v>
      </c>
      <c r="IG111" s="64">
        <v>1</v>
      </c>
      <c r="IH111" s="64">
        <v>2016</v>
      </c>
      <c r="II111" s="64"/>
      <c r="IJ111" s="64"/>
      <c r="IK111" s="64"/>
      <c r="IL111" s="64" t="s">
        <v>436</v>
      </c>
      <c r="IM111" s="64" t="s">
        <v>436</v>
      </c>
      <c r="IN111" s="64"/>
      <c r="IO111" s="65" t="s">
        <v>440</v>
      </c>
      <c r="IP111" s="65" t="s">
        <v>440</v>
      </c>
      <c r="IQ111" s="65">
        <v>1</v>
      </c>
      <c r="IR111" s="64">
        <v>2016</v>
      </c>
      <c r="IS111" s="64" t="s">
        <v>436</v>
      </c>
      <c r="IT111" s="64" t="s">
        <v>436</v>
      </c>
      <c r="IU111" s="64" t="s">
        <v>436</v>
      </c>
      <c r="IV111" s="64"/>
      <c r="IW111" s="64" t="s">
        <v>436</v>
      </c>
      <c r="IX111" s="64" t="s">
        <v>436</v>
      </c>
      <c r="IY111" s="64" t="s">
        <v>436</v>
      </c>
      <c r="IZ111" s="64"/>
      <c r="JA111" s="64" t="s">
        <v>436</v>
      </c>
      <c r="JB111" s="64" t="s">
        <v>436</v>
      </c>
      <c r="JC111" s="64" t="s">
        <v>436</v>
      </c>
      <c r="JD111" s="64"/>
      <c r="JE111" s="64" t="s">
        <v>436</v>
      </c>
      <c r="JF111" s="64" t="s">
        <v>436</v>
      </c>
      <c r="JG111" s="64"/>
      <c r="JH111" s="64" t="s">
        <v>436</v>
      </c>
      <c r="JI111" s="64" t="s">
        <v>436</v>
      </c>
      <c r="JJ111" s="64"/>
      <c r="JK111" s="64" t="s">
        <v>436</v>
      </c>
      <c r="JL111" s="64" t="s">
        <v>436</v>
      </c>
      <c r="JM111" s="64"/>
      <c r="JN111" s="64" t="s">
        <v>436</v>
      </c>
      <c r="JO111" s="64" t="s">
        <v>436</v>
      </c>
      <c r="JP111" s="64" t="s">
        <v>436</v>
      </c>
      <c r="JQ111" s="64"/>
      <c r="JR111" s="64" t="s">
        <v>436</v>
      </c>
      <c r="JS111" s="64" t="s">
        <v>436</v>
      </c>
      <c r="JT111" s="64" t="s">
        <v>436</v>
      </c>
      <c r="JU111" s="64"/>
      <c r="JV111" s="64"/>
      <c r="JW111" s="64"/>
      <c r="JX111" s="64"/>
      <c r="JY111" s="64" t="s">
        <v>436</v>
      </c>
      <c r="JZ111" s="64" t="s">
        <v>436</v>
      </c>
      <c r="KA111" s="64" t="s">
        <v>436</v>
      </c>
      <c r="KB111" s="64"/>
      <c r="KC111" s="64"/>
      <c r="KD111" s="64"/>
      <c r="KE111" s="64"/>
      <c r="KF111" s="64" t="s">
        <v>436</v>
      </c>
      <c r="KG111" s="64" t="s">
        <v>436</v>
      </c>
      <c r="KH111" s="64"/>
      <c r="KI111" s="64"/>
      <c r="KJ111" s="64"/>
      <c r="KK111" s="64"/>
      <c r="KL111" s="64" t="s">
        <v>436</v>
      </c>
      <c r="KM111" s="64" t="s">
        <v>436</v>
      </c>
      <c r="KN111" s="64"/>
      <c r="KO111" s="64" t="s">
        <v>436</v>
      </c>
      <c r="KP111" s="64" t="s">
        <v>436</v>
      </c>
      <c r="KQ111" s="64" t="s">
        <v>436</v>
      </c>
      <c r="KR111" s="64"/>
      <c r="KS111" s="64" t="s">
        <v>436</v>
      </c>
      <c r="KT111" s="64" t="s">
        <v>436</v>
      </c>
      <c r="KU111" s="64" t="s">
        <v>436</v>
      </c>
      <c r="KV111" s="64"/>
      <c r="KW111" s="64">
        <v>0.2</v>
      </c>
      <c r="KX111" s="64">
        <v>0.3</v>
      </c>
      <c r="KY111" s="64">
        <v>1</v>
      </c>
      <c r="KZ111" s="64">
        <v>2016</v>
      </c>
      <c r="LA111" s="64"/>
      <c r="LB111" s="64"/>
      <c r="LC111" s="64"/>
      <c r="LD111" s="64">
        <v>0.06</v>
      </c>
      <c r="LE111" s="64">
        <v>1</v>
      </c>
      <c r="LF111" s="64">
        <v>2016</v>
      </c>
      <c r="LG111" s="64">
        <v>6.0833333333333338E-3</v>
      </c>
      <c r="LH111" s="64">
        <v>0.02</v>
      </c>
      <c r="LI111" s="64">
        <v>1</v>
      </c>
      <c r="LJ111" s="64">
        <v>2016</v>
      </c>
      <c r="LK111" s="64">
        <v>1</v>
      </c>
      <c r="LL111" s="64">
        <v>3</v>
      </c>
      <c r="LM111" s="64">
        <v>1</v>
      </c>
      <c r="LN111" s="64">
        <v>2016</v>
      </c>
      <c r="LO111" s="64" t="s">
        <v>436</v>
      </c>
      <c r="LP111" s="64" t="s">
        <v>436</v>
      </c>
      <c r="LQ111" s="64" t="s">
        <v>436</v>
      </c>
      <c r="LR111" s="64"/>
      <c r="LS111" s="64" t="s">
        <v>436</v>
      </c>
      <c r="LT111" s="64" t="s">
        <v>436</v>
      </c>
      <c r="LU111" s="64"/>
      <c r="LV111" s="64" t="s">
        <v>436</v>
      </c>
      <c r="LW111" s="64" t="s">
        <v>436</v>
      </c>
      <c r="LX111" s="64"/>
      <c r="LY111" s="64" t="s">
        <v>436</v>
      </c>
      <c r="LZ111" s="64" t="s">
        <v>436</v>
      </c>
      <c r="MA111" s="64" t="s">
        <v>436</v>
      </c>
      <c r="MB111" s="64"/>
      <c r="MC111" s="64"/>
      <c r="MD111" s="64"/>
      <c r="ME111" s="64"/>
      <c r="MF111" s="64" t="s">
        <v>440</v>
      </c>
      <c r="MG111" s="64" t="s">
        <v>440</v>
      </c>
      <c r="MH111" s="64">
        <v>1</v>
      </c>
      <c r="MI111" s="64">
        <v>2016</v>
      </c>
      <c r="MJ111" s="64" t="s">
        <v>440</v>
      </c>
      <c r="MK111" s="64">
        <v>1</v>
      </c>
      <c r="ML111" s="64">
        <v>2016</v>
      </c>
      <c r="MM111" s="64" t="s">
        <v>440</v>
      </c>
      <c r="MN111" s="64">
        <v>1</v>
      </c>
      <c r="MO111" s="64">
        <v>2016</v>
      </c>
      <c r="MP111" s="64" t="s">
        <v>440</v>
      </c>
      <c r="MQ111" s="64">
        <v>1</v>
      </c>
      <c r="MR111" s="64">
        <v>2016</v>
      </c>
      <c r="MS111" s="64" t="s">
        <v>440</v>
      </c>
      <c r="MT111" s="64">
        <v>2016</v>
      </c>
      <c r="MU111" s="64" t="s">
        <v>436</v>
      </c>
      <c r="MV111" s="64" t="s">
        <v>436</v>
      </c>
      <c r="MW111" s="64" t="s">
        <v>436</v>
      </c>
      <c r="MX111" s="64"/>
      <c r="MY111" s="64" t="s">
        <v>436</v>
      </c>
      <c r="MZ111" s="64" t="s">
        <v>436</v>
      </c>
      <c r="NA111" s="64" t="s">
        <v>436</v>
      </c>
      <c r="NB111" s="64"/>
      <c r="NC111" s="64" t="s">
        <v>436</v>
      </c>
      <c r="ND111" s="64" t="s">
        <v>436</v>
      </c>
      <c r="NE111" s="64"/>
      <c r="NF111" s="64" t="s">
        <v>436</v>
      </c>
      <c r="NG111" s="64" t="s">
        <v>436</v>
      </c>
      <c r="NH111" s="64"/>
      <c r="NI111" s="64" t="s">
        <v>436</v>
      </c>
      <c r="NJ111" s="64" t="s">
        <v>436</v>
      </c>
      <c r="NK111" s="64"/>
      <c r="NL111" s="64"/>
      <c r="NM111" s="64"/>
      <c r="NN111" s="64"/>
      <c r="NO111" s="64"/>
      <c r="NP111" s="64"/>
      <c r="NQ111" s="64"/>
      <c r="NR111" s="64"/>
      <c r="NS111" s="64"/>
      <c r="NT111" s="64"/>
      <c r="NU111" s="64"/>
      <c r="NV111" s="64"/>
      <c r="NW111" s="64"/>
      <c r="NX111" s="64"/>
      <c r="NY111" s="64"/>
      <c r="NZ111" s="64"/>
      <c r="OA111" s="64"/>
      <c r="OB111" s="64"/>
      <c r="OC111" s="64"/>
      <c r="OD111" s="64"/>
      <c r="OE111" s="64"/>
      <c r="OF111" s="64"/>
      <c r="OG111" s="64"/>
      <c r="OH111" s="64"/>
      <c r="OI111" s="64"/>
      <c r="OJ111" s="64"/>
      <c r="OK111" s="64"/>
      <c r="OL111" s="64"/>
      <c r="OM111" s="64"/>
      <c r="ON111" s="64"/>
      <c r="OO111" s="64"/>
      <c r="OP111" s="64"/>
      <c r="OQ111" s="64"/>
      <c r="OR111" s="64"/>
      <c r="OS111" s="64"/>
      <c r="OT111" s="64"/>
      <c r="OU111" s="64"/>
      <c r="OV111" s="64"/>
      <c r="OW111" s="64"/>
      <c r="OX111" s="64"/>
      <c r="OY111" s="64"/>
      <c r="OZ111" s="64"/>
      <c r="PA111" s="64"/>
      <c r="PB111" s="64"/>
      <c r="PC111" s="64"/>
      <c r="PD111" s="64"/>
      <c r="PE111" s="64"/>
      <c r="PF111" s="64"/>
      <c r="PG111" s="64"/>
      <c r="PH111" s="64"/>
      <c r="PI111" s="64"/>
      <c r="PJ111" s="64"/>
      <c r="PK111" s="64"/>
      <c r="PL111" s="64"/>
      <c r="PM111" s="64"/>
      <c r="PN111" s="64"/>
      <c r="PO111" s="64"/>
      <c r="PP111" s="64"/>
      <c r="PQ111" s="64"/>
      <c r="PR111" s="64"/>
      <c r="PS111" s="64"/>
      <c r="PT111" s="64" t="s">
        <v>436</v>
      </c>
      <c r="PU111" s="64" t="s">
        <v>436</v>
      </c>
      <c r="PV111" s="64"/>
      <c r="PW111" s="64" t="s">
        <v>436</v>
      </c>
      <c r="PX111" s="64" t="s">
        <v>436</v>
      </c>
      <c r="PY111" s="64"/>
      <c r="PZ111" s="64" t="s">
        <v>436</v>
      </c>
      <c r="QA111" s="64" t="s">
        <v>436</v>
      </c>
      <c r="QB111" s="64"/>
      <c r="QC111" s="64" t="s">
        <v>436</v>
      </c>
      <c r="QD111" s="64" t="s">
        <v>436</v>
      </c>
      <c r="QE111" s="64"/>
      <c r="QF111" s="64" t="s">
        <v>436</v>
      </c>
      <c r="QG111" s="64" t="s">
        <v>436</v>
      </c>
      <c r="QH111" s="64"/>
      <c r="QI111" s="64" t="s">
        <v>436</v>
      </c>
      <c r="QJ111" s="64" t="s">
        <v>436</v>
      </c>
      <c r="QK111" s="64"/>
      <c r="QL111" s="65">
        <v>2016</v>
      </c>
      <c r="QM111" s="65">
        <v>2016</v>
      </c>
      <c r="QN111" s="65" t="s">
        <v>479</v>
      </c>
      <c r="QO111" s="65"/>
      <c r="QP111" s="65"/>
      <c r="QQ111" s="65">
        <v>2016</v>
      </c>
      <c r="QR111" s="65">
        <v>2016</v>
      </c>
      <c r="QS111" s="65" t="s">
        <v>444</v>
      </c>
      <c r="QT111" s="146"/>
      <c r="QU111" s="146"/>
      <c r="QV111" s="36"/>
      <c r="QW111" s="39" t="s">
        <v>445</v>
      </c>
      <c r="QX111" s="145" t="s">
        <v>435</v>
      </c>
      <c r="QY111" s="145" t="s">
        <v>435</v>
      </c>
      <c r="QZ111" s="145" t="s">
        <v>435</v>
      </c>
    </row>
    <row r="112" spans="1:468">
      <c r="A112" s="78">
        <v>106</v>
      </c>
      <c r="B112" s="62" t="s">
        <v>1044</v>
      </c>
      <c r="C112" s="62" t="s">
        <v>1045</v>
      </c>
      <c r="D112" s="62" t="s">
        <v>936</v>
      </c>
      <c r="E112" s="62" t="s">
        <v>431</v>
      </c>
      <c r="F112" s="62" t="s">
        <v>1046</v>
      </c>
      <c r="G112" s="63" t="s">
        <v>1047</v>
      </c>
      <c r="H112" s="62">
        <v>12</v>
      </c>
      <c r="I112" s="62" t="s">
        <v>455</v>
      </c>
      <c r="J112" s="62" t="s">
        <v>747</v>
      </c>
      <c r="K112" s="62" t="s">
        <v>436</v>
      </c>
      <c r="L112" s="62" t="s">
        <v>437</v>
      </c>
      <c r="M112" s="62" t="s">
        <v>437</v>
      </c>
      <c r="N112" s="62" t="s">
        <v>436</v>
      </c>
      <c r="O112" s="62" t="s">
        <v>436</v>
      </c>
      <c r="P112" s="62" t="s">
        <v>436</v>
      </c>
      <c r="Q112" s="62" t="s">
        <v>436</v>
      </c>
      <c r="R112" s="62" t="s">
        <v>436</v>
      </c>
      <c r="S112" s="62" t="s">
        <v>436</v>
      </c>
      <c r="T112" s="62" t="s">
        <v>436</v>
      </c>
      <c r="U112" s="62" t="s">
        <v>437</v>
      </c>
      <c r="V112" s="64" t="s">
        <v>436</v>
      </c>
      <c r="W112" s="64" t="s">
        <v>436</v>
      </c>
      <c r="X112" s="64"/>
      <c r="Y112" s="64"/>
      <c r="Z112" s="64"/>
      <c r="AA112" s="64">
        <v>0.247</v>
      </c>
      <c r="AB112" s="64">
        <v>4</v>
      </c>
      <c r="AC112" s="64">
        <v>2016</v>
      </c>
      <c r="AD112" s="65" t="s">
        <v>436</v>
      </c>
      <c r="AE112" s="65" t="s">
        <v>436</v>
      </c>
      <c r="AF112" s="65" t="s">
        <v>436</v>
      </c>
      <c r="AG112" s="64" t="s">
        <v>436</v>
      </c>
      <c r="AH112" s="64" t="s">
        <v>436</v>
      </c>
      <c r="AI112" s="64"/>
      <c r="AJ112" s="64" t="s">
        <v>436</v>
      </c>
      <c r="AK112" s="64"/>
      <c r="AL112" s="64"/>
      <c r="AM112" s="64" t="s">
        <v>436</v>
      </c>
      <c r="AN112" s="64" t="s">
        <v>436</v>
      </c>
      <c r="AO112" s="64"/>
      <c r="AP112" s="64" t="s">
        <v>436</v>
      </c>
      <c r="AQ112" s="64" t="s">
        <v>436</v>
      </c>
      <c r="AR112" s="64"/>
      <c r="AS112" s="65">
        <v>2016</v>
      </c>
      <c r="AT112" s="65">
        <v>2016</v>
      </c>
      <c r="AU112" s="65">
        <v>4</v>
      </c>
      <c r="AV112" s="66">
        <v>1.58</v>
      </c>
      <c r="AW112" s="66">
        <v>2</v>
      </c>
      <c r="AX112" s="66">
        <v>2016</v>
      </c>
      <c r="AY112" s="66">
        <v>11</v>
      </c>
      <c r="AZ112" s="66">
        <v>1</v>
      </c>
      <c r="BA112" s="66">
        <v>2016</v>
      </c>
      <c r="BB112" s="66">
        <v>3</v>
      </c>
      <c r="BC112" s="66">
        <v>2016</v>
      </c>
      <c r="BD112" s="66"/>
      <c r="BE112" s="66"/>
      <c r="BF112" s="66"/>
      <c r="BG112" s="66"/>
      <c r="BH112" s="66"/>
      <c r="BI112" s="67" t="s">
        <v>436</v>
      </c>
      <c r="BJ112" s="66" t="s">
        <v>436</v>
      </c>
      <c r="BK112" s="67"/>
      <c r="BL112" s="67">
        <v>12.1</v>
      </c>
      <c r="BM112" s="66">
        <v>1</v>
      </c>
      <c r="BN112" s="66">
        <v>2016</v>
      </c>
      <c r="BO112" s="66">
        <v>1.9</v>
      </c>
      <c r="BP112" s="66">
        <v>1</v>
      </c>
      <c r="BQ112" s="66">
        <v>2016</v>
      </c>
      <c r="BR112" s="66" t="s">
        <v>436</v>
      </c>
      <c r="BS112" s="66" t="s">
        <v>436</v>
      </c>
      <c r="BT112" s="66"/>
      <c r="BU112" s="66">
        <v>4.5</v>
      </c>
      <c r="BV112" s="66" t="s">
        <v>438</v>
      </c>
      <c r="BW112" s="66">
        <v>2016</v>
      </c>
      <c r="BX112" s="66"/>
      <c r="BY112" s="66"/>
      <c r="BZ112" s="66"/>
      <c r="CA112" s="66" t="s">
        <v>436</v>
      </c>
      <c r="CB112" s="66" t="s">
        <v>436</v>
      </c>
      <c r="CC112" s="66"/>
      <c r="CD112" s="66"/>
      <c r="CE112" s="66"/>
      <c r="CF112" s="66"/>
      <c r="CG112" s="66">
        <v>537</v>
      </c>
      <c r="CH112" s="66" t="s">
        <v>438</v>
      </c>
      <c r="CI112" s="66">
        <v>2016</v>
      </c>
      <c r="CJ112" s="66" t="s">
        <v>436</v>
      </c>
      <c r="CK112" s="66" t="s">
        <v>436</v>
      </c>
      <c r="CL112" s="66"/>
      <c r="CM112" s="66" t="s">
        <v>436</v>
      </c>
      <c r="CN112" s="66" t="s">
        <v>436</v>
      </c>
      <c r="CO112" s="66"/>
      <c r="CP112" s="66" t="s">
        <v>436</v>
      </c>
      <c r="CQ112" s="66" t="s">
        <v>436</v>
      </c>
      <c r="CR112" s="66"/>
      <c r="CS112" s="66" t="s">
        <v>436</v>
      </c>
      <c r="CT112" s="66" t="s">
        <v>436</v>
      </c>
      <c r="CU112" s="66"/>
      <c r="CV112" s="66" t="s">
        <v>436</v>
      </c>
      <c r="CW112" s="66" t="s">
        <v>436</v>
      </c>
      <c r="CX112" s="66"/>
      <c r="CY112" s="66">
        <v>280.39999999999998</v>
      </c>
      <c r="CZ112" s="66" t="s">
        <v>438</v>
      </c>
      <c r="DA112" s="66">
        <v>2016</v>
      </c>
      <c r="DB112" s="66" t="s">
        <v>567</v>
      </c>
      <c r="DC112" s="66" t="s">
        <v>438</v>
      </c>
      <c r="DD112" s="66">
        <v>2016</v>
      </c>
      <c r="DE112" s="66" t="s">
        <v>436</v>
      </c>
      <c r="DF112" s="66" t="s">
        <v>436</v>
      </c>
      <c r="DG112" s="66"/>
      <c r="DH112" s="66">
        <v>0.21</v>
      </c>
      <c r="DI112" s="66">
        <v>2</v>
      </c>
      <c r="DJ112" s="66">
        <v>2016</v>
      </c>
      <c r="DK112" s="66">
        <v>0.8</v>
      </c>
      <c r="DL112" s="66" t="s">
        <v>438</v>
      </c>
      <c r="DM112" s="66">
        <v>2016</v>
      </c>
      <c r="DN112" s="66">
        <v>1.4</v>
      </c>
      <c r="DO112" s="66">
        <v>2</v>
      </c>
      <c r="DP112" s="66">
        <v>2016</v>
      </c>
      <c r="DQ112" s="66"/>
      <c r="DR112" s="66"/>
      <c r="DS112" s="66"/>
      <c r="DT112" s="66">
        <v>2.2000000000000002</v>
      </c>
      <c r="DU112" s="66">
        <v>2</v>
      </c>
      <c r="DV112" s="66">
        <v>2016</v>
      </c>
      <c r="DW112" s="66">
        <v>2.7E-2</v>
      </c>
      <c r="DX112" s="66">
        <v>2</v>
      </c>
      <c r="DY112" s="66">
        <v>2016</v>
      </c>
      <c r="DZ112" s="66">
        <v>7.0000000000000007E-2</v>
      </c>
      <c r="EA112" s="66">
        <v>1</v>
      </c>
      <c r="EB112" s="66">
        <v>2016</v>
      </c>
      <c r="EC112" s="66"/>
      <c r="ED112" s="66"/>
      <c r="EE112" s="66"/>
      <c r="EF112" s="66"/>
      <c r="EG112" s="66"/>
      <c r="EH112" s="66"/>
      <c r="EI112" s="66"/>
      <c r="EJ112" s="66"/>
      <c r="EK112" s="66"/>
      <c r="EL112" s="66"/>
      <c r="EM112" s="66"/>
      <c r="EN112" s="65">
        <v>2016</v>
      </c>
      <c r="EO112" s="65">
        <v>2016</v>
      </c>
      <c r="EP112" s="65" t="s">
        <v>438</v>
      </c>
      <c r="EQ112" s="64" t="s">
        <v>436</v>
      </c>
      <c r="ER112" s="64" t="s">
        <v>436</v>
      </c>
      <c r="ES112" s="64"/>
      <c r="ET112" s="64" t="s">
        <v>436</v>
      </c>
      <c r="EU112" s="64" t="s">
        <v>436</v>
      </c>
      <c r="EV112" s="64"/>
      <c r="EW112" s="64" t="s">
        <v>436</v>
      </c>
      <c r="EX112" s="64" t="s">
        <v>436</v>
      </c>
      <c r="EY112" s="64"/>
      <c r="EZ112" s="64" t="s">
        <v>436</v>
      </c>
      <c r="FA112" s="64" t="s">
        <v>436</v>
      </c>
      <c r="FB112" s="64"/>
      <c r="FC112" s="64" t="s">
        <v>436</v>
      </c>
      <c r="FD112" s="64" t="s">
        <v>436</v>
      </c>
      <c r="FE112" s="64"/>
      <c r="FF112" s="64" t="s">
        <v>436</v>
      </c>
      <c r="FG112" s="64" t="s">
        <v>436</v>
      </c>
      <c r="FH112" s="64"/>
      <c r="FI112" s="64" t="s">
        <v>436</v>
      </c>
      <c r="FJ112" s="64" t="s">
        <v>436</v>
      </c>
      <c r="FK112" s="64"/>
      <c r="FL112" s="64" t="s">
        <v>436</v>
      </c>
      <c r="FM112" s="64" t="s">
        <v>436</v>
      </c>
      <c r="FN112" s="64"/>
      <c r="FO112" s="64" t="s">
        <v>436</v>
      </c>
      <c r="FP112" s="64" t="s">
        <v>436</v>
      </c>
      <c r="FQ112" s="64"/>
      <c r="FR112" s="64" t="s">
        <v>436</v>
      </c>
      <c r="FS112" s="64" t="s">
        <v>436</v>
      </c>
      <c r="FT112" s="64"/>
      <c r="FU112" s="64" t="s">
        <v>436</v>
      </c>
      <c r="FV112" s="64" t="s">
        <v>436</v>
      </c>
      <c r="FW112" s="64"/>
      <c r="FX112" s="64" t="s">
        <v>436</v>
      </c>
      <c r="FY112" s="64" t="s">
        <v>436</v>
      </c>
      <c r="FZ112" s="64"/>
      <c r="GA112" s="64" t="s">
        <v>436</v>
      </c>
      <c r="GB112" s="64" t="s">
        <v>436</v>
      </c>
      <c r="GC112" s="64"/>
      <c r="GD112" s="64" t="s">
        <v>436</v>
      </c>
      <c r="GE112" s="64" t="s">
        <v>436</v>
      </c>
      <c r="GF112" s="64"/>
      <c r="GG112" s="64" t="s">
        <v>436</v>
      </c>
      <c r="GH112" s="64" t="s">
        <v>436</v>
      </c>
      <c r="GI112" s="64"/>
      <c r="GJ112" s="64" t="s">
        <v>436</v>
      </c>
      <c r="GK112" s="64" t="s">
        <v>436</v>
      </c>
      <c r="GL112" s="64"/>
      <c r="GM112" s="64" t="s">
        <v>436</v>
      </c>
      <c r="GN112" s="64" t="s">
        <v>436</v>
      </c>
      <c r="GO112" s="64"/>
      <c r="GP112" s="64" t="s">
        <v>436</v>
      </c>
      <c r="GQ112" s="64" t="s">
        <v>436</v>
      </c>
      <c r="GR112" s="64"/>
      <c r="GS112" s="64" t="s">
        <v>436</v>
      </c>
      <c r="GT112" s="64" t="s">
        <v>436</v>
      </c>
      <c r="GU112" s="64"/>
      <c r="GV112" s="64" t="s">
        <v>436</v>
      </c>
      <c r="GW112" s="64" t="s">
        <v>436</v>
      </c>
      <c r="GX112" s="64"/>
      <c r="GY112" s="64" t="s">
        <v>436</v>
      </c>
      <c r="GZ112" s="64" t="s">
        <v>436</v>
      </c>
      <c r="HA112" s="65"/>
      <c r="HB112" s="65" t="s">
        <v>436</v>
      </c>
      <c r="HC112" s="64" t="s">
        <v>436</v>
      </c>
      <c r="HD112" s="65"/>
      <c r="HE112" s="65" t="s">
        <v>436</v>
      </c>
      <c r="HF112" s="64" t="s">
        <v>436</v>
      </c>
      <c r="HG112" s="65"/>
      <c r="HH112" s="65"/>
      <c r="HI112" s="65"/>
      <c r="HJ112" s="65" t="s">
        <v>436</v>
      </c>
      <c r="HK112" s="65" t="s">
        <v>436</v>
      </c>
      <c r="HL112" s="65" t="s">
        <v>436</v>
      </c>
      <c r="HM112" s="65">
        <v>2016</v>
      </c>
      <c r="HN112" s="65">
        <v>2016</v>
      </c>
      <c r="HO112" s="65">
        <v>4</v>
      </c>
      <c r="HP112" s="65" t="s">
        <v>463</v>
      </c>
      <c r="HQ112" s="64"/>
      <c r="HR112" s="64"/>
      <c r="HS112" s="64" t="s">
        <v>436</v>
      </c>
      <c r="HT112" s="64" t="s">
        <v>436</v>
      </c>
      <c r="HU112" s="64" t="s">
        <v>436</v>
      </c>
      <c r="HV112" s="64"/>
      <c r="HW112" s="64" t="s">
        <v>436</v>
      </c>
      <c r="HX112" s="64" t="s">
        <v>436</v>
      </c>
      <c r="HY112" s="64" t="s">
        <v>436</v>
      </c>
      <c r="HZ112" s="64"/>
      <c r="IA112" s="64" t="s">
        <v>436</v>
      </c>
      <c r="IB112" s="64" t="s">
        <v>436</v>
      </c>
      <c r="IC112" s="64" t="s">
        <v>436</v>
      </c>
      <c r="ID112" s="64"/>
      <c r="IE112" s="64" t="s">
        <v>436</v>
      </c>
      <c r="IF112" s="64" t="s">
        <v>436</v>
      </c>
      <c r="IG112" s="64" t="s">
        <v>436</v>
      </c>
      <c r="IH112" s="64"/>
      <c r="II112" s="64"/>
      <c r="IJ112" s="64"/>
      <c r="IK112" s="64"/>
      <c r="IL112" s="64" t="s">
        <v>436</v>
      </c>
      <c r="IM112" s="64" t="s">
        <v>436</v>
      </c>
      <c r="IN112" s="64"/>
      <c r="IO112" s="65" t="s">
        <v>436</v>
      </c>
      <c r="IP112" s="65" t="s">
        <v>436</v>
      </c>
      <c r="IQ112" s="65" t="s">
        <v>436</v>
      </c>
      <c r="IR112" s="64"/>
      <c r="IS112" s="64" t="s">
        <v>436</v>
      </c>
      <c r="IT112" s="64" t="s">
        <v>436</v>
      </c>
      <c r="IU112" s="64" t="s">
        <v>436</v>
      </c>
      <c r="IV112" s="64"/>
      <c r="IW112" s="64" t="s">
        <v>436</v>
      </c>
      <c r="IX112" s="64" t="s">
        <v>436</v>
      </c>
      <c r="IY112" s="64" t="s">
        <v>436</v>
      </c>
      <c r="IZ112" s="64"/>
      <c r="JA112" s="64" t="s">
        <v>436</v>
      </c>
      <c r="JB112" s="64" t="s">
        <v>436</v>
      </c>
      <c r="JC112" s="64" t="s">
        <v>436</v>
      </c>
      <c r="JD112" s="64"/>
      <c r="JE112" s="64" t="s">
        <v>436</v>
      </c>
      <c r="JF112" s="64" t="s">
        <v>436</v>
      </c>
      <c r="JG112" s="64"/>
      <c r="JH112" s="64" t="s">
        <v>436</v>
      </c>
      <c r="JI112" s="64" t="s">
        <v>436</v>
      </c>
      <c r="JJ112" s="64"/>
      <c r="JK112" s="64" t="s">
        <v>436</v>
      </c>
      <c r="JL112" s="64" t="s">
        <v>436</v>
      </c>
      <c r="JM112" s="64"/>
      <c r="JN112" s="64" t="s">
        <v>436</v>
      </c>
      <c r="JO112" s="64" t="s">
        <v>436</v>
      </c>
      <c r="JP112" s="64" t="s">
        <v>436</v>
      </c>
      <c r="JQ112" s="64"/>
      <c r="JR112" s="64" t="s">
        <v>436</v>
      </c>
      <c r="JS112" s="64" t="s">
        <v>436</v>
      </c>
      <c r="JT112" s="64" t="s">
        <v>436</v>
      </c>
      <c r="JU112" s="64"/>
      <c r="JV112" s="64"/>
      <c r="JW112" s="64"/>
      <c r="JX112" s="64"/>
      <c r="JY112" s="64" t="s">
        <v>436</v>
      </c>
      <c r="JZ112" s="64" t="s">
        <v>436</v>
      </c>
      <c r="KA112" s="64" t="s">
        <v>436</v>
      </c>
      <c r="KB112" s="64"/>
      <c r="KC112" s="64"/>
      <c r="KD112" s="64"/>
      <c r="KE112" s="64"/>
      <c r="KF112" s="64" t="s">
        <v>436</v>
      </c>
      <c r="KG112" s="64" t="s">
        <v>436</v>
      </c>
      <c r="KH112" s="64"/>
      <c r="KI112" s="64"/>
      <c r="KJ112" s="64"/>
      <c r="KK112" s="64"/>
      <c r="KL112" s="64" t="s">
        <v>436</v>
      </c>
      <c r="KM112" s="64" t="s">
        <v>436</v>
      </c>
      <c r="KN112" s="64"/>
      <c r="KO112" s="64" t="s">
        <v>436</v>
      </c>
      <c r="KP112" s="64" t="s">
        <v>436</v>
      </c>
      <c r="KQ112" s="64" t="s">
        <v>436</v>
      </c>
      <c r="KR112" s="64"/>
      <c r="KS112" s="64" t="s">
        <v>436</v>
      </c>
      <c r="KT112" s="64" t="s">
        <v>436</v>
      </c>
      <c r="KU112" s="64" t="s">
        <v>436</v>
      </c>
      <c r="KV112" s="64"/>
      <c r="KW112" s="64" t="s">
        <v>436</v>
      </c>
      <c r="KX112" s="64" t="s">
        <v>436</v>
      </c>
      <c r="KY112" s="64" t="s">
        <v>436</v>
      </c>
      <c r="KZ112" s="64"/>
      <c r="LA112" s="64"/>
      <c r="LB112" s="64"/>
      <c r="LC112" s="64"/>
      <c r="LD112" s="64" t="s">
        <v>436</v>
      </c>
      <c r="LE112" s="64" t="s">
        <v>436</v>
      </c>
      <c r="LF112" s="64"/>
      <c r="LG112" s="64" t="s">
        <v>436</v>
      </c>
      <c r="LH112" s="64" t="s">
        <v>436</v>
      </c>
      <c r="LI112" s="64" t="s">
        <v>436</v>
      </c>
      <c r="LJ112" s="64"/>
      <c r="LK112" s="64" t="s">
        <v>436</v>
      </c>
      <c r="LL112" s="64" t="s">
        <v>436</v>
      </c>
      <c r="LM112" s="64" t="s">
        <v>436</v>
      </c>
      <c r="LN112" s="64"/>
      <c r="LO112" s="64" t="s">
        <v>436</v>
      </c>
      <c r="LP112" s="64" t="s">
        <v>436</v>
      </c>
      <c r="LQ112" s="64" t="s">
        <v>436</v>
      </c>
      <c r="LR112" s="64"/>
      <c r="LS112" s="64" t="s">
        <v>436</v>
      </c>
      <c r="LT112" s="64" t="s">
        <v>436</v>
      </c>
      <c r="LU112" s="64"/>
      <c r="LV112" s="64" t="s">
        <v>436</v>
      </c>
      <c r="LW112" s="64" t="s">
        <v>436</v>
      </c>
      <c r="LX112" s="64"/>
      <c r="LY112" s="64" t="s">
        <v>436</v>
      </c>
      <c r="LZ112" s="64" t="s">
        <v>436</v>
      </c>
      <c r="MA112" s="64" t="s">
        <v>436</v>
      </c>
      <c r="MB112" s="64"/>
      <c r="MC112" s="64"/>
      <c r="MD112" s="64"/>
      <c r="ME112" s="64"/>
      <c r="MF112" s="64" t="s">
        <v>436</v>
      </c>
      <c r="MG112" s="64" t="s">
        <v>436</v>
      </c>
      <c r="MH112" s="64" t="s">
        <v>436</v>
      </c>
      <c r="MI112" s="64" t="s">
        <v>436</v>
      </c>
      <c r="MJ112" s="64" t="s">
        <v>436</v>
      </c>
      <c r="MK112" s="64" t="s">
        <v>436</v>
      </c>
      <c r="ML112" s="64" t="s">
        <v>436</v>
      </c>
      <c r="MM112" s="64" t="s">
        <v>436</v>
      </c>
      <c r="MN112" s="64" t="s">
        <v>436</v>
      </c>
      <c r="MO112" s="64" t="s">
        <v>436</v>
      </c>
      <c r="MP112" s="64" t="s">
        <v>436</v>
      </c>
      <c r="MQ112" s="64" t="s">
        <v>436</v>
      </c>
      <c r="MR112" s="64" t="s">
        <v>436</v>
      </c>
      <c r="MS112" s="64"/>
      <c r="MT112" s="64"/>
      <c r="MU112" s="64" t="s">
        <v>436</v>
      </c>
      <c r="MV112" s="64" t="s">
        <v>436</v>
      </c>
      <c r="MW112" s="64" t="s">
        <v>436</v>
      </c>
      <c r="MX112" s="64"/>
      <c r="MY112" s="64" t="s">
        <v>436</v>
      </c>
      <c r="MZ112" s="64" t="s">
        <v>436</v>
      </c>
      <c r="NA112" s="64" t="s">
        <v>436</v>
      </c>
      <c r="NB112" s="64"/>
      <c r="NC112" s="64" t="s">
        <v>436</v>
      </c>
      <c r="ND112" s="64" t="s">
        <v>436</v>
      </c>
      <c r="NE112" s="64"/>
      <c r="NF112" s="64" t="s">
        <v>436</v>
      </c>
      <c r="NG112" s="64" t="s">
        <v>436</v>
      </c>
      <c r="NH112" s="64"/>
      <c r="NI112" s="64" t="s">
        <v>436</v>
      </c>
      <c r="NJ112" s="64" t="s">
        <v>436</v>
      </c>
      <c r="NK112" s="64"/>
      <c r="NL112" s="64"/>
      <c r="NM112" s="64"/>
      <c r="NN112" s="64"/>
      <c r="NO112" s="64"/>
      <c r="NP112" s="64"/>
      <c r="NQ112" s="64"/>
      <c r="NR112" s="64"/>
      <c r="NS112" s="64"/>
      <c r="NT112" s="64"/>
      <c r="NU112" s="64"/>
      <c r="NV112" s="64"/>
      <c r="NW112" s="64"/>
      <c r="NX112" s="64"/>
      <c r="NY112" s="64"/>
      <c r="NZ112" s="64"/>
      <c r="OA112" s="64"/>
      <c r="OB112" s="64"/>
      <c r="OC112" s="64"/>
      <c r="OD112" s="64"/>
      <c r="OE112" s="64"/>
      <c r="OF112" s="64"/>
      <c r="OG112" s="64"/>
      <c r="OH112" s="64"/>
      <c r="OI112" s="64"/>
      <c r="OJ112" s="64"/>
      <c r="OK112" s="64"/>
      <c r="OL112" s="64"/>
      <c r="OM112" s="64"/>
      <c r="ON112" s="64"/>
      <c r="OO112" s="64"/>
      <c r="OP112" s="64"/>
      <c r="OQ112" s="64"/>
      <c r="OR112" s="64"/>
      <c r="OS112" s="64"/>
      <c r="OT112" s="64"/>
      <c r="OU112" s="64"/>
      <c r="OV112" s="64"/>
      <c r="OW112" s="64"/>
      <c r="OX112" s="64"/>
      <c r="OY112" s="64"/>
      <c r="OZ112" s="64"/>
      <c r="PA112" s="64"/>
      <c r="PB112" s="64"/>
      <c r="PC112" s="64"/>
      <c r="PD112" s="64"/>
      <c r="PE112" s="64"/>
      <c r="PF112" s="64"/>
      <c r="PG112" s="64"/>
      <c r="PH112" s="64"/>
      <c r="PI112" s="64"/>
      <c r="PJ112" s="64"/>
      <c r="PK112" s="64"/>
      <c r="PL112" s="64"/>
      <c r="PM112" s="64"/>
      <c r="PN112" s="64"/>
      <c r="PO112" s="64"/>
      <c r="PP112" s="64"/>
      <c r="PQ112" s="64"/>
      <c r="PR112" s="64"/>
      <c r="PS112" s="64"/>
      <c r="PT112" s="64" t="s">
        <v>436</v>
      </c>
      <c r="PU112" s="64" t="s">
        <v>436</v>
      </c>
      <c r="PV112" s="64"/>
      <c r="PW112" s="64" t="s">
        <v>436</v>
      </c>
      <c r="PX112" s="64" t="s">
        <v>436</v>
      </c>
      <c r="PY112" s="64"/>
      <c r="PZ112" s="64" t="s">
        <v>436</v>
      </c>
      <c r="QA112" s="64" t="s">
        <v>436</v>
      </c>
      <c r="QB112" s="64"/>
      <c r="QC112" s="64" t="s">
        <v>436</v>
      </c>
      <c r="QD112" s="64" t="s">
        <v>436</v>
      </c>
      <c r="QE112" s="64"/>
      <c r="QF112" s="64" t="s">
        <v>436</v>
      </c>
      <c r="QG112" s="64" t="s">
        <v>436</v>
      </c>
      <c r="QH112" s="64"/>
      <c r="QI112" s="64" t="s">
        <v>436</v>
      </c>
      <c r="QJ112" s="64" t="s">
        <v>436</v>
      </c>
      <c r="QK112" s="64"/>
      <c r="QL112" s="65" t="s">
        <v>436</v>
      </c>
      <c r="QM112" s="65" t="s">
        <v>436</v>
      </c>
      <c r="QN112" s="65" t="s">
        <v>436</v>
      </c>
      <c r="QO112" s="65"/>
      <c r="QP112" s="65"/>
      <c r="QQ112" s="65">
        <v>2016</v>
      </c>
      <c r="QR112" s="65">
        <v>2016</v>
      </c>
      <c r="QS112" s="65" t="s">
        <v>444</v>
      </c>
      <c r="QT112" s="146"/>
      <c r="QU112" s="146"/>
      <c r="QV112" s="36"/>
      <c r="QW112" s="39" t="s">
        <v>445</v>
      </c>
      <c r="QX112" s="145" t="s">
        <v>435</v>
      </c>
      <c r="QY112" s="145" t="s">
        <v>435</v>
      </c>
      <c r="QZ112" s="145" t="s">
        <v>435</v>
      </c>
    </row>
    <row r="113" spans="1:468">
      <c r="A113" s="78">
        <v>107</v>
      </c>
      <c r="B113" s="62" t="s">
        <v>1048</v>
      </c>
      <c r="C113" s="62" t="s">
        <v>1049</v>
      </c>
      <c r="D113" s="62" t="s">
        <v>936</v>
      </c>
      <c r="E113" s="62" t="s">
        <v>431</v>
      </c>
      <c r="F113" s="62" t="s">
        <v>1050</v>
      </c>
      <c r="G113" s="63" t="s">
        <v>1051</v>
      </c>
      <c r="H113" s="62">
        <v>12</v>
      </c>
      <c r="I113" s="62" t="s">
        <v>434</v>
      </c>
      <c r="J113" s="62" t="s">
        <v>747</v>
      </c>
      <c r="K113" s="62" t="s">
        <v>436</v>
      </c>
      <c r="L113" s="62" t="s">
        <v>437</v>
      </c>
      <c r="M113" s="62" t="s">
        <v>437</v>
      </c>
      <c r="N113" s="62" t="s">
        <v>436</v>
      </c>
      <c r="O113" s="62" t="s">
        <v>436</v>
      </c>
      <c r="P113" s="62" t="s">
        <v>436</v>
      </c>
      <c r="Q113" s="62" t="s">
        <v>436</v>
      </c>
      <c r="R113" s="62" t="s">
        <v>436</v>
      </c>
      <c r="S113" s="62" t="s">
        <v>436</v>
      </c>
      <c r="T113" s="62" t="s">
        <v>436</v>
      </c>
      <c r="U113" s="62" t="s">
        <v>437</v>
      </c>
      <c r="V113" s="64"/>
      <c r="W113" s="64"/>
      <c r="X113" s="64"/>
      <c r="Y113" s="64"/>
      <c r="Z113" s="64"/>
      <c r="AA113" s="64">
        <v>0.32700000000000001</v>
      </c>
      <c r="AB113" s="64">
        <v>3</v>
      </c>
      <c r="AC113" s="64">
        <v>2016</v>
      </c>
      <c r="AD113" s="65" t="s">
        <v>436</v>
      </c>
      <c r="AE113" s="65" t="s">
        <v>436</v>
      </c>
      <c r="AF113" s="65" t="s">
        <v>436</v>
      </c>
      <c r="AG113" s="64"/>
      <c r="AH113" s="64"/>
      <c r="AI113" s="64"/>
      <c r="AJ113" s="64"/>
      <c r="AK113" s="64"/>
      <c r="AL113" s="64"/>
      <c r="AM113" s="64"/>
      <c r="AN113" s="64"/>
      <c r="AO113" s="64"/>
      <c r="AP113" s="64"/>
      <c r="AQ113" s="64"/>
      <c r="AR113" s="64"/>
      <c r="AS113" s="65">
        <v>2016</v>
      </c>
      <c r="AT113" s="65">
        <v>2016</v>
      </c>
      <c r="AU113" s="65">
        <v>3</v>
      </c>
      <c r="AV113" s="66">
        <v>1.5</v>
      </c>
      <c r="AW113" s="66">
        <v>2</v>
      </c>
      <c r="AX113" s="66">
        <v>2016</v>
      </c>
      <c r="AY113" s="66">
        <v>13</v>
      </c>
      <c r="AZ113" s="66">
        <v>1</v>
      </c>
      <c r="BA113" s="66">
        <v>2016</v>
      </c>
      <c r="BB113" s="66"/>
      <c r="BC113" s="66"/>
      <c r="BD113" s="66"/>
      <c r="BE113" s="66"/>
      <c r="BF113" s="66"/>
      <c r="BG113" s="66"/>
      <c r="BH113" s="66"/>
      <c r="BI113" s="67"/>
      <c r="BJ113" s="66"/>
      <c r="BK113" s="67"/>
      <c r="BL113" s="67">
        <v>10.1</v>
      </c>
      <c r="BM113" s="66">
        <v>1</v>
      </c>
      <c r="BN113" s="66">
        <v>2016</v>
      </c>
      <c r="BO113" s="66">
        <v>1.9</v>
      </c>
      <c r="BP113" s="66">
        <v>1</v>
      </c>
      <c r="BQ113" s="66">
        <v>2016</v>
      </c>
      <c r="BR113" s="66"/>
      <c r="BS113" s="66"/>
      <c r="BT113" s="66"/>
      <c r="BU113" s="66">
        <v>4.2</v>
      </c>
      <c r="BV113" s="66" t="s">
        <v>438</v>
      </c>
      <c r="BW113" s="66">
        <v>2016</v>
      </c>
      <c r="BX113" s="66"/>
      <c r="BY113" s="66"/>
      <c r="BZ113" s="66"/>
      <c r="CA113" s="66"/>
      <c r="CB113" s="66"/>
      <c r="CC113" s="66"/>
      <c r="CD113" s="66"/>
      <c r="CE113" s="66"/>
      <c r="CF113" s="66"/>
      <c r="CG113" s="66">
        <v>478</v>
      </c>
      <c r="CH113" s="66" t="s">
        <v>438</v>
      </c>
      <c r="CI113" s="66">
        <v>2016</v>
      </c>
      <c r="CJ113" s="66">
        <v>319</v>
      </c>
      <c r="CK113" s="66" t="s">
        <v>438</v>
      </c>
      <c r="CL113" s="66">
        <v>2016</v>
      </c>
      <c r="CM113" s="66"/>
      <c r="CN113" s="66"/>
      <c r="CO113" s="66"/>
      <c r="CP113" s="66"/>
      <c r="CQ113" s="66"/>
      <c r="CR113" s="66"/>
      <c r="CS113" s="66"/>
      <c r="CT113" s="66"/>
      <c r="CU113" s="66"/>
      <c r="CV113" s="66"/>
      <c r="CW113" s="66"/>
      <c r="CX113" s="66"/>
      <c r="CY113" s="66">
        <v>236</v>
      </c>
      <c r="CZ113" s="66" t="s">
        <v>438</v>
      </c>
      <c r="DA113" s="66">
        <v>2016</v>
      </c>
      <c r="DB113" s="66" t="s">
        <v>1052</v>
      </c>
      <c r="DC113" s="66" t="s">
        <v>438</v>
      </c>
      <c r="DD113" s="66">
        <v>2016</v>
      </c>
      <c r="DE113" s="66"/>
      <c r="DF113" s="66"/>
      <c r="DG113" s="66"/>
      <c r="DH113" s="66">
        <v>0.31</v>
      </c>
      <c r="DI113" s="66">
        <v>2</v>
      </c>
      <c r="DJ113" s="66">
        <v>2016</v>
      </c>
      <c r="DK113" s="66">
        <v>0.7</v>
      </c>
      <c r="DL113" s="66">
        <v>2</v>
      </c>
      <c r="DM113" s="66">
        <v>2016</v>
      </c>
      <c r="DN113" s="66">
        <v>1.6</v>
      </c>
      <c r="DO113" s="66" t="s">
        <v>438</v>
      </c>
      <c r="DP113" s="66">
        <v>2016</v>
      </c>
      <c r="DQ113" s="66"/>
      <c r="DR113" s="66"/>
      <c r="DS113" s="66"/>
      <c r="DT113" s="66">
        <v>2.4</v>
      </c>
      <c r="DU113" s="66">
        <v>2</v>
      </c>
      <c r="DV113" s="66">
        <v>2016</v>
      </c>
      <c r="DW113" s="66">
        <v>5.3999999999999999E-2</v>
      </c>
      <c r="DX113" s="66">
        <v>2</v>
      </c>
      <c r="DY113" s="66">
        <v>2016</v>
      </c>
      <c r="DZ113" s="66">
        <v>0.08</v>
      </c>
      <c r="EA113" s="66">
        <v>2</v>
      </c>
      <c r="EB113" s="66">
        <v>2016</v>
      </c>
      <c r="EC113" s="66"/>
      <c r="ED113" s="66"/>
      <c r="EE113" s="66"/>
      <c r="EF113" s="66"/>
      <c r="EG113" s="66"/>
      <c r="EH113" s="66"/>
      <c r="EI113" s="66"/>
      <c r="EJ113" s="66"/>
      <c r="EK113" s="66"/>
      <c r="EL113" s="66"/>
      <c r="EM113" s="66"/>
      <c r="EN113" s="65">
        <v>2016</v>
      </c>
      <c r="EO113" s="65">
        <v>2016</v>
      </c>
      <c r="EP113" s="65" t="s">
        <v>438</v>
      </c>
      <c r="EQ113" s="64"/>
      <c r="ER113" s="64"/>
      <c r="ES113" s="64"/>
      <c r="ET113" s="64"/>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4"/>
      <c r="GD113" s="64"/>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5"/>
      <c r="HB113" s="65"/>
      <c r="HC113" s="64"/>
      <c r="HD113" s="65"/>
      <c r="HE113" s="65"/>
      <c r="HF113" s="64"/>
      <c r="HG113" s="65"/>
      <c r="HH113" s="65"/>
      <c r="HI113" s="65"/>
      <c r="HJ113" s="65" t="s">
        <v>436</v>
      </c>
      <c r="HK113" s="65" t="s">
        <v>436</v>
      </c>
      <c r="HL113" s="65" t="s">
        <v>436</v>
      </c>
      <c r="HM113" s="65">
        <v>2016</v>
      </c>
      <c r="HN113" s="65">
        <v>2016</v>
      </c>
      <c r="HO113" s="65">
        <v>3</v>
      </c>
      <c r="HP113" s="65" t="s">
        <v>441</v>
      </c>
      <c r="HQ113" s="64"/>
      <c r="HR113" s="64"/>
      <c r="HS113" s="64"/>
      <c r="HT113" s="64"/>
      <c r="HU113" s="64"/>
      <c r="HV113" s="64"/>
      <c r="HW113" s="64"/>
      <c r="HX113" s="64"/>
      <c r="HY113" s="64"/>
      <c r="HZ113" s="64"/>
      <c r="IA113" s="64"/>
      <c r="IB113" s="64"/>
      <c r="IC113" s="64"/>
      <c r="ID113" s="64"/>
      <c r="IE113" s="64"/>
      <c r="IF113" s="64"/>
      <c r="IG113" s="64"/>
      <c r="IH113" s="64"/>
      <c r="II113" s="64"/>
      <c r="IJ113" s="64"/>
      <c r="IK113" s="64"/>
      <c r="IL113" s="64"/>
      <c r="IM113" s="64"/>
      <c r="IN113" s="64"/>
      <c r="IO113" s="65"/>
      <c r="IP113" s="65"/>
      <c r="IQ113" s="65"/>
      <c r="IR113" s="64"/>
      <c r="IS113" s="64"/>
      <c r="IT113" s="64"/>
      <c r="IU113" s="64"/>
      <c r="IV113" s="64"/>
      <c r="IW113" s="64"/>
      <c r="IX113" s="64"/>
      <c r="IY113" s="64"/>
      <c r="IZ113" s="64"/>
      <c r="JA113" s="64"/>
      <c r="JB113" s="64"/>
      <c r="JC113" s="64"/>
      <c r="JD113" s="64"/>
      <c r="JE113" s="64"/>
      <c r="JF113" s="64"/>
      <c r="JG113" s="64"/>
      <c r="JH113" s="64"/>
      <c r="JI113" s="64"/>
      <c r="JJ113" s="64"/>
      <c r="JK113" s="64"/>
      <c r="JL113" s="64"/>
      <c r="JM113" s="64"/>
      <c r="JN113" s="64"/>
      <c r="JO113" s="64"/>
      <c r="JP113" s="64"/>
      <c r="JQ113" s="64"/>
      <c r="JR113" s="64"/>
      <c r="JS113" s="64"/>
      <c r="JT113" s="64"/>
      <c r="JU113" s="64"/>
      <c r="JV113" s="64"/>
      <c r="JW113" s="64"/>
      <c r="JX113" s="64"/>
      <c r="JY113" s="64"/>
      <c r="JZ113" s="64"/>
      <c r="KA113" s="64"/>
      <c r="KB113" s="64"/>
      <c r="KC113" s="64"/>
      <c r="KD113" s="64"/>
      <c r="KE113" s="64"/>
      <c r="KF113" s="64"/>
      <c r="KG113" s="64"/>
      <c r="KH113" s="64"/>
      <c r="KI113" s="64"/>
      <c r="KJ113" s="64"/>
      <c r="KK113" s="64"/>
      <c r="KL113" s="64"/>
      <c r="KM113" s="64"/>
      <c r="KN113" s="64"/>
      <c r="KO113" s="64"/>
      <c r="KP113" s="64"/>
      <c r="KQ113" s="64"/>
      <c r="KR113" s="64"/>
      <c r="KS113" s="64"/>
      <c r="KT113" s="64"/>
      <c r="KU113" s="64"/>
      <c r="KV113" s="64"/>
      <c r="KW113" s="64"/>
      <c r="KX113" s="64"/>
      <c r="KY113" s="64"/>
      <c r="KZ113" s="64"/>
      <c r="LA113" s="64"/>
      <c r="LB113" s="64"/>
      <c r="LC113" s="64"/>
      <c r="LD113" s="64"/>
      <c r="LE113" s="64"/>
      <c r="LF113" s="64"/>
      <c r="LG113" s="64"/>
      <c r="LH113" s="64"/>
      <c r="LI113" s="64"/>
      <c r="LJ113" s="64"/>
      <c r="LK113" s="64"/>
      <c r="LL113" s="64"/>
      <c r="LM113" s="64"/>
      <c r="LN113" s="64"/>
      <c r="LO113" s="64"/>
      <c r="LP113" s="64"/>
      <c r="LQ113" s="64"/>
      <c r="LR113" s="64"/>
      <c r="LS113" s="64"/>
      <c r="LT113" s="64"/>
      <c r="LU113" s="64"/>
      <c r="LV113" s="64"/>
      <c r="LW113" s="64"/>
      <c r="LX113" s="64"/>
      <c r="LY113" s="64"/>
      <c r="LZ113" s="64"/>
      <c r="MA113" s="64"/>
      <c r="MB113" s="64"/>
      <c r="MC113" s="64"/>
      <c r="MD113" s="64"/>
      <c r="ME113" s="64"/>
      <c r="MF113" s="64"/>
      <c r="MG113" s="64"/>
      <c r="MH113" s="64"/>
      <c r="MI113" s="64"/>
      <c r="MJ113" s="64"/>
      <c r="MK113" s="64"/>
      <c r="ML113" s="64"/>
      <c r="MM113" s="64"/>
      <c r="MN113" s="64"/>
      <c r="MO113" s="64"/>
      <c r="MP113" s="64"/>
      <c r="MQ113" s="64"/>
      <c r="MR113" s="64"/>
      <c r="MS113" s="64"/>
      <c r="MT113" s="64"/>
      <c r="MU113" s="64"/>
      <c r="MV113" s="64"/>
      <c r="MW113" s="64"/>
      <c r="MX113" s="64"/>
      <c r="MY113" s="64"/>
      <c r="MZ113" s="64"/>
      <c r="NA113" s="64"/>
      <c r="NB113" s="64"/>
      <c r="NC113" s="64"/>
      <c r="ND113" s="64"/>
      <c r="NE113" s="64"/>
      <c r="NF113" s="64"/>
      <c r="NG113" s="64"/>
      <c r="NH113" s="64"/>
      <c r="NI113" s="64"/>
      <c r="NJ113" s="64"/>
      <c r="NK113" s="64"/>
      <c r="NL113" s="64"/>
      <c r="NM113" s="64"/>
      <c r="NN113" s="64"/>
      <c r="NO113" s="64"/>
      <c r="NP113" s="64"/>
      <c r="NQ113" s="64"/>
      <c r="NR113" s="64"/>
      <c r="NS113" s="64"/>
      <c r="NT113" s="64"/>
      <c r="NU113" s="64"/>
      <c r="NV113" s="64"/>
      <c r="NW113" s="64"/>
      <c r="NX113" s="64"/>
      <c r="NY113" s="64"/>
      <c r="NZ113" s="64"/>
      <c r="OA113" s="64"/>
      <c r="OB113" s="64"/>
      <c r="OC113" s="64"/>
      <c r="OD113" s="64"/>
      <c r="OE113" s="64"/>
      <c r="OF113" s="64"/>
      <c r="OG113" s="64"/>
      <c r="OH113" s="64"/>
      <c r="OI113" s="64"/>
      <c r="OJ113" s="64"/>
      <c r="OK113" s="64"/>
      <c r="OL113" s="64"/>
      <c r="OM113" s="64"/>
      <c r="ON113" s="64"/>
      <c r="OO113" s="64"/>
      <c r="OP113" s="64"/>
      <c r="OQ113" s="64"/>
      <c r="OR113" s="64"/>
      <c r="OS113" s="64"/>
      <c r="OT113" s="64"/>
      <c r="OU113" s="64"/>
      <c r="OV113" s="64"/>
      <c r="OW113" s="64"/>
      <c r="OX113" s="64"/>
      <c r="OY113" s="64"/>
      <c r="OZ113" s="64"/>
      <c r="PA113" s="64"/>
      <c r="PB113" s="64"/>
      <c r="PC113" s="64"/>
      <c r="PD113" s="64"/>
      <c r="PE113" s="64"/>
      <c r="PF113" s="64"/>
      <c r="PG113" s="64"/>
      <c r="PH113" s="64"/>
      <c r="PI113" s="64"/>
      <c r="PJ113" s="64"/>
      <c r="PK113" s="64"/>
      <c r="PL113" s="64"/>
      <c r="PM113" s="64"/>
      <c r="PN113" s="64"/>
      <c r="PO113" s="64"/>
      <c r="PP113" s="64"/>
      <c r="PQ113" s="64"/>
      <c r="PR113" s="64"/>
      <c r="PS113" s="64"/>
      <c r="PT113" s="64"/>
      <c r="PU113" s="64"/>
      <c r="PV113" s="64"/>
      <c r="PW113" s="64"/>
      <c r="PX113" s="64"/>
      <c r="PY113" s="64"/>
      <c r="PZ113" s="64"/>
      <c r="QA113" s="64"/>
      <c r="QB113" s="64"/>
      <c r="QC113" s="64"/>
      <c r="QD113" s="64"/>
      <c r="QE113" s="64"/>
      <c r="QF113" s="64"/>
      <c r="QG113" s="64"/>
      <c r="QH113" s="64"/>
      <c r="QI113" s="64"/>
      <c r="QJ113" s="64"/>
      <c r="QK113" s="64"/>
      <c r="QL113" s="65" t="s">
        <v>436</v>
      </c>
      <c r="QM113" s="65" t="s">
        <v>436</v>
      </c>
      <c r="QN113" s="65" t="s">
        <v>436</v>
      </c>
      <c r="QO113" s="65"/>
      <c r="QP113" s="65"/>
      <c r="QQ113" s="65">
        <v>2016</v>
      </c>
      <c r="QR113" s="65">
        <v>2016</v>
      </c>
      <c r="QS113" s="65" t="s">
        <v>444</v>
      </c>
      <c r="QT113" s="146"/>
      <c r="QU113" s="146"/>
      <c r="QV113" s="36"/>
      <c r="QW113" s="39" t="s">
        <v>445</v>
      </c>
      <c r="QX113" s="145" t="s">
        <v>435</v>
      </c>
      <c r="QY113" s="145" t="s">
        <v>435</v>
      </c>
      <c r="QZ113" s="145" t="s">
        <v>435</v>
      </c>
    </row>
    <row r="114" spans="1:468">
      <c r="A114" s="78">
        <v>108</v>
      </c>
      <c r="B114" s="62" t="s">
        <v>1059</v>
      </c>
      <c r="C114" s="62" t="s">
        <v>1060</v>
      </c>
      <c r="D114" s="62" t="s">
        <v>936</v>
      </c>
      <c r="E114" s="62" t="s">
        <v>431</v>
      </c>
      <c r="F114" s="62" t="s">
        <v>1061</v>
      </c>
      <c r="G114" s="63" t="s">
        <v>1062</v>
      </c>
      <c r="H114" s="62">
        <v>12</v>
      </c>
      <c r="I114" s="62" t="s">
        <v>455</v>
      </c>
      <c r="J114" s="62" t="s">
        <v>747</v>
      </c>
      <c r="K114" s="62" t="s">
        <v>436</v>
      </c>
      <c r="L114" s="62" t="s">
        <v>437</v>
      </c>
      <c r="M114" s="62" t="s">
        <v>437</v>
      </c>
      <c r="N114" s="62" t="s">
        <v>436</v>
      </c>
      <c r="O114" s="62" t="s">
        <v>436</v>
      </c>
      <c r="P114" s="62" t="s">
        <v>436</v>
      </c>
      <c r="Q114" s="62" t="s">
        <v>436</v>
      </c>
      <c r="R114" s="62" t="s">
        <v>436</v>
      </c>
      <c r="S114" s="62" t="s">
        <v>436</v>
      </c>
      <c r="T114" s="62" t="s">
        <v>436</v>
      </c>
      <c r="U114" s="62" t="s">
        <v>437</v>
      </c>
      <c r="V114" s="64"/>
      <c r="W114" s="64"/>
      <c r="X114" s="64"/>
      <c r="Y114" s="71"/>
      <c r="Z114" s="71"/>
      <c r="AA114" s="64">
        <v>0.70699999999999996</v>
      </c>
      <c r="AB114" s="64">
        <v>1</v>
      </c>
      <c r="AC114" s="64">
        <v>2016</v>
      </c>
      <c r="AD114" s="65" t="s">
        <v>436</v>
      </c>
      <c r="AE114" s="65" t="s">
        <v>436</v>
      </c>
      <c r="AF114" s="65" t="s">
        <v>436</v>
      </c>
      <c r="AG114" s="64"/>
      <c r="AH114" s="64"/>
      <c r="AI114" s="64"/>
      <c r="AJ114" s="64"/>
      <c r="AK114" s="64"/>
      <c r="AL114" s="64"/>
      <c r="AM114" s="64"/>
      <c r="AN114" s="64"/>
      <c r="AO114" s="64"/>
      <c r="AP114" s="64"/>
      <c r="AQ114" s="64"/>
      <c r="AR114" s="64"/>
      <c r="AS114" s="65">
        <v>2016</v>
      </c>
      <c r="AT114" s="65">
        <v>2016</v>
      </c>
      <c r="AU114" s="65">
        <v>1</v>
      </c>
      <c r="AV114" s="72">
        <v>1.67</v>
      </c>
      <c r="AW114" s="66">
        <v>2</v>
      </c>
      <c r="AX114" s="66">
        <v>2016</v>
      </c>
      <c r="AY114" s="66">
        <v>10</v>
      </c>
      <c r="AZ114" s="66">
        <v>1</v>
      </c>
      <c r="BA114" s="66">
        <v>2016</v>
      </c>
      <c r="BB114" s="72"/>
      <c r="BC114" s="72"/>
      <c r="BD114" s="72"/>
      <c r="BE114" s="72"/>
      <c r="BF114" s="72"/>
      <c r="BG114" s="72"/>
      <c r="BH114" s="72"/>
      <c r="BI114" s="67"/>
      <c r="BJ114" s="66"/>
      <c r="BK114" s="67"/>
      <c r="BL114" s="67">
        <v>10.6</v>
      </c>
      <c r="BM114" s="66">
        <v>1</v>
      </c>
      <c r="BN114" s="66">
        <v>2016</v>
      </c>
      <c r="BO114" s="66">
        <v>2.5</v>
      </c>
      <c r="BP114" s="66">
        <v>2</v>
      </c>
      <c r="BQ114" s="66">
        <v>2016</v>
      </c>
      <c r="BR114" s="66"/>
      <c r="BS114" s="66"/>
      <c r="BT114" s="66"/>
      <c r="BU114" s="66">
        <v>3.5</v>
      </c>
      <c r="BV114" s="66">
        <v>2</v>
      </c>
      <c r="BW114" s="66">
        <v>2016</v>
      </c>
      <c r="BX114" s="72"/>
      <c r="BY114" s="72"/>
      <c r="BZ114" s="72"/>
      <c r="CA114" s="66"/>
      <c r="CB114" s="66"/>
      <c r="CC114" s="66"/>
      <c r="CD114" s="72"/>
      <c r="CE114" s="72"/>
      <c r="CF114" s="72"/>
      <c r="CG114" s="66">
        <v>234</v>
      </c>
      <c r="CH114" s="66">
        <v>2</v>
      </c>
      <c r="CI114" s="66">
        <v>2016</v>
      </c>
      <c r="CJ114" s="66"/>
      <c r="CK114" s="66"/>
      <c r="CL114" s="66"/>
      <c r="CM114" s="66"/>
      <c r="CN114" s="66"/>
      <c r="CO114" s="66"/>
      <c r="CP114" s="66"/>
      <c r="CQ114" s="66"/>
      <c r="CR114" s="66"/>
      <c r="CS114" s="66"/>
      <c r="CT114" s="66"/>
      <c r="CU114" s="66"/>
      <c r="CV114" s="66"/>
      <c r="CW114" s="66"/>
      <c r="CX114" s="66"/>
      <c r="CY114" s="66">
        <v>116.3</v>
      </c>
      <c r="CZ114" s="66">
        <v>2</v>
      </c>
      <c r="DA114" s="66">
        <v>2016</v>
      </c>
      <c r="DB114" s="66" t="s">
        <v>1063</v>
      </c>
      <c r="DC114" s="66" t="s">
        <v>438</v>
      </c>
      <c r="DD114" s="66">
        <v>2016</v>
      </c>
      <c r="DE114" s="66"/>
      <c r="DF114" s="66"/>
      <c r="DG114" s="66"/>
      <c r="DH114" s="66">
        <v>0.39</v>
      </c>
      <c r="DI114" s="66">
        <v>2</v>
      </c>
      <c r="DJ114" s="66">
        <v>2016</v>
      </c>
      <c r="DK114" s="66">
        <v>0.6</v>
      </c>
      <c r="DL114" s="66">
        <v>2</v>
      </c>
      <c r="DM114" s="66">
        <v>2016</v>
      </c>
      <c r="DN114" s="66">
        <v>0.4</v>
      </c>
      <c r="DO114" s="66">
        <v>1</v>
      </c>
      <c r="DP114" s="66">
        <v>2016</v>
      </c>
      <c r="DQ114" s="72"/>
      <c r="DR114" s="72"/>
      <c r="DS114" s="72"/>
      <c r="DT114" s="66">
        <v>1.1000000000000001</v>
      </c>
      <c r="DU114" s="66">
        <v>1</v>
      </c>
      <c r="DV114" s="66">
        <v>2016</v>
      </c>
      <c r="DW114" s="66">
        <v>0.156</v>
      </c>
      <c r="DX114" s="66" t="s">
        <v>438</v>
      </c>
      <c r="DY114" s="66">
        <v>2016</v>
      </c>
      <c r="DZ114" s="66">
        <v>7.0000000000000007E-2</v>
      </c>
      <c r="EA114" s="66">
        <v>1</v>
      </c>
      <c r="EB114" s="66">
        <v>2016</v>
      </c>
      <c r="EC114" s="72"/>
      <c r="ED114" s="72"/>
      <c r="EE114" s="72"/>
      <c r="EF114" s="72"/>
      <c r="EG114" s="72"/>
      <c r="EH114" s="72"/>
      <c r="EI114" s="72"/>
      <c r="EJ114" s="72"/>
      <c r="EK114" s="72"/>
      <c r="EL114" s="72"/>
      <c r="EM114" s="72"/>
      <c r="EN114" s="65">
        <v>2016</v>
      </c>
      <c r="EO114" s="65">
        <v>2016</v>
      </c>
      <c r="EP114" s="65" t="s">
        <v>438</v>
      </c>
      <c r="EQ114" s="64"/>
      <c r="ER114" s="64"/>
      <c r="ES114" s="64"/>
      <c r="ET114" s="64"/>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64"/>
      <c r="GD114" s="64"/>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5"/>
      <c r="HB114" s="65"/>
      <c r="HC114" s="64"/>
      <c r="HD114" s="65"/>
      <c r="HE114" s="65"/>
      <c r="HF114" s="64"/>
      <c r="HG114" s="65"/>
      <c r="HH114" s="65"/>
      <c r="HI114" s="65"/>
      <c r="HJ114" s="65" t="s">
        <v>436</v>
      </c>
      <c r="HK114" s="65" t="s">
        <v>436</v>
      </c>
      <c r="HL114" s="65" t="s">
        <v>436</v>
      </c>
      <c r="HM114" s="65">
        <v>2016</v>
      </c>
      <c r="HN114" s="65">
        <v>2016</v>
      </c>
      <c r="HO114" s="65">
        <v>3</v>
      </c>
      <c r="HP114" s="65" t="s">
        <v>457</v>
      </c>
      <c r="HQ114" s="64"/>
      <c r="HR114" s="64"/>
      <c r="HS114" s="64"/>
      <c r="HT114" s="64"/>
      <c r="HU114" s="64"/>
      <c r="HV114" s="64"/>
      <c r="HW114" s="64"/>
      <c r="HX114" s="64"/>
      <c r="HY114" s="64"/>
      <c r="HZ114" s="64"/>
      <c r="IA114" s="64"/>
      <c r="IB114" s="64"/>
      <c r="IC114" s="64"/>
      <c r="ID114" s="64"/>
      <c r="IE114" s="64"/>
      <c r="IF114" s="64"/>
      <c r="IG114" s="64"/>
      <c r="IH114" s="64"/>
      <c r="II114" s="71"/>
      <c r="IJ114" s="71"/>
      <c r="IK114" s="71"/>
      <c r="IL114" s="64"/>
      <c r="IM114" s="64"/>
      <c r="IN114" s="64"/>
      <c r="IO114" s="64"/>
      <c r="IP114" s="64"/>
      <c r="IQ114" s="64"/>
      <c r="IR114" s="64"/>
      <c r="IS114" s="64"/>
      <c r="IT114" s="64"/>
      <c r="IU114" s="64"/>
      <c r="IV114" s="64"/>
      <c r="IW114" s="64"/>
      <c r="IX114" s="64"/>
      <c r="IY114" s="64"/>
      <c r="IZ114" s="64"/>
      <c r="JA114" s="64"/>
      <c r="JB114" s="64"/>
      <c r="JC114" s="64"/>
      <c r="JD114" s="64"/>
      <c r="JE114" s="64"/>
      <c r="JF114" s="64"/>
      <c r="JG114" s="64"/>
      <c r="JH114" s="64"/>
      <c r="JI114" s="64"/>
      <c r="JJ114" s="64"/>
      <c r="JK114" s="64"/>
      <c r="JL114" s="64"/>
      <c r="JM114" s="64"/>
      <c r="JN114" s="64"/>
      <c r="JO114" s="64"/>
      <c r="JP114" s="64"/>
      <c r="JQ114" s="64"/>
      <c r="JR114" s="64"/>
      <c r="JS114" s="64"/>
      <c r="JT114" s="64"/>
      <c r="JU114" s="64"/>
      <c r="JV114" s="64"/>
      <c r="JW114" s="64"/>
      <c r="JX114" s="64"/>
      <c r="JY114" s="64"/>
      <c r="JZ114" s="64"/>
      <c r="KA114" s="64"/>
      <c r="KB114" s="64"/>
      <c r="KC114" s="71"/>
      <c r="KD114" s="71"/>
      <c r="KE114" s="71"/>
      <c r="KF114" s="64"/>
      <c r="KG114" s="64"/>
      <c r="KH114" s="64"/>
      <c r="KI114" s="64"/>
      <c r="KJ114" s="64"/>
      <c r="KK114" s="64"/>
      <c r="KL114" s="64"/>
      <c r="KM114" s="64"/>
      <c r="KN114" s="64"/>
      <c r="KO114" s="64"/>
      <c r="KP114" s="64"/>
      <c r="KQ114" s="64"/>
      <c r="KR114" s="64"/>
      <c r="KS114" s="64"/>
      <c r="KT114" s="64"/>
      <c r="KU114" s="64"/>
      <c r="KV114" s="64"/>
      <c r="KW114" s="64"/>
      <c r="KX114" s="64"/>
      <c r="KY114" s="64"/>
      <c r="KZ114" s="64"/>
      <c r="LA114" s="64"/>
      <c r="LB114" s="64"/>
      <c r="LC114" s="64"/>
      <c r="LD114" s="64"/>
      <c r="LE114" s="64"/>
      <c r="LF114" s="64"/>
      <c r="LG114" s="64"/>
      <c r="LH114" s="64"/>
      <c r="LI114" s="64"/>
      <c r="LJ114" s="64"/>
      <c r="LK114" s="64"/>
      <c r="LL114" s="64"/>
      <c r="LM114" s="64"/>
      <c r="LN114" s="64"/>
      <c r="LO114" s="64"/>
      <c r="LP114" s="64"/>
      <c r="LQ114" s="64"/>
      <c r="LR114" s="64"/>
      <c r="LS114" s="64"/>
      <c r="LT114" s="64"/>
      <c r="LU114" s="64"/>
      <c r="LV114" s="64"/>
      <c r="LW114" s="64"/>
      <c r="LX114" s="64"/>
      <c r="LY114" s="64"/>
      <c r="LZ114" s="64"/>
      <c r="MA114" s="64"/>
      <c r="MB114" s="64"/>
      <c r="MC114" s="64"/>
      <c r="MD114" s="64"/>
      <c r="ME114" s="64"/>
      <c r="MF114" s="64"/>
      <c r="MG114" s="64"/>
      <c r="MH114" s="64"/>
      <c r="MI114" s="64"/>
      <c r="MJ114" s="64"/>
      <c r="MK114" s="64"/>
      <c r="ML114" s="64"/>
      <c r="MM114" s="64"/>
      <c r="MN114" s="64"/>
      <c r="MO114" s="64"/>
      <c r="MP114" s="64"/>
      <c r="MQ114" s="64"/>
      <c r="MR114" s="64"/>
      <c r="MS114" s="64"/>
      <c r="MT114" s="64"/>
      <c r="MU114" s="64"/>
      <c r="MV114" s="64"/>
      <c r="MW114" s="64"/>
      <c r="MX114" s="64"/>
      <c r="MY114" s="64"/>
      <c r="MZ114" s="64"/>
      <c r="NA114" s="64"/>
      <c r="NB114" s="64"/>
      <c r="NC114" s="64"/>
      <c r="ND114" s="64"/>
      <c r="NE114" s="64"/>
      <c r="NF114" s="64"/>
      <c r="NG114" s="64"/>
      <c r="NH114" s="64"/>
      <c r="NI114" s="64"/>
      <c r="NJ114" s="64"/>
      <c r="NK114" s="64"/>
      <c r="NL114" s="64"/>
      <c r="NM114" s="64"/>
      <c r="NN114" s="64"/>
      <c r="NO114" s="64"/>
      <c r="NP114" s="64"/>
      <c r="NQ114" s="64"/>
      <c r="NR114" s="64"/>
      <c r="NS114" s="64"/>
      <c r="NT114" s="64"/>
      <c r="NU114" s="64"/>
      <c r="NV114" s="64"/>
      <c r="NW114" s="64"/>
      <c r="NX114" s="64"/>
      <c r="NY114" s="64"/>
      <c r="NZ114" s="64"/>
      <c r="OA114" s="64"/>
      <c r="OB114" s="64"/>
      <c r="OC114" s="64"/>
      <c r="OD114" s="64"/>
      <c r="OE114" s="64"/>
      <c r="OF114" s="64"/>
      <c r="OG114" s="64"/>
      <c r="OH114" s="64"/>
      <c r="OI114" s="64"/>
      <c r="OJ114" s="64"/>
      <c r="OK114" s="64"/>
      <c r="OL114" s="64"/>
      <c r="OM114" s="64"/>
      <c r="ON114" s="64"/>
      <c r="OO114" s="64"/>
      <c r="OP114" s="64"/>
      <c r="OQ114" s="64"/>
      <c r="OR114" s="64"/>
      <c r="OS114" s="64"/>
      <c r="OT114" s="64"/>
      <c r="OU114" s="64"/>
      <c r="OV114" s="64"/>
      <c r="OW114" s="64"/>
      <c r="OX114" s="64"/>
      <c r="OY114" s="64"/>
      <c r="OZ114" s="64"/>
      <c r="PA114" s="64"/>
      <c r="PB114" s="64"/>
      <c r="PC114" s="64"/>
      <c r="PD114" s="64"/>
      <c r="PE114" s="64"/>
      <c r="PF114" s="64"/>
      <c r="PG114" s="64"/>
      <c r="PH114" s="64"/>
      <c r="PI114" s="64"/>
      <c r="PJ114" s="64"/>
      <c r="PK114" s="64"/>
      <c r="PL114" s="64"/>
      <c r="PM114" s="64"/>
      <c r="PN114" s="64"/>
      <c r="PO114" s="64"/>
      <c r="PP114" s="64"/>
      <c r="PQ114" s="64"/>
      <c r="PR114" s="64"/>
      <c r="PS114" s="64"/>
      <c r="PT114" s="64"/>
      <c r="PU114" s="64"/>
      <c r="PV114" s="64"/>
      <c r="PW114" s="64"/>
      <c r="PX114" s="64"/>
      <c r="PY114" s="64"/>
      <c r="PZ114" s="64"/>
      <c r="QA114" s="64"/>
      <c r="QB114" s="64"/>
      <c r="QC114" s="64"/>
      <c r="QD114" s="64"/>
      <c r="QE114" s="64"/>
      <c r="QF114" s="64"/>
      <c r="QG114" s="64"/>
      <c r="QH114" s="64"/>
      <c r="QI114" s="64"/>
      <c r="QJ114" s="64"/>
      <c r="QK114" s="64"/>
      <c r="QL114" s="65" t="s">
        <v>436</v>
      </c>
      <c r="QM114" s="65" t="s">
        <v>436</v>
      </c>
      <c r="QN114" s="65" t="s">
        <v>436</v>
      </c>
      <c r="QO114" s="65"/>
      <c r="QP114" s="65"/>
      <c r="QQ114" s="65">
        <v>2016</v>
      </c>
      <c r="QR114" s="65">
        <v>2016</v>
      </c>
      <c r="QS114" s="65" t="s">
        <v>444</v>
      </c>
      <c r="QT114" s="146"/>
      <c r="QU114" s="146"/>
      <c r="QV114" s="36"/>
      <c r="QW114" s="39" t="s">
        <v>1058</v>
      </c>
      <c r="QX114" s="145" t="s">
        <v>435</v>
      </c>
      <c r="QY114" s="145" t="s">
        <v>435</v>
      </c>
      <c r="QZ114" s="145" t="s">
        <v>435</v>
      </c>
    </row>
    <row r="115" spans="1:468">
      <c r="A115" s="78">
        <v>109</v>
      </c>
      <c r="B115" s="62" t="s">
        <v>1064</v>
      </c>
      <c r="C115" s="62" t="s">
        <v>1065</v>
      </c>
      <c r="D115" s="62" t="s">
        <v>936</v>
      </c>
      <c r="E115" s="62" t="s">
        <v>431</v>
      </c>
      <c r="F115" s="62" t="s">
        <v>1066</v>
      </c>
      <c r="G115" s="63" t="s">
        <v>1067</v>
      </c>
      <c r="H115" s="62">
        <v>12</v>
      </c>
      <c r="I115" s="62" t="s">
        <v>434</v>
      </c>
      <c r="J115" s="62" t="s">
        <v>747</v>
      </c>
      <c r="K115" s="62"/>
      <c r="L115" s="62" t="s">
        <v>437</v>
      </c>
      <c r="M115" s="62" t="s">
        <v>437</v>
      </c>
      <c r="N115" s="62" t="s">
        <v>436</v>
      </c>
      <c r="O115" s="62" t="s">
        <v>436</v>
      </c>
      <c r="P115" s="62" t="s">
        <v>436</v>
      </c>
      <c r="Q115" s="62" t="s">
        <v>436</v>
      </c>
      <c r="R115" s="62" t="s">
        <v>436</v>
      </c>
      <c r="S115" s="62" t="s">
        <v>436</v>
      </c>
      <c r="T115" s="62" t="s">
        <v>436</v>
      </c>
      <c r="U115" s="62" t="s">
        <v>437</v>
      </c>
      <c r="V115" s="64"/>
      <c r="W115" s="64"/>
      <c r="X115" s="64"/>
      <c r="Y115" s="71"/>
      <c r="Z115" s="71"/>
      <c r="AA115" s="64">
        <v>0.53300000000000003</v>
      </c>
      <c r="AB115" s="64">
        <v>2</v>
      </c>
      <c r="AC115" s="64">
        <v>2016</v>
      </c>
      <c r="AD115" s="65" t="s">
        <v>436</v>
      </c>
      <c r="AE115" s="65" t="s">
        <v>436</v>
      </c>
      <c r="AF115" s="65" t="s">
        <v>436</v>
      </c>
      <c r="AG115" s="64"/>
      <c r="AH115" s="64"/>
      <c r="AI115" s="64"/>
      <c r="AJ115" s="64"/>
      <c r="AK115" s="64"/>
      <c r="AL115" s="64"/>
      <c r="AM115" s="64"/>
      <c r="AN115" s="64"/>
      <c r="AO115" s="64"/>
      <c r="AP115" s="64"/>
      <c r="AQ115" s="64"/>
      <c r="AR115" s="64"/>
      <c r="AS115" s="65">
        <v>2016</v>
      </c>
      <c r="AT115" s="65">
        <v>2016</v>
      </c>
      <c r="AU115" s="65">
        <v>2</v>
      </c>
      <c r="AV115" s="72">
        <v>1.5</v>
      </c>
      <c r="AW115" s="66">
        <v>2</v>
      </c>
      <c r="AX115" s="66">
        <v>2016</v>
      </c>
      <c r="AY115" s="66">
        <v>12</v>
      </c>
      <c r="AZ115" s="66">
        <v>1</v>
      </c>
      <c r="BA115" s="66">
        <v>2016</v>
      </c>
      <c r="BB115" s="72"/>
      <c r="BC115" s="72"/>
      <c r="BD115" s="72"/>
      <c r="BE115" s="72"/>
      <c r="BF115" s="72"/>
      <c r="BG115" s="72"/>
      <c r="BH115" s="72"/>
      <c r="BI115" s="67"/>
      <c r="BJ115" s="66"/>
      <c r="BK115" s="67"/>
      <c r="BL115" s="67">
        <v>10.199999999999999</v>
      </c>
      <c r="BM115" s="66">
        <v>1</v>
      </c>
      <c r="BN115" s="66">
        <v>2016</v>
      </c>
      <c r="BO115" s="66">
        <v>2.4</v>
      </c>
      <c r="BP115" s="66">
        <v>2</v>
      </c>
      <c r="BQ115" s="66">
        <v>2016</v>
      </c>
      <c r="BR115" s="66"/>
      <c r="BS115" s="66"/>
      <c r="BT115" s="66"/>
      <c r="BU115" s="66">
        <v>3.2</v>
      </c>
      <c r="BV115" s="66">
        <v>2</v>
      </c>
      <c r="BW115" s="66">
        <v>2016</v>
      </c>
      <c r="BX115" s="72"/>
      <c r="BY115" s="72"/>
      <c r="BZ115" s="72"/>
      <c r="CA115" s="66"/>
      <c r="CB115" s="66"/>
      <c r="CC115" s="66"/>
      <c r="CD115" s="72"/>
      <c r="CE115" s="72"/>
      <c r="CF115" s="72"/>
      <c r="CG115" s="66">
        <v>196</v>
      </c>
      <c r="CH115" s="66">
        <v>2</v>
      </c>
      <c r="CI115" s="66">
        <v>2016</v>
      </c>
      <c r="CJ115" s="66">
        <v>136</v>
      </c>
      <c r="CK115" s="66">
        <v>2</v>
      </c>
      <c r="CL115" s="66">
        <v>2016</v>
      </c>
      <c r="CM115" s="66"/>
      <c r="CN115" s="66"/>
      <c r="CO115" s="66"/>
      <c r="CP115" s="66"/>
      <c r="CQ115" s="66"/>
      <c r="CR115" s="66"/>
      <c r="CS115" s="66"/>
      <c r="CT115" s="66"/>
      <c r="CU115" s="66"/>
      <c r="CV115" s="66"/>
      <c r="CW115" s="66"/>
      <c r="CX115" s="66"/>
      <c r="CY115" s="66">
        <v>107</v>
      </c>
      <c r="CZ115" s="66">
        <v>2</v>
      </c>
      <c r="DA115" s="66">
        <v>2016</v>
      </c>
      <c r="DB115" s="66" t="s">
        <v>518</v>
      </c>
      <c r="DC115" s="66">
        <v>2</v>
      </c>
      <c r="DD115" s="66">
        <v>2016</v>
      </c>
      <c r="DE115" s="66"/>
      <c r="DF115" s="66"/>
      <c r="DG115" s="66"/>
      <c r="DH115" s="66">
        <v>0.49</v>
      </c>
      <c r="DI115" s="66" t="s">
        <v>438</v>
      </c>
      <c r="DJ115" s="66">
        <v>2016</v>
      </c>
      <c r="DK115" s="66">
        <v>0.8</v>
      </c>
      <c r="DL115" s="66" t="s">
        <v>438</v>
      </c>
      <c r="DM115" s="66">
        <v>2016</v>
      </c>
      <c r="DN115" s="66">
        <v>0.5</v>
      </c>
      <c r="DO115" s="66">
        <v>1</v>
      </c>
      <c r="DP115" s="66">
        <v>2016</v>
      </c>
      <c r="DQ115" s="72"/>
      <c r="DR115" s="72"/>
      <c r="DS115" s="72"/>
      <c r="DT115" s="66">
        <v>1.4</v>
      </c>
      <c r="DU115" s="66">
        <v>1</v>
      </c>
      <c r="DV115" s="66">
        <v>2016</v>
      </c>
      <c r="DW115" s="66">
        <v>5.5E-2</v>
      </c>
      <c r="DX115" s="66">
        <v>2</v>
      </c>
      <c r="DY115" s="66">
        <v>2016</v>
      </c>
      <c r="DZ115" s="66">
        <v>0.09</v>
      </c>
      <c r="EA115" s="66">
        <v>2</v>
      </c>
      <c r="EB115" s="66">
        <v>2016</v>
      </c>
      <c r="EC115" s="72"/>
      <c r="ED115" s="72"/>
      <c r="EE115" s="72"/>
      <c r="EF115" s="72"/>
      <c r="EG115" s="72"/>
      <c r="EH115" s="72"/>
      <c r="EI115" s="72"/>
      <c r="EJ115" s="72"/>
      <c r="EK115" s="72"/>
      <c r="EL115" s="72"/>
      <c r="EM115" s="72"/>
      <c r="EN115" s="65">
        <v>2016</v>
      </c>
      <c r="EO115" s="65">
        <v>2016</v>
      </c>
      <c r="EP115" s="65" t="s">
        <v>438</v>
      </c>
      <c r="EQ115" s="64"/>
      <c r="ER115" s="64"/>
      <c r="ES115" s="64"/>
      <c r="ET115" s="64"/>
      <c r="EU115" s="64"/>
      <c r="EV115" s="64"/>
      <c r="EW115" s="64"/>
      <c r="EX115" s="64"/>
      <c r="EY115" s="64"/>
      <c r="EZ115" s="64"/>
      <c r="FA115" s="64"/>
      <c r="FB115" s="64"/>
      <c r="FC115" s="64"/>
      <c r="FD115" s="64"/>
      <c r="FE115" s="64"/>
      <c r="FF115" s="64"/>
      <c r="FG115" s="64"/>
      <c r="FH115" s="64"/>
      <c r="FI115" s="64"/>
      <c r="FJ115" s="64"/>
      <c r="FK115" s="64"/>
      <c r="FL115" s="64"/>
      <c r="FM115" s="64"/>
      <c r="FN115" s="64"/>
      <c r="FO115" s="64"/>
      <c r="FP115" s="64"/>
      <c r="FQ115" s="64"/>
      <c r="FR115" s="64"/>
      <c r="FS115" s="64"/>
      <c r="FT115" s="64"/>
      <c r="FU115" s="64"/>
      <c r="FV115" s="64"/>
      <c r="FW115" s="64"/>
      <c r="FX115" s="64"/>
      <c r="FY115" s="64"/>
      <c r="FZ115" s="64"/>
      <c r="GA115" s="64"/>
      <c r="GB115" s="64"/>
      <c r="GC115" s="64"/>
      <c r="GD115" s="64"/>
      <c r="GE115" s="64"/>
      <c r="GF115" s="64"/>
      <c r="GG115" s="64"/>
      <c r="GH115" s="64"/>
      <c r="GI115" s="64"/>
      <c r="GJ115" s="64"/>
      <c r="GK115" s="64"/>
      <c r="GL115" s="64"/>
      <c r="GM115" s="64"/>
      <c r="GN115" s="64"/>
      <c r="GO115" s="64"/>
      <c r="GP115" s="64"/>
      <c r="GQ115" s="64"/>
      <c r="GR115" s="64"/>
      <c r="GS115" s="64"/>
      <c r="GT115" s="64"/>
      <c r="GU115" s="64"/>
      <c r="GV115" s="64"/>
      <c r="GW115" s="64"/>
      <c r="GX115" s="64"/>
      <c r="GY115" s="64"/>
      <c r="GZ115" s="64"/>
      <c r="HA115" s="65"/>
      <c r="HB115" s="65"/>
      <c r="HC115" s="64"/>
      <c r="HD115" s="65"/>
      <c r="HE115" s="65"/>
      <c r="HF115" s="64"/>
      <c r="HG115" s="65"/>
      <c r="HH115" s="65"/>
      <c r="HI115" s="65"/>
      <c r="HJ115" s="65" t="s">
        <v>436</v>
      </c>
      <c r="HK115" s="65" t="s">
        <v>436</v>
      </c>
      <c r="HL115" s="65" t="s">
        <v>436</v>
      </c>
      <c r="HM115" s="65">
        <v>2016</v>
      </c>
      <c r="HN115" s="65">
        <v>2016</v>
      </c>
      <c r="HO115" s="65">
        <v>3</v>
      </c>
      <c r="HP115" s="65" t="s">
        <v>441</v>
      </c>
      <c r="HQ115" s="64"/>
      <c r="HR115" s="64"/>
      <c r="HS115" s="64"/>
      <c r="HT115" s="64"/>
      <c r="HU115" s="64"/>
      <c r="HV115" s="64"/>
      <c r="HW115" s="64"/>
      <c r="HX115" s="64"/>
      <c r="HY115" s="64"/>
      <c r="HZ115" s="64"/>
      <c r="IA115" s="64"/>
      <c r="IB115" s="64"/>
      <c r="IC115" s="64"/>
      <c r="ID115" s="64"/>
      <c r="IE115" s="64"/>
      <c r="IF115" s="64"/>
      <c r="IG115" s="64"/>
      <c r="IH115" s="64"/>
      <c r="II115" s="71"/>
      <c r="IJ115" s="71"/>
      <c r="IK115" s="71"/>
      <c r="IL115" s="64"/>
      <c r="IM115" s="64"/>
      <c r="IN115" s="64"/>
      <c r="IO115" s="64"/>
      <c r="IP115" s="64"/>
      <c r="IQ115" s="64"/>
      <c r="IR115" s="64"/>
      <c r="IS115" s="64"/>
      <c r="IT115" s="64"/>
      <c r="IU115" s="64"/>
      <c r="IV115" s="64"/>
      <c r="IW115" s="64"/>
      <c r="IX115" s="64"/>
      <c r="IY115" s="64"/>
      <c r="IZ115" s="64"/>
      <c r="JA115" s="64"/>
      <c r="JB115" s="64"/>
      <c r="JC115" s="64"/>
      <c r="JD115" s="64"/>
      <c r="JE115" s="64"/>
      <c r="JF115" s="64"/>
      <c r="JG115" s="64"/>
      <c r="JH115" s="64"/>
      <c r="JI115" s="64"/>
      <c r="JJ115" s="64"/>
      <c r="JK115" s="64"/>
      <c r="JL115" s="64"/>
      <c r="JM115" s="64"/>
      <c r="JN115" s="64"/>
      <c r="JO115" s="64"/>
      <c r="JP115" s="64"/>
      <c r="JQ115" s="64"/>
      <c r="JR115" s="64"/>
      <c r="JS115" s="64"/>
      <c r="JT115" s="64"/>
      <c r="JU115" s="64"/>
      <c r="JV115" s="64"/>
      <c r="JW115" s="64"/>
      <c r="JX115" s="64"/>
      <c r="JY115" s="64"/>
      <c r="JZ115" s="64"/>
      <c r="KA115" s="64"/>
      <c r="KB115" s="64"/>
      <c r="KC115" s="71"/>
      <c r="KD115" s="71"/>
      <c r="KE115" s="71"/>
      <c r="KF115" s="64"/>
      <c r="KG115" s="64"/>
      <c r="KH115" s="64"/>
      <c r="KI115" s="64"/>
      <c r="KJ115" s="64"/>
      <c r="KK115" s="64"/>
      <c r="KL115" s="64"/>
      <c r="KM115" s="64"/>
      <c r="KN115" s="64"/>
      <c r="KO115" s="64"/>
      <c r="KP115" s="64"/>
      <c r="KQ115" s="64"/>
      <c r="KR115" s="64"/>
      <c r="KS115" s="64"/>
      <c r="KT115" s="64"/>
      <c r="KU115" s="64"/>
      <c r="KV115" s="64"/>
      <c r="KW115" s="64"/>
      <c r="KX115" s="64"/>
      <c r="KY115" s="64"/>
      <c r="KZ115" s="64"/>
      <c r="LA115" s="64"/>
      <c r="LB115" s="64"/>
      <c r="LC115" s="64"/>
      <c r="LD115" s="64"/>
      <c r="LE115" s="64"/>
      <c r="LF115" s="64"/>
      <c r="LG115" s="64"/>
      <c r="LH115" s="64"/>
      <c r="LI115" s="64"/>
      <c r="LJ115" s="64"/>
      <c r="LK115" s="64"/>
      <c r="LL115" s="64"/>
      <c r="LM115" s="64"/>
      <c r="LN115" s="64"/>
      <c r="LO115" s="64"/>
      <c r="LP115" s="64"/>
      <c r="LQ115" s="64"/>
      <c r="LR115" s="64"/>
      <c r="LS115" s="64"/>
      <c r="LT115" s="64"/>
      <c r="LU115" s="64"/>
      <c r="LV115" s="64"/>
      <c r="LW115" s="64"/>
      <c r="LX115" s="64"/>
      <c r="LY115" s="64"/>
      <c r="LZ115" s="64"/>
      <c r="MA115" s="64"/>
      <c r="MB115" s="64"/>
      <c r="MC115" s="64"/>
      <c r="MD115" s="64"/>
      <c r="ME115" s="64"/>
      <c r="MF115" s="64"/>
      <c r="MG115" s="64"/>
      <c r="MH115" s="64"/>
      <c r="MI115" s="64"/>
      <c r="MJ115" s="64"/>
      <c r="MK115" s="64"/>
      <c r="ML115" s="64"/>
      <c r="MM115" s="64"/>
      <c r="MN115" s="64"/>
      <c r="MO115" s="64"/>
      <c r="MP115" s="64"/>
      <c r="MQ115" s="64"/>
      <c r="MR115" s="64"/>
      <c r="MS115" s="64"/>
      <c r="MT115" s="64"/>
      <c r="MU115" s="64"/>
      <c r="MV115" s="64"/>
      <c r="MW115" s="64"/>
      <c r="MX115" s="64"/>
      <c r="MY115" s="64"/>
      <c r="MZ115" s="64"/>
      <c r="NA115" s="64"/>
      <c r="NB115" s="64"/>
      <c r="NC115" s="64"/>
      <c r="ND115" s="64"/>
      <c r="NE115" s="64"/>
      <c r="NF115" s="64"/>
      <c r="NG115" s="64"/>
      <c r="NH115" s="64"/>
      <c r="NI115" s="64"/>
      <c r="NJ115" s="64"/>
      <c r="NK115" s="64"/>
      <c r="NL115" s="64"/>
      <c r="NM115" s="64"/>
      <c r="NN115" s="64"/>
      <c r="NO115" s="64"/>
      <c r="NP115" s="64"/>
      <c r="NQ115" s="64"/>
      <c r="NR115" s="64"/>
      <c r="NS115" s="64"/>
      <c r="NT115" s="64"/>
      <c r="NU115" s="64"/>
      <c r="NV115" s="64"/>
      <c r="NW115" s="64"/>
      <c r="NX115" s="64"/>
      <c r="NY115" s="64"/>
      <c r="NZ115" s="64"/>
      <c r="OA115" s="64"/>
      <c r="OB115" s="64"/>
      <c r="OC115" s="64"/>
      <c r="OD115" s="64"/>
      <c r="OE115" s="64"/>
      <c r="OF115" s="64"/>
      <c r="OG115" s="64"/>
      <c r="OH115" s="64"/>
      <c r="OI115" s="64"/>
      <c r="OJ115" s="64"/>
      <c r="OK115" s="64"/>
      <c r="OL115" s="64"/>
      <c r="OM115" s="64"/>
      <c r="ON115" s="64"/>
      <c r="OO115" s="64"/>
      <c r="OP115" s="64"/>
      <c r="OQ115" s="64"/>
      <c r="OR115" s="64"/>
      <c r="OS115" s="64"/>
      <c r="OT115" s="64"/>
      <c r="OU115" s="64"/>
      <c r="OV115" s="64"/>
      <c r="OW115" s="64"/>
      <c r="OX115" s="64"/>
      <c r="OY115" s="64"/>
      <c r="OZ115" s="64"/>
      <c r="PA115" s="64"/>
      <c r="PB115" s="64"/>
      <c r="PC115" s="64"/>
      <c r="PD115" s="64"/>
      <c r="PE115" s="64"/>
      <c r="PF115" s="64"/>
      <c r="PG115" s="64"/>
      <c r="PH115" s="64"/>
      <c r="PI115" s="64"/>
      <c r="PJ115" s="64"/>
      <c r="PK115" s="64"/>
      <c r="PL115" s="64"/>
      <c r="PM115" s="64"/>
      <c r="PN115" s="64"/>
      <c r="PO115" s="64"/>
      <c r="PP115" s="64"/>
      <c r="PQ115" s="64"/>
      <c r="PR115" s="64"/>
      <c r="PS115" s="64"/>
      <c r="PT115" s="64"/>
      <c r="PU115" s="64"/>
      <c r="PV115" s="64"/>
      <c r="PW115" s="64"/>
      <c r="PX115" s="64"/>
      <c r="PY115" s="64"/>
      <c r="PZ115" s="64"/>
      <c r="QA115" s="64"/>
      <c r="QB115" s="64"/>
      <c r="QC115" s="64"/>
      <c r="QD115" s="64"/>
      <c r="QE115" s="64"/>
      <c r="QF115" s="64"/>
      <c r="QG115" s="64"/>
      <c r="QH115" s="64"/>
      <c r="QI115" s="64"/>
      <c r="QJ115" s="64"/>
      <c r="QK115" s="64"/>
      <c r="QL115" s="65" t="s">
        <v>436</v>
      </c>
      <c r="QM115" s="65" t="s">
        <v>436</v>
      </c>
      <c r="QN115" s="65" t="s">
        <v>436</v>
      </c>
      <c r="QO115" s="65"/>
      <c r="QP115" s="65"/>
      <c r="QQ115" s="65">
        <v>2016</v>
      </c>
      <c r="QR115" s="65">
        <v>2016</v>
      </c>
      <c r="QS115" s="65" t="s">
        <v>444</v>
      </c>
      <c r="QT115" s="146"/>
      <c r="QU115" s="146"/>
      <c r="QV115" s="36"/>
      <c r="QW115" s="39" t="s">
        <v>1058</v>
      </c>
      <c r="QX115" s="145" t="s">
        <v>435</v>
      </c>
      <c r="QY115" s="145" t="s">
        <v>435</v>
      </c>
      <c r="QZ115" s="145" t="s">
        <v>435</v>
      </c>
    </row>
    <row r="116" spans="1:468">
      <c r="A116" s="78">
        <v>110</v>
      </c>
      <c r="B116" s="62" t="s">
        <v>1072</v>
      </c>
      <c r="C116" s="62" t="s">
        <v>1073</v>
      </c>
      <c r="D116" s="62" t="s">
        <v>936</v>
      </c>
      <c r="E116" s="62" t="s">
        <v>431</v>
      </c>
      <c r="F116" s="62" t="s">
        <v>1074</v>
      </c>
      <c r="G116" s="63" t="s">
        <v>1075</v>
      </c>
      <c r="H116" s="62">
        <v>12</v>
      </c>
      <c r="I116" s="62" t="s">
        <v>434</v>
      </c>
      <c r="J116" s="62" t="s">
        <v>747</v>
      </c>
      <c r="K116" s="62"/>
      <c r="L116" s="62" t="s">
        <v>437</v>
      </c>
      <c r="M116" s="62" t="s">
        <v>437</v>
      </c>
      <c r="N116" s="62" t="s">
        <v>436</v>
      </c>
      <c r="O116" s="62" t="s">
        <v>436</v>
      </c>
      <c r="P116" s="62" t="s">
        <v>436</v>
      </c>
      <c r="Q116" s="62" t="s">
        <v>436</v>
      </c>
      <c r="R116" s="62" t="s">
        <v>436</v>
      </c>
      <c r="S116" s="62" t="s">
        <v>436</v>
      </c>
      <c r="T116" s="62" t="s">
        <v>436</v>
      </c>
      <c r="U116" s="62" t="s">
        <v>437</v>
      </c>
      <c r="V116" s="64" t="s">
        <v>436</v>
      </c>
      <c r="W116" s="64" t="s">
        <v>436</v>
      </c>
      <c r="X116" s="64"/>
      <c r="Y116" s="71"/>
      <c r="Z116" s="71"/>
      <c r="AA116" s="64"/>
      <c r="AB116" s="64">
        <v>2</v>
      </c>
      <c r="AC116" s="64">
        <v>2014</v>
      </c>
      <c r="AD116" s="65" t="s">
        <v>436</v>
      </c>
      <c r="AE116" s="65" t="s">
        <v>436</v>
      </c>
      <c r="AF116" s="65" t="s">
        <v>436</v>
      </c>
      <c r="AG116" s="64" t="s">
        <v>436</v>
      </c>
      <c r="AH116" s="64" t="s">
        <v>436</v>
      </c>
      <c r="AI116" s="64"/>
      <c r="AJ116" s="64" t="s">
        <v>436</v>
      </c>
      <c r="AK116" s="64"/>
      <c r="AL116" s="64"/>
      <c r="AM116" s="64" t="s">
        <v>436</v>
      </c>
      <c r="AN116" s="64" t="s">
        <v>436</v>
      </c>
      <c r="AO116" s="64"/>
      <c r="AP116" s="64" t="s">
        <v>436</v>
      </c>
      <c r="AQ116" s="64" t="s">
        <v>436</v>
      </c>
      <c r="AR116" s="64"/>
      <c r="AS116" s="65">
        <v>2014</v>
      </c>
      <c r="AT116" s="65">
        <v>2014</v>
      </c>
      <c r="AU116" s="65">
        <v>2</v>
      </c>
      <c r="AV116" s="72"/>
      <c r="AW116" s="66">
        <v>1</v>
      </c>
      <c r="AX116" s="66">
        <v>2014</v>
      </c>
      <c r="AY116" s="66"/>
      <c r="AZ116" s="66">
        <v>1</v>
      </c>
      <c r="BA116" s="66">
        <v>2014</v>
      </c>
      <c r="BB116" s="72"/>
      <c r="BC116" s="72"/>
      <c r="BD116" s="72"/>
      <c r="BE116" s="72"/>
      <c r="BF116" s="72"/>
      <c r="BG116" s="72"/>
      <c r="BH116" s="72"/>
      <c r="BI116" s="67"/>
      <c r="BJ116" s="66" t="s">
        <v>436</v>
      </c>
      <c r="BK116" s="67"/>
      <c r="BL116" s="67">
        <v>11.1</v>
      </c>
      <c r="BM116" s="66">
        <v>1</v>
      </c>
      <c r="BN116" s="66">
        <v>2014</v>
      </c>
      <c r="BO116" s="66"/>
      <c r="BP116" s="66">
        <v>1</v>
      </c>
      <c r="BQ116" s="66">
        <v>2014</v>
      </c>
      <c r="BR116" s="66" t="s">
        <v>436</v>
      </c>
      <c r="BS116" s="66" t="s">
        <v>436</v>
      </c>
      <c r="BT116" s="66"/>
      <c r="BU116" s="66"/>
      <c r="BV116" s="66">
        <v>1</v>
      </c>
      <c r="BW116" s="66">
        <v>2014</v>
      </c>
      <c r="BX116" s="72"/>
      <c r="BY116" s="72"/>
      <c r="BZ116" s="72"/>
      <c r="CA116" s="66" t="s">
        <v>436</v>
      </c>
      <c r="CB116" s="66" t="s">
        <v>436</v>
      </c>
      <c r="CC116" s="66"/>
      <c r="CD116" s="72"/>
      <c r="CE116" s="72"/>
      <c r="CF116" s="72"/>
      <c r="CG116" s="66">
        <v>301</v>
      </c>
      <c r="CH116" s="66">
        <v>1</v>
      </c>
      <c r="CI116" s="66">
        <v>2014</v>
      </c>
      <c r="CJ116" s="66"/>
      <c r="CK116" s="66">
        <v>1</v>
      </c>
      <c r="CL116" s="66">
        <v>2014</v>
      </c>
      <c r="CM116" s="66"/>
      <c r="CN116" s="66"/>
      <c r="CO116" s="66"/>
      <c r="CP116" s="66"/>
      <c r="CQ116" s="66"/>
      <c r="CR116" s="66"/>
      <c r="CS116" s="66" t="s">
        <v>436</v>
      </c>
      <c r="CT116" s="66" t="s">
        <v>436</v>
      </c>
      <c r="CU116" s="66"/>
      <c r="CV116" s="66" t="s">
        <v>436</v>
      </c>
      <c r="CW116" s="66" t="s">
        <v>436</v>
      </c>
      <c r="CX116" s="66"/>
      <c r="CY116" s="66"/>
      <c r="CZ116" s="66">
        <v>1</v>
      </c>
      <c r="DA116" s="66">
        <v>2014</v>
      </c>
      <c r="DB116" s="66"/>
      <c r="DC116" s="66"/>
      <c r="DD116" s="66"/>
      <c r="DE116" s="66" t="s">
        <v>436</v>
      </c>
      <c r="DF116" s="66" t="s">
        <v>436</v>
      </c>
      <c r="DG116" s="66"/>
      <c r="DH116" s="66"/>
      <c r="DI116" s="66">
        <v>1</v>
      </c>
      <c r="DJ116" s="66">
        <v>2014</v>
      </c>
      <c r="DK116" s="66"/>
      <c r="DL116" s="66">
        <v>1</v>
      </c>
      <c r="DM116" s="66">
        <v>2014</v>
      </c>
      <c r="DN116" s="66"/>
      <c r="DO116" s="66">
        <v>1</v>
      </c>
      <c r="DP116" s="66">
        <v>2014</v>
      </c>
      <c r="DQ116" s="72"/>
      <c r="DR116" s="72"/>
      <c r="DS116" s="72"/>
      <c r="DT116" s="66"/>
      <c r="DU116" s="66">
        <v>1</v>
      </c>
      <c r="DV116" s="66">
        <v>2014</v>
      </c>
      <c r="DW116" s="66"/>
      <c r="DX116" s="66">
        <v>1</v>
      </c>
      <c r="DY116" s="66">
        <v>2014</v>
      </c>
      <c r="DZ116" s="66"/>
      <c r="EA116" s="66">
        <v>1</v>
      </c>
      <c r="EB116" s="66">
        <v>2014</v>
      </c>
      <c r="EC116" s="72"/>
      <c r="ED116" s="72"/>
      <c r="EE116" s="72"/>
      <c r="EF116" s="72"/>
      <c r="EG116" s="72"/>
      <c r="EH116" s="72"/>
      <c r="EI116" s="72"/>
      <c r="EJ116" s="72"/>
      <c r="EK116" s="72"/>
      <c r="EL116" s="72"/>
      <c r="EM116" s="72"/>
      <c r="EN116" s="65">
        <v>2014</v>
      </c>
      <c r="EO116" s="65">
        <v>2014</v>
      </c>
      <c r="EP116" s="65">
        <v>1</v>
      </c>
      <c r="EQ116" s="64" t="s">
        <v>436</v>
      </c>
      <c r="ER116" s="64" t="s">
        <v>436</v>
      </c>
      <c r="ES116" s="64"/>
      <c r="ET116" s="64" t="s">
        <v>436</v>
      </c>
      <c r="EU116" s="64" t="s">
        <v>436</v>
      </c>
      <c r="EV116" s="64"/>
      <c r="EW116" s="64" t="s">
        <v>436</v>
      </c>
      <c r="EX116" s="64" t="s">
        <v>436</v>
      </c>
      <c r="EY116" s="64"/>
      <c r="EZ116" s="64" t="s">
        <v>436</v>
      </c>
      <c r="FA116" s="64" t="s">
        <v>436</v>
      </c>
      <c r="FB116" s="64"/>
      <c r="FC116" s="64" t="s">
        <v>436</v>
      </c>
      <c r="FD116" s="64" t="s">
        <v>436</v>
      </c>
      <c r="FE116" s="64"/>
      <c r="FF116" s="64" t="s">
        <v>436</v>
      </c>
      <c r="FG116" s="64" t="s">
        <v>436</v>
      </c>
      <c r="FH116" s="64"/>
      <c r="FI116" s="64" t="s">
        <v>436</v>
      </c>
      <c r="FJ116" s="64" t="s">
        <v>436</v>
      </c>
      <c r="FK116" s="64"/>
      <c r="FL116" s="64" t="s">
        <v>436</v>
      </c>
      <c r="FM116" s="64" t="s">
        <v>436</v>
      </c>
      <c r="FN116" s="64"/>
      <c r="FO116" s="64" t="s">
        <v>436</v>
      </c>
      <c r="FP116" s="64" t="s">
        <v>436</v>
      </c>
      <c r="FQ116" s="64"/>
      <c r="FR116" s="64" t="s">
        <v>436</v>
      </c>
      <c r="FS116" s="64" t="s">
        <v>436</v>
      </c>
      <c r="FT116" s="64"/>
      <c r="FU116" s="64" t="s">
        <v>436</v>
      </c>
      <c r="FV116" s="64" t="s">
        <v>436</v>
      </c>
      <c r="FW116" s="64"/>
      <c r="FX116" s="64" t="s">
        <v>436</v>
      </c>
      <c r="FY116" s="64" t="s">
        <v>436</v>
      </c>
      <c r="FZ116" s="64"/>
      <c r="GA116" s="64" t="s">
        <v>436</v>
      </c>
      <c r="GB116" s="64" t="s">
        <v>436</v>
      </c>
      <c r="GC116" s="64"/>
      <c r="GD116" s="64" t="s">
        <v>436</v>
      </c>
      <c r="GE116" s="64" t="s">
        <v>436</v>
      </c>
      <c r="GF116" s="64"/>
      <c r="GG116" s="64" t="s">
        <v>436</v>
      </c>
      <c r="GH116" s="64" t="s">
        <v>436</v>
      </c>
      <c r="GI116" s="64"/>
      <c r="GJ116" s="64" t="s">
        <v>436</v>
      </c>
      <c r="GK116" s="64" t="s">
        <v>436</v>
      </c>
      <c r="GL116" s="64"/>
      <c r="GM116" s="64" t="s">
        <v>436</v>
      </c>
      <c r="GN116" s="64" t="s">
        <v>436</v>
      </c>
      <c r="GO116" s="64"/>
      <c r="GP116" s="64" t="s">
        <v>436</v>
      </c>
      <c r="GQ116" s="64" t="s">
        <v>436</v>
      </c>
      <c r="GR116" s="64"/>
      <c r="GS116" s="64" t="s">
        <v>436</v>
      </c>
      <c r="GT116" s="64" t="s">
        <v>436</v>
      </c>
      <c r="GU116" s="64"/>
      <c r="GV116" s="64" t="s">
        <v>436</v>
      </c>
      <c r="GW116" s="64" t="s">
        <v>436</v>
      </c>
      <c r="GX116" s="64"/>
      <c r="GY116" s="64" t="s">
        <v>436</v>
      </c>
      <c r="GZ116" s="64" t="s">
        <v>436</v>
      </c>
      <c r="HA116" s="65"/>
      <c r="HB116" s="65" t="s">
        <v>436</v>
      </c>
      <c r="HC116" s="64" t="s">
        <v>436</v>
      </c>
      <c r="HD116" s="65"/>
      <c r="HE116" s="65" t="s">
        <v>436</v>
      </c>
      <c r="HF116" s="64" t="s">
        <v>436</v>
      </c>
      <c r="HG116" s="65"/>
      <c r="HH116" s="65"/>
      <c r="HI116" s="65"/>
      <c r="HJ116" s="65" t="s">
        <v>436</v>
      </c>
      <c r="HK116" s="65" t="s">
        <v>436</v>
      </c>
      <c r="HL116" s="65" t="s">
        <v>436</v>
      </c>
      <c r="HM116" s="65">
        <v>2014</v>
      </c>
      <c r="HN116" s="65">
        <v>2014</v>
      </c>
      <c r="HO116" s="65">
        <v>2</v>
      </c>
      <c r="HP116" s="65" t="s">
        <v>485</v>
      </c>
      <c r="HQ116" s="64"/>
      <c r="HR116" s="64"/>
      <c r="HS116" s="64" t="s">
        <v>436</v>
      </c>
      <c r="HT116" s="64" t="s">
        <v>436</v>
      </c>
      <c r="HU116" s="64" t="s">
        <v>436</v>
      </c>
      <c r="HV116" s="64"/>
      <c r="HW116" s="64" t="s">
        <v>436</v>
      </c>
      <c r="HX116" s="64" t="s">
        <v>436</v>
      </c>
      <c r="HY116" s="64" t="s">
        <v>436</v>
      </c>
      <c r="HZ116" s="64"/>
      <c r="IA116" s="64" t="s">
        <v>436</v>
      </c>
      <c r="IB116" s="64" t="s">
        <v>436</v>
      </c>
      <c r="IC116" s="64" t="s">
        <v>436</v>
      </c>
      <c r="ID116" s="64"/>
      <c r="IE116" s="64" t="s">
        <v>436</v>
      </c>
      <c r="IF116" s="64" t="s">
        <v>436</v>
      </c>
      <c r="IG116" s="64" t="s">
        <v>436</v>
      </c>
      <c r="IH116" s="64"/>
      <c r="II116" s="71"/>
      <c r="IJ116" s="71"/>
      <c r="IK116" s="71"/>
      <c r="IL116" s="64" t="s">
        <v>436</v>
      </c>
      <c r="IM116" s="64" t="s">
        <v>436</v>
      </c>
      <c r="IN116" s="64"/>
      <c r="IO116" s="64" t="s">
        <v>436</v>
      </c>
      <c r="IP116" s="64" t="s">
        <v>436</v>
      </c>
      <c r="IQ116" s="64" t="s">
        <v>436</v>
      </c>
      <c r="IR116" s="64"/>
      <c r="IS116" s="64" t="s">
        <v>436</v>
      </c>
      <c r="IT116" s="64" t="s">
        <v>436</v>
      </c>
      <c r="IU116" s="64" t="s">
        <v>436</v>
      </c>
      <c r="IV116" s="64"/>
      <c r="IW116" s="64" t="s">
        <v>436</v>
      </c>
      <c r="IX116" s="64" t="s">
        <v>436</v>
      </c>
      <c r="IY116" s="64" t="s">
        <v>436</v>
      </c>
      <c r="IZ116" s="64"/>
      <c r="JA116" s="64" t="s">
        <v>436</v>
      </c>
      <c r="JB116" s="64" t="s">
        <v>436</v>
      </c>
      <c r="JC116" s="64" t="s">
        <v>436</v>
      </c>
      <c r="JD116" s="64"/>
      <c r="JE116" s="64" t="s">
        <v>436</v>
      </c>
      <c r="JF116" s="64" t="s">
        <v>436</v>
      </c>
      <c r="JG116" s="64"/>
      <c r="JH116" s="64" t="s">
        <v>436</v>
      </c>
      <c r="JI116" s="64" t="s">
        <v>436</v>
      </c>
      <c r="JJ116" s="64"/>
      <c r="JK116" s="64" t="s">
        <v>436</v>
      </c>
      <c r="JL116" s="64" t="s">
        <v>436</v>
      </c>
      <c r="JM116" s="64"/>
      <c r="JN116" s="64" t="s">
        <v>436</v>
      </c>
      <c r="JO116" s="64" t="s">
        <v>436</v>
      </c>
      <c r="JP116" s="64" t="s">
        <v>436</v>
      </c>
      <c r="JQ116" s="64"/>
      <c r="JR116" s="64" t="s">
        <v>436</v>
      </c>
      <c r="JS116" s="64" t="s">
        <v>436</v>
      </c>
      <c r="JT116" s="64" t="s">
        <v>436</v>
      </c>
      <c r="JU116" s="64"/>
      <c r="JV116" s="64"/>
      <c r="JW116" s="64"/>
      <c r="JX116" s="64"/>
      <c r="JY116" s="64" t="s">
        <v>436</v>
      </c>
      <c r="JZ116" s="64" t="s">
        <v>436</v>
      </c>
      <c r="KA116" s="64" t="s">
        <v>436</v>
      </c>
      <c r="KB116" s="64"/>
      <c r="KC116" s="71"/>
      <c r="KD116" s="71"/>
      <c r="KE116" s="71"/>
      <c r="KF116" s="64" t="s">
        <v>436</v>
      </c>
      <c r="KG116" s="64" t="s">
        <v>436</v>
      </c>
      <c r="KH116" s="64"/>
      <c r="KI116" s="64"/>
      <c r="KJ116" s="64"/>
      <c r="KK116" s="64"/>
      <c r="KL116" s="64" t="s">
        <v>436</v>
      </c>
      <c r="KM116" s="64" t="s">
        <v>436</v>
      </c>
      <c r="KN116" s="64"/>
      <c r="KO116" s="64" t="s">
        <v>436</v>
      </c>
      <c r="KP116" s="64" t="s">
        <v>436</v>
      </c>
      <c r="KQ116" s="64" t="s">
        <v>436</v>
      </c>
      <c r="KR116" s="64"/>
      <c r="KS116" s="64" t="s">
        <v>436</v>
      </c>
      <c r="KT116" s="64" t="s">
        <v>436</v>
      </c>
      <c r="KU116" s="64" t="s">
        <v>436</v>
      </c>
      <c r="KV116" s="64"/>
      <c r="KW116" s="64" t="s">
        <v>436</v>
      </c>
      <c r="KX116" s="64"/>
      <c r="KY116" s="64" t="s">
        <v>436</v>
      </c>
      <c r="KZ116" s="64"/>
      <c r="LA116" s="64"/>
      <c r="LB116" s="64"/>
      <c r="LC116" s="64"/>
      <c r="LD116" s="64" t="s">
        <v>436</v>
      </c>
      <c r="LE116" s="64" t="s">
        <v>436</v>
      </c>
      <c r="LF116" s="64"/>
      <c r="LG116" s="64" t="s">
        <v>436</v>
      </c>
      <c r="LH116" s="64"/>
      <c r="LI116" s="64" t="s">
        <v>436</v>
      </c>
      <c r="LJ116" s="64"/>
      <c r="LK116" s="64" t="s">
        <v>436</v>
      </c>
      <c r="LL116" s="64"/>
      <c r="LM116" s="64" t="s">
        <v>436</v>
      </c>
      <c r="LN116" s="64"/>
      <c r="LO116" s="64" t="s">
        <v>436</v>
      </c>
      <c r="LP116" s="64" t="s">
        <v>436</v>
      </c>
      <c r="LQ116" s="64" t="s">
        <v>436</v>
      </c>
      <c r="LR116" s="64"/>
      <c r="LS116" s="64" t="s">
        <v>436</v>
      </c>
      <c r="LT116" s="64" t="s">
        <v>436</v>
      </c>
      <c r="LU116" s="64"/>
      <c r="LV116" s="64" t="s">
        <v>436</v>
      </c>
      <c r="LW116" s="64" t="s">
        <v>436</v>
      </c>
      <c r="LX116" s="64"/>
      <c r="LY116" s="64" t="s">
        <v>436</v>
      </c>
      <c r="LZ116" s="64" t="s">
        <v>436</v>
      </c>
      <c r="MA116" s="64" t="s">
        <v>436</v>
      </c>
      <c r="MB116" s="64"/>
      <c r="MC116" s="64"/>
      <c r="MD116" s="64"/>
      <c r="ME116" s="64"/>
      <c r="MF116" s="64" t="s">
        <v>436</v>
      </c>
      <c r="MG116" s="64" t="s">
        <v>436</v>
      </c>
      <c r="MH116" s="64"/>
      <c r="MI116" s="64" t="s">
        <v>436</v>
      </c>
      <c r="MJ116" s="64" t="s">
        <v>436</v>
      </c>
      <c r="MK116" s="64" t="s">
        <v>436</v>
      </c>
      <c r="ML116" s="64" t="s">
        <v>436</v>
      </c>
      <c r="MM116" s="64" t="s">
        <v>436</v>
      </c>
      <c r="MN116" s="64" t="s">
        <v>436</v>
      </c>
      <c r="MO116" s="64" t="s">
        <v>436</v>
      </c>
      <c r="MP116" s="64" t="s">
        <v>436</v>
      </c>
      <c r="MQ116" s="64" t="s">
        <v>436</v>
      </c>
      <c r="MR116" s="64" t="s">
        <v>436</v>
      </c>
      <c r="MS116" s="64"/>
      <c r="MT116" s="64"/>
      <c r="MU116" s="64" t="s">
        <v>436</v>
      </c>
      <c r="MV116" s="64" t="s">
        <v>436</v>
      </c>
      <c r="MW116" s="64" t="s">
        <v>436</v>
      </c>
      <c r="MX116" s="64"/>
      <c r="MY116" s="64" t="s">
        <v>436</v>
      </c>
      <c r="MZ116" s="64" t="s">
        <v>436</v>
      </c>
      <c r="NA116" s="64" t="s">
        <v>436</v>
      </c>
      <c r="NB116" s="64"/>
      <c r="NC116" s="64" t="s">
        <v>436</v>
      </c>
      <c r="ND116" s="64" t="s">
        <v>436</v>
      </c>
      <c r="NE116" s="64"/>
      <c r="NF116" s="64" t="s">
        <v>436</v>
      </c>
      <c r="NG116" s="64" t="s">
        <v>436</v>
      </c>
      <c r="NH116" s="64"/>
      <c r="NI116" s="64" t="s">
        <v>436</v>
      </c>
      <c r="NJ116" s="64" t="s">
        <v>436</v>
      </c>
      <c r="NK116" s="64"/>
      <c r="NL116" s="64"/>
      <c r="NM116" s="64"/>
      <c r="NN116" s="64"/>
      <c r="NO116" s="64"/>
      <c r="NP116" s="64"/>
      <c r="NQ116" s="64"/>
      <c r="NR116" s="64"/>
      <c r="NS116" s="64"/>
      <c r="NT116" s="64"/>
      <c r="NU116" s="64"/>
      <c r="NV116" s="64"/>
      <c r="NW116" s="64"/>
      <c r="NX116" s="64"/>
      <c r="NY116" s="64"/>
      <c r="NZ116" s="64"/>
      <c r="OA116" s="64"/>
      <c r="OB116" s="64"/>
      <c r="OC116" s="64"/>
      <c r="OD116" s="64"/>
      <c r="OE116" s="64"/>
      <c r="OF116" s="64"/>
      <c r="OG116" s="64"/>
      <c r="OH116" s="64"/>
      <c r="OI116" s="64"/>
      <c r="OJ116" s="64"/>
      <c r="OK116" s="64"/>
      <c r="OL116" s="64"/>
      <c r="OM116" s="64"/>
      <c r="ON116" s="64"/>
      <c r="OO116" s="64"/>
      <c r="OP116" s="64"/>
      <c r="OQ116" s="64"/>
      <c r="OR116" s="64"/>
      <c r="OS116" s="64"/>
      <c r="OT116" s="64"/>
      <c r="OU116" s="64"/>
      <c r="OV116" s="64"/>
      <c r="OW116" s="64"/>
      <c r="OX116" s="64"/>
      <c r="OY116" s="64"/>
      <c r="OZ116" s="64"/>
      <c r="PA116" s="64"/>
      <c r="PB116" s="64"/>
      <c r="PC116" s="64"/>
      <c r="PD116" s="64"/>
      <c r="PE116" s="64"/>
      <c r="PF116" s="64"/>
      <c r="PG116" s="64"/>
      <c r="PH116" s="64"/>
      <c r="PI116" s="64"/>
      <c r="PJ116" s="64"/>
      <c r="PK116" s="64"/>
      <c r="PL116" s="64"/>
      <c r="PM116" s="64"/>
      <c r="PN116" s="64"/>
      <c r="PO116" s="64"/>
      <c r="PP116" s="64"/>
      <c r="PQ116" s="64"/>
      <c r="PR116" s="64"/>
      <c r="PS116" s="64"/>
      <c r="PT116" s="64" t="s">
        <v>436</v>
      </c>
      <c r="PU116" s="64" t="s">
        <v>436</v>
      </c>
      <c r="PV116" s="64"/>
      <c r="PW116" s="64" t="s">
        <v>436</v>
      </c>
      <c r="PX116" s="64" t="s">
        <v>436</v>
      </c>
      <c r="PY116" s="64"/>
      <c r="PZ116" s="64" t="s">
        <v>436</v>
      </c>
      <c r="QA116" s="64" t="s">
        <v>436</v>
      </c>
      <c r="QB116" s="64"/>
      <c r="QC116" s="64" t="s">
        <v>436</v>
      </c>
      <c r="QD116" s="64" t="s">
        <v>436</v>
      </c>
      <c r="QE116" s="64"/>
      <c r="QF116" s="64" t="s">
        <v>436</v>
      </c>
      <c r="QG116" s="64" t="s">
        <v>436</v>
      </c>
      <c r="QH116" s="64"/>
      <c r="QI116" s="64" t="s">
        <v>436</v>
      </c>
      <c r="QJ116" s="64" t="s">
        <v>436</v>
      </c>
      <c r="QK116" s="64"/>
      <c r="QL116" s="65" t="s">
        <v>436</v>
      </c>
      <c r="QM116" s="65" t="s">
        <v>436</v>
      </c>
      <c r="QN116" s="65" t="s">
        <v>436</v>
      </c>
      <c r="QO116" s="65"/>
      <c r="QP116" s="65"/>
      <c r="QQ116" s="65" t="s">
        <v>436</v>
      </c>
      <c r="QR116" s="65" t="s">
        <v>436</v>
      </c>
      <c r="QS116" s="65" t="s">
        <v>436</v>
      </c>
      <c r="QT116" s="146"/>
      <c r="QU116" s="146"/>
      <c r="QV116" s="36"/>
      <c r="QW116" s="39" t="s">
        <v>1058</v>
      </c>
      <c r="QX116" s="145" t="s">
        <v>437</v>
      </c>
      <c r="QY116" s="145" t="s">
        <v>437</v>
      </c>
      <c r="QZ116" s="145" t="s">
        <v>437</v>
      </c>
    </row>
    <row r="117" spans="1:468">
      <c r="A117" s="78">
        <v>111</v>
      </c>
      <c r="B117" s="62" t="s">
        <v>1076</v>
      </c>
      <c r="C117" s="62" t="s">
        <v>1077</v>
      </c>
      <c r="D117" s="62" t="s">
        <v>936</v>
      </c>
      <c r="E117" s="62" t="s">
        <v>431</v>
      </c>
      <c r="F117" s="62" t="s">
        <v>1078</v>
      </c>
      <c r="G117" s="63" t="s">
        <v>1079</v>
      </c>
      <c r="H117" s="62">
        <v>12</v>
      </c>
      <c r="I117" s="62" t="s">
        <v>434</v>
      </c>
      <c r="J117" s="62" t="s">
        <v>747</v>
      </c>
      <c r="K117" s="62" t="s">
        <v>436</v>
      </c>
      <c r="L117" s="62" t="s">
        <v>437</v>
      </c>
      <c r="M117" s="62" t="s">
        <v>437</v>
      </c>
      <c r="N117" s="62" t="s">
        <v>436</v>
      </c>
      <c r="O117" s="62" t="s">
        <v>436</v>
      </c>
      <c r="P117" s="62" t="s">
        <v>436</v>
      </c>
      <c r="Q117" s="62" t="s">
        <v>436</v>
      </c>
      <c r="R117" s="62" t="s">
        <v>436</v>
      </c>
      <c r="S117" s="62" t="s">
        <v>436</v>
      </c>
      <c r="T117" s="62" t="s">
        <v>436</v>
      </c>
      <c r="U117" s="62" t="s">
        <v>437</v>
      </c>
      <c r="V117" s="64"/>
      <c r="W117" s="64"/>
      <c r="X117" s="64"/>
      <c r="Y117" s="71"/>
      <c r="Z117" s="71"/>
      <c r="AA117" s="64">
        <v>0.65900000000000003</v>
      </c>
      <c r="AB117" s="64">
        <v>2</v>
      </c>
      <c r="AC117" s="64">
        <v>2016</v>
      </c>
      <c r="AD117" s="65" t="s">
        <v>436</v>
      </c>
      <c r="AE117" s="65" t="s">
        <v>436</v>
      </c>
      <c r="AF117" s="65" t="s">
        <v>436</v>
      </c>
      <c r="AG117" s="64"/>
      <c r="AH117" s="64"/>
      <c r="AI117" s="64"/>
      <c r="AJ117" s="64"/>
      <c r="AK117" s="64"/>
      <c r="AL117" s="64"/>
      <c r="AM117" s="64"/>
      <c r="AN117" s="64"/>
      <c r="AO117" s="64"/>
      <c r="AP117" s="64"/>
      <c r="AQ117" s="64"/>
      <c r="AR117" s="64"/>
      <c r="AS117" s="65">
        <v>2016</v>
      </c>
      <c r="AT117" s="65">
        <v>2016</v>
      </c>
      <c r="AU117" s="65">
        <v>2</v>
      </c>
      <c r="AV117" s="72">
        <v>1</v>
      </c>
      <c r="AW117" s="66">
        <v>1</v>
      </c>
      <c r="AX117" s="66">
        <v>2016</v>
      </c>
      <c r="AY117" s="66">
        <v>13</v>
      </c>
      <c r="AZ117" s="66">
        <v>1</v>
      </c>
      <c r="BA117" s="66">
        <v>2016</v>
      </c>
      <c r="BB117" s="72"/>
      <c r="BC117" s="72"/>
      <c r="BD117" s="72"/>
      <c r="BE117" s="72"/>
      <c r="BF117" s="72"/>
      <c r="BG117" s="72"/>
      <c r="BH117" s="72"/>
      <c r="BI117" s="67"/>
      <c r="BJ117" s="66"/>
      <c r="BK117" s="67"/>
      <c r="BL117" s="67">
        <v>9.4</v>
      </c>
      <c r="BM117" s="66">
        <v>1</v>
      </c>
      <c r="BN117" s="66">
        <v>2016</v>
      </c>
      <c r="BO117" s="66">
        <v>1</v>
      </c>
      <c r="BP117" s="66">
        <v>1</v>
      </c>
      <c r="BQ117" s="66">
        <v>2016</v>
      </c>
      <c r="BR117" s="66"/>
      <c r="BS117" s="66"/>
      <c r="BT117" s="66"/>
      <c r="BU117" s="66">
        <v>3.6</v>
      </c>
      <c r="BV117" s="66">
        <v>2</v>
      </c>
      <c r="BW117" s="66">
        <v>2016</v>
      </c>
      <c r="BX117" s="72"/>
      <c r="BY117" s="72"/>
      <c r="BZ117" s="72"/>
      <c r="CA117" s="66"/>
      <c r="CB117" s="66"/>
      <c r="CC117" s="66"/>
      <c r="CD117" s="72"/>
      <c r="CE117" s="72"/>
      <c r="CF117" s="72"/>
      <c r="CG117" s="66">
        <v>262</v>
      </c>
      <c r="CH117" s="66">
        <v>2</v>
      </c>
      <c r="CI117" s="66">
        <v>2016</v>
      </c>
      <c r="CJ117" s="66">
        <v>167</v>
      </c>
      <c r="CK117" s="66">
        <v>2</v>
      </c>
      <c r="CL117" s="66">
        <v>2016</v>
      </c>
      <c r="CM117" s="66"/>
      <c r="CN117" s="66"/>
      <c r="CO117" s="66"/>
      <c r="CP117" s="66"/>
      <c r="CQ117" s="66"/>
      <c r="CR117" s="66"/>
      <c r="CS117" s="66"/>
      <c r="CT117" s="66"/>
      <c r="CU117" s="66"/>
      <c r="CV117" s="66"/>
      <c r="CW117" s="66"/>
      <c r="CX117" s="66"/>
      <c r="CY117" s="66">
        <v>146</v>
      </c>
      <c r="CZ117" s="66" t="s">
        <v>877</v>
      </c>
      <c r="DA117" s="66">
        <v>2016</v>
      </c>
      <c r="DB117" s="66" t="s">
        <v>478</v>
      </c>
      <c r="DC117" s="66">
        <v>1</v>
      </c>
      <c r="DD117" s="66">
        <v>2016</v>
      </c>
      <c r="DE117" s="66"/>
      <c r="DF117" s="66"/>
      <c r="DG117" s="66"/>
      <c r="DH117" s="66">
        <v>0.1</v>
      </c>
      <c r="DI117" s="66">
        <v>1</v>
      </c>
      <c r="DJ117" s="66">
        <v>2016</v>
      </c>
      <c r="DK117" s="66">
        <v>0.3</v>
      </c>
      <c r="DL117" s="66">
        <v>1</v>
      </c>
      <c r="DM117" s="66">
        <v>2016</v>
      </c>
      <c r="DN117" s="66">
        <v>0.1</v>
      </c>
      <c r="DO117" s="66">
        <v>1</v>
      </c>
      <c r="DP117" s="66">
        <v>2016</v>
      </c>
      <c r="DQ117" s="72"/>
      <c r="DR117" s="72"/>
      <c r="DS117" s="72"/>
      <c r="DT117" s="66">
        <v>0.3</v>
      </c>
      <c r="DU117" s="66">
        <v>1</v>
      </c>
      <c r="DV117" s="66">
        <v>2016</v>
      </c>
      <c r="DW117" s="66" t="s">
        <v>440</v>
      </c>
      <c r="DX117" s="66">
        <v>1</v>
      </c>
      <c r="DY117" s="66">
        <v>2016</v>
      </c>
      <c r="DZ117" s="66">
        <v>0.04</v>
      </c>
      <c r="EA117" s="66">
        <v>1</v>
      </c>
      <c r="EB117" s="66">
        <v>2016</v>
      </c>
      <c r="EC117" s="72"/>
      <c r="ED117" s="72"/>
      <c r="EE117" s="72"/>
      <c r="EF117" s="72"/>
      <c r="EG117" s="72"/>
      <c r="EH117" s="72"/>
      <c r="EI117" s="72"/>
      <c r="EJ117" s="72"/>
      <c r="EK117" s="72"/>
      <c r="EL117" s="72"/>
      <c r="EM117" s="72"/>
      <c r="EN117" s="65">
        <v>2016</v>
      </c>
      <c r="EO117" s="65">
        <v>2016</v>
      </c>
      <c r="EP117" s="65">
        <v>2</v>
      </c>
      <c r="EQ117" s="64"/>
      <c r="ER117" s="64"/>
      <c r="ES117" s="64"/>
      <c r="ET117" s="64"/>
      <c r="EU117" s="64"/>
      <c r="EV117" s="64"/>
      <c r="EW117" s="64"/>
      <c r="EX117" s="64"/>
      <c r="EY117" s="64"/>
      <c r="EZ117" s="64"/>
      <c r="FA117" s="64"/>
      <c r="FB117" s="64"/>
      <c r="FC117" s="64"/>
      <c r="FD117" s="64"/>
      <c r="FE117" s="64"/>
      <c r="FF117" s="64"/>
      <c r="FG117" s="64"/>
      <c r="FH117" s="64"/>
      <c r="FI117" s="64"/>
      <c r="FJ117" s="64"/>
      <c r="FK117" s="64"/>
      <c r="FL117" s="64"/>
      <c r="FM117" s="64"/>
      <c r="FN117" s="64"/>
      <c r="FO117" s="64"/>
      <c r="FP117" s="64"/>
      <c r="FQ117" s="64"/>
      <c r="FR117" s="64"/>
      <c r="FS117" s="64"/>
      <c r="FT117" s="64"/>
      <c r="FU117" s="64"/>
      <c r="FV117" s="64"/>
      <c r="FW117" s="64"/>
      <c r="FX117" s="64"/>
      <c r="FY117" s="64"/>
      <c r="FZ117" s="64"/>
      <c r="GA117" s="64"/>
      <c r="GB117" s="64"/>
      <c r="GC117" s="64"/>
      <c r="GD117" s="64"/>
      <c r="GE117" s="64"/>
      <c r="GF117" s="64"/>
      <c r="GG117" s="64"/>
      <c r="GH117" s="64"/>
      <c r="GI117" s="64"/>
      <c r="GJ117" s="64"/>
      <c r="GK117" s="64"/>
      <c r="GL117" s="64"/>
      <c r="GM117" s="64"/>
      <c r="GN117" s="64"/>
      <c r="GO117" s="64"/>
      <c r="GP117" s="64"/>
      <c r="GQ117" s="64"/>
      <c r="GR117" s="64"/>
      <c r="GS117" s="64"/>
      <c r="GT117" s="64"/>
      <c r="GU117" s="64"/>
      <c r="GV117" s="64"/>
      <c r="GW117" s="64"/>
      <c r="GX117" s="64"/>
      <c r="GY117" s="64"/>
      <c r="GZ117" s="64"/>
      <c r="HA117" s="65"/>
      <c r="HB117" s="65"/>
      <c r="HC117" s="64"/>
      <c r="HD117" s="65"/>
      <c r="HE117" s="65"/>
      <c r="HF117" s="64"/>
      <c r="HG117" s="65"/>
      <c r="HH117" s="65"/>
      <c r="HI117" s="65"/>
      <c r="HJ117" s="65" t="s">
        <v>436</v>
      </c>
      <c r="HK117" s="65" t="s">
        <v>436</v>
      </c>
      <c r="HL117" s="65" t="s">
        <v>436</v>
      </c>
      <c r="HM117" s="65">
        <v>2016</v>
      </c>
      <c r="HN117" s="65">
        <v>2016</v>
      </c>
      <c r="HO117" s="65">
        <v>2</v>
      </c>
      <c r="HP117" s="65" t="s">
        <v>485</v>
      </c>
      <c r="HQ117" s="64"/>
      <c r="HR117" s="64"/>
      <c r="HS117" s="64"/>
      <c r="HT117" s="64"/>
      <c r="HU117" s="64"/>
      <c r="HV117" s="64"/>
      <c r="HW117" s="64"/>
      <c r="HX117" s="64"/>
      <c r="HY117" s="64"/>
      <c r="HZ117" s="64"/>
      <c r="IA117" s="64"/>
      <c r="IB117" s="64"/>
      <c r="IC117" s="64"/>
      <c r="ID117" s="64"/>
      <c r="IE117" s="64"/>
      <c r="IF117" s="64"/>
      <c r="IG117" s="64"/>
      <c r="IH117" s="64"/>
      <c r="II117" s="71"/>
      <c r="IJ117" s="71"/>
      <c r="IK117" s="71"/>
      <c r="IL117" s="64"/>
      <c r="IM117" s="64"/>
      <c r="IN117" s="64"/>
      <c r="IO117" s="64"/>
      <c r="IP117" s="64"/>
      <c r="IQ117" s="64"/>
      <c r="IR117" s="64"/>
      <c r="IS117" s="64"/>
      <c r="IT117" s="64"/>
      <c r="IU117" s="64"/>
      <c r="IV117" s="64"/>
      <c r="IW117" s="64"/>
      <c r="IX117" s="64"/>
      <c r="IY117" s="64"/>
      <c r="IZ117" s="64"/>
      <c r="JA117" s="64"/>
      <c r="JB117" s="64"/>
      <c r="JC117" s="64"/>
      <c r="JD117" s="64"/>
      <c r="JE117" s="64"/>
      <c r="JF117" s="64"/>
      <c r="JG117" s="64"/>
      <c r="JH117" s="64"/>
      <c r="JI117" s="64"/>
      <c r="JJ117" s="64"/>
      <c r="JK117" s="64"/>
      <c r="JL117" s="64"/>
      <c r="JM117" s="64"/>
      <c r="JN117" s="64"/>
      <c r="JO117" s="64"/>
      <c r="JP117" s="64"/>
      <c r="JQ117" s="64"/>
      <c r="JR117" s="64"/>
      <c r="JS117" s="64"/>
      <c r="JT117" s="64"/>
      <c r="JU117" s="64"/>
      <c r="JV117" s="64"/>
      <c r="JW117" s="64"/>
      <c r="JX117" s="64"/>
      <c r="JY117" s="64"/>
      <c r="JZ117" s="64"/>
      <c r="KA117" s="64"/>
      <c r="KB117" s="64"/>
      <c r="KC117" s="71"/>
      <c r="KD117" s="71"/>
      <c r="KE117" s="71"/>
      <c r="KF117" s="64"/>
      <c r="KG117" s="64"/>
      <c r="KH117" s="64"/>
      <c r="KI117" s="64"/>
      <c r="KJ117" s="64"/>
      <c r="KK117" s="64"/>
      <c r="KL117" s="64"/>
      <c r="KM117" s="64"/>
      <c r="KN117" s="64"/>
      <c r="KO117" s="64"/>
      <c r="KP117" s="64"/>
      <c r="KQ117" s="64"/>
      <c r="KR117" s="64"/>
      <c r="KS117" s="64"/>
      <c r="KT117" s="64"/>
      <c r="KU117" s="64"/>
      <c r="KV117" s="64"/>
      <c r="KW117" s="64"/>
      <c r="KX117" s="64"/>
      <c r="KY117" s="64"/>
      <c r="KZ117" s="64"/>
      <c r="LA117" s="64"/>
      <c r="LB117" s="64"/>
      <c r="LC117" s="64"/>
      <c r="LD117" s="64"/>
      <c r="LE117" s="64"/>
      <c r="LF117" s="64"/>
      <c r="LG117" s="64"/>
      <c r="LH117" s="64"/>
      <c r="LI117" s="64"/>
      <c r="LJ117" s="64"/>
      <c r="LK117" s="64"/>
      <c r="LL117" s="64"/>
      <c r="LM117" s="64"/>
      <c r="LN117" s="64"/>
      <c r="LO117" s="64"/>
      <c r="LP117" s="64"/>
      <c r="LQ117" s="64"/>
      <c r="LR117" s="64"/>
      <c r="LS117" s="64"/>
      <c r="LT117" s="64"/>
      <c r="LU117" s="64"/>
      <c r="LV117" s="64"/>
      <c r="LW117" s="64"/>
      <c r="LX117" s="64"/>
      <c r="LY117" s="64"/>
      <c r="LZ117" s="64"/>
      <c r="MA117" s="64"/>
      <c r="MB117" s="64"/>
      <c r="MC117" s="64"/>
      <c r="MD117" s="64"/>
      <c r="ME117" s="64"/>
      <c r="MF117" s="64"/>
      <c r="MG117" s="64"/>
      <c r="MH117" s="64"/>
      <c r="MI117" s="64"/>
      <c r="MJ117" s="64"/>
      <c r="MK117" s="64"/>
      <c r="ML117" s="64"/>
      <c r="MM117" s="64"/>
      <c r="MN117" s="64"/>
      <c r="MO117" s="64"/>
      <c r="MP117" s="64"/>
      <c r="MQ117" s="64"/>
      <c r="MR117" s="64"/>
      <c r="MS117" s="64"/>
      <c r="MT117" s="64"/>
      <c r="MU117" s="64"/>
      <c r="MV117" s="64"/>
      <c r="MW117" s="64"/>
      <c r="MX117" s="64"/>
      <c r="MY117" s="64"/>
      <c r="MZ117" s="64"/>
      <c r="NA117" s="64"/>
      <c r="NB117" s="64"/>
      <c r="NC117" s="64"/>
      <c r="ND117" s="64"/>
      <c r="NE117" s="64"/>
      <c r="NF117" s="64"/>
      <c r="NG117" s="64"/>
      <c r="NH117" s="64"/>
      <c r="NI117" s="64"/>
      <c r="NJ117" s="64"/>
      <c r="NK117" s="64"/>
      <c r="NL117" s="64"/>
      <c r="NM117" s="64"/>
      <c r="NN117" s="64"/>
      <c r="NO117" s="64"/>
      <c r="NP117" s="64"/>
      <c r="NQ117" s="64"/>
      <c r="NR117" s="64"/>
      <c r="NS117" s="64"/>
      <c r="NT117" s="64"/>
      <c r="NU117" s="64"/>
      <c r="NV117" s="64"/>
      <c r="NW117" s="64"/>
      <c r="NX117" s="64"/>
      <c r="NY117" s="64"/>
      <c r="NZ117" s="64"/>
      <c r="OA117" s="64"/>
      <c r="OB117" s="64"/>
      <c r="OC117" s="64"/>
      <c r="OD117" s="64"/>
      <c r="OE117" s="64"/>
      <c r="OF117" s="64"/>
      <c r="OG117" s="64"/>
      <c r="OH117" s="64"/>
      <c r="OI117" s="64"/>
      <c r="OJ117" s="64"/>
      <c r="OK117" s="64"/>
      <c r="OL117" s="64"/>
      <c r="OM117" s="64"/>
      <c r="ON117" s="64"/>
      <c r="OO117" s="64"/>
      <c r="OP117" s="64"/>
      <c r="OQ117" s="64"/>
      <c r="OR117" s="64"/>
      <c r="OS117" s="64"/>
      <c r="OT117" s="64"/>
      <c r="OU117" s="64"/>
      <c r="OV117" s="64"/>
      <c r="OW117" s="64"/>
      <c r="OX117" s="64"/>
      <c r="OY117" s="64"/>
      <c r="OZ117" s="64"/>
      <c r="PA117" s="64"/>
      <c r="PB117" s="64"/>
      <c r="PC117" s="64"/>
      <c r="PD117" s="64"/>
      <c r="PE117" s="64"/>
      <c r="PF117" s="64"/>
      <c r="PG117" s="64"/>
      <c r="PH117" s="64"/>
      <c r="PI117" s="64"/>
      <c r="PJ117" s="64"/>
      <c r="PK117" s="64"/>
      <c r="PL117" s="64"/>
      <c r="PM117" s="64"/>
      <c r="PN117" s="64"/>
      <c r="PO117" s="64"/>
      <c r="PP117" s="64"/>
      <c r="PQ117" s="64"/>
      <c r="PR117" s="64"/>
      <c r="PS117" s="64"/>
      <c r="PT117" s="64"/>
      <c r="PU117" s="64"/>
      <c r="PV117" s="64"/>
      <c r="PW117" s="64"/>
      <c r="PX117" s="64"/>
      <c r="PY117" s="64"/>
      <c r="PZ117" s="64"/>
      <c r="QA117" s="64"/>
      <c r="QB117" s="64"/>
      <c r="QC117" s="64"/>
      <c r="QD117" s="64"/>
      <c r="QE117" s="64"/>
      <c r="QF117" s="64"/>
      <c r="QG117" s="64"/>
      <c r="QH117" s="64"/>
      <c r="QI117" s="64"/>
      <c r="QJ117" s="64"/>
      <c r="QK117" s="64"/>
      <c r="QL117" s="65" t="s">
        <v>436</v>
      </c>
      <c r="QM117" s="65" t="s">
        <v>436</v>
      </c>
      <c r="QN117" s="65" t="s">
        <v>436</v>
      </c>
      <c r="QO117" s="65"/>
      <c r="QP117" s="65"/>
      <c r="QQ117" s="65" t="s">
        <v>436</v>
      </c>
      <c r="QR117" s="65" t="s">
        <v>436</v>
      </c>
      <c r="QS117" s="65" t="s">
        <v>436</v>
      </c>
      <c r="QT117" s="146"/>
      <c r="QU117" s="146"/>
      <c r="QV117" s="36"/>
      <c r="QW117" s="39" t="s">
        <v>1058</v>
      </c>
      <c r="QX117" s="145" t="s">
        <v>437</v>
      </c>
      <c r="QY117" s="145" t="s">
        <v>437</v>
      </c>
      <c r="QZ117" s="145" t="s">
        <v>437</v>
      </c>
    </row>
    <row r="118" spans="1:468">
      <c r="A118" s="78">
        <v>112</v>
      </c>
      <c r="B118" s="62" t="s">
        <v>1081</v>
      </c>
      <c r="C118" s="62" t="s">
        <v>1082</v>
      </c>
      <c r="D118" s="62" t="s">
        <v>936</v>
      </c>
      <c r="E118" s="62" t="s">
        <v>431</v>
      </c>
      <c r="F118" s="62" t="s">
        <v>1083</v>
      </c>
      <c r="G118" s="63" t="s">
        <v>1084</v>
      </c>
      <c r="H118" s="62">
        <v>0</v>
      </c>
      <c r="I118" s="62" t="s">
        <v>455</v>
      </c>
      <c r="J118" s="62" t="s">
        <v>1124</v>
      </c>
      <c r="K118" s="62"/>
      <c r="L118" s="62" t="s">
        <v>437</v>
      </c>
      <c r="M118" s="62" t="s">
        <v>437</v>
      </c>
      <c r="N118" s="62" t="s">
        <v>436</v>
      </c>
      <c r="O118" s="62" t="s">
        <v>436</v>
      </c>
      <c r="P118" s="62" t="s">
        <v>436</v>
      </c>
      <c r="Q118" s="62" t="s">
        <v>436</v>
      </c>
      <c r="R118" s="62" t="s">
        <v>436</v>
      </c>
      <c r="S118" s="62"/>
      <c r="T118" s="62" t="s">
        <v>436</v>
      </c>
      <c r="U118" s="62" t="s">
        <v>437</v>
      </c>
      <c r="V118" s="64"/>
      <c r="W118" s="64">
        <v>1</v>
      </c>
      <c r="X118" s="64">
        <v>2012</v>
      </c>
      <c r="Y118" s="71"/>
      <c r="Z118" s="71"/>
      <c r="AA118" s="64"/>
      <c r="AB118" s="64">
        <v>1</v>
      </c>
      <c r="AC118" s="64">
        <v>2015</v>
      </c>
      <c r="AD118" s="65"/>
      <c r="AE118" s="65">
        <v>2</v>
      </c>
      <c r="AF118" s="65">
        <v>2012</v>
      </c>
      <c r="AG118" s="64" t="s">
        <v>436</v>
      </c>
      <c r="AH118" s="64" t="s">
        <v>436</v>
      </c>
      <c r="AI118" s="64"/>
      <c r="AJ118" s="64"/>
      <c r="AK118" s="64"/>
      <c r="AL118" s="64"/>
      <c r="AM118" s="64" t="s">
        <v>436</v>
      </c>
      <c r="AN118" s="64" t="s">
        <v>436</v>
      </c>
      <c r="AO118" s="64"/>
      <c r="AP118" s="64" t="s">
        <v>436</v>
      </c>
      <c r="AQ118" s="64" t="s">
        <v>436</v>
      </c>
      <c r="AR118" s="64"/>
      <c r="AS118" s="65">
        <v>2012</v>
      </c>
      <c r="AT118" s="65">
        <v>2015</v>
      </c>
      <c r="AU118" s="65">
        <v>2</v>
      </c>
      <c r="AV118" s="72"/>
      <c r="AW118" s="66">
        <v>2</v>
      </c>
      <c r="AX118" s="66">
        <v>2015</v>
      </c>
      <c r="AY118" s="66"/>
      <c r="AZ118" s="66">
        <v>1</v>
      </c>
      <c r="BA118" s="66">
        <v>2015</v>
      </c>
      <c r="BB118" s="72"/>
      <c r="BC118" s="72"/>
      <c r="BD118" s="72"/>
      <c r="BE118" s="72"/>
      <c r="BF118" s="72"/>
      <c r="BG118" s="72"/>
      <c r="BH118" s="72"/>
      <c r="BI118" s="67"/>
      <c r="BJ118" s="66">
        <v>1</v>
      </c>
      <c r="BK118" s="67">
        <v>2012</v>
      </c>
      <c r="BL118" s="67">
        <v>9.6999999999999993</v>
      </c>
      <c r="BM118" s="66">
        <v>1</v>
      </c>
      <c r="BN118" s="66">
        <v>2015</v>
      </c>
      <c r="BO118" s="66"/>
      <c r="BP118" s="66">
        <v>1</v>
      </c>
      <c r="BQ118" s="66">
        <v>2015</v>
      </c>
      <c r="BR118" s="66"/>
      <c r="BS118" s="66">
        <v>1</v>
      </c>
      <c r="BT118" s="66">
        <v>2012</v>
      </c>
      <c r="BU118" s="66"/>
      <c r="BV118" s="66">
        <v>1</v>
      </c>
      <c r="BW118" s="66">
        <v>2015</v>
      </c>
      <c r="BX118" s="72"/>
      <c r="BY118" s="72"/>
      <c r="BZ118" s="72"/>
      <c r="CA118" s="66" t="s">
        <v>436</v>
      </c>
      <c r="CB118" s="66" t="s">
        <v>436</v>
      </c>
      <c r="CC118" s="66"/>
      <c r="CD118" s="72"/>
      <c r="CE118" s="72"/>
      <c r="CF118" s="72"/>
      <c r="CG118" s="66">
        <v>260</v>
      </c>
      <c r="CH118" s="66">
        <v>1</v>
      </c>
      <c r="CI118" s="66">
        <v>2015</v>
      </c>
      <c r="CJ118" s="66" t="s">
        <v>436</v>
      </c>
      <c r="CK118" s="66" t="s">
        <v>436</v>
      </c>
      <c r="CL118" s="66"/>
      <c r="CM118" s="66"/>
      <c r="CN118" s="66">
        <v>1</v>
      </c>
      <c r="CO118" s="66">
        <v>2012</v>
      </c>
      <c r="CP118" s="66"/>
      <c r="CQ118" s="66">
        <v>1</v>
      </c>
      <c r="CR118" s="66">
        <v>2012</v>
      </c>
      <c r="CS118" s="66"/>
      <c r="CT118" s="66">
        <v>1</v>
      </c>
      <c r="CU118" s="66">
        <v>2012</v>
      </c>
      <c r="CV118" s="66"/>
      <c r="CW118" s="66">
        <v>1</v>
      </c>
      <c r="CX118" s="66">
        <v>2012</v>
      </c>
      <c r="CY118" s="66"/>
      <c r="CZ118" s="66">
        <v>1</v>
      </c>
      <c r="DA118" s="66">
        <v>2015</v>
      </c>
      <c r="DB118" s="66"/>
      <c r="DC118" s="66"/>
      <c r="DD118" s="66"/>
      <c r="DE118" s="66"/>
      <c r="DF118" s="66">
        <v>1</v>
      </c>
      <c r="DG118" s="66">
        <v>2012</v>
      </c>
      <c r="DH118" s="66"/>
      <c r="DI118" s="66">
        <v>1</v>
      </c>
      <c r="DJ118" s="66">
        <v>2012</v>
      </c>
      <c r="DK118" s="66"/>
      <c r="DL118" s="66">
        <v>1</v>
      </c>
      <c r="DM118" s="66">
        <v>2012</v>
      </c>
      <c r="DN118" s="66"/>
      <c r="DO118" s="66">
        <v>1</v>
      </c>
      <c r="DP118" s="66">
        <v>2015</v>
      </c>
      <c r="DQ118" s="72"/>
      <c r="DR118" s="72"/>
      <c r="DS118" s="72"/>
      <c r="DT118" s="66"/>
      <c r="DU118" s="66">
        <v>1</v>
      </c>
      <c r="DV118" s="66">
        <v>2015</v>
      </c>
      <c r="DW118" s="66"/>
      <c r="DX118" s="66">
        <v>1</v>
      </c>
      <c r="DY118" s="66">
        <v>2015</v>
      </c>
      <c r="DZ118" s="66"/>
      <c r="EA118" s="66">
        <v>1</v>
      </c>
      <c r="EB118" s="66">
        <v>2015</v>
      </c>
      <c r="EC118" s="72"/>
      <c r="ED118" s="72"/>
      <c r="EE118" s="72"/>
      <c r="EF118" s="72"/>
      <c r="EG118" s="72"/>
      <c r="EH118" s="72"/>
      <c r="EI118" s="72"/>
      <c r="EJ118" s="72"/>
      <c r="EK118" s="72"/>
      <c r="EL118" s="72"/>
      <c r="EM118" s="72"/>
      <c r="EN118" s="65">
        <v>2012</v>
      </c>
      <c r="EO118" s="65">
        <v>2015</v>
      </c>
      <c r="EP118" s="65">
        <v>1</v>
      </c>
      <c r="EQ118" s="64" t="s">
        <v>436</v>
      </c>
      <c r="ER118" s="64" t="s">
        <v>436</v>
      </c>
      <c r="ES118" s="64"/>
      <c r="ET118" s="64"/>
      <c r="EU118" s="64">
        <v>1</v>
      </c>
      <c r="EV118" s="64">
        <v>2012</v>
      </c>
      <c r="EW118" s="64"/>
      <c r="EX118" s="64">
        <v>1</v>
      </c>
      <c r="EY118" s="64">
        <v>2012</v>
      </c>
      <c r="EZ118" s="64"/>
      <c r="FA118" s="64">
        <v>1</v>
      </c>
      <c r="FB118" s="64">
        <v>2012</v>
      </c>
      <c r="FC118" s="64"/>
      <c r="FD118" s="64">
        <v>1</v>
      </c>
      <c r="FE118" s="64">
        <v>2012</v>
      </c>
      <c r="FF118" s="64"/>
      <c r="FG118" s="64">
        <v>1</v>
      </c>
      <c r="FH118" s="64">
        <v>2012</v>
      </c>
      <c r="FI118" s="64"/>
      <c r="FJ118" s="64">
        <v>1</v>
      </c>
      <c r="FK118" s="64">
        <v>2012</v>
      </c>
      <c r="FL118" s="64"/>
      <c r="FM118" s="64">
        <v>1</v>
      </c>
      <c r="FN118" s="64">
        <v>2012</v>
      </c>
      <c r="FO118" s="64"/>
      <c r="FP118" s="64">
        <v>1</v>
      </c>
      <c r="FQ118" s="64">
        <v>2012</v>
      </c>
      <c r="FR118" s="64"/>
      <c r="FS118" s="64">
        <v>1</v>
      </c>
      <c r="FT118" s="64">
        <v>2012</v>
      </c>
      <c r="FU118" s="64"/>
      <c r="FV118" s="64">
        <v>1</v>
      </c>
      <c r="FW118" s="64">
        <v>2012</v>
      </c>
      <c r="FX118" s="64"/>
      <c r="FY118" s="64">
        <v>1</v>
      </c>
      <c r="FZ118" s="64">
        <v>2012</v>
      </c>
      <c r="GA118" s="64" t="s">
        <v>436</v>
      </c>
      <c r="GB118" s="64" t="s">
        <v>436</v>
      </c>
      <c r="GC118" s="64"/>
      <c r="GD118" s="64" t="s">
        <v>436</v>
      </c>
      <c r="GE118" s="64" t="s">
        <v>436</v>
      </c>
      <c r="GF118" s="64"/>
      <c r="GG118" s="64" t="s">
        <v>436</v>
      </c>
      <c r="GH118" s="64" t="s">
        <v>436</v>
      </c>
      <c r="GI118" s="64"/>
      <c r="GJ118" s="64" t="s">
        <v>436</v>
      </c>
      <c r="GK118" s="64" t="s">
        <v>436</v>
      </c>
      <c r="GL118" s="64"/>
      <c r="GM118" s="64" t="s">
        <v>436</v>
      </c>
      <c r="GN118" s="64" t="s">
        <v>436</v>
      </c>
      <c r="GO118" s="64"/>
      <c r="GP118" s="64" t="s">
        <v>436</v>
      </c>
      <c r="GQ118" s="64" t="s">
        <v>436</v>
      </c>
      <c r="GR118" s="64"/>
      <c r="GS118" s="64" t="s">
        <v>436</v>
      </c>
      <c r="GT118" s="64" t="s">
        <v>436</v>
      </c>
      <c r="GU118" s="64"/>
      <c r="GV118" s="64" t="s">
        <v>436</v>
      </c>
      <c r="GW118" s="64" t="s">
        <v>436</v>
      </c>
      <c r="GX118" s="64"/>
      <c r="GY118" s="64" t="s">
        <v>436</v>
      </c>
      <c r="GZ118" s="64" t="s">
        <v>436</v>
      </c>
      <c r="HA118" s="65"/>
      <c r="HB118" s="65" t="s">
        <v>436</v>
      </c>
      <c r="HC118" s="64" t="s">
        <v>436</v>
      </c>
      <c r="HD118" s="65"/>
      <c r="HE118" s="65" t="s">
        <v>436</v>
      </c>
      <c r="HF118" s="64" t="s">
        <v>436</v>
      </c>
      <c r="HG118" s="65"/>
      <c r="HH118" s="65"/>
      <c r="HI118" s="65"/>
      <c r="HJ118" s="65">
        <v>2012</v>
      </c>
      <c r="HK118" s="65">
        <v>2012</v>
      </c>
      <c r="HL118" s="65">
        <v>1</v>
      </c>
      <c r="HM118" s="65">
        <v>2012</v>
      </c>
      <c r="HN118" s="65">
        <v>2015</v>
      </c>
      <c r="HO118" s="65">
        <v>2</v>
      </c>
      <c r="HP118" s="65" t="s">
        <v>474</v>
      </c>
      <c r="HQ118" s="64"/>
      <c r="HR118" s="64"/>
      <c r="HS118" s="64"/>
      <c r="HT118" s="64"/>
      <c r="HU118" s="64">
        <v>1</v>
      </c>
      <c r="HV118" s="64">
        <v>2012</v>
      </c>
      <c r="HW118" s="64"/>
      <c r="HX118" s="64"/>
      <c r="HY118" s="64">
        <v>1</v>
      </c>
      <c r="HZ118" s="64">
        <v>2012</v>
      </c>
      <c r="IA118" s="64"/>
      <c r="IB118" s="64"/>
      <c r="IC118" s="64">
        <v>1</v>
      </c>
      <c r="ID118" s="64">
        <v>2012</v>
      </c>
      <c r="IE118" s="64"/>
      <c r="IF118" s="64"/>
      <c r="IG118" s="64">
        <v>1</v>
      </c>
      <c r="IH118" s="64">
        <v>2012</v>
      </c>
      <c r="II118" s="71"/>
      <c r="IJ118" s="71"/>
      <c r="IK118" s="71"/>
      <c r="IL118" s="64" t="s">
        <v>436</v>
      </c>
      <c r="IM118" s="64" t="s">
        <v>436</v>
      </c>
      <c r="IN118" s="64"/>
      <c r="IO118" s="64"/>
      <c r="IP118" s="64"/>
      <c r="IQ118" s="64">
        <v>1</v>
      </c>
      <c r="IR118" s="64">
        <v>2012</v>
      </c>
      <c r="IS118" s="64" t="s">
        <v>436</v>
      </c>
      <c r="IT118" s="64" t="s">
        <v>436</v>
      </c>
      <c r="IU118" s="64" t="s">
        <v>436</v>
      </c>
      <c r="IV118" s="64"/>
      <c r="IW118" s="64"/>
      <c r="IX118" s="64"/>
      <c r="IY118" s="64">
        <v>1</v>
      </c>
      <c r="IZ118" s="64">
        <v>2012</v>
      </c>
      <c r="JA118" s="64"/>
      <c r="JB118" s="64"/>
      <c r="JC118" s="64">
        <v>1</v>
      </c>
      <c r="JD118" s="64">
        <v>2012</v>
      </c>
      <c r="JE118" s="64"/>
      <c r="JF118" s="64">
        <v>1</v>
      </c>
      <c r="JG118" s="64">
        <v>2012</v>
      </c>
      <c r="JH118" s="64"/>
      <c r="JI118" s="64">
        <v>1</v>
      </c>
      <c r="JJ118" s="64">
        <v>2012</v>
      </c>
      <c r="JK118" s="64"/>
      <c r="JL118" s="64">
        <v>1</v>
      </c>
      <c r="JM118" s="64">
        <v>2012</v>
      </c>
      <c r="JN118" s="64"/>
      <c r="JO118" s="64"/>
      <c r="JP118" s="64">
        <v>1</v>
      </c>
      <c r="JQ118" s="64">
        <v>2012</v>
      </c>
      <c r="JR118" s="64"/>
      <c r="JS118" s="64"/>
      <c r="JT118" s="64">
        <v>1</v>
      </c>
      <c r="JU118" s="64">
        <v>2012</v>
      </c>
      <c r="JV118" s="64"/>
      <c r="JW118" s="64"/>
      <c r="JX118" s="64"/>
      <c r="JY118" s="64"/>
      <c r="JZ118" s="64"/>
      <c r="KA118" s="64">
        <v>1</v>
      </c>
      <c r="KB118" s="64">
        <v>2012</v>
      </c>
      <c r="KC118" s="71"/>
      <c r="KD118" s="71"/>
      <c r="KE118" s="71"/>
      <c r="KF118" s="64"/>
      <c r="KG118" s="64">
        <v>1</v>
      </c>
      <c r="KH118" s="64">
        <v>2012</v>
      </c>
      <c r="KI118" s="64"/>
      <c r="KJ118" s="64"/>
      <c r="KK118" s="64"/>
      <c r="KL118" s="64"/>
      <c r="KM118" s="64">
        <v>1</v>
      </c>
      <c r="KN118" s="64">
        <v>2012</v>
      </c>
      <c r="KO118" s="64"/>
      <c r="KP118" s="64"/>
      <c r="KQ118" s="64">
        <v>1</v>
      </c>
      <c r="KR118" s="64">
        <v>2012</v>
      </c>
      <c r="KS118" s="64"/>
      <c r="KT118" s="64"/>
      <c r="KU118" s="64">
        <v>1</v>
      </c>
      <c r="KV118" s="64">
        <v>2012</v>
      </c>
      <c r="KW118" s="64"/>
      <c r="KX118" s="64"/>
      <c r="KY118" s="64">
        <v>1</v>
      </c>
      <c r="KZ118" s="64">
        <v>2012</v>
      </c>
      <c r="LA118" s="64"/>
      <c r="LB118" s="64"/>
      <c r="LC118" s="64"/>
      <c r="LD118" s="64"/>
      <c r="LE118" s="64">
        <v>1</v>
      </c>
      <c r="LF118" s="64">
        <v>2012</v>
      </c>
      <c r="LG118" s="64"/>
      <c r="LH118" s="64"/>
      <c r="LI118" s="64">
        <v>1</v>
      </c>
      <c r="LJ118" s="64">
        <v>2012</v>
      </c>
      <c r="LK118" s="64"/>
      <c r="LL118" s="64"/>
      <c r="LM118" s="64">
        <v>1</v>
      </c>
      <c r="LN118" s="64">
        <v>2012</v>
      </c>
      <c r="LO118" s="64"/>
      <c r="LP118" s="64"/>
      <c r="LQ118" s="64">
        <v>1</v>
      </c>
      <c r="LR118" s="64">
        <v>2012</v>
      </c>
      <c r="LS118" s="64"/>
      <c r="LT118" s="64">
        <v>1</v>
      </c>
      <c r="LU118" s="64">
        <v>2012</v>
      </c>
      <c r="LV118" s="64"/>
      <c r="LW118" s="64">
        <v>1</v>
      </c>
      <c r="LX118" s="64">
        <v>2012</v>
      </c>
      <c r="LY118" s="64"/>
      <c r="LZ118" s="64"/>
      <c r="MA118" s="64">
        <v>1</v>
      </c>
      <c r="MB118" s="64">
        <v>2012</v>
      </c>
      <c r="MC118" s="64"/>
      <c r="MD118" s="64"/>
      <c r="ME118" s="64"/>
      <c r="MF118" s="64"/>
      <c r="MG118" s="64"/>
      <c r="MH118" s="64">
        <v>1</v>
      </c>
      <c r="MI118" s="64">
        <v>2012</v>
      </c>
      <c r="MJ118" s="64"/>
      <c r="MK118" s="64">
        <v>1</v>
      </c>
      <c r="ML118" s="64">
        <v>2012</v>
      </c>
      <c r="MM118" s="64"/>
      <c r="MN118" s="64">
        <v>1</v>
      </c>
      <c r="MO118" s="64">
        <v>2012</v>
      </c>
      <c r="MP118" s="64"/>
      <c r="MQ118" s="64">
        <v>1</v>
      </c>
      <c r="MR118" s="64">
        <v>2012</v>
      </c>
      <c r="MS118" s="64"/>
      <c r="MT118" s="64"/>
      <c r="MU118" s="64"/>
      <c r="MV118" s="64"/>
      <c r="MW118" s="64">
        <v>1</v>
      </c>
      <c r="MX118" s="64">
        <v>2012</v>
      </c>
      <c r="MY118" s="64"/>
      <c r="MZ118" s="64"/>
      <c r="NA118" s="64"/>
      <c r="NB118" s="64"/>
      <c r="NC118" s="64"/>
      <c r="ND118" s="64">
        <v>1</v>
      </c>
      <c r="NE118" s="64">
        <v>2012</v>
      </c>
      <c r="NF118" s="64"/>
      <c r="NG118" s="64">
        <v>1</v>
      </c>
      <c r="NH118" s="64">
        <v>2012</v>
      </c>
      <c r="NI118" s="64"/>
      <c r="NJ118" s="64">
        <v>1</v>
      </c>
      <c r="NK118" s="64">
        <v>2012</v>
      </c>
      <c r="NL118" s="64"/>
      <c r="NM118" s="64"/>
      <c r="NN118" s="64"/>
      <c r="NO118" s="64"/>
      <c r="NP118" s="64"/>
      <c r="NQ118" s="64"/>
      <c r="NR118" s="64"/>
      <c r="NS118" s="64"/>
      <c r="NT118" s="64"/>
      <c r="NU118" s="64"/>
      <c r="NV118" s="64"/>
      <c r="NW118" s="64"/>
      <c r="NX118" s="64"/>
      <c r="NY118" s="64"/>
      <c r="NZ118" s="64"/>
      <c r="OA118" s="64"/>
      <c r="OB118" s="64"/>
      <c r="OC118" s="64"/>
      <c r="OD118" s="64"/>
      <c r="OE118" s="64"/>
      <c r="OF118" s="64"/>
      <c r="OG118" s="64"/>
      <c r="OH118" s="64"/>
      <c r="OI118" s="64"/>
      <c r="OJ118" s="64"/>
      <c r="OK118" s="64"/>
      <c r="OL118" s="64"/>
      <c r="OM118" s="64"/>
      <c r="ON118" s="64"/>
      <c r="OO118" s="64"/>
      <c r="OP118" s="64"/>
      <c r="OQ118" s="64"/>
      <c r="OR118" s="64"/>
      <c r="OS118" s="64"/>
      <c r="OT118" s="64"/>
      <c r="OU118" s="64"/>
      <c r="OV118" s="64"/>
      <c r="OW118" s="64"/>
      <c r="OX118" s="64"/>
      <c r="OY118" s="64"/>
      <c r="OZ118" s="64"/>
      <c r="PA118" s="64"/>
      <c r="PB118" s="64"/>
      <c r="PC118" s="64"/>
      <c r="PD118" s="64"/>
      <c r="PE118" s="64"/>
      <c r="PF118" s="64"/>
      <c r="PG118" s="64"/>
      <c r="PH118" s="64"/>
      <c r="PI118" s="64"/>
      <c r="PJ118" s="64"/>
      <c r="PK118" s="64"/>
      <c r="PL118" s="64"/>
      <c r="PM118" s="64"/>
      <c r="PN118" s="64"/>
      <c r="PO118" s="64"/>
      <c r="PP118" s="64"/>
      <c r="PQ118" s="64"/>
      <c r="PR118" s="64"/>
      <c r="PS118" s="64"/>
      <c r="PT118" s="64"/>
      <c r="PU118" s="64">
        <v>1</v>
      </c>
      <c r="PV118" s="64">
        <v>2012</v>
      </c>
      <c r="PW118" s="64"/>
      <c r="PX118" s="64">
        <v>1</v>
      </c>
      <c r="PY118" s="64">
        <v>2012</v>
      </c>
      <c r="PZ118" s="64"/>
      <c r="QA118" s="64">
        <v>1</v>
      </c>
      <c r="QB118" s="64">
        <v>2012</v>
      </c>
      <c r="QC118" s="64"/>
      <c r="QD118" s="64">
        <v>1</v>
      </c>
      <c r="QE118" s="64">
        <v>2012</v>
      </c>
      <c r="QF118" s="64"/>
      <c r="QG118" s="64">
        <v>1</v>
      </c>
      <c r="QH118" s="64">
        <v>2012</v>
      </c>
      <c r="QI118" s="64"/>
      <c r="QJ118" s="64">
        <v>1</v>
      </c>
      <c r="QK118" s="64">
        <v>2012</v>
      </c>
      <c r="QL118" s="65">
        <v>2012</v>
      </c>
      <c r="QM118" s="65">
        <v>2012</v>
      </c>
      <c r="QN118" s="65" t="s">
        <v>479</v>
      </c>
      <c r="QO118" s="65"/>
      <c r="QP118" s="65"/>
      <c r="QQ118" s="65">
        <v>2012</v>
      </c>
      <c r="QR118" s="65">
        <v>2015</v>
      </c>
      <c r="QS118" s="65" t="s">
        <v>480</v>
      </c>
      <c r="QT118" s="146"/>
      <c r="QU118" s="146"/>
      <c r="QV118" s="36"/>
      <c r="QW118" s="39" t="s">
        <v>445</v>
      </c>
      <c r="QX118" s="145" t="s">
        <v>437</v>
      </c>
      <c r="QY118" s="145" t="s">
        <v>437</v>
      </c>
      <c r="QZ118" s="145" t="s">
        <v>437</v>
      </c>
    </row>
    <row r="119" spans="1:468">
      <c r="A119" s="78">
        <v>113</v>
      </c>
      <c r="B119" s="62" t="s">
        <v>1085</v>
      </c>
      <c r="C119" s="62" t="s">
        <v>1086</v>
      </c>
      <c r="D119" s="62" t="s">
        <v>936</v>
      </c>
      <c r="E119" s="62" t="s">
        <v>431</v>
      </c>
      <c r="F119" s="62" t="s">
        <v>1087</v>
      </c>
      <c r="G119" s="63" t="s">
        <v>1088</v>
      </c>
      <c r="H119" s="62">
        <v>0</v>
      </c>
      <c r="I119" s="62" t="s">
        <v>455</v>
      </c>
      <c r="J119" s="62" t="s">
        <v>1124</v>
      </c>
      <c r="K119" s="62"/>
      <c r="L119" s="62" t="s">
        <v>437</v>
      </c>
      <c r="M119" s="62" t="s">
        <v>437</v>
      </c>
      <c r="N119" s="62" t="s">
        <v>436</v>
      </c>
      <c r="O119" s="62" t="s">
        <v>436</v>
      </c>
      <c r="P119" s="62" t="s">
        <v>436</v>
      </c>
      <c r="Q119" s="62" t="s">
        <v>436</v>
      </c>
      <c r="R119" s="62" t="s">
        <v>436</v>
      </c>
      <c r="S119" s="62" t="s">
        <v>436</v>
      </c>
      <c r="T119" s="62" t="s">
        <v>436</v>
      </c>
      <c r="U119" s="62" t="s">
        <v>437</v>
      </c>
      <c r="V119" s="64"/>
      <c r="W119" s="64">
        <v>1</v>
      </c>
      <c r="X119" s="64">
        <v>2012</v>
      </c>
      <c r="Y119" s="71"/>
      <c r="Z119" s="71"/>
      <c r="AA119" s="64"/>
      <c r="AB119" s="64">
        <v>1</v>
      </c>
      <c r="AC119" s="64">
        <v>2015</v>
      </c>
      <c r="AD119" s="65"/>
      <c r="AE119" s="65">
        <v>1</v>
      </c>
      <c r="AF119" s="65">
        <v>2012</v>
      </c>
      <c r="AG119" s="64" t="s">
        <v>436</v>
      </c>
      <c r="AH119" s="64" t="s">
        <v>436</v>
      </c>
      <c r="AI119" s="64"/>
      <c r="AJ119" s="64"/>
      <c r="AK119" s="64"/>
      <c r="AL119" s="64"/>
      <c r="AM119" s="64" t="s">
        <v>436</v>
      </c>
      <c r="AN119" s="64" t="s">
        <v>436</v>
      </c>
      <c r="AO119" s="64"/>
      <c r="AP119" s="64" t="s">
        <v>436</v>
      </c>
      <c r="AQ119" s="64" t="s">
        <v>436</v>
      </c>
      <c r="AR119" s="64"/>
      <c r="AS119" s="65">
        <v>2012</v>
      </c>
      <c r="AT119" s="65">
        <v>2015</v>
      </c>
      <c r="AU119" s="65">
        <v>1</v>
      </c>
      <c r="AV119" s="72"/>
      <c r="AW119" s="66">
        <v>1</v>
      </c>
      <c r="AX119" s="66">
        <v>2015</v>
      </c>
      <c r="AY119" s="66"/>
      <c r="AZ119" s="66">
        <v>1</v>
      </c>
      <c r="BA119" s="66">
        <v>2015</v>
      </c>
      <c r="BB119" s="72"/>
      <c r="BC119" s="72"/>
      <c r="BD119" s="72"/>
      <c r="BE119" s="72"/>
      <c r="BF119" s="72"/>
      <c r="BG119" s="72"/>
      <c r="BH119" s="72"/>
      <c r="BI119" s="67"/>
      <c r="BJ119" s="66">
        <v>1</v>
      </c>
      <c r="BK119" s="67">
        <v>2012</v>
      </c>
      <c r="BL119" s="67">
        <v>10.1</v>
      </c>
      <c r="BM119" s="66">
        <v>1</v>
      </c>
      <c r="BN119" s="66">
        <v>2015</v>
      </c>
      <c r="BO119" s="66"/>
      <c r="BP119" s="66">
        <v>1</v>
      </c>
      <c r="BQ119" s="66">
        <v>2015</v>
      </c>
      <c r="BR119" s="66"/>
      <c r="BS119" s="66">
        <v>1</v>
      </c>
      <c r="BT119" s="66">
        <v>2012</v>
      </c>
      <c r="BU119" s="66"/>
      <c r="BV119" s="66">
        <v>1</v>
      </c>
      <c r="BW119" s="66">
        <v>2015</v>
      </c>
      <c r="BX119" s="72"/>
      <c r="BY119" s="72"/>
      <c r="BZ119" s="72"/>
      <c r="CA119" s="66" t="s">
        <v>436</v>
      </c>
      <c r="CB119" s="66" t="s">
        <v>436</v>
      </c>
      <c r="CC119" s="66"/>
      <c r="CD119" s="72"/>
      <c r="CE119" s="72"/>
      <c r="CF119" s="72"/>
      <c r="CG119" s="66">
        <v>281</v>
      </c>
      <c r="CH119" s="66">
        <v>1</v>
      </c>
      <c r="CI119" s="66">
        <v>2015</v>
      </c>
      <c r="CJ119" s="66" t="s">
        <v>436</v>
      </c>
      <c r="CK119" s="66" t="s">
        <v>436</v>
      </c>
      <c r="CL119" s="66"/>
      <c r="CM119" s="66"/>
      <c r="CN119" s="66">
        <v>1</v>
      </c>
      <c r="CO119" s="66">
        <v>2012</v>
      </c>
      <c r="CP119" s="66"/>
      <c r="CQ119" s="66">
        <v>1</v>
      </c>
      <c r="CR119" s="66">
        <v>2012</v>
      </c>
      <c r="CS119" s="66"/>
      <c r="CT119" s="66">
        <v>1</v>
      </c>
      <c r="CU119" s="66">
        <v>2012</v>
      </c>
      <c r="CV119" s="66"/>
      <c r="CW119" s="66">
        <v>1</v>
      </c>
      <c r="CX119" s="66">
        <v>2012</v>
      </c>
      <c r="CY119" s="66"/>
      <c r="CZ119" s="66">
        <v>1</v>
      </c>
      <c r="DA119" s="66">
        <v>2015</v>
      </c>
      <c r="DB119" s="66"/>
      <c r="DC119" s="66"/>
      <c r="DD119" s="66"/>
      <c r="DE119" s="66"/>
      <c r="DF119" s="66">
        <v>1</v>
      </c>
      <c r="DG119" s="66">
        <v>2012</v>
      </c>
      <c r="DH119" s="66"/>
      <c r="DI119" s="66">
        <v>1</v>
      </c>
      <c r="DJ119" s="66">
        <v>2012</v>
      </c>
      <c r="DK119" s="66"/>
      <c r="DL119" s="66">
        <v>1</v>
      </c>
      <c r="DM119" s="66">
        <v>2012</v>
      </c>
      <c r="DN119" s="66"/>
      <c r="DO119" s="66">
        <v>1</v>
      </c>
      <c r="DP119" s="66">
        <v>2015</v>
      </c>
      <c r="DQ119" s="72"/>
      <c r="DR119" s="72"/>
      <c r="DS119" s="72"/>
      <c r="DT119" s="66"/>
      <c r="DU119" s="66">
        <v>1</v>
      </c>
      <c r="DV119" s="66">
        <v>2015</v>
      </c>
      <c r="DW119" s="66"/>
      <c r="DX119" s="66">
        <v>1</v>
      </c>
      <c r="DY119" s="66">
        <v>2015</v>
      </c>
      <c r="DZ119" s="66"/>
      <c r="EA119" s="66">
        <v>1</v>
      </c>
      <c r="EB119" s="66">
        <v>2012</v>
      </c>
      <c r="EC119" s="72"/>
      <c r="ED119" s="72"/>
      <c r="EE119" s="72"/>
      <c r="EF119" s="72"/>
      <c r="EG119" s="72"/>
      <c r="EH119" s="72"/>
      <c r="EI119" s="72"/>
      <c r="EJ119" s="72"/>
      <c r="EK119" s="72"/>
      <c r="EL119" s="72"/>
      <c r="EM119" s="72"/>
      <c r="EN119" s="65">
        <v>2012</v>
      </c>
      <c r="EO119" s="65">
        <v>2015</v>
      </c>
      <c r="EP119" s="65">
        <v>1</v>
      </c>
      <c r="EQ119" s="64" t="s">
        <v>436</v>
      </c>
      <c r="ER119" s="64" t="s">
        <v>436</v>
      </c>
      <c r="ES119" s="64"/>
      <c r="ET119" s="64"/>
      <c r="EU119" s="64">
        <v>1</v>
      </c>
      <c r="EV119" s="64">
        <v>2012</v>
      </c>
      <c r="EW119" s="64"/>
      <c r="EX119" s="64">
        <v>1</v>
      </c>
      <c r="EY119" s="64">
        <v>2012</v>
      </c>
      <c r="EZ119" s="64"/>
      <c r="FA119" s="64">
        <v>1</v>
      </c>
      <c r="FB119" s="64">
        <v>2012</v>
      </c>
      <c r="FC119" s="64"/>
      <c r="FD119" s="64">
        <v>1</v>
      </c>
      <c r="FE119" s="64">
        <v>2012</v>
      </c>
      <c r="FF119" s="64"/>
      <c r="FG119" s="64">
        <v>1</v>
      </c>
      <c r="FH119" s="64">
        <v>2012</v>
      </c>
      <c r="FI119" s="64"/>
      <c r="FJ119" s="64">
        <v>1</v>
      </c>
      <c r="FK119" s="64">
        <v>2012</v>
      </c>
      <c r="FL119" s="64"/>
      <c r="FM119" s="64">
        <v>1</v>
      </c>
      <c r="FN119" s="64">
        <v>2012</v>
      </c>
      <c r="FO119" s="64"/>
      <c r="FP119" s="64">
        <v>2</v>
      </c>
      <c r="FQ119" s="64">
        <v>2012</v>
      </c>
      <c r="FR119" s="64"/>
      <c r="FS119" s="64">
        <v>1</v>
      </c>
      <c r="FT119" s="64">
        <v>2012</v>
      </c>
      <c r="FU119" s="64"/>
      <c r="FV119" s="64">
        <v>1</v>
      </c>
      <c r="FW119" s="64">
        <v>2012</v>
      </c>
      <c r="FX119" s="64"/>
      <c r="FY119" s="64">
        <v>1</v>
      </c>
      <c r="FZ119" s="64">
        <v>2012</v>
      </c>
      <c r="GA119" s="64" t="s">
        <v>436</v>
      </c>
      <c r="GB119" s="64" t="s">
        <v>436</v>
      </c>
      <c r="GC119" s="64"/>
      <c r="GD119" s="64" t="s">
        <v>436</v>
      </c>
      <c r="GE119" s="64" t="s">
        <v>436</v>
      </c>
      <c r="GF119" s="64"/>
      <c r="GG119" s="64" t="s">
        <v>436</v>
      </c>
      <c r="GH119" s="64" t="s">
        <v>436</v>
      </c>
      <c r="GI119" s="64"/>
      <c r="GJ119" s="64" t="s">
        <v>436</v>
      </c>
      <c r="GK119" s="64" t="s">
        <v>436</v>
      </c>
      <c r="GL119" s="64"/>
      <c r="GM119" s="64" t="s">
        <v>436</v>
      </c>
      <c r="GN119" s="64" t="s">
        <v>436</v>
      </c>
      <c r="GO119" s="64"/>
      <c r="GP119" s="64" t="s">
        <v>436</v>
      </c>
      <c r="GQ119" s="64" t="s">
        <v>436</v>
      </c>
      <c r="GR119" s="64"/>
      <c r="GS119" s="64" t="s">
        <v>436</v>
      </c>
      <c r="GT119" s="64" t="s">
        <v>436</v>
      </c>
      <c r="GU119" s="64"/>
      <c r="GV119" s="64" t="s">
        <v>436</v>
      </c>
      <c r="GW119" s="64" t="s">
        <v>436</v>
      </c>
      <c r="GX119" s="64"/>
      <c r="GY119" s="64" t="s">
        <v>436</v>
      </c>
      <c r="GZ119" s="64" t="s">
        <v>436</v>
      </c>
      <c r="HA119" s="65"/>
      <c r="HB119" s="65" t="s">
        <v>436</v>
      </c>
      <c r="HC119" s="64" t="s">
        <v>436</v>
      </c>
      <c r="HD119" s="65"/>
      <c r="HE119" s="65" t="s">
        <v>436</v>
      </c>
      <c r="HF119" s="64" t="s">
        <v>436</v>
      </c>
      <c r="HG119" s="65"/>
      <c r="HH119" s="65"/>
      <c r="HI119" s="65"/>
      <c r="HJ119" s="65">
        <v>2012</v>
      </c>
      <c r="HK119" s="65">
        <v>2012</v>
      </c>
      <c r="HL119" s="65">
        <v>2</v>
      </c>
      <c r="HM119" s="65">
        <v>2012</v>
      </c>
      <c r="HN119" s="65">
        <v>2015</v>
      </c>
      <c r="HO119" s="65">
        <v>2</v>
      </c>
      <c r="HP119" s="65" t="s">
        <v>474</v>
      </c>
      <c r="HQ119" s="64"/>
      <c r="HR119" s="64"/>
      <c r="HS119" s="64"/>
      <c r="HT119" s="64"/>
      <c r="HU119" s="64">
        <v>1</v>
      </c>
      <c r="HV119" s="64">
        <v>2012</v>
      </c>
      <c r="HW119" s="64"/>
      <c r="HX119" s="64"/>
      <c r="HY119" s="64">
        <v>1</v>
      </c>
      <c r="HZ119" s="64">
        <v>2012</v>
      </c>
      <c r="IA119" s="64"/>
      <c r="IB119" s="64"/>
      <c r="IC119" s="64">
        <v>1</v>
      </c>
      <c r="ID119" s="64">
        <v>2012</v>
      </c>
      <c r="IE119" s="64"/>
      <c r="IF119" s="64"/>
      <c r="IG119" s="64">
        <v>1</v>
      </c>
      <c r="IH119" s="64">
        <v>2012</v>
      </c>
      <c r="II119" s="71"/>
      <c r="IJ119" s="71"/>
      <c r="IK119" s="71"/>
      <c r="IL119" s="64" t="s">
        <v>436</v>
      </c>
      <c r="IM119" s="64" t="s">
        <v>436</v>
      </c>
      <c r="IN119" s="64"/>
      <c r="IO119" s="64"/>
      <c r="IP119" s="64"/>
      <c r="IQ119" s="64">
        <v>1</v>
      </c>
      <c r="IR119" s="64">
        <v>2012</v>
      </c>
      <c r="IS119" s="64" t="s">
        <v>436</v>
      </c>
      <c r="IT119" s="64" t="s">
        <v>436</v>
      </c>
      <c r="IU119" s="64" t="s">
        <v>436</v>
      </c>
      <c r="IV119" s="64"/>
      <c r="IW119" s="64"/>
      <c r="IX119" s="64"/>
      <c r="IY119" s="64">
        <v>1</v>
      </c>
      <c r="IZ119" s="64">
        <v>2012</v>
      </c>
      <c r="JA119" s="64"/>
      <c r="JB119" s="64"/>
      <c r="JC119" s="64">
        <v>1</v>
      </c>
      <c r="JD119" s="64">
        <v>2012</v>
      </c>
      <c r="JE119" s="64"/>
      <c r="JF119" s="64">
        <v>1</v>
      </c>
      <c r="JG119" s="64">
        <v>2012</v>
      </c>
      <c r="JH119" s="64"/>
      <c r="JI119" s="64">
        <v>1</v>
      </c>
      <c r="JJ119" s="64">
        <v>2012</v>
      </c>
      <c r="JK119" s="64"/>
      <c r="JL119" s="64">
        <v>1</v>
      </c>
      <c r="JM119" s="64">
        <v>2012</v>
      </c>
      <c r="JN119" s="64"/>
      <c r="JO119" s="64"/>
      <c r="JP119" s="64">
        <v>1</v>
      </c>
      <c r="JQ119" s="64">
        <v>2012</v>
      </c>
      <c r="JR119" s="64"/>
      <c r="JS119" s="64"/>
      <c r="JT119" s="64">
        <v>1</v>
      </c>
      <c r="JU119" s="64">
        <v>2012</v>
      </c>
      <c r="JV119" s="64"/>
      <c r="JW119" s="64"/>
      <c r="JX119" s="64"/>
      <c r="JY119" s="64"/>
      <c r="JZ119" s="64"/>
      <c r="KA119" s="64">
        <v>1</v>
      </c>
      <c r="KB119" s="64">
        <v>2012</v>
      </c>
      <c r="KC119" s="71"/>
      <c r="KD119" s="71"/>
      <c r="KE119" s="71"/>
      <c r="KF119" s="64"/>
      <c r="KG119" s="64">
        <v>1</v>
      </c>
      <c r="KH119" s="64">
        <v>2012</v>
      </c>
      <c r="KI119" s="64"/>
      <c r="KJ119" s="64"/>
      <c r="KK119" s="64"/>
      <c r="KL119" s="64"/>
      <c r="KM119" s="64">
        <v>1</v>
      </c>
      <c r="KN119" s="64">
        <v>2012</v>
      </c>
      <c r="KO119" s="64"/>
      <c r="KP119" s="64"/>
      <c r="KQ119" s="64">
        <v>1</v>
      </c>
      <c r="KR119" s="64">
        <v>2012</v>
      </c>
      <c r="KS119" s="64"/>
      <c r="KT119" s="64"/>
      <c r="KU119" s="64">
        <v>1</v>
      </c>
      <c r="KV119" s="64">
        <v>2012</v>
      </c>
      <c r="KW119" s="64"/>
      <c r="KX119" s="64"/>
      <c r="KY119" s="64">
        <v>1</v>
      </c>
      <c r="KZ119" s="64">
        <v>2012</v>
      </c>
      <c r="LA119" s="64"/>
      <c r="LB119" s="64"/>
      <c r="LC119" s="64"/>
      <c r="LD119" s="64"/>
      <c r="LE119" s="64">
        <v>1</v>
      </c>
      <c r="LF119" s="64">
        <v>2012</v>
      </c>
      <c r="LG119" s="64"/>
      <c r="LH119" s="64"/>
      <c r="LI119" s="64">
        <v>1</v>
      </c>
      <c r="LJ119" s="64">
        <v>2012</v>
      </c>
      <c r="LK119" s="64"/>
      <c r="LL119" s="64"/>
      <c r="LM119" s="64">
        <v>1</v>
      </c>
      <c r="LN119" s="64">
        <v>2012</v>
      </c>
      <c r="LO119" s="64"/>
      <c r="LP119" s="64"/>
      <c r="LQ119" s="64">
        <v>1</v>
      </c>
      <c r="LR119" s="64">
        <v>2012</v>
      </c>
      <c r="LS119" s="64"/>
      <c r="LT119" s="64">
        <v>1</v>
      </c>
      <c r="LU119" s="64">
        <v>2012</v>
      </c>
      <c r="LV119" s="64"/>
      <c r="LW119" s="64">
        <v>1</v>
      </c>
      <c r="LX119" s="64">
        <v>2012</v>
      </c>
      <c r="LY119" s="64"/>
      <c r="LZ119" s="64"/>
      <c r="MA119" s="64">
        <v>1</v>
      </c>
      <c r="MB119" s="64">
        <v>2012</v>
      </c>
      <c r="MC119" s="64"/>
      <c r="MD119" s="64"/>
      <c r="ME119" s="64"/>
      <c r="MF119" s="64"/>
      <c r="MG119" s="64"/>
      <c r="MH119" s="64">
        <v>1</v>
      </c>
      <c r="MI119" s="64">
        <v>2012</v>
      </c>
      <c r="MJ119" s="64"/>
      <c r="MK119" s="64">
        <v>1</v>
      </c>
      <c r="ML119" s="64">
        <v>2012</v>
      </c>
      <c r="MM119" s="64"/>
      <c r="MN119" s="64">
        <v>1</v>
      </c>
      <c r="MO119" s="64">
        <v>2012</v>
      </c>
      <c r="MP119" s="64"/>
      <c r="MQ119" s="64">
        <v>1</v>
      </c>
      <c r="MR119" s="64">
        <v>2012</v>
      </c>
      <c r="MS119" s="64"/>
      <c r="MT119" s="64"/>
      <c r="MU119" s="64"/>
      <c r="MV119" s="64"/>
      <c r="MW119" s="64">
        <v>1</v>
      </c>
      <c r="MX119" s="64">
        <v>2012</v>
      </c>
      <c r="MY119" s="64"/>
      <c r="MZ119" s="64"/>
      <c r="NA119" s="64"/>
      <c r="NB119" s="64"/>
      <c r="NC119" s="64"/>
      <c r="ND119" s="64">
        <v>1</v>
      </c>
      <c r="NE119" s="64">
        <v>2012</v>
      </c>
      <c r="NF119" s="64"/>
      <c r="NG119" s="64">
        <v>1</v>
      </c>
      <c r="NH119" s="64">
        <v>2012</v>
      </c>
      <c r="NI119" s="64"/>
      <c r="NJ119" s="64">
        <v>1</v>
      </c>
      <c r="NK119" s="64">
        <v>2012</v>
      </c>
      <c r="NL119" s="64"/>
      <c r="NM119" s="64"/>
      <c r="NN119" s="64"/>
      <c r="NO119" s="64"/>
      <c r="NP119" s="64"/>
      <c r="NQ119" s="64"/>
      <c r="NR119" s="64"/>
      <c r="NS119" s="64"/>
      <c r="NT119" s="64"/>
      <c r="NU119" s="64"/>
      <c r="NV119" s="64"/>
      <c r="NW119" s="64"/>
      <c r="NX119" s="64"/>
      <c r="NY119" s="64"/>
      <c r="NZ119" s="64"/>
      <c r="OA119" s="64"/>
      <c r="OB119" s="64"/>
      <c r="OC119" s="64"/>
      <c r="OD119" s="64"/>
      <c r="OE119" s="64"/>
      <c r="OF119" s="64"/>
      <c r="OG119" s="64"/>
      <c r="OH119" s="64"/>
      <c r="OI119" s="64"/>
      <c r="OJ119" s="64"/>
      <c r="OK119" s="64"/>
      <c r="OL119" s="64"/>
      <c r="OM119" s="64"/>
      <c r="ON119" s="64"/>
      <c r="OO119" s="64"/>
      <c r="OP119" s="64"/>
      <c r="OQ119" s="64"/>
      <c r="OR119" s="64"/>
      <c r="OS119" s="64"/>
      <c r="OT119" s="64"/>
      <c r="OU119" s="64"/>
      <c r="OV119" s="64"/>
      <c r="OW119" s="64"/>
      <c r="OX119" s="64"/>
      <c r="OY119" s="64"/>
      <c r="OZ119" s="64"/>
      <c r="PA119" s="64"/>
      <c r="PB119" s="64"/>
      <c r="PC119" s="64"/>
      <c r="PD119" s="64"/>
      <c r="PE119" s="64"/>
      <c r="PF119" s="64"/>
      <c r="PG119" s="64"/>
      <c r="PH119" s="64"/>
      <c r="PI119" s="64"/>
      <c r="PJ119" s="64"/>
      <c r="PK119" s="64"/>
      <c r="PL119" s="64"/>
      <c r="PM119" s="64"/>
      <c r="PN119" s="64"/>
      <c r="PO119" s="64"/>
      <c r="PP119" s="64"/>
      <c r="PQ119" s="64"/>
      <c r="PR119" s="64"/>
      <c r="PS119" s="64"/>
      <c r="PT119" s="64"/>
      <c r="PU119" s="64">
        <v>1</v>
      </c>
      <c r="PV119" s="64">
        <v>2012</v>
      </c>
      <c r="PW119" s="64"/>
      <c r="PX119" s="64">
        <v>1</v>
      </c>
      <c r="PY119" s="64">
        <v>2012</v>
      </c>
      <c r="PZ119" s="64"/>
      <c r="QA119" s="64">
        <v>1</v>
      </c>
      <c r="QB119" s="64">
        <v>2012</v>
      </c>
      <c r="QC119" s="64"/>
      <c r="QD119" s="64">
        <v>1</v>
      </c>
      <c r="QE119" s="64">
        <v>2012</v>
      </c>
      <c r="QF119" s="64"/>
      <c r="QG119" s="64">
        <v>1</v>
      </c>
      <c r="QH119" s="64">
        <v>2012</v>
      </c>
      <c r="QI119" s="64"/>
      <c r="QJ119" s="64">
        <v>1</v>
      </c>
      <c r="QK119" s="64">
        <v>2012</v>
      </c>
      <c r="QL119" s="65">
        <v>2012</v>
      </c>
      <c r="QM119" s="65">
        <v>2012</v>
      </c>
      <c r="QN119" s="65" t="s">
        <v>479</v>
      </c>
      <c r="QO119" s="65"/>
      <c r="QP119" s="65"/>
      <c r="QQ119" s="65">
        <v>2012</v>
      </c>
      <c r="QR119" s="65">
        <v>2015</v>
      </c>
      <c r="QS119" s="65" t="s">
        <v>480</v>
      </c>
      <c r="QT119" s="146"/>
      <c r="QU119" s="146"/>
      <c r="QV119" s="36"/>
      <c r="QW119" s="39" t="s">
        <v>445</v>
      </c>
      <c r="QX119" s="145" t="s">
        <v>437</v>
      </c>
      <c r="QY119" s="145" t="s">
        <v>437</v>
      </c>
      <c r="QZ119" s="145" t="s">
        <v>437</v>
      </c>
    </row>
    <row r="120" spans="1:468" ht="15" thickBot="1">
      <c r="A120" s="78">
        <v>114</v>
      </c>
      <c r="B120" s="62" t="s">
        <v>1089</v>
      </c>
      <c r="C120" s="62" t="s">
        <v>1090</v>
      </c>
      <c r="D120" s="62" t="s">
        <v>936</v>
      </c>
      <c r="E120" s="62" t="s">
        <v>431</v>
      </c>
      <c r="F120" s="62" t="s">
        <v>1091</v>
      </c>
      <c r="G120" s="63" t="s">
        <v>1092</v>
      </c>
      <c r="H120" s="62">
        <v>0</v>
      </c>
      <c r="I120" s="62" t="s">
        <v>455</v>
      </c>
      <c r="J120" s="62" t="s">
        <v>1124</v>
      </c>
      <c r="K120" s="62"/>
      <c r="L120" s="62" t="s">
        <v>437</v>
      </c>
      <c r="M120" s="62" t="s">
        <v>437</v>
      </c>
      <c r="N120" s="62" t="s">
        <v>436</v>
      </c>
      <c r="O120" s="62" t="s">
        <v>436</v>
      </c>
      <c r="P120" s="62" t="s">
        <v>436</v>
      </c>
      <c r="Q120" s="62" t="s">
        <v>436</v>
      </c>
      <c r="R120" s="62" t="s">
        <v>436</v>
      </c>
      <c r="S120" s="62" t="s">
        <v>436</v>
      </c>
      <c r="T120" s="62" t="s">
        <v>436</v>
      </c>
      <c r="U120" s="62" t="s">
        <v>437</v>
      </c>
      <c r="V120" s="64"/>
      <c r="W120" s="64">
        <v>1</v>
      </c>
      <c r="X120" s="64">
        <v>2012</v>
      </c>
      <c r="Y120" s="71"/>
      <c r="Z120" s="71"/>
      <c r="AA120" s="64"/>
      <c r="AB120" s="64">
        <v>1</v>
      </c>
      <c r="AC120" s="64">
        <v>2015</v>
      </c>
      <c r="AD120" s="65"/>
      <c r="AE120" s="65">
        <v>1</v>
      </c>
      <c r="AF120" s="65">
        <v>2012</v>
      </c>
      <c r="AG120" s="64" t="s">
        <v>436</v>
      </c>
      <c r="AH120" s="64" t="s">
        <v>436</v>
      </c>
      <c r="AI120" s="64"/>
      <c r="AJ120" s="64"/>
      <c r="AK120" s="64"/>
      <c r="AL120" s="64"/>
      <c r="AM120" s="64" t="s">
        <v>436</v>
      </c>
      <c r="AN120" s="64" t="s">
        <v>436</v>
      </c>
      <c r="AO120" s="64"/>
      <c r="AP120" s="64" t="s">
        <v>436</v>
      </c>
      <c r="AQ120" s="64" t="s">
        <v>436</v>
      </c>
      <c r="AR120" s="64"/>
      <c r="AS120" s="65">
        <v>2012</v>
      </c>
      <c r="AT120" s="65">
        <v>2015</v>
      </c>
      <c r="AU120" s="65">
        <v>1</v>
      </c>
      <c r="AV120" s="72"/>
      <c r="AW120" s="66">
        <v>2</v>
      </c>
      <c r="AX120" s="66">
        <v>2015</v>
      </c>
      <c r="AY120" s="66"/>
      <c r="AZ120" s="66">
        <v>1</v>
      </c>
      <c r="BA120" s="66">
        <v>2015</v>
      </c>
      <c r="BB120" s="72"/>
      <c r="BC120" s="72"/>
      <c r="BD120" s="72"/>
      <c r="BE120" s="72"/>
      <c r="BF120" s="72"/>
      <c r="BG120" s="72"/>
      <c r="BH120" s="72"/>
      <c r="BI120" s="67"/>
      <c r="BJ120" s="66">
        <v>1</v>
      </c>
      <c r="BK120" s="67">
        <v>2012</v>
      </c>
      <c r="BL120" s="67">
        <v>9.6</v>
      </c>
      <c r="BM120" s="66">
        <v>1</v>
      </c>
      <c r="BN120" s="66">
        <v>2015</v>
      </c>
      <c r="BO120" s="66"/>
      <c r="BP120" s="66">
        <v>1</v>
      </c>
      <c r="BQ120" s="66">
        <v>2015</v>
      </c>
      <c r="BR120" s="66"/>
      <c r="BS120" s="66">
        <v>1</v>
      </c>
      <c r="BT120" s="66">
        <v>2012</v>
      </c>
      <c r="BU120" s="66"/>
      <c r="BV120" s="66">
        <v>1</v>
      </c>
      <c r="BW120" s="66">
        <v>2015</v>
      </c>
      <c r="BX120" s="72"/>
      <c r="BY120" s="72"/>
      <c r="BZ120" s="72"/>
      <c r="CA120" s="66" t="s">
        <v>436</v>
      </c>
      <c r="CB120" s="66" t="s">
        <v>436</v>
      </c>
      <c r="CC120" s="66"/>
      <c r="CD120" s="72"/>
      <c r="CE120" s="72"/>
      <c r="CF120" s="72"/>
      <c r="CG120" s="66">
        <v>2018</v>
      </c>
      <c r="CH120" s="66">
        <v>1</v>
      </c>
      <c r="CI120" s="66">
        <v>2015</v>
      </c>
      <c r="CJ120" s="66" t="s">
        <v>436</v>
      </c>
      <c r="CK120" s="66" t="s">
        <v>436</v>
      </c>
      <c r="CL120" s="66"/>
      <c r="CM120" s="66"/>
      <c r="CN120" s="66">
        <v>1</v>
      </c>
      <c r="CO120" s="66">
        <v>2012</v>
      </c>
      <c r="CP120" s="66"/>
      <c r="CQ120" s="66">
        <v>1</v>
      </c>
      <c r="CR120" s="66">
        <v>2012</v>
      </c>
      <c r="CS120" s="66"/>
      <c r="CT120" s="66">
        <v>1</v>
      </c>
      <c r="CU120" s="66">
        <v>2012</v>
      </c>
      <c r="CV120" s="66"/>
      <c r="CW120" s="66">
        <v>1</v>
      </c>
      <c r="CX120" s="66">
        <v>2012</v>
      </c>
      <c r="CY120" s="66"/>
      <c r="CZ120" s="66">
        <v>1</v>
      </c>
      <c r="DA120" s="66">
        <v>2015</v>
      </c>
      <c r="DB120" s="66"/>
      <c r="DC120" s="66"/>
      <c r="DD120" s="66"/>
      <c r="DE120" s="66"/>
      <c r="DF120" s="66">
        <v>1</v>
      </c>
      <c r="DG120" s="66">
        <v>2012</v>
      </c>
      <c r="DH120" s="66"/>
      <c r="DI120" s="66">
        <v>1</v>
      </c>
      <c r="DJ120" s="66">
        <v>2012</v>
      </c>
      <c r="DK120" s="66"/>
      <c r="DL120" s="66">
        <v>1</v>
      </c>
      <c r="DM120" s="66">
        <v>2012</v>
      </c>
      <c r="DN120" s="66"/>
      <c r="DO120" s="66">
        <v>1</v>
      </c>
      <c r="DP120" s="66">
        <v>2015</v>
      </c>
      <c r="DQ120" s="72"/>
      <c r="DR120" s="72"/>
      <c r="DS120" s="72"/>
      <c r="DT120" s="66"/>
      <c r="DU120" s="66">
        <v>1</v>
      </c>
      <c r="DV120" s="66">
        <v>2015</v>
      </c>
      <c r="DW120" s="66"/>
      <c r="DX120" s="66">
        <v>1</v>
      </c>
      <c r="DY120" s="66">
        <v>2015</v>
      </c>
      <c r="DZ120" s="66"/>
      <c r="EA120" s="66">
        <v>1</v>
      </c>
      <c r="EB120" s="66">
        <v>2015</v>
      </c>
      <c r="EC120" s="72"/>
      <c r="ED120" s="72"/>
      <c r="EE120" s="72"/>
      <c r="EF120" s="72"/>
      <c r="EG120" s="72"/>
      <c r="EH120" s="72"/>
      <c r="EI120" s="72"/>
      <c r="EJ120" s="72"/>
      <c r="EK120" s="72"/>
      <c r="EL120" s="72"/>
      <c r="EM120" s="72"/>
      <c r="EN120" s="65">
        <v>2012</v>
      </c>
      <c r="EO120" s="65">
        <v>2015</v>
      </c>
      <c r="EP120" s="65">
        <v>1</v>
      </c>
      <c r="EQ120" s="64" t="s">
        <v>436</v>
      </c>
      <c r="ER120" s="64" t="s">
        <v>436</v>
      </c>
      <c r="ES120" s="64"/>
      <c r="ET120" s="64"/>
      <c r="EU120" s="64">
        <v>1</v>
      </c>
      <c r="EV120" s="64">
        <v>2012</v>
      </c>
      <c r="EW120" s="64"/>
      <c r="EX120" s="64">
        <v>1</v>
      </c>
      <c r="EY120" s="64">
        <v>2012</v>
      </c>
      <c r="EZ120" s="64"/>
      <c r="FA120" s="64">
        <v>1</v>
      </c>
      <c r="FB120" s="64">
        <v>2012</v>
      </c>
      <c r="FC120" s="64"/>
      <c r="FD120" s="64">
        <v>1</v>
      </c>
      <c r="FE120" s="64">
        <v>2012</v>
      </c>
      <c r="FF120" s="64"/>
      <c r="FG120" s="64">
        <v>1</v>
      </c>
      <c r="FH120" s="64">
        <v>2012</v>
      </c>
      <c r="FI120" s="64"/>
      <c r="FJ120" s="64">
        <v>1</v>
      </c>
      <c r="FK120" s="64">
        <v>2012</v>
      </c>
      <c r="FL120" s="64"/>
      <c r="FM120" s="64">
        <v>1</v>
      </c>
      <c r="FN120" s="64">
        <v>2012</v>
      </c>
      <c r="FO120" s="64"/>
      <c r="FP120" s="64">
        <v>1</v>
      </c>
      <c r="FQ120" s="64">
        <v>2012</v>
      </c>
      <c r="FR120" s="64"/>
      <c r="FS120" s="64">
        <v>2</v>
      </c>
      <c r="FT120" s="64">
        <v>2012</v>
      </c>
      <c r="FU120" s="64"/>
      <c r="FV120" s="64">
        <v>1</v>
      </c>
      <c r="FW120" s="64">
        <v>2012</v>
      </c>
      <c r="FX120" s="64"/>
      <c r="FY120" s="64">
        <v>1</v>
      </c>
      <c r="FZ120" s="64">
        <v>2012</v>
      </c>
      <c r="GA120" s="64" t="s">
        <v>436</v>
      </c>
      <c r="GB120" s="64" t="s">
        <v>436</v>
      </c>
      <c r="GC120" s="64"/>
      <c r="GD120" s="64" t="s">
        <v>436</v>
      </c>
      <c r="GE120" s="64" t="s">
        <v>436</v>
      </c>
      <c r="GF120" s="64"/>
      <c r="GG120" s="64" t="s">
        <v>436</v>
      </c>
      <c r="GH120" s="64" t="s">
        <v>436</v>
      </c>
      <c r="GI120" s="64"/>
      <c r="GJ120" s="64" t="s">
        <v>436</v>
      </c>
      <c r="GK120" s="64" t="s">
        <v>436</v>
      </c>
      <c r="GL120" s="64"/>
      <c r="GM120" s="64" t="s">
        <v>436</v>
      </c>
      <c r="GN120" s="64" t="s">
        <v>436</v>
      </c>
      <c r="GO120" s="64"/>
      <c r="GP120" s="64" t="s">
        <v>436</v>
      </c>
      <c r="GQ120" s="64" t="s">
        <v>436</v>
      </c>
      <c r="GR120" s="64"/>
      <c r="GS120" s="64" t="s">
        <v>436</v>
      </c>
      <c r="GT120" s="64" t="s">
        <v>436</v>
      </c>
      <c r="GU120" s="64"/>
      <c r="GV120" s="64" t="s">
        <v>436</v>
      </c>
      <c r="GW120" s="64" t="s">
        <v>436</v>
      </c>
      <c r="GX120" s="64"/>
      <c r="GY120" s="64" t="s">
        <v>436</v>
      </c>
      <c r="GZ120" s="64" t="s">
        <v>436</v>
      </c>
      <c r="HA120" s="65"/>
      <c r="HB120" s="65" t="s">
        <v>436</v>
      </c>
      <c r="HC120" s="64" t="s">
        <v>436</v>
      </c>
      <c r="HD120" s="65"/>
      <c r="HE120" s="65" t="s">
        <v>436</v>
      </c>
      <c r="HF120" s="64" t="s">
        <v>436</v>
      </c>
      <c r="HG120" s="65"/>
      <c r="HH120" s="65"/>
      <c r="HI120" s="65"/>
      <c r="HJ120" s="65">
        <v>2012</v>
      </c>
      <c r="HK120" s="65">
        <v>2012</v>
      </c>
      <c r="HL120" s="65">
        <v>2</v>
      </c>
      <c r="HM120" s="65">
        <v>2012</v>
      </c>
      <c r="HN120" s="65">
        <v>2015</v>
      </c>
      <c r="HO120" s="65">
        <v>2</v>
      </c>
      <c r="HP120" s="65" t="s">
        <v>474</v>
      </c>
      <c r="HQ120" s="64"/>
      <c r="HR120" s="64"/>
      <c r="HS120" s="64"/>
      <c r="HT120" s="64"/>
      <c r="HU120" s="64">
        <v>1</v>
      </c>
      <c r="HV120" s="64">
        <v>2012</v>
      </c>
      <c r="HW120" s="64"/>
      <c r="HX120" s="64"/>
      <c r="HY120" s="64">
        <v>1</v>
      </c>
      <c r="HZ120" s="64">
        <v>2012</v>
      </c>
      <c r="IA120" s="64"/>
      <c r="IB120" s="64"/>
      <c r="IC120" s="64">
        <v>1</v>
      </c>
      <c r="ID120" s="64">
        <v>2012</v>
      </c>
      <c r="IE120" s="64"/>
      <c r="IF120" s="64"/>
      <c r="IG120" s="64">
        <v>1</v>
      </c>
      <c r="IH120" s="64">
        <v>2012</v>
      </c>
      <c r="II120" s="71"/>
      <c r="IJ120" s="71"/>
      <c r="IK120" s="71"/>
      <c r="IL120" s="64" t="s">
        <v>436</v>
      </c>
      <c r="IM120" s="64" t="s">
        <v>436</v>
      </c>
      <c r="IN120" s="64"/>
      <c r="IO120" s="64"/>
      <c r="IP120" s="64"/>
      <c r="IQ120" s="64">
        <v>1</v>
      </c>
      <c r="IR120" s="64">
        <v>2012</v>
      </c>
      <c r="IS120" s="64" t="s">
        <v>436</v>
      </c>
      <c r="IT120" s="64" t="s">
        <v>436</v>
      </c>
      <c r="IU120" s="64" t="s">
        <v>436</v>
      </c>
      <c r="IV120" s="64"/>
      <c r="IW120" s="64"/>
      <c r="IX120" s="64"/>
      <c r="IY120" s="64">
        <v>1</v>
      </c>
      <c r="IZ120" s="64">
        <v>2012</v>
      </c>
      <c r="JA120" s="64"/>
      <c r="JB120" s="64"/>
      <c r="JC120" s="64">
        <v>1</v>
      </c>
      <c r="JD120" s="64">
        <v>2012</v>
      </c>
      <c r="JE120" s="64"/>
      <c r="JF120" s="64">
        <v>1</v>
      </c>
      <c r="JG120" s="64">
        <v>2012</v>
      </c>
      <c r="JH120" s="64"/>
      <c r="JI120" s="64">
        <v>1</v>
      </c>
      <c r="JJ120" s="64">
        <v>2012</v>
      </c>
      <c r="JK120" s="64"/>
      <c r="JL120" s="64">
        <v>1</v>
      </c>
      <c r="JM120" s="64">
        <v>2012</v>
      </c>
      <c r="JN120" s="64"/>
      <c r="JO120" s="64"/>
      <c r="JP120" s="64">
        <v>1</v>
      </c>
      <c r="JQ120" s="64">
        <v>2012</v>
      </c>
      <c r="JR120" s="64"/>
      <c r="JS120" s="64"/>
      <c r="JT120" s="64">
        <v>1</v>
      </c>
      <c r="JU120" s="64">
        <v>2012</v>
      </c>
      <c r="JV120" s="64"/>
      <c r="JW120" s="64"/>
      <c r="JX120" s="64"/>
      <c r="JY120" s="64"/>
      <c r="JZ120" s="64"/>
      <c r="KA120" s="64">
        <v>1</v>
      </c>
      <c r="KB120" s="64">
        <v>2012</v>
      </c>
      <c r="KC120" s="71"/>
      <c r="KD120" s="71"/>
      <c r="KE120" s="71"/>
      <c r="KF120" s="64"/>
      <c r="KG120" s="64">
        <v>1</v>
      </c>
      <c r="KH120" s="64">
        <v>2012</v>
      </c>
      <c r="KI120" s="64"/>
      <c r="KJ120" s="64"/>
      <c r="KK120" s="64"/>
      <c r="KL120" s="64"/>
      <c r="KM120" s="64">
        <v>1</v>
      </c>
      <c r="KN120" s="64">
        <v>2012</v>
      </c>
      <c r="KO120" s="64"/>
      <c r="KP120" s="64"/>
      <c r="KQ120" s="64">
        <v>1</v>
      </c>
      <c r="KR120" s="64">
        <v>2012</v>
      </c>
      <c r="KS120" s="64"/>
      <c r="KT120" s="64"/>
      <c r="KU120" s="64">
        <v>1</v>
      </c>
      <c r="KV120" s="64">
        <v>2012</v>
      </c>
      <c r="KW120" s="64"/>
      <c r="KX120" s="64"/>
      <c r="KY120" s="64">
        <v>1</v>
      </c>
      <c r="KZ120" s="64">
        <v>2012</v>
      </c>
      <c r="LA120" s="64"/>
      <c r="LB120" s="64"/>
      <c r="LC120" s="64"/>
      <c r="LD120" s="64"/>
      <c r="LE120" s="64">
        <v>1</v>
      </c>
      <c r="LF120" s="64">
        <v>2012</v>
      </c>
      <c r="LG120" s="64"/>
      <c r="LH120" s="64"/>
      <c r="LI120" s="64">
        <v>1</v>
      </c>
      <c r="LJ120" s="64">
        <v>2012</v>
      </c>
      <c r="LK120" s="64"/>
      <c r="LL120" s="64"/>
      <c r="LM120" s="64">
        <v>1</v>
      </c>
      <c r="LN120" s="64">
        <v>2012</v>
      </c>
      <c r="LO120" s="64"/>
      <c r="LP120" s="64"/>
      <c r="LQ120" s="64">
        <v>1</v>
      </c>
      <c r="LR120" s="64">
        <v>2012</v>
      </c>
      <c r="LS120" s="64"/>
      <c r="LT120" s="64">
        <v>1</v>
      </c>
      <c r="LU120" s="64">
        <v>2012</v>
      </c>
      <c r="LV120" s="64"/>
      <c r="LW120" s="64">
        <v>1</v>
      </c>
      <c r="LX120" s="64">
        <v>2012</v>
      </c>
      <c r="LY120" s="64"/>
      <c r="LZ120" s="64"/>
      <c r="MA120" s="64">
        <v>1</v>
      </c>
      <c r="MB120" s="64">
        <v>2012</v>
      </c>
      <c r="MC120" s="64"/>
      <c r="MD120" s="64"/>
      <c r="ME120" s="64"/>
      <c r="MF120" s="64"/>
      <c r="MG120" s="64"/>
      <c r="MH120" s="64">
        <v>1</v>
      </c>
      <c r="MI120" s="64">
        <v>2012</v>
      </c>
      <c r="MJ120" s="64"/>
      <c r="MK120" s="64">
        <v>1</v>
      </c>
      <c r="ML120" s="64">
        <v>2012</v>
      </c>
      <c r="MM120" s="64"/>
      <c r="MN120" s="64">
        <v>1</v>
      </c>
      <c r="MO120" s="64">
        <v>2012</v>
      </c>
      <c r="MP120" s="64"/>
      <c r="MQ120" s="64">
        <v>1</v>
      </c>
      <c r="MR120" s="64">
        <v>2012</v>
      </c>
      <c r="MS120" s="64"/>
      <c r="MT120" s="64"/>
      <c r="MU120" s="64"/>
      <c r="MV120" s="64"/>
      <c r="MW120" s="64">
        <v>1</v>
      </c>
      <c r="MX120" s="64">
        <v>2012</v>
      </c>
      <c r="MY120" s="64"/>
      <c r="MZ120" s="64"/>
      <c r="NA120" s="64"/>
      <c r="NB120" s="64"/>
      <c r="NC120" s="64"/>
      <c r="ND120" s="64">
        <v>1</v>
      </c>
      <c r="NE120" s="64">
        <v>2012</v>
      </c>
      <c r="NF120" s="64"/>
      <c r="NG120" s="64">
        <v>1</v>
      </c>
      <c r="NH120" s="64">
        <v>2012</v>
      </c>
      <c r="NI120" s="64"/>
      <c r="NJ120" s="64">
        <v>1</v>
      </c>
      <c r="NK120" s="64">
        <v>2012</v>
      </c>
      <c r="NL120" s="64"/>
      <c r="NM120" s="64"/>
      <c r="NN120" s="64"/>
      <c r="NO120" s="64"/>
      <c r="NP120" s="64"/>
      <c r="NQ120" s="64"/>
      <c r="NR120" s="64"/>
      <c r="NS120" s="64"/>
      <c r="NT120" s="64"/>
      <c r="NU120" s="64"/>
      <c r="NV120" s="64"/>
      <c r="NW120" s="64"/>
      <c r="NX120" s="64"/>
      <c r="NY120" s="64"/>
      <c r="NZ120" s="64"/>
      <c r="OA120" s="64"/>
      <c r="OB120" s="64"/>
      <c r="OC120" s="64"/>
      <c r="OD120" s="64"/>
      <c r="OE120" s="64"/>
      <c r="OF120" s="64"/>
      <c r="OG120" s="64"/>
      <c r="OH120" s="64"/>
      <c r="OI120" s="64"/>
      <c r="OJ120" s="64"/>
      <c r="OK120" s="64"/>
      <c r="OL120" s="64"/>
      <c r="OM120" s="64"/>
      <c r="ON120" s="64"/>
      <c r="OO120" s="64"/>
      <c r="OP120" s="64"/>
      <c r="OQ120" s="64"/>
      <c r="OR120" s="64"/>
      <c r="OS120" s="64"/>
      <c r="OT120" s="64"/>
      <c r="OU120" s="64"/>
      <c r="OV120" s="64"/>
      <c r="OW120" s="64"/>
      <c r="OX120" s="64"/>
      <c r="OY120" s="64"/>
      <c r="OZ120" s="64"/>
      <c r="PA120" s="64"/>
      <c r="PB120" s="64"/>
      <c r="PC120" s="64"/>
      <c r="PD120" s="64"/>
      <c r="PE120" s="64"/>
      <c r="PF120" s="64"/>
      <c r="PG120" s="64"/>
      <c r="PH120" s="64"/>
      <c r="PI120" s="64"/>
      <c r="PJ120" s="64"/>
      <c r="PK120" s="64"/>
      <c r="PL120" s="64"/>
      <c r="PM120" s="64"/>
      <c r="PN120" s="64"/>
      <c r="PO120" s="64"/>
      <c r="PP120" s="64"/>
      <c r="PQ120" s="64"/>
      <c r="PR120" s="64"/>
      <c r="PS120" s="64"/>
      <c r="PT120" s="64"/>
      <c r="PU120" s="64">
        <v>1</v>
      </c>
      <c r="PV120" s="64">
        <v>2012</v>
      </c>
      <c r="PW120" s="64"/>
      <c r="PX120" s="64">
        <v>1</v>
      </c>
      <c r="PY120" s="64">
        <v>2012</v>
      </c>
      <c r="PZ120" s="64"/>
      <c r="QA120" s="64">
        <v>1</v>
      </c>
      <c r="QB120" s="64">
        <v>2012</v>
      </c>
      <c r="QC120" s="64"/>
      <c r="QD120" s="64">
        <v>1</v>
      </c>
      <c r="QE120" s="64">
        <v>2012</v>
      </c>
      <c r="QF120" s="64"/>
      <c r="QG120" s="64">
        <v>1</v>
      </c>
      <c r="QH120" s="64">
        <v>2012</v>
      </c>
      <c r="QI120" s="64"/>
      <c r="QJ120" s="64">
        <v>1</v>
      </c>
      <c r="QK120" s="64">
        <v>2012</v>
      </c>
      <c r="QL120" s="65">
        <v>2012</v>
      </c>
      <c r="QM120" s="65">
        <v>2012</v>
      </c>
      <c r="QN120" s="65" t="s">
        <v>479</v>
      </c>
      <c r="QO120" s="65"/>
      <c r="QP120" s="65"/>
      <c r="QQ120" s="65">
        <v>2012</v>
      </c>
      <c r="QR120" s="65">
        <v>2015</v>
      </c>
      <c r="QS120" s="65" t="s">
        <v>480</v>
      </c>
      <c r="QT120" s="146"/>
      <c r="QU120" s="146"/>
      <c r="QV120" s="36"/>
      <c r="QW120" s="39" t="s">
        <v>445</v>
      </c>
      <c r="QX120" s="145" t="s">
        <v>437</v>
      </c>
      <c r="QY120" s="145" t="s">
        <v>437</v>
      </c>
      <c r="QZ120" s="145" t="s">
        <v>437</v>
      </c>
    </row>
    <row r="121" spans="1:468" s="31" customFormat="1" ht="15" thickTop="1">
      <c r="C121" s="128"/>
      <c r="G121" s="32"/>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QV121" s="32"/>
      <c r="QW121" s="8"/>
      <c r="QX121" s="8"/>
      <c r="QY121" s="8"/>
      <c r="QZ121" s="8"/>
    </row>
    <row r="122" spans="1:468" ht="18">
      <c r="A122" s="295" t="s">
        <v>314</v>
      </c>
      <c r="B122" s="295"/>
      <c r="C122" s="295"/>
      <c r="D122" s="295"/>
    </row>
    <row r="123" spans="1:468">
      <c r="A123" s="290" t="s">
        <v>322</v>
      </c>
      <c r="B123" s="290"/>
      <c r="C123" s="290"/>
      <c r="D123" s="290"/>
    </row>
    <row r="124" spans="1:468">
      <c r="A124" s="290"/>
      <c r="B124" s="290"/>
      <c r="C124" s="290"/>
      <c r="D124" s="290"/>
    </row>
    <row r="125" spans="1:468" ht="27" customHeight="1">
      <c r="A125" s="290"/>
      <c r="B125" s="290"/>
      <c r="C125" s="290"/>
      <c r="D125" s="290"/>
    </row>
    <row r="126" spans="1:468">
      <c r="A126" s="291" t="s">
        <v>321</v>
      </c>
      <c r="B126" s="292"/>
      <c r="C126" s="292"/>
      <c r="D126" s="293"/>
    </row>
    <row r="127" spans="1:468">
      <c r="A127" s="294" t="s">
        <v>320</v>
      </c>
      <c r="B127" s="294"/>
      <c r="C127" s="294"/>
      <c r="D127" s="294"/>
    </row>
  </sheetData>
  <autoFilter ref="A6:RS54"/>
  <mergeCells count="695">
    <mergeCell ref="A127:D127"/>
    <mergeCell ref="QY2:QY5"/>
    <mergeCell ref="QZ2:QZ5"/>
    <mergeCell ref="QM4:QM5"/>
    <mergeCell ref="QN4:QN5"/>
    <mergeCell ref="QQ4:QQ5"/>
    <mergeCell ref="QR4:QR5"/>
    <mergeCell ref="QS4:QS5"/>
    <mergeCell ref="A122:D122"/>
    <mergeCell ref="QG4:QG5"/>
    <mergeCell ref="QH4:QH5"/>
    <mergeCell ref="QI4:QI5"/>
    <mergeCell ref="QJ4:QJ5"/>
    <mergeCell ref="QK4:QK5"/>
    <mergeCell ref="QL4:QL5"/>
    <mergeCell ref="PX4:PX5"/>
    <mergeCell ref="PY4:PY5"/>
    <mergeCell ref="PZ4:PZ5"/>
    <mergeCell ref="QA4:QA5"/>
    <mergeCell ref="QB4:QB5"/>
    <mergeCell ref="QC4:QC5"/>
    <mergeCell ref="PR4:PR5"/>
    <mergeCell ref="PW4:PW5"/>
    <mergeCell ref="PB4:PD4"/>
    <mergeCell ref="PE4:PH4"/>
    <mergeCell ref="PI4:PK4"/>
    <mergeCell ref="PL4:PO4"/>
    <mergeCell ref="PP4:PP5"/>
    <mergeCell ref="PQ4:PQ5"/>
    <mergeCell ref="A123:D125"/>
    <mergeCell ref="A126:D126"/>
    <mergeCell ref="OV4:OV5"/>
    <mergeCell ref="OW4:OW5"/>
    <mergeCell ref="OX4:OX5"/>
    <mergeCell ref="OY4:OY5"/>
    <mergeCell ref="OZ4:OZ5"/>
    <mergeCell ref="PA4:PA5"/>
    <mergeCell ref="OP4:OP5"/>
    <mergeCell ref="OQ4:OQ5"/>
    <mergeCell ref="OR4:OR5"/>
    <mergeCell ref="OS4:OS5"/>
    <mergeCell ref="OT4:OT5"/>
    <mergeCell ref="OU4:OU5"/>
    <mergeCell ref="OJ4:OJ5"/>
    <mergeCell ref="OK4:OK5"/>
    <mergeCell ref="OL4:OL5"/>
    <mergeCell ref="OM4:OM5"/>
    <mergeCell ref="ON4:ON5"/>
    <mergeCell ref="OO4:OO5"/>
    <mergeCell ref="OA4:OA5"/>
    <mergeCell ref="OB4:OB5"/>
    <mergeCell ref="OC4:OE4"/>
    <mergeCell ref="OF4:OG4"/>
    <mergeCell ref="OH4:OH5"/>
    <mergeCell ref="OI4:OI5"/>
    <mergeCell ref="NL4:NN4"/>
    <mergeCell ref="NO4:NQ4"/>
    <mergeCell ref="NR4:NT4"/>
    <mergeCell ref="NU4:NX4"/>
    <mergeCell ref="NY4:NY5"/>
    <mergeCell ref="NZ4:NZ5"/>
    <mergeCell ref="NF4:NF5"/>
    <mergeCell ref="NG4:NG5"/>
    <mergeCell ref="NH4:NH5"/>
    <mergeCell ref="NI4:NI5"/>
    <mergeCell ref="NJ4:NJ5"/>
    <mergeCell ref="NK4:NK5"/>
    <mergeCell ref="MZ4:MZ5"/>
    <mergeCell ref="NA4:NA5"/>
    <mergeCell ref="NB4:NB5"/>
    <mergeCell ref="NC4:NC5"/>
    <mergeCell ref="ND4:ND5"/>
    <mergeCell ref="NE4:NE5"/>
    <mergeCell ref="MT4:MT5"/>
    <mergeCell ref="MU4:MU5"/>
    <mergeCell ref="MV4:MV5"/>
    <mergeCell ref="MW4:MW5"/>
    <mergeCell ref="MX4:MX5"/>
    <mergeCell ref="MY4:MY5"/>
    <mergeCell ref="MN4:MN5"/>
    <mergeCell ref="MO4:MO5"/>
    <mergeCell ref="MP4:MP5"/>
    <mergeCell ref="MQ4:MQ5"/>
    <mergeCell ref="MR4:MR5"/>
    <mergeCell ref="MS4:MS5"/>
    <mergeCell ref="MC4:ME4"/>
    <mergeCell ref="MF4:MI4"/>
    <mergeCell ref="MJ4:MJ5"/>
    <mergeCell ref="MK4:MK5"/>
    <mergeCell ref="ML4:ML5"/>
    <mergeCell ref="MM4:MM5"/>
    <mergeCell ref="LW4:LW5"/>
    <mergeCell ref="LX4:LX5"/>
    <mergeCell ref="LY4:LY5"/>
    <mergeCell ref="LZ4:LZ5"/>
    <mergeCell ref="MA4:MA5"/>
    <mergeCell ref="MB4:MB5"/>
    <mergeCell ref="LQ4:LQ5"/>
    <mergeCell ref="LR4:LR5"/>
    <mergeCell ref="LS4:LS5"/>
    <mergeCell ref="LT4:LT5"/>
    <mergeCell ref="LU4:LU5"/>
    <mergeCell ref="LV4:LV5"/>
    <mergeCell ref="LK4:LK5"/>
    <mergeCell ref="LL4:LL5"/>
    <mergeCell ref="LM4:LM5"/>
    <mergeCell ref="LN4:LN5"/>
    <mergeCell ref="LO4:LO5"/>
    <mergeCell ref="LP4:LP5"/>
    <mergeCell ref="LA4:LC4"/>
    <mergeCell ref="LD4:LF4"/>
    <mergeCell ref="LG4:LG5"/>
    <mergeCell ref="LH4:LH5"/>
    <mergeCell ref="LI4:LI5"/>
    <mergeCell ref="LJ4:LJ5"/>
    <mergeCell ref="KU4:KU5"/>
    <mergeCell ref="KV4:KV5"/>
    <mergeCell ref="KW4:KW5"/>
    <mergeCell ref="KX4:KX5"/>
    <mergeCell ref="KY4:KY5"/>
    <mergeCell ref="KZ4:KZ5"/>
    <mergeCell ref="KO4:KO5"/>
    <mergeCell ref="KP4:KP5"/>
    <mergeCell ref="KQ4:KQ5"/>
    <mergeCell ref="KR4:KR5"/>
    <mergeCell ref="KS4:KS5"/>
    <mergeCell ref="KT4:KT5"/>
    <mergeCell ref="JV4:JX4"/>
    <mergeCell ref="JY4:KB4"/>
    <mergeCell ref="KC4:KE4"/>
    <mergeCell ref="KF4:KH4"/>
    <mergeCell ref="KI4:KK4"/>
    <mergeCell ref="KL4:KN4"/>
    <mergeCell ref="JP4:JP5"/>
    <mergeCell ref="JQ4:JQ5"/>
    <mergeCell ref="JR4:JR5"/>
    <mergeCell ref="JS4:JS5"/>
    <mergeCell ref="JT4:JT5"/>
    <mergeCell ref="JU4:JU5"/>
    <mergeCell ref="JJ4:JJ5"/>
    <mergeCell ref="JK4:JK5"/>
    <mergeCell ref="JL4:JL5"/>
    <mergeCell ref="JM4:JM5"/>
    <mergeCell ref="JN4:JN5"/>
    <mergeCell ref="JO4:JO5"/>
    <mergeCell ref="JD4:JD5"/>
    <mergeCell ref="JE4:JE5"/>
    <mergeCell ref="JF4:JF5"/>
    <mergeCell ref="JG4:JG5"/>
    <mergeCell ref="JH4:JH5"/>
    <mergeCell ref="JI4:JI5"/>
    <mergeCell ref="IX4:IX5"/>
    <mergeCell ref="IY4:IY5"/>
    <mergeCell ref="IZ4:IZ5"/>
    <mergeCell ref="JA4:JA5"/>
    <mergeCell ref="JB4:JB5"/>
    <mergeCell ref="JC4:JC5"/>
    <mergeCell ref="IR4:IR5"/>
    <mergeCell ref="IS4:IS5"/>
    <mergeCell ref="IT4:IT5"/>
    <mergeCell ref="IU4:IU5"/>
    <mergeCell ref="IV4:IV5"/>
    <mergeCell ref="IW4:IW5"/>
    <mergeCell ref="IH4:IH5"/>
    <mergeCell ref="II4:IK4"/>
    <mergeCell ref="IL4:IN4"/>
    <mergeCell ref="IO4:IO5"/>
    <mergeCell ref="IP4:IP5"/>
    <mergeCell ref="IQ4:IQ5"/>
    <mergeCell ref="IB4:IB5"/>
    <mergeCell ref="IC4:IC5"/>
    <mergeCell ref="ID4:ID5"/>
    <mergeCell ref="IE4:IE5"/>
    <mergeCell ref="IF4:IF5"/>
    <mergeCell ref="IG4:IG5"/>
    <mergeCell ref="HY4:HY5"/>
    <mergeCell ref="HZ4:HZ5"/>
    <mergeCell ref="IA4:IA5"/>
    <mergeCell ref="HJ4:HJ5"/>
    <mergeCell ref="HK4:HK5"/>
    <mergeCell ref="HL4:HL5"/>
    <mergeCell ref="HM4:HM5"/>
    <mergeCell ref="HN4:HN5"/>
    <mergeCell ref="HO4:HO5"/>
    <mergeCell ref="HD4:HD5"/>
    <mergeCell ref="HE4:HE5"/>
    <mergeCell ref="HF4:HF5"/>
    <mergeCell ref="HG4:HG5"/>
    <mergeCell ref="HH4:HH5"/>
    <mergeCell ref="HI4:HI5"/>
    <mergeCell ref="GX4:GX5"/>
    <mergeCell ref="GY4:GY5"/>
    <mergeCell ref="GZ4:GZ5"/>
    <mergeCell ref="HA4:HA5"/>
    <mergeCell ref="HB4:HB5"/>
    <mergeCell ref="HC4:HC5"/>
    <mergeCell ref="GR4:GR5"/>
    <mergeCell ref="GS4:GS5"/>
    <mergeCell ref="GT4:GT5"/>
    <mergeCell ref="GU4:GU5"/>
    <mergeCell ref="GV4:GV5"/>
    <mergeCell ref="GW4:GW5"/>
    <mergeCell ref="GL4:GL5"/>
    <mergeCell ref="GM4:GM5"/>
    <mergeCell ref="GN4:GN5"/>
    <mergeCell ref="GO4:GO5"/>
    <mergeCell ref="GP4:GP5"/>
    <mergeCell ref="GQ4:GQ5"/>
    <mergeCell ref="GF4:GF5"/>
    <mergeCell ref="GG4:GG5"/>
    <mergeCell ref="GH4:GH5"/>
    <mergeCell ref="GI4:GI5"/>
    <mergeCell ref="GJ4:GJ5"/>
    <mergeCell ref="GK4:GK5"/>
    <mergeCell ref="FZ4:FZ5"/>
    <mergeCell ref="GA4:GA5"/>
    <mergeCell ref="GB4:GB5"/>
    <mergeCell ref="GC4:GC5"/>
    <mergeCell ref="GD4:GD5"/>
    <mergeCell ref="GE4:GE5"/>
    <mergeCell ref="FT4:FT5"/>
    <mergeCell ref="FU4:FU5"/>
    <mergeCell ref="FV4:FV5"/>
    <mergeCell ref="FW4:FW5"/>
    <mergeCell ref="FX4:FX5"/>
    <mergeCell ref="FY4:FY5"/>
    <mergeCell ref="FN4:FN5"/>
    <mergeCell ref="FO4:FO5"/>
    <mergeCell ref="FP4:FP5"/>
    <mergeCell ref="FQ4:FQ5"/>
    <mergeCell ref="FR4:FR5"/>
    <mergeCell ref="FS4:FS5"/>
    <mergeCell ref="FH4:FH5"/>
    <mergeCell ref="FI4:FI5"/>
    <mergeCell ref="FJ4:FJ5"/>
    <mergeCell ref="FK4:FK5"/>
    <mergeCell ref="FL4:FL5"/>
    <mergeCell ref="FM4:FM5"/>
    <mergeCell ref="FB4:FB5"/>
    <mergeCell ref="FC4:FC5"/>
    <mergeCell ref="FD4:FD5"/>
    <mergeCell ref="FE4:FE5"/>
    <mergeCell ref="FF4:FF5"/>
    <mergeCell ref="FG4:FG5"/>
    <mergeCell ref="EV4:EV5"/>
    <mergeCell ref="EW4:EW5"/>
    <mergeCell ref="EX4:EX5"/>
    <mergeCell ref="EY4:EY5"/>
    <mergeCell ref="EZ4:EZ5"/>
    <mergeCell ref="FA4:FA5"/>
    <mergeCell ref="EP4:EP5"/>
    <mergeCell ref="EQ4:EQ5"/>
    <mergeCell ref="ER4:ER5"/>
    <mergeCell ref="ES4:ES5"/>
    <mergeCell ref="ET4:ET5"/>
    <mergeCell ref="EU4:EU5"/>
    <mergeCell ref="EJ4:EJ5"/>
    <mergeCell ref="EK4:EK5"/>
    <mergeCell ref="EL4:EL5"/>
    <mergeCell ref="EM4:EM5"/>
    <mergeCell ref="EN4:EN5"/>
    <mergeCell ref="EO4:EO5"/>
    <mergeCell ref="ED4:ED5"/>
    <mergeCell ref="EE4:EE5"/>
    <mergeCell ref="EF4:EF5"/>
    <mergeCell ref="EG4:EG5"/>
    <mergeCell ref="EH4:EH5"/>
    <mergeCell ref="EI4:EI5"/>
    <mergeCell ref="DX4:DX5"/>
    <mergeCell ref="DY4:DY5"/>
    <mergeCell ref="DZ4:DZ5"/>
    <mergeCell ref="EA4:EA5"/>
    <mergeCell ref="EB4:EB5"/>
    <mergeCell ref="EC4:EC5"/>
    <mergeCell ref="DR4:DR5"/>
    <mergeCell ref="DS4:DS5"/>
    <mergeCell ref="DT4:DT5"/>
    <mergeCell ref="DU4:DU5"/>
    <mergeCell ref="DV4:DV5"/>
    <mergeCell ref="DW4:DW5"/>
    <mergeCell ref="DL4:DL5"/>
    <mergeCell ref="DM4:DM5"/>
    <mergeCell ref="DN4:DN5"/>
    <mergeCell ref="DO4:DO5"/>
    <mergeCell ref="DP4:DP5"/>
    <mergeCell ref="DQ4:DQ5"/>
    <mergeCell ref="DF4:DF5"/>
    <mergeCell ref="DG4:DG5"/>
    <mergeCell ref="DH4:DH5"/>
    <mergeCell ref="DI4:DI5"/>
    <mergeCell ref="DJ4:DJ5"/>
    <mergeCell ref="DK4:DK5"/>
    <mergeCell ref="CZ4:CZ5"/>
    <mergeCell ref="DA4:DA5"/>
    <mergeCell ref="DB4:DB5"/>
    <mergeCell ref="DC4:DC5"/>
    <mergeCell ref="DD4:DD5"/>
    <mergeCell ref="DE4:DE5"/>
    <mergeCell ref="CT4:CT5"/>
    <mergeCell ref="CU4:CU5"/>
    <mergeCell ref="CV4:CV5"/>
    <mergeCell ref="CW4:CW5"/>
    <mergeCell ref="CX4:CX5"/>
    <mergeCell ref="CY4:CY5"/>
    <mergeCell ref="CN4:CN5"/>
    <mergeCell ref="CO4:CO5"/>
    <mergeCell ref="CP4:CP5"/>
    <mergeCell ref="CQ4:CQ5"/>
    <mergeCell ref="CR4:CR5"/>
    <mergeCell ref="CS4:CS5"/>
    <mergeCell ref="CH4:CH5"/>
    <mergeCell ref="CI4:CI5"/>
    <mergeCell ref="CJ4:CJ5"/>
    <mergeCell ref="CK4:CK5"/>
    <mergeCell ref="CL4:CL5"/>
    <mergeCell ref="CM4:CM5"/>
    <mergeCell ref="CB4:CB5"/>
    <mergeCell ref="CC4:CC5"/>
    <mergeCell ref="CD4:CD5"/>
    <mergeCell ref="CE4:CE5"/>
    <mergeCell ref="CF4:CF5"/>
    <mergeCell ref="CG4:CG5"/>
    <mergeCell ref="BW4:BW5"/>
    <mergeCell ref="BX4:BX5"/>
    <mergeCell ref="BY4:BY5"/>
    <mergeCell ref="BZ4:BZ5"/>
    <mergeCell ref="CA4:CA5"/>
    <mergeCell ref="BP4:BP5"/>
    <mergeCell ref="BQ4:BQ5"/>
    <mergeCell ref="BR4:BR5"/>
    <mergeCell ref="BS4:BS5"/>
    <mergeCell ref="BT4:BT5"/>
    <mergeCell ref="BU4:BU5"/>
    <mergeCell ref="BN4:BN5"/>
    <mergeCell ref="BO4:BO5"/>
    <mergeCell ref="BD4:BD5"/>
    <mergeCell ref="BE4:BE5"/>
    <mergeCell ref="BF4:BF5"/>
    <mergeCell ref="BG4:BG5"/>
    <mergeCell ref="BH4:BH5"/>
    <mergeCell ref="BI4:BI5"/>
    <mergeCell ref="BV4:BV5"/>
    <mergeCell ref="BB4:BB5"/>
    <mergeCell ref="BC4:BC5"/>
    <mergeCell ref="OT3:OW3"/>
    <mergeCell ref="OX3:PA3"/>
    <mergeCell ref="PB3:PD3"/>
    <mergeCell ref="OH3:OK3"/>
    <mergeCell ref="OL3:OO3"/>
    <mergeCell ref="OP3:OS3"/>
    <mergeCell ref="NF3:NH3"/>
    <mergeCell ref="NI3:NK3"/>
    <mergeCell ref="NL3:NN3"/>
    <mergeCell ref="NO3:NQ3"/>
    <mergeCell ref="NR3:NT3"/>
    <mergeCell ref="NU3:NX3"/>
    <mergeCell ref="MM3:MO3"/>
    <mergeCell ref="MP3:MR3"/>
    <mergeCell ref="MS3:MT3"/>
    <mergeCell ref="MU3:MX3"/>
    <mergeCell ref="MY3:NB3"/>
    <mergeCell ref="NC3:NE3"/>
    <mergeCell ref="BJ4:BJ5"/>
    <mergeCell ref="BK4:BK5"/>
    <mergeCell ref="BL4:BL5"/>
    <mergeCell ref="BM4:BM5"/>
    <mergeCell ref="PE3:PH3"/>
    <mergeCell ref="PI3:PK3"/>
    <mergeCell ref="PL3:PO3"/>
    <mergeCell ref="AF4:AF5"/>
    <mergeCell ref="AG4:AG5"/>
    <mergeCell ref="AH4:AH5"/>
    <mergeCell ref="AI4:AI5"/>
    <mergeCell ref="AJ4:AJ5"/>
    <mergeCell ref="AK4:AK5"/>
    <mergeCell ref="AR4:AR5"/>
    <mergeCell ref="AS4:AS5"/>
    <mergeCell ref="AT4:AT5"/>
    <mergeCell ref="AU4:AU5"/>
    <mergeCell ref="AV4:AV5"/>
    <mergeCell ref="AW4:AW5"/>
    <mergeCell ref="AL4:AL5"/>
    <mergeCell ref="AM4:AM5"/>
    <mergeCell ref="AN4:AN5"/>
    <mergeCell ref="AO4:AO5"/>
    <mergeCell ref="AP4:AP5"/>
    <mergeCell ref="AQ4:AQ5"/>
    <mergeCell ref="NY3:OB3"/>
    <mergeCell ref="OC3:OE3"/>
    <mergeCell ref="OF3:OG3"/>
    <mergeCell ref="LS3:LU3"/>
    <mergeCell ref="LV3:LX3"/>
    <mergeCell ref="LY3:MB3"/>
    <mergeCell ref="MC3:ME3"/>
    <mergeCell ref="MF3:MI3"/>
    <mergeCell ref="MJ3:ML3"/>
    <mergeCell ref="KW3:KZ3"/>
    <mergeCell ref="LA3:LC3"/>
    <mergeCell ref="LD3:LF3"/>
    <mergeCell ref="LG3:LJ3"/>
    <mergeCell ref="LK3:LN3"/>
    <mergeCell ref="LO3:LR3"/>
    <mergeCell ref="GS3:GU3"/>
    <mergeCell ref="KC3:KE3"/>
    <mergeCell ref="KF3:KH3"/>
    <mergeCell ref="KI3:KK3"/>
    <mergeCell ref="KL3:KN3"/>
    <mergeCell ref="KO3:KR3"/>
    <mergeCell ref="KS3:KV3"/>
    <mergeCell ref="JR3:JU3"/>
    <mergeCell ref="JV3:JX3"/>
    <mergeCell ref="JY3:KB3"/>
    <mergeCell ref="DW3:DY3"/>
    <mergeCell ref="DZ3:EB3"/>
    <mergeCell ref="EC3:ED3"/>
    <mergeCell ref="EE3:EG3"/>
    <mergeCell ref="JH3:JJ3"/>
    <mergeCell ref="JK3:JM3"/>
    <mergeCell ref="JN3:JQ3"/>
    <mergeCell ref="FL3:FN3"/>
    <mergeCell ref="FO3:FQ3"/>
    <mergeCell ref="FR3:FT3"/>
    <mergeCell ref="FU3:FW3"/>
    <mergeCell ref="FX3:FZ3"/>
    <mergeCell ref="GA3:GC3"/>
    <mergeCell ref="IL3:IM3"/>
    <mergeCell ref="IO3:IR3"/>
    <mergeCell ref="IS3:IV3"/>
    <mergeCell ref="IW3:IZ3"/>
    <mergeCell ref="JA3:JD3"/>
    <mergeCell ref="JE3:JG3"/>
    <mergeCell ref="GD3:GF3"/>
    <mergeCell ref="GG3:GI3"/>
    <mergeCell ref="GJ3:GL3"/>
    <mergeCell ref="GM3:GO3"/>
    <mergeCell ref="GP3:GR3"/>
    <mergeCell ref="CY3:DA3"/>
    <mergeCell ref="DB3:DD3"/>
    <mergeCell ref="DE3:DG3"/>
    <mergeCell ref="DH3:DJ3"/>
    <mergeCell ref="DK3:DM3"/>
    <mergeCell ref="DN3:DP3"/>
    <mergeCell ref="CV3:CX3"/>
    <mergeCell ref="BO3:BQ3"/>
    <mergeCell ref="BR3:BT3"/>
    <mergeCell ref="BU3:BW3"/>
    <mergeCell ref="BX3:BZ3"/>
    <mergeCell ref="CA3:CC3"/>
    <mergeCell ref="CD3:CF3"/>
    <mergeCell ref="CP3:CR3"/>
    <mergeCell ref="CS3:CU3"/>
    <mergeCell ref="DQ3:DS3"/>
    <mergeCell ref="DT3:DV3"/>
    <mergeCell ref="BL3:BN3"/>
    <mergeCell ref="QX2:QX5"/>
    <mergeCell ref="V3:X3"/>
    <mergeCell ref="Y3:Z3"/>
    <mergeCell ref="AA3:AC3"/>
    <mergeCell ref="AD3:AF3"/>
    <mergeCell ref="AG3:AI3"/>
    <mergeCell ref="AJ3:AL3"/>
    <mergeCell ref="AM3:AO3"/>
    <mergeCell ref="AP3:AR3"/>
    <mergeCell ref="AV3:AX3"/>
    <mergeCell ref="QP2:QP5"/>
    <mergeCell ref="QQ2:QS3"/>
    <mergeCell ref="QT2:QT5"/>
    <mergeCell ref="QU2:QU5"/>
    <mergeCell ref="QV2:QV5"/>
    <mergeCell ref="QW2:QW5"/>
    <mergeCell ref="PZ2:QB2"/>
    <mergeCell ref="QC2:QE2"/>
    <mergeCell ref="CG3:CI3"/>
    <mergeCell ref="CJ3:CL3"/>
    <mergeCell ref="CM3:CO3"/>
    <mergeCell ref="QF2:QH2"/>
    <mergeCell ref="QI2:QK2"/>
    <mergeCell ref="QL2:QN3"/>
    <mergeCell ref="QO2:QO5"/>
    <mergeCell ref="QI3:QK3"/>
    <mergeCell ref="QD4:QD5"/>
    <mergeCell ref="QE4:QE5"/>
    <mergeCell ref="QF4:QF5"/>
    <mergeCell ref="OX2:PA2"/>
    <mergeCell ref="PB2:PH2"/>
    <mergeCell ref="PI2:PO2"/>
    <mergeCell ref="PP2:PS2"/>
    <mergeCell ref="PT2:PV2"/>
    <mergeCell ref="PW2:PY2"/>
    <mergeCell ref="PP3:PS3"/>
    <mergeCell ref="PT3:PV3"/>
    <mergeCell ref="PW3:PY3"/>
    <mergeCell ref="PZ3:QB3"/>
    <mergeCell ref="QC3:QE3"/>
    <mergeCell ref="QF3:QH3"/>
    <mergeCell ref="PS4:PS5"/>
    <mergeCell ref="PT4:PT5"/>
    <mergeCell ref="PU4:PU5"/>
    <mergeCell ref="PV4:PV5"/>
    <mergeCell ref="NY2:OB2"/>
    <mergeCell ref="OC2:OG2"/>
    <mergeCell ref="OH2:OK2"/>
    <mergeCell ref="OL2:OO2"/>
    <mergeCell ref="OP2:OS2"/>
    <mergeCell ref="OT2:OW2"/>
    <mergeCell ref="MY2:NB2"/>
    <mergeCell ref="NC2:NE2"/>
    <mergeCell ref="NF2:NH2"/>
    <mergeCell ref="NI2:NK2"/>
    <mergeCell ref="NL2:NQ2"/>
    <mergeCell ref="NR2:NX2"/>
    <mergeCell ref="MC2:MI2"/>
    <mergeCell ref="MJ2:ML2"/>
    <mergeCell ref="MM2:MO2"/>
    <mergeCell ref="MP2:MR2"/>
    <mergeCell ref="MS2:MT2"/>
    <mergeCell ref="MU2:MX2"/>
    <mergeCell ref="LG2:LJ2"/>
    <mergeCell ref="LK2:LN2"/>
    <mergeCell ref="LO2:LR2"/>
    <mergeCell ref="LS2:LU2"/>
    <mergeCell ref="LV2:LX2"/>
    <mergeCell ref="LY2:MB2"/>
    <mergeCell ref="KC2:KH2"/>
    <mergeCell ref="KI2:KN2"/>
    <mergeCell ref="KO2:KR2"/>
    <mergeCell ref="KS2:KV2"/>
    <mergeCell ref="KW2:KZ2"/>
    <mergeCell ref="LA2:LF2"/>
    <mergeCell ref="JE2:JG2"/>
    <mergeCell ref="JH2:JJ2"/>
    <mergeCell ref="JK2:JM2"/>
    <mergeCell ref="JN2:JQ2"/>
    <mergeCell ref="JR2:JU2"/>
    <mergeCell ref="JV2:KB2"/>
    <mergeCell ref="IE2:IH2"/>
    <mergeCell ref="II2:IN2"/>
    <mergeCell ref="IO2:IR2"/>
    <mergeCell ref="IS2:IV2"/>
    <mergeCell ref="IW2:IZ2"/>
    <mergeCell ref="JA2:JD2"/>
    <mergeCell ref="HM2:HP3"/>
    <mergeCell ref="HQ2:HQ5"/>
    <mergeCell ref="HR2:HR5"/>
    <mergeCell ref="HS2:HV2"/>
    <mergeCell ref="HW2:HZ2"/>
    <mergeCell ref="IA2:ID2"/>
    <mergeCell ref="HP4:HP5"/>
    <mergeCell ref="HS4:HS5"/>
    <mergeCell ref="HT4:HT5"/>
    <mergeCell ref="HU4:HU5"/>
    <mergeCell ref="HS3:HV3"/>
    <mergeCell ref="HW3:HZ3"/>
    <mergeCell ref="IA3:ID3"/>
    <mergeCell ref="IE3:IH3"/>
    <mergeCell ref="II3:IK3"/>
    <mergeCell ref="HV4:HV5"/>
    <mergeCell ref="HW4:HW5"/>
    <mergeCell ref="HX4:HX5"/>
    <mergeCell ref="GV2:GX2"/>
    <mergeCell ref="GY2:HA2"/>
    <mergeCell ref="HB2:HD2"/>
    <mergeCell ref="HE2:HG2"/>
    <mergeCell ref="HH2:HI2"/>
    <mergeCell ref="HJ2:HL3"/>
    <mergeCell ref="GV3:GX3"/>
    <mergeCell ref="GY3:HA3"/>
    <mergeCell ref="HB3:HD3"/>
    <mergeCell ref="HE3:HG3"/>
    <mergeCell ref="HH3:HI3"/>
    <mergeCell ref="GD2:GF2"/>
    <mergeCell ref="GG2:GI2"/>
    <mergeCell ref="GJ2:GL2"/>
    <mergeCell ref="GM2:GO2"/>
    <mergeCell ref="GP2:GR2"/>
    <mergeCell ref="GS2:GU2"/>
    <mergeCell ref="FL2:FN2"/>
    <mergeCell ref="FO2:FQ2"/>
    <mergeCell ref="FR2:FT2"/>
    <mergeCell ref="FU2:FW2"/>
    <mergeCell ref="FX2:FZ2"/>
    <mergeCell ref="GA2:GC2"/>
    <mergeCell ref="ET2:EV2"/>
    <mergeCell ref="EW2:EY2"/>
    <mergeCell ref="EZ2:FB2"/>
    <mergeCell ref="FC2:FE2"/>
    <mergeCell ref="FF2:FH2"/>
    <mergeCell ref="FI2:FK2"/>
    <mergeCell ref="EE2:EG2"/>
    <mergeCell ref="EH2:EI2"/>
    <mergeCell ref="EJ2:EK2"/>
    <mergeCell ref="EL2:EM2"/>
    <mergeCell ref="EN2:EP3"/>
    <mergeCell ref="EQ2:ES2"/>
    <mergeCell ref="EH3:EI3"/>
    <mergeCell ref="EJ3:EK3"/>
    <mergeCell ref="EL3:EM3"/>
    <mergeCell ref="EQ3:ES3"/>
    <mergeCell ref="ET3:EV3"/>
    <mergeCell ref="EW3:EY3"/>
    <mergeCell ref="EZ3:FB3"/>
    <mergeCell ref="FC3:FE3"/>
    <mergeCell ref="FF3:FH3"/>
    <mergeCell ref="FI3:FK3"/>
    <mergeCell ref="DN2:DP2"/>
    <mergeCell ref="DQ2:DS2"/>
    <mergeCell ref="DT2:DV2"/>
    <mergeCell ref="DW2:DY2"/>
    <mergeCell ref="DZ2:EB2"/>
    <mergeCell ref="EC2:ED2"/>
    <mergeCell ref="CV2:CX2"/>
    <mergeCell ref="CY2:DA2"/>
    <mergeCell ref="DB2:DD2"/>
    <mergeCell ref="DE2:DG2"/>
    <mergeCell ref="DH2:DJ2"/>
    <mergeCell ref="DK2:DM2"/>
    <mergeCell ref="CD2:CF2"/>
    <mergeCell ref="CG2:CI2"/>
    <mergeCell ref="CJ2:CL2"/>
    <mergeCell ref="CM2:CO2"/>
    <mergeCell ref="CP2:CR2"/>
    <mergeCell ref="CS2:CU2"/>
    <mergeCell ref="BL2:BN2"/>
    <mergeCell ref="BO2:BQ2"/>
    <mergeCell ref="BR2:BT2"/>
    <mergeCell ref="BU2:BW2"/>
    <mergeCell ref="BX2:BZ2"/>
    <mergeCell ref="CA2:CC2"/>
    <mergeCell ref="BB2:BC2"/>
    <mergeCell ref="BD2:BE2"/>
    <mergeCell ref="BF2:BH2"/>
    <mergeCell ref="BI2:BK2"/>
    <mergeCell ref="AD2:AF2"/>
    <mergeCell ref="AG2:AI2"/>
    <mergeCell ref="AJ2:AL2"/>
    <mergeCell ref="AM2:AO2"/>
    <mergeCell ref="AP2:AR2"/>
    <mergeCell ref="AS2:AU3"/>
    <mergeCell ref="AY3:BA3"/>
    <mergeCell ref="BB3:BC3"/>
    <mergeCell ref="BD3:BE3"/>
    <mergeCell ref="BF3:BH3"/>
    <mergeCell ref="BI3:BK3"/>
    <mergeCell ref="V2:X2"/>
    <mergeCell ref="Y2:Z2"/>
    <mergeCell ref="AA2:AC2"/>
    <mergeCell ref="V4:V5"/>
    <mergeCell ref="W4:W5"/>
    <mergeCell ref="X4:X5"/>
    <mergeCell ref="Y4:Y5"/>
    <mergeCell ref="AV2:AX2"/>
    <mergeCell ref="AY2:BA2"/>
    <mergeCell ref="Z4:Z5"/>
    <mergeCell ref="AA4:AA5"/>
    <mergeCell ref="AB4:AB5"/>
    <mergeCell ref="AC4:AC5"/>
    <mergeCell ref="AD4:AD5"/>
    <mergeCell ref="AE4:AE5"/>
    <mergeCell ref="AX4:AX5"/>
    <mergeCell ref="AY4:AY5"/>
    <mergeCell ref="AZ4:AZ5"/>
    <mergeCell ref="BA4:BA5"/>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EQ1:HL1"/>
    <mergeCell ref="HS1:PS1"/>
    <mergeCell ref="PT1:QK1"/>
    <mergeCell ref="A1:J1"/>
    <mergeCell ref="K1:U1"/>
    <mergeCell ref="V1:AU1"/>
    <mergeCell ref="AV1:AX1"/>
    <mergeCell ref="AY1:BK1"/>
    <mergeCell ref="BL1:CC1"/>
  </mergeCells>
  <conditionalFormatting sqref="HU1:HU5 IC7:IC54 IG7:IG54 IM7:IM54 PU7:PU54 NJ7:NJ54 NG7:NG54 ND7:ND54 MW7:MW54 MA7:MA54 LT7:LT54 LQ7:LQ54 LM7:LM54 LI7:LI54 KY7:KY54 KU7:KU54 JP7:JP54 JL7:JL54 JI7:JI54 JF7:JF54 IU7:IU54 PR7:PR54 PN7:PN54 PJ7:PJ54 PG7:PG54 PC7:PC54 OZ7:OZ54 OV7:OV54 OR7:OR54 ON7:ON54 OJ7:OJ54 OD7:OD54 OA7:OA54 NW7:NW54 NS7:NS54 NP7:NP54 NM7:NM54 MD7:MD54 LB7:LB54 KJ7:KJ54 KD7:KD54 JW7:JW54 IK7:IK54 QA7:QA54 QD7:QD54 QG7:QG54 QJ7:QJ54 IQ7:IQ54 QS7:QS54 HY7:HY54 IY7:IY54 JC7:JC54 JT7:JT54 KA7:KA54 KG7:KG54 KM7:KM54 KQ7:KQ54 LE7:LE54 LW7:LW54 PX7:PX54 MK7:MK54 MN7:MN54 MH7:MH54 MQ7:MQ54 NA7:NA54 QN7:QN54 HU7:HU54 HU121:HU1048576">
    <cfRule type="cellIs" dxfId="2233" priority="4512" operator="equal">
      <formula>2</formula>
    </cfRule>
    <cfRule type="cellIs" dxfId="2232" priority="4513" operator="equal">
      <formula>1</formula>
    </cfRule>
  </conditionalFormatting>
  <conditionalFormatting sqref="ER7:EX9 FA7:FA24 FJ7:FJ24 FS7:FS24 FV7:FV24 GQ7:GQ24 GZ8:GZ9 ER11:EX24 FD7:FD24 FG7:FG24 FM7:FM24 FY7:FY24 GB7:GB24 GE7:GE24 GH7:GH24 GK7:GK24 GN7:GN24 GT7:GT24 GW7:GW24 ER26:GZ26 FA29:FA31 FJ29:FJ31 FS29:FS31 FV29:FV31 GQ29:GQ31 GZ29:GZ31 ER29:EX31 FD29:FD31 FG29:FG31 FM29:FM31 FP29:FP31 FY29:FY31 GB29:GB31 GE29:GE31 GH29:GH31 GK29:GK31 GN29:GN31 GT29:GT31 GW29:GW31 ER32:GZ34 FV35:FV53 FM35:FM53 GZ11:GZ23 ER28:GZ29 ER10:EY10 ER27:GY27 ER25:FI25 FK25:FL25 FN25:GZ25 FP7:FP25 FJ35:FJ54 FS35:FS54 GQ35:GQ54 GZ38:GZ54 FD35:FD54 FG35:FG54 FY35:FY54 GB35:GB54 GE35:GE54 GH35:GH54 GK35:GK54 GN35:GN54 GT35:GT54 GW35:GW54 HC7:HC54 HF7:HF54 HL7:HL54 ER35:EX54 FA35:FA54 FP35:FP54">
    <cfRule type="cellIs" dxfId="2231" priority="4509" operator="equal">
      <formula>3</formula>
    </cfRule>
    <cfRule type="cellIs" dxfId="2230" priority="4510" operator="equal">
      <formula>2</formula>
    </cfRule>
    <cfRule type="cellIs" dxfId="2229" priority="4511" operator="equal">
      <formula>1</formula>
    </cfRule>
  </conditionalFormatting>
  <conditionalFormatting sqref="AX7:AX54 AU7:AU54 EP7:EP54">
    <cfRule type="cellIs" dxfId="2228" priority="4495" operator="equal">
      <formula>5</formula>
    </cfRule>
    <cfRule type="cellIs" dxfId="2227" priority="4496" operator="equal">
      <formula>4</formula>
    </cfRule>
    <cfRule type="cellIs" dxfId="2226" priority="4497" operator="equal">
      <formula>3</formula>
    </cfRule>
    <cfRule type="cellIs" dxfId="2225" priority="4498" operator="equal">
      <formula>2</formula>
    </cfRule>
    <cfRule type="cellIs" dxfId="2224" priority="4499" operator="equal">
      <formula>1</formula>
    </cfRule>
  </conditionalFormatting>
  <conditionalFormatting sqref="QS7:QS54">
    <cfRule type="cellIs" dxfId="2223" priority="4505" operator="equal">
      <formula>"zły stan wód"</formula>
    </cfRule>
    <cfRule type="cellIs" dxfId="2222" priority="4506" operator="equal">
      <formula>"dobry stan wód"</formula>
    </cfRule>
  </conditionalFormatting>
  <conditionalFormatting sqref="QN7:QN54">
    <cfRule type="cellIs" dxfId="2221" priority="4507" operator="equal">
      <formula>"stan chemiczny dobry"</formula>
    </cfRule>
    <cfRule type="cellIs" dxfId="2220" priority="4508" operator="equal">
      <formula>"stan chemiczny poniżej dobrego"</formula>
    </cfRule>
  </conditionalFormatting>
  <conditionalFormatting sqref="BF25:BF31 BC25:BC31 BF35:BF54 BC35:BC54 AZ7:AZ54 AU7:AU54">
    <cfRule type="cellIs" dxfId="2219" priority="4490" operator="equal">
      <formula>1</formula>
    </cfRule>
  </conditionalFormatting>
  <conditionalFormatting sqref="BF25:BF31 BC25:BC31 BF35:BF54 BC35:BC54 AZ7:AZ54 AU7:AU54">
    <cfRule type="cellIs" dxfId="2218" priority="4491" operator="equal">
      <formula>2</formula>
    </cfRule>
  </conditionalFormatting>
  <conditionalFormatting sqref="BF25:BF31 BC25:BC31 BF35:BF54 BC35:BC54 AZ7:AZ54 AU7:AU54">
    <cfRule type="cellIs" dxfId="2217" priority="4492" operator="equal">
      <formula>3</formula>
    </cfRule>
  </conditionalFormatting>
  <conditionalFormatting sqref="BF25:BF31 BC25:BC31 BF35:BF54 BC35:BC54 AZ7:AZ54 AU7:AU54">
    <cfRule type="cellIs" dxfId="2216" priority="4493" operator="equal">
      <formula>4</formula>
    </cfRule>
  </conditionalFormatting>
  <conditionalFormatting sqref="BF25:BF31 BC25:BC31 BF35:BF54 BC35:BC54 AZ7:AZ54 AU7:AU54">
    <cfRule type="cellIs" dxfId="2215" priority="4494" operator="equal">
      <formula>5</formula>
    </cfRule>
  </conditionalFormatting>
  <conditionalFormatting sqref="CE7:CE20 DR7:DR20 EF7:EF20 BG7:BG20 BY7:BY20 CE23:CE54 DR23:DR54 EF23:EF54 BG23:BG54 BY23:BY54 AQ7:AQ54 AN7:AN54 AK7:AK54 AZ7:AZ54 BJ7:BJ54 BP7:BP54 BS7:BS54 BV7:BV54 CB7:CB54 CK7:CK54 CN7:CN54 CQ7:CQ54 CT7:CT54 CW7:CW54 CZ7:CZ54 DC7:DC54 DF7:DF54 DI7:DI54 DL7:DL54 DO7:DO54 DX7:DX54 W7:W54 AB7:AB54 AW7:AW34 CH7:CH54 DU7:DU54 EA7:EA54 BM7:BM54 AH7:AH54 AW38:AW54">
    <cfRule type="cellIs" dxfId="2214" priority="4500" operator="equal">
      <formula>1</formula>
    </cfRule>
    <cfRule type="cellIs" dxfId="2213" priority="4501" operator="equal">
      <formula>2</formula>
    </cfRule>
    <cfRule type="cellIs" dxfId="2212" priority="4502" operator="equal">
      <formula>3</formula>
    </cfRule>
    <cfRule type="cellIs" dxfId="2211" priority="4503" operator="equal">
      <formula>4</formula>
    </cfRule>
    <cfRule type="cellIs" dxfId="2210" priority="4504" operator="equal">
      <formula>5</formula>
    </cfRule>
  </conditionalFormatting>
  <conditionalFormatting sqref="AE7:AE54">
    <cfRule type="cellIs" dxfId="2209" priority="4485" operator="equal">
      <formula>5</formula>
    </cfRule>
    <cfRule type="cellIs" dxfId="2208" priority="4486" operator="equal">
      <formula>4</formula>
    </cfRule>
    <cfRule type="cellIs" dxfId="2207" priority="4487" operator="equal">
      <formula>3</formula>
    </cfRule>
    <cfRule type="cellIs" dxfId="2206" priority="4488" operator="equal">
      <formula>2</formula>
    </cfRule>
    <cfRule type="cellIs" dxfId="2205" priority="4489" operator="equal">
      <formula>1</formula>
    </cfRule>
  </conditionalFormatting>
  <conditionalFormatting sqref="IJ7:IJ54">
    <cfRule type="cellIs" dxfId="2204" priority="4483" operator="equal">
      <formula>2</formula>
    </cfRule>
    <cfRule type="cellIs" dxfId="2203" priority="4484" operator="equal">
      <formula>1</formula>
    </cfRule>
  </conditionalFormatting>
  <conditionalFormatting sqref="HO21 HO11 HO35:HO54">
    <cfRule type="expression" dxfId="2202" priority="4463">
      <formula>$HP11="zły potencjał ekologiczny"</formula>
    </cfRule>
    <cfRule type="expression" dxfId="2201" priority="4464">
      <formula>$HP11="zły stan ekologiczny"</formula>
    </cfRule>
    <cfRule type="expression" dxfId="2200" priority="4465">
      <formula>$HP11="słaby potencjał ekologiczny"</formula>
    </cfRule>
    <cfRule type="expression" dxfId="2199" priority="4466">
      <formula>$HP11="słaby stan ekologiczny"</formula>
    </cfRule>
    <cfRule type="expression" dxfId="2198" priority="4467">
      <formula>$HP11="umiarkowany potencjał ekologiczny"</formula>
    </cfRule>
    <cfRule type="expression" dxfId="2197" priority="4473">
      <formula>$HP11="umiarkowany stan ekologiczny"</formula>
    </cfRule>
    <cfRule type="expression" dxfId="2196" priority="4474">
      <formula>$HP11="dobry potencjał ekologiczny"</formula>
    </cfRule>
    <cfRule type="expression" dxfId="2195" priority="4475">
      <formula>$HP11="dobry stan ekologiczny"</formula>
    </cfRule>
    <cfRule type="expression" dxfId="2194" priority="4476">
      <formula>$HP11="maksymalny potencjał ekologiczny"</formula>
    </cfRule>
  </conditionalFormatting>
  <conditionalFormatting sqref="HO21 HO11 HO35:HO54">
    <cfRule type="expression" dxfId="2193" priority="4477">
      <formula>$HP11="bardzo dobry stan ekologiczny"</formula>
    </cfRule>
  </conditionalFormatting>
  <conditionalFormatting sqref="HP7:HP54">
    <cfRule type="cellIs" dxfId="2192" priority="4468" operator="equal">
      <formula>"zły potencjał ekologiczny"</formula>
    </cfRule>
    <cfRule type="cellIs" dxfId="2191" priority="4469" operator="equal">
      <formula>"zły stan ekologiczny"</formula>
    </cfRule>
    <cfRule type="cellIs" dxfId="2190" priority="4470" operator="equal">
      <formula>"słaby potencjał ekologiczny"</formula>
    </cfRule>
    <cfRule type="cellIs" dxfId="2189" priority="4471" operator="equal">
      <formula>"słaby stan ekologiczny"</formula>
    </cfRule>
    <cfRule type="cellIs" dxfId="2188" priority="4472" operator="equal">
      <formula>"umiarkowany potencjał ekologiczny"</formula>
    </cfRule>
    <cfRule type="cellIs" dxfId="2187" priority="4478" operator="equal">
      <formula>"umiarkowany stan ekologiczny"</formula>
    </cfRule>
    <cfRule type="cellIs" dxfId="2186" priority="4479" operator="equal">
      <formula>"dobry potencjał ekologiczny"</formula>
    </cfRule>
    <cfRule type="cellIs" dxfId="2185" priority="4480" operator="equal">
      <formula>"dobry stan ekologiczny"</formula>
    </cfRule>
    <cfRule type="cellIs" dxfId="2184" priority="4481" operator="equal">
      <formula>"maksymalny potencjał ekologiczny"</formula>
    </cfRule>
    <cfRule type="cellIs" dxfId="2183" priority="4482" operator="equal">
      <formula>"bardzo dobry stan ekologiczny"</formula>
    </cfRule>
  </conditionalFormatting>
  <conditionalFormatting sqref="EQ1 ES1:ET1 EV1:EW1 EY1:EZ1 FB1:FC1 FE1:FF1 FH1:FI1 FK1:FL1 FN1:FO1 FQ1:FR1 FT1:FU1 FW1:FX1 FZ1:GA1 GC1:GD1 GF1:GG1 GI1:GJ1 GL1:GM1 GO1:GP1 GR1:GS1 GU1:GV1 GX1:GY1 HA1:HB1 HD1:HE1 HG1:HL1 FJ1:FJ24 FV1:FV53 GZ1:GZ6 FM1:FM24 GZ8:GZ9 GZ11:GZ23 GZ25:GZ26 GZ28:GZ34 FM26:FM53 HL7:HL54 AW1:AW34 AZ1:AZ54 BJ1:BJ54 BP1:BP54 BS1:BS54 BV1:BV54 CB1:CB54 CE1:CE54 CK1:CK54 CN1:CN54 CQ1:CQ54 CT1:CT54 CW1:CW54 CZ1:CZ54 DC1:DC54 DF1:DF54 DI1:DI54 DL1:DL54 DO1:DO54 DR1:DR54 DX1:DX54 ER1:ER54 EP1:EP54 FS1:FS54 GQ1:GQ54 BG1:BG54 CH1:CH54 DU1:DU54 EA1:EA54 BM1:BM54 BY1:BY54 EU1:EU54 FD1:FD54 FG1:FG54 FY1:FY54 GB1:GB54 GE1:GE54 GH1:GH54 GK1:GK54 GN1:GN54 GT1:GT54 GW1:GW54 HC1:HC54 HF1:HF54 GZ38:GZ54 EX1:EX54 FA1:FA54 FJ26:FJ54 FP1:FP54 AW38:AW54 FM121:FM1048576 FV121:FV1048576 FP121:FP1048576 FJ121:FJ1048576 FA121:FA1048576 EX121:EX1048576 GZ121:GZ1048576 HF121:HF1048576 HC121:HC1048576 GW121:GW1048576 GT121:GT1048576 GN121:GN1048576 GK121:GK1048576 GH121:GH1048576 GE121:GE1048576 GB121:GB1048576 FY121:FY1048576 FG121:FG1048576 FD121:FD1048576 EU121:EU1048576 BY121:BY1048576 BM121:BM1048576 EA121:EA1048576 DU121:DU1048576 CH121:CH1048576 BG121:BG1048576 GQ121:GQ1048576 FS121:FS1048576 EP121:EP1048576 ER121:ER1048576 DX121:DX1048576 DR121:DR1048576 DO121:DO1048576 DL121:DL1048576 DI121:DI1048576 DF121:DF1048576 DC121:DC1048576 CZ121:CZ1048576 CW121:CW1048576 CT121:CT1048576 CQ121:CQ1048576 CN121:CN1048576 CK121:CK1048576 CE121:CE1048576 CB121:CB1048576 BV121:BV1048576 BS121:BS1048576 BP121:BP1048576 BJ121:BJ1048576 AZ121:AZ1048576 AW121:AW1048576">
    <cfRule type="cellIs" dxfId="2182" priority="4462" operator="equal">
      <formula>"&gt;2"</formula>
    </cfRule>
  </conditionalFormatting>
  <conditionalFormatting sqref="OA1:OA4 IC1:IC54 IG1:IG54 IJ1:IJ54 IM1:IM54 IQ1:IQ54 IU1:IU54 JF1:JF54 JI1:JI54 JL1:JL54 JP1:JP54 JW1:JW54 KD1:KD54 KJ1:KJ54 KU1:KU54 KY1:KY54 LB1:LB54 LI1:LI54 LM1:LM54 LQ1:LQ54 LT1:LT54 MA1:MA54 MD1:MD54 MW1:MW54 ND1:ND54 NG1:NG54 NJ1:NJ54 NM1:NM54 NP1:NP54 NS1:NS54 NW1:NW54 OD1:OD54 OJ1:OJ54 ON1:ON54 OR1:OR54 OV1:OV54 OZ1:OZ54 PC1:PC54 PG1:PG54 PJ1:PJ54 PN1:PN54 PR1:PR54 PU1:PU54 QA1:QA54 QD1:QD54 QG1:QG54 QJ1:QJ54 OA6:OA54 HU1:HU54 HY1:HY54 IY1:IY54 JC1:JC54 JT1:JT54 KA1:KA54 KG1:KG54 KM1:KM54 KQ1:KQ54 LE1:LE54 LW1:LW54 PX1:PX54 MK1:MK54 MN1:MN54 MH1:MH54 MQ1:MQ54 NA1:NA54 NA121:NA1048576 MQ121:MQ1048576 MH121:MH1048576 MN121:MN1048576 MK121:MK1048576 PX121:PX1048576 LW121:LW1048576 LE121:LE1048576 KQ121:KQ1048576 KM121:KM1048576 KG121:KG1048576 KA121:KA1048576 JT121:JT1048576 JC121:JC1048576 IY121:IY1048576 HY121:HY1048576 HU121:HU1048576 OA121:OA1048576 QJ121:QJ1048576 QG121:QG1048576 QD121:QD1048576 QA121:QA1048576 PU121:PU1048576 PR121:PR1048576 PN121:PN1048576 PJ121:PJ1048576 PG121:PG1048576 PC121:PC1048576 OZ121:OZ1048576 OV121:OV1048576 OR121:OR1048576 ON121:ON1048576 OJ121:OJ1048576 OD121:OD1048576 NW121:NW1048576 NS121:NS1048576 NP121:NP1048576 NM121:NM1048576 NJ121:NJ1048576 NG121:NG1048576 ND121:ND1048576 MW121:MW1048576 MD121:MD1048576 MA121:MA1048576 LT121:LT1048576 LQ121:LQ1048576 LM121:LM1048576 LI121:LI1048576 LB121:LB1048576 KY121:KY1048576 KU121:KU1048576 KJ121:KJ1048576 KD121:KD1048576 JW121:JW1048576 JP121:JP1048576 JL121:JL1048576 JI121:JI1048576 JF121:JF1048576 IU121:IU1048576 IQ121:IQ1048576 IM121:IM1048576 IJ121:IJ1048576 IG121:IG1048576 IC121:IC1048576">
    <cfRule type="cellIs" dxfId="2181" priority="4457" operator="equal">
      <formula>"&gt; 1"</formula>
    </cfRule>
  </conditionalFormatting>
  <conditionalFormatting sqref="HO7:HO8">
    <cfRule type="expression" dxfId="2180" priority="4406">
      <formula>$HP7="zły potencjał ekologiczny"</formula>
    </cfRule>
    <cfRule type="expression" dxfId="2179" priority="4407">
      <formula>$HP7="zły stan ekologiczny"</formula>
    </cfRule>
    <cfRule type="expression" dxfId="2178" priority="4408">
      <formula>$HP7="słaby potencjał ekologiczny"</formula>
    </cfRule>
    <cfRule type="expression" dxfId="2177" priority="4409">
      <formula>$HP7="słaby stan ekologiczny"</formula>
    </cfRule>
    <cfRule type="expression" dxfId="2176" priority="4410">
      <formula>$HP7="umiarkowany potencjał ekologiczny"</formula>
    </cfRule>
    <cfRule type="expression" dxfId="2175" priority="4416">
      <formula>$HP7="umiarkowany stan ekologiczny"</formula>
    </cfRule>
    <cfRule type="expression" dxfId="2174" priority="4417">
      <formula>$HP7="dobry potencjał ekologiczny"</formula>
    </cfRule>
    <cfRule type="expression" dxfId="2173" priority="4418">
      <formula>$HP7="dobry stan ekologiczny"</formula>
    </cfRule>
    <cfRule type="expression" dxfId="2172" priority="4419">
      <formula>$HP7="maksymalny potencjał ekologiczny"</formula>
    </cfRule>
  </conditionalFormatting>
  <conditionalFormatting sqref="HO7:HO8">
    <cfRule type="expression" dxfId="2171" priority="4420">
      <formula>$HP7="bardzo dobry stan ekologiczny"</formula>
    </cfRule>
  </conditionalFormatting>
  <conditionalFormatting sqref="HO9">
    <cfRule type="expression" dxfId="2170" priority="4349">
      <formula>$HP9="zły potencjał ekologiczny"</formula>
    </cfRule>
    <cfRule type="expression" dxfId="2169" priority="4350">
      <formula>$HP9="zły stan ekologiczny"</formula>
    </cfRule>
    <cfRule type="expression" dxfId="2168" priority="4351">
      <formula>$HP9="słaby potencjał ekologiczny"</formula>
    </cfRule>
    <cfRule type="expression" dxfId="2167" priority="4352">
      <formula>$HP9="słaby stan ekologiczny"</formula>
    </cfRule>
    <cfRule type="expression" dxfId="2166" priority="4353">
      <formula>$HP9="umiarkowany potencjał ekologiczny"</formula>
    </cfRule>
    <cfRule type="expression" dxfId="2165" priority="4359">
      <formula>$HP9="umiarkowany stan ekologiczny"</formula>
    </cfRule>
    <cfRule type="expression" dxfId="2164" priority="4360">
      <formula>$HP9="dobry potencjał ekologiczny"</formula>
    </cfRule>
    <cfRule type="expression" dxfId="2163" priority="4361">
      <formula>$HP9="dobry stan ekologiczny"</formula>
    </cfRule>
    <cfRule type="expression" dxfId="2162" priority="4362">
      <formula>$HP9="maksymalny potencjał ekologiczny"</formula>
    </cfRule>
  </conditionalFormatting>
  <conditionalFormatting sqref="HO9">
    <cfRule type="expression" dxfId="2161" priority="4363">
      <formula>$HP9="bardzo dobry stan ekologiczny"</formula>
    </cfRule>
  </conditionalFormatting>
  <conditionalFormatting sqref="HO10">
    <cfRule type="expression" dxfId="2160" priority="4292">
      <formula>$HP10="zły potencjał ekologiczny"</formula>
    </cfRule>
    <cfRule type="expression" dxfId="2159" priority="4293">
      <formula>$HP10="zły stan ekologiczny"</formula>
    </cfRule>
    <cfRule type="expression" dxfId="2158" priority="4294">
      <formula>$HP10="słaby potencjał ekologiczny"</formula>
    </cfRule>
    <cfRule type="expression" dxfId="2157" priority="4295">
      <formula>$HP10="słaby stan ekologiczny"</formula>
    </cfRule>
    <cfRule type="expression" dxfId="2156" priority="4296">
      <formula>$HP10="umiarkowany potencjał ekologiczny"</formula>
    </cfRule>
    <cfRule type="expression" dxfId="2155" priority="4302">
      <formula>$HP10="umiarkowany stan ekologiczny"</formula>
    </cfRule>
    <cfRule type="expression" dxfId="2154" priority="4303">
      <formula>$HP10="dobry potencjał ekologiczny"</formula>
    </cfRule>
    <cfRule type="expression" dxfId="2153" priority="4304">
      <formula>$HP10="dobry stan ekologiczny"</formula>
    </cfRule>
    <cfRule type="expression" dxfId="2152" priority="4305">
      <formula>$HP10="maksymalny potencjał ekologiczny"</formula>
    </cfRule>
  </conditionalFormatting>
  <conditionalFormatting sqref="HO10">
    <cfRule type="expression" dxfId="2151" priority="4306">
      <formula>$HP10="bardzo dobry stan ekologiczny"</formula>
    </cfRule>
  </conditionalFormatting>
  <conditionalFormatting sqref="HO12:HO13">
    <cfRule type="expression" dxfId="2150" priority="4223">
      <formula>$HP12="zły potencjał ekologiczny"</formula>
    </cfRule>
    <cfRule type="expression" dxfId="2149" priority="4224">
      <formula>$HP12="zły stan ekologiczny"</formula>
    </cfRule>
    <cfRule type="expression" dxfId="2148" priority="4225">
      <formula>$HP12="słaby potencjał ekologiczny"</formula>
    </cfRule>
    <cfRule type="expression" dxfId="2147" priority="4226">
      <formula>$HP12="słaby stan ekologiczny"</formula>
    </cfRule>
    <cfRule type="expression" dxfId="2146" priority="4227">
      <formula>$HP12="umiarkowany potencjał ekologiczny"</formula>
    </cfRule>
    <cfRule type="expression" dxfId="2145" priority="4233">
      <formula>$HP12="umiarkowany stan ekologiczny"</formula>
    </cfRule>
    <cfRule type="expression" dxfId="2144" priority="4234">
      <formula>$HP12="dobry potencjał ekologiczny"</formula>
    </cfRule>
    <cfRule type="expression" dxfId="2143" priority="4235">
      <formula>$HP12="dobry stan ekologiczny"</formula>
    </cfRule>
    <cfRule type="expression" dxfId="2142" priority="4236">
      <formula>$HP12="maksymalny potencjał ekologiczny"</formula>
    </cfRule>
  </conditionalFormatting>
  <conditionalFormatting sqref="HO12:HO13">
    <cfRule type="expression" dxfId="2141" priority="4237">
      <formula>$HP12="bardzo dobry stan ekologiczny"</formula>
    </cfRule>
  </conditionalFormatting>
  <conditionalFormatting sqref="HO14">
    <cfRule type="expression" dxfId="2140" priority="4166">
      <formula>$HP14="zły potencjał ekologiczny"</formula>
    </cfRule>
    <cfRule type="expression" dxfId="2139" priority="4167">
      <formula>$HP14="zły stan ekologiczny"</formula>
    </cfRule>
    <cfRule type="expression" dxfId="2138" priority="4168">
      <formula>$HP14="słaby potencjał ekologiczny"</formula>
    </cfRule>
    <cfRule type="expression" dxfId="2137" priority="4169">
      <formula>$HP14="słaby stan ekologiczny"</formula>
    </cfRule>
    <cfRule type="expression" dxfId="2136" priority="4170">
      <formula>$HP14="umiarkowany potencjał ekologiczny"</formula>
    </cfRule>
    <cfRule type="expression" dxfId="2135" priority="4176">
      <formula>$HP14="umiarkowany stan ekologiczny"</formula>
    </cfRule>
    <cfRule type="expression" dxfId="2134" priority="4177">
      <formula>$HP14="dobry potencjał ekologiczny"</formula>
    </cfRule>
    <cfRule type="expression" dxfId="2133" priority="4178">
      <formula>$HP14="dobry stan ekologiczny"</formula>
    </cfRule>
    <cfRule type="expression" dxfId="2132" priority="4179">
      <formula>$HP14="maksymalny potencjał ekologiczny"</formula>
    </cfRule>
  </conditionalFormatting>
  <conditionalFormatting sqref="HO14">
    <cfRule type="expression" dxfId="2131" priority="4180">
      <formula>$HP14="bardzo dobry stan ekologiczny"</formula>
    </cfRule>
  </conditionalFormatting>
  <conditionalFormatting sqref="HO15">
    <cfRule type="expression" dxfId="2130" priority="4109">
      <formula>$HP15="zły potencjał ekologiczny"</formula>
    </cfRule>
    <cfRule type="expression" dxfId="2129" priority="4110">
      <formula>$HP15="zły stan ekologiczny"</formula>
    </cfRule>
    <cfRule type="expression" dxfId="2128" priority="4111">
      <formula>$HP15="słaby potencjał ekologiczny"</formula>
    </cfRule>
    <cfRule type="expression" dxfId="2127" priority="4112">
      <formula>$HP15="słaby stan ekologiczny"</formula>
    </cfRule>
    <cfRule type="expression" dxfId="2126" priority="4113">
      <formula>$HP15="umiarkowany potencjał ekologiczny"</formula>
    </cfRule>
    <cfRule type="expression" dxfId="2125" priority="4119">
      <formula>$HP15="umiarkowany stan ekologiczny"</formula>
    </cfRule>
    <cfRule type="expression" dxfId="2124" priority="4120">
      <formula>$HP15="dobry potencjał ekologiczny"</formula>
    </cfRule>
    <cfRule type="expression" dxfId="2123" priority="4121">
      <formula>$HP15="dobry stan ekologiczny"</formula>
    </cfRule>
    <cfRule type="expression" dxfId="2122" priority="4122">
      <formula>$HP15="maksymalny potencjał ekologiczny"</formula>
    </cfRule>
  </conditionalFormatting>
  <conditionalFormatting sqref="HO15">
    <cfRule type="expression" dxfId="2121" priority="4123">
      <formula>$HP15="bardzo dobry stan ekologiczny"</formula>
    </cfRule>
  </conditionalFormatting>
  <conditionalFormatting sqref="HO16">
    <cfRule type="expression" dxfId="2120" priority="4052">
      <formula>$HP16="zły potencjał ekologiczny"</formula>
    </cfRule>
    <cfRule type="expression" dxfId="2119" priority="4053">
      <formula>$HP16="zły stan ekologiczny"</formula>
    </cfRule>
    <cfRule type="expression" dxfId="2118" priority="4054">
      <formula>$HP16="słaby potencjał ekologiczny"</formula>
    </cfRule>
    <cfRule type="expression" dxfId="2117" priority="4055">
      <formula>$HP16="słaby stan ekologiczny"</formula>
    </cfRule>
    <cfRule type="expression" dxfId="2116" priority="4056">
      <formula>$HP16="umiarkowany potencjał ekologiczny"</formula>
    </cfRule>
    <cfRule type="expression" dxfId="2115" priority="4062">
      <formula>$HP16="umiarkowany stan ekologiczny"</formula>
    </cfRule>
    <cfRule type="expression" dxfId="2114" priority="4063">
      <formula>$HP16="dobry potencjał ekologiczny"</formula>
    </cfRule>
    <cfRule type="expression" dxfId="2113" priority="4064">
      <formula>$HP16="dobry stan ekologiczny"</formula>
    </cfRule>
    <cfRule type="expression" dxfId="2112" priority="4065">
      <formula>$HP16="maksymalny potencjał ekologiczny"</formula>
    </cfRule>
  </conditionalFormatting>
  <conditionalFormatting sqref="HO16">
    <cfRule type="expression" dxfId="2111" priority="4066">
      <formula>$HP16="bardzo dobry stan ekologiczny"</formula>
    </cfRule>
  </conditionalFormatting>
  <conditionalFormatting sqref="HO17">
    <cfRule type="expression" dxfId="2110" priority="3995">
      <formula>$HP17="zły potencjał ekologiczny"</formula>
    </cfRule>
    <cfRule type="expression" dxfId="2109" priority="3996">
      <formula>$HP17="zły stan ekologiczny"</formula>
    </cfRule>
    <cfRule type="expression" dxfId="2108" priority="3997">
      <formula>$HP17="słaby potencjał ekologiczny"</formula>
    </cfRule>
    <cfRule type="expression" dxfId="2107" priority="3998">
      <formula>$HP17="słaby stan ekologiczny"</formula>
    </cfRule>
    <cfRule type="expression" dxfId="2106" priority="3999">
      <formula>$HP17="umiarkowany potencjał ekologiczny"</formula>
    </cfRule>
    <cfRule type="expression" dxfId="2105" priority="4005">
      <formula>$HP17="umiarkowany stan ekologiczny"</formula>
    </cfRule>
    <cfRule type="expression" dxfId="2104" priority="4006">
      <formula>$HP17="dobry potencjał ekologiczny"</formula>
    </cfRule>
    <cfRule type="expression" dxfId="2103" priority="4007">
      <formula>$HP17="dobry stan ekologiczny"</formula>
    </cfRule>
    <cfRule type="expression" dxfId="2102" priority="4008">
      <formula>$HP17="maksymalny potencjał ekologiczny"</formula>
    </cfRule>
  </conditionalFormatting>
  <conditionalFormatting sqref="HO17">
    <cfRule type="expression" dxfId="2101" priority="4009">
      <formula>$HP17="bardzo dobry stan ekologiczny"</formula>
    </cfRule>
  </conditionalFormatting>
  <conditionalFormatting sqref="HO18">
    <cfRule type="expression" dxfId="2100" priority="3938">
      <formula>$HP18="zły potencjał ekologiczny"</formula>
    </cfRule>
    <cfRule type="expression" dxfId="2099" priority="3939">
      <formula>$HP18="zły stan ekologiczny"</formula>
    </cfRule>
    <cfRule type="expression" dxfId="2098" priority="3940">
      <formula>$HP18="słaby potencjał ekologiczny"</formula>
    </cfRule>
    <cfRule type="expression" dxfId="2097" priority="3941">
      <formula>$HP18="słaby stan ekologiczny"</formula>
    </cfRule>
    <cfRule type="expression" dxfId="2096" priority="3942">
      <formula>$HP18="umiarkowany potencjał ekologiczny"</formula>
    </cfRule>
    <cfRule type="expression" dxfId="2095" priority="3948">
      <formula>$HP18="umiarkowany stan ekologiczny"</formula>
    </cfRule>
    <cfRule type="expression" dxfId="2094" priority="3949">
      <formula>$HP18="dobry potencjał ekologiczny"</formula>
    </cfRule>
    <cfRule type="expression" dxfId="2093" priority="3950">
      <formula>$HP18="dobry stan ekologiczny"</formula>
    </cfRule>
    <cfRule type="expression" dxfId="2092" priority="3951">
      <formula>$HP18="maksymalny potencjał ekologiczny"</formula>
    </cfRule>
  </conditionalFormatting>
  <conditionalFormatting sqref="HO18">
    <cfRule type="expression" dxfId="2091" priority="3952">
      <formula>$HP18="bardzo dobry stan ekologiczny"</formula>
    </cfRule>
  </conditionalFormatting>
  <conditionalFormatting sqref="HO19">
    <cfRule type="expression" dxfId="2090" priority="3881">
      <formula>$HP19="zły potencjał ekologiczny"</formula>
    </cfRule>
    <cfRule type="expression" dxfId="2089" priority="3882">
      <formula>$HP19="zły stan ekologiczny"</formula>
    </cfRule>
    <cfRule type="expression" dxfId="2088" priority="3883">
      <formula>$HP19="słaby potencjał ekologiczny"</formula>
    </cfRule>
    <cfRule type="expression" dxfId="2087" priority="3884">
      <formula>$HP19="słaby stan ekologiczny"</formula>
    </cfRule>
    <cfRule type="expression" dxfId="2086" priority="3885">
      <formula>$HP19="umiarkowany potencjał ekologiczny"</formula>
    </cfRule>
    <cfRule type="expression" dxfId="2085" priority="3891">
      <formula>$HP19="umiarkowany stan ekologiczny"</formula>
    </cfRule>
    <cfRule type="expression" dxfId="2084" priority="3892">
      <formula>$HP19="dobry potencjał ekologiczny"</formula>
    </cfRule>
    <cfRule type="expression" dxfId="2083" priority="3893">
      <formula>$HP19="dobry stan ekologiczny"</formula>
    </cfRule>
    <cfRule type="expression" dxfId="2082" priority="3894">
      <formula>$HP19="maksymalny potencjał ekologiczny"</formula>
    </cfRule>
  </conditionalFormatting>
  <conditionalFormatting sqref="HO19">
    <cfRule type="expression" dxfId="2081" priority="3895">
      <formula>$HP19="bardzo dobry stan ekologiczny"</formula>
    </cfRule>
  </conditionalFormatting>
  <conditionalFormatting sqref="HO20">
    <cfRule type="expression" dxfId="2080" priority="3767">
      <formula>$HP20="zły potencjał ekologiczny"</formula>
    </cfRule>
    <cfRule type="expression" dxfId="2079" priority="3768">
      <formula>$HP20="zły stan ekologiczny"</formula>
    </cfRule>
    <cfRule type="expression" dxfId="2078" priority="3769">
      <formula>$HP20="słaby potencjał ekologiczny"</formula>
    </cfRule>
    <cfRule type="expression" dxfId="2077" priority="3770">
      <formula>$HP20="słaby stan ekologiczny"</formula>
    </cfRule>
    <cfRule type="expression" dxfId="2076" priority="3771">
      <formula>$HP20="umiarkowany potencjał ekologiczny"</formula>
    </cfRule>
    <cfRule type="expression" dxfId="2075" priority="3777">
      <formula>$HP20="umiarkowany stan ekologiczny"</formula>
    </cfRule>
    <cfRule type="expression" dxfId="2074" priority="3778">
      <formula>$HP20="dobry potencjał ekologiczny"</formula>
    </cfRule>
    <cfRule type="expression" dxfId="2073" priority="3779">
      <formula>$HP20="dobry stan ekologiczny"</formula>
    </cfRule>
    <cfRule type="expression" dxfId="2072" priority="3780">
      <formula>$HP20="maksymalny potencjał ekologiczny"</formula>
    </cfRule>
  </conditionalFormatting>
  <conditionalFormatting sqref="HO20">
    <cfRule type="expression" dxfId="2071" priority="3781">
      <formula>$HP20="bardzo dobry stan ekologiczny"</formula>
    </cfRule>
  </conditionalFormatting>
  <conditionalFormatting sqref="HO22">
    <cfRule type="expression" dxfId="2070" priority="3710">
      <formula>$HP22="zły potencjał ekologiczny"</formula>
    </cfRule>
    <cfRule type="expression" dxfId="2069" priority="3711">
      <formula>$HP22="zły stan ekologiczny"</formula>
    </cfRule>
    <cfRule type="expression" dxfId="2068" priority="3712">
      <formula>$HP22="słaby potencjał ekologiczny"</formula>
    </cfRule>
    <cfRule type="expression" dxfId="2067" priority="3713">
      <formula>$HP22="słaby stan ekologiczny"</formula>
    </cfRule>
    <cfRule type="expression" dxfId="2066" priority="3714">
      <formula>$HP22="umiarkowany potencjał ekologiczny"</formula>
    </cfRule>
    <cfRule type="expression" dxfId="2065" priority="3720">
      <formula>$HP22="umiarkowany stan ekologiczny"</formula>
    </cfRule>
    <cfRule type="expression" dxfId="2064" priority="3721">
      <formula>$HP22="dobry potencjał ekologiczny"</formula>
    </cfRule>
    <cfRule type="expression" dxfId="2063" priority="3722">
      <formula>$HP22="dobry stan ekologiczny"</formula>
    </cfRule>
    <cfRule type="expression" dxfId="2062" priority="3723">
      <formula>$HP22="maksymalny potencjał ekologiczny"</formula>
    </cfRule>
  </conditionalFormatting>
  <conditionalFormatting sqref="HO22">
    <cfRule type="expression" dxfId="2061" priority="3724">
      <formula>$HP22="bardzo dobry stan ekologiczny"</formula>
    </cfRule>
  </conditionalFormatting>
  <conditionalFormatting sqref="HO23">
    <cfRule type="expression" dxfId="2060" priority="3653">
      <formula>$HP23="zły potencjał ekologiczny"</formula>
    </cfRule>
    <cfRule type="expression" dxfId="2059" priority="3654">
      <formula>$HP23="zły stan ekologiczny"</formula>
    </cfRule>
    <cfRule type="expression" dxfId="2058" priority="3655">
      <formula>$HP23="słaby potencjał ekologiczny"</formula>
    </cfRule>
    <cfRule type="expression" dxfId="2057" priority="3656">
      <formula>$HP23="słaby stan ekologiczny"</formula>
    </cfRule>
    <cfRule type="expression" dxfId="2056" priority="3657">
      <formula>$HP23="umiarkowany potencjał ekologiczny"</formula>
    </cfRule>
    <cfRule type="expression" dxfId="2055" priority="3663">
      <formula>$HP23="umiarkowany stan ekologiczny"</formula>
    </cfRule>
    <cfRule type="expression" dxfId="2054" priority="3664">
      <formula>$HP23="dobry potencjał ekologiczny"</formula>
    </cfRule>
    <cfRule type="expression" dxfId="2053" priority="3665">
      <formula>$HP23="dobry stan ekologiczny"</formula>
    </cfRule>
    <cfRule type="expression" dxfId="2052" priority="3666">
      <formula>$HP23="maksymalny potencjał ekologiczny"</formula>
    </cfRule>
  </conditionalFormatting>
  <conditionalFormatting sqref="HO23">
    <cfRule type="expression" dxfId="2051" priority="3667">
      <formula>$HP23="bardzo dobry stan ekologiczny"</formula>
    </cfRule>
  </conditionalFormatting>
  <conditionalFormatting sqref="HO24">
    <cfRule type="expression" dxfId="2050" priority="3596">
      <formula>$HP24="zły potencjał ekologiczny"</formula>
    </cfRule>
    <cfRule type="expression" dxfId="2049" priority="3597">
      <formula>$HP24="zły stan ekologiczny"</formula>
    </cfRule>
    <cfRule type="expression" dxfId="2048" priority="3598">
      <formula>$HP24="słaby potencjał ekologiczny"</formula>
    </cfRule>
    <cfRule type="expression" dxfId="2047" priority="3599">
      <formula>$HP24="słaby stan ekologiczny"</formula>
    </cfRule>
    <cfRule type="expression" dxfId="2046" priority="3600">
      <formula>$HP24="umiarkowany potencjał ekologiczny"</formula>
    </cfRule>
    <cfRule type="expression" dxfId="2045" priority="3606">
      <formula>$HP24="umiarkowany stan ekologiczny"</formula>
    </cfRule>
    <cfRule type="expression" dxfId="2044" priority="3607">
      <formula>$HP24="dobry potencjał ekologiczny"</formula>
    </cfRule>
    <cfRule type="expression" dxfId="2043" priority="3608">
      <formula>$HP24="dobry stan ekologiczny"</formula>
    </cfRule>
    <cfRule type="expression" dxfId="2042" priority="3609">
      <formula>$HP24="maksymalny potencjał ekologiczny"</formula>
    </cfRule>
  </conditionalFormatting>
  <conditionalFormatting sqref="HO24">
    <cfRule type="expression" dxfId="2041" priority="3610">
      <formula>$HP24="bardzo dobry stan ekologiczny"</formula>
    </cfRule>
  </conditionalFormatting>
  <conditionalFormatting sqref="HO25:HO31">
    <cfRule type="expression" dxfId="2040" priority="3482">
      <formula>$HP25="zły potencjał ekologiczny"</formula>
    </cfRule>
    <cfRule type="expression" dxfId="2039" priority="3483">
      <formula>$HP25="zły stan ekologiczny"</formula>
    </cfRule>
    <cfRule type="expression" dxfId="2038" priority="3484">
      <formula>$HP25="słaby potencjał ekologiczny"</formula>
    </cfRule>
    <cfRule type="expression" dxfId="2037" priority="3485">
      <formula>$HP25="słaby stan ekologiczny"</formula>
    </cfRule>
    <cfRule type="expression" dxfId="2036" priority="3486">
      <formula>$HP25="umiarkowany potencjał ekologiczny"</formula>
    </cfRule>
    <cfRule type="expression" dxfId="2035" priority="3492">
      <formula>$HP25="umiarkowany stan ekologiczny"</formula>
    </cfRule>
    <cfRule type="expression" dxfId="2034" priority="3493">
      <formula>$HP25="dobry potencjał ekologiczny"</formula>
    </cfRule>
    <cfRule type="expression" dxfId="2033" priority="3494">
      <formula>$HP25="dobry stan ekologiczny"</formula>
    </cfRule>
    <cfRule type="expression" dxfId="2032" priority="3495">
      <formula>$HP25="maksymalny potencjał ekologiczny"</formula>
    </cfRule>
  </conditionalFormatting>
  <conditionalFormatting sqref="HO25:HO31">
    <cfRule type="expression" dxfId="2031" priority="3496">
      <formula>$HP25="bardzo dobry stan ekologiczny"</formula>
    </cfRule>
  </conditionalFormatting>
  <conditionalFormatting sqref="HO25">
    <cfRule type="expression" dxfId="2030" priority="3440">
      <formula>$HP25="zły potencjał ekologiczny"</formula>
    </cfRule>
    <cfRule type="expression" dxfId="2029" priority="3441">
      <formula>$HP25="zły stan ekologiczny"</formula>
    </cfRule>
    <cfRule type="expression" dxfId="2028" priority="3442">
      <formula>$HP25="słaby potencjał ekologiczny"</formula>
    </cfRule>
    <cfRule type="expression" dxfId="2027" priority="3443">
      <formula>$HP25="słaby stan ekologiczny"</formula>
    </cfRule>
    <cfRule type="expression" dxfId="2026" priority="3444">
      <formula>$HP25="umiarkowany potencjał ekologiczny"</formula>
    </cfRule>
    <cfRule type="expression" dxfId="2025" priority="3445">
      <formula>$HP25="umiarkowany stan ekologiczny"</formula>
    </cfRule>
    <cfRule type="expression" dxfId="2024" priority="3446">
      <formula>$HP25="dobry potencjał ekologiczny"</formula>
    </cfRule>
    <cfRule type="expression" dxfId="2023" priority="3447">
      <formula>$HP25="dobry stan ekologiczny"</formula>
    </cfRule>
    <cfRule type="expression" dxfId="2022" priority="3448">
      <formula>$HP25="maksymalny potencjał ekologiczny"</formula>
    </cfRule>
  </conditionalFormatting>
  <conditionalFormatting sqref="HO25">
    <cfRule type="expression" dxfId="2021" priority="3439">
      <formula>$HP25="bardzo dobry stan ekologiczny"</formula>
    </cfRule>
  </conditionalFormatting>
  <conditionalFormatting sqref="HO26">
    <cfRule type="expression" dxfId="2020" priority="3387">
      <formula>$HP26="zły potencjał ekologiczny"</formula>
    </cfRule>
    <cfRule type="expression" dxfId="2019" priority="3388">
      <formula>$HP26="zły stan ekologiczny"</formula>
    </cfRule>
    <cfRule type="expression" dxfId="2018" priority="3389">
      <formula>$HP26="słaby potencjał ekologiczny"</formula>
    </cfRule>
    <cfRule type="expression" dxfId="2017" priority="3390">
      <formula>$HP26="słaby stan ekologiczny"</formula>
    </cfRule>
    <cfRule type="expression" dxfId="2016" priority="3391">
      <formula>$HP26="umiarkowany potencjał ekologiczny"</formula>
    </cfRule>
    <cfRule type="expression" dxfId="2015" priority="3392">
      <formula>$HP26="umiarkowany stan ekologiczny"</formula>
    </cfRule>
    <cfRule type="expression" dxfId="2014" priority="3393">
      <formula>$HP26="dobry potencjał ekologiczny"</formula>
    </cfRule>
    <cfRule type="expression" dxfId="2013" priority="3394">
      <formula>$HP26="dobry stan ekologiczny"</formula>
    </cfRule>
    <cfRule type="expression" dxfId="2012" priority="3395">
      <formula>$HP26="maksymalny potencjał ekologiczny"</formula>
    </cfRule>
  </conditionalFormatting>
  <conditionalFormatting sqref="HO26">
    <cfRule type="expression" dxfId="2011" priority="3386">
      <formula>$HP26="bardzo dobry stan ekologiczny"</formula>
    </cfRule>
  </conditionalFormatting>
  <conditionalFormatting sqref="HO27">
    <cfRule type="expression" dxfId="2010" priority="3330">
      <formula>$HP27="zły potencjał ekologiczny"</formula>
    </cfRule>
    <cfRule type="expression" dxfId="2009" priority="3331">
      <formula>$HP27="zły stan ekologiczny"</formula>
    </cfRule>
    <cfRule type="expression" dxfId="2008" priority="3332">
      <formula>$HP27="słaby potencjał ekologiczny"</formula>
    </cfRule>
    <cfRule type="expression" dxfId="2007" priority="3333">
      <formula>$HP27="słaby stan ekologiczny"</formula>
    </cfRule>
    <cfRule type="expression" dxfId="2006" priority="3334">
      <formula>$HP27="umiarkowany potencjał ekologiczny"</formula>
    </cfRule>
    <cfRule type="expression" dxfId="2005" priority="3335">
      <formula>$HP27="umiarkowany stan ekologiczny"</formula>
    </cfRule>
    <cfRule type="expression" dxfId="2004" priority="3336">
      <formula>$HP27="dobry potencjał ekologiczny"</formula>
    </cfRule>
    <cfRule type="expression" dxfId="2003" priority="3337">
      <formula>$HP27="dobry stan ekologiczny"</formula>
    </cfRule>
    <cfRule type="expression" dxfId="2002" priority="3338">
      <formula>$HP27="maksymalny potencjał ekologiczny"</formula>
    </cfRule>
  </conditionalFormatting>
  <conditionalFormatting sqref="HO27">
    <cfRule type="expression" dxfId="2001" priority="3329">
      <formula>$HP27="bardzo dobry stan ekologiczny"</formula>
    </cfRule>
  </conditionalFormatting>
  <conditionalFormatting sqref="HO27">
    <cfRule type="expression" dxfId="2000" priority="3277">
      <formula>$HP27="zły potencjał ekologiczny"</formula>
    </cfRule>
    <cfRule type="expression" dxfId="1999" priority="3278">
      <formula>$HP27="zły stan ekologiczny"</formula>
    </cfRule>
    <cfRule type="expression" dxfId="1998" priority="3279">
      <formula>$HP27="słaby potencjał ekologiczny"</formula>
    </cfRule>
    <cfRule type="expression" dxfId="1997" priority="3280">
      <formula>$HP27="słaby stan ekologiczny"</formula>
    </cfRule>
    <cfRule type="expression" dxfId="1996" priority="3281">
      <formula>$HP27="umiarkowany potencjał ekologiczny"</formula>
    </cfRule>
    <cfRule type="expression" dxfId="1995" priority="3282">
      <formula>$HP27="umiarkowany stan ekologiczny"</formula>
    </cfRule>
    <cfRule type="expression" dxfId="1994" priority="3283">
      <formula>$HP27="dobry potencjał ekologiczny"</formula>
    </cfRule>
    <cfRule type="expression" dxfId="1993" priority="3284">
      <formula>$HP27="dobry stan ekologiczny"</formula>
    </cfRule>
    <cfRule type="expression" dxfId="1992" priority="3285">
      <formula>$HP27="maksymalny potencjał ekologiczny"</formula>
    </cfRule>
  </conditionalFormatting>
  <conditionalFormatting sqref="HO27">
    <cfRule type="expression" dxfId="1991" priority="3276">
      <formula>$HP27="bardzo dobry stan ekologiczny"</formula>
    </cfRule>
  </conditionalFormatting>
  <conditionalFormatting sqref="HO27">
    <cfRule type="expression" dxfId="1990" priority="3224">
      <formula>$HP27="zły potencjał ekologiczny"</formula>
    </cfRule>
    <cfRule type="expression" dxfId="1989" priority="3225">
      <formula>$HP27="zły stan ekologiczny"</formula>
    </cfRule>
    <cfRule type="expression" dxfId="1988" priority="3226">
      <formula>$HP27="słaby potencjał ekologiczny"</formula>
    </cfRule>
    <cfRule type="expression" dxfId="1987" priority="3227">
      <formula>$HP27="słaby stan ekologiczny"</formula>
    </cfRule>
    <cfRule type="expression" dxfId="1986" priority="3228">
      <formula>$HP27="umiarkowany potencjał ekologiczny"</formula>
    </cfRule>
    <cfRule type="expression" dxfId="1985" priority="3229">
      <formula>$HP27="umiarkowany stan ekologiczny"</formula>
    </cfRule>
    <cfRule type="expression" dxfId="1984" priority="3230">
      <formula>$HP27="dobry potencjał ekologiczny"</formula>
    </cfRule>
    <cfRule type="expression" dxfId="1983" priority="3231">
      <formula>$HP27="dobry stan ekologiczny"</formula>
    </cfRule>
    <cfRule type="expression" dxfId="1982" priority="3232">
      <formula>$HP27="maksymalny potencjał ekologiczny"</formula>
    </cfRule>
  </conditionalFormatting>
  <conditionalFormatting sqref="HO27">
    <cfRule type="expression" dxfId="1981" priority="3223">
      <formula>$HP27="bardzo dobry stan ekologiczny"</formula>
    </cfRule>
  </conditionalFormatting>
  <conditionalFormatting sqref="HO28">
    <cfRule type="expression" dxfId="1980" priority="3167">
      <formula>$HP28="zły potencjał ekologiczny"</formula>
    </cfRule>
    <cfRule type="expression" dxfId="1979" priority="3168">
      <formula>$HP28="zły stan ekologiczny"</formula>
    </cfRule>
    <cfRule type="expression" dxfId="1978" priority="3169">
      <formula>$HP28="słaby potencjał ekologiczny"</formula>
    </cfRule>
    <cfRule type="expression" dxfId="1977" priority="3170">
      <formula>$HP28="słaby stan ekologiczny"</formula>
    </cfRule>
    <cfRule type="expression" dxfId="1976" priority="3171">
      <formula>$HP28="umiarkowany potencjał ekologiczny"</formula>
    </cfRule>
    <cfRule type="expression" dxfId="1975" priority="3172">
      <formula>$HP28="umiarkowany stan ekologiczny"</formula>
    </cfRule>
    <cfRule type="expression" dxfId="1974" priority="3173">
      <formula>$HP28="dobry potencjał ekologiczny"</formula>
    </cfRule>
    <cfRule type="expression" dxfId="1973" priority="3174">
      <formula>$HP28="dobry stan ekologiczny"</formula>
    </cfRule>
    <cfRule type="expression" dxfId="1972" priority="3175">
      <formula>$HP28="maksymalny potencjał ekologiczny"</formula>
    </cfRule>
  </conditionalFormatting>
  <conditionalFormatting sqref="HO28">
    <cfRule type="expression" dxfId="1971" priority="3166">
      <formula>$HP28="bardzo dobry stan ekologiczny"</formula>
    </cfRule>
  </conditionalFormatting>
  <conditionalFormatting sqref="HO29">
    <cfRule type="expression" dxfId="1970" priority="3114">
      <formula>$HP29="zły potencjał ekologiczny"</formula>
    </cfRule>
    <cfRule type="expression" dxfId="1969" priority="3115">
      <formula>$HP29="zły stan ekologiczny"</formula>
    </cfRule>
    <cfRule type="expression" dxfId="1968" priority="3116">
      <formula>$HP29="słaby potencjał ekologiczny"</formula>
    </cfRule>
    <cfRule type="expression" dxfId="1967" priority="3117">
      <formula>$HP29="słaby stan ekologiczny"</formula>
    </cfRule>
    <cfRule type="expression" dxfId="1966" priority="3118">
      <formula>$HP29="umiarkowany potencjał ekologiczny"</formula>
    </cfRule>
    <cfRule type="expression" dxfId="1965" priority="3119">
      <formula>$HP29="umiarkowany stan ekologiczny"</formula>
    </cfRule>
    <cfRule type="expression" dxfId="1964" priority="3120">
      <formula>$HP29="dobry potencjał ekologiczny"</formula>
    </cfRule>
    <cfRule type="expression" dxfId="1963" priority="3121">
      <formula>$HP29="dobry stan ekologiczny"</formula>
    </cfRule>
    <cfRule type="expression" dxfId="1962" priority="3122">
      <formula>$HP29="maksymalny potencjał ekologiczny"</formula>
    </cfRule>
  </conditionalFormatting>
  <conditionalFormatting sqref="HO29">
    <cfRule type="expression" dxfId="1961" priority="3113">
      <formula>$HP29="bardzo dobry stan ekologiczny"</formula>
    </cfRule>
  </conditionalFormatting>
  <conditionalFormatting sqref="HO30">
    <cfRule type="expression" dxfId="1960" priority="3057">
      <formula>$HP30="zły potencjał ekologiczny"</formula>
    </cfRule>
    <cfRule type="expression" dxfId="1959" priority="3058">
      <formula>$HP30="zły stan ekologiczny"</formula>
    </cfRule>
    <cfRule type="expression" dxfId="1958" priority="3059">
      <formula>$HP30="słaby potencjał ekologiczny"</formula>
    </cfRule>
    <cfRule type="expression" dxfId="1957" priority="3060">
      <formula>$HP30="słaby stan ekologiczny"</formula>
    </cfRule>
    <cfRule type="expression" dxfId="1956" priority="3061">
      <formula>$HP30="umiarkowany potencjał ekologiczny"</formula>
    </cfRule>
    <cfRule type="expression" dxfId="1955" priority="3062">
      <formula>$HP30="umiarkowany stan ekologiczny"</formula>
    </cfRule>
    <cfRule type="expression" dxfId="1954" priority="3063">
      <formula>$HP30="dobry potencjał ekologiczny"</formula>
    </cfRule>
    <cfRule type="expression" dxfId="1953" priority="3064">
      <formula>$HP30="dobry stan ekologiczny"</formula>
    </cfRule>
    <cfRule type="expression" dxfId="1952" priority="3065">
      <formula>$HP30="maksymalny potencjał ekologiczny"</formula>
    </cfRule>
  </conditionalFormatting>
  <conditionalFormatting sqref="HO30">
    <cfRule type="expression" dxfId="1951" priority="3056">
      <formula>$HP30="bardzo dobry stan ekologiczny"</formula>
    </cfRule>
  </conditionalFormatting>
  <conditionalFormatting sqref="HO31">
    <cfRule type="expression" dxfId="1950" priority="3000">
      <formula>$HP31="zły potencjał ekologiczny"</formula>
    </cfRule>
    <cfRule type="expression" dxfId="1949" priority="3001">
      <formula>$HP31="zły stan ekologiczny"</formula>
    </cfRule>
    <cfRule type="expression" dxfId="1948" priority="3002">
      <formula>$HP31="słaby potencjał ekologiczny"</formula>
    </cfRule>
    <cfRule type="expression" dxfId="1947" priority="3003">
      <formula>$HP31="słaby stan ekologiczny"</formula>
    </cfRule>
    <cfRule type="expression" dxfId="1946" priority="3004">
      <formula>$HP31="umiarkowany potencjał ekologiczny"</formula>
    </cfRule>
    <cfRule type="expression" dxfId="1945" priority="3005">
      <formula>$HP31="umiarkowany stan ekologiczny"</formula>
    </cfRule>
    <cfRule type="expression" dxfId="1944" priority="3006">
      <formula>$HP31="dobry potencjał ekologiczny"</formula>
    </cfRule>
    <cfRule type="expression" dxfId="1943" priority="3007">
      <formula>$HP31="dobry stan ekologiczny"</formula>
    </cfRule>
    <cfRule type="expression" dxfId="1942" priority="3008">
      <formula>$HP31="maksymalny potencjał ekologiczny"</formula>
    </cfRule>
  </conditionalFormatting>
  <conditionalFormatting sqref="HO31">
    <cfRule type="expression" dxfId="1941" priority="2999">
      <formula>$HP31="bardzo dobry stan ekologiczny"</formula>
    </cfRule>
  </conditionalFormatting>
  <conditionalFormatting sqref="HO32:HO34">
    <cfRule type="expression" dxfId="1940" priority="2932">
      <formula>$HP32="zły potencjał ekologiczny"</formula>
    </cfRule>
    <cfRule type="expression" dxfId="1939" priority="2933">
      <formula>$HP32="zły stan ekologiczny"</formula>
    </cfRule>
    <cfRule type="expression" dxfId="1938" priority="2934">
      <formula>$HP32="słaby potencjał ekologiczny"</formula>
    </cfRule>
    <cfRule type="expression" dxfId="1937" priority="2935">
      <formula>$HP32="słaby stan ekologiczny"</formula>
    </cfRule>
    <cfRule type="expression" dxfId="1936" priority="2936">
      <formula>$HP32="umiarkowany potencjał ekologiczny"</formula>
    </cfRule>
    <cfRule type="expression" dxfId="1935" priority="2942">
      <formula>$HP32="umiarkowany stan ekologiczny"</formula>
    </cfRule>
    <cfRule type="expression" dxfId="1934" priority="2943">
      <formula>$HP32="dobry potencjał ekologiczny"</formula>
    </cfRule>
    <cfRule type="expression" dxfId="1933" priority="2944">
      <formula>$HP32="dobry stan ekologiczny"</formula>
    </cfRule>
    <cfRule type="expression" dxfId="1932" priority="2945">
      <formula>$HP32="maksymalny potencjał ekologiczny"</formula>
    </cfRule>
  </conditionalFormatting>
  <conditionalFormatting sqref="HO32:HO34">
    <cfRule type="expression" dxfId="1931" priority="2946">
      <formula>$HP32="bardzo dobry stan ekologiczny"</formula>
    </cfRule>
  </conditionalFormatting>
  <conditionalFormatting sqref="HO35:HO38">
    <cfRule type="expression" dxfId="1930" priority="2886">
      <formula>$HP35="zły potencjał ekologiczny"</formula>
    </cfRule>
    <cfRule type="expression" dxfId="1929" priority="2887">
      <formula>$HP35="zły stan ekologiczny"</formula>
    </cfRule>
    <cfRule type="expression" dxfId="1928" priority="2888">
      <formula>$HP35="słaby potencjał ekologiczny"</formula>
    </cfRule>
    <cfRule type="expression" dxfId="1927" priority="2889">
      <formula>$HP35="słaby stan ekologiczny"</formula>
    </cfRule>
    <cfRule type="expression" dxfId="1926" priority="2890">
      <formula>$HP35="umiarkowany potencjał ekologiczny"</formula>
    </cfRule>
    <cfRule type="expression" dxfId="1925" priority="2891">
      <formula>$HP35="umiarkowany stan ekologiczny"</formula>
    </cfRule>
    <cfRule type="expression" dxfId="1924" priority="2892">
      <formula>$HP35="dobry potencjał ekologiczny"</formula>
    </cfRule>
    <cfRule type="expression" dxfId="1923" priority="2893">
      <formula>$HP35="dobry stan ekologiczny"</formula>
    </cfRule>
    <cfRule type="expression" dxfId="1922" priority="2894">
      <formula>$HP35="maksymalny potencjał ekologiczny"</formula>
    </cfRule>
  </conditionalFormatting>
  <conditionalFormatting sqref="HO35:HO38">
    <cfRule type="expression" dxfId="1921" priority="2885">
      <formula>$HP35="bardzo dobry stan ekologiczny"</formula>
    </cfRule>
  </conditionalFormatting>
  <conditionalFormatting sqref="HO39">
    <cfRule type="expression" dxfId="1920" priority="2829">
      <formula>$HP39="zły potencjał ekologiczny"</formula>
    </cfRule>
    <cfRule type="expression" dxfId="1919" priority="2830">
      <formula>$HP39="zły stan ekologiczny"</formula>
    </cfRule>
    <cfRule type="expression" dxfId="1918" priority="2831">
      <formula>$HP39="słaby potencjał ekologiczny"</formula>
    </cfRule>
    <cfRule type="expression" dxfId="1917" priority="2832">
      <formula>$HP39="słaby stan ekologiczny"</formula>
    </cfRule>
    <cfRule type="expression" dxfId="1916" priority="2833">
      <formula>$HP39="umiarkowany potencjał ekologiczny"</formula>
    </cfRule>
    <cfRule type="expression" dxfId="1915" priority="2834">
      <formula>$HP39="umiarkowany stan ekologiczny"</formula>
    </cfRule>
    <cfRule type="expression" dxfId="1914" priority="2835">
      <formula>$HP39="dobry potencjał ekologiczny"</formula>
    </cfRule>
    <cfRule type="expression" dxfId="1913" priority="2836">
      <formula>$HP39="dobry stan ekologiczny"</formula>
    </cfRule>
    <cfRule type="expression" dxfId="1912" priority="2837">
      <formula>$HP39="maksymalny potencjał ekologiczny"</formula>
    </cfRule>
  </conditionalFormatting>
  <conditionalFormatting sqref="HO39">
    <cfRule type="expression" dxfId="1911" priority="2828">
      <formula>$HP39="bardzo dobry stan ekologiczny"</formula>
    </cfRule>
  </conditionalFormatting>
  <conditionalFormatting sqref="HO40">
    <cfRule type="expression" dxfId="1910" priority="2772">
      <formula>$HP40="zły potencjał ekologiczny"</formula>
    </cfRule>
    <cfRule type="expression" dxfId="1909" priority="2773">
      <formula>$HP40="zły stan ekologiczny"</formula>
    </cfRule>
    <cfRule type="expression" dxfId="1908" priority="2774">
      <formula>$HP40="słaby potencjał ekologiczny"</formula>
    </cfRule>
    <cfRule type="expression" dxfId="1907" priority="2775">
      <formula>$HP40="słaby stan ekologiczny"</formula>
    </cfRule>
    <cfRule type="expression" dxfId="1906" priority="2776">
      <formula>$HP40="umiarkowany potencjał ekologiczny"</formula>
    </cfRule>
    <cfRule type="expression" dxfId="1905" priority="2777">
      <formula>$HP40="umiarkowany stan ekologiczny"</formula>
    </cfRule>
    <cfRule type="expression" dxfId="1904" priority="2778">
      <formula>$HP40="dobry potencjał ekologiczny"</formula>
    </cfRule>
    <cfRule type="expression" dxfId="1903" priority="2779">
      <formula>$HP40="dobry stan ekologiczny"</formula>
    </cfRule>
    <cfRule type="expression" dxfId="1902" priority="2780">
      <formula>$HP40="maksymalny potencjał ekologiczny"</formula>
    </cfRule>
  </conditionalFormatting>
  <conditionalFormatting sqref="HO40">
    <cfRule type="expression" dxfId="1901" priority="2771">
      <formula>$HP40="bardzo dobry stan ekologiczny"</formula>
    </cfRule>
  </conditionalFormatting>
  <conditionalFormatting sqref="HO41">
    <cfRule type="expression" dxfId="1900" priority="2715">
      <formula>$HP41="zły potencjał ekologiczny"</formula>
    </cfRule>
    <cfRule type="expression" dxfId="1899" priority="2716">
      <formula>$HP41="zły stan ekologiczny"</formula>
    </cfRule>
    <cfRule type="expression" dxfId="1898" priority="2717">
      <formula>$HP41="słaby potencjał ekologiczny"</formula>
    </cfRule>
    <cfRule type="expression" dxfId="1897" priority="2718">
      <formula>$HP41="słaby stan ekologiczny"</formula>
    </cfRule>
    <cfRule type="expression" dxfId="1896" priority="2719">
      <formula>$HP41="umiarkowany potencjał ekologiczny"</formula>
    </cfRule>
    <cfRule type="expression" dxfId="1895" priority="2720">
      <formula>$HP41="umiarkowany stan ekologiczny"</formula>
    </cfRule>
    <cfRule type="expression" dxfId="1894" priority="2721">
      <formula>$HP41="dobry potencjał ekologiczny"</formula>
    </cfRule>
    <cfRule type="expression" dxfId="1893" priority="2722">
      <formula>$HP41="dobry stan ekologiczny"</formula>
    </cfRule>
    <cfRule type="expression" dxfId="1892" priority="2723">
      <formula>$HP41="maksymalny potencjał ekologiczny"</formula>
    </cfRule>
  </conditionalFormatting>
  <conditionalFormatting sqref="HO41">
    <cfRule type="expression" dxfId="1891" priority="2714">
      <formula>$HP41="bardzo dobry stan ekologiczny"</formula>
    </cfRule>
  </conditionalFormatting>
  <conditionalFormatting sqref="HO42">
    <cfRule type="expression" dxfId="1890" priority="2658">
      <formula>$HP42="zły potencjał ekologiczny"</formula>
    </cfRule>
    <cfRule type="expression" dxfId="1889" priority="2659">
      <formula>$HP42="zły stan ekologiczny"</formula>
    </cfRule>
    <cfRule type="expression" dxfId="1888" priority="2660">
      <formula>$HP42="słaby potencjał ekologiczny"</formula>
    </cfRule>
    <cfRule type="expression" dxfId="1887" priority="2661">
      <formula>$HP42="słaby stan ekologiczny"</formula>
    </cfRule>
    <cfRule type="expression" dxfId="1886" priority="2662">
      <formula>$HP42="umiarkowany potencjał ekologiczny"</formula>
    </cfRule>
    <cfRule type="expression" dxfId="1885" priority="2663">
      <formula>$HP42="umiarkowany stan ekologiczny"</formula>
    </cfRule>
    <cfRule type="expression" dxfId="1884" priority="2664">
      <formula>$HP42="dobry potencjał ekologiczny"</formula>
    </cfRule>
    <cfRule type="expression" dxfId="1883" priority="2665">
      <formula>$HP42="dobry stan ekologiczny"</formula>
    </cfRule>
    <cfRule type="expression" dxfId="1882" priority="2666">
      <formula>$HP42="maksymalny potencjał ekologiczny"</formula>
    </cfRule>
  </conditionalFormatting>
  <conditionalFormatting sqref="HO42">
    <cfRule type="expression" dxfId="1881" priority="2657">
      <formula>$HP42="bardzo dobry stan ekologiczny"</formula>
    </cfRule>
  </conditionalFormatting>
  <conditionalFormatting sqref="HO43">
    <cfRule type="expression" dxfId="1880" priority="2601">
      <formula>$HP43="zły potencjał ekologiczny"</formula>
    </cfRule>
    <cfRule type="expression" dxfId="1879" priority="2602">
      <formula>$HP43="zły stan ekologiczny"</formula>
    </cfRule>
    <cfRule type="expression" dxfId="1878" priority="2603">
      <formula>$HP43="słaby potencjał ekologiczny"</formula>
    </cfRule>
    <cfRule type="expression" dxfId="1877" priority="2604">
      <formula>$HP43="słaby stan ekologiczny"</formula>
    </cfRule>
    <cfRule type="expression" dxfId="1876" priority="2605">
      <formula>$HP43="umiarkowany potencjał ekologiczny"</formula>
    </cfRule>
    <cfRule type="expression" dxfId="1875" priority="2606">
      <formula>$HP43="umiarkowany stan ekologiczny"</formula>
    </cfRule>
    <cfRule type="expression" dxfId="1874" priority="2607">
      <formula>$HP43="dobry potencjał ekologiczny"</formula>
    </cfRule>
    <cfRule type="expression" dxfId="1873" priority="2608">
      <formula>$HP43="dobry stan ekologiczny"</formula>
    </cfRule>
    <cfRule type="expression" dxfId="1872" priority="2609">
      <formula>$HP43="maksymalny potencjał ekologiczny"</formula>
    </cfRule>
  </conditionalFormatting>
  <conditionalFormatting sqref="HO43">
    <cfRule type="expression" dxfId="1871" priority="2600">
      <formula>$HP43="bardzo dobry stan ekologiczny"</formula>
    </cfRule>
  </conditionalFormatting>
  <conditionalFormatting sqref="HO44">
    <cfRule type="expression" dxfId="1870" priority="2544">
      <formula>$HP44="zły potencjał ekologiczny"</formula>
    </cfRule>
    <cfRule type="expression" dxfId="1869" priority="2545">
      <formula>$HP44="zły stan ekologiczny"</formula>
    </cfRule>
    <cfRule type="expression" dxfId="1868" priority="2546">
      <formula>$HP44="słaby potencjał ekologiczny"</formula>
    </cfRule>
    <cfRule type="expression" dxfId="1867" priority="2547">
      <formula>$HP44="słaby stan ekologiczny"</formula>
    </cfRule>
    <cfRule type="expression" dxfId="1866" priority="2548">
      <formula>$HP44="umiarkowany potencjał ekologiczny"</formula>
    </cfRule>
    <cfRule type="expression" dxfId="1865" priority="2549">
      <formula>$HP44="umiarkowany stan ekologiczny"</formula>
    </cfRule>
    <cfRule type="expression" dxfId="1864" priority="2550">
      <formula>$HP44="dobry potencjał ekologiczny"</formula>
    </cfRule>
    <cfRule type="expression" dxfId="1863" priority="2551">
      <formula>$HP44="dobry stan ekologiczny"</formula>
    </cfRule>
    <cfRule type="expression" dxfId="1862" priority="2552">
      <formula>$HP44="maksymalny potencjał ekologiczny"</formula>
    </cfRule>
  </conditionalFormatting>
  <conditionalFormatting sqref="HO44">
    <cfRule type="expression" dxfId="1861" priority="2543">
      <formula>$HP44="bardzo dobry stan ekologiczny"</formula>
    </cfRule>
  </conditionalFormatting>
  <conditionalFormatting sqref="HO45">
    <cfRule type="expression" dxfId="1860" priority="2476">
      <formula>$HP45="zły potencjał ekologiczny"</formula>
    </cfRule>
    <cfRule type="expression" dxfId="1859" priority="2477">
      <formula>$HP45="zły stan ekologiczny"</formula>
    </cfRule>
    <cfRule type="expression" dxfId="1858" priority="2478">
      <formula>$HP45="słaby potencjał ekologiczny"</formula>
    </cfRule>
    <cfRule type="expression" dxfId="1857" priority="2479">
      <formula>$HP45="słaby stan ekologiczny"</formula>
    </cfRule>
    <cfRule type="expression" dxfId="1856" priority="2480">
      <formula>$HP45="umiarkowany potencjał ekologiczny"</formula>
    </cfRule>
    <cfRule type="expression" dxfId="1855" priority="2481">
      <formula>$HP45="umiarkowany stan ekologiczny"</formula>
    </cfRule>
    <cfRule type="expression" dxfId="1854" priority="2482">
      <formula>$HP45="dobry potencjał ekologiczny"</formula>
    </cfRule>
    <cfRule type="expression" dxfId="1853" priority="2483">
      <formula>$HP45="dobry stan ekologiczny"</formula>
    </cfRule>
    <cfRule type="expression" dxfId="1852" priority="2484">
      <formula>$HP45="maksymalny potencjał ekologiczny"</formula>
    </cfRule>
  </conditionalFormatting>
  <conditionalFormatting sqref="HO45">
    <cfRule type="expression" dxfId="1851" priority="2475">
      <formula>$HP45="bardzo dobry stan ekologiczny"</formula>
    </cfRule>
  </conditionalFormatting>
  <conditionalFormatting sqref="HO46">
    <cfRule type="expression" dxfId="1850" priority="2419">
      <formula>$HP46="zły potencjał ekologiczny"</formula>
    </cfRule>
    <cfRule type="expression" dxfId="1849" priority="2420">
      <formula>$HP46="zły stan ekologiczny"</formula>
    </cfRule>
    <cfRule type="expression" dxfId="1848" priority="2421">
      <formula>$HP46="słaby potencjał ekologiczny"</formula>
    </cfRule>
    <cfRule type="expression" dxfId="1847" priority="2422">
      <formula>$HP46="słaby stan ekologiczny"</formula>
    </cfRule>
    <cfRule type="expression" dxfId="1846" priority="2423">
      <formula>$HP46="umiarkowany potencjał ekologiczny"</formula>
    </cfRule>
    <cfRule type="expression" dxfId="1845" priority="2424">
      <formula>$HP46="umiarkowany stan ekologiczny"</formula>
    </cfRule>
    <cfRule type="expression" dxfId="1844" priority="2425">
      <formula>$HP46="dobry potencjał ekologiczny"</formula>
    </cfRule>
    <cfRule type="expression" dxfId="1843" priority="2426">
      <formula>$HP46="dobry stan ekologiczny"</formula>
    </cfRule>
    <cfRule type="expression" dxfId="1842" priority="2427">
      <formula>$HP46="maksymalny potencjał ekologiczny"</formula>
    </cfRule>
  </conditionalFormatting>
  <conditionalFormatting sqref="HO46">
    <cfRule type="expression" dxfId="1841" priority="2418">
      <formula>$HP46="bardzo dobry stan ekologiczny"</formula>
    </cfRule>
  </conditionalFormatting>
  <conditionalFormatting sqref="HO47">
    <cfRule type="expression" dxfId="1840" priority="2362">
      <formula>$HP47="zły potencjał ekologiczny"</formula>
    </cfRule>
    <cfRule type="expression" dxfId="1839" priority="2363">
      <formula>$HP47="zły stan ekologiczny"</formula>
    </cfRule>
    <cfRule type="expression" dxfId="1838" priority="2364">
      <formula>$HP47="słaby potencjał ekologiczny"</formula>
    </cfRule>
    <cfRule type="expression" dxfId="1837" priority="2365">
      <formula>$HP47="słaby stan ekologiczny"</formula>
    </cfRule>
    <cfRule type="expression" dxfId="1836" priority="2366">
      <formula>$HP47="umiarkowany potencjał ekologiczny"</formula>
    </cfRule>
    <cfRule type="expression" dxfId="1835" priority="2367">
      <formula>$HP47="umiarkowany stan ekologiczny"</formula>
    </cfRule>
    <cfRule type="expression" dxfId="1834" priority="2368">
      <formula>$HP47="dobry potencjał ekologiczny"</formula>
    </cfRule>
    <cfRule type="expression" dxfId="1833" priority="2369">
      <formula>$HP47="dobry stan ekologiczny"</formula>
    </cfRule>
    <cfRule type="expression" dxfId="1832" priority="2370">
      <formula>$HP47="maksymalny potencjał ekologiczny"</formula>
    </cfRule>
  </conditionalFormatting>
  <conditionalFormatting sqref="HO47">
    <cfRule type="expression" dxfId="1831" priority="2361">
      <formula>$HP47="bardzo dobry stan ekologiczny"</formula>
    </cfRule>
  </conditionalFormatting>
  <conditionalFormatting sqref="HO48">
    <cfRule type="expression" dxfId="1830" priority="2305">
      <formula>$HP48="zły potencjał ekologiczny"</formula>
    </cfRule>
    <cfRule type="expression" dxfId="1829" priority="2306">
      <formula>$HP48="zły stan ekologiczny"</formula>
    </cfRule>
    <cfRule type="expression" dxfId="1828" priority="2307">
      <formula>$HP48="słaby potencjał ekologiczny"</formula>
    </cfRule>
    <cfRule type="expression" dxfId="1827" priority="2308">
      <formula>$HP48="słaby stan ekologiczny"</formula>
    </cfRule>
    <cfRule type="expression" dxfId="1826" priority="2309">
      <formula>$HP48="umiarkowany potencjał ekologiczny"</formula>
    </cfRule>
    <cfRule type="expression" dxfId="1825" priority="2310">
      <formula>$HP48="umiarkowany stan ekologiczny"</formula>
    </cfRule>
    <cfRule type="expression" dxfId="1824" priority="2311">
      <formula>$HP48="dobry potencjał ekologiczny"</formula>
    </cfRule>
    <cfRule type="expression" dxfId="1823" priority="2312">
      <formula>$HP48="dobry stan ekologiczny"</formula>
    </cfRule>
    <cfRule type="expression" dxfId="1822" priority="2313">
      <formula>$HP48="maksymalny potencjał ekologiczny"</formula>
    </cfRule>
  </conditionalFormatting>
  <conditionalFormatting sqref="HO48">
    <cfRule type="expression" dxfId="1821" priority="2304">
      <formula>$HP48="bardzo dobry stan ekologiczny"</formula>
    </cfRule>
  </conditionalFormatting>
  <conditionalFormatting sqref="HO49">
    <cfRule type="expression" dxfId="1820" priority="2248">
      <formula>$HP49="zły potencjał ekologiczny"</formula>
    </cfRule>
    <cfRule type="expression" dxfId="1819" priority="2249">
      <formula>$HP49="zły stan ekologiczny"</formula>
    </cfRule>
    <cfRule type="expression" dxfId="1818" priority="2250">
      <formula>$HP49="słaby potencjał ekologiczny"</formula>
    </cfRule>
    <cfRule type="expression" dxfId="1817" priority="2251">
      <formula>$HP49="słaby stan ekologiczny"</formula>
    </cfRule>
    <cfRule type="expression" dxfId="1816" priority="2252">
      <formula>$HP49="umiarkowany potencjał ekologiczny"</formula>
    </cfRule>
    <cfRule type="expression" dxfId="1815" priority="2253">
      <formula>$HP49="umiarkowany stan ekologiczny"</formula>
    </cfRule>
    <cfRule type="expression" dxfId="1814" priority="2254">
      <formula>$HP49="dobry potencjał ekologiczny"</formula>
    </cfRule>
    <cfRule type="expression" dxfId="1813" priority="2255">
      <formula>$HP49="dobry stan ekologiczny"</formula>
    </cfRule>
    <cfRule type="expression" dxfId="1812" priority="2256">
      <formula>$HP49="maksymalny potencjał ekologiczny"</formula>
    </cfRule>
  </conditionalFormatting>
  <conditionalFormatting sqref="HO49">
    <cfRule type="expression" dxfId="1811" priority="2247">
      <formula>$HP49="bardzo dobry stan ekologiczny"</formula>
    </cfRule>
  </conditionalFormatting>
  <conditionalFormatting sqref="HO50">
    <cfRule type="expression" dxfId="1810" priority="2191">
      <formula>$HP50="zły potencjał ekologiczny"</formula>
    </cfRule>
    <cfRule type="expression" dxfId="1809" priority="2192">
      <formula>$HP50="zły stan ekologiczny"</formula>
    </cfRule>
    <cfRule type="expression" dxfId="1808" priority="2193">
      <formula>$HP50="słaby potencjał ekologiczny"</formula>
    </cfRule>
    <cfRule type="expression" dxfId="1807" priority="2194">
      <formula>$HP50="słaby stan ekologiczny"</formula>
    </cfRule>
    <cfRule type="expression" dxfId="1806" priority="2195">
      <formula>$HP50="umiarkowany potencjał ekologiczny"</formula>
    </cfRule>
    <cfRule type="expression" dxfId="1805" priority="2196">
      <formula>$HP50="umiarkowany stan ekologiczny"</formula>
    </cfRule>
    <cfRule type="expression" dxfId="1804" priority="2197">
      <formula>$HP50="dobry potencjał ekologiczny"</formula>
    </cfRule>
    <cfRule type="expression" dxfId="1803" priority="2198">
      <formula>$HP50="dobry stan ekologiczny"</formula>
    </cfRule>
    <cfRule type="expression" dxfId="1802" priority="2199">
      <formula>$HP50="maksymalny potencjał ekologiczny"</formula>
    </cfRule>
  </conditionalFormatting>
  <conditionalFormatting sqref="HO50">
    <cfRule type="expression" dxfId="1801" priority="2190">
      <formula>$HP50="bardzo dobry stan ekologiczny"</formula>
    </cfRule>
  </conditionalFormatting>
  <conditionalFormatting sqref="HO51">
    <cfRule type="expression" dxfId="1800" priority="2133">
      <formula>$HP51="zły potencjał ekologiczny"</formula>
    </cfRule>
    <cfRule type="expression" dxfId="1799" priority="2134">
      <formula>$HP51="zły stan ekologiczny"</formula>
    </cfRule>
    <cfRule type="expression" dxfId="1798" priority="2135">
      <formula>$HP51="słaby potencjał ekologiczny"</formula>
    </cfRule>
    <cfRule type="expression" dxfId="1797" priority="2136">
      <formula>$HP51="słaby stan ekologiczny"</formula>
    </cfRule>
    <cfRule type="expression" dxfId="1796" priority="2137">
      <formula>$HP51="umiarkowany potencjał ekologiczny"</formula>
    </cfRule>
    <cfRule type="expression" dxfId="1795" priority="2138">
      <formula>$HP51="umiarkowany stan ekologiczny"</formula>
    </cfRule>
    <cfRule type="expression" dxfId="1794" priority="2139">
      <formula>$HP51="dobry potencjał ekologiczny"</formula>
    </cfRule>
    <cfRule type="expression" dxfId="1793" priority="2140">
      <formula>$HP51="dobry stan ekologiczny"</formula>
    </cfRule>
    <cfRule type="expression" dxfId="1792" priority="2141">
      <formula>$HP51="maksymalny potencjał ekologiczny"</formula>
    </cfRule>
  </conditionalFormatting>
  <conditionalFormatting sqref="HO51">
    <cfRule type="expression" dxfId="1791" priority="2132">
      <formula>$HP51="bardzo dobry stan ekologiczny"</formula>
    </cfRule>
  </conditionalFormatting>
  <conditionalFormatting sqref="HO52">
    <cfRule type="expression" dxfId="1790" priority="2076">
      <formula>$HP52="zły potencjał ekologiczny"</formula>
    </cfRule>
    <cfRule type="expression" dxfId="1789" priority="2077">
      <formula>$HP52="zły stan ekologiczny"</formula>
    </cfRule>
    <cfRule type="expression" dxfId="1788" priority="2078">
      <formula>$HP52="słaby potencjał ekologiczny"</formula>
    </cfRule>
    <cfRule type="expression" dxfId="1787" priority="2079">
      <formula>$HP52="słaby stan ekologiczny"</formula>
    </cfRule>
    <cfRule type="expression" dxfId="1786" priority="2080">
      <formula>$HP52="umiarkowany potencjał ekologiczny"</formula>
    </cfRule>
    <cfRule type="expression" dxfId="1785" priority="2081">
      <formula>$HP52="umiarkowany stan ekologiczny"</formula>
    </cfRule>
    <cfRule type="expression" dxfId="1784" priority="2082">
      <formula>$HP52="dobry potencjał ekologiczny"</formula>
    </cfRule>
    <cfRule type="expression" dxfId="1783" priority="2083">
      <formula>$HP52="dobry stan ekologiczny"</formula>
    </cfRule>
    <cfRule type="expression" dxfId="1782" priority="2084">
      <formula>$HP52="maksymalny potencjał ekologiczny"</formula>
    </cfRule>
  </conditionalFormatting>
  <conditionalFormatting sqref="HO52">
    <cfRule type="expression" dxfId="1781" priority="2075">
      <formula>$HP52="bardzo dobry stan ekologiczny"</formula>
    </cfRule>
  </conditionalFormatting>
  <conditionalFormatting sqref="HO53">
    <cfRule type="expression" dxfId="1780" priority="2019">
      <formula>$HP53="zły potencjał ekologiczny"</formula>
    </cfRule>
    <cfRule type="expression" dxfId="1779" priority="2020">
      <formula>$HP53="zły stan ekologiczny"</formula>
    </cfRule>
    <cfRule type="expression" dxfId="1778" priority="2021">
      <formula>$HP53="słaby potencjał ekologiczny"</formula>
    </cfRule>
    <cfRule type="expression" dxfId="1777" priority="2022">
      <formula>$HP53="słaby stan ekologiczny"</formula>
    </cfRule>
    <cfRule type="expression" dxfId="1776" priority="2023">
      <formula>$HP53="umiarkowany potencjał ekologiczny"</formula>
    </cfRule>
    <cfRule type="expression" dxfId="1775" priority="2024">
      <formula>$HP53="umiarkowany stan ekologiczny"</formula>
    </cfRule>
    <cfRule type="expression" dxfId="1774" priority="2025">
      <formula>$HP53="dobry potencjał ekologiczny"</formula>
    </cfRule>
    <cfRule type="expression" dxfId="1773" priority="2026">
      <formula>$HP53="dobry stan ekologiczny"</formula>
    </cfRule>
    <cfRule type="expression" dxfId="1772" priority="2027">
      <formula>$HP53="maksymalny potencjał ekologiczny"</formula>
    </cfRule>
  </conditionalFormatting>
  <conditionalFormatting sqref="HO53">
    <cfRule type="expression" dxfId="1771" priority="2018">
      <formula>$HP53="bardzo dobry stan ekologiczny"</formula>
    </cfRule>
  </conditionalFormatting>
  <conditionalFormatting sqref="HO54">
    <cfRule type="expression" dxfId="1770" priority="1963">
      <formula>$HP54="zły potencjał ekologiczny"</formula>
    </cfRule>
    <cfRule type="expression" dxfId="1769" priority="1964">
      <formula>$HP54="zły stan ekologiczny"</formula>
    </cfRule>
    <cfRule type="expression" dxfId="1768" priority="1965">
      <formula>$HP54="słaby potencjał ekologiczny"</formula>
    </cfRule>
    <cfRule type="expression" dxfId="1767" priority="1966">
      <formula>$HP54="słaby stan ekologiczny"</formula>
    </cfRule>
    <cfRule type="expression" dxfId="1766" priority="1967">
      <formula>$HP54="umiarkowany potencjał ekologiczny"</formula>
    </cfRule>
    <cfRule type="expression" dxfId="1765" priority="1968">
      <formula>$HP54="umiarkowany stan ekologiczny"</formula>
    </cfRule>
    <cfRule type="expression" dxfId="1764" priority="1969">
      <formula>$HP54="dobry potencjał ekologiczny"</formula>
    </cfRule>
    <cfRule type="expression" dxfId="1763" priority="1970">
      <formula>$HP54="dobry stan ekologiczny"</formula>
    </cfRule>
    <cfRule type="expression" dxfId="1762" priority="1971">
      <formula>$HP54="maksymalny potencjał ekologiczny"</formula>
    </cfRule>
  </conditionalFormatting>
  <conditionalFormatting sqref="HO54">
    <cfRule type="expression" dxfId="1761" priority="1962">
      <formula>$HP54="bardzo dobry stan ekologiczny"</formula>
    </cfRule>
  </conditionalFormatting>
  <conditionalFormatting sqref="GZ7">
    <cfRule type="cellIs" dxfId="1760" priority="623" operator="equal">
      <formula>3</formula>
    </cfRule>
    <cfRule type="cellIs" dxfId="1759" priority="624" operator="equal">
      <formula>2</formula>
    </cfRule>
    <cfRule type="cellIs" dxfId="1758" priority="625" operator="equal">
      <formula>1</formula>
    </cfRule>
  </conditionalFormatting>
  <conditionalFormatting sqref="GZ7">
    <cfRule type="cellIs" dxfId="1757" priority="622" operator="equal">
      <formula>"&gt;2"</formula>
    </cfRule>
  </conditionalFormatting>
  <conditionalFormatting sqref="GZ10">
    <cfRule type="cellIs" dxfId="1756" priority="619" operator="equal">
      <formula>3</formula>
    </cfRule>
    <cfRule type="cellIs" dxfId="1755" priority="620" operator="equal">
      <formula>2</formula>
    </cfRule>
    <cfRule type="cellIs" dxfId="1754" priority="621" operator="equal">
      <formula>1</formula>
    </cfRule>
  </conditionalFormatting>
  <conditionalFormatting sqref="GZ10">
    <cfRule type="cellIs" dxfId="1753" priority="618" operator="equal">
      <formula>"&gt;2"</formula>
    </cfRule>
  </conditionalFormatting>
  <conditionalFormatting sqref="GZ24">
    <cfRule type="cellIs" dxfId="1752" priority="615" operator="equal">
      <formula>3</formula>
    </cfRule>
    <cfRule type="cellIs" dxfId="1751" priority="616" operator="equal">
      <formula>2</formula>
    </cfRule>
    <cfRule type="cellIs" dxfId="1750" priority="617" operator="equal">
      <formula>1</formula>
    </cfRule>
  </conditionalFormatting>
  <conditionalFormatting sqref="GZ24">
    <cfRule type="cellIs" dxfId="1749" priority="614" operator="equal">
      <formula>"&gt;2"</formula>
    </cfRule>
  </conditionalFormatting>
  <conditionalFormatting sqref="GZ27">
    <cfRule type="cellIs" dxfId="1748" priority="611" operator="equal">
      <formula>3</formula>
    </cfRule>
    <cfRule type="cellIs" dxfId="1747" priority="612" operator="equal">
      <formula>2</formula>
    </cfRule>
    <cfRule type="cellIs" dxfId="1746" priority="613" operator="equal">
      <formula>1</formula>
    </cfRule>
  </conditionalFormatting>
  <conditionalFormatting sqref="GZ27">
    <cfRule type="cellIs" dxfId="1745" priority="610" operator="equal">
      <formula>"&gt;2"</formula>
    </cfRule>
  </conditionalFormatting>
  <conditionalFormatting sqref="GZ35:GZ37">
    <cfRule type="cellIs" dxfId="1744" priority="607" operator="equal">
      <formula>3</formula>
    </cfRule>
    <cfRule type="cellIs" dxfId="1743" priority="608" operator="equal">
      <formula>2</formula>
    </cfRule>
    <cfRule type="cellIs" dxfId="1742" priority="609" operator="equal">
      <formula>1</formula>
    </cfRule>
  </conditionalFormatting>
  <conditionalFormatting sqref="GZ35:GZ37">
    <cfRule type="cellIs" dxfId="1741" priority="606" operator="equal">
      <formula>"&gt;2"</formula>
    </cfRule>
  </conditionalFormatting>
  <conditionalFormatting sqref="FJ25">
    <cfRule type="cellIs" dxfId="1740" priority="603" operator="equal">
      <formula>3</formula>
    </cfRule>
    <cfRule type="cellIs" dxfId="1739" priority="604" operator="equal">
      <formula>2</formula>
    </cfRule>
    <cfRule type="cellIs" dxfId="1738" priority="605" operator="equal">
      <formula>1</formula>
    </cfRule>
  </conditionalFormatting>
  <conditionalFormatting sqref="FJ25">
    <cfRule type="cellIs" dxfId="1737" priority="602" operator="equal">
      <formula>"&gt;2"</formula>
    </cfRule>
  </conditionalFormatting>
  <conditionalFormatting sqref="FM25">
    <cfRule type="cellIs" dxfId="1736" priority="599" operator="equal">
      <formula>3</formula>
    </cfRule>
    <cfRule type="cellIs" dxfId="1735" priority="600" operator="equal">
      <formula>2</formula>
    </cfRule>
    <cfRule type="cellIs" dxfId="1734" priority="601" operator="equal">
      <formula>1</formula>
    </cfRule>
  </conditionalFormatting>
  <conditionalFormatting sqref="FM25">
    <cfRule type="cellIs" dxfId="1733" priority="598" operator="equal">
      <formula>"&gt;2"</formula>
    </cfRule>
  </conditionalFormatting>
  <conditionalFormatting sqref="FM54">
    <cfRule type="cellIs" dxfId="1732" priority="595" operator="equal">
      <formula>3</formula>
    </cfRule>
    <cfRule type="cellIs" dxfId="1731" priority="596" operator="equal">
      <formula>2</formula>
    </cfRule>
    <cfRule type="cellIs" dxfId="1730" priority="597" operator="equal">
      <formula>1</formula>
    </cfRule>
  </conditionalFormatting>
  <conditionalFormatting sqref="FM54">
    <cfRule type="cellIs" dxfId="1729" priority="594" operator="equal">
      <formula>"&gt;2"</formula>
    </cfRule>
  </conditionalFormatting>
  <conditionalFormatting sqref="FV54">
    <cfRule type="cellIs" dxfId="1728" priority="591" operator="equal">
      <formula>3</formula>
    </cfRule>
    <cfRule type="cellIs" dxfId="1727" priority="592" operator="equal">
      <formula>2</formula>
    </cfRule>
    <cfRule type="cellIs" dxfId="1726" priority="593" operator="equal">
      <formula>1</formula>
    </cfRule>
  </conditionalFormatting>
  <conditionalFormatting sqref="FV54">
    <cfRule type="cellIs" dxfId="1725" priority="590" operator="equal">
      <formula>"&gt;2"</formula>
    </cfRule>
  </conditionalFormatting>
  <conditionalFormatting sqref="IC55:IC93 IG55:IG93 IM55:IM93 PU55:PU93 NJ55:NJ93 NG55:NG93 ND55:ND93 MW55:MW93 MA55:MA93 LT55:LT93 LQ55:LQ93 LM55:LM93 LI55:LI93 KY55:KY93 KU55:KU93 JP55:JP93 JL55:JL93 JI55:JI93 JF55:JF93 IU55:IU93 PR55:PR93 PN55:PN93 PJ55:PJ93 PG55:PG93 PC55:PC93 OZ55:OZ93 OV55:OV93 OR55:OR93 ON55:ON93 OJ55:OJ93 OD55:OD93 OA55:OA93 NW55:NW93 NS55:NS93 NP55:NP93 NM55:NM93 MD55:MD93 LB55:LB93 KJ55:KJ93 KD55:KD93 JW55:JW93 IK55:IK93 QA55:QA93 QD55:QD93 QG55:QG93 QJ55:QJ93 IQ55:IQ93 QS55:QS93 HY55:HY93 IY55:IY93 JC55:JC93 JT55:JT93 KA55:KA93 KG55:KG93 KM55:KM93 KQ55:KQ93 LE55:LE93 LW55:LW93 PX55:PX93 MK55:MK93 MN55:MN93 MH55:MH93 MQ55:MQ93 NA55:NA93 QN55:QN93 HU55:HU93">
    <cfRule type="cellIs" dxfId="1724" priority="588" operator="equal">
      <formula>2</formula>
    </cfRule>
    <cfRule type="cellIs" dxfId="1723" priority="589" operator="equal">
      <formula>1</formula>
    </cfRule>
  </conditionalFormatting>
  <conditionalFormatting sqref="FC85:FH86 FA55:FA93 FJ55:FJ93 FS55:FS93 FV55:FV93 GQ55:GQ93 GZ55:GZ93 ER55:EX93 FD55:FD84 FD87:FD93 FG55:FG84 FG87:FG93 FM55:FM93 FP55:FP93 FY55:FY93 GB55:GB93 GE55:GE93 GH55:GH93 GK55:GK93 GN55:GN93 GT55:GT93 GW55:GW93 HC55:HC93 HF55:HF93 HL55:HL93">
    <cfRule type="cellIs" dxfId="1722" priority="585" operator="equal">
      <formula>3</formula>
    </cfRule>
    <cfRule type="cellIs" dxfId="1721" priority="586" operator="equal">
      <formula>2</formula>
    </cfRule>
    <cfRule type="cellIs" dxfId="1720" priority="587" operator="equal">
      <formula>1</formula>
    </cfRule>
  </conditionalFormatting>
  <conditionalFormatting sqref="AX55:AX93 AU55:AU93 EP55:EP93">
    <cfRule type="cellIs" dxfId="1719" priority="571" operator="equal">
      <formula>5</formula>
    </cfRule>
    <cfRule type="cellIs" dxfId="1718" priority="572" operator="equal">
      <formula>4</formula>
    </cfRule>
    <cfRule type="cellIs" dxfId="1717" priority="573" operator="equal">
      <formula>3</formula>
    </cfRule>
    <cfRule type="cellIs" dxfId="1716" priority="574" operator="equal">
      <formula>2</formula>
    </cfRule>
    <cfRule type="cellIs" dxfId="1715" priority="575" operator="equal">
      <formula>1</formula>
    </cfRule>
  </conditionalFormatting>
  <conditionalFormatting sqref="QS55:QS93">
    <cfRule type="cellIs" dxfId="1714" priority="581" operator="equal">
      <formula>"zły stan wód"</formula>
    </cfRule>
    <cfRule type="cellIs" dxfId="1713" priority="582" operator="equal">
      <formula>"dobry stan wód"</formula>
    </cfRule>
  </conditionalFormatting>
  <conditionalFormatting sqref="QN55:QN93">
    <cfRule type="cellIs" dxfId="1712" priority="583" operator="equal">
      <formula>"stan chemiczny dobry"</formula>
    </cfRule>
    <cfRule type="cellIs" dxfId="1711" priority="584" operator="equal">
      <formula>"stan chemiczny poniżej dobrego"</formula>
    </cfRule>
  </conditionalFormatting>
  <conditionalFormatting sqref="BF55:BF93 BC55:BC93 AZ55:AZ93 AU55:AU93">
    <cfRule type="cellIs" dxfId="1710" priority="566" operator="equal">
      <formula>1</formula>
    </cfRule>
  </conditionalFormatting>
  <conditionalFormatting sqref="BF55:BF93 BC55:BC93 AZ55:AZ93 AU55:AU93">
    <cfRule type="cellIs" dxfId="1709" priority="567" operator="equal">
      <formula>2</formula>
    </cfRule>
  </conditionalFormatting>
  <conditionalFormatting sqref="BF55:BF93 BC55:BC93 AZ55:AZ93 AU55:AU93">
    <cfRule type="cellIs" dxfId="1708" priority="568" operator="equal">
      <formula>3</formula>
    </cfRule>
  </conditionalFormatting>
  <conditionalFormatting sqref="BF55:BF93 BC55:BC93 AZ55:AZ93 AU55:AU93">
    <cfRule type="cellIs" dxfId="1707" priority="569" operator="equal">
      <formula>4</formula>
    </cfRule>
  </conditionalFormatting>
  <conditionalFormatting sqref="BF55:BF93 BC55:BC93 AZ55:AZ93 AU55:AU93">
    <cfRule type="cellIs" dxfId="1706" priority="570" operator="equal">
      <formula>5</formula>
    </cfRule>
  </conditionalFormatting>
  <conditionalFormatting sqref="CE55:CE93 DR55:DR93 EF55:EF93 BG55:BG93 BY55:BY93 AQ55:AQ93 AN55:AN93 AK55:AK93 AZ55:AZ93 BJ55:BJ93 BP55:BP93 BS55:BS93 BV55:BV93 CB55:CB93 CK55:CK93 CN55:CN93 CQ55:CQ93 CT55:CT93 CW55:CW93 CZ55:CZ93 DC55:DC93 DF55:DF93 DI55:DI93 DL55:DL93 DO55:DO93 DX55:DX93 W55:W93 AB55:AB93 AW55:AW93 CH55:CH93 DU55:DU93 EA55:EA93 BM55:BM93 AH55:AH93">
    <cfRule type="cellIs" dxfId="1705" priority="576" operator="equal">
      <formula>1</formula>
    </cfRule>
    <cfRule type="cellIs" dxfId="1704" priority="577" operator="equal">
      <formula>2</formula>
    </cfRule>
    <cfRule type="cellIs" dxfId="1703" priority="578" operator="equal">
      <formula>3</formula>
    </cfRule>
    <cfRule type="cellIs" dxfId="1702" priority="579" operator="equal">
      <formula>4</formula>
    </cfRule>
    <cfRule type="cellIs" dxfId="1701" priority="580" operator="equal">
      <formula>5</formula>
    </cfRule>
  </conditionalFormatting>
  <conditionalFormatting sqref="AE55:AE93">
    <cfRule type="cellIs" dxfId="1700" priority="561" operator="equal">
      <formula>5</formula>
    </cfRule>
    <cfRule type="cellIs" dxfId="1699" priority="562" operator="equal">
      <formula>4</formula>
    </cfRule>
    <cfRule type="cellIs" dxfId="1698" priority="563" operator="equal">
      <formula>3</formula>
    </cfRule>
    <cfRule type="cellIs" dxfId="1697" priority="564" operator="equal">
      <formula>2</formula>
    </cfRule>
    <cfRule type="cellIs" dxfId="1696" priority="565" operator="equal">
      <formula>1</formula>
    </cfRule>
  </conditionalFormatting>
  <conditionalFormatting sqref="IJ55:IJ93">
    <cfRule type="cellIs" dxfId="1695" priority="559" operator="equal">
      <formula>2</formula>
    </cfRule>
    <cfRule type="cellIs" dxfId="1694" priority="560" operator="equal">
      <formula>1</formula>
    </cfRule>
  </conditionalFormatting>
  <conditionalFormatting sqref="HO55:HO93">
    <cfRule type="expression" dxfId="1693" priority="539">
      <formula>$HP55="zły potencjał ekologiczny"</formula>
    </cfRule>
    <cfRule type="expression" dxfId="1692" priority="540">
      <formula>$HP55="zły stan ekologiczny"</formula>
    </cfRule>
    <cfRule type="expression" dxfId="1691" priority="541">
      <formula>$HP55="słaby potencjał ekologiczny"</formula>
    </cfRule>
    <cfRule type="expression" dxfId="1690" priority="542">
      <formula>$HP55="słaby stan ekologiczny"</formula>
    </cfRule>
    <cfRule type="expression" dxfId="1689" priority="543">
      <formula>$HP55="umiarkowany potencjał ekologiczny"</formula>
    </cfRule>
    <cfRule type="expression" dxfId="1688" priority="549">
      <formula>$HP55="umiarkowany stan ekologiczny"</formula>
    </cfRule>
    <cfRule type="expression" dxfId="1687" priority="550">
      <formula>$HP55="dobry potencjał ekologiczny"</formula>
    </cfRule>
    <cfRule type="expression" dxfId="1686" priority="551">
      <formula>$HP55="dobry stan ekologiczny"</formula>
    </cfRule>
    <cfRule type="expression" dxfId="1685" priority="552">
      <formula>$HP55="maksymalny potencjał ekologiczny"</formula>
    </cfRule>
  </conditionalFormatting>
  <conditionalFormatting sqref="HO55:HO93">
    <cfRule type="expression" dxfId="1684" priority="553">
      <formula>$HP55="bardzo dobry stan ekologiczny"</formula>
    </cfRule>
  </conditionalFormatting>
  <conditionalFormatting sqref="HP55:HP93">
    <cfRule type="cellIs" dxfId="1683" priority="544" operator="equal">
      <formula>"zły potencjał ekologiczny"</formula>
    </cfRule>
    <cfRule type="cellIs" dxfId="1682" priority="545" operator="equal">
      <formula>"zły stan ekologiczny"</formula>
    </cfRule>
    <cfRule type="cellIs" dxfId="1681" priority="546" operator="equal">
      <formula>"słaby potencjał ekologiczny"</formula>
    </cfRule>
    <cfRule type="cellIs" dxfId="1680" priority="547" operator="equal">
      <formula>"słaby stan ekologiczny"</formula>
    </cfRule>
    <cfRule type="cellIs" dxfId="1679" priority="548" operator="equal">
      <formula>"umiarkowany potencjał ekologiczny"</formula>
    </cfRule>
    <cfRule type="cellIs" dxfId="1678" priority="554" operator="equal">
      <formula>"umiarkowany stan ekologiczny"</formula>
    </cfRule>
    <cfRule type="cellIs" dxfId="1677" priority="555" operator="equal">
      <formula>"dobry potencjał ekologiczny"</formula>
    </cfRule>
    <cfRule type="cellIs" dxfId="1676" priority="556" operator="equal">
      <formula>"dobry stan ekologiczny"</formula>
    </cfRule>
    <cfRule type="cellIs" dxfId="1675" priority="557" operator="equal">
      <formula>"maksymalny potencjał ekologiczny"</formula>
    </cfRule>
    <cfRule type="cellIs" dxfId="1674" priority="558" operator="equal">
      <formula>"bardzo dobry stan ekologiczny"</formula>
    </cfRule>
  </conditionalFormatting>
  <conditionalFormatting sqref="HL55:HL93 AW55:AW93 AZ55:AZ93 BJ55:BJ93 BP55:BP93 BS55:BS93 BV55:BV93 CB55:CB93 CE55:CE93 CK55:CK93 CN55:CN93 CQ55:CQ93 CT55:CT93 CW55:CW93 CZ55:CZ93 DC55:DC93 DF55:DF93 DI55:DI93 DL55:DL93 DO55:DO93 DR55:DR93 DX55:DX93 ER55:ER93 EP55:EP93 EX55:EX93 FA55:FA93 FJ55:FJ93 FS55:FS93 FV55:FV93 GQ55:GQ93 GZ55:GZ93 BG55:BG93 CH55:CH93 DU55:DU93 EA55:EA93 BM55:BM93 BY55:BY93 EU55:EU93 FD55:FD93 FG55:FG93 FM55:FM93 FP55:FP93 FY55:FY93 GB55:GB93 GE55:GE93 GH55:GH93 GK55:GK93 GN55:GN93 GT55:GT93 GW55:GW93 HC55:HC93 HF55:HF93">
    <cfRule type="cellIs" dxfId="1673" priority="538" operator="equal">
      <formula>"&gt;2"</formula>
    </cfRule>
  </conditionalFormatting>
  <conditionalFormatting sqref="IC55:IC93 IG55:IG93 IJ55:IJ93 IM55:IM93 IQ55:IQ93 IU55:IU93 JF55:JF93 JI55:JI93 JL55:JL93 JP55:JP93 JW55:JW93 KD55:KD93 KJ55:KJ93 KU55:KU93 KY55:KY93 LB55:LB93 LI55:LI93 LM55:LM93 LQ55:LQ93 LT55:LT93 MA55:MA93 MD55:MD93 MW55:MW93 ND55:ND93 NG55:NG93 NJ55:NJ93 NM55:NM93 NP55:NP93 NS55:NS93 NW55:NW93 OD55:OD93 OJ55:OJ93 ON55:ON93 OR55:OR93 OV55:OV93 OZ55:OZ93 PC55:PC93 PG55:PG93 PJ55:PJ93 PN55:PN93 PR55:PR93 PU55:PU93 QA55:QA93 QD55:QD93 QG55:QG93 QJ55:QJ93 OA55:OA93 HU55:HU93 HY55:HY93 IY55:IY93 JC55:JC93 JT55:JT93 KA55:KA93 KG55:KG93 KM55:KM93 KQ55:KQ93 LE55:LE93 LW55:LW93 PX55:PX93 MK55:MK93 MN55:MN93 MH55:MH93 MQ55:MQ93 NA55:NA93">
    <cfRule type="cellIs" dxfId="1672" priority="537" operator="equal">
      <formula>"&gt; 1"</formula>
    </cfRule>
  </conditionalFormatting>
  <conditionalFormatting sqref="HO88:HO93">
    <cfRule type="expression" dxfId="1671" priority="528">
      <formula>$HP88="zły potencjał ekologiczny"</formula>
    </cfRule>
    <cfRule type="expression" dxfId="1670" priority="529">
      <formula>$HP88="zły stan ekologiczny"</formula>
    </cfRule>
    <cfRule type="expression" dxfId="1669" priority="530">
      <formula>$HP88="słaby potencjał ekologiczny"</formula>
    </cfRule>
    <cfRule type="expression" dxfId="1668" priority="531">
      <formula>$HP88="słaby stan ekologiczny"</formula>
    </cfRule>
    <cfRule type="expression" dxfId="1667" priority="532">
      <formula>$HP88="umiarkowany potencjał ekologiczny"</formula>
    </cfRule>
    <cfRule type="expression" dxfId="1666" priority="533">
      <formula>$HP88="umiarkowany stan ekologiczny"</formula>
    </cfRule>
    <cfRule type="expression" dxfId="1665" priority="534">
      <formula>$HP88="dobry potencjał ekologiczny"</formula>
    </cfRule>
    <cfRule type="expression" dxfId="1664" priority="535">
      <formula>$HP88="dobry stan ekologiczny"</formula>
    </cfRule>
    <cfRule type="expression" dxfId="1663" priority="536">
      <formula>$HP88="maksymalny potencjał ekologiczny"</formula>
    </cfRule>
  </conditionalFormatting>
  <conditionalFormatting sqref="HO88:HO93">
    <cfRule type="expression" dxfId="1662" priority="527">
      <formula>$HP88="bardzo dobry stan ekologiczny"</formula>
    </cfRule>
  </conditionalFormatting>
  <conditionalFormatting sqref="HO87">
    <cfRule type="expression" dxfId="1661" priority="518">
      <formula>$HP87="zły potencjał ekologiczny"</formula>
    </cfRule>
    <cfRule type="expression" dxfId="1660" priority="519">
      <formula>$HP87="zły stan ekologiczny"</formula>
    </cfRule>
    <cfRule type="expression" dxfId="1659" priority="520">
      <formula>$HP87="słaby potencjał ekologiczny"</formula>
    </cfRule>
    <cfRule type="expression" dxfId="1658" priority="521">
      <formula>$HP87="słaby stan ekologiczny"</formula>
    </cfRule>
    <cfRule type="expression" dxfId="1657" priority="522">
      <formula>$HP87="umiarkowany potencjał ekologiczny"</formula>
    </cfRule>
    <cfRule type="expression" dxfId="1656" priority="523">
      <formula>$HP87="umiarkowany stan ekologiczny"</formula>
    </cfRule>
    <cfRule type="expression" dxfId="1655" priority="524">
      <formula>$HP87="dobry potencjał ekologiczny"</formula>
    </cfRule>
    <cfRule type="expression" dxfId="1654" priority="525">
      <formula>$HP87="dobry stan ekologiczny"</formula>
    </cfRule>
    <cfRule type="expression" dxfId="1653" priority="526">
      <formula>$HP87="maksymalny potencjał ekologiczny"</formula>
    </cfRule>
  </conditionalFormatting>
  <conditionalFormatting sqref="HO87">
    <cfRule type="expression" dxfId="1652" priority="517">
      <formula>$HP87="bardzo dobry stan ekologiczny"</formula>
    </cfRule>
  </conditionalFormatting>
  <conditionalFormatting sqref="HO85">
    <cfRule type="expression" dxfId="1651" priority="508">
      <formula>$HP85="zły potencjał ekologiczny"</formula>
    </cfRule>
    <cfRule type="expression" dxfId="1650" priority="509">
      <formula>$HP85="zły stan ekologiczny"</formula>
    </cfRule>
    <cfRule type="expression" dxfId="1649" priority="510">
      <formula>$HP85="słaby potencjał ekologiczny"</formula>
    </cfRule>
    <cfRule type="expression" dxfId="1648" priority="511">
      <formula>$HP85="słaby stan ekologiczny"</formula>
    </cfRule>
    <cfRule type="expression" dxfId="1647" priority="512">
      <formula>$HP85="umiarkowany potencjał ekologiczny"</formula>
    </cfRule>
    <cfRule type="expression" dxfId="1646" priority="513">
      <formula>$HP85="umiarkowany stan ekologiczny"</formula>
    </cfRule>
    <cfRule type="expression" dxfId="1645" priority="514">
      <formula>$HP85="dobry potencjał ekologiczny"</formula>
    </cfRule>
    <cfRule type="expression" dxfId="1644" priority="515">
      <formula>$HP85="dobry stan ekologiczny"</formula>
    </cfRule>
    <cfRule type="expression" dxfId="1643" priority="516">
      <formula>$HP85="maksymalny potencjał ekologiczny"</formula>
    </cfRule>
  </conditionalFormatting>
  <conditionalFormatting sqref="HO85">
    <cfRule type="expression" dxfId="1642" priority="507">
      <formula>$HP85="bardzo dobry stan ekologiczny"</formula>
    </cfRule>
  </conditionalFormatting>
  <conditionalFormatting sqref="HO86">
    <cfRule type="expression" dxfId="1641" priority="498">
      <formula>$HP86="zły potencjał ekologiczny"</formula>
    </cfRule>
    <cfRule type="expression" dxfId="1640" priority="499">
      <formula>$HP86="zły stan ekologiczny"</formula>
    </cfRule>
    <cfRule type="expression" dxfId="1639" priority="500">
      <formula>$HP86="słaby potencjał ekologiczny"</formula>
    </cfRule>
    <cfRule type="expression" dxfId="1638" priority="501">
      <formula>$HP86="słaby stan ekologiczny"</formula>
    </cfRule>
    <cfRule type="expression" dxfId="1637" priority="502">
      <formula>$HP86="umiarkowany potencjał ekologiczny"</formula>
    </cfRule>
    <cfRule type="expression" dxfId="1636" priority="503">
      <formula>$HP86="umiarkowany stan ekologiczny"</formula>
    </cfRule>
    <cfRule type="expression" dxfId="1635" priority="504">
      <formula>$HP86="dobry potencjał ekologiczny"</formula>
    </cfRule>
    <cfRule type="expression" dxfId="1634" priority="505">
      <formula>$HP86="dobry stan ekologiczny"</formula>
    </cfRule>
    <cfRule type="expression" dxfId="1633" priority="506">
      <formula>$HP86="maksymalny potencjał ekologiczny"</formula>
    </cfRule>
  </conditionalFormatting>
  <conditionalFormatting sqref="HO86">
    <cfRule type="expression" dxfId="1632" priority="497">
      <formula>$HP86="bardzo dobry stan ekologiczny"</formula>
    </cfRule>
  </conditionalFormatting>
  <conditionalFormatting sqref="QN114:QN117 NA114:NA117 MQ114:MQ117 MH114:MH117 MN114:MN117 MK114:MK117 PX114:PX117 LW114:LW117 LE114:LE117 KQ114:KQ117 KM114:KM117 KG114:KG117 KA114:KA117 JT114:JT117 JC114:JC117 IY114:IY117 HY114:HY117 HU114:HU117 QS114:QS117 IQ114:IQ117 QJ114:QJ117 QG114:QG117 QD114:QD117 QA114:QA117 IK114:IK117 JW114:JW117 KD114:KD117 KJ114:KJ117 LB114:LB117 MD114:MD117 NM114:NM117 NP114:NP117 NS114:NS117 NW114:NW117 OA114:OA117 OD114:OD117 OJ114:OJ117 ON114:ON117 OR114:OR117 OV114:OV117 OZ114:OZ117 PC114:PC117 PG114:PG117 PJ114:PJ117 PN114:PN117 PR114:PR117 IU114:IU117 JF114:JF117 JI114:JI117 JL114:JL117 JP114:JP117 KU114:KU117 KY114:KY117 LI114:LI117 LM114:LM117 LQ114:LQ117 LT114:LT117 MA114:MA117 MW114:MW117 ND114:ND117 NG114:NG117 NJ114:NJ117 PU114:PU117 IM114:IM117 IG114:IG117 IC114:IC117 IC106:IC112 IM106:IM112 NJ106:NJ112 MW106:MW112 MA106:MA112 LT106:LT112 LQ106:LQ112 LM106:LM112 LI106:LI112 KU106:KU112 JP106:JP112 JL106:JL112 JI106:JI112 IU106:IU112 PR106:PR112 PN106:PN112 PJ106:PJ112 PG106:PG112 PC106:PC112 OZ106:OZ112 OV106:OV112 OR106:OR112 ON106:ON112 OJ106:OJ112 OD106:OD112 OA106:OA112 NW106:NW112 NS106:NS112 NP106:NP112 NM106:NM112 MD106:MD112 LB106:LB112 KJ106:KJ112 KD106:KD112 JW106:JW112 IK106:IK112 QA106:QA112 IY106:IY112 JC106:JC112 JT106:JT112 KA106:KA112 KG106:KG112 KM106:KM112 LW106:LW112 NA106:NA112 HY106:HY112 HU106:HU112 IG106:IG112 IQ106:IQ112 JF106:JF112 KQ106:KQ112 KY106:KY112 LE106:LE112 MQ106:MQ112 MH106:MH112 MN106:MN112 MK106:MK112 ND106:ND112 NG106:NG112 PX106:PX112 PU106:PU112 QD106:QD112 QJ106:QJ112 QG106:QG112 QN106:QN112 QS106:QS112 IC103:IC104 IG103:IG104 IM103:IM104 PU103:PU104 NJ103:NJ104 NG103:NG104 ND103:ND104 MW103:MW104 MA103:MA104 LT103:LT104 LQ103:LQ104 LM103:LM104 LI103:LI104 KY103:KY104 KU103:KU104 JP103:JP104 JL103:JL104 JI103:JI104 JF103:JF104 IU103:IU104 PR103:PR104 PN103:PN104 PJ103:PJ104 PG103:PG104 PC103:PC104 OZ103:OZ104 OV103:OV104 OR103:OR104 ON103:ON104 OJ103:OJ104 OD103:OD104 OA103:OA104 NW103:NW104 NS103:NS104 NP103:NP104 NM103:NM104 MD103:MD104 LB103:LB104 KJ103:KJ104 KD103:KD104 JW103:JW104 IK103:IK104 QA103:QA104 QD103:QD104 QG103:QG104 QJ103:QJ104 IQ103:IQ104 HU103:HU104 HY103:HY104 IY103:IY104 JC103:JC104 JT103:JT104 KA103:KA104 KG103:KG104 KM103:KM104 KQ103:KQ104 LE103:LE104 LW103:LW104 PX103:PX104 MK103:MK104 MN103:MN104 MH103:MH104 MQ103:MQ104 NA103:NA104 QN103:QN104 QS103:QS104 IC100 IM100 NJ100 MW100 MA100 LT100 LQ100 LI100 KU100 JP100 JI100 JF100 IU100 PR100 PN100 PJ100 PG100 PC100 OZ100 OV100 OR100 ON100 OJ100 OD100 OA100 NW100 NS100 NP100 NM100 MD100 LB100 KJ100 KD100 JW100 IK100 HU100 HY100 IY100 JC100 JT100 KA100 KG100 KM100 LW100 NA100 IG100 IQ100 JL100 KQ100 KY100 LM100 MQ100 MH100 MN100 MK100 ND100 NG100 PX100 PU100 QJ100 QG100 QD100 QS100 LE100 QA100 QN100 IC94:IC96 IG94:IG96 IM94:IM96 PU94:PU96 NJ94:NJ96 NG94:NG96 ND94:ND96 MW94:MW96 MA94:MA96 LT94:LT96 LQ94:LQ96 LM94:LM96 LI94:LI96 KU94:KU96 JP94:JP96 JL94:JL96 JI94:JI96 JF94:JF96 IU94:IU96 PR94:PR96 PN94:PN96 PJ94:PJ96 PG94:PG96 PC94:PC96 OZ94:OZ96 OV94:OV96 OR94:OR96 ON94:ON96 OJ94:OJ96 OD94:OD96 OA94:OA96 NW94:NW96 NS94:NS96 NP94:NP96 NM94:NM96 MD94:MD96 LB94:LB96 KJ94:KJ96 KD94:KD96 JW94:JW96 IK94:IK96 QA94:QA96 QD94:QD96 QG94:QG96 QJ94:QJ96 IQ94:IQ96 LW94:LW96 PX94:PX96 QN94:QN96 HY94:HY96 KQ94:KQ96 KM94:KM96 JC94:JC96 IY94:IY96 HU94:HU96 KY94:KY96 LE94:LE96 QS94:QS96">
    <cfRule type="cellIs" dxfId="1631" priority="495" operator="equal">
      <formula>2</formula>
    </cfRule>
    <cfRule type="cellIs" dxfId="1630" priority="496" operator="equal">
      <formula>1</formula>
    </cfRule>
  </conditionalFormatting>
  <conditionalFormatting sqref="HL114:HL117 HF114:HF117 HC114:HC117 FA114:FA117 FJ114:FJ117 FS114:FS117 FV114:FV117 GQ114:GQ117 GZ114:GZ117 FD114:FD117 FG114:FG117 FM114:FM117 FP114:FP117 FY114:FY117 GB114:GB117 GE114:GE117 GH114:GH117 GK114:GK117 GN114:GN117 GT114:GT117 GW114:GW117 ER114:EX117 FA106:FA112 FJ106:FJ112 FS106:FS112 FV106:FV112 GQ106:GQ112 GZ106:GZ112 FD106:FD112 FG106:FG112 FM106:FM112 FP106:FP112 FY106:FY112 GB106:GB112 GE106:GE112 GH106:GH112 GK106:GK112 GN106:GN112 GT106:GT112 GW106:GW112 HL106:HL112 HC106:HC112 HF106:HF112 ER106:EX112 GW103:GW104 GT103:GT104 GN103:GN104 GK103:GK104 GH103:GH104 GE103:GE104 GB103:GB104 FY103:FY104 FM103:FM104 FG103:FG104 FD103:FD104 GQ103:GQ104 FV103:FV104 FS103:FS104 FJ103:FJ104 HC103:HC104 HF103:HF104 ER103:EX104 FA103:FA104 FP103:FP104 GZ103:GZ104 HL103:HL104 FJ100 FS100 FV100 GQ100 GZ100 FG100 FM100 FP100 FY100 GB100 GE100 GH100 GK100 GN100 GT100 GW100 HC100 HF100 HL100 FA94:FA96 FS94:FS96 FV94:FV96 GQ94:GQ96 FM94:FM96 FY94:FY96 GB94:GB96 GE94:GE96 GN94:GN96 GT94:GT96 ER94:EX96 FD94:FD96 FG94:FG96 GH94:GH96 GK94:GK96 GW94:GW96 HF94:HF96 HC94:HC96 FJ94:FJ96 FP94:FP96 GZ94:GZ96 HL94:HL96">
    <cfRule type="cellIs" dxfId="1629" priority="492" operator="equal">
      <formula>3</formula>
    </cfRule>
    <cfRule type="cellIs" dxfId="1628" priority="493" operator="equal">
      <formula>2</formula>
    </cfRule>
    <cfRule type="cellIs" dxfId="1627" priority="494" operator="equal">
      <formula>1</formula>
    </cfRule>
  </conditionalFormatting>
  <conditionalFormatting sqref="EP114:EP117 AU114:AU117 AX114:AX117 AX106:AX112 EP106:EP112 AU106:AU112 AX103:AX104 EP103:EP104 AU103:AU104 AX100 AU100 EP100 AX94:AX96 AU94:AU96 EP94:EP96">
    <cfRule type="cellIs" dxfId="1626" priority="478" operator="equal">
      <formula>5</formula>
    </cfRule>
    <cfRule type="cellIs" dxfId="1625" priority="479" operator="equal">
      <formula>4</formula>
    </cfRule>
    <cfRule type="cellIs" dxfId="1624" priority="480" operator="equal">
      <formula>3</formula>
    </cfRule>
    <cfRule type="cellIs" dxfId="1623" priority="481" operator="equal">
      <formula>2</formula>
    </cfRule>
    <cfRule type="cellIs" dxfId="1622" priority="482" operator="equal">
      <formula>1</formula>
    </cfRule>
  </conditionalFormatting>
  <conditionalFormatting sqref="QS114:QS117 QS106:QS112 QS103:QS104 QS100 QS94:QS96">
    <cfRule type="cellIs" dxfId="1621" priority="488" operator="equal">
      <formula>"zły stan wód"</formula>
    </cfRule>
    <cfRule type="cellIs" dxfId="1620" priority="489" operator="equal">
      <formula>"dobry stan wód"</formula>
    </cfRule>
  </conditionalFormatting>
  <conditionalFormatting sqref="QN114:QN117 QN106:QN112 QN103:QN104 QN100 QN94:QN96">
    <cfRule type="cellIs" dxfId="1619" priority="490" operator="equal">
      <formula>"stan chemiczny dobry"</formula>
    </cfRule>
    <cfRule type="cellIs" dxfId="1618" priority="491" operator="equal">
      <formula>"stan chemiczny poniżej dobrego"</formula>
    </cfRule>
  </conditionalFormatting>
  <conditionalFormatting sqref="AU114:AU117 AZ114:AZ117 AU106:AU112 AZ106:AZ112 AU103:AU104 AZ103:AZ104 AU100 AZ100 AU94:AU96 AZ94:AZ96">
    <cfRule type="cellIs" dxfId="1617" priority="473" operator="equal">
      <formula>1</formula>
    </cfRule>
  </conditionalFormatting>
  <conditionalFormatting sqref="AU114:AU117 AZ114:AZ117 AU106:AU112 AZ106:AZ112 AU103:AU104 AZ103:AZ104 AU100 AZ100 AU94:AU96 AZ94:AZ96">
    <cfRule type="cellIs" dxfId="1616" priority="474" operator="equal">
      <formula>2</formula>
    </cfRule>
  </conditionalFormatting>
  <conditionalFormatting sqref="AU114:AU117 AZ114:AZ117 AU106:AU112 AZ106:AZ112 AU103:AU104 AZ103:AZ104 AU100 AZ100 AU94:AU96 AZ94:AZ96">
    <cfRule type="cellIs" dxfId="1615" priority="475" operator="equal">
      <formula>3</formula>
    </cfRule>
  </conditionalFormatting>
  <conditionalFormatting sqref="AU114:AU117 AZ114:AZ117 AU106:AU112 AZ106:AZ112 AU103:AU104 AZ103:AZ104 AU100 AZ100 AU94:AU96 AZ94:AZ96">
    <cfRule type="cellIs" dxfId="1614" priority="476" operator="equal">
      <formula>4</formula>
    </cfRule>
  </conditionalFormatting>
  <conditionalFormatting sqref="AU114:AU117 AZ114:AZ117 AU106:AU112 AZ106:AZ112 AU103:AU104 AZ103:AZ104 AU100 AZ100 AU94:AU96 AZ94:AZ96">
    <cfRule type="cellIs" dxfId="1613" priority="477" operator="equal">
      <formula>5</formula>
    </cfRule>
  </conditionalFormatting>
  <conditionalFormatting sqref="AH114:AH117 BM114:BM117 EA114:EA117 DU114:DU117 CH114:CH117 AW114:AW117 AB114:AB117 W114:W117 DX114:DX117 DO114:DO117 DL114:DL117 DI114:DI117 DF114:DF117 DC114:DC117 CZ114:CZ117 CW114:CW117 CT114:CT117 CQ114:CQ117 CN114:CN117 CK114:CK117 CB114:CB117 BV114:BV117 BS114:BS117 BP114:BP117 BJ114:BJ117 AZ114:AZ117 AK114:AK117 AN114:AN117 AQ114:AQ117 BG110:BG112 BY110:BY112 CE110:CE112 DR110:DR112 EF110:EF112 BJ109:BJ112 BG106:BG108 BY106:BY108 CE106:CE108 DR106:DR108 EF106:EF108 AQ106:AQ112 AN106:AN112 AK106:AK112 BP106:BP112 BS106:BS112 BV106:BV112 CB106:CB112 CK106:CK112 CN106:CN112 CQ106:CQ112 CT106:CT112 CW106:CW112 CZ106:CZ112 DF106:DF112 DI106:DI112 DL106:DL112 DO106:DO112 DX106:DX112 W106:W112 AW106:AW112 CH106:CH112 DU106:DU112 EA106:EA112 BM106:BM112 AH106:AH112 AB106:AB112 AZ106:AZ112 DC106:DC112 BJ106:BJ107 CE103 DR103 EF103 BG103 BY103 AQ103:AQ104 AN103:AN104 AK103:AK104 BS103:BS104 CK103:CK104 CT103:CT104 CW103:CW104 CZ103:CZ104 DF103:DF104 DI103:DI104 DO103:DO104 DX103:DX104 W103:W104 AW103:AW104 DU103:DU104 EA103:EA104 BM103:BM104 AH103:AH104 AB103:AB104 AZ103:AZ104 BJ103:BJ104 BP103:BP104 BV103:BV104 CB103:CB104 CH103:CH104 CN103:CN104 CQ103:CQ104 DC103:DC104 DL103:DL104 BG100 BY100 CE100 DR100 EF100 AQ100 AN100 AK100 BS100 CK100 CT100 CW100 DF100 W100 AW100 AH100 AB100 AZ100 BJ100 BM100 BP100 BV100 CZ100 DC100 DI100 DL100 DO100 DU100 DX100 EA100 CB100 CH100 CQ100 CN100 CE94:CE96 DR94:DR96 EF94:EF96 AQ94:AQ96 AN94:AN96 AK94:AK96 BJ94:BJ96 BS94:BS96 CB94:CB96 CK94:CK96 CN94:CN96 CT94:CT96 CW94:CW96 DF94:DF96 W94:W96 BG94:BG96 AH94:AH96 BY94:BY96 AB94:AB96 AZ94:AZ96 BM94:BM96 BP94:BP96 BV94:BV96 CH94:CH96 CQ94:CQ96 CZ94:CZ96 DC94:DC96 DI94:DI96 DL94:DL96 DO94:DO96 DU94:DU96 DX94:DX96 EA94:EA96 AW94:AW96">
    <cfRule type="cellIs" dxfId="1612" priority="483" operator="equal">
      <formula>1</formula>
    </cfRule>
    <cfRule type="cellIs" dxfId="1611" priority="484" operator="equal">
      <formula>2</formula>
    </cfRule>
    <cfRule type="cellIs" dxfId="1610" priority="485" operator="equal">
      <formula>3</formula>
    </cfRule>
    <cfRule type="cellIs" dxfId="1609" priority="486" operator="equal">
      <formula>4</formula>
    </cfRule>
    <cfRule type="cellIs" dxfId="1608" priority="487" operator="equal">
      <formula>5</formula>
    </cfRule>
  </conditionalFormatting>
  <conditionalFormatting sqref="AE114:AE117 AE106:AE112 AE103:AE104 AE100 AE94:AE96">
    <cfRule type="cellIs" dxfId="1607" priority="468" operator="equal">
      <formula>5</formula>
    </cfRule>
    <cfRule type="cellIs" dxfId="1606" priority="469" operator="equal">
      <formula>4</formula>
    </cfRule>
    <cfRule type="cellIs" dxfId="1605" priority="470" operator="equal">
      <formula>3</formula>
    </cfRule>
    <cfRule type="cellIs" dxfId="1604" priority="471" operator="equal">
      <formula>2</formula>
    </cfRule>
    <cfRule type="cellIs" dxfId="1603" priority="472" operator="equal">
      <formula>1</formula>
    </cfRule>
  </conditionalFormatting>
  <conditionalFormatting sqref="IJ114:IJ117 IJ106:IJ112 IJ103:IJ104 IJ100 IJ94:IJ96">
    <cfRule type="cellIs" dxfId="1602" priority="466" operator="equal">
      <formula>2</formula>
    </cfRule>
    <cfRule type="cellIs" dxfId="1601" priority="467" operator="equal">
      <formula>1</formula>
    </cfRule>
  </conditionalFormatting>
  <conditionalFormatting sqref="HO103:HO120 HO94:HO97 HO99:HO100">
    <cfRule type="expression" dxfId="1600" priority="446">
      <formula>$HP94="zły potencjał ekologiczny"</formula>
    </cfRule>
    <cfRule type="expression" dxfId="1599" priority="447">
      <formula>$HP94="zły stan ekologiczny"</formula>
    </cfRule>
    <cfRule type="expression" dxfId="1598" priority="448">
      <formula>$HP94="słaby potencjał ekologiczny"</formula>
    </cfRule>
    <cfRule type="expression" dxfId="1597" priority="449">
      <formula>$HP94="słaby stan ekologiczny"</formula>
    </cfRule>
    <cfRule type="expression" dxfId="1596" priority="450">
      <formula>$HP94="umiarkowany potencjał ekologiczny"</formula>
    </cfRule>
    <cfRule type="expression" dxfId="1595" priority="456">
      <formula>$HP94="umiarkowany stan ekologiczny"</formula>
    </cfRule>
    <cfRule type="expression" dxfId="1594" priority="457">
      <formula>$HP94="dobry potencjał ekologiczny"</formula>
    </cfRule>
    <cfRule type="expression" dxfId="1593" priority="458">
      <formula>$HP94="dobry stan ekologiczny"</formula>
    </cfRule>
    <cfRule type="expression" dxfId="1592" priority="459">
      <formula>$HP94="maksymalny potencjał ekologiczny"</formula>
    </cfRule>
  </conditionalFormatting>
  <conditionalFormatting sqref="HO103:HO120 HO94:HO97 HO99:HO100">
    <cfRule type="expression" dxfId="1591" priority="460">
      <formula>$HP94="bardzo dobry stan ekologiczny"</formula>
    </cfRule>
  </conditionalFormatting>
  <conditionalFormatting sqref="HP114:HP117 HP106:HP112 HP103:HP104 HP100 HP94:HP96">
    <cfRule type="cellIs" dxfId="1590" priority="451" operator="equal">
      <formula>"zły potencjał ekologiczny"</formula>
    </cfRule>
    <cfRule type="cellIs" dxfId="1589" priority="452" operator="equal">
      <formula>"zły stan ekologiczny"</formula>
    </cfRule>
    <cfRule type="cellIs" dxfId="1588" priority="453" operator="equal">
      <formula>"słaby potencjał ekologiczny"</formula>
    </cfRule>
    <cfRule type="cellIs" dxfId="1587" priority="454" operator="equal">
      <formula>"słaby stan ekologiczny"</formula>
    </cfRule>
    <cfRule type="cellIs" dxfId="1586" priority="455" operator="equal">
      <formula>"umiarkowany potencjał ekologiczny"</formula>
    </cfRule>
    <cfRule type="cellIs" dxfId="1585" priority="461" operator="equal">
      <formula>"umiarkowany stan ekologiczny"</formula>
    </cfRule>
    <cfRule type="cellIs" dxfId="1584" priority="462" operator="equal">
      <formula>"dobry potencjał ekologiczny"</formula>
    </cfRule>
    <cfRule type="cellIs" dxfId="1583" priority="463" operator="equal">
      <formula>"dobry stan ekologiczny"</formula>
    </cfRule>
    <cfRule type="cellIs" dxfId="1582" priority="464" operator="equal">
      <formula>"maksymalny potencjał ekologiczny"</formula>
    </cfRule>
    <cfRule type="cellIs" dxfId="1581" priority="465" operator="equal">
      <formula>"bardzo dobry stan ekologiczny"</formula>
    </cfRule>
  </conditionalFormatting>
  <conditionalFormatting sqref="HL114:HL117 HF114:HF117 HC114:HC117 GW114:GW117 GT114:GT117 GN114:GN117 GK114:GK117 GH114:GH117 GE114:GE117 GB114:GB117 FY114:FY117 FP114:FP117 FM114:FM117 FG114:FG117 FD114:FD117 BY114:BY117 BM114:BM117 EA114:EA117 DU114:DU117 CH114:CH117 BG114:BG117 GZ114:GZ117 GQ114:GQ117 FV114:FV117 FS114:FS117 FJ114:FJ117 FA114:FA117 EX114:EX117 EP114:EP117 ER114:ER117 DX114:DX117 DR114:DR117 DO114:DO117 DL114:DL117 DI114:DI117 DF114:DF117 DC114:DC117 CZ114:CZ117 CW114:CW117 CT114:CT117 CQ114:CQ117 CN114:CN117 CK114:CK117 CE114:CE117 CB114:CB117 BV114:BV117 BS114:BS117 BP114:BP117 BJ114:BJ117 AZ114:AZ117 AW114:AW117 EU114:EU117 BJ109:BJ112 HL106:HL112 AW106:AW112 BP106:BP112 BS106:BS112 BV106:BV112 CB106:CB112 CE106:CE112 CK106:CK112 CN106:CN112 CQ106:CQ112 CT106:CT112 CW106:CW112 CZ106:CZ112 DF106:DF112 DI106:DI112 DL106:DL112 DO106:DO112 DR106:DR112 DX106:DX112 EP106:EP112 EX106:EX112 FJ106:FJ112 FV106:FV112 GQ106:GQ112 GZ106:GZ112 BG106:BG112 CH106:CH112 DU106:DU112 EA106:EA112 BM106:BM112 BY106:BY112 FG106:FG112 FP106:FP112 GB106:GB112 GE106:GE112 GN106:GN112 HC106:HC112 HF106:HF112 AZ106:AZ112 DC106:DC112 ER106:ER112 FA106:FA112 FD106:FD112 FM106:FM112 FS106:FS112 FY106:FY112 GH106:GH112 GK106:GK112 GT106:GT112 GW106:GW112 BJ106:BJ107 EU106:EU112 AW103:AW104 BS103:BS104 CE103:CE104 CK103:CK104 CT103:CT104 CW103:CW104 CZ103:CZ104 DF103:DF104 DI103:DI104 DO103:DO104 DR103:DR104 DX103:DX104 ER103:ER104 EP103:EP104 FJ103:FJ104 FS103:FS104 FV103:FV104 GQ103:GQ104 BG103:BG104 DU103:DU104 EA103:EA104 BM103:BM104 BY103:BY104 FD103:FD104 FG103:FG104 FM103:FM104 FY103:FY104 GB103:GB104 GE103:GE104 GH103:GH104 GK103:GK104 GN103:GN104 GT103:GT104 GW103:GW104 HC103:HC104 HF103:HF104 AZ103:AZ104 BJ103:BJ104 BP103:BP104 BV103:BV104 CB103:CB104 CH103:CH104 CN103:CN104 CQ103:CQ104 DC103:DC104 DL103:DL104 EU103:EU104 EX103:EX104 FA103:FA104 FP103:FP104 GZ103:GZ104 HL103:HL104 AW100 BS100 CE100 CK100 CT100 CW100 DF100 DR100 FV100 GQ100 BG100 BY100 GB100 GE100 GN100 HC100 HF100 AZ100 BJ100 BM100 BP100 BV100 CZ100 DC100 DI100 DL100 DO100 DU100 DX100 EA100 EP100 FG100 FJ100 FM100 FP100 FS100 FY100 GK100 GH100 GW100 GT100 GZ100 HL100 CB100 CH100 CQ100 CN100 BJ94:BJ96 BS94:BS96 CB94:CB96 CE94:CE96 CK94:CK96 CN94:CN96 CT94:CT96 CW94:CW96 DF94:DF96 DR94:DR96 ER94:ER96 FA94:FA96 FS94:FS96 FV94:FV96 GQ94:GQ96 BG94:BG96 BY94:BY96 EU94:EU96 FM94:FM96 FY94:FY96 GB94:GB96 GE94:GE96 GN94:GN96 GT94:GT96 FD94:FD96 FG94:FG96 GH94:GH96 GK94:GK96 GW94:GW96 HC94:HC96 HF94:HF96 AZ94:AZ96 BM94:BM96 BP94:BP96 BV94:BV96 CH94:CH96 CQ94:CQ96 CZ94:CZ96 DC94:DC96 DI94:DI96 DL94:DL96 DO94:DO96 DU94:DU96 DX94:DX96 EA94:EA96 EP94:EP96 EX94:EX96 FJ94:FJ96 FP94:FP96 GZ94:GZ96 HL94:HL96 AW94:AW96">
    <cfRule type="cellIs" dxfId="1580" priority="445" operator="equal">
      <formula>"&gt;2"</formula>
    </cfRule>
  </conditionalFormatting>
  <conditionalFormatting sqref="NA114:NA117 MQ114:MQ117 MH114:MH117 MN114:MN117 MK114:MK117 PX114:PX117 LW114:LW117 LE114:LE117 KQ114:KQ117 KM114:KM117 KG114:KG117 KA114:KA117 JT114:JT117 JC114:JC117 IY114:IY117 HY114:HY117 HU114:HU117 OA114:OA117 QJ114:QJ117 QG114:QG117 QD114:QD117 QA114:QA117 PU114:PU117 PR114:PR117 PN114:PN117 PJ114:PJ117 PG114:PG117 PC114:PC117 OZ114:OZ117 OV114:OV117 OR114:OR117 ON114:ON117 OJ114:OJ117 OD114:OD117 NW114:NW117 NS114:NS117 NP114:NP117 NM114:NM117 NJ114:NJ117 NG114:NG117 ND114:ND117 MW114:MW117 MD114:MD117 MA114:MA117 LT114:LT117 LQ114:LQ117 LM114:LM117 LI114:LI117 LB114:LB117 KY114:KY117 KU114:KU117 KJ114:KJ117 KD114:KD117 JW114:JW117 JP114:JP117 JL114:JL117 JI114:JI117 JF114:JF117 IU114:IU117 IQ114:IQ117 IM114:IM117 IJ114:IJ117 IG114:IG117 IC114:IC117 IC106:IC112 IJ106:IJ112 IM106:IM112 IU106:IU112 JI106:JI112 JL106:JL112 JP106:JP112 JW106:JW112 KD106:KD112 KJ106:KJ112 KU106:KU112 LB106:LB112 LI106:LI112 LM106:LM112 LQ106:LQ112 LT106:LT112 MA106:MA112 MD106:MD112 MW106:MW112 NJ106:NJ112 NM106:NM112 NP106:NP112 NS106:NS112 NW106:NW112 OD106:OD112 OJ106:OJ112 ON106:ON112 OR106:OR112 OV106:OV112 OZ106:OZ112 PC106:PC112 PG106:PG112 PJ106:PJ112 PN106:PN112 PR106:PR112 QA106:QA112 OA106:OA112 IY106:IY112 JC106:JC112 JT106:JT112 KA106:KA112 KG106:KG112 KM106:KM112 LW106:LW112 NA106:NA112 HY106:HY112 HU106:HU112 IG106:IG112 IQ106:IQ112 JF106:JF112 KQ106:KQ112 KY106:KY112 LE106:LE112 MQ106:MQ112 MH106:MH112 MN106:MN112 MK106:MK112 NG106:NG112 ND106:ND112 PX106:PX112 PU106:PU112 QD106:QD112 QJ106:QJ112 QG106:QG112 IC103:IC104 IG103:IG104 IJ103:IJ104 IM103:IM104 IQ103:IQ104 IU103:IU104 JF103:JF104 JI103:JI104 JL103:JL104 JP103:JP104 JW103:JW104 KD103:KD104 KJ103:KJ104 KU103:KU104 KY103:KY104 LB103:LB104 LI103:LI104 LM103:LM104 LQ103:LQ104 LT103:LT104 MA103:MA104 MD103:MD104 MW103:MW104 ND103:ND104 NG103:NG104 NJ103:NJ104 NM103:NM104 NP103:NP104 NS103:NS104 NW103:NW104 OD103:OD104 OJ103:OJ104 ON103:ON104 OR103:OR104 OV103:OV104 OZ103:OZ104 PC103:PC104 PG103:PG104 PJ103:PJ104 PN103:PN104 PR103:PR104 PU103:PU104 QA103:QA104 QD103:QD104 QG103:QG104 QJ103:QJ104 OA103:OA104 HU103:HU104 HY103:HY104 IY103:IY104 JC103:JC104 JT103:JT104 KA103:KA104 KG103:KG104 KM103:KM104 KQ103:KQ104 LE103:LE104 LW103:LW104 PX103:PX104 MK103:MK104 MN103:MN104 MH103:MH104 MQ103:MQ104 NA103:NA104 IC100 IJ100 IM100 IU100 JF100 JI100 JP100 JW100 KD100 KJ100 KU100 LB100 LI100 LQ100 LT100 MA100 MD100 MW100 NJ100 NM100 NP100 NS100 NW100 OD100 OJ100 ON100 OR100 OV100 OZ100 PC100 PG100 PJ100 PN100 PR100 OA100 HU100 HY100 IY100 JC100 JT100 KA100 KG100 KM100 LW100 NA100 IG100 IQ100 JL100 KQ100 KY100 LM100 MQ100 MH100 MN100 MK100 NG100 ND100 PX100 PU100 QJ100 QG100 QD100 LE100 QA100 IC94:IC96 IG94:IG96 IJ94:IJ96 IM94:IM96 IQ94:IQ96 IU94:IU96 JF94:JF96 JI94:JI96 JL94:JL96 JP94:JP96 JW94:JW96 KD94:KD96 KJ94:KJ96 KU94:KU96 LB94:LB96 LI94:LI96 LM94:LM96 LQ94:LQ96 LT94:LT96 MA94:MA96 MD94:MD96 MW94:MW96 ND94:ND96 NG94:NG96 NJ94:NJ96 NM94:NM96 NP94:NP96 NS94:NS96 NW94:NW96 OD94:OD96 OJ94:OJ96 ON94:ON96 OR94:OR96 OV94:OV96 OZ94:OZ96 PC94:PC96 PG94:PG96 PJ94:PJ96 PN94:PN96 PR94:PR96 PU94:PU96 QA94:QA96 QD94:QD96 QG94:QG96 QJ94:QJ96 OA94:OA96 LW94:LW96 PX94:PX96 HU94:HU96 HY94:HY96 IY94:IY96 JC94:JC96 KQ94:KQ96 KM94:KM96 KY94:KY96 LE94:LE96">
    <cfRule type="cellIs" dxfId="1579" priority="444" operator="equal">
      <formula>"&gt; 1"</formula>
    </cfRule>
  </conditionalFormatting>
  <conditionalFormatting sqref="KG94:KG95 KA94:KA95 JT94:JT95 MQ94:MQ95 MN94:MN95 MK94:MK95 MH94:MH95 NA94:NA95">
    <cfRule type="cellIs" dxfId="1578" priority="442" operator="equal">
      <formula>2</formula>
    </cfRule>
    <cfRule type="cellIs" dxfId="1577" priority="443" operator="equal">
      <formula>1</formula>
    </cfRule>
  </conditionalFormatting>
  <conditionalFormatting sqref="JT94:JT95 KA94:KA95 KG94:KG95 MQ94:MQ95 MN94:MN95 MK94:MK95 MH94:MH95 NA94:NA95">
    <cfRule type="cellIs" dxfId="1576" priority="441" operator="equal">
      <formula>"&gt; 1"</formula>
    </cfRule>
  </conditionalFormatting>
  <conditionalFormatting sqref="JT96">
    <cfRule type="cellIs" dxfId="1575" priority="439" operator="equal">
      <formula>2</formula>
    </cfRule>
    <cfRule type="cellIs" dxfId="1574" priority="440" operator="equal">
      <formula>1</formula>
    </cfRule>
  </conditionalFormatting>
  <conditionalFormatting sqref="JT96">
    <cfRule type="cellIs" dxfId="1573" priority="438" operator="equal">
      <formula>"&gt; 1"</formula>
    </cfRule>
  </conditionalFormatting>
  <conditionalFormatting sqref="KA96">
    <cfRule type="cellIs" dxfId="1572" priority="436" operator="equal">
      <formula>2</formula>
    </cfRule>
    <cfRule type="cellIs" dxfId="1571" priority="437" operator="equal">
      <formula>1</formula>
    </cfRule>
  </conditionalFormatting>
  <conditionalFormatting sqref="KA96">
    <cfRule type="cellIs" dxfId="1570" priority="435" operator="equal">
      <formula>"&gt; 1"</formula>
    </cfRule>
  </conditionalFormatting>
  <conditionalFormatting sqref="KG96">
    <cfRule type="cellIs" dxfId="1569" priority="433" operator="equal">
      <formula>2</formula>
    </cfRule>
    <cfRule type="cellIs" dxfId="1568" priority="434" operator="equal">
      <formula>1</formula>
    </cfRule>
  </conditionalFormatting>
  <conditionalFormatting sqref="KG96">
    <cfRule type="cellIs" dxfId="1567" priority="432" operator="equal">
      <formula>"&gt; 1"</formula>
    </cfRule>
  </conditionalFormatting>
  <conditionalFormatting sqref="MH96">
    <cfRule type="cellIs" dxfId="1566" priority="430" operator="equal">
      <formula>2</formula>
    </cfRule>
    <cfRule type="cellIs" dxfId="1565" priority="431" operator="equal">
      <formula>1</formula>
    </cfRule>
  </conditionalFormatting>
  <conditionalFormatting sqref="MH96">
    <cfRule type="cellIs" dxfId="1564" priority="429" operator="equal">
      <formula>"&gt; 1"</formula>
    </cfRule>
  </conditionalFormatting>
  <conditionalFormatting sqref="MN96">
    <cfRule type="cellIs" dxfId="1563" priority="427" operator="equal">
      <formula>2</formula>
    </cfRule>
    <cfRule type="cellIs" dxfId="1562" priority="428" operator="equal">
      <formula>1</formula>
    </cfRule>
  </conditionalFormatting>
  <conditionalFormatting sqref="MN96">
    <cfRule type="cellIs" dxfId="1561" priority="426" operator="equal">
      <formula>"&gt; 1"</formula>
    </cfRule>
  </conditionalFormatting>
  <conditionalFormatting sqref="MQ96">
    <cfRule type="cellIs" dxfId="1560" priority="424" operator="equal">
      <formula>2</formula>
    </cfRule>
    <cfRule type="cellIs" dxfId="1559" priority="425" operator="equal">
      <formula>1</formula>
    </cfRule>
  </conditionalFormatting>
  <conditionalFormatting sqref="MQ96">
    <cfRule type="cellIs" dxfId="1558" priority="423" operator="equal">
      <formula>"&gt; 1"</formula>
    </cfRule>
  </conditionalFormatting>
  <conditionalFormatting sqref="MT96">
    <cfRule type="cellIs" dxfId="1557" priority="421" operator="equal">
      <formula>2</formula>
    </cfRule>
    <cfRule type="cellIs" dxfId="1556" priority="422" operator="equal">
      <formula>1</formula>
    </cfRule>
  </conditionalFormatting>
  <conditionalFormatting sqref="MT96">
    <cfRule type="cellIs" dxfId="1555" priority="420" operator="equal">
      <formula>"&gt; 1"</formula>
    </cfRule>
  </conditionalFormatting>
  <conditionalFormatting sqref="NA96">
    <cfRule type="cellIs" dxfId="1554" priority="418" operator="equal">
      <formula>2</formula>
    </cfRule>
    <cfRule type="cellIs" dxfId="1553" priority="419" operator="equal">
      <formula>1</formula>
    </cfRule>
  </conditionalFormatting>
  <conditionalFormatting sqref="NA96">
    <cfRule type="cellIs" dxfId="1552" priority="417" operator="equal">
      <formula>"&gt; 1"</formula>
    </cfRule>
  </conditionalFormatting>
  <conditionalFormatting sqref="MK96">
    <cfRule type="cellIs" dxfId="1551" priority="415" operator="equal">
      <formula>2</formula>
    </cfRule>
    <cfRule type="cellIs" dxfId="1550" priority="416" operator="equal">
      <formula>1</formula>
    </cfRule>
  </conditionalFormatting>
  <conditionalFormatting sqref="MK96">
    <cfRule type="cellIs" dxfId="1549" priority="414" operator="equal">
      <formula>"&gt; 1"</formula>
    </cfRule>
  </conditionalFormatting>
  <conditionalFormatting sqref="IC97 IG97 IM97 PU97 NJ97 NG97 ND97 MW97 MA97 LT97 LQ97 LM97 LI97 KY97 KU97 JP97 JL97 JI97 JF97 IU97 PR97 PN97 PJ97 PG97 PC97 OZ97 OV97 OR97 ON97 OJ97 OD97 OA97 NW97 NS97 NP97 NM97 MD97 LB97 KJ97 KD97 JW97 IK97 QA97 QD97 QG97 QJ97 IQ97 QS97 HU97 HY97 IY97 JC97 JT97 KA97 KG97 KM97 KQ97 LE97 LW97 PX97 MK97 MN97 MH97 MQ97 NA97 QN97">
    <cfRule type="cellIs" dxfId="1548" priority="412" operator="equal">
      <formula>2</formula>
    </cfRule>
    <cfRule type="cellIs" dxfId="1547" priority="413" operator="equal">
      <formula>1</formula>
    </cfRule>
  </conditionalFormatting>
  <conditionalFormatting sqref="FA97 FJ97 FS97 FV97 GQ97 GZ97 ER97:EX97 FD97 FG97 FM97 FP97 FY97 GB97 GE97 GH97 GK97 GN97 GT97 GW97 HC97 HF97">
    <cfRule type="cellIs" dxfId="1546" priority="409" operator="equal">
      <formula>3</formula>
    </cfRule>
    <cfRule type="cellIs" dxfId="1545" priority="410" operator="equal">
      <formula>2</formula>
    </cfRule>
    <cfRule type="cellIs" dxfId="1544" priority="411" operator="equal">
      <formula>1</formula>
    </cfRule>
  </conditionalFormatting>
  <conditionalFormatting sqref="AX97 AU97 EP97">
    <cfRule type="cellIs" dxfId="1543" priority="395" operator="equal">
      <formula>5</formula>
    </cfRule>
    <cfRule type="cellIs" dxfId="1542" priority="396" operator="equal">
      <formula>4</formula>
    </cfRule>
    <cfRule type="cellIs" dxfId="1541" priority="397" operator="equal">
      <formula>3</formula>
    </cfRule>
    <cfRule type="cellIs" dxfId="1540" priority="398" operator="equal">
      <formula>2</formula>
    </cfRule>
    <cfRule type="cellIs" dxfId="1539" priority="399" operator="equal">
      <formula>1</formula>
    </cfRule>
  </conditionalFormatting>
  <conditionalFormatting sqref="QS97">
    <cfRule type="cellIs" dxfId="1538" priority="405" operator="equal">
      <formula>"zły stan wód"</formula>
    </cfRule>
    <cfRule type="cellIs" dxfId="1537" priority="406" operator="equal">
      <formula>"dobry stan wód"</formula>
    </cfRule>
  </conditionalFormatting>
  <conditionalFormatting sqref="QN97">
    <cfRule type="cellIs" dxfId="1536" priority="407" operator="equal">
      <formula>"stan chemiczny dobry"</formula>
    </cfRule>
    <cfRule type="cellIs" dxfId="1535" priority="408" operator="equal">
      <formula>"stan chemiczny poniżej dobrego"</formula>
    </cfRule>
  </conditionalFormatting>
  <conditionalFormatting sqref="AZ97 AU97">
    <cfRule type="cellIs" dxfId="1534" priority="390" operator="equal">
      <formula>1</formula>
    </cfRule>
  </conditionalFormatting>
  <conditionalFormatting sqref="AZ97 AU97">
    <cfRule type="cellIs" dxfId="1533" priority="391" operator="equal">
      <formula>2</formula>
    </cfRule>
  </conditionalFormatting>
  <conditionalFormatting sqref="AZ97 AU97">
    <cfRule type="cellIs" dxfId="1532" priority="392" operator="equal">
      <formula>3</formula>
    </cfRule>
  </conditionalFormatting>
  <conditionalFormatting sqref="AZ97 AU97">
    <cfRule type="cellIs" dxfId="1531" priority="393" operator="equal">
      <formula>4</formula>
    </cfRule>
  </conditionalFormatting>
  <conditionalFormatting sqref="AZ97 AU97">
    <cfRule type="cellIs" dxfId="1530" priority="394" operator="equal">
      <formula>5</formula>
    </cfRule>
  </conditionalFormatting>
  <conditionalFormatting sqref="CE97 DR97 EF97 AQ97 AN97 AK97 AZ97 BJ97 BP97 BS97 BV97 CB97 CK97 CN97 CQ97 CT97 CW97 CZ97 DC97 DF97 DI97 DL97 DO97 DX97 W97 AB97 AW97 BG97 CH97 DU97 EA97 AH97 BM97 BY97">
    <cfRule type="cellIs" dxfId="1529" priority="400" operator="equal">
      <formula>1</formula>
    </cfRule>
    <cfRule type="cellIs" dxfId="1528" priority="401" operator="equal">
      <formula>2</formula>
    </cfRule>
    <cfRule type="cellIs" dxfId="1527" priority="402" operator="equal">
      <formula>3</formula>
    </cfRule>
    <cfRule type="cellIs" dxfId="1526" priority="403" operator="equal">
      <formula>4</formula>
    </cfRule>
    <cfRule type="cellIs" dxfId="1525" priority="404" operator="equal">
      <formula>5</formula>
    </cfRule>
  </conditionalFormatting>
  <conditionalFormatting sqref="AE97">
    <cfRule type="cellIs" dxfId="1524" priority="385" operator="equal">
      <formula>5</formula>
    </cfRule>
    <cfRule type="cellIs" dxfId="1523" priority="386" operator="equal">
      <formula>4</formula>
    </cfRule>
    <cfRule type="cellIs" dxfId="1522" priority="387" operator="equal">
      <formula>3</formula>
    </cfRule>
    <cfRule type="cellIs" dxfId="1521" priority="388" operator="equal">
      <formula>2</formula>
    </cfRule>
    <cfRule type="cellIs" dxfId="1520" priority="389" operator="equal">
      <formula>1</formula>
    </cfRule>
  </conditionalFormatting>
  <conditionalFormatting sqref="IJ97">
    <cfRule type="cellIs" dxfId="1519" priority="383" operator="equal">
      <formula>2</formula>
    </cfRule>
    <cfRule type="cellIs" dxfId="1518" priority="384" operator="equal">
      <formula>1</formula>
    </cfRule>
  </conditionalFormatting>
  <conditionalFormatting sqref="HP97">
    <cfRule type="cellIs" dxfId="1517" priority="373" operator="equal">
      <formula>"zły potencjał ekologiczny"</formula>
    </cfRule>
    <cfRule type="cellIs" dxfId="1516" priority="374" operator="equal">
      <formula>"zły stan ekologiczny"</formula>
    </cfRule>
    <cfRule type="cellIs" dxfId="1515" priority="375" operator="equal">
      <formula>"słaby potencjał ekologiczny"</formula>
    </cfRule>
    <cfRule type="cellIs" dxfId="1514" priority="376" operator="equal">
      <formula>"słaby stan ekologiczny"</formula>
    </cfRule>
    <cfRule type="cellIs" dxfId="1513" priority="377" operator="equal">
      <formula>"umiarkowany potencjał ekologiczny"</formula>
    </cfRule>
    <cfRule type="cellIs" dxfId="1512" priority="378" operator="equal">
      <formula>"umiarkowany stan ekologiczny"</formula>
    </cfRule>
    <cfRule type="cellIs" dxfId="1511" priority="379" operator="equal">
      <formula>"dobry potencjał ekologiczny"</formula>
    </cfRule>
    <cfRule type="cellIs" dxfId="1510" priority="380" operator="equal">
      <formula>"dobry stan ekologiczny"</formula>
    </cfRule>
    <cfRule type="cellIs" dxfId="1509" priority="381" operator="equal">
      <formula>"maksymalny potencjał ekologiczny"</formula>
    </cfRule>
    <cfRule type="cellIs" dxfId="1508" priority="382" operator="equal">
      <formula>"bardzo dobry stan ekologiczny"</formula>
    </cfRule>
  </conditionalFormatting>
  <conditionalFormatting sqref="AW97 AZ97 BJ97 BP97 BS97 BV97 CB97 CE97 CK97 CN97 CQ97 CT97 CW97 CZ97 DC97 DF97 DI97 DL97 DO97 DR97 DX97 ER97 EP97 EX97 FA97 FJ97 FS97 FV97 GQ97 GZ97 BG97 CH97 DU97 EA97 BM97 BY97 EU97 FD97 FG97 FM97 FP97 FY97 GB97 GE97 GH97 GK97 GN97 GT97 GW97 HC97 HF97">
    <cfRule type="cellIs" dxfId="1507" priority="372" operator="equal">
      <formula>"&gt;2"</formula>
    </cfRule>
  </conditionalFormatting>
  <conditionalFormatting sqref="HL97">
    <cfRule type="cellIs" dxfId="1506" priority="369" operator="equal">
      <formula>3</formula>
    </cfRule>
    <cfRule type="cellIs" dxfId="1505" priority="370" operator="equal">
      <formula>2</formula>
    </cfRule>
    <cfRule type="cellIs" dxfId="1504" priority="371" operator="equal">
      <formula>1</formula>
    </cfRule>
  </conditionalFormatting>
  <conditionalFormatting sqref="HL97">
    <cfRule type="cellIs" dxfId="1503" priority="368" operator="equal">
      <formula>"&gt;2"</formula>
    </cfRule>
  </conditionalFormatting>
  <conditionalFormatting sqref="IC97 IG97 IJ97 IM97 IQ97 IU97 JF97 JI97 JL97 JP97 JW97 KD97 KJ97 KU97 KY97 LB97 LI97 LM97 LQ97 LT97 MA97 MD97 MW97 ND97 NG97 NJ97 NM97 NP97 NS97 NW97 OD97 OJ97 ON97 OR97 OV97 OZ97 PC97 PG97 PJ97 PN97 PR97 PU97 QA97 QD97 QG97 QJ97 OA97 HU97 HY97 IY97 JC97 JT97 KA97 KG97 KM97 KQ97 LE97 LW97 PX97 MK97 MN97 MH97 MQ97 NA97">
    <cfRule type="cellIs" dxfId="1502" priority="367" operator="equal">
      <formula>"&gt; 1"</formula>
    </cfRule>
  </conditionalFormatting>
  <conditionalFormatting sqref="IC99 IG99 IM99 PU99 NJ99 NG99 ND99 MW99 MA99 LT99 LQ99 LM99 LI99 KY99 KU99 JP99 JL99 JI99 JF99 IU99 PR99 PN99 PJ99 PG99 PC99 OZ99 OV99 OR99 ON99 OJ99 OD99 OA99 NW99 NS99 NP99 NM99 MD99 LB99 KJ99 KD99 JW99 IK99 QA99 QD99 QG99 QJ99 IQ99 QS99 HU99 HY99 IY99 JC99 JT99 KA99 KG99 KM99 KQ99 LE99 LW99 PX99 MK99 MN99 MH99 MQ99 NA99 QN99">
    <cfRule type="cellIs" dxfId="1501" priority="365" operator="equal">
      <formula>2</formula>
    </cfRule>
    <cfRule type="cellIs" dxfId="1500" priority="366" operator="equal">
      <formula>1</formula>
    </cfRule>
  </conditionalFormatting>
  <conditionalFormatting sqref="FA99 FJ99 FS99 FV99 GQ99 GZ99 ER99:EX99 FD99 FG99 FM99 FP99 FY99 GB99 GE99 GH99 GK99 GN99 GT99 GW99 HC99 HF99">
    <cfRule type="cellIs" dxfId="1499" priority="362" operator="equal">
      <formula>3</formula>
    </cfRule>
    <cfRule type="cellIs" dxfId="1498" priority="363" operator="equal">
      <formula>2</formula>
    </cfRule>
    <cfRule type="cellIs" dxfId="1497" priority="364" operator="equal">
      <formula>1</formula>
    </cfRule>
  </conditionalFormatting>
  <conditionalFormatting sqref="AX99 AU99 EP99">
    <cfRule type="cellIs" dxfId="1496" priority="348" operator="equal">
      <formula>5</formula>
    </cfRule>
    <cfRule type="cellIs" dxfId="1495" priority="349" operator="equal">
      <formula>4</formula>
    </cfRule>
    <cfRule type="cellIs" dxfId="1494" priority="350" operator="equal">
      <formula>3</formula>
    </cfRule>
    <cfRule type="cellIs" dxfId="1493" priority="351" operator="equal">
      <formula>2</formula>
    </cfRule>
    <cfRule type="cellIs" dxfId="1492" priority="352" operator="equal">
      <formula>1</formula>
    </cfRule>
  </conditionalFormatting>
  <conditionalFormatting sqref="QS99">
    <cfRule type="cellIs" dxfId="1491" priority="358" operator="equal">
      <formula>"zły stan wód"</formula>
    </cfRule>
    <cfRule type="cellIs" dxfId="1490" priority="359" operator="equal">
      <formula>"dobry stan wód"</formula>
    </cfRule>
  </conditionalFormatting>
  <conditionalFormatting sqref="QN99">
    <cfRule type="cellIs" dxfId="1489" priority="360" operator="equal">
      <formula>"stan chemiczny dobry"</formula>
    </cfRule>
    <cfRule type="cellIs" dxfId="1488" priority="361" operator="equal">
      <formula>"stan chemiczny poniżej dobrego"</formula>
    </cfRule>
  </conditionalFormatting>
  <conditionalFormatting sqref="AZ99 AU99">
    <cfRule type="cellIs" dxfId="1487" priority="343" operator="equal">
      <formula>1</formula>
    </cfRule>
  </conditionalFormatting>
  <conditionalFormatting sqref="AZ99 AU99">
    <cfRule type="cellIs" dxfId="1486" priority="344" operator="equal">
      <formula>2</formula>
    </cfRule>
  </conditionalFormatting>
  <conditionalFormatting sqref="AZ99 AU99">
    <cfRule type="cellIs" dxfId="1485" priority="345" operator="equal">
      <formula>3</formula>
    </cfRule>
  </conditionalFormatting>
  <conditionalFormatting sqref="AZ99 AU99">
    <cfRule type="cellIs" dxfId="1484" priority="346" operator="equal">
      <formula>4</formula>
    </cfRule>
  </conditionalFormatting>
  <conditionalFormatting sqref="AZ99 AU99">
    <cfRule type="cellIs" dxfId="1483" priority="347" operator="equal">
      <formula>5</formula>
    </cfRule>
  </conditionalFormatting>
  <conditionalFormatting sqref="CE99 DR99 EF99 AQ99 AN99 AK99 AZ99 BJ99 BP99 BS99 BV99 CB99 CK99 CN99 CQ99 CT99 CW99 CZ99 DC99 DF99 DI99 DL99 DO99 DX99 W99 AB99 AW99 BG99 CH99 DU99 EA99 AH99 BM99 BY99">
    <cfRule type="cellIs" dxfId="1482" priority="353" operator="equal">
      <formula>1</formula>
    </cfRule>
    <cfRule type="cellIs" dxfId="1481" priority="354" operator="equal">
      <formula>2</formula>
    </cfRule>
    <cfRule type="cellIs" dxfId="1480" priority="355" operator="equal">
      <formula>3</formula>
    </cfRule>
    <cfRule type="cellIs" dxfId="1479" priority="356" operator="equal">
      <formula>4</formula>
    </cfRule>
    <cfRule type="cellIs" dxfId="1478" priority="357" operator="equal">
      <formula>5</formula>
    </cfRule>
  </conditionalFormatting>
  <conditionalFormatting sqref="AE99">
    <cfRule type="cellIs" dxfId="1477" priority="338" operator="equal">
      <formula>5</formula>
    </cfRule>
    <cfRule type="cellIs" dxfId="1476" priority="339" operator="equal">
      <formula>4</formula>
    </cfRule>
    <cfRule type="cellIs" dxfId="1475" priority="340" operator="equal">
      <formula>3</formula>
    </cfRule>
    <cfRule type="cellIs" dxfId="1474" priority="341" operator="equal">
      <formula>2</formula>
    </cfRule>
    <cfRule type="cellIs" dxfId="1473" priority="342" operator="equal">
      <formula>1</formula>
    </cfRule>
  </conditionalFormatting>
  <conditionalFormatting sqref="IJ99">
    <cfRule type="cellIs" dxfId="1472" priority="336" operator="equal">
      <formula>2</formula>
    </cfRule>
    <cfRule type="cellIs" dxfId="1471" priority="337" operator="equal">
      <formula>1</formula>
    </cfRule>
  </conditionalFormatting>
  <conditionalFormatting sqref="HP99">
    <cfRule type="cellIs" dxfId="1470" priority="326" operator="equal">
      <formula>"zły potencjał ekologiczny"</formula>
    </cfRule>
    <cfRule type="cellIs" dxfId="1469" priority="327" operator="equal">
      <formula>"zły stan ekologiczny"</formula>
    </cfRule>
    <cfRule type="cellIs" dxfId="1468" priority="328" operator="equal">
      <formula>"słaby potencjał ekologiczny"</formula>
    </cfRule>
    <cfRule type="cellIs" dxfId="1467" priority="329" operator="equal">
      <formula>"słaby stan ekologiczny"</formula>
    </cfRule>
    <cfRule type="cellIs" dxfId="1466" priority="330" operator="equal">
      <formula>"umiarkowany potencjał ekologiczny"</formula>
    </cfRule>
    <cfRule type="cellIs" dxfId="1465" priority="331" operator="equal">
      <formula>"umiarkowany stan ekologiczny"</formula>
    </cfRule>
    <cfRule type="cellIs" dxfId="1464" priority="332" operator="equal">
      <formula>"dobry potencjał ekologiczny"</formula>
    </cfRule>
    <cfRule type="cellIs" dxfId="1463" priority="333" operator="equal">
      <formula>"dobry stan ekologiczny"</formula>
    </cfRule>
    <cfRule type="cellIs" dxfId="1462" priority="334" operator="equal">
      <formula>"maksymalny potencjał ekologiczny"</formula>
    </cfRule>
    <cfRule type="cellIs" dxfId="1461" priority="335" operator="equal">
      <formula>"bardzo dobry stan ekologiczny"</formula>
    </cfRule>
  </conditionalFormatting>
  <conditionalFormatting sqref="AW99 AZ99 BJ99 BP99 BS99 BV99 CB99 CE99 CK99 CN99 CQ99 CT99 CW99 CZ99 DC99 DF99 DI99 DL99 DO99 DR99 DX99 ER99 EP99 EX99 FA99 FJ99 FS99 FV99 GQ99 GZ99 BG99 CH99 DU99 EA99 BM99 BY99 EU99 FD99 FG99 FM99 FP99 FY99 GB99 GE99 GH99 GK99 GN99 GT99 GW99 HC99 HF99">
    <cfRule type="cellIs" dxfId="1460" priority="325" operator="equal">
      <formula>"&gt;2"</formula>
    </cfRule>
  </conditionalFormatting>
  <conditionalFormatting sqref="HL99">
    <cfRule type="cellIs" dxfId="1459" priority="322" operator="equal">
      <formula>3</formula>
    </cfRule>
    <cfRule type="cellIs" dxfId="1458" priority="323" operator="equal">
      <formula>2</formula>
    </cfRule>
    <cfRule type="cellIs" dxfId="1457" priority="324" operator="equal">
      <formula>1</formula>
    </cfRule>
  </conditionalFormatting>
  <conditionalFormatting sqref="HL99">
    <cfRule type="cellIs" dxfId="1456" priority="321" operator="equal">
      <formula>"&gt;2"</formula>
    </cfRule>
  </conditionalFormatting>
  <conditionalFormatting sqref="IC99 IG99 IJ99 IM99 IQ99 IU99 JF99 JI99 JL99 JP99 JW99 KD99 KJ99 KU99 KY99 LB99 LI99 LM99 LQ99 LT99 MA99 MD99 MW99 ND99 NG99 NJ99 NM99 NP99 NS99 NW99 OD99 OJ99 ON99 OR99 OV99 OZ99 PC99 PG99 PJ99 PN99 PR99 PU99 QA99 QD99 QG99 QJ99 OA99 HU99 HY99 IY99 JC99 JT99 KA99 KG99 KM99 KQ99 LE99 LW99 PX99 MK99 MN99 MH99 MQ99 NA99">
    <cfRule type="cellIs" dxfId="1455" priority="320" operator="equal">
      <formula>"&gt; 1"</formula>
    </cfRule>
  </conditionalFormatting>
  <conditionalFormatting sqref="HU102 HY102 IY102 JC102 JT102 KA102 KG102 KM102 KQ102 IC101:IC102 IM101:IM102 NJ101:NJ102 MW101:MW102 MA101:MA102 LT101:LT102 LQ101:LQ102 LI101:LI102 KU101:KU102 JP101:JP102 JI101:JI102 JF101:JF102 IU101:IU102 PR101:PR102 PN101:PN102 PJ101:PJ102 PG101:PG102 PC101:PC102 OZ101:OZ102 OV101:OV102 OR101:OR102 ON101:ON102 OJ101:OJ102 OD101:OD102 OA101:OA102 NW101:NW102 NS101:NS102 NP101:NP102 NM101:NM102 MD101:MD102 LB101:LB102 KJ101:KJ102 KD101:KD102 JW101:JW102 IK101:IK102 LW101:LW102 IG101:IG102 IQ101:IQ102 JL101:JL102 KY101:KY102 LM101:LM102 MQ101:MQ102 MH101:MH102 MN101:MN102 MK101:MK102 ND101:ND102 NG101:NG102 PX101:PX102 PU101:PU102 QJ101:QJ102 QG101:QG102 QD101:QD102 QS101:QS102 LE101:LE102 QA101:QA102 QN101:QN102">
    <cfRule type="cellIs" dxfId="1454" priority="318" operator="equal">
      <formula>2</formula>
    </cfRule>
    <cfRule type="cellIs" dxfId="1453" priority="319" operator="equal">
      <formula>1</formula>
    </cfRule>
  </conditionalFormatting>
  <conditionalFormatting sqref="ER102:EX102 FD102 FG102 GH102 GK102 GW102 HC102 HF102 FA101:FA102 FJ101:FJ102 FS101:FS102 FV101:FV102 GQ101:GQ102 GZ101:GZ102 FM101:FM102 FP101:FP102 FY101:FY102 GB101:GB102 GE101:GE102 GN101:GN102 GT101:GT102 HL101:HL102">
    <cfRule type="cellIs" dxfId="1452" priority="315" operator="equal">
      <formula>3</formula>
    </cfRule>
    <cfRule type="cellIs" dxfId="1451" priority="316" operator="equal">
      <formula>2</formula>
    </cfRule>
    <cfRule type="cellIs" dxfId="1450" priority="317" operator="equal">
      <formula>1</formula>
    </cfRule>
  </conditionalFormatting>
  <conditionalFormatting sqref="AX101:AX102 AU101:AU102 EP101:EP102">
    <cfRule type="cellIs" dxfId="1449" priority="301" operator="equal">
      <formula>5</formula>
    </cfRule>
    <cfRule type="cellIs" dxfId="1448" priority="302" operator="equal">
      <formula>4</formula>
    </cfRule>
    <cfRule type="cellIs" dxfId="1447" priority="303" operator="equal">
      <formula>3</formula>
    </cfRule>
    <cfRule type="cellIs" dxfId="1446" priority="304" operator="equal">
      <formula>2</formula>
    </cfRule>
    <cfRule type="cellIs" dxfId="1445" priority="305" operator="equal">
      <formula>1</formula>
    </cfRule>
  </conditionalFormatting>
  <conditionalFormatting sqref="QS101:QS102">
    <cfRule type="cellIs" dxfId="1444" priority="311" operator="equal">
      <formula>"zły stan wód"</formula>
    </cfRule>
    <cfRule type="cellIs" dxfId="1443" priority="312" operator="equal">
      <formula>"dobry stan wód"</formula>
    </cfRule>
  </conditionalFormatting>
  <conditionalFormatting sqref="QN101:QN102">
    <cfRule type="cellIs" dxfId="1442" priority="313" operator="equal">
      <formula>"stan chemiczny dobry"</formula>
    </cfRule>
    <cfRule type="cellIs" dxfId="1441" priority="314" operator="equal">
      <formula>"stan chemiczny poniżej dobrego"</formula>
    </cfRule>
  </conditionalFormatting>
  <conditionalFormatting sqref="AU101:AU102 AZ101:AZ102">
    <cfRule type="cellIs" dxfId="1440" priority="296" operator="equal">
      <formula>1</formula>
    </cfRule>
  </conditionalFormatting>
  <conditionalFormatting sqref="AU101:AU102 AZ101:AZ102">
    <cfRule type="cellIs" dxfId="1439" priority="297" operator="equal">
      <formula>2</formula>
    </cfRule>
  </conditionalFormatting>
  <conditionalFormatting sqref="AU101:AU102 AZ101:AZ102">
    <cfRule type="cellIs" dxfId="1438" priority="298" operator="equal">
      <formula>3</formula>
    </cfRule>
  </conditionalFormatting>
  <conditionalFormatting sqref="AU101:AU102 AZ101:AZ102">
    <cfRule type="cellIs" dxfId="1437" priority="299" operator="equal">
      <formula>4</formula>
    </cfRule>
  </conditionalFormatting>
  <conditionalFormatting sqref="AU101:AU102 AZ101:AZ102">
    <cfRule type="cellIs" dxfId="1436" priority="300" operator="equal">
      <formula>5</formula>
    </cfRule>
  </conditionalFormatting>
  <conditionalFormatting sqref="BG101:BG102 BY101:BY102 CE101:CE102 DR101:DR102 EF101:EF102 AQ101:AQ102 AN101:AN102 AK101:AK102 BS101:BS102 CK101:CK102 CT101:CT102 CW101:CW102 DF101:DF102 W101:W102 AW101:AW102 AH101:AH102 AB101:AB102 AZ101:AZ102 BJ101:BJ102 BM101:BM102 BP101:BP102 BV101:BV102 CZ101:CZ102 DC101:DC102 DI101:DI102 DL101:DL102 DO101:DO102 DU101:DU102 DX101:DX102 EA101:EA102 CB101:CB102 CH101:CH102 CQ101:CQ102 CN101:CN102">
    <cfRule type="cellIs" dxfId="1435" priority="306" operator="equal">
      <formula>1</formula>
    </cfRule>
    <cfRule type="cellIs" dxfId="1434" priority="307" operator="equal">
      <formula>2</formula>
    </cfRule>
    <cfRule type="cellIs" dxfId="1433" priority="308" operator="equal">
      <formula>3</formula>
    </cfRule>
    <cfRule type="cellIs" dxfId="1432" priority="309" operator="equal">
      <formula>4</formula>
    </cfRule>
    <cfRule type="cellIs" dxfId="1431" priority="310" operator="equal">
      <formula>5</formula>
    </cfRule>
  </conditionalFormatting>
  <conditionalFormatting sqref="AE101:AE102">
    <cfRule type="cellIs" dxfId="1430" priority="291" operator="equal">
      <formula>5</formula>
    </cfRule>
    <cfRule type="cellIs" dxfId="1429" priority="292" operator="equal">
      <formula>4</formula>
    </cfRule>
    <cfRule type="cellIs" dxfId="1428" priority="293" operator="equal">
      <formula>3</formula>
    </cfRule>
    <cfRule type="cellIs" dxfId="1427" priority="294" operator="equal">
      <formula>2</formula>
    </cfRule>
    <cfRule type="cellIs" dxfId="1426" priority="295" operator="equal">
      <formula>1</formula>
    </cfRule>
  </conditionalFormatting>
  <conditionalFormatting sqref="IJ101:IJ102">
    <cfRule type="cellIs" dxfId="1425" priority="289" operator="equal">
      <formula>2</formula>
    </cfRule>
    <cfRule type="cellIs" dxfId="1424" priority="290" operator="equal">
      <formula>1</formula>
    </cfRule>
  </conditionalFormatting>
  <conditionalFormatting sqref="HO101:HO102">
    <cfRule type="expression" dxfId="1423" priority="269">
      <formula>$HP101="zły potencjał ekologiczny"</formula>
    </cfRule>
    <cfRule type="expression" dxfId="1422" priority="270">
      <formula>$HP101="zły stan ekologiczny"</formula>
    </cfRule>
    <cfRule type="expression" dxfId="1421" priority="271">
      <formula>$HP101="słaby potencjał ekologiczny"</formula>
    </cfRule>
    <cfRule type="expression" dxfId="1420" priority="272">
      <formula>$HP101="słaby stan ekologiczny"</formula>
    </cfRule>
    <cfRule type="expression" dxfId="1419" priority="273">
      <formula>$HP101="umiarkowany potencjał ekologiczny"</formula>
    </cfRule>
    <cfRule type="expression" dxfId="1418" priority="279">
      <formula>$HP101="umiarkowany stan ekologiczny"</formula>
    </cfRule>
    <cfRule type="expression" dxfId="1417" priority="280">
      <formula>$HP101="dobry potencjał ekologiczny"</formula>
    </cfRule>
    <cfRule type="expression" dxfId="1416" priority="281">
      <formula>$HP101="dobry stan ekologiczny"</formula>
    </cfRule>
    <cfRule type="expression" dxfId="1415" priority="282">
      <formula>$HP101="maksymalny potencjał ekologiczny"</formula>
    </cfRule>
  </conditionalFormatting>
  <conditionalFormatting sqref="HO101:HO102">
    <cfRule type="expression" dxfId="1414" priority="283">
      <formula>$HP101="bardzo dobry stan ekologiczny"</formula>
    </cfRule>
  </conditionalFormatting>
  <conditionalFormatting sqref="HP101:HP102">
    <cfRule type="cellIs" dxfId="1413" priority="274" operator="equal">
      <formula>"zły potencjał ekologiczny"</formula>
    </cfRule>
    <cfRule type="cellIs" dxfId="1412" priority="275" operator="equal">
      <formula>"zły stan ekologiczny"</formula>
    </cfRule>
    <cfRule type="cellIs" dxfId="1411" priority="276" operator="equal">
      <formula>"słaby potencjał ekologiczny"</formula>
    </cfRule>
    <cfRule type="cellIs" dxfId="1410" priority="277" operator="equal">
      <formula>"słaby stan ekologiczny"</formula>
    </cfRule>
    <cfRule type="cellIs" dxfId="1409" priority="278" operator="equal">
      <formula>"umiarkowany potencjał ekologiczny"</formula>
    </cfRule>
    <cfRule type="cellIs" dxfId="1408" priority="284" operator="equal">
      <formula>"umiarkowany stan ekologiczny"</formula>
    </cfRule>
    <cfRule type="cellIs" dxfId="1407" priority="285" operator="equal">
      <formula>"dobry potencjał ekologiczny"</formula>
    </cfRule>
    <cfRule type="cellIs" dxfId="1406" priority="286" operator="equal">
      <formula>"dobry stan ekologiczny"</formula>
    </cfRule>
    <cfRule type="cellIs" dxfId="1405" priority="287" operator="equal">
      <formula>"maksymalny potencjał ekologiczny"</formula>
    </cfRule>
    <cfRule type="cellIs" dxfId="1404" priority="288" operator="equal">
      <formula>"bardzo dobry stan ekologiczny"</formula>
    </cfRule>
  </conditionalFormatting>
  <conditionalFormatting sqref="FD102 FG102 GH102 GK102 GW102 HC102 HF102 AW101:AW102 BS101:BS102 CE101:CE102 CK101:CK102 CT101:CT102 CW101:CW102 DF101:DF102 DR101:DR102 FV101:FV102 GQ101:GQ102 BG101:BG102 BY101:BY102 GB101:GB102 GE101:GE102 GN101:GN102 AZ101:AZ102 BJ101:BJ102 BM101:BM102 BP101:BP102 BV101:BV102 CZ101:CZ102 DC101:DC102 DI101:DI102 DL101:DL102 DO101:DO102 DU101:DU102 DX101:DX102 EA101:EA102 EP101:EP102 EU101:EU102 ER101:ER102 FA101:FA102 EX101:EX102 FJ101:FJ102 FM101:FM102 FP101:FP102 FS101:FS102 FY101:FY102 GT101:GT102 GZ101:GZ102 HL101:HL102 CB101:CB102 CH101:CH102 CQ101:CQ102 CN101:CN102">
    <cfRule type="cellIs" dxfId="1403" priority="268" operator="equal">
      <formula>"&gt;2"</formula>
    </cfRule>
  </conditionalFormatting>
  <conditionalFormatting sqref="HU102 HY102 IY102 JC102 JT102 KA102 KG102 KM102 KQ102 IC101:IC102 IJ101:IJ102 IM101:IM102 IU101:IU102 JF101:JF102 JI101:JI102 JP101:JP102 JW101:JW102 KD101:KD102 KJ101:KJ102 KU101:KU102 LB101:LB102 LI101:LI102 LQ101:LQ102 LT101:LT102 MA101:MA102 MD101:MD102 MW101:MW102 NJ101:NJ102 NM101:NM102 NP101:NP102 NS101:NS102 NW101:NW102 OD101:OD102 OJ101:OJ102 ON101:ON102 OR101:OR102 OV101:OV102 OZ101:OZ102 PC101:PC102 PG101:PG102 PJ101:PJ102 PN101:PN102 PR101:PR102 OA101:OA102 LW101:LW102 IG101:IG102 IQ101:IQ102 JL101:JL102 KY101:KY102 LM101:LM102 MQ101:MQ102 MH101:MH102 MN101:MN102 MK101:MK102 NG101:NG102 ND101:ND102 PX101:PX102 PU101:PU102 QJ101:QJ102 QG101:QG102 QD101:QD102 LE101:LE102 QA101:QA102">
    <cfRule type="cellIs" dxfId="1402" priority="267" operator="equal">
      <formula>"&gt; 1"</formula>
    </cfRule>
  </conditionalFormatting>
  <conditionalFormatting sqref="NA101">
    <cfRule type="cellIs" dxfId="1401" priority="265" operator="equal">
      <formula>2</formula>
    </cfRule>
    <cfRule type="cellIs" dxfId="1400" priority="266" operator="equal">
      <formula>1</formula>
    </cfRule>
  </conditionalFormatting>
  <conditionalFormatting sqref="ER101:ES101 EU101:EX101">
    <cfRule type="cellIs" dxfId="1399" priority="262" operator="equal">
      <formula>3</formula>
    </cfRule>
    <cfRule type="cellIs" dxfId="1398" priority="263" operator="equal">
      <formula>2</formula>
    </cfRule>
    <cfRule type="cellIs" dxfId="1397" priority="264" operator="equal">
      <formula>1</formula>
    </cfRule>
  </conditionalFormatting>
  <conditionalFormatting sqref="NA101">
    <cfRule type="cellIs" dxfId="1396" priority="261" operator="equal">
      <formula>"&gt; 1"</formula>
    </cfRule>
  </conditionalFormatting>
  <conditionalFormatting sqref="FD101">
    <cfRule type="cellIs" dxfId="1395" priority="258" operator="equal">
      <formula>3</formula>
    </cfRule>
    <cfRule type="cellIs" dxfId="1394" priority="259" operator="equal">
      <formula>2</formula>
    </cfRule>
    <cfRule type="cellIs" dxfId="1393" priority="260" operator="equal">
      <formula>1</formula>
    </cfRule>
  </conditionalFormatting>
  <conditionalFormatting sqref="FD101">
    <cfRule type="cellIs" dxfId="1392" priority="257" operator="equal">
      <formula>"&gt;2"</formula>
    </cfRule>
  </conditionalFormatting>
  <conditionalFormatting sqref="FG101">
    <cfRule type="cellIs" dxfId="1391" priority="254" operator="equal">
      <formula>3</formula>
    </cfRule>
    <cfRule type="cellIs" dxfId="1390" priority="255" operator="equal">
      <formula>2</formula>
    </cfRule>
    <cfRule type="cellIs" dxfId="1389" priority="256" operator="equal">
      <formula>1</formula>
    </cfRule>
  </conditionalFormatting>
  <conditionalFormatting sqref="FG101">
    <cfRule type="cellIs" dxfId="1388" priority="253" operator="equal">
      <formula>"&gt;2"</formula>
    </cfRule>
  </conditionalFormatting>
  <conditionalFormatting sqref="GH101">
    <cfRule type="cellIs" dxfId="1387" priority="250" operator="equal">
      <formula>3</formula>
    </cfRule>
    <cfRule type="cellIs" dxfId="1386" priority="251" operator="equal">
      <formula>2</formula>
    </cfRule>
    <cfRule type="cellIs" dxfId="1385" priority="252" operator="equal">
      <formula>1</formula>
    </cfRule>
  </conditionalFormatting>
  <conditionalFormatting sqref="GH101">
    <cfRule type="cellIs" dxfId="1384" priority="249" operator="equal">
      <formula>"&gt;2"</formula>
    </cfRule>
  </conditionalFormatting>
  <conditionalFormatting sqref="GK101">
    <cfRule type="cellIs" dxfId="1383" priority="246" operator="equal">
      <formula>3</formula>
    </cfRule>
    <cfRule type="cellIs" dxfId="1382" priority="247" operator="equal">
      <formula>2</formula>
    </cfRule>
    <cfRule type="cellIs" dxfId="1381" priority="248" operator="equal">
      <formula>1</formula>
    </cfRule>
  </conditionalFormatting>
  <conditionalFormatting sqref="GK101">
    <cfRule type="cellIs" dxfId="1380" priority="245" operator="equal">
      <formula>"&gt;2"</formula>
    </cfRule>
  </conditionalFormatting>
  <conditionalFormatting sqref="GW101">
    <cfRule type="cellIs" dxfId="1379" priority="242" operator="equal">
      <formula>3</formula>
    </cfRule>
    <cfRule type="cellIs" dxfId="1378" priority="243" operator="equal">
      <formula>2</formula>
    </cfRule>
    <cfRule type="cellIs" dxfId="1377" priority="244" operator="equal">
      <formula>1</formula>
    </cfRule>
  </conditionalFormatting>
  <conditionalFormatting sqref="GW101">
    <cfRule type="cellIs" dxfId="1376" priority="241" operator="equal">
      <formula>"&gt;2"</formula>
    </cfRule>
  </conditionalFormatting>
  <conditionalFormatting sqref="HC101">
    <cfRule type="cellIs" dxfId="1375" priority="238" operator="equal">
      <formula>3</formula>
    </cfRule>
    <cfRule type="cellIs" dxfId="1374" priority="239" operator="equal">
      <formula>2</formula>
    </cfRule>
    <cfRule type="cellIs" dxfId="1373" priority="240" operator="equal">
      <formula>1</formula>
    </cfRule>
  </conditionalFormatting>
  <conditionalFormatting sqref="HC101">
    <cfRule type="cellIs" dxfId="1372" priority="237" operator="equal">
      <formula>"&gt;2"</formula>
    </cfRule>
  </conditionalFormatting>
  <conditionalFormatting sqref="HF101">
    <cfRule type="cellIs" dxfId="1371" priority="234" operator="equal">
      <formula>3</formula>
    </cfRule>
    <cfRule type="cellIs" dxfId="1370" priority="235" operator="equal">
      <formula>2</formula>
    </cfRule>
    <cfRule type="cellIs" dxfId="1369" priority="236" operator="equal">
      <formula>1</formula>
    </cfRule>
  </conditionalFormatting>
  <conditionalFormatting sqref="HF101">
    <cfRule type="cellIs" dxfId="1368" priority="233" operator="equal">
      <formula>"&gt;2"</formula>
    </cfRule>
  </conditionalFormatting>
  <conditionalFormatting sqref="HI101">
    <cfRule type="cellIs" dxfId="1367" priority="230" operator="equal">
      <formula>3</formula>
    </cfRule>
    <cfRule type="cellIs" dxfId="1366" priority="231" operator="equal">
      <formula>2</formula>
    </cfRule>
    <cfRule type="cellIs" dxfId="1365" priority="232" operator="equal">
      <formula>1</formula>
    </cfRule>
  </conditionalFormatting>
  <conditionalFormatting sqref="HI101">
    <cfRule type="cellIs" dxfId="1364" priority="229" operator="equal">
      <formula>"&gt;2"</formula>
    </cfRule>
  </conditionalFormatting>
  <conditionalFormatting sqref="HU101">
    <cfRule type="cellIs" dxfId="1363" priority="227" operator="equal">
      <formula>2</formula>
    </cfRule>
    <cfRule type="cellIs" dxfId="1362" priority="228" operator="equal">
      <formula>1</formula>
    </cfRule>
  </conditionalFormatting>
  <conditionalFormatting sqref="HU101">
    <cfRule type="cellIs" dxfId="1361" priority="226" operator="equal">
      <formula>"&gt; 1"</formula>
    </cfRule>
  </conditionalFormatting>
  <conditionalFormatting sqref="HY101">
    <cfRule type="cellIs" dxfId="1360" priority="224" operator="equal">
      <formula>2</formula>
    </cfRule>
    <cfRule type="cellIs" dxfId="1359" priority="225" operator="equal">
      <formula>1</formula>
    </cfRule>
  </conditionalFormatting>
  <conditionalFormatting sqref="HY101">
    <cfRule type="cellIs" dxfId="1358" priority="223" operator="equal">
      <formula>"&gt; 1"</formula>
    </cfRule>
  </conditionalFormatting>
  <conditionalFormatting sqref="IY101">
    <cfRule type="cellIs" dxfId="1357" priority="221" operator="equal">
      <formula>2</formula>
    </cfRule>
    <cfRule type="cellIs" dxfId="1356" priority="222" operator="equal">
      <formula>1</formula>
    </cfRule>
  </conditionalFormatting>
  <conditionalFormatting sqref="IY101">
    <cfRule type="cellIs" dxfId="1355" priority="220" operator="equal">
      <formula>"&gt; 1"</formula>
    </cfRule>
  </conditionalFormatting>
  <conditionalFormatting sqref="JC101">
    <cfRule type="cellIs" dxfId="1354" priority="218" operator="equal">
      <formula>2</formula>
    </cfRule>
    <cfRule type="cellIs" dxfId="1353" priority="219" operator="equal">
      <formula>1</formula>
    </cfRule>
  </conditionalFormatting>
  <conditionalFormatting sqref="JC101">
    <cfRule type="cellIs" dxfId="1352" priority="217" operator="equal">
      <formula>"&gt; 1"</formula>
    </cfRule>
  </conditionalFormatting>
  <conditionalFormatting sqref="JT101">
    <cfRule type="cellIs" dxfId="1351" priority="215" operator="equal">
      <formula>2</formula>
    </cfRule>
    <cfRule type="cellIs" dxfId="1350" priority="216" operator="equal">
      <formula>1</formula>
    </cfRule>
  </conditionalFormatting>
  <conditionalFormatting sqref="JT101">
    <cfRule type="cellIs" dxfId="1349" priority="214" operator="equal">
      <formula>"&gt; 1"</formula>
    </cfRule>
  </conditionalFormatting>
  <conditionalFormatting sqref="KA101">
    <cfRule type="cellIs" dxfId="1348" priority="212" operator="equal">
      <formula>2</formula>
    </cfRule>
    <cfRule type="cellIs" dxfId="1347" priority="213" operator="equal">
      <formula>1</formula>
    </cfRule>
  </conditionalFormatting>
  <conditionalFormatting sqref="KA101">
    <cfRule type="cellIs" dxfId="1346" priority="211" operator="equal">
      <formula>"&gt; 1"</formula>
    </cfRule>
  </conditionalFormatting>
  <conditionalFormatting sqref="KG101">
    <cfRule type="cellIs" dxfId="1345" priority="209" operator="equal">
      <formula>2</formula>
    </cfRule>
    <cfRule type="cellIs" dxfId="1344" priority="210" operator="equal">
      <formula>1</formula>
    </cfRule>
  </conditionalFormatting>
  <conditionalFormatting sqref="KG101">
    <cfRule type="cellIs" dxfId="1343" priority="208" operator="equal">
      <formula>"&gt; 1"</formula>
    </cfRule>
  </conditionalFormatting>
  <conditionalFormatting sqref="KM101">
    <cfRule type="cellIs" dxfId="1342" priority="206" operator="equal">
      <formula>2</formula>
    </cfRule>
    <cfRule type="cellIs" dxfId="1341" priority="207" operator="equal">
      <formula>1</formula>
    </cfRule>
  </conditionalFormatting>
  <conditionalFormatting sqref="KM101">
    <cfRule type="cellIs" dxfId="1340" priority="205" operator="equal">
      <formula>"&gt; 1"</formula>
    </cfRule>
  </conditionalFormatting>
  <conditionalFormatting sqref="KQ101">
    <cfRule type="cellIs" dxfId="1339" priority="203" operator="equal">
      <formula>2</formula>
    </cfRule>
    <cfRule type="cellIs" dxfId="1338" priority="204" operator="equal">
      <formula>1</formula>
    </cfRule>
  </conditionalFormatting>
  <conditionalFormatting sqref="KQ101">
    <cfRule type="cellIs" dxfId="1337" priority="202" operator="equal">
      <formula>"&gt; 1"</formula>
    </cfRule>
  </conditionalFormatting>
  <conditionalFormatting sqref="LP101">
    <cfRule type="duplicateValues" dxfId="1336" priority="201"/>
  </conditionalFormatting>
  <conditionalFormatting sqref="LP102">
    <cfRule type="duplicateValues" dxfId="1335" priority="200"/>
  </conditionalFormatting>
  <conditionalFormatting sqref="NA102">
    <cfRule type="cellIs" dxfId="1334" priority="198" operator="equal">
      <formula>2</formula>
    </cfRule>
    <cfRule type="cellIs" dxfId="1333" priority="199" operator="equal">
      <formula>1</formula>
    </cfRule>
  </conditionalFormatting>
  <conditionalFormatting sqref="NA102">
    <cfRule type="cellIs" dxfId="1332" priority="197" operator="equal">
      <formula>"&gt; 1"</formula>
    </cfRule>
  </conditionalFormatting>
  <conditionalFormatting sqref="IC105 IG105 IM105 PU105 NJ105 NG105 ND105 MW105 MA105 LT105 LQ105 LM105 LI105 KY105 KU105 JP105 JL105 JI105 JF105 IU105 PR105 PN105 PJ105 PG105 PC105 OZ105 OV105 OR105 ON105 OJ105 OD105 OA105 NW105 NS105 NP105 NM105 MD105 LB105 KJ105 KD105 JW105 IK105 QA105 QD105 QG105 QJ105 IQ105 QS105 HU105 HY105 IY105 JC105 JT105 KA105 KG105 KM105 KQ105 LE105 LW105 PX105 MK105 MN105 MH105 MQ105 NA105 QN105">
    <cfRule type="cellIs" dxfId="1331" priority="195" operator="equal">
      <formula>2</formula>
    </cfRule>
    <cfRule type="cellIs" dxfId="1330" priority="196" operator="equal">
      <formula>1</formula>
    </cfRule>
  </conditionalFormatting>
  <conditionalFormatting sqref="FA105 FJ105 FS105 FV105 GQ105 GZ105 ER105:EX105 FD105 FG105 FM105 FP105 FY105 GB105 GE105 GH105 GK105 GN105 GT105 GW105 HC105 HF105">
    <cfRule type="cellIs" dxfId="1329" priority="192" operator="equal">
      <formula>3</formula>
    </cfRule>
    <cfRule type="cellIs" dxfId="1328" priority="193" operator="equal">
      <formula>2</formula>
    </cfRule>
    <cfRule type="cellIs" dxfId="1327" priority="194" operator="equal">
      <formula>1</formula>
    </cfRule>
  </conditionalFormatting>
  <conditionalFormatting sqref="AX105 AU105 EP105">
    <cfRule type="cellIs" dxfId="1326" priority="178" operator="equal">
      <formula>5</formula>
    </cfRule>
    <cfRule type="cellIs" dxfId="1325" priority="179" operator="equal">
      <formula>4</formula>
    </cfRule>
    <cfRule type="cellIs" dxfId="1324" priority="180" operator="equal">
      <formula>3</formula>
    </cfRule>
    <cfRule type="cellIs" dxfId="1323" priority="181" operator="equal">
      <formula>2</formula>
    </cfRule>
    <cfRule type="cellIs" dxfId="1322" priority="182" operator="equal">
      <formula>1</formula>
    </cfRule>
  </conditionalFormatting>
  <conditionalFormatting sqref="QS105">
    <cfRule type="cellIs" dxfId="1321" priority="188" operator="equal">
      <formula>"zły stan wód"</formula>
    </cfRule>
    <cfRule type="cellIs" dxfId="1320" priority="189" operator="equal">
      <formula>"dobry stan wód"</formula>
    </cfRule>
  </conditionalFormatting>
  <conditionalFormatting sqref="QN105">
    <cfRule type="cellIs" dxfId="1319" priority="190" operator="equal">
      <formula>"stan chemiczny dobry"</formula>
    </cfRule>
    <cfRule type="cellIs" dxfId="1318" priority="191" operator="equal">
      <formula>"stan chemiczny poniżej dobrego"</formula>
    </cfRule>
  </conditionalFormatting>
  <conditionalFormatting sqref="AZ105 AU105">
    <cfRule type="cellIs" dxfId="1317" priority="173" operator="equal">
      <formula>1</formula>
    </cfRule>
  </conditionalFormatting>
  <conditionalFormatting sqref="AZ105 AU105">
    <cfRule type="cellIs" dxfId="1316" priority="174" operator="equal">
      <formula>2</formula>
    </cfRule>
  </conditionalFormatting>
  <conditionalFormatting sqref="AZ105 AU105">
    <cfRule type="cellIs" dxfId="1315" priority="175" operator="equal">
      <formula>3</formula>
    </cfRule>
  </conditionalFormatting>
  <conditionalFormatting sqref="AZ105 AU105">
    <cfRule type="cellIs" dxfId="1314" priority="176" operator="equal">
      <formula>4</formula>
    </cfRule>
  </conditionalFormatting>
  <conditionalFormatting sqref="AZ105 AU105">
    <cfRule type="cellIs" dxfId="1313" priority="177" operator="equal">
      <formula>5</formula>
    </cfRule>
  </conditionalFormatting>
  <conditionalFormatting sqref="CE105 DR105 EF105 AQ105 AN105 AK105 AZ105 BJ105 BP105 BS105 BV105 CB105 CK105 CN105 CQ105 CT105 CW105 CZ105 DC105 DF105 DI105 DL105 DO105 DX105 W105 AB105 AW105 BG105 CH105 DU105 EA105 AH105 BM105 BY105">
    <cfRule type="cellIs" dxfId="1312" priority="183" operator="equal">
      <formula>1</formula>
    </cfRule>
    <cfRule type="cellIs" dxfId="1311" priority="184" operator="equal">
      <formula>2</formula>
    </cfRule>
    <cfRule type="cellIs" dxfId="1310" priority="185" operator="equal">
      <formula>3</formula>
    </cfRule>
    <cfRule type="cellIs" dxfId="1309" priority="186" operator="equal">
      <formula>4</formula>
    </cfRule>
    <cfRule type="cellIs" dxfId="1308" priority="187" operator="equal">
      <formula>5</formula>
    </cfRule>
  </conditionalFormatting>
  <conditionalFormatting sqref="AE105">
    <cfRule type="cellIs" dxfId="1307" priority="168" operator="equal">
      <formula>5</formula>
    </cfRule>
    <cfRule type="cellIs" dxfId="1306" priority="169" operator="equal">
      <formula>4</formula>
    </cfRule>
    <cfRule type="cellIs" dxfId="1305" priority="170" operator="equal">
      <formula>3</formula>
    </cfRule>
    <cfRule type="cellIs" dxfId="1304" priority="171" operator="equal">
      <formula>2</formula>
    </cfRule>
    <cfRule type="cellIs" dxfId="1303" priority="172" operator="equal">
      <formula>1</formula>
    </cfRule>
  </conditionalFormatting>
  <conditionalFormatting sqref="IJ105">
    <cfRule type="cellIs" dxfId="1302" priority="166" operator="equal">
      <formula>2</formula>
    </cfRule>
    <cfRule type="cellIs" dxfId="1301" priority="167" operator="equal">
      <formula>1</formula>
    </cfRule>
  </conditionalFormatting>
  <conditionalFormatting sqref="HP105">
    <cfRule type="cellIs" dxfId="1300" priority="156" operator="equal">
      <formula>"zły potencjał ekologiczny"</formula>
    </cfRule>
    <cfRule type="cellIs" dxfId="1299" priority="157" operator="equal">
      <formula>"zły stan ekologiczny"</formula>
    </cfRule>
    <cfRule type="cellIs" dxfId="1298" priority="158" operator="equal">
      <formula>"słaby potencjał ekologiczny"</formula>
    </cfRule>
    <cfRule type="cellIs" dxfId="1297" priority="159" operator="equal">
      <formula>"słaby stan ekologiczny"</formula>
    </cfRule>
    <cfRule type="cellIs" dxfId="1296" priority="160" operator="equal">
      <formula>"umiarkowany potencjał ekologiczny"</formula>
    </cfRule>
    <cfRule type="cellIs" dxfId="1295" priority="161" operator="equal">
      <formula>"umiarkowany stan ekologiczny"</formula>
    </cfRule>
    <cfRule type="cellIs" dxfId="1294" priority="162" operator="equal">
      <formula>"dobry potencjał ekologiczny"</formula>
    </cfRule>
    <cfRule type="cellIs" dxfId="1293" priority="163" operator="equal">
      <formula>"dobry stan ekologiczny"</formula>
    </cfRule>
    <cfRule type="cellIs" dxfId="1292" priority="164" operator="equal">
      <formula>"maksymalny potencjał ekologiczny"</formula>
    </cfRule>
    <cfRule type="cellIs" dxfId="1291" priority="165" operator="equal">
      <formula>"bardzo dobry stan ekologiczny"</formula>
    </cfRule>
  </conditionalFormatting>
  <conditionalFormatting sqref="AW105 AZ105 BJ105 BP105 BS105 BV105 CB105 CE105 CK105 CN105 CQ105 CT105 CW105 CZ105 DC105 DF105 DI105 DL105 DO105 DR105 DX105 ER105 EP105 EX105 FA105 FJ105 FS105 FV105 GQ105 GZ105 BG105 CH105 DU105 EA105 BM105 BY105 EU105 FD105 FG105 FM105 FP105 FY105 GB105 GE105 GH105 GK105 GN105 GT105 GW105 HC105 HF105">
    <cfRule type="cellIs" dxfId="1290" priority="155" operator="equal">
      <formula>"&gt;2"</formula>
    </cfRule>
  </conditionalFormatting>
  <conditionalFormatting sqref="HL105">
    <cfRule type="cellIs" dxfId="1289" priority="152" operator="equal">
      <formula>3</formula>
    </cfRule>
    <cfRule type="cellIs" dxfId="1288" priority="153" operator="equal">
      <formula>2</formula>
    </cfRule>
    <cfRule type="cellIs" dxfId="1287" priority="154" operator="equal">
      <formula>1</formula>
    </cfRule>
  </conditionalFormatting>
  <conditionalFormatting sqref="HL105">
    <cfRule type="cellIs" dxfId="1286" priority="151" operator="equal">
      <formula>"&gt;2"</formula>
    </cfRule>
  </conditionalFormatting>
  <conditionalFormatting sqref="IC105 IG105 IJ105 IM105 IQ105 IU105 JF105 JI105 JL105 JP105 JW105 KD105 KJ105 KU105 KY105 LB105 LI105 LM105 LQ105 LT105 MA105 MD105 MW105 ND105 NG105 NJ105 NM105 NP105 NS105 NW105 OD105 OJ105 ON105 OR105 OV105 OZ105 PC105 PG105 PJ105 PN105 PR105 PU105 QA105 QD105 QG105 QJ105 OA105 HU105 HY105 IY105 JC105 JT105 KA105 KG105 KM105 KQ105 LE105 LW105 PX105 MK105 MN105 MH105 MQ105 NA105">
    <cfRule type="cellIs" dxfId="1285" priority="150" operator="equal">
      <formula>"&gt; 1"</formula>
    </cfRule>
  </conditionalFormatting>
  <conditionalFormatting sqref="IC113 IG113 IM113 PU113 NJ113 NG113 ND113 MW113 MA113 LT113 LQ113 LM113 LI113 KY113 KU113 JP113 JL113 JI113 JF113 IU113 PR113 PN113 PJ113 PG113 PC113 OZ113 OV113 OR113 ON113 OJ113 OD113 OA113 NW113 NS113 NP113 NM113 MD113 LB113 KJ113 KD113 JW113 IK113 QA113 QD113 QG113 QJ113 IQ113 QS113 HU113 HY113 IY113 JC113 JT113 KA113 KG113 KM113 KQ113 LE113 LW113 PX113 MK113 MN113 MH113 MQ113 NA113 QN113">
    <cfRule type="cellIs" dxfId="1284" priority="148" operator="equal">
      <formula>2</formula>
    </cfRule>
    <cfRule type="cellIs" dxfId="1283" priority="149" operator="equal">
      <formula>1</formula>
    </cfRule>
  </conditionalFormatting>
  <conditionalFormatting sqref="FA113 FJ113 FS113 FV113 GQ113 GZ113 ER113:EX113 FD113 FG113 FM113 FP113 FY113 GB113 GE113 GH113 GK113 GN113 GT113 GW113 HC113 HF113">
    <cfRule type="cellIs" dxfId="1282" priority="145" operator="equal">
      <formula>3</formula>
    </cfRule>
    <cfRule type="cellIs" dxfId="1281" priority="146" operator="equal">
      <formula>2</formula>
    </cfRule>
    <cfRule type="cellIs" dxfId="1280" priority="147" operator="equal">
      <formula>1</formula>
    </cfRule>
  </conditionalFormatting>
  <conditionalFormatting sqref="AX113 AU113 EP113">
    <cfRule type="cellIs" dxfId="1279" priority="131" operator="equal">
      <formula>5</formula>
    </cfRule>
    <cfRule type="cellIs" dxfId="1278" priority="132" operator="equal">
      <formula>4</formula>
    </cfRule>
    <cfRule type="cellIs" dxfId="1277" priority="133" operator="equal">
      <formula>3</formula>
    </cfRule>
    <cfRule type="cellIs" dxfId="1276" priority="134" operator="equal">
      <formula>2</formula>
    </cfRule>
    <cfRule type="cellIs" dxfId="1275" priority="135" operator="equal">
      <formula>1</formula>
    </cfRule>
  </conditionalFormatting>
  <conditionalFormatting sqref="QS113">
    <cfRule type="cellIs" dxfId="1274" priority="141" operator="equal">
      <formula>"zły stan wód"</formula>
    </cfRule>
    <cfRule type="cellIs" dxfId="1273" priority="142" operator="equal">
      <formula>"dobry stan wód"</formula>
    </cfRule>
  </conditionalFormatting>
  <conditionalFormatting sqref="QN113">
    <cfRule type="cellIs" dxfId="1272" priority="143" operator="equal">
      <formula>"stan chemiczny dobry"</formula>
    </cfRule>
    <cfRule type="cellIs" dxfId="1271" priority="144" operator="equal">
      <formula>"stan chemiczny poniżej dobrego"</formula>
    </cfRule>
  </conditionalFormatting>
  <conditionalFormatting sqref="AZ113 AU113">
    <cfRule type="cellIs" dxfId="1270" priority="126" operator="equal">
      <formula>1</formula>
    </cfRule>
  </conditionalFormatting>
  <conditionalFormatting sqref="AZ113 AU113">
    <cfRule type="cellIs" dxfId="1269" priority="127" operator="equal">
      <formula>2</formula>
    </cfRule>
  </conditionalFormatting>
  <conditionalFormatting sqref="AZ113 AU113">
    <cfRule type="cellIs" dxfId="1268" priority="128" operator="equal">
      <formula>3</formula>
    </cfRule>
  </conditionalFormatting>
  <conditionalFormatting sqref="AZ113 AU113">
    <cfRule type="cellIs" dxfId="1267" priority="129" operator="equal">
      <formula>4</formula>
    </cfRule>
  </conditionalFormatting>
  <conditionalFormatting sqref="AZ113 AU113">
    <cfRule type="cellIs" dxfId="1266" priority="130" operator="equal">
      <formula>5</formula>
    </cfRule>
  </conditionalFormatting>
  <conditionalFormatting sqref="CE113 DR113 EF113 AQ113 AN113 AK113 AZ113 BJ113 BP113 BS113 BV113 CB113 CK113 CN113 CQ113 CT113 CW113 CZ113 DC113 DF113 DI113 DL113 DO113 DX113 W113 AB113 AW113 BG113 CH113 DU113 EA113 AH113 BM113 BY113">
    <cfRule type="cellIs" dxfId="1265" priority="136" operator="equal">
      <formula>1</formula>
    </cfRule>
    <cfRule type="cellIs" dxfId="1264" priority="137" operator="equal">
      <formula>2</formula>
    </cfRule>
    <cfRule type="cellIs" dxfId="1263" priority="138" operator="equal">
      <formula>3</formula>
    </cfRule>
    <cfRule type="cellIs" dxfId="1262" priority="139" operator="equal">
      <formula>4</formula>
    </cfRule>
    <cfRule type="cellIs" dxfId="1261" priority="140" operator="equal">
      <formula>5</formula>
    </cfRule>
  </conditionalFormatting>
  <conditionalFormatting sqref="AE113">
    <cfRule type="cellIs" dxfId="1260" priority="121" operator="equal">
      <formula>5</formula>
    </cfRule>
    <cfRule type="cellIs" dxfId="1259" priority="122" operator="equal">
      <formula>4</formula>
    </cfRule>
    <cfRule type="cellIs" dxfId="1258" priority="123" operator="equal">
      <formula>3</formula>
    </cfRule>
    <cfRule type="cellIs" dxfId="1257" priority="124" operator="equal">
      <formula>2</formula>
    </cfRule>
    <cfRule type="cellIs" dxfId="1256" priority="125" operator="equal">
      <formula>1</formula>
    </cfRule>
  </conditionalFormatting>
  <conditionalFormatting sqref="IJ113">
    <cfRule type="cellIs" dxfId="1255" priority="119" operator="equal">
      <formula>2</formula>
    </cfRule>
    <cfRule type="cellIs" dxfId="1254" priority="120" operator="equal">
      <formula>1</formula>
    </cfRule>
  </conditionalFormatting>
  <conditionalFormatting sqref="HP113">
    <cfRule type="cellIs" dxfId="1253" priority="109" operator="equal">
      <formula>"zły potencjał ekologiczny"</formula>
    </cfRule>
    <cfRule type="cellIs" dxfId="1252" priority="110" operator="equal">
      <formula>"zły stan ekologiczny"</formula>
    </cfRule>
    <cfRule type="cellIs" dxfId="1251" priority="111" operator="equal">
      <formula>"słaby potencjał ekologiczny"</formula>
    </cfRule>
    <cfRule type="cellIs" dxfId="1250" priority="112" operator="equal">
      <formula>"słaby stan ekologiczny"</formula>
    </cfRule>
    <cfRule type="cellIs" dxfId="1249" priority="113" operator="equal">
      <formula>"umiarkowany potencjał ekologiczny"</formula>
    </cfRule>
    <cfRule type="cellIs" dxfId="1248" priority="114" operator="equal">
      <formula>"umiarkowany stan ekologiczny"</formula>
    </cfRule>
    <cfRule type="cellIs" dxfId="1247" priority="115" operator="equal">
      <formula>"dobry potencjał ekologiczny"</formula>
    </cfRule>
    <cfRule type="cellIs" dxfId="1246" priority="116" operator="equal">
      <formula>"dobry stan ekologiczny"</formula>
    </cfRule>
    <cfRule type="cellIs" dxfId="1245" priority="117" operator="equal">
      <formula>"maksymalny potencjał ekologiczny"</formula>
    </cfRule>
    <cfRule type="cellIs" dxfId="1244" priority="118" operator="equal">
      <formula>"bardzo dobry stan ekologiczny"</formula>
    </cfRule>
  </conditionalFormatting>
  <conditionalFormatting sqref="AW113 AZ113 BJ113 BP113 BS113 BV113 CB113 CE113 CK113 CN113 CQ113 CT113 CW113 CZ113 DC113 DF113 DI113 DL113 DO113 DR113 DX113 ER113 EP113 EX113 FA113 FJ113 FS113 FV113 GQ113 GZ113 BG113 CH113 DU113 EA113 BM113 BY113 EU113 FD113 FG113 FM113 FP113 FY113 GB113 GE113 GH113 GK113 GN113 GT113 GW113 HC113 HF113">
    <cfRule type="cellIs" dxfId="1243" priority="108" operator="equal">
      <formula>"&gt;2"</formula>
    </cfRule>
  </conditionalFormatting>
  <conditionalFormatting sqref="HL113">
    <cfRule type="cellIs" dxfId="1242" priority="105" operator="equal">
      <formula>3</formula>
    </cfRule>
    <cfRule type="cellIs" dxfId="1241" priority="106" operator="equal">
      <formula>2</formula>
    </cfRule>
    <cfRule type="cellIs" dxfId="1240" priority="107" operator="equal">
      <formula>1</formula>
    </cfRule>
  </conditionalFormatting>
  <conditionalFormatting sqref="HL113">
    <cfRule type="cellIs" dxfId="1239" priority="104" operator="equal">
      <formula>"&gt;2"</formula>
    </cfRule>
  </conditionalFormatting>
  <conditionalFormatting sqref="IC113 IG113 IJ113 IM113 IQ113 IU113 JF113 JI113 JL113 JP113 JW113 KD113 KJ113 KU113 KY113 LB113 LI113 LM113 LQ113 LT113 MA113 MD113 MW113 ND113 NG113 NJ113 NM113 NP113 NS113 NW113 OD113 OJ113 ON113 OR113 OV113 OZ113 PC113 PG113 PJ113 PN113 PR113 PU113 QA113 QD113 QG113 QJ113 OA113 HU113 HY113 IY113 JC113 JT113 KA113 KG113 KM113 KQ113 LE113 LW113 PX113 MK113 MN113 MH113 MQ113 NA113">
    <cfRule type="cellIs" dxfId="1238" priority="103" operator="equal">
      <formula>"&gt; 1"</formula>
    </cfRule>
  </conditionalFormatting>
  <conditionalFormatting sqref="IC118:IC120 IG118:IG120 IM118:IM120 PU118:PU120 NJ118:NJ120 NG118:NG120 ND118:ND120 MW118:MW120 MA118:MA120 LT118:LT120 LQ118:LQ120 LM118:LM120 LI118:LI120 KY118:KY120 KU118:KU120 JP118:JP120 JL118:JL120 JI118:JI120 JF118:JF120 IU118:IU120 PR118:PR120 PN118:PN120 PJ118:PJ120 PG118:PG120 PC118:PC120 OZ118:OZ120 OV118:OV120 OR118:OR120 ON118:ON120 OJ118:OJ120 OD118:OD120 OA118:OA120 NW118:NW120 NS118:NS120 NP118:NP120 NM118:NM120 MD118:MD120 LB118:LB120 KJ118:KJ120 KD118:KD120 JW118:JW120 IK118:IK120 QA118:QA120 QD118:QD120 QG118:QG120 QJ118:QJ120 IQ118:IQ120 QS118:QS120 HU118:HU120 HY118:HY120 IY118:IY120 JC118:JC120 JT118:JT120 KA118:KA120 KG118:KG120 KM118:KM120 KQ118:KQ120 LE118:LE120 LW118:LW120 PX118:PX120 MK118:MK120 MN118:MN120 MH118:MH120 MQ118:MQ120 NA118:NA120 QN118:QN120">
    <cfRule type="cellIs" dxfId="1237" priority="101" operator="equal">
      <formula>2</formula>
    </cfRule>
    <cfRule type="cellIs" dxfId="1236" priority="102" operator="equal">
      <formula>1</formula>
    </cfRule>
  </conditionalFormatting>
  <conditionalFormatting sqref="HL118:HL120 FA118:FA120 FJ118:FJ120 FS118:FS120 FV118:FV120 GQ118:GQ120 GZ118:GZ120 ER118:EX120 FD118:FD120 FG118:FG120 FM118:FM120 FP118:FP120 FY118:FY120 GB118:GB120 GE118:GE120 GH118:GH120 GK118:GK120 GN118:GN120 GT118:GT120 GW118:GW120 HC118:HC120 HF118:HF120">
    <cfRule type="cellIs" dxfId="1235" priority="98" operator="equal">
      <formula>3</formula>
    </cfRule>
    <cfRule type="cellIs" dxfId="1234" priority="99" operator="equal">
      <formula>2</formula>
    </cfRule>
    <cfRule type="cellIs" dxfId="1233" priority="100" operator="equal">
      <formula>1</formula>
    </cfRule>
  </conditionalFormatting>
  <conditionalFormatting sqref="AX118:AX120 AU118:AU120 EP118:EP120">
    <cfRule type="cellIs" dxfId="1232" priority="84" operator="equal">
      <formula>5</formula>
    </cfRule>
    <cfRule type="cellIs" dxfId="1231" priority="85" operator="equal">
      <formula>4</formula>
    </cfRule>
    <cfRule type="cellIs" dxfId="1230" priority="86" operator="equal">
      <formula>3</formula>
    </cfRule>
    <cfRule type="cellIs" dxfId="1229" priority="87" operator="equal">
      <formula>2</formula>
    </cfRule>
    <cfRule type="cellIs" dxfId="1228" priority="88" operator="equal">
      <formula>1</formula>
    </cfRule>
  </conditionalFormatting>
  <conditionalFormatting sqref="QS118:QS120">
    <cfRule type="cellIs" dxfId="1227" priority="94" operator="equal">
      <formula>"zły stan wód"</formula>
    </cfRule>
    <cfRule type="cellIs" dxfId="1226" priority="95" operator="equal">
      <formula>"dobry stan wód"</formula>
    </cfRule>
  </conditionalFormatting>
  <conditionalFormatting sqref="QN118:QN120">
    <cfRule type="cellIs" dxfId="1225" priority="96" operator="equal">
      <formula>"stan chemiczny dobry"</formula>
    </cfRule>
    <cfRule type="cellIs" dxfId="1224" priority="97" operator="equal">
      <formula>"stan chemiczny poniżej dobrego"</formula>
    </cfRule>
  </conditionalFormatting>
  <conditionalFormatting sqref="AZ118:AZ120 AU118:AU120">
    <cfRule type="cellIs" dxfId="1223" priority="79" operator="equal">
      <formula>1</formula>
    </cfRule>
  </conditionalFormatting>
  <conditionalFormatting sqref="AZ118:AZ120 AU118:AU120">
    <cfRule type="cellIs" dxfId="1222" priority="80" operator="equal">
      <formula>2</formula>
    </cfRule>
  </conditionalFormatting>
  <conditionalFormatting sqref="AZ118:AZ120 AU118:AU120">
    <cfRule type="cellIs" dxfId="1221" priority="81" operator="equal">
      <formula>3</formula>
    </cfRule>
  </conditionalFormatting>
  <conditionalFormatting sqref="AZ118:AZ120 AU118:AU120">
    <cfRule type="cellIs" dxfId="1220" priority="82" operator="equal">
      <formula>4</formula>
    </cfRule>
  </conditionalFormatting>
  <conditionalFormatting sqref="AZ118:AZ120 AU118:AU120">
    <cfRule type="cellIs" dxfId="1219" priority="83" operator="equal">
      <formula>5</formula>
    </cfRule>
  </conditionalFormatting>
  <conditionalFormatting sqref="AQ118:AQ120 AN118:AN120 AK118:AK120 AZ118:AZ120 BJ118:BJ120 BP118:BP120 BS118:BS120 BV118:BV120 CB118:CB120 CK118:CK120 CN118:CN120 CQ118:CQ120 CT118:CT120 CW118:CW120 CZ118:CZ120 DC118:DC120 DF118:DF120 DI118:DI120 DL118:DL120 DO118:DO120 DX118:DX120 W118:W120 AB118:AB120 AW118:AW120 CH118:CH120 DU118:DU120 EA118:EA120 BM118:BM120 AH118:AH120">
    <cfRule type="cellIs" dxfId="1218" priority="89" operator="equal">
      <formula>1</formula>
    </cfRule>
    <cfRule type="cellIs" dxfId="1217" priority="90" operator="equal">
      <formula>2</formula>
    </cfRule>
    <cfRule type="cellIs" dxfId="1216" priority="91" operator="equal">
      <formula>3</formula>
    </cfRule>
    <cfRule type="cellIs" dxfId="1215" priority="92" operator="equal">
      <formula>4</formula>
    </cfRule>
    <cfRule type="cellIs" dxfId="1214" priority="93" operator="equal">
      <formula>5</formula>
    </cfRule>
  </conditionalFormatting>
  <conditionalFormatting sqref="AE118:AE120">
    <cfRule type="cellIs" dxfId="1213" priority="74" operator="equal">
      <formula>5</formula>
    </cfRule>
    <cfRule type="cellIs" dxfId="1212" priority="75" operator="equal">
      <formula>4</formula>
    </cfRule>
    <cfRule type="cellIs" dxfId="1211" priority="76" operator="equal">
      <formula>3</formula>
    </cfRule>
    <cfRule type="cellIs" dxfId="1210" priority="77" operator="equal">
      <formula>2</formula>
    </cfRule>
    <cfRule type="cellIs" dxfId="1209" priority="78" operator="equal">
      <formula>1</formula>
    </cfRule>
  </conditionalFormatting>
  <conditionalFormatting sqref="IJ118:IJ120">
    <cfRule type="cellIs" dxfId="1208" priority="72" operator="equal">
      <formula>2</formula>
    </cfRule>
    <cfRule type="cellIs" dxfId="1207" priority="73" operator="equal">
      <formula>1</formula>
    </cfRule>
  </conditionalFormatting>
  <conditionalFormatting sqref="HP118:HP120">
    <cfRule type="cellIs" dxfId="1206" priority="62" operator="equal">
      <formula>"zły potencjał ekologiczny"</formula>
    </cfRule>
    <cfRule type="cellIs" dxfId="1205" priority="63" operator="equal">
      <formula>"zły stan ekologiczny"</formula>
    </cfRule>
    <cfRule type="cellIs" dxfId="1204" priority="64" operator="equal">
      <formula>"słaby potencjał ekologiczny"</formula>
    </cfRule>
    <cfRule type="cellIs" dxfId="1203" priority="65" operator="equal">
      <formula>"słaby stan ekologiczny"</formula>
    </cfRule>
    <cfRule type="cellIs" dxfId="1202" priority="66" operator="equal">
      <formula>"umiarkowany potencjał ekologiczny"</formula>
    </cfRule>
    <cfRule type="cellIs" dxfId="1201" priority="67" operator="equal">
      <formula>"umiarkowany stan ekologiczny"</formula>
    </cfRule>
    <cfRule type="cellIs" dxfId="1200" priority="68" operator="equal">
      <formula>"dobry potencjał ekologiczny"</formula>
    </cfRule>
    <cfRule type="cellIs" dxfId="1199" priority="69" operator="equal">
      <formula>"dobry stan ekologiczny"</formula>
    </cfRule>
    <cfRule type="cellIs" dxfId="1198" priority="70" operator="equal">
      <formula>"maksymalny potencjał ekologiczny"</formula>
    </cfRule>
    <cfRule type="cellIs" dxfId="1197" priority="71" operator="equal">
      <formula>"bardzo dobry stan ekologiczny"</formula>
    </cfRule>
  </conditionalFormatting>
  <conditionalFormatting sqref="HL118:HL120 AW118:AW120 AZ118:AZ120 BJ118:BJ120 BP118:BP120 BS118:BS120 BV118:BV120 CB118:CB120 CE118:CE120 CK118:CK120 CN118:CN120 CQ118:CQ120 CT118:CT120 CW118:CW120 CZ118:CZ120 DC118:DC120 DF118:DF120 DI118:DI120 DL118:DL120 DO118:DO120 DR118:DR120 DX118:DX120 ER118:ER120 EP118:EP120 EX118:EX120 FA118:FA120 FJ118:FJ120 FS118:FS120 FV118:FV120 GQ118:GQ120 GZ118:GZ120 BG118:BG120 CH118:CH120 DU118:DU120 EA118:EA120 BM118:BM120 BY118:BY120 EU118:EU120 FD118:FD120 FG118:FG120 FM118:FM120 FP118:FP120 FY118:FY120 GB118:GB120 GE118:GE120 GH118:GH120 GK118:GK120 GN118:GN120 GT118:GT120 GW118:GW120 HC118:HC120 HF118:HF120">
    <cfRule type="cellIs" dxfId="1196" priority="61" operator="equal">
      <formula>"&gt;2"</formula>
    </cfRule>
  </conditionalFormatting>
  <conditionalFormatting sqref="IC118:IC120 IG118:IG120 IJ118:IJ120 IM118:IM120 IQ118:IQ120 IU118:IU120 JF118:JF120 JI118:JI120 JL118:JL120 JP118:JP120 JW118:JW120 KD118:KD120 KJ118:KJ120 KU118:KU120 KY118:KY120 LB118:LB120 LI118:LI120 LM118:LM120 LQ118:LQ120 LT118:LT120 MA118:MA120 MD118:MD120 MW118:MW120 ND118:ND120 NG118:NG120 NJ118:NJ120 NM118:NM120 NP118:NP120 NS118:NS120 NW118:NW120 OD118:OD120 OJ118:OJ120 ON118:ON120 OR118:OR120 OV118:OV120 OZ118:OZ120 PC118:PC120 PG118:PG120 PJ118:PJ120 PN118:PN120 PR118:PR120 PU118:PU120 QA118:QA120 QD118:QD120 QG118:QG120 QJ118:QJ120 OA118:OA120 HU118:HU120 HY118:HY120 IY118:IY120 JC118:JC120 JT118:JT120 KA118:KA120 KG118:KG120 KM118:KM120 KQ118:KQ120 LE118:LE120 LW118:LW120 PX118:PX120 MK118:MK120 MN118:MN120 MH118:MH120 MQ118:MQ120 NA118:NA120">
    <cfRule type="cellIs" dxfId="1195" priority="60" operator="equal">
      <formula>"&gt; 1"</formula>
    </cfRule>
  </conditionalFormatting>
  <conditionalFormatting sqref="IC98 IG98 IM98 PU98 NJ98 NG98 ND98 MW98 MA98 LT98 LQ98 LM98 LI98 KY98 KU98 JP98 JL98 JI98 JF98 IU98 PR98 PN98 PJ98 PG98 PC98 OZ98 OV98 OR98 ON98 OJ98 OD98 OA98 NW98 NS98 NP98 NM98 MD98 LB98 KJ98 KD98 JW98 IK98 QA98 QD98 QG98 QJ98 IQ98 QS98 HU98 HY98 IY98 JC98 JT98 KA98 KG98 KM98 KQ98 LE98 LW98 PX98 MK98 MN98 MH98 MQ98 NA98 QN98">
    <cfRule type="cellIs" dxfId="1194" priority="58" operator="equal">
      <formula>2</formula>
    </cfRule>
    <cfRule type="cellIs" dxfId="1193" priority="59" operator="equal">
      <formula>1</formula>
    </cfRule>
  </conditionalFormatting>
  <conditionalFormatting sqref="FA98 FJ98 FS98 FV98 GQ98 GZ98 ER98:EX98 FD98 FG98 FM98 FP98 FY98 GB98 GE98 GH98 GK98 GN98 GT98 GW98 HC98 HF98 HL98">
    <cfRule type="cellIs" dxfId="1192" priority="55" operator="equal">
      <formula>3</formula>
    </cfRule>
    <cfRule type="cellIs" dxfId="1191" priority="56" operator="equal">
      <formula>2</formula>
    </cfRule>
    <cfRule type="cellIs" dxfId="1190" priority="57" operator="equal">
      <formula>1</formula>
    </cfRule>
  </conditionalFormatting>
  <conditionalFormatting sqref="AX98 AU98 EP98">
    <cfRule type="cellIs" dxfId="1189" priority="41" operator="equal">
      <formula>5</formula>
    </cfRule>
    <cfRule type="cellIs" dxfId="1188" priority="42" operator="equal">
      <formula>4</formula>
    </cfRule>
    <cfRule type="cellIs" dxfId="1187" priority="43" operator="equal">
      <formula>3</formula>
    </cfRule>
    <cfRule type="cellIs" dxfId="1186" priority="44" operator="equal">
      <formula>2</formula>
    </cfRule>
    <cfRule type="cellIs" dxfId="1185" priority="45" operator="equal">
      <formula>1</formula>
    </cfRule>
  </conditionalFormatting>
  <conditionalFormatting sqref="QS98">
    <cfRule type="cellIs" dxfId="1184" priority="51" operator="equal">
      <formula>"zły stan wód"</formula>
    </cfRule>
    <cfRule type="cellIs" dxfId="1183" priority="52" operator="equal">
      <formula>"dobry stan wód"</formula>
    </cfRule>
  </conditionalFormatting>
  <conditionalFormatting sqref="QN98">
    <cfRule type="cellIs" dxfId="1182" priority="53" operator="equal">
      <formula>"stan chemiczny dobry"</formula>
    </cfRule>
    <cfRule type="cellIs" dxfId="1181" priority="54" operator="equal">
      <formula>"stan chemiczny poniżej dobrego"</formula>
    </cfRule>
  </conditionalFormatting>
  <conditionalFormatting sqref="AZ98 AU98">
    <cfRule type="cellIs" dxfId="1180" priority="36" operator="equal">
      <formula>1</formula>
    </cfRule>
  </conditionalFormatting>
  <conditionalFormatting sqref="AZ98 AU98">
    <cfRule type="cellIs" dxfId="1179" priority="37" operator="equal">
      <formula>2</formula>
    </cfRule>
  </conditionalFormatting>
  <conditionalFormatting sqref="AZ98 AU98">
    <cfRule type="cellIs" dxfId="1178" priority="38" operator="equal">
      <formula>3</formula>
    </cfRule>
  </conditionalFormatting>
  <conditionalFormatting sqref="AZ98 AU98">
    <cfRule type="cellIs" dxfId="1177" priority="39" operator="equal">
      <formula>4</formula>
    </cfRule>
  </conditionalFormatting>
  <conditionalFormatting sqref="AZ98 AU98">
    <cfRule type="cellIs" dxfId="1176" priority="40" operator="equal">
      <formula>5</formula>
    </cfRule>
  </conditionalFormatting>
  <conditionalFormatting sqref="AQ98 AN98 AK98 AZ98 BJ98 BP98 BS98 BV98 CB98 CK98 CN98 CQ98 CT98 CW98 CZ98 DC98 DF98 DI98 DL98 DO98 DX98 W98 AB98 AW98 CH98 DU98 EA98 BM98 AH98">
    <cfRule type="cellIs" dxfId="1175" priority="46" operator="equal">
      <formula>1</formula>
    </cfRule>
    <cfRule type="cellIs" dxfId="1174" priority="47" operator="equal">
      <formula>2</formula>
    </cfRule>
    <cfRule type="cellIs" dxfId="1173" priority="48" operator="equal">
      <formula>3</formula>
    </cfRule>
    <cfRule type="cellIs" dxfId="1172" priority="49" operator="equal">
      <formula>4</formula>
    </cfRule>
    <cfRule type="cellIs" dxfId="1171" priority="50" operator="equal">
      <formula>5</formula>
    </cfRule>
  </conditionalFormatting>
  <conditionalFormatting sqref="AE98">
    <cfRule type="cellIs" dxfId="1170" priority="31" operator="equal">
      <formula>5</formula>
    </cfRule>
    <cfRule type="cellIs" dxfId="1169" priority="32" operator="equal">
      <formula>4</formula>
    </cfRule>
    <cfRule type="cellIs" dxfId="1168" priority="33" operator="equal">
      <formula>3</formula>
    </cfRule>
    <cfRule type="cellIs" dxfId="1167" priority="34" operator="equal">
      <formula>2</formula>
    </cfRule>
    <cfRule type="cellIs" dxfId="1166" priority="35" operator="equal">
      <formula>1</formula>
    </cfRule>
  </conditionalFormatting>
  <conditionalFormatting sqref="IJ98">
    <cfRule type="cellIs" dxfId="1165" priority="29" operator="equal">
      <formula>2</formula>
    </cfRule>
    <cfRule type="cellIs" dxfId="1164" priority="30" operator="equal">
      <formula>1</formula>
    </cfRule>
  </conditionalFormatting>
  <conditionalFormatting sqref="HO98">
    <cfRule type="expression" dxfId="1163" priority="9">
      <formula>$HP98="zły potencjał ekologiczny"</formula>
    </cfRule>
    <cfRule type="expression" dxfId="1162" priority="10">
      <formula>$HP98="zły stan ekologiczny"</formula>
    </cfRule>
    <cfRule type="expression" dxfId="1161" priority="11">
      <formula>$HP98="słaby potencjał ekologiczny"</formula>
    </cfRule>
    <cfRule type="expression" dxfId="1160" priority="12">
      <formula>$HP98="słaby stan ekologiczny"</formula>
    </cfRule>
    <cfRule type="expression" dxfId="1159" priority="13">
      <formula>$HP98="umiarkowany potencjał ekologiczny"</formula>
    </cfRule>
    <cfRule type="expression" dxfId="1158" priority="19">
      <formula>$HP98="umiarkowany stan ekologiczny"</formula>
    </cfRule>
    <cfRule type="expression" dxfId="1157" priority="20">
      <formula>$HP98="dobry potencjał ekologiczny"</formula>
    </cfRule>
    <cfRule type="expression" dxfId="1156" priority="21">
      <formula>$HP98="dobry stan ekologiczny"</formula>
    </cfRule>
    <cfRule type="expression" dxfId="1155" priority="22">
      <formula>$HP98="maksymalny potencjał ekologiczny"</formula>
    </cfRule>
  </conditionalFormatting>
  <conditionalFormatting sqref="HO98">
    <cfRule type="expression" dxfId="1154" priority="23">
      <formula>$HP98="bardzo dobry stan ekologiczny"</formula>
    </cfRule>
  </conditionalFormatting>
  <conditionalFormatting sqref="HP98">
    <cfRule type="cellIs" dxfId="1153" priority="14" operator="equal">
      <formula>"zły potencjał ekologiczny"</formula>
    </cfRule>
    <cfRule type="cellIs" dxfId="1152" priority="15" operator="equal">
      <formula>"zły stan ekologiczny"</formula>
    </cfRule>
    <cfRule type="cellIs" dxfId="1151" priority="16" operator="equal">
      <formula>"słaby potencjał ekologiczny"</formula>
    </cfRule>
    <cfRule type="cellIs" dxfId="1150" priority="17" operator="equal">
      <formula>"słaby stan ekologiczny"</formula>
    </cfRule>
    <cfRule type="cellIs" dxfId="1149" priority="18" operator="equal">
      <formula>"umiarkowany potencjał ekologiczny"</formula>
    </cfRule>
    <cfRule type="cellIs" dxfId="1148" priority="24" operator="equal">
      <formula>"umiarkowany stan ekologiczny"</formula>
    </cfRule>
    <cfRule type="cellIs" dxfId="1147" priority="25" operator="equal">
      <formula>"dobry potencjał ekologiczny"</formula>
    </cfRule>
    <cfRule type="cellIs" dxfId="1146" priority="26" operator="equal">
      <formula>"dobry stan ekologiczny"</formula>
    </cfRule>
    <cfRule type="cellIs" dxfId="1145" priority="27" operator="equal">
      <formula>"maksymalny potencjał ekologiczny"</formula>
    </cfRule>
    <cfRule type="cellIs" dxfId="1144" priority="28" operator="equal">
      <formula>"bardzo dobry stan ekologiczny"</formula>
    </cfRule>
  </conditionalFormatting>
  <conditionalFormatting sqref="AW98 AZ98 BJ98 BP98 BS98 BV98 CB98 CE98 CK98 CN98 CQ98 CT98 CW98 CZ98 DC98 DF98 DI98 DL98 DO98 DR98 DX98 ER98 EP98 EX98 FA98 FJ98 FS98 FV98 GQ98 GZ98 BG98 CH98 DU98 EA98 BM98 BY98 EU98 FD98 FG98 FM98 FP98 FY98 GB98 GE98 GH98 GK98 GN98 GT98 GW98 HC98 HF98 HL98">
    <cfRule type="cellIs" dxfId="1143" priority="8" operator="equal">
      <formula>"&gt;2"</formula>
    </cfRule>
  </conditionalFormatting>
  <conditionalFormatting sqref="IC98 IG98 IJ98 IM98 IQ98 IU98 JF98 JI98 JL98 JP98 JW98 KD98 KJ98 KU98 KY98 LB98 LI98 LM98 LQ98 LT98 MA98 MD98 MW98 ND98 NG98 NJ98 NM98 NP98 NS98 NW98 OD98 OJ98 ON98 OR98 OV98 OZ98 PC98 PG98 PJ98 PN98 PR98 PU98 QA98 QD98 QG98 QJ98 OA98 HU98 HY98 IY98 JC98 JT98 KA98 KG98 KM98 KQ98 LE98 LW98 PX98 MK98 MN98 MH98 MQ98 NA98">
    <cfRule type="cellIs" dxfId="1142" priority="7" operator="equal">
      <formula>"&gt; 1"</formula>
    </cfRule>
  </conditionalFormatting>
  <conditionalFormatting sqref="AW35:AW37">
    <cfRule type="cellIs" dxfId="1141" priority="2" operator="equal">
      <formula>1</formula>
    </cfRule>
    <cfRule type="cellIs" dxfId="1140" priority="3" operator="equal">
      <formula>2</formula>
    </cfRule>
    <cfRule type="cellIs" dxfId="1139" priority="4" operator="equal">
      <formula>3</formula>
    </cfRule>
    <cfRule type="cellIs" dxfId="1138" priority="5" operator="equal">
      <formula>4</formula>
    </cfRule>
    <cfRule type="cellIs" dxfId="1137" priority="6" operator="equal">
      <formula>5</formula>
    </cfRule>
  </conditionalFormatting>
  <conditionalFormatting sqref="AW35:AW37">
    <cfRule type="cellIs" dxfId="1136" priority="1" operator="equal">
      <formula>"&gt;2"</formula>
    </cfRule>
  </conditionalFormatting>
  <pageMargins left="0.70866141732283472" right="0.70866141732283472" top="0.74803149606299213" bottom="0.74803149606299213" header="0.51181102362204722" footer="0.51181102362204722"/>
  <pageSetup paperSize="8" scale="60" firstPageNumber="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Z507"/>
  <sheetViews>
    <sheetView zoomScale="70" zoomScaleNormal="70" zoomScaleSheetLayoutView="70" workbookViewId="0">
      <selection activeCell="C38" sqref="C38"/>
    </sheetView>
  </sheetViews>
  <sheetFormatPr defaultRowHeight="14.25"/>
  <cols>
    <col min="1" max="1" width="22.125" customWidth="1"/>
    <col min="2" max="2" width="13.75" customWidth="1"/>
    <col min="3" max="3" width="42.25" customWidth="1"/>
    <col min="4" max="4" width="36.875" customWidth="1"/>
    <col min="5" max="5" width="3.625" customWidth="1"/>
    <col min="6" max="6" width="19" customWidth="1"/>
    <col min="7" max="7" width="53.5" style="2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48" max="143" width="9" style="12" customWidth="1"/>
    <col min="144" max="223" width="9" customWidth="1"/>
    <col min="224" max="224" width="52.5" customWidth="1"/>
    <col min="225" max="455" width="9" customWidth="1"/>
    <col min="456" max="456" width="26.375" customWidth="1"/>
    <col min="457" max="460" width="9" customWidth="1"/>
    <col min="461" max="461" width="15.75" customWidth="1"/>
    <col min="462" max="463" width="9" customWidth="1"/>
    <col min="464" max="464" width="22.625" style="28" customWidth="1"/>
    <col min="465" max="465" width="21.375" style="8" customWidth="1"/>
    <col min="466" max="468" width="16.5" style="8" customWidth="1"/>
    <col min="469" max="16384" width="9" style="8"/>
  </cols>
  <sheetData>
    <row r="1" spans="1:468" s="21" customFormat="1" ht="27.75" customHeight="1" thickBot="1">
      <c r="A1" s="238" t="s">
        <v>5</v>
      </c>
      <c r="B1" s="238"/>
      <c r="C1" s="238"/>
      <c r="D1" s="238"/>
      <c r="E1" s="238"/>
      <c r="F1" s="238"/>
      <c r="G1" s="238"/>
      <c r="H1" s="238"/>
      <c r="I1" s="238"/>
      <c r="J1" s="238"/>
      <c r="K1" s="238" t="s">
        <v>6</v>
      </c>
      <c r="L1" s="238"/>
      <c r="M1" s="238"/>
      <c r="N1" s="238"/>
      <c r="O1" s="238"/>
      <c r="P1" s="238"/>
      <c r="Q1" s="238"/>
      <c r="R1" s="238"/>
      <c r="S1" s="238"/>
      <c r="T1" s="238"/>
      <c r="U1" s="238"/>
      <c r="V1" s="238" t="s">
        <v>7</v>
      </c>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9" t="s">
        <v>8</v>
      </c>
      <c r="AW1" s="239"/>
      <c r="AX1" s="239"/>
      <c r="AY1" s="238" t="s">
        <v>9</v>
      </c>
      <c r="AZ1" s="238"/>
      <c r="BA1" s="238"/>
      <c r="BB1" s="238"/>
      <c r="BC1" s="238"/>
      <c r="BD1" s="238"/>
      <c r="BE1" s="238"/>
      <c r="BF1" s="238"/>
      <c r="BG1" s="238"/>
      <c r="BH1" s="238"/>
      <c r="BI1" s="238"/>
      <c r="BJ1" s="238"/>
      <c r="BK1" s="238"/>
      <c r="BL1" s="238" t="s">
        <v>10</v>
      </c>
      <c r="BM1" s="238"/>
      <c r="BN1" s="238"/>
      <c r="BO1" s="238"/>
      <c r="BP1" s="238"/>
      <c r="BQ1" s="238"/>
      <c r="BR1" s="238"/>
      <c r="BS1" s="238"/>
      <c r="BT1" s="238"/>
      <c r="BU1" s="238"/>
      <c r="BV1" s="238"/>
      <c r="BW1" s="238"/>
      <c r="BX1" s="238"/>
      <c r="BY1" s="238"/>
      <c r="BZ1" s="238"/>
      <c r="CA1" s="238"/>
      <c r="CB1" s="238"/>
      <c r="CC1" s="238"/>
      <c r="CD1" s="238" t="s">
        <v>11</v>
      </c>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t="s">
        <v>12</v>
      </c>
      <c r="DC1" s="238"/>
      <c r="DD1" s="238"/>
      <c r="DE1" s="238"/>
      <c r="DF1" s="238"/>
      <c r="DG1" s="238"/>
      <c r="DH1" s="238" t="s">
        <v>13</v>
      </c>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
      <c r="EI1" s="2"/>
      <c r="EJ1" s="2"/>
      <c r="EK1" s="2"/>
      <c r="EL1" s="2"/>
      <c r="EM1" s="2"/>
      <c r="EN1" s="2"/>
      <c r="EO1" s="2"/>
      <c r="EP1" s="2"/>
      <c r="EQ1" s="238" t="s">
        <v>313</v>
      </c>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P1" s="3"/>
      <c r="HS1" s="238" t="s">
        <v>14</v>
      </c>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c r="IS1" s="238"/>
      <c r="IT1" s="238"/>
      <c r="IU1" s="238"/>
      <c r="IV1" s="238"/>
      <c r="IW1" s="238"/>
      <c r="IX1" s="238"/>
      <c r="IY1" s="238"/>
      <c r="IZ1" s="238"/>
      <c r="JA1" s="238"/>
      <c r="JB1" s="238"/>
      <c r="JC1" s="238"/>
      <c r="JD1" s="238"/>
      <c r="JE1" s="238"/>
      <c r="JF1" s="238"/>
      <c r="JG1" s="238"/>
      <c r="JH1" s="238"/>
      <c r="JI1" s="238"/>
      <c r="JJ1" s="238"/>
      <c r="JK1" s="238"/>
      <c r="JL1" s="238"/>
      <c r="JM1" s="238"/>
      <c r="JN1" s="238"/>
      <c r="JO1" s="238"/>
      <c r="JP1" s="238"/>
      <c r="JQ1" s="238"/>
      <c r="JR1" s="238"/>
      <c r="JS1" s="238"/>
      <c r="JT1" s="238"/>
      <c r="JU1" s="238"/>
      <c r="JV1" s="238"/>
      <c r="JW1" s="238"/>
      <c r="JX1" s="238"/>
      <c r="JY1" s="238"/>
      <c r="JZ1" s="238"/>
      <c r="KA1" s="238"/>
      <c r="KB1" s="238"/>
      <c r="KC1" s="238"/>
      <c r="KD1" s="238"/>
      <c r="KE1" s="238"/>
      <c r="KF1" s="238"/>
      <c r="KG1" s="238"/>
      <c r="KH1" s="238"/>
      <c r="KI1" s="238"/>
      <c r="KJ1" s="238"/>
      <c r="KK1" s="238"/>
      <c r="KL1" s="238"/>
      <c r="KM1" s="238"/>
      <c r="KN1" s="238"/>
      <c r="KO1" s="238"/>
      <c r="KP1" s="238"/>
      <c r="KQ1" s="238"/>
      <c r="KR1" s="238"/>
      <c r="KS1" s="238"/>
      <c r="KT1" s="238"/>
      <c r="KU1" s="238"/>
      <c r="KV1" s="238"/>
      <c r="KW1" s="238"/>
      <c r="KX1" s="238"/>
      <c r="KY1" s="238"/>
      <c r="KZ1" s="238"/>
      <c r="LA1" s="238"/>
      <c r="LB1" s="238"/>
      <c r="LC1" s="238"/>
      <c r="LD1" s="238"/>
      <c r="LE1" s="238"/>
      <c r="LF1" s="238"/>
      <c r="LG1" s="238"/>
      <c r="LH1" s="238"/>
      <c r="LI1" s="238"/>
      <c r="LJ1" s="238"/>
      <c r="LK1" s="238"/>
      <c r="LL1" s="238"/>
      <c r="LM1" s="238"/>
      <c r="LN1" s="238"/>
      <c r="LO1" s="238"/>
      <c r="LP1" s="238"/>
      <c r="LQ1" s="238"/>
      <c r="LR1" s="238"/>
      <c r="LS1" s="238"/>
      <c r="LT1" s="238"/>
      <c r="LU1" s="238"/>
      <c r="LV1" s="238"/>
      <c r="LW1" s="238"/>
      <c r="LX1" s="238"/>
      <c r="LY1" s="238"/>
      <c r="LZ1" s="238"/>
      <c r="MA1" s="238"/>
      <c r="MB1" s="238"/>
      <c r="MC1" s="238"/>
      <c r="MD1" s="238"/>
      <c r="ME1" s="238"/>
      <c r="MF1" s="238"/>
      <c r="MG1" s="238"/>
      <c r="MH1" s="238"/>
      <c r="MI1" s="238"/>
      <c r="MJ1" s="238"/>
      <c r="MK1" s="238"/>
      <c r="ML1" s="238"/>
      <c r="MM1" s="238"/>
      <c r="MN1" s="238"/>
      <c r="MO1" s="238"/>
      <c r="MP1" s="238"/>
      <c r="MQ1" s="238"/>
      <c r="MR1" s="238"/>
      <c r="MS1" s="238"/>
      <c r="MT1" s="238"/>
      <c r="MU1" s="238"/>
      <c r="MV1" s="238"/>
      <c r="MW1" s="238"/>
      <c r="MX1" s="238"/>
      <c r="MY1" s="238"/>
      <c r="MZ1" s="238"/>
      <c r="NA1" s="238"/>
      <c r="NB1" s="238"/>
      <c r="NC1" s="238"/>
      <c r="ND1" s="238"/>
      <c r="NE1" s="238"/>
      <c r="NF1" s="238"/>
      <c r="NG1" s="238"/>
      <c r="NH1" s="238"/>
      <c r="NI1" s="238"/>
      <c r="NJ1" s="238"/>
      <c r="NK1" s="238"/>
      <c r="NL1" s="238"/>
      <c r="NM1" s="238"/>
      <c r="NN1" s="238"/>
      <c r="NO1" s="238"/>
      <c r="NP1" s="238"/>
      <c r="NQ1" s="238"/>
      <c r="NR1" s="238"/>
      <c r="NS1" s="238"/>
      <c r="NT1" s="238"/>
      <c r="NU1" s="238"/>
      <c r="NV1" s="238"/>
      <c r="NW1" s="238"/>
      <c r="NX1" s="238"/>
      <c r="NY1" s="238"/>
      <c r="NZ1" s="238"/>
      <c r="OA1" s="238"/>
      <c r="OB1" s="238"/>
      <c r="OC1" s="238"/>
      <c r="OD1" s="238"/>
      <c r="OE1" s="238"/>
      <c r="OF1" s="238"/>
      <c r="OG1" s="238"/>
      <c r="OH1" s="238"/>
      <c r="OI1" s="238"/>
      <c r="OJ1" s="238"/>
      <c r="OK1" s="238"/>
      <c r="OL1" s="238"/>
      <c r="OM1" s="238"/>
      <c r="ON1" s="238"/>
      <c r="OO1" s="238"/>
      <c r="OP1" s="238"/>
      <c r="OQ1" s="238"/>
      <c r="OR1" s="238"/>
      <c r="OS1" s="238"/>
      <c r="OT1" s="238"/>
      <c r="OU1" s="238"/>
      <c r="OV1" s="238"/>
      <c r="OW1" s="238"/>
      <c r="OX1" s="238"/>
      <c r="OY1" s="238"/>
      <c r="OZ1" s="238"/>
      <c r="PA1" s="238"/>
      <c r="PB1" s="238"/>
      <c r="PC1" s="238"/>
      <c r="PD1" s="238"/>
      <c r="PE1" s="238"/>
      <c r="PF1" s="238"/>
      <c r="PG1" s="238"/>
      <c r="PH1" s="238"/>
      <c r="PI1" s="238"/>
      <c r="PJ1" s="238"/>
      <c r="PK1" s="238"/>
      <c r="PL1" s="238"/>
      <c r="PM1" s="238"/>
      <c r="PN1" s="238"/>
      <c r="PO1" s="238"/>
      <c r="PP1" s="238"/>
      <c r="PQ1" s="238"/>
      <c r="PR1" s="238"/>
      <c r="PS1" s="238"/>
      <c r="PT1" s="238" t="s">
        <v>15</v>
      </c>
      <c r="PU1" s="238"/>
      <c r="PV1" s="238"/>
      <c r="PW1" s="238"/>
      <c r="PX1" s="238"/>
      <c r="PY1" s="238"/>
      <c r="PZ1" s="238"/>
      <c r="QA1" s="238"/>
      <c r="QB1" s="238"/>
      <c r="QC1" s="238"/>
      <c r="QD1" s="238"/>
      <c r="QE1" s="238"/>
      <c r="QF1" s="238"/>
      <c r="QG1" s="238"/>
      <c r="QH1" s="238"/>
      <c r="QI1" s="238"/>
      <c r="QJ1" s="238"/>
      <c r="QK1" s="238"/>
      <c r="QV1" s="27"/>
      <c r="QX1" s="46"/>
    </row>
    <row r="2" spans="1:468" s="3" customFormat="1" ht="42" customHeight="1" thickBot="1">
      <c r="A2" s="240" t="s">
        <v>16</v>
      </c>
      <c r="B2" s="240" t="s">
        <v>0</v>
      </c>
      <c r="C2" s="240" t="s">
        <v>1</v>
      </c>
      <c r="D2" s="240" t="s">
        <v>17</v>
      </c>
      <c r="E2" s="241" t="s">
        <v>18</v>
      </c>
      <c r="F2" s="241" t="s">
        <v>2</v>
      </c>
      <c r="G2" s="243" t="s">
        <v>3</v>
      </c>
      <c r="H2" s="241" t="s">
        <v>19</v>
      </c>
      <c r="I2" s="241" t="s">
        <v>20</v>
      </c>
      <c r="J2" s="240" t="s">
        <v>21</v>
      </c>
      <c r="K2" s="241" t="s">
        <v>22</v>
      </c>
      <c r="L2" s="241" t="s">
        <v>23</v>
      </c>
      <c r="M2" s="241" t="s">
        <v>24</v>
      </c>
      <c r="N2" s="241" t="s">
        <v>25</v>
      </c>
      <c r="O2" s="241" t="s">
        <v>26</v>
      </c>
      <c r="P2" s="241" t="s">
        <v>27</v>
      </c>
      <c r="Q2" s="241" t="s">
        <v>28</v>
      </c>
      <c r="R2" s="241" t="s">
        <v>29</v>
      </c>
      <c r="S2" s="241" t="s">
        <v>30</v>
      </c>
      <c r="T2" s="241" t="s">
        <v>31</v>
      </c>
      <c r="U2" s="241" t="s">
        <v>32</v>
      </c>
      <c r="V2" s="246" t="s">
        <v>33</v>
      </c>
      <c r="W2" s="246"/>
      <c r="X2" s="246"/>
      <c r="Y2" s="247" t="s">
        <v>34</v>
      </c>
      <c r="Z2" s="247" t="s">
        <v>34</v>
      </c>
      <c r="AA2" s="246" t="s">
        <v>35</v>
      </c>
      <c r="AB2" s="246" t="s">
        <v>35</v>
      </c>
      <c r="AC2" s="246" t="s">
        <v>35</v>
      </c>
      <c r="AD2" s="248" t="s">
        <v>305</v>
      </c>
      <c r="AE2" s="249"/>
      <c r="AF2" s="250"/>
      <c r="AG2" s="247" t="s">
        <v>36</v>
      </c>
      <c r="AH2" s="247" t="s">
        <v>36</v>
      </c>
      <c r="AI2" s="247" t="s">
        <v>36</v>
      </c>
      <c r="AJ2" s="246" t="s">
        <v>37</v>
      </c>
      <c r="AK2" s="246" t="s">
        <v>37</v>
      </c>
      <c r="AL2" s="246" t="s">
        <v>37</v>
      </c>
      <c r="AM2" s="247" t="s">
        <v>38</v>
      </c>
      <c r="AN2" s="247" t="s">
        <v>38</v>
      </c>
      <c r="AO2" s="247" t="s">
        <v>38</v>
      </c>
      <c r="AP2" s="253" t="s">
        <v>39</v>
      </c>
      <c r="AQ2" s="253" t="s">
        <v>39</v>
      </c>
      <c r="AR2" s="253" t="s">
        <v>39</v>
      </c>
      <c r="AS2" s="254" t="s">
        <v>40</v>
      </c>
      <c r="AT2" s="254"/>
      <c r="AU2" s="254"/>
      <c r="AV2" s="246" t="s">
        <v>41</v>
      </c>
      <c r="AW2" s="246" t="s">
        <v>41</v>
      </c>
      <c r="AX2" s="246" t="s">
        <v>41</v>
      </c>
      <c r="AY2" s="247" t="s">
        <v>42</v>
      </c>
      <c r="AZ2" s="247" t="s">
        <v>42</v>
      </c>
      <c r="BA2" s="247" t="s">
        <v>42</v>
      </c>
      <c r="BB2" s="246" t="s">
        <v>43</v>
      </c>
      <c r="BC2" s="246" t="s">
        <v>43</v>
      </c>
      <c r="BD2" s="247" t="s">
        <v>44</v>
      </c>
      <c r="BE2" s="247" t="s">
        <v>44</v>
      </c>
      <c r="BF2" s="246" t="s">
        <v>45</v>
      </c>
      <c r="BG2" s="246" t="s">
        <v>45</v>
      </c>
      <c r="BH2" s="246" t="s">
        <v>45</v>
      </c>
      <c r="BI2" s="247" t="s">
        <v>46</v>
      </c>
      <c r="BJ2" s="247" t="s">
        <v>46</v>
      </c>
      <c r="BK2" s="247" t="s">
        <v>46</v>
      </c>
      <c r="BL2" s="246" t="s">
        <v>47</v>
      </c>
      <c r="BM2" s="246" t="s">
        <v>47</v>
      </c>
      <c r="BN2" s="246" t="s">
        <v>47</v>
      </c>
      <c r="BO2" s="247" t="s">
        <v>48</v>
      </c>
      <c r="BP2" s="247" t="s">
        <v>48</v>
      </c>
      <c r="BQ2" s="247" t="s">
        <v>48</v>
      </c>
      <c r="BR2" s="246" t="s">
        <v>49</v>
      </c>
      <c r="BS2" s="246" t="s">
        <v>49</v>
      </c>
      <c r="BT2" s="246" t="s">
        <v>49</v>
      </c>
      <c r="BU2" s="247" t="s">
        <v>50</v>
      </c>
      <c r="BV2" s="247" t="s">
        <v>50</v>
      </c>
      <c r="BW2" s="247" t="s">
        <v>50</v>
      </c>
      <c r="BX2" s="246" t="s">
        <v>51</v>
      </c>
      <c r="BY2" s="246" t="s">
        <v>51</v>
      </c>
      <c r="BZ2" s="246" t="s">
        <v>51</v>
      </c>
      <c r="CA2" s="247" t="s">
        <v>52</v>
      </c>
      <c r="CB2" s="247" t="s">
        <v>52</v>
      </c>
      <c r="CC2" s="247" t="s">
        <v>52</v>
      </c>
      <c r="CD2" s="246" t="s">
        <v>53</v>
      </c>
      <c r="CE2" s="246" t="s">
        <v>53</v>
      </c>
      <c r="CF2" s="246" t="s">
        <v>53</v>
      </c>
      <c r="CG2" s="247" t="s">
        <v>54</v>
      </c>
      <c r="CH2" s="247" t="s">
        <v>54</v>
      </c>
      <c r="CI2" s="247" t="s">
        <v>54</v>
      </c>
      <c r="CJ2" s="246" t="s">
        <v>55</v>
      </c>
      <c r="CK2" s="246" t="s">
        <v>55</v>
      </c>
      <c r="CL2" s="246" t="s">
        <v>55</v>
      </c>
      <c r="CM2" s="247" t="s">
        <v>56</v>
      </c>
      <c r="CN2" s="247" t="s">
        <v>56</v>
      </c>
      <c r="CO2" s="247" t="s">
        <v>56</v>
      </c>
      <c r="CP2" s="246" t="s">
        <v>57</v>
      </c>
      <c r="CQ2" s="246" t="s">
        <v>57</v>
      </c>
      <c r="CR2" s="246" t="s">
        <v>57</v>
      </c>
      <c r="CS2" s="247" t="s">
        <v>58</v>
      </c>
      <c r="CT2" s="247" t="s">
        <v>58</v>
      </c>
      <c r="CU2" s="247" t="s">
        <v>58</v>
      </c>
      <c r="CV2" s="246" t="s">
        <v>59</v>
      </c>
      <c r="CW2" s="246" t="s">
        <v>59</v>
      </c>
      <c r="CX2" s="246" t="s">
        <v>59</v>
      </c>
      <c r="CY2" s="247" t="s">
        <v>60</v>
      </c>
      <c r="CZ2" s="247" t="s">
        <v>60</v>
      </c>
      <c r="DA2" s="247" t="s">
        <v>60</v>
      </c>
      <c r="DB2" s="246" t="s">
        <v>61</v>
      </c>
      <c r="DC2" s="246" t="s">
        <v>61</v>
      </c>
      <c r="DD2" s="246" t="s">
        <v>61</v>
      </c>
      <c r="DE2" s="247" t="s">
        <v>62</v>
      </c>
      <c r="DF2" s="247" t="s">
        <v>62</v>
      </c>
      <c r="DG2" s="247" t="s">
        <v>62</v>
      </c>
      <c r="DH2" s="246" t="s">
        <v>63</v>
      </c>
      <c r="DI2" s="246" t="s">
        <v>63</v>
      </c>
      <c r="DJ2" s="246" t="s">
        <v>63</v>
      </c>
      <c r="DK2" s="247" t="s">
        <v>64</v>
      </c>
      <c r="DL2" s="247" t="s">
        <v>64</v>
      </c>
      <c r="DM2" s="247" t="s">
        <v>64</v>
      </c>
      <c r="DN2" s="246" t="s">
        <v>65</v>
      </c>
      <c r="DO2" s="246" t="s">
        <v>65</v>
      </c>
      <c r="DP2" s="246" t="s">
        <v>65</v>
      </c>
      <c r="DQ2" s="247" t="s">
        <v>66</v>
      </c>
      <c r="DR2" s="247" t="s">
        <v>66</v>
      </c>
      <c r="DS2" s="247" t="s">
        <v>66</v>
      </c>
      <c r="DT2" s="246" t="s">
        <v>67</v>
      </c>
      <c r="DU2" s="246" t="s">
        <v>67</v>
      </c>
      <c r="DV2" s="246" t="s">
        <v>67</v>
      </c>
      <c r="DW2" s="247" t="s">
        <v>319</v>
      </c>
      <c r="DX2" s="247" t="s">
        <v>68</v>
      </c>
      <c r="DY2" s="247" t="s">
        <v>68</v>
      </c>
      <c r="DZ2" s="246" t="s">
        <v>69</v>
      </c>
      <c r="EA2" s="246" t="s">
        <v>69</v>
      </c>
      <c r="EB2" s="246" t="s">
        <v>69</v>
      </c>
      <c r="EC2" s="247" t="s">
        <v>70</v>
      </c>
      <c r="ED2" s="247" t="s">
        <v>70</v>
      </c>
      <c r="EE2" s="246" t="s">
        <v>71</v>
      </c>
      <c r="EF2" s="246" t="s">
        <v>71</v>
      </c>
      <c r="EG2" s="246" t="s">
        <v>71</v>
      </c>
      <c r="EH2" s="247" t="s">
        <v>72</v>
      </c>
      <c r="EI2" s="247" t="s">
        <v>72</v>
      </c>
      <c r="EJ2" s="246" t="s">
        <v>73</v>
      </c>
      <c r="EK2" s="246" t="s">
        <v>73</v>
      </c>
      <c r="EL2" s="256" t="s">
        <v>74</v>
      </c>
      <c r="EM2" s="256" t="s">
        <v>74</v>
      </c>
      <c r="EN2" s="257" t="s">
        <v>75</v>
      </c>
      <c r="EO2" s="257"/>
      <c r="EP2" s="257"/>
      <c r="EQ2" s="255" t="s">
        <v>76</v>
      </c>
      <c r="ER2" s="255" t="s">
        <v>76</v>
      </c>
      <c r="ES2" s="255" t="s">
        <v>76</v>
      </c>
      <c r="ET2" s="247" t="s">
        <v>77</v>
      </c>
      <c r="EU2" s="247" t="s">
        <v>77</v>
      </c>
      <c r="EV2" s="247" t="s">
        <v>77</v>
      </c>
      <c r="EW2" s="246" t="s">
        <v>78</v>
      </c>
      <c r="EX2" s="246" t="s">
        <v>78</v>
      </c>
      <c r="EY2" s="246" t="s">
        <v>78</v>
      </c>
      <c r="EZ2" s="247" t="s">
        <v>79</v>
      </c>
      <c r="FA2" s="247" t="s">
        <v>79</v>
      </c>
      <c r="FB2" s="247" t="s">
        <v>79</v>
      </c>
      <c r="FC2" s="246" t="s">
        <v>80</v>
      </c>
      <c r="FD2" s="246" t="s">
        <v>80</v>
      </c>
      <c r="FE2" s="246" t="s">
        <v>80</v>
      </c>
      <c r="FF2" s="247" t="s">
        <v>81</v>
      </c>
      <c r="FG2" s="247" t="s">
        <v>81</v>
      </c>
      <c r="FH2" s="247" t="s">
        <v>81</v>
      </c>
      <c r="FI2" s="246" t="s">
        <v>82</v>
      </c>
      <c r="FJ2" s="246" t="s">
        <v>82</v>
      </c>
      <c r="FK2" s="246" t="s">
        <v>82</v>
      </c>
      <c r="FL2" s="247" t="s">
        <v>83</v>
      </c>
      <c r="FM2" s="247" t="s">
        <v>83</v>
      </c>
      <c r="FN2" s="247" t="s">
        <v>83</v>
      </c>
      <c r="FO2" s="246" t="s">
        <v>84</v>
      </c>
      <c r="FP2" s="246" t="s">
        <v>84</v>
      </c>
      <c r="FQ2" s="246" t="s">
        <v>84</v>
      </c>
      <c r="FR2" s="247" t="s">
        <v>85</v>
      </c>
      <c r="FS2" s="247" t="s">
        <v>85</v>
      </c>
      <c r="FT2" s="247" t="s">
        <v>85</v>
      </c>
      <c r="FU2" s="246" t="s">
        <v>86</v>
      </c>
      <c r="FV2" s="246" t="s">
        <v>86</v>
      </c>
      <c r="FW2" s="246" t="s">
        <v>86</v>
      </c>
      <c r="FX2" s="247" t="s">
        <v>87</v>
      </c>
      <c r="FY2" s="247" t="s">
        <v>87</v>
      </c>
      <c r="FZ2" s="247" t="s">
        <v>87</v>
      </c>
      <c r="GA2" s="246" t="s">
        <v>88</v>
      </c>
      <c r="GB2" s="246" t="s">
        <v>88</v>
      </c>
      <c r="GC2" s="246" t="s">
        <v>88</v>
      </c>
      <c r="GD2" s="247" t="s">
        <v>89</v>
      </c>
      <c r="GE2" s="247" t="s">
        <v>89</v>
      </c>
      <c r="GF2" s="247" t="s">
        <v>89</v>
      </c>
      <c r="GG2" s="246" t="s">
        <v>90</v>
      </c>
      <c r="GH2" s="246" t="s">
        <v>90</v>
      </c>
      <c r="GI2" s="246" t="s">
        <v>90</v>
      </c>
      <c r="GJ2" s="247" t="s">
        <v>91</v>
      </c>
      <c r="GK2" s="247" t="s">
        <v>91</v>
      </c>
      <c r="GL2" s="247" t="s">
        <v>91</v>
      </c>
      <c r="GM2" s="246" t="s">
        <v>92</v>
      </c>
      <c r="GN2" s="246" t="s">
        <v>92</v>
      </c>
      <c r="GO2" s="246" t="s">
        <v>92</v>
      </c>
      <c r="GP2" s="247" t="s">
        <v>93</v>
      </c>
      <c r="GQ2" s="247" t="s">
        <v>93</v>
      </c>
      <c r="GR2" s="247" t="s">
        <v>93</v>
      </c>
      <c r="GS2" s="246" t="s">
        <v>94</v>
      </c>
      <c r="GT2" s="246" t="s">
        <v>94</v>
      </c>
      <c r="GU2" s="246" t="s">
        <v>94</v>
      </c>
      <c r="GV2" s="247" t="s">
        <v>95</v>
      </c>
      <c r="GW2" s="247" t="s">
        <v>95</v>
      </c>
      <c r="GX2" s="247" t="s">
        <v>95</v>
      </c>
      <c r="GY2" s="246" t="s">
        <v>96</v>
      </c>
      <c r="GZ2" s="246" t="s">
        <v>96</v>
      </c>
      <c r="HA2" s="246" t="s">
        <v>96</v>
      </c>
      <c r="HB2" s="247" t="s">
        <v>97</v>
      </c>
      <c r="HC2" s="247" t="s">
        <v>97</v>
      </c>
      <c r="HD2" s="247" t="s">
        <v>97</v>
      </c>
      <c r="HE2" s="246" t="s">
        <v>98</v>
      </c>
      <c r="HF2" s="246" t="s">
        <v>98</v>
      </c>
      <c r="HG2" s="246" t="s">
        <v>98</v>
      </c>
      <c r="HH2" s="256" t="s">
        <v>99</v>
      </c>
      <c r="HI2" s="256" t="s">
        <v>99</v>
      </c>
      <c r="HJ2" s="257" t="s">
        <v>100</v>
      </c>
      <c r="HK2" s="257"/>
      <c r="HL2" s="257"/>
      <c r="HM2" s="258" t="s">
        <v>300</v>
      </c>
      <c r="HN2" s="258"/>
      <c r="HO2" s="258"/>
      <c r="HP2" s="258"/>
      <c r="HQ2" s="258" t="s">
        <v>101</v>
      </c>
      <c r="HR2" s="258" t="s">
        <v>102</v>
      </c>
      <c r="HS2" s="255" t="s">
        <v>103</v>
      </c>
      <c r="HT2" s="255"/>
      <c r="HU2" s="255" t="s">
        <v>103</v>
      </c>
      <c r="HV2" s="255" t="s">
        <v>103</v>
      </c>
      <c r="HW2" s="247" t="s">
        <v>104</v>
      </c>
      <c r="HX2" s="247"/>
      <c r="HY2" s="247" t="s">
        <v>104</v>
      </c>
      <c r="HZ2" s="247" t="s">
        <v>104</v>
      </c>
      <c r="IA2" s="246" t="s">
        <v>105</v>
      </c>
      <c r="IB2" s="246"/>
      <c r="IC2" s="246" t="s">
        <v>105</v>
      </c>
      <c r="ID2" s="246" t="s">
        <v>105</v>
      </c>
      <c r="IE2" s="247" t="s">
        <v>106</v>
      </c>
      <c r="IF2" s="247"/>
      <c r="IG2" s="247" t="s">
        <v>106</v>
      </c>
      <c r="IH2" s="247" t="s">
        <v>106</v>
      </c>
      <c r="II2" s="246" t="s">
        <v>107</v>
      </c>
      <c r="IJ2" s="246"/>
      <c r="IK2" s="246"/>
      <c r="IL2" s="246"/>
      <c r="IM2" s="246"/>
      <c r="IN2" s="246"/>
      <c r="IO2" s="247" t="s">
        <v>108</v>
      </c>
      <c r="IP2" s="247"/>
      <c r="IQ2" s="247"/>
      <c r="IR2" s="247"/>
      <c r="IS2" s="246" t="s">
        <v>109</v>
      </c>
      <c r="IT2" s="246"/>
      <c r="IU2" s="246"/>
      <c r="IV2" s="246"/>
      <c r="IW2" s="247" t="s">
        <v>110</v>
      </c>
      <c r="IX2" s="247"/>
      <c r="IY2" s="247" t="s">
        <v>110</v>
      </c>
      <c r="IZ2" s="247" t="s">
        <v>110</v>
      </c>
      <c r="JA2" s="246" t="s">
        <v>111</v>
      </c>
      <c r="JB2" s="246"/>
      <c r="JC2" s="246" t="s">
        <v>111</v>
      </c>
      <c r="JD2" s="246" t="s">
        <v>111</v>
      </c>
      <c r="JE2" s="247" t="s">
        <v>112</v>
      </c>
      <c r="JF2" s="247" t="s">
        <v>112</v>
      </c>
      <c r="JG2" s="247" t="s">
        <v>112</v>
      </c>
      <c r="JH2" s="246" t="s">
        <v>113</v>
      </c>
      <c r="JI2" s="246" t="s">
        <v>113</v>
      </c>
      <c r="JJ2" s="246" t="s">
        <v>113</v>
      </c>
      <c r="JK2" s="247" t="s">
        <v>114</v>
      </c>
      <c r="JL2" s="247" t="s">
        <v>114</v>
      </c>
      <c r="JM2" s="247" t="s">
        <v>114</v>
      </c>
      <c r="JN2" s="246" t="s">
        <v>115</v>
      </c>
      <c r="JO2" s="246"/>
      <c r="JP2" s="246" t="s">
        <v>115</v>
      </c>
      <c r="JQ2" s="246" t="s">
        <v>115</v>
      </c>
      <c r="JR2" s="247" t="s">
        <v>116</v>
      </c>
      <c r="JS2" s="247"/>
      <c r="JT2" s="247" t="s">
        <v>116</v>
      </c>
      <c r="JU2" s="247" t="s">
        <v>116</v>
      </c>
      <c r="JV2" s="246" t="s">
        <v>117</v>
      </c>
      <c r="JW2" s="246"/>
      <c r="JX2" s="246"/>
      <c r="JY2" s="246"/>
      <c r="JZ2" s="259"/>
      <c r="KA2" s="246"/>
      <c r="KB2" s="246"/>
      <c r="KC2" s="247" t="s">
        <v>118</v>
      </c>
      <c r="KD2" s="247"/>
      <c r="KE2" s="247"/>
      <c r="KF2" s="247"/>
      <c r="KG2" s="247"/>
      <c r="KH2" s="247"/>
      <c r="KI2" s="246" t="s">
        <v>119</v>
      </c>
      <c r="KJ2" s="246"/>
      <c r="KK2" s="246"/>
      <c r="KL2" s="259"/>
      <c r="KM2" s="246"/>
      <c r="KN2" s="246"/>
      <c r="KO2" s="247" t="s">
        <v>120</v>
      </c>
      <c r="KP2" s="247"/>
      <c r="KQ2" s="247" t="s">
        <v>120</v>
      </c>
      <c r="KR2" s="247" t="s">
        <v>120</v>
      </c>
      <c r="KS2" s="246" t="s">
        <v>121</v>
      </c>
      <c r="KT2" s="246"/>
      <c r="KU2" s="246" t="s">
        <v>121</v>
      </c>
      <c r="KV2" s="246" t="s">
        <v>121</v>
      </c>
      <c r="KW2" s="247" t="s">
        <v>122</v>
      </c>
      <c r="KX2" s="247"/>
      <c r="KY2" s="247" t="s">
        <v>122</v>
      </c>
      <c r="KZ2" s="247" t="s">
        <v>122</v>
      </c>
      <c r="LA2" s="246" t="s">
        <v>123</v>
      </c>
      <c r="LB2" s="246"/>
      <c r="LC2" s="246"/>
      <c r="LD2" s="246"/>
      <c r="LE2" s="246"/>
      <c r="LF2" s="246"/>
      <c r="LG2" s="247" t="s">
        <v>124</v>
      </c>
      <c r="LH2" s="247"/>
      <c r="LI2" s="247" t="s">
        <v>124</v>
      </c>
      <c r="LJ2" s="247" t="s">
        <v>124</v>
      </c>
      <c r="LK2" s="246" t="s">
        <v>125</v>
      </c>
      <c r="LL2" s="246"/>
      <c r="LM2" s="246" t="s">
        <v>125</v>
      </c>
      <c r="LN2" s="246" t="s">
        <v>125</v>
      </c>
      <c r="LO2" s="247" t="s">
        <v>126</v>
      </c>
      <c r="LP2" s="247"/>
      <c r="LQ2" s="247" t="s">
        <v>126</v>
      </c>
      <c r="LR2" s="247" t="s">
        <v>126</v>
      </c>
      <c r="LS2" s="246" t="s">
        <v>127</v>
      </c>
      <c r="LT2" s="246" t="s">
        <v>127</v>
      </c>
      <c r="LU2" s="246" t="s">
        <v>127</v>
      </c>
      <c r="LV2" s="247" t="s">
        <v>128</v>
      </c>
      <c r="LW2" s="247" t="s">
        <v>128</v>
      </c>
      <c r="LX2" s="247" t="s">
        <v>128</v>
      </c>
      <c r="LY2" s="246" t="s">
        <v>129</v>
      </c>
      <c r="LZ2" s="246"/>
      <c r="MA2" s="246" t="s">
        <v>129</v>
      </c>
      <c r="MB2" s="246" t="s">
        <v>129</v>
      </c>
      <c r="MC2" s="246" t="s">
        <v>130</v>
      </c>
      <c r="MD2" s="246"/>
      <c r="ME2" s="246"/>
      <c r="MF2" s="246"/>
      <c r="MG2" s="246"/>
      <c r="MH2" s="246"/>
      <c r="MI2" s="246"/>
      <c r="MJ2" s="247" t="s">
        <v>131</v>
      </c>
      <c r="MK2" s="247" t="s">
        <v>131</v>
      </c>
      <c r="ML2" s="247" t="s">
        <v>131</v>
      </c>
      <c r="MM2" s="246" t="s">
        <v>132</v>
      </c>
      <c r="MN2" s="246" t="s">
        <v>132</v>
      </c>
      <c r="MO2" s="246" t="s">
        <v>132</v>
      </c>
      <c r="MP2" s="247" t="s">
        <v>302</v>
      </c>
      <c r="MQ2" s="247" t="s">
        <v>133</v>
      </c>
      <c r="MR2" s="247" t="s">
        <v>133</v>
      </c>
      <c r="MS2" s="246" t="s">
        <v>134</v>
      </c>
      <c r="MT2" s="246" t="s">
        <v>134</v>
      </c>
      <c r="MU2" s="247" t="s">
        <v>135</v>
      </c>
      <c r="MV2" s="247"/>
      <c r="MW2" s="247" t="s">
        <v>135</v>
      </c>
      <c r="MX2" s="247" t="s">
        <v>135</v>
      </c>
      <c r="MY2" s="246" t="s">
        <v>136</v>
      </c>
      <c r="MZ2" s="246"/>
      <c r="NA2" s="246" t="s">
        <v>136</v>
      </c>
      <c r="NB2" s="246" t="s">
        <v>136</v>
      </c>
      <c r="NC2" s="247" t="s">
        <v>137</v>
      </c>
      <c r="ND2" s="247" t="s">
        <v>137</v>
      </c>
      <c r="NE2" s="247" t="s">
        <v>137</v>
      </c>
      <c r="NF2" s="246" t="s">
        <v>138</v>
      </c>
      <c r="NG2" s="246" t="s">
        <v>138</v>
      </c>
      <c r="NH2" s="246" t="s">
        <v>138</v>
      </c>
      <c r="NI2" s="247" t="s">
        <v>139</v>
      </c>
      <c r="NJ2" s="247" t="s">
        <v>139</v>
      </c>
      <c r="NK2" s="247" t="s">
        <v>139</v>
      </c>
      <c r="NL2" s="246" t="s">
        <v>140</v>
      </c>
      <c r="NM2" s="246"/>
      <c r="NN2" s="246"/>
      <c r="NO2" s="246"/>
      <c r="NP2" s="246"/>
      <c r="NQ2" s="246"/>
      <c r="NR2" s="247" t="s">
        <v>141</v>
      </c>
      <c r="NS2" s="247"/>
      <c r="NT2" s="247"/>
      <c r="NU2" s="247"/>
      <c r="NV2" s="247"/>
      <c r="NW2" s="247"/>
      <c r="NX2" s="247"/>
      <c r="NY2" s="246" t="s">
        <v>142</v>
      </c>
      <c r="NZ2" s="246"/>
      <c r="OA2" s="246" t="s">
        <v>142</v>
      </c>
      <c r="OB2" s="246" t="s">
        <v>142</v>
      </c>
      <c r="OC2" s="247" t="s">
        <v>143</v>
      </c>
      <c r="OD2" s="247"/>
      <c r="OE2" s="247"/>
      <c r="OF2" s="247"/>
      <c r="OG2" s="247"/>
      <c r="OH2" s="246" t="s">
        <v>144</v>
      </c>
      <c r="OI2" s="246"/>
      <c r="OJ2" s="246" t="s">
        <v>144</v>
      </c>
      <c r="OK2" s="246" t="s">
        <v>144</v>
      </c>
      <c r="OL2" s="247" t="s">
        <v>145</v>
      </c>
      <c r="OM2" s="247"/>
      <c r="ON2" s="247" t="s">
        <v>145</v>
      </c>
      <c r="OO2" s="247" t="s">
        <v>145</v>
      </c>
      <c r="OP2" s="246" t="s">
        <v>146</v>
      </c>
      <c r="OQ2" s="246"/>
      <c r="OR2" s="246" t="s">
        <v>146</v>
      </c>
      <c r="OS2" s="246" t="s">
        <v>146</v>
      </c>
      <c r="OT2" s="247" t="s">
        <v>147</v>
      </c>
      <c r="OU2" s="247"/>
      <c r="OV2" s="247" t="s">
        <v>147</v>
      </c>
      <c r="OW2" s="247" t="s">
        <v>147</v>
      </c>
      <c r="OX2" s="246" t="s">
        <v>148</v>
      </c>
      <c r="OY2" s="246"/>
      <c r="OZ2" s="246" t="s">
        <v>148</v>
      </c>
      <c r="PA2" s="246" t="s">
        <v>148</v>
      </c>
      <c r="PB2" s="247" t="s">
        <v>292</v>
      </c>
      <c r="PC2" s="247"/>
      <c r="PD2" s="247"/>
      <c r="PE2" s="247"/>
      <c r="PF2" s="247"/>
      <c r="PG2" s="247"/>
      <c r="PH2" s="247"/>
      <c r="PI2" s="246" t="s">
        <v>294</v>
      </c>
      <c r="PJ2" s="246"/>
      <c r="PK2" s="246"/>
      <c r="PL2" s="246"/>
      <c r="PM2" s="246"/>
      <c r="PN2" s="246"/>
      <c r="PO2" s="246"/>
      <c r="PP2" s="247" t="s">
        <v>149</v>
      </c>
      <c r="PQ2" s="247"/>
      <c r="PR2" s="247" t="s">
        <v>149</v>
      </c>
      <c r="PS2" s="247" t="s">
        <v>149</v>
      </c>
      <c r="PT2" s="246" t="s">
        <v>150</v>
      </c>
      <c r="PU2" s="246" t="s">
        <v>150</v>
      </c>
      <c r="PV2" s="246" t="s">
        <v>150</v>
      </c>
      <c r="PW2" s="247" t="s">
        <v>303</v>
      </c>
      <c r="PX2" s="247" t="s">
        <v>151</v>
      </c>
      <c r="PY2" s="247" t="s">
        <v>151</v>
      </c>
      <c r="PZ2" s="247" t="s">
        <v>152</v>
      </c>
      <c r="QA2" s="247" t="s">
        <v>152</v>
      </c>
      <c r="QB2" s="247" t="s">
        <v>152</v>
      </c>
      <c r="QC2" s="246" t="s">
        <v>153</v>
      </c>
      <c r="QD2" s="246" t="s">
        <v>153</v>
      </c>
      <c r="QE2" s="246" t="s">
        <v>153</v>
      </c>
      <c r="QF2" s="247" t="s">
        <v>154</v>
      </c>
      <c r="QG2" s="247" t="s">
        <v>154</v>
      </c>
      <c r="QH2" s="247" t="s">
        <v>154</v>
      </c>
      <c r="QI2" s="246" t="s">
        <v>155</v>
      </c>
      <c r="QJ2" s="246" t="s">
        <v>155</v>
      </c>
      <c r="QK2" s="246" t="s">
        <v>155</v>
      </c>
      <c r="QL2" s="257" t="s">
        <v>297</v>
      </c>
      <c r="QM2" s="257"/>
      <c r="QN2" s="257"/>
      <c r="QO2" s="258" t="s">
        <v>298</v>
      </c>
      <c r="QP2" s="258" t="s">
        <v>102</v>
      </c>
      <c r="QQ2" s="261" t="s">
        <v>156</v>
      </c>
      <c r="QR2" s="261"/>
      <c r="QS2" s="261"/>
      <c r="QT2" s="258" t="s">
        <v>299</v>
      </c>
      <c r="QU2" s="258" t="s">
        <v>102</v>
      </c>
      <c r="QV2" s="260" t="s">
        <v>306</v>
      </c>
      <c r="QW2" s="258" t="s">
        <v>307</v>
      </c>
      <c r="QX2" s="313" t="s">
        <v>325</v>
      </c>
      <c r="QY2" s="313" t="s">
        <v>329</v>
      </c>
      <c r="QZ2" s="314" t="s">
        <v>330</v>
      </c>
    </row>
    <row r="3" spans="1:468" ht="14.25" customHeight="1" thickBot="1">
      <c r="A3" s="240"/>
      <c r="B3" s="240"/>
      <c r="C3" s="240"/>
      <c r="D3" s="240"/>
      <c r="E3" s="241"/>
      <c r="F3" s="241"/>
      <c r="G3" s="244"/>
      <c r="H3" s="241"/>
      <c r="I3" s="241"/>
      <c r="J3" s="240"/>
      <c r="K3" s="241"/>
      <c r="L3" s="241"/>
      <c r="M3" s="241"/>
      <c r="N3" s="241"/>
      <c r="O3" s="241"/>
      <c r="P3" s="241"/>
      <c r="Q3" s="241"/>
      <c r="R3" s="241"/>
      <c r="S3" s="241"/>
      <c r="T3" s="241"/>
      <c r="U3" s="241"/>
      <c r="V3" s="246" t="s">
        <v>157</v>
      </c>
      <c r="W3" s="246"/>
      <c r="X3" s="246"/>
      <c r="Y3" s="247" t="s">
        <v>158</v>
      </c>
      <c r="Z3" s="247" t="s">
        <v>158</v>
      </c>
      <c r="AA3" s="246" t="s">
        <v>159</v>
      </c>
      <c r="AB3" s="246" t="s">
        <v>159</v>
      </c>
      <c r="AC3" s="246" t="s">
        <v>159</v>
      </c>
      <c r="AD3" s="246"/>
      <c r="AE3" s="246"/>
      <c r="AF3" s="246"/>
      <c r="AG3" s="247" t="s">
        <v>160</v>
      </c>
      <c r="AH3" s="247" t="s">
        <v>160</v>
      </c>
      <c r="AI3" s="247" t="s">
        <v>160</v>
      </c>
      <c r="AJ3" s="246" t="s">
        <v>161</v>
      </c>
      <c r="AK3" s="246" t="s">
        <v>161</v>
      </c>
      <c r="AL3" s="246" t="s">
        <v>161</v>
      </c>
      <c r="AM3" s="247" t="s">
        <v>162</v>
      </c>
      <c r="AN3" s="247" t="s">
        <v>162</v>
      </c>
      <c r="AO3" s="247" t="s">
        <v>162</v>
      </c>
      <c r="AP3" s="246" t="s">
        <v>163</v>
      </c>
      <c r="AQ3" s="246" t="s">
        <v>163</v>
      </c>
      <c r="AR3" s="246" t="s">
        <v>163</v>
      </c>
      <c r="AS3" s="254"/>
      <c r="AT3" s="254"/>
      <c r="AU3" s="254"/>
      <c r="AV3" s="246" t="s">
        <v>164</v>
      </c>
      <c r="AW3" s="246" t="s">
        <v>164</v>
      </c>
      <c r="AX3" s="246" t="s">
        <v>164</v>
      </c>
      <c r="AY3" s="247" t="s">
        <v>165</v>
      </c>
      <c r="AZ3" s="247" t="s">
        <v>165</v>
      </c>
      <c r="BA3" s="247" t="s">
        <v>165</v>
      </c>
      <c r="BB3" s="246" t="s">
        <v>166</v>
      </c>
      <c r="BC3" s="246" t="s">
        <v>166</v>
      </c>
      <c r="BD3" s="247" t="s">
        <v>167</v>
      </c>
      <c r="BE3" s="247" t="s">
        <v>167</v>
      </c>
      <c r="BF3" s="246" t="s">
        <v>168</v>
      </c>
      <c r="BG3" s="246" t="s">
        <v>168</v>
      </c>
      <c r="BH3" s="246" t="s">
        <v>168</v>
      </c>
      <c r="BI3" s="247" t="s">
        <v>169</v>
      </c>
      <c r="BJ3" s="247" t="s">
        <v>169</v>
      </c>
      <c r="BK3" s="247" t="s">
        <v>169</v>
      </c>
      <c r="BL3" s="246" t="s">
        <v>170</v>
      </c>
      <c r="BM3" s="246" t="s">
        <v>170</v>
      </c>
      <c r="BN3" s="246" t="s">
        <v>170</v>
      </c>
      <c r="BO3" s="247" t="s">
        <v>171</v>
      </c>
      <c r="BP3" s="247" t="s">
        <v>171</v>
      </c>
      <c r="BQ3" s="247" t="s">
        <v>171</v>
      </c>
      <c r="BR3" s="246" t="s">
        <v>172</v>
      </c>
      <c r="BS3" s="246" t="s">
        <v>172</v>
      </c>
      <c r="BT3" s="246" t="s">
        <v>172</v>
      </c>
      <c r="BU3" s="247" t="s">
        <v>173</v>
      </c>
      <c r="BV3" s="247" t="s">
        <v>173</v>
      </c>
      <c r="BW3" s="247" t="s">
        <v>173</v>
      </c>
      <c r="BX3" s="246" t="s">
        <v>174</v>
      </c>
      <c r="BY3" s="246" t="s">
        <v>174</v>
      </c>
      <c r="BZ3" s="246" t="s">
        <v>174</v>
      </c>
      <c r="CA3" s="247" t="s">
        <v>175</v>
      </c>
      <c r="CB3" s="247" t="s">
        <v>175</v>
      </c>
      <c r="CC3" s="247" t="s">
        <v>175</v>
      </c>
      <c r="CD3" s="246" t="s">
        <v>176</v>
      </c>
      <c r="CE3" s="246" t="s">
        <v>176</v>
      </c>
      <c r="CF3" s="246" t="s">
        <v>176</v>
      </c>
      <c r="CG3" s="247" t="s">
        <v>177</v>
      </c>
      <c r="CH3" s="247" t="s">
        <v>177</v>
      </c>
      <c r="CI3" s="247" t="s">
        <v>177</v>
      </c>
      <c r="CJ3" s="246" t="s">
        <v>178</v>
      </c>
      <c r="CK3" s="246" t="s">
        <v>178</v>
      </c>
      <c r="CL3" s="246" t="s">
        <v>178</v>
      </c>
      <c r="CM3" s="247" t="s">
        <v>179</v>
      </c>
      <c r="CN3" s="247" t="s">
        <v>179</v>
      </c>
      <c r="CO3" s="247" t="s">
        <v>179</v>
      </c>
      <c r="CP3" s="246" t="s">
        <v>180</v>
      </c>
      <c r="CQ3" s="246" t="s">
        <v>180</v>
      </c>
      <c r="CR3" s="246" t="s">
        <v>180</v>
      </c>
      <c r="CS3" s="247" t="s">
        <v>181</v>
      </c>
      <c r="CT3" s="247" t="s">
        <v>181</v>
      </c>
      <c r="CU3" s="247" t="s">
        <v>181</v>
      </c>
      <c r="CV3" s="246" t="s">
        <v>182</v>
      </c>
      <c r="CW3" s="246" t="s">
        <v>182</v>
      </c>
      <c r="CX3" s="246" t="s">
        <v>182</v>
      </c>
      <c r="CY3" s="247" t="s">
        <v>183</v>
      </c>
      <c r="CZ3" s="247" t="s">
        <v>183</v>
      </c>
      <c r="DA3" s="247" t="s">
        <v>183</v>
      </c>
      <c r="DB3" s="246" t="s">
        <v>184</v>
      </c>
      <c r="DC3" s="246" t="s">
        <v>184</v>
      </c>
      <c r="DD3" s="246" t="s">
        <v>184</v>
      </c>
      <c r="DE3" s="247" t="s">
        <v>185</v>
      </c>
      <c r="DF3" s="247" t="s">
        <v>185</v>
      </c>
      <c r="DG3" s="247" t="s">
        <v>185</v>
      </c>
      <c r="DH3" s="246" t="s">
        <v>186</v>
      </c>
      <c r="DI3" s="246" t="s">
        <v>186</v>
      </c>
      <c r="DJ3" s="246" t="s">
        <v>186</v>
      </c>
      <c r="DK3" s="247" t="s">
        <v>187</v>
      </c>
      <c r="DL3" s="247" t="s">
        <v>187</v>
      </c>
      <c r="DM3" s="247" t="s">
        <v>187</v>
      </c>
      <c r="DN3" s="246" t="s">
        <v>188</v>
      </c>
      <c r="DO3" s="246" t="s">
        <v>188</v>
      </c>
      <c r="DP3" s="246" t="s">
        <v>188</v>
      </c>
      <c r="DQ3" s="247" t="s">
        <v>189</v>
      </c>
      <c r="DR3" s="247" t="s">
        <v>189</v>
      </c>
      <c r="DS3" s="247" t="s">
        <v>189</v>
      </c>
      <c r="DT3" s="246" t="s">
        <v>190</v>
      </c>
      <c r="DU3" s="246" t="s">
        <v>190</v>
      </c>
      <c r="DV3" s="246" t="s">
        <v>190</v>
      </c>
      <c r="DW3" s="247" t="s">
        <v>191</v>
      </c>
      <c r="DX3" s="247" t="s">
        <v>191</v>
      </c>
      <c r="DY3" s="247" t="s">
        <v>191</v>
      </c>
      <c r="DZ3" s="246" t="s">
        <v>192</v>
      </c>
      <c r="EA3" s="246" t="s">
        <v>192</v>
      </c>
      <c r="EB3" s="246" t="s">
        <v>192</v>
      </c>
      <c r="EC3" s="247" t="s">
        <v>193</v>
      </c>
      <c r="ED3" s="247" t="s">
        <v>193</v>
      </c>
      <c r="EE3" s="246" t="s">
        <v>194</v>
      </c>
      <c r="EF3" s="246" t="s">
        <v>194</v>
      </c>
      <c r="EG3" s="246" t="s">
        <v>194</v>
      </c>
      <c r="EH3" s="247" t="s">
        <v>195</v>
      </c>
      <c r="EI3" s="247" t="s">
        <v>195</v>
      </c>
      <c r="EJ3" s="246" t="s">
        <v>196</v>
      </c>
      <c r="EK3" s="246" t="s">
        <v>196</v>
      </c>
      <c r="EL3" s="256" t="s">
        <v>197</v>
      </c>
      <c r="EM3" s="256" t="s">
        <v>197</v>
      </c>
      <c r="EN3" s="257"/>
      <c r="EO3" s="257"/>
      <c r="EP3" s="257"/>
      <c r="EQ3" s="255" t="s">
        <v>198</v>
      </c>
      <c r="ER3" s="255" t="s">
        <v>198</v>
      </c>
      <c r="ES3" s="255" t="s">
        <v>198</v>
      </c>
      <c r="ET3" s="247" t="s">
        <v>199</v>
      </c>
      <c r="EU3" s="247" t="s">
        <v>199</v>
      </c>
      <c r="EV3" s="247" t="s">
        <v>199</v>
      </c>
      <c r="EW3" s="246" t="s">
        <v>200</v>
      </c>
      <c r="EX3" s="246" t="s">
        <v>200</v>
      </c>
      <c r="EY3" s="246" t="s">
        <v>200</v>
      </c>
      <c r="EZ3" s="247" t="s">
        <v>201</v>
      </c>
      <c r="FA3" s="247" t="s">
        <v>201</v>
      </c>
      <c r="FB3" s="247" t="s">
        <v>201</v>
      </c>
      <c r="FC3" s="246" t="s">
        <v>202</v>
      </c>
      <c r="FD3" s="246" t="s">
        <v>202</v>
      </c>
      <c r="FE3" s="246" t="s">
        <v>202</v>
      </c>
      <c r="FF3" s="247" t="s">
        <v>203</v>
      </c>
      <c r="FG3" s="247" t="s">
        <v>203</v>
      </c>
      <c r="FH3" s="247" t="s">
        <v>203</v>
      </c>
      <c r="FI3" s="246" t="s">
        <v>204</v>
      </c>
      <c r="FJ3" s="246" t="s">
        <v>204</v>
      </c>
      <c r="FK3" s="246" t="s">
        <v>204</v>
      </c>
      <c r="FL3" s="247" t="s">
        <v>205</v>
      </c>
      <c r="FM3" s="247" t="s">
        <v>205</v>
      </c>
      <c r="FN3" s="247" t="s">
        <v>205</v>
      </c>
      <c r="FO3" s="246" t="s">
        <v>206</v>
      </c>
      <c r="FP3" s="246" t="s">
        <v>206</v>
      </c>
      <c r="FQ3" s="246" t="s">
        <v>206</v>
      </c>
      <c r="FR3" s="247" t="s">
        <v>207</v>
      </c>
      <c r="FS3" s="247" t="s">
        <v>207</v>
      </c>
      <c r="FT3" s="247" t="s">
        <v>207</v>
      </c>
      <c r="FU3" s="246" t="s">
        <v>208</v>
      </c>
      <c r="FV3" s="246" t="s">
        <v>208</v>
      </c>
      <c r="FW3" s="246" t="s">
        <v>208</v>
      </c>
      <c r="FX3" s="247" t="s">
        <v>209</v>
      </c>
      <c r="FY3" s="247" t="s">
        <v>209</v>
      </c>
      <c r="FZ3" s="247" t="s">
        <v>209</v>
      </c>
      <c r="GA3" s="246" t="s">
        <v>210</v>
      </c>
      <c r="GB3" s="246" t="s">
        <v>210</v>
      </c>
      <c r="GC3" s="246" t="s">
        <v>210</v>
      </c>
      <c r="GD3" s="247" t="s">
        <v>211</v>
      </c>
      <c r="GE3" s="247" t="s">
        <v>211</v>
      </c>
      <c r="GF3" s="247" t="s">
        <v>211</v>
      </c>
      <c r="GG3" s="246" t="s">
        <v>212</v>
      </c>
      <c r="GH3" s="246" t="s">
        <v>212</v>
      </c>
      <c r="GI3" s="246" t="s">
        <v>212</v>
      </c>
      <c r="GJ3" s="247" t="s">
        <v>213</v>
      </c>
      <c r="GK3" s="247" t="s">
        <v>213</v>
      </c>
      <c r="GL3" s="247" t="s">
        <v>213</v>
      </c>
      <c r="GM3" s="246" t="s">
        <v>214</v>
      </c>
      <c r="GN3" s="246" t="s">
        <v>214</v>
      </c>
      <c r="GO3" s="246" t="s">
        <v>214</v>
      </c>
      <c r="GP3" s="247" t="s">
        <v>215</v>
      </c>
      <c r="GQ3" s="247" t="s">
        <v>215</v>
      </c>
      <c r="GR3" s="247" t="s">
        <v>215</v>
      </c>
      <c r="GS3" s="246" t="s">
        <v>216</v>
      </c>
      <c r="GT3" s="246" t="s">
        <v>216</v>
      </c>
      <c r="GU3" s="246" t="s">
        <v>216</v>
      </c>
      <c r="GV3" s="247" t="s">
        <v>217</v>
      </c>
      <c r="GW3" s="247" t="s">
        <v>217</v>
      </c>
      <c r="GX3" s="247" t="s">
        <v>217</v>
      </c>
      <c r="GY3" s="246" t="s">
        <v>218</v>
      </c>
      <c r="GZ3" s="246" t="s">
        <v>218</v>
      </c>
      <c r="HA3" s="246" t="s">
        <v>218</v>
      </c>
      <c r="HB3" s="247" t="s">
        <v>219</v>
      </c>
      <c r="HC3" s="247" t="s">
        <v>219</v>
      </c>
      <c r="HD3" s="247" t="s">
        <v>219</v>
      </c>
      <c r="HE3" s="246" t="s">
        <v>220</v>
      </c>
      <c r="HF3" s="246" t="s">
        <v>220</v>
      </c>
      <c r="HG3" s="246" t="s">
        <v>220</v>
      </c>
      <c r="HH3" s="256" t="s">
        <v>221</v>
      </c>
      <c r="HI3" s="256" t="s">
        <v>221</v>
      </c>
      <c r="HJ3" s="257"/>
      <c r="HK3" s="257"/>
      <c r="HL3" s="257"/>
      <c r="HM3" s="258"/>
      <c r="HN3" s="258"/>
      <c r="HO3" s="258"/>
      <c r="HP3" s="258"/>
      <c r="HQ3" s="258"/>
      <c r="HR3" s="258"/>
      <c r="HS3" s="255" t="s">
        <v>222</v>
      </c>
      <c r="HT3" s="255"/>
      <c r="HU3" s="255" t="s">
        <v>222</v>
      </c>
      <c r="HV3" s="255" t="s">
        <v>222</v>
      </c>
      <c r="HW3" s="247" t="s">
        <v>223</v>
      </c>
      <c r="HX3" s="247"/>
      <c r="HY3" s="247" t="s">
        <v>223</v>
      </c>
      <c r="HZ3" s="247" t="s">
        <v>223</v>
      </c>
      <c r="IA3" s="246" t="s">
        <v>224</v>
      </c>
      <c r="IB3" s="246"/>
      <c r="IC3" s="246" t="s">
        <v>224</v>
      </c>
      <c r="ID3" s="246" t="s">
        <v>224</v>
      </c>
      <c r="IE3" s="247" t="s">
        <v>225</v>
      </c>
      <c r="IF3" s="247"/>
      <c r="IG3" s="247" t="s">
        <v>225</v>
      </c>
      <c r="IH3" s="247" t="s">
        <v>225</v>
      </c>
      <c r="II3" s="248" t="s">
        <v>283</v>
      </c>
      <c r="IJ3" s="249"/>
      <c r="IK3" s="249"/>
      <c r="IL3" s="249"/>
      <c r="IM3" s="249"/>
      <c r="IN3" s="26"/>
      <c r="IO3" s="247" t="s">
        <v>226</v>
      </c>
      <c r="IP3" s="247"/>
      <c r="IQ3" s="247"/>
      <c r="IR3" s="247"/>
      <c r="IS3" s="246" t="s">
        <v>227</v>
      </c>
      <c r="IT3" s="246"/>
      <c r="IU3" s="246"/>
      <c r="IV3" s="246"/>
      <c r="IW3" s="247" t="s">
        <v>228</v>
      </c>
      <c r="IX3" s="247"/>
      <c r="IY3" s="247" t="s">
        <v>228</v>
      </c>
      <c r="IZ3" s="247" t="s">
        <v>228</v>
      </c>
      <c r="JA3" s="246" t="s">
        <v>229</v>
      </c>
      <c r="JB3" s="246"/>
      <c r="JC3" s="246"/>
      <c r="JD3" s="246"/>
      <c r="JE3" s="256" t="s">
        <v>230</v>
      </c>
      <c r="JF3" s="262"/>
      <c r="JG3" s="263"/>
      <c r="JH3" s="246" t="s">
        <v>231</v>
      </c>
      <c r="JI3" s="246" t="s">
        <v>231</v>
      </c>
      <c r="JJ3" s="246" t="s">
        <v>231</v>
      </c>
      <c r="JK3" s="247" t="s">
        <v>232</v>
      </c>
      <c r="JL3" s="247" t="s">
        <v>232</v>
      </c>
      <c r="JM3" s="247" t="s">
        <v>232</v>
      </c>
      <c r="JN3" s="246" t="s">
        <v>233</v>
      </c>
      <c r="JO3" s="246"/>
      <c r="JP3" s="246" t="s">
        <v>233</v>
      </c>
      <c r="JQ3" s="246" t="s">
        <v>233</v>
      </c>
      <c r="JR3" s="247" t="s">
        <v>234</v>
      </c>
      <c r="JS3" s="247"/>
      <c r="JT3" s="247" t="s">
        <v>234</v>
      </c>
      <c r="JU3" s="247" t="s">
        <v>234</v>
      </c>
      <c r="JV3" s="265" t="s">
        <v>284</v>
      </c>
      <c r="JW3" s="266"/>
      <c r="JX3" s="266"/>
      <c r="JY3" s="265" t="s">
        <v>235</v>
      </c>
      <c r="JZ3" s="249"/>
      <c r="KA3" s="266"/>
      <c r="KB3" s="266"/>
      <c r="KC3" s="256" t="s">
        <v>285</v>
      </c>
      <c r="KD3" s="262"/>
      <c r="KE3" s="262"/>
      <c r="KF3" s="297"/>
      <c r="KG3" s="297"/>
      <c r="KH3" s="298"/>
      <c r="KI3" s="265" t="s">
        <v>286</v>
      </c>
      <c r="KJ3" s="266"/>
      <c r="KK3" s="266"/>
      <c r="KL3" s="249"/>
      <c r="KM3" s="266"/>
      <c r="KN3" s="266"/>
      <c r="KO3" s="247" t="s">
        <v>236</v>
      </c>
      <c r="KP3" s="247"/>
      <c r="KQ3" s="247"/>
      <c r="KR3" s="247"/>
      <c r="KS3" s="246" t="s">
        <v>237</v>
      </c>
      <c r="KT3" s="246"/>
      <c r="KU3" s="246" t="s">
        <v>237</v>
      </c>
      <c r="KV3" s="246" t="s">
        <v>237</v>
      </c>
      <c r="KW3" s="247" t="s">
        <v>238</v>
      </c>
      <c r="KX3" s="247"/>
      <c r="KY3" s="247"/>
      <c r="KZ3" s="247"/>
      <c r="LA3" s="265" t="s">
        <v>287</v>
      </c>
      <c r="LB3" s="266"/>
      <c r="LC3" s="266"/>
      <c r="LD3" s="259" t="s">
        <v>239</v>
      </c>
      <c r="LE3" s="259"/>
      <c r="LF3" s="259"/>
      <c r="LG3" s="247" t="s">
        <v>240</v>
      </c>
      <c r="LH3" s="247"/>
      <c r="LI3" s="247" t="s">
        <v>240</v>
      </c>
      <c r="LJ3" s="247" t="s">
        <v>240</v>
      </c>
      <c r="LK3" s="246" t="s">
        <v>241</v>
      </c>
      <c r="LL3" s="246"/>
      <c r="LM3" s="246" t="s">
        <v>241</v>
      </c>
      <c r="LN3" s="246" t="s">
        <v>241</v>
      </c>
      <c r="LO3" s="247" t="s">
        <v>242</v>
      </c>
      <c r="LP3" s="247"/>
      <c r="LQ3" s="247" t="s">
        <v>242</v>
      </c>
      <c r="LR3" s="247" t="s">
        <v>242</v>
      </c>
      <c r="LS3" s="246" t="s">
        <v>243</v>
      </c>
      <c r="LT3" s="246" t="s">
        <v>243</v>
      </c>
      <c r="LU3" s="246" t="s">
        <v>243</v>
      </c>
      <c r="LV3" s="247" t="s">
        <v>244</v>
      </c>
      <c r="LW3" s="247" t="s">
        <v>244</v>
      </c>
      <c r="LX3" s="247" t="s">
        <v>244</v>
      </c>
      <c r="LY3" s="246" t="s">
        <v>245</v>
      </c>
      <c r="LZ3" s="246"/>
      <c r="MA3" s="246" t="s">
        <v>245</v>
      </c>
      <c r="MB3" s="246" t="s">
        <v>245</v>
      </c>
      <c r="MC3" s="265" t="s">
        <v>288</v>
      </c>
      <c r="MD3" s="266"/>
      <c r="ME3" s="266"/>
      <c r="MF3" s="265" t="s">
        <v>246</v>
      </c>
      <c r="MG3" s="266"/>
      <c r="MH3" s="266"/>
      <c r="MI3" s="266"/>
      <c r="MJ3" s="247" t="s">
        <v>247</v>
      </c>
      <c r="MK3" s="247" t="s">
        <v>247</v>
      </c>
      <c r="ML3" s="247" t="s">
        <v>247</v>
      </c>
      <c r="MM3" s="246" t="s">
        <v>248</v>
      </c>
      <c r="MN3" s="246" t="s">
        <v>248</v>
      </c>
      <c r="MO3" s="246" t="s">
        <v>248</v>
      </c>
      <c r="MP3" s="247" t="s">
        <v>249</v>
      </c>
      <c r="MQ3" s="247" t="s">
        <v>249</v>
      </c>
      <c r="MR3" s="247" t="s">
        <v>249</v>
      </c>
      <c r="MS3" s="246" t="s">
        <v>250</v>
      </c>
      <c r="MT3" s="246" t="s">
        <v>250</v>
      </c>
      <c r="MU3" s="247" t="s">
        <v>251</v>
      </c>
      <c r="MV3" s="247"/>
      <c r="MW3" s="247" t="s">
        <v>251</v>
      </c>
      <c r="MX3" s="247" t="s">
        <v>251</v>
      </c>
      <c r="MY3" s="246" t="s">
        <v>252</v>
      </c>
      <c r="MZ3" s="246"/>
      <c r="NA3" s="246" t="s">
        <v>252</v>
      </c>
      <c r="NB3" s="246" t="s">
        <v>252</v>
      </c>
      <c r="NC3" s="247" t="s">
        <v>253</v>
      </c>
      <c r="ND3" s="247" t="s">
        <v>253</v>
      </c>
      <c r="NE3" s="247" t="s">
        <v>253</v>
      </c>
      <c r="NF3" s="246" t="s">
        <v>254</v>
      </c>
      <c r="NG3" s="246" t="s">
        <v>254</v>
      </c>
      <c r="NH3" s="246" t="s">
        <v>254</v>
      </c>
      <c r="NI3" s="247" t="s">
        <v>255</v>
      </c>
      <c r="NJ3" s="247" t="s">
        <v>255</v>
      </c>
      <c r="NK3" s="247" t="s">
        <v>255</v>
      </c>
      <c r="NL3" s="265" t="s">
        <v>289</v>
      </c>
      <c r="NM3" s="266"/>
      <c r="NN3" s="266"/>
      <c r="NO3" s="265" t="s">
        <v>256</v>
      </c>
      <c r="NP3" s="266"/>
      <c r="NQ3" s="266"/>
      <c r="NR3" s="256" t="s">
        <v>290</v>
      </c>
      <c r="NS3" s="262"/>
      <c r="NT3" s="262"/>
      <c r="NU3" s="256" t="s">
        <v>257</v>
      </c>
      <c r="NV3" s="262"/>
      <c r="NW3" s="262"/>
      <c r="NX3" s="262"/>
      <c r="NY3" s="246" t="s">
        <v>258</v>
      </c>
      <c r="NZ3" s="246"/>
      <c r="OA3" s="246" t="s">
        <v>258</v>
      </c>
      <c r="OB3" s="246" t="s">
        <v>258</v>
      </c>
      <c r="OC3" s="256" t="s">
        <v>291</v>
      </c>
      <c r="OD3" s="262"/>
      <c r="OE3" s="262"/>
      <c r="OF3" s="262" t="s">
        <v>259</v>
      </c>
      <c r="OG3" s="262"/>
      <c r="OH3" s="246" t="s">
        <v>260</v>
      </c>
      <c r="OI3" s="246"/>
      <c r="OJ3" s="246" t="s">
        <v>260</v>
      </c>
      <c r="OK3" s="246" t="s">
        <v>260</v>
      </c>
      <c r="OL3" s="247" t="s">
        <v>261</v>
      </c>
      <c r="OM3" s="247"/>
      <c r="ON3" s="247" t="s">
        <v>261</v>
      </c>
      <c r="OO3" s="247" t="s">
        <v>261</v>
      </c>
      <c r="OP3" s="246" t="s">
        <v>262</v>
      </c>
      <c r="OQ3" s="246"/>
      <c r="OR3" s="246" t="s">
        <v>262</v>
      </c>
      <c r="OS3" s="246" t="s">
        <v>262</v>
      </c>
      <c r="OT3" s="247" t="s">
        <v>263</v>
      </c>
      <c r="OU3" s="247"/>
      <c r="OV3" s="247" t="s">
        <v>263</v>
      </c>
      <c r="OW3" s="247" t="s">
        <v>263</v>
      </c>
      <c r="OX3" s="246" t="s">
        <v>264</v>
      </c>
      <c r="OY3" s="246"/>
      <c r="OZ3" s="246" t="s">
        <v>264</v>
      </c>
      <c r="PA3" s="246" t="s">
        <v>264</v>
      </c>
      <c r="PB3" s="256" t="s">
        <v>265</v>
      </c>
      <c r="PC3" s="262"/>
      <c r="PD3" s="262"/>
      <c r="PE3" s="256" t="s">
        <v>293</v>
      </c>
      <c r="PF3" s="262"/>
      <c r="PG3" s="262"/>
      <c r="PH3" s="263"/>
      <c r="PI3" s="265" t="s">
        <v>266</v>
      </c>
      <c r="PJ3" s="266"/>
      <c r="PK3" s="266"/>
      <c r="PL3" s="265" t="s">
        <v>295</v>
      </c>
      <c r="PM3" s="266"/>
      <c r="PN3" s="266"/>
      <c r="PO3" s="255"/>
      <c r="PP3" s="247" t="s">
        <v>267</v>
      </c>
      <c r="PQ3" s="247"/>
      <c r="PR3" s="247" t="s">
        <v>267</v>
      </c>
      <c r="PS3" s="247" t="s">
        <v>267</v>
      </c>
      <c r="PT3" s="246" t="s">
        <v>268</v>
      </c>
      <c r="PU3" s="246" t="s">
        <v>268</v>
      </c>
      <c r="PV3" s="246" t="s">
        <v>268</v>
      </c>
      <c r="PW3" s="247" t="s">
        <v>304</v>
      </c>
      <c r="PX3" s="247" t="s">
        <v>269</v>
      </c>
      <c r="PY3" s="247" t="s">
        <v>269</v>
      </c>
      <c r="PZ3" s="247" t="s">
        <v>270</v>
      </c>
      <c r="QA3" s="247" t="s">
        <v>270</v>
      </c>
      <c r="QB3" s="247" t="s">
        <v>270</v>
      </c>
      <c r="QC3" s="246" t="s">
        <v>271</v>
      </c>
      <c r="QD3" s="246" t="s">
        <v>271</v>
      </c>
      <c r="QE3" s="246" t="s">
        <v>271</v>
      </c>
      <c r="QF3" s="247" t="s">
        <v>272</v>
      </c>
      <c r="QG3" s="247" t="s">
        <v>272</v>
      </c>
      <c r="QH3" s="247" t="s">
        <v>272</v>
      </c>
      <c r="QI3" s="246" t="s">
        <v>273</v>
      </c>
      <c r="QJ3" s="246" t="s">
        <v>273</v>
      </c>
      <c r="QK3" s="246" t="s">
        <v>273</v>
      </c>
      <c r="QL3" s="257"/>
      <c r="QM3" s="257"/>
      <c r="QN3" s="257"/>
      <c r="QO3" s="258"/>
      <c r="QP3" s="258"/>
      <c r="QQ3" s="261"/>
      <c r="QR3" s="261"/>
      <c r="QS3" s="261"/>
      <c r="QT3" s="258"/>
      <c r="QU3" s="258"/>
      <c r="QV3" s="260"/>
      <c r="QW3" s="296"/>
      <c r="QX3" s="313"/>
      <c r="QY3" s="313"/>
      <c r="QZ3" s="314"/>
    </row>
    <row r="4" spans="1:468" s="24" customFormat="1" ht="14.25" customHeight="1" thickBot="1">
      <c r="A4" s="240"/>
      <c r="B4" s="240"/>
      <c r="C4" s="240"/>
      <c r="D4" s="240"/>
      <c r="E4" s="241"/>
      <c r="F4" s="241"/>
      <c r="G4" s="244"/>
      <c r="H4" s="241"/>
      <c r="I4" s="241"/>
      <c r="J4" s="240"/>
      <c r="K4" s="241"/>
      <c r="L4" s="241"/>
      <c r="M4" s="241"/>
      <c r="N4" s="241"/>
      <c r="O4" s="241"/>
      <c r="P4" s="241"/>
      <c r="Q4" s="241"/>
      <c r="R4" s="241"/>
      <c r="S4" s="241"/>
      <c r="T4" s="241"/>
      <c r="U4" s="241"/>
      <c r="V4" s="252" t="s">
        <v>316</v>
      </c>
      <c r="W4" s="252" t="s">
        <v>274</v>
      </c>
      <c r="X4" s="252" t="s">
        <v>4</v>
      </c>
      <c r="Y4" s="251" t="s">
        <v>316</v>
      </c>
      <c r="Z4" s="251" t="s">
        <v>4</v>
      </c>
      <c r="AA4" s="252" t="s">
        <v>316</v>
      </c>
      <c r="AB4" s="252" t="s">
        <v>274</v>
      </c>
      <c r="AC4" s="252" t="s">
        <v>4</v>
      </c>
      <c r="AD4" s="252" t="s">
        <v>316</v>
      </c>
      <c r="AE4" s="252" t="s">
        <v>274</v>
      </c>
      <c r="AF4" s="252" t="s">
        <v>4</v>
      </c>
      <c r="AG4" s="251" t="s">
        <v>316</v>
      </c>
      <c r="AH4" s="251" t="s">
        <v>274</v>
      </c>
      <c r="AI4" s="251" t="s">
        <v>4</v>
      </c>
      <c r="AJ4" s="252" t="s">
        <v>316</v>
      </c>
      <c r="AK4" s="252" t="s">
        <v>274</v>
      </c>
      <c r="AL4" s="252" t="s">
        <v>4</v>
      </c>
      <c r="AM4" s="251" t="s">
        <v>316</v>
      </c>
      <c r="AN4" s="251" t="s">
        <v>274</v>
      </c>
      <c r="AO4" s="251" t="s">
        <v>4</v>
      </c>
      <c r="AP4" s="252" t="s">
        <v>316</v>
      </c>
      <c r="AQ4" s="252" t="s">
        <v>274</v>
      </c>
      <c r="AR4" s="252" t="s">
        <v>4</v>
      </c>
      <c r="AS4" s="264" t="s">
        <v>275</v>
      </c>
      <c r="AT4" s="264" t="s">
        <v>276</v>
      </c>
      <c r="AU4" s="264" t="s">
        <v>274</v>
      </c>
      <c r="AV4" s="252" t="s">
        <v>316</v>
      </c>
      <c r="AW4" s="252" t="s">
        <v>274</v>
      </c>
      <c r="AX4" s="252" t="s">
        <v>4</v>
      </c>
      <c r="AY4" s="251" t="s">
        <v>317</v>
      </c>
      <c r="AZ4" s="251" t="s">
        <v>277</v>
      </c>
      <c r="BA4" s="251" t="s">
        <v>4</v>
      </c>
      <c r="BB4" s="252" t="s">
        <v>316</v>
      </c>
      <c r="BC4" s="252" t="s">
        <v>4</v>
      </c>
      <c r="BD4" s="251" t="s">
        <v>316</v>
      </c>
      <c r="BE4" s="251" t="s">
        <v>4</v>
      </c>
      <c r="BF4" s="252" t="s">
        <v>317</v>
      </c>
      <c r="BG4" s="252" t="s">
        <v>277</v>
      </c>
      <c r="BH4" s="252" t="s">
        <v>4</v>
      </c>
      <c r="BI4" s="251" t="s">
        <v>317</v>
      </c>
      <c r="BJ4" s="251" t="s">
        <v>277</v>
      </c>
      <c r="BK4" s="251" t="s">
        <v>4</v>
      </c>
      <c r="BL4" s="252" t="s">
        <v>317</v>
      </c>
      <c r="BM4" s="252" t="s">
        <v>277</v>
      </c>
      <c r="BN4" s="252" t="s">
        <v>4</v>
      </c>
      <c r="BO4" s="251" t="s">
        <v>317</v>
      </c>
      <c r="BP4" s="251" t="s">
        <v>277</v>
      </c>
      <c r="BQ4" s="251" t="s">
        <v>4</v>
      </c>
      <c r="BR4" s="252" t="s">
        <v>317</v>
      </c>
      <c r="BS4" s="252" t="s">
        <v>277</v>
      </c>
      <c r="BT4" s="252" t="s">
        <v>4</v>
      </c>
      <c r="BU4" s="251" t="s">
        <v>317</v>
      </c>
      <c r="BV4" s="251" t="s">
        <v>277</v>
      </c>
      <c r="BW4" s="251" t="s">
        <v>4</v>
      </c>
      <c r="BX4" s="252" t="s">
        <v>317</v>
      </c>
      <c r="BY4" s="252" t="s">
        <v>277</v>
      </c>
      <c r="BZ4" s="252" t="s">
        <v>4</v>
      </c>
      <c r="CA4" s="251" t="s">
        <v>317</v>
      </c>
      <c r="CB4" s="251" t="s">
        <v>277</v>
      </c>
      <c r="CC4" s="251" t="s">
        <v>4</v>
      </c>
      <c r="CD4" s="252" t="s">
        <v>317</v>
      </c>
      <c r="CE4" s="252" t="s">
        <v>277</v>
      </c>
      <c r="CF4" s="252" t="s">
        <v>4</v>
      </c>
      <c r="CG4" s="251" t="s">
        <v>315</v>
      </c>
      <c r="CH4" s="251" t="s">
        <v>277</v>
      </c>
      <c r="CI4" s="251" t="s">
        <v>4</v>
      </c>
      <c r="CJ4" s="252" t="s">
        <v>317</v>
      </c>
      <c r="CK4" s="252" t="s">
        <v>277</v>
      </c>
      <c r="CL4" s="252" t="s">
        <v>4</v>
      </c>
      <c r="CM4" s="251" t="s">
        <v>317</v>
      </c>
      <c r="CN4" s="251" t="s">
        <v>277</v>
      </c>
      <c r="CO4" s="251" t="s">
        <v>4</v>
      </c>
      <c r="CP4" s="252" t="s">
        <v>317</v>
      </c>
      <c r="CQ4" s="252" t="s">
        <v>277</v>
      </c>
      <c r="CR4" s="252" t="s">
        <v>4</v>
      </c>
      <c r="CS4" s="251" t="s">
        <v>317</v>
      </c>
      <c r="CT4" s="251" t="s">
        <v>277</v>
      </c>
      <c r="CU4" s="251" t="s">
        <v>4</v>
      </c>
      <c r="CV4" s="252" t="s">
        <v>317</v>
      </c>
      <c r="CW4" s="252" t="s">
        <v>277</v>
      </c>
      <c r="CX4" s="252" t="s">
        <v>4</v>
      </c>
      <c r="CY4" s="251" t="s">
        <v>315</v>
      </c>
      <c r="CZ4" s="251" t="s">
        <v>277</v>
      </c>
      <c r="DA4" s="267" t="s">
        <v>4</v>
      </c>
      <c r="DB4" s="252" t="s">
        <v>315</v>
      </c>
      <c r="DC4" s="252" t="s">
        <v>277</v>
      </c>
      <c r="DD4" s="252" t="s">
        <v>4</v>
      </c>
      <c r="DE4" s="251" t="s">
        <v>315</v>
      </c>
      <c r="DF4" s="251" t="s">
        <v>277</v>
      </c>
      <c r="DG4" s="251" t="s">
        <v>4</v>
      </c>
      <c r="DH4" s="252" t="s">
        <v>317</v>
      </c>
      <c r="DI4" s="252" t="s">
        <v>277</v>
      </c>
      <c r="DJ4" s="252" t="s">
        <v>4</v>
      </c>
      <c r="DK4" s="251" t="s">
        <v>317</v>
      </c>
      <c r="DL4" s="251" t="s">
        <v>277</v>
      </c>
      <c r="DM4" s="251" t="s">
        <v>4</v>
      </c>
      <c r="DN4" s="252" t="s">
        <v>317</v>
      </c>
      <c r="DO4" s="252" t="s">
        <v>277</v>
      </c>
      <c r="DP4" s="252" t="s">
        <v>4</v>
      </c>
      <c r="DQ4" s="251" t="s">
        <v>317</v>
      </c>
      <c r="DR4" s="251" t="s">
        <v>277</v>
      </c>
      <c r="DS4" s="251" t="s">
        <v>4</v>
      </c>
      <c r="DT4" s="252" t="s">
        <v>317</v>
      </c>
      <c r="DU4" s="252" t="s">
        <v>277</v>
      </c>
      <c r="DV4" s="252" t="s">
        <v>4</v>
      </c>
      <c r="DW4" s="251" t="s">
        <v>317</v>
      </c>
      <c r="DX4" s="251" t="s">
        <v>277</v>
      </c>
      <c r="DY4" s="251" t="s">
        <v>4</v>
      </c>
      <c r="DZ4" s="252" t="s">
        <v>317</v>
      </c>
      <c r="EA4" s="252" t="s">
        <v>277</v>
      </c>
      <c r="EB4" s="252" t="s">
        <v>4</v>
      </c>
      <c r="EC4" s="251" t="s">
        <v>317</v>
      </c>
      <c r="ED4" s="251" t="s">
        <v>4</v>
      </c>
      <c r="EE4" s="252" t="s">
        <v>317</v>
      </c>
      <c r="EF4" s="269" t="s">
        <v>277</v>
      </c>
      <c r="EG4" s="252" t="s">
        <v>4</v>
      </c>
      <c r="EH4" s="251" t="s">
        <v>317</v>
      </c>
      <c r="EI4" s="251" t="s">
        <v>4</v>
      </c>
      <c r="EJ4" s="252" t="s">
        <v>317</v>
      </c>
      <c r="EK4" s="252" t="s">
        <v>4</v>
      </c>
      <c r="EL4" s="251" t="s">
        <v>317</v>
      </c>
      <c r="EM4" s="272" t="s">
        <v>4</v>
      </c>
      <c r="EN4" s="273" t="s">
        <v>275</v>
      </c>
      <c r="EO4" s="264" t="s">
        <v>276</v>
      </c>
      <c r="EP4" s="274" t="s">
        <v>274</v>
      </c>
      <c r="EQ4" s="271" t="s">
        <v>317</v>
      </c>
      <c r="ER4" s="252" t="s">
        <v>277</v>
      </c>
      <c r="ES4" s="252" t="s">
        <v>4</v>
      </c>
      <c r="ET4" s="251" t="s">
        <v>317</v>
      </c>
      <c r="EU4" s="251" t="s">
        <v>277</v>
      </c>
      <c r="EV4" s="251" t="s">
        <v>4</v>
      </c>
      <c r="EW4" s="252" t="s">
        <v>317</v>
      </c>
      <c r="EX4" s="252" t="s">
        <v>277</v>
      </c>
      <c r="EY4" s="252" t="s">
        <v>4</v>
      </c>
      <c r="EZ4" s="251" t="s">
        <v>317</v>
      </c>
      <c r="FA4" s="251" t="s">
        <v>277</v>
      </c>
      <c r="FB4" s="251" t="s">
        <v>4</v>
      </c>
      <c r="FC4" s="252" t="s">
        <v>317</v>
      </c>
      <c r="FD4" s="252" t="s">
        <v>277</v>
      </c>
      <c r="FE4" s="252" t="s">
        <v>4</v>
      </c>
      <c r="FF4" s="251" t="s">
        <v>317</v>
      </c>
      <c r="FG4" s="251" t="s">
        <v>277</v>
      </c>
      <c r="FH4" s="251" t="s">
        <v>4</v>
      </c>
      <c r="FI4" s="252" t="s">
        <v>317</v>
      </c>
      <c r="FJ4" s="252" t="s">
        <v>277</v>
      </c>
      <c r="FK4" s="252" t="s">
        <v>4</v>
      </c>
      <c r="FL4" s="251" t="s">
        <v>317</v>
      </c>
      <c r="FM4" s="251" t="s">
        <v>277</v>
      </c>
      <c r="FN4" s="251" t="s">
        <v>4</v>
      </c>
      <c r="FO4" s="252" t="s">
        <v>317</v>
      </c>
      <c r="FP4" s="252" t="s">
        <v>277</v>
      </c>
      <c r="FQ4" s="252" t="s">
        <v>4</v>
      </c>
      <c r="FR4" s="251" t="s">
        <v>317</v>
      </c>
      <c r="FS4" s="251" t="s">
        <v>277</v>
      </c>
      <c r="FT4" s="251" t="s">
        <v>4</v>
      </c>
      <c r="FU4" s="252" t="s">
        <v>317</v>
      </c>
      <c r="FV4" s="252" t="s">
        <v>277</v>
      </c>
      <c r="FW4" s="252" t="s">
        <v>4</v>
      </c>
      <c r="FX4" s="251" t="s">
        <v>317</v>
      </c>
      <c r="FY4" s="251" t="s">
        <v>277</v>
      </c>
      <c r="FZ4" s="251" t="s">
        <v>4</v>
      </c>
      <c r="GA4" s="252" t="s">
        <v>317</v>
      </c>
      <c r="GB4" s="252" t="s">
        <v>277</v>
      </c>
      <c r="GC4" s="252" t="s">
        <v>4</v>
      </c>
      <c r="GD4" s="251" t="s">
        <v>317</v>
      </c>
      <c r="GE4" s="251" t="s">
        <v>277</v>
      </c>
      <c r="GF4" s="251" t="s">
        <v>4</v>
      </c>
      <c r="GG4" s="252" t="s">
        <v>317</v>
      </c>
      <c r="GH4" s="252" t="s">
        <v>277</v>
      </c>
      <c r="GI4" s="252" t="s">
        <v>4</v>
      </c>
      <c r="GJ4" s="251" t="s">
        <v>317</v>
      </c>
      <c r="GK4" s="251" t="s">
        <v>277</v>
      </c>
      <c r="GL4" s="251" t="s">
        <v>4</v>
      </c>
      <c r="GM4" s="252" t="s">
        <v>317</v>
      </c>
      <c r="GN4" s="252" t="s">
        <v>277</v>
      </c>
      <c r="GO4" s="252" t="s">
        <v>4</v>
      </c>
      <c r="GP4" s="251" t="s">
        <v>317</v>
      </c>
      <c r="GQ4" s="251" t="s">
        <v>277</v>
      </c>
      <c r="GR4" s="251" t="s">
        <v>4</v>
      </c>
      <c r="GS4" s="252" t="s">
        <v>317</v>
      </c>
      <c r="GT4" s="252" t="s">
        <v>277</v>
      </c>
      <c r="GU4" s="252" t="s">
        <v>4</v>
      </c>
      <c r="GV4" s="251" t="s">
        <v>317</v>
      </c>
      <c r="GW4" s="251" t="s">
        <v>277</v>
      </c>
      <c r="GX4" s="251" t="s">
        <v>4</v>
      </c>
      <c r="GY4" s="252" t="s">
        <v>317</v>
      </c>
      <c r="GZ4" s="252" t="s">
        <v>277</v>
      </c>
      <c r="HA4" s="252" t="s">
        <v>4</v>
      </c>
      <c r="HB4" s="251" t="s">
        <v>317</v>
      </c>
      <c r="HC4" s="251" t="s">
        <v>277</v>
      </c>
      <c r="HD4" s="251" t="s">
        <v>4</v>
      </c>
      <c r="HE4" s="252" t="s">
        <v>317</v>
      </c>
      <c r="HF4" s="252" t="s">
        <v>277</v>
      </c>
      <c r="HG4" s="252" t="s">
        <v>4</v>
      </c>
      <c r="HH4" s="251" t="s">
        <v>317</v>
      </c>
      <c r="HI4" s="272" t="s">
        <v>4</v>
      </c>
      <c r="HJ4" s="273" t="s">
        <v>275</v>
      </c>
      <c r="HK4" s="264" t="s">
        <v>276</v>
      </c>
      <c r="HL4" s="274" t="s">
        <v>274</v>
      </c>
      <c r="HM4" s="275" t="s">
        <v>275</v>
      </c>
      <c r="HN4" s="276" t="s">
        <v>276</v>
      </c>
      <c r="HO4" s="276" t="s">
        <v>274</v>
      </c>
      <c r="HP4" s="277" t="s">
        <v>301</v>
      </c>
      <c r="HQ4" s="258"/>
      <c r="HR4" s="258"/>
      <c r="HS4" s="271" t="s">
        <v>317</v>
      </c>
      <c r="HT4" s="252" t="s">
        <v>318</v>
      </c>
      <c r="HU4" s="252" t="s">
        <v>277</v>
      </c>
      <c r="HV4" s="252" t="s">
        <v>4</v>
      </c>
      <c r="HW4" s="251" t="s">
        <v>317</v>
      </c>
      <c r="HX4" s="251" t="s">
        <v>318</v>
      </c>
      <c r="HY4" s="251" t="s">
        <v>277</v>
      </c>
      <c r="HZ4" s="251" t="s">
        <v>4</v>
      </c>
      <c r="IA4" s="252" t="s">
        <v>317</v>
      </c>
      <c r="IB4" s="252" t="s">
        <v>318</v>
      </c>
      <c r="IC4" s="252" t="s">
        <v>277</v>
      </c>
      <c r="ID4" s="252" t="s">
        <v>4</v>
      </c>
      <c r="IE4" s="251" t="s">
        <v>317</v>
      </c>
      <c r="IF4" s="251" t="s">
        <v>318</v>
      </c>
      <c r="IG4" s="251" t="s">
        <v>277</v>
      </c>
      <c r="IH4" s="251" t="s">
        <v>4</v>
      </c>
      <c r="II4" s="278" t="s">
        <v>279</v>
      </c>
      <c r="IJ4" s="279"/>
      <c r="IK4" s="279"/>
      <c r="IL4" s="280" t="s">
        <v>280</v>
      </c>
      <c r="IM4" s="280"/>
      <c r="IN4" s="280"/>
      <c r="IO4" s="251" t="s">
        <v>317</v>
      </c>
      <c r="IP4" s="251" t="s">
        <v>318</v>
      </c>
      <c r="IQ4" s="251" t="s">
        <v>277</v>
      </c>
      <c r="IR4" s="251" t="s">
        <v>4</v>
      </c>
      <c r="IS4" s="252" t="s">
        <v>317</v>
      </c>
      <c r="IT4" s="252" t="s">
        <v>318</v>
      </c>
      <c r="IU4" s="252" t="s">
        <v>277</v>
      </c>
      <c r="IV4" s="252" t="s">
        <v>4</v>
      </c>
      <c r="IW4" s="251" t="s">
        <v>317</v>
      </c>
      <c r="IX4" s="251" t="s">
        <v>318</v>
      </c>
      <c r="IY4" s="251" t="s">
        <v>277</v>
      </c>
      <c r="IZ4" s="251" t="s">
        <v>4</v>
      </c>
      <c r="JA4" s="252" t="s">
        <v>317</v>
      </c>
      <c r="JB4" s="252" t="s">
        <v>318</v>
      </c>
      <c r="JC4" s="252" t="s">
        <v>277</v>
      </c>
      <c r="JD4" s="252" t="s">
        <v>4</v>
      </c>
      <c r="JE4" s="251" t="s">
        <v>316</v>
      </c>
      <c r="JF4" s="251" t="s">
        <v>277</v>
      </c>
      <c r="JG4" s="251" t="s">
        <v>4</v>
      </c>
      <c r="JH4" s="252" t="s">
        <v>316</v>
      </c>
      <c r="JI4" s="252" t="s">
        <v>277</v>
      </c>
      <c r="JJ4" s="252" t="s">
        <v>4</v>
      </c>
      <c r="JK4" s="251" t="s">
        <v>316</v>
      </c>
      <c r="JL4" s="251" t="s">
        <v>277</v>
      </c>
      <c r="JM4" s="251" t="s">
        <v>4</v>
      </c>
      <c r="JN4" s="252" t="s">
        <v>317</v>
      </c>
      <c r="JO4" s="252" t="s">
        <v>318</v>
      </c>
      <c r="JP4" s="252" t="s">
        <v>277</v>
      </c>
      <c r="JQ4" s="252" t="s">
        <v>4</v>
      </c>
      <c r="JR4" s="251" t="s">
        <v>317</v>
      </c>
      <c r="JS4" s="251" t="s">
        <v>318</v>
      </c>
      <c r="JT4" s="251" t="s">
        <v>277</v>
      </c>
      <c r="JU4" s="251" t="s">
        <v>4</v>
      </c>
      <c r="JV4" s="281" t="s">
        <v>281</v>
      </c>
      <c r="JW4" s="281"/>
      <c r="JX4" s="281"/>
      <c r="JY4" s="281" t="s">
        <v>282</v>
      </c>
      <c r="JZ4" s="282"/>
      <c r="KA4" s="281"/>
      <c r="KB4" s="281"/>
      <c r="KC4" s="284" t="s">
        <v>281</v>
      </c>
      <c r="KD4" s="284"/>
      <c r="KE4" s="284"/>
      <c r="KF4" s="287" t="s">
        <v>280</v>
      </c>
      <c r="KG4" s="287"/>
      <c r="KH4" s="287"/>
      <c r="KI4" s="281" t="s">
        <v>279</v>
      </c>
      <c r="KJ4" s="281"/>
      <c r="KK4" s="281"/>
      <c r="KL4" s="285" t="s">
        <v>280</v>
      </c>
      <c r="KM4" s="286"/>
      <c r="KN4" s="286"/>
      <c r="KO4" s="251" t="s">
        <v>317</v>
      </c>
      <c r="KP4" s="251" t="s">
        <v>318</v>
      </c>
      <c r="KQ4" s="251" t="s">
        <v>277</v>
      </c>
      <c r="KR4" s="251" t="s">
        <v>4</v>
      </c>
      <c r="KS4" s="252" t="s">
        <v>317</v>
      </c>
      <c r="KT4" s="252" t="s">
        <v>318</v>
      </c>
      <c r="KU4" s="252" t="s">
        <v>277</v>
      </c>
      <c r="KV4" s="252" t="s">
        <v>4</v>
      </c>
      <c r="KW4" s="251" t="s">
        <v>317</v>
      </c>
      <c r="KX4" s="283" t="s">
        <v>318</v>
      </c>
      <c r="KY4" s="251" t="s">
        <v>277</v>
      </c>
      <c r="KZ4" s="251" t="s">
        <v>4</v>
      </c>
      <c r="LA4" s="281" t="s">
        <v>279</v>
      </c>
      <c r="LB4" s="281"/>
      <c r="LC4" s="281"/>
      <c r="LD4" s="281" t="s">
        <v>280</v>
      </c>
      <c r="LE4" s="281"/>
      <c r="LF4" s="281"/>
      <c r="LG4" s="251" t="s">
        <v>317</v>
      </c>
      <c r="LH4" s="251" t="s">
        <v>318</v>
      </c>
      <c r="LI4" s="251" t="s">
        <v>277</v>
      </c>
      <c r="LJ4" s="251" t="s">
        <v>4</v>
      </c>
      <c r="LK4" s="252" t="s">
        <v>317</v>
      </c>
      <c r="LL4" s="252" t="s">
        <v>318</v>
      </c>
      <c r="LM4" s="252" t="s">
        <v>277</v>
      </c>
      <c r="LN4" s="252" t="s">
        <v>4</v>
      </c>
      <c r="LO4" s="251" t="s">
        <v>317</v>
      </c>
      <c r="LP4" s="251" t="s">
        <v>318</v>
      </c>
      <c r="LQ4" s="251" t="s">
        <v>277</v>
      </c>
      <c r="LR4" s="251" t="s">
        <v>4</v>
      </c>
      <c r="LS4" s="252" t="s">
        <v>317</v>
      </c>
      <c r="LT4" s="252" t="s">
        <v>277</v>
      </c>
      <c r="LU4" s="252" t="s">
        <v>4</v>
      </c>
      <c r="LV4" s="251" t="s">
        <v>317</v>
      </c>
      <c r="LW4" s="251" t="s">
        <v>277</v>
      </c>
      <c r="LX4" s="251" t="s">
        <v>4</v>
      </c>
      <c r="LY4" s="252" t="s">
        <v>317</v>
      </c>
      <c r="LZ4" s="252" t="s">
        <v>318</v>
      </c>
      <c r="MA4" s="252" t="s">
        <v>277</v>
      </c>
      <c r="MB4" s="252" t="s">
        <v>4</v>
      </c>
      <c r="MC4" s="281" t="s">
        <v>279</v>
      </c>
      <c r="MD4" s="281"/>
      <c r="ME4" s="281"/>
      <c r="MF4" s="281" t="s">
        <v>280</v>
      </c>
      <c r="MG4" s="281"/>
      <c r="MH4" s="281"/>
      <c r="MI4" s="281"/>
      <c r="MJ4" s="251" t="s">
        <v>318</v>
      </c>
      <c r="MK4" s="251" t="s">
        <v>277</v>
      </c>
      <c r="ML4" s="251" t="s">
        <v>4</v>
      </c>
      <c r="MM4" s="252" t="s">
        <v>318</v>
      </c>
      <c r="MN4" s="252" t="s">
        <v>277</v>
      </c>
      <c r="MO4" s="252" t="s">
        <v>4</v>
      </c>
      <c r="MP4" s="251" t="s">
        <v>318</v>
      </c>
      <c r="MQ4" s="251" t="s">
        <v>277</v>
      </c>
      <c r="MR4" s="251" t="s">
        <v>4</v>
      </c>
      <c r="MS4" s="252" t="s">
        <v>317</v>
      </c>
      <c r="MT4" s="252" t="s">
        <v>4</v>
      </c>
      <c r="MU4" s="251" t="s">
        <v>317</v>
      </c>
      <c r="MV4" s="251" t="s">
        <v>318</v>
      </c>
      <c r="MW4" s="251" t="s">
        <v>277</v>
      </c>
      <c r="MX4" s="251" t="s">
        <v>4</v>
      </c>
      <c r="MY4" s="252" t="s">
        <v>317</v>
      </c>
      <c r="MZ4" s="252" t="s">
        <v>318</v>
      </c>
      <c r="NA4" s="252" t="s">
        <v>277</v>
      </c>
      <c r="NB4" s="252" t="s">
        <v>4</v>
      </c>
      <c r="NC4" s="251" t="s">
        <v>317</v>
      </c>
      <c r="ND4" s="251" t="s">
        <v>277</v>
      </c>
      <c r="NE4" s="251" t="s">
        <v>4</v>
      </c>
      <c r="NF4" s="252" t="s">
        <v>317</v>
      </c>
      <c r="NG4" s="252" t="s">
        <v>277</v>
      </c>
      <c r="NH4" s="252" t="s">
        <v>4</v>
      </c>
      <c r="NI4" s="251" t="s">
        <v>317</v>
      </c>
      <c r="NJ4" s="251" t="s">
        <v>277</v>
      </c>
      <c r="NK4" s="251" t="s">
        <v>4</v>
      </c>
      <c r="NL4" s="281" t="s">
        <v>279</v>
      </c>
      <c r="NM4" s="281"/>
      <c r="NN4" s="281"/>
      <c r="NO4" s="281" t="s">
        <v>280</v>
      </c>
      <c r="NP4" s="281"/>
      <c r="NQ4" s="281"/>
      <c r="NR4" s="284" t="s">
        <v>279</v>
      </c>
      <c r="NS4" s="284"/>
      <c r="NT4" s="284"/>
      <c r="NU4" s="284" t="s">
        <v>280</v>
      </c>
      <c r="NV4" s="284"/>
      <c r="NW4" s="284"/>
      <c r="NX4" s="284"/>
      <c r="NY4" s="288" t="s">
        <v>317</v>
      </c>
      <c r="NZ4" s="288" t="s">
        <v>318</v>
      </c>
      <c r="OA4" s="288" t="s">
        <v>277</v>
      </c>
      <c r="OB4" s="288" t="s">
        <v>4</v>
      </c>
      <c r="OC4" s="284" t="s">
        <v>279</v>
      </c>
      <c r="OD4" s="284"/>
      <c r="OE4" s="284"/>
      <c r="OF4" s="284" t="s">
        <v>280</v>
      </c>
      <c r="OG4" s="284"/>
      <c r="OH4" s="252" t="s">
        <v>317</v>
      </c>
      <c r="OI4" s="252" t="s">
        <v>318</v>
      </c>
      <c r="OJ4" s="252" t="s">
        <v>277</v>
      </c>
      <c r="OK4" s="252" t="s">
        <v>4</v>
      </c>
      <c r="OL4" s="251" t="s">
        <v>317</v>
      </c>
      <c r="OM4" s="251" t="s">
        <v>318</v>
      </c>
      <c r="ON4" s="251" t="s">
        <v>277</v>
      </c>
      <c r="OO4" s="251" t="s">
        <v>4</v>
      </c>
      <c r="OP4" s="252" t="s">
        <v>317</v>
      </c>
      <c r="OQ4" s="252" t="s">
        <v>318</v>
      </c>
      <c r="OR4" s="252" t="s">
        <v>277</v>
      </c>
      <c r="OS4" s="252" t="s">
        <v>4</v>
      </c>
      <c r="OT4" s="251" t="s">
        <v>317</v>
      </c>
      <c r="OU4" s="251" t="s">
        <v>318</v>
      </c>
      <c r="OV4" s="251" t="s">
        <v>277</v>
      </c>
      <c r="OW4" s="251" t="s">
        <v>4</v>
      </c>
      <c r="OX4" s="252" t="s">
        <v>317</v>
      </c>
      <c r="OY4" s="252" t="s">
        <v>318</v>
      </c>
      <c r="OZ4" s="252" t="s">
        <v>277</v>
      </c>
      <c r="PA4" s="252" t="s">
        <v>4</v>
      </c>
      <c r="PB4" s="284" t="s">
        <v>279</v>
      </c>
      <c r="PC4" s="284"/>
      <c r="PD4" s="284"/>
      <c r="PE4" s="284" t="s">
        <v>280</v>
      </c>
      <c r="PF4" s="284"/>
      <c r="PG4" s="284"/>
      <c r="PH4" s="284"/>
      <c r="PI4" s="281" t="s">
        <v>279</v>
      </c>
      <c r="PJ4" s="281"/>
      <c r="PK4" s="281"/>
      <c r="PL4" s="281" t="s">
        <v>280</v>
      </c>
      <c r="PM4" s="281"/>
      <c r="PN4" s="281"/>
      <c r="PO4" s="281"/>
      <c r="PP4" s="251" t="s">
        <v>317</v>
      </c>
      <c r="PQ4" s="251" t="s">
        <v>318</v>
      </c>
      <c r="PR4" s="251" t="s">
        <v>277</v>
      </c>
      <c r="PS4" s="251" t="s">
        <v>4</v>
      </c>
      <c r="PT4" s="252" t="s">
        <v>316</v>
      </c>
      <c r="PU4" s="252" t="s">
        <v>277</v>
      </c>
      <c r="PV4" s="252" t="s">
        <v>4</v>
      </c>
      <c r="PW4" s="251" t="s">
        <v>317</v>
      </c>
      <c r="PX4" s="251" t="s">
        <v>277</v>
      </c>
      <c r="PY4" s="251" t="s">
        <v>4</v>
      </c>
      <c r="PZ4" s="251" t="s">
        <v>317</v>
      </c>
      <c r="QA4" s="251" t="s">
        <v>277</v>
      </c>
      <c r="QB4" s="251" t="s">
        <v>4</v>
      </c>
      <c r="QC4" s="252" t="s">
        <v>317</v>
      </c>
      <c r="QD4" s="252" t="s">
        <v>277</v>
      </c>
      <c r="QE4" s="252" t="s">
        <v>4</v>
      </c>
      <c r="QF4" s="251" t="s">
        <v>317</v>
      </c>
      <c r="QG4" s="251" t="s">
        <v>277</v>
      </c>
      <c r="QH4" s="251" t="s">
        <v>4</v>
      </c>
      <c r="QI4" s="252" t="s">
        <v>317</v>
      </c>
      <c r="QJ4" s="252" t="s">
        <v>277</v>
      </c>
      <c r="QK4" s="289" t="s">
        <v>4</v>
      </c>
      <c r="QL4" s="275" t="s">
        <v>275</v>
      </c>
      <c r="QM4" s="276" t="s">
        <v>276</v>
      </c>
      <c r="QN4" s="277" t="s">
        <v>296</v>
      </c>
      <c r="QO4" s="258"/>
      <c r="QP4" s="258"/>
      <c r="QQ4" s="275" t="s">
        <v>275</v>
      </c>
      <c r="QR4" s="276" t="s">
        <v>276</v>
      </c>
      <c r="QS4" s="277" t="s">
        <v>278</v>
      </c>
      <c r="QT4" s="258"/>
      <c r="QU4" s="258"/>
      <c r="QV4" s="260"/>
      <c r="QW4" s="296"/>
      <c r="QX4" s="313"/>
      <c r="QY4" s="313"/>
      <c r="QZ4" s="314"/>
    </row>
    <row r="5" spans="1:468" ht="57.75" customHeight="1">
      <c r="A5" s="240"/>
      <c r="B5" s="240"/>
      <c r="C5" s="240"/>
      <c r="D5" s="240"/>
      <c r="E5" s="241"/>
      <c r="F5" s="241"/>
      <c r="G5" s="245"/>
      <c r="H5" s="241"/>
      <c r="I5" s="241"/>
      <c r="J5" s="240"/>
      <c r="K5" s="241"/>
      <c r="L5" s="241"/>
      <c r="M5" s="241"/>
      <c r="N5" s="241"/>
      <c r="O5" s="241"/>
      <c r="P5" s="241"/>
      <c r="Q5" s="241"/>
      <c r="R5" s="241"/>
      <c r="S5" s="241"/>
      <c r="T5" s="241"/>
      <c r="U5" s="241"/>
      <c r="V5" s="252"/>
      <c r="W5" s="252"/>
      <c r="X5" s="252"/>
      <c r="Y5" s="251"/>
      <c r="Z5" s="251"/>
      <c r="AA5" s="252"/>
      <c r="AB5" s="252"/>
      <c r="AC5" s="252"/>
      <c r="AD5" s="252"/>
      <c r="AE5" s="252"/>
      <c r="AF5" s="252"/>
      <c r="AG5" s="251"/>
      <c r="AH5" s="251"/>
      <c r="AI5" s="251"/>
      <c r="AJ5" s="252"/>
      <c r="AK5" s="252"/>
      <c r="AL5" s="252"/>
      <c r="AM5" s="251"/>
      <c r="AN5" s="251"/>
      <c r="AO5" s="251"/>
      <c r="AP5" s="252"/>
      <c r="AQ5" s="252"/>
      <c r="AR5" s="252"/>
      <c r="AS5" s="264"/>
      <c r="AT5" s="264"/>
      <c r="AU5" s="264"/>
      <c r="AV5" s="252"/>
      <c r="AW5" s="252"/>
      <c r="AX5" s="252"/>
      <c r="AY5" s="251"/>
      <c r="AZ5" s="251"/>
      <c r="BA5" s="251"/>
      <c r="BB5" s="252"/>
      <c r="BC5" s="252"/>
      <c r="BD5" s="251"/>
      <c r="BE5" s="251"/>
      <c r="BF5" s="252"/>
      <c r="BG5" s="252"/>
      <c r="BH5" s="252"/>
      <c r="BI5" s="251"/>
      <c r="BJ5" s="251"/>
      <c r="BK5" s="251"/>
      <c r="BL5" s="252"/>
      <c r="BM5" s="252"/>
      <c r="BN5" s="252"/>
      <c r="BO5" s="251"/>
      <c r="BP5" s="251"/>
      <c r="BQ5" s="251"/>
      <c r="BR5" s="252"/>
      <c r="BS5" s="252"/>
      <c r="BT5" s="252"/>
      <c r="BU5" s="251"/>
      <c r="BV5" s="251"/>
      <c r="BW5" s="251"/>
      <c r="BX5" s="252"/>
      <c r="BY5" s="252"/>
      <c r="BZ5" s="252"/>
      <c r="CA5" s="251"/>
      <c r="CB5" s="251"/>
      <c r="CC5" s="251"/>
      <c r="CD5" s="252"/>
      <c r="CE5" s="252"/>
      <c r="CF5" s="252"/>
      <c r="CG5" s="251"/>
      <c r="CH5" s="251"/>
      <c r="CI5" s="251"/>
      <c r="CJ5" s="252"/>
      <c r="CK5" s="252"/>
      <c r="CL5" s="252"/>
      <c r="CM5" s="251"/>
      <c r="CN5" s="251"/>
      <c r="CO5" s="251"/>
      <c r="CP5" s="252"/>
      <c r="CQ5" s="252"/>
      <c r="CR5" s="252"/>
      <c r="CS5" s="251"/>
      <c r="CT5" s="251"/>
      <c r="CU5" s="251"/>
      <c r="CV5" s="252"/>
      <c r="CW5" s="252"/>
      <c r="CX5" s="252"/>
      <c r="CY5" s="251"/>
      <c r="CZ5" s="251"/>
      <c r="DA5" s="268"/>
      <c r="DB5" s="252"/>
      <c r="DC5" s="252"/>
      <c r="DD5" s="252"/>
      <c r="DE5" s="251"/>
      <c r="DF5" s="251"/>
      <c r="DG5" s="251"/>
      <c r="DH5" s="252"/>
      <c r="DI5" s="252"/>
      <c r="DJ5" s="252"/>
      <c r="DK5" s="251"/>
      <c r="DL5" s="251"/>
      <c r="DM5" s="251"/>
      <c r="DN5" s="252"/>
      <c r="DO5" s="252"/>
      <c r="DP5" s="252"/>
      <c r="DQ5" s="251"/>
      <c r="DR5" s="251"/>
      <c r="DS5" s="251"/>
      <c r="DT5" s="252"/>
      <c r="DU5" s="252"/>
      <c r="DV5" s="252"/>
      <c r="DW5" s="251"/>
      <c r="DX5" s="251"/>
      <c r="DY5" s="251"/>
      <c r="DZ5" s="252"/>
      <c r="EA5" s="252"/>
      <c r="EB5" s="252"/>
      <c r="EC5" s="251"/>
      <c r="ED5" s="251"/>
      <c r="EE5" s="252"/>
      <c r="EF5" s="270"/>
      <c r="EG5" s="252"/>
      <c r="EH5" s="251"/>
      <c r="EI5" s="251"/>
      <c r="EJ5" s="252"/>
      <c r="EK5" s="252"/>
      <c r="EL5" s="251"/>
      <c r="EM5" s="272"/>
      <c r="EN5" s="273"/>
      <c r="EO5" s="264"/>
      <c r="EP5" s="274"/>
      <c r="EQ5" s="271"/>
      <c r="ER5" s="252"/>
      <c r="ES5" s="252"/>
      <c r="ET5" s="251"/>
      <c r="EU5" s="251"/>
      <c r="EV5" s="251"/>
      <c r="EW5" s="252"/>
      <c r="EX5" s="252"/>
      <c r="EY5" s="252"/>
      <c r="EZ5" s="251"/>
      <c r="FA5" s="251"/>
      <c r="FB5" s="251"/>
      <c r="FC5" s="252"/>
      <c r="FD5" s="252"/>
      <c r="FE5" s="252"/>
      <c r="FF5" s="251"/>
      <c r="FG5" s="251"/>
      <c r="FH5" s="251"/>
      <c r="FI5" s="252"/>
      <c r="FJ5" s="252"/>
      <c r="FK5" s="252"/>
      <c r="FL5" s="251"/>
      <c r="FM5" s="251"/>
      <c r="FN5" s="251"/>
      <c r="FO5" s="252"/>
      <c r="FP5" s="252"/>
      <c r="FQ5" s="252"/>
      <c r="FR5" s="251"/>
      <c r="FS5" s="251"/>
      <c r="FT5" s="251"/>
      <c r="FU5" s="252"/>
      <c r="FV5" s="252"/>
      <c r="FW5" s="252"/>
      <c r="FX5" s="251"/>
      <c r="FY5" s="251"/>
      <c r="FZ5" s="251"/>
      <c r="GA5" s="252"/>
      <c r="GB5" s="252"/>
      <c r="GC5" s="252"/>
      <c r="GD5" s="251"/>
      <c r="GE5" s="251"/>
      <c r="GF5" s="251"/>
      <c r="GG5" s="252"/>
      <c r="GH5" s="252"/>
      <c r="GI5" s="252"/>
      <c r="GJ5" s="251"/>
      <c r="GK5" s="251"/>
      <c r="GL5" s="251"/>
      <c r="GM5" s="252"/>
      <c r="GN5" s="252"/>
      <c r="GO5" s="252"/>
      <c r="GP5" s="251"/>
      <c r="GQ5" s="251"/>
      <c r="GR5" s="251"/>
      <c r="GS5" s="252"/>
      <c r="GT5" s="252"/>
      <c r="GU5" s="252"/>
      <c r="GV5" s="251"/>
      <c r="GW5" s="251"/>
      <c r="GX5" s="251"/>
      <c r="GY5" s="252"/>
      <c r="GZ5" s="252"/>
      <c r="HA5" s="252"/>
      <c r="HB5" s="251"/>
      <c r="HC5" s="251"/>
      <c r="HD5" s="251"/>
      <c r="HE5" s="252"/>
      <c r="HF5" s="252"/>
      <c r="HG5" s="252"/>
      <c r="HH5" s="251"/>
      <c r="HI5" s="272"/>
      <c r="HJ5" s="273"/>
      <c r="HK5" s="264"/>
      <c r="HL5" s="274"/>
      <c r="HM5" s="275"/>
      <c r="HN5" s="276"/>
      <c r="HO5" s="276"/>
      <c r="HP5" s="277"/>
      <c r="HQ5" s="258"/>
      <c r="HR5" s="258"/>
      <c r="HS5" s="271"/>
      <c r="HT5" s="252"/>
      <c r="HU5" s="252"/>
      <c r="HV5" s="252"/>
      <c r="HW5" s="251"/>
      <c r="HX5" s="251"/>
      <c r="HY5" s="251"/>
      <c r="HZ5" s="251"/>
      <c r="IA5" s="252"/>
      <c r="IB5" s="252"/>
      <c r="IC5" s="252"/>
      <c r="ID5" s="252"/>
      <c r="IE5" s="251"/>
      <c r="IF5" s="251"/>
      <c r="IG5" s="251"/>
      <c r="IH5" s="251"/>
      <c r="II5" s="40" t="s">
        <v>316</v>
      </c>
      <c r="IJ5" s="40" t="s">
        <v>277</v>
      </c>
      <c r="IK5" s="40" t="s">
        <v>4</v>
      </c>
      <c r="IL5" s="23" t="s">
        <v>318</v>
      </c>
      <c r="IM5" s="40" t="s">
        <v>277</v>
      </c>
      <c r="IN5" s="40" t="s">
        <v>4</v>
      </c>
      <c r="IO5" s="251"/>
      <c r="IP5" s="251"/>
      <c r="IQ5" s="251"/>
      <c r="IR5" s="251"/>
      <c r="IS5" s="252"/>
      <c r="IT5" s="252"/>
      <c r="IU5" s="252"/>
      <c r="IV5" s="252"/>
      <c r="IW5" s="251"/>
      <c r="IX5" s="251"/>
      <c r="IY5" s="251"/>
      <c r="IZ5" s="251"/>
      <c r="JA5" s="252"/>
      <c r="JB5" s="252"/>
      <c r="JC5" s="252"/>
      <c r="JD5" s="252"/>
      <c r="JE5" s="251"/>
      <c r="JF5" s="251"/>
      <c r="JG5" s="251"/>
      <c r="JH5" s="252"/>
      <c r="JI5" s="252"/>
      <c r="JJ5" s="252"/>
      <c r="JK5" s="251"/>
      <c r="JL5" s="251"/>
      <c r="JM5" s="251"/>
      <c r="JN5" s="252"/>
      <c r="JO5" s="252"/>
      <c r="JP5" s="252"/>
      <c r="JQ5" s="252"/>
      <c r="JR5" s="251"/>
      <c r="JS5" s="251"/>
      <c r="JT5" s="251"/>
      <c r="JU5" s="251"/>
      <c r="JV5" s="40" t="s">
        <v>316</v>
      </c>
      <c r="JW5" s="40" t="s">
        <v>277</v>
      </c>
      <c r="JX5" s="40" t="s">
        <v>4</v>
      </c>
      <c r="JY5" s="40" t="s">
        <v>317</v>
      </c>
      <c r="JZ5" s="23" t="s">
        <v>318</v>
      </c>
      <c r="KA5" s="40" t="s">
        <v>277</v>
      </c>
      <c r="KB5" s="40" t="s">
        <v>4</v>
      </c>
      <c r="KC5" s="41" t="s">
        <v>316</v>
      </c>
      <c r="KD5" s="41" t="s">
        <v>277</v>
      </c>
      <c r="KE5" s="41" t="s">
        <v>4</v>
      </c>
      <c r="KF5" s="41" t="s">
        <v>318</v>
      </c>
      <c r="KG5" s="41" t="s">
        <v>277</v>
      </c>
      <c r="KH5" s="41" t="s">
        <v>4</v>
      </c>
      <c r="KI5" s="40" t="s">
        <v>316</v>
      </c>
      <c r="KJ5" s="40" t="s">
        <v>277</v>
      </c>
      <c r="KK5" s="40" t="s">
        <v>4</v>
      </c>
      <c r="KL5" s="7" t="s">
        <v>318</v>
      </c>
      <c r="KM5" s="7" t="s">
        <v>277</v>
      </c>
      <c r="KN5" s="7" t="s">
        <v>4</v>
      </c>
      <c r="KO5" s="251"/>
      <c r="KP5" s="251"/>
      <c r="KQ5" s="251"/>
      <c r="KR5" s="251"/>
      <c r="KS5" s="252"/>
      <c r="KT5" s="252"/>
      <c r="KU5" s="252"/>
      <c r="KV5" s="252"/>
      <c r="KW5" s="251"/>
      <c r="KX5" s="268"/>
      <c r="KY5" s="251"/>
      <c r="KZ5" s="251"/>
      <c r="LA5" s="40" t="s">
        <v>316</v>
      </c>
      <c r="LB5" s="40" t="s">
        <v>277</v>
      </c>
      <c r="LC5" s="40" t="s">
        <v>4</v>
      </c>
      <c r="LD5" s="40" t="s">
        <v>318</v>
      </c>
      <c r="LE5" s="40" t="s">
        <v>277</v>
      </c>
      <c r="LF5" s="40" t="s">
        <v>4</v>
      </c>
      <c r="LG5" s="251"/>
      <c r="LH5" s="251"/>
      <c r="LI5" s="251"/>
      <c r="LJ5" s="251"/>
      <c r="LK5" s="252"/>
      <c r="LL5" s="252"/>
      <c r="LM5" s="252"/>
      <c r="LN5" s="252"/>
      <c r="LO5" s="251"/>
      <c r="LP5" s="251"/>
      <c r="LQ5" s="251"/>
      <c r="LR5" s="251"/>
      <c r="LS5" s="252"/>
      <c r="LT5" s="252"/>
      <c r="LU5" s="252"/>
      <c r="LV5" s="251"/>
      <c r="LW5" s="251"/>
      <c r="LX5" s="251"/>
      <c r="LY5" s="252"/>
      <c r="LZ5" s="252"/>
      <c r="MA5" s="252"/>
      <c r="MB5" s="252"/>
      <c r="MC5" s="40" t="s">
        <v>316</v>
      </c>
      <c r="MD5" s="40" t="s">
        <v>277</v>
      </c>
      <c r="ME5" s="40" t="s">
        <v>4</v>
      </c>
      <c r="MF5" s="40" t="s">
        <v>317</v>
      </c>
      <c r="MG5" s="40" t="s">
        <v>318</v>
      </c>
      <c r="MH5" s="40" t="s">
        <v>277</v>
      </c>
      <c r="MI5" s="40" t="s">
        <v>4</v>
      </c>
      <c r="MJ5" s="251"/>
      <c r="MK5" s="251"/>
      <c r="ML5" s="251"/>
      <c r="MM5" s="252"/>
      <c r="MN5" s="252"/>
      <c r="MO5" s="252"/>
      <c r="MP5" s="251"/>
      <c r="MQ5" s="251"/>
      <c r="MR5" s="251"/>
      <c r="MS5" s="252"/>
      <c r="MT5" s="252"/>
      <c r="MU5" s="251"/>
      <c r="MV5" s="251"/>
      <c r="MW5" s="251"/>
      <c r="MX5" s="251"/>
      <c r="MY5" s="252"/>
      <c r="MZ5" s="252"/>
      <c r="NA5" s="252"/>
      <c r="NB5" s="252"/>
      <c r="NC5" s="251"/>
      <c r="ND5" s="251"/>
      <c r="NE5" s="251"/>
      <c r="NF5" s="252"/>
      <c r="NG5" s="252"/>
      <c r="NH5" s="252"/>
      <c r="NI5" s="251"/>
      <c r="NJ5" s="251"/>
      <c r="NK5" s="251"/>
      <c r="NL5" s="40" t="s">
        <v>316</v>
      </c>
      <c r="NM5" s="40" t="s">
        <v>277</v>
      </c>
      <c r="NN5" s="40" t="s">
        <v>4</v>
      </c>
      <c r="NO5" s="40" t="s">
        <v>317</v>
      </c>
      <c r="NP5" s="40" t="s">
        <v>277</v>
      </c>
      <c r="NQ5" s="40" t="s">
        <v>4</v>
      </c>
      <c r="NR5" s="41" t="s">
        <v>316</v>
      </c>
      <c r="NS5" s="41" t="s">
        <v>277</v>
      </c>
      <c r="NT5" s="41" t="s">
        <v>4</v>
      </c>
      <c r="NU5" s="41" t="s">
        <v>317</v>
      </c>
      <c r="NV5" s="41" t="s">
        <v>318</v>
      </c>
      <c r="NW5" s="41" t="s">
        <v>277</v>
      </c>
      <c r="NX5" s="41" t="s">
        <v>4</v>
      </c>
      <c r="NY5" s="270"/>
      <c r="NZ5" s="270"/>
      <c r="OA5" s="270"/>
      <c r="OB5" s="270"/>
      <c r="OC5" s="41" t="s">
        <v>316</v>
      </c>
      <c r="OD5" s="41" t="s">
        <v>277</v>
      </c>
      <c r="OE5" s="41" t="s">
        <v>4</v>
      </c>
      <c r="OF5" s="41" t="s">
        <v>318</v>
      </c>
      <c r="OG5" s="41" t="s">
        <v>4</v>
      </c>
      <c r="OH5" s="252"/>
      <c r="OI5" s="252"/>
      <c r="OJ5" s="252"/>
      <c r="OK5" s="252"/>
      <c r="OL5" s="251"/>
      <c r="OM5" s="251"/>
      <c r="ON5" s="251"/>
      <c r="OO5" s="251"/>
      <c r="OP5" s="252"/>
      <c r="OQ5" s="252"/>
      <c r="OR5" s="252"/>
      <c r="OS5" s="252"/>
      <c r="OT5" s="251"/>
      <c r="OU5" s="251"/>
      <c r="OV5" s="251"/>
      <c r="OW5" s="251"/>
      <c r="OX5" s="252"/>
      <c r="OY5" s="252"/>
      <c r="OZ5" s="252"/>
      <c r="PA5" s="252"/>
      <c r="PB5" s="41" t="s">
        <v>316</v>
      </c>
      <c r="PC5" s="41" t="s">
        <v>277</v>
      </c>
      <c r="PD5" s="41" t="s">
        <v>4</v>
      </c>
      <c r="PE5" s="41" t="s">
        <v>317</v>
      </c>
      <c r="PF5" s="41" t="s">
        <v>318</v>
      </c>
      <c r="PG5" s="41" t="s">
        <v>277</v>
      </c>
      <c r="PH5" s="41" t="s">
        <v>4</v>
      </c>
      <c r="PI5" s="40" t="s">
        <v>316</v>
      </c>
      <c r="PJ5" s="40" t="s">
        <v>277</v>
      </c>
      <c r="PK5" s="40" t="s">
        <v>4</v>
      </c>
      <c r="PL5" s="40" t="s">
        <v>317</v>
      </c>
      <c r="PM5" s="40" t="s">
        <v>318</v>
      </c>
      <c r="PN5" s="40" t="s">
        <v>277</v>
      </c>
      <c r="PO5" s="40" t="s">
        <v>4</v>
      </c>
      <c r="PP5" s="251"/>
      <c r="PQ5" s="251"/>
      <c r="PR5" s="251"/>
      <c r="PS5" s="251"/>
      <c r="PT5" s="252"/>
      <c r="PU5" s="252"/>
      <c r="PV5" s="252"/>
      <c r="PW5" s="251"/>
      <c r="PX5" s="251"/>
      <c r="PY5" s="251"/>
      <c r="PZ5" s="251"/>
      <c r="QA5" s="251"/>
      <c r="QB5" s="251"/>
      <c r="QC5" s="252"/>
      <c r="QD5" s="252"/>
      <c r="QE5" s="252"/>
      <c r="QF5" s="251"/>
      <c r="QG5" s="251"/>
      <c r="QH5" s="251"/>
      <c r="QI5" s="252"/>
      <c r="QJ5" s="252"/>
      <c r="QK5" s="289"/>
      <c r="QL5" s="275"/>
      <c r="QM5" s="276"/>
      <c r="QN5" s="277"/>
      <c r="QO5" s="258"/>
      <c r="QP5" s="258"/>
      <c r="QQ5" s="275"/>
      <c r="QR5" s="276"/>
      <c r="QS5" s="277"/>
      <c r="QT5" s="258"/>
      <c r="QU5" s="258"/>
      <c r="QV5" s="260"/>
      <c r="QW5" s="296"/>
      <c r="QX5" s="313"/>
      <c r="QY5" s="313"/>
      <c r="QZ5" s="314"/>
    </row>
    <row r="6" spans="1:468" s="21" customFormat="1" ht="16.5" customHeigh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33</v>
      </c>
      <c r="AE6" s="6">
        <v>34</v>
      </c>
      <c r="AF6" s="6">
        <v>35</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t="s">
        <v>308</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t="s">
        <v>309</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t="s">
        <v>310</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t="s">
        <v>311</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t="s">
        <v>312</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218</v>
      </c>
      <c r="HJ6" s="6">
        <v>219</v>
      </c>
      <c r="HK6" s="6"/>
      <c r="HL6" s="6"/>
      <c r="HM6" s="6"/>
      <c r="HN6" s="6"/>
      <c r="HO6" s="6"/>
      <c r="HP6" s="6"/>
      <c r="HQ6" s="6">
        <v>226</v>
      </c>
      <c r="HR6" s="6">
        <v>227</v>
      </c>
      <c r="HS6" s="6">
        <v>228</v>
      </c>
      <c r="HT6" s="6">
        <v>229</v>
      </c>
      <c r="HU6" s="6">
        <v>230</v>
      </c>
      <c r="HV6" s="6">
        <v>231</v>
      </c>
      <c r="HW6" s="6">
        <v>232</v>
      </c>
      <c r="HX6" s="6">
        <v>233</v>
      </c>
      <c r="HY6" s="6">
        <v>234</v>
      </c>
      <c r="HZ6" s="6">
        <v>235</v>
      </c>
      <c r="IA6" s="6">
        <v>236</v>
      </c>
      <c r="IB6" s="6">
        <v>237</v>
      </c>
      <c r="IC6" s="6">
        <v>238</v>
      </c>
      <c r="ID6" s="6">
        <v>239</v>
      </c>
      <c r="IE6" s="6">
        <v>240</v>
      </c>
      <c r="IF6" s="6">
        <v>241</v>
      </c>
      <c r="IG6" s="6">
        <v>242</v>
      </c>
      <c r="IH6" s="6">
        <v>243</v>
      </c>
      <c r="II6" s="6">
        <v>244</v>
      </c>
      <c r="IJ6" s="6">
        <v>245</v>
      </c>
      <c r="IK6" s="6">
        <v>246</v>
      </c>
      <c r="IL6" s="6">
        <v>248</v>
      </c>
      <c r="IM6" s="6">
        <v>249</v>
      </c>
      <c r="IN6" s="6">
        <v>250</v>
      </c>
      <c r="IO6" s="6">
        <v>251</v>
      </c>
      <c r="IP6" s="6">
        <v>252</v>
      </c>
      <c r="IQ6" s="6">
        <v>253</v>
      </c>
      <c r="IR6" s="6">
        <v>254</v>
      </c>
      <c r="IS6" s="6">
        <v>255</v>
      </c>
      <c r="IT6" s="6">
        <v>256</v>
      </c>
      <c r="IU6" s="6">
        <v>257</v>
      </c>
      <c r="IV6" s="6">
        <v>258</v>
      </c>
      <c r="IW6" s="6">
        <v>259</v>
      </c>
      <c r="IX6" s="6">
        <v>260</v>
      </c>
      <c r="IY6" s="6">
        <v>261</v>
      </c>
      <c r="IZ6" s="6">
        <v>262</v>
      </c>
      <c r="JA6" s="6">
        <v>263</v>
      </c>
      <c r="JB6" s="6">
        <v>264</v>
      </c>
      <c r="JC6" s="6">
        <v>265</v>
      </c>
      <c r="JD6" s="6">
        <v>266</v>
      </c>
      <c r="JE6" s="6">
        <v>267</v>
      </c>
      <c r="JF6" s="6">
        <v>268</v>
      </c>
      <c r="JG6" s="6">
        <v>269</v>
      </c>
      <c r="JH6" s="6">
        <v>270</v>
      </c>
      <c r="JI6" s="6">
        <v>271</v>
      </c>
      <c r="JJ6" s="6">
        <v>272</v>
      </c>
      <c r="JK6" s="6">
        <v>273</v>
      </c>
      <c r="JL6" s="6">
        <v>274</v>
      </c>
      <c r="JM6" s="6">
        <v>275</v>
      </c>
      <c r="JN6" s="6">
        <v>276</v>
      </c>
      <c r="JO6" s="6">
        <v>277</v>
      </c>
      <c r="JP6" s="6">
        <v>278</v>
      </c>
      <c r="JQ6" s="6">
        <v>279</v>
      </c>
      <c r="JR6" s="6">
        <v>280</v>
      </c>
      <c r="JS6" s="6">
        <v>281</v>
      </c>
      <c r="JT6" s="6">
        <v>282</v>
      </c>
      <c r="JU6" s="6">
        <v>283</v>
      </c>
      <c r="JV6" s="6">
        <v>284</v>
      </c>
      <c r="JW6" s="6">
        <v>285</v>
      </c>
      <c r="JX6" s="6">
        <v>286</v>
      </c>
      <c r="JY6" s="6">
        <v>287</v>
      </c>
      <c r="JZ6" s="6">
        <v>288</v>
      </c>
      <c r="KA6" s="6">
        <v>289</v>
      </c>
      <c r="KB6" s="6">
        <v>290</v>
      </c>
      <c r="KC6" s="6">
        <v>291</v>
      </c>
      <c r="KD6" s="6">
        <v>292</v>
      </c>
      <c r="KE6" s="6">
        <v>293</v>
      </c>
      <c r="KF6" s="6">
        <v>295</v>
      </c>
      <c r="KG6" s="6">
        <v>296</v>
      </c>
      <c r="KH6" s="6">
        <v>297</v>
      </c>
      <c r="KI6" s="6">
        <v>298</v>
      </c>
      <c r="KJ6" s="6">
        <v>299</v>
      </c>
      <c r="KK6" s="6">
        <v>300</v>
      </c>
      <c r="KL6" s="6">
        <v>302</v>
      </c>
      <c r="KM6" s="6">
        <v>303</v>
      </c>
      <c r="KN6" s="6">
        <v>304</v>
      </c>
      <c r="KO6" s="6">
        <v>305</v>
      </c>
      <c r="KP6" s="6">
        <v>306</v>
      </c>
      <c r="KQ6" s="6">
        <v>307</v>
      </c>
      <c r="KR6" s="6">
        <v>308</v>
      </c>
      <c r="KS6" s="6">
        <v>309</v>
      </c>
      <c r="KT6" s="6">
        <v>310</v>
      </c>
      <c r="KU6" s="6">
        <v>311</v>
      </c>
      <c r="KV6" s="6">
        <v>312</v>
      </c>
      <c r="KW6" s="6">
        <v>313</v>
      </c>
      <c r="KX6" s="6">
        <v>314</v>
      </c>
      <c r="KY6" s="6">
        <v>315</v>
      </c>
      <c r="KZ6" s="6">
        <v>316</v>
      </c>
      <c r="LA6" s="6">
        <v>317</v>
      </c>
      <c r="LB6" s="6">
        <v>318</v>
      </c>
      <c r="LC6" s="6">
        <v>319</v>
      </c>
      <c r="LD6" s="6">
        <v>321</v>
      </c>
      <c r="LE6" s="6">
        <v>322</v>
      </c>
      <c r="LF6" s="6">
        <v>323</v>
      </c>
      <c r="LG6" s="6">
        <v>324</v>
      </c>
      <c r="LH6" s="6">
        <v>325</v>
      </c>
      <c r="LI6" s="6">
        <v>326</v>
      </c>
      <c r="LJ6" s="6">
        <v>327</v>
      </c>
      <c r="LK6" s="6">
        <v>328</v>
      </c>
      <c r="LL6" s="6">
        <v>329</v>
      </c>
      <c r="LM6" s="6">
        <v>330</v>
      </c>
      <c r="LN6" s="6">
        <v>331</v>
      </c>
      <c r="LO6" s="6">
        <v>332</v>
      </c>
      <c r="LP6" s="6">
        <v>333</v>
      </c>
      <c r="LQ6" s="6">
        <v>334</v>
      </c>
      <c r="LR6" s="6">
        <v>335</v>
      </c>
      <c r="LS6" s="6">
        <v>336</v>
      </c>
      <c r="LT6" s="6">
        <v>337</v>
      </c>
      <c r="LU6" s="6">
        <v>338</v>
      </c>
      <c r="LV6" s="6">
        <v>339</v>
      </c>
      <c r="LW6" s="6">
        <v>340</v>
      </c>
      <c r="LX6" s="6">
        <v>341</v>
      </c>
      <c r="LY6" s="6">
        <v>342</v>
      </c>
      <c r="LZ6" s="6">
        <v>343</v>
      </c>
      <c r="MA6" s="6">
        <v>344</v>
      </c>
      <c r="MB6" s="6">
        <v>345</v>
      </c>
      <c r="MC6" s="6">
        <v>346</v>
      </c>
      <c r="MD6" s="6">
        <v>347</v>
      </c>
      <c r="ME6" s="6">
        <v>348</v>
      </c>
      <c r="MF6" s="6">
        <v>349</v>
      </c>
      <c r="MG6" s="6">
        <v>350</v>
      </c>
      <c r="MH6" s="6">
        <v>351</v>
      </c>
      <c r="MI6" s="6">
        <v>352</v>
      </c>
      <c r="MJ6" s="6">
        <v>353</v>
      </c>
      <c r="MK6" s="6">
        <v>354</v>
      </c>
      <c r="ML6" s="6">
        <v>355</v>
      </c>
      <c r="MM6" s="6">
        <v>356</v>
      </c>
      <c r="MN6" s="6">
        <v>357</v>
      </c>
      <c r="MO6" s="6">
        <v>358</v>
      </c>
      <c r="MP6" s="6">
        <v>359</v>
      </c>
      <c r="MQ6" s="6">
        <v>360</v>
      </c>
      <c r="MR6" s="6">
        <v>361</v>
      </c>
      <c r="MS6" s="6">
        <v>362</v>
      </c>
      <c r="MT6" s="6">
        <v>364</v>
      </c>
      <c r="MU6" s="6">
        <v>365</v>
      </c>
      <c r="MV6" s="6">
        <v>366</v>
      </c>
      <c r="MW6" s="6">
        <v>367</v>
      </c>
      <c r="MX6" s="6">
        <v>368</v>
      </c>
      <c r="MY6" s="6">
        <v>369</v>
      </c>
      <c r="MZ6" s="6">
        <v>370</v>
      </c>
      <c r="NA6" s="6">
        <v>371</v>
      </c>
      <c r="NB6" s="6">
        <v>372</v>
      </c>
      <c r="NC6" s="6">
        <v>373</v>
      </c>
      <c r="ND6" s="6">
        <v>374</v>
      </c>
      <c r="NE6" s="6">
        <v>375</v>
      </c>
      <c r="NF6" s="6">
        <v>376</v>
      </c>
      <c r="NG6" s="6">
        <v>377</v>
      </c>
      <c r="NH6" s="6">
        <v>378</v>
      </c>
      <c r="NI6" s="6">
        <v>379</v>
      </c>
      <c r="NJ6" s="6">
        <v>380</v>
      </c>
      <c r="NK6" s="6">
        <v>381</v>
      </c>
      <c r="NL6" s="6">
        <v>382</v>
      </c>
      <c r="NM6" s="6">
        <v>383</v>
      </c>
      <c r="NN6" s="6">
        <v>384</v>
      </c>
      <c r="NO6" s="6">
        <v>385</v>
      </c>
      <c r="NP6" s="6">
        <v>386</v>
      </c>
      <c r="NQ6" s="6">
        <v>387</v>
      </c>
      <c r="NR6" s="6">
        <v>388</v>
      </c>
      <c r="NS6" s="6">
        <v>389</v>
      </c>
      <c r="NT6" s="6">
        <v>390</v>
      </c>
      <c r="NU6" s="6">
        <v>391</v>
      </c>
      <c r="NV6" s="6">
        <v>392</v>
      </c>
      <c r="NW6" s="6">
        <v>393</v>
      </c>
      <c r="NX6" s="6">
        <v>394</v>
      </c>
      <c r="NY6" s="6">
        <v>395</v>
      </c>
      <c r="NZ6" s="6">
        <v>396</v>
      </c>
      <c r="OA6" s="6">
        <v>397</v>
      </c>
      <c r="OB6" s="6">
        <v>398</v>
      </c>
      <c r="OC6" s="6">
        <v>399</v>
      </c>
      <c r="OD6" s="6">
        <v>400</v>
      </c>
      <c r="OE6" s="6">
        <v>401</v>
      </c>
      <c r="OF6" s="6">
        <v>403</v>
      </c>
      <c r="OG6" s="6">
        <v>404</v>
      </c>
      <c r="OH6" s="6">
        <v>405</v>
      </c>
      <c r="OI6" s="6">
        <v>406</v>
      </c>
      <c r="OJ6" s="6">
        <v>407</v>
      </c>
      <c r="OK6" s="6">
        <v>408</v>
      </c>
      <c r="OL6" s="6">
        <v>409</v>
      </c>
      <c r="OM6" s="6">
        <v>410</v>
      </c>
      <c r="ON6" s="6">
        <v>411</v>
      </c>
      <c r="OO6" s="6">
        <v>412</v>
      </c>
      <c r="OP6" s="6">
        <v>413</v>
      </c>
      <c r="OQ6" s="6">
        <v>414</v>
      </c>
      <c r="OR6" s="6">
        <v>415</v>
      </c>
      <c r="OS6" s="6">
        <v>416</v>
      </c>
      <c r="OT6" s="6">
        <v>417</v>
      </c>
      <c r="OU6" s="6">
        <v>418</v>
      </c>
      <c r="OV6" s="6">
        <v>419</v>
      </c>
      <c r="OW6" s="6">
        <v>420</v>
      </c>
      <c r="OX6" s="6">
        <v>421</v>
      </c>
      <c r="OY6" s="6">
        <v>422</v>
      </c>
      <c r="OZ6" s="6">
        <v>423</v>
      </c>
      <c r="PA6" s="6">
        <v>424</v>
      </c>
      <c r="PB6" s="6">
        <v>425</v>
      </c>
      <c r="PC6" s="6">
        <v>426</v>
      </c>
      <c r="PD6" s="6">
        <v>427</v>
      </c>
      <c r="PE6" s="6">
        <v>428</v>
      </c>
      <c r="PF6" s="6">
        <v>429</v>
      </c>
      <c r="PG6" s="6">
        <v>430</v>
      </c>
      <c r="PH6" s="6">
        <v>431</v>
      </c>
      <c r="PI6" s="6">
        <v>432</v>
      </c>
      <c r="PJ6" s="6">
        <v>433</v>
      </c>
      <c r="PK6" s="6">
        <v>434</v>
      </c>
      <c r="PL6" s="6">
        <v>435</v>
      </c>
      <c r="PM6" s="6">
        <v>436</v>
      </c>
      <c r="PN6" s="6">
        <v>437</v>
      </c>
      <c r="PO6" s="6">
        <v>438</v>
      </c>
      <c r="PP6" s="6">
        <v>439</v>
      </c>
      <c r="PQ6" s="6">
        <v>440</v>
      </c>
      <c r="PR6" s="6">
        <v>441</v>
      </c>
      <c r="PS6" s="6">
        <v>442</v>
      </c>
      <c r="PT6" s="6">
        <v>443</v>
      </c>
      <c r="PU6" s="6">
        <v>444</v>
      </c>
      <c r="PV6" s="6">
        <v>445</v>
      </c>
      <c r="PW6" s="6">
        <v>446</v>
      </c>
      <c r="PX6" s="6">
        <v>447</v>
      </c>
      <c r="PY6" s="6">
        <v>448</v>
      </c>
      <c r="PZ6" s="6">
        <v>449</v>
      </c>
      <c r="QA6" s="6">
        <v>450</v>
      </c>
      <c r="QB6" s="6">
        <v>451</v>
      </c>
      <c r="QC6" s="6">
        <v>452</v>
      </c>
      <c r="QD6" s="6">
        <v>453</v>
      </c>
      <c r="QE6" s="6">
        <v>454</v>
      </c>
      <c r="QF6" s="6">
        <v>455</v>
      </c>
      <c r="QG6" s="6">
        <v>456</v>
      </c>
      <c r="QH6" s="6">
        <v>457</v>
      </c>
      <c r="QI6" s="6">
        <v>458</v>
      </c>
      <c r="QJ6" s="6">
        <v>459</v>
      </c>
      <c r="QK6" s="6">
        <v>460</v>
      </c>
      <c r="QL6" s="6">
        <v>461</v>
      </c>
      <c r="QM6" s="6">
        <v>462</v>
      </c>
      <c r="QN6" s="6">
        <v>463</v>
      </c>
      <c r="QO6" s="6">
        <v>464</v>
      </c>
      <c r="QP6" s="6">
        <v>465</v>
      </c>
      <c r="QQ6" s="6">
        <v>466</v>
      </c>
      <c r="QR6" s="6">
        <v>467</v>
      </c>
      <c r="QS6" s="6">
        <v>468</v>
      </c>
      <c r="QT6" s="6">
        <v>469</v>
      </c>
      <c r="QU6" s="6">
        <v>470</v>
      </c>
      <c r="QV6" s="35">
        <v>471</v>
      </c>
      <c r="QW6" s="38">
        <v>472</v>
      </c>
      <c r="QX6" s="47">
        <v>550</v>
      </c>
      <c r="QY6" s="47">
        <v>551</v>
      </c>
      <c r="QZ6" s="47">
        <v>552</v>
      </c>
    </row>
    <row r="7" spans="1:468">
      <c r="A7" s="13"/>
      <c r="B7" s="14"/>
      <c r="C7" s="14"/>
      <c r="D7" s="14"/>
      <c r="E7" s="14"/>
      <c r="F7" s="14"/>
      <c r="G7" s="29"/>
      <c r="H7" s="14"/>
      <c r="I7" s="14"/>
      <c r="J7" s="14"/>
      <c r="K7" s="14"/>
      <c r="L7" s="14"/>
      <c r="M7" s="14"/>
      <c r="N7" s="14"/>
      <c r="O7" s="14"/>
      <c r="P7" s="14"/>
      <c r="Q7" s="14"/>
      <c r="R7" s="14"/>
      <c r="S7" s="14"/>
      <c r="T7" s="14"/>
      <c r="U7" s="14"/>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3"/>
      <c r="EO7" s="13"/>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6"/>
      <c r="PX7" s="11"/>
      <c r="PY7" s="11"/>
      <c r="PZ7" s="11"/>
      <c r="QA7" s="11"/>
      <c r="QB7" s="11"/>
      <c r="QC7" s="11"/>
      <c r="QD7" s="11"/>
      <c r="QE7" s="11"/>
      <c r="QF7" s="11"/>
      <c r="QG7" s="11"/>
      <c r="QH7" s="11"/>
      <c r="QI7" s="11"/>
      <c r="QJ7" s="11"/>
      <c r="QK7" s="11"/>
      <c r="QL7" s="11"/>
      <c r="QM7" s="11"/>
      <c r="QN7" s="11"/>
      <c r="QO7" s="11"/>
      <c r="QP7" s="11"/>
      <c r="QQ7" s="11"/>
      <c r="QR7" s="11"/>
      <c r="QS7" s="11"/>
      <c r="QT7" s="11"/>
      <c r="QU7" s="11"/>
      <c r="QV7" s="36"/>
      <c r="QW7" s="39"/>
      <c r="QX7" s="34"/>
      <c r="QY7" s="34"/>
      <c r="QZ7" s="34"/>
    </row>
    <row r="8" spans="1:468">
      <c r="A8" s="13"/>
      <c r="B8" s="14"/>
      <c r="C8" s="14"/>
      <c r="D8" s="14"/>
      <c r="E8" s="14"/>
      <c r="F8" s="14"/>
      <c r="G8" s="29"/>
      <c r="H8" s="14"/>
      <c r="I8" s="14"/>
      <c r="J8" s="14"/>
      <c r="K8" s="14"/>
      <c r="L8" s="14"/>
      <c r="M8" s="14"/>
      <c r="N8" s="14"/>
      <c r="O8" s="14"/>
      <c r="P8" s="14"/>
      <c r="Q8" s="14"/>
      <c r="R8" s="14"/>
      <c r="S8" s="14"/>
      <c r="T8" s="14"/>
      <c r="U8" s="14"/>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3"/>
      <c r="EO8" s="13"/>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6"/>
      <c r="PX8" s="11"/>
      <c r="PY8" s="11"/>
      <c r="PZ8" s="11"/>
      <c r="QA8" s="11"/>
      <c r="QB8" s="11"/>
      <c r="QC8" s="11"/>
      <c r="QD8" s="11"/>
      <c r="QE8" s="11"/>
      <c r="QF8" s="11"/>
      <c r="QG8" s="11"/>
      <c r="QH8" s="11"/>
      <c r="QI8" s="11"/>
      <c r="QJ8" s="11"/>
      <c r="QK8" s="11"/>
      <c r="QL8" s="11"/>
      <c r="QM8" s="11"/>
      <c r="QN8" s="11"/>
      <c r="QO8" s="11"/>
      <c r="QP8" s="11"/>
      <c r="QQ8" s="11"/>
      <c r="QR8" s="11"/>
      <c r="QS8" s="11"/>
      <c r="QT8" s="11"/>
      <c r="QU8" s="11"/>
      <c r="QV8" s="36"/>
      <c r="QW8" s="39"/>
      <c r="QX8" s="34"/>
      <c r="QY8" s="34"/>
      <c r="QZ8" s="34"/>
    </row>
    <row r="9" spans="1:468">
      <c r="A9" s="13"/>
      <c r="B9" s="14"/>
      <c r="C9" s="14"/>
      <c r="D9" s="14"/>
      <c r="E9" s="14"/>
      <c r="F9" s="14"/>
      <c r="G9" s="29"/>
      <c r="H9" s="14"/>
      <c r="I9" s="14"/>
      <c r="J9" s="14"/>
      <c r="K9" s="14"/>
      <c r="L9" s="14"/>
      <c r="M9" s="14"/>
      <c r="N9" s="14"/>
      <c r="O9" s="14"/>
      <c r="P9" s="14"/>
      <c r="Q9" s="14"/>
      <c r="R9" s="14"/>
      <c r="S9" s="14"/>
      <c r="T9" s="14"/>
      <c r="U9" s="14"/>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3"/>
      <c r="EO9" s="13"/>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6"/>
      <c r="PX9" s="11"/>
      <c r="PY9" s="11"/>
      <c r="PZ9" s="11"/>
      <c r="QA9" s="11"/>
      <c r="QB9" s="11"/>
      <c r="QC9" s="11"/>
      <c r="QD9" s="11"/>
      <c r="QE9" s="11"/>
      <c r="QF9" s="11"/>
      <c r="QG9" s="11"/>
      <c r="QH9" s="11"/>
      <c r="QI9" s="11"/>
      <c r="QJ9" s="11"/>
      <c r="QK9" s="11"/>
      <c r="QL9" s="11"/>
      <c r="QM9" s="11"/>
      <c r="QN9" s="11"/>
      <c r="QO9" s="11"/>
      <c r="QP9" s="11"/>
      <c r="QQ9" s="11"/>
      <c r="QR9" s="11"/>
      <c r="QS9" s="11"/>
      <c r="QT9" s="11"/>
      <c r="QU9" s="11"/>
      <c r="QV9" s="36"/>
      <c r="QW9" s="39"/>
      <c r="QX9" s="34"/>
      <c r="QY9" s="34"/>
      <c r="QZ9" s="34"/>
    </row>
    <row r="10" spans="1:468">
      <c r="A10" s="13"/>
      <c r="B10" s="14"/>
      <c r="C10" s="14"/>
      <c r="D10" s="14"/>
      <c r="E10" s="14"/>
      <c r="F10" s="14"/>
      <c r="G10" s="29"/>
      <c r="H10" s="14"/>
      <c r="I10" s="14"/>
      <c r="J10" s="14"/>
      <c r="K10" s="14"/>
      <c r="L10" s="14"/>
      <c r="M10" s="14"/>
      <c r="N10" s="14"/>
      <c r="O10" s="14"/>
      <c r="P10" s="14"/>
      <c r="Q10" s="14"/>
      <c r="R10" s="14"/>
      <c r="S10" s="14"/>
      <c r="T10" s="14"/>
      <c r="U10" s="14"/>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3"/>
      <c r="EO10" s="13"/>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6"/>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36"/>
      <c r="QW10" s="39"/>
      <c r="QX10" s="34"/>
      <c r="QY10" s="34"/>
      <c r="QZ10" s="34"/>
    </row>
    <row r="11" spans="1:468">
      <c r="A11" s="13"/>
      <c r="B11" s="14"/>
      <c r="C11" s="14"/>
      <c r="D11" s="14"/>
      <c r="E11" s="14"/>
      <c r="F11" s="14"/>
      <c r="G11" s="29"/>
      <c r="H11" s="14"/>
      <c r="I11" s="14"/>
      <c r="J11" s="14"/>
      <c r="K11" s="14"/>
      <c r="L11" s="14"/>
      <c r="M11" s="14"/>
      <c r="N11" s="14"/>
      <c r="O11" s="14"/>
      <c r="P11" s="14"/>
      <c r="Q11" s="14"/>
      <c r="R11" s="14"/>
      <c r="S11" s="14"/>
      <c r="T11" s="14"/>
      <c r="U11" s="14"/>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3"/>
      <c r="EO11" s="13"/>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6"/>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36"/>
      <c r="QW11" s="39"/>
      <c r="QX11" s="34"/>
      <c r="QY11" s="34"/>
      <c r="QZ11" s="34"/>
    </row>
    <row r="12" spans="1:468">
      <c r="A12" s="13"/>
      <c r="B12" s="14"/>
      <c r="C12" s="14"/>
      <c r="D12" s="14"/>
      <c r="E12" s="14"/>
      <c r="F12" s="14"/>
      <c r="G12" s="29"/>
      <c r="H12" s="14"/>
      <c r="I12" s="14"/>
      <c r="J12" s="14"/>
      <c r="K12" s="14"/>
      <c r="L12" s="14"/>
      <c r="M12" s="14"/>
      <c r="N12" s="14"/>
      <c r="O12" s="14"/>
      <c r="P12" s="14"/>
      <c r="Q12" s="14"/>
      <c r="R12" s="14"/>
      <c r="S12" s="14"/>
      <c r="T12" s="14"/>
      <c r="U12" s="14"/>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3"/>
      <c r="EO12" s="13"/>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6"/>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36"/>
      <c r="QW12" s="39"/>
      <c r="QX12" s="34"/>
      <c r="QY12" s="34"/>
      <c r="QZ12" s="34"/>
    </row>
    <row r="13" spans="1:468">
      <c r="A13" s="13"/>
      <c r="B13" s="14"/>
      <c r="C13" s="14"/>
      <c r="D13" s="14"/>
      <c r="E13" s="14"/>
      <c r="F13" s="14"/>
      <c r="G13" s="29"/>
      <c r="H13" s="14"/>
      <c r="I13" s="14"/>
      <c r="J13" s="14"/>
      <c r="K13" s="14"/>
      <c r="L13" s="14"/>
      <c r="M13" s="14"/>
      <c r="N13" s="14"/>
      <c r="O13" s="14"/>
      <c r="P13" s="14"/>
      <c r="Q13" s="14"/>
      <c r="R13" s="14"/>
      <c r="S13" s="14"/>
      <c r="T13" s="14"/>
      <c r="U13" s="14"/>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3"/>
      <c r="EO13" s="13"/>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6"/>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36"/>
      <c r="QW13" s="39"/>
      <c r="QX13" s="34"/>
      <c r="QY13" s="34"/>
      <c r="QZ13" s="34"/>
    </row>
    <row r="14" spans="1:468">
      <c r="A14" s="13"/>
      <c r="B14" s="14"/>
      <c r="C14" s="14"/>
      <c r="D14" s="14"/>
      <c r="E14" s="14"/>
      <c r="F14" s="14"/>
      <c r="G14" s="29"/>
      <c r="H14" s="14"/>
      <c r="I14" s="14"/>
      <c r="J14" s="14"/>
      <c r="K14" s="14"/>
      <c r="L14" s="14"/>
      <c r="M14" s="14"/>
      <c r="N14" s="14"/>
      <c r="O14" s="14"/>
      <c r="P14" s="14"/>
      <c r="Q14" s="14"/>
      <c r="R14" s="14"/>
      <c r="S14" s="14"/>
      <c r="T14" s="14"/>
      <c r="U14" s="14"/>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3"/>
      <c r="EO14" s="13"/>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6"/>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36"/>
      <c r="QW14" s="39"/>
      <c r="QX14" s="34"/>
      <c r="QY14" s="34"/>
      <c r="QZ14" s="34"/>
    </row>
    <row r="15" spans="1:468">
      <c r="A15" s="13"/>
      <c r="B15" s="14"/>
      <c r="C15" s="14"/>
      <c r="D15" s="14"/>
      <c r="E15" s="14"/>
      <c r="F15" s="14"/>
      <c r="G15" s="29"/>
      <c r="H15" s="14"/>
      <c r="I15" s="14"/>
      <c r="J15" s="14"/>
      <c r="K15" s="14"/>
      <c r="L15" s="14"/>
      <c r="M15" s="14"/>
      <c r="N15" s="14"/>
      <c r="O15" s="14"/>
      <c r="P15" s="14"/>
      <c r="Q15" s="14"/>
      <c r="R15" s="14"/>
      <c r="S15" s="14"/>
      <c r="T15" s="14"/>
      <c r="U15" s="14"/>
      <c r="V15" s="17"/>
      <c r="W15" s="17"/>
      <c r="X15" s="17"/>
      <c r="Y15" s="17"/>
      <c r="Z15" s="17"/>
      <c r="AA15" s="17"/>
      <c r="AB15" s="17"/>
      <c r="AC15" s="17"/>
      <c r="AD15" s="13"/>
      <c r="AE15" s="13"/>
      <c r="AF15" s="13"/>
      <c r="AG15" s="17"/>
      <c r="AH15" s="17"/>
      <c r="AI15" s="17"/>
      <c r="AJ15" s="17"/>
      <c r="AK15" s="17"/>
      <c r="AL15" s="17"/>
      <c r="AM15" s="17"/>
      <c r="AN15" s="17"/>
      <c r="AO15" s="17"/>
      <c r="AP15" s="17"/>
      <c r="AQ15" s="17"/>
      <c r="AR15" s="17"/>
      <c r="AS15" s="13"/>
      <c r="AT15" s="13"/>
      <c r="AU15" s="13"/>
      <c r="AV15" s="18"/>
      <c r="AW15" s="18"/>
      <c r="AX15" s="18"/>
      <c r="AY15" s="18"/>
      <c r="AZ15" s="18"/>
      <c r="BA15" s="18"/>
      <c r="BB15" s="18"/>
      <c r="BC15" s="18"/>
      <c r="BD15" s="18"/>
      <c r="BE15" s="18"/>
      <c r="BF15" s="18"/>
      <c r="BG15" s="18"/>
      <c r="BH15" s="18"/>
      <c r="BI15" s="15"/>
      <c r="BJ15" s="18"/>
      <c r="BK15" s="15"/>
      <c r="BL15" s="15"/>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3"/>
      <c r="EO15" s="13"/>
      <c r="EP15" s="11"/>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1"/>
      <c r="HB15" s="11"/>
      <c r="HC15" s="17"/>
      <c r="HD15" s="11"/>
      <c r="HE15" s="11"/>
      <c r="HF15" s="17"/>
      <c r="HG15" s="11"/>
      <c r="HH15" s="11"/>
      <c r="HI15" s="11"/>
      <c r="HJ15" s="11"/>
      <c r="HK15" s="11"/>
      <c r="HL15" s="11"/>
      <c r="HM15" s="11"/>
      <c r="HN15" s="11"/>
      <c r="HO15" s="11"/>
      <c r="HP15" s="11"/>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1"/>
      <c r="QM15" s="11"/>
      <c r="QN15" s="11"/>
      <c r="QO15" s="11"/>
      <c r="QP15" s="11"/>
      <c r="QQ15" s="11"/>
      <c r="QR15" s="11"/>
      <c r="QS15" s="11"/>
      <c r="QT15" s="11"/>
      <c r="QU15" s="11"/>
      <c r="QV15" s="36"/>
      <c r="QW15" s="39"/>
      <c r="QX15" s="34"/>
      <c r="QY15" s="34"/>
      <c r="QZ15" s="34"/>
    </row>
    <row r="16" spans="1:468">
      <c r="A16" s="13"/>
      <c r="B16" s="14"/>
      <c r="C16" s="14"/>
      <c r="D16" s="14"/>
      <c r="E16" s="14"/>
      <c r="F16" s="14"/>
      <c r="G16" s="29"/>
      <c r="H16" s="14"/>
      <c r="I16" s="14"/>
      <c r="J16" s="14"/>
      <c r="K16" s="14"/>
      <c r="L16" s="14"/>
      <c r="M16" s="14"/>
      <c r="N16" s="14"/>
      <c r="O16" s="14"/>
      <c r="P16" s="14"/>
      <c r="Q16" s="14"/>
      <c r="R16" s="14"/>
      <c r="S16" s="14"/>
      <c r="T16" s="14"/>
      <c r="U16" s="14"/>
      <c r="V16" s="17"/>
      <c r="W16" s="17"/>
      <c r="X16" s="17"/>
      <c r="Y16" s="17"/>
      <c r="Z16" s="17"/>
      <c r="AA16" s="17"/>
      <c r="AB16" s="17"/>
      <c r="AC16" s="17"/>
      <c r="AD16" s="13"/>
      <c r="AE16" s="13"/>
      <c r="AF16" s="13"/>
      <c r="AG16" s="17"/>
      <c r="AH16" s="17"/>
      <c r="AI16" s="17"/>
      <c r="AJ16" s="17"/>
      <c r="AK16" s="17"/>
      <c r="AL16" s="17"/>
      <c r="AM16" s="17"/>
      <c r="AN16" s="17"/>
      <c r="AO16" s="17"/>
      <c r="AP16" s="17"/>
      <c r="AQ16" s="17"/>
      <c r="AR16" s="17"/>
      <c r="AS16" s="13"/>
      <c r="AT16" s="13"/>
      <c r="AU16" s="13"/>
      <c r="AV16" s="18"/>
      <c r="AW16" s="18"/>
      <c r="AX16" s="18"/>
      <c r="AY16" s="18"/>
      <c r="AZ16" s="18"/>
      <c r="BA16" s="18"/>
      <c r="BB16" s="18"/>
      <c r="BC16" s="18"/>
      <c r="BD16" s="18"/>
      <c r="BE16" s="18"/>
      <c r="BF16" s="18"/>
      <c r="BG16" s="18"/>
      <c r="BH16" s="18"/>
      <c r="BI16" s="15"/>
      <c r="BJ16" s="18"/>
      <c r="BK16" s="15"/>
      <c r="BL16" s="15"/>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3"/>
      <c r="EO16" s="13"/>
      <c r="EP16" s="11"/>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1"/>
      <c r="HB16" s="11"/>
      <c r="HC16" s="17"/>
      <c r="HD16" s="11"/>
      <c r="HE16" s="11"/>
      <c r="HF16" s="17"/>
      <c r="HG16" s="11"/>
      <c r="HH16" s="11"/>
      <c r="HI16" s="11"/>
      <c r="HJ16" s="11"/>
      <c r="HK16" s="11"/>
      <c r="HL16" s="11"/>
      <c r="HM16" s="11"/>
      <c r="HN16" s="11"/>
      <c r="HO16" s="11"/>
      <c r="HP16" s="11"/>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1"/>
      <c r="QM16" s="11"/>
      <c r="QN16" s="11"/>
      <c r="QO16" s="11"/>
      <c r="QP16" s="11"/>
      <c r="QQ16" s="11"/>
      <c r="QR16" s="11"/>
      <c r="QS16" s="11"/>
      <c r="QT16" s="11"/>
      <c r="QU16" s="11"/>
      <c r="QV16" s="36"/>
      <c r="QW16" s="39"/>
      <c r="QX16" s="34"/>
      <c r="QY16" s="34"/>
      <c r="QZ16" s="34"/>
    </row>
    <row r="17" spans="1:468" ht="13.5" customHeight="1">
      <c r="A17" s="13"/>
      <c r="B17" s="14"/>
      <c r="C17" s="14"/>
      <c r="D17" s="14"/>
      <c r="E17" s="14"/>
      <c r="F17" s="14"/>
      <c r="G17" s="29"/>
      <c r="H17" s="14"/>
      <c r="I17" s="14"/>
      <c r="J17" s="14"/>
      <c r="K17" s="14"/>
      <c r="L17" s="14"/>
      <c r="M17" s="14"/>
      <c r="N17" s="14"/>
      <c r="O17" s="14"/>
      <c r="P17" s="14"/>
      <c r="Q17" s="14"/>
      <c r="R17" s="14"/>
      <c r="S17" s="14"/>
      <c r="T17" s="14"/>
      <c r="U17" s="14"/>
      <c r="V17" s="17"/>
      <c r="W17" s="17"/>
      <c r="X17" s="17"/>
      <c r="Y17" s="17"/>
      <c r="Z17" s="17"/>
      <c r="AA17" s="17"/>
      <c r="AB17" s="17"/>
      <c r="AC17" s="17"/>
      <c r="AD17" s="13"/>
      <c r="AE17" s="13"/>
      <c r="AF17" s="13"/>
      <c r="AG17" s="17"/>
      <c r="AH17" s="17"/>
      <c r="AI17" s="17"/>
      <c r="AJ17" s="17"/>
      <c r="AK17" s="17"/>
      <c r="AL17" s="17"/>
      <c r="AM17" s="17"/>
      <c r="AN17" s="17"/>
      <c r="AO17" s="17"/>
      <c r="AP17" s="17"/>
      <c r="AQ17" s="17"/>
      <c r="AR17" s="17"/>
      <c r="AS17" s="13"/>
      <c r="AT17" s="13"/>
      <c r="AU17" s="13"/>
      <c r="AV17" s="18"/>
      <c r="AW17" s="18"/>
      <c r="AX17" s="18"/>
      <c r="AY17" s="18"/>
      <c r="AZ17" s="18"/>
      <c r="BA17" s="18"/>
      <c r="BB17" s="18"/>
      <c r="BC17" s="18"/>
      <c r="BD17" s="18"/>
      <c r="BE17" s="18"/>
      <c r="BF17" s="18"/>
      <c r="BG17" s="18"/>
      <c r="BH17" s="18"/>
      <c r="BI17" s="15"/>
      <c r="BJ17" s="18"/>
      <c r="BK17" s="15"/>
      <c r="BL17" s="15"/>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3"/>
      <c r="EO17" s="13"/>
      <c r="EP17" s="11"/>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1"/>
      <c r="HB17" s="11"/>
      <c r="HC17" s="17"/>
      <c r="HD17" s="11"/>
      <c r="HE17" s="11"/>
      <c r="HF17" s="17"/>
      <c r="HG17" s="11"/>
      <c r="HH17" s="11"/>
      <c r="HI17" s="11"/>
      <c r="HJ17" s="11"/>
      <c r="HK17" s="11"/>
      <c r="HL17" s="11"/>
      <c r="HM17" s="11"/>
      <c r="HN17" s="11"/>
      <c r="HO17" s="11"/>
      <c r="HP17" s="11"/>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1"/>
      <c r="IP17" s="11"/>
      <c r="IQ17" s="11"/>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1"/>
      <c r="QM17" s="11"/>
      <c r="QN17" s="11"/>
      <c r="QO17" s="11"/>
      <c r="QP17" s="11"/>
      <c r="QQ17" s="11"/>
      <c r="QR17" s="11"/>
      <c r="QS17" s="11"/>
      <c r="QT17" s="11"/>
      <c r="QU17" s="11"/>
      <c r="QV17" s="36"/>
      <c r="QW17" s="39"/>
      <c r="QX17" s="34"/>
      <c r="QY17" s="34"/>
      <c r="QZ17" s="34"/>
    </row>
    <row r="18" spans="1:468">
      <c r="A18" s="13"/>
      <c r="B18" s="14"/>
      <c r="C18" s="14"/>
      <c r="D18" s="14"/>
      <c r="E18" s="14"/>
      <c r="F18" s="14"/>
      <c r="G18" s="29"/>
      <c r="H18" s="14"/>
      <c r="I18" s="14"/>
      <c r="J18" s="14"/>
      <c r="K18" s="14"/>
      <c r="L18" s="14"/>
      <c r="M18" s="14"/>
      <c r="N18" s="14"/>
      <c r="O18" s="14"/>
      <c r="P18" s="14"/>
      <c r="Q18" s="14"/>
      <c r="R18" s="14"/>
      <c r="S18" s="14"/>
      <c r="T18" s="14"/>
      <c r="U18" s="14"/>
      <c r="V18" s="17"/>
      <c r="W18" s="17"/>
      <c r="X18" s="17"/>
      <c r="Y18" s="17"/>
      <c r="Z18" s="17"/>
      <c r="AA18" s="17"/>
      <c r="AB18" s="17"/>
      <c r="AC18" s="17"/>
      <c r="AD18" s="13"/>
      <c r="AE18" s="13"/>
      <c r="AF18" s="13"/>
      <c r="AG18" s="17"/>
      <c r="AH18" s="17"/>
      <c r="AI18" s="17"/>
      <c r="AJ18" s="17"/>
      <c r="AK18" s="17"/>
      <c r="AL18" s="17"/>
      <c r="AM18" s="17"/>
      <c r="AN18" s="17"/>
      <c r="AO18" s="17"/>
      <c r="AP18" s="17"/>
      <c r="AQ18" s="17"/>
      <c r="AR18" s="17"/>
      <c r="AS18" s="13"/>
      <c r="AT18" s="13"/>
      <c r="AU18" s="13"/>
      <c r="AV18" s="18"/>
      <c r="AW18" s="18"/>
      <c r="AX18" s="18"/>
      <c r="AY18" s="18"/>
      <c r="AZ18" s="18"/>
      <c r="BA18" s="18"/>
      <c r="BB18" s="18"/>
      <c r="BC18" s="18"/>
      <c r="BD18" s="18"/>
      <c r="BE18" s="18"/>
      <c r="BF18" s="18"/>
      <c r="BG18" s="18"/>
      <c r="BH18" s="18"/>
      <c r="BI18" s="15"/>
      <c r="BJ18" s="18"/>
      <c r="BK18" s="15"/>
      <c r="BL18" s="15"/>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3"/>
      <c r="EO18" s="13"/>
      <c r="EP18" s="11"/>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1"/>
      <c r="HB18" s="11"/>
      <c r="HC18" s="17"/>
      <c r="HD18" s="11"/>
      <c r="HE18" s="11"/>
      <c r="HF18" s="17"/>
      <c r="HG18" s="11"/>
      <c r="HH18" s="11"/>
      <c r="HI18" s="11"/>
      <c r="HJ18" s="11"/>
      <c r="HK18" s="11"/>
      <c r="HL18" s="11"/>
      <c r="HM18" s="11"/>
      <c r="HN18" s="11"/>
      <c r="HO18" s="11"/>
      <c r="HP18" s="11"/>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1"/>
      <c r="QM18" s="11"/>
      <c r="QN18" s="11"/>
      <c r="QO18" s="11"/>
      <c r="QP18" s="11"/>
      <c r="QQ18" s="11"/>
      <c r="QR18" s="11"/>
      <c r="QS18" s="11"/>
      <c r="QT18" s="11"/>
      <c r="QU18" s="11"/>
      <c r="QV18" s="36"/>
      <c r="QW18" s="39"/>
      <c r="QX18" s="34"/>
      <c r="QY18" s="34"/>
      <c r="QZ18" s="34"/>
    </row>
    <row r="19" spans="1:468">
      <c r="A19" s="13"/>
      <c r="B19" s="14"/>
      <c r="C19" s="14"/>
      <c r="D19" s="14"/>
      <c r="E19" s="14"/>
      <c r="F19" s="14"/>
      <c r="G19" s="29"/>
      <c r="H19" s="14"/>
      <c r="I19" s="14"/>
      <c r="J19" s="14"/>
      <c r="K19" s="14"/>
      <c r="L19" s="14"/>
      <c r="M19" s="14"/>
      <c r="N19" s="14"/>
      <c r="O19" s="14"/>
      <c r="P19" s="14"/>
      <c r="Q19" s="14"/>
      <c r="R19" s="14"/>
      <c r="S19" s="14"/>
      <c r="T19" s="14"/>
      <c r="U19" s="14"/>
      <c r="V19" s="17"/>
      <c r="W19" s="17"/>
      <c r="X19" s="17"/>
      <c r="Y19" s="17"/>
      <c r="Z19" s="17"/>
      <c r="AA19" s="17"/>
      <c r="AB19" s="17"/>
      <c r="AC19" s="17"/>
      <c r="AD19" s="13"/>
      <c r="AE19" s="13"/>
      <c r="AF19" s="13"/>
      <c r="AG19" s="17"/>
      <c r="AH19" s="17"/>
      <c r="AI19" s="17"/>
      <c r="AJ19" s="17"/>
      <c r="AK19" s="17"/>
      <c r="AL19" s="17"/>
      <c r="AM19" s="17"/>
      <c r="AN19" s="17"/>
      <c r="AO19" s="17"/>
      <c r="AP19" s="17"/>
      <c r="AQ19" s="17"/>
      <c r="AR19" s="17"/>
      <c r="AS19" s="13"/>
      <c r="AT19" s="13"/>
      <c r="AU19" s="13"/>
      <c r="AV19" s="18"/>
      <c r="AW19" s="18"/>
      <c r="AX19" s="18"/>
      <c r="AY19" s="18"/>
      <c r="AZ19" s="18"/>
      <c r="BA19" s="18"/>
      <c r="BB19" s="18"/>
      <c r="BC19" s="18"/>
      <c r="BD19" s="18"/>
      <c r="BE19" s="18"/>
      <c r="BF19" s="18"/>
      <c r="BG19" s="18"/>
      <c r="BH19" s="18"/>
      <c r="BI19" s="15"/>
      <c r="BJ19" s="18"/>
      <c r="BK19" s="15"/>
      <c r="BL19" s="15"/>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3"/>
      <c r="EO19" s="13"/>
      <c r="EP19" s="11"/>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1"/>
      <c r="HB19" s="11"/>
      <c r="HC19" s="17"/>
      <c r="HD19" s="11"/>
      <c r="HE19" s="11"/>
      <c r="HF19" s="17"/>
      <c r="HG19" s="11"/>
      <c r="HH19" s="11"/>
      <c r="HI19" s="11"/>
      <c r="HJ19" s="11"/>
      <c r="HK19" s="11"/>
      <c r="HL19" s="11"/>
      <c r="HM19" s="11"/>
      <c r="HN19" s="11"/>
      <c r="HO19" s="11"/>
      <c r="HP19" s="11"/>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1"/>
      <c r="IP19" s="11"/>
      <c r="IQ19" s="11"/>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1"/>
      <c r="QM19" s="11"/>
      <c r="QN19" s="11"/>
      <c r="QO19" s="11"/>
      <c r="QP19" s="11"/>
      <c r="QQ19" s="11"/>
      <c r="QR19" s="11"/>
      <c r="QS19" s="11"/>
      <c r="QT19" s="11"/>
      <c r="QU19" s="11"/>
      <c r="QV19" s="36"/>
      <c r="QW19" s="39"/>
      <c r="QX19" s="34"/>
      <c r="QY19" s="34"/>
      <c r="QZ19" s="34"/>
    </row>
    <row r="20" spans="1:468">
      <c r="A20" s="13"/>
      <c r="B20" s="14"/>
      <c r="C20" s="14"/>
      <c r="D20" s="14"/>
      <c r="E20" s="14"/>
      <c r="F20" s="14"/>
      <c r="G20" s="29"/>
      <c r="H20" s="14"/>
      <c r="I20" s="14"/>
      <c r="J20" s="14"/>
      <c r="K20" s="14"/>
      <c r="L20" s="14"/>
      <c r="M20" s="14"/>
      <c r="N20" s="14"/>
      <c r="O20" s="14"/>
      <c r="P20" s="14"/>
      <c r="Q20" s="14"/>
      <c r="R20" s="14"/>
      <c r="S20" s="14"/>
      <c r="T20" s="14"/>
      <c r="U20" s="14"/>
      <c r="V20" s="17"/>
      <c r="W20" s="17"/>
      <c r="X20" s="17"/>
      <c r="Y20" s="17"/>
      <c r="Z20" s="17"/>
      <c r="AA20" s="17"/>
      <c r="AB20" s="17"/>
      <c r="AC20" s="17"/>
      <c r="AD20" s="13"/>
      <c r="AE20" s="13"/>
      <c r="AF20" s="13"/>
      <c r="AG20" s="17"/>
      <c r="AH20" s="17"/>
      <c r="AI20" s="17"/>
      <c r="AJ20" s="17"/>
      <c r="AK20" s="17"/>
      <c r="AL20" s="17"/>
      <c r="AM20" s="17"/>
      <c r="AN20" s="17"/>
      <c r="AO20" s="17"/>
      <c r="AP20" s="17"/>
      <c r="AQ20" s="17"/>
      <c r="AR20" s="17"/>
      <c r="AS20" s="13"/>
      <c r="AT20" s="13"/>
      <c r="AU20" s="13"/>
      <c r="AV20" s="18"/>
      <c r="AW20" s="18"/>
      <c r="AX20" s="18"/>
      <c r="AY20" s="18"/>
      <c r="AZ20" s="18"/>
      <c r="BA20" s="18"/>
      <c r="BB20" s="18"/>
      <c r="BC20" s="18"/>
      <c r="BD20" s="18"/>
      <c r="BE20" s="18"/>
      <c r="BF20" s="18"/>
      <c r="BG20" s="18"/>
      <c r="BH20" s="18"/>
      <c r="BI20" s="15"/>
      <c r="BJ20" s="18"/>
      <c r="BK20" s="15"/>
      <c r="BL20" s="15"/>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3"/>
      <c r="EO20" s="13"/>
      <c r="EP20" s="11"/>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1"/>
      <c r="HB20" s="11"/>
      <c r="HC20" s="17"/>
      <c r="HD20" s="11"/>
      <c r="HE20" s="11"/>
      <c r="HF20" s="17"/>
      <c r="HG20" s="11"/>
      <c r="HH20" s="11"/>
      <c r="HI20" s="11"/>
      <c r="HJ20" s="11"/>
      <c r="HK20" s="11"/>
      <c r="HL20" s="11"/>
      <c r="HM20" s="11"/>
      <c r="HN20" s="11"/>
      <c r="HO20" s="11"/>
      <c r="HP20" s="11"/>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1"/>
      <c r="QM20" s="11"/>
      <c r="QN20" s="11"/>
      <c r="QO20" s="11"/>
      <c r="QP20" s="11"/>
      <c r="QQ20" s="11"/>
      <c r="QR20" s="11"/>
      <c r="QS20" s="11"/>
      <c r="QT20" s="11"/>
      <c r="QU20" s="11"/>
      <c r="QV20" s="36"/>
      <c r="QW20" s="39"/>
      <c r="QX20" s="34"/>
      <c r="QY20" s="34"/>
      <c r="QZ20" s="34"/>
    </row>
    <row r="21" spans="1:468">
      <c r="A21" s="13"/>
      <c r="B21" s="14"/>
      <c r="C21" s="14"/>
      <c r="D21" s="14"/>
      <c r="E21" s="14"/>
      <c r="F21" s="14"/>
      <c r="G21" s="29"/>
      <c r="H21" s="14"/>
      <c r="I21" s="14"/>
      <c r="J21" s="14"/>
      <c r="K21" s="14"/>
      <c r="L21" s="14"/>
      <c r="M21" s="14"/>
      <c r="N21" s="14"/>
      <c r="O21" s="14"/>
      <c r="P21" s="14"/>
      <c r="Q21" s="14"/>
      <c r="R21" s="14"/>
      <c r="S21" s="14"/>
      <c r="T21" s="14"/>
      <c r="U21" s="14"/>
      <c r="V21" s="17"/>
      <c r="W21" s="17"/>
      <c r="X21" s="17"/>
      <c r="Y21" s="17"/>
      <c r="Z21" s="17"/>
      <c r="AA21" s="17"/>
      <c r="AB21" s="17"/>
      <c r="AC21" s="17"/>
      <c r="AD21" s="13"/>
      <c r="AE21" s="13"/>
      <c r="AF21" s="13"/>
      <c r="AG21" s="17"/>
      <c r="AH21" s="17"/>
      <c r="AI21" s="17"/>
      <c r="AJ21" s="17"/>
      <c r="AK21" s="17"/>
      <c r="AL21" s="17"/>
      <c r="AM21" s="17"/>
      <c r="AN21" s="17"/>
      <c r="AO21" s="17"/>
      <c r="AP21" s="17"/>
      <c r="AQ21" s="17"/>
      <c r="AR21" s="17"/>
      <c r="AS21" s="13"/>
      <c r="AT21" s="13"/>
      <c r="AU21" s="13"/>
      <c r="AV21" s="18"/>
      <c r="AW21" s="18"/>
      <c r="AX21" s="18"/>
      <c r="AY21" s="18"/>
      <c r="AZ21" s="18"/>
      <c r="BA21" s="18"/>
      <c r="BB21" s="18"/>
      <c r="BC21" s="18"/>
      <c r="BD21" s="18"/>
      <c r="BE21" s="18"/>
      <c r="BF21" s="18"/>
      <c r="BG21" s="18"/>
      <c r="BH21" s="18"/>
      <c r="BI21" s="15"/>
      <c r="BJ21" s="18"/>
      <c r="BK21" s="15"/>
      <c r="BL21" s="15"/>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3"/>
      <c r="EO21" s="13"/>
      <c r="EP21" s="11"/>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1"/>
      <c r="HB21" s="11"/>
      <c r="HC21" s="17"/>
      <c r="HD21" s="11"/>
      <c r="HE21" s="11"/>
      <c r="HF21" s="17"/>
      <c r="HG21" s="11"/>
      <c r="HH21" s="11"/>
      <c r="HI21" s="11"/>
      <c r="HJ21" s="11"/>
      <c r="HK21" s="11"/>
      <c r="HL21" s="11"/>
      <c r="HM21" s="11"/>
      <c r="HN21" s="11"/>
      <c r="HO21" s="11"/>
      <c r="HP21" s="11"/>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1"/>
      <c r="QM21" s="11"/>
      <c r="QN21" s="11"/>
      <c r="QO21" s="11"/>
      <c r="QP21" s="11"/>
      <c r="QQ21" s="11"/>
      <c r="QR21" s="11"/>
      <c r="QS21" s="11"/>
      <c r="QT21" s="11"/>
      <c r="QU21" s="11"/>
      <c r="QV21" s="36"/>
      <c r="QW21" s="39"/>
      <c r="QX21" s="34"/>
      <c r="QY21" s="34"/>
      <c r="QZ21" s="34"/>
    </row>
    <row r="22" spans="1:468">
      <c r="A22" s="13"/>
      <c r="B22" s="14"/>
      <c r="C22" s="14"/>
      <c r="D22" s="14"/>
      <c r="E22" s="14"/>
      <c r="F22" s="14"/>
      <c r="G22" s="29"/>
      <c r="H22" s="14"/>
      <c r="I22" s="14"/>
      <c r="J22" s="14"/>
      <c r="K22" s="14"/>
      <c r="L22" s="14"/>
      <c r="M22" s="14"/>
      <c r="N22" s="14"/>
      <c r="O22" s="14"/>
      <c r="P22" s="14"/>
      <c r="Q22" s="14"/>
      <c r="R22" s="14"/>
      <c r="S22" s="14"/>
      <c r="T22" s="14"/>
      <c r="U22" s="14"/>
      <c r="V22" s="17"/>
      <c r="W22" s="17"/>
      <c r="X22" s="17"/>
      <c r="Y22" s="17"/>
      <c r="Z22" s="17"/>
      <c r="AA22" s="17"/>
      <c r="AB22" s="17"/>
      <c r="AC22" s="17"/>
      <c r="AD22" s="13"/>
      <c r="AE22" s="13"/>
      <c r="AF22" s="13"/>
      <c r="AG22" s="17"/>
      <c r="AH22" s="17"/>
      <c r="AI22" s="17"/>
      <c r="AJ22" s="17"/>
      <c r="AK22" s="17"/>
      <c r="AL22" s="17"/>
      <c r="AM22" s="17"/>
      <c r="AN22" s="17"/>
      <c r="AO22" s="17"/>
      <c r="AP22" s="17"/>
      <c r="AQ22" s="17"/>
      <c r="AR22" s="17"/>
      <c r="AS22" s="13"/>
      <c r="AT22" s="13"/>
      <c r="AU22" s="13"/>
      <c r="AV22" s="18"/>
      <c r="AW22" s="18"/>
      <c r="AX22" s="18"/>
      <c r="AY22" s="18"/>
      <c r="AZ22" s="18"/>
      <c r="BA22" s="18"/>
      <c r="BB22" s="18"/>
      <c r="BC22" s="18"/>
      <c r="BD22" s="18"/>
      <c r="BE22" s="18"/>
      <c r="BF22" s="18"/>
      <c r="BG22" s="18"/>
      <c r="BH22" s="18"/>
      <c r="BI22" s="15"/>
      <c r="BJ22" s="18"/>
      <c r="BK22" s="15"/>
      <c r="BL22" s="15"/>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3"/>
      <c r="EO22" s="13"/>
      <c r="EP22" s="11"/>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1"/>
      <c r="HB22" s="11"/>
      <c r="HC22" s="17"/>
      <c r="HD22" s="11"/>
      <c r="HE22" s="11"/>
      <c r="HF22" s="17"/>
      <c r="HG22" s="11"/>
      <c r="HH22" s="11"/>
      <c r="HI22" s="11"/>
      <c r="HJ22" s="11"/>
      <c r="HK22" s="11"/>
      <c r="HL22" s="11"/>
      <c r="HM22" s="11"/>
      <c r="HN22" s="11"/>
      <c r="HO22" s="11"/>
      <c r="HP22" s="11"/>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1"/>
      <c r="IP22" s="11"/>
      <c r="IQ22" s="11"/>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1"/>
      <c r="QM22" s="11"/>
      <c r="QN22" s="11"/>
      <c r="QO22" s="11"/>
      <c r="QP22" s="11"/>
      <c r="QQ22" s="11"/>
      <c r="QR22" s="11"/>
      <c r="QS22" s="11"/>
      <c r="QT22" s="11"/>
      <c r="QU22" s="11"/>
      <c r="QV22" s="36"/>
      <c r="QW22" s="39"/>
      <c r="QX22" s="34"/>
      <c r="QY22" s="34"/>
      <c r="QZ22" s="34"/>
    </row>
    <row r="23" spans="1:468">
      <c r="A23" s="13"/>
      <c r="B23" s="14"/>
      <c r="C23" s="14"/>
      <c r="D23" s="14"/>
      <c r="E23" s="14"/>
      <c r="F23" s="14"/>
      <c r="G23" s="29"/>
      <c r="H23" s="14"/>
      <c r="I23" s="14"/>
      <c r="J23" s="14"/>
      <c r="K23" s="14"/>
      <c r="L23" s="14"/>
      <c r="M23" s="14"/>
      <c r="N23" s="14"/>
      <c r="O23" s="14"/>
      <c r="P23" s="14"/>
      <c r="Q23" s="14"/>
      <c r="R23" s="14"/>
      <c r="S23" s="14"/>
      <c r="T23" s="14"/>
      <c r="U23" s="14"/>
      <c r="V23" s="17"/>
      <c r="W23" s="17"/>
      <c r="X23" s="17"/>
      <c r="Y23" s="17"/>
      <c r="Z23" s="17"/>
      <c r="AA23" s="17"/>
      <c r="AB23" s="17"/>
      <c r="AC23" s="17"/>
      <c r="AD23" s="13"/>
      <c r="AE23" s="13"/>
      <c r="AF23" s="13"/>
      <c r="AG23" s="17"/>
      <c r="AH23" s="17"/>
      <c r="AI23" s="17"/>
      <c r="AJ23" s="17"/>
      <c r="AK23" s="17"/>
      <c r="AL23" s="17"/>
      <c r="AM23" s="17"/>
      <c r="AN23" s="17"/>
      <c r="AO23" s="17"/>
      <c r="AP23" s="17"/>
      <c r="AQ23" s="17"/>
      <c r="AR23" s="17"/>
      <c r="AS23" s="13"/>
      <c r="AT23" s="13"/>
      <c r="AU23" s="13"/>
      <c r="AV23" s="18"/>
      <c r="AW23" s="18"/>
      <c r="AX23" s="18"/>
      <c r="AY23" s="18"/>
      <c r="AZ23" s="18"/>
      <c r="BA23" s="18"/>
      <c r="BB23" s="18"/>
      <c r="BC23" s="18"/>
      <c r="BD23" s="18"/>
      <c r="BE23" s="18"/>
      <c r="BF23" s="18"/>
      <c r="BG23" s="18"/>
      <c r="BH23" s="18"/>
      <c r="BI23" s="15"/>
      <c r="BJ23" s="18"/>
      <c r="BK23" s="15"/>
      <c r="BL23" s="15"/>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3"/>
      <c r="EO23" s="13"/>
      <c r="EP23" s="11"/>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1"/>
      <c r="HB23" s="11"/>
      <c r="HC23" s="17"/>
      <c r="HD23" s="11"/>
      <c r="HE23" s="11"/>
      <c r="HF23" s="17"/>
      <c r="HG23" s="11"/>
      <c r="HH23" s="11"/>
      <c r="HI23" s="11"/>
      <c r="HJ23" s="11"/>
      <c r="HK23" s="11"/>
      <c r="HL23" s="11"/>
      <c r="HM23" s="11"/>
      <c r="HN23" s="11"/>
      <c r="HO23" s="11"/>
      <c r="HP23" s="11"/>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1"/>
      <c r="QM23" s="11"/>
      <c r="QN23" s="11"/>
      <c r="QO23" s="11"/>
      <c r="QP23" s="11"/>
      <c r="QQ23" s="11"/>
      <c r="QR23" s="11"/>
      <c r="QS23" s="11"/>
      <c r="QT23" s="11"/>
      <c r="QU23" s="11"/>
      <c r="QV23" s="36"/>
      <c r="QW23" s="39"/>
      <c r="QX23" s="34"/>
      <c r="QY23" s="34"/>
      <c r="QZ23" s="34"/>
    </row>
    <row r="24" spans="1:468">
      <c r="A24" s="13"/>
      <c r="B24" s="14"/>
      <c r="C24" s="14"/>
      <c r="D24" s="14"/>
      <c r="E24" s="14"/>
      <c r="F24" s="14"/>
      <c r="G24" s="29"/>
      <c r="H24" s="14"/>
      <c r="I24" s="14"/>
      <c r="J24" s="14"/>
      <c r="K24" s="14"/>
      <c r="L24" s="14"/>
      <c r="M24" s="14"/>
      <c r="N24" s="14"/>
      <c r="O24" s="14"/>
      <c r="P24" s="14"/>
      <c r="Q24" s="14"/>
      <c r="R24" s="14"/>
      <c r="S24" s="14"/>
      <c r="T24" s="14"/>
      <c r="U24" s="14"/>
      <c r="V24" s="17"/>
      <c r="W24" s="17"/>
      <c r="X24" s="17"/>
      <c r="Y24" s="17"/>
      <c r="Z24" s="17"/>
      <c r="AA24" s="17"/>
      <c r="AB24" s="17"/>
      <c r="AC24" s="17"/>
      <c r="AD24" s="13"/>
      <c r="AE24" s="13"/>
      <c r="AF24" s="13"/>
      <c r="AG24" s="17"/>
      <c r="AH24" s="17"/>
      <c r="AI24" s="17"/>
      <c r="AJ24" s="17"/>
      <c r="AK24" s="17"/>
      <c r="AL24" s="17"/>
      <c r="AM24" s="17"/>
      <c r="AN24" s="17"/>
      <c r="AO24" s="17"/>
      <c r="AP24" s="17"/>
      <c r="AQ24" s="17"/>
      <c r="AR24" s="17"/>
      <c r="AS24" s="13"/>
      <c r="AT24" s="13"/>
      <c r="AU24" s="13"/>
      <c r="AV24" s="18"/>
      <c r="AW24" s="18"/>
      <c r="AX24" s="18"/>
      <c r="AY24" s="18"/>
      <c r="AZ24" s="18"/>
      <c r="BA24" s="18"/>
      <c r="BB24" s="18"/>
      <c r="BC24" s="18"/>
      <c r="BD24" s="18"/>
      <c r="BE24" s="18"/>
      <c r="BF24" s="18"/>
      <c r="BG24" s="18"/>
      <c r="BH24" s="18"/>
      <c r="BI24" s="15"/>
      <c r="BJ24" s="18"/>
      <c r="BK24" s="15"/>
      <c r="BL24" s="15"/>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3"/>
      <c r="EO24" s="13"/>
      <c r="EP24" s="11"/>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1"/>
      <c r="HB24" s="11"/>
      <c r="HC24" s="17"/>
      <c r="HD24" s="11"/>
      <c r="HE24" s="11"/>
      <c r="HF24" s="17"/>
      <c r="HG24" s="11"/>
      <c r="HH24" s="11"/>
      <c r="HI24" s="11"/>
      <c r="HJ24" s="11"/>
      <c r="HK24" s="11"/>
      <c r="HL24" s="11"/>
      <c r="HM24" s="11"/>
      <c r="HN24" s="11"/>
      <c r="HO24" s="11"/>
      <c r="HP24" s="11"/>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1"/>
      <c r="QM24" s="11"/>
      <c r="QN24" s="11"/>
      <c r="QO24" s="11"/>
      <c r="QP24" s="11"/>
      <c r="QQ24" s="11"/>
      <c r="QR24" s="11"/>
      <c r="QS24" s="11"/>
      <c r="QT24" s="11"/>
      <c r="QU24" s="11"/>
      <c r="QV24" s="36"/>
      <c r="QW24" s="39"/>
      <c r="QX24" s="34"/>
      <c r="QY24" s="34"/>
      <c r="QZ24" s="34"/>
    </row>
    <row r="25" spans="1:468">
      <c r="A25" s="13"/>
      <c r="B25" s="14"/>
      <c r="C25" s="14"/>
      <c r="D25" s="14"/>
      <c r="E25" s="14"/>
      <c r="F25" s="14"/>
      <c r="G25" s="29"/>
      <c r="H25" s="14"/>
      <c r="I25" s="14"/>
      <c r="J25" s="14"/>
      <c r="K25" s="14"/>
      <c r="L25" s="14"/>
      <c r="M25" s="14"/>
      <c r="N25" s="14"/>
      <c r="O25" s="14"/>
      <c r="P25" s="14"/>
      <c r="Q25" s="14"/>
      <c r="R25" s="14"/>
      <c r="S25" s="14"/>
      <c r="T25" s="14"/>
      <c r="U25" s="14"/>
      <c r="V25" s="17"/>
      <c r="W25" s="17"/>
      <c r="X25" s="17"/>
      <c r="Y25" s="17"/>
      <c r="Z25" s="17"/>
      <c r="AA25" s="17"/>
      <c r="AB25" s="17"/>
      <c r="AC25" s="17"/>
      <c r="AD25" s="13"/>
      <c r="AE25" s="13"/>
      <c r="AF25" s="13"/>
      <c r="AG25" s="17"/>
      <c r="AH25" s="17"/>
      <c r="AI25" s="17"/>
      <c r="AJ25" s="17"/>
      <c r="AK25" s="17"/>
      <c r="AL25" s="17"/>
      <c r="AM25" s="17"/>
      <c r="AN25" s="17"/>
      <c r="AO25" s="17"/>
      <c r="AP25" s="17"/>
      <c r="AQ25" s="17"/>
      <c r="AR25" s="17"/>
      <c r="AS25" s="13"/>
      <c r="AT25" s="13"/>
      <c r="AU25" s="13"/>
      <c r="AV25" s="18"/>
      <c r="AW25" s="18"/>
      <c r="AX25" s="18"/>
      <c r="AY25" s="18"/>
      <c r="AZ25" s="18"/>
      <c r="BA25" s="18"/>
      <c r="BB25" s="18"/>
      <c r="BC25" s="18"/>
      <c r="BD25" s="18"/>
      <c r="BE25" s="18"/>
      <c r="BF25" s="18"/>
      <c r="BG25" s="18"/>
      <c r="BH25" s="18"/>
      <c r="BI25" s="15"/>
      <c r="BJ25" s="18"/>
      <c r="BK25" s="15"/>
      <c r="BL25" s="15"/>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3"/>
      <c r="EO25" s="13"/>
      <c r="EP25" s="11"/>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1"/>
      <c r="HB25" s="11"/>
      <c r="HC25" s="17"/>
      <c r="HD25" s="11"/>
      <c r="HE25" s="11"/>
      <c r="HF25" s="17"/>
      <c r="HG25" s="11"/>
      <c r="HH25" s="11"/>
      <c r="HI25" s="11"/>
      <c r="HJ25" s="11"/>
      <c r="HK25" s="11"/>
      <c r="HL25" s="11"/>
      <c r="HM25" s="11"/>
      <c r="HN25" s="11"/>
      <c r="HO25" s="11"/>
      <c r="HP25" s="11"/>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1"/>
      <c r="QM25" s="11"/>
      <c r="QN25" s="11"/>
      <c r="QO25" s="11"/>
      <c r="QP25" s="11"/>
      <c r="QQ25" s="11"/>
      <c r="QR25" s="11"/>
      <c r="QS25" s="11"/>
      <c r="QT25" s="11"/>
      <c r="QU25" s="11"/>
      <c r="QV25" s="36"/>
      <c r="QW25" s="39"/>
      <c r="QX25" s="34"/>
      <c r="QY25" s="34"/>
      <c r="QZ25" s="34"/>
    </row>
    <row r="26" spans="1:468">
      <c r="A26" s="13"/>
      <c r="B26" s="14"/>
      <c r="C26" s="14"/>
      <c r="D26" s="14"/>
      <c r="E26" s="14"/>
      <c r="F26" s="14"/>
      <c r="G26" s="29"/>
      <c r="H26" s="14"/>
      <c r="I26" s="14"/>
      <c r="J26" s="14"/>
      <c r="K26" s="14"/>
      <c r="L26" s="14"/>
      <c r="M26" s="14"/>
      <c r="N26" s="14"/>
      <c r="O26" s="14"/>
      <c r="P26" s="14"/>
      <c r="Q26" s="14"/>
      <c r="R26" s="14"/>
      <c r="S26" s="14"/>
      <c r="T26" s="14"/>
      <c r="U26" s="14"/>
      <c r="V26" s="17"/>
      <c r="W26" s="17"/>
      <c r="X26" s="17"/>
      <c r="Y26" s="17"/>
      <c r="Z26" s="17"/>
      <c r="AA26" s="17"/>
      <c r="AB26" s="17"/>
      <c r="AC26" s="17"/>
      <c r="AD26" s="13"/>
      <c r="AE26" s="13"/>
      <c r="AF26" s="13"/>
      <c r="AG26" s="17"/>
      <c r="AH26" s="17"/>
      <c r="AI26" s="17"/>
      <c r="AJ26" s="17"/>
      <c r="AK26" s="17"/>
      <c r="AL26" s="17"/>
      <c r="AM26" s="17"/>
      <c r="AN26" s="17"/>
      <c r="AO26" s="17"/>
      <c r="AP26" s="17"/>
      <c r="AQ26" s="17"/>
      <c r="AR26" s="17"/>
      <c r="AS26" s="13"/>
      <c r="AT26" s="13"/>
      <c r="AU26" s="13"/>
      <c r="AV26" s="18"/>
      <c r="AW26" s="18"/>
      <c r="AX26" s="18"/>
      <c r="AY26" s="18"/>
      <c r="AZ26" s="18"/>
      <c r="BA26" s="18"/>
      <c r="BB26" s="18"/>
      <c r="BC26" s="18"/>
      <c r="BD26" s="18"/>
      <c r="BE26" s="18"/>
      <c r="BF26" s="18"/>
      <c r="BG26" s="18"/>
      <c r="BH26" s="18"/>
      <c r="BI26" s="15"/>
      <c r="BJ26" s="18"/>
      <c r="BK26" s="15"/>
      <c r="BL26" s="15"/>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3"/>
      <c r="EO26" s="13"/>
      <c r="EP26" s="11"/>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1"/>
      <c r="HB26" s="11"/>
      <c r="HC26" s="17"/>
      <c r="HD26" s="11"/>
      <c r="HE26" s="11"/>
      <c r="HF26" s="17"/>
      <c r="HG26" s="11"/>
      <c r="HH26" s="11"/>
      <c r="HI26" s="11"/>
      <c r="HJ26" s="11"/>
      <c r="HK26" s="11"/>
      <c r="HL26" s="11"/>
      <c r="HM26" s="11"/>
      <c r="HN26" s="11"/>
      <c r="HO26" s="11"/>
      <c r="HP26" s="11"/>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1"/>
      <c r="IP26" s="11"/>
      <c r="IQ26" s="11"/>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1"/>
      <c r="QM26" s="11"/>
      <c r="QN26" s="11"/>
      <c r="QO26" s="11"/>
      <c r="QP26" s="11"/>
      <c r="QQ26" s="11"/>
      <c r="QR26" s="11"/>
      <c r="QS26" s="11"/>
      <c r="QT26" s="11"/>
      <c r="QU26" s="11"/>
      <c r="QV26" s="36"/>
      <c r="QW26" s="39"/>
      <c r="QX26" s="34"/>
      <c r="QY26" s="34"/>
      <c r="QZ26" s="34"/>
    </row>
    <row r="27" spans="1:468">
      <c r="A27" s="13"/>
      <c r="B27" s="14"/>
      <c r="C27" s="14"/>
      <c r="D27" s="14"/>
      <c r="E27" s="14"/>
      <c r="F27" s="14"/>
      <c r="G27" s="29"/>
      <c r="H27" s="14"/>
      <c r="I27" s="14"/>
      <c r="J27" s="14"/>
      <c r="K27" s="14"/>
      <c r="L27" s="14"/>
      <c r="M27" s="14"/>
      <c r="N27" s="14"/>
      <c r="O27" s="14"/>
      <c r="P27" s="14"/>
      <c r="Q27" s="14"/>
      <c r="R27" s="14"/>
      <c r="S27" s="14"/>
      <c r="T27" s="14"/>
      <c r="U27" s="14"/>
      <c r="V27" s="17"/>
      <c r="W27" s="17"/>
      <c r="X27" s="17"/>
      <c r="Y27" s="17"/>
      <c r="Z27" s="17"/>
      <c r="AA27" s="17"/>
      <c r="AB27" s="17"/>
      <c r="AC27" s="17"/>
      <c r="AD27" s="13"/>
      <c r="AE27" s="13"/>
      <c r="AF27" s="13"/>
      <c r="AG27" s="17"/>
      <c r="AH27" s="17"/>
      <c r="AI27" s="17"/>
      <c r="AJ27" s="17"/>
      <c r="AK27" s="17"/>
      <c r="AL27" s="17"/>
      <c r="AM27" s="17"/>
      <c r="AN27" s="17"/>
      <c r="AO27" s="17"/>
      <c r="AP27" s="17"/>
      <c r="AQ27" s="17"/>
      <c r="AR27" s="17"/>
      <c r="AS27" s="13"/>
      <c r="AT27" s="13"/>
      <c r="AU27" s="13"/>
      <c r="AV27" s="18"/>
      <c r="AW27" s="18"/>
      <c r="AX27" s="18"/>
      <c r="AY27" s="18"/>
      <c r="AZ27" s="18"/>
      <c r="BA27" s="18"/>
      <c r="BB27" s="18"/>
      <c r="BC27" s="18"/>
      <c r="BD27" s="18"/>
      <c r="BE27" s="18"/>
      <c r="BF27" s="18"/>
      <c r="BG27" s="18"/>
      <c r="BH27" s="18"/>
      <c r="BI27" s="15"/>
      <c r="BJ27" s="18"/>
      <c r="BK27" s="15"/>
      <c r="BL27" s="15"/>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3"/>
      <c r="EO27" s="13"/>
      <c r="EP27" s="11"/>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1"/>
      <c r="HB27" s="11"/>
      <c r="HC27" s="17"/>
      <c r="HD27" s="11"/>
      <c r="HE27" s="11"/>
      <c r="HF27" s="17"/>
      <c r="HG27" s="11"/>
      <c r="HH27" s="11"/>
      <c r="HI27" s="11"/>
      <c r="HJ27" s="11"/>
      <c r="HK27" s="11"/>
      <c r="HL27" s="11"/>
      <c r="HM27" s="11"/>
      <c r="HN27" s="11"/>
      <c r="HO27" s="11"/>
      <c r="HP27" s="11"/>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1"/>
      <c r="IP27" s="11"/>
      <c r="IQ27" s="11"/>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1"/>
      <c r="QM27" s="11"/>
      <c r="QN27" s="11"/>
      <c r="QO27" s="11"/>
      <c r="QP27" s="11"/>
      <c r="QQ27" s="11"/>
      <c r="QR27" s="11"/>
      <c r="QS27" s="11"/>
      <c r="QT27" s="11"/>
      <c r="QU27" s="11"/>
      <c r="QV27" s="36"/>
      <c r="QW27" s="39"/>
      <c r="QX27" s="34"/>
      <c r="QY27" s="34"/>
      <c r="QZ27" s="34"/>
    </row>
    <row r="28" spans="1:468">
      <c r="A28" s="13"/>
      <c r="B28" s="14"/>
      <c r="C28" s="14"/>
      <c r="D28" s="14"/>
      <c r="E28" s="14"/>
      <c r="F28" s="14"/>
      <c r="G28" s="29"/>
      <c r="H28" s="14"/>
      <c r="I28" s="14"/>
      <c r="J28" s="14"/>
      <c r="K28" s="14"/>
      <c r="L28" s="14"/>
      <c r="M28" s="14"/>
      <c r="N28" s="14"/>
      <c r="O28" s="14"/>
      <c r="P28" s="14"/>
      <c r="Q28" s="14"/>
      <c r="R28" s="14"/>
      <c r="S28" s="14"/>
      <c r="T28" s="14"/>
      <c r="U28" s="14"/>
      <c r="V28" s="17"/>
      <c r="W28" s="17"/>
      <c r="X28" s="17"/>
      <c r="Y28" s="17"/>
      <c r="Z28" s="17"/>
      <c r="AA28" s="17"/>
      <c r="AB28" s="17"/>
      <c r="AC28" s="17"/>
      <c r="AD28" s="13"/>
      <c r="AE28" s="13"/>
      <c r="AF28" s="13"/>
      <c r="AG28" s="17"/>
      <c r="AH28" s="17"/>
      <c r="AI28" s="17"/>
      <c r="AJ28" s="17"/>
      <c r="AK28" s="17"/>
      <c r="AL28" s="17"/>
      <c r="AM28" s="17"/>
      <c r="AN28" s="17"/>
      <c r="AO28" s="17"/>
      <c r="AP28" s="17"/>
      <c r="AQ28" s="17"/>
      <c r="AR28" s="17"/>
      <c r="AS28" s="13"/>
      <c r="AT28" s="13"/>
      <c r="AU28" s="13"/>
      <c r="AV28" s="18"/>
      <c r="AW28" s="18"/>
      <c r="AX28" s="18"/>
      <c r="AY28" s="18"/>
      <c r="AZ28" s="18"/>
      <c r="BA28" s="18"/>
      <c r="BB28" s="18"/>
      <c r="BC28" s="18"/>
      <c r="BD28" s="18"/>
      <c r="BE28" s="18"/>
      <c r="BF28" s="18"/>
      <c r="BG28" s="18"/>
      <c r="BH28" s="18"/>
      <c r="BI28" s="15"/>
      <c r="BJ28" s="18"/>
      <c r="BK28" s="15"/>
      <c r="BL28" s="15"/>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3"/>
      <c r="EO28" s="13"/>
      <c r="EP28" s="11"/>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1"/>
      <c r="HB28" s="11"/>
      <c r="HC28" s="17"/>
      <c r="HD28" s="11"/>
      <c r="HE28" s="11"/>
      <c r="HF28" s="17"/>
      <c r="HG28" s="11"/>
      <c r="HH28" s="11"/>
      <c r="HI28" s="11"/>
      <c r="HJ28" s="11"/>
      <c r="HK28" s="11"/>
      <c r="HL28" s="11"/>
      <c r="HM28" s="11"/>
      <c r="HN28" s="11"/>
      <c r="HO28" s="11"/>
      <c r="HP28" s="11"/>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1"/>
      <c r="QM28" s="11"/>
      <c r="QN28" s="11"/>
      <c r="QO28" s="11"/>
      <c r="QP28" s="11"/>
      <c r="QQ28" s="11"/>
      <c r="QR28" s="11"/>
      <c r="QS28" s="11"/>
      <c r="QT28" s="11"/>
      <c r="QU28" s="11"/>
      <c r="QV28" s="36"/>
      <c r="QW28" s="39"/>
      <c r="QX28" s="34"/>
      <c r="QY28" s="34"/>
      <c r="QZ28" s="34"/>
    </row>
    <row r="29" spans="1:468">
      <c r="A29" s="13"/>
      <c r="B29" s="14"/>
      <c r="C29" s="14"/>
      <c r="D29" s="14"/>
      <c r="E29" s="14"/>
      <c r="F29" s="14"/>
      <c r="G29" s="29"/>
      <c r="H29" s="14"/>
      <c r="I29" s="14"/>
      <c r="J29" s="14"/>
      <c r="K29" s="14"/>
      <c r="L29" s="14"/>
      <c r="M29" s="14"/>
      <c r="N29" s="14"/>
      <c r="O29" s="14"/>
      <c r="P29" s="14"/>
      <c r="Q29" s="14"/>
      <c r="R29" s="14"/>
      <c r="S29" s="14"/>
      <c r="T29" s="14"/>
      <c r="U29" s="14"/>
      <c r="V29" s="17"/>
      <c r="W29" s="17"/>
      <c r="X29" s="17"/>
      <c r="Y29" s="17"/>
      <c r="Z29" s="17"/>
      <c r="AA29" s="17"/>
      <c r="AB29" s="17"/>
      <c r="AC29" s="17"/>
      <c r="AD29" s="13"/>
      <c r="AE29" s="13"/>
      <c r="AF29" s="13"/>
      <c r="AG29" s="17"/>
      <c r="AH29" s="17"/>
      <c r="AI29" s="17"/>
      <c r="AJ29" s="17"/>
      <c r="AK29" s="17"/>
      <c r="AL29" s="17"/>
      <c r="AM29" s="17"/>
      <c r="AN29" s="17"/>
      <c r="AO29" s="17"/>
      <c r="AP29" s="17"/>
      <c r="AQ29" s="17"/>
      <c r="AR29" s="17"/>
      <c r="AS29" s="13"/>
      <c r="AT29" s="13"/>
      <c r="AU29" s="13"/>
      <c r="AV29" s="18"/>
      <c r="AW29" s="18"/>
      <c r="AX29" s="18"/>
      <c r="AY29" s="18"/>
      <c r="AZ29" s="18"/>
      <c r="BA29" s="18"/>
      <c r="BB29" s="18"/>
      <c r="BC29" s="18"/>
      <c r="BD29" s="18"/>
      <c r="BE29" s="18"/>
      <c r="BF29" s="18"/>
      <c r="BG29" s="18"/>
      <c r="BH29" s="18"/>
      <c r="BI29" s="15"/>
      <c r="BJ29" s="18"/>
      <c r="BK29" s="15"/>
      <c r="BL29" s="15"/>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3"/>
      <c r="EO29" s="13"/>
      <c r="EP29" s="11"/>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1"/>
      <c r="HB29" s="11"/>
      <c r="HC29" s="17"/>
      <c r="HD29" s="11"/>
      <c r="HE29" s="11"/>
      <c r="HF29" s="17"/>
      <c r="HG29" s="11"/>
      <c r="HH29" s="11"/>
      <c r="HI29" s="11"/>
      <c r="HJ29" s="11"/>
      <c r="HK29" s="11"/>
      <c r="HL29" s="11"/>
      <c r="HM29" s="11"/>
      <c r="HN29" s="11"/>
      <c r="HO29" s="11"/>
      <c r="HP29" s="11"/>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1"/>
      <c r="IP29" s="11"/>
      <c r="IQ29" s="11"/>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1"/>
      <c r="QM29" s="11"/>
      <c r="QN29" s="11"/>
      <c r="QO29" s="11"/>
      <c r="QP29" s="11"/>
      <c r="QQ29" s="11"/>
      <c r="QR29" s="11"/>
      <c r="QS29" s="11"/>
      <c r="QT29" s="11"/>
      <c r="QU29" s="11"/>
      <c r="QV29" s="36"/>
      <c r="QW29" s="39"/>
      <c r="QX29" s="34"/>
      <c r="QY29" s="34"/>
      <c r="QZ29" s="34"/>
    </row>
    <row r="30" spans="1:468">
      <c r="A30" s="13"/>
      <c r="B30" s="14"/>
      <c r="C30" s="14"/>
      <c r="D30" s="14"/>
      <c r="E30" s="14"/>
      <c r="F30" s="14"/>
      <c r="G30" s="29"/>
      <c r="H30" s="14"/>
      <c r="I30" s="14"/>
      <c r="J30" s="14"/>
      <c r="K30" s="14"/>
      <c r="L30" s="14"/>
      <c r="M30" s="14"/>
      <c r="N30" s="14"/>
      <c r="O30" s="14"/>
      <c r="P30" s="14"/>
      <c r="Q30" s="14"/>
      <c r="R30" s="14"/>
      <c r="S30" s="14"/>
      <c r="T30" s="14"/>
      <c r="U30" s="14"/>
      <c r="V30" s="17"/>
      <c r="W30" s="17"/>
      <c r="X30" s="17"/>
      <c r="Y30" s="17"/>
      <c r="Z30" s="17"/>
      <c r="AA30" s="17"/>
      <c r="AB30" s="17"/>
      <c r="AC30" s="17"/>
      <c r="AD30" s="13"/>
      <c r="AE30" s="13"/>
      <c r="AF30" s="13"/>
      <c r="AG30" s="17"/>
      <c r="AH30" s="17"/>
      <c r="AI30" s="17"/>
      <c r="AJ30" s="17"/>
      <c r="AK30" s="17"/>
      <c r="AL30" s="17"/>
      <c r="AM30" s="17"/>
      <c r="AN30" s="17"/>
      <c r="AO30" s="17"/>
      <c r="AP30" s="17"/>
      <c r="AQ30" s="17"/>
      <c r="AR30" s="17"/>
      <c r="AS30" s="13"/>
      <c r="AT30" s="13"/>
      <c r="AU30" s="13"/>
      <c r="AV30" s="18"/>
      <c r="AW30" s="18"/>
      <c r="AX30" s="18"/>
      <c r="AY30" s="18"/>
      <c r="AZ30" s="18"/>
      <c r="BA30" s="18"/>
      <c r="BB30" s="18"/>
      <c r="BC30" s="18"/>
      <c r="BD30" s="18"/>
      <c r="BE30" s="18"/>
      <c r="BF30" s="18"/>
      <c r="BG30" s="18"/>
      <c r="BH30" s="18"/>
      <c r="BI30" s="15"/>
      <c r="BJ30" s="18"/>
      <c r="BK30" s="15"/>
      <c r="BL30" s="15"/>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3"/>
      <c r="EO30" s="13"/>
      <c r="EP30" s="11"/>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1"/>
      <c r="HB30" s="11"/>
      <c r="HC30" s="17"/>
      <c r="HD30" s="11"/>
      <c r="HE30" s="11"/>
      <c r="HF30" s="17"/>
      <c r="HG30" s="11"/>
      <c r="HH30" s="11"/>
      <c r="HI30" s="11"/>
      <c r="HJ30" s="11"/>
      <c r="HK30" s="11"/>
      <c r="HL30" s="11"/>
      <c r="HM30" s="11"/>
      <c r="HN30" s="11"/>
      <c r="HO30" s="11"/>
      <c r="HP30" s="11"/>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1"/>
      <c r="IP30" s="11"/>
      <c r="IQ30" s="11"/>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1"/>
      <c r="QM30" s="11"/>
      <c r="QN30" s="11"/>
      <c r="QO30" s="11"/>
      <c r="QP30" s="11"/>
      <c r="QQ30" s="11"/>
      <c r="QR30" s="11"/>
      <c r="QS30" s="11"/>
      <c r="QT30" s="11"/>
      <c r="QU30" s="11"/>
      <c r="QV30" s="36"/>
      <c r="QW30" s="39"/>
      <c r="QX30" s="34"/>
      <c r="QY30" s="34"/>
      <c r="QZ30" s="34"/>
    </row>
    <row r="31" spans="1:468">
      <c r="A31" s="13"/>
      <c r="B31" s="14"/>
      <c r="C31" s="14"/>
      <c r="D31" s="14"/>
      <c r="E31" s="14"/>
      <c r="F31" s="14"/>
      <c r="G31" s="29"/>
      <c r="H31" s="14"/>
      <c r="I31" s="14"/>
      <c r="J31" s="14"/>
      <c r="K31" s="14"/>
      <c r="L31" s="14"/>
      <c r="M31" s="14"/>
      <c r="N31" s="14"/>
      <c r="O31" s="14"/>
      <c r="P31" s="14"/>
      <c r="Q31" s="14"/>
      <c r="R31" s="14"/>
      <c r="S31" s="14"/>
      <c r="T31" s="14"/>
      <c r="U31" s="14"/>
      <c r="V31" s="17"/>
      <c r="W31" s="17"/>
      <c r="X31" s="17"/>
      <c r="Y31" s="17"/>
      <c r="Z31" s="17"/>
      <c r="AA31" s="17"/>
      <c r="AB31" s="17"/>
      <c r="AC31" s="17"/>
      <c r="AD31" s="13"/>
      <c r="AE31" s="13"/>
      <c r="AF31" s="13"/>
      <c r="AG31" s="17"/>
      <c r="AH31" s="17"/>
      <c r="AI31" s="17"/>
      <c r="AJ31" s="17"/>
      <c r="AK31" s="17"/>
      <c r="AL31" s="17"/>
      <c r="AM31" s="17"/>
      <c r="AN31" s="17"/>
      <c r="AO31" s="17"/>
      <c r="AP31" s="17"/>
      <c r="AQ31" s="17"/>
      <c r="AR31" s="17"/>
      <c r="AS31" s="13"/>
      <c r="AT31" s="13"/>
      <c r="AU31" s="13"/>
      <c r="AV31" s="18"/>
      <c r="AW31" s="18"/>
      <c r="AX31" s="18"/>
      <c r="AY31" s="18"/>
      <c r="AZ31" s="18"/>
      <c r="BA31" s="18"/>
      <c r="BB31" s="18"/>
      <c r="BC31" s="18"/>
      <c r="BD31" s="18"/>
      <c r="BE31" s="18"/>
      <c r="BF31" s="18"/>
      <c r="BG31" s="18"/>
      <c r="BH31" s="18"/>
      <c r="BI31" s="15"/>
      <c r="BJ31" s="18"/>
      <c r="BK31" s="15"/>
      <c r="BL31" s="15"/>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3"/>
      <c r="EO31" s="13"/>
      <c r="EP31" s="11"/>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1"/>
      <c r="HB31" s="11"/>
      <c r="HC31" s="17"/>
      <c r="HD31" s="11"/>
      <c r="HE31" s="11"/>
      <c r="HF31" s="17"/>
      <c r="HG31" s="11"/>
      <c r="HH31" s="11"/>
      <c r="HI31" s="11"/>
      <c r="HJ31" s="11"/>
      <c r="HK31" s="11"/>
      <c r="HL31" s="11"/>
      <c r="HM31" s="11"/>
      <c r="HN31" s="11"/>
      <c r="HO31" s="11"/>
      <c r="HP31" s="11"/>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1"/>
      <c r="IP31" s="11"/>
      <c r="IQ31" s="11"/>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1"/>
      <c r="QM31" s="11"/>
      <c r="QN31" s="11"/>
      <c r="QO31" s="11"/>
      <c r="QP31" s="11"/>
      <c r="QQ31" s="11"/>
      <c r="QR31" s="11"/>
      <c r="QS31" s="11"/>
      <c r="QT31" s="11"/>
      <c r="QU31" s="11"/>
      <c r="QV31" s="36"/>
      <c r="QW31" s="39"/>
      <c r="QX31" s="34"/>
      <c r="QY31" s="34"/>
      <c r="QZ31" s="34"/>
    </row>
    <row r="32" spans="1:468">
      <c r="A32" s="13"/>
      <c r="B32" s="14"/>
      <c r="C32" s="14"/>
      <c r="D32" s="14"/>
      <c r="E32" s="14"/>
      <c r="F32" s="14"/>
      <c r="G32" s="29"/>
      <c r="H32" s="14"/>
      <c r="I32" s="14"/>
      <c r="J32" s="14"/>
      <c r="K32" s="14"/>
      <c r="L32" s="14"/>
      <c r="M32" s="14"/>
      <c r="N32" s="14"/>
      <c r="O32" s="14"/>
      <c r="P32" s="14"/>
      <c r="Q32" s="14"/>
      <c r="R32" s="14"/>
      <c r="S32" s="14"/>
      <c r="T32" s="14"/>
      <c r="U32" s="14"/>
      <c r="V32" s="17"/>
      <c r="W32" s="17"/>
      <c r="X32" s="17"/>
      <c r="Y32" s="17"/>
      <c r="Z32" s="17"/>
      <c r="AA32" s="17"/>
      <c r="AB32" s="17"/>
      <c r="AC32" s="17"/>
      <c r="AD32" s="13"/>
      <c r="AE32" s="13"/>
      <c r="AF32" s="13"/>
      <c r="AG32" s="17"/>
      <c r="AH32" s="17"/>
      <c r="AI32" s="17"/>
      <c r="AJ32" s="17"/>
      <c r="AK32" s="17"/>
      <c r="AL32" s="17"/>
      <c r="AM32" s="17"/>
      <c r="AN32" s="17"/>
      <c r="AO32" s="17"/>
      <c r="AP32" s="17"/>
      <c r="AQ32" s="17"/>
      <c r="AR32" s="17"/>
      <c r="AS32" s="13"/>
      <c r="AT32" s="13"/>
      <c r="AU32" s="13"/>
      <c r="AV32" s="18"/>
      <c r="AW32" s="18"/>
      <c r="AX32" s="18"/>
      <c r="AY32" s="18"/>
      <c r="AZ32" s="18"/>
      <c r="BA32" s="18"/>
      <c r="BB32" s="18"/>
      <c r="BC32" s="18"/>
      <c r="BD32" s="18"/>
      <c r="BE32" s="18"/>
      <c r="BF32" s="18"/>
      <c r="BG32" s="18"/>
      <c r="BH32" s="18"/>
      <c r="BI32" s="15"/>
      <c r="BJ32" s="18"/>
      <c r="BK32" s="15"/>
      <c r="BL32" s="15"/>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3"/>
      <c r="EO32" s="13"/>
      <c r="EP32" s="11"/>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1"/>
      <c r="HB32" s="11"/>
      <c r="HC32" s="17"/>
      <c r="HD32" s="11"/>
      <c r="HE32" s="11"/>
      <c r="HF32" s="17"/>
      <c r="HG32" s="11"/>
      <c r="HH32" s="11"/>
      <c r="HI32" s="11"/>
      <c r="HJ32" s="11"/>
      <c r="HK32" s="11"/>
      <c r="HL32" s="11"/>
      <c r="HM32" s="11"/>
      <c r="HN32" s="11"/>
      <c r="HO32" s="11"/>
      <c r="HP32" s="11"/>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1"/>
      <c r="IP32" s="11"/>
      <c r="IQ32" s="11"/>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1"/>
      <c r="QM32" s="11"/>
      <c r="QN32" s="11"/>
      <c r="QO32" s="11"/>
      <c r="QP32" s="11"/>
      <c r="QQ32" s="11"/>
      <c r="QR32" s="11"/>
      <c r="QS32" s="11"/>
      <c r="QT32" s="11"/>
      <c r="QU32" s="11"/>
      <c r="QV32" s="36"/>
      <c r="QW32" s="39"/>
      <c r="QX32" s="34"/>
      <c r="QY32" s="34"/>
      <c r="QZ32" s="34"/>
    </row>
    <row r="33" spans="1:468">
      <c r="A33" s="13"/>
      <c r="B33" s="14"/>
      <c r="C33" s="14"/>
      <c r="D33" s="14"/>
      <c r="E33" s="14"/>
      <c r="F33" s="14"/>
      <c r="G33" s="29"/>
      <c r="H33" s="14"/>
      <c r="I33" s="14"/>
      <c r="J33" s="14"/>
      <c r="K33" s="14"/>
      <c r="L33" s="14"/>
      <c r="M33" s="14"/>
      <c r="N33" s="14"/>
      <c r="O33" s="14"/>
      <c r="P33" s="14"/>
      <c r="Q33" s="14"/>
      <c r="R33" s="14"/>
      <c r="S33" s="14"/>
      <c r="T33" s="14"/>
      <c r="U33" s="14"/>
      <c r="V33" s="17"/>
      <c r="W33" s="17"/>
      <c r="X33" s="17"/>
      <c r="Y33" s="17"/>
      <c r="Z33" s="17"/>
      <c r="AA33" s="17"/>
      <c r="AB33" s="17"/>
      <c r="AC33" s="17"/>
      <c r="AD33" s="13"/>
      <c r="AE33" s="13"/>
      <c r="AF33" s="13"/>
      <c r="AG33" s="17"/>
      <c r="AH33" s="17"/>
      <c r="AI33" s="17"/>
      <c r="AJ33" s="17"/>
      <c r="AK33" s="17"/>
      <c r="AL33" s="17"/>
      <c r="AM33" s="17"/>
      <c r="AN33" s="17"/>
      <c r="AO33" s="17"/>
      <c r="AP33" s="17"/>
      <c r="AQ33" s="17"/>
      <c r="AR33" s="17"/>
      <c r="AS33" s="13"/>
      <c r="AT33" s="13"/>
      <c r="AU33" s="13"/>
      <c r="AV33" s="18"/>
      <c r="AW33" s="18"/>
      <c r="AX33" s="18"/>
      <c r="AY33" s="18"/>
      <c r="AZ33" s="18"/>
      <c r="BA33" s="18"/>
      <c r="BB33" s="18"/>
      <c r="BC33" s="18"/>
      <c r="BD33" s="18"/>
      <c r="BE33" s="18"/>
      <c r="BF33" s="18"/>
      <c r="BG33" s="18"/>
      <c r="BH33" s="18"/>
      <c r="BI33" s="15"/>
      <c r="BJ33" s="18"/>
      <c r="BK33" s="15"/>
      <c r="BL33" s="15"/>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3"/>
      <c r="EO33" s="13"/>
      <c r="EP33" s="11"/>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1"/>
      <c r="HB33" s="11"/>
      <c r="HC33" s="17"/>
      <c r="HD33" s="11"/>
      <c r="HE33" s="11"/>
      <c r="HF33" s="17"/>
      <c r="HG33" s="11"/>
      <c r="HH33" s="11"/>
      <c r="HI33" s="11"/>
      <c r="HJ33" s="11"/>
      <c r="HK33" s="11"/>
      <c r="HL33" s="11"/>
      <c r="HM33" s="11"/>
      <c r="HN33" s="11"/>
      <c r="HO33" s="11"/>
      <c r="HP33" s="11"/>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c r="PB33" s="17"/>
      <c r="PC33" s="17"/>
      <c r="PD33" s="17"/>
      <c r="PE33" s="17"/>
      <c r="PF33" s="17"/>
      <c r="PG33" s="17"/>
      <c r="PH33" s="17"/>
      <c r="PI33" s="17"/>
      <c r="PJ33" s="17"/>
      <c r="PK33" s="17"/>
      <c r="PL33" s="17"/>
      <c r="PM33" s="17"/>
      <c r="PN33" s="17"/>
      <c r="PO33" s="17"/>
      <c r="PP33" s="17"/>
      <c r="PQ33" s="17"/>
      <c r="PR33" s="17"/>
      <c r="PS33" s="17"/>
      <c r="PT33" s="17"/>
      <c r="PU33" s="17"/>
      <c r="PV33" s="17"/>
      <c r="PW33" s="17"/>
      <c r="PX33" s="17"/>
      <c r="PY33" s="17"/>
      <c r="PZ33" s="17"/>
      <c r="QA33" s="17"/>
      <c r="QB33" s="17"/>
      <c r="QC33" s="17"/>
      <c r="QD33" s="17"/>
      <c r="QE33" s="17"/>
      <c r="QF33" s="17"/>
      <c r="QG33" s="17"/>
      <c r="QH33" s="17"/>
      <c r="QI33" s="17"/>
      <c r="QJ33" s="17"/>
      <c r="QK33" s="17"/>
      <c r="QL33" s="11"/>
      <c r="QM33" s="11"/>
      <c r="QN33" s="11"/>
      <c r="QO33" s="11"/>
      <c r="QP33" s="11"/>
      <c r="QQ33" s="11"/>
      <c r="QR33" s="11"/>
      <c r="QS33" s="11"/>
      <c r="QT33" s="11"/>
      <c r="QU33" s="11"/>
      <c r="QV33" s="36"/>
      <c r="QW33" s="39"/>
      <c r="QX33" s="34"/>
      <c r="QY33" s="34"/>
      <c r="QZ33" s="34"/>
    </row>
    <row r="34" spans="1:468">
      <c r="A34" s="13"/>
      <c r="B34" s="14"/>
      <c r="C34" s="14"/>
      <c r="D34" s="14"/>
      <c r="E34" s="14"/>
      <c r="F34" s="14"/>
      <c r="G34" s="29"/>
      <c r="H34" s="14"/>
      <c r="I34" s="14"/>
      <c r="J34" s="14"/>
      <c r="K34" s="14"/>
      <c r="L34" s="14"/>
      <c r="M34" s="14"/>
      <c r="N34" s="14"/>
      <c r="O34" s="14"/>
      <c r="P34" s="14"/>
      <c r="Q34" s="14"/>
      <c r="R34" s="14"/>
      <c r="S34" s="14"/>
      <c r="T34" s="14"/>
      <c r="U34" s="14"/>
      <c r="V34" s="17"/>
      <c r="W34" s="17"/>
      <c r="X34" s="17"/>
      <c r="Y34" s="17"/>
      <c r="Z34" s="17"/>
      <c r="AA34" s="17"/>
      <c r="AB34" s="17"/>
      <c r="AC34" s="17"/>
      <c r="AD34" s="13"/>
      <c r="AE34" s="13"/>
      <c r="AF34" s="13"/>
      <c r="AG34" s="17"/>
      <c r="AH34" s="17"/>
      <c r="AI34" s="17"/>
      <c r="AJ34" s="17"/>
      <c r="AK34" s="17"/>
      <c r="AL34" s="17"/>
      <c r="AM34" s="17"/>
      <c r="AN34" s="17"/>
      <c r="AO34" s="17"/>
      <c r="AP34" s="17"/>
      <c r="AQ34" s="17"/>
      <c r="AR34" s="17"/>
      <c r="AS34" s="13"/>
      <c r="AT34" s="13"/>
      <c r="AU34" s="13"/>
      <c r="AV34" s="18"/>
      <c r="AW34" s="18"/>
      <c r="AX34" s="18"/>
      <c r="AY34" s="18"/>
      <c r="AZ34" s="18"/>
      <c r="BA34" s="18"/>
      <c r="BB34" s="18"/>
      <c r="BC34" s="18"/>
      <c r="BD34" s="18"/>
      <c r="BE34" s="18"/>
      <c r="BF34" s="18"/>
      <c r="BG34" s="18"/>
      <c r="BH34" s="18"/>
      <c r="BI34" s="15"/>
      <c r="BJ34" s="18"/>
      <c r="BK34" s="15"/>
      <c r="BL34" s="15"/>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3"/>
      <c r="EO34" s="13"/>
      <c r="EP34" s="11"/>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1"/>
      <c r="HB34" s="11"/>
      <c r="HC34" s="17"/>
      <c r="HD34" s="11"/>
      <c r="HE34" s="11"/>
      <c r="HF34" s="17"/>
      <c r="HG34" s="11"/>
      <c r="HH34" s="11"/>
      <c r="HI34" s="11"/>
      <c r="HJ34" s="11"/>
      <c r="HK34" s="11"/>
      <c r="HL34" s="11"/>
      <c r="HM34" s="11"/>
      <c r="HN34" s="11"/>
      <c r="HO34" s="11"/>
      <c r="HP34" s="11"/>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c r="NF34" s="17"/>
      <c r="NG34" s="17"/>
      <c r="NH34" s="17"/>
      <c r="NI34" s="17"/>
      <c r="NJ34" s="17"/>
      <c r="NK34" s="17"/>
      <c r="NL34" s="17"/>
      <c r="NM34" s="17"/>
      <c r="NN34" s="17"/>
      <c r="NO34" s="17"/>
      <c r="NP34" s="17"/>
      <c r="NQ34" s="17"/>
      <c r="NR34" s="17"/>
      <c r="NS34" s="17"/>
      <c r="NT34" s="17"/>
      <c r="NU34" s="17"/>
      <c r="NV34" s="17"/>
      <c r="NW34" s="17"/>
      <c r="NX34" s="17"/>
      <c r="NY34" s="17"/>
      <c r="NZ34" s="17"/>
      <c r="OA34" s="17"/>
      <c r="OB34" s="17"/>
      <c r="OC34" s="17"/>
      <c r="OD34" s="17"/>
      <c r="OE34" s="17"/>
      <c r="OF34" s="17"/>
      <c r="OG34" s="17"/>
      <c r="OH34" s="17"/>
      <c r="OI34" s="17"/>
      <c r="OJ34" s="17"/>
      <c r="OK34" s="17"/>
      <c r="OL34" s="17"/>
      <c r="OM34" s="17"/>
      <c r="ON34" s="17"/>
      <c r="OO34" s="17"/>
      <c r="OP34" s="17"/>
      <c r="OQ34" s="17"/>
      <c r="OR34" s="17"/>
      <c r="OS34" s="17"/>
      <c r="OT34" s="17"/>
      <c r="OU34" s="17"/>
      <c r="OV34" s="17"/>
      <c r="OW34" s="17"/>
      <c r="OX34" s="17"/>
      <c r="OY34" s="17"/>
      <c r="OZ34" s="17"/>
      <c r="PA34" s="17"/>
      <c r="PB34" s="17"/>
      <c r="PC34" s="17"/>
      <c r="PD34" s="17"/>
      <c r="PE34" s="17"/>
      <c r="PF34" s="17"/>
      <c r="PG34" s="17"/>
      <c r="PH34" s="17"/>
      <c r="PI34" s="17"/>
      <c r="PJ34" s="17"/>
      <c r="PK34" s="17"/>
      <c r="PL34" s="17"/>
      <c r="PM34" s="17"/>
      <c r="PN34" s="17"/>
      <c r="PO34" s="17"/>
      <c r="PP34" s="17"/>
      <c r="PQ34" s="17"/>
      <c r="PR34" s="17"/>
      <c r="PS34" s="17"/>
      <c r="PT34" s="17"/>
      <c r="PU34" s="17"/>
      <c r="PV34" s="17"/>
      <c r="PW34" s="17"/>
      <c r="PX34" s="17"/>
      <c r="PY34" s="17"/>
      <c r="PZ34" s="17"/>
      <c r="QA34" s="17"/>
      <c r="QB34" s="17"/>
      <c r="QC34" s="17"/>
      <c r="QD34" s="17"/>
      <c r="QE34" s="17"/>
      <c r="QF34" s="17"/>
      <c r="QG34" s="17"/>
      <c r="QH34" s="17"/>
      <c r="QI34" s="17"/>
      <c r="QJ34" s="17"/>
      <c r="QK34" s="17"/>
      <c r="QL34" s="11"/>
      <c r="QM34" s="11"/>
      <c r="QN34" s="11"/>
      <c r="QO34" s="11"/>
      <c r="QP34" s="11"/>
      <c r="QQ34" s="11"/>
      <c r="QR34" s="11"/>
      <c r="QS34" s="11"/>
      <c r="QT34" s="11"/>
      <c r="QU34" s="11"/>
      <c r="QV34" s="36"/>
      <c r="QW34" s="39"/>
      <c r="QX34" s="34"/>
      <c r="QY34" s="34"/>
      <c r="QZ34" s="34"/>
    </row>
    <row r="35" spans="1:468">
      <c r="A35" s="13"/>
      <c r="B35" s="14"/>
      <c r="C35" s="14"/>
      <c r="D35" s="14"/>
      <c r="E35" s="14"/>
      <c r="F35" s="14"/>
      <c r="G35" s="29"/>
      <c r="H35" s="14"/>
      <c r="I35" s="14"/>
      <c r="J35" s="14"/>
      <c r="K35" s="14"/>
      <c r="L35" s="14"/>
      <c r="M35" s="14"/>
      <c r="N35" s="14"/>
      <c r="O35" s="14"/>
      <c r="P35" s="14"/>
      <c r="Q35" s="14"/>
      <c r="R35" s="14"/>
      <c r="S35" s="14"/>
      <c r="T35" s="14"/>
      <c r="U35" s="14"/>
      <c r="V35" s="17"/>
      <c r="W35" s="17"/>
      <c r="X35" s="17"/>
      <c r="Y35" s="17"/>
      <c r="Z35" s="17"/>
      <c r="AA35" s="17"/>
      <c r="AB35" s="17"/>
      <c r="AC35" s="17"/>
      <c r="AD35" s="13"/>
      <c r="AE35" s="13"/>
      <c r="AF35" s="13"/>
      <c r="AG35" s="17"/>
      <c r="AH35" s="17"/>
      <c r="AI35" s="17"/>
      <c r="AJ35" s="17"/>
      <c r="AK35" s="17"/>
      <c r="AL35" s="17"/>
      <c r="AM35" s="17"/>
      <c r="AN35" s="17"/>
      <c r="AO35" s="17"/>
      <c r="AP35" s="17"/>
      <c r="AQ35" s="17"/>
      <c r="AR35" s="17"/>
      <c r="AS35" s="13"/>
      <c r="AT35" s="13"/>
      <c r="AU35" s="13"/>
      <c r="AV35" s="18"/>
      <c r="AW35" s="18"/>
      <c r="AX35" s="18"/>
      <c r="AY35" s="18"/>
      <c r="AZ35" s="18"/>
      <c r="BA35" s="18"/>
      <c r="BB35" s="18"/>
      <c r="BC35" s="18"/>
      <c r="BD35" s="18"/>
      <c r="BE35" s="18"/>
      <c r="BF35" s="18"/>
      <c r="BG35" s="18"/>
      <c r="BH35" s="18"/>
      <c r="BI35" s="15"/>
      <c r="BJ35" s="18"/>
      <c r="BK35" s="15"/>
      <c r="BL35" s="15"/>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3"/>
      <c r="EO35" s="13"/>
      <c r="EP35" s="11"/>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1"/>
      <c r="HB35" s="11"/>
      <c r="HC35" s="17"/>
      <c r="HD35" s="11"/>
      <c r="HE35" s="11"/>
      <c r="HF35" s="17"/>
      <c r="HG35" s="11"/>
      <c r="HH35" s="11"/>
      <c r="HI35" s="11"/>
      <c r="HJ35" s="11"/>
      <c r="HK35" s="11"/>
      <c r="HL35" s="11"/>
      <c r="HM35" s="11"/>
      <c r="HN35" s="11"/>
      <c r="HO35" s="11"/>
      <c r="HP35" s="11"/>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1"/>
      <c r="IP35" s="11"/>
      <c r="IQ35" s="11"/>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c r="NF35" s="17"/>
      <c r="NG35" s="17"/>
      <c r="NH35" s="17"/>
      <c r="NI35" s="17"/>
      <c r="NJ35" s="17"/>
      <c r="NK35" s="17"/>
      <c r="NL35" s="17"/>
      <c r="NM35" s="17"/>
      <c r="NN35" s="17"/>
      <c r="NO35" s="17"/>
      <c r="NP35" s="17"/>
      <c r="NQ35" s="17"/>
      <c r="NR35" s="17"/>
      <c r="NS35" s="17"/>
      <c r="NT35" s="17"/>
      <c r="NU35" s="17"/>
      <c r="NV35" s="17"/>
      <c r="NW35" s="17"/>
      <c r="NX35" s="17"/>
      <c r="NY35" s="17"/>
      <c r="NZ35" s="17"/>
      <c r="OA35" s="17"/>
      <c r="OB35" s="17"/>
      <c r="OC35" s="17"/>
      <c r="OD35" s="17"/>
      <c r="OE35" s="17"/>
      <c r="OF35" s="17"/>
      <c r="OG35" s="17"/>
      <c r="OH35" s="17"/>
      <c r="OI35" s="17"/>
      <c r="OJ35" s="17"/>
      <c r="OK35" s="17"/>
      <c r="OL35" s="17"/>
      <c r="OM35" s="17"/>
      <c r="ON35" s="17"/>
      <c r="OO35" s="17"/>
      <c r="OP35" s="17"/>
      <c r="OQ35" s="17"/>
      <c r="OR35" s="17"/>
      <c r="OS35" s="17"/>
      <c r="OT35" s="17"/>
      <c r="OU35" s="17"/>
      <c r="OV35" s="17"/>
      <c r="OW35" s="17"/>
      <c r="OX35" s="17"/>
      <c r="OY35" s="17"/>
      <c r="OZ35" s="17"/>
      <c r="PA35" s="17"/>
      <c r="PB35" s="17"/>
      <c r="PC35" s="17"/>
      <c r="PD35" s="17"/>
      <c r="PE35" s="17"/>
      <c r="PF35" s="17"/>
      <c r="PG35" s="17"/>
      <c r="PH35" s="17"/>
      <c r="PI35" s="17"/>
      <c r="PJ35" s="17"/>
      <c r="PK35" s="17"/>
      <c r="PL35" s="17"/>
      <c r="PM35" s="17"/>
      <c r="PN35" s="17"/>
      <c r="PO35" s="17"/>
      <c r="PP35" s="17"/>
      <c r="PQ35" s="17"/>
      <c r="PR35" s="17"/>
      <c r="PS35" s="17"/>
      <c r="PT35" s="17"/>
      <c r="PU35" s="17"/>
      <c r="PV35" s="17"/>
      <c r="PW35" s="17"/>
      <c r="PX35" s="17"/>
      <c r="PY35" s="17"/>
      <c r="PZ35" s="17"/>
      <c r="QA35" s="17"/>
      <c r="QB35" s="17"/>
      <c r="QC35" s="17"/>
      <c r="QD35" s="17"/>
      <c r="QE35" s="17"/>
      <c r="QF35" s="17"/>
      <c r="QG35" s="17"/>
      <c r="QH35" s="17"/>
      <c r="QI35" s="17"/>
      <c r="QJ35" s="17"/>
      <c r="QK35" s="17"/>
      <c r="QL35" s="11"/>
      <c r="QM35" s="11"/>
      <c r="QN35" s="11"/>
      <c r="QO35" s="11"/>
      <c r="QP35" s="11"/>
      <c r="QQ35" s="11"/>
      <c r="QR35" s="11"/>
      <c r="QS35" s="11"/>
      <c r="QT35" s="11"/>
      <c r="QU35" s="11"/>
      <c r="QV35" s="36"/>
      <c r="QW35" s="39"/>
      <c r="QX35" s="34"/>
      <c r="QY35" s="34"/>
      <c r="QZ35" s="34"/>
    </row>
    <row r="36" spans="1:468">
      <c r="A36" s="13"/>
      <c r="B36" s="14"/>
      <c r="C36" s="14"/>
      <c r="D36" s="14"/>
      <c r="E36" s="14"/>
      <c r="F36" s="14"/>
      <c r="G36" s="29"/>
      <c r="H36" s="14"/>
      <c r="I36" s="14"/>
      <c r="J36" s="14"/>
      <c r="K36" s="14"/>
      <c r="L36" s="14"/>
      <c r="M36" s="14"/>
      <c r="N36" s="14"/>
      <c r="O36" s="14"/>
      <c r="P36" s="14"/>
      <c r="Q36" s="14"/>
      <c r="R36" s="14"/>
      <c r="S36" s="14"/>
      <c r="T36" s="14"/>
      <c r="U36" s="14"/>
      <c r="V36" s="17"/>
      <c r="W36" s="17"/>
      <c r="X36" s="17"/>
      <c r="Y36" s="17"/>
      <c r="Z36" s="17"/>
      <c r="AA36" s="17"/>
      <c r="AB36" s="17"/>
      <c r="AC36" s="17"/>
      <c r="AD36" s="13"/>
      <c r="AE36" s="13"/>
      <c r="AF36" s="13"/>
      <c r="AG36" s="17"/>
      <c r="AH36" s="17"/>
      <c r="AI36" s="17"/>
      <c r="AJ36" s="17"/>
      <c r="AK36" s="17"/>
      <c r="AL36" s="17"/>
      <c r="AM36" s="17"/>
      <c r="AN36" s="17"/>
      <c r="AO36" s="17"/>
      <c r="AP36" s="17"/>
      <c r="AQ36" s="17"/>
      <c r="AR36" s="17"/>
      <c r="AS36" s="13"/>
      <c r="AT36" s="13"/>
      <c r="AU36" s="13"/>
      <c r="AV36" s="18"/>
      <c r="AW36" s="18"/>
      <c r="AX36" s="18"/>
      <c r="AY36" s="18"/>
      <c r="AZ36" s="18"/>
      <c r="BA36" s="18"/>
      <c r="BB36" s="18"/>
      <c r="BC36" s="18"/>
      <c r="BD36" s="18"/>
      <c r="BE36" s="18"/>
      <c r="BF36" s="18"/>
      <c r="BG36" s="18"/>
      <c r="BH36" s="18"/>
      <c r="BI36" s="15"/>
      <c r="BJ36" s="18"/>
      <c r="BK36" s="15"/>
      <c r="BL36" s="15"/>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3"/>
      <c r="EO36" s="13"/>
      <c r="EP36" s="11"/>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1"/>
      <c r="HB36" s="11"/>
      <c r="HC36" s="17"/>
      <c r="HD36" s="11"/>
      <c r="HE36" s="11"/>
      <c r="HF36" s="17"/>
      <c r="HG36" s="11"/>
      <c r="HH36" s="11"/>
      <c r="HI36" s="11"/>
      <c r="HJ36" s="11"/>
      <c r="HK36" s="11"/>
      <c r="HL36" s="11"/>
      <c r="HM36" s="11"/>
      <c r="HN36" s="11"/>
      <c r="HO36" s="11"/>
      <c r="HP36" s="11"/>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1"/>
      <c r="IP36" s="11"/>
      <c r="IQ36" s="11"/>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7"/>
      <c r="NQ36" s="17"/>
      <c r="NR36" s="17"/>
      <c r="NS36" s="17"/>
      <c r="NT36" s="17"/>
      <c r="NU36" s="17"/>
      <c r="NV36" s="17"/>
      <c r="NW36" s="17"/>
      <c r="NX36" s="17"/>
      <c r="NY36" s="17"/>
      <c r="NZ36" s="17"/>
      <c r="OA36" s="17"/>
      <c r="OB36" s="17"/>
      <c r="OC36" s="17"/>
      <c r="OD36" s="17"/>
      <c r="OE36" s="17"/>
      <c r="OF36" s="17"/>
      <c r="OG36" s="17"/>
      <c r="OH36" s="17"/>
      <c r="OI36" s="17"/>
      <c r="OJ36" s="17"/>
      <c r="OK36" s="17"/>
      <c r="OL36" s="17"/>
      <c r="OM36" s="17"/>
      <c r="ON36" s="17"/>
      <c r="OO36" s="17"/>
      <c r="OP36" s="17"/>
      <c r="OQ36" s="17"/>
      <c r="OR36" s="17"/>
      <c r="OS36" s="17"/>
      <c r="OT36" s="17"/>
      <c r="OU36" s="17"/>
      <c r="OV36" s="17"/>
      <c r="OW36" s="17"/>
      <c r="OX36" s="17"/>
      <c r="OY36" s="17"/>
      <c r="OZ36" s="17"/>
      <c r="PA36" s="17"/>
      <c r="PB36" s="17"/>
      <c r="PC36" s="17"/>
      <c r="PD36" s="17"/>
      <c r="PE36" s="17"/>
      <c r="PF36" s="17"/>
      <c r="PG36" s="17"/>
      <c r="PH36" s="17"/>
      <c r="PI36" s="17"/>
      <c r="PJ36" s="17"/>
      <c r="PK36" s="17"/>
      <c r="PL36" s="17"/>
      <c r="PM36" s="17"/>
      <c r="PN36" s="17"/>
      <c r="PO36" s="17"/>
      <c r="PP36" s="17"/>
      <c r="PQ36" s="17"/>
      <c r="PR36" s="17"/>
      <c r="PS36" s="17"/>
      <c r="PT36" s="17"/>
      <c r="PU36" s="17"/>
      <c r="PV36" s="17"/>
      <c r="PW36" s="17"/>
      <c r="PX36" s="17"/>
      <c r="PY36" s="17"/>
      <c r="PZ36" s="17"/>
      <c r="QA36" s="17"/>
      <c r="QB36" s="17"/>
      <c r="QC36" s="17"/>
      <c r="QD36" s="17"/>
      <c r="QE36" s="17"/>
      <c r="QF36" s="17"/>
      <c r="QG36" s="17"/>
      <c r="QH36" s="17"/>
      <c r="QI36" s="17"/>
      <c r="QJ36" s="17"/>
      <c r="QK36" s="17"/>
      <c r="QL36" s="11"/>
      <c r="QM36" s="11"/>
      <c r="QN36" s="11"/>
      <c r="QO36" s="11"/>
      <c r="QP36" s="11"/>
      <c r="QQ36" s="11"/>
      <c r="QR36" s="11"/>
      <c r="QS36" s="11"/>
      <c r="QT36" s="11"/>
      <c r="QU36" s="11"/>
      <c r="QV36" s="36"/>
      <c r="QW36" s="39"/>
      <c r="QX36" s="34"/>
      <c r="QY36" s="34"/>
      <c r="QZ36" s="34"/>
    </row>
    <row r="37" spans="1:468">
      <c r="A37" s="13"/>
      <c r="B37" s="14"/>
      <c r="C37" s="14"/>
      <c r="D37" s="14"/>
      <c r="E37" s="14"/>
      <c r="F37" s="14"/>
      <c r="G37" s="29"/>
      <c r="H37" s="14"/>
      <c r="I37" s="14"/>
      <c r="J37" s="14"/>
      <c r="K37" s="14"/>
      <c r="L37" s="14"/>
      <c r="M37" s="14"/>
      <c r="N37" s="14"/>
      <c r="O37" s="14"/>
      <c r="P37" s="14"/>
      <c r="Q37" s="14"/>
      <c r="R37" s="14"/>
      <c r="S37" s="14"/>
      <c r="T37" s="14"/>
      <c r="U37" s="14"/>
      <c r="V37" s="17"/>
      <c r="W37" s="17"/>
      <c r="X37" s="17"/>
      <c r="Y37" s="17"/>
      <c r="Z37" s="17"/>
      <c r="AA37" s="17"/>
      <c r="AB37" s="17"/>
      <c r="AC37" s="17"/>
      <c r="AD37" s="13"/>
      <c r="AE37" s="13"/>
      <c r="AF37" s="13"/>
      <c r="AG37" s="17"/>
      <c r="AH37" s="17"/>
      <c r="AI37" s="17"/>
      <c r="AJ37" s="17"/>
      <c r="AK37" s="17"/>
      <c r="AL37" s="17"/>
      <c r="AM37" s="17"/>
      <c r="AN37" s="17"/>
      <c r="AO37" s="17"/>
      <c r="AP37" s="17"/>
      <c r="AQ37" s="17"/>
      <c r="AR37" s="17"/>
      <c r="AS37" s="13"/>
      <c r="AT37" s="13"/>
      <c r="AU37" s="13"/>
      <c r="AV37" s="18"/>
      <c r="AW37" s="18"/>
      <c r="AX37" s="18"/>
      <c r="AY37" s="18"/>
      <c r="AZ37" s="18"/>
      <c r="BA37" s="18"/>
      <c r="BB37" s="18"/>
      <c r="BC37" s="18"/>
      <c r="BD37" s="18"/>
      <c r="BE37" s="18"/>
      <c r="BF37" s="18"/>
      <c r="BG37" s="18"/>
      <c r="BH37" s="18"/>
      <c r="BI37" s="15"/>
      <c r="BJ37" s="18"/>
      <c r="BK37" s="15"/>
      <c r="BL37" s="15"/>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3"/>
      <c r="EO37" s="13"/>
      <c r="EP37" s="11"/>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1"/>
      <c r="HB37" s="11"/>
      <c r="HC37" s="17"/>
      <c r="HD37" s="11"/>
      <c r="HE37" s="11"/>
      <c r="HF37" s="17"/>
      <c r="HG37" s="11"/>
      <c r="HH37" s="11"/>
      <c r="HI37" s="11"/>
      <c r="HJ37" s="11"/>
      <c r="HK37" s="11"/>
      <c r="HL37" s="11"/>
      <c r="HM37" s="11"/>
      <c r="HN37" s="11"/>
      <c r="HO37" s="11"/>
      <c r="HP37" s="11"/>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7"/>
      <c r="NQ37" s="17"/>
      <c r="NR37" s="17"/>
      <c r="NS37" s="17"/>
      <c r="NT37" s="17"/>
      <c r="NU37" s="17"/>
      <c r="NV37" s="17"/>
      <c r="NW37" s="17"/>
      <c r="NX37" s="17"/>
      <c r="NY37" s="17"/>
      <c r="NZ37" s="17"/>
      <c r="OA37" s="17"/>
      <c r="OB37" s="17"/>
      <c r="OC37" s="17"/>
      <c r="OD37" s="17"/>
      <c r="OE37" s="17"/>
      <c r="OF37" s="17"/>
      <c r="OG37" s="17"/>
      <c r="OH37" s="17"/>
      <c r="OI37" s="17"/>
      <c r="OJ37" s="17"/>
      <c r="OK37" s="17"/>
      <c r="OL37" s="17"/>
      <c r="OM37" s="17"/>
      <c r="ON37" s="17"/>
      <c r="OO37" s="17"/>
      <c r="OP37" s="17"/>
      <c r="OQ37" s="17"/>
      <c r="OR37" s="17"/>
      <c r="OS37" s="17"/>
      <c r="OT37" s="17"/>
      <c r="OU37" s="17"/>
      <c r="OV37" s="17"/>
      <c r="OW37" s="17"/>
      <c r="OX37" s="17"/>
      <c r="OY37" s="17"/>
      <c r="OZ37" s="17"/>
      <c r="PA37" s="17"/>
      <c r="PB37" s="17"/>
      <c r="PC37" s="17"/>
      <c r="PD37" s="17"/>
      <c r="PE37" s="17"/>
      <c r="PF37" s="17"/>
      <c r="PG37" s="17"/>
      <c r="PH37" s="17"/>
      <c r="PI37" s="17"/>
      <c r="PJ37" s="17"/>
      <c r="PK37" s="17"/>
      <c r="PL37" s="17"/>
      <c r="PM37" s="17"/>
      <c r="PN37" s="17"/>
      <c r="PO37" s="17"/>
      <c r="PP37" s="17"/>
      <c r="PQ37" s="17"/>
      <c r="PR37" s="17"/>
      <c r="PS37" s="17"/>
      <c r="PT37" s="17"/>
      <c r="PU37" s="17"/>
      <c r="PV37" s="17"/>
      <c r="PW37" s="17"/>
      <c r="PX37" s="17"/>
      <c r="PY37" s="17"/>
      <c r="PZ37" s="17"/>
      <c r="QA37" s="17"/>
      <c r="QB37" s="17"/>
      <c r="QC37" s="17"/>
      <c r="QD37" s="17"/>
      <c r="QE37" s="17"/>
      <c r="QF37" s="17"/>
      <c r="QG37" s="17"/>
      <c r="QH37" s="17"/>
      <c r="QI37" s="17"/>
      <c r="QJ37" s="17"/>
      <c r="QK37" s="17"/>
      <c r="QL37" s="11"/>
      <c r="QM37" s="11"/>
      <c r="QN37" s="11"/>
      <c r="QO37" s="11"/>
      <c r="QP37" s="11"/>
      <c r="QQ37" s="11"/>
      <c r="QR37" s="11"/>
      <c r="QS37" s="11"/>
      <c r="QT37" s="11"/>
      <c r="QU37" s="11"/>
      <c r="QV37" s="36"/>
      <c r="QW37" s="39"/>
      <c r="QX37" s="34"/>
      <c r="QY37" s="34"/>
      <c r="QZ37" s="34"/>
    </row>
    <row r="38" spans="1:468">
      <c r="A38" s="13"/>
      <c r="B38" s="14"/>
      <c r="C38" s="14"/>
      <c r="D38" s="14"/>
      <c r="E38" s="14"/>
      <c r="F38" s="14"/>
      <c r="G38" s="29"/>
      <c r="H38" s="14"/>
      <c r="I38" s="14"/>
      <c r="J38" s="14"/>
      <c r="K38" s="14"/>
      <c r="L38" s="14"/>
      <c r="M38" s="14"/>
      <c r="N38" s="14"/>
      <c r="O38" s="14"/>
      <c r="P38" s="14"/>
      <c r="Q38" s="14"/>
      <c r="R38" s="14"/>
      <c r="S38" s="14"/>
      <c r="T38" s="14"/>
      <c r="U38" s="14"/>
      <c r="V38" s="17"/>
      <c r="W38" s="17"/>
      <c r="X38" s="17"/>
      <c r="Y38" s="17"/>
      <c r="Z38" s="17"/>
      <c r="AA38" s="17"/>
      <c r="AB38" s="17"/>
      <c r="AC38" s="17"/>
      <c r="AD38" s="13"/>
      <c r="AE38" s="13"/>
      <c r="AF38" s="13"/>
      <c r="AG38" s="17"/>
      <c r="AH38" s="17"/>
      <c r="AI38" s="17"/>
      <c r="AJ38" s="17"/>
      <c r="AK38" s="17"/>
      <c r="AL38" s="17"/>
      <c r="AM38" s="17"/>
      <c r="AN38" s="17"/>
      <c r="AO38" s="17"/>
      <c r="AP38" s="17"/>
      <c r="AQ38" s="17"/>
      <c r="AR38" s="17"/>
      <c r="AS38" s="13"/>
      <c r="AT38" s="13"/>
      <c r="AU38" s="13"/>
      <c r="AV38" s="18"/>
      <c r="AW38" s="18"/>
      <c r="AX38" s="18"/>
      <c r="AY38" s="18"/>
      <c r="AZ38" s="18"/>
      <c r="BA38" s="18"/>
      <c r="BB38" s="18"/>
      <c r="BC38" s="18"/>
      <c r="BD38" s="18"/>
      <c r="BE38" s="18"/>
      <c r="BF38" s="18"/>
      <c r="BG38" s="18"/>
      <c r="BH38" s="18"/>
      <c r="BI38" s="15"/>
      <c r="BJ38" s="18"/>
      <c r="BK38" s="15"/>
      <c r="BL38" s="15"/>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3"/>
      <c r="EO38" s="13"/>
      <c r="EP38" s="11"/>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1"/>
      <c r="HB38" s="11"/>
      <c r="HC38" s="17"/>
      <c r="HD38" s="11"/>
      <c r="HE38" s="11"/>
      <c r="HF38" s="17"/>
      <c r="HG38" s="11"/>
      <c r="HH38" s="11"/>
      <c r="HI38" s="11"/>
      <c r="HJ38" s="11"/>
      <c r="HK38" s="11"/>
      <c r="HL38" s="11"/>
      <c r="HM38" s="11"/>
      <c r="HN38" s="11"/>
      <c r="HO38" s="11"/>
      <c r="HP38" s="11"/>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25"/>
      <c r="QF38" s="17"/>
      <c r="QG38" s="17"/>
      <c r="QH38" s="25"/>
      <c r="QI38" s="17"/>
      <c r="QJ38" s="17"/>
      <c r="QK38" s="25"/>
      <c r="QL38" s="11"/>
      <c r="QM38" s="11"/>
      <c r="QN38" s="11"/>
      <c r="QO38" s="11"/>
      <c r="QP38" s="11"/>
      <c r="QQ38" s="11"/>
      <c r="QR38" s="11"/>
      <c r="QS38" s="11"/>
      <c r="QT38" s="11"/>
      <c r="QU38" s="11"/>
      <c r="QV38" s="36"/>
      <c r="QW38" s="39"/>
      <c r="QX38" s="34"/>
      <c r="QY38" s="34"/>
      <c r="QZ38" s="34"/>
    </row>
    <row r="39" spans="1:468">
      <c r="A39" s="13"/>
      <c r="B39" s="14"/>
      <c r="C39" s="14"/>
      <c r="D39" s="14"/>
      <c r="E39" s="14"/>
      <c r="F39" s="14"/>
      <c r="G39" s="29"/>
      <c r="H39" s="14"/>
      <c r="I39" s="14"/>
      <c r="J39" s="14"/>
      <c r="K39" s="14"/>
      <c r="L39" s="14"/>
      <c r="M39" s="14"/>
      <c r="N39" s="14"/>
      <c r="O39" s="14"/>
      <c r="P39" s="14"/>
      <c r="Q39" s="14"/>
      <c r="R39" s="14"/>
      <c r="S39" s="14"/>
      <c r="T39" s="14"/>
      <c r="U39" s="14"/>
      <c r="V39" s="17"/>
      <c r="W39" s="17"/>
      <c r="X39" s="17"/>
      <c r="Y39" s="17"/>
      <c r="Z39" s="17"/>
      <c r="AA39" s="17"/>
      <c r="AB39" s="17"/>
      <c r="AC39" s="17"/>
      <c r="AD39" s="13"/>
      <c r="AE39" s="13"/>
      <c r="AF39" s="13"/>
      <c r="AG39" s="17"/>
      <c r="AH39" s="17"/>
      <c r="AI39" s="17"/>
      <c r="AJ39" s="17"/>
      <c r="AK39" s="17"/>
      <c r="AL39" s="17"/>
      <c r="AM39" s="17"/>
      <c r="AN39" s="17"/>
      <c r="AO39" s="17"/>
      <c r="AP39" s="17"/>
      <c r="AQ39" s="17"/>
      <c r="AR39" s="17"/>
      <c r="AS39" s="13"/>
      <c r="AT39" s="13"/>
      <c r="AU39" s="13"/>
      <c r="AV39" s="18"/>
      <c r="AW39" s="18"/>
      <c r="AX39" s="18"/>
      <c r="AY39" s="18"/>
      <c r="AZ39" s="18"/>
      <c r="BA39" s="18"/>
      <c r="BB39" s="18"/>
      <c r="BC39" s="18"/>
      <c r="BD39" s="18"/>
      <c r="BE39" s="18"/>
      <c r="BF39" s="18"/>
      <c r="BG39" s="18"/>
      <c r="BH39" s="18"/>
      <c r="BI39" s="15"/>
      <c r="BJ39" s="18"/>
      <c r="BK39" s="15"/>
      <c r="BL39" s="15"/>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3"/>
      <c r="EO39" s="13"/>
      <c r="EP39" s="11"/>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1"/>
      <c r="HB39" s="11"/>
      <c r="HC39" s="17"/>
      <c r="HD39" s="11"/>
      <c r="HE39" s="11"/>
      <c r="HF39" s="17"/>
      <c r="HG39" s="11"/>
      <c r="HH39" s="11"/>
      <c r="HI39" s="11"/>
      <c r="HJ39" s="11"/>
      <c r="HK39" s="11"/>
      <c r="HL39" s="11"/>
      <c r="HM39" s="11"/>
      <c r="HN39" s="11"/>
      <c r="HO39" s="11"/>
      <c r="HP39" s="11"/>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1"/>
      <c r="IP39" s="11"/>
      <c r="IQ39" s="11"/>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c r="ND39" s="17"/>
      <c r="NE39" s="17"/>
      <c r="NF39" s="17"/>
      <c r="NG39" s="17"/>
      <c r="NH39" s="17"/>
      <c r="NI39" s="17"/>
      <c r="NJ39" s="17"/>
      <c r="NK39" s="17"/>
      <c r="NL39" s="17"/>
      <c r="NM39" s="17"/>
      <c r="NN39" s="17"/>
      <c r="NO39" s="17"/>
      <c r="NP39" s="17"/>
      <c r="NQ39" s="17"/>
      <c r="NR39" s="17"/>
      <c r="NS39" s="17"/>
      <c r="NT39" s="17"/>
      <c r="NU39" s="17"/>
      <c r="NV39" s="17"/>
      <c r="NW39" s="17"/>
      <c r="NX39" s="17"/>
      <c r="NY39" s="17"/>
      <c r="NZ39" s="17"/>
      <c r="OA39" s="17"/>
      <c r="OB39" s="17"/>
      <c r="OC39" s="17"/>
      <c r="OD39" s="17"/>
      <c r="OE39" s="17"/>
      <c r="OF39" s="17"/>
      <c r="OG39" s="17"/>
      <c r="OH39" s="17"/>
      <c r="OI39" s="17"/>
      <c r="OJ39" s="17"/>
      <c r="OK39" s="17"/>
      <c r="OL39" s="17"/>
      <c r="OM39" s="17"/>
      <c r="ON39" s="17"/>
      <c r="OO39" s="17"/>
      <c r="OP39" s="17"/>
      <c r="OQ39" s="17"/>
      <c r="OR39" s="17"/>
      <c r="OS39" s="17"/>
      <c r="OT39" s="17"/>
      <c r="OU39" s="17"/>
      <c r="OV39" s="17"/>
      <c r="OW39" s="17"/>
      <c r="OX39" s="17"/>
      <c r="OY39" s="17"/>
      <c r="OZ39" s="17"/>
      <c r="PA39" s="17"/>
      <c r="PB39" s="17"/>
      <c r="PC39" s="17"/>
      <c r="PD39" s="17"/>
      <c r="PE39" s="17"/>
      <c r="PF39" s="17"/>
      <c r="PG39" s="17"/>
      <c r="PH39" s="17"/>
      <c r="PI39" s="17"/>
      <c r="PJ39" s="17"/>
      <c r="PK39" s="17"/>
      <c r="PL39" s="17"/>
      <c r="PM39" s="17"/>
      <c r="PN39" s="17"/>
      <c r="PO39" s="17"/>
      <c r="PP39" s="17"/>
      <c r="PQ39" s="17"/>
      <c r="PR39" s="17"/>
      <c r="PS39" s="17"/>
      <c r="PT39" s="17"/>
      <c r="PU39" s="17"/>
      <c r="PV39" s="17"/>
      <c r="PW39" s="17"/>
      <c r="PX39" s="17"/>
      <c r="PY39" s="17"/>
      <c r="PZ39" s="17"/>
      <c r="QA39" s="17"/>
      <c r="QB39" s="17"/>
      <c r="QC39" s="17"/>
      <c r="QD39" s="17"/>
      <c r="QE39" s="17"/>
      <c r="QF39" s="17"/>
      <c r="QG39" s="17"/>
      <c r="QH39" s="17"/>
      <c r="QI39" s="17"/>
      <c r="QJ39" s="17"/>
      <c r="QK39" s="17"/>
      <c r="QL39" s="11"/>
      <c r="QM39" s="11"/>
      <c r="QN39" s="11"/>
      <c r="QO39" s="11"/>
      <c r="QP39" s="11"/>
      <c r="QQ39" s="11"/>
      <c r="QR39" s="11"/>
      <c r="QS39" s="11"/>
      <c r="QT39" s="11"/>
      <c r="QU39" s="11"/>
      <c r="QV39" s="36"/>
      <c r="QW39" s="39"/>
      <c r="QX39" s="34"/>
      <c r="QY39" s="34"/>
      <c r="QZ39" s="34"/>
    </row>
    <row r="40" spans="1:468">
      <c r="A40" s="13"/>
      <c r="B40" s="14"/>
      <c r="C40" s="14"/>
      <c r="D40" s="14"/>
      <c r="E40" s="14"/>
      <c r="F40" s="14"/>
      <c r="G40" s="29"/>
      <c r="H40" s="14"/>
      <c r="I40" s="14"/>
      <c r="J40" s="14"/>
      <c r="K40" s="14"/>
      <c r="L40" s="14"/>
      <c r="M40" s="14"/>
      <c r="N40" s="14"/>
      <c r="O40" s="14"/>
      <c r="P40" s="14"/>
      <c r="Q40" s="14"/>
      <c r="R40" s="14"/>
      <c r="S40" s="14"/>
      <c r="T40" s="14"/>
      <c r="U40" s="14"/>
      <c r="V40" s="17"/>
      <c r="W40" s="17"/>
      <c r="X40" s="17"/>
      <c r="Y40" s="17"/>
      <c r="Z40" s="17"/>
      <c r="AA40" s="17"/>
      <c r="AB40" s="17"/>
      <c r="AC40" s="17"/>
      <c r="AD40" s="13"/>
      <c r="AE40" s="13"/>
      <c r="AF40" s="13"/>
      <c r="AG40" s="17"/>
      <c r="AH40" s="17"/>
      <c r="AI40" s="17"/>
      <c r="AJ40" s="17"/>
      <c r="AK40" s="17"/>
      <c r="AL40" s="17"/>
      <c r="AM40" s="17"/>
      <c r="AN40" s="17"/>
      <c r="AO40" s="17"/>
      <c r="AP40" s="17"/>
      <c r="AQ40" s="17"/>
      <c r="AR40" s="17"/>
      <c r="AS40" s="13"/>
      <c r="AT40" s="13"/>
      <c r="AU40" s="13"/>
      <c r="AV40" s="18"/>
      <c r="AW40" s="18"/>
      <c r="AX40" s="18"/>
      <c r="AY40" s="18"/>
      <c r="AZ40" s="18"/>
      <c r="BA40" s="18"/>
      <c r="BB40" s="18"/>
      <c r="BC40" s="18"/>
      <c r="BD40" s="18"/>
      <c r="BE40" s="18"/>
      <c r="BF40" s="18"/>
      <c r="BG40" s="18"/>
      <c r="BH40" s="18"/>
      <c r="BI40" s="15"/>
      <c r="BJ40" s="18"/>
      <c r="BK40" s="15"/>
      <c r="BL40" s="15"/>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3"/>
      <c r="EO40" s="13"/>
      <c r="EP40" s="11"/>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1"/>
      <c r="HB40" s="11"/>
      <c r="HC40" s="17"/>
      <c r="HD40" s="11"/>
      <c r="HE40" s="11"/>
      <c r="HF40" s="17"/>
      <c r="HG40" s="11"/>
      <c r="HH40" s="11"/>
      <c r="HI40" s="11"/>
      <c r="HJ40" s="11"/>
      <c r="HK40" s="11"/>
      <c r="HL40" s="11"/>
      <c r="HM40" s="11"/>
      <c r="HN40" s="11"/>
      <c r="HO40" s="11"/>
      <c r="HP40" s="11"/>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c r="ND40" s="17"/>
      <c r="NE40" s="17"/>
      <c r="NF40" s="17"/>
      <c r="NG40" s="17"/>
      <c r="NH40" s="17"/>
      <c r="NI40" s="17"/>
      <c r="NJ40" s="17"/>
      <c r="NK40" s="17"/>
      <c r="NL40" s="17"/>
      <c r="NM40" s="17"/>
      <c r="NN40" s="17"/>
      <c r="NO40" s="17"/>
      <c r="NP40" s="17"/>
      <c r="NQ40" s="17"/>
      <c r="NR40" s="17"/>
      <c r="NS40" s="17"/>
      <c r="NT40" s="17"/>
      <c r="NU40" s="17"/>
      <c r="NV40" s="17"/>
      <c r="NW40" s="17"/>
      <c r="NX40" s="17"/>
      <c r="NY40" s="17"/>
      <c r="NZ40" s="17"/>
      <c r="OA40" s="17"/>
      <c r="OB40" s="17"/>
      <c r="OC40" s="17"/>
      <c r="OD40" s="17"/>
      <c r="OE40" s="17"/>
      <c r="OF40" s="17"/>
      <c r="OG40" s="17"/>
      <c r="OH40" s="17"/>
      <c r="OI40" s="17"/>
      <c r="OJ40" s="17"/>
      <c r="OK40" s="17"/>
      <c r="OL40" s="17"/>
      <c r="OM40" s="17"/>
      <c r="ON40" s="17"/>
      <c r="OO40" s="17"/>
      <c r="OP40" s="17"/>
      <c r="OQ40" s="17"/>
      <c r="OR40" s="17"/>
      <c r="OS40" s="17"/>
      <c r="OT40" s="17"/>
      <c r="OU40" s="17"/>
      <c r="OV40" s="17"/>
      <c r="OW40" s="17"/>
      <c r="OX40" s="17"/>
      <c r="OY40" s="17"/>
      <c r="OZ40" s="17"/>
      <c r="PA40" s="17"/>
      <c r="PB40" s="17"/>
      <c r="PC40" s="17"/>
      <c r="PD40" s="17"/>
      <c r="PE40" s="17"/>
      <c r="PF40" s="17"/>
      <c r="PG40" s="17"/>
      <c r="PH40" s="17"/>
      <c r="PI40" s="17"/>
      <c r="PJ40" s="17"/>
      <c r="PK40" s="17"/>
      <c r="PL40" s="17"/>
      <c r="PM40" s="17"/>
      <c r="PN40" s="17"/>
      <c r="PO40" s="17"/>
      <c r="PP40" s="17"/>
      <c r="PQ40" s="17"/>
      <c r="PR40" s="17"/>
      <c r="PS40" s="17"/>
      <c r="PT40" s="17"/>
      <c r="PU40" s="17"/>
      <c r="PV40" s="17"/>
      <c r="PW40" s="17"/>
      <c r="PX40" s="17"/>
      <c r="PY40" s="17"/>
      <c r="PZ40" s="17"/>
      <c r="QA40" s="17"/>
      <c r="QB40" s="17"/>
      <c r="QC40" s="17"/>
      <c r="QD40" s="17"/>
      <c r="QE40" s="17"/>
      <c r="QF40" s="17"/>
      <c r="QG40" s="17"/>
      <c r="QH40" s="17"/>
      <c r="QI40" s="17"/>
      <c r="QJ40" s="17"/>
      <c r="QK40" s="17"/>
      <c r="QL40" s="11"/>
      <c r="QM40" s="11"/>
      <c r="QN40" s="11"/>
      <c r="QO40" s="11"/>
      <c r="QP40" s="11"/>
      <c r="QQ40" s="11"/>
      <c r="QR40" s="11"/>
      <c r="QS40" s="11"/>
      <c r="QT40" s="11"/>
      <c r="QU40" s="11"/>
      <c r="QV40" s="36"/>
      <c r="QW40" s="39"/>
      <c r="QX40" s="34"/>
      <c r="QY40" s="34"/>
      <c r="QZ40" s="34"/>
    </row>
    <row r="41" spans="1:468">
      <c r="A41" s="13"/>
      <c r="B41" s="14"/>
      <c r="C41" s="14"/>
      <c r="D41" s="14"/>
      <c r="E41" s="14"/>
      <c r="F41" s="14"/>
      <c r="G41" s="29"/>
      <c r="H41" s="14"/>
      <c r="I41" s="14"/>
      <c r="J41" s="14"/>
      <c r="K41" s="14"/>
      <c r="L41" s="14"/>
      <c r="M41" s="14"/>
      <c r="N41" s="14"/>
      <c r="O41" s="14"/>
      <c r="P41" s="14"/>
      <c r="Q41" s="14"/>
      <c r="R41" s="14"/>
      <c r="S41" s="14"/>
      <c r="T41" s="14"/>
      <c r="U41" s="14"/>
      <c r="V41" s="17"/>
      <c r="W41" s="17"/>
      <c r="X41" s="17"/>
      <c r="Y41" s="17"/>
      <c r="Z41" s="17"/>
      <c r="AA41" s="17"/>
      <c r="AB41" s="17"/>
      <c r="AC41" s="17"/>
      <c r="AD41" s="13"/>
      <c r="AE41" s="13"/>
      <c r="AF41" s="13"/>
      <c r="AG41" s="17"/>
      <c r="AH41" s="17"/>
      <c r="AI41" s="17"/>
      <c r="AJ41" s="17"/>
      <c r="AK41" s="17"/>
      <c r="AL41" s="17"/>
      <c r="AM41" s="17"/>
      <c r="AN41" s="17"/>
      <c r="AO41" s="17"/>
      <c r="AP41" s="17"/>
      <c r="AQ41" s="17"/>
      <c r="AR41" s="17"/>
      <c r="AS41" s="13"/>
      <c r="AT41" s="13"/>
      <c r="AU41" s="13"/>
      <c r="AV41" s="18"/>
      <c r="AW41" s="18"/>
      <c r="AX41" s="18"/>
      <c r="AY41" s="18"/>
      <c r="AZ41" s="18"/>
      <c r="BA41" s="18"/>
      <c r="BB41" s="18"/>
      <c r="BC41" s="18"/>
      <c r="BD41" s="18"/>
      <c r="BE41" s="18"/>
      <c r="BF41" s="18"/>
      <c r="BG41" s="18"/>
      <c r="BH41" s="18"/>
      <c r="BI41" s="15"/>
      <c r="BJ41" s="18"/>
      <c r="BK41" s="15"/>
      <c r="BL41" s="15"/>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3"/>
      <c r="EO41" s="13"/>
      <c r="EP41" s="11"/>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1"/>
      <c r="HB41" s="11"/>
      <c r="HC41" s="17"/>
      <c r="HD41" s="11"/>
      <c r="HE41" s="11"/>
      <c r="HF41" s="17"/>
      <c r="HG41" s="11"/>
      <c r="HH41" s="11"/>
      <c r="HI41" s="11"/>
      <c r="HJ41" s="11"/>
      <c r="HK41" s="11"/>
      <c r="HL41" s="11"/>
      <c r="HM41" s="11"/>
      <c r="HN41" s="11"/>
      <c r="HO41" s="11"/>
      <c r="HP41" s="11"/>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c r="ND41" s="17"/>
      <c r="NE41" s="17"/>
      <c r="NF41" s="17"/>
      <c r="NG41" s="17"/>
      <c r="NH41" s="17"/>
      <c r="NI41" s="17"/>
      <c r="NJ41" s="17"/>
      <c r="NK41" s="17"/>
      <c r="NL41" s="17"/>
      <c r="NM41" s="17"/>
      <c r="NN41" s="17"/>
      <c r="NO41" s="17"/>
      <c r="NP41" s="17"/>
      <c r="NQ41" s="17"/>
      <c r="NR41" s="17"/>
      <c r="NS41" s="17"/>
      <c r="NT41" s="17"/>
      <c r="NU41" s="17"/>
      <c r="NV41" s="17"/>
      <c r="NW41" s="17"/>
      <c r="NX41" s="17"/>
      <c r="NY41" s="17"/>
      <c r="NZ41" s="17"/>
      <c r="OA41" s="17"/>
      <c r="OB41" s="17"/>
      <c r="OC41" s="17"/>
      <c r="OD41" s="17"/>
      <c r="OE41" s="17"/>
      <c r="OF41" s="17"/>
      <c r="OG41" s="17"/>
      <c r="OH41" s="17"/>
      <c r="OI41" s="17"/>
      <c r="OJ41" s="17"/>
      <c r="OK41" s="17"/>
      <c r="OL41" s="17"/>
      <c r="OM41" s="17"/>
      <c r="ON41" s="17"/>
      <c r="OO41" s="17"/>
      <c r="OP41" s="17"/>
      <c r="OQ41" s="17"/>
      <c r="OR41" s="17"/>
      <c r="OS41" s="17"/>
      <c r="OT41" s="17"/>
      <c r="OU41" s="17"/>
      <c r="OV41" s="17"/>
      <c r="OW41" s="17"/>
      <c r="OX41" s="17"/>
      <c r="OY41" s="17"/>
      <c r="OZ41" s="17"/>
      <c r="PA41" s="17"/>
      <c r="PB41" s="17"/>
      <c r="PC41" s="17"/>
      <c r="PD41" s="17"/>
      <c r="PE41" s="17"/>
      <c r="PF41" s="17"/>
      <c r="PG41" s="17"/>
      <c r="PH41" s="17"/>
      <c r="PI41" s="17"/>
      <c r="PJ41" s="17"/>
      <c r="PK41" s="17"/>
      <c r="PL41" s="17"/>
      <c r="PM41" s="17"/>
      <c r="PN41" s="17"/>
      <c r="PO41" s="17"/>
      <c r="PP41" s="17"/>
      <c r="PQ41" s="17"/>
      <c r="PR41" s="17"/>
      <c r="PS41" s="17"/>
      <c r="PT41" s="17"/>
      <c r="PU41" s="17"/>
      <c r="PV41" s="17"/>
      <c r="PW41" s="17"/>
      <c r="PX41" s="17"/>
      <c r="PY41" s="17"/>
      <c r="PZ41" s="17"/>
      <c r="QA41" s="17"/>
      <c r="QB41" s="17"/>
      <c r="QC41" s="17"/>
      <c r="QD41" s="17"/>
      <c r="QE41" s="17"/>
      <c r="QF41" s="17"/>
      <c r="QG41" s="17"/>
      <c r="QH41" s="17"/>
      <c r="QI41" s="17"/>
      <c r="QJ41" s="17"/>
      <c r="QK41" s="17"/>
      <c r="QL41" s="11"/>
      <c r="QM41" s="11"/>
      <c r="QN41" s="11"/>
      <c r="QO41" s="11"/>
      <c r="QP41" s="11"/>
      <c r="QQ41" s="11"/>
      <c r="QR41" s="11"/>
      <c r="QS41" s="11"/>
      <c r="QT41" s="11"/>
      <c r="QU41" s="11"/>
      <c r="QV41" s="36"/>
      <c r="QW41" s="39"/>
      <c r="QX41" s="34"/>
      <c r="QY41" s="34"/>
      <c r="QZ41" s="34"/>
    </row>
    <row r="42" spans="1:468">
      <c r="A42" s="13"/>
      <c r="B42" s="14"/>
      <c r="C42" s="14"/>
      <c r="D42" s="14"/>
      <c r="E42" s="14"/>
      <c r="F42" s="14"/>
      <c r="G42" s="29"/>
      <c r="H42" s="14"/>
      <c r="I42" s="14"/>
      <c r="J42" s="14"/>
      <c r="K42" s="14"/>
      <c r="L42" s="14"/>
      <c r="M42" s="14"/>
      <c r="N42" s="14"/>
      <c r="O42" s="14"/>
      <c r="P42" s="14"/>
      <c r="Q42" s="14"/>
      <c r="R42" s="14"/>
      <c r="S42" s="14"/>
      <c r="T42" s="14"/>
      <c r="U42" s="14"/>
      <c r="V42" s="17"/>
      <c r="W42" s="17"/>
      <c r="X42" s="17"/>
      <c r="Y42" s="17"/>
      <c r="Z42" s="17"/>
      <c r="AA42" s="17"/>
      <c r="AB42" s="17"/>
      <c r="AC42" s="17"/>
      <c r="AD42" s="13"/>
      <c r="AE42" s="13"/>
      <c r="AF42" s="13"/>
      <c r="AG42" s="17"/>
      <c r="AH42" s="17"/>
      <c r="AI42" s="17"/>
      <c r="AJ42" s="17"/>
      <c r="AK42" s="17"/>
      <c r="AL42" s="17"/>
      <c r="AM42" s="17"/>
      <c r="AN42" s="17"/>
      <c r="AO42" s="17"/>
      <c r="AP42" s="17"/>
      <c r="AQ42" s="17"/>
      <c r="AR42" s="17"/>
      <c r="AS42" s="13"/>
      <c r="AT42" s="13"/>
      <c r="AU42" s="13"/>
      <c r="AV42" s="18"/>
      <c r="AW42" s="18"/>
      <c r="AX42" s="18"/>
      <c r="AY42" s="18"/>
      <c r="AZ42" s="18"/>
      <c r="BA42" s="18"/>
      <c r="BB42" s="18"/>
      <c r="BC42" s="18"/>
      <c r="BD42" s="18"/>
      <c r="BE42" s="18"/>
      <c r="BF42" s="18"/>
      <c r="BG42" s="18"/>
      <c r="BH42" s="18"/>
      <c r="BI42" s="15"/>
      <c r="BJ42" s="18"/>
      <c r="BK42" s="15"/>
      <c r="BL42" s="15"/>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3"/>
      <c r="EO42" s="13"/>
      <c r="EP42" s="11"/>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1"/>
      <c r="HB42" s="11"/>
      <c r="HC42" s="17"/>
      <c r="HD42" s="11"/>
      <c r="HE42" s="11"/>
      <c r="HF42" s="17"/>
      <c r="HG42" s="11"/>
      <c r="HH42" s="11"/>
      <c r="HI42" s="11"/>
      <c r="HJ42" s="11"/>
      <c r="HK42" s="11"/>
      <c r="HL42" s="11"/>
      <c r="HM42" s="11"/>
      <c r="HN42" s="11"/>
      <c r="HO42" s="11"/>
      <c r="HP42" s="11"/>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c r="NF42" s="17"/>
      <c r="NG42" s="17"/>
      <c r="NH42" s="17"/>
      <c r="NI42" s="17"/>
      <c r="NJ42" s="17"/>
      <c r="NK42" s="17"/>
      <c r="NL42" s="17"/>
      <c r="NM42" s="17"/>
      <c r="NN42" s="17"/>
      <c r="NO42" s="17"/>
      <c r="NP42" s="17"/>
      <c r="NQ42" s="17"/>
      <c r="NR42" s="17"/>
      <c r="NS42" s="17"/>
      <c r="NT42" s="17"/>
      <c r="NU42" s="17"/>
      <c r="NV42" s="17"/>
      <c r="NW42" s="17"/>
      <c r="NX42" s="17"/>
      <c r="NY42" s="17"/>
      <c r="NZ42" s="17"/>
      <c r="OA42" s="17"/>
      <c r="OB42" s="17"/>
      <c r="OC42" s="17"/>
      <c r="OD42" s="17"/>
      <c r="OE42" s="17"/>
      <c r="OF42" s="17"/>
      <c r="OG42" s="17"/>
      <c r="OH42" s="17"/>
      <c r="OI42" s="17"/>
      <c r="OJ42" s="17"/>
      <c r="OK42" s="17"/>
      <c r="OL42" s="17"/>
      <c r="OM42" s="17"/>
      <c r="ON42" s="17"/>
      <c r="OO42" s="17"/>
      <c r="OP42" s="17"/>
      <c r="OQ42" s="17"/>
      <c r="OR42" s="17"/>
      <c r="OS42" s="17"/>
      <c r="OT42" s="17"/>
      <c r="OU42" s="17"/>
      <c r="OV42" s="17"/>
      <c r="OW42" s="17"/>
      <c r="OX42" s="17"/>
      <c r="OY42" s="17"/>
      <c r="OZ42" s="17"/>
      <c r="PA42" s="17"/>
      <c r="PB42" s="17"/>
      <c r="PC42" s="17"/>
      <c r="PD42" s="17"/>
      <c r="PE42" s="17"/>
      <c r="PF42" s="17"/>
      <c r="PG42" s="17"/>
      <c r="PH42" s="17"/>
      <c r="PI42" s="17"/>
      <c r="PJ42" s="17"/>
      <c r="PK42" s="17"/>
      <c r="PL42" s="17"/>
      <c r="PM42" s="17"/>
      <c r="PN42" s="17"/>
      <c r="PO42" s="17"/>
      <c r="PP42" s="17"/>
      <c r="PQ42" s="17"/>
      <c r="PR42" s="17"/>
      <c r="PS42" s="17"/>
      <c r="PT42" s="17"/>
      <c r="PU42" s="17"/>
      <c r="PV42" s="17"/>
      <c r="PW42" s="17"/>
      <c r="PX42" s="17"/>
      <c r="PY42" s="17"/>
      <c r="PZ42" s="17"/>
      <c r="QA42" s="17"/>
      <c r="QB42" s="17"/>
      <c r="QC42" s="17"/>
      <c r="QD42" s="17"/>
      <c r="QE42" s="17"/>
      <c r="QF42" s="17"/>
      <c r="QG42" s="17"/>
      <c r="QH42" s="17"/>
      <c r="QI42" s="17"/>
      <c r="QJ42" s="17"/>
      <c r="QK42" s="17"/>
      <c r="QL42" s="11"/>
      <c r="QM42" s="11"/>
      <c r="QN42" s="11"/>
      <c r="QO42" s="11"/>
      <c r="QP42" s="11"/>
      <c r="QQ42" s="11"/>
      <c r="QR42" s="11"/>
      <c r="QS42" s="11"/>
      <c r="QT42" s="11"/>
      <c r="QU42" s="11"/>
      <c r="QV42" s="36"/>
      <c r="QW42" s="39"/>
      <c r="QX42" s="34"/>
      <c r="QY42" s="34"/>
      <c r="QZ42" s="34"/>
    </row>
    <row r="43" spans="1:468">
      <c r="A43" s="13"/>
      <c r="B43" s="14"/>
      <c r="C43" s="14"/>
      <c r="D43" s="14"/>
      <c r="E43" s="14"/>
      <c r="F43" s="14"/>
      <c r="G43" s="29"/>
      <c r="H43" s="14"/>
      <c r="I43" s="14"/>
      <c r="J43" s="14"/>
      <c r="K43" s="14"/>
      <c r="L43" s="14"/>
      <c r="M43" s="14"/>
      <c r="N43" s="14"/>
      <c r="O43" s="14"/>
      <c r="P43" s="14"/>
      <c r="Q43" s="14"/>
      <c r="R43" s="14"/>
      <c r="S43" s="14"/>
      <c r="T43" s="14"/>
      <c r="U43" s="14"/>
      <c r="V43" s="17"/>
      <c r="W43" s="17"/>
      <c r="X43" s="17"/>
      <c r="Y43" s="17"/>
      <c r="Z43" s="17"/>
      <c r="AA43" s="17"/>
      <c r="AB43" s="17"/>
      <c r="AC43" s="17"/>
      <c r="AD43" s="13"/>
      <c r="AE43" s="13"/>
      <c r="AF43" s="13"/>
      <c r="AG43" s="17"/>
      <c r="AH43" s="17"/>
      <c r="AI43" s="17"/>
      <c r="AJ43" s="17"/>
      <c r="AK43" s="17"/>
      <c r="AL43" s="17"/>
      <c r="AM43" s="17"/>
      <c r="AN43" s="17"/>
      <c r="AO43" s="17"/>
      <c r="AP43" s="17"/>
      <c r="AQ43" s="17"/>
      <c r="AR43" s="17"/>
      <c r="AS43" s="13"/>
      <c r="AT43" s="13"/>
      <c r="AU43" s="13"/>
      <c r="AV43" s="18"/>
      <c r="AW43" s="18"/>
      <c r="AX43" s="18"/>
      <c r="AY43" s="18"/>
      <c r="AZ43" s="18"/>
      <c r="BA43" s="18"/>
      <c r="BB43" s="18"/>
      <c r="BC43" s="18"/>
      <c r="BD43" s="18"/>
      <c r="BE43" s="18"/>
      <c r="BF43" s="18"/>
      <c r="BG43" s="18"/>
      <c r="BH43" s="18"/>
      <c r="BI43" s="15"/>
      <c r="BJ43" s="18"/>
      <c r="BK43" s="15"/>
      <c r="BL43" s="15"/>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3"/>
      <c r="EO43" s="13"/>
      <c r="EP43" s="11"/>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1"/>
      <c r="HB43" s="11"/>
      <c r="HC43" s="17"/>
      <c r="HD43" s="11"/>
      <c r="HE43" s="11"/>
      <c r="HF43" s="17"/>
      <c r="HG43" s="11"/>
      <c r="HH43" s="11"/>
      <c r="HI43" s="11"/>
      <c r="HJ43" s="11"/>
      <c r="HK43" s="11"/>
      <c r="HL43" s="11"/>
      <c r="HM43" s="11"/>
      <c r="HN43" s="11"/>
      <c r="HO43" s="11"/>
      <c r="HP43" s="11"/>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c r="PM43" s="17"/>
      <c r="PN43" s="17"/>
      <c r="PO43" s="17"/>
      <c r="PP43" s="17"/>
      <c r="PQ43" s="17"/>
      <c r="PR43" s="17"/>
      <c r="PS43" s="17"/>
      <c r="PT43" s="17"/>
      <c r="PU43" s="17"/>
      <c r="PV43" s="17"/>
      <c r="PW43" s="17"/>
      <c r="PX43" s="17"/>
      <c r="PY43" s="17"/>
      <c r="PZ43" s="17"/>
      <c r="QA43" s="17"/>
      <c r="QB43" s="17"/>
      <c r="QC43" s="17"/>
      <c r="QD43" s="17"/>
      <c r="QE43" s="17"/>
      <c r="QF43" s="17"/>
      <c r="QG43" s="17"/>
      <c r="QH43" s="17"/>
      <c r="QI43" s="17"/>
      <c r="QJ43" s="17"/>
      <c r="QK43" s="17"/>
      <c r="QL43" s="11"/>
      <c r="QM43" s="11"/>
      <c r="QN43" s="11"/>
      <c r="QO43" s="11"/>
      <c r="QP43" s="11"/>
      <c r="QQ43" s="11"/>
      <c r="QR43" s="11"/>
      <c r="QS43" s="11"/>
      <c r="QT43" s="11"/>
      <c r="QU43" s="11"/>
      <c r="QV43" s="36"/>
      <c r="QW43" s="39"/>
      <c r="QX43" s="34"/>
      <c r="QY43" s="34"/>
      <c r="QZ43" s="34"/>
    </row>
    <row r="44" spans="1:468">
      <c r="A44" s="13"/>
      <c r="B44" s="14"/>
      <c r="C44" s="14"/>
      <c r="D44" s="14"/>
      <c r="E44" s="14"/>
      <c r="F44" s="14"/>
      <c r="G44" s="29"/>
      <c r="H44" s="14"/>
      <c r="I44" s="14"/>
      <c r="J44" s="14"/>
      <c r="K44" s="14"/>
      <c r="L44" s="14"/>
      <c r="M44" s="14"/>
      <c r="N44" s="14"/>
      <c r="O44" s="14"/>
      <c r="P44" s="14"/>
      <c r="Q44" s="14"/>
      <c r="R44" s="14"/>
      <c r="S44" s="14"/>
      <c r="T44" s="14"/>
      <c r="U44" s="14"/>
      <c r="V44" s="17"/>
      <c r="W44" s="17"/>
      <c r="X44" s="17"/>
      <c r="Y44" s="17"/>
      <c r="Z44" s="17"/>
      <c r="AA44" s="17"/>
      <c r="AB44" s="17"/>
      <c r="AC44" s="17"/>
      <c r="AD44" s="13"/>
      <c r="AE44" s="13"/>
      <c r="AF44" s="13"/>
      <c r="AG44" s="17"/>
      <c r="AH44" s="17"/>
      <c r="AI44" s="17"/>
      <c r="AJ44" s="17"/>
      <c r="AK44" s="17"/>
      <c r="AL44" s="17"/>
      <c r="AM44" s="17"/>
      <c r="AN44" s="17"/>
      <c r="AO44" s="17"/>
      <c r="AP44" s="17"/>
      <c r="AQ44" s="17"/>
      <c r="AR44" s="17"/>
      <c r="AS44" s="13"/>
      <c r="AT44" s="13"/>
      <c r="AU44" s="13"/>
      <c r="AV44" s="18"/>
      <c r="AW44" s="18"/>
      <c r="AX44" s="18"/>
      <c r="AY44" s="18"/>
      <c r="AZ44" s="18"/>
      <c r="BA44" s="18"/>
      <c r="BB44" s="18"/>
      <c r="BC44" s="18"/>
      <c r="BD44" s="18"/>
      <c r="BE44" s="18"/>
      <c r="BF44" s="18"/>
      <c r="BG44" s="18"/>
      <c r="BH44" s="18"/>
      <c r="BI44" s="15"/>
      <c r="BJ44" s="18"/>
      <c r="BK44" s="15"/>
      <c r="BL44" s="15"/>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3"/>
      <c r="EO44" s="13"/>
      <c r="EP44" s="11"/>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1"/>
      <c r="HB44" s="11"/>
      <c r="HC44" s="17"/>
      <c r="HD44" s="11"/>
      <c r="HE44" s="11"/>
      <c r="HF44" s="17"/>
      <c r="HG44" s="11"/>
      <c r="HH44" s="11"/>
      <c r="HI44" s="11"/>
      <c r="HJ44" s="11"/>
      <c r="HK44" s="11"/>
      <c r="HL44" s="11"/>
      <c r="HM44" s="11"/>
      <c r="HN44" s="11"/>
      <c r="HO44" s="11"/>
      <c r="HP44" s="11"/>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c r="PM44" s="17"/>
      <c r="PN44" s="17"/>
      <c r="PO44" s="17"/>
      <c r="PP44" s="17"/>
      <c r="PQ44" s="17"/>
      <c r="PR44" s="17"/>
      <c r="PS44" s="17"/>
      <c r="PT44" s="17"/>
      <c r="PU44" s="17"/>
      <c r="PV44" s="17"/>
      <c r="PW44" s="17"/>
      <c r="PX44" s="17"/>
      <c r="PY44" s="17"/>
      <c r="PZ44" s="17"/>
      <c r="QA44" s="17"/>
      <c r="QB44" s="17"/>
      <c r="QC44" s="17"/>
      <c r="QD44" s="17"/>
      <c r="QE44" s="17"/>
      <c r="QF44" s="17"/>
      <c r="QG44" s="17"/>
      <c r="QH44" s="17"/>
      <c r="QI44" s="17"/>
      <c r="QJ44" s="17"/>
      <c r="QK44" s="17"/>
      <c r="QL44" s="11"/>
      <c r="QM44" s="11"/>
      <c r="QN44" s="11"/>
      <c r="QO44" s="11"/>
      <c r="QP44" s="11"/>
      <c r="QQ44" s="11"/>
      <c r="QR44" s="11"/>
      <c r="QS44" s="11"/>
      <c r="QT44" s="11"/>
      <c r="QU44" s="11"/>
      <c r="QV44" s="36"/>
      <c r="QW44" s="39"/>
      <c r="QX44" s="34"/>
      <c r="QY44" s="34"/>
      <c r="QZ44" s="34"/>
    </row>
    <row r="45" spans="1:468">
      <c r="A45" s="13"/>
      <c r="B45" s="14"/>
      <c r="C45" s="14"/>
      <c r="D45" s="14"/>
      <c r="E45" s="14"/>
      <c r="F45" s="14"/>
      <c r="G45" s="29"/>
      <c r="H45" s="14"/>
      <c r="I45" s="14"/>
      <c r="J45" s="14"/>
      <c r="K45" s="14"/>
      <c r="L45" s="14"/>
      <c r="M45" s="14"/>
      <c r="N45" s="14"/>
      <c r="O45" s="14"/>
      <c r="P45" s="14"/>
      <c r="Q45" s="14"/>
      <c r="R45" s="14"/>
      <c r="S45" s="14"/>
      <c r="T45" s="14"/>
      <c r="U45" s="14"/>
      <c r="V45" s="17"/>
      <c r="W45" s="17"/>
      <c r="X45" s="17"/>
      <c r="Y45" s="17"/>
      <c r="Z45" s="17"/>
      <c r="AA45" s="17"/>
      <c r="AB45" s="17"/>
      <c r="AC45" s="17"/>
      <c r="AD45" s="13"/>
      <c r="AE45" s="13"/>
      <c r="AF45" s="13"/>
      <c r="AG45" s="17"/>
      <c r="AH45" s="17"/>
      <c r="AI45" s="17"/>
      <c r="AJ45" s="17"/>
      <c r="AK45" s="17"/>
      <c r="AL45" s="17"/>
      <c r="AM45" s="17"/>
      <c r="AN45" s="17"/>
      <c r="AO45" s="17"/>
      <c r="AP45" s="17"/>
      <c r="AQ45" s="17"/>
      <c r="AR45" s="17"/>
      <c r="AS45" s="13"/>
      <c r="AT45" s="13"/>
      <c r="AU45" s="13"/>
      <c r="AV45" s="18"/>
      <c r="AW45" s="18"/>
      <c r="AX45" s="18"/>
      <c r="AY45" s="18"/>
      <c r="AZ45" s="18"/>
      <c r="BA45" s="18"/>
      <c r="BB45" s="18"/>
      <c r="BC45" s="18"/>
      <c r="BD45" s="18"/>
      <c r="BE45" s="18"/>
      <c r="BF45" s="18"/>
      <c r="BG45" s="18"/>
      <c r="BH45" s="18"/>
      <c r="BI45" s="15"/>
      <c r="BJ45" s="18"/>
      <c r="BK45" s="15"/>
      <c r="BL45" s="15"/>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3"/>
      <c r="EO45" s="13"/>
      <c r="EP45" s="11"/>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1"/>
      <c r="HB45" s="11"/>
      <c r="HC45" s="17"/>
      <c r="HD45" s="11"/>
      <c r="HE45" s="11"/>
      <c r="HF45" s="17"/>
      <c r="HG45" s="11"/>
      <c r="HH45" s="11"/>
      <c r="HI45" s="11"/>
      <c r="HJ45" s="11"/>
      <c r="HK45" s="11"/>
      <c r="HL45" s="11"/>
      <c r="HM45" s="11"/>
      <c r="HN45" s="11"/>
      <c r="HO45" s="11"/>
      <c r="HP45" s="11"/>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1"/>
      <c r="IP45" s="11"/>
      <c r="IQ45" s="11"/>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c r="KZ45" s="17"/>
      <c r="LA45" s="17"/>
      <c r="LB45" s="17"/>
      <c r="LC45" s="17"/>
      <c r="LD45" s="17"/>
      <c r="LE45" s="17"/>
      <c r="LF45" s="17"/>
      <c r="LG45" s="17"/>
      <c r="LH45" s="17"/>
      <c r="LI45" s="17"/>
      <c r="LJ45" s="17"/>
      <c r="LK45" s="17"/>
      <c r="LL45" s="17"/>
      <c r="LM45" s="17"/>
      <c r="LN45" s="17"/>
      <c r="LO45" s="17"/>
      <c r="LP45" s="17"/>
      <c r="LQ45" s="17"/>
      <c r="LR45" s="17"/>
      <c r="LS45" s="17"/>
      <c r="LT45" s="17"/>
      <c r="LU45" s="17"/>
      <c r="LV45" s="17"/>
      <c r="LW45" s="17"/>
      <c r="LX45" s="17"/>
      <c r="LY45" s="17"/>
      <c r="LZ45" s="17"/>
      <c r="MA45" s="17"/>
      <c r="MB45" s="17"/>
      <c r="MC45" s="17"/>
      <c r="MD45" s="17"/>
      <c r="ME45" s="17"/>
      <c r="MF45" s="17"/>
      <c r="MG45" s="17"/>
      <c r="MH45" s="17"/>
      <c r="MI45" s="17"/>
      <c r="MJ45" s="17"/>
      <c r="MK45" s="17"/>
      <c r="ML45" s="17"/>
      <c r="MM45" s="17"/>
      <c r="MN45" s="17"/>
      <c r="MO45" s="17"/>
      <c r="MP45" s="17"/>
      <c r="MQ45" s="17"/>
      <c r="MR45" s="17"/>
      <c r="MS45" s="17"/>
      <c r="MT45" s="17"/>
      <c r="MU45" s="17"/>
      <c r="MV45" s="17"/>
      <c r="MW45" s="17"/>
      <c r="MX45" s="17"/>
      <c r="MY45" s="17"/>
      <c r="MZ45" s="17"/>
      <c r="NA45" s="17"/>
      <c r="NB45" s="17"/>
      <c r="NC45" s="17"/>
      <c r="ND45" s="17"/>
      <c r="NE45" s="17"/>
      <c r="NF45" s="17"/>
      <c r="NG45" s="17"/>
      <c r="NH45" s="17"/>
      <c r="NI45" s="17"/>
      <c r="NJ45" s="17"/>
      <c r="NK45" s="17"/>
      <c r="NL45" s="17"/>
      <c r="NM45" s="17"/>
      <c r="NN45" s="17"/>
      <c r="NO45" s="17"/>
      <c r="NP45" s="17"/>
      <c r="NQ45" s="17"/>
      <c r="NR45" s="17"/>
      <c r="NS45" s="17"/>
      <c r="NT45" s="17"/>
      <c r="NU45" s="17"/>
      <c r="NV45" s="17"/>
      <c r="NW45" s="17"/>
      <c r="NX45" s="17"/>
      <c r="NY45" s="17"/>
      <c r="NZ45" s="17"/>
      <c r="OA45" s="17"/>
      <c r="OB45" s="17"/>
      <c r="OC45" s="17"/>
      <c r="OD45" s="17"/>
      <c r="OE45" s="17"/>
      <c r="OF45" s="17"/>
      <c r="OG45" s="17"/>
      <c r="OH45" s="17"/>
      <c r="OI45" s="17"/>
      <c r="OJ45" s="17"/>
      <c r="OK45" s="17"/>
      <c r="OL45" s="17"/>
      <c r="OM45" s="17"/>
      <c r="ON45" s="17"/>
      <c r="OO45" s="17"/>
      <c r="OP45" s="17"/>
      <c r="OQ45" s="17"/>
      <c r="OR45" s="17"/>
      <c r="OS45" s="17"/>
      <c r="OT45" s="17"/>
      <c r="OU45" s="17"/>
      <c r="OV45" s="17"/>
      <c r="OW45" s="17"/>
      <c r="OX45" s="17"/>
      <c r="OY45" s="17"/>
      <c r="OZ45" s="17"/>
      <c r="PA45" s="17"/>
      <c r="PB45" s="17"/>
      <c r="PC45" s="17"/>
      <c r="PD45" s="17"/>
      <c r="PE45" s="17"/>
      <c r="PF45" s="17"/>
      <c r="PG45" s="17"/>
      <c r="PH45" s="17"/>
      <c r="PI45" s="17"/>
      <c r="PJ45" s="17"/>
      <c r="PK45" s="17"/>
      <c r="PL45" s="17"/>
      <c r="PM45" s="17"/>
      <c r="PN45" s="17"/>
      <c r="PO45" s="17"/>
      <c r="PP45" s="17"/>
      <c r="PQ45" s="17"/>
      <c r="PR45" s="17"/>
      <c r="PS45" s="17"/>
      <c r="PT45" s="17"/>
      <c r="PU45" s="17"/>
      <c r="PV45" s="17"/>
      <c r="PW45" s="17"/>
      <c r="PX45" s="17"/>
      <c r="PY45" s="17"/>
      <c r="PZ45" s="17"/>
      <c r="QA45" s="17"/>
      <c r="QB45" s="17"/>
      <c r="QC45" s="17"/>
      <c r="QD45" s="17"/>
      <c r="QE45" s="17"/>
      <c r="QF45" s="17"/>
      <c r="QG45" s="17"/>
      <c r="QH45" s="17"/>
      <c r="QI45" s="17"/>
      <c r="QJ45" s="17"/>
      <c r="QK45" s="17"/>
      <c r="QL45" s="11"/>
      <c r="QM45" s="11"/>
      <c r="QN45" s="11"/>
      <c r="QO45" s="11"/>
      <c r="QP45" s="11"/>
      <c r="QQ45" s="11"/>
      <c r="QR45" s="11"/>
      <c r="QS45" s="11"/>
      <c r="QT45" s="11"/>
      <c r="QU45" s="11"/>
      <c r="QV45" s="36"/>
      <c r="QW45" s="39"/>
      <c r="QX45" s="34"/>
      <c r="QY45" s="34"/>
      <c r="QZ45" s="34"/>
    </row>
    <row r="46" spans="1:468">
      <c r="A46" s="13"/>
      <c r="B46" s="14"/>
      <c r="C46" s="14"/>
      <c r="D46" s="14"/>
      <c r="E46" s="14"/>
      <c r="F46" s="14"/>
      <c r="G46" s="29"/>
      <c r="H46" s="14"/>
      <c r="I46" s="14"/>
      <c r="J46" s="14"/>
      <c r="K46" s="14"/>
      <c r="L46" s="14"/>
      <c r="M46" s="14"/>
      <c r="N46" s="14"/>
      <c r="O46" s="14"/>
      <c r="P46" s="14"/>
      <c r="Q46" s="14"/>
      <c r="R46" s="14"/>
      <c r="S46" s="14"/>
      <c r="T46" s="14"/>
      <c r="U46" s="14"/>
      <c r="V46" s="17"/>
      <c r="W46" s="17"/>
      <c r="X46" s="17"/>
      <c r="Y46" s="17"/>
      <c r="Z46" s="17"/>
      <c r="AA46" s="17"/>
      <c r="AB46" s="17"/>
      <c r="AC46" s="17"/>
      <c r="AD46" s="13"/>
      <c r="AE46" s="13"/>
      <c r="AF46" s="13"/>
      <c r="AG46" s="17"/>
      <c r="AH46" s="17"/>
      <c r="AI46" s="17"/>
      <c r="AJ46" s="17"/>
      <c r="AK46" s="17"/>
      <c r="AL46" s="17"/>
      <c r="AM46" s="17"/>
      <c r="AN46" s="17"/>
      <c r="AO46" s="17"/>
      <c r="AP46" s="17"/>
      <c r="AQ46" s="17"/>
      <c r="AR46" s="17"/>
      <c r="AS46" s="13"/>
      <c r="AT46" s="13"/>
      <c r="AU46" s="13"/>
      <c r="AV46" s="18"/>
      <c r="AW46" s="18"/>
      <c r="AX46" s="18"/>
      <c r="AY46" s="18"/>
      <c r="AZ46" s="18"/>
      <c r="BA46" s="18"/>
      <c r="BB46" s="18"/>
      <c r="BC46" s="18"/>
      <c r="BD46" s="18"/>
      <c r="BE46" s="18"/>
      <c r="BF46" s="18"/>
      <c r="BG46" s="18"/>
      <c r="BH46" s="18"/>
      <c r="BI46" s="15"/>
      <c r="BJ46" s="18"/>
      <c r="BK46" s="15"/>
      <c r="BL46" s="15"/>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3"/>
      <c r="EO46" s="13"/>
      <c r="EP46" s="11"/>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1"/>
      <c r="HB46" s="11"/>
      <c r="HC46" s="17"/>
      <c r="HD46" s="11"/>
      <c r="HE46" s="11"/>
      <c r="HF46" s="17"/>
      <c r="HG46" s="11"/>
      <c r="HH46" s="11"/>
      <c r="HI46" s="11"/>
      <c r="HJ46" s="11"/>
      <c r="HK46" s="11"/>
      <c r="HL46" s="11"/>
      <c r="HM46" s="11"/>
      <c r="HN46" s="11"/>
      <c r="HO46" s="11"/>
      <c r="HP46" s="11"/>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c r="PM46" s="17"/>
      <c r="PN46" s="17"/>
      <c r="PO46" s="17"/>
      <c r="PP46" s="17"/>
      <c r="PQ46" s="17"/>
      <c r="PR46" s="17"/>
      <c r="PS46" s="17"/>
      <c r="PT46" s="17"/>
      <c r="PU46" s="17"/>
      <c r="PV46" s="17"/>
      <c r="PW46" s="17"/>
      <c r="PX46" s="17"/>
      <c r="PY46" s="17"/>
      <c r="PZ46" s="17"/>
      <c r="QA46" s="17"/>
      <c r="QB46" s="17"/>
      <c r="QC46" s="17"/>
      <c r="QD46" s="17"/>
      <c r="QE46" s="17"/>
      <c r="QF46" s="17"/>
      <c r="QG46" s="17"/>
      <c r="QH46" s="17"/>
      <c r="QI46" s="17"/>
      <c r="QJ46" s="17"/>
      <c r="QK46" s="17"/>
      <c r="QL46" s="11"/>
      <c r="QM46" s="11"/>
      <c r="QN46" s="11"/>
      <c r="QO46" s="11"/>
      <c r="QP46" s="11"/>
      <c r="QQ46" s="11"/>
      <c r="QR46" s="11"/>
      <c r="QS46" s="11"/>
      <c r="QT46" s="11"/>
      <c r="QU46" s="11"/>
      <c r="QV46" s="36"/>
      <c r="QW46" s="39"/>
      <c r="QX46" s="34"/>
      <c r="QY46" s="34"/>
      <c r="QZ46" s="34"/>
    </row>
    <row r="47" spans="1:468">
      <c r="A47" s="13"/>
      <c r="B47" s="14"/>
      <c r="C47" s="14"/>
      <c r="D47" s="14"/>
      <c r="E47" s="14"/>
      <c r="F47" s="14"/>
      <c r="G47" s="29"/>
      <c r="H47" s="14"/>
      <c r="I47" s="14"/>
      <c r="J47" s="14"/>
      <c r="K47" s="14"/>
      <c r="L47" s="14"/>
      <c r="M47" s="14"/>
      <c r="N47" s="14"/>
      <c r="O47" s="14"/>
      <c r="P47" s="14"/>
      <c r="Q47" s="14"/>
      <c r="R47" s="14"/>
      <c r="S47" s="14"/>
      <c r="T47" s="14"/>
      <c r="U47" s="14"/>
      <c r="V47" s="17"/>
      <c r="W47" s="17"/>
      <c r="X47" s="17"/>
      <c r="Y47" s="17"/>
      <c r="Z47" s="17"/>
      <c r="AA47" s="17"/>
      <c r="AB47" s="17"/>
      <c r="AC47" s="17"/>
      <c r="AD47" s="13"/>
      <c r="AE47" s="13"/>
      <c r="AF47" s="13"/>
      <c r="AG47" s="17"/>
      <c r="AH47" s="17"/>
      <c r="AI47" s="17"/>
      <c r="AJ47" s="17"/>
      <c r="AK47" s="17"/>
      <c r="AL47" s="17"/>
      <c r="AM47" s="17"/>
      <c r="AN47" s="17"/>
      <c r="AO47" s="17"/>
      <c r="AP47" s="17"/>
      <c r="AQ47" s="17"/>
      <c r="AR47" s="17"/>
      <c r="AS47" s="13"/>
      <c r="AT47" s="13"/>
      <c r="AU47" s="13"/>
      <c r="AV47" s="18"/>
      <c r="AW47" s="18"/>
      <c r="AX47" s="18"/>
      <c r="AY47" s="18"/>
      <c r="AZ47" s="18"/>
      <c r="BA47" s="18"/>
      <c r="BB47" s="18"/>
      <c r="BC47" s="18"/>
      <c r="BD47" s="18"/>
      <c r="BE47" s="18"/>
      <c r="BF47" s="18"/>
      <c r="BG47" s="18"/>
      <c r="BH47" s="18"/>
      <c r="BI47" s="15"/>
      <c r="BJ47" s="18"/>
      <c r="BK47" s="15"/>
      <c r="BL47" s="15"/>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3"/>
      <c r="EO47" s="13"/>
      <c r="EP47" s="11"/>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1"/>
      <c r="HB47" s="11"/>
      <c r="HC47" s="17"/>
      <c r="HD47" s="11"/>
      <c r="HE47" s="11"/>
      <c r="HF47" s="17"/>
      <c r="HG47" s="11"/>
      <c r="HH47" s="11"/>
      <c r="HI47" s="11"/>
      <c r="HJ47" s="11"/>
      <c r="HK47" s="11"/>
      <c r="HL47" s="11"/>
      <c r="HM47" s="11"/>
      <c r="HN47" s="11"/>
      <c r="HO47" s="11"/>
      <c r="HP47" s="11"/>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c r="PM47" s="17"/>
      <c r="PN47" s="17"/>
      <c r="PO47" s="17"/>
      <c r="PP47" s="17"/>
      <c r="PQ47" s="17"/>
      <c r="PR47" s="17"/>
      <c r="PS47" s="17"/>
      <c r="PT47" s="17"/>
      <c r="PU47" s="17"/>
      <c r="PV47" s="17"/>
      <c r="PW47" s="17"/>
      <c r="PX47" s="17"/>
      <c r="PY47" s="17"/>
      <c r="PZ47" s="17"/>
      <c r="QA47" s="17"/>
      <c r="QB47" s="17"/>
      <c r="QC47" s="17"/>
      <c r="QD47" s="17"/>
      <c r="QE47" s="17"/>
      <c r="QF47" s="17"/>
      <c r="QG47" s="17"/>
      <c r="QH47" s="17"/>
      <c r="QI47" s="17"/>
      <c r="QJ47" s="17"/>
      <c r="QK47" s="17"/>
      <c r="QL47" s="11"/>
      <c r="QM47" s="11"/>
      <c r="QN47" s="11"/>
      <c r="QO47" s="11"/>
      <c r="QP47" s="11"/>
      <c r="QQ47" s="11"/>
      <c r="QR47" s="11"/>
      <c r="QS47" s="11"/>
      <c r="QT47" s="11"/>
      <c r="QU47" s="11"/>
      <c r="QV47" s="36"/>
      <c r="QW47" s="39"/>
      <c r="QX47" s="34"/>
      <c r="QY47" s="34"/>
      <c r="QZ47" s="34"/>
    </row>
    <row r="48" spans="1:468">
      <c r="A48" s="13"/>
      <c r="B48" s="14"/>
      <c r="C48" s="14"/>
      <c r="D48" s="14"/>
      <c r="E48" s="14"/>
      <c r="F48" s="14"/>
      <c r="G48" s="29"/>
      <c r="H48" s="14"/>
      <c r="I48" s="14"/>
      <c r="J48" s="14"/>
      <c r="K48" s="14"/>
      <c r="L48" s="14"/>
      <c r="M48" s="14"/>
      <c r="N48" s="14"/>
      <c r="O48" s="14"/>
      <c r="P48" s="14"/>
      <c r="Q48" s="14"/>
      <c r="R48" s="14"/>
      <c r="S48" s="14"/>
      <c r="T48" s="14"/>
      <c r="U48" s="14"/>
      <c r="V48" s="17"/>
      <c r="W48" s="17"/>
      <c r="X48" s="17"/>
      <c r="Y48" s="17"/>
      <c r="Z48" s="17"/>
      <c r="AA48" s="17"/>
      <c r="AB48" s="17"/>
      <c r="AC48" s="17"/>
      <c r="AD48" s="13"/>
      <c r="AE48" s="13"/>
      <c r="AF48" s="13"/>
      <c r="AG48" s="17"/>
      <c r="AH48" s="17"/>
      <c r="AI48" s="17"/>
      <c r="AJ48" s="17"/>
      <c r="AK48" s="17"/>
      <c r="AL48" s="17"/>
      <c r="AM48" s="17"/>
      <c r="AN48" s="17"/>
      <c r="AO48" s="17"/>
      <c r="AP48" s="17"/>
      <c r="AQ48" s="17"/>
      <c r="AR48" s="17"/>
      <c r="AS48" s="13"/>
      <c r="AT48" s="13"/>
      <c r="AU48" s="13"/>
      <c r="AV48" s="18"/>
      <c r="AW48" s="18"/>
      <c r="AX48" s="18"/>
      <c r="AY48" s="18"/>
      <c r="AZ48" s="18"/>
      <c r="BA48" s="18"/>
      <c r="BB48" s="18"/>
      <c r="BC48" s="18"/>
      <c r="BD48" s="18"/>
      <c r="BE48" s="18"/>
      <c r="BF48" s="18"/>
      <c r="BG48" s="18"/>
      <c r="BH48" s="18"/>
      <c r="BI48" s="15"/>
      <c r="BJ48" s="18"/>
      <c r="BK48" s="15"/>
      <c r="BL48" s="15"/>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3"/>
      <c r="EO48" s="13"/>
      <c r="EP48" s="11"/>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1"/>
      <c r="HB48" s="11"/>
      <c r="HC48" s="17"/>
      <c r="HD48" s="11"/>
      <c r="HE48" s="11"/>
      <c r="HF48" s="17"/>
      <c r="HG48" s="11"/>
      <c r="HH48" s="11"/>
      <c r="HI48" s="11"/>
      <c r="HJ48" s="11"/>
      <c r="HK48" s="11"/>
      <c r="HL48" s="11"/>
      <c r="HM48" s="11"/>
      <c r="HN48" s="11"/>
      <c r="HO48" s="11"/>
      <c r="HP48" s="11"/>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1"/>
      <c r="IP48" s="11"/>
      <c r="IQ48" s="11"/>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c r="PB48" s="17"/>
      <c r="PC48" s="17"/>
      <c r="PD48" s="17"/>
      <c r="PE48" s="17"/>
      <c r="PF48" s="17"/>
      <c r="PG48" s="17"/>
      <c r="PH48" s="17"/>
      <c r="PI48" s="17"/>
      <c r="PJ48" s="17"/>
      <c r="PK48" s="17"/>
      <c r="PL48" s="17"/>
      <c r="PM48" s="17"/>
      <c r="PN48" s="17"/>
      <c r="PO48" s="17"/>
      <c r="PP48" s="17"/>
      <c r="PQ48" s="17"/>
      <c r="PR48" s="17"/>
      <c r="PS48" s="17"/>
      <c r="PT48" s="17"/>
      <c r="PU48" s="17"/>
      <c r="PV48" s="17"/>
      <c r="PW48" s="17"/>
      <c r="PX48" s="17"/>
      <c r="PY48" s="17"/>
      <c r="PZ48" s="17"/>
      <c r="QA48" s="17"/>
      <c r="QB48" s="17"/>
      <c r="QC48" s="17"/>
      <c r="QD48" s="17"/>
      <c r="QE48" s="17"/>
      <c r="QF48" s="17"/>
      <c r="QG48" s="17"/>
      <c r="QH48" s="17"/>
      <c r="QI48" s="17"/>
      <c r="QJ48" s="17"/>
      <c r="QK48" s="17"/>
      <c r="QL48" s="11"/>
      <c r="QM48" s="11"/>
      <c r="QN48" s="11"/>
      <c r="QO48" s="11"/>
      <c r="QP48" s="11"/>
      <c r="QQ48" s="11"/>
      <c r="QR48" s="11"/>
      <c r="QS48" s="11"/>
      <c r="QT48" s="11"/>
      <c r="QU48" s="11"/>
      <c r="QV48" s="36"/>
      <c r="QW48" s="39"/>
      <c r="QX48" s="34"/>
      <c r="QY48" s="34"/>
      <c r="QZ48" s="34"/>
    </row>
    <row r="49" spans="1:468">
      <c r="A49" s="13"/>
      <c r="B49" s="14"/>
      <c r="C49" s="14"/>
      <c r="D49" s="14"/>
      <c r="E49" s="14"/>
      <c r="F49" s="14"/>
      <c r="G49" s="29"/>
      <c r="H49" s="14"/>
      <c r="I49" s="14"/>
      <c r="J49" s="14"/>
      <c r="K49" s="14"/>
      <c r="L49" s="14"/>
      <c r="M49" s="14"/>
      <c r="N49" s="14"/>
      <c r="O49" s="14"/>
      <c r="P49" s="14"/>
      <c r="Q49" s="14"/>
      <c r="R49" s="14"/>
      <c r="S49" s="14"/>
      <c r="T49" s="14"/>
      <c r="U49" s="14"/>
      <c r="V49" s="17"/>
      <c r="W49" s="17"/>
      <c r="X49" s="17"/>
      <c r="Y49" s="17"/>
      <c r="Z49" s="17"/>
      <c r="AA49" s="17"/>
      <c r="AB49" s="17"/>
      <c r="AC49" s="17"/>
      <c r="AD49" s="13"/>
      <c r="AE49" s="13"/>
      <c r="AF49" s="13"/>
      <c r="AG49" s="17"/>
      <c r="AH49" s="17"/>
      <c r="AI49" s="17"/>
      <c r="AJ49" s="17"/>
      <c r="AK49" s="17"/>
      <c r="AL49" s="17"/>
      <c r="AM49" s="17"/>
      <c r="AN49" s="17"/>
      <c r="AO49" s="17"/>
      <c r="AP49" s="17"/>
      <c r="AQ49" s="17"/>
      <c r="AR49" s="17"/>
      <c r="AS49" s="13"/>
      <c r="AT49" s="13"/>
      <c r="AU49" s="13"/>
      <c r="AV49" s="18"/>
      <c r="AW49" s="18"/>
      <c r="AX49" s="18"/>
      <c r="AY49" s="18"/>
      <c r="AZ49" s="18"/>
      <c r="BA49" s="18"/>
      <c r="BB49" s="18"/>
      <c r="BC49" s="18"/>
      <c r="BD49" s="18"/>
      <c r="BE49" s="18"/>
      <c r="BF49" s="18"/>
      <c r="BG49" s="18"/>
      <c r="BH49" s="18"/>
      <c r="BI49" s="15"/>
      <c r="BJ49" s="18"/>
      <c r="BK49" s="15"/>
      <c r="BL49" s="15"/>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3"/>
      <c r="EO49" s="13"/>
      <c r="EP49" s="11"/>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1"/>
      <c r="HB49" s="11"/>
      <c r="HC49" s="17"/>
      <c r="HD49" s="11"/>
      <c r="HE49" s="11"/>
      <c r="HF49" s="17"/>
      <c r="HG49" s="11"/>
      <c r="HH49" s="11"/>
      <c r="HI49" s="11"/>
      <c r="HJ49" s="11"/>
      <c r="HK49" s="11"/>
      <c r="HL49" s="11"/>
      <c r="HM49" s="11"/>
      <c r="HN49" s="11"/>
      <c r="HO49" s="11"/>
      <c r="HP49" s="11"/>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c r="KZ49" s="17"/>
      <c r="LA49" s="17"/>
      <c r="LB49" s="17"/>
      <c r="LC49" s="17"/>
      <c r="LD49" s="17"/>
      <c r="LE49" s="17"/>
      <c r="LF49" s="17"/>
      <c r="LG49" s="17"/>
      <c r="LH49" s="17"/>
      <c r="LI49" s="17"/>
      <c r="LJ49" s="17"/>
      <c r="LK49" s="17"/>
      <c r="LL49" s="17"/>
      <c r="LM49" s="17"/>
      <c r="LN49" s="17"/>
      <c r="LO49" s="17"/>
      <c r="LP49" s="17"/>
      <c r="LQ49" s="17"/>
      <c r="LR49" s="17"/>
      <c r="LS49" s="17"/>
      <c r="LT49" s="17"/>
      <c r="LU49" s="17"/>
      <c r="LV49" s="17"/>
      <c r="LW49" s="17"/>
      <c r="LX49" s="17"/>
      <c r="LY49" s="17"/>
      <c r="LZ49" s="17"/>
      <c r="MA49" s="17"/>
      <c r="MB49" s="17"/>
      <c r="MC49" s="17"/>
      <c r="MD49" s="17"/>
      <c r="ME49" s="17"/>
      <c r="MF49" s="17"/>
      <c r="MG49" s="17"/>
      <c r="MH49" s="17"/>
      <c r="MI49" s="17"/>
      <c r="MJ49" s="17"/>
      <c r="MK49" s="17"/>
      <c r="ML49" s="17"/>
      <c r="MM49" s="17"/>
      <c r="MN49" s="17"/>
      <c r="MO49" s="17"/>
      <c r="MP49" s="17"/>
      <c r="MQ49" s="17"/>
      <c r="MR49" s="17"/>
      <c r="MS49" s="17"/>
      <c r="MT49" s="17"/>
      <c r="MU49" s="17"/>
      <c r="MV49" s="17"/>
      <c r="MW49" s="17"/>
      <c r="MX49" s="17"/>
      <c r="MY49" s="17"/>
      <c r="MZ49" s="17"/>
      <c r="NA49" s="17"/>
      <c r="NB49" s="17"/>
      <c r="NC49" s="17"/>
      <c r="ND49" s="17"/>
      <c r="NE49" s="17"/>
      <c r="NF49" s="17"/>
      <c r="NG49" s="17"/>
      <c r="NH49" s="17"/>
      <c r="NI49" s="17"/>
      <c r="NJ49" s="17"/>
      <c r="NK49" s="17"/>
      <c r="NL49" s="17"/>
      <c r="NM49" s="17"/>
      <c r="NN49" s="17"/>
      <c r="NO49" s="17"/>
      <c r="NP49" s="17"/>
      <c r="NQ49" s="17"/>
      <c r="NR49" s="17"/>
      <c r="NS49" s="17"/>
      <c r="NT49" s="17"/>
      <c r="NU49" s="17"/>
      <c r="NV49" s="17"/>
      <c r="NW49" s="17"/>
      <c r="NX49" s="17"/>
      <c r="NY49" s="17"/>
      <c r="NZ49" s="17"/>
      <c r="OA49" s="17"/>
      <c r="OB49" s="17"/>
      <c r="OC49" s="17"/>
      <c r="OD49" s="17"/>
      <c r="OE49" s="17"/>
      <c r="OF49" s="17"/>
      <c r="OG49" s="17"/>
      <c r="OH49" s="17"/>
      <c r="OI49" s="17"/>
      <c r="OJ49" s="17"/>
      <c r="OK49" s="17"/>
      <c r="OL49" s="17"/>
      <c r="OM49" s="17"/>
      <c r="ON49" s="17"/>
      <c r="OO49" s="17"/>
      <c r="OP49" s="17"/>
      <c r="OQ49" s="17"/>
      <c r="OR49" s="17"/>
      <c r="OS49" s="17"/>
      <c r="OT49" s="17"/>
      <c r="OU49" s="17"/>
      <c r="OV49" s="17"/>
      <c r="OW49" s="17"/>
      <c r="OX49" s="17"/>
      <c r="OY49" s="17"/>
      <c r="OZ49" s="17"/>
      <c r="PA49" s="17"/>
      <c r="PB49" s="17"/>
      <c r="PC49" s="17"/>
      <c r="PD49" s="17"/>
      <c r="PE49" s="17"/>
      <c r="PF49" s="17"/>
      <c r="PG49" s="17"/>
      <c r="PH49" s="17"/>
      <c r="PI49" s="17"/>
      <c r="PJ49" s="17"/>
      <c r="PK49" s="17"/>
      <c r="PL49" s="17"/>
      <c r="PM49" s="17"/>
      <c r="PN49" s="17"/>
      <c r="PO49" s="17"/>
      <c r="PP49" s="17"/>
      <c r="PQ49" s="17"/>
      <c r="PR49" s="17"/>
      <c r="PS49" s="17"/>
      <c r="PT49" s="17"/>
      <c r="PU49" s="17"/>
      <c r="PV49" s="17"/>
      <c r="PW49" s="17"/>
      <c r="PX49" s="17"/>
      <c r="PY49" s="17"/>
      <c r="PZ49" s="17"/>
      <c r="QA49" s="17"/>
      <c r="QB49" s="17"/>
      <c r="QC49" s="17"/>
      <c r="QD49" s="17"/>
      <c r="QE49" s="17"/>
      <c r="QF49" s="17"/>
      <c r="QG49" s="17"/>
      <c r="QH49" s="17"/>
      <c r="QI49" s="17"/>
      <c r="QJ49" s="17"/>
      <c r="QK49" s="17"/>
      <c r="QL49" s="11"/>
      <c r="QM49" s="11"/>
      <c r="QN49" s="11"/>
      <c r="QO49" s="11"/>
      <c r="QP49" s="11"/>
      <c r="QQ49" s="11"/>
      <c r="QR49" s="11"/>
      <c r="QS49" s="11"/>
      <c r="QT49" s="11"/>
      <c r="QU49" s="11"/>
      <c r="QV49" s="36"/>
      <c r="QW49" s="39"/>
      <c r="QX49" s="34"/>
      <c r="QY49" s="34"/>
      <c r="QZ49" s="34"/>
    </row>
    <row r="50" spans="1:468">
      <c r="A50" s="13"/>
      <c r="B50" s="14"/>
      <c r="C50" s="14"/>
      <c r="D50" s="14"/>
      <c r="E50" s="14"/>
      <c r="F50" s="14"/>
      <c r="G50" s="29"/>
      <c r="H50" s="14"/>
      <c r="I50" s="14"/>
      <c r="J50" s="14"/>
      <c r="K50" s="14"/>
      <c r="L50" s="14"/>
      <c r="M50" s="14"/>
      <c r="N50" s="14"/>
      <c r="O50" s="14"/>
      <c r="P50" s="14"/>
      <c r="Q50" s="14"/>
      <c r="R50" s="14"/>
      <c r="S50" s="14"/>
      <c r="T50" s="14"/>
      <c r="U50" s="14"/>
      <c r="V50" s="17"/>
      <c r="W50" s="17"/>
      <c r="X50" s="17"/>
      <c r="Y50" s="17"/>
      <c r="Z50" s="17"/>
      <c r="AA50" s="17"/>
      <c r="AB50" s="17"/>
      <c r="AC50" s="17"/>
      <c r="AD50" s="13"/>
      <c r="AE50" s="13"/>
      <c r="AF50" s="13"/>
      <c r="AG50" s="17"/>
      <c r="AH50" s="17"/>
      <c r="AI50" s="17"/>
      <c r="AJ50" s="17"/>
      <c r="AK50" s="17"/>
      <c r="AL50" s="17"/>
      <c r="AM50" s="17"/>
      <c r="AN50" s="17"/>
      <c r="AO50" s="17"/>
      <c r="AP50" s="17"/>
      <c r="AQ50" s="17"/>
      <c r="AR50" s="17"/>
      <c r="AS50" s="13"/>
      <c r="AT50" s="13"/>
      <c r="AU50" s="13"/>
      <c r="AV50" s="18"/>
      <c r="AW50" s="18"/>
      <c r="AX50" s="18"/>
      <c r="AY50" s="18"/>
      <c r="AZ50" s="18"/>
      <c r="BA50" s="18"/>
      <c r="BB50" s="18"/>
      <c r="BC50" s="18"/>
      <c r="BD50" s="18"/>
      <c r="BE50" s="18"/>
      <c r="BF50" s="18"/>
      <c r="BG50" s="18"/>
      <c r="BH50" s="18"/>
      <c r="BI50" s="15"/>
      <c r="BJ50" s="18"/>
      <c r="BK50" s="15"/>
      <c r="BL50" s="15"/>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3"/>
      <c r="EO50" s="13"/>
      <c r="EP50" s="11"/>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1"/>
      <c r="HB50" s="11"/>
      <c r="HC50" s="17"/>
      <c r="HD50" s="11"/>
      <c r="HE50" s="11"/>
      <c r="HF50" s="17"/>
      <c r="HG50" s="11"/>
      <c r="HH50" s="11"/>
      <c r="HI50" s="11"/>
      <c r="HJ50" s="11"/>
      <c r="HK50" s="11"/>
      <c r="HL50" s="11"/>
      <c r="HM50" s="11"/>
      <c r="HN50" s="11"/>
      <c r="HO50" s="11"/>
      <c r="HP50" s="11"/>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c r="PB50" s="17"/>
      <c r="PC50" s="17"/>
      <c r="PD50" s="17"/>
      <c r="PE50" s="17"/>
      <c r="PF50" s="17"/>
      <c r="PG50" s="17"/>
      <c r="PH50" s="17"/>
      <c r="PI50" s="17"/>
      <c r="PJ50" s="17"/>
      <c r="PK50" s="17"/>
      <c r="PL50" s="17"/>
      <c r="PM50" s="17"/>
      <c r="PN50" s="17"/>
      <c r="PO50" s="17"/>
      <c r="PP50" s="17"/>
      <c r="PQ50" s="17"/>
      <c r="PR50" s="17"/>
      <c r="PS50" s="17"/>
      <c r="PT50" s="17"/>
      <c r="PU50" s="17"/>
      <c r="PV50" s="17"/>
      <c r="PW50" s="17"/>
      <c r="PX50" s="17"/>
      <c r="PY50" s="17"/>
      <c r="PZ50" s="17"/>
      <c r="QA50" s="17"/>
      <c r="QB50" s="17"/>
      <c r="QC50" s="17"/>
      <c r="QD50" s="17"/>
      <c r="QE50" s="17"/>
      <c r="QF50" s="17"/>
      <c r="QG50" s="17"/>
      <c r="QH50" s="17"/>
      <c r="QI50" s="17"/>
      <c r="QJ50" s="17"/>
      <c r="QK50" s="17"/>
      <c r="QL50" s="11"/>
      <c r="QM50" s="11"/>
      <c r="QN50" s="11"/>
      <c r="QO50" s="11"/>
      <c r="QP50" s="11"/>
      <c r="QQ50" s="11"/>
      <c r="QR50" s="11"/>
      <c r="QS50" s="11"/>
      <c r="QT50" s="11"/>
      <c r="QU50" s="11"/>
      <c r="QV50" s="36"/>
      <c r="QW50" s="39"/>
      <c r="QX50" s="34"/>
      <c r="QY50" s="34"/>
      <c r="QZ50" s="34"/>
    </row>
    <row r="51" spans="1:468">
      <c r="A51" s="13"/>
      <c r="B51" s="14"/>
      <c r="C51" s="14"/>
      <c r="D51" s="14"/>
      <c r="E51" s="14"/>
      <c r="F51" s="14"/>
      <c r="G51" s="29"/>
      <c r="H51" s="14"/>
      <c r="I51" s="14"/>
      <c r="J51" s="14"/>
      <c r="K51" s="14"/>
      <c r="L51" s="14"/>
      <c r="M51" s="14"/>
      <c r="N51" s="14"/>
      <c r="O51" s="14"/>
      <c r="P51" s="14"/>
      <c r="Q51" s="14"/>
      <c r="R51" s="14"/>
      <c r="S51" s="14"/>
      <c r="T51" s="14"/>
      <c r="U51" s="14"/>
      <c r="V51" s="17"/>
      <c r="W51" s="17"/>
      <c r="X51" s="17"/>
      <c r="Y51" s="17"/>
      <c r="Z51" s="17"/>
      <c r="AA51" s="17"/>
      <c r="AB51" s="17"/>
      <c r="AC51" s="17"/>
      <c r="AD51" s="13"/>
      <c r="AE51" s="13"/>
      <c r="AF51" s="13"/>
      <c r="AG51" s="17"/>
      <c r="AH51" s="17"/>
      <c r="AI51" s="17"/>
      <c r="AJ51" s="17"/>
      <c r="AK51" s="17"/>
      <c r="AL51" s="17"/>
      <c r="AM51" s="17"/>
      <c r="AN51" s="17"/>
      <c r="AO51" s="17"/>
      <c r="AP51" s="17"/>
      <c r="AQ51" s="17"/>
      <c r="AR51" s="17"/>
      <c r="AS51" s="13"/>
      <c r="AT51" s="13"/>
      <c r="AU51" s="13"/>
      <c r="AV51" s="18"/>
      <c r="AW51" s="18"/>
      <c r="AX51" s="18"/>
      <c r="AY51" s="18"/>
      <c r="AZ51" s="18"/>
      <c r="BA51" s="18"/>
      <c r="BB51" s="18"/>
      <c r="BC51" s="18"/>
      <c r="BD51" s="18"/>
      <c r="BE51" s="18"/>
      <c r="BF51" s="18"/>
      <c r="BG51" s="18"/>
      <c r="BH51" s="18"/>
      <c r="BI51" s="15"/>
      <c r="BJ51" s="18"/>
      <c r="BK51" s="15"/>
      <c r="BL51" s="15"/>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3"/>
      <c r="EO51" s="13"/>
      <c r="EP51" s="11"/>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1"/>
      <c r="HB51" s="11"/>
      <c r="HC51" s="17"/>
      <c r="HD51" s="11"/>
      <c r="HE51" s="11"/>
      <c r="HF51" s="17"/>
      <c r="HG51" s="11"/>
      <c r="HH51" s="11"/>
      <c r="HI51" s="11"/>
      <c r="HJ51" s="11"/>
      <c r="HK51" s="11"/>
      <c r="HL51" s="11"/>
      <c r="HM51" s="11"/>
      <c r="HN51" s="11"/>
      <c r="HO51" s="11"/>
      <c r="HP51" s="11"/>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7"/>
      <c r="NQ51" s="17"/>
      <c r="NR51" s="17"/>
      <c r="NS51" s="17"/>
      <c r="NT51" s="17"/>
      <c r="NU51" s="17"/>
      <c r="NV51" s="17"/>
      <c r="NW51" s="17"/>
      <c r="NX51" s="17"/>
      <c r="NY51" s="17"/>
      <c r="NZ51" s="17"/>
      <c r="OA51" s="17"/>
      <c r="OB51" s="17"/>
      <c r="OC51" s="17"/>
      <c r="OD51" s="17"/>
      <c r="OE51" s="17"/>
      <c r="OF51" s="17"/>
      <c r="OG51" s="17"/>
      <c r="OH51" s="17"/>
      <c r="OI51" s="17"/>
      <c r="OJ51" s="17"/>
      <c r="OK51" s="17"/>
      <c r="OL51" s="17"/>
      <c r="OM51" s="17"/>
      <c r="ON51" s="17"/>
      <c r="OO51" s="17"/>
      <c r="OP51" s="17"/>
      <c r="OQ51" s="17"/>
      <c r="OR51" s="17"/>
      <c r="OS51" s="17"/>
      <c r="OT51" s="17"/>
      <c r="OU51" s="17"/>
      <c r="OV51" s="17"/>
      <c r="OW51" s="17"/>
      <c r="OX51" s="17"/>
      <c r="OY51" s="17"/>
      <c r="OZ51" s="17"/>
      <c r="PA51" s="17"/>
      <c r="PB51" s="17"/>
      <c r="PC51" s="17"/>
      <c r="PD51" s="17"/>
      <c r="PE51" s="17"/>
      <c r="PF51" s="17"/>
      <c r="PG51" s="17"/>
      <c r="PH51" s="17"/>
      <c r="PI51" s="17"/>
      <c r="PJ51" s="17"/>
      <c r="PK51" s="17"/>
      <c r="PL51" s="17"/>
      <c r="PM51" s="17"/>
      <c r="PN51" s="17"/>
      <c r="PO51" s="17"/>
      <c r="PP51" s="17"/>
      <c r="PQ51" s="17"/>
      <c r="PR51" s="17"/>
      <c r="PS51" s="17"/>
      <c r="PT51" s="17"/>
      <c r="PU51" s="17"/>
      <c r="PV51" s="17"/>
      <c r="PW51" s="17"/>
      <c r="PX51" s="17"/>
      <c r="PY51" s="17"/>
      <c r="PZ51" s="17"/>
      <c r="QA51" s="17"/>
      <c r="QB51" s="17"/>
      <c r="QC51" s="17"/>
      <c r="QD51" s="17"/>
      <c r="QE51" s="17"/>
      <c r="QF51" s="17"/>
      <c r="QG51" s="17"/>
      <c r="QH51" s="17"/>
      <c r="QI51" s="17"/>
      <c r="QJ51" s="17"/>
      <c r="QK51" s="17"/>
      <c r="QL51" s="11"/>
      <c r="QM51" s="11"/>
      <c r="QN51" s="11"/>
      <c r="QO51" s="11"/>
      <c r="QP51" s="11"/>
      <c r="QQ51" s="11"/>
      <c r="QR51" s="11"/>
      <c r="QS51" s="11"/>
      <c r="QT51" s="11"/>
      <c r="QU51" s="11"/>
      <c r="QV51" s="36"/>
      <c r="QW51" s="39"/>
      <c r="QX51" s="34"/>
      <c r="QY51" s="34"/>
      <c r="QZ51" s="34"/>
    </row>
    <row r="52" spans="1:468">
      <c r="A52" s="13"/>
      <c r="B52" s="14"/>
      <c r="C52" s="14"/>
      <c r="D52" s="14"/>
      <c r="E52" s="14"/>
      <c r="F52" s="14"/>
      <c r="G52" s="29"/>
      <c r="H52" s="14"/>
      <c r="I52" s="14"/>
      <c r="J52" s="14"/>
      <c r="K52" s="14"/>
      <c r="L52" s="14"/>
      <c r="M52" s="14"/>
      <c r="N52" s="14"/>
      <c r="O52" s="14"/>
      <c r="P52" s="14"/>
      <c r="Q52" s="14"/>
      <c r="R52" s="14"/>
      <c r="S52" s="14"/>
      <c r="T52" s="14"/>
      <c r="U52" s="14"/>
      <c r="V52" s="17"/>
      <c r="W52" s="17"/>
      <c r="X52" s="17"/>
      <c r="Y52" s="17"/>
      <c r="Z52" s="17"/>
      <c r="AA52" s="17"/>
      <c r="AB52" s="17"/>
      <c r="AC52" s="17"/>
      <c r="AD52" s="13"/>
      <c r="AE52" s="13"/>
      <c r="AF52" s="13"/>
      <c r="AG52" s="17"/>
      <c r="AH52" s="17"/>
      <c r="AI52" s="17"/>
      <c r="AJ52" s="17"/>
      <c r="AK52" s="17"/>
      <c r="AL52" s="17"/>
      <c r="AM52" s="17"/>
      <c r="AN52" s="17"/>
      <c r="AO52" s="17"/>
      <c r="AP52" s="17"/>
      <c r="AQ52" s="17"/>
      <c r="AR52" s="17"/>
      <c r="AS52" s="13"/>
      <c r="AT52" s="13"/>
      <c r="AU52" s="13"/>
      <c r="AV52" s="18"/>
      <c r="AW52" s="18"/>
      <c r="AX52" s="18"/>
      <c r="AY52" s="18"/>
      <c r="AZ52" s="18"/>
      <c r="BA52" s="18"/>
      <c r="BB52" s="18"/>
      <c r="BC52" s="18"/>
      <c r="BD52" s="18"/>
      <c r="BE52" s="18"/>
      <c r="BF52" s="18"/>
      <c r="BG52" s="18"/>
      <c r="BH52" s="18"/>
      <c r="BI52" s="15"/>
      <c r="BJ52" s="18"/>
      <c r="BK52" s="15"/>
      <c r="BL52" s="15"/>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3"/>
      <c r="EO52" s="13"/>
      <c r="EP52" s="11"/>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1"/>
      <c r="HB52" s="11"/>
      <c r="HC52" s="17"/>
      <c r="HD52" s="11"/>
      <c r="HE52" s="11"/>
      <c r="HF52" s="17"/>
      <c r="HG52" s="11"/>
      <c r="HH52" s="11"/>
      <c r="HI52" s="11"/>
      <c r="HJ52" s="11"/>
      <c r="HK52" s="11"/>
      <c r="HL52" s="11"/>
      <c r="HM52" s="11"/>
      <c r="HN52" s="11"/>
      <c r="HO52" s="11"/>
      <c r="HP52" s="11"/>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1"/>
      <c r="IP52" s="11"/>
      <c r="IQ52" s="11"/>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c r="PB52" s="17"/>
      <c r="PC52" s="17"/>
      <c r="PD52" s="17"/>
      <c r="PE52" s="17"/>
      <c r="PF52" s="17"/>
      <c r="PG52" s="17"/>
      <c r="PH52" s="17"/>
      <c r="PI52" s="17"/>
      <c r="PJ52" s="17"/>
      <c r="PK52" s="17"/>
      <c r="PL52" s="17"/>
      <c r="PM52" s="17"/>
      <c r="PN52" s="17"/>
      <c r="PO52" s="17"/>
      <c r="PP52" s="17"/>
      <c r="PQ52" s="17"/>
      <c r="PR52" s="17"/>
      <c r="PS52" s="17"/>
      <c r="PT52" s="17"/>
      <c r="PU52" s="17"/>
      <c r="PV52" s="17"/>
      <c r="PW52" s="17"/>
      <c r="PX52" s="17"/>
      <c r="PY52" s="17"/>
      <c r="PZ52" s="17"/>
      <c r="QA52" s="17"/>
      <c r="QB52" s="17"/>
      <c r="QC52" s="17"/>
      <c r="QD52" s="17"/>
      <c r="QE52" s="17"/>
      <c r="QF52" s="17"/>
      <c r="QG52" s="17"/>
      <c r="QH52" s="17"/>
      <c r="QI52" s="17"/>
      <c r="QJ52" s="17"/>
      <c r="QK52" s="17"/>
      <c r="QL52" s="11"/>
      <c r="QM52" s="11"/>
      <c r="QN52" s="11"/>
      <c r="QO52" s="11"/>
      <c r="QP52" s="11"/>
      <c r="QQ52" s="11"/>
      <c r="QR52" s="11"/>
      <c r="QS52" s="11"/>
      <c r="QT52" s="11"/>
      <c r="QU52" s="11"/>
      <c r="QV52" s="36"/>
      <c r="QW52" s="39"/>
      <c r="QX52" s="34"/>
      <c r="QY52" s="34"/>
      <c r="QZ52" s="34"/>
    </row>
    <row r="53" spans="1:468">
      <c r="A53" s="13"/>
      <c r="B53" s="14"/>
      <c r="C53" s="14"/>
      <c r="D53" s="14"/>
      <c r="E53" s="14"/>
      <c r="F53" s="14"/>
      <c r="G53" s="29"/>
      <c r="H53" s="14"/>
      <c r="I53" s="14"/>
      <c r="J53" s="14"/>
      <c r="K53" s="14"/>
      <c r="L53" s="14"/>
      <c r="M53" s="14"/>
      <c r="N53" s="14"/>
      <c r="O53" s="14"/>
      <c r="P53" s="14"/>
      <c r="Q53" s="14"/>
      <c r="R53" s="14"/>
      <c r="S53" s="14"/>
      <c r="T53" s="14"/>
      <c r="U53" s="14"/>
      <c r="V53" s="17"/>
      <c r="W53" s="17"/>
      <c r="X53" s="17"/>
      <c r="Y53" s="17"/>
      <c r="Z53" s="17"/>
      <c r="AA53" s="17"/>
      <c r="AB53" s="17"/>
      <c r="AC53" s="17"/>
      <c r="AD53" s="13"/>
      <c r="AE53" s="13"/>
      <c r="AF53" s="13"/>
      <c r="AG53" s="17"/>
      <c r="AH53" s="17"/>
      <c r="AI53" s="17"/>
      <c r="AJ53" s="17"/>
      <c r="AK53" s="17"/>
      <c r="AL53" s="17"/>
      <c r="AM53" s="17"/>
      <c r="AN53" s="17"/>
      <c r="AO53" s="17"/>
      <c r="AP53" s="17"/>
      <c r="AQ53" s="17"/>
      <c r="AR53" s="17"/>
      <c r="AS53" s="13"/>
      <c r="AT53" s="13"/>
      <c r="AU53" s="13"/>
      <c r="AV53" s="18"/>
      <c r="AW53" s="18"/>
      <c r="AX53" s="18"/>
      <c r="AY53" s="18"/>
      <c r="AZ53" s="18"/>
      <c r="BA53" s="18"/>
      <c r="BB53" s="18"/>
      <c r="BC53" s="18"/>
      <c r="BD53" s="18"/>
      <c r="BE53" s="18"/>
      <c r="BF53" s="18"/>
      <c r="BG53" s="18"/>
      <c r="BH53" s="18"/>
      <c r="BI53" s="15"/>
      <c r="BJ53" s="18"/>
      <c r="BK53" s="15"/>
      <c r="BL53" s="15"/>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3"/>
      <c r="EO53" s="13"/>
      <c r="EP53" s="11"/>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1"/>
      <c r="HB53" s="11"/>
      <c r="HC53" s="17"/>
      <c r="HD53" s="11"/>
      <c r="HE53" s="11"/>
      <c r="HF53" s="17"/>
      <c r="HG53" s="11"/>
      <c r="HH53" s="11"/>
      <c r="HI53" s="11"/>
      <c r="HJ53" s="11"/>
      <c r="HK53" s="11"/>
      <c r="HL53" s="11"/>
      <c r="HM53" s="11"/>
      <c r="HN53" s="11"/>
      <c r="HO53" s="11"/>
      <c r="HP53" s="11"/>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c r="PM53" s="17"/>
      <c r="PN53" s="17"/>
      <c r="PO53" s="17"/>
      <c r="PP53" s="17"/>
      <c r="PQ53" s="17"/>
      <c r="PR53" s="17"/>
      <c r="PS53" s="17"/>
      <c r="PT53" s="17"/>
      <c r="PU53" s="17"/>
      <c r="PV53" s="17"/>
      <c r="PW53" s="17"/>
      <c r="PX53" s="17"/>
      <c r="PY53" s="17"/>
      <c r="PZ53" s="17"/>
      <c r="QA53" s="17"/>
      <c r="QB53" s="17"/>
      <c r="QC53" s="17"/>
      <c r="QD53" s="17"/>
      <c r="QE53" s="17"/>
      <c r="QF53" s="17"/>
      <c r="QG53" s="17"/>
      <c r="QH53" s="17"/>
      <c r="QI53" s="17"/>
      <c r="QJ53" s="17"/>
      <c r="QK53" s="17"/>
      <c r="QL53" s="11"/>
      <c r="QM53" s="11"/>
      <c r="QN53" s="11"/>
      <c r="QO53" s="11"/>
      <c r="QP53" s="11"/>
      <c r="QQ53" s="11"/>
      <c r="QR53" s="11"/>
      <c r="QS53" s="11"/>
      <c r="QT53" s="11"/>
      <c r="QU53" s="11"/>
      <c r="QV53" s="36"/>
      <c r="QW53" s="39"/>
      <c r="QX53" s="34"/>
      <c r="QY53" s="34"/>
      <c r="QZ53" s="34"/>
    </row>
    <row r="54" spans="1:468">
      <c r="A54" s="13"/>
      <c r="B54" s="14"/>
      <c r="C54" s="14"/>
      <c r="D54" s="14"/>
      <c r="E54" s="14"/>
      <c r="F54" s="14"/>
      <c r="G54" s="29"/>
      <c r="H54" s="14"/>
      <c r="I54" s="14"/>
      <c r="J54" s="14"/>
      <c r="K54" s="14"/>
      <c r="L54" s="14"/>
      <c r="M54" s="14"/>
      <c r="N54" s="14"/>
      <c r="O54" s="14"/>
      <c r="P54" s="14"/>
      <c r="Q54" s="14"/>
      <c r="R54" s="14"/>
      <c r="S54" s="14"/>
      <c r="T54" s="14"/>
      <c r="U54" s="14"/>
      <c r="V54" s="17"/>
      <c r="W54" s="17"/>
      <c r="X54" s="17"/>
      <c r="Y54" s="17"/>
      <c r="Z54" s="17"/>
      <c r="AA54" s="17"/>
      <c r="AB54" s="17"/>
      <c r="AC54" s="17"/>
      <c r="AD54" s="13"/>
      <c r="AE54" s="13"/>
      <c r="AF54" s="13"/>
      <c r="AG54" s="17"/>
      <c r="AH54" s="17"/>
      <c r="AI54" s="17"/>
      <c r="AJ54" s="17"/>
      <c r="AK54" s="17"/>
      <c r="AL54" s="17"/>
      <c r="AM54" s="17"/>
      <c r="AN54" s="17"/>
      <c r="AO54" s="17"/>
      <c r="AP54" s="17"/>
      <c r="AQ54" s="17"/>
      <c r="AR54" s="17"/>
      <c r="AS54" s="13"/>
      <c r="AT54" s="13"/>
      <c r="AU54" s="13"/>
      <c r="AV54" s="18"/>
      <c r="AW54" s="18"/>
      <c r="AX54" s="18"/>
      <c r="AY54" s="18"/>
      <c r="AZ54" s="18"/>
      <c r="BA54" s="18"/>
      <c r="BB54" s="18"/>
      <c r="BC54" s="18"/>
      <c r="BD54" s="18"/>
      <c r="BE54" s="18"/>
      <c r="BF54" s="18"/>
      <c r="BG54" s="18"/>
      <c r="BH54" s="18"/>
      <c r="BI54" s="15"/>
      <c r="BJ54" s="18"/>
      <c r="BK54" s="15"/>
      <c r="BL54" s="15"/>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3"/>
      <c r="EO54" s="13"/>
      <c r="EP54" s="11"/>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1"/>
      <c r="HB54" s="11"/>
      <c r="HC54" s="17"/>
      <c r="HD54" s="11"/>
      <c r="HE54" s="11"/>
      <c r="HF54" s="17"/>
      <c r="HG54" s="11"/>
      <c r="HH54" s="11"/>
      <c r="HI54" s="11"/>
      <c r="HJ54" s="11"/>
      <c r="HK54" s="11"/>
      <c r="HL54" s="11"/>
      <c r="HM54" s="11"/>
      <c r="HN54" s="11"/>
      <c r="HO54" s="11"/>
      <c r="HP54" s="11"/>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1"/>
      <c r="IP54" s="11"/>
      <c r="IQ54" s="11"/>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1"/>
      <c r="QM54" s="11"/>
      <c r="QN54" s="11"/>
      <c r="QO54" s="11"/>
      <c r="QP54" s="11"/>
      <c r="QQ54" s="11"/>
      <c r="QR54" s="11"/>
      <c r="QS54" s="11"/>
      <c r="QT54" s="11"/>
      <c r="QU54" s="11"/>
      <c r="QV54" s="36"/>
      <c r="QW54" s="39"/>
      <c r="QX54" s="34"/>
      <c r="QY54" s="34"/>
      <c r="QZ54" s="34"/>
    </row>
    <row r="55" spans="1:468">
      <c r="A55" s="13"/>
      <c r="B55" s="14"/>
      <c r="C55" s="14"/>
      <c r="D55" s="14"/>
      <c r="E55" s="14"/>
      <c r="F55" s="14"/>
      <c r="G55" s="29"/>
      <c r="H55" s="14"/>
      <c r="I55" s="14"/>
      <c r="J55" s="14"/>
      <c r="K55" s="14"/>
      <c r="L55" s="14"/>
      <c r="M55" s="14"/>
      <c r="N55" s="14"/>
      <c r="O55" s="14"/>
      <c r="P55" s="14"/>
      <c r="Q55" s="14"/>
      <c r="R55" s="14"/>
      <c r="S55" s="14"/>
      <c r="T55" s="14"/>
      <c r="U55" s="14"/>
      <c r="V55" s="17"/>
      <c r="W55" s="17"/>
      <c r="X55" s="17"/>
      <c r="Y55" s="17"/>
      <c r="Z55" s="17"/>
      <c r="AA55" s="17"/>
      <c r="AB55" s="17"/>
      <c r="AC55" s="17"/>
      <c r="AD55" s="13"/>
      <c r="AE55" s="13"/>
      <c r="AF55" s="13"/>
      <c r="AG55" s="17"/>
      <c r="AH55" s="17"/>
      <c r="AI55" s="17"/>
      <c r="AJ55" s="17"/>
      <c r="AK55" s="17"/>
      <c r="AL55" s="17"/>
      <c r="AM55" s="17"/>
      <c r="AN55" s="17"/>
      <c r="AO55" s="17"/>
      <c r="AP55" s="17"/>
      <c r="AQ55" s="17"/>
      <c r="AR55" s="17"/>
      <c r="AS55" s="13"/>
      <c r="AT55" s="13"/>
      <c r="AU55" s="13"/>
      <c r="AV55" s="18"/>
      <c r="AW55" s="18"/>
      <c r="AX55" s="18"/>
      <c r="AY55" s="18"/>
      <c r="AZ55" s="18"/>
      <c r="BA55" s="18"/>
      <c r="BB55" s="18"/>
      <c r="BC55" s="18"/>
      <c r="BD55" s="18"/>
      <c r="BE55" s="18"/>
      <c r="BF55" s="18"/>
      <c r="BG55" s="18"/>
      <c r="BH55" s="18"/>
      <c r="BI55" s="15"/>
      <c r="BJ55" s="18"/>
      <c r="BK55" s="15"/>
      <c r="BL55" s="15"/>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3"/>
      <c r="EO55" s="13"/>
      <c r="EP55" s="11"/>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1"/>
      <c r="HB55" s="11"/>
      <c r="HC55" s="17"/>
      <c r="HD55" s="11"/>
      <c r="HE55" s="11"/>
      <c r="HF55" s="17"/>
      <c r="HG55" s="11"/>
      <c r="HH55" s="11"/>
      <c r="HI55" s="11"/>
      <c r="HJ55" s="11"/>
      <c r="HK55" s="11"/>
      <c r="HL55" s="11"/>
      <c r="HM55" s="11"/>
      <c r="HN55" s="11"/>
      <c r="HO55" s="11"/>
      <c r="HP55" s="11"/>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c r="KZ55" s="17"/>
      <c r="LA55" s="17"/>
      <c r="LB55" s="17"/>
      <c r="LC55" s="17"/>
      <c r="LD55" s="17"/>
      <c r="LE55" s="17"/>
      <c r="LF55" s="17"/>
      <c r="LG55" s="17"/>
      <c r="LH55" s="17"/>
      <c r="LI55" s="17"/>
      <c r="LJ55" s="17"/>
      <c r="LK55" s="17"/>
      <c r="LL55" s="17"/>
      <c r="LM55" s="17"/>
      <c r="LN55" s="17"/>
      <c r="LO55" s="17"/>
      <c r="LP55" s="17"/>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c r="MS55" s="17"/>
      <c r="MT55" s="17"/>
      <c r="MU55" s="17"/>
      <c r="MV55" s="17"/>
      <c r="MW55" s="17"/>
      <c r="MX55" s="17"/>
      <c r="MY55" s="17"/>
      <c r="MZ55" s="17"/>
      <c r="NA55" s="17"/>
      <c r="NB55" s="17"/>
      <c r="NC55" s="17"/>
      <c r="ND55" s="17"/>
      <c r="NE55" s="17"/>
      <c r="NF55" s="17"/>
      <c r="NG55" s="17"/>
      <c r="NH55" s="17"/>
      <c r="NI55" s="17"/>
      <c r="NJ55" s="17"/>
      <c r="NK55" s="17"/>
      <c r="NL55" s="17"/>
      <c r="NM55" s="17"/>
      <c r="NN55" s="17"/>
      <c r="NO55" s="17"/>
      <c r="NP55" s="17"/>
      <c r="NQ55" s="17"/>
      <c r="NR55" s="17"/>
      <c r="NS55" s="17"/>
      <c r="NT55" s="17"/>
      <c r="NU55" s="17"/>
      <c r="NV55" s="17"/>
      <c r="NW55" s="17"/>
      <c r="NX55" s="17"/>
      <c r="NY55" s="17"/>
      <c r="NZ55" s="17"/>
      <c r="OA55" s="17"/>
      <c r="OB55" s="17"/>
      <c r="OC55" s="17"/>
      <c r="OD55" s="17"/>
      <c r="OE55" s="17"/>
      <c r="OF55" s="17"/>
      <c r="OG55" s="17"/>
      <c r="OH55" s="17"/>
      <c r="OI55" s="17"/>
      <c r="OJ55" s="17"/>
      <c r="OK55" s="17"/>
      <c r="OL55" s="17"/>
      <c r="OM55" s="17"/>
      <c r="ON55" s="17"/>
      <c r="OO55" s="17"/>
      <c r="OP55" s="17"/>
      <c r="OQ55" s="17"/>
      <c r="OR55" s="17"/>
      <c r="OS55" s="17"/>
      <c r="OT55" s="17"/>
      <c r="OU55" s="17"/>
      <c r="OV55" s="17"/>
      <c r="OW55" s="17"/>
      <c r="OX55" s="17"/>
      <c r="OY55" s="17"/>
      <c r="OZ55" s="17"/>
      <c r="PA55" s="17"/>
      <c r="PB55" s="17"/>
      <c r="PC55" s="17"/>
      <c r="PD55" s="17"/>
      <c r="PE55" s="17"/>
      <c r="PF55" s="17"/>
      <c r="PG55" s="17"/>
      <c r="PH55" s="17"/>
      <c r="PI55" s="17"/>
      <c r="PJ55" s="17"/>
      <c r="PK55" s="17"/>
      <c r="PL55" s="17"/>
      <c r="PM55" s="17"/>
      <c r="PN55" s="17"/>
      <c r="PO55" s="17"/>
      <c r="PP55" s="17"/>
      <c r="PQ55" s="17"/>
      <c r="PR55" s="17"/>
      <c r="PS55" s="17"/>
      <c r="PT55" s="17"/>
      <c r="PU55" s="17"/>
      <c r="PV55" s="17"/>
      <c r="PW55" s="17"/>
      <c r="PX55" s="17"/>
      <c r="PY55" s="17"/>
      <c r="PZ55" s="17"/>
      <c r="QA55" s="17"/>
      <c r="QB55" s="17"/>
      <c r="QC55" s="17"/>
      <c r="QD55" s="17"/>
      <c r="QE55" s="17"/>
      <c r="QF55" s="17"/>
      <c r="QG55" s="17"/>
      <c r="QH55" s="17"/>
      <c r="QI55" s="17"/>
      <c r="QJ55" s="17"/>
      <c r="QK55" s="17"/>
      <c r="QL55" s="11"/>
      <c r="QM55" s="11"/>
      <c r="QN55" s="11"/>
      <c r="QO55" s="11"/>
      <c r="QP55" s="11"/>
      <c r="QQ55" s="11"/>
      <c r="QR55" s="11"/>
      <c r="QS55" s="11"/>
      <c r="QT55" s="11"/>
      <c r="QU55" s="11"/>
      <c r="QV55" s="36"/>
      <c r="QW55" s="39"/>
      <c r="QX55" s="34"/>
      <c r="QY55" s="34"/>
      <c r="QZ55" s="34"/>
    </row>
    <row r="56" spans="1:468">
      <c r="A56" s="13"/>
      <c r="B56" s="14"/>
      <c r="C56" s="14"/>
      <c r="D56" s="14"/>
      <c r="E56" s="14"/>
      <c r="F56" s="14"/>
      <c r="G56" s="29"/>
      <c r="H56" s="14"/>
      <c r="I56" s="14"/>
      <c r="J56" s="14"/>
      <c r="K56" s="14"/>
      <c r="L56" s="14"/>
      <c r="M56" s="14"/>
      <c r="N56" s="14"/>
      <c r="O56" s="14"/>
      <c r="P56" s="14"/>
      <c r="Q56" s="14"/>
      <c r="R56" s="14"/>
      <c r="S56" s="14"/>
      <c r="T56" s="14"/>
      <c r="U56" s="14"/>
      <c r="V56" s="17"/>
      <c r="W56" s="17"/>
      <c r="X56" s="17"/>
      <c r="Y56" s="17"/>
      <c r="Z56" s="17"/>
      <c r="AA56" s="17"/>
      <c r="AB56" s="17"/>
      <c r="AC56" s="17"/>
      <c r="AD56" s="13"/>
      <c r="AE56" s="13"/>
      <c r="AF56" s="13"/>
      <c r="AG56" s="17"/>
      <c r="AH56" s="17"/>
      <c r="AI56" s="17"/>
      <c r="AJ56" s="17"/>
      <c r="AK56" s="17"/>
      <c r="AL56" s="17"/>
      <c r="AM56" s="17"/>
      <c r="AN56" s="17"/>
      <c r="AO56" s="17"/>
      <c r="AP56" s="17"/>
      <c r="AQ56" s="17"/>
      <c r="AR56" s="17"/>
      <c r="AS56" s="13"/>
      <c r="AT56" s="13"/>
      <c r="AU56" s="13"/>
      <c r="AV56" s="18"/>
      <c r="AW56" s="18"/>
      <c r="AX56" s="18"/>
      <c r="AY56" s="18"/>
      <c r="AZ56" s="18"/>
      <c r="BA56" s="18"/>
      <c r="BB56" s="18"/>
      <c r="BC56" s="18"/>
      <c r="BD56" s="18"/>
      <c r="BE56" s="18"/>
      <c r="BF56" s="18"/>
      <c r="BG56" s="18"/>
      <c r="BH56" s="18"/>
      <c r="BI56" s="15"/>
      <c r="BJ56" s="18"/>
      <c r="BK56" s="15"/>
      <c r="BL56" s="15"/>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3"/>
      <c r="EO56" s="13"/>
      <c r="EP56" s="11"/>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1"/>
      <c r="HB56" s="11"/>
      <c r="HC56" s="17"/>
      <c r="HD56" s="11"/>
      <c r="HE56" s="11"/>
      <c r="HF56" s="17"/>
      <c r="HG56" s="11"/>
      <c r="HH56" s="11"/>
      <c r="HI56" s="11"/>
      <c r="HJ56" s="11"/>
      <c r="HK56" s="11"/>
      <c r="HL56" s="11"/>
      <c r="HM56" s="11"/>
      <c r="HN56" s="11"/>
      <c r="HO56" s="11"/>
      <c r="HP56" s="11"/>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c r="KZ56" s="17"/>
      <c r="LA56" s="17"/>
      <c r="LB56" s="17"/>
      <c r="LC56" s="17"/>
      <c r="LD56" s="17"/>
      <c r="LE56" s="17"/>
      <c r="LF56" s="17"/>
      <c r="LG56" s="17"/>
      <c r="LH56" s="17"/>
      <c r="LI56" s="17"/>
      <c r="LJ56" s="17"/>
      <c r="LK56" s="17"/>
      <c r="LL56" s="17"/>
      <c r="LM56" s="17"/>
      <c r="LN56" s="17"/>
      <c r="LO56" s="17"/>
      <c r="LP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c r="MS56" s="17"/>
      <c r="MT56" s="17"/>
      <c r="MU56" s="17"/>
      <c r="MV56" s="17"/>
      <c r="MW56" s="17"/>
      <c r="MX56" s="17"/>
      <c r="MY56" s="17"/>
      <c r="MZ56" s="17"/>
      <c r="NA56" s="17"/>
      <c r="NB56" s="17"/>
      <c r="NC56" s="17"/>
      <c r="ND56" s="17"/>
      <c r="NE56" s="17"/>
      <c r="NF56" s="17"/>
      <c r="NG56" s="17"/>
      <c r="NH56" s="17"/>
      <c r="NI56" s="17"/>
      <c r="NJ56" s="17"/>
      <c r="NK56" s="17"/>
      <c r="NL56" s="17"/>
      <c r="NM56" s="17"/>
      <c r="NN56" s="17"/>
      <c r="NO56" s="17"/>
      <c r="NP56" s="17"/>
      <c r="NQ56" s="17"/>
      <c r="NR56" s="17"/>
      <c r="NS56" s="17"/>
      <c r="NT56" s="17"/>
      <c r="NU56" s="17"/>
      <c r="NV56" s="17"/>
      <c r="NW56" s="17"/>
      <c r="NX56" s="17"/>
      <c r="NY56" s="17"/>
      <c r="NZ56" s="17"/>
      <c r="OA56" s="17"/>
      <c r="OB56" s="17"/>
      <c r="OC56" s="17"/>
      <c r="OD56" s="17"/>
      <c r="OE56" s="17"/>
      <c r="OF56" s="17"/>
      <c r="OG56" s="17"/>
      <c r="OH56" s="17"/>
      <c r="OI56" s="17"/>
      <c r="OJ56" s="17"/>
      <c r="OK56" s="17"/>
      <c r="OL56" s="17"/>
      <c r="OM56" s="17"/>
      <c r="ON56" s="17"/>
      <c r="OO56" s="17"/>
      <c r="OP56" s="17"/>
      <c r="OQ56" s="17"/>
      <c r="OR56" s="17"/>
      <c r="OS56" s="17"/>
      <c r="OT56" s="17"/>
      <c r="OU56" s="17"/>
      <c r="OV56" s="17"/>
      <c r="OW56" s="17"/>
      <c r="OX56" s="17"/>
      <c r="OY56" s="17"/>
      <c r="OZ56" s="17"/>
      <c r="PA56" s="17"/>
      <c r="PB56" s="17"/>
      <c r="PC56" s="17"/>
      <c r="PD56" s="17"/>
      <c r="PE56" s="17"/>
      <c r="PF56" s="17"/>
      <c r="PG56" s="17"/>
      <c r="PH56" s="17"/>
      <c r="PI56" s="17"/>
      <c r="PJ56" s="17"/>
      <c r="PK56" s="17"/>
      <c r="PL56" s="17"/>
      <c r="PM56" s="17"/>
      <c r="PN56" s="17"/>
      <c r="PO56" s="17"/>
      <c r="PP56" s="17"/>
      <c r="PQ56" s="17"/>
      <c r="PR56" s="17"/>
      <c r="PS56" s="17"/>
      <c r="PT56" s="17"/>
      <c r="PU56" s="17"/>
      <c r="PV56" s="17"/>
      <c r="PW56" s="17"/>
      <c r="PX56" s="17"/>
      <c r="PY56" s="17"/>
      <c r="PZ56" s="17"/>
      <c r="QA56" s="17"/>
      <c r="QB56" s="17"/>
      <c r="QC56" s="17"/>
      <c r="QD56" s="17"/>
      <c r="QE56" s="17"/>
      <c r="QF56" s="17"/>
      <c r="QG56" s="17"/>
      <c r="QH56" s="17"/>
      <c r="QI56" s="17"/>
      <c r="QJ56" s="17"/>
      <c r="QK56" s="17"/>
      <c r="QL56" s="11"/>
      <c r="QM56" s="11"/>
      <c r="QN56" s="11"/>
      <c r="QO56" s="11"/>
      <c r="QP56" s="11"/>
      <c r="QQ56" s="11"/>
      <c r="QR56" s="11"/>
      <c r="QS56" s="11"/>
      <c r="QT56" s="11"/>
      <c r="QU56" s="11"/>
      <c r="QV56" s="36"/>
      <c r="QW56" s="39"/>
      <c r="QX56" s="34"/>
      <c r="QY56" s="34"/>
      <c r="QZ56" s="34"/>
    </row>
    <row r="57" spans="1:468">
      <c r="A57" s="13"/>
      <c r="B57" s="14"/>
      <c r="C57" s="14"/>
      <c r="D57" s="14"/>
      <c r="E57" s="14"/>
      <c r="F57" s="14"/>
      <c r="G57" s="29"/>
      <c r="H57" s="14"/>
      <c r="I57" s="14"/>
      <c r="J57" s="14"/>
      <c r="K57" s="14"/>
      <c r="L57" s="14"/>
      <c r="M57" s="14"/>
      <c r="N57" s="14"/>
      <c r="O57" s="14"/>
      <c r="P57" s="14"/>
      <c r="Q57" s="14"/>
      <c r="R57" s="14"/>
      <c r="S57" s="14"/>
      <c r="T57" s="14"/>
      <c r="U57" s="14"/>
      <c r="V57" s="17"/>
      <c r="W57" s="17"/>
      <c r="X57" s="17"/>
      <c r="Y57" s="17"/>
      <c r="Z57" s="17"/>
      <c r="AA57" s="17"/>
      <c r="AB57" s="17"/>
      <c r="AC57" s="17"/>
      <c r="AD57" s="13"/>
      <c r="AE57" s="13"/>
      <c r="AF57" s="13"/>
      <c r="AG57" s="17"/>
      <c r="AH57" s="17"/>
      <c r="AI57" s="17"/>
      <c r="AJ57" s="17"/>
      <c r="AK57" s="17"/>
      <c r="AL57" s="17"/>
      <c r="AM57" s="17"/>
      <c r="AN57" s="17"/>
      <c r="AO57" s="17"/>
      <c r="AP57" s="17"/>
      <c r="AQ57" s="17"/>
      <c r="AR57" s="17"/>
      <c r="AS57" s="13"/>
      <c r="AT57" s="13"/>
      <c r="AU57" s="13"/>
      <c r="AV57" s="18"/>
      <c r="AW57" s="18"/>
      <c r="AX57" s="18"/>
      <c r="AY57" s="18"/>
      <c r="AZ57" s="18"/>
      <c r="BA57" s="18"/>
      <c r="BB57" s="18"/>
      <c r="BC57" s="18"/>
      <c r="BD57" s="18"/>
      <c r="BE57" s="18"/>
      <c r="BF57" s="18"/>
      <c r="BG57" s="18"/>
      <c r="BH57" s="18"/>
      <c r="BI57" s="15"/>
      <c r="BJ57" s="18"/>
      <c r="BK57" s="15"/>
      <c r="BL57" s="15"/>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3"/>
      <c r="EO57" s="13"/>
      <c r="EP57" s="11"/>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1"/>
      <c r="HB57" s="11"/>
      <c r="HC57" s="17"/>
      <c r="HD57" s="11"/>
      <c r="HE57" s="11"/>
      <c r="HF57" s="17"/>
      <c r="HG57" s="11"/>
      <c r="HH57" s="11"/>
      <c r="HI57" s="11"/>
      <c r="HJ57" s="11"/>
      <c r="HK57" s="11"/>
      <c r="HL57" s="11"/>
      <c r="HM57" s="11"/>
      <c r="HN57" s="11"/>
      <c r="HO57" s="11"/>
      <c r="HP57" s="11"/>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7"/>
      <c r="NQ57" s="17"/>
      <c r="NR57" s="17"/>
      <c r="NS57" s="17"/>
      <c r="NT57" s="17"/>
      <c r="NU57" s="17"/>
      <c r="NV57" s="17"/>
      <c r="NW57" s="17"/>
      <c r="NX57" s="17"/>
      <c r="NY57" s="17"/>
      <c r="NZ57" s="17"/>
      <c r="OA57" s="17"/>
      <c r="OB57" s="17"/>
      <c r="OC57" s="17"/>
      <c r="OD57" s="17"/>
      <c r="OE57" s="17"/>
      <c r="OF57" s="17"/>
      <c r="OG57" s="17"/>
      <c r="OH57" s="17"/>
      <c r="OI57" s="17"/>
      <c r="OJ57" s="17"/>
      <c r="OK57" s="17"/>
      <c r="OL57" s="17"/>
      <c r="OM57" s="17"/>
      <c r="ON57" s="17"/>
      <c r="OO57" s="17"/>
      <c r="OP57" s="17"/>
      <c r="OQ57" s="17"/>
      <c r="OR57" s="17"/>
      <c r="OS57" s="17"/>
      <c r="OT57" s="17"/>
      <c r="OU57" s="17"/>
      <c r="OV57" s="17"/>
      <c r="OW57" s="17"/>
      <c r="OX57" s="17"/>
      <c r="OY57" s="17"/>
      <c r="OZ57" s="17"/>
      <c r="PA57" s="17"/>
      <c r="PB57" s="17"/>
      <c r="PC57" s="17"/>
      <c r="PD57" s="17"/>
      <c r="PE57" s="17"/>
      <c r="PF57" s="17"/>
      <c r="PG57" s="17"/>
      <c r="PH57" s="17"/>
      <c r="PI57" s="17"/>
      <c r="PJ57" s="17"/>
      <c r="PK57" s="17"/>
      <c r="PL57" s="17"/>
      <c r="PM57" s="17"/>
      <c r="PN57" s="17"/>
      <c r="PO57" s="17"/>
      <c r="PP57" s="17"/>
      <c r="PQ57" s="17"/>
      <c r="PR57" s="17"/>
      <c r="PS57" s="17"/>
      <c r="PT57" s="17"/>
      <c r="PU57" s="17"/>
      <c r="PV57" s="17"/>
      <c r="PW57" s="17"/>
      <c r="PX57" s="17"/>
      <c r="PY57" s="17"/>
      <c r="PZ57" s="17"/>
      <c r="QA57" s="17"/>
      <c r="QB57" s="17"/>
      <c r="QC57" s="17"/>
      <c r="QD57" s="17"/>
      <c r="QE57" s="17"/>
      <c r="QF57" s="17"/>
      <c r="QG57" s="17"/>
      <c r="QH57" s="17"/>
      <c r="QI57" s="17"/>
      <c r="QJ57" s="17"/>
      <c r="QK57" s="17"/>
      <c r="QL57" s="11"/>
      <c r="QM57" s="11"/>
      <c r="QN57" s="11"/>
      <c r="QO57" s="11"/>
      <c r="QP57" s="11"/>
      <c r="QQ57" s="11"/>
      <c r="QR57" s="11"/>
      <c r="QS57" s="11"/>
      <c r="QT57" s="11"/>
      <c r="QU57" s="11"/>
      <c r="QV57" s="36"/>
      <c r="QW57" s="39"/>
      <c r="QX57" s="34"/>
      <c r="QY57" s="34"/>
      <c r="QZ57" s="34"/>
    </row>
    <row r="58" spans="1:468">
      <c r="A58" s="13"/>
      <c r="B58" s="14"/>
      <c r="C58" s="14"/>
      <c r="D58" s="14"/>
      <c r="E58" s="14"/>
      <c r="F58" s="14"/>
      <c r="G58" s="29"/>
      <c r="H58" s="14"/>
      <c r="I58" s="14"/>
      <c r="J58" s="14"/>
      <c r="K58" s="14"/>
      <c r="L58" s="14"/>
      <c r="M58" s="14"/>
      <c r="N58" s="14"/>
      <c r="O58" s="14"/>
      <c r="P58" s="14"/>
      <c r="Q58" s="14"/>
      <c r="R58" s="14"/>
      <c r="S58" s="14"/>
      <c r="T58" s="14"/>
      <c r="U58" s="14"/>
      <c r="V58" s="17"/>
      <c r="W58" s="17"/>
      <c r="X58" s="17"/>
      <c r="Y58" s="17"/>
      <c r="Z58" s="17"/>
      <c r="AA58" s="17"/>
      <c r="AB58" s="17"/>
      <c r="AC58" s="17"/>
      <c r="AD58" s="13"/>
      <c r="AE58" s="13"/>
      <c r="AF58" s="13"/>
      <c r="AG58" s="17"/>
      <c r="AH58" s="17"/>
      <c r="AI58" s="17"/>
      <c r="AJ58" s="17"/>
      <c r="AK58" s="17"/>
      <c r="AL58" s="17"/>
      <c r="AM58" s="17"/>
      <c r="AN58" s="17"/>
      <c r="AO58" s="17"/>
      <c r="AP58" s="17"/>
      <c r="AQ58" s="17"/>
      <c r="AR58" s="17"/>
      <c r="AS58" s="13"/>
      <c r="AT58" s="13"/>
      <c r="AU58" s="13"/>
      <c r="AV58" s="18"/>
      <c r="AW58" s="18"/>
      <c r="AX58" s="18"/>
      <c r="AY58" s="18"/>
      <c r="AZ58" s="18"/>
      <c r="BA58" s="18"/>
      <c r="BB58" s="18"/>
      <c r="BC58" s="18"/>
      <c r="BD58" s="18"/>
      <c r="BE58" s="18"/>
      <c r="BF58" s="18"/>
      <c r="BG58" s="18"/>
      <c r="BH58" s="18"/>
      <c r="BI58" s="15"/>
      <c r="BJ58" s="18"/>
      <c r="BK58" s="15"/>
      <c r="BL58" s="15"/>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3"/>
      <c r="EO58" s="13"/>
      <c r="EP58" s="11"/>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1"/>
      <c r="HB58" s="11"/>
      <c r="HC58" s="17"/>
      <c r="HD58" s="11"/>
      <c r="HE58" s="11"/>
      <c r="HF58" s="17"/>
      <c r="HG58" s="11"/>
      <c r="HH58" s="11"/>
      <c r="HI58" s="11"/>
      <c r="HJ58" s="11"/>
      <c r="HK58" s="11"/>
      <c r="HL58" s="11"/>
      <c r="HM58" s="11"/>
      <c r="HN58" s="11"/>
      <c r="HO58" s="11"/>
      <c r="HP58" s="11"/>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c r="KE58" s="17"/>
      <c r="KF58" s="17"/>
      <c r="KG58" s="17"/>
      <c r="KH58" s="17"/>
      <c r="KI58" s="17"/>
      <c r="KJ58" s="17"/>
      <c r="KK58" s="17"/>
      <c r="KL58" s="17"/>
      <c r="KM58" s="17"/>
      <c r="KN58" s="17"/>
      <c r="KO58" s="17"/>
      <c r="KP58" s="17"/>
      <c r="KQ58" s="17"/>
      <c r="KR58" s="17"/>
      <c r="KS58" s="17"/>
      <c r="KT58" s="17"/>
      <c r="KU58" s="17"/>
      <c r="KV58" s="17"/>
      <c r="KW58" s="17"/>
      <c r="KX58" s="17"/>
      <c r="KY58" s="17"/>
      <c r="KZ58" s="17"/>
      <c r="LA58" s="17"/>
      <c r="LB58" s="17"/>
      <c r="LC58" s="17"/>
      <c r="LD58" s="17"/>
      <c r="LE58" s="17"/>
      <c r="LF58" s="17"/>
      <c r="LG58" s="17"/>
      <c r="LH58" s="17"/>
      <c r="LI58" s="17"/>
      <c r="LJ58" s="17"/>
      <c r="LK58" s="17"/>
      <c r="LL58" s="17"/>
      <c r="LM58" s="17"/>
      <c r="LN58" s="17"/>
      <c r="LO58" s="17"/>
      <c r="LP58" s="17"/>
      <c r="LQ58" s="17"/>
      <c r="LR58" s="17"/>
      <c r="LS58" s="17"/>
      <c r="LT58" s="17"/>
      <c r="LU58" s="17"/>
      <c r="LV58" s="17"/>
      <c r="LW58" s="17"/>
      <c r="LX58" s="17"/>
      <c r="LY58" s="17"/>
      <c r="LZ58" s="17"/>
      <c r="MA58" s="17"/>
      <c r="MB58" s="17"/>
      <c r="MC58" s="17"/>
      <c r="MD58" s="17"/>
      <c r="ME58" s="17"/>
      <c r="MF58" s="17"/>
      <c r="MG58" s="17"/>
      <c r="MH58" s="17"/>
      <c r="MI58" s="17"/>
      <c r="MJ58" s="17"/>
      <c r="MK58" s="17"/>
      <c r="ML58" s="17"/>
      <c r="MM58" s="17"/>
      <c r="MN58" s="17"/>
      <c r="MO58" s="17"/>
      <c r="MP58" s="17"/>
      <c r="MQ58" s="17"/>
      <c r="MR58" s="17"/>
      <c r="MS58" s="17"/>
      <c r="MT58" s="17"/>
      <c r="MU58" s="17"/>
      <c r="MV58" s="17"/>
      <c r="MW58" s="17"/>
      <c r="MX58" s="17"/>
      <c r="MY58" s="17"/>
      <c r="MZ58" s="17"/>
      <c r="NA58" s="17"/>
      <c r="NB58" s="17"/>
      <c r="NC58" s="17"/>
      <c r="ND58" s="17"/>
      <c r="NE58" s="17"/>
      <c r="NF58" s="17"/>
      <c r="NG58" s="17"/>
      <c r="NH58" s="17"/>
      <c r="NI58" s="17"/>
      <c r="NJ58" s="17"/>
      <c r="NK58" s="17"/>
      <c r="NL58" s="17"/>
      <c r="NM58" s="17"/>
      <c r="NN58" s="17"/>
      <c r="NO58" s="17"/>
      <c r="NP58" s="17"/>
      <c r="NQ58" s="17"/>
      <c r="NR58" s="17"/>
      <c r="NS58" s="17"/>
      <c r="NT58" s="17"/>
      <c r="NU58" s="17"/>
      <c r="NV58" s="17"/>
      <c r="NW58" s="17"/>
      <c r="NX58" s="17"/>
      <c r="NY58" s="17"/>
      <c r="NZ58" s="17"/>
      <c r="OA58" s="17"/>
      <c r="OB58" s="17"/>
      <c r="OC58" s="17"/>
      <c r="OD58" s="17"/>
      <c r="OE58" s="17"/>
      <c r="OF58" s="17"/>
      <c r="OG58" s="17"/>
      <c r="OH58" s="17"/>
      <c r="OI58" s="17"/>
      <c r="OJ58" s="17"/>
      <c r="OK58" s="17"/>
      <c r="OL58" s="17"/>
      <c r="OM58" s="17"/>
      <c r="ON58" s="17"/>
      <c r="OO58" s="17"/>
      <c r="OP58" s="17"/>
      <c r="OQ58" s="17"/>
      <c r="OR58" s="17"/>
      <c r="OS58" s="17"/>
      <c r="OT58" s="17"/>
      <c r="OU58" s="17"/>
      <c r="OV58" s="17"/>
      <c r="OW58" s="17"/>
      <c r="OX58" s="17"/>
      <c r="OY58" s="17"/>
      <c r="OZ58" s="17"/>
      <c r="PA58" s="17"/>
      <c r="PB58" s="17"/>
      <c r="PC58" s="17"/>
      <c r="PD58" s="17"/>
      <c r="PE58" s="17"/>
      <c r="PF58" s="17"/>
      <c r="PG58" s="17"/>
      <c r="PH58" s="17"/>
      <c r="PI58" s="17"/>
      <c r="PJ58" s="17"/>
      <c r="PK58" s="17"/>
      <c r="PL58" s="17"/>
      <c r="PM58" s="17"/>
      <c r="PN58" s="17"/>
      <c r="PO58" s="17"/>
      <c r="PP58" s="17"/>
      <c r="PQ58" s="17"/>
      <c r="PR58" s="17"/>
      <c r="PS58" s="17"/>
      <c r="PT58" s="17"/>
      <c r="PU58" s="17"/>
      <c r="PV58" s="17"/>
      <c r="PW58" s="17"/>
      <c r="PX58" s="17"/>
      <c r="PY58" s="17"/>
      <c r="PZ58" s="17"/>
      <c r="QA58" s="17"/>
      <c r="QB58" s="17"/>
      <c r="QC58" s="17"/>
      <c r="QD58" s="17"/>
      <c r="QE58" s="17"/>
      <c r="QF58" s="17"/>
      <c r="QG58" s="17"/>
      <c r="QH58" s="17"/>
      <c r="QI58" s="17"/>
      <c r="QJ58" s="17"/>
      <c r="QK58" s="17"/>
      <c r="QL58" s="11"/>
      <c r="QM58" s="11"/>
      <c r="QN58" s="11"/>
      <c r="QO58" s="11"/>
      <c r="QP58" s="11"/>
      <c r="QQ58" s="11"/>
      <c r="QR58" s="11"/>
      <c r="QS58" s="11"/>
      <c r="QT58" s="11"/>
      <c r="QU58" s="11"/>
      <c r="QV58" s="36"/>
      <c r="QW58" s="39"/>
      <c r="QX58" s="34"/>
      <c r="QY58" s="34"/>
      <c r="QZ58" s="34"/>
    </row>
    <row r="59" spans="1:468">
      <c r="A59" s="13"/>
      <c r="B59" s="14"/>
      <c r="C59" s="14"/>
      <c r="D59" s="14"/>
      <c r="E59" s="14"/>
      <c r="F59" s="14"/>
      <c r="G59" s="29"/>
      <c r="H59" s="14"/>
      <c r="I59" s="14"/>
      <c r="J59" s="14"/>
      <c r="K59" s="14"/>
      <c r="L59" s="14"/>
      <c r="M59" s="14"/>
      <c r="N59" s="14"/>
      <c r="O59" s="14"/>
      <c r="P59" s="14"/>
      <c r="Q59" s="14"/>
      <c r="R59" s="14"/>
      <c r="S59" s="14"/>
      <c r="T59" s="14"/>
      <c r="U59" s="14"/>
      <c r="V59" s="17"/>
      <c r="W59" s="17"/>
      <c r="X59" s="17"/>
      <c r="Y59" s="17"/>
      <c r="Z59" s="17"/>
      <c r="AA59" s="17"/>
      <c r="AB59" s="17"/>
      <c r="AC59" s="17"/>
      <c r="AD59" s="13"/>
      <c r="AE59" s="13"/>
      <c r="AF59" s="13"/>
      <c r="AG59" s="17"/>
      <c r="AH59" s="17"/>
      <c r="AI59" s="17"/>
      <c r="AJ59" s="17"/>
      <c r="AK59" s="17"/>
      <c r="AL59" s="17"/>
      <c r="AM59" s="17"/>
      <c r="AN59" s="17"/>
      <c r="AO59" s="17"/>
      <c r="AP59" s="17"/>
      <c r="AQ59" s="17"/>
      <c r="AR59" s="17"/>
      <c r="AS59" s="13"/>
      <c r="AT59" s="13"/>
      <c r="AU59" s="13"/>
      <c r="AV59" s="18"/>
      <c r="AW59" s="18"/>
      <c r="AX59" s="18"/>
      <c r="AY59" s="18"/>
      <c r="AZ59" s="18"/>
      <c r="BA59" s="18"/>
      <c r="BB59" s="18"/>
      <c r="BC59" s="18"/>
      <c r="BD59" s="18"/>
      <c r="BE59" s="18"/>
      <c r="BF59" s="18"/>
      <c r="BG59" s="18"/>
      <c r="BH59" s="18"/>
      <c r="BI59" s="15"/>
      <c r="BJ59" s="18"/>
      <c r="BK59" s="15"/>
      <c r="BL59" s="15"/>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3"/>
      <c r="EO59" s="13"/>
      <c r="EP59" s="11"/>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1"/>
      <c r="HB59" s="11"/>
      <c r="HC59" s="17"/>
      <c r="HD59" s="11"/>
      <c r="HE59" s="11"/>
      <c r="HF59" s="17"/>
      <c r="HG59" s="11"/>
      <c r="HH59" s="11"/>
      <c r="HI59" s="11"/>
      <c r="HJ59" s="11"/>
      <c r="HK59" s="11"/>
      <c r="HL59" s="11"/>
      <c r="HM59" s="11"/>
      <c r="HN59" s="11"/>
      <c r="HO59" s="11"/>
      <c r="HP59" s="11"/>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c r="JQ59" s="17"/>
      <c r="JR59" s="17"/>
      <c r="JS59" s="17"/>
      <c r="JT59" s="17"/>
      <c r="JU59" s="17"/>
      <c r="JV59" s="17"/>
      <c r="JW59" s="17"/>
      <c r="JX59" s="17"/>
      <c r="JY59" s="17"/>
      <c r="JZ59" s="17"/>
      <c r="KA59" s="17"/>
      <c r="KB59" s="17"/>
      <c r="KC59" s="17"/>
      <c r="KD59" s="17"/>
      <c r="KE59" s="17"/>
      <c r="KF59" s="17"/>
      <c r="KG59" s="17"/>
      <c r="KH59" s="17"/>
      <c r="KI59" s="17"/>
      <c r="KJ59" s="17"/>
      <c r="KK59" s="17"/>
      <c r="KL59" s="17"/>
      <c r="KM59" s="17"/>
      <c r="KN59" s="17"/>
      <c r="KO59" s="17"/>
      <c r="KP59" s="17"/>
      <c r="KQ59" s="17"/>
      <c r="KR59" s="17"/>
      <c r="KS59" s="17"/>
      <c r="KT59" s="17"/>
      <c r="KU59" s="17"/>
      <c r="KV59" s="17"/>
      <c r="KW59" s="17"/>
      <c r="KX59" s="17"/>
      <c r="KY59" s="17"/>
      <c r="KZ59" s="17"/>
      <c r="LA59" s="17"/>
      <c r="LB59" s="17"/>
      <c r="LC59" s="17"/>
      <c r="LD59" s="17"/>
      <c r="LE59" s="17"/>
      <c r="LF59" s="17"/>
      <c r="LG59" s="17"/>
      <c r="LH59" s="17"/>
      <c r="LI59" s="17"/>
      <c r="LJ59" s="17"/>
      <c r="LK59" s="17"/>
      <c r="LL59" s="17"/>
      <c r="LM59" s="17"/>
      <c r="LN59" s="17"/>
      <c r="LO59" s="17"/>
      <c r="LP59" s="17"/>
      <c r="LQ59" s="17"/>
      <c r="LR59" s="17"/>
      <c r="LS59" s="17"/>
      <c r="LT59" s="17"/>
      <c r="LU59" s="17"/>
      <c r="LV59" s="17"/>
      <c r="LW59" s="17"/>
      <c r="LX59" s="17"/>
      <c r="LY59" s="17"/>
      <c r="LZ59" s="17"/>
      <c r="MA59" s="17"/>
      <c r="MB59" s="17"/>
      <c r="MC59" s="17"/>
      <c r="MD59" s="17"/>
      <c r="ME59" s="17"/>
      <c r="MF59" s="17"/>
      <c r="MG59" s="17"/>
      <c r="MH59" s="17"/>
      <c r="MI59" s="17"/>
      <c r="MJ59" s="17"/>
      <c r="MK59" s="17"/>
      <c r="ML59" s="17"/>
      <c r="MM59" s="17"/>
      <c r="MN59" s="17"/>
      <c r="MO59" s="17"/>
      <c r="MP59" s="17"/>
      <c r="MQ59" s="17"/>
      <c r="MR59" s="17"/>
      <c r="MS59" s="17"/>
      <c r="MT59" s="17"/>
      <c r="MU59" s="17"/>
      <c r="MV59" s="17"/>
      <c r="MW59" s="17"/>
      <c r="MX59" s="17"/>
      <c r="MY59" s="17"/>
      <c r="MZ59" s="17"/>
      <c r="NA59" s="17"/>
      <c r="NB59" s="17"/>
      <c r="NC59" s="17"/>
      <c r="ND59" s="17"/>
      <c r="NE59" s="17"/>
      <c r="NF59" s="17"/>
      <c r="NG59" s="17"/>
      <c r="NH59" s="17"/>
      <c r="NI59" s="17"/>
      <c r="NJ59" s="17"/>
      <c r="NK59" s="17"/>
      <c r="NL59" s="17"/>
      <c r="NM59" s="17"/>
      <c r="NN59" s="17"/>
      <c r="NO59" s="17"/>
      <c r="NP59" s="17"/>
      <c r="NQ59" s="17"/>
      <c r="NR59" s="17"/>
      <c r="NS59" s="17"/>
      <c r="NT59" s="17"/>
      <c r="NU59" s="17"/>
      <c r="NV59" s="17"/>
      <c r="NW59" s="17"/>
      <c r="NX59" s="17"/>
      <c r="NY59" s="17"/>
      <c r="NZ59" s="17"/>
      <c r="OA59" s="17"/>
      <c r="OB59" s="17"/>
      <c r="OC59" s="17"/>
      <c r="OD59" s="17"/>
      <c r="OE59" s="17"/>
      <c r="OF59" s="17"/>
      <c r="OG59" s="17"/>
      <c r="OH59" s="17"/>
      <c r="OI59" s="17"/>
      <c r="OJ59" s="17"/>
      <c r="OK59" s="17"/>
      <c r="OL59" s="17"/>
      <c r="OM59" s="17"/>
      <c r="ON59" s="17"/>
      <c r="OO59" s="17"/>
      <c r="OP59" s="17"/>
      <c r="OQ59" s="17"/>
      <c r="OR59" s="17"/>
      <c r="OS59" s="17"/>
      <c r="OT59" s="17"/>
      <c r="OU59" s="17"/>
      <c r="OV59" s="17"/>
      <c r="OW59" s="17"/>
      <c r="OX59" s="17"/>
      <c r="OY59" s="17"/>
      <c r="OZ59" s="17"/>
      <c r="PA59" s="17"/>
      <c r="PB59" s="17"/>
      <c r="PC59" s="17"/>
      <c r="PD59" s="17"/>
      <c r="PE59" s="17"/>
      <c r="PF59" s="17"/>
      <c r="PG59" s="17"/>
      <c r="PH59" s="17"/>
      <c r="PI59" s="17"/>
      <c r="PJ59" s="17"/>
      <c r="PK59" s="17"/>
      <c r="PL59" s="17"/>
      <c r="PM59" s="17"/>
      <c r="PN59" s="17"/>
      <c r="PO59" s="17"/>
      <c r="PP59" s="17"/>
      <c r="PQ59" s="17"/>
      <c r="PR59" s="17"/>
      <c r="PS59" s="17"/>
      <c r="PT59" s="17"/>
      <c r="PU59" s="17"/>
      <c r="PV59" s="17"/>
      <c r="PW59" s="17"/>
      <c r="PX59" s="17"/>
      <c r="PY59" s="17"/>
      <c r="PZ59" s="17"/>
      <c r="QA59" s="17"/>
      <c r="QB59" s="17"/>
      <c r="QC59" s="17"/>
      <c r="QD59" s="17"/>
      <c r="QE59" s="17"/>
      <c r="QF59" s="17"/>
      <c r="QG59" s="17"/>
      <c r="QH59" s="17"/>
      <c r="QI59" s="17"/>
      <c r="QJ59" s="17"/>
      <c r="QK59" s="17"/>
      <c r="QL59" s="11"/>
      <c r="QM59" s="11"/>
      <c r="QN59" s="11"/>
      <c r="QO59" s="11"/>
      <c r="QP59" s="11"/>
      <c r="QQ59" s="11"/>
      <c r="QR59" s="11"/>
      <c r="QS59" s="11"/>
      <c r="QT59" s="11"/>
      <c r="QU59" s="11"/>
      <c r="QV59" s="36"/>
      <c r="QW59" s="39"/>
      <c r="QX59" s="34"/>
      <c r="QY59" s="34"/>
      <c r="QZ59" s="34"/>
    </row>
    <row r="60" spans="1:468">
      <c r="A60" s="13"/>
      <c r="B60" s="14"/>
      <c r="C60" s="14"/>
      <c r="D60" s="14"/>
      <c r="E60" s="14"/>
      <c r="F60" s="14"/>
      <c r="G60" s="29"/>
      <c r="H60" s="14"/>
      <c r="I60" s="14"/>
      <c r="J60" s="14"/>
      <c r="K60" s="14"/>
      <c r="L60" s="14"/>
      <c r="M60" s="14"/>
      <c r="N60" s="14"/>
      <c r="O60" s="14"/>
      <c r="P60" s="14"/>
      <c r="Q60" s="14"/>
      <c r="R60" s="14"/>
      <c r="S60" s="14"/>
      <c r="T60" s="14"/>
      <c r="U60" s="14"/>
      <c r="V60" s="17"/>
      <c r="W60" s="17"/>
      <c r="X60" s="17"/>
      <c r="Y60" s="17"/>
      <c r="Z60" s="17"/>
      <c r="AA60" s="17"/>
      <c r="AB60" s="17"/>
      <c r="AC60" s="17"/>
      <c r="AD60" s="13"/>
      <c r="AE60" s="13"/>
      <c r="AF60" s="13"/>
      <c r="AG60" s="17"/>
      <c r="AH60" s="17"/>
      <c r="AI60" s="17"/>
      <c r="AJ60" s="17"/>
      <c r="AK60" s="17"/>
      <c r="AL60" s="17"/>
      <c r="AM60" s="17"/>
      <c r="AN60" s="17"/>
      <c r="AO60" s="17"/>
      <c r="AP60" s="17"/>
      <c r="AQ60" s="17"/>
      <c r="AR60" s="17"/>
      <c r="AS60" s="13"/>
      <c r="AT60" s="13"/>
      <c r="AU60" s="13"/>
      <c r="AV60" s="18"/>
      <c r="AW60" s="18"/>
      <c r="AX60" s="18"/>
      <c r="AY60" s="18"/>
      <c r="AZ60" s="18"/>
      <c r="BA60" s="18"/>
      <c r="BB60" s="18"/>
      <c r="BC60" s="18"/>
      <c r="BD60" s="18"/>
      <c r="BE60" s="18"/>
      <c r="BF60" s="18"/>
      <c r="BG60" s="18"/>
      <c r="BH60" s="18"/>
      <c r="BI60" s="15"/>
      <c r="BJ60" s="18"/>
      <c r="BK60" s="15"/>
      <c r="BL60" s="15"/>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3"/>
      <c r="EO60" s="13"/>
      <c r="EP60" s="11"/>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1"/>
      <c r="HB60" s="11"/>
      <c r="HC60" s="17"/>
      <c r="HD60" s="11"/>
      <c r="HE60" s="11"/>
      <c r="HF60" s="17"/>
      <c r="HG60" s="11"/>
      <c r="HH60" s="11"/>
      <c r="HI60" s="11"/>
      <c r="HJ60" s="11"/>
      <c r="HK60" s="11"/>
      <c r="HL60" s="11"/>
      <c r="HM60" s="11"/>
      <c r="HN60" s="11"/>
      <c r="HO60" s="11"/>
      <c r="HP60" s="11"/>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c r="KE60" s="17"/>
      <c r="KF60" s="17"/>
      <c r="KG60" s="17"/>
      <c r="KH60" s="17"/>
      <c r="KI60" s="17"/>
      <c r="KJ60" s="17"/>
      <c r="KK60" s="17"/>
      <c r="KL60" s="17"/>
      <c r="KM60" s="17"/>
      <c r="KN60" s="17"/>
      <c r="KO60" s="17"/>
      <c r="KP60" s="17"/>
      <c r="KQ60" s="17"/>
      <c r="KR60" s="17"/>
      <c r="KS60" s="17"/>
      <c r="KT60" s="17"/>
      <c r="KU60" s="17"/>
      <c r="KV60" s="17"/>
      <c r="KW60" s="17"/>
      <c r="KX60" s="17"/>
      <c r="KY60" s="17"/>
      <c r="KZ60" s="17"/>
      <c r="LA60" s="17"/>
      <c r="LB60" s="17"/>
      <c r="LC60" s="17"/>
      <c r="LD60" s="17"/>
      <c r="LE60" s="17"/>
      <c r="LF60" s="17"/>
      <c r="LG60" s="17"/>
      <c r="LH60" s="17"/>
      <c r="LI60" s="17"/>
      <c r="LJ60" s="17"/>
      <c r="LK60" s="17"/>
      <c r="LL60" s="17"/>
      <c r="LM60" s="17"/>
      <c r="LN60" s="17"/>
      <c r="LO60" s="17"/>
      <c r="LP60" s="17"/>
      <c r="LQ60" s="17"/>
      <c r="LR60" s="17"/>
      <c r="LS60" s="17"/>
      <c r="LT60" s="17"/>
      <c r="LU60" s="17"/>
      <c r="LV60" s="17"/>
      <c r="LW60" s="17"/>
      <c r="LX60" s="17"/>
      <c r="LY60" s="17"/>
      <c r="LZ60" s="17"/>
      <c r="MA60" s="17"/>
      <c r="MB60" s="17"/>
      <c r="MC60" s="17"/>
      <c r="MD60" s="17"/>
      <c r="ME60" s="17"/>
      <c r="MF60" s="17"/>
      <c r="MG60" s="17"/>
      <c r="MH60" s="17"/>
      <c r="MI60" s="17"/>
      <c r="MJ60" s="17"/>
      <c r="MK60" s="17"/>
      <c r="ML60" s="17"/>
      <c r="MM60" s="17"/>
      <c r="MN60" s="17"/>
      <c r="MO60" s="17"/>
      <c r="MP60" s="17"/>
      <c r="MQ60" s="17"/>
      <c r="MR60" s="17"/>
      <c r="MS60" s="17"/>
      <c r="MT60" s="17"/>
      <c r="MU60" s="17"/>
      <c r="MV60" s="17"/>
      <c r="MW60" s="17"/>
      <c r="MX60" s="17"/>
      <c r="MY60" s="17"/>
      <c r="MZ60" s="17"/>
      <c r="NA60" s="17"/>
      <c r="NB60" s="17"/>
      <c r="NC60" s="17"/>
      <c r="ND60" s="17"/>
      <c r="NE60" s="17"/>
      <c r="NF60" s="17"/>
      <c r="NG60" s="17"/>
      <c r="NH60" s="17"/>
      <c r="NI60" s="17"/>
      <c r="NJ60" s="17"/>
      <c r="NK60" s="17"/>
      <c r="NL60" s="17"/>
      <c r="NM60" s="17"/>
      <c r="NN60" s="17"/>
      <c r="NO60" s="17"/>
      <c r="NP60" s="17"/>
      <c r="NQ60" s="17"/>
      <c r="NR60" s="17"/>
      <c r="NS60" s="17"/>
      <c r="NT60" s="17"/>
      <c r="NU60" s="17"/>
      <c r="NV60" s="17"/>
      <c r="NW60" s="17"/>
      <c r="NX60" s="17"/>
      <c r="NY60" s="17"/>
      <c r="NZ60" s="17"/>
      <c r="OA60" s="17"/>
      <c r="OB60" s="17"/>
      <c r="OC60" s="17"/>
      <c r="OD60" s="17"/>
      <c r="OE60" s="17"/>
      <c r="OF60" s="17"/>
      <c r="OG60" s="17"/>
      <c r="OH60" s="17"/>
      <c r="OI60" s="17"/>
      <c r="OJ60" s="17"/>
      <c r="OK60" s="17"/>
      <c r="OL60" s="17"/>
      <c r="OM60" s="17"/>
      <c r="ON60" s="17"/>
      <c r="OO60" s="17"/>
      <c r="OP60" s="17"/>
      <c r="OQ60" s="17"/>
      <c r="OR60" s="17"/>
      <c r="OS60" s="17"/>
      <c r="OT60" s="17"/>
      <c r="OU60" s="17"/>
      <c r="OV60" s="17"/>
      <c r="OW60" s="17"/>
      <c r="OX60" s="17"/>
      <c r="OY60" s="17"/>
      <c r="OZ60" s="17"/>
      <c r="PA60" s="17"/>
      <c r="PB60" s="17"/>
      <c r="PC60" s="17"/>
      <c r="PD60" s="17"/>
      <c r="PE60" s="17"/>
      <c r="PF60" s="17"/>
      <c r="PG60" s="17"/>
      <c r="PH60" s="17"/>
      <c r="PI60" s="17"/>
      <c r="PJ60" s="17"/>
      <c r="PK60" s="17"/>
      <c r="PL60" s="17"/>
      <c r="PM60" s="17"/>
      <c r="PN60" s="17"/>
      <c r="PO60" s="17"/>
      <c r="PP60" s="17"/>
      <c r="PQ60" s="17"/>
      <c r="PR60" s="17"/>
      <c r="PS60" s="17"/>
      <c r="PT60" s="17"/>
      <c r="PU60" s="17"/>
      <c r="PV60" s="17"/>
      <c r="PW60" s="17"/>
      <c r="PX60" s="17"/>
      <c r="PY60" s="17"/>
      <c r="PZ60" s="17"/>
      <c r="QA60" s="17"/>
      <c r="QB60" s="17"/>
      <c r="QC60" s="17"/>
      <c r="QD60" s="17"/>
      <c r="QE60" s="17"/>
      <c r="QF60" s="17"/>
      <c r="QG60" s="17"/>
      <c r="QH60" s="17"/>
      <c r="QI60" s="17"/>
      <c r="QJ60" s="17"/>
      <c r="QK60" s="17"/>
      <c r="QL60" s="11"/>
      <c r="QM60" s="11"/>
      <c r="QN60" s="11"/>
      <c r="QO60" s="11"/>
      <c r="QP60" s="11"/>
      <c r="QQ60" s="11"/>
      <c r="QR60" s="11"/>
      <c r="QS60" s="11"/>
      <c r="QT60" s="11"/>
      <c r="QU60" s="11"/>
      <c r="QV60" s="36"/>
      <c r="QW60" s="39"/>
      <c r="QX60" s="34"/>
      <c r="QY60" s="34"/>
      <c r="QZ60" s="34"/>
    </row>
    <row r="61" spans="1:468">
      <c r="A61" s="13"/>
      <c r="B61" s="14"/>
      <c r="C61" s="14"/>
      <c r="D61" s="14"/>
      <c r="E61" s="14"/>
      <c r="F61" s="14"/>
      <c r="G61" s="29"/>
      <c r="H61" s="14"/>
      <c r="I61" s="14"/>
      <c r="J61" s="14"/>
      <c r="K61" s="14"/>
      <c r="L61" s="14"/>
      <c r="M61" s="14"/>
      <c r="N61" s="14"/>
      <c r="O61" s="14"/>
      <c r="P61" s="14"/>
      <c r="Q61" s="14"/>
      <c r="R61" s="14"/>
      <c r="S61" s="14"/>
      <c r="T61" s="14"/>
      <c r="U61" s="14"/>
      <c r="V61" s="17"/>
      <c r="W61" s="17"/>
      <c r="X61" s="17"/>
      <c r="Y61" s="17"/>
      <c r="Z61" s="17"/>
      <c r="AA61" s="17"/>
      <c r="AB61" s="17"/>
      <c r="AC61" s="17"/>
      <c r="AD61" s="13"/>
      <c r="AE61" s="13"/>
      <c r="AF61" s="13"/>
      <c r="AG61" s="17"/>
      <c r="AH61" s="17"/>
      <c r="AI61" s="17"/>
      <c r="AJ61" s="17"/>
      <c r="AK61" s="17"/>
      <c r="AL61" s="17"/>
      <c r="AM61" s="17"/>
      <c r="AN61" s="17"/>
      <c r="AO61" s="17"/>
      <c r="AP61" s="17"/>
      <c r="AQ61" s="17"/>
      <c r="AR61" s="17"/>
      <c r="AS61" s="13"/>
      <c r="AT61" s="13"/>
      <c r="AU61" s="13"/>
      <c r="AV61" s="18"/>
      <c r="AW61" s="18"/>
      <c r="AX61" s="18"/>
      <c r="AY61" s="18"/>
      <c r="AZ61" s="18"/>
      <c r="BA61" s="18"/>
      <c r="BB61" s="18"/>
      <c r="BC61" s="18"/>
      <c r="BD61" s="18"/>
      <c r="BE61" s="18"/>
      <c r="BF61" s="18"/>
      <c r="BG61" s="18"/>
      <c r="BH61" s="18"/>
      <c r="BI61" s="15"/>
      <c r="BJ61" s="18"/>
      <c r="BK61" s="15"/>
      <c r="BL61" s="15"/>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3"/>
      <c r="EO61" s="13"/>
      <c r="EP61" s="11"/>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1"/>
      <c r="HB61" s="11"/>
      <c r="HC61" s="17"/>
      <c r="HD61" s="11"/>
      <c r="HE61" s="11"/>
      <c r="HF61" s="17"/>
      <c r="HG61" s="11"/>
      <c r="HH61" s="11"/>
      <c r="HI61" s="11"/>
      <c r="HJ61" s="11"/>
      <c r="HK61" s="11"/>
      <c r="HL61" s="11"/>
      <c r="HM61" s="11"/>
      <c r="HN61" s="11"/>
      <c r="HO61" s="11"/>
      <c r="HP61" s="11"/>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c r="KE61" s="17"/>
      <c r="KF61" s="17"/>
      <c r="KG61" s="17"/>
      <c r="KH61" s="17"/>
      <c r="KI61" s="17"/>
      <c r="KJ61" s="17"/>
      <c r="KK61" s="17"/>
      <c r="KL61" s="17"/>
      <c r="KM61" s="17"/>
      <c r="KN61" s="17"/>
      <c r="KO61" s="17"/>
      <c r="KP61" s="17"/>
      <c r="KQ61" s="17"/>
      <c r="KR61" s="17"/>
      <c r="KS61" s="17"/>
      <c r="KT61" s="17"/>
      <c r="KU61" s="17"/>
      <c r="KV61" s="17"/>
      <c r="KW61" s="17"/>
      <c r="KX61" s="17"/>
      <c r="KY61" s="17"/>
      <c r="KZ61" s="17"/>
      <c r="LA61" s="17"/>
      <c r="LB61" s="17"/>
      <c r="LC61" s="17"/>
      <c r="LD61" s="17"/>
      <c r="LE61" s="17"/>
      <c r="LF61" s="17"/>
      <c r="LG61" s="17"/>
      <c r="LH61" s="17"/>
      <c r="LI61" s="17"/>
      <c r="LJ61" s="17"/>
      <c r="LK61" s="17"/>
      <c r="LL61" s="17"/>
      <c r="LM61" s="17"/>
      <c r="LN61" s="17"/>
      <c r="LO61" s="17"/>
      <c r="LP61" s="17"/>
      <c r="LQ61" s="17"/>
      <c r="LR61" s="17"/>
      <c r="LS61" s="17"/>
      <c r="LT61" s="17"/>
      <c r="LU61" s="17"/>
      <c r="LV61" s="17"/>
      <c r="LW61" s="17"/>
      <c r="LX61" s="17"/>
      <c r="LY61" s="17"/>
      <c r="LZ61" s="17"/>
      <c r="MA61" s="17"/>
      <c r="MB61" s="17"/>
      <c r="MC61" s="17"/>
      <c r="MD61" s="17"/>
      <c r="ME61" s="17"/>
      <c r="MF61" s="17"/>
      <c r="MG61" s="17"/>
      <c r="MH61" s="17"/>
      <c r="MI61" s="17"/>
      <c r="MJ61" s="17"/>
      <c r="MK61" s="17"/>
      <c r="ML61" s="17"/>
      <c r="MM61" s="17"/>
      <c r="MN61" s="17"/>
      <c r="MO61" s="17"/>
      <c r="MP61" s="17"/>
      <c r="MQ61" s="17"/>
      <c r="MR61" s="17"/>
      <c r="MS61" s="17"/>
      <c r="MT61" s="17"/>
      <c r="MU61" s="17"/>
      <c r="MV61" s="17"/>
      <c r="MW61" s="17"/>
      <c r="MX61" s="17"/>
      <c r="MY61" s="17"/>
      <c r="MZ61" s="17"/>
      <c r="NA61" s="17"/>
      <c r="NB61" s="17"/>
      <c r="NC61" s="17"/>
      <c r="ND61" s="17"/>
      <c r="NE61" s="17"/>
      <c r="NF61" s="17"/>
      <c r="NG61" s="17"/>
      <c r="NH61" s="17"/>
      <c r="NI61" s="17"/>
      <c r="NJ61" s="17"/>
      <c r="NK61" s="17"/>
      <c r="NL61" s="17"/>
      <c r="NM61" s="17"/>
      <c r="NN61" s="17"/>
      <c r="NO61" s="17"/>
      <c r="NP61" s="17"/>
      <c r="NQ61" s="17"/>
      <c r="NR61" s="17"/>
      <c r="NS61" s="17"/>
      <c r="NT61" s="17"/>
      <c r="NU61" s="17"/>
      <c r="NV61" s="17"/>
      <c r="NW61" s="17"/>
      <c r="NX61" s="17"/>
      <c r="NY61" s="17"/>
      <c r="NZ61" s="17"/>
      <c r="OA61" s="17"/>
      <c r="OB61" s="17"/>
      <c r="OC61" s="17"/>
      <c r="OD61" s="17"/>
      <c r="OE61" s="17"/>
      <c r="OF61" s="17"/>
      <c r="OG61" s="17"/>
      <c r="OH61" s="17"/>
      <c r="OI61" s="17"/>
      <c r="OJ61" s="17"/>
      <c r="OK61" s="17"/>
      <c r="OL61" s="17"/>
      <c r="OM61" s="17"/>
      <c r="ON61" s="17"/>
      <c r="OO61" s="17"/>
      <c r="OP61" s="17"/>
      <c r="OQ61" s="17"/>
      <c r="OR61" s="17"/>
      <c r="OS61" s="17"/>
      <c r="OT61" s="17"/>
      <c r="OU61" s="17"/>
      <c r="OV61" s="17"/>
      <c r="OW61" s="17"/>
      <c r="OX61" s="17"/>
      <c r="OY61" s="17"/>
      <c r="OZ61" s="17"/>
      <c r="PA61" s="17"/>
      <c r="PB61" s="17"/>
      <c r="PC61" s="17"/>
      <c r="PD61" s="17"/>
      <c r="PE61" s="17"/>
      <c r="PF61" s="17"/>
      <c r="PG61" s="17"/>
      <c r="PH61" s="17"/>
      <c r="PI61" s="17"/>
      <c r="PJ61" s="17"/>
      <c r="PK61" s="17"/>
      <c r="PL61" s="17"/>
      <c r="PM61" s="17"/>
      <c r="PN61" s="17"/>
      <c r="PO61" s="17"/>
      <c r="PP61" s="17"/>
      <c r="PQ61" s="17"/>
      <c r="PR61" s="17"/>
      <c r="PS61" s="17"/>
      <c r="PT61" s="17"/>
      <c r="PU61" s="17"/>
      <c r="PV61" s="17"/>
      <c r="PW61" s="17"/>
      <c r="PX61" s="17"/>
      <c r="PY61" s="17"/>
      <c r="PZ61" s="17"/>
      <c r="QA61" s="17"/>
      <c r="QB61" s="17"/>
      <c r="QC61" s="17"/>
      <c r="QD61" s="17"/>
      <c r="QE61" s="17"/>
      <c r="QF61" s="17"/>
      <c r="QG61" s="17"/>
      <c r="QH61" s="17"/>
      <c r="QI61" s="17"/>
      <c r="QJ61" s="17"/>
      <c r="QK61" s="17"/>
      <c r="QL61" s="11"/>
      <c r="QM61" s="11"/>
      <c r="QN61" s="11"/>
      <c r="QO61" s="11"/>
      <c r="QP61" s="11"/>
      <c r="QQ61" s="11"/>
      <c r="QR61" s="11"/>
      <c r="QS61" s="11"/>
      <c r="QT61" s="11"/>
      <c r="QU61" s="11"/>
      <c r="QV61" s="36"/>
      <c r="QW61" s="39"/>
      <c r="QX61" s="34"/>
      <c r="QY61" s="34"/>
      <c r="QZ61" s="34"/>
    </row>
    <row r="62" spans="1:468">
      <c r="A62" s="13"/>
      <c r="B62" s="14"/>
      <c r="C62" s="14"/>
      <c r="D62" s="14"/>
      <c r="E62" s="14"/>
      <c r="F62" s="14"/>
      <c r="G62" s="29"/>
      <c r="H62" s="14"/>
      <c r="I62" s="14"/>
      <c r="J62" s="14"/>
      <c r="K62" s="14"/>
      <c r="L62" s="14"/>
      <c r="M62" s="14"/>
      <c r="N62" s="14"/>
      <c r="O62" s="14"/>
      <c r="P62" s="14"/>
      <c r="Q62" s="14"/>
      <c r="R62" s="14"/>
      <c r="S62" s="14"/>
      <c r="T62" s="14"/>
      <c r="U62" s="14"/>
      <c r="V62" s="17"/>
      <c r="W62" s="17"/>
      <c r="X62" s="17"/>
      <c r="Y62" s="17"/>
      <c r="Z62" s="17"/>
      <c r="AA62" s="17"/>
      <c r="AB62" s="17"/>
      <c r="AC62" s="17"/>
      <c r="AD62" s="13"/>
      <c r="AE62" s="13"/>
      <c r="AF62" s="13"/>
      <c r="AG62" s="17"/>
      <c r="AH62" s="17"/>
      <c r="AI62" s="17"/>
      <c r="AJ62" s="17"/>
      <c r="AK62" s="17"/>
      <c r="AL62" s="17"/>
      <c r="AM62" s="17"/>
      <c r="AN62" s="17"/>
      <c r="AO62" s="17"/>
      <c r="AP62" s="17"/>
      <c r="AQ62" s="17"/>
      <c r="AR62" s="17"/>
      <c r="AS62" s="13"/>
      <c r="AT62" s="13"/>
      <c r="AU62" s="13"/>
      <c r="AV62" s="18"/>
      <c r="AW62" s="18"/>
      <c r="AX62" s="18"/>
      <c r="AY62" s="18"/>
      <c r="AZ62" s="18"/>
      <c r="BA62" s="18"/>
      <c r="BB62" s="18"/>
      <c r="BC62" s="18"/>
      <c r="BD62" s="18"/>
      <c r="BE62" s="18"/>
      <c r="BF62" s="18"/>
      <c r="BG62" s="18"/>
      <c r="BH62" s="18"/>
      <c r="BI62" s="15"/>
      <c r="BJ62" s="18"/>
      <c r="BK62" s="15"/>
      <c r="BL62" s="15"/>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3"/>
      <c r="EO62" s="13"/>
      <c r="EP62" s="11"/>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1"/>
      <c r="HB62" s="11"/>
      <c r="HC62" s="17"/>
      <c r="HD62" s="11"/>
      <c r="HE62" s="11"/>
      <c r="HF62" s="17"/>
      <c r="HG62" s="11"/>
      <c r="HH62" s="11"/>
      <c r="HI62" s="11"/>
      <c r="HJ62" s="11"/>
      <c r="HK62" s="11"/>
      <c r="HL62" s="11"/>
      <c r="HM62" s="11"/>
      <c r="HN62" s="11"/>
      <c r="HO62" s="11"/>
      <c r="HP62" s="11"/>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c r="PJ62" s="17"/>
      <c r="PK62" s="17"/>
      <c r="PL62" s="17"/>
      <c r="PM62" s="17"/>
      <c r="PN62" s="17"/>
      <c r="PO62" s="17"/>
      <c r="PP62" s="17"/>
      <c r="PQ62" s="17"/>
      <c r="PR62" s="17"/>
      <c r="PS62" s="17"/>
      <c r="PT62" s="17"/>
      <c r="PU62" s="17"/>
      <c r="PV62" s="17"/>
      <c r="PW62" s="17"/>
      <c r="PX62" s="17"/>
      <c r="PY62" s="17"/>
      <c r="PZ62" s="17"/>
      <c r="QA62" s="17"/>
      <c r="QB62" s="17"/>
      <c r="QC62" s="17"/>
      <c r="QD62" s="17"/>
      <c r="QE62" s="17"/>
      <c r="QF62" s="17"/>
      <c r="QG62" s="17"/>
      <c r="QH62" s="17"/>
      <c r="QI62" s="17"/>
      <c r="QJ62" s="17"/>
      <c r="QK62" s="17"/>
      <c r="QL62" s="11"/>
      <c r="QM62" s="11"/>
      <c r="QN62" s="11"/>
      <c r="QO62" s="11"/>
      <c r="QP62" s="11"/>
      <c r="QQ62" s="11"/>
      <c r="QR62" s="11"/>
      <c r="QS62" s="11"/>
      <c r="QT62" s="11"/>
      <c r="QU62" s="11"/>
      <c r="QV62" s="36"/>
      <c r="QW62" s="39"/>
      <c r="QX62" s="34"/>
      <c r="QY62" s="34"/>
      <c r="QZ62" s="34"/>
    </row>
    <row r="63" spans="1:468">
      <c r="A63" s="13"/>
      <c r="B63" s="14"/>
      <c r="C63" s="14"/>
      <c r="D63" s="14"/>
      <c r="E63" s="14"/>
      <c r="F63" s="14"/>
      <c r="G63" s="29"/>
      <c r="H63" s="14"/>
      <c r="I63" s="14"/>
      <c r="J63" s="14"/>
      <c r="K63" s="14"/>
      <c r="L63" s="14"/>
      <c r="M63" s="14"/>
      <c r="N63" s="14"/>
      <c r="O63" s="14"/>
      <c r="P63" s="14"/>
      <c r="Q63" s="14"/>
      <c r="R63" s="14"/>
      <c r="S63" s="14"/>
      <c r="T63" s="14"/>
      <c r="U63" s="14"/>
      <c r="V63" s="17"/>
      <c r="W63" s="17"/>
      <c r="X63" s="17"/>
      <c r="Y63" s="17"/>
      <c r="Z63" s="17"/>
      <c r="AA63" s="17"/>
      <c r="AB63" s="17"/>
      <c r="AC63" s="17"/>
      <c r="AD63" s="13"/>
      <c r="AE63" s="13"/>
      <c r="AF63" s="13"/>
      <c r="AG63" s="17"/>
      <c r="AH63" s="17"/>
      <c r="AI63" s="17"/>
      <c r="AJ63" s="17"/>
      <c r="AK63" s="17"/>
      <c r="AL63" s="17"/>
      <c r="AM63" s="17"/>
      <c r="AN63" s="17"/>
      <c r="AO63" s="17"/>
      <c r="AP63" s="17"/>
      <c r="AQ63" s="17"/>
      <c r="AR63" s="17"/>
      <c r="AS63" s="13"/>
      <c r="AT63" s="13"/>
      <c r="AU63" s="13"/>
      <c r="AV63" s="18"/>
      <c r="AW63" s="18"/>
      <c r="AX63" s="18"/>
      <c r="AY63" s="18"/>
      <c r="AZ63" s="18"/>
      <c r="BA63" s="18"/>
      <c r="BB63" s="18"/>
      <c r="BC63" s="18"/>
      <c r="BD63" s="18"/>
      <c r="BE63" s="18"/>
      <c r="BF63" s="18"/>
      <c r="BG63" s="18"/>
      <c r="BH63" s="18"/>
      <c r="BI63" s="15"/>
      <c r="BJ63" s="18"/>
      <c r="BK63" s="15"/>
      <c r="BL63" s="15"/>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3"/>
      <c r="EO63" s="13"/>
      <c r="EP63" s="11"/>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1"/>
      <c r="HB63" s="11"/>
      <c r="HC63" s="17"/>
      <c r="HD63" s="11"/>
      <c r="HE63" s="11"/>
      <c r="HF63" s="17"/>
      <c r="HG63" s="11"/>
      <c r="HH63" s="11"/>
      <c r="HI63" s="11"/>
      <c r="HJ63" s="11"/>
      <c r="HK63" s="11"/>
      <c r="HL63" s="11"/>
      <c r="HM63" s="11"/>
      <c r="HN63" s="11"/>
      <c r="HO63" s="11"/>
      <c r="HP63" s="11"/>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c r="KZ63" s="17"/>
      <c r="LA63" s="17"/>
      <c r="LB63" s="17"/>
      <c r="LC63" s="17"/>
      <c r="LD63" s="17"/>
      <c r="LE63" s="17"/>
      <c r="LF63" s="17"/>
      <c r="LG63" s="17"/>
      <c r="LH63" s="17"/>
      <c r="LI63" s="17"/>
      <c r="LJ63" s="17"/>
      <c r="LK63" s="17"/>
      <c r="LL63" s="17"/>
      <c r="LM63" s="17"/>
      <c r="LN63" s="17"/>
      <c r="LO63" s="17"/>
      <c r="LP63" s="17"/>
      <c r="LQ63" s="17"/>
      <c r="LR63" s="17"/>
      <c r="LS63" s="17"/>
      <c r="LT63" s="17"/>
      <c r="LU63" s="17"/>
      <c r="LV63" s="17"/>
      <c r="LW63" s="17"/>
      <c r="LX63" s="17"/>
      <c r="LY63" s="17"/>
      <c r="LZ63" s="17"/>
      <c r="MA63" s="17"/>
      <c r="MB63" s="17"/>
      <c r="MC63" s="17"/>
      <c r="MD63" s="17"/>
      <c r="ME63" s="17"/>
      <c r="MF63" s="17"/>
      <c r="MG63" s="17"/>
      <c r="MH63" s="17"/>
      <c r="MI63" s="17"/>
      <c r="MJ63" s="17"/>
      <c r="MK63" s="17"/>
      <c r="ML63" s="17"/>
      <c r="MM63" s="17"/>
      <c r="MN63" s="17"/>
      <c r="MO63" s="17"/>
      <c r="MP63" s="17"/>
      <c r="MQ63" s="17"/>
      <c r="MR63" s="17"/>
      <c r="MS63" s="17"/>
      <c r="MT63" s="17"/>
      <c r="MU63" s="17"/>
      <c r="MV63" s="17"/>
      <c r="MW63" s="17"/>
      <c r="MX63" s="17"/>
      <c r="MY63" s="17"/>
      <c r="MZ63" s="17"/>
      <c r="NA63" s="17"/>
      <c r="NB63" s="17"/>
      <c r="NC63" s="17"/>
      <c r="ND63" s="17"/>
      <c r="NE63" s="17"/>
      <c r="NF63" s="17"/>
      <c r="NG63" s="17"/>
      <c r="NH63" s="17"/>
      <c r="NI63" s="17"/>
      <c r="NJ63" s="17"/>
      <c r="NK63" s="17"/>
      <c r="NL63" s="17"/>
      <c r="NM63" s="17"/>
      <c r="NN63" s="17"/>
      <c r="NO63" s="17"/>
      <c r="NP63" s="17"/>
      <c r="NQ63" s="17"/>
      <c r="NR63" s="17"/>
      <c r="NS63" s="17"/>
      <c r="NT63" s="17"/>
      <c r="NU63" s="17"/>
      <c r="NV63" s="17"/>
      <c r="NW63" s="17"/>
      <c r="NX63" s="17"/>
      <c r="NY63" s="17"/>
      <c r="NZ63" s="17"/>
      <c r="OA63" s="17"/>
      <c r="OB63" s="17"/>
      <c r="OC63" s="17"/>
      <c r="OD63" s="17"/>
      <c r="OE63" s="17"/>
      <c r="OF63" s="17"/>
      <c r="OG63" s="17"/>
      <c r="OH63" s="17"/>
      <c r="OI63" s="17"/>
      <c r="OJ63" s="17"/>
      <c r="OK63" s="17"/>
      <c r="OL63" s="17"/>
      <c r="OM63" s="17"/>
      <c r="ON63" s="17"/>
      <c r="OO63" s="17"/>
      <c r="OP63" s="17"/>
      <c r="OQ63" s="17"/>
      <c r="OR63" s="17"/>
      <c r="OS63" s="17"/>
      <c r="OT63" s="17"/>
      <c r="OU63" s="17"/>
      <c r="OV63" s="17"/>
      <c r="OW63" s="17"/>
      <c r="OX63" s="17"/>
      <c r="OY63" s="17"/>
      <c r="OZ63" s="17"/>
      <c r="PA63" s="17"/>
      <c r="PB63" s="17"/>
      <c r="PC63" s="17"/>
      <c r="PD63" s="17"/>
      <c r="PE63" s="17"/>
      <c r="PF63" s="17"/>
      <c r="PG63" s="17"/>
      <c r="PH63" s="17"/>
      <c r="PI63" s="17"/>
      <c r="PJ63" s="17"/>
      <c r="PK63" s="17"/>
      <c r="PL63" s="17"/>
      <c r="PM63" s="17"/>
      <c r="PN63" s="17"/>
      <c r="PO63" s="17"/>
      <c r="PP63" s="17"/>
      <c r="PQ63" s="17"/>
      <c r="PR63" s="17"/>
      <c r="PS63" s="17"/>
      <c r="PT63" s="17"/>
      <c r="PU63" s="17"/>
      <c r="PV63" s="17"/>
      <c r="PW63" s="17"/>
      <c r="PX63" s="17"/>
      <c r="PY63" s="17"/>
      <c r="PZ63" s="17"/>
      <c r="QA63" s="17"/>
      <c r="QB63" s="17"/>
      <c r="QC63" s="17"/>
      <c r="QD63" s="17"/>
      <c r="QE63" s="17"/>
      <c r="QF63" s="17"/>
      <c r="QG63" s="17"/>
      <c r="QH63" s="17"/>
      <c r="QI63" s="17"/>
      <c r="QJ63" s="17"/>
      <c r="QK63" s="17"/>
      <c r="QL63" s="11"/>
      <c r="QM63" s="11"/>
      <c r="QN63" s="11"/>
      <c r="QO63" s="11"/>
      <c r="QP63" s="11"/>
      <c r="QQ63" s="11"/>
      <c r="QR63" s="11"/>
      <c r="QS63" s="11"/>
      <c r="QT63" s="11"/>
      <c r="QU63" s="11"/>
      <c r="QV63" s="36"/>
      <c r="QW63" s="39"/>
      <c r="QX63" s="34"/>
      <c r="QY63" s="34"/>
      <c r="QZ63" s="34"/>
    </row>
    <row r="64" spans="1:468">
      <c r="A64" s="13"/>
      <c r="B64" s="14"/>
      <c r="C64" s="14"/>
      <c r="D64" s="14"/>
      <c r="E64" s="14"/>
      <c r="F64" s="14"/>
      <c r="G64" s="29"/>
      <c r="H64" s="14"/>
      <c r="I64" s="14"/>
      <c r="J64" s="14"/>
      <c r="K64" s="14"/>
      <c r="L64" s="14"/>
      <c r="M64" s="14"/>
      <c r="N64" s="14"/>
      <c r="O64" s="14"/>
      <c r="P64" s="14"/>
      <c r="Q64" s="14"/>
      <c r="R64" s="14"/>
      <c r="S64" s="14"/>
      <c r="T64" s="14"/>
      <c r="U64" s="14"/>
      <c r="V64" s="17"/>
      <c r="W64" s="17"/>
      <c r="X64" s="17"/>
      <c r="Y64" s="17"/>
      <c r="Z64" s="17"/>
      <c r="AA64" s="17"/>
      <c r="AB64" s="17"/>
      <c r="AC64" s="17"/>
      <c r="AD64" s="13"/>
      <c r="AE64" s="13"/>
      <c r="AF64" s="13"/>
      <c r="AG64" s="17"/>
      <c r="AH64" s="17"/>
      <c r="AI64" s="17"/>
      <c r="AJ64" s="17"/>
      <c r="AK64" s="17"/>
      <c r="AL64" s="17"/>
      <c r="AM64" s="17"/>
      <c r="AN64" s="17"/>
      <c r="AO64" s="17"/>
      <c r="AP64" s="17"/>
      <c r="AQ64" s="17"/>
      <c r="AR64" s="17"/>
      <c r="AS64" s="13"/>
      <c r="AT64" s="13"/>
      <c r="AU64" s="13"/>
      <c r="AV64" s="18"/>
      <c r="AW64" s="18"/>
      <c r="AX64" s="18"/>
      <c r="AY64" s="18"/>
      <c r="AZ64" s="18"/>
      <c r="BA64" s="18"/>
      <c r="BB64" s="18"/>
      <c r="BC64" s="18"/>
      <c r="BD64" s="18"/>
      <c r="BE64" s="18"/>
      <c r="BF64" s="18"/>
      <c r="BG64" s="18"/>
      <c r="BH64" s="18"/>
      <c r="BI64" s="15"/>
      <c r="BJ64" s="18"/>
      <c r="BK64" s="15"/>
      <c r="BL64" s="15"/>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3"/>
      <c r="EO64" s="13"/>
      <c r="EP64" s="11"/>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1"/>
      <c r="HB64" s="11"/>
      <c r="HC64" s="17"/>
      <c r="HD64" s="11"/>
      <c r="HE64" s="11"/>
      <c r="HF64" s="17"/>
      <c r="HG64" s="11"/>
      <c r="HH64" s="11"/>
      <c r="HI64" s="11"/>
      <c r="HJ64" s="11"/>
      <c r="HK64" s="11"/>
      <c r="HL64" s="11"/>
      <c r="HM64" s="11"/>
      <c r="HN64" s="11"/>
      <c r="HO64" s="11"/>
      <c r="HP64" s="11"/>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1"/>
      <c r="IP64" s="11"/>
      <c r="IQ64" s="11"/>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7"/>
      <c r="NQ64" s="17"/>
      <c r="NR64" s="17"/>
      <c r="NS64" s="17"/>
      <c r="NT64" s="17"/>
      <c r="NU64" s="17"/>
      <c r="NV64" s="17"/>
      <c r="NW64" s="17"/>
      <c r="NX64" s="17"/>
      <c r="NY64" s="17"/>
      <c r="NZ64" s="17"/>
      <c r="OA64" s="17"/>
      <c r="OB64" s="17"/>
      <c r="OC64" s="17"/>
      <c r="OD64" s="17"/>
      <c r="OE64" s="17"/>
      <c r="OF64" s="17"/>
      <c r="OG64" s="17"/>
      <c r="OH64" s="17"/>
      <c r="OI64" s="17"/>
      <c r="OJ64" s="17"/>
      <c r="OK64" s="17"/>
      <c r="OL64" s="17"/>
      <c r="OM64" s="17"/>
      <c r="ON64" s="17"/>
      <c r="OO64" s="17"/>
      <c r="OP64" s="17"/>
      <c r="OQ64" s="17"/>
      <c r="OR64" s="17"/>
      <c r="OS64" s="17"/>
      <c r="OT64" s="17"/>
      <c r="OU64" s="17"/>
      <c r="OV64" s="17"/>
      <c r="OW64" s="17"/>
      <c r="OX64" s="17"/>
      <c r="OY64" s="17"/>
      <c r="OZ64" s="17"/>
      <c r="PA64" s="17"/>
      <c r="PB64" s="17"/>
      <c r="PC64" s="17"/>
      <c r="PD64" s="17"/>
      <c r="PE64" s="17"/>
      <c r="PF64" s="17"/>
      <c r="PG64" s="17"/>
      <c r="PH64" s="17"/>
      <c r="PI64" s="17"/>
      <c r="PJ64" s="17"/>
      <c r="PK64" s="17"/>
      <c r="PL64" s="17"/>
      <c r="PM64" s="17"/>
      <c r="PN64" s="17"/>
      <c r="PO64" s="17"/>
      <c r="PP64" s="17"/>
      <c r="PQ64" s="17"/>
      <c r="PR64" s="17"/>
      <c r="PS64" s="17"/>
      <c r="PT64" s="17"/>
      <c r="PU64" s="17"/>
      <c r="PV64" s="17"/>
      <c r="PW64" s="17"/>
      <c r="PX64" s="17"/>
      <c r="PY64" s="17"/>
      <c r="PZ64" s="17"/>
      <c r="QA64" s="17"/>
      <c r="QB64" s="17"/>
      <c r="QC64" s="17"/>
      <c r="QD64" s="17"/>
      <c r="QE64" s="17"/>
      <c r="QF64" s="17"/>
      <c r="QG64" s="17"/>
      <c r="QH64" s="17"/>
      <c r="QI64" s="17"/>
      <c r="QJ64" s="17"/>
      <c r="QK64" s="17"/>
      <c r="QL64" s="11"/>
      <c r="QM64" s="11"/>
      <c r="QN64" s="11"/>
      <c r="QO64" s="11"/>
      <c r="QP64" s="11"/>
      <c r="QQ64" s="11"/>
      <c r="QR64" s="11"/>
      <c r="QS64" s="11"/>
      <c r="QT64" s="11"/>
      <c r="QU64" s="11"/>
      <c r="QV64" s="36"/>
      <c r="QW64" s="39"/>
      <c r="QX64" s="34"/>
      <c r="QY64" s="34"/>
      <c r="QZ64" s="34"/>
    </row>
    <row r="65" spans="1:468">
      <c r="A65" s="13"/>
      <c r="B65" s="14"/>
      <c r="C65" s="14"/>
      <c r="D65" s="14"/>
      <c r="E65" s="14"/>
      <c r="F65" s="14"/>
      <c r="G65" s="29"/>
      <c r="H65" s="14"/>
      <c r="I65" s="14"/>
      <c r="J65" s="14"/>
      <c r="K65" s="14"/>
      <c r="L65" s="14"/>
      <c r="M65" s="14"/>
      <c r="N65" s="14"/>
      <c r="O65" s="14"/>
      <c r="P65" s="14"/>
      <c r="Q65" s="14"/>
      <c r="R65" s="14"/>
      <c r="S65" s="14"/>
      <c r="T65" s="14"/>
      <c r="U65" s="14"/>
      <c r="V65" s="17"/>
      <c r="W65" s="17"/>
      <c r="X65" s="17"/>
      <c r="Y65" s="17"/>
      <c r="Z65" s="17"/>
      <c r="AA65" s="17"/>
      <c r="AB65" s="17"/>
      <c r="AC65" s="17"/>
      <c r="AD65" s="13"/>
      <c r="AE65" s="13"/>
      <c r="AF65" s="13"/>
      <c r="AG65" s="17"/>
      <c r="AH65" s="17"/>
      <c r="AI65" s="17"/>
      <c r="AJ65" s="17"/>
      <c r="AK65" s="17"/>
      <c r="AL65" s="17"/>
      <c r="AM65" s="17"/>
      <c r="AN65" s="17"/>
      <c r="AO65" s="17"/>
      <c r="AP65" s="17"/>
      <c r="AQ65" s="17"/>
      <c r="AR65" s="17"/>
      <c r="AS65" s="13"/>
      <c r="AT65" s="13"/>
      <c r="AU65" s="13"/>
      <c r="AV65" s="18"/>
      <c r="AW65" s="18"/>
      <c r="AX65" s="18"/>
      <c r="AY65" s="18"/>
      <c r="AZ65" s="18"/>
      <c r="BA65" s="18"/>
      <c r="BB65" s="18"/>
      <c r="BC65" s="18"/>
      <c r="BD65" s="18"/>
      <c r="BE65" s="18"/>
      <c r="BF65" s="18"/>
      <c r="BG65" s="18"/>
      <c r="BH65" s="18"/>
      <c r="BI65" s="15"/>
      <c r="BJ65" s="18"/>
      <c r="BK65" s="15"/>
      <c r="BL65" s="15"/>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3"/>
      <c r="EO65" s="13"/>
      <c r="EP65" s="11"/>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1"/>
      <c r="HB65" s="11"/>
      <c r="HC65" s="17"/>
      <c r="HD65" s="11"/>
      <c r="HE65" s="11"/>
      <c r="HF65" s="17"/>
      <c r="HG65" s="11"/>
      <c r="HH65" s="11"/>
      <c r="HI65" s="11"/>
      <c r="HJ65" s="11"/>
      <c r="HK65" s="11"/>
      <c r="HL65" s="11"/>
      <c r="HM65" s="11"/>
      <c r="HN65" s="11"/>
      <c r="HO65" s="11"/>
      <c r="HP65" s="11"/>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c r="IW65" s="17"/>
      <c r="IX65" s="17"/>
      <c r="IY65" s="17"/>
      <c r="IZ65" s="17"/>
      <c r="JA65" s="17"/>
      <c r="JB65" s="17"/>
      <c r="JC65" s="17"/>
      <c r="JD65" s="17"/>
      <c r="JE65" s="17"/>
      <c r="JF65" s="17"/>
      <c r="JG65" s="17"/>
      <c r="JH65" s="17"/>
      <c r="JI65" s="17"/>
      <c r="JJ65" s="17"/>
      <c r="JK65" s="17"/>
      <c r="JL65" s="17"/>
      <c r="JM65" s="17"/>
      <c r="JN65" s="17"/>
      <c r="JO65" s="17"/>
      <c r="JP65" s="17"/>
      <c r="JQ65" s="17"/>
      <c r="JR65" s="17"/>
      <c r="JS65" s="17"/>
      <c r="JT65" s="17"/>
      <c r="JU65" s="17"/>
      <c r="JV65" s="17"/>
      <c r="JW65" s="17"/>
      <c r="JX65" s="17"/>
      <c r="JY65" s="17"/>
      <c r="JZ65" s="17"/>
      <c r="KA65" s="17"/>
      <c r="KB65" s="17"/>
      <c r="KC65" s="17"/>
      <c r="KD65" s="17"/>
      <c r="KE65" s="17"/>
      <c r="KF65" s="17"/>
      <c r="KG65" s="17"/>
      <c r="KH65" s="17"/>
      <c r="KI65" s="17"/>
      <c r="KJ65" s="17"/>
      <c r="KK65" s="17"/>
      <c r="KL65" s="17"/>
      <c r="KM65" s="17"/>
      <c r="KN65" s="17"/>
      <c r="KO65" s="17"/>
      <c r="KP65" s="17"/>
      <c r="KQ65" s="17"/>
      <c r="KR65" s="17"/>
      <c r="KS65" s="17"/>
      <c r="KT65" s="17"/>
      <c r="KU65" s="17"/>
      <c r="KV65" s="17"/>
      <c r="KW65" s="17"/>
      <c r="KX65" s="17"/>
      <c r="KY65" s="17"/>
      <c r="KZ65" s="17"/>
      <c r="LA65" s="17"/>
      <c r="LB65" s="17"/>
      <c r="LC65" s="17"/>
      <c r="LD65" s="17"/>
      <c r="LE65" s="17"/>
      <c r="LF65" s="17"/>
      <c r="LG65" s="17"/>
      <c r="LH65" s="17"/>
      <c r="LI65" s="17"/>
      <c r="LJ65" s="17"/>
      <c r="LK65" s="17"/>
      <c r="LL65" s="17"/>
      <c r="LM65" s="17"/>
      <c r="LN65" s="17"/>
      <c r="LO65" s="17"/>
      <c r="LP65" s="17"/>
      <c r="LQ65" s="17"/>
      <c r="LR65" s="17"/>
      <c r="LS65" s="17"/>
      <c r="LT65" s="17"/>
      <c r="LU65" s="17"/>
      <c r="LV65" s="17"/>
      <c r="LW65" s="17"/>
      <c r="LX65" s="17"/>
      <c r="LY65" s="17"/>
      <c r="LZ65" s="17"/>
      <c r="MA65" s="17"/>
      <c r="MB65" s="17"/>
      <c r="MC65" s="17"/>
      <c r="MD65" s="17"/>
      <c r="ME65" s="17"/>
      <c r="MF65" s="17"/>
      <c r="MG65" s="17"/>
      <c r="MH65" s="17"/>
      <c r="MI65" s="17"/>
      <c r="MJ65" s="17"/>
      <c r="MK65" s="17"/>
      <c r="ML65" s="17"/>
      <c r="MM65" s="17"/>
      <c r="MN65" s="17"/>
      <c r="MO65" s="17"/>
      <c r="MP65" s="17"/>
      <c r="MQ65" s="17"/>
      <c r="MR65" s="17"/>
      <c r="MS65" s="17"/>
      <c r="MT65" s="17"/>
      <c r="MU65" s="17"/>
      <c r="MV65" s="17"/>
      <c r="MW65" s="17"/>
      <c r="MX65" s="17"/>
      <c r="MY65" s="17"/>
      <c r="MZ65" s="17"/>
      <c r="NA65" s="17"/>
      <c r="NB65" s="17"/>
      <c r="NC65" s="17"/>
      <c r="ND65" s="17"/>
      <c r="NE65" s="17"/>
      <c r="NF65" s="17"/>
      <c r="NG65" s="17"/>
      <c r="NH65" s="17"/>
      <c r="NI65" s="17"/>
      <c r="NJ65" s="17"/>
      <c r="NK65" s="17"/>
      <c r="NL65" s="17"/>
      <c r="NM65" s="17"/>
      <c r="NN65" s="17"/>
      <c r="NO65" s="17"/>
      <c r="NP65" s="17"/>
      <c r="NQ65" s="17"/>
      <c r="NR65" s="17"/>
      <c r="NS65" s="17"/>
      <c r="NT65" s="17"/>
      <c r="NU65" s="17"/>
      <c r="NV65" s="17"/>
      <c r="NW65" s="17"/>
      <c r="NX65" s="17"/>
      <c r="NY65" s="17"/>
      <c r="NZ65" s="17"/>
      <c r="OA65" s="17"/>
      <c r="OB65" s="17"/>
      <c r="OC65" s="17"/>
      <c r="OD65" s="17"/>
      <c r="OE65" s="17"/>
      <c r="OF65" s="17"/>
      <c r="OG65" s="17"/>
      <c r="OH65" s="17"/>
      <c r="OI65" s="17"/>
      <c r="OJ65" s="17"/>
      <c r="OK65" s="17"/>
      <c r="OL65" s="17"/>
      <c r="OM65" s="17"/>
      <c r="ON65" s="17"/>
      <c r="OO65" s="17"/>
      <c r="OP65" s="17"/>
      <c r="OQ65" s="17"/>
      <c r="OR65" s="17"/>
      <c r="OS65" s="17"/>
      <c r="OT65" s="17"/>
      <c r="OU65" s="17"/>
      <c r="OV65" s="17"/>
      <c r="OW65" s="17"/>
      <c r="OX65" s="17"/>
      <c r="OY65" s="17"/>
      <c r="OZ65" s="17"/>
      <c r="PA65" s="17"/>
      <c r="PB65" s="17"/>
      <c r="PC65" s="17"/>
      <c r="PD65" s="17"/>
      <c r="PE65" s="17"/>
      <c r="PF65" s="17"/>
      <c r="PG65" s="17"/>
      <c r="PH65" s="17"/>
      <c r="PI65" s="17"/>
      <c r="PJ65" s="17"/>
      <c r="PK65" s="17"/>
      <c r="PL65" s="17"/>
      <c r="PM65" s="17"/>
      <c r="PN65" s="17"/>
      <c r="PO65" s="17"/>
      <c r="PP65" s="17"/>
      <c r="PQ65" s="17"/>
      <c r="PR65" s="17"/>
      <c r="PS65" s="17"/>
      <c r="PT65" s="17"/>
      <c r="PU65" s="17"/>
      <c r="PV65" s="17"/>
      <c r="PW65" s="17"/>
      <c r="PX65" s="17"/>
      <c r="PY65" s="17"/>
      <c r="PZ65" s="17"/>
      <c r="QA65" s="17"/>
      <c r="QB65" s="17"/>
      <c r="QC65" s="17"/>
      <c r="QD65" s="17"/>
      <c r="QE65" s="17"/>
      <c r="QF65" s="17"/>
      <c r="QG65" s="17"/>
      <c r="QH65" s="17"/>
      <c r="QI65" s="17"/>
      <c r="QJ65" s="17"/>
      <c r="QK65" s="17"/>
      <c r="QL65" s="11"/>
      <c r="QM65" s="11"/>
      <c r="QN65" s="11"/>
      <c r="QO65" s="11"/>
      <c r="QP65" s="11"/>
      <c r="QQ65" s="11"/>
      <c r="QR65" s="11"/>
      <c r="QS65" s="11"/>
      <c r="QT65" s="11"/>
      <c r="QU65" s="11"/>
      <c r="QV65" s="36"/>
      <c r="QW65" s="39"/>
      <c r="QX65" s="34"/>
      <c r="QY65" s="34"/>
      <c r="QZ65" s="34"/>
    </row>
    <row r="66" spans="1:468">
      <c r="A66" s="13"/>
      <c r="B66" s="14"/>
      <c r="C66" s="14"/>
      <c r="D66" s="14"/>
      <c r="E66" s="14"/>
      <c r="F66" s="14"/>
      <c r="G66" s="29"/>
      <c r="H66" s="14"/>
      <c r="I66" s="14"/>
      <c r="J66" s="14"/>
      <c r="K66" s="14"/>
      <c r="L66" s="14"/>
      <c r="M66" s="14"/>
      <c r="N66" s="14"/>
      <c r="O66" s="14"/>
      <c r="P66" s="14"/>
      <c r="Q66" s="14"/>
      <c r="R66" s="14"/>
      <c r="S66" s="14"/>
      <c r="T66" s="14"/>
      <c r="U66" s="14"/>
      <c r="V66" s="17"/>
      <c r="W66" s="17"/>
      <c r="X66" s="17"/>
      <c r="Y66" s="17"/>
      <c r="Z66" s="17"/>
      <c r="AA66" s="17"/>
      <c r="AB66" s="17"/>
      <c r="AC66" s="17"/>
      <c r="AD66" s="13"/>
      <c r="AE66" s="13"/>
      <c r="AF66" s="13"/>
      <c r="AG66" s="17"/>
      <c r="AH66" s="17"/>
      <c r="AI66" s="17"/>
      <c r="AJ66" s="17"/>
      <c r="AK66" s="17"/>
      <c r="AL66" s="17"/>
      <c r="AM66" s="17"/>
      <c r="AN66" s="17"/>
      <c r="AO66" s="17"/>
      <c r="AP66" s="17"/>
      <c r="AQ66" s="17"/>
      <c r="AR66" s="17"/>
      <c r="AS66" s="13"/>
      <c r="AT66" s="13"/>
      <c r="AU66" s="13"/>
      <c r="AV66" s="18"/>
      <c r="AW66" s="18"/>
      <c r="AX66" s="18"/>
      <c r="AY66" s="18"/>
      <c r="AZ66" s="18"/>
      <c r="BA66" s="18"/>
      <c r="BB66" s="18"/>
      <c r="BC66" s="18"/>
      <c r="BD66" s="18"/>
      <c r="BE66" s="18"/>
      <c r="BF66" s="18"/>
      <c r="BG66" s="18"/>
      <c r="BH66" s="18"/>
      <c r="BI66" s="15"/>
      <c r="BJ66" s="18"/>
      <c r="BK66" s="15"/>
      <c r="BL66" s="15"/>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3"/>
      <c r="EO66" s="13"/>
      <c r="EP66" s="11"/>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1"/>
      <c r="HB66" s="11"/>
      <c r="HC66" s="17"/>
      <c r="HD66" s="11"/>
      <c r="HE66" s="11"/>
      <c r="HF66" s="17"/>
      <c r="HG66" s="11"/>
      <c r="HH66" s="11"/>
      <c r="HI66" s="11"/>
      <c r="HJ66" s="11"/>
      <c r="HK66" s="11"/>
      <c r="HL66" s="11"/>
      <c r="HM66" s="11"/>
      <c r="HN66" s="11"/>
      <c r="HO66" s="11"/>
      <c r="HP66" s="11"/>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c r="JD66" s="17"/>
      <c r="JE66" s="17"/>
      <c r="JF66" s="17"/>
      <c r="JG66" s="17"/>
      <c r="JH66" s="17"/>
      <c r="JI66" s="17"/>
      <c r="JJ66" s="17"/>
      <c r="JK66" s="17"/>
      <c r="JL66" s="17"/>
      <c r="JM66" s="17"/>
      <c r="JN66" s="17"/>
      <c r="JO66" s="17"/>
      <c r="JP66" s="17"/>
      <c r="JQ66" s="17"/>
      <c r="JR66" s="17"/>
      <c r="JS66" s="17"/>
      <c r="JT66" s="17"/>
      <c r="JU66" s="17"/>
      <c r="JV66" s="17"/>
      <c r="JW66" s="17"/>
      <c r="JX66" s="17"/>
      <c r="JY66" s="17"/>
      <c r="JZ66" s="17"/>
      <c r="KA66" s="17"/>
      <c r="KB66" s="17"/>
      <c r="KC66" s="17"/>
      <c r="KD66" s="17"/>
      <c r="KE66" s="17"/>
      <c r="KF66" s="17"/>
      <c r="KG66" s="17"/>
      <c r="KH66" s="17"/>
      <c r="KI66" s="17"/>
      <c r="KJ66" s="17"/>
      <c r="KK66" s="17"/>
      <c r="KL66" s="17"/>
      <c r="KM66" s="17"/>
      <c r="KN66" s="17"/>
      <c r="KO66" s="17"/>
      <c r="KP66" s="17"/>
      <c r="KQ66" s="17"/>
      <c r="KR66" s="17"/>
      <c r="KS66" s="17"/>
      <c r="KT66" s="17"/>
      <c r="KU66" s="17"/>
      <c r="KV66" s="17"/>
      <c r="KW66" s="17"/>
      <c r="KX66" s="17"/>
      <c r="KY66" s="17"/>
      <c r="KZ66" s="17"/>
      <c r="LA66" s="17"/>
      <c r="LB66" s="17"/>
      <c r="LC66" s="17"/>
      <c r="LD66" s="17"/>
      <c r="LE66" s="17"/>
      <c r="LF66" s="17"/>
      <c r="LG66" s="17"/>
      <c r="LH66" s="17"/>
      <c r="LI66" s="17"/>
      <c r="LJ66" s="17"/>
      <c r="LK66" s="17"/>
      <c r="LL66" s="17"/>
      <c r="LM66" s="17"/>
      <c r="LN66" s="17"/>
      <c r="LO66" s="17"/>
      <c r="LP66" s="17"/>
      <c r="LQ66" s="17"/>
      <c r="LR66" s="17"/>
      <c r="LS66" s="17"/>
      <c r="LT66" s="17"/>
      <c r="LU66" s="17"/>
      <c r="LV66" s="17"/>
      <c r="LW66" s="17"/>
      <c r="LX66" s="17"/>
      <c r="LY66" s="17"/>
      <c r="LZ66" s="17"/>
      <c r="MA66" s="17"/>
      <c r="MB66" s="17"/>
      <c r="MC66" s="17"/>
      <c r="MD66" s="17"/>
      <c r="ME66" s="17"/>
      <c r="MF66" s="17"/>
      <c r="MG66" s="17"/>
      <c r="MH66" s="17"/>
      <c r="MI66" s="17"/>
      <c r="MJ66" s="17"/>
      <c r="MK66" s="17"/>
      <c r="ML66" s="17"/>
      <c r="MM66" s="17"/>
      <c r="MN66" s="17"/>
      <c r="MO66" s="17"/>
      <c r="MP66" s="17"/>
      <c r="MQ66" s="17"/>
      <c r="MR66" s="17"/>
      <c r="MS66" s="17"/>
      <c r="MT66" s="17"/>
      <c r="MU66" s="17"/>
      <c r="MV66" s="17"/>
      <c r="MW66" s="17"/>
      <c r="MX66" s="17"/>
      <c r="MY66" s="17"/>
      <c r="MZ66" s="17"/>
      <c r="NA66" s="17"/>
      <c r="NB66" s="17"/>
      <c r="NC66" s="17"/>
      <c r="ND66" s="17"/>
      <c r="NE66" s="17"/>
      <c r="NF66" s="17"/>
      <c r="NG66" s="17"/>
      <c r="NH66" s="17"/>
      <c r="NI66" s="17"/>
      <c r="NJ66" s="17"/>
      <c r="NK66" s="17"/>
      <c r="NL66" s="17"/>
      <c r="NM66" s="17"/>
      <c r="NN66" s="17"/>
      <c r="NO66" s="17"/>
      <c r="NP66" s="17"/>
      <c r="NQ66" s="17"/>
      <c r="NR66" s="17"/>
      <c r="NS66" s="17"/>
      <c r="NT66" s="17"/>
      <c r="NU66" s="17"/>
      <c r="NV66" s="17"/>
      <c r="NW66" s="17"/>
      <c r="NX66" s="17"/>
      <c r="NY66" s="17"/>
      <c r="NZ66" s="17"/>
      <c r="OA66" s="17"/>
      <c r="OB66" s="17"/>
      <c r="OC66" s="17"/>
      <c r="OD66" s="17"/>
      <c r="OE66" s="17"/>
      <c r="OF66" s="17"/>
      <c r="OG66" s="17"/>
      <c r="OH66" s="17"/>
      <c r="OI66" s="17"/>
      <c r="OJ66" s="17"/>
      <c r="OK66" s="17"/>
      <c r="OL66" s="17"/>
      <c r="OM66" s="17"/>
      <c r="ON66" s="17"/>
      <c r="OO66" s="17"/>
      <c r="OP66" s="17"/>
      <c r="OQ66" s="17"/>
      <c r="OR66" s="17"/>
      <c r="OS66" s="17"/>
      <c r="OT66" s="17"/>
      <c r="OU66" s="17"/>
      <c r="OV66" s="17"/>
      <c r="OW66" s="17"/>
      <c r="OX66" s="17"/>
      <c r="OY66" s="17"/>
      <c r="OZ66" s="17"/>
      <c r="PA66" s="17"/>
      <c r="PB66" s="17"/>
      <c r="PC66" s="17"/>
      <c r="PD66" s="17"/>
      <c r="PE66" s="17"/>
      <c r="PF66" s="17"/>
      <c r="PG66" s="17"/>
      <c r="PH66" s="17"/>
      <c r="PI66" s="17"/>
      <c r="PJ66" s="17"/>
      <c r="PK66" s="17"/>
      <c r="PL66" s="17"/>
      <c r="PM66" s="17"/>
      <c r="PN66" s="17"/>
      <c r="PO66" s="17"/>
      <c r="PP66" s="17"/>
      <c r="PQ66" s="17"/>
      <c r="PR66" s="17"/>
      <c r="PS66" s="17"/>
      <c r="PT66" s="17"/>
      <c r="PU66" s="17"/>
      <c r="PV66" s="17"/>
      <c r="PW66" s="17"/>
      <c r="PX66" s="17"/>
      <c r="PY66" s="17"/>
      <c r="PZ66" s="17"/>
      <c r="QA66" s="17"/>
      <c r="QB66" s="17"/>
      <c r="QC66" s="17"/>
      <c r="QD66" s="17"/>
      <c r="QE66" s="17"/>
      <c r="QF66" s="17"/>
      <c r="QG66" s="17"/>
      <c r="QH66" s="17"/>
      <c r="QI66" s="17"/>
      <c r="QJ66" s="17"/>
      <c r="QK66" s="17"/>
      <c r="QL66" s="11"/>
      <c r="QM66" s="11"/>
      <c r="QN66" s="11"/>
      <c r="QO66" s="11"/>
      <c r="QP66" s="11"/>
      <c r="QQ66" s="11"/>
      <c r="QR66" s="11"/>
      <c r="QS66" s="11"/>
      <c r="QT66" s="11"/>
      <c r="QU66" s="11"/>
      <c r="QV66" s="36"/>
      <c r="QW66" s="39"/>
      <c r="QX66" s="34"/>
      <c r="QY66" s="34"/>
      <c r="QZ66" s="34"/>
    </row>
    <row r="67" spans="1:468">
      <c r="A67" s="13"/>
      <c r="B67" s="14"/>
      <c r="C67" s="14"/>
      <c r="D67" s="14"/>
      <c r="E67" s="14"/>
      <c r="F67" s="14"/>
      <c r="G67" s="29"/>
      <c r="H67" s="14"/>
      <c r="I67" s="14"/>
      <c r="J67" s="14"/>
      <c r="K67" s="14"/>
      <c r="L67" s="14"/>
      <c r="M67" s="14"/>
      <c r="N67" s="14"/>
      <c r="O67" s="14"/>
      <c r="P67" s="14"/>
      <c r="Q67" s="14"/>
      <c r="R67" s="14"/>
      <c r="S67" s="14"/>
      <c r="T67" s="14"/>
      <c r="U67" s="14"/>
      <c r="V67" s="17"/>
      <c r="W67" s="17"/>
      <c r="X67" s="17"/>
      <c r="Y67" s="17"/>
      <c r="Z67" s="17"/>
      <c r="AA67" s="17"/>
      <c r="AB67" s="17"/>
      <c r="AC67" s="17"/>
      <c r="AD67" s="13"/>
      <c r="AE67" s="13"/>
      <c r="AF67" s="13"/>
      <c r="AG67" s="17"/>
      <c r="AH67" s="17"/>
      <c r="AI67" s="17"/>
      <c r="AJ67" s="17"/>
      <c r="AK67" s="17"/>
      <c r="AL67" s="17"/>
      <c r="AM67" s="17"/>
      <c r="AN67" s="17"/>
      <c r="AO67" s="17"/>
      <c r="AP67" s="17"/>
      <c r="AQ67" s="17"/>
      <c r="AR67" s="17"/>
      <c r="AS67" s="13"/>
      <c r="AT67" s="13"/>
      <c r="AU67" s="13"/>
      <c r="AV67" s="18"/>
      <c r="AW67" s="18"/>
      <c r="AX67" s="18"/>
      <c r="AY67" s="18"/>
      <c r="AZ67" s="18"/>
      <c r="BA67" s="18"/>
      <c r="BB67" s="18"/>
      <c r="BC67" s="18"/>
      <c r="BD67" s="18"/>
      <c r="BE67" s="18"/>
      <c r="BF67" s="18"/>
      <c r="BG67" s="18"/>
      <c r="BH67" s="18"/>
      <c r="BI67" s="15"/>
      <c r="BJ67" s="18"/>
      <c r="BK67" s="15"/>
      <c r="BL67" s="15"/>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3"/>
      <c r="EO67" s="13"/>
      <c r="EP67" s="11"/>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1"/>
      <c r="HB67" s="11"/>
      <c r="HC67" s="17"/>
      <c r="HD67" s="11"/>
      <c r="HE67" s="11"/>
      <c r="HF67" s="17"/>
      <c r="HG67" s="11"/>
      <c r="HH67" s="11"/>
      <c r="HI67" s="11"/>
      <c r="HJ67" s="11"/>
      <c r="HK67" s="11"/>
      <c r="HL67" s="11"/>
      <c r="HM67" s="11"/>
      <c r="HN67" s="11"/>
      <c r="HO67" s="11"/>
      <c r="HP67" s="11"/>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c r="PJ67" s="17"/>
      <c r="PK67" s="17"/>
      <c r="PL67" s="17"/>
      <c r="PM67" s="17"/>
      <c r="PN67" s="17"/>
      <c r="PO67" s="17"/>
      <c r="PP67" s="17"/>
      <c r="PQ67" s="17"/>
      <c r="PR67" s="17"/>
      <c r="PS67" s="17"/>
      <c r="PT67" s="17"/>
      <c r="PU67" s="17"/>
      <c r="PV67" s="17"/>
      <c r="PW67" s="17"/>
      <c r="PX67" s="17"/>
      <c r="PY67" s="17"/>
      <c r="PZ67" s="17"/>
      <c r="QA67" s="17"/>
      <c r="QB67" s="17"/>
      <c r="QC67" s="17"/>
      <c r="QD67" s="17"/>
      <c r="QE67" s="17"/>
      <c r="QF67" s="17"/>
      <c r="QG67" s="17"/>
      <c r="QH67" s="17"/>
      <c r="QI67" s="17"/>
      <c r="QJ67" s="17"/>
      <c r="QK67" s="17"/>
      <c r="QL67" s="11"/>
      <c r="QM67" s="11"/>
      <c r="QN67" s="11"/>
      <c r="QO67" s="11"/>
      <c r="QP67" s="11"/>
      <c r="QQ67" s="11"/>
      <c r="QR67" s="11"/>
      <c r="QS67" s="11"/>
      <c r="QT67" s="11"/>
      <c r="QU67" s="11"/>
      <c r="QV67" s="36"/>
      <c r="QW67" s="39"/>
      <c r="QX67" s="34"/>
      <c r="QY67" s="34"/>
      <c r="QZ67" s="34"/>
    </row>
    <row r="68" spans="1:468">
      <c r="A68" s="13"/>
      <c r="B68" s="14"/>
      <c r="C68" s="14"/>
      <c r="D68" s="14"/>
      <c r="E68" s="14"/>
      <c r="F68" s="14"/>
      <c r="G68" s="29"/>
      <c r="H68" s="14"/>
      <c r="I68" s="14"/>
      <c r="J68" s="14"/>
      <c r="K68" s="14"/>
      <c r="L68" s="14"/>
      <c r="M68" s="14"/>
      <c r="N68" s="14"/>
      <c r="O68" s="14"/>
      <c r="P68" s="14"/>
      <c r="Q68" s="14"/>
      <c r="R68" s="14"/>
      <c r="S68" s="14"/>
      <c r="T68" s="14"/>
      <c r="U68" s="14"/>
      <c r="V68" s="17"/>
      <c r="W68" s="17"/>
      <c r="X68" s="17"/>
      <c r="Y68" s="17"/>
      <c r="Z68" s="17"/>
      <c r="AA68" s="17"/>
      <c r="AB68" s="17"/>
      <c r="AC68" s="17"/>
      <c r="AD68" s="13"/>
      <c r="AE68" s="13"/>
      <c r="AF68" s="13"/>
      <c r="AG68" s="17"/>
      <c r="AH68" s="17"/>
      <c r="AI68" s="17"/>
      <c r="AJ68" s="17"/>
      <c r="AK68" s="17"/>
      <c r="AL68" s="17"/>
      <c r="AM68" s="17"/>
      <c r="AN68" s="17"/>
      <c r="AO68" s="17"/>
      <c r="AP68" s="17"/>
      <c r="AQ68" s="17"/>
      <c r="AR68" s="17"/>
      <c r="AS68" s="13"/>
      <c r="AT68" s="13"/>
      <c r="AU68" s="13"/>
      <c r="AV68" s="18"/>
      <c r="AW68" s="18"/>
      <c r="AX68" s="18"/>
      <c r="AY68" s="18"/>
      <c r="AZ68" s="18"/>
      <c r="BA68" s="18"/>
      <c r="BB68" s="18"/>
      <c r="BC68" s="18"/>
      <c r="BD68" s="18"/>
      <c r="BE68" s="18"/>
      <c r="BF68" s="18"/>
      <c r="BG68" s="18"/>
      <c r="BH68" s="18"/>
      <c r="BI68" s="15"/>
      <c r="BJ68" s="18"/>
      <c r="BK68" s="15"/>
      <c r="BL68" s="15"/>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3"/>
      <c r="EO68" s="13"/>
      <c r="EP68" s="11"/>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1"/>
      <c r="HB68" s="11"/>
      <c r="HC68" s="17"/>
      <c r="HD68" s="11"/>
      <c r="HE68" s="11"/>
      <c r="HF68" s="17"/>
      <c r="HG68" s="11"/>
      <c r="HH68" s="11"/>
      <c r="HI68" s="11"/>
      <c r="HJ68" s="11"/>
      <c r="HK68" s="11"/>
      <c r="HL68" s="11"/>
      <c r="HM68" s="11"/>
      <c r="HN68" s="11"/>
      <c r="HO68" s="11"/>
      <c r="HP68" s="11"/>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1"/>
      <c r="IP68" s="11"/>
      <c r="IQ68" s="11"/>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c r="PJ68" s="17"/>
      <c r="PK68" s="17"/>
      <c r="PL68" s="17"/>
      <c r="PM68" s="17"/>
      <c r="PN68" s="17"/>
      <c r="PO68" s="17"/>
      <c r="PP68" s="17"/>
      <c r="PQ68" s="17"/>
      <c r="PR68" s="17"/>
      <c r="PS68" s="17"/>
      <c r="PT68" s="17"/>
      <c r="PU68" s="17"/>
      <c r="PV68" s="17"/>
      <c r="PW68" s="17"/>
      <c r="PX68" s="17"/>
      <c r="PY68" s="17"/>
      <c r="PZ68" s="17"/>
      <c r="QA68" s="17"/>
      <c r="QB68" s="17"/>
      <c r="QC68" s="17"/>
      <c r="QD68" s="17"/>
      <c r="QE68" s="17"/>
      <c r="QF68" s="17"/>
      <c r="QG68" s="17"/>
      <c r="QH68" s="17"/>
      <c r="QI68" s="17"/>
      <c r="QJ68" s="17"/>
      <c r="QK68" s="17"/>
      <c r="QL68" s="11"/>
      <c r="QM68" s="11"/>
      <c r="QN68" s="11"/>
      <c r="QO68" s="11"/>
      <c r="QP68" s="11"/>
      <c r="QQ68" s="11"/>
      <c r="QR68" s="11"/>
      <c r="QS68" s="11"/>
      <c r="QT68" s="11"/>
      <c r="QU68" s="11"/>
      <c r="QV68" s="36"/>
      <c r="QW68" s="39"/>
      <c r="QX68" s="34"/>
      <c r="QY68" s="34"/>
      <c r="QZ68" s="34"/>
    </row>
    <row r="69" spans="1:468">
      <c r="A69" s="13"/>
      <c r="B69" s="14"/>
      <c r="C69" s="14"/>
      <c r="D69" s="14"/>
      <c r="E69" s="14"/>
      <c r="F69" s="14"/>
      <c r="G69" s="29"/>
      <c r="H69" s="14"/>
      <c r="I69" s="14"/>
      <c r="J69" s="14"/>
      <c r="K69" s="14"/>
      <c r="L69" s="14"/>
      <c r="M69" s="14"/>
      <c r="N69" s="14"/>
      <c r="O69" s="14"/>
      <c r="P69" s="14"/>
      <c r="Q69" s="14"/>
      <c r="R69" s="14"/>
      <c r="S69" s="14"/>
      <c r="T69" s="14"/>
      <c r="U69" s="14"/>
      <c r="V69" s="17"/>
      <c r="W69" s="17"/>
      <c r="X69" s="17"/>
      <c r="Y69" s="17"/>
      <c r="Z69" s="17"/>
      <c r="AA69" s="17"/>
      <c r="AB69" s="17"/>
      <c r="AC69" s="17"/>
      <c r="AD69" s="13"/>
      <c r="AE69" s="13"/>
      <c r="AF69" s="13"/>
      <c r="AG69" s="17"/>
      <c r="AH69" s="17"/>
      <c r="AI69" s="17"/>
      <c r="AJ69" s="17"/>
      <c r="AK69" s="17"/>
      <c r="AL69" s="17"/>
      <c r="AM69" s="17"/>
      <c r="AN69" s="17"/>
      <c r="AO69" s="17"/>
      <c r="AP69" s="17"/>
      <c r="AQ69" s="17"/>
      <c r="AR69" s="17"/>
      <c r="AS69" s="13"/>
      <c r="AT69" s="13"/>
      <c r="AU69" s="13"/>
      <c r="AV69" s="18"/>
      <c r="AW69" s="18"/>
      <c r="AX69" s="18"/>
      <c r="AY69" s="18"/>
      <c r="AZ69" s="18"/>
      <c r="BA69" s="18"/>
      <c r="BB69" s="18"/>
      <c r="BC69" s="18"/>
      <c r="BD69" s="18"/>
      <c r="BE69" s="18"/>
      <c r="BF69" s="18"/>
      <c r="BG69" s="18"/>
      <c r="BH69" s="18"/>
      <c r="BI69" s="15"/>
      <c r="BJ69" s="18"/>
      <c r="BK69" s="15"/>
      <c r="BL69" s="15"/>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3"/>
      <c r="EO69" s="13"/>
      <c r="EP69" s="11"/>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1"/>
      <c r="HB69" s="11"/>
      <c r="HC69" s="17"/>
      <c r="HD69" s="11"/>
      <c r="HE69" s="11"/>
      <c r="HF69" s="17"/>
      <c r="HG69" s="11"/>
      <c r="HH69" s="11"/>
      <c r="HI69" s="11"/>
      <c r="HJ69" s="11"/>
      <c r="HK69" s="11"/>
      <c r="HL69" s="11"/>
      <c r="HM69" s="11"/>
      <c r="HN69" s="11"/>
      <c r="HO69" s="11"/>
      <c r="HP69" s="11"/>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1"/>
      <c r="IP69" s="11"/>
      <c r="IQ69" s="11"/>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c r="JQ69" s="17"/>
      <c r="JR69" s="17"/>
      <c r="JS69" s="17"/>
      <c r="JT69" s="17"/>
      <c r="JU69" s="17"/>
      <c r="JV69" s="17"/>
      <c r="JW69" s="17"/>
      <c r="JX69" s="17"/>
      <c r="JY69" s="17"/>
      <c r="JZ69" s="17"/>
      <c r="KA69" s="17"/>
      <c r="KB69" s="17"/>
      <c r="KC69" s="17"/>
      <c r="KD69" s="17"/>
      <c r="KE69" s="17"/>
      <c r="KF69" s="17"/>
      <c r="KG69" s="17"/>
      <c r="KH69" s="17"/>
      <c r="KI69" s="17"/>
      <c r="KJ69" s="17"/>
      <c r="KK69" s="17"/>
      <c r="KL69" s="17"/>
      <c r="KM69" s="17"/>
      <c r="KN69" s="17"/>
      <c r="KO69" s="17"/>
      <c r="KP69" s="17"/>
      <c r="KQ69" s="17"/>
      <c r="KR69" s="17"/>
      <c r="KS69" s="17"/>
      <c r="KT69" s="17"/>
      <c r="KU69" s="17"/>
      <c r="KV69" s="17"/>
      <c r="KW69" s="17"/>
      <c r="KX69" s="17"/>
      <c r="KY69" s="17"/>
      <c r="KZ69" s="17"/>
      <c r="LA69" s="17"/>
      <c r="LB69" s="17"/>
      <c r="LC69" s="17"/>
      <c r="LD69" s="17"/>
      <c r="LE69" s="17"/>
      <c r="LF69" s="17"/>
      <c r="LG69" s="17"/>
      <c r="LH69" s="17"/>
      <c r="LI69" s="17"/>
      <c r="LJ69" s="17"/>
      <c r="LK69" s="17"/>
      <c r="LL69" s="17"/>
      <c r="LM69" s="17"/>
      <c r="LN69" s="17"/>
      <c r="LO69" s="17"/>
      <c r="LP69" s="17"/>
      <c r="LQ69" s="17"/>
      <c r="LR69" s="17"/>
      <c r="LS69" s="17"/>
      <c r="LT69" s="17"/>
      <c r="LU69" s="17"/>
      <c r="LV69" s="17"/>
      <c r="LW69" s="17"/>
      <c r="LX69" s="17"/>
      <c r="LY69" s="17"/>
      <c r="LZ69" s="17"/>
      <c r="MA69" s="17"/>
      <c r="MB69" s="17"/>
      <c r="MC69" s="17"/>
      <c r="MD69" s="17"/>
      <c r="ME69" s="17"/>
      <c r="MF69" s="17"/>
      <c r="MG69" s="17"/>
      <c r="MH69" s="17"/>
      <c r="MI69" s="17"/>
      <c r="MJ69" s="17"/>
      <c r="MK69" s="17"/>
      <c r="ML69" s="17"/>
      <c r="MM69" s="17"/>
      <c r="MN69" s="17"/>
      <c r="MO69" s="17"/>
      <c r="MP69" s="17"/>
      <c r="MQ69" s="17"/>
      <c r="MR69" s="17"/>
      <c r="MS69" s="17"/>
      <c r="MT69" s="17"/>
      <c r="MU69" s="17"/>
      <c r="MV69" s="17"/>
      <c r="MW69" s="17"/>
      <c r="MX69" s="17"/>
      <c r="MY69" s="17"/>
      <c r="MZ69" s="17"/>
      <c r="NA69" s="17"/>
      <c r="NB69" s="17"/>
      <c r="NC69" s="17"/>
      <c r="ND69" s="17"/>
      <c r="NE69" s="17"/>
      <c r="NF69" s="17"/>
      <c r="NG69" s="17"/>
      <c r="NH69" s="17"/>
      <c r="NI69" s="17"/>
      <c r="NJ69" s="17"/>
      <c r="NK69" s="17"/>
      <c r="NL69" s="17"/>
      <c r="NM69" s="17"/>
      <c r="NN69" s="17"/>
      <c r="NO69" s="17"/>
      <c r="NP69" s="17"/>
      <c r="NQ69" s="17"/>
      <c r="NR69" s="17"/>
      <c r="NS69" s="17"/>
      <c r="NT69" s="17"/>
      <c r="NU69" s="17"/>
      <c r="NV69" s="17"/>
      <c r="NW69" s="17"/>
      <c r="NX69" s="17"/>
      <c r="NY69" s="17"/>
      <c r="NZ69" s="17"/>
      <c r="OA69" s="17"/>
      <c r="OB69" s="17"/>
      <c r="OC69" s="17"/>
      <c r="OD69" s="17"/>
      <c r="OE69" s="17"/>
      <c r="OF69" s="17"/>
      <c r="OG69" s="17"/>
      <c r="OH69" s="17"/>
      <c r="OI69" s="17"/>
      <c r="OJ69" s="17"/>
      <c r="OK69" s="17"/>
      <c r="OL69" s="17"/>
      <c r="OM69" s="17"/>
      <c r="ON69" s="17"/>
      <c r="OO69" s="17"/>
      <c r="OP69" s="17"/>
      <c r="OQ69" s="17"/>
      <c r="OR69" s="17"/>
      <c r="OS69" s="17"/>
      <c r="OT69" s="17"/>
      <c r="OU69" s="17"/>
      <c r="OV69" s="17"/>
      <c r="OW69" s="17"/>
      <c r="OX69" s="17"/>
      <c r="OY69" s="17"/>
      <c r="OZ69" s="17"/>
      <c r="PA69" s="17"/>
      <c r="PB69" s="17"/>
      <c r="PC69" s="17"/>
      <c r="PD69" s="17"/>
      <c r="PE69" s="17"/>
      <c r="PF69" s="17"/>
      <c r="PG69" s="17"/>
      <c r="PH69" s="17"/>
      <c r="PI69" s="17"/>
      <c r="PJ69" s="17"/>
      <c r="PK69" s="17"/>
      <c r="PL69" s="17"/>
      <c r="PM69" s="17"/>
      <c r="PN69" s="17"/>
      <c r="PO69" s="17"/>
      <c r="PP69" s="17"/>
      <c r="PQ69" s="17"/>
      <c r="PR69" s="17"/>
      <c r="PS69" s="17"/>
      <c r="PT69" s="17"/>
      <c r="PU69" s="17"/>
      <c r="PV69" s="17"/>
      <c r="PW69" s="17"/>
      <c r="PX69" s="17"/>
      <c r="PY69" s="17"/>
      <c r="PZ69" s="17"/>
      <c r="QA69" s="17"/>
      <c r="QB69" s="17"/>
      <c r="QC69" s="17"/>
      <c r="QD69" s="17"/>
      <c r="QE69" s="17"/>
      <c r="QF69" s="17"/>
      <c r="QG69" s="17"/>
      <c r="QH69" s="17"/>
      <c r="QI69" s="17"/>
      <c r="QJ69" s="17"/>
      <c r="QK69" s="17"/>
      <c r="QL69" s="11"/>
      <c r="QM69" s="11"/>
      <c r="QN69" s="11"/>
      <c r="QO69" s="11"/>
      <c r="QP69" s="11"/>
      <c r="QQ69" s="11"/>
      <c r="QR69" s="11"/>
      <c r="QS69" s="11"/>
      <c r="QT69" s="11"/>
      <c r="QU69" s="11"/>
      <c r="QV69" s="36"/>
      <c r="QW69" s="39"/>
      <c r="QX69" s="34"/>
      <c r="QY69" s="34"/>
      <c r="QZ69" s="34"/>
    </row>
    <row r="70" spans="1:468">
      <c r="A70" s="13"/>
      <c r="B70" s="14"/>
      <c r="C70" s="14"/>
      <c r="D70" s="14"/>
      <c r="E70" s="14"/>
      <c r="F70" s="14"/>
      <c r="G70" s="29"/>
      <c r="H70" s="14"/>
      <c r="I70" s="14"/>
      <c r="J70" s="14"/>
      <c r="K70" s="14"/>
      <c r="L70" s="14"/>
      <c r="M70" s="14"/>
      <c r="N70" s="14"/>
      <c r="O70" s="14"/>
      <c r="P70" s="14"/>
      <c r="Q70" s="14"/>
      <c r="R70" s="14"/>
      <c r="S70" s="14"/>
      <c r="T70" s="14"/>
      <c r="U70" s="14"/>
      <c r="V70" s="17"/>
      <c r="W70" s="17"/>
      <c r="X70" s="17"/>
      <c r="Y70" s="17"/>
      <c r="Z70" s="17"/>
      <c r="AA70" s="17"/>
      <c r="AB70" s="17"/>
      <c r="AC70" s="17"/>
      <c r="AD70" s="13"/>
      <c r="AE70" s="13"/>
      <c r="AF70" s="13"/>
      <c r="AG70" s="17"/>
      <c r="AH70" s="17"/>
      <c r="AI70" s="17"/>
      <c r="AJ70" s="17"/>
      <c r="AK70" s="17"/>
      <c r="AL70" s="17"/>
      <c r="AM70" s="17"/>
      <c r="AN70" s="17"/>
      <c r="AO70" s="17"/>
      <c r="AP70" s="17"/>
      <c r="AQ70" s="17"/>
      <c r="AR70" s="17"/>
      <c r="AS70" s="13"/>
      <c r="AT70" s="13"/>
      <c r="AU70" s="13"/>
      <c r="AV70" s="18"/>
      <c r="AW70" s="18"/>
      <c r="AX70" s="18"/>
      <c r="AY70" s="18"/>
      <c r="AZ70" s="18"/>
      <c r="BA70" s="18"/>
      <c r="BB70" s="18"/>
      <c r="BC70" s="18"/>
      <c r="BD70" s="18"/>
      <c r="BE70" s="18"/>
      <c r="BF70" s="18"/>
      <c r="BG70" s="18"/>
      <c r="BH70" s="18"/>
      <c r="BI70" s="15"/>
      <c r="BJ70" s="18"/>
      <c r="BK70" s="15"/>
      <c r="BL70" s="15"/>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3"/>
      <c r="EO70" s="13"/>
      <c r="EP70" s="11"/>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1"/>
      <c r="HB70" s="11"/>
      <c r="HC70" s="17"/>
      <c r="HD70" s="11"/>
      <c r="HE70" s="11"/>
      <c r="HF70" s="17"/>
      <c r="HG70" s="11"/>
      <c r="HH70" s="11"/>
      <c r="HI70" s="11"/>
      <c r="HJ70" s="11"/>
      <c r="HK70" s="11"/>
      <c r="HL70" s="11"/>
      <c r="HM70" s="11"/>
      <c r="HN70" s="11"/>
      <c r="HO70" s="11"/>
      <c r="HP70" s="11"/>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1"/>
      <c r="IP70" s="11"/>
      <c r="IQ70" s="11"/>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c r="PJ70" s="17"/>
      <c r="PK70" s="17"/>
      <c r="PL70" s="17"/>
      <c r="PM70" s="17"/>
      <c r="PN70" s="17"/>
      <c r="PO70" s="17"/>
      <c r="PP70" s="17"/>
      <c r="PQ70" s="17"/>
      <c r="PR70" s="17"/>
      <c r="PS70" s="17"/>
      <c r="PT70" s="17"/>
      <c r="PU70" s="17"/>
      <c r="PV70" s="17"/>
      <c r="PW70" s="17"/>
      <c r="PX70" s="17"/>
      <c r="PY70" s="17"/>
      <c r="PZ70" s="17"/>
      <c r="QA70" s="17"/>
      <c r="QB70" s="17"/>
      <c r="QC70" s="17"/>
      <c r="QD70" s="17"/>
      <c r="QE70" s="17"/>
      <c r="QF70" s="17"/>
      <c r="QG70" s="17"/>
      <c r="QH70" s="17"/>
      <c r="QI70" s="17"/>
      <c r="QJ70" s="17"/>
      <c r="QK70" s="17"/>
      <c r="QL70" s="11"/>
      <c r="QM70" s="11"/>
      <c r="QN70" s="11"/>
      <c r="QO70" s="11"/>
      <c r="QP70" s="11"/>
      <c r="QQ70" s="11"/>
      <c r="QR70" s="11"/>
      <c r="QS70" s="11"/>
      <c r="QT70" s="11"/>
      <c r="QU70" s="11"/>
      <c r="QV70" s="36"/>
      <c r="QW70" s="39"/>
      <c r="QX70" s="34"/>
      <c r="QY70" s="34"/>
      <c r="QZ70" s="34"/>
    </row>
    <row r="71" spans="1:468">
      <c r="A71" s="13"/>
      <c r="B71" s="14"/>
      <c r="C71" s="14"/>
      <c r="D71" s="14"/>
      <c r="E71" s="14"/>
      <c r="F71" s="14"/>
      <c r="G71" s="29"/>
      <c r="H71" s="14"/>
      <c r="I71" s="14"/>
      <c r="J71" s="14"/>
      <c r="K71" s="14"/>
      <c r="L71" s="14"/>
      <c r="M71" s="14"/>
      <c r="N71" s="14"/>
      <c r="O71" s="14"/>
      <c r="P71" s="14"/>
      <c r="Q71" s="14"/>
      <c r="R71" s="14"/>
      <c r="S71" s="14"/>
      <c r="T71" s="14"/>
      <c r="U71" s="14"/>
      <c r="V71" s="17"/>
      <c r="W71" s="17"/>
      <c r="X71" s="17"/>
      <c r="Y71" s="17"/>
      <c r="Z71" s="17"/>
      <c r="AA71" s="17"/>
      <c r="AB71" s="17"/>
      <c r="AC71" s="17"/>
      <c r="AD71" s="13"/>
      <c r="AE71" s="13"/>
      <c r="AF71" s="13"/>
      <c r="AG71" s="17"/>
      <c r="AH71" s="17"/>
      <c r="AI71" s="17"/>
      <c r="AJ71" s="17"/>
      <c r="AK71" s="17"/>
      <c r="AL71" s="17"/>
      <c r="AM71" s="17"/>
      <c r="AN71" s="17"/>
      <c r="AO71" s="17"/>
      <c r="AP71" s="17"/>
      <c r="AQ71" s="17"/>
      <c r="AR71" s="17"/>
      <c r="AS71" s="13"/>
      <c r="AT71" s="13"/>
      <c r="AU71" s="13"/>
      <c r="AV71" s="18"/>
      <c r="AW71" s="18"/>
      <c r="AX71" s="18"/>
      <c r="AY71" s="18"/>
      <c r="AZ71" s="18"/>
      <c r="BA71" s="18"/>
      <c r="BB71" s="18"/>
      <c r="BC71" s="18"/>
      <c r="BD71" s="18"/>
      <c r="BE71" s="18"/>
      <c r="BF71" s="18"/>
      <c r="BG71" s="18"/>
      <c r="BH71" s="18"/>
      <c r="BI71" s="15"/>
      <c r="BJ71" s="18"/>
      <c r="BK71" s="15"/>
      <c r="BL71" s="15"/>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3"/>
      <c r="EO71" s="13"/>
      <c r="EP71" s="11"/>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1"/>
      <c r="HB71" s="11"/>
      <c r="HC71" s="17"/>
      <c r="HD71" s="11"/>
      <c r="HE71" s="11"/>
      <c r="HF71" s="17"/>
      <c r="HG71" s="11"/>
      <c r="HH71" s="11"/>
      <c r="HI71" s="11"/>
      <c r="HJ71" s="11"/>
      <c r="HK71" s="11"/>
      <c r="HL71" s="11"/>
      <c r="HM71" s="11"/>
      <c r="HN71" s="11"/>
      <c r="HO71" s="11"/>
      <c r="HP71" s="11"/>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c r="JQ71" s="17"/>
      <c r="JR71" s="17"/>
      <c r="JS71" s="17"/>
      <c r="JT71" s="17"/>
      <c r="JU71" s="17"/>
      <c r="JV71" s="17"/>
      <c r="JW71" s="17"/>
      <c r="JX71" s="17"/>
      <c r="JY71" s="17"/>
      <c r="JZ71" s="17"/>
      <c r="KA71" s="17"/>
      <c r="KB71" s="17"/>
      <c r="KC71" s="17"/>
      <c r="KD71" s="17"/>
      <c r="KE71" s="17"/>
      <c r="KF71" s="17"/>
      <c r="KG71" s="17"/>
      <c r="KH71" s="17"/>
      <c r="KI71" s="17"/>
      <c r="KJ71" s="17"/>
      <c r="KK71" s="17"/>
      <c r="KL71" s="17"/>
      <c r="KM71" s="17"/>
      <c r="KN71" s="17"/>
      <c r="KO71" s="17"/>
      <c r="KP71" s="17"/>
      <c r="KQ71" s="17"/>
      <c r="KR71" s="17"/>
      <c r="KS71" s="17"/>
      <c r="KT71" s="17"/>
      <c r="KU71" s="17"/>
      <c r="KV71" s="17"/>
      <c r="KW71" s="17"/>
      <c r="KX71" s="17"/>
      <c r="KY71" s="17"/>
      <c r="KZ71" s="17"/>
      <c r="LA71" s="17"/>
      <c r="LB71" s="17"/>
      <c r="LC71" s="17"/>
      <c r="LD71" s="17"/>
      <c r="LE71" s="17"/>
      <c r="LF71" s="17"/>
      <c r="LG71" s="17"/>
      <c r="LH71" s="17"/>
      <c r="LI71" s="17"/>
      <c r="LJ71" s="17"/>
      <c r="LK71" s="17"/>
      <c r="LL71" s="17"/>
      <c r="LM71" s="17"/>
      <c r="LN71" s="17"/>
      <c r="LO71" s="17"/>
      <c r="LP71" s="17"/>
      <c r="LQ71" s="17"/>
      <c r="LR71" s="17"/>
      <c r="LS71" s="17"/>
      <c r="LT71" s="17"/>
      <c r="LU71" s="17"/>
      <c r="LV71" s="17"/>
      <c r="LW71" s="17"/>
      <c r="LX71" s="17"/>
      <c r="LY71" s="17"/>
      <c r="LZ71" s="17"/>
      <c r="MA71" s="17"/>
      <c r="MB71" s="17"/>
      <c r="MC71" s="17"/>
      <c r="MD71" s="17"/>
      <c r="ME71" s="17"/>
      <c r="MF71" s="17"/>
      <c r="MG71" s="17"/>
      <c r="MH71" s="17"/>
      <c r="MI71" s="17"/>
      <c r="MJ71" s="17"/>
      <c r="MK71" s="17"/>
      <c r="ML71" s="17"/>
      <c r="MM71" s="17"/>
      <c r="MN71" s="17"/>
      <c r="MO71" s="17"/>
      <c r="MP71" s="17"/>
      <c r="MQ71" s="17"/>
      <c r="MR71" s="17"/>
      <c r="MS71" s="17"/>
      <c r="MT71" s="17"/>
      <c r="MU71" s="17"/>
      <c r="MV71" s="17"/>
      <c r="MW71" s="17"/>
      <c r="MX71" s="17"/>
      <c r="MY71" s="17"/>
      <c r="MZ71" s="17"/>
      <c r="NA71" s="17"/>
      <c r="NB71" s="17"/>
      <c r="NC71" s="17"/>
      <c r="ND71" s="17"/>
      <c r="NE71" s="17"/>
      <c r="NF71" s="17"/>
      <c r="NG71" s="17"/>
      <c r="NH71" s="17"/>
      <c r="NI71" s="17"/>
      <c r="NJ71" s="17"/>
      <c r="NK71" s="17"/>
      <c r="NL71" s="17"/>
      <c r="NM71" s="17"/>
      <c r="NN71" s="17"/>
      <c r="NO71" s="17"/>
      <c r="NP71" s="17"/>
      <c r="NQ71" s="17"/>
      <c r="NR71" s="17"/>
      <c r="NS71" s="17"/>
      <c r="NT71" s="17"/>
      <c r="NU71" s="17"/>
      <c r="NV71" s="17"/>
      <c r="NW71" s="17"/>
      <c r="NX71" s="17"/>
      <c r="NY71" s="17"/>
      <c r="NZ71" s="17"/>
      <c r="OA71" s="17"/>
      <c r="OB71" s="17"/>
      <c r="OC71" s="17"/>
      <c r="OD71" s="17"/>
      <c r="OE71" s="17"/>
      <c r="OF71" s="17"/>
      <c r="OG71" s="17"/>
      <c r="OH71" s="17"/>
      <c r="OI71" s="17"/>
      <c r="OJ71" s="17"/>
      <c r="OK71" s="17"/>
      <c r="OL71" s="17"/>
      <c r="OM71" s="17"/>
      <c r="ON71" s="17"/>
      <c r="OO71" s="17"/>
      <c r="OP71" s="17"/>
      <c r="OQ71" s="17"/>
      <c r="OR71" s="17"/>
      <c r="OS71" s="17"/>
      <c r="OT71" s="17"/>
      <c r="OU71" s="17"/>
      <c r="OV71" s="17"/>
      <c r="OW71" s="17"/>
      <c r="OX71" s="17"/>
      <c r="OY71" s="17"/>
      <c r="OZ71" s="17"/>
      <c r="PA71" s="17"/>
      <c r="PB71" s="17"/>
      <c r="PC71" s="17"/>
      <c r="PD71" s="17"/>
      <c r="PE71" s="17"/>
      <c r="PF71" s="17"/>
      <c r="PG71" s="17"/>
      <c r="PH71" s="17"/>
      <c r="PI71" s="17"/>
      <c r="PJ71" s="17"/>
      <c r="PK71" s="17"/>
      <c r="PL71" s="17"/>
      <c r="PM71" s="17"/>
      <c r="PN71" s="17"/>
      <c r="PO71" s="17"/>
      <c r="PP71" s="17"/>
      <c r="PQ71" s="17"/>
      <c r="PR71" s="17"/>
      <c r="PS71" s="17"/>
      <c r="PT71" s="17"/>
      <c r="PU71" s="17"/>
      <c r="PV71" s="17"/>
      <c r="PW71" s="17"/>
      <c r="PX71" s="17"/>
      <c r="PY71" s="17"/>
      <c r="PZ71" s="17"/>
      <c r="QA71" s="17"/>
      <c r="QB71" s="17"/>
      <c r="QC71" s="17"/>
      <c r="QD71" s="17"/>
      <c r="QE71" s="17"/>
      <c r="QF71" s="17"/>
      <c r="QG71" s="17"/>
      <c r="QH71" s="17"/>
      <c r="QI71" s="17"/>
      <c r="QJ71" s="17"/>
      <c r="QK71" s="17"/>
      <c r="QL71" s="11"/>
      <c r="QM71" s="11"/>
      <c r="QN71" s="11"/>
      <c r="QO71" s="11"/>
      <c r="QP71" s="11"/>
      <c r="QQ71" s="11"/>
      <c r="QR71" s="11"/>
      <c r="QS71" s="11"/>
      <c r="QT71" s="11"/>
      <c r="QU71" s="11"/>
      <c r="QV71" s="36"/>
      <c r="QW71" s="39"/>
      <c r="QX71" s="34"/>
      <c r="QY71" s="34"/>
      <c r="QZ71" s="34"/>
    </row>
    <row r="72" spans="1:468">
      <c r="A72" s="13"/>
      <c r="B72" s="14"/>
      <c r="C72" s="14"/>
      <c r="D72" s="14"/>
      <c r="E72" s="14"/>
      <c r="F72" s="14"/>
      <c r="G72" s="29"/>
      <c r="H72" s="14"/>
      <c r="I72" s="14"/>
      <c r="J72" s="14"/>
      <c r="K72" s="14"/>
      <c r="L72" s="14"/>
      <c r="M72" s="14"/>
      <c r="N72" s="14"/>
      <c r="O72" s="14"/>
      <c r="P72" s="14"/>
      <c r="Q72" s="14"/>
      <c r="R72" s="14"/>
      <c r="S72" s="14"/>
      <c r="T72" s="14"/>
      <c r="U72" s="14"/>
      <c r="V72" s="17"/>
      <c r="W72" s="17"/>
      <c r="X72" s="17"/>
      <c r="Y72" s="17"/>
      <c r="Z72" s="17"/>
      <c r="AA72" s="17"/>
      <c r="AB72" s="17"/>
      <c r="AC72" s="17"/>
      <c r="AD72" s="13"/>
      <c r="AE72" s="13"/>
      <c r="AF72" s="13"/>
      <c r="AG72" s="17"/>
      <c r="AH72" s="17"/>
      <c r="AI72" s="17"/>
      <c r="AJ72" s="17"/>
      <c r="AK72" s="17"/>
      <c r="AL72" s="17"/>
      <c r="AM72" s="17"/>
      <c r="AN72" s="17"/>
      <c r="AO72" s="17"/>
      <c r="AP72" s="17"/>
      <c r="AQ72" s="17"/>
      <c r="AR72" s="17"/>
      <c r="AS72" s="13"/>
      <c r="AT72" s="13"/>
      <c r="AU72" s="13"/>
      <c r="AV72" s="18"/>
      <c r="AW72" s="18"/>
      <c r="AX72" s="18"/>
      <c r="AY72" s="18"/>
      <c r="AZ72" s="18"/>
      <c r="BA72" s="18"/>
      <c r="BB72" s="18"/>
      <c r="BC72" s="18"/>
      <c r="BD72" s="18"/>
      <c r="BE72" s="18"/>
      <c r="BF72" s="18"/>
      <c r="BG72" s="18"/>
      <c r="BH72" s="18"/>
      <c r="BI72" s="15"/>
      <c r="BJ72" s="18"/>
      <c r="BK72" s="15"/>
      <c r="BL72" s="15"/>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3"/>
      <c r="EO72" s="13"/>
      <c r="EP72" s="11"/>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1"/>
      <c r="HB72" s="11"/>
      <c r="HC72" s="17"/>
      <c r="HD72" s="11"/>
      <c r="HE72" s="11"/>
      <c r="HF72" s="17"/>
      <c r="HG72" s="11"/>
      <c r="HH72" s="11"/>
      <c r="HI72" s="11"/>
      <c r="HJ72" s="11"/>
      <c r="HK72" s="11"/>
      <c r="HL72" s="11"/>
      <c r="HM72" s="11"/>
      <c r="HN72" s="11"/>
      <c r="HO72" s="11"/>
      <c r="HP72" s="11"/>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c r="KE72" s="17"/>
      <c r="KF72" s="17"/>
      <c r="KG72" s="17"/>
      <c r="KH72" s="17"/>
      <c r="KI72" s="17"/>
      <c r="KJ72" s="17"/>
      <c r="KK72" s="17"/>
      <c r="KL72" s="17"/>
      <c r="KM72" s="17"/>
      <c r="KN72" s="17"/>
      <c r="KO72" s="17"/>
      <c r="KP72" s="17"/>
      <c r="KQ72" s="17"/>
      <c r="KR72" s="17"/>
      <c r="KS72" s="17"/>
      <c r="KT72" s="17"/>
      <c r="KU72" s="17"/>
      <c r="KV72" s="17"/>
      <c r="KW72" s="17"/>
      <c r="KX72" s="17"/>
      <c r="KY72" s="17"/>
      <c r="KZ72" s="17"/>
      <c r="LA72" s="17"/>
      <c r="LB72" s="17"/>
      <c r="LC72" s="17"/>
      <c r="LD72" s="17"/>
      <c r="LE72" s="17"/>
      <c r="LF72" s="17"/>
      <c r="LG72" s="17"/>
      <c r="LH72" s="17"/>
      <c r="LI72" s="17"/>
      <c r="LJ72" s="17"/>
      <c r="LK72" s="17"/>
      <c r="LL72" s="17"/>
      <c r="LM72" s="17"/>
      <c r="LN72" s="17"/>
      <c r="LO72" s="17"/>
      <c r="LP72" s="17"/>
      <c r="LQ72" s="17"/>
      <c r="LR72" s="17"/>
      <c r="LS72" s="17"/>
      <c r="LT72" s="17"/>
      <c r="LU72" s="17"/>
      <c r="LV72" s="17"/>
      <c r="LW72" s="17"/>
      <c r="LX72" s="17"/>
      <c r="LY72" s="17"/>
      <c r="LZ72" s="17"/>
      <c r="MA72" s="17"/>
      <c r="MB72" s="17"/>
      <c r="MC72" s="17"/>
      <c r="MD72" s="17"/>
      <c r="ME72" s="17"/>
      <c r="MF72" s="17"/>
      <c r="MG72" s="17"/>
      <c r="MH72" s="17"/>
      <c r="MI72" s="17"/>
      <c r="MJ72" s="17"/>
      <c r="MK72" s="17"/>
      <c r="ML72" s="17"/>
      <c r="MM72" s="17"/>
      <c r="MN72" s="17"/>
      <c r="MO72" s="17"/>
      <c r="MP72" s="17"/>
      <c r="MQ72" s="17"/>
      <c r="MR72" s="17"/>
      <c r="MS72" s="17"/>
      <c r="MT72" s="17"/>
      <c r="MU72" s="17"/>
      <c r="MV72" s="17"/>
      <c r="MW72" s="17"/>
      <c r="MX72" s="17"/>
      <c r="MY72" s="17"/>
      <c r="MZ72" s="17"/>
      <c r="NA72" s="17"/>
      <c r="NB72" s="17"/>
      <c r="NC72" s="17"/>
      <c r="ND72" s="17"/>
      <c r="NE72" s="17"/>
      <c r="NF72" s="17"/>
      <c r="NG72" s="17"/>
      <c r="NH72" s="17"/>
      <c r="NI72" s="17"/>
      <c r="NJ72" s="17"/>
      <c r="NK72" s="17"/>
      <c r="NL72" s="17"/>
      <c r="NM72" s="17"/>
      <c r="NN72" s="17"/>
      <c r="NO72" s="17"/>
      <c r="NP72" s="17"/>
      <c r="NQ72" s="17"/>
      <c r="NR72" s="17"/>
      <c r="NS72" s="17"/>
      <c r="NT72" s="17"/>
      <c r="NU72" s="17"/>
      <c r="NV72" s="17"/>
      <c r="NW72" s="17"/>
      <c r="NX72" s="17"/>
      <c r="NY72" s="17"/>
      <c r="NZ72" s="17"/>
      <c r="OA72" s="17"/>
      <c r="OB72" s="17"/>
      <c r="OC72" s="17"/>
      <c r="OD72" s="17"/>
      <c r="OE72" s="17"/>
      <c r="OF72" s="17"/>
      <c r="OG72" s="17"/>
      <c r="OH72" s="17"/>
      <c r="OI72" s="17"/>
      <c r="OJ72" s="17"/>
      <c r="OK72" s="17"/>
      <c r="OL72" s="17"/>
      <c r="OM72" s="17"/>
      <c r="ON72" s="17"/>
      <c r="OO72" s="17"/>
      <c r="OP72" s="17"/>
      <c r="OQ72" s="17"/>
      <c r="OR72" s="17"/>
      <c r="OS72" s="17"/>
      <c r="OT72" s="17"/>
      <c r="OU72" s="17"/>
      <c r="OV72" s="17"/>
      <c r="OW72" s="17"/>
      <c r="OX72" s="17"/>
      <c r="OY72" s="17"/>
      <c r="OZ72" s="17"/>
      <c r="PA72" s="17"/>
      <c r="PB72" s="17"/>
      <c r="PC72" s="17"/>
      <c r="PD72" s="17"/>
      <c r="PE72" s="17"/>
      <c r="PF72" s="17"/>
      <c r="PG72" s="17"/>
      <c r="PH72" s="17"/>
      <c r="PI72" s="17"/>
      <c r="PJ72" s="17"/>
      <c r="PK72" s="17"/>
      <c r="PL72" s="17"/>
      <c r="PM72" s="17"/>
      <c r="PN72" s="17"/>
      <c r="PO72" s="17"/>
      <c r="PP72" s="17"/>
      <c r="PQ72" s="17"/>
      <c r="PR72" s="17"/>
      <c r="PS72" s="17"/>
      <c r="PT72" s="17"/>
      <c r="PU72" s="17"/>
      <c r="PV72" s="17"/>
      <c r="PW72" s="17"/>
      <c r="PX72" s="17"/>
      <c r="PY72" s="17"/>
      <c r="PZ72" s="17"/>
      <c r="QA72" s="17"/>
      <c r="QB72" s="17"/>
      <c r="QC72" s="17"/>
      <c r="QD72" s="17"/>
      <c r="QE72" s="17"/>
      <c r="QF72" s="17"/>
      <c r="QG72" s="17"/>
      <c r="QH72" s="17"/>
      <c r="QI72" s="17"/>
      <c r="QJ72" s="17"/>
      <c r="QK72" s="17"/>
      <c r="QL72" s="11"/>
      <c r="QM72" s="11"/>
      <c r="QN72" s="11"/>
      <c r="QO72" s="11"/>
      <c r="QP72" s="11"/>
      <c r="QQ72" s="11"/>
      <c r="QR72" s="11"/>
      <c r="QS72" s="11"/>
      <c r="QT72" s="11"/>
      <c r="QU72" s="11"/>
      <c r="QV72" s="36"/>
      <c r="QW72" s="39"/>
      <c r="QX72" s="34"/>
      <c r="QY72" s="34"/>
      <c r="QZ72" s="34"/>
    </row>
    <row r="73" spans="1:468">
      <c r="A73" s="13"/>
      <c r="B73" s="14"/>
      <c r="C73" s="14"/>
      <c r="D73" s="14"/>
      <c r="E73" s="14"/>
      <c r="F73" s="14"/>
      <c r="G73" s="29"/>
      <c r="H73" s="14"/>
      <c r="I73" s="14"/>
      <c r="J73" s="14"/>
      <c r="K73" s="14"/>
      <c r="L73" s="14"/>
      <c r="M73" s="14"/>
      <c r="N73" s="14"/>
      <c r="O73" s="14"/>
      <c r="P73" s="14"/>
      <c r="Q73" s="14"/>
      <c r="R73" s="14"/>
      <c r="S73" s="14"/>
      <c r="T73" s="14"/>
      <c r="U73" s="14"/>
      <c r="V73" s="17"/>
      <c r="W73" s="17"/>
      <c r="X73" s="17"/>
      <c r="Y73" s="17"/>
      <c r="Z73" s="17"/>
      <c r="AA73" s="17"/>
      <c r="AB73" s="17"/>
      <c r="AC73" s="17"/>
      <c r="AD73" s="13"/>
      <c r="AE73" s="13"/>
      <c r="AF73" s="13"/>
      <c r="AG73" s="17"/>
      <c r="AH73" s="17"/>
      <c r="AI73" s="17"/>
      <c r="AJ73" s="17"/>
      <c r="AK73" s="17"/>
      <c r="AL73" s="17"/>
      <c r="AM73" s="17"/>
      <c r="AN73" s="17"/>
      <c r="AO73" s="17"/>
      <c r="AP73" s="17"/>
      <c r="AQ73" s="17"/>
      <c r="AR73" s="17"/>
      <c r="AS73" s="13"/>
      <c r="AT73" s="13"/>
      <c r="AU73" s="13"/>
      <c r="AV73" s="18"/>
      <c r="AW73" s="18"/>
      <c r="AX73" s="18"/>
      <c r="AY73" s="18"/>
      <c r="AZ73" s="18"/>
      <c r="BA73" s="18"/>
      <c r="BB73" s="18"/>
      <c r="BC73" s="18"/>
      <c r="BD73" s="18"/>
      <c r="BE73" s="18"/>
      <c r="BF73" s="18"/>
      <c r="BG73" s="18"/>
      <c r="BH73" s="18"/>
      <c r="BI73" s="15"/>
      <c r="BJ73" s="18"/>
      <c r="BK73" s="15"/>
      <c r="BL73" s="15"/>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3"/>
      <c r="EO73" s="13"/>
      <c r="EP73" s="11"/>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1"/>
      <c r="HB73" s="11"/>
      <c r="HC73" s="17"/>
      <c r="HD73" s="11"/>
      <c r="HE73" s="11"/>
      <c r="HF73" s="17"/>
      <c r="HG73" s="11"/>
      <c r="HH73" s="11"/>
      <c r="HI73" s="11"/>
      <c r="HJ73" s="11"/>
      <c r="HK73" s="11"/>
      <c r="HL73" s="11"/>
      <c r="HM73" s="11"/>
      <c r="HN73" s="11"/>
      <c r="HO73" s="11"/>
      <c r="HP73" s="11"/>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c r="PJ73" s="17"/>
      <c r="PK73" s="17"/>
      <c r="PL73" s="17"/>
      <c r="PM73" s="17"/>
      <c r="PN73" s="17"/>
      <c r="PO73" s="17"/>
      <c r="PP73" s="17"/>
      <c r="PQ73" s="17"/>
      <c r="PR73" s="17"/>
      <c r="PS73" s="17"/>
      <c r="PT73" s="17"/>
      <c r="PU73" s="17"/>
      <c r="PV73" s="17"/>
      <c r="PW73" s="17"/>
      <c r="PX73" s="17"/>
      <c r="PY73" s="17"/>
      <c r="PZ73" s="17"/>
      <c r="QA73" s="17"/>
      <c r="QB73" s="17"/>
      <c r="QC73" s="17"/>
      <c r="QD73" s="17"/>
      <c r="QE73" s="17"/>
      <c r="QF73" s="17"/>
      <c r="QG73" s="17"/>
      <c r="QH73" s="17"/>
      <c r="QI73" s="17"/>
      <c r="QJ73" s="17"/>
      <c r="QK73" s="17"/>
      <c r="QL73" s="11"/>
      <c r="QM73" s="11"/>
      <c r="QN73" s="11"/>
      <c r="QO73" s="11"/>
      <c r="QP73" s="11"/>
      <c r="QQ73" s="11"/>
      <c r="QR73" s="11"/>
      <c r="QS73" s="11"/>
      <c r="QT73" s="11"/>
      <c r="QU73" s="11"/>
      <c r="QV73" s="36"/>
      <c r="QW73" s="39"/>
      <c r="QX73" s="34"/>
      <c r="QY73" s="34"/>
      <c r="QZ73" s="34"/>
    </row>
    <row r="74" spans="1:468">
      <c r="A74" s="13"/>
      <c r="B74" s="14"/>
      <c r="C74" s="14"/>
      <c r="D74" s="14"/>
      <c r="E74" s="14"/>
      <c r="F74" s="14"/>
      <c r="G74" s="29"/>
      <c r="H74" s="14"/>
      <c r="I74" s="14"/>
      <c r="J74" s="14"/>
      <c r="K74" s="14"/>
      <c r="L74" s="14"/>
      <c r="M74" s="14"/>
      <c r="N74" s="14"/>
      <c r="O74" s="14"/>
      <c r="P74" s="14"/>
      <c r="Q74" s="14"/>
      <c r="R74" s="14"/>
      <c r="S74" s="14"/>
      <c r="T74" s="14"/>
      <c r="U74" s="14"/>
      <c r="V74" s="17"/>
      <c r="W74" s="17"/>
      <c r="X74" s="17"/>
      <c r="Y74" s="17"/>
      <c r="Z74" s="17"/>
      <c r="AA74" s="17"/>
      <c r="AB74" s="17"/>
      <c r="AC74" s="17"/>
      <c r="AD74" s="13"/>
      <c r="AE74" s="13"/>
      <c r="AF74" s="13"/>
      <c r="AG74" s="17"/>
      <c r="AH74" s="17"/>
      <c r="AI74" s="17"/>
      <c r="AJ74" s="17"/>
      <c r="AK74" s="17"/>
      <c r="AL74" s="17"/>
      <c r="AM74" s="17"/>
      <c r="AN74" s="17"/>
      <c r="AO74" s="17"/>
      <c r="AP74" s="17"/>
      <c r="AQ74" s="17"/>
      <c r="AR74" s="17"/>
      <c r="AS74" s="13"/>
      <c r="AT74" s="13"/>
      <c r="AU74" s="13"/>
      <c r="AV74" s="18"/>
      <c r="AW74" s="18"/>
      <c r="AX74" s="18"/>
      <c r="AY74" s="18"/>
      <c r="AZ74" s="18"/>
      <c r="BA74" s="18"/>
      <c r="BB74" s="18"/>
      <c r="BC74" s="18"/>
      <c r="BD74" s="18"/>
      <c r="BE74" s="18"/>
      <c r="BF74" s="18"/>
      <c r="BG74" s="18"/>
      <c r="BH74" s="18"/>
      <c r="BI74" s="15"/>
      <c r="BJ74" s="18"/>
      <c r="BK74" s="15"/>
      <c r="BL74" s="15"/>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3"/>
      <c r="EO74" s="13"/>
      <c r="EP74" s="11"/>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1"/>
      <c r="HB74" s="11"/>
      <c r="HC74" s="17"/>
      <c r="HD74" s="11"/>
      <c r="HE74" s="11"/>
      <c r="HF74" s="17"/>
      <c r="HG74" s="11"/>
      <c r="HH74" s="11"/>
      <c r="HI74" s="11"/>
      <c r="HJ74" s="11"/>
      <c r="HK74" s="11"/>
      <c r="HL74" s="11"/>
      <c r="HM74" s="11"/>
      <c r="HN74" s="11"/>
      <c r="HO74" s="11"/>
      <c r="HP74" s="11"/>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c r="PM74" s="17"/>
      <c r="PN74" s="17"/>
      <c r="PO74" s="17"/>
      <c r="PP74" s="17"/>
      <c r="PQ74" s="17"/>
      <c r="PR74" s="17"/>
      <c r="PS74" s="17"/>
      <c r="PT74" s="17"/>
      <c r="PU74" s="17"/>
      <c r="PV74" s="17"/>
      <c r="PW74" s="17"/>
      <c r="PX74" s="17"/>
      <c r="PY74" s="17"/>
      <c r="PZ74" s="17"/>
      <c r="QA74" s="17"/>
      <c r="QB74" s="17"/>
      <c r="QC74" s="17"/>
      <c r="QD74" s="17"/>
      <c r="QE74" s="17"/>
      <c r="QF74" s="17"/>
      <c r="QG74" s="17"/>
      <c r="QH74" s="17"/>
      <c r="QI74" s="17"/>
      <c r="QJ74" s="17"/>
      <c r="QK74" s="17"/>
      <c r="QL74" s="11"/>
      <c r="QM74" s="11"/>
      <c r="QN74" s="11"/>
      <c r="QO74" s="11"/>
      <c r="QP74" s="11"/>
      <c r="QQ74" s="11"/>
      <c r="QR74" s="11"/>
      <c r="QS74" s="11"/>
      <c r="QT74" s="11"/>
      <c r="QU74" s="11"/>
      <c r="QV74" s="36"/>
      <c r="QW74" s="39"/>
      <c r="QX74" s="34"/>
      <c r="QY74" s="34"/>
      <c r="QZ74" s="34"/>
    </row>
    <row r="75" spans="1:468">
      <c r="A75" s="13"/>
      <c r="B75" s="14"/>
      <c r="C75" s="14"/>
      <c r="D75" s="14"/>
      <c r="E75" s="14"/>
      <c r="F75" s="14"/>
      <c r="G75" s="29"/>
      <c r="H75" s="14"/>
      <c r="I75" s="14"/>
      <c r="J75" s="14"/>
      <c r="K75" s="14"/>
      <c r="L75" s="14"/>
      <c r="M75" s="14"/>
      <c r="N75" s="14"/>
      <c r="O75" s="14"/>
      <c r="P75" s="14"/>
      <c r="Q75" s="14"/>
      <c r="R75" s="14"/>
      <c r="S75" s="14"/>
      <c r="T75" s="14"/>
      <c r="U75" s="14"/>
      <c r="V75" s="17"/>
      <c r="W75" s="17"/>
      <c r="X75" s="17"/>
      <c r="Y75" s="17"/>
      <c r="Z75" s="17"/>
      <c r="AA75" s="17"/>
      <c r="AB75" s="17"/>
      <c r="AC75" s="17"/>
      <c r="AD75" s="13"/>
      <c r="AE75" s="13"/>
      <c r="AF75" s="13"/>
      <c r="AG75" s="17"/>
      <c r="AH75" s="17"/>
      <c r="AI75" s="17"/>
      <c r="AJ75" s="17"/>
      <c r="AK75" s="17"/>
      <c r="AL75" s="17"/>
      <c r="AM75" s="17"/>
      <c r="AN75" s="17"/>
      <c r="AO75" s="17"/>
      <c r="AP75" s="17"/>
      <c r="AQ75" s="17"/>
      <c r="AR75" s="17"/>
      <c r="AS75" s="13"/>
      <c r="AT75" s="13"/>
      <c r="AU75" s="13"/>
      <c r="AV75" s="18"/>
      <c r="AW75" s="18"/>
      <c r="AX75" s="18"/>
      <c r="AY75" s="18"/>
      <c r="AZ75" s="18"/>
      <c r="BA75" s="18"/>
      <c r="BB75" s="18"/>
      <c r="BC75" s="18"/>
      <c r="BD75" s="18"/>
      <c r="BE75" s="18"/>
      <c r="BF75" s="18"/>
      <c r="BG75" s="18"/>
      <c r="BH75" s="18"/>
      <c r="BI75" s="15"/>
      <c r="BJ75" s="18"/>
      <c r="BK75" s="15"/>
      <c r="BL75" s="15"/>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3"/>
      <c r="EO75" s="13"/>
      <c r="EP75" s="11"/>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1"/>
      <c r="HB75" s="11"/>
      <c r="HC75" s="17"/>
      <c r="HD75" s="11"/>
      <c r="HE75" s="11"/>
      <c r="HF75" s="17"/>
      <c r="HG75" s="11"/>
      <c r="HH75" s="11"/>
      <c r="HI75" s="11"/>
      <c r="HJ75" s="11"/>
      <c r="HK75" s="11"/>
      <c r="HL75" s="11"/>
      <c r="HM75" s="11"/>
      <c r="HN75" s="11"/>
      <c r="HO75" s="11"/>
      <c r="HP75" s="11"/>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c r="PM75" s="17"/>
      <c r="PN75" s="17"/>
      <c r="PO75" s="17"/>
      <c r="PP75" s="17"/>
      <c r="PQ75" s="17"/>
      <c r="PR75" s="17"/>
      <c r="PS75" s="17"/>
      <c r="PT75" s="17"/>
      <c r="PU75" s="17"/>
      <c r="PV75" s="17"/>
      <c r="PW75" s="17"/>
      <c r="PX75" s="17"/>
      <c r="PY75" s="17"/>
      <c r="PZ75" s="17"/>
      <c r="QA75" s="17"/>
      <c r="QB75" s="17"/>
      <c r="QC75" s="17"/>
      <c r="QD75" s="17"/>
      <c r="QE75" s="17"/>
      <c r="QF75" s="17"/>
      <c r="QG75" s="17"/>
      <c r="QH75" s="17"/>
      <c r="QI75" s="17"/>
      <c r="QJ75" s="17"/>
      <c r="QK75" s="17"/>
      <c r="QL75" s="11"/>
      <c r="QM75" s="11"/>
      <c r="QN75" s="11"/>
      <c r="QO75" s="11"/>
      <c r="QP75" s="11"/>
      <c r="QQ75" s="11"/>
      <c r="QR75" s="11"/>
      <c r="QS75" s="11"/>
      <c r="QT75" s="11"/>
      <c r="QU75" s="11"/>
      <c r="QV75" s="36"/>
      <c r="QW75" s="39"/>
      <c r="QX75" s="34"/>
      <c r="QY75" s="34"/>
      <c r="QZ75" s="34"/>
    </row>
    <row r="76" spans="1:468">
      <c r="A76" s="13"/>
      <c r="B76" s="14"/>
      <c r="C76" s="14"/>
      <c r="D76" s="14"/>
      <c r="E76" s="14"/>
      <c r="F76" s="14"/>
      <c r="G76" s="29"/>
      <c r="H76" s="14"/>
      <c r="I76" s="14"/>
      <c r="J76" s="14"/>
      <c r="K76" s="14"/>
      <c r="L76" s="14"/>
      <c r="M76" s="14"/>
      <c r="N76" s="14"/>
      <c r="O76" s="14"/>
      <c r="P76" s="14"/>
      <c r="Q76" s="14"/>
      <c r="R76" s="14"/>
      <c r="S76" s="14"/>
      <c r="T76" s="14"/>
      <c r="U76" s="14"/>
      <c r="V76" s="17"/>
      <c r="W76" s="17"/>
      <c r="X76" s="17"/>
      <c r="Y76" s="17"/>
      <c r="Z76" s="17"/>
      <c r="AA76" s="17"/>
      <c r="AB76" s="17"/>
      <c r="AC76" s="17"/>
      <c r="AD76" s="13"/>
      <c r="AE76" s="13"/>
      <c r="AF76" s="13"/>
      <c r="AG76" s="17"/>
      <c r="AH76" s="17"/>
      <c r="AI76" s="17"/>
      <c r="AJ76" s="17"/>
      <c r="AK76" s="17"/>
      <c r="AL76" s="17"/>
      <c r="AM76" s="17"/>
      <c r="AN76" s="17"/>
      <c r="AO76" s="17"/>
      <c r="AP76" s="17"/>
      <c r="AQ76" s="17"/>
      <c r="AR76" s="17"/>
      <c r="AS76" s="13"/>
      <c r="AT76" s="13"/>
      <c r="AU76" s="13"/>
      <c r="AV76" s="18"/>
      <c r="AW76" s="18"/>
      <c r="AX76" s="18"/>
      <c r="AY76" s="18"/>
      <c r="AZ76" s="18"/>
      <c r="BA76" s="18"/>
      <c r="BB76" s="18"/>
      <c r="BC76" s="18"/>
      <c r="BD76" s="18"/>
      <c r="BE76" s="18"/>
      <c r="BF76" s="18"/>
      <c r="BG76" s="18"/>
      <c r="BH76" s="18"/>
      <c r="BI76" s="15"/>
      <c r="BJ76" s="18"/>
      <c r="BK76" s="15"/>
      <c r="BL76" s="15"/>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3"/>
      <c r="EO76" s="13"/>
      <c r="EP76" s="11"/>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1"/>
      <c r="HB76" s="11"/>
      <c r="HC76" s="17"/>
      <c r="HD76" s="11"/>
      <c r="HE76" s="11"/>
      <c r="HF76" s="17"/>
      <c r="HG76" s="11"/>
      <c r="HH76" s="11"/>
      <c r="HI76" s="11"/>
      <c r="HJ76" s="11"/>
      <c r="HK76" s="11"/>
      <c r="HL76" s="11"/>
      <c r="HM76" s="11"/>
      <c r="HN76" s="11"/>
      <c r="HO76" s="11"/>
      <c r="HP76" s="11"/>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1"/>
      <c r="IP76" s="11"/>
      <c r="IQ76" s="11"/>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c r="PM76" s="17"/>
      <c r="PN76" s="17"/>
      <c r="PO76" s="17"/>
      <c r="PP76" s="17"/>
      <c r="PQ76" s="17"/>
      <c r="PR76" s="17"/>
      <c r="PS76" s="17"/>
      <c r="PT76" s="17"/>
      <c r="PU76" s="17"/>
      <c r="PV76" s="17"/>
      <c r="PW76" s="17"/>
      <c r="PX76" s="17"/>
      <c r="PY76" s="17"/>
      <c r="PZ76" s="17"/>
      <c r="QA76" s="17"/>
      <c r="QB76" s="17"/>
      <c r="QC76" s="17"/>
      <c r="QD76" s="17"/>
      <c r="QE76" s="17"/>
      <c r="QF76" s="17"/>
      <c r="QG76" s="17"/>
      <c r="QH76" s="17"/>
      <c r="QI76" s="17"/>
      <c r="QJ76" s="17"/>
      <c r="QK76" s="17"/>
      <c r="QL76" s="11"/>
      <c r="QM76" s="11"/>
      <c r="QN76" s="11"/>
      <c r="QO76" s="11"/>
      <c r="QP76" s="11"/>
      <c r="QQ76" s="11"/>
      <c r="QR76" s="11"/>
      <c r="QS76" s="11"/>
      <c r="QT76" s="11"/>
      <c r="QU76" s="11"/>
      <c r="QV76" s="36"/>
      <c r="QW76" s="39"/>
      <c r="QX76" s="34"/>
      <c r="QY76" s="34"/>
      <c r="QZ76" s="34"/>
    </row>
    <row r="77" spans="1:468">
      <c r="A77" s="13"/>
      <c r="B77" s="14"/>
      <c r="C77" s="14"/>
      <c r="D77" s="14"/>
      <c r="E77" s="14"/>
      <c r="F77" s="14"/>
      <c r="G77" s="29"/>
      <c r="H77" s="14"/>
      <c r="I77" s="14"/>
      <c r="J77" s="14"/>
      <c r="K77" s="14"/>
      <c r="L77" s="14"/>
      <c r="M77" s="14"/>
      <c r="N77" s="14"/>
      <c r="O77" s="14"/>
      <c r="P77" s="14"/>
      <c r="Q77" s="14"/>
      <c r="R77" s="14"/>
      <c r="S77" s="14"/>
      <c r="T77" s="14"/>
      <c r="U77" s="14"/>
      <c r="V77" s="17"/>
      <c r="W77" s="17"/>
      <c r="X77" s="17"/>
      <c r="Y77" s="17"/>
      <c r="Z77" s="17"/>
      <c r="AA77" s="17"/>
      <c r="AB77" s="17"/>
      <c r="AC77" s="17"/>
      <c r="AD77" s="13"/>
      <c r="AE77" s="13"/>
      <c r="AF77" s="13"/>
      <c r="AG77" s="17"/>
      <c r="AH77" s="17"/>
      <c r="AI77" s="17"/>
      <c r="AJ77" s="17"/>
      <c r="AK77" s="17"/>
      <c r="AL77" s="17"/>
      <c r="AM77" s="17"/>
      <c r="AN77" s="17"/>
      <c r="AO77" s="17"/>
      <c r="AP77" s="17"/>
      <c r="AQ77" s="17"/>
      <c r="AR77" s="17"/>
      <c r="AS77" s="13"/>
      <c r="AT77" s="13"/>
      <c r="AU77" s="13"/>
      <c r="AV77" s="18"/>
      <c r="AW77" s="18"/>
      <c r="AX77" s="18"/>
      <c r="AY77" s="18"/>
      <c r="AZ77" s="18"/>
      <c r="BA77" s="18"/>
      <c r="BB77" s="18"/>
      <c r="BC77" s="18"/>
      <c r="BD77" s="18"/>
      <c r="BE77" s="18"/>
      <c r="BF77" s="18"/>
      <c r="BG77" s="18"/>
      <c r="BH77" s="18"/>
      <c r="BI77" s="15"/>
      <c r="BJ77" s="18"/>
      <c r="BK77" s="15"/>
      <c r="BL77" s="15"/>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3"/>
      <c r="EO77" s="13"/>
      <c r="EP77" s="11"/>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1"/>
      <c r="HB77" s="11"/>
      <c r="HC77" s="17"/>
      <c r="HD77" s="11"/>
      <c r="HE77" s="11"/>
      <c r="HF77" s="17"/>
      <c r="HG77" s="11"/>
      <c r="HH77" s="11"/>
      <c r="HI77" s="11"/>
      <c r="HJ77" s="11"/>
      <c r="HK77" s="11"/>
      <c r="HL77" s="11"/>
      <c r="HM77" s="11"/>
      <c r="HN77" s="11"/>
      <c r="HO77" s="11"/>
      <c r="HP77" s="11"/>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1"/>
      <c r="IP77" s="11"/>
      <c r="IQ77" s="11"/>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c r="NT77" s="17"/>
      <c r="NU77" s="17"/>
      <c r="NV77" s="17"/>
      <c r="NW77" s="17"/>
      <c r="NX77" s="17"/>
      <c r="NY77" s="17"/>
      <c r="NZ77" s="17"/>
      <c r="OA77" s="17"/>
      <c r="OB77" s="17"/>
      <c r="OC77" s="17"/>
      <c r="OD77" s="17"/>
      <c r="OE77" s="17"/>
      <c r="OF77" s="17"/>
      <c r="OG77" s="17"/>
      <c r="OH77" s="17"/>
      <c r="OI77" s="17"/>
      <c r="OJ77" s="17"/>
      <c r="OK77" s="17"/>
      <c r="OL77" s="17"/>
      <c r="OM77" s="17"/>
      <c r="ON77" s="17"/>
      <c r="OO77" s="17"/>
      <c r="OP77" s="17"/>
      <c r="OQ77" s="17"/>
      <c r="OR77" s="17"/>
      <c r="OS77" s="17"/>
      <c r="OT77" s="17"/>
      <c r="OU77" s="17"/>
      <c r="OV77" s="17"/>
      <c r="OW77" s="17"/>
      <c r="OX77" s="17"/>
      <c r="OY77" s="17"/>
      <c r="OZ77" s="17"/>
      <c r="PA77" s="17"/>
      <c r="PB77" s="17"/>
      <c r="PC77" s="17"/>
      <c r="PD77" s="17"/>
      <c r="PE77" s="17"/>
      <c r="PF77" s="17"/>
      <c r="PG77" s="17"/>
      <c r="PH77" s="17"/>
      <c r="PI77" s="17"/>
      <c r="PJ77" s="17"/>
      <c r="PK77" s="17"/>
      <c r="PL77" s="17"/>
      <c r="PM77" s="17"/>
      <c r="PN77" s="17"/>
      <c r="PO77" s="17"/>
      <c r="PP77" s="17"/>
      <c r="PQ77" s="17"/>
      <c r="PR77" s="17"/>
      <c r="PS77" s="17"/>
      <c r="PT77" s="17"/>
      <c r="PU77" s="17"/>
      <c r="PV77" s="17"/>
      <c r="PW77" s="17"/>
      <c r="PX77" s="17"/>
      <c r="PY77" s="17"/>
      <c r="PZ77" s="17"/>
      <c r="QA77" s="17"/>
      <c r="QB77" s="17"/>
      <c r="QC77" s="17"/>
      <c r="QD77" s="17"/>
      <c r="QE77" s="17"/>
      <c r="QF77" s="17"/>
      <c r="QG77" s="17"/>
      <c r="QH77" s="17"/>
      <c r="QI77" s="17"/>
      <c r="QJ77" s="17"/>
      <c r="QK77" s="17"/>
      <c r="QL77" s="11"/>
      <c r="QM77" s="11"/>
      <c r="QN77" s="11"/>
      <c r="QO77" s="11"/>
      <c r="QP77" s="11"/>
      <c r="QQ77" s="11"/>
      <c r="QR77" s="11"/>
      <c r="QS77" s="11"/>
      <c r="QT77" s="11"/>
      <c r="QU77" s="11"/>
      <c r="QV77" s="36"/>
      <c r="QW77" s="39"/>
      <c r="QX77" s="34"/>
      <c r="QY77" s="34"/>
      <c r="QZ77" s="34"/>
    </row>
    <row r="78" spans="1:468">
      <c r="A78" s="13"/>
      <c r="B78" s="14"/>
      <c r="C78" s="14"/>
      <c r="D78" s="14"/>
      <c r="E78" s="14"/>
      <c r="F78" s="14"/>
      <c r="G78" s="29"/>
      <c r="H78" s="14"/>
      <c r="I78" s="14"/>
      <c r="J78" s="14"/>
      <c r="K78" s="14"/>
      <c r="L78" s="14"/>
      <c r="M78" s="14"/>
      <c r="N78" s="14"/>
      <c r="O78" s="14"/>
      <c r="P78" s="14"/>
      <c r="Q78" s="14"/>
      <c r="R78" s="14"/>
      <c r="S78" s="14"/>
      <c r="T78" s="14"/>
      <c r="U78" s="14"/>
      <c r="V78" s="17"/>
      <c r="W78" s="17"/>
      <c r="X78" s="17"/>
      <c r="Y78" s="17"/>
      <c r="Z78" s="17"/>
      <c r="AA78" s="17"/>
      <c r="AB78" s="17"/>
      <c r="AC78" s="17"/>
      <c r="AD78" s="13"/>
      <c r="AE78" s="13"/>
      <c r="AF78" s="13"/>
      <c r="AG78" s="17"/>
      <c r="AH78" s="17"/>
      <c r="AI78" s="17"/>
      <c r="AJ78" s="17"/>
      <c r="AK78" s="17"/>
      <c r="AL78" s="17"/>
      <c r="AM78" s="17"/>
      <c r="AN78" s="17"/>
      <c r="AO78" s="17"/>
      <c r="AP78" s="17"/>
      <c r="AQ78" s="17"/>
      <c r="AR78" s="17"/>
      <c r="AS78" s="13"/>
      <c r="AT78" s="13"/>
      <c r="AU78" s="13"/>
      <c r="AV78" s="18"/>
      <c r="AW78" s="18"/>
      <c r="AX78" s="18"/>
      <c r="AY78" s="18"/>
      <c r="AZ78" s="18"/>
      <c r="BA78" s="18"/>
      <c r="BB78" s="18"/>
      <c r="BC78" s="18"/>
      <c r="BD78" s="18"/>
      <c r="BE78" s="18"/>
      <c r="BF78" s="18"/>
      <c r="BG78" s="18"/>
      <c r="BH78" s="18"/>
      <c r="BI78" s="15"/>
      <c r="BJ78" s="18"/>
      <c r="BK78" s="15"/>
      <c r="BL78" s="15"/>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3"/>
      <c r="EO78" s="13"/>
      <c r="EP78" s="11"/>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1"/>
      <c r="HB78" s="11"/>
      <c r="HC78" s="17"/>
      <c r="HD78" s="11"/>
      <c r="HE78" s="11"/>
      <c r="HF78" s="17"/>
      <c r="HG78" s="11"/>
      <c r="HH78" s="11"/>
      <c r="HI78" s="11"/>
      <c r="HJ78" s="11"/>
      <c r="HK78" s="11"/>
      <c r="HL78" s="11"/>
      <c r="HM78" s="11"/>
      <c r="HN78" s="11"/>
      <c r="HO78" s="11"/>
      <c r="HP78" s="11"/>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c r="JD78" s="17"/>
      <c r="JE78" s="17"/>
      <c r="JF78" s="17"/>
      <c r="JG78" s="17"/>
      <c r="JH78" s="17"/>
      <c r="JI78" s="17"/>
      <c r="JJ78" s="17"/>
      <c r="JK78" s="17"/>
      <c r="JL78" s="17"/>
      <c r="JM78" s="17"/>
      <c r="JN78" s="17"/>
      <c r="JO78" s="17"/>
      <c r="JP78" s="17"/>
      <c r="JQ78" s="17"/>
      <c r="JR78" s="17"/>
      <c r="JS78" s="17"/>
      <c r="JT78" s="17"/>
      <c r="JU78" s="17"/>
      <c r="JV78" s="17"/>
      <c r="JW78" s="17"/>
      <c r="JX78" s="17"/>
      <c r="JY78" s="17"/>
      <c r="JZ78" s="17"/>
      <c r="KA78" s="17"/>
      <c r="KB78" s="17"/>
      <c r="KC78" s="17"/>
      <c r="KD78" s="17"/>
      <c r="KE78" s="17"/>
      <c r="KF78" s="17"/>
      <c r="KG78" s="17"/>
      <c r="KH78" s="17"/>
      <c r="KI78" s="17"/>
      <c r="KJ78" s="17"/>
      <c r="KK78" s="17"/>
      <c r="KL78" s="17"/>
      <c r="KM78" s="17"/>
      <c r="KN78" s="17"/>
      <c r="KO78" s="17"/>
      <c r="KP78" s="17"/>
      <c r="KQ78" s="17"/>
      <c r="KR78" s="17"/>
      <c r="KS78" s="17"/>
      <c r="KT78" s="17"/>
      <c r="KU78" s="17"/>
      <c r="KV78" s="17"/>
      <c r="KW78" s="17"/>
      <c r="KX78" s="17"/>
      <c r="KY78" s="17"/>
      <c r="KZ78" s="17"/>
      <c r="LA78" s="17"/>
      <c r="LB78" s="17"/>
      <c r="LC78" s="17"/>
      <c r="LD78" s="17"/>
      <c r="LE78" s="17"/>
      <c r="LF78" s="17"/>
      <c r="LG78" s="17"/>
      <c r="LH78" s="17"/>
      <c r="LI78" s="17"/>
      <c r="LJ78" s="17"/>
      <c r="LK78" s="17"/>
      <c r="LL78" s="17"/>
      <c r="LM78" s="17"/>
      <c r="LN78" s="17"/>
      <c r="LO78" s="17"/>
      <c r="LP78" s="17"/>
      <c r="LQ78" s="17"/>
      <c r="LR78" s="17"/>
      <c r="LS78" s="17"/>
      <c r="LT78" s="17"/>
      <c r="LU78" s="17"/>
      <c r="LV78" s="17"/>
      <c r="LW78" s="17"/>
      <c r="LX78" s="17"/>
      <c r="LY78" s="17"/>
      <c r="LZ78" s="17"/>
      <c r="MA78" s="17"/>
      <c r="MB78" s="17"/>
      <c r="MC78" s="17"/>
      <c r="MD78" s="17"/>
      <c r="ME78" s="17"/>
      <c r="MF78" s="17"/>
      <c r="MG78" s="17"/>
      <c r="MH78" s="17"/>
      <c r="MI78" s="17"/>
      <c r="MJ78" s="17"/>
      <c r="MK78" s="17"/>
      <c r="ML78" s="17"/>
      <c r="MM78" s="17"/>
      <c r="MN78" s="17"/>
      <c r="MO78" s="17"/>
      <c r="MP78" s="17"/>
      <c r="MQ78" s="17"/>
      <c r="MR78" s="17"/>
      <c r="MS78" s="17"/>
      <c r="MT78" s="17"/>
      <c r="MU78" s="17"/>
      <c r="MV78" s="17"/>
      <c r="MW78" s="17"/>
      <c r="MX78" s="17"/>
      <c r="MY78" s="17"/>
      <c r="MZ78" s="17"/>
      <c r="NA78" s="17"/>
      <c r="NB78" s="17"/>
      <c r="NC78" s="17"/>
      <c r="ND78" s="17"/>
      <c r="NE78" s="17"/>
      <c r="NF78" s="17"/>
      <c r="NG78" s="17"/>
      <c r="NH78" s="17"/>
      <c r="NI78" s="17"/>
      <c r="NJ78" s="17"/>
      <c r="NK78" s="17"/>
      <c r="NL78" s="17"/>
      <c r="NM78" s="17"/>
      <c r="NN78" s="17"/>
      <c r="NO78" s="17"/>
      <c r="NP78" s="17"/>
      <c r="NQ78" s="17"/>
      <c r="NR78" s="17"/>
      <c r="NS78" s="17"/>
      <c r="NT78" s="17"/>
      <c r="NU78" s="17"/>
      <c r="NV78" s="17"/>
      <c r="NW78" s="17"/>
      <c r="NX78" s="17"/>
      <c r="NY78" s="17"/>
      <c r="NZ78" s="17"/>
      <c r="OA78" s="17"/>
      <c r="OB78" s="17"/>
      <c r="OC78" s="17"/>
      <c r="OD78" s="17"/>
      <c r="OE78" s="17"/>
      <c r="OF78" s="17"/>
      <c r="OG78" s="17"/>
      <c r="OH78" s="17"/>
      <c r="OI78" s="17"/>
      <c r="OJ78" s="17"/>
      <c r="OK78" s="17"/>
      <c r="OL78" s="17"/>
      <c r="OM78" s="17"/>
      <c r="ON78" s="17"/>
      <c r="OO78" s="17"/>
      <c r="OP78" s="17"/>
      <c r="OQ78" s="17"/>
      <c r="OR78" s="17"/>
      <c r="OS78" s="17"/>
      <c r="OT78" s="17"/>
      <c r="OU78" s="17"/>
      <c r="OV78" s="17"/>
      <c r="OW78" s="17"/>
      <c r="OX78" s="17"/>
      <c r="OY78" s="17"/>
      <c r="OZ78" s="17"/>
      <c r="PA78" s="17"/>
      <c r="PB78" s="17"/>
      <c r="PC78" s="17"/>
      <c r="PD78" s="17"/>
      <c r="PE78" s="17"/>
      <c r="PF78" s="17"/>
      <c r="PG78" s="17"/>
      <c r="PH78" s="17"/>
      <c r="PI78" s="17"/>
      <c r="PJ78" s="17"/>
      <c r="PK78" s="17"/>
      <c r="PL78" s="17"/>
      <c r="PM78" s="17"/>
      <c r="PN78" s="17"/>
      <c r="PO78" s="17"/>
      <c r="PP78" s="17"/>
      <c r="PQ78" s="17"/>
      <c r="PR78" s="17"/>
      <c r="PS78" s="17"/>
      <c r="PT78" s="17"/>
      <c r="PU78" s="17"/>
      <c r="PV78" s="17"/>
      <c r="PW78" s="17"/>
      <c r="PX78" s="17"/>
      <c r="PY78" s="17"/>
      <c r="PZ78" s="17"/>
      <c r="QA78" s="17"/>
      <c r="QB78" s="17"/>
      <c r="QC78" s="17"/>
      <c r="QD78" s="17"/>
      <c r="QE78" s="17"/>
      <c r="QF78" s="17"/>
      <c r="QG78" s="17"/>
      <c r="QH78" s="17"/>
      <c r="QI78" s="17"/>
      <c r="QJ78" s="17"/>
      <c r="QK78" s="17"/>
      <c r="QL78" s="11"/>
      <c r="QM78" s="11"/>
      <c r="QN78" s="11"/>
      <c r="QO78" s="11"/>
      <c r="QP78" s="11"/>
      <c r="QQ78" s="11"/>
      <c r="QR78" s="11"/>
      <c r="QS78" s="11"/>
      <c r="QT78" s="11"/>
      <c r="QU78" s="11"/>
      <c r="QV78" s="36"/>
      <c r="QW78" s="39"/>
      <c r="QX78" s="34"/>
      <c r="QY78" s="34"/>
      <c r="QZ78" s="34"/>
    </row>
    <row r="79" spans="1:468">
      <c r="A79" s="13"/>
      <c r="B79" s="14"/>
      <c r="C79" s="14"/>
      <c r="D79" s="14"/>
      <c r="E79" s="14"/>
      <c r="F79" s="14"/>
      <c r="G79" s="29"/>
      <c r="H79" s="14"/>
      <c r="I79" s="14"/>
      <c r="J79" s="14"/>
      <c r="K79" s="14"/>
      <c r="L79" s="14"/>
      <c r="M79" s="14"/>
      <c r="N79" s="14"/>
      <c r="O79" s="14"/>
      <c r="P79" s="14"/>
      <c r="Q79" s="14"/>
      <c r="R79" s="14"/>
      <c r="S79" s="14"/>
      <c r="T79" s="14"/>
      <c r="U79" s="14"/>
      <c r="V79" s="17"/>
      <c r="W79" s="17"/>
      <c r="X79" s="17"/>
      <c r="Y79" s="17"/>
      <c r="Z79" s="17"/>
      <c r="AA79" s="17"/>
      <c r="AB79" s="17"/>
      <c r="AC79" s="17"/>
      <c r="AD79" s="13"/>
      <c r="AE79" s="13"/>
      <c r="AF79" s="13"/>
      <c r="AG79" s="17"/>
      <c r="AH79" s="17"/>
      <c r="AI79" s="17"/>
      <c r="AJ79" s="17"/>
      <c r="AK79" s="17"/>
      <c r="AL79" s="17"/>
      <c r="AM79" s="17"/>
      <c r="AN79" s="17"/>
      <c r="AO79" s="17"/>
      <c r="AP79" s="17"/>
      <c r="AQ79" s="17"/>
      <c r="AR79" s="17"/>
      <c r="AS79" s="13"/>
      <c r="AT79" s="13"/>
      <c r="AU79" s="13"/>
      <c r="AV79" s="18"/>
      <c r="AW79" s="18"/>
      <c r="AX79" s="18"/>
      <c r="AY79" s="18"/>
      <c r="AZ79" s="18"/>
      <c r="BA79" s="18"/>
      <c r="BB79" s="18"/>
      <c r="BC79" s="18"/>
      <c r="BD79" s="18"/>
      <c r="BE79" s="18"/>
      <c r="BF79" s="18"/>
      <c r="BG79" s="18"/>
      <c r="BH79" s="18"/>
      <c r="BI79" s="15"/>
      <c r="BJ79" s="18"/>
      <c r="BK79" s="15"/>
      <c r="BL79" s="15"/>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3"/>
      <c r="EO79" s="13"/>
      <c r="EP79" s="11"/>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1"/>
      <c r="HB79" s="11"/>
      <c r="HC79" s="17"/>
      <c r="HD79" s="11"/>
      <c r="HE79" s="11"/>
      <c r="HF79" s="17"/>
      <c r="HG79" s="11"/>
      <c r="HH79" s="11"/>
      <c r="HI79" s="11"/>
      <c r="HJ79" s="11"/>
      <c r="HK79" s="11"/>
      <c r="HL79" s="11"/>
      <c r="HM79" s="11"/>
      <c r="HN79" s="11"/>
      <c r="HO79" s="11"/>
      <c r="HP79" s="11"/>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1"/>
      <c r="IP79" s="11"/>
      <c r="IQ79" s="11"/>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c r="KH79" s="17"/>
      <c r="KI79" s="17"/>
      <c r="KJ79" s="17"/>
      <c r="KK79" s="17"/>
      <c r="KL79" s="17"/>
      <c r="KM79" s="17"/>
      <c r="KN79" s="17"/>
      <c r="KO79" s="17"/>
      <c r="KP79" s="17"/>
      <c r="KQ79" s="17"/>
      <c r="KR79" s="17"/>
      <c r="KS79" s="17"/>
      <c r="KT79" s="17"/>
      <c r="KU79" s="17"/>
      <c r="KV79" s="17"/>
      <c r="KW79" s="17"/>
      <c r="KX79" s="17"/>
      <c r="KY79" s="17"/>
      <c r="KZ79" s="17"/>
      <c r="LA79" s="17"/>
      <c r="LB79" s="17"/>
      <c r="LC79" s="17"/>
      <c r="LD79" s="17"/>
      <c r="LE79" s="17"/>
      <c r="LF79" s="17"/>
      <c r="LG79" s="17"/>
      <c r="LH79" s="17"/>
      <c r="LI79" s="17"/>
      <c r="LJ79" s="17"/>
      <c r="LK79" s="17"/>
      <c r="LL79" s="17"/>
      <c r="LM79" s="17"/>
      <c r="LN79" s="17"/>
      <c r="LO79" s="17"/>
      <c r="LP79" s="17"/>
      <c r="LQ79" s="17"/>
      <c r="LR79" s="17"/>
      <c r="LS79" s="17"/>
      <c r="LT79" s="17"/>
      <c r="LU79" s="17"/>
      <c r="LV79" s="17"/>
      <c r="LW79" s="17"/>
      <c r="LX79" s="17"/>
      <c r="LY79" s="17"/>
      <c r="LZ79" s="17"/>
      <c r="MA79" s="17"/>
      <c r="MB79" s="17"/>
      <c r="MC79" s="17"/>
      <c r="MD79" s="17"/>
      <c r="ME79" s="17"/>
      <c r="MF79" s="17"/>
      <c r="MG79" s="17"/>
      <c r="MH79" s="17"/>
      <c r="MI79" s="17"/>
      <c r="MJ79" s="17"/>
      <c r="MK79" s="17"/>
      <c r="ML79" s="17"/>
      <c r="MM79" s="17"/>
      <c r="MN79" s="17"/>
      <c r="MO79" s="17"/>
      <c r="MP79" s="17"/>
      <c r="MQ79" s="17"/>
      <c r="MR79" s="17"/>
      <c r="MS79" s="17"/>
      <c r="MT79" s="17"/>
      <c r="MU79" s="17"/>
      <c r="MV79" s="17"/>
      <c r="MW79" s="17"/>
      <c r="MX79" s="17"/>
      <c r="MY79" s="17"/>
      <c r="MZ79" s="17"/>
      <c r="NA79" s="17"/>
      <c r="NB79" s="17"/>
      <c r="NC79" s="17"/>
      <c r="ND79" s="17"/>
      <c r="NE79" s="17"/>
      <c r="NF79" s="17"/>
      <c r="NG79" s="17"/>
      <c r="NH79" s="17"/>
      <c r="NI79" s="17"/>
      <c r="NJ79" s="17"/>
      <c r="NK79" s="17"/>
      <c r="NL79" s="17"/>
      <c r="NM79" s="17"/>
      <c r="NN79" s="17"/>
      <c r="NO79" s="17"/>
      <c r="NP79" s="17"/>
      <c r="NQ79" s="17"/>
      <c r="NR79" s="17"/>
      <c r="NS79" s="17"/>
      <c r="NT79" s="17"/>
      <c r="NU79" s="17"/>
      <c r="NV79" s="17"/>
      <c r="NW79" s="17"/>
      <c r="NX79" s="17"/>
      <c r="NY79" s="17"/>
      <c r="NZ79" s="17"/>
      <c r="OA79" s="17"/>
      <c r="OB79" s="17"/>
      <c r="OC79" s="17"/>
      <c r="OD79" s="17"/>
      <c r="OE79" s="17"/>
      <c r="OF79" s="17"/>
      <c r="OG79" s="17"/>
      <c r="OH79" s="17"/>
      <c r="OI79" s="17"/>
      <c r="OJ79" s="17"/>
      <c r="OK79" s="17"/>
      <c r="OL79" s="17"/>
      <c r="OM79" s="17"/>
      <c r="ON79" s="17"/>
      <c r="OO79" s="17"/>
      <c r="OP79" s="17"/>
      <c r="OQ79" s="17"/>
      <c r="OR79" s="17"/>
      <c r="OS79" s="17"/>
      <c r="OT79" s="17"/>
      <c r="OU79" s="17"/>
      <c r="OV79" s="17"/>
      <c r="OW79" s="17"/>
      <c r="OX79" s="17"/>
      <c r="OY79" s="17"/>
      <c r="OZ79" s="17"/>
      <c r="PA79" s="17"/>
      <c r="PB79" s="17"/>
      <c r="PC79" s="17"/>
      <c r="PD79" s="17"/>
      <c r="PE79" s="17"/>
      <c r="PF79" s="17"/>
      <c r="PG79" s="17"/>
      <c r="PH79" s="17"/>
      <c r="PI79" s="17"/>
      <c r="PJ79" s="17"/>
      <c r="PK79" s="17"/>
      <c r="PL79" s="17"/>
      <c r="PM79" s="17"/>
      <c r="PN79" s="17"/>
      <c r="PO79" s="17"/>
      <c r="PP79" s="17"/>
      <c r="PQ79" s="17"/>
      <c r="PR79" s="17"/>
      <c r="PS79" s="17"/>
      <c r="PT79" s="17"/>
      <c r="PU79" s="17"/>
      <c r="PV79" s="17"/>
      <c r="PW79" s="17"/>
      <c r="PX79" s="17"/>
      <c r="PY79" s="17"/>
      <c r="PZ79" s="17"/>
      <c r="QA79" s="17"/>
      <c r="QB79" s="17"/>
      <c r="QC79" s="17"/>
      <c r="QD79" s="17"/>
      <c r="QE79" s="17"/>
      <c r="QF79" s="17"/>
      <c r="QG79" s="17"/>
      <c r="QH79" s="17"/>
      <c r="QI79" s="17"/>
      <c r="QJ79" s="17"/>
      <c r="QK79" s="17"/>
      <c r="QL79" s="11"/>
      <c r="QM79" s="11"/>
      <c r="QN79" s="11"/>
      <c r="QO79" s="11"/>
      <c r="QP79" s="11"/>
      <c r="QQ79" s="11"/>
      <c r="QR79" s="11"/>
      <c r="QS79" s="11"/>
      <c r="QT79" s="11"/>
      <c r="QU79" s="11"/>
      <c r="QV79" s="36"/>
      <c r="QW79" s="39"/>
      <c r="QX79" s="34"/>
      <c r="QY79" s="34"/>
      <c r="QZ79" s="34"/>
    </row>
    <row r="80" spans="1:468">
      <c r="A80" s="13"/>
      <c r="B80" s="14"/>
      <c r="C80" s="14"/>
      <c r="D80" s="14"/>
      <c r="E80" s="14"/>
      <c r="F80" s="14"/>
      <c r="G80" s="29"/>
      <c r="H80" s="14"/>
      <c r="I80" s="14"/>
      <c r="J80" s="14"/>
      <c r="K80" s="14"/>
      <c r="L80" s="14"/>
      <c r="M80" s="14"/>
      <c r="N80" s="14"/>
      <c r="O80" s="14"/>
      <c r="P80" s="14"/>
      <c r="Q80" s="14"/>
      <c r="R80" s="14"/>
      <c r="S80" s="14"/>
      <c r="T80" s="14"/>
      <c r="U80" s="14"/>
      <c r="V80" s="17"/>
      <c r="W80" s="17"/>
      <c r="X80" s="17"/>
      <c r="Y80" s="17"/>
      <c r="Z80" s="17"/>
      <c r="AA80" s="17"/>
      <c r="AB80" s="17"/>
      <c r="AC80" s="17"/>
      <c r="AD80" s="13"/>
      <c r="AE80" s="13"/>
      <c r="AF80" s="13"/>
      <c r="AG80" s="17"/>
      <c r="AH80" s="17"/>
      <c r="AI80" s="17"/>
      <c r="AJ80" s="17"/>
      <c r="AK80" s="17"/>
      <c r="AL80" s="17"/>
      <c r="AM80" s="17"/>
      <c r="AN80" s="17"/>
      <c r="AO80" s="17"/>
      <c r="AP80" s="17"/>
      <c r="AQ80" s="17"/>
      <c r="AR80" s="17"/>
      <c r="AS80" s="13"/>
      <c r="AT80" s="13"/>
      <c r="AU80" s="13"/>
      <c r="AV80" s="18"/>
      <c r="AW80" s="18"/>
      <c r="AX80" s="18"/>
      <c r="AY80" s="18"/>
      <c r="AZ80" s="18"/>
      <c r="BA80" s="18"/>
      <c r="BB80" s="18"/>
      <c r="BC80" s="18"/>
      <c r="BD80" s="18"/>
      <c r="BE80" s="18"/>
      <c r="BF80" s="18"/>
      <c r="BG80" s="18"/>
      <c r="BH80" s="18"/>
      <c r="BI80" s="15"/>
      <c r="BJ80" s="18"/>
      <c r="BK80" s="15"/>
      <c r="BL80" s="15"/>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3"/>
      <c r="EO80" s="13"/>
      <c r="EP80" s="11"/>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1"/>
      <c r="HB80" s="11"/>
      <c r="HC80" s="17"/>
      <c r="HD80" s="11"/>
      <c r="HE80" s="11"/>
      <c r="HF80" s="17"/>
      <c r="HG80" s="11"/>
      <c r="HH80" s="11"/>
      <c r="HI80" s="11"/>
      <c r="HJ80" s="11"/>
      <c r="HK80" s="11"/>
      <c r="HL80" s="11"/>
      <c r="HM80" s="11"/>
      <c r="HN80" s="11"/>
      <c r="HO80" s="11"/>
      <c r="HP80" s="11"/>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c r="JD80" s="17"/>
      <c r="JE80" s="17"/>
      <c r="JF80" s="17"/>
      <c r="JG80" s="17"/>
      <c r="JH80" s="17"/>
      <c r="JI80" s="17"/>
      <c r="JJ80" s="17"/>
      <c r="JK80" s="17"/>
      <c r="JL80" s="17"/>
      <c r="JM80" s="17"/>
      <c r="JN80" s="17"/>
      <c r="JO80" s="17"/>
      <c r="JP80" s="17"/>
      <c r="JQ80" s="17"/>
      <c r="JR80" s="17"/>
      <c r="JS80" s="17"/>
      <c r="JT80" s="17"/>
      <c r="JU80" s="17"/>
      <c r="JV80" s="17"/>
      <c r="JW80" s="17"/>
      <c r="JX80" s="17"/>
      <c r="JY80" s="17"/>
      <c r="JZ80" s="17"/>
      <c r="KA80" s="17"/>
      <c r="KB80" s="17"/>
      <c r="KC80" s="17"/>
      <c r="KD80" s="17"/>
      <c r="KE80" s="17"/>
      <c r="KF80" s="17"/>
      <c r="KG80" s="17"/>
      <c r="KH80" s="17"/>
      <c r="KI80" s="17"/>
      <c r="KJ80" s="17"/>
      <c r="KK80" s="17"/>
      <c r="KL80" s="17"/>
      <c r="KM80" s="17"/>
      <c r="KN80" s="17"/>
      <c r="KO80" s="17"/>
      <c r="KP80" s="17"/>
      <c r="KQ80" s="17"/>
      <c r="KR80" s="17"/>
      <c r="KS80" s="17"/>
      <c r="KT80" s="17"/>
      <c r="KU80" s="17"/>
      <c r="KV80" s="17"/>
      <c r="KW80" s="17"/>
      <c r="KX80" s="17"/>
      <c r="KY80" s="17"/>
      <c r="KZ80" s="17"/>
      <c r="LA80" s="17"/>
      <c r="LB80" s="17"/>
      <c r="LC80" s="17"/>
      <c r="LD80" s="17"/>
      <c r="LE80" s="17"/>
      <c r="LF80" s="17"/>
      <c r="LG80" s="17"/>
      <c r="LH80" s="17"/>
      <c r="LI80" s="17"/>
      <c r="LJ80" s="17"/>
      <c r="LK80" s="17"/>
      <c r="LL80" s="17"/>
      <c r="LM80" s="17"/>
      <c r="LN80" s="17"/>
      <c r="LO80" s="17"/>
      <c r="LP80" s="17"/>
      <c r="LQ80" s="17"/>
      <c r="LR80" s="17"/>
      <c r="LS80" s="17"/>
      <c r="LT80" s="17"/>
      <c r="LU80" s="17"/>
      <c r="LV80" s="17"/>
      <c r="LW80" s="17"/>
      <c r="LX80" s="17"/>
      <c r="LY80" s="17"/>
      <c r="LZ80" s="17"/>
      <c r="MA80" s="17"/>
      <c r="MB80" s="17"/>
      <c r="MC80" s="17"/>
      <c r="MD80" s="17"/>
      <c r="ME80" s="17"/>
      <c r="MF80" s="17"/>
      <c r="MG80" s="17"/>
      <c r="MH80" s="17"/>
      <c r="MI80" s="17"/>
      <c r="MJ80" s="17"/>
      <c r="MK80" s="17"/>
      <c r="ML80" s="17"/>
      <c r="MM80" s="17"/>
      <c r="MN80" s="17"/>
      <c r="MO80" s="17"/>
      <c r="MP80" s="17"/>
      <c r="MQ80" s="17"/>
      <c r="MR80" s="17"/>
      <c r="MS80" s="17"/>
      <c r="MT80" s="17"/>
      <c r="MU80" s="17"/>
      <c r="MV80" s="17"/>
      <c r="MW80" s="17"/>
      <c r="MX80" s="17"/>
      <c r="MY80" s="17"/>
      <c r="MZ80" s="17"/>
      <c r="NA80" s="17"/>
      <c r="NB80" s="17"/>
      <c r="NC80" s="17"/>
      <c r="ND80" s="17"/>
      <c r="NE80" s="17"/>
      <c r="NF80" s="17"/>
      <c r="NG80" s="17"/>
      <c r="NH80" s="17"/>
      <c r="NI80" s="17"/>
      <c r="NJ80" s="17"/>
      <c r="NK80" s="17"/>
      <c r="NL80" s="17"/>
      <c r="NM80" s="17"/>
      <c r="NN80" s="17"/>
      <c r="NO80" s="17"/>
      <c r="NP80" s="17"/>
      <c r="NQ80" s="17"/>
      <c r="NR80" s="17"/>
      <c r="NS80" s="17"/>
      <c r="NT80" s="17"/>
      <c r="NU80" s="17"/>
      <c r="NV80" s="17"/>
      <c r="NW80" s="17"/>
      <c r="NX80" s="17"/>
      <c r="NY80" s="17"/>
      <c r="NZ80" s="17"/>
      <c r="OA80" s="17"/>
      <c r="OB80" s="17"/>
      <c r="OC80" s="17"/>
      <c r="OD80" s="17"/>
      <c r="OE80" s="17"/>
      <c r="OF80" s="17"/>
      <c r="OG80" s="17"/>
      <c r="OH80" s="17"/>
      <c r="OI80" s="17"/>
      <c r="OJ80" s="17"/>
      <c r="OK80" s="17"/>
      <c r="OL80" s="17"/>
      <c r="OM80" s="17"/>
      <c r="ON80" s="17"/>
      <c r="OO80" s="17"/>
      <c r="OP80" s="17"/>
      <c r="OQ80" s="17"/>
      <c r="OR80" s="17"/>
      <c r="OS80" s="17"/>
      <c r="OT80" s="17"/>
      <c r="OU80" s="17"/>
      <c r="OV80" s="17"/>
      <c r="OW80" s="17"/>
      <c r="OX80" s="17"/>
      <c r="OY80" s="17"/>
      <c r="OZ80" s="17"/>
      <c r="PA80" s="17"/>
      <c r="PB80" s="17"/>
      <c r="PC80" s="17"/>
      <c r="PD80" s="17"/>
      <c r="PE80" s="17"/>
      <c r="PF80" s="17"/>
      <c r="PG80" s="17"/>
      <c r="PH80" s="17"/>
      <c r="PI80" s="17"/>
      <c r="PJ80" s="17"/>
      <c r="PK80" s="17"/>
      <c r="PL80" s="17"/>
      <c r="PM80" s="17"/>
      <c r="PN80" s="17"/>
      <c r="PO80" s="17"/>
      <c r="PP80" s="17"/>
      <c r="PQ80" s="17"/>
      <c r="PR80" s="17"/>
      <c r="PS80" s="17"/>
      <c r="PT80" s="17"/>
      <c r="PU80" s="17"/>
      <c r="PV80" s="17"/>
      <c r="PW80" s="17"/>
      <c r="PX80" s="17"/>
      <c r="PY80" s="17"/>
      <c r="PZ80" s="17"/>
      <c r="QA80" s="17"/>
      <c r="QB80" s="17"/>
      <c r="QC80" s="17"/>
      <c r="QD80" s="17"/>
      <c r="QE80" s="17"/>
      <c r="QF80" s="17"/>
      <c r="QG80" s="17"/>
      <c r="QH80" s="17"/>
      <c r="QI80" s="17"/>
      <c r="QJ80" s="17"/>
      <c r="QK80" s="17"/>
      <c r="QL80" s="11"/>
      <c r="QM80" s="11"/>
      <c r="QN80" s="11"/>
      <c r="QO80" s="11"/>
      <c r="QP80" s="11"/>
      <c r="QQ80" s="11"/>
      <c r="QR80" s="11"/>
      <c r="QS80" s="11"/>
      <c r="QT80" s="11"/>
      <c r="QU80" s="11"/>
      <c r="QV80" s="36"/>
      <c r="QW80" s="39"/>
      <c r="QX80" s="34"/>
      <c r="QY80" s="34"/>
      <c r="QZ80" s="34"/>
    </row>
    <row r="81" spans="1:468">
      <c r="A81" s="13"/>
      <c r="B81" s="14"/>
      <c r="C81" s="14"/>
      <c r="D81" s="14"/>
      <c r="E81" s="14"/>
      <c r="F81" s="14"/>
      <c r="G81" s="29"/>
      <c r="H81" s="14"/>
      <c r="I81" s="14"/>
      <c r="J81" s="14"/>
      <c r="K81" s="14"/>
      <c r="L81" s="14"/>
      <c r="M81" s="14"/>
      <c r="N81" s="14"/>
      <c r="O81" s="14"/>
      <c r="P81" s="14"/>
      <c r="Q81" s="14"/>
      <c r="R81" s="14"/>
      <c r="S81" s="14"/>
      <c r="T81" s="14"/>
      <c r="U81" s="14"/>
      <c r="V81" s="17"/>
      <c r="W81" s="17"/>
      <c r="X81" s="17"/>
      <c r="Y81" s="17"/>
      <c r="Z81" s="17"/>
      <c r="AA81" s="17"/>
      <c r="AB81" s="17"/>
      <c r="AC81" s="17"/>
      <c r="AD81" s="13"/>
      <c r="AE81" s="13"/>
      <c r="AF81" s="13"/>
      <c r="AG81" s="17"/>
      <c r="AH81" s="17"/>
      <c r="AI81" s="17"/>
      <c r="AJ81" s="17"/>
      <c r="AK81" s="17"/>
      <c r="AL81" s="17"/>
      <c r="AM81" s="17"/>
      <c r="AN81" s="17"/>
      <c r="AO81" s="17"/>
      <c r="AP81" s="17"/>
      <c r="AQ81" s="17"/>
      <c r="AR81" s="17"/>
      <c r="AS81" s="13"/>
      <c r="AT81" s="13"/>
      <c r="AU81" s="13"/>
      <c r="AV81" s="18"/>
      <c r="AW81" s="18"/>
      <c r="AX81" s="18"/>
      <c r="AY81" s="18"/>
      <c r="AZ81" s="18"/>
      <c r="BA81" s="18"/>
      <c r="BB81" s="18"/>
      <c r="BC81" s="18"/>
      <c r="BD81" s="18"/>
      <c r="BE81" s="18"/>
      <c r="BF81" s="18"/>
      <c r="BG81" s="18"/>
      <c r="BH81" s="18"/>
      <c r="BI81" s="15"/>
      <c r="BJ81" s="18"/>
      <c r="BK81" s="15"/>
      <c r="BL81" s="15"/>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3"/>
      <c r="EO81" s="13"/>
      <c r="EP81" s="11"/>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1"/>
      <c r="HB81" s="11"/>
      <c r="HC81" s="17"/>
      <c r="HD81" s="11"/>
      <c r="HE81" s="11"/>
      <c r="HF81" s="17"/>
      <c r="HG81" s="11"/>
      <c r="HH81" s="11"/>
      <c r="HI81" s="11"/>
      <c r="HJ81" s="11"/>
      <c r="HK81" s="11"/>
      <c r="HL81" s="11"/>
      <c r="HM81" s="11"/>
      <c r="HN81" s="11"/>
      <c r="HO81" s="11"/>
      <c r="HP81" s="11"/>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c r="JQ81" s="17"/>
      <c r="JR81" s="17"/>
      <c r="JS81" s="17"/>
      <c r="JT81" s="17"/>
      <c r="JU81" s="17"/>
      <c r="JV81" s="17"/>
      <c r="JW81" s="17"/>
      <c r="JX81" s="17"/>
      <c r="JY81" s="17"/>
      <c r="JZ81" s="17"/>
      <c r="KA81" s="17"/>
      <c r="KB81" s="17"/>
      <c r="KC81" s="17"/>
      <c r="KD81" s="17"/>
      <c r="KE81" s="17"/>
      <c r="KF81" s="17"/>
      <c r="KG81" s="17"/>
      <c r="KH81" s="17"/>
      <c r="KI81" s="17"/>
      <c r="KJ81" s="17"/>
      <c r="KK81" s="17"/>
      <c r="KL81" s="17"/>
      <c r="KM81" s="17"/>
      <c r="KN81" s="17"/>
      <c r="KO81" s="17"/>
      <c r="KP81" s="17"/>
      <c r="KQ81" s="17"/>
      <c r="KR81" s="17"/>
      <c r="KS81" s="17"/>
      <c r="KT81" s="17"/>
      <c r="KU81" s="17"/>
      <c r="KV81" s="17"/>
      <c r="KW81" s="17"/>
      <c r="KX81" s="17"/>
      <c r="KY81" s="17"/>
      <c r="KZ81" s="17"/>
      <c r="LA81" s="17"/>
      <c r="LB81" s="17"/>
      <c r="LC81" s="17"/>
      <c r="LD81" s="17"/>
      <c r="LE81" s="17"/>
      <c r="LF81" s="17"/>
      <c r="LG81" s="17"/>
      <c r="LH81" s="17"/>
      <c r="LI81" s="17"/>
      <c r="LJ81" s="17"/>
      <c r="LK81" s="17"/>
      <c r="LL81" s="17"/>
      <c r="LM81" s="17"/>
      <c r="LN81" s="17"/>
      <c r="LO81" s="17"/>
      <c r="LP81" s="17"/>
      <c r="LQ81" s="17"/>
      <c r="LR81" s="17"/>
      <c r="LS81" s="17"/>
      <c r="LT81" s="17"/>
      <c r="LU81" s="17"/>
      <c r="LV81" s="17"/>
      <c r="LW81" s="17"/>
      <c r="LX81" s="17"/>
      <c r="LY81" s="17"/>
      <c r="LZ81" s="17"/>
      <c r="MA81" s="17"/>
      <c r="MB81" s="17"/>
      <c r="MC81" s="17"/>
      <c r="MD81" s="17"/>
      <c r="ME81" s="17"/>
      <c r="MF81" s="17"/>
      <c r="MG81" s="17"/>
      <c r="MH81" s="17"/>
      <c r="MI81" s="17"/>
      <c r="MJ81" s="17"/>
      <c r="MK81" s="17"/>
      <c r="ML81" s="17"/>
      <c r="MM81" s="17"/>
      <c r="MN81" s="17"/>
      <c r="MO81" s="17"/>
      <c r="MP81" s="17"/>
      <c r="MQ81" s="17"/>
      <c r="MR81" s="17"/>
      <c r="MS81" s="17"/>
      <c r="MT81" s="17"/>
      <c r="MU81" s="17"/>
      <c r="MV81" s="17"/>
      <c r="MW81" s="17"/>
      <c r="MX81" s="17"/>
      <c r="MY81" s="17"/>
      <c r="MZ81" s="17"/>
      <c r="NA81" s="17"/>
      <c r="NB81" s="17"/>
      <c r="NC81" s="17"/>
      <c r="ND81" s="17"/>
      <c r="NE81" s="17"/>
      <c r="NF81" s="17"/>
      <c r="NG81" s="17"/>
      <c r="NH81" s="17"/>
      <c r="NI81" s="17"/>
      <c r="NJ81" s="17"/>
      <c r="NK81" s="17"/>
      <c r="NL81" s="17"/>
      <c r="NM81" s="17"/>
      <c r="NN81" s="17"/>
      <c r="NO81" s="17"/>
      <c r="NP81" s="17"/>
      <c r="NQ81" s="17"/>
      <c r="NR81" s="17"/>
      <c r="NS81" s="17"/>
      <c r="NT81" s="17"/>
      <c r="NU81" s="17"/>
      <c r="NV81" s="17"/>
      <c r="NW81" s="17"/>
      <c r="NX81" s="17"/>
      <c r="NY81" s="17"/>
      <c r="NZ81" s="17"/>
      <c r="OA81" s="17"/>
      <c r="OB81" s="17"/>
      <c r="OC81" s="17"/>
      <c r="OD81" s="17"/>
      <c r="OE81" s="17"/>
      <c r="OF81" s="17"/>
      <c r="OG81" s="17"/>
      <c r="OH81" s="17"/>
      <c r="OI81" s="17"/>
      <c r="OJ81" s="17"/>
      <c r="OK81" s="17"/>
      <c r="OL81" s="17"/>
      <c r="OM81" s="17"/>
      <c r="ON81" s="17"/>
      <c r="OO81" s="17"/>
      <c r="OP81" s="17"/>
      <c r="OQ81" s="17"/>
      <c r="OR81" s="17"/>
      <c r="OS81" s="17"/>
      <c r="OT81" s="17"/>
      <c r="OU81" s="17"/>
      <c r="OV81" s="17"/>
      <c r="OW81" s="17"/>
      <c r="OX81" s="17"/>
      <c r="OY81" s="17"/>
      <c r="OZ81" s="17"/>
      <c r="PA81" s="17"/>
      <c r="PB81" s="17"/>
      <c r="PC81" s="17"/>
      <c r="PD81" s="17"/>
      <c r="PE81" s="17"/>
      <c r="PF81" s="17"/>
      <c r="PG81" s="17"/>
      <c r="PH81" s="17"/>
      <c r="PI81" s="17"/>
      <c r="PJ81" s="17"/>
      <c r="PK81" s="17"/>
      <c r="PL81" s="17"/>
      <c r="PM81" s="17"/>
      <c r="PN81" s="17"/>
      <c r="PO81" s="17"/>
      <c r="PP81" s="17"/>
      <c r="PQ81" s="17"/>
      <c r="PR81" s="17"/>
      <c r="PS81" s="17"/>
      <c r="PT81" s="17"/>
      <c r="PU81" s="17"/>
      <c r="PV81" s="17"/>
      <c r="PW81" s="17"/>
      <c r="PX81" s="17"/>
      <c r="PY81" s="17"/>
      <c r="PZ81" s="17"/>
      <c r="QA81" s="17"/>
      <c r="QB81" s="17"/>
      <c r="QC81" s="17"/>
      <c r="QD81" s="17"/>
      <c r="QE81" s="17"/>
      <c r="QF81" s="17"/>
      <c r="QG81" s="17"/>
      <c r="QH81" s="17"/>
      <c r="QI81" s="17"/>
      <c r="QJ81" s="17"/>
      <c r="QK81" s="17"/>
      <c r="QL81" s="11"/>
      <c r="QM81" s="11"/>
      <c r="QN81" s="11"/>
      <c r="QO81" s="11"/>
      <c r="QP81" s="11"/>
      <c r="QQ81" s="11"/>
      <c r="QR81" s="11"/>
      <c r="QS81" s="11"/>
      <c r="QT81" s="11"/>
      <c r="QU81" s="11"/>
      <c r="QV81" s="36"/>
      <c r="QW81" s="39"/>
      <c r="QX81" s="34"/>
      <c r="QY81" s="34"/>
      <c r="QZ81" s="34"/>
    </row>
    <row r="82" spans="1:468">
      <c r="A82" s="13"/>
      <c r="B82" s="14"/>
      <c r="C82" s="14"/>
      <c r="D82" s="14"/>
      <c r="E82" s="14"/>
      <c r="F82" s="14"/>
      <c r="G82" s="29"/>
      <c r="H82" s="14"/>
      <c r="I82" s="14"/>
      <c r="J82" s="14"/>
      <c r="K82" s="14"/>
      <c r="L82" s="14"/>
      <c r="M82" s="14"/>
      <c r="N82" s="14"/>
      <c r="O82" s="14"/>
      <c r="P82" s="14"/>
      <c r="Q82" s="14"/>
      <c r="R82" s="14"/>
      <c r="S82" s="14"/>
      <c r="T82" s="14"/>
      <c r="U82" s="14"/>
      <c r="V82" s="17"/>
      <c r="W82" s="17"/>
      <c r="X82" s="17"/>
      <c r="Y82" s="17"/>
      <c r="Z82" s="17"/>
      <c r="AA82" s="17"/>
      <c r="AB82" s="17"/>
      <c r="AC82" s="17"/>
      <c r="AD82" s="13"/>
      <c r="AE82" s="13"/>
      <c r="AF82" s="13"/>
      <c r="AG82" s="17"/>
      <c r="AH82" s="17"/>
      <c r="AI82" s="17"/>
      <c r="AJ82" s="17"/>
      <c r="AK82" s="17"/>
      <c r="AL82" s="17"/>
      <c r="AM82" s="17"/>
      <c r="AN82" s="17"/>
      <c r="AO82" s="17"/>
      <c r="AP82" s="17"/>
      <c r="AQ82" s="17"/>
      <c r="AR82" s="17"/>
      <c r="AS82" s="13"/>
      <c r="AT82" s="13"/>
      <c r="AU82" s="13"/>
      <c r="AV82" s="18"/>
      <c r="AW82" s="18"/>
      <c r="AX82" s="18"/>
      <c r="AY82" s="18"/>
      <c r="AZ82" s="18"/>
      <c r="BA82" s="18"/>
      <c r="BB82" s="18"/>
      <c r="BC82" s="18"/>
      <c r="BD82" s="18"/>
      <c r="BE82" s="18"/>
      <c r="BF82" s="18"/>
      <c r="BG82" s="18"/>
      <c r="BH82" s="18"/>
      <c r="BI82" s="15"/>
      <c r="BJ82" s="18"/>
      <c r="BK82" s="15"/>
      <c r="BL82" s="15"/>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3"/>
      <c r="EO82" s="13"/>
      <c r="EP82" s="11"/>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1"/>
      <c r="HB82" s="11"/>
      <c r="HC82" s="17"/>
      <c r="HD82" s="11"/>
      <c r="HE82" s="11"/>
      <c r="HF82" s="17"/>
      <c r="HG82" s="11"/>
      <c r="HH82" s="11"/>
      <c r="HI82" s="11"/>
      <c r="HJ82" s="11"/>
      <c r="HK82" s="11"/>
      <c r="HL82" s="11"/>
      <c r="HM82" s="11"/>
      <c r="HN82" s="11"/>
      <c r="HO82" s="11"/>
      <c r="HP82" s="11"/>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c r="JD82" s="17"/>
      <c r="JE82" s="17"/>
      <c r="JF82" s="17"/>
      <c r="JG82" s="17"/>
      <c r="JH82" s="17"/>
      <c r="JI82" s="17"/>
      <c r="JJ82" s="17"/>
      <c r="JK82" s="17"/>
      <c r="JL82" s="17"/>
      <c r="JM82" s="17"/>
      <c r="JN82" s="17"/>
      <c r="JO82" s="17"/>
      <c r="JP82" s="17"/>
      <c r="JQ82" s="17"/>
      <c r="JR82" s="17"/>
      <c r="JS82" s="17"/>
      <c r="JT82" s="17"/>
      <c r="JU82" s="17"/>
      <c r="JV82" s="17"/>
      <c r="JW82" s="17"/>
      <c r="JX82" s="17"/>
      <c r="JY82" s="17"/>
      <c r="JZ82" s="17"/>
      <c r="KA82" s="17"/>
      <c r="KB82" s="17"/>
      <c r="KC82" s="17"/>
      <c r="KD82" s="17"/>
      <c r="KE82" s="17"/>
      <c r="KF82" s="17"/>
      <c r="KG82" s="17"/>
      <c r="KH82" s="17"/>
      <c r="KI82" s="17"/>
      <c r="KJ82" s="17"/>
      <c r="KK82" s="17"/>
      <c r="KL82" s="17"/>
      <c r="KM82" s="17"/>
      <c r="KN82" s="17"/>
      <c r="KO82" s="17"/>
      <c r="KP82" s="17"/>
      <c r="KQ82" s="17"/>
      <c r="KR82" s="17"/>
      <c r="KS82" s="17"/>
      <c r="KT82" s="17"/>
      <c r="KU82" s="17"/>
      <c r="KV82" s="17"/>
      <c r="KW82" s="17"/>
      <c r="KX82" s="17"/>
      <c r="KY82" s="17"/>
      <c r="KZ82" s="17"/>
      <c r="LA82" s="17"/>
      <c r="LB82" s="17"/>
      <c r="LC82" s="17"/>
      <c r="LD82" s="17"/>
      <c r="LE82" s="17"/>
      <c r="LF82" s="17"/>
      <c r="LG82" s="17"/>
      <c r="LH82" s="17"/>
      <c r="LI82" s="17"/>
      <c r="LJ82" s="17"/>
      <c r="LK82" s="17"/>
      <c r="LL82" s="17"/>
      <c r="LM82" s="17"/>
      <c r="LN82" s="17"/>
      <c r="LO82" s="17"/>
      <c r="LP82" s="17"/>
      <c r="LQ82" s="17"/>
      <c r="LR82" s="17"/>
      <c r="LS82" s="17"/>
      <c r="LT82" s="17"/>
      <c r="LU82" s="17"/>
      <c r="LV82" s="17"/>
      <c r="LW82" s="17"/>
      <c r="LX82" s="17"/>
      <c r="LY82" s="17"/>
      <c r="LZ82" s="17"/>
      <c r="MA82" s="17"/>
      <c r="MB82" s="17"/>
      <c r="MC82" s="17"/>
      <c r="MD82" s="17"/>
      <c r="ME82" s="17"/>
      <c r="MF82" s="17"/>
      <c r="MG82" s="17"/>
      <c r="MH82" s="17"/>
      <c r="MI82" s="17"/>
      <c r="MJ82" s="17"/>
      <c r="MK82" s="17"/>
      <c r="ML82" s="17"/>
      <c r="MM82" s="17"/>
      <c r="MN82" s="17"/>
      <c r="MO82" s="17"/>
      <c r="MP82" s="17"/>
      <c r="MQ82" s="17"/>
      <c r="MR82" s="17"/>
      <c r="MS82" s="17"/>
      <c r="MT82" s="17"/>
      <c r="MU82" s="17"/>
      <c r="MV82" s="17"/>
      <c r="MW82" s="17"/>
      <c r="MX82" s="17"/>
      <c r="MY82" s="17"/>
      <c r="MZ82" s="17"/>
      <c r="NA82" s="17"/>
      <c r="NB82" s="17"/>
      <c r="NC82" s="17"/>
      <c r="ND82" s="17"/>
      <c r="NE82" s="17"/>
      <c r="NF82" s="17"/>
      <c r="NG82" s="17"/>
      <c r="NH82" s="17"/>
      <c r="NI82" s="17"/>
      <c r="NJ82" s="17"/>
      <c r="NK82" s="17"/>
      <c r="NL82" s="17"/>
      <c r="NM82" s="17"/>
      <c r="NN82" s="17"/>
      <c r="NO82" s="17"/>
      <c r="NP82" s="17"/>
      <c r="NQ82" s="17"/>
      <c r="NR82" s="17"/>
      <c r="NS82" s="17"/>
      <c r="NT82" s="17"/>
      <c r="NU82" s="17"/>
      <c r="NV82" s="17"/>
      <c r="NW82" s="17"/>
      <c r="NX82" s="17"/>
      <c r="NY82" s="17"/>
      <c r="NZ82" s="17"/>
      <c r="OA82" s="17"/>
      <c r="OB82" s="17"/>
      <c r="OC82" s="17"/>
      <c r="OD82" s="17"/>
      <c r="OE82" s="17"/>
      <c r="OF82" s="17"/>
      <c r="OG82" s="17"/>
      <c r="OH82" s="17"/>
      <c r="OI82" s="17"/>
      <c r="OJ82" s="17"/>
      <c r="OK82" s="17"/>
      <c r="OL82" s="17"/>
      <c r="OM82" s="17"/>
      <c r="ON82" s="17"/>
      <c r="OO82" s="17"/>
      <c r="OP82" s="17"/>
      <c r="OQ82" s="17"/>
      <c r="OR82" s="17"/>
      <c r="OS82" s="17"/>
      <c r="OT82" s="17"/>
      <c r="OU82" s="17"/>
      <c r="OV82" s="17"/>
      <c r="OW82" s="17"/>
      <c r="OX82" s="17"/>
      <c r="OY82" s="17"/>
      <c r="OZ82" s="17"/>
      <c r="PA82" s="17"/>
      <c r="PB82" s="17"/>
      <c r="PC82" s="17"/>
      <c r="PD82" s="17"/>
      <c r="PE82" s="17"/>
      <c r="PF82" s="17"/>
      <c r="PG82" s="17"/>
      <c r="PH82" s="17"/>
      <c r="PI82" s="17"/>
      <c r="PJ82" s="17"/>
      <c r="PK82" s="17"/>
      <c r="PL82" s="17"/>
      <c r="PM82" s="17"/>
      <c r="PN82" s="17"/>
      <c r="PO82" s="17"/>
      <c r="PP82" s="17"/>
      <c r="PQ82" s="17"/>
      <c r="PR82" s="17"/>
      <c r="PS82" s="17"/>
      <c r="PT82" s="17"/>
      <c r="PU82" s="17"/>
      <c r="PV82" s="17"/>
      <c r="PW82" s="17"/>
      <c r="PX82" s="17"/>
      <c r="PY82" s="17"/>
      <c r="PZ82" s="17"/>
      <c r="QA82" s="17"/>
      <c r="QB82" s="17"/>
      <c r="QC82" s="17"/>
      <c r="QD82" s="17"/>
      <c r="QE82" s="17"/>
      <c r="QF82" s="17"/>
      <c r="QG82" s="17"/>
      <c r="QH82" s="17"/>
      <c r="QI82" s="17"/>
      <c r="QJ82" s="17"/>
      <c r="QK82" s="17"/>
      <c r="QL82" s="11"/>
      <c r="QM82" s="11"/>
      <c r="QN82" s="11"/>
      <c r="QO82" s="11"/>
      <c r="QP82" s="11"/>
      <c r="QQ82" s="11"/>
      <c r="QR82" s="11"/>
      <c r="QS82" s="11"/>
      <c r="QT82" s="11"/>
      <c r="QU82" s="11"/>
      <c r="QV82" s="36"/>
      <c r="QW82" s="39"/>
      <c r="QX82" s="34"/>
      <c r="QY82" s="34"/>
      <c r="QZ82" s="34"/>
    </row>
    <row r="83" spans="1:468">
      <c r="A83" s="13"/>
      <c r="B83" s="14"/>
      <c r="C83" s="14"/>
      <c r="D83" s="14"/>
      <c r="E83" s="14"/>
      <c r="F83" s="14"/>
      <c r="G83" s="29"/>
      <c r="H83" s="14"/>
      <c r="I83" s="14"/>
      <c r="J83" s="14"/>
      <c r="K83" s="14"/>
      <c r="L83" s="14"/>
      <c r="M83" s="14"/>
      <c r="N83" s="14"/>
      <c r="O83" s="14"/>
      <c r="P83" s="14"/>
      <c r="Q83" s="14"/>
      <c r="R83" s="14"/>
      <c r="S83" s="14"/>
      <c r="T83" s="14"/>
      <c r="U83" s="14"/>
      <c r="V83" s="17"/>
      <c r="W83" s="17"/>
      <c r="X83" s="17"/>
      <c r="Y83" s="17"/>
      <c r="Z83" s="17"/>
      <c r="AA83" s="17"/>
      <c r="AB83" s="17"/>
      <c r="AC83" s="17"/>
      <c r="AD83" s="13"/>
      <c r="AE83" s="13"/>
      <c r="AF83" s="13"/>
      <c r="AG83" s="17"/>
      <c r="AH83" s="17"/>
      <c r="AI83" s="17"/>
      <c r="AJ83" s="17"/>
      <c r="AK83" s="17"/>
      <c r="AL83" s="17"/>
      <c r="AM83" s="17"/>
      <c r="AN83" s="17"/>
      <c r="AO83" s="17"/>
      <c r="AP83" s="17"/>
      <c r="AQ83" s="17"/>
      <c r="AR83" s="17"/>
      <c r="AS83" s="13"/>
      <c r="AT83" s="13"/>
      <c r="AU83" s="13"/>
      <c r="AV83" s="18"/>
      <c r="AW83" s="18"/>
      <c r="AX83" s="18"/>
      <c r="AY83" s="18"/>
      <c r="AZ83" s="18"/>
      <c r="BA83" s="18"/>
      <c r="BB83" s="18"/>
      <c r="BC83" s="18"/>
      <c r="BD83" s="18"/>
      <c r="BE83" s="18"/>
      <c r="BF83" s="18"/>
      <c r="BG83" s="18"/>
      <c r="BH83" s="18"/>
      <c r="BI83" s="15"/>
      <c r="BJ83" s="18"/>
      <c r="BK83" s="15"/>
      <c r="BL83" s="15"/>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3"/>
      <c r="EO83" s="13"/>
      <c r="EP83" s="11"/>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1"/>
      <c r="HB83" s="11"/>
      <c r="HC83" s="17"/>
      <c r="HD83" s="11"/>
      <c r="HE83" s="11"/>
      <c r="HF83" s="17"/>
      <c r="HG83" s="11"/>
      <c r="HH83" s="11"/>
      <c r="HI83" s="11"/>
      <c r="HJ83" s="11"/>
      <c r="HK83" s="11"/>
      <c r="HL83" s="11"/>
      <c r="HM83" s="11"/>
      <c r="HN83" s="11"/>
      <c r="HO83" s="11"/>
      <c r="HP83" s="11"/>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c r="JQ83" s="17"/>
      <c r="JR83" s="17"/>
      <c r="JS83" s="17"/>
      <c r="JT83" s="17"/>
      <c r="JU83" s="17"/>
      <c r="JV83" s="17"/>
      <c r="JW83" s="17"/>
      <c r="JX83" s="17"/>
      <c r="JY83" s="17"/>
      <c r="JZ83" s="17"/>
      <c r="KA83" s="17"/>
      <c r="KB83" s="17"/>
      <c r="KC83" s="17"/>
      <c r="KD83" s="17"/>
      <c r="KE83" s="17"/>
      <c r="KF83" s="17"/>
      <c r="KG83" s="17"/>
      <c r="KH83" s="17"/>
      <c r="KI83" s="17"/>
      <c r="KJ83" s="17"/>
      <c r="KK83" s="17"/>
      <c r="KL83" s="17"/>
      <c r="KM83" s="17"/>
      <c r="KN83" s="17"/>
      <c r="KO83" s="17"/>
      <c r="KP83" s="17"/>
      <c r="KQ83" s="17"/>
      <c r="KR83" s="17"/>
      <c r="KS83" s="17"/>
      <c r="KT83" s="17"/>
      <c r="KU83" s="17"/>
      <c r="KV83" s="17"/>
      <c r="KW83" s="17"/>
      <c r="KX83" s="17"/>
      <c r="KY83" s="17"/>
      <c r="KZ83" s="17"/>
      <c r="LA83" s="17"/>
      <c r="LB83" s="17"/>
      <c r="LC83" s="17"/>
      <c r="LD83" s="17"/>
      <c r="LE83" s="17"/>
      <c r="LF83" s="17"/>
      <c r="LG83" s="17"/>
      <c r="LH83" s="17"/>
      <c r="LI83" s="17"/>
      <c r="LJ83" s="17"/>
      <c r="LK83" s="17"/>
      <c r="LL83" s="17"/>
      <c r="LM83" s="17"/>
      <c r="LN83" s="17"/>
      <c r="LO83" s="17"/>
      <c r="LP83" s="17"/>
      <c r="LQ83" s="17"/>
      <c r="LR83" s="17"/>
      <c r="LS83" s="17"/>
      <c r="LT83" s="17"/>
      <c r="LU83" s="17"/>
      <c r="LV83" s="17"/>
      <c r="LW83" s="17"/>
      <c r="LX83" s="17"/>
      <c r="LY83" s="17"/>
      <c r="LZ83" s="17"/>
      <c r="MA83" s="17"/>
      <c r="MB83" s="17"/>
      <c r="MC83" s="17"/>
      <c r="MD83" s="17"/>
      <c r="ME83" s="17"/>
      <c r="MF83" s="17"/>
      <c r="MG83" s="17"/>
      <c r="MH83" s="17"/>
      <c r="MI83" s="17"/>
      <c r="MJ83" s="17"/>
      <c r="MK83" s="17"/>
      <c r="ML83" s="17"/>
      <c r="MM83" s="17"/>
      <c r="MN83" s="17"/>
      <c r="MO83" s="17"/>
      <c r="MP83" s="17"/>
      <c r="MQ83" s="17"/>
      <c r="MR83" s="17"/>
      <c r="MS83" s="17"/>
      <c r="MT83" s="17"/>
      <c r="MU83" s="17"/>
      <c r="MV83" s="17"/>
      <c r="MW83" s="17"/>
      <c r="MX83" s="17"/>
      <c r="MY83" s="17"/>
      <c r="MZ83" s="17"/>
      <c r="NA83" s="17"/>
      <c r="NB83" s="17"/>
      <c r="NC83" s="17"/>
      <c r="ND83" s="17"/>
      <c r="NE83" s="17"/>
      <c r="NF83" s="17"/>
      <c r="NG83" s="17"/>
      <c r="NH83" s="17"/>
      <c r="NI83" s="17"/>
      <c r="NJ83" s="17"/>
      <c r="NK83" s="17"/>
      <c r="NL83" s="17"/>
      <c r="NM83" s="17"/>
      <c r="NN83" s="17"/>
      <c r="NO83" s="17"/>
      <c r="NP83" s="17"/>
      <c r="NQ83" s="17"/>
      <c r="NR83" s="17"/>
      <c r="NS83" s="17"/>
      <c r="NT83" s="17"/>
      <c r="NU83" s="17"/>
      <c r="NV83" s="17"/>
      <c r="NW83" s="17"/>
      <c r="NX83" s="17"/>
      <c r="NY83" s="17"/>
      <c r="NZ83" s="17"/>
      <c r="OA83" s="17"/>
      <c r="OB83" s="17"/>
      <c r="OC83" s="17"/>
      <c r="OD83" s="17"/>
      <c r="OE83" s="17"/>
      <c r="OF83" s="17"/>
      <c r="OG83" s="17"/>
      <c r="OH83" s="17"/>
      <c r="OI83" s="17"/>
      <c r="OJ83" s="17"/>
      <c r="OK83" s="17"/>
      <c r="OL83" s="17"/>
      <c r="OM83" s="17"/>
      <c r="ON83" s="17"/>
      <c r="OO83" s="17"/>
      <c r="OP83" s="17"/>
      <c r="OQ83" s="17"/>
      <c r="OR83" s="17"/>
      <c r="OS83" s="17"/>
      <c r="OT83" s="17"/>
      <c r="OU83" s="17"/>
      <c r="OV83" s="17"/>
      <c r="OW83" s="17"/>
      <c r="OX83" s="17"/>
      <c r="OY83" s="17"/>
      <c r="OZ83" s="17"/>
      <c r="PA83" s="17"/>
      <c r="PB83" s="17"/>
      <c r="PC83" s="17"/>
      <c r="PD83" s="17"/>
      <c r="PE83" s="17"/>
      <c r="PF83" s="17"/>
      <c r="PG83" s="17"/>
      <c r="PH83" s="17"/>
      <c r="PI83" s="17"/>
      <c r="PJ83" s="17"/>
      <c r="PK83" s="17"/>
      <c r="PL83" s="17"/>
      <c r="PM83" s="17"/>
      <c r="PN83" s="17"/>
      <c r="PO83" s="17"/>
      <c r="PP83" s="17"/>
      <c r="PQ83" s="17"/>
      <c r="PR83" s="17"/>
      <c r="PS83" s="17"/>
      <c r="PT83" s="17"/>
      <c r="PU83" s="17"/>
      <c r="PV83" s="17"/>
      <c r="PW83" s="17"/>
      <c r="PX83" s="17"/>
      <c r="PY83" s="17"/>
      <c r="PZ83" s="17"/>
      <c r="QA83" s="17"/>
      <c r="QB83" s="17"/>
      <c r="QC83" s="17"/>
      <c r="QD83" s="17"/>
      <c r="QE83" s="17"/>
      <c r="QF83" s="17"/>
      <c r="QG83" s="17"/>
      <c r="QH83" s="17"/>
      <c r="QI83" s="17"/>
      <c r="QJ83" s="17"/>
      <c r="QK83" s="17"/>
      <c r="QL83" s="11"/>
      <c r="QM83" s="11"/>
      <c r="QN83" s="11"/>
      <c r="QO83" s="11"/>
      <c r="QP83" s="11"/>
      <c r="QQ83" s="11"/>
      <c r="QR83" s="11"/>
      <c r="QS83" s="11"/>
      <c r="QT83" s="11"/>
      <c r="QU83" s="11"/>
      <c r="QV83" s="36"/>
      <c r="QW83" s="39"/>
      <c r="QX83" s="34"/>
      <c r="QY83" s="34"/>
      <c r="QZ83" s="34"/>
    </row>
    <row r="84" spans="1:468">
      <c r="A84" s="13"/>
      <c r="B84" s="14"/>
      <c r="C84" s="14"/>
      <c r="D84" s="14"/>
      <c r="E84" s="14"/>
      <c r="F84" s="14"/>
      <c r="G84" s="29"/>
      <c r="H84" s="14"/>
      <c r="I84" s="14"/>
      <c r="J84" s="14"/>
      <c r="K84" s="14"/>
      <c r="L84" s="14"/>
      <c r="M84" s="14"/>
      <c r="N84" s="14"/>
      <c r="O84" s="14"/>
      <c r="P84" s="14"/>
      <c r="Q84" s="14"/>
      <c r="R84" s="14"/>
      <c r="S84" s="14"/>
      <c r="T84" s="14"/>
      <c r="U84" s="14"/>
      <c r="V84" s="17"/>
      <c r="W84" s="17"/>
      <c r="X84" s="17"/>
      <c r="Y84" s="17"/>
      <c r="Z84" s="17"/>
      <c r="AA84" s="17"/>
      <c r="AB84" s="17"/>
      <c r="AC84" s="17"/>
      <c r="AD84" s="13"/>
      <c r="AE84" s="13"/>
      <c r="AF84" s="13"/>
      <c r="AG84" s="17"/>
      <c r="AH84" s="17"/>
      <c r="AI84" s="17"/>
      <c r="AJ84" s="17"/>
      <c r="AK84" s="17"/>
      <c r="AL84" s="17"/>
      <c r="AM84" s="17"/>
      <c r="AN84" s="17"/>
      <c r="AO84" s="17"/>
      <c r="AP84" s="17"/>
      <c r="AQ84" s="17"/>
      <c r="AR84" s="17"/>
      <c r="AS84" s="13"/>
      <c r="AT84" s="13"/>
      <c r="AU84" s="13"/>
      <c r="AV84" s="18"/>
      <c r="AW84" s="18"/>
      <c r="AX84" s="18"/>
      <c r="AY84" s="18"/>
      <c r="AZ84" s="18"/>
      <c r="BA84" s="18"/>
      <c r="BB84" s="18"/>
      <c r="BC84" s="18"/>
      <c r="BD84" s="18"/>
      <c r="BE84" s="18"/>
      <c r="BF84" s="18"/>
      <c r="BG84" s="18"/>
      <c r="BH84" s="18"/>
      <c r="BI84" s="15"/>
      <c r="BJ84" s="18"/>
      <c r="BK84" s="15"/>
      <c r="BL84" s="15"/>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3"/>
      <c r="EO84" s="13"/>
      <c r="EP84" s="11"/>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1"/>
      <c r="HB84" s="11"/>
      <c r="HC84" s="17"/>
      <c r="HD84" s="11"/>
      <c r="HE84" s="11"/>
      <c r="HF84" s="17"/>
      <c r="HG84" s="11"/>
      <c r="HH84" s="11"/>
      <c r="HI84" s="11"/>
      <c r="HJ84" s="11"/>
      <c r="HK84" s="11"/>
      <c r="HL84" s="11"/>
      <c r="HM84" s="11"/>
      <c r="HN84" s="11"/>
      <c r="HO84" s="11"/>
      <c r="HP84" s="11"/>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1"/>
      <c r="QM84" s="11"/>
      <c r="QN84" s="11"/>
      <c r="QO84" s="11"/>
      <c r="QP84" s="11"/>
      <c r="QQ84" s="11"/>
      <c r="QR84" s="11"/>
      <c r="QS84" s="11"/>
      <c r="QT84" s="11"/>
      <c r="QU84" s="11"/>
      <c r="QV84" s="36"/>
      <c r="QW84" s="39"/>
      <c r="QX84" s="34"/>
      <c r="QY84" s="34"/>
      <c r="QZ84" s="34"/>
    </row>
    <row r="85" spans="1:468">
      <c r="A85" s="13"/>
      <c r="B85" s="14"/>
      <c r="C85" s="14"/>
      <c r="D85" s="14"/>
      <c r="E85" s="14"/>
      <c r="F85" s="14"/>
      <c r="G85" s="29"/>
      <c r="H85" s="14"/>
      <c r="I85" s="14"/>
      <c r="J85" s="14"/>
      <c r="K85" s="14"/>
      <c r="L85" s="14"/>
      <c r="M85" s="14"/>
      <c r="N85" s="14"/>
      <c r="O85" s="14"/>
      <c r="P85" s="14"/>
      <c r="Q85" s="14"/>
      <c r="R85" s="14"/>
      <c r="S85" s="14"/>
      <c r="T85" s="14"/>
      <c r="U85" s="14"/>
      <c r="V85" s="17"/>
      <c r="W85" s="17"/>
      <c r="X85" s="17"/>
      <c r="Y85" s="17"/>
      <c r="Z85" s="17"/>
      <c r="AA85" s="17"/>
      <c r="AB85" s="17"/>
      <c r="AC85" s="17"/>
      <c r="AD85" s="13"/>
      <c r="AE85" s="13"/>
      <c r="AF85" s="13"/>
      <c r="AG85" s="17"/>
      <c r="AH85" s="17"/>
      <c r="AI85" s="17"/>
      <c r="AJ85" s="17"/>
      <c r="AK85" s="17"/>
      <c r="AL85" s="17"/>
      <c r="AM85" s="17"/>
      <c r="AN85" s="17"/>
      <c r="AO85" s="17"/>
      <c r="AP85" s="17"/>
      <c r="AQ85" s="17"/>
      <c r="AR85" s="17"/>
      <c r="AS85" s="13"/>
      <c r="AT85" s="13"/>
      <c r="AU85" s="13"/>
      <c r="AV85" s="18"/>
      <c r="AW85" s="18"/>
      <c r="AX85" s="18"/>
      <c r="AY85" s="18"/>
      <c r="AZ85" s="18"/>
      <c r="BA85" s="18"/>
      <c r="BB85" s="18"/>
      <c r="BC85" s="18"/>
      <c r="BD85" s="18"/>
      <c r="BE85" s="18"/>
      <c r="BF85" s="18"/>
      <c r="BG85" s="18"/>
      <c r="BH85" s="18"/>
      <c r="BI85" s="15"/>
      <c r="BJ85" s="18"/>
      <c r="BK85" s="15"/>
      <c r="BL85" s="15"/>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3"/>
      <c r="EO85" s="13"/>
      <c r="EP85" s="11"/>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1"/>
      <c r="HB85" s="11"/>
      <c r="HC85" s="17"/>
      <c r="HD85" s="11"/>
      <c r="HE85" s="11"/>
      <c r="HF85" s="17"/>
      <c r="HG85" s="11"/>
      <c r="HH85" s="11"/>
      <c r="HI85" s="11"/>
      <c r="HJ85" s="11"/>
      <c r="HK85" s="11"/>
      <c r="HL85" s="11"/>
      <c r="HM85" s="11"/>
      <c r="HN85" s="11"/>
      <c r="HO85" s="11"/>
      <c r="HP85" s="11"/>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c r="PM85" s="17"/>
      <c r="PN85" s="17"/>
      <c r="PO85" s="17"/>
      <c r="PP85" s="17"/>
      <c r="PQ85" s="17"/>
      <c r="PR85" s="17"/>
      <c r="PS85" s="17"/>
      <c r="PT85" s="17"/>
      <c r="PU85" s="17"/>
      <c r="PV85" s="17"/>
      <c r="PW85" s="17"/>
      <c r="PX85" s="17"/>
      <c r="PY85" s="17"/>
      <c r="PZ85" s="17"/>
      <c r="QA85" s="17"/>
      <c r="QB85" s="17"/>
      <c r="QC85" s="17"/>
      <c r="QD85" s="17"/>
      <c r="QE85" s="17"/>
      <c r="QF85" s="17"/>
      <c r="QG85" s="17"/>
      <c r="QH85" s="17"/>
      <c r="QI85" s="17"/>
      <c r="QJ85" s="17"/>
      <c r="QK85" s="17"/>
      <c r="QL85" s="11"/>
      <c r="QM85" s="11"/>
      <c r="QN85" s="11"/>
      <c r="QO85" s="11"/>
      <c r="QP85" s="11"/>
      <c r="QQ85" s="11"/>
      <c r="QR85" s="11"/>
      <c r="QS85" s="11"/>
      <c r="QT85" s="11"/>
      <c r="QU85" s="11"/>
      <c r="QV85" s="36"/>
      <c r="QW85" s="39"/>
      <c r="QX85" s="34"/>
      <c r="QY85" s="34"/>
      <c r="QZ85" s="34"/>
    </row>
    <row r="86" spans="1:468">
      <c r="A86" s="13"/>
      <c r="B86" s="14"/>
      <c r="C86" s="14"/>
      <c r="D86" s="14"/>
      <c r="E86" s="14"/>
      <c r="F86" s="14"/>
      <c r="G86" s="29"/>
      <c r="H86" s="14"/>
      <c r="I86" s="14"/>
      <c r="J86" s="14"/>
      <c r="K86" s="14"/>
      <c r="L86" s="14"/>
      <c r="M86" s="14"/>
      <c r="N86" s="14"/>
      <c r="O86" s="14"/>
      <c r="P86" s="14"/>
      <c r="Q86" s="14"/>
      <c r="R86" s="14"/>
      <c r="S86" s="14"/>
      <c r="T86" s="14"/>
      <c r="U86" s="14"/>
      <c r="V86" s="17"/>
      <c r="W86" s="17"/>
      <c r="X86" s="17"/>
      <c r="Y86" s="17"/>
      <c r="Z86" s="17"/>
      <c r="AA86" s="17"/>
      <c r="AB86" s="17"/>
      <c r="AC86" s="17"/>
      <c r="AD86" s="13"/>
      <c r="AE86" s="13"/>
      <c r="AF86" s="13"/>
      <c r="AG86" s="17"/>
      <c r="AH86" s="17"/>
      <c r="AI86" s="17"/>
      <c r="AJ86" s="17"/>
      <c r="AK86" s="17"/>
      <c r="AL86" s="17"/>
      <c r="AM86" s="17"/>
      <c r="AN86" s="17"/>
      <c r="AO86" s="17"/>
      <c r="AP86" s="17"/>
      <c r="AQ86" s="17"/>
      <c r="AR86" s="17"/>
      <c r="AS86" s="13"/>
      <c r="AT86" s="13"/>
      <c r="AU86" s="13"/>
      <c r="AV86" s="18"/>
      <c r="AW86" s="18"/>
      <c r="AX86" s="18"/>
      <c r="AY86" s="18"/>
      <c r="AZ86" s="18"/>
      <c r="BA86" s="18"/>
      <c r="BB86" s="18"/>
      <c r="BC86" s="18"/>
      <c r="BD86" s="18"/>
      <c r="BE86" s="18"/>
      <c r="BF86" s="18"/>
      <c r="BG86" s="18"/>
      <c r="BH86" s="18"/>
      <c r="BI86" s="15"/>
      <c r="BJ86" s="18"/>
      <c r="BK86" s="15"/>
      <c r="BL86" s="15"/>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3"/>
      <c r="EO86" s="13"/>
      <c r="EP86" s="11"/>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1"/>
      <c r="HB86" s="11"/>
      <c r="HC86" s="17"/>
      <c r="HD86" s="11"/>
      <c r="HE86" s="11"/>
      <c r="HF86" s="17"/>
      <c r="HG86" s="11"/>
      <c r="HH86" s="11"/>
      <c r="HI86" s="11"/>
      <c r="HJ86" s="11"/>
      <c r="HK86" s="11"/>
      <c r="HL86" s="11"/>
      <c r="HM86" s="11"/>
      <c r="HN86" s="11"/>
      <c r="HO86" s="11"/>
      <c r="HP86" s="11"/>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c r="PM86" s="17"/>
      <c r="PN86" s="17"/>
      <c r="PO86" s="17"/>
      <c r="PP86" s="17"/>
      <c r="PQ86" s="17"/>
      <c r="PR86" s="17"/>
      <c r="PS86" s="17"/>
      <c r="PT86" s="17"/>
      <c r="PU86" s="17"/>
      <c r="PV86" s="17"/>
      <c r="PW86" s="17"/>
      <c r="PX86" s="17"/>
      <c r="PY86" s="17"/>
      <c r="PZ86" s="17"/>
      <c r="QA86" s="17"/>
      <c r="QB86" s="17"/>
      <c r="QC86" s="17"/>
      <c r="QD86" s="17"/>
      <c r="QE86" s="17"/>
      <c r="QF86" s="17"/>
      <c r="QG86" s="17"/>
      <c r="QH86" s="17"/>
      <c r="QI86" s="17"/>
      <c r="QJ86" s="17"/>
      <c r="QK86" s="17"/>
      <c r="QL86" s="11"/>
      <c r="QM86" s="11"/>
      <c r="QN86" s="11"/>
      <c r="QO86" s="11"/>
      <c r="QP86" s="11"/>
      <c r="QQ86" s="11"/>
      <c r="QR86" s="11"/>
      <c r="QS86" s="11"/>
      <c r="QT86" s="11"/>
      <c r="QU86" s="11"/>
      <c r="QV86" s="36"/>
      <c r="QW86" s="39"/>
      <c r="QX86" s="34"/>
      <c r="QY86" s="34"/>
      <c r="QZ86" s="34"/>
    </row>
    <row r="87" spans="1:468">
      <c r="A87" s="13"/>
      <c r="B87" s="14"/>
      <c r="C87" s="14"/>
      <c r="D87" s="14"/>
      <c r="E87" s="14"/>
      <c r="F87" s="14"/>
      <c r="G87" s="29"/>
      <c r="H87" s="14"/>
      <c r="I87" s="14"/>
      <c r="J87" s="14"/>
      <c r="K87" s="14"/>
      <c r="L87" s="14"/>
      <c r="M87" s="14"/>
      <c r="N87" s="14"/>
      <c r="O87" s="14"/>
      <c r="P87" s="14"/>
      <c r="Q87" s="14"/>
      <c r="R87" s="14"/>
      <c r="S87" s="14"/>
      <c r="T87" s="14"/>
      <c r="U87" s="14"/>
      <c r="V87" s="17"/>
      <c r="W87" s="17"/>
      <c r="X87" s="17"/>
      <c r="Y87" s="17"/>
      <c r="Z87" s="17"/>
      <c r="AA87" s="17"/>
      <c r="AB87" s="17"/>
      <c r="AC87" s="17"/>
      <c r="AD87" s="13"/>
      <c r="AE87" s="13"/>
      <c r="AF87" s="13"/>
      <c r="AG87" s="17"/>
      <c r="AH87" s="17"/>
      <c r="AI87" s="17"/>
      <c r="AJ87" s="17"/>
      <c r="AK87" s="17"/>
      <c r="AL87" s="17"/>
      <c r="AM87" s="17"/>
      <c r="AN87" s="17"/>
      <c r="AO87" s="17"/>
      <c r="AP87" s="17"/>
      <c r="AQ87" s="17"/>
      <c r="AR87" s="17"/>
      <c r="AS87" s="13"/>
      <c r="AT87" s="13"/>
      <c r="AU87" s="13"/>
      <c r="AV87" s="18"/>
      <c r="AW87" s="18"/>
      <c r="AX87" s="18"/>
      <c r="AY87" s="18"/>
      <c r="AZ87" s="18"/>
      <c r="BA87" s="18"/>
      <c r="BB87" s="18"/>
      <c r="BC87" s="18"/>
      <c r="BD87" s="18"/>
      <c r="BE87" s="18"/>
      <c r="BF87" s="18"/>
      <c r="BG87" s="18"/>
      <c r="BH87" s="18"/>
      <c r="BI87" s="15"/>
      <c r="BJ87" s="18"/>
      <c r="BK87" s="15"/>
      <c r="BL87" s="15"/>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3"/>
      <c r="EO87" s="13"/>
      <c r="EP87" s="11"/>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1"/>
      <c r="HB87" s="11"/>
      <c r="HC87" s="17"/>
      <c r="HD87" s="11"/>
      <c r="HE87" s="11"/>
      <c r="HF87" s="17"/>
      <c r="HG87" s="11"/>
      <c r="HH87" s="11"/>
      <c r="HI87" s="11"/>
      <c r="HJ87" s="11"/>
      <c r="HK87" s="11"/>
      <c r="HL87" s="11"/>
      <c r="HM87" s="11"/>
      <c r="HN87" s="11"/>
      <c r="HO87" s="11"/>
      <c r="HP87" s="11"/>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c r="PM87" s="17"/>
      <c r="PN87" s="17"/>
      <c r="PO87" s="17"/>
      <c r="PP87" s="17"/>
      <c r="PQ87" s="17"/>
      <c r="PR87" s="17"/>
      <c r="PS87" s="17"/>
      <c r="PT87" s="17"/>
      <c r="PU87" s="17"/>
      <c r="PV87" s="17"/>
      <c r="PW87" s="17"/>
      <c r="PX87" s="17"/>
      <c r="PY87" s="17"/>
      <c r="PZ87" s="17"/>
      <c r="QA87" s="17"/>
      <c r="QB87" s="17"/>
      <c r="QC87" s="17"/>
      <c r="QD87" s="17"/>
      <c r="QE87" s="17"/>
      <c r="QF87" s="17"/>
      <c r="QG87" s="17"/>
      <c r="QH87" s="17"/>
      <c r="QI87" s="17"/>
      <c r="QJ87" s="17"/>
      <c r="QK87" s="17"/>
      <c r="QL87" s="11"/>
      <c r="QM87" s="11"/>
      <c r="QN87" s="11"/>
      <c r="QO87" s="11"/>
      <c r="QP87" s="11"/>
      <c r="QQ87" s="11"/>
      <c r="QR87" s="11"/>
      <c r="QS87" s="11"/>
      <c r="QT87" s="11"/>
      <c r="QU87" s="11"/>
      <c r="QV87" s="36"/>
      <c r="QW87" s="39"/>
      <c r="QX87" s="34"/>
      <c r="QY87" s="34"/>
      <c r="QZ87" s="34"/>
    </row>
    <row r="88" spans="1:468">
      <c r="A88" s="13"/>
      <c r="B88" s="14"/>
      <c r="C88" s="14"/>
      <c r="D88" s="14"/>
      <c r="E88" s="14"/>
      <c r="F88" s="14"/>
      <c r="G88" s="29"/>
      <c r="H88" s="14"/>
      <c r="I88" s="14"/>
      <c r="J88" s="14"/>
      <c r="K88" s="14"/>
      <c r="L88" s="14"/>
      <c r="M88" s="14"/>
      <c r="N88" s="14"/>
      <c r="O88" s="14"/>
      <c r="P88" s="14"/>
      <c r="Q88" s="14"/>
      <c r="R88" s="14"/>
      <c r="S88" s="14"/>
      <c r="T88" s="14"/>
      <c r="U88" s="14"/>
      <c r="V88" s="17"/>
      <c r="W88" s="17"/>
      <c r="X88" s="17"/>
      <c r="Y88" s="17"/>
      <c r="Z88" s="17"/>
      <c r="AA88" s="17"/>
      <c r="AB88" s="17"/>
      <c r="AC88" s="17"/>
      <c r="AD88" s="13"/>
      <c r="AE88" s="13"/>
      <c r="AF88" s="13"/>
      <c r="AG88" s="17"/>
      <c r="AH88" s="17"/>
      <c r="AI88" s="17"/>
      <c r="AJ88" s="17"/>
      <c r="AK88" s="17"/>
      <c r="AL88" s="17"/>
      <c r="AM88" s="17"/>
      <c r="AN88" s="17"/>
      <c r="AO88" s="17"/>
      <c r="AP88" s="17"/>
      <c r="AQ88" s="17"/>
      <c r="AR88" s="17"/>
      <c r="AS88" s="13"/>
      <c r="AT88" s="13"/>
      <c r="AU88" s="13"/>
      <c r="AV88" s="18"/>
      <c r="AW88" s="18"/>
      <c r="AX88" s="18"/>
      <c r="AY88" s="18"/>
      <c r="AZ88" s="18"/>
      <c r="BA88" s="18"/>
      <c r="BB88" s="18"/>
      <c r="BC88" s="18"/>
      <c r="BD88" s="18"/>
      <c r="BE88" s="18"/>
      <c r="BF88" s="18"/>
      <c r="BG88" s="18"/>
      <c r="BH88" s="18"/>
      <c r="BI88" s="15"/>
      <c r="BJ88" s="18"/>
      <c r="BK88" s="15"/>
      <c r="BL88" s="15"/>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3"/>
      <c r="EO88" s="13"/>
      <c r="EP88" s="11"/>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1"/>
      <c r="HB88" s="11"/>
      <c r="HC88" s="17"/>
      <c r="HD88" s="11"/>
      <c r="HE88" s="11"/>
      <c r="HF88" s="17"/>
      <c r="HG88" s="11"/>
      <c r="HH88" s="11"/>
      <c r="HI88" s="11"/>
      <c r="HJ88" s="11"/>
      <c r="HK88" s="11"/>
      <c r="HL88" s="11"/>
      <c r="HM88" s="11"/>
      <c r="HN88" s="11"/>
      <c r="HO88" s="11"/>
      <c r="HP88" s="11"/>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c r="NA88" s="17"/>
      <c r="NB88" s="17"/>
      <c r="NC88" s="17"/>
      <c r="ND88" s="17"/>
      <c r="NE88" s="17"/>
      <c r="NF88" s="17"/>
      <c r="NG88" s="17"/>
      <c r="NH88" s="17"/>
      <c r="NI88" s="17"/>
      <c r="NJ88" s="17"/>
      <c r="NK88" s="17"/>
      <c r="NL88" s="17"/>
      <c r="NM88" s="17"/>
      <c r="NN88" s="17"/>
      <c r="NO88" s="17"/>
      <c r="NP88" s="17"/>
      <c r="NQ88" s="17"/>
      <c r="NR88" s="17"/>
      <c r="NS88" s="17"/>
      <c r="NT88" s="17"/>
      <c r="NU88" s="17"/>
      <c r="NV88" s="17"/>
      <c r="NW88" s="17"/>
      <c r="NX88" s="17"/>
      <c r="NY88" s="17"/>
      <c r="NZ88" s="17"/>
      <c r="OA88" s="17"/>
      <c r="OB88" s="17"/>
      <c r="OC88" s="17"/>
      <c r="OD88" s="17"/>
      <c r="OE88" s="17"/>
      <c r="OF88" s="17"/>
      <c r="OG88" s="17"/>
      <c r="OH88" s="17"/>
      <c r="OI88" s="17"/>
      <c r="OJ88" s="17"/>
      <c r="OK88" s="17"/>
      <c r="OL88" s="17"/>
      <c r="OM88" s="17"/>
      <c r="ON88" s="17"/>
      <c r="OO88" s="17"/>
      <c r="OP88" s="17"/>
      <c r="OQ88" s="17"/>
      <c r="OR88" s="17"/>
      <c r="OS88" s="17"/>
      <c r="OT88" s="17"/>
      <c r="OU88" s="17"/>
      <c r="OV88" s="17"/>
      <c r="OW88" s="17"/>
      <c r="OX88" s="17"/>
      <c r="OY88" s="17"/>
      <c r="OZ88" s="17"/>
      <c r="PA88" s="17"/>
      <c r="PB88" s="17"/>
      <c r="PC88" s="17"/>
      <c r="PD88" s="17"/>
      <c r="PE88" s="17"/>
      <c r="PF88" s="17"/>
      <c r="PG88" s="17"/>
      <c r="PH88" s="17"/>
      <c r="PI88" s="17"/>
      <c r="PJ88" s="17"/>
      <c r="PK88" s="17"/>
      <c r="PL88" s="17"/>
      <c r="PM88" s="17"/>
      <c r="PN88" s="17"/>
      <c r="PO88" s="17"/>
      <c r="PP88" s="17"/>
      <c r="PQ88" s="17"/>
      <c r="PR88" s="17"/>
      <c r="PS88" s="17"/>
      <c r="PT88" s="17"/>
      <c r="PU88" s="17"/>
      <c r="PV88" s="17"/>
      <c r="PW88" s="17"/>
      <c r="PX88" s="17"/>
      <c r="PY88" s="17"/>
      <c r="PZ88" s="17"/>
      <c r="QA88" s="17"/>
      <c r="QB88" s="17"/>
      <c r="QC88" s="17"/>
      <c r="QD88" s="17"/>
      <c r="QE88" s="17"/>
      <c r="QF88" s="17"/>
      <c r="QG88" s="17"/>
      <c r="QH88" s="17"/>
      <c r="QI88" s="17"/>
      <c r="QJ88" s="17"/>
      <c r="QK88" s="17"/>
      <c r="QL88" s="11"/>
      <c r="QM88" s="11"/>
      <c r="QN88" s="11"/>
      <c r="QO88" s="11"/>
      <c r="QP88" s="11"/>
      <c r="QQ88" s="11"/>
      <c r="QR88" s="11"/>
      <c r="QS88" s="11"/>
      <c r="QT88" s="11"/>
      <c r="QU88" s="11"/>
      <c r="QV88" s="36"/>
      <c r="QW88" s="39"/>
      <c r="QX88" s="34"/>
      <c r="QY88" s="34"/>
      <c r="QZ88" s="34"/>
    </row>
    <row r="89" spans="1:468">
      <c r="A89" s="13"/>
      <c r="B89" s="14"/>
      <c r="C89" s="14"/>
      <c r="D89" s="14"/>
      <c r="E89" s="14"/>
      <c r="F89" s="14"/>
      <c r="G89" s="29"/>
      <c r="H89" s="14"/>
      <c r="I89" s="14"/>
      <c r="J89" s="14"/>
      <c r="K89" s="14"/>
      <c r="L89" s="14"/>
      <c r="M89" s="14"/>
      <c r="N89" s="14"/>
      <c r="O89" s="14"/>
      <c r="P89" s="14"/>
      <c r="Q89" s="14"/>
      <c r="R89" s="14"/>
      <c r="S89" s="14"/>
      <c r="T89" s="14"/>
      <c r="U89" s="14"/>
      <c r="V89" s="17"/>
      <c r="W89" s="17"/>
      <c r="X89" s="17"/>
      <c r="Y89" s="17"/>
      <c r="Z89" s="17"/>
      <c r="AA89" s="17"/>
      <c r="AB89" s="17"/>
      <c r="AC89" s="17"/>
      <c r="AD89" s="13"/>
      <c r="AE89" s="13"/>
      <c r="AF89" s="13"/>
      <c r="AG89" s="17"/>
      <c r="AH89" s="17"/>
      <c r="AI89" s="17"/>
      <c r="AJ89" s="17"/>
      <c r="AK89" s="17"/>
      <c r="AL89" s="17"/>
      <c r="AM89" s="17"/>
      <c r="AN89" s="17"/>
      <c r="AO89" s="17"/>
      <c r="AP89" s="17"/>
      <c r="AQ89" s="17"/>
      <c r="AR89" s="17"/>
      <c r="AS89" s="13"/>
      <c r="AT89" s="13"/>
      <c r="AU89" s="13"/>
      <c r="AV89" s="18"/>
      <c r="AW89" s="18"/>
      <c r="AX89" s="18"/>
      <c r="AY89" s="18"/>
      <c r="AZ89" s="18"/>
      <c r="BA89" s="18"/>
      <c r="BB89" s="18"/>
      <c r="BC89" s="18"/>
      <c r="BD89" s="18"/>
      <c r="BE89" s="18"/>
      <c r="BF89" s="18"/>
      <c r="BG89" s="18"/>
      <c r="BH89" s="18"/>
      <c r="BI89" s="15"/>
      <c r="BJ89" s="18"/>
      <c r="BK89" s="15"/>
      <c r="BL89" s="15"/>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3"/>
      <c r="EO89" s="13"/>
      <c r="EP89" s="11"/>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1"/>
      <c r="HB89" s="11"/>
      <c r="HC89" s="17"/>
      <c r="HD89" s="11"/>
      <c r="HE89" s="11"/>
      <c r="HF89" s="17"/>
      <c r="HG89" s="11"/>
      <c r="HH89" s="11"/>
      <c r="HI89" s="11"/>
      <c r="HJ89" s="11"/>
      <c r="HK89" s="11"/>
      <c r="HL89" s="11"/>
      <c r="HM89" s="11"/>
      <c r="HN89" s="11"/>
      <c r="HO89" s="11"/>
      <c r="HP89" s="11"/>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1"/>
      <c r="IP89" s="11"/>
      <c r="IQ89" s="11"/>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c r="KZ89" s="17"/>
      <c r="LA89" s="17"/>
      <c r="LB89" s="17"/>
      <c r="LC89" s="17"/>
      <c r="LD89" s="17"/>
      <c r="LE89" s="17"/>
      <c r="LF89" s="17"/>
      <c r="LG89" s="17"/>
      <c r="LH89" s="17"/>
      <c r="LI89" s="17"/>
      <c r="LJ89" s="17"/>
      <c r="LK89" s="17"/>
      <c r="LL89" s="17"/>
      <c r="LM89" s="17"/>
      <c r="LN89" s="17"/>
      <c r="LO89" s="17"/>
      <c r="LP89" s="17"/>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c r="MS89" s="17"/>
      <c r="MT89" s="17"/>
      <c r="MU89" s="17"/>
      <c r="MV89" s="17"/>
      <c r="MW89" s="17"/>
      <c r="MX89" s="17"/>
      <c r="MY89" s="17"/>
      <c r="MZ89" s="17"/>
      <c r="NA89" s="17"/>
      <c r="NB89" s="17"/>
      <c r="NC89" s="17"/>
      <c r="ND89" s="17"/>
      <c r="NE89" s="17"/>
      <c r="NF89" s="17"/>
      <c r="NG89" s="17"/>
      <c r="NH89" s="17"/>
      <c r="NI89" s="17"/>
      <c r="NJ89" s="17"/>
      <c r="NK89" s="17"/>
      <c r="NL89" s="17"/>
      <c r="NM89" s="17"/>
      <c r="NN89" s="17"/>
      <c r="NO89" s="17"/>
      <c r="NP89" s="17"/>
      <c r="NQ89" s="17"/>
      <c r="NR89" s="17"/>
      <c r="NS89" s="17"/>
      <c r="NT89" s="17"/>
      <c r="NU89" s="17"/>
      <c r="NV89" s="17"/>
      <c r="NW89" s="17"/>
      <c r="NX89" s="17"/>
      <c r="NY89" s="17"/>
      <c r="NZ89" s="17"/>
      <c r="OA89" s="17"/>
      <c r="OB89" s="17"/>
      <c r="OC89" s="17"/>
      <c r="OD89" s="17"/>
      <c r="OE89" s="17"/>
      <c r="OF89" s="17"/>
      <c r="OG89" s="17"/>
      <c r="OH89" s="17"/>
      <c r="OI89" s="17"/>
      <c r="OJ89" s="17"/>
      <c r="OK89" s="17"/>
      <c r="OL89" s="17"/>
      <c r="OM89" s="17"/>
      <c r="ON89" s="17"/>
      <c r="OO89" s="17"/>
      <c r="OP89" s="17"/>
      <c r="OQ89" s="17"/>
      <c r="OR89" s="17"/>
      <c r="OS89" s="17"/>
      <c r="OT89" s="17"/>
      <c r="OU89" s="17"/>
      <c r="OV89" s="17"/>
      <c r="OW89" s="17"/>
      <c r="OX89" s="17"/>
      <c r="OY89" s="17"/>
      <c r="OZ89" s="17"/>
      <c r="PA89" s="17"/>
      <c r="PB89" s="17"/>
      <c r="PC89" s="17"/>
      <c r="PD89" s="17"/>
      <c r="PE89" s="17"/>
      <c r="PF89" s="17"/>
      <c r="PG89" s="17"/>
      <c r="PH89" s="17"/>
      <c r="PI89" s="17"/>
      <c r="PJ89" s="17"/>
      <c r="PK89" s="17"/>
      <c r="PL89" s="17"/>
      <c r="PM89" s="17"/>
      <c r="PN89" s="17"/>
      <c r="PO89" s="17"/>
      <c r="PP89" s="17"/>
      <c r="PQ89" s="17"/>
      <c r="PR89" s="17"/>
      <c r="PS89" s="17"/>
      <c r="PT89" s="17"/>
      <c r="PU89" s="17"/>
      <c r="PV89" s="17"/>
      <c r="PW89" s="17"/>
      <c r="PX89" s="17"/>
      <c r="PY89" s="17"/>
      <c r="PZ89" s="17"/>
      <c r="QA89" s="17"/>
      <c r="QB89" s="17"/>
      <c r="QC89" s="17"/>
      <c r="QD89" s="17"/>
      <c r="QE89" s="17"/>
      <c r="QF89" s="17"/>
      <c r="QG89" s="17"/>
      <c r="QH89" s="17"/>
      <c r="QI89" s="17"/>
      <c r="QJ89" s="17"/>
      <c r="QK89" s="17"/>
      <c r="QL89" s="11"/>
      <c r="QM89" s="11"/>
      <c r="QN89" s="11"/>
      <c r="QO89" s="11"/>
      <c r="QP89" s="11"/>
      <c r="QQ89" s="11"/>
      <c r="QR89" s="11"/>
      <c r="QS89" s="11"/>
      <c r="QT89" s="11"/>
      <c r="QU89" s="11"/>
      <c r="QV89" s="36"/>
      <c r="QW89" s="39"/>
      <c r="QX89" s="34"/>
      <c r="QY89" s="34"/>
      <c r="QZ89" s="34"/>
    </row>
    <row r="90" spans="1:468">
      <c r="A90" s="13"/>
      <c r="B90" s="14"/>
      <c r="C90" s="14"/>
      <c r="D90" s="14"/>
      <c r="E90" s="14"/>
      <c r="F90" s="14"/>
      <c r="G90" s="29"/>
      <c r="H90" s="14"/>
      <c r="I90" s="14"/>
      <c r="J90" s="14"/>
      <c r="K90" s="14"/>
      <c r="L90" s="14"/>
      <c r="M90" s="14"/>
      <c r="N90" s="14"/>
      <c r="O90" s="14"/>
      <c r="P90" s="14"/>
      <c r="Q90" s="14"/>
      <c r="R90" s="14"/>
      <c r="S90" s="14"/>
      <c r="T90" s="14"/>
      <c r="U90" s="14"/>
      <c r="V90" s="17"/>
      <c r="W90" s="17"/>
      <c r="X90" s="17"/>
      <c r="Y90" s="17"/>
      <c r="Z90" s="17"/>
      <c r="AA90" s="17"/>
      <c r="AB90" s="17"/>
      <c r="AC90" s="17"/>
      <c r="AD90" s="13"/>
      <c r="AE90" s="13"/>
      <c r="AF90" s="13"/>
      <c r="AG90" s="17"/>
      <c r="AH90" s="17"/>
      <c r="AI90" s="17"/>
      <c r="AJ90" s="17"/>
      <c r="AK90" s="17"/>
      <c r="AL90" s="17"/>
      <c r="AM90" s="17"/>
      <c r="AN90" s="17"/>
      <c r="AO90" s="17"/>
      <c r="AP90" s="17"/>
      <c r="AQ90" s="17"/>
      <c r="AR90" s="17"/>
      <c r="AS90" s="13"/>
      <c r="AT90" s="13"/>
      <c r="AU90" s="13"/>
      <c r="AV90" s="18"/>
      <c r="AW90" s="18"/>
      <c r="AX90" s="18"/>
      <c r="AY90" s="18"/>
      <c r="AZ90" s="18"/>
      <c r="BA90" s="18"/>
      <c r="BB90" s="18"/>
      <c r="BC90" s="18"/>
      <c r="BD90" s="18"/>
      <c r="BE90" s="18"/>
      <c r="BF90" s="18"/>
      <c r="BG90" s="18"/>
      <c r="BH90" s="18"/>
      <c r="BI90" s="15"/>
      <c r="BJ90" s="18"/>
      <c r="BK90" s="15"/>
      <c r="BL90" s="15"/>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3"/>
      <c r="EO90" s="13"/>
      <c r="EP90" s="11"/>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1"/>
      <c r="HB90" s="11"/>
      <c r="HC90" s="17"/>
      <c r="HD90" s="11"/>
      <c r="HE90" s="11"/>
      <c r="HF90" s="17"/>
      <c r="HG90" s="11"/>
      <c r="HH90" s="11"/>
      <c r="HI90" s="11"/>
      <c r="HJ90" s="11"/>
      <c r="HK90" s="11"/>
      <c r="HL90" s="11"/>
      <c r="HM90" s="11"/>
      <c r="HN90" s="11"/>
      <c r="HO90" s="11"/>
      <c r="HP90" s="11"/>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c r="KZ90" s="17"/>
      <c r="LA90" s="17"/>
      <c r="LB90" s="17"/>
      <c r="LC90" s="17"/>
      <c r="LD90" s="17"/>
      <c r="LE90" s="17"/>
      <c r="LF90" s="17"/>
      <c r="LG90" s="17"/>
      <c r="LH90" s="17"/>
      <c r="LI90" s="17"/>
      <c r="LJ90" s="17"/>
      <c r="LK90" s="17"/>
      <c r="LL90" s="17"/>
      <c r="LM90" s="17"/>
      <c r="LN90" s="17"/>
      <c r="LO90" s="17"/>
      <c r="LP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c r="MS90" s="17"/>
      <c r="MT90" s="17"/>
      <c r="MU90" s="17"/>
      <c r="MV90" s="17"/>
      <c r="MW90" s="17"/>
      <c r="MX90" s="17"/>
      <c r="MY90" s="17"/>
      <c r="MZ90" s="17"/>
      <c r="NA90" s="17"/>
      <c r="NB90" s="17"/>
      <c r="NC90" s="17"/>
      <c r="ND90" s="17"/>
      <c r="NE90" s="17"/>
      <c r="NF90" s="17"/>
      <c r="NG90" s="17"/>
      <c r="NH90" s="17"/>
      <c r="NI90" s="17"/>
      <c r="NJ90" s="17"/>
      <c r="NK90" s="17"/>
      <c r="NL90" s="17"/>
      <c r="NM90" s="17"/>
      <c r="NN90" s="17"/>
      <c r="NO90" s="17"/>
      <c r="NP90" s="17"/>
      <c r="NQ90" s="17"/>
      <c r="NR90" s="17"/>
      <c r="NS90" s="17"/>
      <c r="NT90" s="17"/>
      <c r="NU90" s="17"/>
      <c r="NV90" s="17"/>
      <c r="NW90" s="17"/>
      <c r="NX90" s="17"/>
      <c r="NY90" s="17"/>
      <c r="NZ90" s="17"/>
      <c r="OA90" s="17"/>
      <c r="OB90" s="17"/>
      <c r="OC90" s="17"/>
      <c r="OD90" s="17"/>
      <c r="OE90" s="17"/>
      <c r="OF90" s="17"/>
      <c r="OG90" s="17"/>
      <c r="OH90" s="17"/>
      <c r="OI90" s="17"/>
      <c r="OJ90" s="17"/>
      <c r="OK90" s="17"/>
      <c r="OL90" s="17"/>
      <c r="OM90" s="17"/>
      <c r="ON90" s="17"/>
      <c r="OO90" s="17"/>
      <c r="OP90" s="17"/>
      <c r="OQ90" s="17"/>
      <c r="OR90" s="17"/>
      <c r="OS90" s="17"/>
      <c r="OT90" s="17"/>
      <c r="OU90" s="17"/>
      <c r="OV90" s="17"/>
      <c r="OW90" s="17"/>
      <c r="OX90" s="17"/>
      <c r="OY90" s="17"/>
      <c r="OZ90" s="17"/>
      <c r="PA90" s="17"/>
      <c r="PB90" s="17"/>
      <c r="PC90" s="17"/>
      <c r="PD90" s="17"/>
      <c r="PE90" s="17"/>
      <c r="PF90" s="17"/>
      <c r="PG90" s="17"/>
      <c r="PH90" s="17"/>
      <c r="PI90" s="17"/>
      <c r="PJ90" s="17"/>
      <c r="PK90" s="17"/>
      <c r="PL90" s="17"/>
      <c r="PM90" s="17"/>
      <c r="PN90" s="17"/>
      <c r="PO90" s="17"/>
      <c r="PP90" s="17"/>
      <c r="PQ90" s="17"/>
      <c r="PR90" s="17"/>
      <c r="PS90" s="17"/>
      <c r="PT90" s="17"/>
      <c r="PU90" s="17"/>
      <c r="PV90" s="17"/>
      <c r="PW90" s="17"/>
      <c r="PX90" s="17"/>
      <c r="PY90" s="17"/>
      <c r="PZ90" s="17"/>
      <c r="QA90" s="17"/>
      <c r="QB90" s="17"/>
      <c r="QC90" s="17"/>
      <c r="QD90" s="17"/>
      <c r="QE90" s="17"/>
      <c r="QF90" s="17"/>
      <c r="QG90" s="17"/>
      <c r="QH90" s="17"/>
      <c r="QI90" s="17"/>
      <c r="QJ90" s="17"/>
      <c r="QK90" s="17"/>
      <c r="QL90" s="11"/>
      <c r="QM90" s="11"/>
      <c r="QN90" s="11"/>
      <c r="QO90" s="11"/>
      <c r="QP90" s="11"/>
      <c r="QQ90" s="11"/>
      <c r="QR90" s="11"/>
      <c r="QS90" s="11"/>
      <c r="QT90" s="11"/>
      <c r="QU90" s="11"/>
      <c r="QV90" s="36"/>
      <c r="QW90" s="39"/>
      <c r="QX90" s="34"/>
      <c r="QY90" s="34"/>
      <c r="QZ90" s="34"/>
    </row>
    <row r="91" spans="1:468">
      <c r="A91" s="13"/>
      <c r="B91" s="14"/>
      <c r="C91" s="14"/>
      <c r="D91" s="14"/>
      <c r="E91" s="14"/>
      <c r="F91" s="14"/>
      <c r="G91" s="29"/>
      <c r="H91" s="14"/>
      <c r="I91" s="14"/>
      <c r="J91" s="14"/>
      <c r="K91" s="14"/>
      <c r="L91" s="14"/>
      <c r="M91" s="14"/>
      <c r="N91" s="14"/>
      <c r="O91" s="14"/>
      <c r="P91" s="14"/>
      <c r="Q91" s="14"/>
      <c r="R91" s="14"/>
      <c r="S91" s="14"/>
      <c r="T91" s="14"/>
      <c r="U91" s="14"/>
      <c r="V91" s="17"/>
      <c r="W91" s="17"/>
      <c r="X91" s="17"/>
      <c r="Y91" s="17"/>
      <c r="Z91" s="17"/>
      <c r="AA91" s="17"/>
      <c r="AB91" s="17"/>
      <c r="AC91" s="17"/>
      <c r="AD91" s="13"/>
      <c r="AE91" s="13"/>
      <c r="AF91" s="13"/>
      <c r="AG91" s="17"/>
      <c r="AH91" s="17"/>
      <c r="AI91" s="17"/>
      <c r="AJ91" s="17"/>
      <c r="AK91" s="17"/>
      <c r="AL91" s="17"/>
      <c r="AM91" s="17"/>
      <c r="AN91" s="17"/>
      <c r="AO91" s="17"/>
      <c r="AP91" s="17"/>
      <c r="AQ91" s="17"/>
      <c r="AR91" s="17"/>
      <c r="AS91" s="13"/>
      <c r="AT91" s="13"/>
      <c r="AU91" s="13"/>
      <c r="AV91" s="18"/>
      <c r="AW91" s="18"/>
      <c r="AX91" s="18"/>
      <c r="AY91" s="18"/>
      <c r="AZ91" s="18"/>
      <c r="BA91" s="18"/>
      <c r="BB91" s="18"/>
      <c r="BC91" s="18"/>
      <c r="BD91" s="18"/>
      <c r="BE91" s="18"/>
      <c r="BF91" s="18"/>
      <c r="BG91" s="18"/>
      <c r="BH91" s="18"/>
      <c r="BI91" s="15"/>
      <c r="BJ91" s="18"/>
      <c r="BK91" s="15"/>
      <c r="BL91" s="15"/>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3"/>
      <c r="EO91" s="13"/>
      <c r="EP91" s="11"/>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1"/>
      <c r="HB91" s="11"/>
      <c r="HC91" s="17"/>
      <c r="HD91" s="11"/>
      <c r="HE91" s="11"/>
      <c r="HF91" s="17"/>
      <c r="HG91" s="11"/>
      <c r="HH91" s="11"/>
      <c r="HI91" s="11"/>
      <c r="HJ91" s="11"/>
      <c r="HK91" s="11"/>
      <c r="HL91" s="11"/>
      <c r="HM91" s="11"/>
      <c r="HN91" s="11"/>
      <c r="HO91" s="11"/>
      <c r="HP91" s="11"/>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c r="KZ91" s="17"/>
      <c r="LA91" s="17"/>
      <c r="LB91" s="17"/>
      <c r="LC91" s="17"/>
      <c r="LD91" s="17"/>
      <c r="LE91" s="17"/>
      <c r="LF91" s="17"/>
      <c r="LG91" s="17"/>
      <c r="LH91" s="17"/>
      <c r="LI91" s="17"/>
      <c r="LJ91" s="17"/>
      <c r="LK91" s="17"/>
      <c r="LL91" s="17"/>
      <c r="LM91" s="17"/>
      <c r="LN91" s="17"/>
      <c r="LO91" s="17"/>
      <c r="LP91" s="17"/>
      <c r="LQ91" s="17"/>
      <c r="LR91" s="17"/>
      <c r="LS91" s="17"/>
      <c r="LT91" s="17"/>
      <c r="LU91" s="17"/>
      <c r="LV91" s="17"/>
      <c r="LW91" s="17"/>
      <c r="LX91" s="17"/>
      <c r="LY91" s="17"/>
      <c r="LZ91" s="17"/>
      <c r="MA91" s="17"/>
      <c r="MB91" s="17"/>
      <c r="MC91" s="17"/>
      <c r="MD91" s="17"/>
      <c r="ME91" s="17"/>
      <c r="MF91" s="17"/>
      <c r="MG91" s="17"/>
      <c r="MH91" s="17"/>
      <c r="MI91" s="17"/>
      <c r="MJ91" s="17"/>
      <c r="MK91" s="17"/>
      <c r="ML91" s="17"/>
      <c r="MM91" s="17"/>
      <c r="MN91" s="17"/>
      <c r="MO91" s="17"/>
      <c r="MP91" s="17"/>
      <c r="MQ91" s="17"/>
      <c r="MR91" s="17"/>
      <c r="MS91" s="17"/>
      <c r="MT91" s="17"/>
      <c r="MU91" s="17"/>
      <c r="MV91" s="17"/>
      <c r="MW91" s="17"/>
      <c r="MX91" s="17"/>
      <c r="MY91" s="17"/>
      <c r="MZ91" s="17"/>
      <c r="NA91" s="17"/>
      <c r="NB91" s="17"/>
      <c r="NC91" s="17"/>
      <c r="ND91" s="17"/>
      <c r="NE91" s="17"/>
      <c r="NF91" s="17"/>
      <c r="NG91" s="17"/>
      <c r="NH91" s="17"/>
      <c r="NI91" s="17"/>
      <c r="NJ91" s="17"/>
      <c r="NK91" s="17"/>
      <c r="NL91" s="17"/>
      <c r="NM91" s="17"/>
      <c r="NN91" s="17"/>
      <c r="NO91" s="17"/>
      <c r="NP91" s="17"/>
      <c r="NQ91" s="17"/>
      <c r="NR91" s="17"/>
      <c r="NS91" s="17"/>
      <c r="NT91" s="17"/>
      <c r="NU91" s="17"/>
      <c r="NV91" s="17"/>
      <c r="NW91" s="17"/>
      <c r="NX91" s="17"/>
      <c r="NY91" s="17"/>
      <c r="NZ91" s="17"/>
      <c r="OA91" s="17"/>
      <c r="OB91" s="17"/>
      <c r="OC91" s="17"/>
      <c r="OD91" s="17"/>
      <c r="OE91" s="17"/>
      <c r="OF91" s="17"/>
      <c r="OG91" s="17"/>
      <c r="OH91" s="17"/>
      <c r="OI91" s="17"/>
      <c r="OJ91" s="17"/>
      <c r="OK91" s="17"/>
      <c r="OL91" s="17"/>
      <c r="OM91" s="17"/>
      <c r="ON91" s="17"/>
      <c r="OO91" s="17"/>
      <c r="OP91" s="17"/>
      <c r="OQ91" s="17"/>
      <c r="OR91" s="17"/>
      <c r="OS91" s="17"/>
      <c r="OT91" s="17"/>
      <c r="OU91" s="17"/>
      <c r="OV91" s="17"/>
      <c r="OW91" s="17"/>
      <c r="OX91" s="17"/>
      <c r="OY91" s="17"/>
      <c r="OZ91" s="17"/>
      <c r="PA91" s="17"/>
      <c r="PB91" s="17"/>
      <c r="PC91" s="17"/>
      <c r="PD91" s="17"/>
      <c r="PE91" s="17"/>
      <c r="PF91" s="17"/>
      <c r="PG91" s="17"/>
      <c r="PH91" s="17"/>
      <c r="PI91" s="17"/>
      <c r="PJ91" s="17"/>
      <c r="PK91" s="17"/>
      <c r="PL91" s="17"/>
      <c r="PM91" s="17"/>
      <c r="PN91" s="17"/>
      <c r="PO91" s="17"/>
      <c r="PP91" s="17"/>
      <c r="PQ91" s="17"/>
      <c r="PR91" s="17"/>
      <c r="PS91" s="17"/>
      <c r="PT91" s="17"/>
      <c r="PU91" s="17"/>
      <c r="PV91" s="17"/>
      <c r="PW91" s="17"/>
      <c r="PX91" s="17"/>
      <c r="PY91" s="17"/>
      <c r="PZ91" s="17"/>
      <c r="QA91" s="17"/>
      <c r="QB91" s="17"/>
      <c r="QC91" s="17"/>
      <c r="QD91" s="17"/>
      <c r="QE91" s="17"/>
      <c r="QF91" s="17"/>
      <c r="QG91" s="17"/>
      <c r="QH91" s="17"/>
      <c r="QI91" s="17"/>
      <c r="QJ91" s="17"/>
      <c r="QK91" s="17"/>
      <c r="QL91" s="11"/>
      <c r="QM91" s="11"/>
      <c r="QN91" s="11"/>
      <c r="QO91" s="11"/>
      <c r="QP91" s="11"/>
      <c r="QQ91" s="11"/>
      <c r="QR91" s="11"/>
      <c r="QS91" s="11"/>
      <c r="QT91" s="11"/>
      <c r="QU91" s="11"/>
      <c r="QV91" s="36"/>
      <c r="QW91" s="39"/>
      <c r="QX91" s="34"/>
      <c r="QY91" s="34"/>
      <c r="QZ91" s="34"/>
    </row>
    <row r="92" spans="1:468">
      <c r="A92" s="13"/>
      <c r="B92" s="14"/>
      <c r="C92" s="14"/>
      <c r="D92" s="14"/>
      <c r="E92" s="14"/>
      <c r="F92" s="14"/>
      <c r="G92" s="29"/>
      <c r="H92" s="14"/>
      <c r="I92" s="14"/>
      <c r="J92" s="14"/>
      <c r="K92" s="14"/>
      <c r="L92" s="14"/>
      <c r="M92" s="14"/>
      <c r="N92" s="14"/>
      <c r="O92" s="14"/>
      <c r="P92" s="14"/>
      <c r="Q92" s="14"/>
      <c r="R92" s="14"/>
      <c r="S92" s="14"/>
      <c r="T92" s="14"/>
      <c r="U92" s="14"/>
      <c r="V92" s="17"/>
      <c r="W92" s="17"/>
      <c r="X92" s="17"/>
      <c r="Y92" s="17"/>
      <c r="Z92" s="17"/>
      <c r="AA92" s="17"/>
      <c r="AB92" s="17"/>
      <c r="AC92" s="17"/>
      <c r="AD92" s="13"/>
      <c r="AE92" s="13"/>
      <c r="AF92" s="13"/>
      <c r="AG92" s="17"/>
      <c r="AH92" s="17"/>
      <c r="AI92" s="17"/>
      <c r="AJ92" s="17"/>
      <c r="AK92" s="17"/>
      <c r="AL92" s="17"/>
      <c r="AM92" s="17"/>
      <c r="AN92" s="17"/>
      <c r="AO92" s="17"/>
      <c r="AP92" s="17"/>
      <c r="AQ92" s="17"/>
      <c r="AR92" s="17"/>
      <c r="AS92" s="13"/>
      <c r="AT92" s="13"/>
      <c r="AU92" s="13"/>
      <c r="AV92" s="18"/>
      <c r="AW92" s="18"/>
      <c r="AX92" s="18"/>
      <c r="AY92" s="18"/>
      <c r="AZ92" s="18"/>
      <c r="BA92" s="18"/>
      <c r="BB92" s="18"/>
      <c r="BC92" s="18"/>
      <c r="BD92" s="18"/>
      <c r="BE92" s="18"/>
      <c r="BF92" s="18"/>
      <c r="BG92" s="18"/>
      <c r="BH92" s="18"/>
      <c r="BI92" s="15"/>
      <c r="BJ92" s="18"/>
      <c r="BK92" s="15"/>
      <c r="BL92" s="15"/>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3"/>
      <c r="EO92" s="13"/>
      <c r="EP92" s="11"/>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1"/>
      <c r="HB92" s="11"/>
      <c r="HC92" s="17"/>
      <c r="HD92" s="11"/>
      <c r="HE92" s="11"/>
      <c r="HF92" s="17"/>
      <c r="HG92" s="11"/>
      <c r="HH92" s="11"/>
      <c r="HI92" s="11"/>
      <c r="HJ92" s="11"/>
      <c r="HK92" s="11"/>
      <c r="HL92" s="11"/>
      <c r="HM92" s="11"/>
      <c r="HN92" s="11"/>
      <c r="HO92" s="11"/>
      <c r="HP92" s="11"/>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c r="NA92" s="17"/>
      <c r="NB92" s="17"/>
      <c r="NC92" s="17"/>
      <c r="ND92" s="17"/>
      <c r="NE92" s="17"/>
      <c r="NF92" s="17"/>
      <c r="NG92" s="17"/>
      <c r="NH92" s="17"/>
      <c r="NI92" s="17"/>
      <c r="NJ92" s="17"/>
      <c r="NK92" s="17"/>
      <c r="NL92" s="17"/>
      <c r="NM92" s="17"/>
      <c r="NN92" s="17"/>
      <c r="NO92" s="17"/>
      <c r="NP92" s="17"/>
      <c r="NQ92" s="17"/>
      <c r="NR92" s="17"/>
      <c r="NS92" s="17"/>
      <c r="NT92" s="17"/>
      <c r="NU92" s="17"/>
      <c r="NV92" s="17"/>
      <c r="NW92" s="17"/>
      <c r="NX92" s="17"/>
      <c r="NY92" s="17"/>
      <c r="NZ92" s="17"/>
      <c r="OA92" s="17"/>
      <c r="OB92" s="17"/>
      <c r="OC92" s="17"/>
      <c r="OD92" s="17"/>
      <c r="OE92" s="17"/>
      <c r="OF92" s="17"/>
      <c r="OG92" s="17"/>
      <c r="OH92" s="17"/>
      <c r="OI92" s="17"/>
      <c r="OJ92" s="17"/>
      <c r="OK92" s="17"/>
      <c r="OL92" s="17"/>
      <c r="OM92" s="17"/>
      <c r="ON92" s="17"/>
      <c r="OO92" s="17"/>
      <c r="OP92" s="17"/>
      <c r="OQ92" s="17"/>
      <c r="OR92" s="17"/>
      <c r="OS92" s="17"/>
      <c r="OT92" s="17"/>
      <c r="OU92" s="17"/>
      <c r="OV92" s="17"/>
      <c r="OW92" s="17"/>
      <c r="OX92" s="17"/>
      <c r="OY92" s="17"/>
      <c r="OZ92" s="17"/>
      <c r="PA92" s="17"/>
      <c r="PB92" s="17"/>
      <c r="PC92" s="17"/>
      <c r="PD92" s="17"/>
      <c r="PE92" s="17"/>
      <c r="PF92" s="17"/>
      <c r="PG92" s="17"/>
      <c r="PH92" s="17"/>
      <c r="PI92" s="17"/>
      <c r="PJ92" s="17"/>
      <c r="PK92" s="17"/>
      <c r="PL92" s="17"/>
      <c r="PM92" s="17"/>
      <c r="PN92" s="17"/>
      <c r="PO92" s="17"/>
      <c r="PP92" s="17"/>
      <c r="PQ92" s="17"/>
      <c r="PR92" s="17"/>
      <c r="PS92" s="17"/>
      <c r="PT92" s="17"/>
      <c r="PU92" s="17"/>
      <c r="PV92" s="17"/>
      <c r="PW92" s="17"/>
      <c r="PX92" s="17"/>
      <c r="PY92" s="17"/>
      <c r="PZ92" s="17"/>
      <c r="QA92" s="17"/>
      <c r="QB92" s="17"/>
      <c r="QC92" s="17"/>
      <c r="QD92" s="17"/>
      <c r="QE92" s="17"/>
      <c r="QF92" s="17"/>
      <c r="QG92" s="17"/>
      <c r="QH92" s="17"/>
      <c r="QI92" s="17"/>
      <c r="QJ92" s="17"/>
      <c r="QK92" s="17"/>
      <c r="QL92" s="11"/>
      <c r="QM92" s="11"/>
      <c r="QN92" s="11"/>
      <c r="QO92" s="11"/>
      <c r="QP92" s="11"/>
      <c r="QQ92" s="11"/>
      <c r="QR92" s="11"/>
      <c r="QS92" s="11"/>
      <c r="QT92" s="11"/>
      <c r="QU92" s="11"/>
      <c r="QV92" s="36"/>
      <c r="QW92" s="39"/>
      <c r="QX92" s="34"/>
      <c r="QY92" s="34"/>
      <c r="QZ92" s="34"/>
    </row>
    <row r="93" spans="1:468">
      <c r="A93" s="13"/>
      <c r="B93" s="14"/>
      <c r="C93" s="14"/>
      <c r="D93" s="14"/>
      <c r="E93" s="14"/>
      <c r="F93" s="14"/>
      <c r="G93" s="29"/>
      <c r="H93" s="14"/>
      <c r="I93" s="14"/>
      <c r="J93" s="14"/>
      <c r="K93" s="14"/>
      <c r="L93" s="14"/>
      <c r="M93" s="14"/>
      <c r="N93" s="14"/>
      <c r="O93" s="14"/>
      <c r="P93" s="14"/>
      <c r="Q93" s="14"/>
      <c r="R93" s="14"/>
      <c r="S93" s="14"/>
      <c r="T93" s="14"/>
      <c r="U93" s="14"/>
      <c r="V93" s="17"/>
      <c r="W93" s="17"/>
      <c r="X93" s="17"/>
      <c r="Y93" s="17"/>
      <c r="Z93" s="17"/>
      <c r="AA93" s="17"/>
      <c r="AB93" s="17"/>
      <c r="AC93" s="17"/>
      <c r="AD93" s="13"/>
      <c r="AE93" s="13"/>
      <c r="AF93" s="13"/>
      <c r="AG93" s="17"/>
      <c r="AH93" s="17"/>
      <c r="AI93" s="17"/>
      <c r="AJ93" s="17"/>
      <c r="AK93" s="17"/>
      <c r="AL93" s="17"/>
      <c r="AM93" s="17"/>
      <c r="AN93" s="17"/>
      <c r="AO93" s="17"/>
      <c r="AP93" s="17"/>
      <c r="AQ93" s="17"/>
      <c r="AR93" s="17"/>
      <c r="AS93" s="13"/>
      <c r="AT93" s="13"/>
      <c r="AU93" s="13"/>
      <c r="AV93" s="18"/>
      <c r="AW93" s="18"/>
      <c r="AX93" s="18"/>
      <c r="AY93" s="18"/>
      <c r="AZ93" s="18"/>
      <c r="BA93" s="18"/>
      <c r="BB93" s="18"/>
      <c r="BC93" s="18"/>
      <c r="BD93" s="18"/>
      <c r="BE93" s="18"/>
      <c r="BF93" s="18"/>
      <c r="BG93" s="18"/>
      <c r="BH93" s="18"/>
      <c r="BI93" s="15"/>
      <c r="BJ93" s="18"/>
      <c r="BK93" s="15"/>
      <c r="BL93" s="15"/>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3"/>
      <c r="EO93" s="13"/>
      <c r="EP93" s="11"/>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1"/>
      <c r="HB93" s="11"/>
      <c r="HC93" s="17"/>
      <c r="HD93" s="11"/>
      <c r="HE93" s="11"/>
      <c r="HF93" s="17"/>
      <c r="HG93" s="11"/>
      <c r="HH93" s="11"/>
      <c r="HI93" s="11"/>
      <c r="HJ93" s="11"/>
      <c r="HK93" s="11"/>
      <c r="HL93" s="11"/>
      <c r="HM93" s="11"/>
      <c r="HN93" s="11"/>
      <c r="HO93" s="11"/>
      <c r="HP93" s="11"/>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c r="PM93" s="17"/>
      <c r="PN93" s="17"/>
      <c r="PO93" s="17"/>
      <c r="PP93" s="17"/>
      <c r="PQ93" s="17"/>
      <c r="PR93" s="17"/>
      <c r="PS93" s="17"/>
      <c r="PT93" s="17"/>
      <c r="PU93" s="17"/>
      <c r="PV93" s="17"/>
      <c r="PW93" s="17"/>
      <c r="PX93" s="17"/>
      <c r="PY93" s="17"/>
      <c r="PZ93" s="17"/>
      <c r="QA93" s="17"/>
      <c r="QB93" s="17"/>
      <c r="QC93" s="17"/>
      <c r="QD93" s="17"/>
      <c r="QE93" s="17"/>
      <c r="QF93" s="17"/>
      <c r="QG93" s="17"/>
      <c r="QH93" s="17"/>
      <c r="QI93" s="17"/>
      <c r="QJ93" s="17"/>
      <c r="QK93" s="17"/>
      <c r="QL93" s="11"/>
      <c r="QM93" s="11"/>
      <c r="QN93" s="11"/>
      <c r="QO93" s="11"/>
      <c r="QP93" s="11"/>
      <c r="QQ93" s="11"/>
      <c r="QR93" s="11"/>
      <c r="QS93" s="11"/>
      <c r="QT93" s="11"/>
      <c r="QU93" s="11"/>
      <c r="QV93" s="36"/>
      <c r="QW93" s="39"/>
      <c r="QX93" s="34"/>
      <c r="QY93" s="34"/>
      <c r="QZ93" s="34"/>
    </row>
    <row r="94" spans="1:468">
      <c r="A94" s="13"/>
      <c r="B94" s="14"/>
      <c r="C94" s="14"/>
      <c r="D94" s="14"/>
      <c r="E94" s="14"/>
      <c r="F94" s="14"/>
      <c r="G94" s="29"/>
      <c r="H94" s="14"/>
      <c r="I94" s="14"/>
      <c r="J94" s="14"/>
      <c r="K94" s="14"/>
      <c r="L94" s="14"/>
      <c r="M94" s="14"/>
      <c r="N94" s="14"/>
      <c r="O94" s="14"/>
      <c r="P94" s="14"/>
      <c r="Q94" s="14"/>
      <c r="R94" s="14"/>
      <c r="S94" s="14"/>
      <c r="T94" s="14"/>
      <c r="U94" s="14"/>
      <c r="V94" s="17"/>
      <c r="W94" s="17"/>
      <c r="X94" s="17"/>
      <c r="Y94" s="17"/>
      <c r="Z94" s="17"/>
      <c r="AA94" s="17"/>
      <c r="AB94" s="17"/>
      <c r="AC94" s="17"/>
      <c r="AD94" s="13"/>
      <c r="AE94" s="13"/>
      <c r="AF94" s="13"/>
      <c r="AG94" s="17"/>
      <c r="AH94" s="17"/>
      <c r="AI94" s="17"/>
      <c r="AJ94" s="17"/>
      <c r="AK94" s="17"/>
      <c r="AL94" s="17"/>
      <c r="AM94" s="17"/>
      <c r="AN94" s="17"/>
      <c r="AO94" s="17"/>
      <c r="AP94" s="17"/>
      <c r="AQ94" s="17"/>
      <c r="AR94" s="17"/>
      <c r="AS94" s="13"/>
      <c r="AT94" s="13"/>
      <c r="AU94" s="13"/>
      <c r="AV94" s="18"/>
      <c r="AW94" s="18"/>
      <c r="AX94" s="18"/>
      <c r="AY94" s="18"/>
      <c r="AZ94" s="18"/>
      <c r="BA94" s="18"/>
      <c r="BB94" s="18"/>
      <c r="BC94" s="18"/>
      <c r="BD94" s="18"/>
      <c r="BE94" s="18"/>
      <c r="BF94" s="18"/>
      <c r="BG94" s="18"/>
      <c r="BH94" s="18"/>
      <c r="BI94" s="15"/>
      <c r="BJ94" s="18"/>
      <c r="BK94" s="15"/>
      <c r="BL94" s="15"/>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3"/>
      <c r="EO94" s="13"/>
      <c r="EP94" s="11"/>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1"/>
      <c r="HB94" s="11"/>
      <c r="HC94" s="17"/>
      <c r="HD94" s="11"/>
      <c r="HE94" s="11"/>
      <c r="HF94" s="17"/>
      <c r="HG94" s="11"/>
      <c r="HH94" s="11"/>
      <c r="HI94" s="11"/>
      <c r="HJ94" s="11"/>
      <c r="HK94" s="11"/>
      <c r="HL94" s="11"/>
      <c r="HM94" s="11"/>
      <c r="HN94" s="11"/>
      <c r="HO94" s="11"/>
      <c r="HP94" s="11"/>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c r="KZ94" s="17"/>
      <c r="LA94" s="17"/>
      <c r="LB94" s="17"/>
      <c r="LC94" s="17"/>
      <c r="LD94" s="17"/>
      <c r="LE94" s="17"/>
      <c r="LF94" s="17"/>
      <c r="LG94" s="17"/>
      <c r="LH94" s="17"/>
      <c r="LI94" s="17"/>
      <c r="LJ94" s="17"/>
      <c r="LK94" s="17"/>
      <c r="LL94" s="17"/>
      <c r="LM94" s="17"/>
      <c r="LN94" s="17"/>
      <c r="LO94" s="17"/>
      <c r="LP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c r="MS94" s="17"/>
      <c r="MT94" s="17"/>
      <c r="MU94" s="17"/>
      <c r="MV94" s="17"/>
      <c r="MW94" s="17"/>
      <c r="MX94" s="17"/>
      <c r="MY94" s="17"/>
      <c r="MZ94" s="17"/>
      <c r="NA94" s="17"/>
      <c r="NB94" s="17"/>
      <c r="NC94" s="17"/>
      <c r="ND94" s="17"/>
      <c r="NE94" s="17"/>
      <c r="NF94" s="17"/>
      <c r="NG94" s="17"/>
      <c r="NH94" s="17"/>
      <c r="NI94" s="17"/>
      <c r="NJ94" s="17"/>
      <c r="NK94" s="17"/>
      <c r="NL94" s="17"/>
      <c r="NM94" s="17"/>
      <c r="NN94" s="17"/>
      <c r="NO94" s="17"/>
      <c r="NP94" s="17"/>
      <c r="NQ94" s="17"/>
      <c r="NR94" s="17"/>
      <c r="NS94" s="17"/>
      <c r="NT94" s="17"/>
      <c r="NU94" s="17"/>
      <c r="NV94" s="17"/>
      <c r="NW94" s="17"/>
      <c r="NX94" s="17"/>
      <c r="NY94" s="17"/>
      <c r="NZ94" s="17"/>
      <c r="OA94" s="17"/>
      <c r="OB94" s="17"/>
      <c r="OC94" s="17"/>
      <c r="OD94" s="17"/>
      <c r="OE94" s="17"/>
      <c r="OF94" s="17"/>
      <c r="OG94" s="17"/>
      <c r="OH94" s="17"/>
      <c r="OI94" s="17"/>
      <c r="OJ94" s="17"/>
      <c r="OK94" s="17"/>
      <c r="OL94" s="17"/>
      <c r="OM94" s="17"/>
      <c r="ON94" s="17"/>
      <c r="OO94" s="17"/>
      <c r="OP94" s="17"/>
      <c r="OQ94" s="17"/>
      <c r="OR94" s="17"/>
      <c r="OS94" s="17"/>
      <c r="OT94" s="17"/>
      <c r="OU94" s="17"/>
      <c r="OV94" s="17"/>
      <c r="OW94" s="17"/>
      <c r="OX94" s="17"/>
      <c r="OY94" s="17"/>
      <c r="OZ94" s="17"/>
      <c r="PA94" s="17"/>
      <c r="PB94" s="17"/>
      <c r="PC94" s="17"/>
      <c r="PD94" s="17"/>
      <c r="PE94" s="17"/>
      <c r="PF94" s="17"/>
      <c r="PG94" s="17"/>
      <c r="PH94" s="17"/>
      <c r="PI94" s="17"/>
      <c r="PJ94" s="17"/>
      <c r="PK94" s="17"/>
      <c r="PL94" s="17"/>
      <c r="PM94" s="17"/>
      <c r="PN94" s="17"/>
      <c r="PO94" s="17"/>
      <c r="PP94" s="17"/>
      <c r="PQ94" s="17"/>
      <c r="PR94" s="17"/>
      <c r="PS94" s="17"/>
      <c r="PT94" s="17"/>
      <c r="PU94" s="17"/>
      <c r="PV94" s="17"/>
      <c r="PW94" s="17"/>
      <c r="PX94" s="17"/>
      <c r="PY94" s="17"/>
      <c r="PZ94" s="17"/>
      <c r="QA94" s="17"/>
      <c r="QB94" s="17"/>
      <c r="QC94" s="17"/>
      <c r="QD94" s="17"/>
      <c r="QE94" s="17"/>
      <c r="QF94" s="17"/>
      <c r="QG94" s="17"/>
      <c r="QH94" s="17"/>
      <c r="QI94" s="17"/>
      <c r="QJ94" s="17"/>
      <c r="QK94" s="17"/>
      <c r="QL94" s="11"/>
      <c r="QM94" s="11"/>
      <c r="QN94" s="11"/>
      <c r="QO94" s="11"/>
      <c r="QP94" s="11"/>
      <c r="QQ94" s="11"/>
      <c r="QR94" s="11"/>
      <c r="QS94" s="11"/>
      <c r="QT94" s="11"/>
      <c r="QU94" s="11"/>
      <c r="QV94" s="36"/>
      <c r="QW94" s="39"/>
      <c r="QX94" s="34"/>
      <c r="QY94" s="34"/>
      <c r="QZ94" s="34"/>
    </row>
    <row r="95" spans="1:468">
      <c r="A95" s="13"/>
      <c r="B95" s="14"/>
      <c r="C95" s="14"/>
      <c r="D95" s="14"/>
      <c r="E95" s="14"/>
      <c r="F95" s="14"/>
      <c r="G95" s="29"/>
      <c r="H95" s="14"/>
      <c r="I95" s="14"/>
      <c r="J95" s="14"/>
      <c r="K95" s="14"/>
      <c r="L95" s="14"/>
      <c r="M95" s="14"/>
      <c r="N95" s="14"/>
      <c r="O95" s="14"/>
      <c r="P95" s="14"/>
      <c r="Q95" s="14"/>
      <c r="R95" s="14"/>
      <c r="S95" s="14"/>
      <c r="T95" s="14"/>
      <c r="U95" s="14"/>
      <c r="V95" s="17"/>
      <c r="W95" s="17"/>
      <c r="X95" s="17"/>
      <c r="Y95" s="17"/>
      <c r="Z95" s="17"/>
      <c r="AA95" s="17"/>
      <c r="AB95" s="17"/>
      <c r="AC95" s="17"/>
      <c r="AD95" s="13"/>
      <c r="AE95" s="13"/>
      <c r="AF95" s="13"/>
      <c r="AG95" s="17"/>
      <c r="AH95" s="17"/>
      <c r="AI95" s="17"/>
      <c r="AJ95" s="17"/>
      <c r="AK95" s="17"/>
      <c r="AL95" s="17"/>
      <c r="AM95" s="17"/>
      <c r="AN95" s="17"/>
      <c r="AO95" s="17"/>
      <c r="AP95" s="17"/>
      <c r="AQ95" s="17"/>
      <c r="AR95" s="17"/>
      <c r="AS95" s="13"/>
      <c r="AT95" s="13"/>
      <c r="AU95" s="13"/>
      <c r="AV95" s="18"/>
      <c r="AW95" s="18"/>
      <c r="AX95" s="18"/>
      <c r="AY95" s="18"/>
      <c r="AZ95" s="18"/>
      <c r="BA95" s="18"/>
      <c r="BB95" s="18"/>
      <c r="BC95" s="18"/>
      <c r="BD95" s="18"/>
      <c r="BE95" s="18"/>
      <c r="BF95" s="18"/>
      <c r="BG95" s="18"/>
      <c r="BH95" s="18"/>
      <c r="BI95" s="15"/>
      <c r="BJ95" s="18"/>
      <c r="BK95" s="15"/>
      <c r="BL95" s="15"/>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3"/>
      <c r="EO95" s="13"/>
      <c r="EP95" s="11"/>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1"/>
      <c r="HB95" s="11"/>
      <c r="HC95" s="17"/>
      <c r="HD95" s="11"/>
      <c r="HE95" s="11"/>
      <c r="HF95" s="17"/>
      <c r="HG95" s="11"/>
      <c r="HH95" s="11"/>
      <c r="HI95" s="11"/>
      <c r="HJ95" s="11"/>
      <c r="HK95" s="11"/>
      <c r="HL95" s="11"/>
      <c r="HM95" s="11"/>
      <c r="HN95" s="11"/>
      <c r="HO95" s="11"/>
      <c r="HP95" s="11"/>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c r="PM95" s="17"/>
      <c r="PN95" s="17"/>
      <c r="PO95" s="17"/>
      <c r="PP95" s="17"/>
      <c r="PQ95" s="17"/>
      <c r="PR95" s="17"/>
      <c r="PS95" s="17"/>
      <c r="PT95" s="17"/>
      <c r="PU95" s="17"/>
      <c r="PV95" s="17"/>
      <c r="PW95" s="17"/>
      <c r="PX95" s="17"/>
      <c r="PY95" s="17"/>
      <c r="PZ95" s="17"/>
      <c r="QA95" s="17"/>
      <c r="QB95" s="17"/>
      <c r="QC95" s="17"/>
      <c r="QD95" s="17"/>
      <c r="QE95" s="17"/>
      <c r="QF95" s="17"/>
      <c r="QG95" s="17"/>
      <c r="QH95" s="17"/>
      <c r="QI95" s="17"/>
      <c r="QJ95" s="17"/>
      <c r="QK95" s="17"/>
      <c r="QL95" s="11"/>
      <c r="QM95" s="11"/>
      <c r="QN95" s="11"/>
      <c r="QO95" s="11"/>
      <c r="QP95" s="11"/>
      <c r="QQ95" s="11"/>
      <c r="QR95" s="11"/>
      <c r="QS95" s="11"/>
      <c r="QT95" s="11"/>
      <c r="QU95" s="11"/>
      <c r="QV95" s="36"/>
      <c r="QW95" s="39"/>
      <c r="QX95" s="34"/>
      <c r="QY95" s="34"/>
      <c r="QZ95" s="34"/>
    </row>
    <row r="96" spans="1:468">
      <c r="A96" s="13"/>
      <c r="B96" s="14"/>
      <c r="C96" s="14"/>
      <c r="D96" s="14"/>
      <c r="E96" s="14"/>
      <c r="F96" s="14"/>
      <c r="G96" s="29"/>
      <c r="H96" s="14"/>
      <c r="I96" s="14"/>
      <c r="J96" s="14"/>
      <c r="K96" s="14"/>
      <c r="L96" s="14"/>
      <c r="M96" s="14"/>
      <c r="N96" s="14"/>
      <c r="O96" s="14"/>
      <c r="P96" s="14"/>
      <c r="Q96" s="14"/>
      <c r="R96" s="14"/>
      <c r="S96" s="14"/>
      <c r="T96" s="14"/>
      <c r="U96" s="14"/>
      <c r="V96" s="17"/>
      <c r="W96" s="17"/>
      <c r="X96" s="17"/>
      <c r="Y96" s="17"/>
      <c r="Z96" s="17"/>
      <c r="AA96" s="17"/>
      <c r="AB96" s="17"/>
      <c r="AC96" s="17"/>
      <c r="AD96" s="13"/>
      <c r="AE96" s="13"/>
      <c r="AF96" s="13"/>
      <c r="AG96" s="17"/>
      <c r="AH96" s="17"/>
      <c r="AI96" s="17"/>
      <c r="AJ96" s="17"/>
      <c r="AK96" s="17"/>
      <c r="AL96" s="17"/>
      <c r="AM96" s="17"/>
      <c r="AN96" s="17"/>
      <c r="AO96" s="17"/>
      <c r="AP96" s="17"/>
      <c r="AQ96" s="17"/>
      <c r="AR96" s="17"/>
      <c r="AS96" s="13"/>
      <c r="AT96" s="13"/>
      <c r="AU96" s="13"/>
      <c r="AV96" s="18"/>
      <c r="AW96" s="18"/>
      <c r="AX96" s="18"/>
      <c r="AY96" s="18"/>
      <c r="AZ96" s="18"/>
      <c r="BA96" s="18"/>
      <c r="BB96" s="18"/>
      <c r="BC96" s="18"/>
      <c r="BD96" s="18"/>
      <c r="BE96" s="18"/>
      <c r="BF96" s="18"/>
      <c r="BG96" s="18"/>
      <c r="BH96" s="18"/>
      <c r="BI96" s="15"/>
      <c r="BJ96" s="18"/>
      <c r="BK96" s="15"/>
      <c r="BL96" s="15"/>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3"/>
      <c r="EO96" s="13"/>
      <c r="EP96" s="11"/>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1"/>
      <c r="HB96" s="11"/>
      <c r="HC96" s="17"/>
      <c r="HD96" s="11"/>
      <c r="HE96" s="11"/>
      <c r="HF96" s="17"/>
      <c r="HG96" s="11"/>
      <c r="HH96" s="11"/>
      <c r="HI96" s="11"/>
      <c r="HJ96" s="11"/>
      <c r="HK96" s="11"/>
      <c r="HL96" s="11"/>
      <c r="HM96" s="11"/>
      <c r="HN96" s="11"/>
      <c r="HO96" s="11"/>
      <c r="HP96" s="11"/>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c r="PM96" s="17"/>
      <c r="PN96" s="17"/>
      <c r="PO96" s="17"/>
      <c r="PP96" s="17"/>
      <c r="PQ96" s="17"/>
      <c r="PR96" s="17"/>
      <c r="PS96" s="17"/>
      <c r="PT96" s="17"/>
      <c r="PU96" s="17"/>
      <c r="PV96" s="17"/>
      <c r="PW96" s="17"/>
      <c r="PX96" s="17"/>
      <c r="PY96" s="17"/>
      <c r="PZ96" s="17"/>
      <c r="QA96" s="17"/>
      <c r="QB96" s="17"/>
      <c r="QC96" s="17"/>
      <c r="QD96" s="17"/>
      <c r="QE96" s="17"/>
      <c r="QF96" s="17"/>
      <c r="QG96" s="17"/>
      <c r="QH96" s="17"/>
      <c r="QI96" s="17"/>
      <c r="QJ96" s="17"/>
      <c r="QK96" s="17"/>
      <c r="QL96" s="11"/>
      <c r="QM96" s="11"/>
      <c r="QN96" s="11"/>
      <c r="QO96" s="11"/>
      <c r="QP96" s="11"/>
      <c r="QQ96" s="11"/>
      <c r="QR96" s="11"/>
      <c r="QS96" s="11"/>
      <c r="QT96" s="11"/>
      <c r="QU96" s="11"/>
      <c r="QV96" s="36"/>
      <c r="QW96" s="39"/>
      <c r="QX96" s="34"/>
      <c r="QY96" s="34"/>
      <c r="QZ96" s="34"/>
    </row>
    <row r="97" spans="1:468">
      <c r="A97" s="13"/>
      <c r="B97" s="14"/>
      <c r="C97" s="14"/>
      <c r="D97" s="14"/>
      <c r="E97" s="14"/>
      <c r="F97" s="14"/>
      <c r="G97" s="29"/>
      <c r="H97" s="14"/>
      <c r="I97" s="14"/>
      <c r="J97" s="14"/>
      <c r="K97" s="14"/>
      <c r="L97" s="14"/>
      <c r="M97" s="14"/>
      <c r="N97" s="14"/>
      <c r="O97" s="14"/>
      <c r="P97" s="14"/>
      <c r="Q97" s="14"/>
      <c r="R97" s="14"/>
      <c r="S97" s="14"/>
      <c r="T97" s="14"/>
      <c r="U97" s="14"/>
      <c r="V97" s="17"/>
      <c r="W97" s="17"/>
      <c r="X97" s="17"/>
      <c r="Y97" s="17"/>
      <c r="Z97" s="17"/>
      <c r="AA97" s="17"/>
      <c r="AB97" s="17"/>
      <c r="AC97" s="17"/>
      <c r="AD97" s="13"/>
      <c r="AE97" s="13"/>
      <c r="AF97" s="13"/>
      <c r="AG97" s="17"/>
      <c r="AH97" s="17"/>
      <c r="AI97" s="17"/>
      <c r="AJ97" s="17"/>
      <c r="AK97" s="17"/>
      <c r="AL97" s="17"/>
      <c r="AM97" s="17"/>
      <c r="AN97" s="17"/>
      <c r="AO97" s="17"/>
      <c r="AP97" s="17"/>
      <c r="AQ97" s="17"/>
      <c r="AR97" s="17"/>
      <c r="AS97" s="13"/>
      <c r="AT97" s="13"/>
      <c r="AU97" s="13"/>
      <c r="AV97" s="18"/>
      <c r="AW97" s="18"/>
      <c r="AX97" s="18"/>
      <c r="AY97" s="18"/>
      <c r="AZ97" s="18"/>
      <c r="BA97" s="18"/>
      <c r="BB97" s="18"/>
      <c r="BC97" s="18"/>
      <c r="BD97" s="18"/>
      <c r="BE97" s="18"/>
      <c r="BF97" s="18"/>
      <c r="BG97" s="18"/>
      <c r="BH97" s="18"/>
      <c r="BI97" s="15"/>
      <c r="BJ97" s="18"/>
      <c r="BK97" s="15"/>
      <c r="BL97" s="15"/>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3"/>
      <c r="EO97" s="13"/>
      <c r="EP97" s="11"/>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1"/>
      <c r="HB97" s="11"/>
      <c r="HC97" s="17"/>
      <c r="HD97" s="11"/>
      <c r="HE97" s="11"/>
      <c r="HF97" s="17"/>
      <c r="HG97" s="11"/>
      <c r="HH97" s="11"/>
      <c r="HI97" s="11"/>
      <c r="HJ97" s="11"/>
      <c r="HK97" s="11"/>
      <c r="HL97" s="11"/>
      <c r="HM97" s="11"/>
      <c r="HN97" s="11"/>
      <c r="HO97" s="11"/>
      <c r="HP97" s="11"/>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c r="PM97" s="17"/>
      <c r="PN97" s="17"/>
      <c r="PO97" s="17"/>
      <c r="PP97" s="17"/>
      <c r="PQ97" s="17"/>
      <c r="PR97" s="17"/>
      <c r="PS97" s="17"/>
      <c r="PT97" s="17"/>
      <c r="PU97" s="17"/>
      <c r="PV97" s="17"/>
      <c r="PW97" s="17"/>
      <c r="PX97" s="17"/>
      <c r="PY97" s="17"/>
      <c r="PZ97" s="17"/>
      <c r="QA97" s="17"/>
      <c r="QB97" s="17"/>
      <c r="QC97" s="17"/>
      <c r="QD97" s="17"/>
      <c r="QE97" s="17"/>
      <c r="QF97" s="17"/>
      <c r="QG97" s="17"/>
      <c r="QH97" s="17"/>
      <c r="QI97" s="17"/>
      <c r="QJ97" s="17"/>
      <c r="QK97" s="17"/>
      <c r="QL97" s="11"/>
      <c r="QM97" s="11"/>
      <c r="QN97" s="11"/>
      <c r="QO97" s="11"/>
      <c r="QP97" s="11"/>
      <c r="QQ97" s="11"/>
      <c r="QR97" s="11"/>
      <c r="QS97" s="11"/>
      <c r="QT97" s="11"/>
      <c r="QU97" s="11"/>
      <c r="QV97" s="36"/>
      <c r="QW97" s="39"/>
      <c r="QX97" s="34"/>
      <c r="QY97" s="34"/>
      <c r="QZ97" s="34"/>
    </row>
    <row r="98" spans="1:468">
      <c r="A98" s="13"/>
      <c r="B98" s="14"/>
      <c r="C98" s="14"/>
      <c r="D98" s="14"/>
      <c r="E98" s="14"/>
      <c r="F98" s="14"/>
      <c r="G98" s="29"/>
      <c r="H98" s="14"/>
      <c r="I98" s="14"/>
      <c r="J98" s="14"/>
      <c r="K98" s="14"/>
      <c r="L98" s="14"/>
      <c r="M98" s="14"/>
      <c r="N98" s="14"/>
      <c r="O98" s="14"/>
      <c r="P98" s="14"/>
      <c r="Q98" s="14"/>
      <c r="R98" s="14"/>
      <c r="S98" s="14"/>
      <c r="T98" s="14"/>
      <c r="U98" s="14"/>
      <c r="V98" s="17"/>
      <c r="W98" s="17"/>
      <c r="X98" s="17"/>
      <c r="Y98" s="17"/>
      <c r="Z98" s="17"/>
      <c r="AA98" s="17"/>
      <c r="AB98" s="17"/>
      <c r="AC98" s="17"/>
      <c r="AD98" s="13"/>
      <c r="AE98" s="13"/>
      <c r="AF98" s="13"/>
      <c r="AG98" s="17"/>
      <c r="AH98" s="17"/>
      <c r="AI98" s="17"/>
      <c r="AJ98" s="17"/>
      <c r="AK98" s="17"/>
      <c r="AL98" s="17"/>
      <c r="AM98" s="17"/>
      <c r="AN98" s="17"/>
      <c r="AO98" s="17"/>
      <c r="AP98" s="17"/>
      <c r="AQ98" s="17"/>
      <c r="AR98" s="17"/>
      <c r="AS98" s="13"/>
      <c r="AT98" s="13"/>
      <c r="AU98" s="13"/>
      <c r="AV98" s="18"/>
      <c r="AW98" s="18"/>
      <c r="AX98" s="18"/>
      <c r="AY98" s="18"/>
      <c r="AZ98" s="18"/>
      <c r="BA98" s="18"/>
      <c r="BB98" s="18"/>
      <c r="BC98" s="18"/>
      <c r="BD98" s="18"/>
      <c r="BE98" s="18"/>
      <c r="BF98" s="18"/>
      <c r="BG98" s="18"/>
      <c r="BH98" s="18"/>
      <c r="BI98" s="15"/>
      <c r="BJ98" s="18"/>
      <c r="BK98" s="15"/>
      <c r="BL98" s="15"/>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3"/>
      <c r="EO98" s="13"/>
      <c r="EP98" s="11"/>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1"/>
      <c r="HB98" s="11"/>
      <c r="HC98" s="17"/>
      <c r="HD98" s="11"/>
      <c r="HE98" s="11"/>
      <c r="HF98" s="17"/>
      <c r="HG98" s="11"/>
      <c r="HH98" s="11"/>
      <c r="HI98" s="11"/>
      <c r="HJ98" s="11"/>
      <c r="HK98" s="11"/>
      <c r="HL98" s="11"/>
      <c r="HM98" s="11"/>
      <c r="HN98" s="11"/>
      <c r="HO98" s="11"/>
      <c r="HP98" s="11"/>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c r="PM98" s="17"/>
      <c r="PN98" s="17"/>
      <c r="PO98" s="17"/>
      <c r="PP98" s="17"/>
      <c r="PQ98" s="17"/>
      <c r="PR98" s="17"/>
      <c r="PS98" s="17"/>
      <c r="PT98" s="17"/>
      <c r="PU98" s="17"/>
      <c r="PV98" s="17"/>
      <c r="PW98" s="17"/>
      <c r="PX98" s="17"/>
      <c r="PY98" s="17"/>
      <c r="PZ98" s="17"/>
      <c r="QA98" s="17"/>
      <c r="QB98" s="17"/>
      <c r="QC98" s="17"/>
      <c r="QD98" s="17"/>
      <c r="QE98" s="17"/>
      <c r="QF98" s="17"/>
      <c r="QG98" s="17"/>
      <c r="QH98" s="17"/>
      <c r="QI98" s="17"/>
      <c r="QJ98" s="17"/>
      <c r="QK98" s="17"/>
      <c r="QL98" s="11"/>
      <c r="QM98" s="11"/>
      <c r="QN98" s="11"/>
      <c r="QO98" s="11"/>
      <c r="QP98" s="11"/>
      <c r="QQ98" s="11"/>
      <c r="QR98" s="11"/>
      <c r="QS98" s="11"/>
      <c r="QT98" s="11"/>
      <c r="QU98" s="11"/>
      <c r="QV98" s="36"/>
      <c r="QW98" s="39"/>
      <c r="QX98" s="34"/>
      <c r="QY98" s="34"/>
      <c r="QZ98" s="34"/>
    </row>
    <row r="99" spans="1:468">
      <c r="A99" s="13"/>
      <c r="B99" s="14"/>
      <c r="C99" s="14"/>
      <c r="D99" s="14"/>
      <c r="E99" s="14"/>
      <c r="F99" s="14"/>
      <c r="G99" s="29"/>
      <c r="H99" s="14"/>
      <c r="I99" s="14"/>
      <c r="J99" s="14"/>
      <c r="K99" s="14"/>
      <c r="L99" s="14"/>
      <c r="M99" s="14"/>
      <c r="N99" s="14"/>
      <c r="O99" s="14"/>
      <c r="P99" s="14"/>
      <c r="Q99" s="14"/>
      <c r="R99" s="14"/>
      <c r="S99" s="14"/>
      <c r="T99" s="14"/>
      <c r="U99" s="14"/>
      <c r="V99" s="17"/>
      <c r="W99" s="17"/>
      <c r="X99" s="17"/>
      <c r="Y99" s="17"/>
      <c r="Z99" s="17"/>
      <c r="AA99" s="17"/>
      <c r="AB99" s="17"/>
      <c r="AC99" s="17"/>
      <c r="AD99" s="13"/>
      <c r="AE99" s="13"/>
      <c r="AF99" s="13"/>
      <c r="AG99" s="17"/>
      <c r="AH99" s="17"/>
      <c r="AI99" s="17"/>
      <c r="AJ99" s="17"/>
      <c r="AK99" s="17"/>
      <c r="AL99" s="17"/>
      <c r="AM99" s="17"/>
      <c r="AN99" s="17"/>
      <c r="AO99" s="17"/>
      <c r="AP99" s="17"/>
      <c r="AQ99" s="17"/>
      <c r="AR99" s="17"/>
      <c r="AS99" s="13"/>
      <c r="AT99" s="13"/>
      <c r="AU99" s="13"/>
      <c r="AV99" s="18"/>
      <c r="AW99" s="18"/>
      <c r="AX99" s="18"/>
      <c r="AY99" s="18"/>
      <c r="AZ99" s="18"/>
      <c r="BA99" s="18"/>
      <c r="BB99" s="18"/>
      <c r="BC99" s="18"/>
      <c r="BD99" s="18"/>
      <c r="BE99" s="18"/>
      <c r="BF99" s="18"/>
      <c r="BG99" s="18"/>
      <c r="BH99" s="18"/>
      <c r="BI99" s="15"/>
      <c r="BJ99" s="18"/>
      <c r="BK99" s="15"/>
      <c r="BL99" s="15"/>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3"/>
      <c r="EO99" s="13"/>
      <c r="EP99" s="11"/>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1"/>
      <c r="HB99" s="11"/>
      <c r="HC99" s="17"/>
      <c r="HD99" s="11"/>
      <c r="HE99" s="11"/>
      <c r="HF99" s="17"/>
      <c r="HG99" s="11"/>
      <c r="HH99" s="11"/>
      <c r="HI99" s="11"/>
      <c r="HJ99" s="11"/>
      <c r="HK99" s="11"/>
      <c r="HL99" s="11"/>
      <c r="HM99" s="11"/>
      <c r="HN99" s="11"/>
      <c r="HO99" s="11"/>
      <c r="HP99" s="11"/>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c r="PM99" s="17"/>
      <c r="PN99" s="17"/>
      <c r="PO99" s="17"/>
      <c r="PP99" s="17"/>
      <c r="PQ99" s="17"/>
      <c r="PR99" s="17"/>
      <c r="PS99" s="17"/>
      <c r="PT99" s="17"/>
      <c r="PU99" s="17"/>
      <c r="PV99" s="17"/>
      <c r="PW99" s="17"/>
      <c r="PX99" s="17"/>
      <c r="PY99" s="17"/>
      <c r="PZ99" s="17"/>
      <c r="QA99" s="17"/>
      <c r="QB99" s="17"/>
      <c r="QC99" s="17"/>
      <c r="QD99" s="17"/>
      <c r="QE99" s="17"/>
      <c r="QF99" s="17"/>
      <c r="QG99" s="17"/>
      <c r="QH99" s="17"/>
      <c r="QI99" s="17"/>
      <c r="QJ99" s="17"/>
      <c r="QK99" s="17"/>
      <c r="QL99" s="11"/>
      <c r="QM99" s="11"/>
      <c r="QN99" s="11"/>
      <c r="QO99" s="11"/>
      <c r="QP99" s="11"/>
      <c r="QQ99" s="11"/>
      <c r="QR99" s="11"/>
      <c r="QS99" s="11"/>
      <c r="QT99" s="11"/>
      <c r="QU99" s="11"/>
      <c r="QV99" s="36"/>
      <c r="QW99" s="39"/>
      <c r="QX99" s="34"/>
      <c r="QY99" s="34"/>
      <c r="QZ99" s="34"/>
    </row>
    <row r="100" spans="1:468">
      <c r="A100" s="13"/>
      <c r="B100" s="14"/>
      <c r="C100" s="14"/>
      <c r="D100" s="14"/>
      <c r="E100" s="14"/>
      <c r="F100" s="14"/>
      <c r="G100" s="29"/>
      <c r="H100" s="14"/>
      <c r="I100" s="14"/>
      <c r="J100" s="14"/>
      <c r="K100" s="14"/>
      <c r="L100" s="14"/>
      <c r="M100" s="14"/>
      <c r="N100" s="14"/>
      <c r="O100" s="14"/>
      <c r="P100" s="14"/>
      <c r="Q100" s="14"/>
      <c r="R100" s="14"/>
      <c r="S100" s="14"/>
      <c r="T100" s="14"/>
      <c r="U100" s="14"/>
      <c r="V100" s="17"/>
      <c r="W100" s="17"/>
      <c r="X100" s="17"/>
      <c r="Y100" s="17"/>
      <c r="Z100" s="17"/>
      <c r="AA100" s="17"/>
      <c r="AB100" s="17"/>
      <c r="AC100" s="17"/>
      <c r="AD100" s="13"/>
      <c r="AE100" s="13"/>
      <c r="AF100" s="13"/>
      <c r="AG100" s="17"/>
      <c r="AH100" s="17"/>
      <c r="AI100" s="17"/>
      <c r="AJ100" s="17"/>
      <c r="AK100" s="17"/>
      <c r="AL100" s="17"/>
      <c r="AM100" s="17"/>
      <c r="AN100" s="17"/>
      <c r="AO100" s="17"/>
      <c r="AP100" s="17"/>
      <c r="AQ100" s="17"/>
      <c r="AR100" s="17"/>
      <c r="AS100" s="13"/>
      <c r="AT100" s="13"/>
      <c r="AU100" s="13"/>
      <c r="AV100" s="18"/>
      <c r="AW100" s="18"/>
      <c r="AX100" s="18"/>
      <c r="AY100" s="18"/>
      <c r="AZ100" s="18"/>
      <c r="BA100" s="18"/>
      <c r="BB100" s="18"/>
      <c r="BC100" s="18"/>
      <c r="BD100" s="18"/>
      <c r="BE100" s="18"/>
      <c r="BF100" s="18"/>
      <c r="BG100" s="18"/>
      <c r="BH100" s="18"/>
      <c r="BI100" s="15"/>
      <c r="BJ100" s="18"/>
      <c r="BK100" s="15"/>
      <c r="BL100" s="15"/>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3"/>
      <c r="EO100" s="13"/>
      <c r="EP100" s="11"/>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1"/>
      <c r="HB100" s="11"/>
      <c r="HC100" s="17"/>
      <c r="HD100" s="11"/>
      <c r="HE100" s="11"/>
      <c r="HF100" s="17"/>
      <c r="HG100" s="11"/>
      <c r="HH100" s="11"/>
      <c r="HI100" s="11"/>
      <c r="HJ100" s="11"/>
      <c r="HK100" s="11"/>
      <c r="HL100" s="11"/>
      <c r="HM100" s="11"/>
      <c r="HN100" s="11"/>
      <c r="HO100" s="11"/>
      <c r="HP100" s="11"/>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c r="PM100" s="17"/>
      <c r="PN100" s="17"/>
      <c r="PO100" s="17"/>
      <c r="PP100" s="17"/>
      <c r="PQ100" s="17"/>
      <c r="PR100" s="17"/>
      <c r="PS100" s="17"/>
      <c r="PT100" s="17"/>
      <c r="PU100" s="17"/>
      <c r="PV100" s="17"/>
      <c r="PW100" s="17"/>
      <c r="PX100" s="17"/>
      <c r="PY100" s="17"/>
      <c r="PZ100" s="17"/>
      <c r="QA100" s="17"/>
      <c r="QB100" s="17"/>
      <c r="QC100" s="17"/>
      <c r="QD100" s="17"/>
      <c r="QE100" s="17"/>
      <c r="QF100" s="17"/>
      <c r="QG100" s="17"/>
      <c r="QH100" s="17"/>
      <c r="QI100" s="17"/>
      <c r="QJ100" s="17"/>
      <c r="QK100" s="17"/>
      <c r="QL100" s="11"/>
      <c r="QM100" s="11"/>
      <c r="QN100" s="11"/>
      <c r="QO100" s="11"/>
      <c r="QP100" s="11"/>
      <c r="QQ100" s="11"/>
      <c r="QR100" s="11"/>
      <c r="QS100" s="11"/>
      <c r="QT100" s="11"/>
      <c r="QU100" s="11"/>
      <c r="QV100" s="36"/>
      <c r="QW100" s="39"/>
      <c r="QX100" s="34"/>
      <c r="QY100" s="34"/>
      <c r="QZ100" s="34"/>
    </row>
    <row r="101" spans="1:468">
      <c r="A101" s="13"/>
      <c r="B101" s="14"/>
      <c r="C101" s="14"/>
      <c r="D101" s="14"/>
      <c r="E101" s="14"/>
      <c r="F101" s="14"/>
      <c r="G101" s="29"/>
      <c r="H101" s="14"/>
      <c r="I101" s="14"/>
      <c r="J101" s="14"/>
      <c r="K101" s="14"/>
      <c r="L101" s="14"/>
      <c r="M101" s="14"/>
      <c r="N101" s="14"/>
      <c r="O101" s="14"/>
      <c r="P101" s="14"/>
      <c r="Q101" s="14"/>
      <c r="R101" s="14"/>
      <c r="S101" s="14"/>
      <c r="T101" s="14"/>
      <c r="U101" s="14"/>
      <c r="V101" s="17"/>
      <c r="W101" s="17"/>
      <c r="X101" s="17"/>
      <c r="Y101" s="17"/>
      <c r="Z101" s="17"/>
      <c r="AA101" s="17"/>
      <c r="AB101" s="17"/>
      <c r="AC101" s="17"/>
      <c r="AD101" s="13"/>
      <c r="AE101" s="13"/>
      <c r="AF101" s="13"/>
      <c r="AG101" s="17"/>
      <c r="AH101" s="17"/>
      <c r="AI101" s="17"/>
      <c r="AJ101" s="17"/>
      <c r="AK101" s="17"/>
      <c r="AL101" s="17"/>
      <c r="AM101" s="17"/>
      <c r="AN101" s="17"/>
      <c r="AO101" s="17"/>
      <c r="AP101" s="17"/>
      <c r="AQ101" s="17"/>
      <c r="AR101" s="17"/>
      <c r="AS101" s="13"/>
      <c r="AT101" s="13"/>
      <c r="AU101" s="13"/>
      <c r="AV101" s="18"/>
      <c r="AW101" s="18"/>
      <c r="AX101" s="18"/>
      <c r="AY101" s="18"/>
      <c r="AZ101" s="18"/>
      <c r="BA101" s="18"/>
      <c r="BB101" s="18"/>
      <c r="BC101" s="18"/>
      <c r="BD101" s="18"/>
      <c r="BE101" s="18"/>
      <c r="BF101" s="18"/>
      <c r="BG101" s="18"/>
      <c r="BH101" s="18"/>
      <c r="BI101" s="15"/>
      <c r="BJ101" s="18"/>
      <c r="BK101" s="15"/>
      <c r="BL101" s="15"/>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3"/>
      <c r="EO101" s="13"/>
      <c r="EP101" s="11"/>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1"/>
      <c r="HB101" s="11"/>
      <c r="HC101" s="17"/>
      <c r="HD101" s="11"/>
      <c r="HE101" s="11"/>
      <c r="HF101" s="17"/>
      <c r="HG101" s="11"/>
      <c r="HH101" s="11"/>
      <c r="HI101" s="11"/>
      <c r="HJ101" s="11"/>
      <c r="HK101" s="11"/>
      <c r="HL101" s="11"/>
      <c r="HM101" s="11"/>
      <c r="HN101" s="11"/>
      <c r="HO101" s="11"/>
      <c r="HP101" s="11"/>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1"/>
      <c r="IP101" s="11"/>
      <c r="IQ101" s="11"/>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c r="PM101" s="17"/>
      <c r="PN101" s="17"/>
      <c r="PO101" s="17"/>
      <c r="PP101" s="17"/>
      <c r="PQ101" s="17"/>
      <c r="PR101" s="17"/>
      <c r="PS101" s="17"/>
      <c r="PT101" s="17"/>
      <c r="PU101" s="17"/>
      <c r="PV101" s="17"/>
      <c r="PW101" s="17"/>
      <c r="PX101" s="17"/>
      <c r="PY101" s="17"/>
      <c r="PZ101" s="17"/>
      <c r="QA101" s="17"/>
      <c r="QB101" s="17"/>
      <c r="QC101" s="17"/>
      <c r="QD101" s="17"/>
      <c r="QE101" s="17"/>
      <c r="QF101" s="17"/>
      <c r="QG101" s="17"/>
      <c r="QH101" s="17"/>
      <c r="QI101" s="17"/>
      <c r="QJ101" s="17"/>
      <c r="QK101" s="17"/>
      <c r="QL101" s="11"/>
      <c r="QM101" s="11"/>
      <c r="QN101" s="11"/>
      <c r="QO101" s="11"/>
      <c r="QP101" s="11"/>
      <c r="QQ101" s="11"/>
      <c r="QR101" s="11"/>
      <c r="QS101" s="11"/>
      <c r="QT101" s="11"/>
      <c r="QU101" s="11"/>
      <c r="QV101" s="36"/>
      <c r="QW101" s="39"/>
      <c r="QX101" s="34"/>
      <c r="QY101" s="34"/>
      <c r="QZ101" s="34"/>
    </row>
    <row r="102" spans="1:468">
      <c r="A102" s="13"/>
      <c r="B102" s="14"/>
      <c r="C102" s="14"/>
      <c r="D102" s="14"/>
      <c r="E102" s="14"/>
      <c r="F102" s="14"/>
      <c r="G102" s="29"/>
      <c r="H102" s="14"/>
      <c r="I102" s="14"/>
      <c r="J102" s="14"/>
      <c r="K102" s="14"/>
      <c r="L102" s="14"/>
      <c r="M102" s="14"/>
      <c r="N102" s="14"/>
      <c r="O102" s="14"/>
      <c r="P102" s="14"/>
      <c r="Q102" s="14"/>
      <c r="R102" s="14"/>
      <c r="S102" s="14"/>
      <c r="T102" s="14"/>
      <c r="U102" s="14"/>
      <c r="V102" s="17"/>
      <c r="W102" s="17"/>
      <c r="X102" s="17"/>
      <c r="Y102" s="17"/>
      <c r="Z102" s="17"/>
      <c r="AA102" s="17"/>
      <c r="AB102" s="17"/>
      <c r="AC102" s="17"/>
      <c r="AD102" s="13"/>
      <c r="AE102" s="13"/>
      <c r="AF102" s="13"/>
      <c r="AG102" s="17"/>
      <c r="AH102" s="17"/>
      <c r="AI102" s="17"/>
      <c r="AJ102" s="17"/>
      <c r="AK102" s="17"/>
      <c r="AL102" s="17"/>
      <c r="AM102" s="17"/>
      <c r="AN102" s="17"/>
      <c r="AO102" s="17"/>
      <c r="AP102" s="17"/>
      <c r="AQ102" s="17"/>
      <c r="AR102" s="17"/>
      <c r="AS102" s="13"/>
      <c r="AT102" s="13"/>
      <c r="AU102" s="13"/>
      <c r="AV102" s="18"/>
      <c r="AW102" s="18"/>
      <c r="AX102" s="18"/>
      <c r="AY102" s="18"/>
      <c r="AZ102" s="18"/>
      <c r="BA102" s="18"/>
      <c r="BB102" s="18"/>
      <c r="BC102" s="18"/>
      <c r="BD102" s="18"/>
      <c r="BE102" s="18"/>
      <c r="BF102" s="18"/>
      <c r="BG102" s="18"/>
      <c r="BH102" s="18"/>
      <c r="BI102" s="15"/>
      <c r="BJ102" s="18"/>
      <c r="BK102" s="15"/>
      <c r="BL102" s="15"/>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3"/>
      <c r="EO102" s="13"/>
      <c r="EP102" s="11"/>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1"/>
      <c r="HB102" s="11"/>
      <c r="HC102" s="17"/>
      <c r="HD102" s="11"/>
      <c r="HE102" s="11"/>
      <c r="HF102" s="17"/>
      <c r="HG102" s="11"/>
      <c r="HH102" s="11"/>
      <c r="HI102" s="11"/>
      <c r="HJ102" s="11"/>
      <c r="HK102" s="11"/>
      <c r="HL102" s="11"/>
      <c r="HM102" s="11"/>
      <c r="HN102" s="11"/>
      <c r="HO102" s="11"/>
      <c r="HP102" s="11"/>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c r="PM102" s="17"/>
      <c r="PN102" s="17"/>
      <c r="PO102" s="17"/>
      <c r="PP102" s="17"/>
      <c r="PQ102" s="17"/>
      <c r="PR102" s="17"/>
      <c r="PS102" s="17"/>
      <c r="PT102" s="17"/>
      <c r="PU102" s="17"/>
      <c r="PV102" s="17"/>
      <c r="PW102" s="17"/>
      <c r="PX102" s="17"/>
      <c r="PY102" s="17"/>
      <c r="PZ102" s="17"/>
      <c r="QA102" s="17"/>
      <c r="QB102" s="17"/>
      <c r="QC102" s="17"/>
      <c r="QD102" s="17"/>
      <c r="QE102" s="17"/>
      <c r="QF102" s="17"/>
      <c r="QG102" s="17"/>
      <c r="QH102" s="17"/>
      <c r="QI102" s="17"/>
      <c r="QJ102" s="17"/>
      <c r="QK102" s="17"/>
      <c r="QL102" s="11"/>
      <c r="QM102" s="11"/>
      <c r="QN102" s="11"/>
      <c r="QO102" s="11"/>
      <c r="QP102" s="11"/>
      <c r="QQ102" s="11"/>
      <c r="QR102" s="11"/>
      <c r="QS102" s="11"/>
      <c r="QT102" s="11"/>
      <c r="QU102" s="11"/>
      <c r="QV102" s="36"/>
      <c r="QW102" s="39"/>
      <c r="QX102" s="34"/>
      <c r="QY102" s="34"/>
      <c r="QZ102" s="34"/>
    </row>
    <row r="103" spans="1:468">
      <c r="A103" s="13"/>
      <c r="B103" s="14"/>
      <c r="C103" s="14"/>
      <c r="D103" s="14"/>
      <c r="E103" s="14"/>
      <c r="F103" s="14"/>
      <c r="G103" s="29"/>
      <c r="H103" s="14"/>
      <c r="I103" s="14"/>
      <c r="J103" s="14"/>
      <c r="K103" s="14"/>
      <c r="L103" s="14"/>
      <c r="M103" s="14"/>
      <c r="N103" s="14"/>
      <c r="O103" s="14"/>
      <c r="P103" s="14"/>
      <c r="Q103" s="14"/>
      <c r="R103" s="14"/>
      <c r="S103" s="14"/>
      <c r="T103" s="14"/>
      <c r="U103" s="14"/>
      <c r="V103" s="17"/>
      <c r="W103" s="17"/>
      <c r="X103" s="17"/>
      <c r="Y103" s="17"/>
      <c r="Z103" s="17"/>
      <c r="AA103" s="17"/>
      <c r="AB103" s="17"/>
      <c r="AC103" s="17"/>
      <c r="AD103" s="13"/>
      <c r="AE103" s="13"/>
      <c r="AF103" s="13"/>
      <c r="AG103" s="17"/>
      <c r="AH103" s="17"/>
      <c r="AI103" s="17"/>
      <c r="AJ103" s="17"/>
      <c r="AK103" s="17"/>
      <c r="AL103" s="17"/>
      <c r="AM103" s="17"/>
      <c r="AN103" s="17"/>
      <c r="AO103" s="17"/>
      <c r="AP103" s="17"/>
      <c r="AQ103" s="17"/>
      <c r="AR103" s="17"/>
      <c r="AS103" s="13"/>
      <c r="AT103" s="13"/>
      <c r="AU103" s="13"/>
      <c r="AV103" s="18"/>
      <c r="AW103" s="18"/>
      <c r="AX103" s="18"/>
      <c r="AY103" s="18"/>
      <c r="AZ103" s="18"/>
      <c r="BA103" s="18"/>
      <c r="BB103" s="18"/>
      <c r="BC103" s="18"/>
      <c r="BD103" s="18"/>
      <c r="BE103" s="18"/>
      <c r="BF103" s="18"/>
      <c r="BG103" s="18"/>
      <c r="BH103" s="18"/>
      <c r="BI103" s="15"/>
      <c r="BJ103" s="18"/>
      <c r="BK103" s="15"/>
      <c r="BL103" s="15"/>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3"/>
      <c r="EO103" s="13"/>
      <c r="EP103" s="11"/>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1"/>
      <c r="HB103" s="11"/>
      <c r="HC103" s="17"/>
      <c r="HD103" s="11"/>
      <c r="HE103" s="11"/>
      <c r="HF103" s="17"/>
      <c r="HG103" s="11"/>
      <c r="HH103" s="11"/>
      <c r="HI103" s="11"/>
      <c r="HJ103" s="11"/>
      <c r="HK103" s="11"/>
      <c r="HL103" s="11"/>
      <c r="HM103" s="11"/>
      <c r="HN103" s="11"/>
      <c r="HO103" s="11"/>
      <c r="HP103" s="11"/>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1"/>
      <c r="IP103" s="11"/>
      <c r="IQ103" s="11"/>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c r="PM103" s="17"/>
      <c r="PN103" s="17"/>
      <c r="PO103" s="17"/>
      <c r="PP103" s="17"/>
      <c r="PQ103" s="17"/>
      <c r="PR103" s="17"/>
      <c r="PS103" s="17"/>
      <c r="PT103" s="17"/>
      <c r="PU103" s="17"/>
      <c r="PV103" s="17"/>
      <c r="PW103" s="17"/>
      <c r="PX103" s="17"/>
      <c r="PY103" s="17"/>
      <c r="PZ103" s="17"/>
      <c r="QA103" s="17"/>
      <c r="QB103" s="17"/>
      <c r="QC103" s="17"/>
      <c r="QD103" s="17"/>
      <c r="QE103" s="17"/>
      <c r="QF103" s="17"/>
      <c r="QG103" s="17"/>
      <c r="QH103" s="17"/>
      <c r="QI103" s="17"/>
      <c r="QJ103" s="17"/>
      <c r="QK103" s="17"/>
      <c r="QL103" s="11"/>
      <c r="QM103" s="11"/>
      <c r="QN103" s="11"/>
      <c r="QO103" s="11"/>
      <c r="QP103" s="11"/>
      <c r="QQ103" s="11"/>
      <c r="QR103" s="11"/>
      <c r="QS103" s="11"/>
      <c r="QT103" s="11"/>
      <c r="QU103" s="11"/>
      <c r="QV103" s="36"/>
      <c r="QW103" s="39"/>
      <c r="QX103" s="34"/>
      <c r="QY103" s="34"/>
      <c r="QZ103" s="34"/>
    </row>
    <row r="104" spans="1:468">
      <c r="A104" s="13"/>
      <c r="B104" s="14"/>
      <c r="C104" s="14"/>
      <c r="D104" s="14"/>
      <c r="E104" s="14"/>
      <c r="F104" s="14"/>
      <c r="G104" s="29"/>
      <c r="H104" s="14"/>
      <c r="I104" s="14"/>
      <c r="J104" s="14"/>
      <c r="K104" s="14"/>
      <c r="L104" s="14"/>
      <c r="M104" s="14"/>
      <c r="N104" s="14"/>
      <c r="O104" s="14"/>
      <c r="P104" s="14"/>
      <c r="Q104" s="14"/>
      <c r="R104" s="14"/>
      <c r="S104" s="14"/>
      <c r="T104" s="14"/>
      <c r="U104" s="14"/>
      <c r="V104" s="17"/>
      <c r="W104" s="17"/>
      <c r="X104" s="17"/>
      <c r="Y104" s="17"/>
      <c r="Z104" s="17"/>
      <c r="AA104" s="17"/>
      <c r="AB104" s="17"/>
      <c r="AC104" s="17"/>
      <c r="AD104" s="13"/>
      <c r="AE104" s="13"/>
      <c r="AF104" s="13"/>
      <c r="AG104" s="17"/>
      <c r="AH104" s="17"/>
      <c r="AI104" s="17"/>
      <c r="AJ104" s="17"/>
      <c r="AK104" s="17"/>
      <c r="AL104" s="17"/>
      <c r="AM104" s="17"/>
      <c r="AN104" s="17"/>
      <c r="AO104" s="17"/>
      <c r="AP104" s="17"/>
      <c r="AQ104" s="17"/>
      <c r="AR104" s="17"/>
      <c r="AS104" s="13"/>
      <c r="AT104" s="13"/>
      <c r="AU104" s="13"/>
      <c r="AV104" s="18"/>
      <c r="AW104" s="18"/>
      <c r="AX104" s="18"/>
      <c r="AY104" s="18"/>
      <c r="AZ104" s="18"/>
      <c r="BA104" s="18"/>
      <c r="BB104" s="18"/>
      <c r="BC104" s="18"/>
      <c r="BD104" s="18"/>
      <c r="BE104" s="18"/>
      <c r="BF104" s="18"/>
      <c r="BG104" s="18"/>
      <c r="BH104" s="18"/>
      <c r="BI104" s="15"/>
      <c r="BJ104" s="18"/>
      <c r="BK104" s="15"/>
      <c r="BL104" s="15"/>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3"/>
      <c r="EO104" s="13"/>
      <c r="EP104" s="11"/>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1"/>
      <c r="HB104" s="11"/>
      <c r="HC104" s="17"/>
      <c r="HD104" s="11"/>
      <c r="HE104" s="11"/>
      <c r="HF104" s="17"/>
      <c r="HG104" s="11"/>
      <c r="HH104" s="11"/>
      <c r="HI104" s="11"/>
      <c r="HJ104" s="11"/>
      <c r="HK104" s="11"/>
      <c r="HL104" s="11"/>
      <c r="HM104" s="11"/>
      <c r="HN104" s="11"/>
      <c r="HO104" s="11"/>
      <c r="HP104" s="11"/>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c r="PM104" s="17"/>
      <c r="PN104" s="17"/>
      <c r="PO104" s="17"/>
      <c r="PP104" s="17"/>
      <c r="PQ104" s="17"/>
      <c r="PR104" s="17"/>
      <c r="PS104" s="17"/>
      <c r="PT104" s="17"/>
      <c r="PU104" s="17"/>
      <c r="PV104" s="17"/>
      <c r="PW104" s="17"/>
      <c r="PX104" s="17"/>
      <c r="PY104" s="17"/>
      <c r="PZ104" s="17"/>
      <c r="QA104" s="17"/>
      <c r="QB104" s="17"/>
      <c r="QC104" s="17"/>
      <c r="QD104" s="17"/>
      <c r="QE104" s="17"/>
      <c r="QF104" s="17"/>
      <c r="QG104" s="17"/>
      <c r="QH104" s="17"/>
      <c r="QI104" s="17"/>
      <c r="QJ104" s="17"/>
      <c r="QK104" s="17"/>
      <c r="QL104" s="11"/>
      <c r="QM104" s="11"/>
      <c r="QN104" s="11"/>
      <c r="QO104" s="11"/>
      <c r="QP104" s="11"/>
      <c r="QQ104" s="11"/>
      <c r="QR104" s="11"/>
      <c r="QS104" s="11"/>
      <c r="QT104" s="11"/>
      <c r="QU104" s="11"/>
      <c r="QV104" s="36"/>
      <c r="QW104" s="39"/>
      <c r="QX104" s="34"/>
      <c r="QY104" s="34"/>
      <c r="QZ104" s="34"/>
    </row>
    <row r="105" spans="1:468">
      <c r="A105" s="13"/>
      <c r="B105" s="14"/>
      <c r="C105" s="14"/>
      <c r="D105" s="14"/>
      <c r="E105" s="14"/>
      <c r="F105" s="14"/>
      <c r="G105" s="29"/>
      <c r="H105" s="14"/>
      <c r="I105" s="14"/>
      <c r="J105" s="14"/>
      <c r="K105" s="14"/>
      <c r="L105" s="14"/>
      <c r="M105" s="14"/>
      <c r="N105" s="14"/>
      <c r="O105" s="14"/>
      <c r="P105" s="14"/>
      <c r="Q105" s="14"/>
      <c r="R105" s="14"/>
      <c r="S105" s="14"/>
      <c r="T105" s="14"/>
      <c r="U105" s="14"/>
      <c r="V105" s="17"/>
      <c r="W105" s="17"/>
      <c r="X105" s="17"/>
      <c r="Y105" s="17"/>
      <c r="Z105" s="17"/>
      <c r="AA105" s="17"/>
      <c r="AB105" s="17"/>
      <c r="AC105" s="17"/>
      <c r="AD105" s="13"/>
      <c r="AE105" s="13"/>
      <c r="AF105" s="13"/>
      <c r="AG105" s="17"/>
      <c r="AH105" s="17"/>
      <c r="AI105" s="17"/>
      <c r="AJ105" s="17"/>
      <c r="AK105" s="17"/>
      <c r="AL105" s="17"/>
      <c r="AM105" s="17"/>
      <c r="AN105" s="17"/>
      <c r="AO105" s="17"/>
      <c r="AP105" s="17"/>
      <c r="AQ105" s="17"/>
      <c r="AR105" s="17"/>
      <c r="AS105" s="13"/>
      <c r="AT105" s="13"/>
      <c r="AU105" s="13"/>
      <c r="AV105" s="18"/>
      <c r="AW105" s="18"/>
      <c r="AX105" s="18"/>
      <c r="AY105" s="18"/>
      <c r="AZ105" s="18"/>
      <c r="BA105" s="18"/>
      <c r="BB105" s="18"/>
      <c r="BC105" s="18"/>
      <c r="BD105" s="18"/>
      <c r="BE105" s="18"/>
      <c r="BF105" s="18"/>
      <c r="BG105" s="18"/>
      <c r="BH105" s="18"/>
      <c r="BI105" s="15"/>
      <c r="BJ105" s="18"/>
      <c r="BK105" s="15"/>
      <c r="BL105" s="15"/>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3"/>
      <c r="EO105" s="13"/>
      <c r="EP105" s="11"/>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1"/>
      <c r="HB105" s="11"/>
      <c r="HC105" s="17"/>
      <c r="HD105" s="11"/>
      <c r="HE105" s="11"/>
      <c r="HF105" s="17"/>
      <c r="HG105" s="11"/>
      <c r="HH105" s="11"/>
      <c r="HI105" s="11"/>
      <c r="HJ105" s="11"/>
      <c r="HK105" s="11"/>
      <c r="HL105" s="11"/>
      <c r="HM105" s="11"/>
      <c r="HN105" s="11"/>
      <c r="HO105" s="11"/>
      <c r="HP105" s="11"/>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c r="PM105" s="17"/>
      <c r="PN105" s="17"/>
      <c r="PO105" s="17"/>
      <c r="PP105" s="17"/>
      <c r="PQ105" s="17"/>
      <c r="PR105" s="17"/>
      <c r="PS105" s="17"/>
      <c r="PT105" s="17"/>
      <c r="PU105" s="17"/>
      <c r="PV105" s="17"/>
      <c r="PW105" s="17"/>
      <c r="PX105" s="17"/>
      <c r="PY105" s="17"/>
      <c r="PZ105" s="17"/>
      <c r="QA105" s="17"/>
      <c r="QB105" s="17"/>
      <c r="QC105" s="17"/>
      <c r="QD105" s="17"/>
      <c r="QE105" s="17"/>
      <c r="QF105" s="17"/>
      <c r="QG105" s="17"/>
      <c r="QH105" s="17"/>
      <c r="QI105" s="17"/>
      <c r="QJ105" s="17"/>
      <c r="QK105" s="17"/>
      <c r="QL105" s="11"/>
      <c r="QM105" s="11"/>
      <c r="QN105" s="11"/>
      <c r="QO105" s="11"/>
      <c r="QP105" s="11"/>
      <c r="QQ105" s="11"/>
      <c r="QR105" s="11"/>
      <c r="QS105" s="11"/>
      <c r="QT105" s="11"/>
      <c r="QU105" s="11"/>
      <c r="QV105" s="36"/>
      <c r="QW105" s="39"/>
      <c r="QX105" s="34"/>
      <c r="QY105" s="34"/>
      <c r="QZ105" s="34"/>
    </row>
    <row r="106" spans="1:468">
      <c r="A106" s="13"/>
      <c r="B106" s="14"/>
      <c r="C106" s="14"/>
      <c r="D106" s="14"/>
      <c r="E106" s="14"/>
      <c r="F106" s="14"/>
      <c r="G106" s="29"/>
      <c r="H106" s="14"/>
      <c r="I106" s="14"/>
      <c r="J106" s="14"/>
      <c r="K106" s="14"/>
      <c r="L106" s="14"/>
      <c r="M106" s="14"/>
      <c r="N106" s="14"/>
      <c r="O106" s="14"/>
      <c r="P106" s="14"/>
      <c r="Q106" s="14"/>
      <c r="R106" s="14"/>
      <c r="S106" s="14"/>
      <c r="T106" s="14"/>
      <c r="U106" s="14"/>
      <c r="V106" s="17"/>
      <c r="W106" s="17"/>
      <c r="X106" s="17"/>
      <c r="Y106" s="17"/>
      <c r="Z106" s="17"/>
      <c r="AA106" s="17"/>
      <c r="AB106" s="17"/>
      <c r="AC106" s="17"/>
      <c r="AD106" s="13"/>
      <c r="AE106" s="13"/>
      <c r="AF106" s="13"/>
      <c r="AG106" s="17"/>
      <c r="AH106" s="17"/>
      <c r="AI106" s="17"/>
      <c r="AJ106" s="17"/>
      <c r="AK106" s="17"/>
      <c r="AL106" s="17"/>
      <c r="AM106" s="17"/>
      <c r="AN106" s="17"/>
      <c r="AO106" s="17"/>
      <c r="AP106" s="17"/>
      <c r="AQ106" s="17"/>
      <c r="AR106" s="17"/>
      <c r="AS106" s="13"/>
      <c r="AT106" s="13"/>
      <c r="AU106" s="13"/>
      <c r="AV106" s="18"/>
      <c r="AW106" s="18"/>
      <c r="AX106" s="18"/>
      <c r="AY106" s="18"/>
      <c r="AZ106" s="18"/>
      <c r="BA106" s="18"/>
      <c r="BB106" s="18"/>
      <c r="BC106" s="18"/>
      <c r="BD106" s="18"/>
      <c r="BE106" s="18"/>
      <c r="BF106" s="18"/>
      <c r="BG106" s="18"/>
      <c r="BH106" s="18"/>
      <c r="BI106" s="15"/>
      <c r="BJ106" s="18"/>
      <c r="BK106" s="15"/>
      <c r="BL106" s="15"/>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3"/>
      <c r="EO106" s="13"/>
      <c r="EP106" s="11"/>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1"/>
      <c r="HB106" s="11"/>
      <c r="HC106" s="17"/>
      <c r="HD106" s="11"/>
      <c r="HE106" s="11"/>
      <c r="HF106" s="17"/>
      <c r="HG106" s="11"/>
      <c r="HH106" s="11"/>
      <c r="HI106" s="11"/>
      <c r="HJ106" s="11"/>
      <c r="HK106" s="11"/>
      <c r="HL106" s="11"/>
      <c r="HM106" s="11"/>
      <c r="HN106" s="11"/>
      <c r="HO106" s="11"/>
      <c r="HP106" s="11"/>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c r="PM106" s="17"/>
      <c r="PN106" s="17"/>
      <c r="PO106" s="17"/>
      <c r="PP106" s="17"/>
      <c r="PQ106" s="17"/>
      <c r="PR106" s="17"/>
      <c r="PS106" s="17"/>
      <c r="PT106" s="17"/>
      <c r="PU106" s="17"/>
      <c r="PV106" s="17"/>
      <c r="PW106" s="17"/>
      <c r="PX106" s="17"/>
      <c r="PY106" s="17"/>
      <c r="PZ106" s="17"/>
      <c r="QA106" s="17"/>
      <c r="QB106" s="17"/>
      <c r="QC106" s="17"/>
      <c r="QD106" s="17"/>
      <c r="QE106" s="17"/>
      <c r="QF106" s="17"/>
      <c r="QG106" s="17"/>
      <c r="QH106" s="17"/>
      <c r="QI106" s="17"/>
      <c r="QJ106" s="17"/>
      <c r="QK106" s="17"/>
      <c r="QL106" s="11"/>
      <c r="QM106" s="11"/>
      <c r="QN106" s="11"/>
      <c r="QO106" s="11"/>
      <c r="QP106" s="11"/>
      <c r="QQ106" s="11"/>
      <c r="QR106" s="11"/>
      <c r="QS106" s="11"/>
      <c r="QT106" s="11"/>
      <c r="QU106" s="11"/>
      <c r="QV106" s="36"/>
      <c r="QW106" s="39"/>
      <c r="QX106" s="34"/>
      <c r="QY106" s="34"/>
      <c r="QZ106" s="34"/>
    </row>
    <row r="107" spans="1:468">
      <c r="A107" s="13"/>
      <c r="B107" s="14"/>
      <c r="C107" s="14"/>
      <c r="D107" s="14"/>
      <c r="E107" s="14"/>
      <c r="F107" s="14"/>
      <c r="G107" s="29"/>
      <c r="H107" s="14"/>
      <c r="I107" s="14"/>
      <c r="J107" s="14"/>
      <c r="K107" s="14"/>
      <c r="L107" s="14"/>
      <c r="M107" s="14"/>
      <c r="N107" s="14"/>
      <c r="O107" s="14"/>
      <c r="P107" s="14"/>
      <c r="Q107" s="14"/>
      <c r="R107" s="14"/>
      <c r="S107" s="14"/>
      <c r="T107" s="14"/>
      <c r="U107" s="14"/>
      <c r="V107" s="17"/>
      <c r="W107" s="17"/>
      <c r="X107" s="17"/>
      <c r="Y107" s="17"/>
      <c r="Z107" s="17"/>
      <c r="AA107" s="17"/>
      <c r="AB107" s="17"/>
      <c r="AC107" s="17"/>
      <c r="AD107" s="13"/>
      <c r="AE107" s="13"/>
      <c r="AF107" s="13"/>
      <c r="AG107" s="17"/>
      <c r="AH107" s="17"/>
      <c r="AI107" s="17"/>
      <c r="AJ107" s="17"/>
      <c r="AK107" s="17"/>
      <c r="AL107" s="17"/>
      <c r="AM107" s="17"/>
      <c r="AN107" s="17"/>
      <c r="AO107" s="17"/>
      <c r="AP107" s="17"/>
      <c r="AQ107" s="17"/>
      <c r="AR107" s="17"/>
      <c r="AS107" s="13"/>
      <c r="AT107" s="13"/>
      <c r="AU107" s="13"/>
      <c r="AV107" s="18"/>
      <c r="AW107" s="18"/>
      <c r="AX107" s="18"/>
      <c r="AY107" s="18"/>
      <c r="AZ107" s="18"/>
      <c r="BA107" s="18"/>
      <c r="BB107" s="18"/>
      <c r="BC107" s="18"/>
      <c r="BD107" s="18"/>
      <c r="BE107" s="18"/>
      <c r="BF107" s="18"/>
      <c r="BG107" s="18"/>
      <c r="BH107" s="18"/>
      <c r="BI107" s="15"/>
      <c r="BJ107" s="18"/>
      <c r="BK107" s="15"/>
      <c r="BL107" s="15"/>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3"/>
      <c r="EO107" s="13"/>
      <c r="EP107" s="11"/>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1"/>
      <c r="HB107" s="11"/>
      <c r="HC107" s="17"/>
      <c r="HD107" s="11"/>
      <c r="HE107" s="11"/>
      <c r="HF107" s="17"/>
      <c r="HG107" s="11"/>
      <c r="HH107" s="11"/>
      <c r="HI107" s="11"/>
      <c r="HJ107" s="11"/>
      <c r="HK107" s="11"/>
      <c r="HL107" s="11"/>
      <c r="HM107" s="11"/>
      <c r="HN107" s="11"/>
      <c r="HO107" s="11"/>
      <c r="HP107" s="11"/>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c r="PE107" s="17"/>
      <c r="PF107" s="17"/>
      <c r="PG107" s="17"/>
      <c r="PH107" s="17"/>
      <c r="PI107" s="17"/>
      <c r="PJ107" s="17"/>
      <c r="PK107" s="17"/>
      <c r="PL107" s="17"/>
      <c r="PM107" s="17"/>
      <c r="PN107" s="17"/>
      <c r="PO107" s="17"/>
      <c r="PP107" s="17"/>
      <c r="PQ107" s="17"/>
      <c r="PR107" s="17"/>
      <c r="PS107" s="17"/>
      <c r="PT107" s="17"/>
      <c r="PU107" s="17"/>
      <c r="PV107" s="17"/>
      <c r="PW107" s="17"/>
      <c r="PX107" s="17"/>
      <c r="PY107" s="17"/>
      <c r="PZ107" s="17"/>
      <c r="QA107" s="17"/>
      <c r="QB107" s="17"/>
      <c r="QC107" s="17"/>
      <c r="QD107" s="17"/>
      <c r="QE107" s="17"/>
      <c r="QF107" s="17"/>
      <c r="QG107" s="17"/>
      <c r="QH107" s="17"/>
      <c r="QI107" s="17"/>
      <c r="QJ107" s="17"/>
      <c r="QK107" s="17"/>
      <c r="QL107" s="11"/>
      <c r="QM107" s="11"/>
      <c r="QN107" s="11"/>
      <c r="QO107" s="11"/>
      <c r="QP107" s="11"/>
      <c r="QQ107" s="11"/>
      <c r="QR107" s="11"/>
      <c r="QS107" s="11"/>
      <c r="QT107" s="11"/>
      <c r="QU107" s="11"/>
      <c r="QV107" s="36"/>
      <c r="QW107" s="39"/>
      <c r="QX107" s="34"/>
      <c r="QY107" s="34"/>
      <c r="QZ107" s="34"/>
    </row>
    <row r="108" spans="1:468">
      <c r="A108" s="13"/>
      <c r="B108" s="14"/>
      <c r="C108" s="14"/>
      <c r="D108" s="14"/>
      <c r="E108" s="14"/>
      <c r="F108" s="14"/>
      <c r="G108" s="29"/>
      <c r="H108" s="14"/>
      <c r="I108" s="14"/>
      <c r="J108" s="14"/>
      <c r="K108" s="14"/>
      <c r="L108" s="14"/>
      <c r="M108" s="14"/>
      <c r="N108" s="14"/>
      <c r="O108" s="14"/>
      <c r="P108" s="14"/>
      <c r="Q108" s="14"/>
      <c r="R108" s="14"/>
      <c r="S108" s="14"/>
      <c r="T108" s="14"/>
      <c r="U108" s="14"/>
      <c r="V108" s="17"/>
      <c r="W108" s="17"/>
      <c r="X108" s="17"/>
      <c r="Y108" s="17"/>
      <c r="Z108" s="17"/>
      <c r="AA108" s="17"/>
      <c r="AB108" s="17"/>
      <c r="AC108" s="17"/>
      <c r="AD108" s="13"/>
      <c r="AE108" s="13"/>
      <c r="AF108" s="13"/>
      <c r="AG108" s="17"/>
      <c r="AH108" s="17"/>
      <c r="AI108" s="17"/>
      <c r="AJ108" s="17"/>
      <c r="AK108" s="17"/>
      <c r="AL108" s="17"/>
      <c r="AM108" s="17"/>
      <c r="AN108" s="17"/>
      <c r="AO108" s="17"/>
      <c r="AP108" s="17"/>
      <c r="AQ108" s="17"/>
      <c r="AR108" s="17"/>
      <c r="AS108" s="13"/>
      <c r="AT108" s="13"/>
      <c r="AU108" s="13"/>
      <c r="AV108" s="18"/>
      <c r="AW108" s="18"/>
      <c r="AX108" s="18"/>
      <c r="AY108" s="18"/>
      <c r="AZ108" s="18"/>
      <c r="BA108" s="18"/>
      <c r="BB108" s="18"/>
      <c r="BC108" s="18"/>
      <c r="BD108" s="18"/>
      <c r="BE108" s="18"/>
      <c r="BF108" s="18"/>
      <c r="BG108" s="18"/>
      <c r="BH108" s="18"/>
      <c r="BI108" s="15"/>
      <c r="BJ108" s="18"/>
      <c r="BK108" s="15"/>
      <c r="BL108" s="15"/>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3"/>
      <c r="EO108" s="13"/>
      <c r="EP108" s="11"/>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1"/>
      <c r="HB108" s="11"/>
      <c r="HC108" s="17"/>
      <c r="HD108" s="11"/>
      <c r="HE108" s="11"/>
      <c r="HF108" s="17"/>
      <c r="HG108" s="11"/>
      <c r="HH108" s="11"/>
      <c r="HI108" s="11"/>
      <c r="HJ108" s="11"/>
      <c r="HK108" s="11"/>
      <c r="HL108" s="11"/>
      <c r="HM108" s="11"/>
      <c r="HN108" s="11"/>
      <c r="HO108" s="11"/>
      <c r="HP108" s="11"/>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c r="PE108" s="17"/>
      <c r="PF108" s="17"/>
      <c r="PG108" s="17"/>
      <c r="PH108" s="17"/>
      <c r="PI108" s="17"/>
      <c r="PJ108" s="17"/>
      <c r="PK108" s="17"/>
      <c r="PL108" s="17"/>
      <c r="PM108" s="17"/>
      <c r="PN108" s="17"/>
      <c r="PO108" s="17"/>
      <c r="PP108" s="17"/>
      <c r="PQ108" s="17"/>
      <c r="PR108" s="17"/>
      <c r="PS108" s="17"/>
      <c r="PT108" s="17"/>
      <c r="PU108" s="17"/>
      <c r="PV108" s="17"/>
      <c r="PW108" s="17"/>
      <c r="PX108" s="17"/>
      <c r="PY108" s="17"/>
      <c r="PZ108" s="17"/>
      <c r="QA108" s="17"/>
      <c r="QB108" s="17"/>
      <c r="QC108" s="17"/>
      <c r="QD108" s="17"/>
      <c r="QE108" s="17"/>
      <c r="QF108" s="17"/>
      <c r="QG108" s="17"/>
      <c r="QH108" s="17"/>
      <c r="QI108" s="17"/>
      <c r="QJ108" s="17"/>
      <c r="QK108" s="17"/>
      <c r="QL108" s="11"/>
      <c r="QM108" s="11"/>
      <c r="QN108" s="11"/>
      <c r="QO108" s="11"/>
      <c r="QP108" s="11"/>
      <c r="QQ108" s="11"/>
      <c r="QR108" s="11"/>
      <c r="QS108" s="11"/>
      <c r="QT108" s="11"/>
      <c r="QU108" s="11"/>
      <c r="QV108" s="36"/>
      <c r="QW108" s="39"/>
      <c r="QX108" s="34"/>
      <c r="QY108" s="34"/>
      <c r="QZ108" s="34"/>
    </row>
    <row r="109" spans="1:468">
      <c r="A109" s="13"/>
      <c r="B109" s="14"/>
      <c r="C109" s="14"/>
      <c r="D109" s="14"/>
      <c r="E109" s="14"/>
      <c r="F109" s="14"/>
      <c r="G109" s="29"/>
      <c r="H109" s="14"/>
      <c r="I109" s="14"/>
      <c r="J109" s="14"/>
      <c r="K109" s="14"/>
      <c r="L109" s="14"/>
      <c r="M109" s="14"/>
      <c r="N109" s="14"/>
      <c r="O109" s="14"/>
      <c r="P109" s="14"/>
      <c r="Q109" s="14"/>
      <c r="R109" s="14"/>
      <c r="S109" s="14"/>
      <c r="T109" s="14"/>
      <c r="U109" s="14"/>
      <c r="V109" s="17"/>
      <c r="W109" s="17"/>
      <c r="X109" s="17"/>
      <c r="Y109" s="17"/>
      <c r="Z109" s="17"/>
      <c r="AA109" s="17"/>
      <c r="AB109" s="17"/>
      <c r="AC109" s="17"/>
      <c r="AD109" s="13"/>
      <c r="AE109" s="13"/>
      <c r="AF109" s="13"/>
      <c r="AG109" s="17"/>
      <c r="AH109" s="17"/>
      <c r="AI109" s="17"/>
      <c r="AJ109" s="17"/>
      <c r="AK109" s="17"/>
      <c r="AL109" s="17"/>
      <c r="AM109" s="17"/>
      <c r="AN109" s="17"/>
      <c r="AO109" s="17"/>
      <c r="AP109" s="17"/>
      <c r="AQ109" s="17"/>
      <c r="AR109" s="17"/>
      <c r="AS109" s="13"/>
      <c r="AT109" s="13"/>
      <c r="AU109" s="13"/>
      <c r="AV109" s="18"/>
      <c r="AW109" s="18"/>
      <c r="AX109" s="18"/>
      <c r="AY109" s="18"/>
      <c r="AZ109" s="18"/>
      <c r="BA109" s="18"/>
      <c r="BB109" s="18"/>
      <c r="BC109" s="18"/>
      <c r="BD109" s="18"/>
      <c r="BE109" s="18"/>
      <c r="BF109" s="18"/>
      <c r="BG109" s="18"/>
      <c r="BH109" s="18"/>
      <c r="BI109" s="15"/>
      <c r="BJ109" s="18"/>
      <c r="BK109" s="15"/>
      <c r="BL109" s="15"/>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3"/>
      <c r="EO109" s="13"/>
      <c r="EP109" s="11"/>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1"/>
      <c r="HB109" s="11"/>
      <c r="HC109" s="17"/>
      <c r="HD109" s="11"/>
      <c r="HE109" s="11"/>
      <c r="HF109" s="17"/>
      <c r="HG109" s="11"/>
      <c r="HH109" s="11"/>
      <c r="HI109" s="11"/>
      <c r="HJ109" s="11"/>
      <c r="HK109" s="11"/>
      <c r="HL109" s="11"/>
      <c r="HM109" s="11"/>
      <c r="HN109" s="11"/>
      <c r="HO109" s="11"/>
      <c r="HP109" s="11"/>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c r="PE109" s="17"/>
      <c r="PF109" s="17"/>
      <c r="PG109" s="17"/>
      <c r="PH109" s="17"/>
      <c r="PI109" s="17"/>
      <c r="PJ109" s="17"/>
      <c r="PK109" s="17"/>
      <c r="PL109" s="17"/>
      <c r="PM109" s="17"/>
      <c r="PN109" s="17"/>
      <c r="PO109" s="17"/>
      <c r="PP109" s="17"/>
      <c r="PQ109" s="17"/>
      <c r="PR109" s="17"/>
      <c r="PS109" s="17"/>
      <c r="PT109" s="17"/>
      <c r="PU109" s="17"/>
      <c r="PV109" s="17"/>
      <c r="PW109" s="17"/>
      <c r="PX109" s="17"/>
      <c r="PY109" s="17"/>
      <c r="PZ109" s="17"/>
      <c r="QA109" s="17"/>
      <c r="QB109" s="17"/>
      <c r="QC109" s="17"/>
      <c r="QD109" s="17"/>
      <c r="QE109" s="17"/>
      <c r="QF109" s="17"/>
      <c r="QG109" s="17"/>
      <c r="QH109" s="17"/>
      <c r="QI109" s="17"/>
      <c r="QJ109" s="17"/>
      <c r="QK109" s="17"/>
      <c r="QL109" s="11"/>
      <c r="QM109" s="11"/>
      <c r="QN109" s="11"/>
      <c r="QO109" s="11"/>
      <c r="QP109" s="11"/>
      <c r="QQ109" s="11"/>
      <c r="QR109" s="11"/>
      <c r="QS109" s="11"/>
      <c r="QT109" s="11"/>
      <c r="QU109" s="11"/>
      <c r="QV109" s="36"/>
      <c r="QW109" s="39"/>
      <c r="QX109" s="34"/>
      <c r="QY109" s="34"/>
      <c r="QZ109" s="34"/>
    </row>
    <row r="110" spans="1:468">
      <c r="A110" s="13"/>
      <c r="B110" s="14"/>
      <c r="C110" s="14"/>
      <c r="D110" s="14"/>
      <c r="E110" s="14"/>
      <c r="F110" s="14"/>
      <c r="G110" s="29"/>
      <c r="H110" s="14"/>
      <c r="I110" s="14"/>
      <c r="J110" s="14"/>
      <c r="K110" s="14"/>
      <c r="L110" s="14"/>
      <c r="M110" s="14"/>
      <c r="N110" s="14"/>
      <c r="O110" s="14"/>
      <c r="P110" s="14"/>
      <c r="Q110" s="14"/>
      <c r="R110" s="14"/>
      <c r="S110" s="14"/>
      <c r="T110" s="14"/>
      <c r="U110" s="14"/>
      <c r="V110" s="17"/>
      <c r="W110" s="17"/>
      <c r="X110" s="17"/>
      <c r="Y110" s="17"/>
      <c r="Z110" s="17"/>
      <c r="AA110" s="17"/>
      <c r="AB110" s="17"/>
      <c r="AC110" s="17"/>
      <c r="AD110" s="13"/>
      <c r="AE110" s="13"/>
      <c r="AF110" s="13"/>
      <c r="AG110" s="17"/>
      <c r="AH110" s="17"/>
      <c r="AI110" s="17"/>
      <c r="AJ110" s="17"/>
      <c r="AK110" s="17"/>
      <c r="AL110" s="17"/>
      <c r="AM110" s="17"/>
      <c r="AN110" s="17"/>
      <c r="AO110" s="17"/>
      <c r="AP110" s="17"/>
      <c r="AQ110" s="17"/>
      <c r="AR110" s="17"/>
      <c r="AS110" s="13"/>
      <c r="AT110" s="13"/>
      <c r="AU110" s="13"/>
      <c r="AV110" s="18"/>
      <c r="AW110" s="18"/>
      <c r="AX110" s="18"/>
      <c r="AY110" s="18"/>
      <c r="AZ110" s="18"/>
      <c r="BA110" s="18"/>
      <c r="BB110" s="18"/>
      <c r="BC110" s="18"/>
      <c r="BD110" s="18"/>
      <c r="BE110" s="18"/>
      <c r="BF110" s="18"/>
      <c r="BG110" s="18"/>
      <c r="BH110" s="18"/>
      <c r="BI110" s="15"/>
      <c r="BJ110" s="18"/>
      <c r="BK110" s="15"/>
      <c r="BL110" s="15"/>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3"/>
      <c r="EO110" s="13"/>
      <c r="EP110" s="11"/>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1"/>
      <c r="HB110" s="11"/>
      <c r="HC110" s="17"/>
      <c r="HD110" s="11"/>
      <c r="HE110" s="11"/>
      <c r="HF110" s="17"/>
      <c r="HG110" s="11"/>
      <c r="HH110" s="11"/>
      <c r="HI110" s="11"/>
      <c r="HJ110" s="11"/>
      <c r="HK110" s="11"/>
      <c r="HL110" s="11"/>
      <c r="HM110" s="11"/>
      <c r="HN110" s="11"/>
      <c r="HO110" s="11"/>
      <c r="HP110" s="11"/>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c r="PE110" s="17"/>
      <c r="PF110" s="17"/>
      <c r="PG110" s="17"/>
      <c r="PH110" s="17"/>
      <c r="PI110" s="17"/>
      <c r="PJ110" s="17"/>
      <c r="PK110" s="17"/>
      <c r="PL110" s="17"/>
      <c r="PM110" s="17"/>
      <c r="PN110" s="17"/>
      <c r="PO110" s="17"/>
      <c r="PP110" s="17"/>
      <c r="PQ110" s="17"/>
      <c r="PR110" s="17"/>
      <c r="PS110" s="17"/>
      <c r="PT110" s="17"/>
      <c r="PU110" s="17"/>
      <c r="PV110" s="17"/>
      <c r="PW110" s="17"/>
      <c r="PX110" s="17"/>
      <c r="PY110" s="17"/>
      <c r="PZ110" s="17"/>
      <c r="QA110" s="17"/>
      <c r="QB110" s="17"/>
      <c r="QC110" s="17"/>
      <c r="QD110" s="17"/>
      <c r="QE110" s="17"/>
      <c r="QF110" s="17"/>
      <c r="QG110" s="17"/>
      <c r="QH110" s="17"/>
      <c r="QI110" s="17"/>
      <c r="QJ110" s="17"/>
      <c r="QK110" s="17"/>
      <c r="QL110" s="11"/>
      <c r="QM110" s="11"/>
      <c r="QN110" s="11"/>
      <c r="QO110" s="11"/>
      <c r="QP110" s="11"/>
      <c r="QQ110" s="11"/>
      <c r="QR110" s="11"/>
      <c r="QS110" s="11"/>
      <c r="QT110" s="11"/>
      <c r="QU110" s="11"/>
      <c r="QV110" s="36"/>
      <c r="QW110" s="39"/>
      <c r="QX110" s="34"/>
      <c r="QY110" s="34"/>
      <c r="QZ110" s="34"/>
    </row>
    <row r="111" spans="1:468">
      <c r="A111" s="13"/>
      <c r="B111" s="14"/>
      <c r="C111" s="14"/>
      <c r="D111" s="14"/>
      <c r="E111" s="14"/>
      <c r="F111" s="14"/>
      <c r="G111" s="29"/>
      <c r="H111" s="14"/>
      <c r="I111" s="14"/>
      <c r="J111" s="14"/>
      <c r="K111" s="14"/>
      <c r="L111" s="14"/>
      <c r="M111" s="14"/>
      <c r="N111" s="14"/>
      <c r="O111" s="14"/>
      <c r="P111" s="14"/>
      <c r="Q111" s="14"/>
      <c r="R111" s="14"/>
      <c r="S111" s="14"/>
      <c r="T111" s="14"/>
      <c r="U111" s="14"/>
      <c r="V111" s="17"/>
      <c r="W111" s="17"/>
      <c r="X111" s="17"/>
      <c r="Y111" s="17"/>
      <c r="Z111" s="17"/>
      <c r="AA111" s="17"/>
      <c r="AB111" s="17"/>
      <c r="AC111" s="17"/>
      <c r="AD111" s="13"/>
      <c r="AE111" s="13"/>
      <c r="AF111" s="13"/>
      <c r="AG111" s="17"/>
      <c r="AH111" s="17"/>
      <c r="AI111" s="17"/>
      <c r="AJ111" s="17"/>
      <c r="AK111" s="17"/>
      <c r="AL111" s="17"/>
      <c r="AM111" s="17"/>
      <c r="AN111" s="17"/>
      <c r="AO111" s="17"/>
      <c r="AP111" s="17"/>
      <c r="AQ111" s="17"/>
      <c r="AR111" s="17"/>
      <c r="AS111" s="13"/>
      <c r="AT111" s="13"/>
      <c r="AU111" s="13"/>
      <c r="AV111" s="18"/>
      <c r="AW111" s="18"/>
      <c r="AX111" s="18"/>
      <c r="AY111" s="18"/>
      <c r="AZ111" s="18"/>
      <c r="BA111" s="18"/>
      <c r="BB111" s="18"/>
      <c r="BC111" s="18"/>
      <c r="BD111" s="18"/>
      <c r="BE111" s="18"/>
      <c r="BF111" s="18"/>
      <c r="BG111" s="18"/>
      <c r="BH111" s="18"/>
      <c r="BI111" s="15"/>
      <c r="BJ111" s="18"/>
      <c r="BK111" s="15"/>
      <c r="BL111" s="15"/>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3"/>
      <c r="EO111" s="13"/>
      <c r="EP111" s="11"/>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1"/>
      <c r="HB111" s="11"/>
      <c r="HC111" s="17"/>
      <c r="HD111" s="11"/>
      <c r="HE111" s="11"/>
      <c r="HF111" s="17"/>
      <c r="HG111" s="11"/>
      <c r="HH111" s="11"/>
      <c r="HI111" s="11"/>
      <c r="HJ111" s="11"/>
      <c r="HK111" s="11"/>
      <c r="HL111" s="11"/>
      <c r="HM111" s="11"/>
      <c r="HN111" s="11"/>
      <c r="HO111" s="11"/>
      <c r="HP111" s="11"/>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c r="PE111" s="17"/>
      <c r="PF111" s="17"/>
      <c r="PG111" s="17"/>
      <c r="PH111" s="17"/>
      <c r="PI111" s="17"/>
      <c r="PJ111" s="17"/>
      <c r="PK111" s="17"/>
      <c r="PL111" s="17"/>
      <c r="PM111" s="17"/>
      <c r="PN111" s="17"/>
      <c r="PO111" s="17"/>
      <c r="PP111" s="17"/>
      <c r="PQ111" s="17"/>
      <c r="PR111" s="17"/>
      <c r="PS111" s="17"/>
      <c r="PT111" s="17"/>
      <c r="PU111" s="17"/>
      <c r="PV111" s="17"/>
      <c r="PW111" s="17"/>
      <c r="PX111" s="17"/>
      <c r="PY111" s="17"/>
      <c r="PZ111" s="17"/>
      <c r="QA111" s="17"/>
      <c r="QB111" s="17"/>
      <c r="QC111" s="17"/>
      <c r="QD111" s="17"/>
      <c r="QE111" s="17"/>
      <c r="QF111" s="17"/>
      <c r="QG111" s="17"/>
      <c r="QH111" s="17"/>
      <c r="QI111" s="17"/>
      <c r="QJ111" s="17"/>
      <c r="QK111" s="17"/>
      <c r="QL111" s="11"/>
      <c r="QM111" s="11"/>
      <c r="QN111" s="11"/>
      <c r="QO111" s="11"/>
      <c r="QP111" s="11"/>
      <c r="QQ111" s="11"/>
      <c r="QR111" s="11"/>
      <c r="QS111" s="11"/>
      <c r="QT111" s="11"/>
      <c r="QU111" s="11"/>
      <c r="QV111" s="36"/>
      <c r="QW111" s="39"/>
      <c r="QX111" s="34"/>
      <c r="QY111" s="34"/>
      <c r="QZ111" s="34"/>
    </row>
    <row r="112" spans="1:468">
      <c r="A112" s="13"/>
      <c r="B112" s="14"/>
      <c r="C112" s="14"/>
      <c r="D112" s="14"/>
      <c r="E112" s="14"/>
      <c r="F112" s="14"/>
      <c r="G112" s="29"/>
      <c r="H112" s="14"/>
      <c r="I112" s="14"/>
      <c r="J112" s="14"/>
      <c r="K112" s="14"/>
      <c r="L112" s="14"/>
      <c r="M112" s="14"/>
      <c r="N112" s="14"/>
      <c r="O112" s="14"/>
      <c r="P112" s="14"/>
      <c r="Q112" s="14"/>
      <c r="R112" s="14"/>
      <c r="S112" s="14"/>
      <c r="T112" s="14"/>
      <c r="U112" s="14"/>
      <c r="V112" s="17"/>
      <c r="W112" s="17"/>
      <c r="X112" s="17"/>
      <c r="Y112" s="17"/>
      <c r="Z112" s="17"/>
      <c r="AA112" s="17"/>
      <c r="AB112" s="17"/>
      <c r="AC112" s="17"/>
      <c r="AD112" s="13"/>
      <c r="AE112" s="13"/>
      <c r="AF112" s="13"/>
      <c r="AG112" s="17"/>
      <c r="AH112" s="17"/>
      <c r="AI112" s="17"/>
      <c r="AJ112" s="17"/>
      <c r="AK112" s="17"/>
      <c r="AL112" s="17"/>
      <c r="AM112" s="17"/>
      <c r="AN112" s="17"/>
      <c r="AO112" s="17"/>
      <c r="AP112" s="17"/>
      <c r="AQ112" s="17"/>
      <c r="AR112" s="17"/>
      <c r="AS112" s="13"/>
      <c r="AT112" s="13"/>
      <c r="AU112" s="13"/>
      <c r="AV112" s="18"/>
      <c r="AW112" s="18"/>
      <c r="AX112" s="18"/>
      <c r="AY112" s="18"/>
      <c r="AZ112" s="18"/>
      <c r="BA112" s="18"/>
      <c r="BB112" s="18"/>
      <c r="BC112" s="18"/>
      <c r="BD112" s="18"/>
      <c r="BE112" s="18"/>
      <c r="BF112" s="18"/>
      <c r="BG112" s="18"/>
      <c r="BH112" s="18"/>
      <c r="BI112" s="15"/>
      <c r="BJ112" s="18"/>
      <c r="BK112" s="15"/>
      <c r="BL112" s="15"/>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3"/>
      <c r="EO112" s="13"/>
      <c r="EP112" s="11"/>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1"/>
      <c r="HB112" s="11"/>
      <c r="HC112" s="17"/>
      <c r="HD112" s="11"/>
      <c r="HE112" s="11"/>
      <c r="HF112" s="17"/>
      <c r="HG112" s="11"/>
      <c r="HH112" s="11"/>
      <c r="HI112" s="11"/>
      <c r="HJ112" s="11"/>
      <c r="HK112" s="11"/>
      <c r="HL112" s="11"/>
      <c r="HM112" s="11"/>
      <c r="HN112" s="11"/>
      <c r="HO112" s="11"/>
      <c r="HP112" s="11"/>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1"/>
      <c r="IP112" s="11"/>
      <c r="IQ112" s="11"/>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c r="PE112" s="17"/>
      <c r="PF112" s="17"/>
      <c r="PG112" s="17"/>
      <c r="PH112" s="17"/>
      <c r="PI112" s="17"/>
      <c r="PJ112" s="17"/>
      <c r="PK112" s="17"/>
      <c r="PL112" s="17"/>
      <c r="PM112" s="17"/>
      <c r="PN112" s="17"/>
      <c r="PO112" s="17"/>
      <c r="PP112" s="17"/>
      <c r="PQ112" s="17"/>
      <c r="PR112" s="17"/>
      <c r="PS112" s="17"/>
      <c r="PT112" s="17"/>
      <c r="PU112" s="17"/>
      <c r="PV112" s="17"/>
      <c r="PW112" s="17"/>
      <c r="PX112" s="17"/>
      <c r="PY112" s="17"/>
      <c r="PZ112" s="17"/>
      <c r="QA112" s="17"/>
      <c r="QB112" s="17"/>
      <c r="QC112" s="17"/>
      <c r="QD112" s="17"/>
      <c r="QE112" s="17"/>
      <c r="QF112" s="17"/>
      <c r="QG112" s="17"/>
      <c r="QH112" s="17"/>
      <c r="QI112" s="17"/>
      <c r="QJ112" s="17"/>
      <c r="QK112" s="17"/>
      <c r="QL112" s="11"/>
      <c r="QM112" s="11"/>
      <c r="QN112" s="11"/>
      <c r="QO112" s="11"/>
      <c r="QP112" s="11"/>
      <c r="QQ112" s="11"/>
      <c r="QR112" s="11"/>
      <c r="QS112" s="11"/>
      <c r="QT112" s="11"/>
      <c r="QU112" s="11"/>
      <c r="QV112" s="36"/>
      <c r="QW112" s="39"/>
      <c r="QX112" s="34"/>
      <c r="QY112" s="34"/>
      <c r="QZ112" s="34"/>
    </row>
    <row r="113" spans="1:468">
      <c r="A113" s="13"/>
      <c r="B113" s="14"/>
      <c r="C113" s="14"/>
      <c r="D113" s="14"/>
      <c r="E113" s="14"/>
      <c r="F113" s="14"/>
      <c r="G113" s="29"/>
      <c r="H113" s="14"/>
      <c r="I113" s="14"/>
      <c r="J113" s="14"/>
      <c r="K113" s="14"/>
      <c r="L113" s="14"/>
      <c r="M113" s="14"/>
      <c r="N113" s="14"/>
      <c r="O113" s="14"/>
      <c r="P113" s="14"/>
      <c r="Q113" s="14"/>
      <c r="R113" s="14"/>
      <c r="S113" s="14"/>
      <c r="T113" s="14"/>
      <c r="U113" s="14"/>
      <c r="V113" s="17"/>
      <c r="W113" s="17"/>
      <c r="X113" s="17"/>
      <c r="Y113" s="17"/>
      <c r="Z113" s="17"/>
      <c r="AA113" s="17"/>
      <c r="AB113" s="17"/>
      <c r="AC113" s="17"/>
      <c r="AD113" s="13"/>
      <c r="AE113" s="13"/>
      <c r="AF113" s="13"/>
      <c r="AG113" s="17"/>
      <c r="AH113" s="17"/>
      <c r="AI113" s="17"/>
      <c r="AJ113" s="17"/>
      <c r="AK113" s="17"/>
      <c r="AL113" s="17"/>
      <c r="AM113" s="17"/>
      <c r="AN113" s="17"/>
      <c r="AO113" s="17"/>
      <c r="AP113" s="17"/>
      <c r="AQ113" s="17"/>
      <c r="AR113" s="17"/>
      <c r="AS113" s="13"/>
      <c r="AT113" s="13"/>
      <c r="AU113" s="13"/>
      <c r="AV113" s="18"/>
      <c r="AW113" s="18"/>
      <c r="AX113" s="18"/>
      <c r="AY113" s="18"/>
      <c r="AZ113" s="18"/>
      <c r="BA113" s="18"/>
      <c r="BB113" s="18"/>
      <c r="BC113" s="18"/>
      <c r="BD113" s="18"/>
      <c r="BE113" s="18"/>
      <c r="BF113" s="18"/>
      <c r="BG113" s="18"/>
      <c r="BH113" s="18"/>
      <c r="BI113" s="15"/>
      <c r="BJ113" s="18"/>
      <c r="BK113" s="15"/>
      <c r="BL113" s="15"/>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3"/>
      <c r="EO113" s="13"/>
      <c r="EP113" s="11"/>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1"/>
      <c r="HB113" s="11"/>
      <c r="HC113" s="17"/>
      <c r="HD113" s="11"/>
      <c r="HE113" s="11"/>
      <c r="HF113" s="17"/>
      <c r="HG113" s="11"/>
      <c r="HH113" s="11"/>
      <c r="HI113" s="11"/>
      <c r="HJ113" s="11"/>
      <c r="HK113" s="11"/>
      <c r="HL113" s="11"/>
      <c r="HM113" s="11"/>
      <c r="HN113" s="11"/>
      <c r="HO113" s="11"/>
      <c r="HP113" s="11"/>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1"/>
      <c r="IP113" s="11"/>
      <c r="IQ113" s="11"/>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c r="PE113" s="17"/>
      <c r="PF113" s="17"/>
      <c r="PG113" s="17"/>
      <c r="PH113" s="17"/>
      <c r="PI113" s="17"/>
      <c r="PJ113" s="17"/>
      <c r="PK113" s="17"/>
      <c r="PL113" s="17"/>
      <c r="PM113" s="17"/>
      <c r="PN113" s="17"/>
      <c r="PO113" s="17"/>
      <c r="PP113" s="17"/>
      <c r="PQ113" s="17"/>
      <c r="PR113" s="17"/>
      <c r="PS113" s="17"/>
      <c r="PT113" s="17"/>
      <c r="PU113" s="17"/>
      <c r="PV113" s="17"/>
      <c r="PW113" s="17"/>
      <c r="PX113" s="17"/>
      <c r="PY113" s="17"/>
      <c r="PZ113" s="17"/>
      <c r="QA113" s="17"/>
      <c r="QB113" s="17"/>
      <c r="QC113" s="17"/>
      <c r="QD113" s="17"/>
      <c r="QE113" s="17"/>
      <c r="QF113" s="17"/>
      <c r="QG113" s="17"/>
      <c r="QH113" s="17"/>
      <c r="QI113" s="17"/>
      <c r="QJ113" s="17"/>
      <c r="QK113" s="17"/>
      <c r="QL113" s="11"/>
      <c r="QM113" s="11"/>
      <c r="QN113" s="11"/>
      <c r="QO113" s="11"/>
      <c r="QP113" s="11"/>
      <c r="QQ113" s="11"/>
      <c r="QR113" s="11"/>
      <c r="QS113" s="11"/>
      <c r="QT113" s="11"/>
      <c r="QU113" s="11"/>
      <c r="QV113" s="36"/>
      <c r="QW113" s="39"/>
      <c r="QX113" s="34"/>
      <c r="QY113" s="34"/>
      <c r="QZ113" s="34"/>
    </row>
    <row r="114" spans="1:468">
      <c r="A114" s="13"/>
      <c r="B114" s="14"/>
      <c r="C114" s="14"/>
      <c r="D114" s="14"/>
      <c r="E114" s="14"/>
      <c r="F114" s="14"/>
      <c r="G114" s="29"/>
      <c r="H114" s="14"/>
      <c r="I114" s="14"/>
      <c r="J114" s="14"/>
      <c r="K114" s="14"/>
      <c r="L114" s="14"/>
      <c r="M114" s="14"/>
      <c r="N114" s="14"/>
      <c r="O114" s="14"/>
      <c r="P114" s="14"/>
      <c r="Q114" s="14"/>
      <c r="R114" s="14"/>
      <c r="S114" s="14"/>
      <c r="T114" s="14"/>
      <c r="U114" s="14"/>
      <c r="V114" s="17"/>
      <c r="W114" s="17"/>
      <c r="X114" s="17"/>
      <c r="Y114" s="17"/>
      <c r="Z114" s="17"/>
      <c r="AA114" s="17"/>
      <c r="AB114" s="17"/>
      <c r="AC114" s="17"/>
      <c r="AD114" s="13"/>
      <c r="AE114" s="13"/>
      <c r="AF114" s="13"/>
      <c r="AG114" s="17"/>
      <c r="AH114" s="17"/>
      <c r="AI114" s="17"/>
      <c r="AJ114" s="17"/>
      <c r="AK114" s="17"/>
      <c r="AL114" s="17"/>
      <c r="AM114" s="17"/>
      <c r="AN114" s="17"/>
      <c r="AO114" s="17"/>
      <c r="AP114" s="17"/>
      <c r="AQ114" s="17"/>
      <c r="AR114" s="17"/>
      <c r="AS114" s="13"/>
      <c r="AT114" s="13"/>
      <c r="AU114" s="13"/>
      <c r="AV114" s="18"/>
      <c r="AW114" s="18"/>
      <c r="AX114" s="18"/>
      <c r="AY114" s="18"/>
      <c r="AZ114" s="18"/>
      <c r="BA114" s="18"/>
      <c r="BB114" s="18"/>
      <c r="BC114" s="18"/>
      <c r="BD114" s="18"/>
      <c r="BE114" s="18"/>
      <c r="BF114" s="18"/>
      <c r="BG114" s="18"/>
      <c r="BH114" s="18"/>
      <c r="BI114" s="15"/>
      <c r="BJ114" s="18"/>
      <c r="BK114" s="15"/>
      <c r="BL114" s="15"/>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3"/>
      <c r="EO114" s="13"/>
      <c r="EP114" s="11"/>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1"/>
      <c r="HB114" s="11"/>
      <c r="HC114" s="17"/>
      <c r="HD114" s="11"/>
      <c r="HE114" s="11"/>
      <c r="HF114" s="17"/>
      <c r="HG114" s="11"/>
      <c r="HH114" s="11"/>
      <c r="HI114" s="11"/>
      <c r="HJ114" s="11"/>
      <c r="HK114" s="11"/>
      <c r="HL114" s="11"/>
      <c r="HM114" s="11"/>
      <c r="HN114" s="11"/>
      <c r="HO114" s="11"/>
      <c r="HP114" s="11"/>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1"/>
      <c r="IP114" s="11"/>
      <c r="IQ114" s="11"/>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OC114" s="17"/>
      <c r="OD114" s="17"/>
      <c r="OE114" s="17"/>
      <c r="OF114" s="17"/>
      <c r="OG114" s="17"/>
      <c r="OH114" s="17"/>
      <c r="OI114" s="17"/>
      <c r="OJ114" s="17"/>
      <c r="OK114" s="17"/>
      <c r="OL114" s="17"/>
      <c r="OM114" s="17"/>
      <c r="ON114" s="17"/>
      <c r="OO114" s="17"/>
      <c r="OP114" s="17"/>
      <c r="OQ114" s="17"/>
      <c r="OR114" s="17"/>
      <c r="OS114" s="17"/>
      <c r="OT114" s="17"/>
      <c r="OU114" s="17"/>
      <c r="OV114" s="17"/>
      <c r="OW114" s="17"/>
      <c r="OX114" s="17"/>
      <c r="OY114" s="17"/>
      <c r="OZ114" s="17"/>
      <c r="PA114" s="17"/>
      <c r="PB114" s="17"/>
      <c r="PC114" s="17"/>
      <c r="PD114" s="17"/>
      <c r="PE114" s="17"/>
      <c r="PF114" s="17"/>
      <c r="PG114" s="17"/>
      <c r="PH114" s="17"/>
      <c r="PI114" s="17"/>
      <c r="PJ114" s="17"/>
      <c r="PK114" s="17"/>
      <c r="PL114" s="17"/>
      <c r="PM114" s="17"/>
      <c r="PN114" s="17"/>
      <c r="PO114" s="17"/>
      <c r="PP114" s="17"/>
      <c r="PQ114" s="17"/>
      <c r="PR114" s="17"/>
      <c r="PS114" s="17"/>
      <c r="PT114" s="17"/>
      <c r="PU114" s="17"/>
      <c r="PV114" s="17"/>
      <c r="PW114" s="17"/>
      <c r="PX114" s="17"/>
      <c r="PY114" s="17"/>
      <c r="PZ114" s="17"/>
      <c r="QA114" s="17"/>
      <c r="QB114" s="17"/>
      <c r="QC114" s="17"/>
      <c r="QD114" s="17"/>
      <c r="QE114" s="17"/>
      <c r="QF114" s="17"/>
      <c r="QG114" s="17"/>
      <c r="QH114" s="17"/>
      <c r="QI114" s="17"/>
      <c r="QJ114" s="17"/>
      <c r="QK114" s="17"/>
      <c r="QL114" s="11"/>
      <c r="QM114" s="11"/>
      <c r="QN114" s="11"/>
      <c r="QO114" s="11"/>
      <c r="QP114" s="11"/>
      <c r="QQ114" s="11"/>
      <c r="QR114" s="11"/>
      <c r="QS114" s="11"/>
      <c r="QT114" s="11"/>
      <c r="QU114" s="11"/>
      <c r="QV114" s="36"/>
      <c r="QW114" s="39"/>
      <c r="QX114" s="34"/>
      <c r="QY114" s="34"/>
      <c r="QZ114" s="34"/>
    </row>
    <row r="115" spans="1:468">
      <c r="A115" s="13"/>
      <c r="B115" s="14"/>
      <c r="C115" s="14"/>
      <c r="D115" s="14"/>
      <c r="E115" s="14"/>
      <c r="F115" s="14"/>
      <c r="G115" s="29"/>
      <c r="H115" s="14"/>
      <c r="I115" s="14"/>
      <c r="J115" s="14"/>
      <c r="K115" s="14"/>
      <c r="L115" s="14"/>
      <c r="M115" s="14"/>
      <c r="N115" s="14"/>
      <c r="O115" s="14"/>
      <c r="P115" s="14"/>
      <c r="Q115" s="14"/>
      <c r="R115" s="14"/>
      <c r="S115" s="14"/>
      <c r="T115" s="14"/>
      <c r="U115" s="14"/>
      <c r="V115" s="17"/>
      <c r="W115" s="17"/>
      <c r="X115" s="17"/>
      <c r="Y115" s="17"/>
      <c r="Z115" s="17"/>
      <c r="AA115" s="17"/>
      <c r="AB115" s="17"/>
      <c r="AC115" s="17"/>
      <c r="AD115" s="13"/>
      <c r="AE115" s="13"/>
      <c r="AF115" s="13"/>
      <c r="AG115" s="17"/>
      <c r="AH115" s="17"/>
      <c r="AI115" s="17"/>
      <c r="AJ115" s="17"/>
      <c r="AK115" s="17"/>
      <c r="AL115" s="17"/>
      <c r="AM115" s="17"/>
      <c r="AN115" s="17"/>
      <c r="AO115" s="17"/>
      <c r="AP115" s="17"/>
      <c r="AQ115" s="17"/>
      <c r="AR115" s="17"/>
      <c r="AS115" s="13"/>
      <c r="AT115" s="13"/>
      <c r="AU115" s="13"/>
      <c r="AV115" s="18"/>
      <c r="AW115" s="18"/>
      <c r="AX115" s="18"/>
      <c r="AY115" s="18"/>
      <c r="AZ115" s="18"/>
      <c r="BA115" s="18"/>
      <c r="BB115" s="18"/>
      <c r="BC115" s="18"/>
      <c r="BD115" s="18"/>
      <c r="BE115" s="18"/>
      <c r="BF115" s="18"/>
      <c r="BG115" s="18"/>
      <c r="BH115" s="18"/>
      <c r="BI115" s="15"/>
      <c r="BJ115" s="18"/>
      <c r="BK115" s="15"/>
      <c r="BL115" s="15"/>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3"/>
      <c r="EO115" s="13"/>
      <c r="EP115" s="11"/>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1"/>
      <c r="HB115" s="11"/>
      <c r="HC115" s="17"/>
      <c r="HD115" s="11"/>
      <c r="HE115" s="11"/>
      <c r="HF115" s="17"/>
      <c r="HG115" s="11"/>
      <c r="HH115" s="11"/>
      <c r="HI115" s="11"/>
      <c r="HJ115" s="11"/>
      <c r="HK115" s="11"/>
      <c r="HL115" s="11"/>
      <c r="HM115" s="11"/>
      <c r="HN115" s="11"/>
      <c r="HO115" s="11"/>
      <c r="HP115" s="11"/>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c r="KZ115" s="17"/>
      <c r="LA115" s="17"/>
      <c r="LB115" s="17"/>
      <c r="LC115" s="17"/>
      <c r="LD115" s="17"/>
      <c r="LE115" s="17"/>
      <c r="LF115" s="17"/>
      <c r="LG115" s="17"/>
      <c r="LH115" s="17"/>
      <c r="LI115" s="17"/>
      <c r="LJ115" s="17"/>
      <c r="LK115" s="17"/>
      <c r="LL115" s="17"/>
      <c r="LM115" s="17"/>
      <c r="LN115" s="17"/>
      <c r="LO115" s="17"/>
      <c r="LP115" s="17"/>
      <c r="LQ115" s="17"/>
      <c r="LR115" s="17"/>
      <c r="LS115" s="17"/>
      <c r="LT115" s="17"/>
      <c r="LU115" s="17"/>
      <c r="LV115" s="17"/>
      <c r="LW115" s="17"/>
      <c r="LX115" s="17"/>
      <c r="LY115" s="17"/>
      <c r="LZ115" s="17"/>
      <c r="MA115" s="17"/>
      <c r="MB115" s="17"/>
      <c r="MC115" s="17"/>
      <c r="MD115" s="17"/>
      <c r="ME115" s="17"/>
      <c r="MF115" s="17"/>
      <c r="MG115" s="17"/>
      <c r="MH115" s="17"/>
      <c r="MI115" s="17"/>
      <c r="MJ115" s="17"/>
      <c r="MK115" s="17"/>
      <c r="ML115" s="17"/>
      <c r="MM115" s="17"/>
      <c r="MN115" s="17"/>
      <c r="MO115" s="17"/>
      <c r="MP115" s="17"/>
      <c r="MQ115" s="17"/>
      <c r="MR115" s="17"/>
      <c r="MS115" s="17"/>
      <c r="MT115" s="17"/>
      <c r="MU115" s="17"/>
      <c r="MV115" s="17"/>
      <c r="MW115" s="17"/>
      <c r="MX115" s="17"/>
      <c r="MY115" s="17"/>
      <c r="MZ115" s="17"/>
      <c r="NA115" s="17"/>
      <c r="NB115" s="17"/>
      <c r="NC115" s="17"/>
      <c r="ND115" s="17"/>
      <c r="NE115" s="17"/>
      <c r="NF115" s="17"/>
      <c r="NG115" s="17"/>
      <c r="NH115" s="17"/>
      <c r="NI115" s="17"/>
      <c r="NJ115" s="17"/>
      <c r="NK115" s="17"/>
      <c r="NL115" s="17"/>
      <c r="NM115" s="17"/>
      <c r="NN115" s="17"/>
      <c r="NO115" s="17"/>
      <c r="NP115" s="17"/>
      <c r="NQ115" s="17"/>
      <c r="NR115" s="17"/>
      <c r="NS115" s="17"/>
      <c r="NT115" s="17"/>
      <c r="NU115" s="17"/>
      <c r="NV115" s="17"/>
      <c r="NW115" s="17"/>
      <c r="NX115" s="17"/>
      <c r="NY115" s="17"/>
      <c r="NZ115" s="17"/>
      <c r="OA115" s="17"/>
      <c r="OB115" s="17"/>
      <c r="OC115" s="17"/>
      <c r="OD115" s="17"/>
      <c r="OE115" s="17"/>
      <c r="OF115" s="17"/>
      <c r="OG115" s="17"/>
      <c r="OH115" s="17"/>
      <c r="OI115" s="17"/>
      <c r="OJ115" s="17"/>
      <c r="OK115" s="17"/>
      <c r="OL115" s="17"/>
      <c r="OM115" s="17"/>
      <c r="ON115" s="17"/>
      <c r="OO115" s="17"/>
      <c r="OP115" s="17"/>
      <c r="OQ115" s="17"/>
      <c r="OR115" s="17"/>
      <c r="OS115" s="17"/>
      <c r="OT115" s="17"/>
      <c r="OU115" s="17"/>
      <c r="OV115" s="17"/>
      <c r="OW115" s="17"/>
      <c r="OX115" s="17"/>
      <c r="OY115" s="17"/>
      <c r="OZ115" s="17"/>
      <c r="PA115" s="17"/>
      <c r="PB115" s="17"/>
      <c r="PC115" s="17"/>
      <c r="PD115" s="17"/>
      <c r="PE115" s="17"/>
      <c r="PF115" s="17"/>
      <c r="PG115" s="17"/>
      <c r="PH115" s="17"/>
      <c r="PI115" s="17"/>
      <c r="PJ115" s="17"/>
      <c r="PK115" s="17"/>
      <c r="PL115" s="17"/>
      <c r="PM115" s="17"/>
      <c r="PN115" s="17"/>
      <c r="PO115" s="17"/>
      <c r="PP115" s="17"/>
      <c r="PQ115" s="17"/>
      <c r="PR115" s="17"/>
      <c r="PS115" s="17"/>
      <c r="PT115" s="17"/>
      <c r="PU115" s="17"/>
      <c r="PV115" s="17"/>
      <c r="PW115" s="17"/>
      <c r="PX115" s="17"/>
      <c r="PY115" s="17"/>
      <c r="PZ115" s="17"/>
      <c r="QA115" s="17"/>
      <c r="QB115" s="17"/>
      <c r="QC115" s="17"/>
      <c r="QD115" s="17"/>
      <c r="QE115" s="17"/>
      <c r="QF115" s="17"/>
      <c r="QG115" s="17"/>
      <c r="QH115" s="17"/>
      <c r="QI115" s="17"/>
      <c r="QJ115" s="17"/>
      <c r="QK115" s="17"/>
      <c r="QL115" s="11"/>
      <c r="QM115" s="11"/>
      <c r="QN115" s="11"/>
      <c r="QO115" s="11"/>
      <c r="QP115" s="11"/>
      <c r="QQ115" s="11"/>
      <c r="QR115" s="11"/>
      <c r="QS115" s="11"/>
      <c r="QT115" s="11"/>
      <c r="QU115" s="11"/>
      <c r="QV115" s="36"/>
      <c r="QW115" s="39"/>
      <c r="QX115" s="34"/>
      <c r="QY115" s="34"/>
      <c r="QZ115" s="34"/>
    </row>
    <row r="116" spans="1:468">
      <c r="A116" s="13"/>
      <c r="B116" s="14"/>
      <c r="C116" s="14"/>
      <c r="D116" s="14"/>
      <c r="E116" s="14"/>
      <c r="F116" s="14"/>
      <c r="G116" s="29"/>
      <c r="H116" s="14"/>
      <c r="I116" s="14"/>
      <c r="J116" s="14"/>
      <c r="K116" s="14"/>
      <c r="L116" s="14"/>
      <c r="M116" s="14"/>
      <c r="N116" s="14"/>
      <c r="O116" s="14"/>
      <c r="P116" s="14"/>
      <c r="Q116" s="14"/>
      <c r="R116" s="14"/>
      <c r="S116" s="14"/>
      <c r="T116" s="14"/>
      <c r="U116" s="14"/>
      <c r="V116" s="17"/>
      <c r="W116" s="17"/>
      <c r="X116" s="17"/>
      <c r="Y116" s="17"/>
      <c r="Z116" s="17"/>
      <c r="AA116" s="17"/>
      <c r="AB116" s="17"/>
      <c r="AC116" s="17"/>
      <c r="AD116" s="13"/>
      <c r="AE116" s="13"/>
      <c r="AF116" s="13"/>
      <c r="AG116" s="17"/>
      <c r="AH116" s="17"/>
      <c r="AI116" s="17"/>
      <c r="AJ116" s="17"/>
      <c r="AK116" s="17"/>
      <c r="AL116" s="17"/>
      <c r="AM116" s="17"/>
      <c r="AN116" s="17"/>
      <c r="AO116" s="17"/>
      <c r="AP116" s="17"/>
      <c r="AQ116" s="17"/>
      <c r="AR116" s="17"/>
      <c r="AS116" s="13"/>
      <c r="AT116" s="13"/>
      <c r="AU116" s="13"/>
      <c r="AV116" s="18"/>
      <c r="AW116" s="18"/>
      <c r="AX116" s="18"/>
      <c r="AY116" s="18"/>
      <c r="AZ116" s="18"/>
      <c r="BA116" s="18"/>
      <c r="BB116" s="18"/>
      <c r="BC116" s="18"/>
      <c r="BD116" s="18"/>
      <c r="BE116" s="18"/>
      <c r="BF116" s="18"/>
      <c r="BG116" s="18"/>
      <c r="BH116" s="18"/>
      <c r="BI116" s="15"/>
      <c r="BJ116" s="18"/>
      <c r="BK116" s="15"/>
      <c r="BL116" s="15"/>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3"/>
      <c r="EO116" s="13"/>
      <c r="EP116" s="11"/>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1"/>
      <c r="HB116" s="11"/>
      <c r="HC116" s="17"/>
      <c r="HD116" s="11"/>
      <c r="HE116" s="11"/>
      <c r="HF116" s="17"/>
      <c r="HG116" s="11"/>
      <c r="HH116" s="11"/>
      <c r="HI116" s="11"/>
      <c r="HJ116" s="11"/>
      <c r="HK116" s="11"/>
      <c r="HL116" s="11"/>
      <c r="HM116" s="11"/>
      <c r="HN116" s="11"/>
      <c r="HO116" s="11"/>
      <c r="HP116" s="11"/>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1"/>
      <c r="IP116" s="11"/>
      <c r="IQ116" s="11"/>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c r="KZ116" s="17"/>
      <c r="LA116" s="17"/>
      <c r="LB116" s="17"/>
      <c r="LC116" s="17"/>
      <c r="LD116" s="17"/>
      <c r="LE116" s="17"/>
      <c r="LF116" s="17"/>
      <c r="LG116" s="17"/>
      <c r="LH116" s="17"/>
      <c r="LI116" s="17"/>
      <c r="LJ116" s="17"/>
      <c r="LK116" s="17"/>
      <c r="LL116" s="17"/>
      <c r="LM116" s="17"/>
      <c r="LN116" s="17"/>
      <c r="LO116" s="17"/>
      <c r="LP116" s="17"/>
      <c r="LQ116" s="17"/>
      <c r="LR116" s="17"/>
      <c r="LS116" s="17"/>
      <c r="LT116" s="17"/>
      <c r="LU116" s="17"/>
      <c r="LV116" s="17"/>
      <c r="LW116" s="17"/>
      <c r="LX116" s="17"/>
      <c r="LY116" s="17"/>
      <c r="LZ116" s="17"/>
      <c r="MA116" s="17"/>
      <c r="MB116" s="17"/>
      <c r="MC116" s="17"/>
      <c r="MD116" s="17"/>
      <c r="ME116" s="17"/>
      <c r="MF116" s="17"/>
      <c r="MG116" s="17"/>
      <c r="MH116" s="17"/>
      <c r="MI116" s="17"/>
      <c r="MJ116" s="17"/>
      <c r="MK116" s="17"/>
      <c r="ML116" s="17"/>
      <c r="MM116" s="17"/>
      <c r="MN116" s="17"/>
      <c r="MO116" s="17"/>
      <c r="MP116" s="17"/>
      <c r="MQ116" s="17"/>
      <c r="MR116" s="17"/>
      <c r="MS116" s="17"/>
      <c r="MT116" s="17"/>
      <c r="MU116" s="17"/>
      <c r="MV116" s="17"/>
      <c r="MW116" s="17"/>
      <c r="MX116" s="17"/>
      <c r="MY116" s="17"/>
      <c r="MZ116" s="17"/>
      <c r="NA116" s="17"/>
      <c r="NB116" s="17"/>
      <c r="NC116" s="17"/>
      <c r="ND116" s="17"/>
      <c r="NE116" s="17"/>
      <c r="NF116" s="17"/>
      <c r="NG116" s="17"/>
      <c r="NH116" s="17"/>
      <c r="NI116" s="17"/>
      <c r="NJ116" s="17"/>
      <c r="NK116" s="17"/>
      <c r="NL116" s="17"/>
      <c r="NM116" s="17"/>
      <c r="NN116" s="17"/>
      <c r="NO116" s="17"/>
      <c r="NP116" s="17"/>
      <c r="NQ116" s="17"/>
      <c r="NR116" s="17"/>
      <c r="NS116" s="17"/>
      <c r="NT116" s="17"/>
      <c r="NU116" s="17"/>
      <c r="NV116" s="17"/>
      <c r="NW116" s="17"/>
      <c r="NX116" s="17"/>
      <c r="NY116" s="17"/>
      <c r="NZ116" s="17"/>
      <c r="OA116" s="17"/>
      <c r="OB116" s="17"/>
      <c r="OC116" s="17"/>
      <c r="OD116" s="17"/>
      <c r="OE116" s="17"/>
      <c r="OF116" s="17"/>
      <c r="OG116" s="17"/>
      <c r="OH116" s="17"/>
      <c r="OI116" s="17"/>
      <c r="OJ116" s="17"/>
      <c r="OK116" s="17"/>
      <c r="OL116" s="17"/>
      <c r="OM116" s="17"/>
      <c r="ON116" s="17"/>
      <c r="OO116" s="17"/>
      <c r="OP116" s="17"/>
      <c r="OQ116" s="17"/>
      <c r="OR116" s="17"/>
      <c r="OS116" s="17"/>
      <c r="OT116" s="17"/>
      <c r="OU116" s="17"/>
      <c r="OV116" s="17"/>
      <c r="OW116" s="17"/>
      <c r="OX116" s="17"/>
      <c r="OY116" s="17"/>
      <c r="OZ116" s="17"/>
      <c r="PA116" s="17"/>
      <c r="PB116" s="17"/>
      <c r="PC116" s="17"/>
      <c r="PD116" s="17"/>
      <c r="PE116" s="17"/>
      <c r="PF116" s="17"/>
      <c r="PG116" s="17"/>
      <c r="PH116" s="17"/>
      <c r="PI116" s="17"/>
      <c r="PJ116" s="17"/>
      <c r="PK116" s="17"/>
      <c r="PL116" s="17"/>
      <c r="PM116" s="17"/>
      <c r="PN116" s="17"/>
      <c r="PO116" s="17"/>
      <c r="PP116" s="17"/>
      <c r="PQ116" s="17"/>
      <c r="PR116" s="17"/>
      <c r="PS116" s="17"/>
      <c r="PT116" s="17"/>
      <c r="PU116" s="17"/>
      <c r="PV116" s="17"/>
      <c r="PW116" s="17"/>
      <c r="PX116" s="17"/>
      <c r="PY116" s="17"/>
      <c r="PZ116" s="17"/>
      <c r="QA116" s="17"/>
      <c r="QB116" s="17"/>
      <c r="QC116" s="17"/>
      <c r="QD116" s="17"/>
      <c r="QE116" s="17"/>
      <c r="QF116" s="17"/>
      <c r="QG116" s="17"/>
      <c r="QH116" s="17"/>
      <c r="QI116" s="17"/>
      <c r="QJ116" s="17"/>
      <c r="QK116" s="17"/>
      <c r="QL116" s="11"/>
      <c r="QM116" s="11"/>
      <c r="QN116" s="11"/>
      <c r="QO116" s="11"/>
      <c r="QP116" s="11"/>
      <c r="QQ116" s="11"/>
      <c r="QR116" s="11"/>
      <c r="QS116" s="11"/>
      <c r="QT116" s="11"/>
      <c r="QU116" s="11"/>
      <c r="QV116" s="36"/>
      <c r="QW116" s="39"/>
      <c r="QX116" s="34"/>
      <c r="QY116" s="34"/>
      <c r="QZ116" s="34"/>
    </row>
    <row r="117" spans="1:468">
      <c r="A117" s="13"/>
      <c r="B117" s="14"/>
      <c r="C117" s="14"/>
      <c r="D117" s="14"/>
      <c r="E117" s="14"/>
      <c r="F117" s="14"/>
      <c r="G117" s="29"/>
      <c r="H117" s="14"/>
      <c r="I117" s="14"/>
      <c r="J117" s="14"/>
      <c r="K117" s="14"/>
      <c r="L117" s="14"/>
      <c r="M117" s="14"/>
      <c r="N117" s="14"/>
      <c r="O117" s="14"/>
      <c r="P117" s="14"/>
      <c r="Q117" s="14"/>
      <c r="R117" s="14"/>
      <c r="S117" s="14"/>
      <c r="T117" s="14"/>
      <c r="U117" s="14"/>
      <c r="V117" s="17"/>
      <c r="W117" s="17"/>
      <c r="X117" s="17"/>
      <c r="Y117" s="17"/>
      <c r="Z117" s="17"/>
      <c r="AA117" s="17"/>
      <c r="AB117" s="17"/>
      <c r="AC117" s="17"/>
      <c r="AD117" s="13"/>
      <c r="AE117" s="13"/>
      <c r="AF117" s="13"/>
      <c r="AG117" s="17"/>
      <c r="AH117" s="17"/>
      <c r="AI117" s="17"/>
      <c r="AJ117" s="17"/>
      <c r="AK117" s="17"/>
      <c r="AL117" s="17"/>
      <c r="AM117" s="17"/>
      <c r="AN117" s="17"/>
      <c r="AO117" s="17"/>
      <c r="AP117" s="17"/>
      <c r="AQ117" s="17"/>
      <c r="AR117" s="17"/>
      <c r="AS117" s="13"/>
      <c r="AT117" s="13"/>
      <c r="AU117" s="13"/>
      <c r="AV117" s="18"/>
      <c r="AW117" s="18"/>
      <c r="AX117" s="18"/>
      <c r="AY117" s="18"/>
      <c r="AZ117" s="18"/>
      <c r="BA117" s="18"/>
      <c r="BB117" s="18"/>
      <c r="BC117" s="18"/>
      <c r="BD117" s="18"/>
      <c r="BE117" s="18"/>
      <c r="BF117" s="18"/>
      <c r="BG117" s="18"/>
      <c r="BH117" s="18"/>
      <c r="BI117" s="15"/>
      <c r="BJ117" s="18"/>
      <c r="BK117" s="15"/>
      <c r="BL117" s="15"/>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3"/>
      <c r="EO117" s="13"/>
      <c r="EP117" s="11"/>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1"/>
      <c r="HB117" s="11"/>
      <c r="HC117" s="17"/>
      <c r="HD117" s="11"/>
      <c r="HE117" s="11"/>
      <c r="HF117" s="17"/>
      <c r="HG117" s="11"/>
      <c r="HH117" s="11"/>
      <c r="HI117" s="11"/>
      <c r="HJ117" s="11"/>
      <c r="HK117" s="11"/>
      <c r="HL117" s="11"/>
      <c r="HM117" s="11"/>
      <c r="HN117" s="11"/>
      <c r="HO117" s="11"/>
      <c r="HP117" s="11"/>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1"/>
      <c r="IP117" s="11"/>
      <c r="IQ117" s="11"/>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c r="KZ117" s="17"/>
      <c r="LA117" s="17"/>
      <c r="LB117" s="17"/>
      <c r="LC117" s="17"/>
      <c r="LD117" s="17"/>
      <c r="LE117" s="17"/>
      <c r="LF117" s="17"/>
      <c r="LG117" s="17"/>
      <c r="LH117" s="17"/>
      <c r="LI117" s="17"/>
      <c r="LJ117" s="17"/>
      <c r="LK117" s="17"/>
      <c r="LL117" s="17"/>
      <c r="LM117" s="17"/>
      <c r="LN117" s="17"/>
      <c r="LO117" s="17"/>
      <c r="LP117" s="17"/>
      <c r="LQ117" s="17"/>
      <c r="LR117" s="17"/>
      <c r="LS117" s="17"/>
      <c r="LT117" s="17"/>
      <c r="LU117" s="17"/>
      <c r="LV117" s="17"/>
      <c r="LW117" s="17"/>
      <c r="LX117" s="17"/>
      <c r="LY117" s="17"/>
      <c r="LZ117" s="17"/>
      <c r="MA117" s="17"/>
      <c r="MB117" s="17"/>
      <c r="MC117" s="17"/>
      <c r="MD117" s="17"/>
      <c r="ME117" s="17"/>
      <c r="MF117" s="17"/>
      <c r="MG117" s="17"/>
      <c r="MH117" s="17"/>
      <c r="MI117" s="17"/>
      <c r="MJ117" s="17"/>
      <c r="MK117" s="17"/>
      <c r="ML117" s="17"/>
      <c r="MM117" s="17"/>
      <c r="MN117" s="17"/>
      <c r="MO117" s="17"/>
      <c r="MP117" s="17"/>
      <c r="MQ117" s="17"/>
      <c r="MR117" s="17"/>
      <c r="MS117" s="17"/>
      <c r="MT117" s="17"/>
      <c r="MU117" s="17"/>
      <c r="MV117" s="17"/>
      <c r="MW117" s="17"/>
      <c r="MX117" s="17"/>
      <c r="MY117" s="17"/>
      <c r="MZ117" s="17"/>
      <c r="NA117" s="17"/>
      <c r="NB117" s="17"/>
      <c r="NC117" s="17"/>
      <c r="ND117" s="17"/>
      <c r="NE117" s="17"/>
      <c r="NF117" s="17"/>
      <c r="NG117" s="17"/>
      <c r="NH117" s="17"/>
      <c r="NI117" s="17"/>
      <c r="NJ117" s="17"/>
      <c r="NK117" s="17"/>
      <c r="NL117" s="17"/>
      <c r="NM117" s="17"/>
      <c r="NN117" s="17"/>
      <c r="NO117" s="17"/>
      <c r="NP117" s="17"/>
      <c r="NQ117" s="17"/>
      <c r="NR117" s="17"/>
      <c r="NS117" s="17"/>
      <c r="NT117" s="17"/>
      <c r="NU117" s="17"/>
      <c r="NV117" s="17"/>
      <c r="NW117" s="17"/>
      <c r="NX117" s="17"/>
      <c r="NY117" s="17"/>
      <c r="NZ117" s="17"/>
      <c r="OA117" s="17"/>
      <c r="OB117" s="17"/>
      <c r="OC117" s="17"/>
      <c r="OD117" s="17"/>
      <c r="OE117" s="17"/>
      <c r="OF117" s="17"/>
      <c r="OG117" s="17"/>
      <c r="OH117" s="17"/>
      <c r="OI117" s="17"/>
      <c r="OJ117" s="17"/>
      <c r="OK117" s="17"/>
      <c r="OL117" s="17"/>
      <c r="OM117" s="17"/>
      <c r="ON117" s="17"/>
      <c r="OO117" s="17"/>
      <c r="OP117" s="17"/>
      <c r="OQ117" s="17"/>
      <c r="OR117" s="17"/>
      <c r="OS117" s="17"/>
      <c r="OT117" s="17"/>
      <c r="OU117" s="17"/>
      <c r="OV117" s="17"/>
      <c r="OW117" s="17"/>
      <c r="OX117" s="17"/>
      <c r="OY117" s="17"/>
      <c r="OZ117" s="17"/>
      <c r="PA117" s="17"/>
      <c r="PB117" s="17"/>
      <c r="PC117" s="17"/>
      <c r="PD117" s="17"/>
      <c r="PE117" s="17"/>
      <c r="PF117" s="17"/>
      <c r="PG117" s="17"/>
      <c r="PH117" s="17"/>
      <c r="PI117" s="17"/>
      <c r="PJ117" s="17"/>
      <c r="PK117" s="17"/>
      <c r="PL117" s="17"/>
      <c r="PM117" s="17"/>
      <c r="PN117" s="17"/>
      <c r="PO117" s="17"/>
      <c r="PP117" s="17"/>
      <c r="PQ117" s="17"/>
      <c r="PR117" s="17"/>
      <c r="PS117" s="17"/>
      <c r="PT117" s="17"/>
      <c r="PU117" s="17"/>
      <c r="PV117" s="17"/>
      <c r="PW117" s="17"/>
      <c r="PX117" s="17"/>
      <c r="PY117" s="17"/>
      <c r="PZ117" s="17"/>
      <c r="QA117" s="17"/>
      <c r="QB117" s="17"/>
      <c r="QC117" s="17"/>
      <c r="QD117" s="17"/>
      <c r="QE117" s="17"/>
      <c r="QF117" s="17"/>
      <c r="QG117" s="17"/>
      <c r="QH117" s="17"/>
      <c r="QI117" s="17"/>
      <c r="QJ117" s="17"/>
      <c r="QK117" s="17"/>
      <c r="QL117" s="11"/>
      <c r="QM117" s="11"/>
      <c r="QN117" s="11"/>
      <c r="QO117" s="11"/>
      <c r="QP117" s="11"/>
      <c r="QQ117" s="11"/>
      <c r="QR117" s="11"/>
      <c r="QS117" s="11"/>
      <c r="QT117" s="11"/>
      <c r="QU117" s="11"/>
      <c r="QV117" s="36"/>
      <c r="QW117" s="39"/>
      <c r="QX117" s="34"/>
      <c r="QY117" s="34"/>
      <c r="QZ117" s="34"/>
    </row>
    <row r="118" spans="1:468">
      <c r="A118" s="13"/>
      <c r="B118" s="14"/>
      <c r="C118" s="14"/>
      <c r="D118" s="14"/>
      <c r="E118" s="14"/>
      <c r="F118" s="14"/>
      <c r="G118" s="29"/>
      <c r="H118" s="14"/>
      <c r="I118" s="14"/>
      <c r="J118" s="14"/>
      <c r="K118" s="14"/>
      <c r="L118" s="14"/>
      <c r="M118" s="14"/>
      <c r="N118" s="14"/>
      <c r="O118" s="14"/>
      <c r="P118" s="14"/>
      <c r="Q118" s="14"/>
      <c r="R118" s="14"/>
      <c r="S118" s="14"/>
      <c r="T118" s="14"/>
      <c r="U118" s="14"/>
      <c r="V118" s="17"/>
      <c r="W118" s="17"/>
      <c r="X118" s="17"/>
      <c r="Y118" s="17"/>
      <c r="Z118" s="17"/>
      <c r="AA118" s="17"/>
      <c r="AB118" s="17"/>
      <c r="AC118" s="17"/>
      <c r="AD118" s="13"/>
      <c r="AE118" s="13"/>
      <c r="AF118" s="13"/>
      <c r="AG118" s="17"/>
      <c r="AH118" s="17"/>
      <c r="AI118" s="17"/>
      <c r="AJ118" s="17"/>
      <c r="AK118" s="17"/>
      <c r="AL118" s="17"/>
      <c r="AM118" s="17"/>
      <c r="AN118" s="17"/>
      <c r="AO118" s="17"/>
      <c r="AP118" s="17"/>
      <c r="AQ118" s="17"/>
      <c r="AR118" s="17"/>
      <c r="AS118" s="13"/>
      <c r="AT118" s="13"/>
      <c r="AU118" s="13"/>
      <c r="AV118" s="18"/>
      <c r="AW118" s="18"/>
      <c r="AX118" s="18"/>
      <c r="AY118" s="18"/>
      <c r="AZ118" s="18"/>
      <c r="BA118" s="18"/>
      <c r="BB118" s="18"/>
      <c r="BC118" s="18"/>
      <c r="BD118" s="18"/>
      <c r="BE118" s="18"/>
      <c r="BF118" s="18"/>
      <c r="BG118" s="18"/>
      <c r="BH118" s="18"/>
      <c r="BI118" s="15"/>
      <c r="BJ118" s="18"/>
      <c r="BK118" s="15"/>
      <c r="BL118" s="15"/>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3"/>
      <c r="EO118" s="13"/>
      <c r="EP118" s="11"/>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1"/>
      <c r="HB118" s="11"/>
      <c r="HC118" s="17"/>
      <c r="HD118" s="11"/>
      <c r="HE118" s="11"/>
      <c r="HF118" s="17"/>
      <c r="HG118" s="11"/>
      <c r="HH118" s="11"/>
      <c r="HI118" s="11"/>
      <c r="HJ118" s="11"/>
      <c r="HK118" s="11"/>
      <c r="HL118" s="11"/>
      <c r="HM118" s="11"/>
      <c r="HN118" s="11"/>
      <c r="HO118" s="11"/>
      <c r="HP118" s="11"/>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1"/>
      <c r="IP118" s="11"/>
      <c r="IQ118" s="11"/>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c r="PM118" s="17"/>
      <c r="PN118" s="17"/>
      <c r="PO118" s="17"/>
      <c r="PP118" s="17"/>
      <c r="PQ118" s="17"/>
      <c r="PR118" s="17"/>
      <c r="PS118" s="17"/>
      <c r="PT118" s="17"/>
      <c r="PU118" s="17"/>
      <c r="PV118" s="17"/>
      <c r="PW118" s="17"/>
      <c r="PX118" s="17"/>
      <c r="PY118" s="17"/>
      <c r="PZ118" s="17"/>
      <c r="QA118" s="17"/>
      <c r="QB118" s="17"/>
      <c r="QC118" s="17"/>
      <c r="QD118" s="17"/>
      <c r="QE118" s="17"/>
      <c r="QF118" s="17"/>
      <c r="QG118" s="17"/>
      <c r="QH118" s="17"/>
      <c r="QI118" s="17"/>
      <c r="QJ118" s="17"/>
      <c r="QK118" s="17"/>
      <c r="QL118" s="11"/>
      <c r="QM118" s="11"/>
      <c r="QN118" s="11"/>
      <c r="QO118" s="11"/>
      <c r="QP118" s="11"/>
      <c r="QQ118" s="11"/>
      <c r="QR118" s="11"/>
      <c r="QS118" s="11"/>
      <c r="QT118" s="11"/>
      <c r="QU118" s="11"/>
      <c r="QV118" s="36"/>
      <c r="QW118" s="39"/>
      <c r="QX118" s="34"/>
      <c r="QY118" s="34"/>
      <c r="QZ118" s="34"/>
    </row>
    <row r="119" spans="1:468">
      <c r="A119" s="13"/>
      <c r="B119" s="14"/>
      <c r="C119" s="14"/>
      <c r="D119" s="14"/>
      <c r="E119" s="14"/>
      <c r="F119" s="14"/>
      <c r="G119" s="29"/>
      <c r="H119" s="14"/>
      <c r="I119" s="14"/>
      <c r="J119" s="14"/>
      <c r="K119" s="14"/>
      <c r="L119" s="14"/>
      <c r="M119" s="14"/>
      <c r="N119" s="14"/>
      <c r="O119" s="14"/>
      <c r="P119" s="14"/>
      <c r="Q119" s="14"/>
      <c r="R119" s="14"/>
      <c r="S119" s="14"/>
      <c r="T119" s="14"/>
      <c r="U119" s="14"/>
      <c r="V119" s="17"/>
      <c r="W119" s="17"/>
      <c r="X119" s="17"/>
      <c r="Y119" s="17"/>
      <c r="Z119" s="17"/>
      <c r="AA119" s="17"/>
      <c r="AB119" s="17"/>
      <c r="AC119" s="17"/>
      <c r="AD119" s="13"/>
      <c r="AE119" s="13"/>
      <c r="AF119" s="13"/>
      <c r="AG119" s="17"/>
      <c r="AH119" s="17"/>
      <c r="AI119" s="17"/>
      <c r="AJ119" s="17"/>
      <c r="AK119" s="17"/>
      <c r="AL119" s="17"/>
      <c r="AM119" s="17"/>
      <c r="AN119" s="17"/>
      <c r="AO119" s="17"/>
      <c r="AP119" s="17"/>
      <c r="AQ119" s="17"/>
      <c r="AR119" s="17"/>
      <c r="AS119" s="13"/>
      <c r="AT119" s="13"/>
      <c r="AU119" s="13"/>
      <c r="AV119" s="18"/>
      <c r="AW119" s="18"/>
      <c r="AX119" s="18"/>
      <c r="AY119" s="18"/>
      <c r="AZ119" s="18"/>
      <c r="BA119" s="18"/>
      <c r="BB119" s="18"/>
      <c r="BC119" s="18"/>
      <c r="BD119" s="18"/>
      <c r="BE119" s="18"/>
      <c r="BF119" s="18"/>
      <c r="BG119" s="18"/>
      <c r="BH119" s="18"/>
      <c r="BI119" s="15"/>
      <c r="BJ119" s="18"/>
      <c r="BK119" s="15"/>
      <c r="BL119" s="15"/>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3"/>
      <c r="EO119" s="13"/>
      <c r="EP119" s="11"/>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1"/>
      <c r="HB119" s="11"/>
      <c r="HC119" s="17"/>
      <c r="HD119" s="11"/>
      <c r="HE119" s="11"/>
      <c r="HF119" s="17"/>
      <c r="HG119" s="11"/>
      <c r="HH119" s="11"/>
      <c r="HI119" s="11"/>
      <c r="HJ119" s="11"/>
      <c r="HK119" s="11"/>
      <c r="HL119" s="11"/>
      <c r="HM119" s="11"/>
      <c r="HN119" s="11"/>
      <c r="HO119" s="11"/>
      <c r="HP119" s="11"/>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1"/>
      <c r="IP119" s="11"/>
      <c r="IQ119" s="11"/>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c r="PM119" s="17"/>
      <c r="PN119" s="17"/>
      <c r="PO119" s="17"/>
      <c r="PP119" s="17"/>
      <c r="PQ119" s="17"/>
      <c r="PR119" s="17"/>
      <c r="PS119" s="17"/>
      <c r="PT119" s="17"/>
      <c r="PU119" s="17"/>
      <c r="PV119" s="17"/>
      <c r="PW119" s="17"/>
      <c r="PX119" s="17"/>
      <c r="PY119" s="17"/>
      <c r="PZ119" s="17"/>
      <c r="QA119" s="17"/>
      <c r="QB119" s="17"/>
      <c r="QC119" s="17"/>
      <c r="QD119" s="17"/>
      <c r="QE119" s="17"/>
      <c r="QF119" s="17"/>
      <c r="QG119" s="17"/>
      <c r="QH119" s="17"/>
      <c r="QI119" s="17"/>
      <c r="QJ119" s="17"/>
      <c r="QK119" s="17"/>
      <c r="QL119" s="11"/>
      <c r="QM119" s="11"/>
      <c r="QN119" s="11"/>
      <c r="QO119" s="11"/>
      <c r="QP119" s="11"/>
      <c r="QQ119" s="11"/>
      <c r="QR119" s="11"/>
      <c r="QS119" s="11"/>
      <c r="QT119" s="11"/>
      <c r="QU119" s="11"/>
      <c r="QV119" s="36"/>
      <c r="QW119" s="39"/>
      <c r="QX119" s="34"/>
      <c r="QY119" s="34"/>
      <c r="QZ119" s="34"/>
    </row>
    <row r="120" spans="1:468">
      <c r="A120" s="13"/>
      <c r="B120" s="14"/>
      <c r="C120" s="14"/>
      <c r="D120" s="14"/>
      <c r="E120" s="14"/>
      <c r="F120" s="14"/>
      <c r="G120" s="29"/>
      <c r="H120" s="14"/>
      <c r="I120" s="14"/>
      <c r="J120" s="14"/>
      <c r="K120" s="14"/>
      <c r="L120" s="14"/>
      <c r="M120" s="14"/>
      <c r="N120" s="14"/>
      <c r="O120" s="14"/>
      <c r="P120" s="14"/>
      <c r="Q120" s="14"/>
      <c r="R120" s="14"/>
      <c r="S120" s="14"/>
      <c r="T120" s="14"/>
      <c r="U120" s="14"/>
      <c r="V120" s="17"/>
      <c r="W120" s="17"/>
      <c r="X120" s="17"/>
      <c r="Y120" s="17"/>
      <c r="Z120" s="17"/>
      <c r="AA120" s="17"/>
      <c r="AB120" s="17"/>
      <c r="AC120" s="17"/>
      <c r="AD120" s="13"/>
      <c r="AE120" s="13"/>
      <c r="AF120" s="13"/>
      <c r="AG120" s="17"/>
      <c r="AH120" s="17"/>
      <c r="AI120" s="17"/>
      <c r="AJ120" s="17"/>
      <c r="AK120" s="17"/>
      <c r="AL120" s="17"/>
      <c r="AM120" s="17"/>
      <c r="AN120" s="17"/>
      <c r="AO120" s="17"/>
      <c r="AP120" s="17"/>
      <c r="AQ120" s="17"/>
      <c r="AR120" s="17"/>
      <c r="AS120" s="13"/>
      <c r="AT120" s="13"/>
      <c r="AU120" s="13"/>
      <c r="AV120" s="18"/>
      <c r="AW120" s="18"/>
      <c r="AX120" s="18"/>
      <c r="AY120" s="18"/>
      <c r="AZ120" s="18"/>
      <c r="BA120" s="18"/>
      <c r="BB120" s="18"/>
      <c r="BC120" s="18"/>
      <c r="BD120" s="18"/>
      <c r="BE120" s="18"/>
      <c r="BF120" s="18"/>
      <c r="BG120" s="18"/>
      <c r="BH120" s="18"/>
      <c r="BI120" s="15"/>
      <c r="BJ120" s="18"/>
      <c r="BK120" s="15"/>
      <c r="BL120" s="15"/>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3"/>
      <c r="EO120" s="13"/>
      <c r="EP120" s="11"/>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1"/>
      <c r="HB120" s="11"/>
      <c r="HC120" s="17"/>
      <c r="HD120" s="11"/>
      <c r="HE120" s="11"/>
      <c r="HF120" s="17"/>
      <c r="HG120" s="11"/>
      <c r="HH120" s="11"/>
      <c r="HI120" s="11"/>
      <c r="HJ120" s="11"/>
      <c r="HK120" s="11"/>
      <c r="HL120" s="11"/>
      <c r="HM120" s="11"/>
      <c r="HN120" s="11"/>
      <c r="HO120" s="11"/>
      <c r="HP120" s="11"/>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1"/>
      <c r="IP120" s="11"/>
      <c r="IQ120" s="11"/>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c r="KZ120" s="17"/>
      <c r="LA120" s="17"/>
      <c r="LB120" s="17"/>
      <c r="LC120" s="17"/>
      <c r="LD120" s="17"/>
      <c r="LE120" s="17"/>
      <c r="LF120" s="17"/>
      <c r="LG120" s="17"/>
      <c r="LH120" s="17"/>
      <c r="LI120" s="17"/>
      <c r="LJ120" s="17"/>
      <c r="LK120" s="17"/>
      <c r="LL120" s="17"/>
      <c r="LM120" s="17"/>
      <c r="LN120" s="17"/>
      <c r="LO120" s="17"/>
      <c r="LP120" s="17"/>
      <c r="LQ120" s="17"/>
      <c r="LR120" s="17"/>
      <c r="LS120" s="17"/>
      <c r="LT120" s="17"/>
      <c r="LU120" s="17"/>
      <c r="LV120" s="17"/>
      <c r="LW120" s="17"/>
      <c r="LX120" s="17"/>
      <c r="LY120" s="17"/>
      <c r="LZ120" s="17"/>
      <c r="MA120" s="17"/>
      <c r="MB120" s="17"/>
      <c r="MC120" s="17"/>
      <c r="MD120" s="17"/>
      <c r="ME120" s="17"/>
      <c r="MF120" s="17"/>
      <c r="MG120" s="17"/>
      <c r="MH120" s="17"/>
      <c r="MI120" s="17"/>
      <c r="MJ120" s="17"/>
      <c r="MK120" s="17"/>
      <c r="ML120" s="17"/>
      <c r="MM120" s="17"/>
      <c r="MN120" s="17"/>
      <c r="MO120" s="17"/>
      <c r="MP120" s="17"/>
      <c r="MQ120" s="17"/>
      <c r="MR120" s="17"/>
      <c r="MS120" s="17"/>
      <c r="MT120" s="17"/>
      <c r="MU120" s="17"/>
      <c r="MV120" s="17"/>
      <c r="MW120" s="17"/>
      <c r="MX120" s="17"/>
      <c r="MY120" s="17"/>
      <c r="MZ120" s="17"/>
      <c r="NA120" s="17"/>
      <c r="NB120" s="17"/>
      <c r="NC120" s="17"/>
      <c r="ND120" s="17"/>
      <c r="NE120" s="17"/>
      <c r="NF120" s="17"/>
      <c r="NG120" s="17"/>
      <c r="NH120" s="17"/>
      <c r="NI120" s="17"/>
      <c r="NJ120" s="17"/>
      <c r="NK120" s="17"/>
      <c r="NL120" s="17"/>
      <c r="NM120" s="17"/>
      <c r="NN120" s="17"/>
      <c r="NO120" s="17"/>
      <c r="NP120" s="17"/>
      <c r="NQ120" s="17"/>
      <c r="NR120" s="17"/>
      <c r="NS120" s="17"/>
      <c r="NT120" s="17"/>
      <c r="NU120" s="17"/>
      <c r="NV120" s="17"/>
      <c r="NW120" s="17"/>
      <c r="NX120" s="17"/>
      <c r="NY120" s="17"/>
      <c r="NZ120" s="17"/>
      <c r="OA120" s="17"/>
      <c r="OB120" s="17"/>
      <c r="OC120" s="17"/>
      <c r="OD120" s="17"/>
      <c r="OE120" s="17"/>
      <c r="OF120" s="17"/>
      <c r="OG120" s="17"/>
      <c r="OH120" s="17"/>
      <c r="OI120" s="17"/>
      <c r="OJ120" s="17"/>
      <c r="OK120" s="17"/>
      <c r="OL120" s="17"/>
      <c r="OM120" s="17"/>
      <c r="ON120" s="17"/>
      <c r="OO120" s="17"/>
      <c r="OP120" s="17"/>
      <c r="OQ120" s="17"/>
      <c r="OR120" s="17"/>
      <c r="OS120" s="17"/>
      <c r="OT120" s="17"/>
      <c r="OU120" s="17"/>
      <c r="OV120" s="17"/>
      <c r="OW120" s="17"/>
      <c r="OX120" s="17"/>
      <c r="OY120" s="17"/>
      <c r="OZ120" s="17"/>
      <c r="PA120" s="17"/>
      <c r="PB120" s="17"/>
      <c r="PC120" s="17"/>
      <c r="PD120" s="17"/>
      <c r="PE120" s="17"/>
      <c r="PF120" s="17"/>
      <c r="PG120" s="17"/>
      <c r="PH120" s="17"/>
      <c r="PI120" s="17"/>
      <c r="PJ120" s="17"/>
      <c r="PK120" s="17"/>
      <c r="PL120" s="17"/>
      <c r="PM120" s="17"/>
      <c r="PN120" s="17"/>
      <c r="PO120" s="17"/>
      <c r="PP120" s="17"/>
      <c r="PQ120" s="17"/>
      <c r="PR120" s="17"/>
      <c r="PS120" s="17"/>
      <c r="PT120" s="17"/>
      <c r="PU120" s="17"/>
      <c r="PV120" s="17"/>
      <c r="PW120" s="17"/>
      <c r="PX120" s="17"/>
      <c r="PY120" s="17"/>
      <c r="PZ120" s="17"/>
      <c r="QA120" s="17"/>
      <c r="QB120" s="17"/>
      <c r="QC120" s="17"/>
      <c r="QD120" s="17"/>
      <c r="QE120" s="17"/>
      <c r="QF120" s="17"/>
      <c r="QG120" s="17"/>
      <c r="QH120" s="17"/>
      <c r="QI120" s="17"/>
      <c r="QJ120" s="17"/>
      <c r="QK120" s="17"/>
      <c r="QL120" s="11"/>
      <c r="QM120" s="11"/>
      <c r="QN120" s="11"/>
      <c r="QO120" s="11"/>
      <c r="QP120" s="11"/>
      <c r="QQ120" s="11"/>
      <c r="QR120" s="11"/>
      <c r="QS120" s="11"/>
      <c r="QT120" s="11"/>
      <c r="QU120" s="11"/>
      <c r="QV120" s="36"/>
      <c r="QW120" s="39"/>
      <c r="QX120" s="34"/>
      <c r="QY120" s="34"/>
      <c r="QZ120" s="34"/>
    </row>
    <row r="121" spans="1:468">
      <c r="A121" s="13"/>
      <c r="B121" s="14"/>
      <c r="C121" s="14"/>
      <c r="D121" s="14"/>
      <c r="E121" s="14"/>
      <c r="F121" s="14"/>
      <c r="G121" s="29"/>
      <c r="H121" s="14"/>
      <c r="I121" s="14"/>
      <c r="J121" s="14"/>
      <c r="K121" s="14"/>
      <c r="L121" s="14"/>
      <c r="M121" s="14"/>
      <c r="N121" s="14"/>
      <c r="O121" s="14"/>
      <c r="P121" s="14"/>
      <c r="Q121" s="14"/>
      <c r="R121" s="14"/>
      <c r="S121" s="14"/>
      <c r="T121" s="14"/>
      <c r="U121" s="14"/>
      <c r="V121" s="17"/>
      <c r="W121" s="17"/>
      <c r="X121" s="17"/>
      <c r="Y121" s="17"/>
      <c r="Z121" s="17"/>
      <c r="AA121" s="17"/>
      <c r="AB121" s="17"/>
      <c r="AC121" s="17"/>
      <c r="AD121" s="13"/>
      <c r="AE121" s="13"/>
      <c r="AF121" s="13"/>
      <c r="AG121" s="17"/>
      <c r="AH121" s="17"/>
      <c r="AI121" s="17"/>
      <c r="AJ121" s="17"/>
      <c r="AK121" s="17"/>
      <c r="AL121" s="17"/>
      <c r="AM121" s="17"/>
      <c r="AN121" s="17"/>
      <c r="AO121" s="17"/>
      <c r="AP121" s="17"/>
      <c r="AQ121" s="17"/>
      <c r="AR121" s="17"/>
      <c r="AS121" s="13"/>
      <c r="AT121" s="13"/>
      <c r="AU121" s="13"/>
      <c r="AV121" s="18"/>
      <c r="AW121" s="18"/>
      <c r="AX121" s="18"/>
      <c r="AY121" s="18"/>
      <c r="AZ121" s="18"/>
      <c r="BA121" s="18"/>
      <c r="BB121" s="18"/>
      <c r="BC121" s="18"/>
      <c r="BD121" s="18"/>
      <c r="BE121" s="18"/>
      <c r="BF121" s="18"/>
      <c r="BG121" s="18"/>
      <c r="BH121" s="18"/>
      <c r="BI121" s="15"/>
      <c r="BJ121" s="18"/>
      <c r="BK121" s="15"/>
      <c r="BL121" s="15"/>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3"/>
      <c r="EO121" s="13"/>
      <c r="EP121" s="11"/>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1"/>
      <c r="HB121" s="11"/>
      <c r="HC121" s="17"/>
      <c r="HD121" s="11"/>
      <c r="HE121" s="11"/>
      <c r="HF121" s="17"/>
      <c r="HG121" s="11"/>
      <c r="HH121" s="11"/>
      <c r="HI121" s="11"/>
      <c r="HJ121" s="11"/>
      <c r="HK121" s="11"/>
      <c r="HL121" s="11"/>
      <c r="HM121" s="11"/>
      <c r="HN121" s="11"/>
      <c r="HO121" s="11"/>
      <c r="HP121" s="11"/>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c r="LQ121" s="17"/>
      <c r="LR121" s="17"/>
      <c r="LS121" s="17"/>
      <c r="LT121" s="17"/>
      <c r="LU121" s="17"/>
      <c r="LV121" s="17"/>
      <c r="LW121" s="17"/>
      <c r="LX121" s="17"/>
      <c r="LY121" s="17"/>
      <c r="LZ121" s="17"/>
      <c r="MA121" s="17"/>
      <c r="MB121" s="17"/>
      <c r="MC121" s="17"/>
      <c r="MD121" s="17"/>
      <c r="ME121" s="17"/>
      <c r="MF121" s="17"/>
      <c r="MG121" s="17"/>
      <c r="MH121" s="17"/>
      <c r="MI121" s="17"/>
      <c r="MJ121" s="17"/>
      <c r="MK121" s="17"/>
      <c r="ML121" s="17"/>
      <c r="MM121" s="17"/>
      <c r="MN121" s="17"/>
      <c r="MO121" s="17"/>
      <c r="MP121" s="17"/>
      <c r="MQ121" s="17"/>
      <c r="MR121" s="17"/>
      <c r="MS121" s="17"/>
      <c r="MT121" s="17"/>
      <c r="MU121" s="17"/>
      <c r="MV121" s="17"/>
      <c r="MW121" s="17"/>
      <c r="MX121" s="17"/>
      <c r="MY121" s="17"/>
      <c r="MZ121" s="17"/>
      <c r="NA121" s="17"/>
      <c r="NB121" s="17"/>
      <c r="NC121" s="17"/>
      <c r="ND121" s="17"/>
      <c r="NE121" s="17"/>
      <c r="NF121" s="17"/>
      <c r="NG121" s="17"/>
      <c r="NH121" s="17"/>
      <c r="NI121" s="17"/>
      <c r="NJ121" s="17"/>
      <c r="NK121" s="17"/>
      <c r="NL121" s="17"/>
      <c r="NM121" s="17"/>
      <c r="NN121" s="17"/>
      <c r="NO121" s="17"/>
      <c r="NP121" s="17"/>
      <c r="NQ121" s="17"/>
      <c r="NR121" s="17"/>
      <c r="NS121" s="17"/>
      <c r="NT121" s="17"/>
      <c r="NU121" s="17"/>
      <c r="NV121" s="17"/>
      <c r="NW121" s="17"/>
      <c r="NX121" s="17"/>
      <c r="NY121" s="17"/>
      <c r="NZ121" s="17"/>
      <c r="OA121" s="17"/>
      <c r="OB121" s="17"/>
      <c r="OC121" s="17"/>
      <c r="OD121" s="17"/>
      <c r="OE121" s="17"/>
      <c r="OF121" s="17"/>
      <c r="OG121" s="17"/>
      <c r="OH121" s="17"/>
      <c r="OI121" s="17"/>
      <c r="OJ121" s="17"/>
      <c r="OK121" s="17"/>
      <c r="OL121" s="17"/>
      <c r="OM121" s="17"/>
      <c r="ON121" s="17"/>
      <c r="OO121" s="17"/>
      <c r="OP121" s="17"/>
      <c r="OQ121" s="17"/>
      <c r="OR121" s="17"/>
      <c r="OS121" s="17"/>
      <c r="OT121" s="17"/>
      <c r="OU121" s="17"/>
      <c r="OV121" s="17"/>
      <c r="OW121" s="17"/>
      <c r="OX121" s="17"/>
      <c r="OY121" s="17"/>
      <c r="OZ121" s="17"/>
      <c r="PA121" s="17"/>
      <c r="PB121" s="17"/>
      <c r="PC121" s="17"/>
      <c r="PD121" s="17"/>
      <c r="PE121" s="17"/>
      <c r="PF121" s="17"/>
      <c r="PG121" s="17"/>
      <c r="PH121" s="17"/>
      <c r="PI121" s="17"/>
      <c r="PJ121" s="17"/>
      <c r="PK121" s="17"/>
      <c r="PL121" s="17"/>
      <c r="PM121" s="17"/>
      <c r="PN121" s="17"/>
      <c r="PO121" s="17"/>
      <c r="PP121" s="17"/>
      <c r="PQ121" s="17"/>
      <c r="PR121" s="17"/>
      <c r="PS121" s="17"/>
      <c r="PT121" s="17"/>
      <c r="PU121" s="17"/>
      <c r="PV121" s="17"/>
      <c r="PW121" s="17"/>
      <c r="PX121" s="17"/>
      <c r="PY121" s="17"/>
      <c r="PZ121" s="17"/>
      <c r="QA121" s="17"/>
      <c r="QB121" s="17"/>
      <c r="QC121" s="17"/>
      <c r="QD121" s="17"/>
      <c r="QE121" s="17"/>
      <c r="QF121" s="17"/>
      <c r="QG121" s="17"/>
      <c r="QH121" s="17"/>
      <c r="QI121" s="17"/>
      <c r="QJ121" s="17"/>
      <c r="QK121" s="17"/>
      <c r="QL121" s="11"/>
      <c r="QM121" s="11"/>
      <c r="QN121" s="11"/>
      <c r="QO121" s="11"/>
      <c r="QP121" s="11"/>
      <c r="QQ121" s="11"/>
      <c r="QR121" s="11"/>
      <c r="QS121" s="11"/>
      <c r="QT121" s="11"/>
      <c r="QU121" s="11"/>
      <c r="QV121" s="36"/>
      <c r="QW121" s="39"/>
      <c r="QX121" s="34"/>
      <c r="QY121" s="34"/>
      <c r="QZ121" s="34"/>
    </row>
    <row r="122" spans="1:468">
      <c r="A122" s="13"/>
      <c r="B122" s="14"/>
      <c r="C122" s="14"/>
      <c r="D122" s="14"/>
      <c r="E122" s="14"/>
      <c r="F122" s="14"/>
      <c r="G122" s="29"/>
      <c r="H122" s="14"/>
      <c r="I122" s="14"/>
      <c r="J122" s="14"/>
      <c r="K122" s="14"/>
      <c r="L122" s="14"/>
      <c r="M122" s="14"/>
      <c r="N122" s="14"/>
      <c r="O122" s="14"/>
      <c r="P122" s="14"/>
      <c r="Q122" s="14"/>
      <c r="R122" s="14"/>
      <c r="S122" s="14"/>
      <c r="T122" s="14"/>
      <c r="U122" s="14"/>
      <c r="V122" s="17"/>
      <c r="W122" s="17"/>
      <c r="X122" s="17"/>
      <c r="Y122" s="17"/>
      <c r="Z122" s="17"/>
      <c r="AA122" s="17"/>
      <c r="AB122" s="17"/>
      <c r="AC122" s="17"/>
      <c r="AD122" s="13"/>
      <c r="AE122" s="13"/>
      <c r="AF122" s="13"/>
      <c r="AG122" s="17"/>
      <c r="AH122" s="17"/>
      <c r="AI122" s="17"/>
      <c r="AJ122" s="17"/>
      <c r="AK122" s="17"/>
      <c r="AL122" s="17"/>
      <c r="AM122" s="17"/>
      <c r="AN122" s="17"/>
      <c r="AO122" s="17"/>
      <c r="AP122" s="17"/>
      <c r="AQ122" s="17"/>
      <c r="AR122" s="17"/>
      <c r="AS122" s="13"/>
      <c r="AT122" s="13"/>
      <c r="AU122" s="13"/>
      <c r="AV122" s="18"/>
      <c r="AW122" s="18"/>
      <c r="AX122" s="18"/>
      <c r="AY122" s="18"/>
      <c r="AZ122" s="18"/>
      <c r="BA122" s="18"/>
      <c r="BB122" s="18"/>
      <c r="BC122" s="18"/>
      <c r="BD122" s="18"/>
      <c r="BE122" s="18"/>
      <c r="BF122" s="18"/>
      <c r="BG122" s="18"/>
      <c r="BH122" s="18"/>
      <c r="BI122" s="15"/>
      <c r="BJ122" s="18"/>
      <c r="BK122" s="15"/>
      <c r="BL122" s="15"/>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3"/>
      <c r="EO122" s="13"/>
      <c r="EP122" s="11"/>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1"/>
      <c r="HB122" s="11"/>
      <c r="HC122" s="17"/>
      <c r="HD122" s="11"/>
      <c r="HE122" s="11"/>
      <c r="HF122" s="17"/>
      <c r="HG122" s="11"/>
      <c r="HH122" s="11"/>
      <c r="HI122" s="11"/>
      <c r="HJ122" s="11"/>
      <c r="HK122" s="11"/>
      <c r="HL122" s="11"/>
      <c r="HM122" s="11"/>
      <c r="HN122" s="11"/>
      <c r="HO122" s="11"/>
      <c r="HP122" s="11"/>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1"/>
      <c r="IP122" s="11"/>
      <c r="IQ122" s="11"/>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c r="LQ122" s="17"/>
      <c r="LR122" s="17"/>
      <c r="LS122" s="17"/>
      <c r="LT122" s="17"/>
      <c r="LU122" s="17"/>
      <c r="LV122" s="17"/>
      <c r="LW122" s="17"/>
      <c r="LX122" s="17"/>
      <c r="LY122" s="17"/>
      <c r="LZ122" s="17"/>
      <c r="MA122" s="17"/>
      <c r="MB122" s="17"/>
      <c r="MC122" s="17"/>
      <c r="MD122" s="17"/>
      <c r="ME122" s="17"/>
      <c r="MF122" s="17"/>
      <c r="MG122" s="17"/>
      <c r="MH122" s="17"/>
      <c r="MI122" s="17"/>
      <c r="MJ122" s="17"/>
      <c r="MK122" s="17"/>
      <c r="ML122" s="17"/>
      <c r="MM122" s="17"/>
      <c r="MN122" s="17"/>
      <c r="MO122" s="17"/>
      <c r="MP122" s="17"/>
      <c r="MQ122" s="17"/>
      <c r="MR122" s="17"/>
      <c r="MS122" s="17"/>
      <c r="MT122" s="17"/>
      <c r="MU122" s="17"/>
      <c r="MV122" s="17"/>
      <c r="MW122" s="17"/>
      <c r="MX122" s="17"/>
      <c r="MY122" s="17"/>
      <c r="MZ122" s="17"/>
      <c r="NA122" s="17"/>
      <c r="NB122" s="17"/>
      <c r="NC122" s="17"/>
      <c r="ND122" s="17"/>
      <c r="NE122" s="17"/>
      <c r="NF122" s="17"/>
      <c r="NG122" s="17"/>
      <c r="NH122" s="17"/>
      <c r="NI122" s="17"/>
      <c r="NJ122" s="17"/>
      <c r="NK122" s="17"/>
      <c r="NL122" s="17"/>
      <c r="NM122" s="17"/>
      <c r="NN122" s="17"/>
      <c r="NO122" s="17"/>
      <c r="NP122" s="17"/>
      <c r="NQ122" s="17"/>
      <c r="NR122" s="17"/>
      <c r="NS122" s="17"/>
      <c r="NT122" s="17"/>
      <c r="NU122" s="17"/>
      <c r="NV122" s="17"/>
      <c r="NW122" s="17"/>
      <c r="NX122" s="17"/>
      <c r="NY122" s="17"/>
      <c r="NZ122" s="17"/>
      <c r="OA122" s="17"/>
      <c r="OB122" s="17"/>
      <c r="OC122" s="17"/>
      <c r="OD122" s="17"/>
      <c r="OE122" s="17"/>
      <c r="OF122" s="17"/>
      <c r="OG122" s="17"/>
      <c r="OH122" s="17"/>
      <c r="OI122" s="17"/>
      <c r="OJ122" s="17"/>
      <c r="OK122" s="17"/>
      <c r="OL122" s="17"/>
      <c r="OM122" s="17"/>
      <c r="ON122" s="17"/>
      <c r="OO122" s="17"/>
      <c r="OP122" s="17"/>
      <c r="OQ122" s="17"/>
      <c r="OR122" s="17"/>
      <c r="OS122" s="17"/>
      <c r="OT122" s="17"/>
      <c r="OU122" s="17"/>
      <c r="OV122" s="17"/>
      <c r="OW122" s="17"/>
      <c r="OX122" s="17"/>
      <c r="OY122" s="17"/>
      <c r="OZ122" s="17"/>
      <c r="PA122" s="17"/>
      <c r="PB122" s="17"/>
      <c r="PC122" s="17"/>
      <c r="PD122" s="17"/>
      <c r="PE122" s="17"/>
      <c r="PF122" s="17"/>
      <c r="PG122" s="17"/>
      <c r="PH122" s="17"/>
      <c r="PI122" s="17"/>
      <c r="PJ122" s="17"/>
      <c r="PK122" s="17"/>
      <c r="PL122" s="17"/>
      <c r="PM122" s="17"/>
      <c r="PN122" s="17"/>
      <c r="PO122" s="17"/>
      <c r="PP122" s="17"/>
      <c r="PQ122" s="17"/>
      <c r="PR122" s="17"/>
      <c r="PS122" s="17"/>
      <c r="PT122" s="17"/>
      <c r="PU122" s="17"/>
      <c r="PV122" s="17"/>
      <c r="PW122" s="17"/>
      <c r="PX122" s="17"/>
      <c r="PY122" s="17"/>
      <c r="PZ122" s="17"/>
      <c r="QA122" s="17"/>
      <c r="QB122" s="17"/>
      <c r="QC122" s="17"/>
      <c r="QD122" s="17"/>
      <c r="QE122" s="17"/>
      <c r="QF122" s="17"/>
      <c r="QG122" s="17"/>
      <c r="QH122" s="17"/>
      <c r="QI122" s="17"/>
      <c r="QJ122" s="17"/>
      <c r="QK122" s="17"/>
      <c r="QL122" s="11"/>
      <c r="QM122" s="11"/>
      <c r="QN122" s="11"/>
      <c r="QO122" s="11"/>
      <c r="QP122" s="11"/>
      <c r="QQ122" s="11"/>
      <c r="QR122" s="11"/>
      <c r="QS122" s="11"/>
      <c r="QT122" s="11"/>
      <c r="QU122" s="11"/>
      <c r="QV122" s="36"/>
      <c r="QW122" s="39"/>
      <c r="QX122" s="34"/>
      <c r="QY122" s="34"/>
      <c r="QZ122" s="34"/>
    </row>
    <row r="123" spans="1:468">
      <c r="A123" s="13"/>
      <c r="B123" s="14"/>
      <c r="C123" s="14"/>
      <c r="D123" s="14"/>
      <c r="E123" s="14"/>
      <c r="F123" s="14"/>
      <c r="G123" s="29"/>
      <c r="H123" s="14"/>
      <c r="I123" s="14"/>
      <c r="J123" s="14"/>
      <c r="K123" s="14"/>
      <c r="L123" s="14"/>
      <c r="M123" s="14"/>
      <c r="N123" s="14"/>
      <c r="O123" s="14"/>
      <c r="P123" s="14"/>
      <c r="Q123" s="14"/>
      <c r="R123" s="14"/>
      <c r="S123" s="14"/>
      <c r="T123" s="14"/>
      <c r="U123" s="14"/>
      <c r="V123" s="17"/>
      <c r="W123" s="17"/>
      <c r="X123" s="17"/>
      <c r="Y123" s="17"/>
      <c r="Z123" s="17"/>
      <c r="AA123" s="17"/>
      <c r="AB123" s="17"/>
      <c r="AC123" s="17"/>
      <c r="AD123" s="13"/>
      <c r="AE123" s="13"/>
      <c r="AF123" s="13"/>
      <c r="AG123" s="17"/>
      <c r="AH123" s="17"/>
      <c r="AI123" s="17"/>
      <c r="AJ123" s="17"/>
      <c r="AK123" s="17"/>
      <c r="AL123" s="17"/>
      <c r="AM123" s="17"/>
      <c r="AN123" s="17"/>
      <c r="AO123" s="17"/>
      <c r="AP123" s="17"/>
      <c r="AQ123" s="17"/>
      <c r="AR123" s="17"/>
      <c r="AS123" s="13"/>
      <c r="AT123" s="13"/>
      <c r="AU123" s="13"/>
      <c r="AV123" s="18"/>
      <c r="AW123" s="18"/>
      <c r="AX123" s="18"/>
      <c r="AY123" s="18"/>
      <c r="AZ123" s="18"/>
      <c r="BA123" s="18"/>
      <c r="BB123" s="18"/>
      <c r="BC123" s="18"/>
      <c r="BD123" s="18"/>
      <c r="BE123" s="18"/>
      <c r="BF123" s="18"/>
      <c r="BG123" s="18"/>
      <c r="BH123" s="18"/>
      <c r="BI123" s="15"/>
      <c r="BJ123" s="18"/>
      <c r="BK123" s="15"/>
      <c r="BL123" s="15"/>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3"/>
      <c r="EO123" s="13"/>
      <c r="EP123" s="11"/>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1"/>
      <c r="HB123" s="11"/>
      <c r="HC123" s="17"/>
      <c r="HD123" s="11"/>
      <c r="HE123" s="11"/>
      <c r="HF123" s="17"/>
      <c r="HG123" s="11"/>
      <c r="HH123" s="11"/>
      <c r="HI123" s="11"/>
      <c r="HJ123" s="11"/>
      <c r="HK123" s="11"/>
      <c r="HL123" s="11"/>
      <c r="HM123" s="11"/>
      <c r="HN123" s="11"/>
      <c r="HO123" s="11"/>
      <c r="HP123" s="11"/>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1"/>
      <c r="IP123" s="11"/>
      <c r="IQ123" s="11"/>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c r="JR123" s="17"/>
      <c r="JS123" s="17"/>
      <c r="JT123" s="17"/>
      <c r="JU123" s="17"/>
      <c r="JV123" s="17"/>
      <c r="JW123" s="17"/>
      <c r="JX123" s="17"/>
      <c r="JY123" s="17"/>
      <c r="JZ123" s="17"/>
      <c r="KA123" s="17"/>
      <c r="KB123" s="17"/>
      <c r="KC123" s="17"/>
      <c r="KD123" s="17"/>
      <c r="KE123" s="17"/>
      <c r="KF123" s="17"/>
      <c r="KG123" s="17"/>
      <c r="KH123" s="17"/>
      <c r="KI123" s="17"/>
      <c r="KJ123" s="17"/>
      <c r="KK123" s="17"/>
      <c r="KL123" s="17"/>
      <c r="KM123" s="17"/>
      <c r="KN123" s="17"/>
      <c r="KO123" s="17"/>
      <c r="KP123" s="17"/>
      <c r="KQ123" s="17"/>
      <c r="KR123" s="17"/>
      <c r="KS123" s="17"/>
      <c r="KT123" s="17"/>
      <c r="KU123" s="17"/>
      <c r="KV123" s="17"/>
      <c r="KW123" s="17"/>
      <c r="KX123" s="17"/>
      <c r="KY123" s="17"/>
      <c r="KZ123" s="17"/>
      <c r="LA123" s="17"/>
      <c r="LB123" s="17"/>
      <c r="LC123" s="17"/>
      <c r="LD123" s="17"/>
      <c r="LE123" s="17"/>
      <c r="LF123" s="17"/>
      <c r="LG123" s="17"/>
      <c r="LH123" s="17"/>
      <c r="LI123" s="17"/>
      <c r="LJ123" s="17"/>
      <c r="LK123" s="17"/>
      <c r="LL123" s="17"/>
      <c r="LM123" s="17"/>
      <c r="LN123" s="17"/>
      <c r="LO123" s="17"/>
      <c r="LP123" s="17"/>
      <c r="LQ123" s="17"/>
      <c r="LR123" s="17"/>
      <c r="LS123" s="17"/>
      <c r="LT123" s="17"/>
      <c r="LU123" s="17"/>
      <c r="LV123" s="17"/>
      <c r="LW123" s="17"/>
      <c r="LX123" s="17"/>
      <c r="LY123" s="17"/>
      <c r="LZ123" s="17"/>
      <c r="MA123" s="17"/>
      <c r="MB123" s="17"/>
      <c r="MC123" s="17"/>
      <c r="MD123" s="17"/>
      <c r="ME123" s="17"/>
      <c r="MF123" s="17"/>
      <c r="MG123" s="17"/>
      <c r="MH123" s="17"/>
      <c r="MI123" s="17"/>
      <c r="MJ123" s="17"/>
      <c r="MK123" s="17"/>
      <c r="ML123" s="17"/>
      <c r="MM123" s="17"/>
      <c r="MN123" s="17"/>
      <c r="MO123" s="17"/>
      <c r="MP123" s="17"/>
      <c r="MQ123" s="17"/>
      <c r="MR123" s="17"/>
      <c r="MS123" s="17"/>
      <c r="MT123" s="17"/>
      <c r="MU123" s="17"/>
      <c r="MV123" s="17"/>
      <c r="MW123" s="17"/>
      <c r="MX123" s="17"/>
      <c r="MY123" s="17"/>
      <c r="MZ123" s="17"/>
      <c r="NA123" s="17"/>
      <c r="NB123" s="17"/>
      <c r="NC123" s="17"/>
      <c r="ND123" s="17"/>
      <c r="NE123" s="17"/>
      <c r="NF123" s="17"/>
      <c r="NG123" s="17"/>
      <c r="NH123" s="17"/>
      <c r="NI123" s="17"/>
      <c r="NJ123" s="17"/>
      <c r="NK123" s="17"/>
      <c r="NL123" s="17"/>
      <c r="NM123" s="17"/>
      <c r="NN123" s="17"/>
      <c r="NO123" s="17"/>
      <c r="NP123" s="17"/>
      <c r="NQ123" s="17"/>
      <c r="NR123" s="17"/>
      <c r="NS123" s="17"/>
      <c r="NT123" s="17"/>
      <c r="NU123" s="17"/>
      <c r="NV123" s="17"/>
      <c r="NW123" s="17"/>
      <c r="NX123" s="17"/>
      <c r="NY123" s="17"/>
      <c r="NZ123" s="17"/>
      <c r="OA123" s="17"/>
      <c r="OB123" s="17"/>
      <c r="OC123" s="17"/>
      <c r="OD123" s="17"/>
      <c r="OE123" s="17"/>
      <c r="OF123" s="17"/>
      <c r="OG123" s="17"/>
      <c r="OH123" s="17"/>
      <c r="OI123" s="17"/>
      <c r="OJ123" s="17"/>
      <c r="OK123" s="17"/>
      <c r="OL123" s="17"/>
      <c r="OM123" s="17"/>
      <c r="ON123" s="17"/>
      <c r="OO123" s="17"/>
      <c r="OP123" s="17"/>
      <c r="OQ123" s="17"/>
      <c r="OR123" s="17"/>
      <c r="OS123" s="17"/>
      <c r="OT123" s="17"/>
      <c r="OU123" s="17"/>
      <c r="OV123" s="17"/>
      <c r="OW123" s="17"/>
      <c r="OX123" s="17"/>
      <c r="OY123" s="17"/>
      <c r="OZ123" s="17"/>
      <c r="PA123" s="17"/>
      <c r="PB123" s="17"/>
      <c r="PC123" s="17"/>
      <c r="PD123" s="17"/>
      <c r="PE123" s="17"/>
      <c r="PF123" s="17"/>
      <c r="PG123" s="17"/>
      <c r="PH123" s="17"/>
      <c r="PI123" s="17"/>
      <c r="PJ123" s="17"/>
      <c r="PK123" s="17"/>
      <c r="PL123" s="17"/>
      <c r="PM123" s="17"/>
      <c r="PN123" s="17"/>
      <c r="PO123" s="17"/>
      <c r="PP123" s="17"/>
      <c r="PQ123" s="17"/>
      <c r="PR123" s="17"/>
      <c r="PS123" s="17"/>
      <c r="PT123" s="17"/>
      <c r="PU123" s="17"/>
      <c r="PV123" s="17"/>
      <c r="PW123" s="17"/>
      <c r="PX123" s="17"/>
      <c r="PY123" s="17"/>
      <c r="PZ123" s="17"/>
      <c r="QA123" s="17"/>
      <c r="QB123" s="17"/>
      <c r="QC123" s="17"/>
      <c r="QD123" s="17"/>
      <c r="QE123" s="17"/>
      <c r="QF123" s="17"/>
      <c r="QG123" s="17"/>
      <c r="QH123" s="17"/>
      <c r="QI123" s="17"/>
      <c r="QJ123" s="17"/>
      <c r="QK123" s="17"/>
      <c r="QL123" s="11"/>
      <c r="QM123" s="11"/>
      <c r="QN123" s="11"/>
      <c r="QO123" s="11"/>
      <c r="QP123" s="11"/>
      <c r="QQ123" s="11"/>
      <c r="QR123" s="11"/>
      <c r="QS123" s="11"/>
      <c r="QT123" s="11"/>
      <c r="QU123" s="11"/>
      <c r="QV123" s="36"/>
      <c r="QW123" s="39"/>
      <c r="QX123" s="34"/>
      <c r="QY123" s="34"/>
      <c r="QZ123" s="34"/>
    </row>
    <row r="124" spans="1:468">
      <c r="A124" s="13"/>
      <c r="B124" s="14"/>
      <c r="C124" s="14"/>
      <c r="D124" s="14"/>
      <c r="E124" s="14"/>
      <c r="F124" s="14"/>
      <c r="G124" s="29"/>
      <c r="H124" s="14"/>
      <c r="I124" s="14"/>
      <c r="J124" s="14"/>
      <c r="K124" s="14"/>
      <c r="L124" s="14"/>
      <c r="M124" s="14"/>
      <c r="N124" s="14"/>
      <c r="O124" s="14"/>
      <c r="P124" s="14"/>
      <c r="Q124" s="14"/>
      <c r="R124" s="14"/>
      <c r="S124" s="14"/>
      <c r="T124" s="14"/>
      <c r="U124" s="14"/>
      <c r="V124" s="17"/>
      <c r="W124" s="17"/>
      <c r="X124" s="17"/>
      <c r="Y124" s="17"/>
      <c r="Z124" s="17"/>
      <c r="AA124" s="17"/>
      <c r="AB124" s="17"/>
      <c r="AC124" s="17"/>
      <c r="AD124" s="13"/>
      <c r="AE124" s="13"/>
      <c r="AF124" s="13"/>
      <c r="AG124" s="17"/>
      <c r="AH124" s="17"/>
      <c r="AI124" s="17"/>
      <c r="AJ124" s="17"/>
      <c r="AK124" s="17"/>
      <c r="AL124" s="17"/>
      <c r="AM124" s="17"/>
      <c r="AN124" s="17"/>
      <c r="AO124" s="17"/>
      <c r="AP124" s="17"/>
      <c r="AQ124" s="17"/>
      <c r="AR124" s="17"/>
      <c r="AS124" s="13"/>
      <c r="AT124" s="13"/>
      <c r="AU124" s="13"/>
      <c r="AV124" s="18"/>
      <c r="AW124" s="18"/>
      <c r="AX124" s="18"/>
      <c r="AY124" s="18"/>
      <c r="AZ124" s="18"/>
      <c r="BA124" s="18"/>
      <c r="BB124" s="18"/>
      <c r="BC124" s="18"/>
      <c r="BD124" s="18"/>
      <c r="BE124" s="18"/>
      <c r="BF124" s="18"/>
      <c r="BG124" s="18"/>
      <c r="BH124" s="18"/>
      <c r="BI124" s="15"/>
      <c r="BJ124" s="18"/>
      <c r="BK124" s="15"/>
      <c r="BL124" s="15"/>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3"/>
      <c r="EO124" s="13"/>
      <c r="EP124" s="11"/>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1"/>
      <c r="HB124" s="11"/>
      <c r="HC124" s="17"/>
      <c r="HD124" s="11"/>
      <c r="HE124" s="11"/>
      <c r="HF124" s="17"/>
      <c r="HG124" s="11"/>
      <c r="HH124" s="11"/>
      <c r="HI124" s="11"/>
      <c r="HJ124" s="11"/>
      <c r="HK124" s="11"/>
      <c r="HL124" s="11"/>
      <c r="HM124" s="11"/>
      <c r="HN124" s="11"/>
      <c r="HO124" s="11"/>
      <c r="HP124" s="11"/>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1"/>
      <c r="IP124" s="11"/>
      <c r="IQ124" s="11"/>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c r="PM124" s="17"/>
      <c r="PN124" s="17"/>
      <c r="PO124" s="17"/>
      <c r="PP124" s="17"/>
      <c r="PQ124" s="17"/>
      <c r="PR124" s="17"/>
      <c r="PS124" s="17"/>
      <c r="PT124" s="17"/>
      <c r="PU124" s="17"/>
      <c r="PV124" s="17"/>
      <c r="PW124" s="17"/>
      <c r="PX124" s="17"/>
      <c r="PY124" s="17"/>
      <c r="PZ124" s="17"/>
      <c r="QA124" s="17"/>
      <c r="QB124" s="17"/>
      <c r="QC124" s="17"/>
      <c r="QD124" s="17"/>
      <c r="QE124" s="17"/>
      <c r="QF124" s="17"/>
      <c r="QG124" s="17"/>
      <c r="QH124" s="17"/>
      <c r="QI124" s="17"/>
      <c r="QJ124" s="17"/>
      <c r="QK124" s="17"/>
      <c r="QL124" s="11"/>
      <c r="QM124" s="11"/>
      <c r="QN124" s="11"/>
      <c r="QO124" s="11"/>
      <c r="QP124" s="11"/>
      <c r="QQ124" s="11"/>
      <c r="QR124" s="11"/>
      <c r="QS124" s="11"/>
      <c r="QT124" s="11"/>
      <c r="QU124" s="11"/>
      <c r="QV124" s="36"/>
      <c r="QW124" s="39"/>
      <c r="QX124" s="34"/>
      <c r="QY124" s="34"/>
      <c r="QZ124" s="34"/>
    </row>
    <row r="125" spans="1:468">
      <c r="A125" s="13"/>
      <c r="B125" s="14"/>
      <c r="C125" s="14"/>
      <c r="D125" s="14"/>
      <c r="E125" s="14"/>
      <c r="F125" s="14"/>
      <c r="G125" s="29"/>
      <c r="H125" s="14"/>
      <c r="I125" s="14"/>
      <c r="J125" s="14"/>
      <c r="K125" s="14"/>
      <c r="L125" s="14"/>
      <c r="M125" s="14"/>
      <c r="N125" s="14"/>
      <c r="O125" s="14"/>
      <c r="P125" s="14"/>
      <c r="Q125" s="14"/>
      <c r="R125" s="14"/>
      <c r="S125" s="14"/>
      <c r="T125" s="14"/>
      <c r="U125" s="14"/>
      <c r="V125" s="17"/>
      <c r="W125" s="17"/>
      <c r="X125" s="17"/>
      <c r="Y125" s="17"/>
      <c r="Z125" s="17"/>
      <c r="AA125" s="17"/>
      <c r="AB125" s="17"/>
      <c r="AC125" s="17"/>
      <c r="AD125" s="13"/>
      <c r="AE125" s="13"/>
      <c r="AF125" s="13"/>
      <c r="AG125" s="17"/>
      <c r="AH125" s="17"/>
      <c r="AI125" s="17"/>
      <c r="AJ125" s="17"/>
      <c r="AK125" s="17"/>
      <c r="AL125" s="17"/>
      <c r="AM125" s="17"/>
      <c r="AN125" s="17"/>
      <c r="AO125" s="17"/>
      <c r="AP125" s="17"/>
      <c r="AQ125" s="17"/>
      <c r="AR125" s="17"/>
      <c r="AS125" s="13"/>
      <c r="AT125" s="13"/>
      <c r="AU125" s="13"/>
      <c r="AV125" s="18"/>
      <c r="AW125" s="18"/>
      <c r="AX125" s="18"/>
      <c r="AY125" s="18"/>
      <c r="AZ125" s="18"/>
      <c r="BA125" s="18"/>
      <c r="BB125" s="18"/>
      <c r="BC125" s="18"/>
      <c r="BD125" s="18"/>
      <c r="BE125" s="18"/>
      <c r="BF125" s="18"/>
      <c r="BG125" s="18"/>
      <c r="BH125" s="18"/>
      <c r="BI125" s="15"/>
      <c r="BJ125" s="18"/>
      <c r="BK125" s="15"/>
      <c r="BL125" s="15"/>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3"/>
      <c r="EO125" s="13"/>
      <c r="EP125" s="11"/>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1"/>
      <c r="HB125" s="11"/>
      <c r="HC125" s="17"/>
      <c r="HD125" s="11"/>
      <c r="HE125" s="11"/>
      <c r="HF125" s="17"/>
      <c r="HG125" s="11"/>
      <c r="HH125" s="11"/>
      <c r="HI125" s="11"/>
      <c r="HJ125" s="11"/>
      <c r="HK125" s="11"/>
      <c r="HL125" s="11"/>
      <c r="HM125" s="11"/>
      <c r="HN125" s="11"/>
      <c r="HO125" s="11"/>
      <c r="HP125" s="11"/>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c r="JE125" s="17"/>
      <c r="JF125" s="17"/>
      <c r="JG125" s="17"/>
      <c r="JH125" s="17"/>
      <c r="JI125" s="17"/>
      <c r="JJ125" s="17"/>
      <c r="JK125" s="17"/>
      <c r="JL125" s="17"/>
      <c r="JM125" s="17"/>
      <c r="JN125" s="17"/>
      <c r="JO125" s="17"/>
      <c r="JP125" s="17"/>
      <c r="JQ125" s="17"/>
      <c r="JR125" s="17"/>
      <c r="JS125" s="17"/>
      <c r="JT125" s="17"/>
      <c r="JU125" s="17"/>
      <c r="JV125" s="17"/>
      <c r="JW125" s="17"/>
      <c r="JX125" s="17"/>
      <c r="JY125" s="17"/>
      <c r="JZ125" s="17"/>
      <c r="KA125" s="17"/>
      <c r="KB125" s="17"/>
      <c r="KC125" s="17"/>
      <c r="KD125" s="17"/>
      <c r="KE125" s="17"/>
      <c r="KF125" s="17"/>
      <c r="KG125" s="17"/>
      <c r="KH125" s="17"/>
      <c r="KI125" s="17"/>
      <c r="KJ125" s="17"/>
      <c r="KK125" s="17"/>
      <c r="KL125" s="17"/>
      <c r="KM125" s="17"/>
      <c r="KN125" s="17"/>
      <c r="KO125" s="17"/>
      <c r="KP125" s="17"/>
      <c r="KQ125" s="17"/>
      <c r="KR125" s="17"/>
      <c r="KS125" s="17"/>
      <c r="KT125" s="17"/>
      <c r="KU125" s="17"/>
      <c r="KV125" s="17"/>
      <c r="KW125" s="17"/>
      <c r="KX125" s="17"/>
      <c r="KY125" s="17"/>
      <c r="KZ125" s="17"/>
      <c r="LA125" s="17"/>
      <c r="LB125" s="17"/>
      <c r="LC125" s="17"/>
      <c r="LD125" s="17"/>
      <c r="LE125" s="17"/>
      <c r="LF125" s="17"/>
      <c r="LG125" s="17"/>
      <c r="LH125" s="17"/>
      <c r="LI125" s="17"/>
      <c r="LJ125" s="17"/>
      <c r="LK125" s="17"/>
      <c r="LL125" s="17"/>
      <c r="LM125" s="17"/>
      <c r="LN125" s="17"/>
      <c r="LO125" s="17"/>
      <c r="LP125" s="17"/>
      <c r="LQ125" s="17"/>
      <c r="LR125" s="17"/>
      <c r="LS125" s="17"/>
      <c r="LT125" s="17"/>
      <c r="LU125" s="17"/>
      <c r="LV125" s="17"/>
      <c r="LW125" s="17"/>
      <c r="LX125" s="17"/>
      <c r="LY125" s="17"/>
      <c r="LZ125" s="17"/>
      <c r="MA125" s="17"/>
      <c r="MB125" s="17"/>
      <c r="MC125" s="17"/>
      <c r="MD125" s="17"/>
      <c r="ME125" s="17"/>
      <c r="MF125" s="17"/>
      <c r="MG125" s="17"/>
      <c r="MH125" s="17"/>
      <c r="MI125" s="17"/>
      <c r="MJ125" s="17"/>
      <c r="MK125" s="17"/>
      <c r="ML125" s="17"/>
      <c r="MM125" s="17"/>
      <c r="MN125" s="17"/>
      <c r="MO125" s="17"/>
      <c r="MP125" s="17"/>
      <c r="MQ125" s="17"/>
      <c r="MR125" s="17"/>
      <c r="MS125" s="17"/>
      <c r="MT125" s="17"/>
      <c r="MU125" s="17"/>
      <c r="MV125" s="17"/>
      <c r="MW125" s="17"/>
      <c r="MX125" s="17"/>
      <c r="MY125" s="17"/>
      <c r="MZ125" s="17"/>
      <c r="NA125" s="17"/>
      <c r="NB125" s="17"/>
      <c r="NC125" s="17"/>
      <c r="ND125" s="17"/>
      <c r="NE125" s="17"/>
      <c r="NF125" s="17"/>
      <c r="NG125" s="17"/>
      <c r="NH125" s="17"/>
      <c r="NI125" s="17"/>
      <c r="NJ125" s="17"/>
      <c r="NK125" s="17"/>
      <c r="NL125" s="17"/>
      <c r="NM125" s="17"/>
      <c r="NN125" s="17"/>
      <c r="NO125" s="17"/>
      <c r="NP125" s="17"/>
      <c r="NQ125" s="17"/>
      <c r="NR125" s="17"/>
      <c r="NS125" s="17"/>
      <c r="NT125" s="17"/>
      <c r="NU125" s="17"/>
      <c r="NV125" s="17"/>
      <c r="NW125" s="17"/>
      <c r="NX125" s="17"/>
      <c r="NY125" s="17"/>
      <c r="NZ125" s="17"/>
      <c r="OA125" s="17"/>
      <c r="OB125" s="17"/>
      <c r="OC125" s="17"/>
      <c r="OD125" s="17"/>
      <c r="OE125" s="17"/>
      <c r="OF125" s="17"/>
      <c r="OG125" s="17"/>
      <c r="OH125" s="17"/>
      <c r="OI125" s="17"/>
      <c r="OJ125" s="17"/>
      <c r="OK125" s="17"/>
      <c r="OL125" s="17"/>
      <c r="OM125" s="17"/>
      <c r="ON125" s="17"/>
      <c r="OO125" s="17"/>
      <c r="OP125" s="17"/>
      <c r="OQ125" s="17"/>
      <c r="OR125" s="17"/>
      <c r="OS125" s="17"/>
      <c r="OT125" s="17"/>
      <c r="OU125" s="17"/>
      <c r="OV125" s="17"/>
      <c r="OW125" s="17"/>
      <c r="OX125" s="17"/>
      <c r="OY125" s="17"/>
      <c r="OZ125" s="17"/>
      <c r="PA125" s="17"/>
      <c r="PB125" s="17"/>
      <c r="PC125" s="17"/>
      <c r="PD125" s="17"/>
      <c r="PE125" s="17"/>
      <c r="PF125" s="17"/>
      <c r="PG125" s="17"/>
      <c r="PH125" s="17"/>
      <c r="PI125" s="17"/>
      <c r="PJ125" s="17"/>
      <c r="PK125" s="17"/>
      <c r="PL125" s="17"/>
      <c r="PM125" s="17"/>
      <c r="PN125" s="17"/>
      <c r="PO125" s="17"/>
      <c r="PP125" s="17"/>
      <c r="PQ125" s="17"/>
      <c r="PR125" s="17"/>
      <c r="PS125" s="17"/>
      <c r="PT125" s="17"/>
      <c r="PU125" s="17"/>
      <c r="PV125" s="17"/>
      <c r="PW125" s="17"/>
      <c r="PX125" s="17"/>
      <c r="PY125" s="17"/>
      <c r="PZ125" s="17"/>
      <c r="QA125" s="17"/>
      <c r="QB125" s="17"/>
      <c r="QC125" s="17"/>
      <c r="QD125" s="17"/>
      <c r="QE125" s="17"/>
      <c r="QF125" s="17"/>
      <c r="QG125" s="17"/>
      <c r="QH125" s="17"/>
      <c r="QI125" s="17"/>
      <c r="QJ125" s="17"/>
      <c r="QK125" s="17"/>
      <c r="QL125" s="11"/>
      <c r="QM125" s="11"/>
      <c r="QN125" s="11"/>
      <c r="QO125" s="11"/>
      <c r="QP125" s="11"/>
      <c r="QQ125" s="11"/>
      <c r="QR125" s="11"/>
      <c r="QS125" s="11"/>
      <c r="QT125" s="11"/>
      <c r="QU125" s="11"/>
      <c r="QV125" s="36"/>
      <c r="QW125" s="39"/>
      <c r="QX125" s="34"/>
      <c r="QY125" s="34"/>
      <c r="QZ125" s="34"/>
    </row>
    <row r="126" spans="1:468">
      <c r="A126" s="13"/>
      <c r="B126" s="14"/>
      <c r="C126" s="14"/>
      <c r="D126" s="14"/>
      <c r="E126" s="14"/>
      <c r="F126" s="14"/>
      <c r="G126" s="29"/>
      <c r="H126" s="14"/>
      <c r="I126" s="14"/>
      <c r="J126" s="14"/>
      <c r="K126" s="14"/>
      <c r="L126" s="14"/>
      <c r="M126" s="14"/>
      <c r="N126" s="14"/>
      <c r="O126" s="14"/>
      <c r="P126" s="14"/>
      <c r="Q126" s="14"/>
      <c r="R126" s="14"/>
      <c r="S126" s="14"/>
      <c r="T126" s="14"/>
      <c r="U126" s="14"/>
      <c r="V126" s="17"/>
      <c r="W126" s="17"/>
      <c r="X126" s="17"/>
      <c r="Y126" s="17"/>
      <c r="Z126" s="17"/>
      <c r="AA126" s="17"/>
      <c r="AB126" s="17"/>
      <c r="AC126" s="17"/>
      <c r="AD126" s="13"/>
      <c r="AE126" s="13"/>
      <c r="AF126" s="13"/>
      <c r="AG126" s="17"/>
      <c r="AH126" s="17"/>
      <c r="AI126" s="17"/>
      <c r="AJ126" s="17"/>
      <c r="AK126" s="17"/>
      <c r="AL126" s="17"/>
      <c r="AM126" s="17"/>
      <c r="AN126" s="17"/>
      <c r="AO126" s="17"/>
      <c r="AP126" s="17"/>
      <c r="AQ126" s="17"/>
      <c r="AR126" s="17"/>
      <c r="AS126" s="13"/>
      <c r="AT126" s="13"/>
      <c r="AU126" s="13"/>
      <c r="AV126" s="18"/>
      <c r="AW126" s="18"/>
      <c r="AX126" s="18"/>
      <c r="AY126" s="18"/>
      <c r="AZ126" s="18"/>
      <c r="BA126" s="18"/>
      <c r="BB126" s="18"/>
      <c r="BC126" s="18"/>
      <c r="BD126" s="18"/>
      <c r="BE126" s="18"/>
      <c r="BF126" s="18"/>
      <c r="BG126" s="18"/>
      <c r="BH126" s="18"/>
      <c r="BI126" s="15"/>
      <c r="BJ126" s="18"/>
      <c r="BK126" s="15"/>
      <c r="BL126" s="15"/>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3"/>
      <c r="EO126" s="13"/>
      <c r="EP126" s="11"/>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1"/>
      <c r="HB126" s="11"/>
      <c r="HC126" s="17"/>
      <c r="HD126" s="11"/>
      <c r="HE126" s="11"/>
      <c r="HF126" s="17"/>
      <c r="HG126" s="11"/>
      <c r="HH126" s="11"/>
      <c r="HI126" s="11"/>
      <c r="HJ126" s="11"/>
      <c r="HK126" s="11"/>
      <c r="HL126" s="11"/>
      <c r="HM126" s="11"/>
      <c r="HN126" s="11"/>
      <c r="HO126" s="11"/>
      <c r="HP126" s="11"/>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c r="JD126" s="17"/>
      <c r="JE126" s="17"/>
      <c r="JF126" s="17"/>
      <c r="JG126" s="17"/>
      <c r="JH126" s="17"/>
      <c r="JI126" s="17"/>
      <c r="JJ126" s="17"/>
      <c r="JK126" s="17"/>
      <c r="JL126" s="17"/>
      <c r="JM126" s="17"/>
      <c r="JN126" s="17"/>
      <c r="JO126" s="17"/>
      <c r="JP126" s="17"/>
      <c r="JQ126" s="17"/>
      <c r="JR126" s="17"/>
      <c r="JS126" s="17"/>
      <c r="JT126" s="17"/>
      <c r="JU126" s="17"/>
      <c r="JV126" s="17"/>
      <c r="JW126" s="17"/>
      <c r="JX126" s="17"/>
      <c r="JY126" s="17"/>
      <c r="JZ126" s="17"/>
      <c r="KA126" s="17"/>
      <c r="KB126" s="17"/>
      <c r="KC126" s="17"/>
      <c r="KD126" s="17"/>
      <c r="KE126" s="17"/>
      <c r="KF126" s="17"/>
      <c r="KG126" s="17"/>
      <c r="KH126" s="17"/>
      <c r="KI126" s="17"/>
      <c r="KJ126" s="17"/>
      <c r="KK126" s="17"/>
      <c r="KL126" s="17"/>
      <c r="KM126" s="17"/>
      <c r="KN126" s="17"/>
      <c r="KO126" s="17"/>
      <c r="KP126" s="17"/>
      <c r="KQ126" s="17"/>
      <c r="KR126" s="17"/>
      <c r="KS126" s="17"/>
      <c r="KT126" s="17"/>
      <c r="KU126" s="17"/>
      <c r="KV126" s="17"/>
      <c r="KW126" s="17"/>
      <c r="KX126" s="17"/>
      <c r="KY126" s="17"/>
      <c r="KZ126" s="17"/>
      <c r="LA126" s="17"/>
      <c r="LB126" s="17"/>
      <c r="LC126" s="17"/>
      <c r="LD126" s="17"/>
      <c r="LE126" s="17"/>
      <c r="LF126" s="17"/>
      <c r="LG126" s="17"/>
      <c r="LH126" s="17"/>
      <c r="LI126" s="17"/>
      <c r="LJ126" s="17"/>
      <c r="LK126" s="17"/>
      <c r="LL126" s="17"/>
      <c r="LM126" s="17"/>
      <c r="LN126" s="17"/>
      <c r="LO126" s="17"/>
      <c r="LP126" s="17"/>
      <c r="LQ126" s="17"/>
      <c r="LR126" s="17"/>
      <c r="LS126" s="17"/>
      <c r="LT126" s="17"/>
      <c r="LU126" s="17"/>
      <c r="LV126" s="17"/>
      <c r="LW126" s="17"/>
      <c r="LX126" s="17"/>
      <c r="LY126" s="17"/>
      <c r="LZ126" s="17"/>
      <c r="MA126" s="17"/>
      <c r="MB126" s="17"/>
      <c r="MC126" s="17"/>
      <c r="MD126" s="17"/>
      <c r="ME126" s="17"/>
      <c r="MF126" s="17"/>
      <c r="MG126" s="17"/>
      <c r="MH126" s="17"/>
      <c r="MI126" s="17"/>
      <c r="MJ126" s="17"/>
      <c r="MK126" s="17"/>
      <c r="ML126" s="17"/>
      <c r="MM126" s="17"/>
      <c r="MN126" s="17"/>
      <c r="MO126" s="17"/>
      <c r="MP126" s="17"/>
      <c r="MQ126" s="17"/>
      <c r="MR126" s="17"/>
      <c r="MS126" s="17"/>
      <c r="MT126" s="17"/>
      <c r="MU126" s="17"/>
      <c r="MV126" s="17"/>
      <c r="MW126" s="17"/>
      <c r="MX126" s="17"/>
      <c r="MY126" s="17"/>
      <c r="MZ126" s="17"/>
      <c r="NA126" s="17"/>
      <c r="NB126" s="17"/>
      <c r="NC126" s="17"/>
      <c r="ND126" s="17"/>
      <c r="NE126" s="17"/>
      <c r="NF126" s="17"/>
      <c r="NG126" s="17"/>
      <c r="NH126" s="17"/>
      <c r="NI126" s="17"/>
      <c r="NJ126" s="17"/>
      <c r="NK126" s="17"/>
      <c r="NL126" s="17"/>
      <c r="NM126" s="17"/>
      <c r="NN126" s="17"/>
      <c r="NO126" s="17"/>
      <c r="NP126" s="17"/>
      <c r="NQ126" s="17"/>
      <c r="NR126" s="17"/>
      <c r="NS126" s="17"/>
      <c r="NT126" s="17"/>
      <c r="NU126" s="17"/>
      <c r="NV126" s="17"/>
      <c r="NW126" s="17"/>
      <c r="NX126" s="17"/>
      <c r="NY126" s="17"/>
      <c r="NZ126" s="17"/>
      <c r="OA126" s="17"/>
      <c r="OB126" s="17"/>
      <c r="OC126" s="17"/>
      <c r="OD126" s="17"/>
      <c r="OE126" s="17"/>
      <c r="OF126" s="17"/>
      <c r="OG126" s="17"/>
      <c r="OH126" s="17"/>
      <c r="OI126" s="17"/>
      <c r="OJ126" s="17"/>
      <c r="OK126" s="17"/>
      <c r="OL126" s="17"/>
      <c r="OM126" s="17"/>
      <c r="ON126" s="17"/>
      <c r="OO126" s="17"/>
      <c r="OP126" s="17"/>
      <c r="OQ126" s="17"/>
      <c r="OR126" s="17"/>
      <c r="OS126" s="17"/>
      <c r="OT126" s="17"/>
      <c r="OU126" s="17"/>
      <c r="OV126" s="17"/>
      <c r="OW126" s="17"/>
      <c r="OX126" s="17"/>
      <c r="OY126" s="17"/>
      <c r="OZ126" s="17"/>
      <c r="PA126" s="17"/>
      <c r="PB126" s="17"/>
      <c r="PC126" s="17"/>
      <c r="PD126" s="17"/>
      <c r="PE126" s="17"/>
      <c r="PF126" s="17"/>
      <c r="PG126" s="17"/>
      <c r="PH126" s="17"/>
      <c r="PI126" s="17"/>
      <c r="PJ126" s="17"/>
      <c r="PK126" s="17"/>
      <c r="PL126" s="17"/>
      <c r="PM126" s="17"/>
      <c r="PN126" s="17"/>
      <c r="PO126" s="17"/>
      <c r="PP126" s="17"/>
      <c r="PQ126" s="17"/>
      <c r="PR126" s="17"/>
      <c r="PS126" s="17"/>
      <c r="PT126" s="17"/>
      <c r="PU126" s="17"/>
      <c r="PV126" s="17"/>
      <c r="PW126" s="17"/>
      <c r="PX126" s="17"/>
      <c r="PY126" s="17"/>
      <c r="PZ126" s="17"/>
      <c r="QA126" s="17"/>
      <c r="QB126" s="17"/>
      <c r="QC126" s="17"/>
      <c r="QD126" s="17"/>
      <c r="QE126" s="17"/>
      <c r="QF126" s="17"/>
      <c r="QG126" s="17"/>
      <c r="QH126" s="17"/>
      <c r="QI126" s="17"/>
      <c r="QJ126" s="17"/>
      <c r="QK126" s="17"/>
      <c r="QL126" s="11"/>
      <c r="QM126" s="11"/>
      <c r="QN126" s="11"/>
      <c r="QO126" s="11"/>
      <c r="QP126" s="11"/>
      <c r="QQ126" s="11"/>
      <c r="QR126" s="11"/>
      <c r="QS126" s="11"/>
      <c r="QT126" s="11"/>
      <c r="QU126" s="11"/>
      <c r="QV126" s="36"/>
      <c r="QW126" s="39"/>
      <c r="QX126" s="34"/>
      <c r="QY126" s="34"/>
      <c r="QZ126" s="34"/>
    </row>
    <row r="127" spans="1:468">
      <c r="A127" s="13"/>
      <c r="B127" s="14"/>
      <c r="C127" s="14"/>
      <c r="D127" s="14"/>
      <c r="E127" s="14"/>
      <c r="F127" s="14"/>
      <c r="G127" s="29"/>
      <c r="H127" s="14"/>
      <c r="I127" s="14"/>
      <c r="J127" s="14"/>
      <c r="K127" s="14"/>
      <c r="L127" s="14"/>
      <c r="M127" s="14"/>
      <c r="N127" s="14"/>
      <c r="O127" s="14"/>
      <c r="P127" s="14"/>
      <c r="Q127" s="14"/>
      <c r="R127" s="14"/>
      <c r="S127" s="14"/>
      <c r="T127" s="14"/>
      <c r="U127" s="14"/>
      <c r="V127" s="17"/>
      <c r="W127" s="17"/>
      <c r="X127" s="17"/>
      <c r="Y127" s="17"/>
      <c r="Z127" s="17"/>
      <c r="AA127" s="17"/>
      <c r="AB127" s="17"/>
      <c r="AC127" s="17"/>
      <c r="AD127" s="13"/>
      <c r="AE127" s="13"/>
      <c r="AF127" s="13"/>
      <c r="AG127" s="17"/>
      <c r="AH127" s="17"/>
      <c r="AI127" s="17"/>
      <c r="AJ127" s="17"/>
      <c r="AK127" s="17"/>
      <c r="AL127" s="17"/>
      <c r="AM127" s="17"/>
      <c r="AN127" s="17"/>
      <c r="AO127" s="17"/>
      <c r="AP127" s="17"/>
      <c r="AQ127" s="17"/>
      <c r="AR127" s="17"/>
      <c r="AS127" s="13"/>
      <c r="AT127" s="13"/>
      <c r="AU127" s="13"/>
      <c r="AV127" s="18"/>
      <c r="AW127" s="18"/>
      <c r="AX127" s="18"/>
      <c r="AY127" s="18"/>
      <c r="AZ127" s="18"/>
      <c r="BA127" s="18"/>
      <c r="BB127" s="18"/>
      <c r="BC127" s="18"/>
      <c r="BD127" s="18"/>
      <c r="BE127" s="18"/>
      <c r="BF127" s="18"/>
      <c r="BG127" s="18"/>
      <c r="BH127" s="18"/>
      <c r="BI127" s="15"/>
      <c r="BJ127" s="18"/>
      <c r="BK127" s="15"/>
      <c r="BL127" s="15"/>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3"/>
      <c r="EO127" s="13"/>
      <c r="EP127" s="11"/>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1"/>
      <c r="HB127" s="11"/>
      <c r="HC127" s="17"/>
      <c r="HD127" s="11"/>
      <c r="HE127" s="11"/>
      <c r="HF127" s="17"/>
      <c r="HG127" s="11"/>
      <c r="HH127" s="11"/>
      <c r="HI127" s="11"/>
      <c r="HJ127" s="11"/>
      <c r="HK127" s="11"/>
      <c r="HL127" s="11"/>
      <c r="HM127" s="11"/>
      <c r="HN127" s="11"/>
      <c r="HO127" s="11"/>
      <c r="HP127" s="11"/>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1"/>
      <c r="IP127" s="11"/>
      <c r="IQ127" s="11"/>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c r="JQ127" s="17"/>
      <c r="JR127" s="17"/>
      <c r="JS127" s="17"/>
      <c r="JT127" s="17"/>
      <c r="JU127" s="17"/>
      <c r="JV127" s="17"/>
      <c r="JW127" s="17"/>
      <c r="JX127" s="17"/>
      <c r="JY127" s="17"/>
      <c r="JZ127" s="17"/>
      <c r="KA127" s="17"/>
      <c r="KB127" s="17"/>
      <c r="KC127" s="17"/>
      <c r="KD127" s="17"/>
      <c r="KE127" s="17"/>
      <c r="KF127" s="17"/>
      <c r="KG127" s="17"/>
      <c r="KH127" s="17"/>
      <c r="KI127" s="17"/>
      <c r="KJ127" s="17"/>
      <c r="KK127" s="17"/>
      <c r="KL127" s="17"/>
      <c r="KM127" s="17"/>
      <c r="KN127" s="17"/>
      <c r="KO127" s="17"/>
      <c r="KP127" s="17"/>
      <c r="KQ127" s="17"/>
      <c r="KR127" s="17"/>
      <c r="KS127" s="17"/>
      <c r="KT127" s="17"/>
      <c r="KU127" s="17"/>
      <c r="KV127" s="17"/>
      <c r="KW127" s="17"/>
      <c r="KX127" s="17"/>
      <c r="KY127" s="17"/>
      <c r="KZ127" s="17"/>
      <c r="LA127" s="17"/>
      <c r="LB127" s="17"/>
      <c r="LC127" s="17"/>
      <c r="LD127" s="17"/>
      <c r="LE127" s="17"/>
      <c r="LF127" s="17"/>
      <c r="LG127" s="17"/>
      <c r="LH127" s="17"/>
      <c r="LI127" s="17"/>
      <c r="LJ127" s="17"/>
      <c r="LK127" s="17"/>
      <c r="LL127" s="17"/>
      <c r="LM127" s="17"/>
      <c r="LN127" s="17"/>
      <c r="LO127" s="17"/>
      <c r="LP127" s="17"/>
      <c r="LQ127" s="17"/>
      <c r="LR127" s="17"/>
      <c r="LS127" s="17"/>
      <c r="LT127" s="17"/>
      <c r="LU127" s="17"/>
      <c r="LV127" s="17"/>
      <c r="LW127" s="17"/>
      <c r="LX127" s="17"/>
      <c r="LY127" s="17"/>
      <c r="LZ127" s="17"/>
      <c r="MA127" s="17"/>
      <c r="MB127" s="17"/>
      <c r="MC127" s="17"/>
      <c r="MD127" s="17"/>
      <c r="ME127" s="17"/>
      <c r="MF127" s="17"/>
      <c r="MG127" s="17"/>
      <c r="MH127" s="17"/>
      <c r="MI127" s="17"/>
      <c r="MJ127" s="17"/>
      <c r="MK127" s="17"/>
      <c r="ML127" s="17"/>
      <c r="MM127" s="17"/>
      <c r="MN127" s="17"/>
      <c r="MO127" s="17"/>
      <c r="MP127" s="17"/>
      <c r="MQ127" s="17"/>
      <c r="MR127" s="17"/>
      <c r="MS127" s="17"/>
      <c r="MT127" s="17"/>
      <c r="MU127" s="17"/>
      <c r="MV127" s="17"/>
      <c r="MW127" s="17"/>
      <c r="MX127" s="17"/>
      <c r="MY127" s="17"/>
      <c r="MZ127" s="17"/>
      <c r="NA127" s="17"/>
      <c r="NB127" s="17"/>
      <c r="NC127" s="17"/>
      <c r="ND127" s="17"/>
      <c r="NE127" s="17"/>
      <c r="NF127" s="17"/>
      <c r="NG127" s="17"/>
      <c r="NH127" s="17"/>
      <c r="NI127" s="17"/>
      <c r="NJ127" s="17"/>
      <c r="NK127" s="17"/>
      <c r="NL127" s="17"/>
      <c r="NM127" s="17"/>
      <c r="NN127" s="17"/>
      <c r="NO127" s="17"/>
      <c r="NP127" s="17"/>
      <c r="NQ127" s="17"/>
      <c r="NR127" s="17"/>
      <c r="NS127" s="17"/>
      <c r="NT127" s="17"/>
      <c r="NU127" s="17"/>
      <c r="NV127" s="17"/>
      <c r="NW127" s="17"/>
      <c r="NX127" s="17"/>
      <c r="NY127" s="17"/>
      <c r="NZ127" s="17"/>
      <c r="OA127" s="17"/>
      <c r="OB127" s="17"/>
      <c r="OC127" s="17"/>
      <c r="OD127" s="17"/>
      <c r="OE127" s="17"/>
      <c r="OF127" s="17"/>
      <c r="OG127" s="17"/>
      <c r="OH127" s="17"/>
      <c r="OI127" s="17"/>
      <c r="OJ127" s="17"/>
      <c r="OK127" s="17"/>
      <c r="OL127" s="17"/>
      <c r="OM127" s="17"/>
      <c r="ON127" s="17"/>
      <c r="OO127" s="17"/>
      <c r="OP127" s="17"/>
      <c r="OQ127" s="17"/>
      <c r="OR127" s="17"/>
      <c r="OS127" s="17"/>
      <c r="OT127" s="17"/>
      <c r="OU127" s="17"/>
      <c r="OV127" s="17"/>
      <c r="OW127" s="17"/>
      <c r="OX127" s="17"/>
      <c r="OY127" s="17"/>
      <c r="OZ127" s="17"/>
      <c r="PA127" s="17"/>
      <c r="PB127" s="17"/>
      <c r="PC127" s="17"/>
      <c r="PD127" s="17"/>
      <c r="PE127" s="17"/>
      <c r="PF127" s="17"/>
      <c r="PG127" s="17"/>
      <c r="PH127" s="17"/>
      <c r="PI127" s="17"/>
      <c r="PJ127" s="17"/>
      <c r="PK127" s="17"/>
      <c r="PL127" s="17"/>
      <c r="PM127" s="17"/>
      <c r="PN127" s="17"/>
      <c r="PO127" s="17"/>
      <c r="PP127" s="17"/>
      <c r="PQ127" s="17"/>
      <c r="PR127" s="17"/>
      <c r="PS127" s="17"/>
      <c r="PT127" s="17"/>
      <c r="PU127" s="17"/>
      <c r="PV127" s="17"/>
      <c r="PW127" s="17"/>
      <c r="PX127" s="17"/>
      <c r="PY127" s="17"/>
      <c r="PZ127" s="17"/>
      <c r="QA127" s="17"/>
      <c r="QB127" s="17"/>
      <c r="QC127" s="17"/>
      <c r="QD127" s="17"/>
      <c r="QE127" s="17"/>
      <c r="QF127" s="17"/>
      <c r="QG127" s="17"/>
      <c r="QH127" s="17"/>
      <c r="QI127" s="17"/>
      <c r="QJ127" s="17"/>
      <c r="QK127" s="17"/>
      <c r="QL127" s="11"/>
      <c r="QM127" s="11"/>
      <c r="QN127" s="11"/>
      <c r="QO127" s="11"/>
      <c r="QP127" s="11"/>
      <c r="QQ127" s="11"/>
      <c r="QR127" s="11"/>
      <c r="QS127" s="11"/>
      <c r="QT127" s="11"/>
      <c r="QU127" s="11"/>
      <c r="QV127" s="36"/>
      <c r="QW127" s="39"/>
      <c r="QX127" s="34"/>
      <c r="QY127" s="34"/>
      <c r="QZ127" s="34"/>
    </row>
    <row r="128" spans="1:468">
      <c r="A128" s="13"/>
      <c r="B128" s="14"/>
      <c r="C128" s="14"/>
      <c r="D128" s="14"/>
      <c r="E128" s="14"/>
      <c r="F128" s="14"/>
      <c r="G128" s="29"/>
      <c r="H128" s="14"/>
      <c r="I128" s="14"/>
      <c r="J128" s="14"/>
      <c r="K128" s="14"/>
      <c r="L128" s="14"/>
      <c r="M128" s="14"/>
      <c r="N128" s="14"/>
      <c r="O128" s="14"/>
      <c r="P128" s="14"/>
      <c r="Q128" s="14"/>
      <c r="R128" s="14"/>
      <c r="S128" s="14"/>
      <c r="T128" s="14"/>
      <c r="U128" s="14"/>
      <c r="V128" s="17"/>
      <c r="W128" s="17"/>
      <c r="X128" s="17"/>
      <c r="Y128" s="17"/>
      <c r="Z128" s="17"/>
      <c r="AA128" s="17"/>
      <c r="AB128" s="17"/>
      <c r="AC128" s="17"/>
      <c r="AD128" s="13"/>
      <c r="AE128" s="13"/>
      <c r="AF128" s="13"/>
      <c r="AG128" s="17"/>
      <c r="AH128" s="17"/>
      <c r="AI128" s="17"/>
      <c r="AJ128" s="17"/>
      <c r="AK128" s="17"/>
      <c r="AL128" s="17"/>
      <c r="AM128" s="17"/>
      <c r="AN128" s="17"/>
      <c r="AO128" s="17"/>
      <c r="AP128" s="17"/>
      <c r="AQ128" s="17"/>
      <c r="AR128" s="17"/>
      <c r="AS128" s="13"/>
      <c r="AT128" s="13"/>
      <c r="AU128" s="13"/>
      <c r="AV128" s="18"/>
      <c r="AW128" s="18"/>
      <c r="AX128" s="18"/>
      <c r="AY128" s="18"/>
      <c r="AZ128" s="18"/>
      <c r="BA128" s="18"/>
      <c r="BB128" s="18"/>
      <c r="BC128" s="18"/>
      <c r="BD128" s="18"/>
      <c r="BE128" s="18"/>
      <c r="BF128" s="18"/>
      <c r="BG128" s="18"/>
      <c r="BH128" s="18"/>
      <c r="BI128" s="15"/>
      <c r="BJ128" s="18"/>
      <c r="BK128" s="15"/>
      <c r="BL128" s="15"/>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3"/>
      <c r="EO128" s="13"/>
      <c r="EP128" s="11"/>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1"/>
      <c r="HB128" s="11"/>
      <c r="HC128" s="17"/>
      <c r="HD128" s="11"/>
      <c r="HE128" s="11"/>
      <c r="HF128" s="17"/>
      <c r="HG128" s="11"/>
      <c r="HH128" s="11"/>
      <c r="HI128" s="11"/>
      <c r="HJ128" s="11"/>
      <c r="HK128" s="11"/>
      <c r="HL128" s="11"/>
      <c r="HM128" s="11"/>
      <c r="HN128" s="11"/>
      <c r="HO128" s="11"/>
      <c r="HP128" s="11"/>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1"/>
      <c r="IP128" s="11"/>
      <c r="IQ128" s="11"/>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c r="KZ128" s="17"/>
      <c r="LA128" s="17"/>
      <c r="LB128" s="17"/>
      <c r="LC128" s="17"/>
      <c r="LD128" s="17"/>
      <c r="LE128" s="17"/>
      <c r="LF128" s="17"/>
      <c r="LG128" s="17"/>
      <c r="LH128" s="17"/>
      <c r="LI128" s="17"/>
      <c r="LJ128" s="17"/>
      <c r="LK128" s="17"/>
      <c r="LL128" s="17"/>
      <c r="LM128" s="17"/>
      <c r="LN128" s="17"/>
      <c r="LO128" s="17"/>
      <c r="LP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MS128" s="17"/>
      <c r="MT128" s="17"/>
      <c r="MU128" s="17"/>
      <c r="MV128" s="17"/>
      <c r="MW128" s="17"/>
      <c r="MX128" s="17"/>
      <c r="MY128" s="17"/>
      <c r="MZ128" s="17"/>
      <c r="NA128" s="17"/>
      <c r="NB128" s="17"/>
      <c r="NC128" s="17"/>
      <c r="ND128" s="17"/>
      <c r="NE128" s="17"/>
      <c r="NF128" s="17"/>
      <c r="NG128" s="17"/>
      <c r="NH128" s="17"/>
      <c r="NI128" s="17"/>
      <c r="NJ128" s="17"/>
      <c r="NK128" s="17"/>
      <c r="NL128" s="17"/>
      <c r="NM128" s="17"/>
      <c r="NN128" s="17"/>
      <c r="NO128" s="17"/>
      <c r="NP128" s="17"/>
      <c r="NQ128" s="17"/>
      <c r="NR128" s="17"/>
      <c r="NS128" s="17"/>
      <c r="NT128" s="17"/>
      <c r="NU128" s="17"/>
      <c r="NV128" s="17"/>
      <c r="NW128" s="17"/>
      <c r="NX128" s="17"/>
      <c r="NY128" s="17"/>
      <c r="NZ128" s="17"/>
      <c r="OA128" s="17"/>
      <c r="OB128" s="17"/>
      <c r="OC128" s="17"/>
      <c r="OD128" s="17"/>
      <c r="OE128" s="17"/>
      <c r="OF128" s="17"/>
      <c r="OG128" s="17"/>
      <c r="OH128" s="17"/>
      <c r="OI128" s="17"/>
      <c r="OJ128" s="17"/>
      <c r="OK128" s="17"/>
      <c r="OL128" s="17"/>
      <c r="OM128" s="17"/>
      <c r="ON128" s="17"/>
      <c r="OO128" s="17"/>
      <c r="OP128" s="17"/>
      <c r="OQ128" s="17"/>
      <c r="OR128" s="17"/>
      <c r="OS128" s="17"/>
      <c r="OT128" s="17"/>
      <c r="OU128" s="17"/>
      <c r="OV128" s="17"/>
      <c r="OW128" s="17"/>
      <c r="OX128" s="17"/>
      <c r="OY128" s="17"/>
      <c r="OZ128" s="17"/>
      <c r="PA128" s="17"/>
      <c r="PB128" s="17"/>
      <c r="PC128" s="17"/>
      <c r="PD128" s="17"/>
      <c r="PE128" s="17"/>
      <c r="PF128" s="17"/>
      <c r="PG128" s="17"/>
      <c r="PH128" s="17"/>
      <c r="PI128" s="17"/>
      <c r="PJ128" s="17"/>
      <c r="PK128" s="17"/>
      <c r="PL128" s="17"/>
      <c r="PM128" s="17"/>
      <c r="PN128" s="17"/>
      <c r="PO128" s="17"/>
      <c r="PP128" s="17"/>
      <c r="PQ128" s="17"/>
      <c r="PR128" s="17"/>
      <c r="PS128" s="17"/>
      <c r="PT128" s="17"/>
      <c r="PU128" s="17"/>
      <c r="PV128" s="17"/>
      <c r="PW128" s="17"/>
      <c r="PX128" s="17"/>
      <c r="PY128" s="17"/>
      <c r="PZ128" s="17"/>
      <c r="QA128" s="17"/>
      <c r="QB128" s="17"/>
      <c r="QC128" s="17"/>
      <c r="QD128" s="17"/>
      <c r="QE128" s="17"/>
      <c r="QF128" s="17"/>
      <c r="QG128" s="17"/>
      <c r="QH128" s="17"/>
      <c r="QI128" s="17"/>
      <c r="QJ128" s="17"/>
      <c r="QK128" s="17"/>
      <c r="QL128" s="11"/>
      <c r="QM128" s="11"/>
      <c r="QN128" s="11"/>
      <c r="QO128" s="11"/>
      <c r="QP128" s="11"/>
      <c r="QQ128" s="11"/>
      <c r="QR128" s="11"/>
      <c r="QS128" s="11"/>
      <c r="QT128" s="11"/>
      <c r="QU128" s="11"/>
      <c r="QV128" s="36"/>
      <c r="QW128" s="39"/>
      <c r="QX128" s="34"/>
      <c r="QY128" s="34"/>
      <c r="QZ128" s="34"/>
    </row>
    <row r="129" spans="1:468">
      <c r="A129" s="13"/>
      <c r="B129" s="14"/>
      <c r="C129" s="14"/>
      <c r="D129" s="14"/>
      <c r="E129" s="14"/>
      <c r="F129" s="14"/>
      <c r="G129" s="29"/>
      <c r="H129" s="14"/>
      <c r="I129" s="14"/>
      <c r="J129" s="14"/>
      <c r="K129" s="14"/>
      <c r="L129" s="14"/>
      <c r="M129" s="14"/>
      <c r="N129" s="14"/>
      <c r="O129" s="14"/>
      <c r="P129" s="14"/>
      <c r="Q129" s="14"/>
      <c r="R129" s="14"/>
      <c r="S129" s="14"/>
      <c r="T129" s="14"/>
      <c r="U129" s="14"/>
      <c r="V129" s="17"/>
      <c r="W129" s="17"/>
      <c r="X129" s="17"/>
      <c r="Y129" s="17"/>
      <c r="Z129" s="17"/>
      <c r="AA129" s="17"/>
      <c r="AB129" s="17"/>
      <c r="AC129" s="17"/>
      <c r="AD129" s="13"/>
      <c r="AE129" s="13"/>
      <c r="AF129" s="13"/>
      <c r="AG129" s="17"/>
      <c r="AH129" s="17"/>
      <c r="AI129" s="17"/>
      <c r="AJ129" s="17"/>
      <c r="AK129" s="17"/>
      <c r="AL129" s="17"/>
      <c r="AM129" s="17"/>
      <c r="AN129" s="17"/>
      <c r="AO129" s="17"/>
      <c r="AP129" s="17"/>
      <c r="AQ129" s="17"/>
      <c r="AR129" s="17"/>
      <c r="AS129" s="13"/>
      <c r="AT129" s="13"/>
      <c r="AU129" s="13"/>
      <c r="AV129" s="18"/>
      <c r="AW129" s="18"/>
      <c r="AX129" s="18"/>
      <c r="AY129" s="18"/>
      <c r="AZ129" s="18"/>
      <c r="BA129" s="18"/>
      <c r="BB129" s="18"/>
      <c r="BC129" s="18"/>
      <c r="BD129" s="18"/>
      <c r="BE129" s="18"/>
      <c r="BF129" s="18"/>
      <c r="BG129" s="18"/>
      <c r="BH129" s="18"/>
      <c r="BI129" s="15"/>
      <c r="BJ129" s="18"/>
      <c r="BK129" s="15"/>
      <c r="BL129" s="15"/>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3"/>
      <c r="EO129" s="13"/>
      <c r="EP129" s="11"/>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1"/>
      <c r="HB129" s="11"/>
      <c r="HC129" s="17"/>
      <c r="HD129" s="11"/>
      <c r="HE129" s="11"/>
      <c r="HF129" s="17"/>
      <c r="HG129" s="11"/>
      <c r="HH129" s="11"/>
      <c r="HI129" s="11"/>
      <c r="HJ129" s="11"/>
      <c r="HK129" s="11"/>
      <c r="HL129" s="11"/>
      <c r="HM129" s="11"/>
      <c r="HN129" s="11"/>
      <c r="HO129" s="11"/>
      <c r="HP129" s="11"/>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c r="KZ129" s="17"/>
      <c r="LA129" s="17"/>
      <c r="LB129" s="17"/>
      <c r="LC129" s="17"/>
      <c r="LD129" s="17"/>
      <c r="LE129" s="17"/>
      <c r="LF129" s="17"/>
      <c r="LG129" s="17"/>
      <c r="LH129" s="17"/>
      <c r="LI129" s="17"/>
      <c r="LJ129" s="17"/>
      <c r="LK129" s="17"/>
      <c r="LL129" s="17"/>
      <c r="LM129" s="17"/>
      <c r="LN129" s="17"/>
      <c r="LO129" s="17"/>
      <c r="LP129" s="17"/>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c r="MS129" s="17"/>
      <c r="MT129" s="17"/>
      <c r="MU129" s="17"/>
      <c r="MV129" s="17"/>
      <c r="MW129" s="17"/>
      <c r="MX129" s="17"/>
      <c r="MY129" s="17"/>
      <c r="MZ129" s="17"/>
      <c r="NA129" s="17"/>
      <c r="NB129" s="17"/>
      <c r="NC129" s="17"/>
      <c r="ND129" s="17"/>
      <c r="NE129" s="17"/>
      <c r="NF129" s="17"/>
      <c r="NG129" s="17"/>
      <c r="NH129" s="17"/>
      <c r="NI129" s="17"/>
      <c r="NJ129" s="17"/>
      <c r="NK129" s="17"/>
      <c r="NL129" s="17"/>
      <c r="NM129" s="17"/>
      <c r="NN129" s="17"/>
      <c r="NO129" s="17"/>
      <c r="NP129" s="17"/>
      <c r="NQ129" s="17"/>
      <c r="NR129" s="17"/>
      <c r="NS129" s="17"/>
      <c r="NT129" s="17"/>
      <c r="NU129" s="17"/>
      <c r="NV129" s="17"/>
      <c r="NW129" s="17"/>
      <c r="NX129" s="17"/>
      <c r="NY129" s="17"/>
      <c r="NZ129" s="17"/>
      <c r="OA129" s="17"/>
      <c r="OB129" s="17"/>
      <c r="OC129" s="17"/>
      <c r="OD129" s="17"/>
      <c r="OE129" s="17"/>
      <c r="OF129" s="17"/>
      <c r="OG129" s="17"/>
      <c r="OH129" s="17"/>
      <c r="OI129" s="17"/>
      <c r="OJ129" s="17"/>
      <c r="OK129" s="17"/>
      <c r="OL129" s="17"/>
      <c r="OM129" s="17"/>
      <c r="ON129" s="17"/>
      <c r="OO129" s="17"/>
      <c r="OP129" s="17"/>
      <c r="OQ129" s="17"/>
      <c r="OR129" s="17"/>
      <c r="OS129" s="17"/>
      <c r="OT129" s="17"/>
      <c r="OU129" s="17"/>
      <c r="OV129" s="17"/>
      <c r="OW129" s="17"/>
      <c r="OX129" s="17"/>
      <c r="OY129" s="17"/>
      <c r="OZ129" s="17"/>
      <c r="PA129" s="17"/>
      <c r="PB129" s="17"/>
      <c r="PC129" s="17"/>
      <c r="PD129" s="17"/>
      <c r="PE129" s="17"/>
      <c r="PF129" s="17"/>
      <c r="PG129" s="17"/>
      <c r="PH129" s="17"/>
      <c r="PI129" s="17"/>
      <c r="PJ129" s="17"/>
      <c r="PK129" s="17"/>
      <c r="PL129" s="17"/>
      <c r="PM129" s="17"/>
      <c r="PN129" s="17"/>
      <c r="PO129" s="17"/>
      <c r="PP129" s="17"/>
      <c r="PQ129" s="17"/>
      <c r="PR129" s="17"/>
      <c r="PS129" s="17"/>
      <c r="PT129" s="17"/>
      <c r="PU129" s="17"/>
      <c r="PV129" s="17"/>
      <c r="PW129" s="17"/>
      <c r="PX129" s="17"/>
      <c r="PY129" s="17"/>
      <c r="PZ129" s="17"/>
      <c r="QA129" s="17"/>
      <c r="QB129" s="17"/>
      <c r="QC129" s="17"/>
      <c r="QD129" s="17"/>
      <c r="QE129" s="17"/>
      <c r="QF129" s="17"/>
      <c r="QG129" s="17"/>
      <c r="QH129" s="17"/>
      <c r="QI129" s="17"/>
      <c r="QJ129" s="17"/>
      <c r="QK129" s="17"/>
      <c r="QL129" s="11"/>
      <c r="QM129" s="11"/>
      <c r="QN129" s="11"/>
      <c r="QO129" s="11"/>
      <c r="QP129" s="11"/>
      <c r="QQ129" s="11"/>
      <c r="QR129" s="11"/>
      <c r="QS129" s="11"/>
      <c r="QT129" s="11"/>
      <c r="QU129" s="11"/>
      <c r="QV129" s="36"/>
      <c r="QW129" s="39"/>
      <c r="QX129" s="34"/>
      <c r="QY129" s="34"/>
      <c r="QZ129" s="34"/>
    </row>
    <row r="130" spans="1:468">
      <c r="A130" s="13"/>
      <c r="B130" s="14"/>
      <c r="C130" s="14"/>
      <c r="D130" s="14"/>
      <c r="E130" s="14"/>
      <c r="F130" s="14"/>
      <c r="G130" s="29"/>
      <c r="H130" s="14"/>
      <c r="I130" s="14"/>
      <c r="J130" s="14"/>
      <c r="K130" s="14"/>
      <c r="L130" s="14"/>
      <c r="M130" s="14"/>
      <c r="N130" s="14"/>
      <c r="O130" s="14"/>
      <c r="P130" s="14"/>
      <c r="Q130" s="14"/>
      <c r="R130" s="14"/>
      <c r="S130" s="14"/>
      <c r="T130" s="14"/>
      <c r="U130" s="14"/>
      <c r="V130" s="17"/>
      <c r="W130" s="17"/>
      <c r="X130" s="17"/>
      <c r="Y130" s="17"/>
      <c r="Z130" s="17"/>
      <c r="AA130" s="17"/>
      <c r="AB130" s="17"/>
      <c r="AC130" s="17"/>
      <c r="AD130" s="13"/>
      <c r="AE130" s="13"/>
      <c r="AF130" s="13"/>
      <c r="AG130" s="17"/>
      <c r="AH130" s="17"/>
      <c r="AI130" s="17"/>
      <c r="AJ130" s="17"/>
      <c r="AK130" s="17"/>
      <c r="AL130" s="17"/>
      <c r="AM130" s="17"/>
      <c r="AN130" s="17"/>
      <c r="AO130" s="17"/>
      <c r="AP130" s="17"/>
      <c r="AQ130" s="17"/>
      <c r="AR130" s="17"/>
      <c r="AS130" s="13"/>
      <c r="AT130" s="13"/>
      <c r="AU130" s="13"/>
      <c r="AV130" s="18"/>
      <c r="AW130" s="18"/>
      <c r="AX130" s="18"/>
      <c r="AY130" s="18"/>
      <c r="AZ130" s="18"/>
      <c r="BA130" s="18"/>
      <c r="BB130" s="18"/>
      <c r="BC130" s="18"/>
      <c r="BD130" s="18"/>
      <c r="BE130" s="18"/>
      <c r="BF130" s="18"/>
      <c r="BG130" s="18"/>
      <c r="BH130" s="18"/>
      <c r="BI130" s="15"/>
      <c r="BJ130" s="18"/>
      <c r="BK130" s="15"/>
      <c r="BL130" s="15"/>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3"/>
      <c r="EO130" s="13"/>
      <c r="EP130" s="11"/>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1"/>
      <c r="HB130" s="11"/>
      <c r="HC130" s="17"/>
      <c r="HD130" s="11"/>
      <c r="HE130" s="11"/>
      <c r="HF130" s="17"/>
      <c r="HG130" s="11"/>
      <c r="HH130" s="11"/>
      <c r="HI130" s="11"/>
      <c r="HJ130" s="11"/>
      <c r="HK130" s="11"/>
      <c r="HL130" s="11"/>
      <c r="HM130" s="11"/>
      <c r="HN130" s="11"/>
      <c r="HO130" s="11"/>
      <c r="HP130" s="11"/>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1"/>
      <c r="IP130" s="11"/>
      <c r="IQ130" s="11"/>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c r="KZ130" s="17"/>
      <c r="LA130" s="17"/>
      <c r="LB130" s="17"/>
      <c r="LC130" s="17"/>
      <c r="LD130" s="17"/>
      <c r="LE130" s="17"/>
      <c r="LF130" s="17"/>
      <c r="LG130" s="17"/>
      <c r="LH130" s="17"/>
      <c r="LI130" s="17"/>
      <c r="LJ130" s="17"/>
      <c r="LK130" s="17"/>
      <c r="LL130" s="17"/>
      <c r="LM130" s="17"/>
      <c r="LN130" s="17"/>
      <c r="LO130" s="17"/>
      <c r="LP130" s="17"/>
      <c r="LQ130" s="17"/>
      <c r="LR130" s="17"/>
      <c r="LS130" s="17"/>
      <c r="LT130" s="17"/>
      <c r="LU130" s="17"/>
      <c r="LV130" s="17"/>
      <c r="LW130" s="17"/>
      <c r="LX130" s="17"/>
      <c r="LY130" s="17"/>
      <c r="LZ130" s="17"/>
      <c r="MA130" s="17"/>
      <c r="MB130" s="17"/>
      <c r="MC130" s="17"/>
      <c r="MD130" s="17"/>
      <c r="ME130" s="17"/>
      <c r="MF130" s="17"/>
      <c r="MG130" s="17"/>
      <c r="MH130" s="17"/>
      <c r="MI130" s="17"/>
      <c r="MJ130" s="17"/>
      <c r="MK130" s="17"/>
      <c r="ML130" s="17"/>
      <c r="MM130" s="17"/>
      <c r="MN130" s="17"/>
      <c r="MO130" s="17"/>
      <c r="MP130" s="17"/>
      <c r="MQ130" s="17"/>
      <c r="MR130" s="17"/>
      <c r="MS130" s="17"/>
      <c r="MT130" s="17"/>
      <c r="MU130" s="17"/>
      <c r="MV130" s="17"/>
      <c r="MW130" s="17"/>
      <c r="MX130" s="17"/>
      <c r="MY130" s="17"/>
      <c r="MZ130" s="17"/>
      <c r="NA130" s="17"/>
      <c r="NB130" s="17"/>
      <c r="NC130" s="17"/>
      <c r="ND130" s="17"/>
      <c r="NE130" s="17"/>
      <c r="NF130" s="17"/>
      <c r="NG130" s="17"/>
      <c r="NH130" s="17"/>
      <c r="NI130" s="17"/>
      <c r="NJ130" s="17"/>
      <c r="NK130" s="17"/>
      <c r="NL130" s="17"/>
      <c r="NM130" s="17"/>
      <c r="NN130" s="17"/>
      <c r="NO130" s="17"/>
      <c r="NP130" s="17"/>
      <c r="NQ130" s="17"/>
      <c r="NR130" s="17"/>
      <c r="NS130" s="17"/>
      <c r="NT130" s="17"/>
      <c r="NU130" s="17"/>
      <c r="NV130" s="17"/>
      <c r="NW130" s="17"/>
      <c r="NX130" s="17"/>
      <c r="NY130" s="17"/>
      <c r="NZ130" s="17"/>
      <c r="OA130" s="17"/>
      <c r="OB130" s="17"/>
      <c r="OC130" s="17"/>
      <c r="OD130" s="17"/>
      <c r="OE130" s="17"/>
      <c r="OF130" s="17"/>
      <c r="OG130" s="17"/>
      <c r="OH130" s="17"/>
      <c r="OI130" s="17"/>
      <c r="OJ130" s="17"/>
      <c r="OK130" s="17"/>
      <c r="OL130" s="17"/>
      <c r="OM130" s="17"/>
      <c r="ON130" s="17"/>
      <c r="OO130" s="17"/>
      <c r="OP130" s="17"/>
      <c r="OQ130" s="17"/>
      <c r="OR130" s="17"/>
      <c r="OS130" s="17"/>
      <c r="OT130" s="17"/>
      <c r="OU130" s="17"/>
      <c r="OV130" s="17"/>
      <c r="OW130" s="17"/>
      <c r="OX130" s="17"/>
      <c r="OY130" s="17"/>
      <c r="OZ130" s="17"/>
      <c r="PA130" s="17"/>
      <c r="PB130" s="17"/>
      <c r="PC130" s="17"/>
      <c r="PD130" s="17"/>
      <c r="PE130" s="17"/>
      <c r="PF130" s="17"/>
      <c r="PG130" s="17"/>
      <c r="PH130" s="17"/>
      <c r="PI130" s="17"/>
      <c r="PJ130" s="17"/>
      <c r="PK130" s="17"/>
      <c r="PL130" s="17"/>
      <c r="PM130" s="17"/>
      <c r="PN130" s="17"/>
      <c r="PO130" s="17"/>
      <c r="PP130" s="17"/>
      <c r="PQ130" s="17"/>
      <c r="PR130" s="17"/>
      <c r="PS130" s="17"/>
      <c r="PT130" s="17"/>
      <c r="PU130" s="17"/>
      <c r="PV130" s="17"/>
      <c r="PW130" s="17"/>
      <c r="PX130" s="17"/>
      <c r="PY130" s="17"/>
      <c r="PZ130" s="17"/>
      <c r="QA130" s="17"/>
      <c r="QB130" s="17"/>
      <c r="QC130" s="17"/>
      <c r="QD130" s="17"/>
      <c r="QE130" s="17"/>
      <c r="QF130" s="17"/>
      <c r="QG130" s="17"/>
      <c r="QH130" s="17"/>
      <c r="QI130" s="17"/>
      <c r="QJ130" s="17"/>
      <c r="QK130" s="17"/>
      <c r="QL130" s="11"/>
      <c r="QM130" s="11"/>
      <c r="QN130" s="11"/>
      <c r="QO130" s="11"/>
      <c r="QP130" s="11"/>
      <c r="QQ130" s="11"/>
      <c r="QR130" s="11"/>
      <c r="QS130" s="11"/>
      <c r="QT130" s="11"/>
      <c r="QU130" s="11"/>
      <c r="QV130" s="36"/>
      <c r="QW130" s="39"/>
      <c r="QX130" s="34"/>
      <c r="QY130" s="34"/>
      <c r="QZ130" s="34"/>
    </row>
    <row r="131" spans="1:468">
      <c r="A131" s="13"/>
      <c r="B131" s="14"/>
      <c r="C131" s="14"/>
      <c r="D131" s="14"/>
      <c r="E131" s="14"/>
      <c r="F131" s="14"/>
      <c r="G131" s="29"/>
      <c r="H131" s="14"/>
      <c r="I131" s="14"/>
      <c r="J131" s="14"/>
      <c r="K131" s="14"/>
      <c r="L131" s="14"/>
      <c r="M131" s="14"/>
      <c r="N131" s="14"/>
      <c r="O131" s="14"/>
      <c r="P131" s="14"/>
      <c r="Q131" s="14"/>
      <c r="R131" s="14"/>
      <c r="S131" s="14"/>
      <c r="T131" s="14"/>
      <c r="U131" s="14"/>
      <c r="V131" s="17"/>
      <c r="W131" s="17"/>
      <c r="X131" s="17"/>
      <c r="Y131" s="17"/>
      <c r="Z131" s="17"/>
      <c r="AA131" s="17"/>
      <c r="AB131" s="17"/>
      <c r="AC131" s="17"/>
      <c r="AD131" s="13"/>
      <c r="AE131" s="13"/>
      <c r="AF131" s="13"/>
      <c r="AG131" s="17"/>
      <c r="AH131" s="17"/>
      <c r="AI131" s="17"/>
      <c r="AJ131" s="17"/>
      <c r="AK131" s="17"/>
      <c r="AL131" s="17"/>
      <c r="AM131" s="17"/>
      <c r="AN131" s="17"/>
      <c r="AO131" s="17"/>
      <c r="AP131" s="17"/>
      <c r="AQ131" s="17"/>
      <c r="AR131" s="17"/>
      <c r="AS131" s="13"/>
      <c r="AT131" s="13"/>
      <c r="AU131" s="13"/>
      <c r="AV131" s="18"/>
      <c r="AW131" s="18"/>
      <c r="AX131" s="18"/>
      <c r="AY131" s="18"/>
      <c r="AZ131" s="18"/>
      <c r="BA131" s="18"/>
      <c r="BB131" s="18"/>
      <c r="BC131" s="18"/>
      <c r="BD131" s="18"/>
      <c r="BE131" s="18"/>
      <c r="BF131" s="18"/>
      <c r="BG131" s="18"/>
      <c r="BH131" s="18"/>
      <c r="BI131" s="15"/>
      <c r="BJ131" s="18"/>
      <c r="BK131" s="15"/>
      <c r="BL131" s="15"/>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3"/>
      <c r="EO131" s="13"/>
      <c r="EP131" s="11"/>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1"/>
      <c r="HB131" s="11"/>
      <c r="HC131" s="17"/>
      <c r="HD131" s="11"/>
      <c r="HE131" s="11"/>
      <c r="HF131" s="17"/>
      <c r="HG131" s="11"/>
      <c r="HH131" s="11"/>
      <c r="HI131" s="11"/>
      <c r="HJ131" s="11"/>
      <c r="HK131" s="11"/>
      <c r="HL131" s="11"/>
      <c r="HM131" s="11"/>
      <c r="HN131" s="11"/>
      <c r="HO131" s="11"/>
      <c r="HP131" s="11"/>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1"/>
      <c r="IP131" s="11"/>
      <c r="IQ131" s="11"/>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c r="KZ131" s="17"/>
      <c r="LA131" s="17"/>
      <c r="LB131" s="17"/>
      <c r="LC131" s="17"/>
      <c r="LD131" s="17"/>
      <c r="LE131" s="17"/>
      <c r="LF131" s="17"/>
      <c r="LG131" s="17"/>
      <c r="LH131" s="17"/>
      <c r="LI131" s="17"/>
      <c r="LJ131" s="17"/>
      <c r="LK131" s="17"/>
      <c r="LL131" s="17"/>
      <c r="LM131" s="17"/>
      <c r="LN131" s="17"/>
      <c r="LO131" s="17"/>
      <c r="LP131" s="17"/>
      <c r="LQ131" s="17"/>
      <c r="LR131" s="17"/>
      <c r="LS131" s="17"/>
      <c r="LT131" s="17"/>
      <c r="LU131" s="17"/>
      <c r="LV131" s="17"/>
      <c r="LW131" s="17"/>
      <c r="LX131" s="17"/>
      <c r="LY131" s="17"/>
      <c r="LZ131" s="17"/>
      <c r="MA131" s="17"/>
      <c r="MB131" s="17"/>
      <c r="MC131" s="17"/>
      <c r="MD131" s="17"/>
      <c r="ME131" s="17"/>
      <c r="MF131" s="17"/>
      <c r="MG131" s="17"/>
      <c r="MH131" s="17"/>
      <c r="MI131" s="17"/>
      <c r="MJ131" s="17"/>
      <c r="MK131" s="17"/>
      <c r="ML131" s="17"/>
      <c r="MM131" s="17"/>
      <c r="MN131" s="17"/>
      <c r="MO131" s="17"/>
      <c r="MP131" s="17"/>
      <c r="MQ131" s="17"/>
      <c r="MR131" s="17"/>
      <c r="MS131" s="17"/>
      <c r="MT131" s="17"/>
      <c r="MU131" s="17"/>
      <c r="MV131" s="17"/>
      <c r="MW131" s="17"/>
      <c r="MX131" s="17"/>
      <c r="MY131" s="17"/>
      <c r="MZ131" s="17"/>
      <c r="NA131" s="17"/>
      <c r="NB131" s="17"/>
      <c r="NC131" s="17"/>
      <c r="ND131" s="17"/>
      <c r="NE131" s="17"/>
      <c r="NF131" s="17"/>
      <c r="NG131" s="17"/>
      <c r="NH131" s="17"/>
      <c r="NI131" s="17"/>
      <c r="NJ131" s="17"/>
      <c r="NK131" s="17"/>
      <c r="NL131" s="17"/>
      <c r="NM131" s="17"/>
      <c r="NN131" s="17"/>
      <c r="NO131" s="17"/>
      <c r="NP131" s="17"/>
      <c r="NQ131" s="17"/>
      <c r="NR131" s="17"/>
      <c r="NS131" s="17"/>
      <c r="NT131" s="17"/>
      <c r="NU131" s="17"/>
      <c r="NV131" s="17"/>
      <c r="NW131" s="17"/>
      <c r="NX131" s="17"/>
      <c r="NY131" s="17"/>
      <c r="NZ131" s="17"/>
      <c r="OA131" s="17"/>
      <c r="OB131" s="17"/>
      <c r="OC131" s="17"/>
      <c r="OD131" s="17"/>
      <c r="OE131" s="17"/>
      <c r="OF131" s="17"/>
      <c r="OG131" s="17"/>
      <c r="OH131" s="17"/>
      <c r="OI131" s="17"/>
      <c r="OJ131" s="17"/>
      <c r="OK131" s="17"/>
      <c r="OL131" s="17"/>
      <c r="OM131" s="17"/>
      <c r="ON131" s="17"/>
      <c r="OO131" s="17"/>
      <c r="OP131" s="17"/>
      <c r="OQ131" s="17"/>
      <c r="OR131" s="17"/>
      <c r="OS131" s="17"/>
      <c r="OT131" s="17"/>
      <c r="OU131" s="17"/>
      <c r="OV131" s="17"/>
      <c r="OW131" s="17"/>
      <c r="OX131" s="17"/>
      <c r="OY131" s="17"/>
      <c r="OZ131" s="17"/>
      <c r="PA131" s="17"/>
      <c r="PB131" s="17"/>
      <c r="PC131" s="17"/>
      <c r="PD131" s="17"/>
      <c r="PE131" s="17"/>
      <c r="PF131" s="17"/>
      <c r="PG131" s="17"/>
      <c r="PH131" s="17"/>
      <c r="PI131" s="17"/>
      <c r="PJ131" s="17"/>
      <c r="PK131" s="17"/>
      <c r="PL131" s="17"/>
      <c r="PM131" s="17"/>
      <c r="PN131" s="17"/>
      <c r="PO131" s="17"/>
      <c r="PP131" s="17"/>
      <c r="PQ131" s="17"/>
      <c r="PR131" s="17"/>
      <c r="PS131" s="17"/>
      <c r="PT131" s="17"/>
      <c r="PU131" s="17"/>
      <c r="PV131" s="17"/>
      <c r="PW131" s="17"/>
      <c r="PX131" s="17"/>
      <c r="PY131" s="17"/>
      <c r="PZ131" s="17"/>
      <c r="QA131" s="17"/>
      <c r="QB131" s="17"/>
      <c r="QC131" s="17"/>
      <c r="QD131" s="17"/>
      <c r="QE131" s="17"/>
      <c r="QF131" s="17"/>
      <c r="QG131" s="17"/>
      <c r="QH131" s="17"/>
      <c r="QI131" s="17"/>
      <c r="QJ131" s="17"/>
      <c r="QK131" s="17"/>
      <c r="QL131" s="11"/>
      <c r="QM131" s="11"/>
      <c r="QN131" s="11"/>
      <c r="QO131" s="11"/>
      <c r="QP131" s="11"/>
      <c r="QQ131" s="11"/>
      <c r="QR131" s="11"/>
      <c r="QS131" s="11"/>
      <c r="QT131" s="11"/>
      <c r="QU131" s="11"/>
      <c r="QV131" s="36"/>
      <c r="QW131" s="39"/>
      <c r="QX131" s="34"/>
      <c r="QY131" s="34"/>
      <c r="QZ131" s="34"/>
    </row>
    <row r="132" spans="1:468">
      <c r="A132" s="13"/>
      <c r="B132" s="14"/>
      <c r="C132" s="14"/>
      <c r="D132" s="14"/>
      <c r="E132" s="14"/>
      <c r="F132" s="14"/>
      <c r="G132" s="29"/>
      <c r="H132" s="14"/>
      <c r="I132" s="14"/>
      <c r="J132" s="14"/>
      <c r="K132" s="14"/>
      <c r="L132" s="14"/>
      <c r="M132" s="14"/>
      <c r="N132" s="14"/>
      <c r="O132" s="14"/>
      <c r="P132" s="14"/>
      <c r="Q132" s="14"/>
      <c r="R132" s="14"/>
      <c r="S132" s="14"/>
      <c r="T132" s="14"/>
      <c r="U132" s="14"/>
      <c r="V132" s="17"/>
      <c r="W132" s="17"/>
      <c r="X132" s="17"/>
      <c r="Y132" s="17"/>
      <c r="Z132" s="17"/>
      <c r="AA132" s="17"/>
      <c r="AB132" s="17"/>
      <c r="AC132" s="17"/>
      <c r="AD132" s="13"/>
      <c r="AE132" s="13"/>
      <c r="AF132" s="13"/>
      <c r="AG132" s="17"/>
      <c r="AH132" s="17"/>
      <c r="AI132" s="17"/>
      <c r="AJ132" s="17"/>
      <c r="AK132" s="17"/>
      <c r="AL132" s="17"/>
      <c r="AM132" s="17"/>
      <c r="AN132" s="17"/>
      <c r="AO132" s="17"/>
      <c r="AP132" s="17"/>
      <c r="AQ132" s="17"/>
      <c r="AR132" s="17"/>
      <c r="AS132" s="13"/>
      <c r="AT132" s="13"/>
      <c r="AU132" s="13"/>
      <c r="AV132" s="18"/>
      <c r="AW132" s="18"/>
      <c r="AX132" s="18"/>
      <c r="AY132" s="18"/>
      <c r="AZ132" s="18"/>
      <c r="BA132" s="18"/>
      <c r="BB132" s="18"/>
      <c r="BC132" s="18"/>
      <c r="BD132" s="18"/>
      <c r="BE132" s="18"/>
      <c r="BF132" s="18"/>
      <c r="BG132" s="18"/>
      <c r="BH132" s="18"/>
      <c r="BI132" s="15"/>
      <c r="BJ132" s="18"/>
      <c r="BK132" s="15"/>
      <c r="BL132" s="15"/>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3"/>
      <c r="EO132" s="13"/>
      <c r="EP132" s="11"/>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1"/>
      <c r="HB132" s="11"/>
      <c r="HC132" s="17"/>
      <c r="HD132" s="11"/>
      <c r="HE132" s="11"/>
      <c r="HF132" s="17"/>
      <c r="HG132" s="11"/>
      <c r="HH132" s="11"/>
      <c r="HI132" s="11"/>
      <c r="HJ132" s="11"/>
      <c r="HK132" s="11"/>
      <c r="HL132" s="11"/>
      <c r="HM132" s="11"/>
      <c r="HN132" s="11"/>
      <c r="HO132" s="11"/>
      <c r="HP132" s="11"/>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c r="PM132" s="17"/>
      <c r="PN132" s="17"/>
      <c r="PO132" s="17"/>
      <c r="PP132" s="17"/>
      <c r="PQ132" s="17"/>
      <c r="PR132" s="17"/>
      <c r="PS132" s="17"/>
      <c r="PT132" s="17"/>
      <c r="PU132" s="17"/>
      <c r="PV132" s="17"/>
      <c r="PW132" s="17"/>
      <c r="PX132" s="17"/>
      <c r="PY132" s="17"/>
      <c r="PZ132" s="17"/>
      <c r="QA132" s="17"/>
      <c r="QB132" s="17"/>
      <c r="QC132" s="17"/>
      <c r="QD132" s="17"/>
      <c r="QE132" s="17"/>
      <c r="QF132" s="17"/>
      <c r="QG132" s="17"/>
      <c r="QH132" s="17"/>
      <c r="QI132" s="17"/>
      <c r="QJ132" s="17"/>
      <c r="QK132" s="17"/>
      <c r="QL132" s="11"/>
      <c r="QM132" s="11"/>
      <c r="QN132" s="11"/>
      <c r="QO132" s="11"/>
      <c r="QP132" s="11"/>
      <c r="QQ132" s="11"/>
      <c r="QR132" s="11"/>
      <c r="QS132" s="11"/>
      <c r="QT132" s="11"/>
      <c r="QU132" s="11"/>
      <c r="QV132" s="36"/>
      <c r="QW132" s="39"/>
      <c r="QX132" s="34"/>
      <c r="QY132" s="34"/>
      <c r="QZ132" s="34"/>
    </row>
    <row r="133" spans="1:468">
      <c r="A133" s="13"/>
      <c r="B133" s="14"/>
      <c r="C133" s="14"/>
      <c r="D133" s="14"/>
      <c r="E133" s="14"/>
      <c r="F133" s="14"/>
      <c r="G133" s="29"/>
      <c r="H133" s="14"/>
      <c r="I133" s="14"/>
      <c r="J133" s="14"/>
      <c r="K133" s="14"/>
      <c r="L133" s="14"/>
      <c r="M133" s="14"/>
      <c r="N133" s="14"/>
      <c r="O133" s="14"/>
      <c r="P133" s="14"/>
      <c r="Q133" s="14"/>
      <c r="R133" s="14"/>
      <c r="S133" s="14"/>
      <c r="T133" s="14"/>
      <c r="U133" s="14"/>
      <c r="V133" s="17"/>
      <c r="W133" s="17"/>
      <c r="X133" s="17"/>
      <c r="Y133" s="17"/>
      <c r="Z133" s="17"/>
      <c r="AA133" s="17"/>
      <c r="AB133" s="17"/>
      <c r="AC133" s="17"/>
      <c r="AD133" s="13"/>
      <c r="AE133" s="13"/>
      <c r="AF133" s="13"/>
      <c r="AG133" s="17"/>
      <c r="AH133" s="17"/>
      <c r="AI133" s="17"/>
      <c r="AJ133" s="17"/>
      <c r="AK133" s="17"/>
      <c r="AL133" s="17"/>
      <c r="AM133" s="17"/>
      <c r="AN133" s="17"/>
      <c r="AO133" s="17"/>
      <c r="AP133" s="17"/>
      <c r="AQ133" s="17"/>
      <c r="AR133" s="17"/>
      <c r="AS133" s="13"/>
      <c r="AT133" s="13"/>
      <c r="AU133" s="13"/>
      <c r="AV133" s="18"/>
      <c r="AW133" s="18"/>
      <c r="AX133" s="18"/>
      <c r="AY133" s="18"/>
      <c r="AZ133" s="18"/>
      <c r="BA133" s="18"/>
      <c r="BB133" s="18"/>
      <c r="BC133" s="18"/>
      <c r="BD133" s="18"/>
      <c r="BE133" s="18"/>
      <c r="BF133" s="18"/>
      <c r="BG133" s="18"/>
      <c r="BH133" s="18"/>
      <c r="BI133" s="15"/>
      <c r="BJ133" s="18"/>
      <c r="BK133" s="15"/>
      <c r="BL133" s="15"/>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3"/>
      <c r="EO133" s="13"/>
      <c r="EP133" s="11"/>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1"/>
      <c r="HB133" s="11"/>
      <c r="HC133" s="17"/>
      <c r="HD133" s="11"/>
      <c r="HE133" s="11"/>
      <c r="HF133" s="17"/>
      <c r="HG133" s="11"/>
      <c r="HH133" s="11"/>
      <c r="HI133" s="11"/>
      <c r="HJ133" s="11"/>
      <c r="HK133" s="11"/>
      <c r="HL133" s="11"/>
      <c r="HM133" s="11"/>
      <c r="HN133" s="11"/>
      <c r="HO133" s="11"/>
      <c r="HP133" s="11"/>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c r="KH133" s="17"/>
      <c r="KI133" s="17"/>
      <c r="KJ133" s="17"/>
      <c r="KK133" s="17"/>
      <c r="KL133" s="17"/>
      <c r="KM133" s="17"/>
      <c r="KN133" s="17"/>
      <c r="KO133" s="17"/>
      <c r="KP133" s="17"/>
      <c r="KQ133" s="17"/>
      <c r="KR133" s="17"/>
      <c r="KS133" s="17"/>
      <c r="KT133" s="17"/>
      <c r="KU133" s="17"/>
      <c r="KV133" s="17"/>
      <c r="KW133" s="17"/>
      <c r="KX133" s="17"/>
      <c r="KY133" s="17"/>
      <c r="KZ133" s="17"/>
      <c r="LA133" s="17"/>
      <c r="LB133" s="17"/>
      <c r="LC133" s="17"/>
      <c r="LD133" s="17"/>
      <c r="LE133" s="17"/>
      <c r="LF133" s="17"/>
      <c r="LG133" s="17"/>
      <c r="LH133" s="17"/>
      <c r="LI133" s="17"/>
      <c r="LJ133" s="17"/>
      <c r="LK133" s="17"/>
      <c r="LL133" s="17"/>
      <c r="LM133" s="17"/>
      <c r="LN133" s="17"/>
      <c r="LO133" s="17"/>
      <c r="LP133" s="17"/>
      <c r="LQ133" s="17"/>
      <c r="LR133" s="17"/>
      <c r="LS133" s="17"/>
      <c r="LT133" s="17"/>
      <c r="LU133" s="17"/>
      <c r="LV133" s="17"/>
      <c r="LW133" s="17"/>
      <c r="LX133" s="17"/>
      <c r="LY133" s="17"/>
      <c r="LZ133" s="17"/>
      <c r="MA133" s="17"/>
      <c r="MB133" s="17"/>
      <c r="MC133" s="17"/>
      <c r="MD133" s="17"/>
      <c r="ME133" s="17"/>
      <c r="MF133" s="17"/>
      <c r="MG133" s="17"/>
      <c r="MH133" s="17"/>
      <c r="MI133" s="17"/>
      <c r="MJ133" s="17"/>
      <c r="MK133" s="17"/>
      <c r="ML133" s="17"/>
      <c r="MM133" s="17"/>
      <c r="MN133" s="17"/>
      <c r="MO133" s="17"/>
      <c r="MP133" s="17"/>
      <c r="MQ133" s="17"/>
      <c r="MR133" s="17"/>
      <c r="MS133" s="17"/>
      <c r="MT133" s="17"/>
      <c r="MU133" s="17"/>
      <c r="MV133" s="17"/>
      <c r="MW133" s="17"/>
      <c r="MX133" s="17"/>
      <c r="MY133" s="17"/>
      <c r="MZ133" s="17"/>
      <c r="NA133" s="17"/>
      <c r="NB133" s="17"/>
      <c r="NC133" s="17"/>
      <c r="ND133" s="17"/>
      <c r="NE133" s="17"/>
      <c r="NF133" s="17"/>
      <c r="NG133" s="17"/>
      <c r="NH133" s="17"/>
      <c r="NI133" s="17"/>
      <c r="NJ133" s="17"/>
      <c r="NK133" s="17"/>
      <c r="NL133" s="17"/>
      <c r="NM133" s="17"/>
      <c r="NN133" s="17"/>
      <c r="NO133" s="17"/>
      <c r="NP133" s="17"/>
      <c r="NQ133" s="17"/>
      <c r="NR133" s="17"/>
      <c r="NS133" s="17"/>
      <c r="NT133" s="17"/>
      <c r="NU133" s="17"/>
      <c r="NV133" s="17"/>
      <c r="NW133" s="17"/>
      <c r="NX133" s="17"/>
      <c r="NY133" s="17"/>
      <c r="NZ133" s="17"/>
      <c r="OA133" s="17"/>
      <c r="OB133" s="17"/>
      <c r="OC133" s="17"/>
      <c r="OD133" s="17"/>
      <c r="OE133" s="17"/>
      <c r="OF133" s="17"/>
      <c r="OG133" s="17"/>
      <c r="OH133" s="17"/>
      <c r="OI133" s="17"/>
      <c r="OJ133" s="17"/>
      <c r="OK133" s="17"/>
      <c r="OL133" s="17"/>
      <c r="OM133" s="17"/>
      <c r="ON133" s="17"/>
      <c r="OO133" s="17"/>
      <c r="OP133" s="17"/>
      <c r="OQ133" s="17"/>
      <c r="OR133" s="17"/>
      <c r="OS133" s="17"/>
      <c r="OT133" s="17"/>
      <c r="OU133" s="17"/>
      <c r="OV133" s="17"/>
      <c r="OW133" s="17"/>
      <c r="OX133" s="17"/>
      <c r="OY133" s="17"/>
      <c r="OZ133" s="17"/>
      <c r="PA133" s="17"/>
      <c r="PB133" s="17"/>
      <c r="PC133" s="17"/>
      <c r="PD133" s="17"/>
      <c r="PE133" s="17"/>
      <c r="PF133" s="17"/>
      <c r="PG133" s="17"/>
      <c r="PH133" s="17"/>
      <c r="PI133" s="17"/>
      <c r="PJ133" s="17"/>
      <c r="PK133" s="17"/>
      <c r="PL133" s="17"/>
      <c r="PM133" s="17"/>
      <c r="PN133" s="17"/>
      <c r="PO133" s="17"/>
      <c r="PP133" s="17"/>
      <c r="PQ133" s="17"/>
      <c r="PR133" s="17"/>
      <c r="PS133" s="17"/>
      <c r="PT133" s="17"/>
      <c r="PU133" s="17"/>
      <c r="PV133" s="17"/>
      <c r="PW133" s="17"/>
      <c r="PX133" s="17"/>
      <c r="PY133" s="17"/>
      <c r="PZ133" s="17"/>
      <c r="QA133" s="17"/>
      <c r="QB133" s="17"/>
      <c r="QC133" s="17"/>
      <c r="QD133" s="17"/>
      <c r="QE133" s="17"/>
      <c r="QF133" s="17"/>
      <c r="QG133" s="17"/>
      <c r="QH133" s="17"/>
      <c r="QI133" s="17"/>
      <c r="QJ133" s="17"/>
      <c r="QK133" s="17"/>
      <c r="QL133" s="11"/>
      <c r="QM133" s="11"/>
      <c r="QN133" s="11"/>
      <c r="QO133" s="11"/>
      <c r="QP133" s="11"/>
      <c r="QQ133" s="11"/>
      <c r="QR133" s="11"/>
      <c r="QS133" s="11"/>
      <c r="QT133" s="11"/>
      <c r="QU133" s="11"/>
      <c r="QV133" s="36"/>
      <c r="QW133" s="39"/>
      <c r="QX133" s="34"/>
      <c r="QY133" s="34"/>
      <c r="QZ133" s="34"/>
    </row>
    <row r="134" spans="1:468">
      <c r="A134" s="13"/>
      <c r="B134" s="14"/>
      <c r="C134" s="14"/>
      <c r="D134" s="14"/>
      <c r="E134" s="14"/>
      <c r="F134" s="14"/>
      <c r="G134" s="29"/>
      <c r="H134" s="14"/>
      <c r="I134" s="14"/>
      <c r="J134" s="14"/>
      <c r="K134" s="14"/>
      <c r="L134" s="14"/>
      <c r="M134" s="14"/>
      <c r="N134" s="14"/>
      <c r="O134" s="14"/>
      <c r="P134" s="14"/>
      <c r="Q134" s="14"/>
      <c r="R134" s="14"/>
      <c r="S134" s="14"/>
      <c r="T134" s="14"/>
      <c r="U134" s="14"/>
      <c r="V134" s="17"/>
      <c r="W134" s="17"/>
      <c r="X134" s="17"/>
      <c r="Y134" s="17"/>
      <c r="Z134" s="17"/>
      <c r="AA134" s="17"/>
      <c r="AB134" s="17"/>
      <c r="AC134" s="17"/>
      <c r="AD134" s="13"/>
      <c r="AE134" s="13"/>
      <c r="AF134" s="13"/>
      <c r="AG134" s="17"/>
      <c r="AH134" s="17"/>
      <c r="AI134" s="17"/>
      <c r="AJ134" s="17"/>
      <c r="AK134" s="17"/>
      <c r="AL134" s="17"/>
      <c r="AM134" s="17"/>
      <c r="AN134" s="17"/>
      <c r="AO134" s="17"/>
      <c r="AP134" s="17"/>
      <c r="AQ134" s="17"/>
      <c r="AR134" s="17"/>
      <c r="AS134" s="13"/>
      <c r="AT134" s="13"/>
      <c r="AU134" s="13"/>
      <c r="AV134" s="18"/>
      <c r="AW134" s="18"/>
      <c r="AX134" s="18"/>
      <c r="AY134" s="18"/>
      <c r="AZ134" s="18"/>
      <c r="BA134" s="18"/>
      <c r="BB134" s="18"/>
      <c r="BC134" s="18"/>
      <c r="BD134" s="18"/>
      <c r="BE134" s="18"/>
      <c r="BF134" s="18"/>
      <c r="BG134" s="18"/>
      <c r="BH134" s="18"/>
      <c r="BI134" s="15"/>
      <c r="BJ134" s="18"/>
      <c r="BK134" s="15"/>
      <c r="BL134" s="15"/>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3"/>
      <c r="EO134" s="13"/>
      <c r="EP134" s="11"/>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1"/>
      <c r="HB134" s="11"/>
      <c r="HC134" s="17"/>
      <c r="HD134" s="11"/>
      <c r="HE134" s="11"/>
      <c r="HF134" s="17"/>
      <c r="HG134" s="11"/>
      <c r="HH134" s="11"/>
      <c r="HI134" s="11"/>
      <c r="HJ134" s="11"/>
      <c r="HK134" s="11"/>
      <c r="HL134" s="11"/>
      <c r="HM134" s="11"/>
      <c r="HN134" s="11"/>
      <c r="HO134" s="11"/>
      <c r="HP134" s="11"/>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c r="KZ134" s="17"/>
      <c r="LA134" s="17"/>
      <c r="LB134" s="17"/>
      <c r="LC134" s="17"/>
      <c r="LD134" s="17"/>
      <c r="LE134" s="17"/>
      <c r="LF134" s="17"/>
      <c r="LG134" s="17"/>
      <c r="LH134" s="17"/>
      <c r="LI134" s="17"/>
      <c r="LJ134" s="17"/>
      <c r="LK134" s="17"/>
      <c r="LL134" s="17"/>
      <c r="LM134" s="17"/>
      <c r="LN134" s="17"/>
      <c r="LO134" s="17"/>
      <c r="LP134" s="17"/>
      <c r="LQ134" s="17"/>
      <c r="LR134" s="17"/>
      <c r="LS134" s="17"/>
      <c r="LT134" s="17"/>
      <c r="LU134" s="17"/>
      <c r="LV134" s="17"/>
      <c r="LW134" s="17"/>
      <c r="LX134" s="17"/>
      <c r="LY134" s="17"/>
      <c r="LZ134" s="17"/>
      <c r="MA134" s="17"/>
      <c r="MB134" s="17"/>
      <c r="MC134" s="17"/>
      <c r="MD134" s="17"/>
      <c r="ME134" s="17"/>
      <c r="MF134" s="17"/>
      <c r="MG134" s="17"/>
      <c r="MH134" s="17"/>
      <c r="MI134" s="17"/>
      <c r="MJ134" s="17"/>
      <c r="MK134" s="17"/>
      <c r="ML134" s="17"/>
      <c r="MM134" s="17"/>
      <c r="MN134" s="17"/>
      <c r="MO134" s="17"/>
      <c r="MP134" s="17"/>
      <c r="MQ134" s="17"/>
      <c r="MR134" s="17"/>
      <c r="MS134" s="17"/>
      <c r="MT134" s="17"/>
      <c r="MU134" s="17"/>
      <c r="MV134" s="17"/>
      <c r="MW134" s="17"/>
      <c r="MX134" s="17"/>
      <c r="MY134" s="17"/>
      <c r="MZ134" s="17"/>
      <c r="NA134" s="17"/>
      <c r="NB134" s="17"/>
      <c r="NC134" s="17"/>
      <c r="ND134" s="17"/>
      <c r="NE134" s="17"/>
      <c r="NF134" s="17"/>
      <c r="NG134" s="17"/>
      <c r="NH134" s="17"/>
      <c r="NI134" s="17"/>
      <c r="NJ134" s="17"/>
      <c r="NK134" s="17"/>
      <c r="NL134" s="17"/>
      <c r="NM134" s="17"/>
      <c r="NN134" s="17"/>
      <c r="NO134" s="17"/>
      <c r="NP134" s="17"/>
      <c r="NQ134" s="17"/>
      <c r="NR134" s="17"/>
      <c r="NS134" s="17"/>
      <c r="NT134" s="17"/>
      <c r="NU134" s="17"/>
      <c r="NV134" s="17"/>
      <c r="NW134" s="17"/>
      <c r="NX134" s="17"/>
      <c r="NY134" s="17"/>
      <c r="NZ134" s="17"/>
      <c r="OA134" s="17"/>
      <c r="OB134" s="17"/>
      <c r="OC134" s="17"/>
      <c r="OD134" s="17"/>
      <c r="OE134" s="17"/>
      <c r="OF134" s="17"/>
      <c r="OG134" s="17"/>
      <c r="OH134" s="17"/>
      <c r="OI134" s="17"/>
      <c r="OJ134" s="17"/>
      <c r="OK134" s="17"/>
      <c r="OL134" s="17"/>
      <c r="OM134" s="17"/>
      <c r="ON134" s="17"/>
      <c r="OO134" s="17"/>
      <c r="OP134" s="17"/>
      <c r="OQ134" s="17"/>
      <c r="OR134" s="17"/>
      <c r="OS134" s="17"/>
      <c r="OT134" s="17"/>
      <c r="OU134" s="17"/>
      <c r="OV134" s="17"/>
      <c r="OW134" s="17"/>
      <c r="OX134" s="17"/>
      <c r="OY134" s="17"/>
      <c r="OZ134" s="17"/>
      <c r="PA134" s="17"/>
      <c r="PB134" s="17"/>
      <c r="PC134" s="17"/>
      <c r="PD134" s="17"/>
      <c r="PE134" s="17"/>
      <c r="PF134" s="17"/>
      <c r="PG134" s="17"/>
      <c r="PH134" s="17"/>
      <c r="PI134" s="17"/>
      <c r="PJ134" s="17"/>
      <c r="PK134" s="17"/>
      <c r="PL134" s="17"/>
      <c r="PM134" s="17"/>
      <c r="PN134" s="17"/>
      <c r="PO134" s="17"/>
      <c r="PP134" s="17"/>
      <c r="PQ134" s="17"/>
      <c r="PR134" s="17"/>
      <c r="PS134" s="17"/>
      <c r="PT134" s="17"/>
      <c r="PU134" s="17"/>
      <c r="PV134" s="17"/>
      <c r="PW134" s="17"/>
      <c r="PX134" s="17"/>
      <c r="PY134" s="17"/>
      <c r="PZ134" s="17"/>
      <c r="QA134" s="17"/>
      <c r="QB134" s="17"/>
      <c r="QC134" s="17"/>
      <c r="QD134" s="17"/>
      <c r="QE134" s="17"/>
      <c r="QF134" s="17"/>
      <c r="QG134" s="17"/>
      <c r="QH134" s="17"/>
      <c r="QI134" s="17"/>
      <c r="QJ134" s="17"/>
      <c r="QK134" s="17"/>
      <c r="QL134" s="11"/>
      <c r="QM134" s="11"/>
      <c r="QN134" s="11"/>
      <c r="QO134" s="11"/>
      <c r="QP134" s="11"/>
      <c r="QQ134" s="11"/>
      <c r="QR134" s="11"/>
      <c r="QS134" s="11"/>
      <c r="QT134" s="11"/>
      <c r="QU134" s="11"/>
      <c r="QV134" s="36"/>
      <c r="QW134" s="39"/>
      <c r="QX134" s="34"/>
      <c r="QY134" s="34"/>
      <c r="QZ134" s="34"/>
    </row>
    <row r="135" spans="1:468">
      <c r="A135" s="13"/>
      <c r="B135" s="14"/>
      <c r="C135" s="14"/>
      <c r="D135" s="14"/>
      <c r="E135" s="14"/>
      <c r="F135" s="14"/>
      <c r="G135" s="29"/>
      <c r="H135" s="14"/>
      <c r="I135" s="14"/>
      <c r="J135" s="14"/>
      <c r="K135" s="14"/>
      <c r="L135" s="14"/>
      <c r="M135" s="14"/>
      <c r="N135" s="14"/>
      <c r="O135" s="14"/>
      <c r="P135" s="14"/>
      <c r="Q135" s="14"/>
      <c r="R135" s="14"/>
      <c r="S135" s="14"/>
      <c r="T135" s="14"/>
      <c r="U135" s="14"/>
      <c r="V135" s="17"/>
      <c r="W135" s="17"/>
      <c r="X135" s="17"/>
      <c r="Y135" s="17"/>
      <c r="Z135" s="17"/>
      <c r="AA135" s="17"/>
      <c r="AB135" s="17"/>
      <c r="AC135" s="17"/>
      <c r="AD135" s="13"/>
      <c r="AE135" s="13"/>
      <c r="AF135" s="13"/>
      <c r="AG135" s="17"/>
      <c r="AH135" s="17"/>
      <c r="AI135" s="17"/>
      <c r="AJ135" s="17"/>
      <c r="AK135" s="17"/>
      <c r="AL135" s="17"/>
      <c r="AM135" s="17"/>
      <c r="AN135" s="17"/>
      <c r="AO135" s="17"/>
      <c r="AP135" s="17"/>
      <c r="AQ135" s="17"/>
      <c r="AR135" s="17"/>
      <c r="AS135" s="13"/>
      <c r="AT135" s="13"/>
      <c r="AU135" s="13"/>
      <c r="AV135" s="18"/>
      <c r="AW135" s="18"/>
      <c r="AX135" s="18"/>
      <c r="AY135" s="18"/>
      <c r="AZ135" s="18"/>
      <c r="BA135" s="18"/>
      <c r="BB135" s="18"/>
      <c r="BC135" s="18"/>
      <c r="BD135" s="18"/>
      <c r="BE135" s="18"/>
      <c r="BF135" s="18"/>
      <c r="BG135" s="18"/>
      <c r="BH135" s="18"/>
      <c r="BI135" s="15"/>
      <c r="BJ135" s="18"/>
      <c r="BK135" s="15"/>
      <c r="BL135" s="15"/>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3"/>
      <c r="EO135" s="13"/>
      <c r="EP135" s="11"/>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1"/>
      <c r="HB135" s="11"/>
      <c r="HC135" s="17"/>
      <c r="HD135" s="11"/>
      <c r="HE135" s="11"/>
      <c r="HF135" s="17"/>
      <c r="HG135" s="11"/>
      <c r="HH135" s="11"/>
      <c r="HI135" s="11"/>
      <c r="HJ135" s="11"/>
      <c r="HK135" s="11"/>
      <c r="HL135" s="11"/>
      <c r="HM135" s="11"/>
      <c r="HN135" s="11"/>
      <c r="HO135" s="11"/>
      <c r="HP135" s="11"/>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1"/>
      <c r="IP135" s="11"/>
      <c r="IQ135" s="11"/>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c r="JP135" s="17"/>
      <c r="JQ135" s="17"/>
      <c r="JR135" s="17"/>
      <c r="JS135" s="17"/>
      <c r="JT135" s="17"/>
      <c r="JU135" s="17"/>
      <c r="JV135" s="17"/>
      <c r="JW135" s="17"/>
      <c r="JX135" s="17"/>
      <c r="JY135" s="17"/>
      <c r="JZ135" s="17"/>
      <c r="KA135" s="17"/>
      <c r="KB135" s="17"/>
      <c r="KC135" s="17"/>
      <c r="KD135" s="17"/>
      <c r="KE135" s="17"/>
      <c r="KF135" s="17"/>
      <c r="KG135" s="17"/>
      <c r="KH135" s="17"/>
      <c r="KI135" s="17"/>
      <c r="KJ135" s="17"/>
      <c r="KK135" s="17"/>
      <c r="KL135" s="17"/>
      <c r="KM135" s="17"/>
      <c r="KN135" s="17"/>
      <c r="KO135" s="17"/>
      <c r="KP135" s="17"/>
      <c r="KQ135" s="17"/>
      <c r="KR135" s="17"/>
      <c r="KS135" s="17"/>
      <c r="KT135" s="17"/>
      <c r="KU135" s="17"/>
      <c r="KV135" s="17"/>
      <c r="KW135" s="17"/>
      <c r="KX135" s="17"/>
      <c r="KY135" s="17"/>
      <c r="KZ135" s="17"/>
      <c r="LA135" s="17"/>
      <c r="LB135" s="17"/>
      <c r="LC135" s="17"/>
      <c r="LD135" s="17"/>
      <c r="LE135" s="17"/>
      <c r="LF135" s="17"/>
      <c r="LG135" s="17"/>
      <c r="LH135" s="17"/>
      <c r="LI135" s="17"/>
      <c r="LJ135" s="17"/>
      <c r="LK135" s="17"/>
      <c r="LL135" s="17"/>
      <c r="LM135" s="17"/>
      <c r="LN135" s="17"/>
      <c r="LO135" s="17"/>
      <c r="LP135" s="17"/>
      <c r="LQ135" s="17"/>
      <c r="LR135" s="17"/>
      <c r="LS135" s="17"/>
      <c r="LT135" s="17"/>
      <c r="LU135" s="17"/>
      <c r="LV135" s="17"/>
      <c r="LW135" s="17"/>
      <c r="LX135" s="17"/>
      <c r="LY135" s="17"/>
      <c r="LZ135" s="17"/>
      <c r="MA135" s="17"/>
      <c r="MB135" s="17"/>
      <c r="MC135" s="17"/>
      <c r="MD135" s="17"/>
      <c r="ME135" s="17"/>
      <c r="MF135" s="17"/>
      <c r="MG135" s="17"/>
      <c r="MH135" s="17"/>
      <c r="MI135" s="17"/>
      <c r="MJ135" s="17"/>
      <c r="MK135" s="17"/>
      <c r="ML135" s="17"/>
      <c r="MM135" s="17"/>
      <c r="MN135" s="17"/>
      <c r="MO135" s="17"/>
      <c r="MP135" s="17"/>
      <c r="MQ135" s="17"/>
      <c r="MR135" s="17"/>
      <c r="MS135" s="17"/>
      <c r="MT135" s="17"/>
      <c r="MU135" s="17"/>
      <c r="MV135" s="17"/>
      <c r="MW135" s="17"/>
      <c r="MX135" s="17"/>
      <c r="MY135" s="17"/>
      <c r="MZ135" s="17"/>
      <c r="NA135" s="17"/>
      <c r="NB135" s="17"/>
      <c r="NC135" s="17"/>
      <c r="ND135" s="17"/>
      <c r="NE135" s="17"/>
      <c r="NF135" s="17"/>
      <c r="NG135" s="17"/>
      <c r="NH135" s="17"/>
      <c r="NI135" s="17"/>
      <c r="NJ135" s="17"/>
      <c r="NK135" s="17"/>
      <c r="NL135" s="17"/>
      <c r="NM135" s="17"/>
      <c r="NN135" s="17"/>
      <c r="NO135" s="17"/>
      <c r="NP135" s="17"/>
      <c r="NQ135" s="17"/>
      <c r="NR135" s="17"/>
      <c r="NS135" s="17"/>
      <c r="NT135" s="17"/>
      <c r="NU135" s="17"/>
      <c r="NV135" s="17"/>
      <c r="NW135" s="17"/>
      <c r="NX135" s="17"/>
      <c r="NY135" s="17"/>
      <c r="NZ135" s="17"/>
      <c r="OA135" s="17"/>
      <c r="OB135" s="17"/>
      <c r="OC135" s="17"/>
      <c r="OD135" s="17"/>
      <c r="OE135" s="17"/>
      <c r="OF135" s="17"/>
      <c r="OG135" s="17"/>
      <c r="OH135" s="17"/>
      <c r="OI135" s="17"/>
      <c r="OJ135" s="17"/>
      <c r="OK135" s="17"/>
      <c r="OL135" s="17"/>
      <c r="OM135" s="17"/>
      <c r="ON135" s="17"/>
      <c r="OO135" s="17"/>
      <c r="OP135" s="17"/>
      <c r="OQ135" s="17"/>
      <c r="OR135" s="17"/>
      <c r="OS135" s="17"/>
      <c r="OT135" s="17"/>
      <c r="OU135" s="17"/>
      <c r="OV135" s="17"/>
      <c r="OW135" s="17"/>
      <c r="OX135" s="17"/>
      <c r="OY135" s="17"/>
      <c r="OZ135" s="17"/>
      <c r="PA135" s="17"/>
      <c r="PB135" s="17"/>
      <c r="PC135" s="17"/>
      <c r="PD135" s="17"/>
      <c r="PE135" s="17"/>
      <c r="PF135" s="17"/>
      <c r="PG135" s="17"/>
      <c r="PH135" s="17"/>
      <c r="PI135" s="17"/>
      <c r="PJ135" s="17"/>
      <c r="PK135" s="17"/>
      <c r="PL135" s="17"/>
      <c r="PM135" s="17"/>
      <c r="PN135" s="17"/>
      <c r="PO135" s="17"/>
      <c r="PP135" s="17"/>
      <c r="PQ135" s="17"/>
      <c r="PR135" s="17"/>
      <c r="PS135" s="17"/>
      <c r="PT135" s="17"/>
      <c r="PU135" s="17"/>
      <c r="PV135" s="17"/>
      <c r="PW135" s="17"/>
      <c r="PX135" s="17"/>
      <c r="PY135" s="17"/>
      <c r="PZ135" s="17"/>
      <c r="QA135" s="17"/>
      <c r="QB135" s="17"/>
      <c r="QC135" s="17"/>
      <c r="QD135" s="17"/>
      <c r="QE135" s="17"/>
      <c r="QF135" s="17"/>
      <c r="QG135" s="17"/>
      <c r="QH135" s="17"/>
      <c r="QI135" s="17"/>
      <c r="QJ135" s="17"/>
      <c r="QK135" s="17"/>
      <c r="QL135" s="11"/>
      <c r="QM135" s="11"/>
      <c r="QN135" s="11"/>
      <c r="QO135" s="11"/>
      <c r="QP135" s="11"/>
      <c r="QQ135" s="11"/>
      <c r="QR135" s="11"/>
      <c r="QS135" s="11"/>
      <c r="QT135" s="11"/>
      <c r="QU135" s="11"/>
      <c r="QV135" s="36"/>
      <c r="QW135" s="39"/>
      <c r="QX135" s="34"/>
      <c r="QY135" s="34"/>
      <c r="QZ135" s="34"/>
    </row>
    <row r="136" spans="1:468">
      <c r="A136" s="13"/>
      <c r="B136" s="14"/>
      <c r="C136" s="14"/>
      <c r="D136" s="14"/>
      <c r="E136" s="14"/>
      <c r="F136" s="14"/>
      <c r="G136" s="29"/>
      <c r="H136" s="14"/>
      <c r="I136" s="14"/>
      <c r="J136" s="14"/>
      <c r="K136" s="14"/>
      <c r="L136" s="14"/>
      <c r="M136" s="14"/>
      <c r="N136" s="14"/>
      <c r="O136" s="14"/>
      <c r="P136" s="14"/>
      <c r="Q136" s="14"/>
      <c r="R136" s="14"/>
      <c r="S136" s="14"/>
      <c r="T136" s="14"/>
      <c r="U136" s="14"/>
      <c r="V136" s="17"/>
      <c r="W136" s="17"/>
      <c r="X136" s="17"/>
      <c r="Y136" s="17"/>
      <c r="Z136" s="17"/>
      <c r="AA136" s="17"/>
      <c r="AB136" s="17"/>
      <c r="AC136" s="17"/>
      <c r="AD136" s="13"/>
      <c r="AE136" s="13"/>
      <c r="AF136" s="13"/>
      <c r="AG136" s="17"/>
      <c r="AH136" s="17"/>
      <c r="AI136" s="17"/>
      <c r="AJ136" s="17"/>
      <c r="AK136" s="17"/>
      <c r="AL136" s="17"/>
      <c r="AM136" s="17"/>
      <c r="AN136" s="17"/>
      <c r="AO136" s="17"/>
      <c r="AP136" s="17"/>
      <c r="AQ136" s="17"/>
      <c r="AR136" s="17"/>
      <c r="AS136" s="13"/>
      <c r="AT136" s="13"/>
      <c r="AU136" s="13"/>
      <c r="AV136" s="18"/>
      <c r="AW136" s="18"/>
      <c r="AX136" s="18"/>
      <c r="AY136" s="18"/>
      <c r="AZ136" s="18"/>
      <c r="BA136" s="18"/>
      <c r="BB136" s="18"/>
      <c r="BC136" s="18"/>
      <c r="BD136" s="18"/>
      <c r="BE136" s="18"/>
      <c r="BF136" s="18"/>
      <c r="BG136" s="18"/>
      <c r="BH136" s="18"/>
      <c r="BI136" s="15"/>
      <c r="BJ136" s="18"/>
      <c r="BK136" s="15"/>
      <c r="BL136" s="15"/>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3"/>
      <c r="EO136" s="13"/>
      <c r="EP136" s="11"/>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1"/>
      <c r="HB136" s="11"/>
      <c r="HC136" s="17"/>
      <c r="HD136" s="11"/>
      <c r="HE136" s="11"/>
      <c r="HF136" s="17"/>
      <c r="HG136" s="11"/>
      <c r="HH136" s="11"/>
      <c r="HI136" s="11"/>
      <c r="HJ136" s="11"/>
      <c r="HK136" s="11"/>
      <c r="HL136" s="11"/>
      <c r="HM136" s="11"/>
      <c r="HN136" s="11"/>
      <c r="HO136" s="11"/>
      <c r="HP136" s="11"/>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c r="KZ136" s="17"/>
      <c r="LA136" s="17"/>
      <c r="LB136" s="17"/>
      <c r="LC136" s="17"/>
      <c r="LD136" s="17"/>
      <c r="LE136" s="17"/>
      <c r="LF136" s="17"/>
      <c r="LG136" s="17"/>
      <c r="LH136" s="17"/>
      <c r="LI136" s="17"/>
      <c r="LJ136" s="17"/>
      <c r="LK136" s="17"/>
      <c r="LL136" s="17"/>
      <c r="LM136" s="17"/>
      <c r="LN136" s="17"/>
      <c r="LO136" s="17"/>
      <c r="LP136" s="17"/>
      <c r="LQ136" s="17"/>
      <c r="LR136" s="17"/>
      <c r="LS136" s="17"/>
      <c r="LT136" s="17"/>
      <c r="LU136" s="17"/>
      <c r="LV136" s="17"/>
      <c r="LW136" s="17"/>
      <c r="LX136" s="17"/>
      <c r="LY136" s="17"/>
      <c r="LZ136" s="17"/>
      <c r="MA136" s="17"/>
      <c r="MB136" s="17"/>
      <c r="MC136" s="17"/>
      <c r="MD136" s="17"/>
      <c r="ME136" s="17"/>
      <c r="MF136" s="17"/>
      <c r="MG136" s="17"/>
      <c r="MH136" s="17"/>
      <c r="MI136" s="17"/>
      <c r="MJ136" s="17"/>
      <c r="MK136" s="17"/>
      <c r="ML136" s="17"/>
      <c r="MM136" s="17"/>
      <c r="MN136" s="17"/>
      <c r="MO136" s="17"/>
      <c r="MP136" s="17"/>
      <c r="MQ136" s="17"/>
      <c r="MR136" s="17"/>
      <c r="MS136" s="17"/>
      <c r="MT136" s="17"/>
      <c r="MU136" s="17"/>
      <c r="MV136" s="17"/>
      <c r="MW136" s="17"/>
      <c r="MX136" s="17"/>
      <c r="MY136" s="17"/>
      <c r="MZ136" s="17"/>
      <c r="NA136" s="17"/>
      <c r="NB136" s="17"/>
      <c r="NC136" s="17"/>
      <c r="ND136" s="17"/>
      <c r="NE136" s="17"/>
      <c r="NF136" s="17"/>
      <c r="NG136" s="17"/>
      <c r="NH136" s="17"/>
      <c r="NI136" s="17"/>
      <c r="NJ136" s="17"/>
      <c r="NK136" s="17"/>
      <c r="NL136" s="17"/>
      <c r="NM136" s="17"/>
      <c r="NN136" s="17"/>
      <c r="NO136" s="17"/>
      <c r="NP136" s="17"/>
      <c r="NQ136" s="17"/>
      <c r="NR136" s="17"/>
      <c r="NS136" s="17"/>
      <c r="NT136" s="17"/>
      <c r="NU136" s="17"/>
      <c r="NV136" s="17"/>
      <c r="NW136" s="17"/>
      <c r="NX136" s="17"/>
      <c r="NY136" s="17"/>
      <c r="NZ136" s="17"/>
      <c r="OA136" s="17"/>
      <c r="OB136" s="17"/>
      <c r="OC136" s="17"/>
      <c r="OD136" s="17"/>
      <c r="OE136" s="17"/>
      <c r="OF136" s="17"/>
      <c r="OG136" s="17"/>
      <c r="OH136" s="17"/>
      <c r="OI136" s="17"/>
      <c r="OJ136" s="17"/>
      <c r="OK136" s="17"/>
      <c r="OL136" s="17"/>
      <c r="OM136" s="17"/>
      <c r="ON136" s="17"/>
      <c r="OO136" s="17"/>
      <c r="OP136" s="17"/>
      <c r="OQ136" s="17"/>
      <c r="OR136" s="17"/>
      <c r="OS136" s="17"/>
      <c r="OT136" s="17"/>
      <c r="OU136" s="17"/>
      <c r="OV136" s="17"/>
      <c r="OW136" s="17"/>
      <c r="OX136" s="17"/>
      <c r="OY136" s="17"/>
      <c r="OZ136" s="17"/>
      <c r="PA136" s="17"/>
      <c r="PB136" s="17"/>
      <c r="PC136" s="17"/>
      <c r="PD136" s="17"/>
      <c r="PE136" s="17"/>
      <c r="PF136" s="17"/>
      <c r="PG136" s="17"/>
      <c r="PH136" s="17"/>
      <c r="PI136" s="17"/>
      <c r="PJ136" s="17"/>
      <c r="PK136" s="17"/>
      <c r="PL136" s="17"/>
      <c r="PM136" s="17"/>
      <c r="PN136" s="17"/>
      <c r="PO136" s="17"/>
      <c r="PP136" s="17"/>
      <c r="PQ136" s="17"/>
      <c r="PR136" s="17"/>
      <c r="PS136" s="17"/>
      <c r="PT136" s="17"/>
      <c r="PU136" s="17"/>
      <c r="PV136" s="17"/>
      <c r="PW136" s="17"/>
      <c r="PX136" s="17"/>
      <c r="PY136" s="17"/>
      <c r="PZ136" s="17"/>
      <c r="QA136" s="17"/>
      <c r="QB136" s="17"/>
      <c r="QC136" s="17"/>
      <c r="QD136" s="17"/>
      <c r="QE136" s="17"/>
      <c r="QF136" s="17"/>
      <c r="QG136" s="17"/>
      <c r="QH136" s="17"/>
      <c r="QI136" s="17"/>
      <c r="QJ136" s="17"/>
      <c r="QK136" s="17"/>
      <c r="QL136" s="11"/>
      <c r="QM136" s="11"/>
      <c r="QN136" s="11"/>
      <c r="QO136" s="11"/>
      <c r="QP136" s="11"/>
      <c r="QQ136" s="11"/>
      <c r="QR136" s="11"/>
      <c r="QS136" s="11"/>
      <c r="QT136" s="11"/>
      <c r="QU136" s="11"/>
      <c r="QV136" s="36"/>
      <c r="QW136" s="39"/>
      <c r="QX136" s="34"/>
      <c r="QY136" s="34"/>
      <c r="QZ136" s="34"/>
    </row>
    <row r="137" spans="1:468">
      <c r="A137" s="13"/>
      <c r="B137" s="14"/>
      <c r="C137" s="14"/>
      <c r="D137" s="14"/>
      <c r="E137" s="14"/>
      <c r="F137" s="14"/>
      <c r="G137" s="29"/>
      <c r="H137" s="14"/>
      <c r="I137" s="14"/>
      <c r="J137" s="14"/>
      <c r="K137" s="14"/>
      <c r="L137" s="14"/>
      <c r="M137" s="14"/>
      <c r="N137" s="14"/>
      <c r="O137" s="14"/>
      <c r="P137" s="14"/>
      <c r="Q137" s="14"/>
      <c r="R137" s="14"/>
      <c r="S137" s="14"/>
      <c r="T137" s="14"/>
      <c r="U137" s="14"/>
      <c r="V137" s="17"/>
      <c r="W137" s="17"/>
      <c r="X137" s="17"/>
      <c r="Y137" s="17"/>
      <c r="Z137" s="17"/>
      <c r="AA137" s="17"/>
      <c r="AB137" s="17"/>
      <c r="AC137" s="17"/>
      <c r="AD137" s="13"/>
      <c r="AE137" s="13"/>
      <c r="AF137" s="13"/>
      <c r="AG137" s="17"/>
      <c r="AH137" s="17"/>
      <c r="AI137" s="17"/>
      <c r="AJ137" s="17"/>
      <c r="AK137" s="17"/>
      <c r="AL137" s="17"/>
      <c r="AM137" s="17"/>
      <c r="AN137" s="17"/>
      <c r="AO137" s="17"/>
      <c r="AP137" s="17"/>
      <c r="AQ137" s="17"/>
      <c r="AR137" s="17"/>
      <c r="AS137" s="13"/>
      <c r="AT137" s="13"/>
      <c r="AU137" s="13"/>
      <c r="AV137" s="18"/>
      <c r="AW137" s="18"/>
      <c r="AX137" s="18"/>
      <c r="AY137" s="18"/>
      <c r="AZ137" s="18"/>
      <c r="BA137" s="18"/>
      <c r="BB137" s="18"/>
      <c r="BC137" s="18"/>
      <c r="BD137" s="18"/>
      <c r="BE137" s="18"/>
      <c r="BF137" s="18"/>
      <c r="BG137" s="18"/>
      <c r="BH137" s="18"/>
      <c r="BI137" s="15"/>
      <c r="BJ137" s="18"/>
      <c r="BK137" s="15"/>
      <c r="BL137" s="15"/>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3"/>
      <c r="EO137" s="13"/>
      <c r="EP137" s="11"/>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1"/>
      <c r="HB137" s="11"/>
      <c r="HC137" s="17"/>
      <c r="HD137" s="11"/>
      <c r="HE137" s="11"/>
      <c r="HF137" s="17"/>
      <c r="HG137" s="11"/>
      <c r="HH137" s="11"/>
      <c r="HI137" s="11"/>
      <c r="HJ137" s="11"/>
      <c r="HK137" s="11"/>
      <c r="HL137" s="11"/>
      <c r="HM137" s="11"/>
      <c r="HN137" s="11"/>
      <c r="HO137" s="11"/>
      <c r="HP137" s="11"/>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1"/>
      <c r="IP137" s="11"/>
      <c r="IQ137" s="11"/>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c r="JR137" s="17"/>
      <c r="JS137" s="17"/>
      <c r="JT137" s="17"/>
      <c r="JU137" s="17"/>
      <c r="JV137" s="17"/>
      <c r="JW137" s="17"/>
      <c r="JX137" s="17"/>
      <c r="JY137" s="17"/>
      <c r="JZ137" s="17"/>
      <c r="KA137" s="17"/>
      <c r="KB137" s="17"/>
      <c r="KC137" s="17"/>
      <c r="KD137" s="17"/>
      <c r="KE137" s="17"/>
      <c r="KF137" s="17"/>
      <c r="KG137" s="17"/>
      <c r="KH137" s="17"/>
      <c r="KI137" s="17"/>
      <c r="KJ137" s="17"/>
      <c r="KK137" s="17"/>
      <c r="KL137" s="17"/>
      <c r="KM137" s="17"/>
      <c r="KN137" s="17"/>
      <c r="KO137" s="17"/>
      <c r="KP137" s="17"/>
      <c r="KQ137" s="17"/>
      <c r="KR137" s="17"/>
      <c r="KS137" s="17"/>
      <c r="KT137" s="17"/>
      <c r="KU137" s="17"/>
      <c r="KV137" s="17"/>
      <c r="KW137" s="17"/>
      <c r="KX137" s="17"/>
      <c r="KY137" s="17"/>
      <c r="KZ137" s="17"/>
      <c r="LA137" s="17"/>
      <c r="LB137" s="17"/>
      <c r="LC137" s="17"/>
      <c r="LD137" s="17"/>
      <c r="LE137" s="17"/>
      <c r="LF137" s="17"/>
      <c r="LG137" s="17"/>
      <c r="LH137" s="17"/>
      <c r="LI137" s="17"/>
      <c r="LJ137" s="17"/>
      <c r="LK137" s="17"/>
      <c r="LL137" s="17"/>
      <c r="LM137" s="17"/>
      <c r="LN137" s="17"/>
      <c r="LO137" s="17"/>
      <c r="LP137" s="17"/>
      <c r="LQ137" s="17"/>
      <c r="LR137" s="17"/>
      <c r="LS137" s="17"/>
      <c r="LT137" s="17"/>
      <c r="LU137" s="17"/>
      <c r="LV137" s="17"/>
      <c r="LW137" s="17"/>
      <c r="LX137" s="17"/>
      <c r="LY137" s="17"/>
      <c r="LZ137" s="17"/>
      <c r="MA137" s="17"/>
      <c r="MB137" s="17"/>
      <c r="MC137" s="17"/>
      <c r="MD137" s="17"/>
      <c r="ME137" s="17"/>
      <c r="MF137" s="17"/>
      <c r="MG137" s="17"/>
      <c r="MH137" s="17"/>
      <c r="MI137" s="17"/>
      <c r="MJ137" s="17"/>
      <c r="MK137" s="17"/>
      <c r="ML137" s="17"/>
      <c r="MM137" s="17"/>
      <c r="MN137" s="17"/>
      <c r="MO137" s="17"/>
      <c r="MP137" s="17"/>
      <c r="MQ137" s="17"/>
      <c r="MR137" s="17"/>
      <c r="MS137" s="17"/>
      <c r="MT137" s="17"/>
      <c r="MU137" s="17"/>
      <c r="MV137" s="17"/>
      <c r="MW137" s="17"/>
      <c r="MX137" s="17"/>
      <c r="MY137" s="17"/>
      <c r="MZ137" s="17"/>
      <c r="NA137" s="17"/>
      <c r="NB137" s="17"/>
      <c r="NC137" s="17"/>
      <c r="ND137" s="17"/>
      <c r="NE137" s="17"/>
      <c r="NF137" s="17"/>
      <c r="NG137" s="17"/>
      <c r="NH137" s="17"/>
      <c r="NI137" s="17"/>
      <c r="NJ137" s="17"/>
      <c r="NK137" s="17"/>
      <c r="NL137" s="17"/>
      <c r="NM137" s="17"/>
      <c r="NN137" s="17"/>
      <c r="NO137" s="17"/>
      <c r="NP137" s="17"/>
      <c r="NQ137" s="17"/>
      <c r="NR137" s="17"/>
      <c r="NS137" s="17"/>
      <c r="NT137" s="17"/>
      <c r="NU137" s="17"/>
      <c r="NV137" s="17"/>
      <c r="NW137" s="17"/>
      <c r="NX137" s="17"/>
      <c r="NY137" s="17"/>
      <c r="NZ137" s="17"/>
      <c r="OA137" s="17"/>
      <c r="OB137" s="17"/>
      <c r="OC137" s="17"/>
      <c r="OD137" s="17"/>
      <c r="OE137" s="17"/>
      <c r="OF137" s="17"/>
      <c r="OG137" s="17"/>
      <c r="OH137" s="17"/>
      <c r="OI137" s="17"/>
      <c r="OJ137" s="17"/>
      <c r="OK137" s="17"/>
      <c r="OL137" s="17"/>
      <c r="OM137" s="17"/>
      <c r="ON137" s="17"/>
      <c r="OO137" s="17"/>
      <c r="OP137" s="17"/>
      <c r="OQ137" s="17"/>
      <c r="OR137" s="17"/>
      <c r="OS137" s="17"/>
      <c r="OT137" s="17"/>
      <c r="OU137" s="17"/>
      <c r="OV137" s="17"/>
      <c r="OW137" s="17"/>
      <c r="OX137" s="17"/>
      <c r="OY137" s="17"/>
      <c r="OZ137" s="17"/>
      <c r="PA137" s="17"/>
      <c r="PB137" s="17"/>
      <c r="PC137" s="17"/>
      <c r="PD137" s="17"/>
      <c r="PE137" s="17"/>
      <c r="PF137" s="17"/>
      <c r="PG137" s="17"/>
      <c r="PH137" s="17"/>
      <c r="PI137" s="17"/>
      <c r="PJ137" s="17"/>
      <c r="PK137" s="17"/>
      <c r="PL137" s="17"/>
      <c r="PM137" s="17"/>
      <c r="PN137" s="17"/>
      <c r="PO137" s="17"/>
      <c r="PP137" s="17"/>
      <c r="PQ137" s="17"/>
      <c r="PR137" s="17"/>
      <c r="PS137" s="17"/>
      <c r="PT137" s="17"/>
      <c r="PU137" s="17"/>
      <c r="PV137" s="17"/>
      <c r="PW137" s="17"/>
      <c r="PX137" s="17"/>
      <c r="PY137" s="17"/>
      <c r="PZ137" s="17"/>
      <c r="QA137" s="17"/>
      <c r="QB137" s="17"/>
      <c r="QC137" s="17"/>
      <c r="QD137" s="17"/>
      <c r="QE137" s="17"/>
      <c r="QF137" s="17"/>
      <c r="QG137" s="17"/>
      <c r="QH137" s="17"/>
      <c r="QI137" s="17"/>
      <c r="QJ137" s="17"/>
      <c r="QK137" s="17"/>
      <c r="QL137" s="11"/>
      <c r="QM137" s="11"/>
      <c r="QN137" s="11"/>
      <c r="QO137" s="11"/>
      <c r="QP137" s="11"/>
      <c r="QQ137" s="11"/>
      <c r="QR137" s="11"/>
      <c r="QS137" s="11"/>
      <c r="QT137" s="11"/>
      <c r="QU137" s="11"/>
      <c r="QV137" s="36"/>
      <c r="QW137" s="39"/>
      <c r="QX137" s="34"/>
      <c r="QY137" s="34"/>
      <c r="QZ137" s="34"/>
    </row>
    <row r="138" spans="1:468">
      <c r="A138" s="13"/>
      <c r="B138" s="14"/>
      <c r="C138" s="14"/>
      <c r="D138" s="14"/>
      <c r="E138" s="14"/>
      <c r="F138" s="14"/>
      <c r="G138" s="29"/>
      <c r="H138" s="14"/>
      <c r="I138" s="14"/>
      <c r="J138" s="14"/>
      <c r="K138" s="14"/>
      <c r="L138" s="14"/>
      <c r="M138" s="14"/>
      <c r="N138" s="14"/>
      <c r="O138" s="14"/>
      <c r="P138" s="14"/>
      <c r="Q138" s="14"/>
      <c r="R138" s="14"/>
      <c r="S138" s="14"/>
      <c r="T138" s="14"/>
      <c r="U138" s="14"/>
      <c r="V138" s="17"/>
      <c r="W138" s="17"/>
      <c r="X138" s="17"/>
      <c r="Y138" s="17"/>
      <c r="Z138" s="17"/>
      <c r="AA138" s="17"/>
      <c r="AB138" s="17"/>
      <c r="AC138" s="17"/>
      <c r="AD138" s="13"/>
      <c r="AE138" s="13"/>
      <c r="AF138" s="13"/>
      <c r="AG138" s="17"/>
      <c r="AH138" s="17"/>
      <c r="AI138" s="17"/>
      <c r="AJ138" s="17"/>
      <c r="AK138" s="17"/>
      <c r="AL138" s="17"/>
      <c r="AM138" s="17"/>
      <c r="AN138" s="17"/>
      <c r="AO138" s="17"/>
      <c r="AP138" s="17"/>
      <c r="AQ138" s="17"/>
      <c r="AR138" s="17"/>
      <c r="AS138" s="13"/>
      <c r="AT138" s="13"/>
      <c r="AU138" s="13"/>
      <c r="AV138" s="18"/>
      <c r="AW138" s="18"/>
      <c r="AX138" s="18"/>
      <c r="AY138" s="18"/>
      <c r="AZ138" s="18"/>
      <c r="BA138" s="18"/>
      <c r="BB138" s="18"/>
      <c r="BC138" s="18"/>
      <c r="BD138" s="18"/>
      <c r="BE138" s="18"/>
      <c r="BF138" s="18"/>
      <c r="BG138" s="18"/>
      <c r="BH138" s="18"/>
      <c r="BI138" s="15"/>
      <c r="BJ138" s="18"/>
      <c r="BK138" s="15"/>
      <c r="BL138" s="15"/>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3"/>
      <c r="EO138" s="13"/>
      <c r="EP138" s="11"/>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1"/>
      <c r="HB138" s="11"/>
      <c r="HC138" s="17"/>
      <c r="HD138" s="11"/>
      <c r="HE138" s="11"/>
      <c r="HF138" s="17"/>
      <c r="HG138" s="11"/>
      <c r="HH138" s="11"/>
      <c r="HI138" s="11"/>
      <c r="HJ138" s="11"/>
      <c r="HK138" s="11"/>
      <c r="HL138" s="11"/>
      <c r="HM138" s="11"/>
      <c r="HN138" s="11"/>
      <c r="HO138" s="11"/>
      <c r="HP138" s="11"/>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c r="KZ138" s="17"/>
      <c r="LA138" s="17"/>
      <c r="LB138" s="17"/>
      <c r="LC138" s="17"/>
      <c r="LD138" s="17"/>
      <c r="LE138" s="17"/>
      <c r="LF138" s="17"/>
      <c r="LG138" s="17"/>
      <c r="LH138" s="17"/>
      <c r="LI138" s="17"/>
      <c r="LJ138" s="17"/>
      <c r="LK138" s="17"/>
      <c r="LL138" s="17"/>
      <c r="LM138" s="17"/>
      <c r="LN138" s="17"/>
      <c r="LO138" s="17"/>
      <c r="LP138" s="17"/>
      <c r="LQ138" s="17"/>
      <c r="LR138" s="17"/>
      <c r="LS138" s="17"/>
      <c r="LT138" s="17"/>
      <c r="LU138" s="17"/>
      <c r="LV138" s="17"/>
      <c r="LW138" s="17"/>
      <c r="LX138" s="17"/>
      <c r="LY138" s="17"/>
      <c r="LZ138" s="17"/>
      <c r="MA138" s="17"/>
      <c r="MB138" s="17"/>
      <c r="MC138" s="17"/>
      <c r="MD138" s="17"/>
      <c r="ME138" s="17"/>
      <c r="MF138" s="17"/>
      <c r="MG138" s="17"/>
      <c r="MH138" s="17"/>
      <c r="MI138" s="17"/>
      <c r="MJ138" s="17"/>
      <c r="MK138" s="17"/>
      <c r="ML138" s="17"/>
      <c r="MM138" s="17"/>
      <c r="MN138" s="17"/>
      <c r="MO138" s="17"/>
      <c r="MP138" s="17"/>
      <c r="MQ138" s="17"/>
      <c r="MR138" s="17"/>
      <c r="MS138" s="17"/>
      <c r="MT138" s="17"/>
      <c r="MU138" s="17"/>
      <c r="MV138" s="17"/>
      <c r="MW138" s="17"/>
      <c r="MX138" s="17"/>
      <c r="MY138" s="17"/>
      <c r="MZ138" s="17"/>
      <c r="NA138" s="17"/>
      <c r="NB138" s="17"/>
      <c r="NC138" s="17"/>
      <c r="ND138" s="17"/>
      <c r="NE138" s="17"/>
      <c r="NF138" s="17"/>
      <c r="NG138" s="17"/>
      <c r="NH138" s="17"/>
      <c r="NI138" s="17"/>
      <c r="NJ138" s="17"/>
      <c r="NK138" s="17"/>
      <c r="NL138" s="17"/>
      <c r="NM138" s="17"/>
      <c r="NN138" s="17"/>
      <c r="NO138" s="17"/>
      <c r="NP138" s="17"/>
      <c r="NQ138" s="17"/>
      <c r="NR138" s="17"/>
      <c r="NS138" s="17"/>
      <c r="NT138" s="17"/>
      <c r="NU138" s="17"/>
      <c r="NV138" s="17"/>
      <c r="NW138" s="17"/>
      <c r="NX138" s="17"/>
      <c r="NY138" s="17"/>
      <c r="NZ138" s="17"/>
      <c r="OA138" s="17"/>
      <c r="OB138" s="17"/>
      <c r="OC138" s="17"/>
      <c r="OD138" s="17"/>
      <c r="OE138" s="17"/>
      <c r="OF138" s="17"/>
      <c r="OG138" s="17"/>
      <c r="OH138" s="17"/>
      <c r="OI138" s="17"/>
      <c r="OJ138" s="17"/>
      <c r="OK138" s="17"/>
      <c r="OL138" s="17"/>
      <c r="OM138" s="17"/>
      <c r="ON138" s="17"/>
      <c r="OO138" s="17"/>
      <c r="OP138" s="17"/>
      <c r="OQ138" s="17"/>
      <c r="OR138" s="17"/>
      <c r="OS138" s="17"/>
      <c r="OT138" s="17"/>
      <c r="OU138" s="17"/>
      <c r="OV138" s="17"/>
      <c r="OW138" s="17"/>
      <c r="OX138" s="17"/>
      <c r="OY138" s="17"/>
      <c r="OZ138" s="17"/>
      <c r="PA138" s="17"/>
      <c r="PB138" s="17"/>
      <c r="PC138" s="17"/>
      <c r="PD138" s="17"/>
      <c r="PE138" s="17"/>
      <c r="PF138" s="17"/>
      <c r="PG138" s="17"/>
      <c r="PH138" s="17"/>
      <c r="PI138" s="17"/>
      <c r="PJ138" s="17"/>
      <c r="PK138" s="17"/>
      <c r="PL138" s="17"/>
      <c r="PM138" s="17"/>
      <c r="PN138" s="17"/>
      <c r="PO138" s="17"/>
      <c r="PP138" s="17"/>
      <c r="PQ138" s="17"/>
      <c r="PR138" s="17"/>
      <c r="PS138" s="17"/>
      <c r="PT138" s="17"/>
      <c r="PU138" s="17"/>
      <c r="PV138" s="17"/>
      <c r="PW138" s="17"/>
      <c r="PX138" s="17"/>
      <c r="PY138" s="17"/>
      <c r="PZ138" s="17"/>
      <c r="QA138" s="17"/>
      <c r="QB138" s="17"/>
      <c r="QC138" s="17"/>
      <c r="QD138" s="17"/>
      <c r="QE138" s="17"/>
      <c r="QF138" s="17"/>
      <c r="QG138" s="17"/>
      <c r="QH138" s="17"/>
      <c r="QI138" s="17"/>
      <c r="QJ138" s="17"/>
      <c r="QK138" s="17"/>
      <c r="QL138" s="11"/>
      <c r="QM138" s="11"/>
      <c r="QN138" s="11"/>
      <c r="QO138" s="11"/>
      <c r="QP138" s="11"/>
      <c r="QQ138" s="11"/>
      <c r="QR138" s="11"/>
      <c r="QS138" s="11"/>
      <c r="QT138" s="11"/>
      <c r="QU138" s="11"/>
      <c r="QV138" s="36"/>
      <c r="QW138" s="39"/>
      <c r="QX138" s="34"/>
      <c r="QY138" s="34"/>
      <c r="QZ138" s="34"/>
    </row>
    <row r="139" spans="1:468" ht="30" customHeight="1">
      <c r="A139" s="13"/>
      <c r="B139" s="14"/>
      <c r="C139" s="14"/>
      <c r="D139" s="14"/>
      <c r="E139" s="14"/>
      <c r="F139" s="14"/>
      <c r="G139" s="29"/>
      <c r="H139" s="14"/>
      <c r="I139" s="14"/>
      <c r="J139" s="14"/>
      <c r="K139" s="14"/>
      <c r="L139" s="14"/>
      <c r="M139" s="14"/>
      <c r="N139" s="14"/>
      <c r="O139" s="14"/>
      <c r="P139" s="14"/>
      <c r="Q139" s="14"/>
      <c r="R139" s="14"/>
      <c r="S139" s="14"/>
      <c r="T139" s="14"/>
      <c r="U139" s="14"/>
      <c r="V139" s="17"/>
      <c r="W139" s="17"/>
      <c r="X139" s="17"/>
      <c r="Y139" s="17"/>
      <c r="Z139" s="17"/>
      <c r="AA139" s="17"/>
      <c r="AB139" s="17"/>
      <c r="AC139" s="17"/>
      <c r="AD139" s="13"/>
      <c r="AE139" s="13"/>
      <c r="AF139" s="13"/>
      <c r="AG139" s="17"/>
      <c r="AH139" s="17"/>
      <c r="AI139" s="17"/>
      <c r="AJ139" s="17"/>
      <c r="AK139" s="17"/>
      <c r="AL139" s="17"/>
      <c r="AM139" s="17"/>
      <c r="AN139" s="17"/>
      <c r="AO139" s="17"/>
      <c r="AP139" s="17"/>
      <c r="AQ139" s="17"/>
      <c r="AR139" s="17"/>
      <c r="AS139" s="13"/>
      <c r="AT139" s="13"/>
      <c r="AU139" s="13"/>
      <c r="AV139" s="18"/>
      <c r="AW139" s="18"/>
      <c r="AX139" s="18"/>
      <c r="AY139" s="18"/>
      <c r="AZ139" s="18"/>
      <c r="BA139" s="18"/>
      <c r="BB139" s="18"/>
      <c r="BC139" s="18"/>
      <c r="BD139" s="18"/>
      <c r="BE139" s="18"/>
      <c r="BF139" s="18"/>
      <c r="BG139" s="18"/>
      <c r="BH139" s="18"/>
      <c r="BI139" s="15"/>
      <c r="BJ139" s="18"/>
      <c r="BK139" s="15"/>
      <c r="BL139" s="15"/>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3"/>
      <c r="EO139" s="13"/>
      <c r="EP139" s="11"/>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1"/>
      <c r="HB139" s="11"/>
      <c r="HC139" s="17"/>
      <c r="HD139" s="11"/>
      <c r="HE139" s="11"/>
      <c r="HF139" s="17"/>
      <c r="HG139" s="11"/>
      <c r="HH139" s="11"/>
      <c r="HI139" s="11"/>
      <c r="HJ139" s="11"/>
      <c r="HK139" s="11"/>
      <c r="HL139" s="11"/>
      <c r="HM139" s="11"/>
      <c r="HN139" s="11"/>
      <c r="HO139" s="11"/>
      <c r="HP139" s="11"/>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c r="KZ139" s="17"/>
      <c r="LA139" s="17"/>
      <c r="LB139" s="17"/>
      <c r="LC139" s="17"/>
      <c r="LD139" s="17"/>
      <c r="LE139" s="17"/>
      <c r="LF139" s="17"/>
      <c r="LG139" s="17"/>
      <c r="LH139" s="17"/>
      <c r="LI139" s="17"/>
      <c r="LJ139" s="17"/>
      <c r="LK139" s="17"/>
      <c r="LL139" s="17"/>
      <c r="LM139" s="17"/>
      <c r="LN139" s="17"/>
      <c r="LO139" s="17"/>
      <c r="LP139" s="17"/>
      <c r="LQ139" s="17"/>
      <c r="LR139" s="17"/>
      <c r="LS139" s="17"/>
      <c r="LT139" s="17"/>
      <c r="LU139" s="17"/>
      <c r="LV139" s="17"/>
      <c r="LW139" s="17"/>
      <c r="LX139" s="17"/>
      <c r="LY139" s="17"/>
      <c r="LZ139" s="17"/>
      <c r="MA139" s="17"/>
      <c r="MB139" s="17"/>
      <c r="MC139" s="17"/>
      <c r="MD139" s="17"/>
      <c r="ME139" s="17"/>
      <c r="MF139" s="17"/>
      <c r="MG139" s="17"/>
      <c r="MH139" s="17"/>
      <c r="MI139" s="17"/>
      <c r="MJ139" s="17"/>
      <c r="MK139" s="17"/>
      <c r="ML139" s="17"/>
      <c r="MM139" s="17"/>
      <c r="MN139" s="17"/>
      <c r="MO139" s="17"/>
      <c r="MP139" s="17"/>
      <c r="MQ139" s="17"/>
      <c r="MR139" s="17"/>
      <c r="MS139" s="17"/>
      <c r="MT139" s="17"/>
      <c r="MU139" s="17"/>
      <c r="MV139" s="17"/>
      <c r="MW139" s="17"/>
      <c r="MX139" s="17"/>
      <c r="MY139" s="17"/>
      <c r="MZ139" s="17"/>
      <c r="NA139" s="17"/>
      <c r="NB139" s="17"/>
      <c r="NC139" s="17"/>
      <c r="ND139" s="17"/>
      <c r="NE139" s="17"/>
      <c r="NF139" s="17"/>
      <c r="NG139" s="17"/>
      <c r="NH139" s="17"/>
      <c r="NI139" s="17"/>
      <c r="NJ139" s="17"/>
      <c r="NK139" s="17"/>
      <c r="NL139" s="17"/>
      <c r="NM139" s="17"/>
      <c r="NN139" s="17"/>
      <c r="NO139" s="17"/>
      <c r="NP139" s="17"/>
      <c r="NQ139" s="17"/>
      <c r="NR139" s="17"/>
      <c r="NS139" s="17"/>
      <c r="NT139" s="17"/>
      <c r="NU139" s="17"/>
      <c r="NV139" s="17"/>
      <c r="NW139" s="17"/>
      <c r="NX139" s="17"/>
      <c r="NY139" s="17"/>
      <c r="NZ139" s="17"/>
      <c r="OA139" s="17"/>
      <c r="OB139" s="17"/>
      <c r="OC139" s="17"/>
      <c r="OD139" s="17"/>
      <c r="OE139" s="17"/>
      <c r="OF139" s="17"/>
      <c r="OG139" s="17"/>
      <c r="OH139" s="17"/>
      <c r="OI139" s="17"/>
      <c r="OJ139" s="17"/>
      <c r="OK139" s="17"/>
      <c r="OL139" s="17"/>
      <c r="OM139" s="17"/>
      <c r="ON139" s="17"/>
      <c r="OO139" s="17"/>
      <c r="OP139" s="17"/>
      <c r="OQ139" s="17"/>
      <c r="OR139" s="17"/>
      <c r="OS139" s="17"/>
      <c r="OT139" s="17"/>
      <c r="OU139" s="17"/>
      <c r="OV139" s="17"/>
      <c r="OW139" s="17"/>
      <c r="OX139" s="17"/>
      <c r="OY139" s="17"/>
      <c r="OZ139" s="17"/>
      <c r="PA139" s="17"/>
      <c r="PB139" s="17"/>
      <c r="PC139" s="17"/>
      <c r="PD139" s="17"/>
      <c r="PE139" s="17"/>
      <c r="PF139" s="17"/>
      <c r="PG139" s="17"/>
      <c r="PH139" s="17"/>
      <c r="PI139" s="17"/>
      <c r="PJ139" s="17"/>
      <c r="PK139" s="17"/>
      <c r="PL139" s="17"/>
      <c r="PM139" s="17"/>
      <c r="PN139" s="17"/>
      <c r="PO139" s="17"/>
      <c r="PP139" s="17"/>
      <c r="PQ139" s="17"/>
      <c r="PR139" s="17"/>
      <c r="PS139" s="17"/>
      <c r="PT139" s="17"/>
      <c r="PU139" s="17"/>
      <c r="PV139" s="17"/>
      <c r="PW139" s="17"/>
      <c r="PX139" s="17"/>
      <c r="PY139" s="17"/>
      <c r="PZ139" s="17"/>
      <c r="QA139" s="17"/>
      <c r="QB139" s="17"/>
      <c r="QC139" s="17"/>
      <c r="QD139" s="17"/>
      <c r="QE139" s="17"/>
      <c r="QF139" s="17"/>
      <c r="QG139" s="17"/>
      <c r="QH139" s="17"/>
      <c r="QI139" s="17"/>
      <c r="QJ139" s="17"/>
      <c r="QK139" s="17"/>
      <c r="QL139" s="11"/>
      <c r="QM139" s="11"/>
      <c r="QN139" s="11"/>
      <c r="QO139" s="11"/>
      <c r="QP139" s="11"/>
      <c r="QQ139" s="11"/>
      <c r="QR139" s="11"/>
      <c r="QS139" s="11"/>
      <c r="QT139" s="11"/>
      <c r="QU139" s="11"/>
      <c r="QV139" s="37"/>
      <c r="QW139" s="39"/>
      <c r="QX139" s="34"/>
      <c r="QY139" s="34"/>
      <c r="QZ139" s="34"/>
    </row>
    <row r="140" spans="1:468">
      <c r="A140" s="13"/>
      <c r="B140" s="14"/>
      <c r="C140" s="14"/>
      <c r="D140" s="14"/>
      <c r="E140" s="14"/>
      <c r="F140" s="14"/>
      <c r="G140" s="29"/>
      <c r="H140" s="14"/>
      <c r="I140" s="14"/>
      <c r="J140" s="14"/>
      <c r="K140" s="14"/>
      <c r="L140" s="14"/>
      <c r="M140" s="14"/>
      <c r="N140" s="14"/>
      <c r="O140" s="14"/>
      <c r="P140" s="14"/>
      <c r="Q140" s="14"/>
      <c r="R140" s="14"/>
      <c r="S140" s="14"/>
      <c r="T140" s="14"/>
      <c r="U140" s="14"/>
      <c r="V140" s="17"/>
      <c r="W140" s="17"/>
      <c r="X140" s="17"/>
      <c r="Y140" s="17"/>
      <c r="Z140" s="17"/>
      <c r="AA140" s="17"/>
      <c r="AB140" s="17"/>
      <c r="AC140" s="17"/>
      <c r="AD140" s="13"/>
      <c r="AE140" s="13"/>
      <c r="AF140" s="13"/>
      <c r="AG140" s="17"/>
      <c r="AH140" s="17"/>
      <c r="AI140" s="17"/>
      <c r="AJ140" s="17"/>
      <c r="AK140" s="17"/>
      <c r="AL140" s="17"/>
      <c r="AM140" s="17"/>
      <c r="AN140" s="17"/>
      <c r="AO140" s="17"/>
      <c r="AP140" s="17"/>
      <c r="AQ140" s="17"/>
      <c r="AR140" s="17"/>
      <c r="AS140" s="13"/>
      <c r="AT140" s="13"/>
      <c r="AU140" s="13"/>
      <c r="AV140" s="18"/>
      <c r="AW140" s="18"/>
      <c r="AX140" s="18"/>
      <c r="AY140" s="18"/>
      <c r="AZ140" s="18"/>
      <c r="BA140" s="18"/>
      <c r="BB140" s="18"/>
      <c r="BC140" s="18"/>
      <c r="BD140" s="18"/>
      <c r="BE140" s="18"/>
      <c r="BF140" s="18"/>
      <c r="BG140" s="18"/>
      <c r="BH140" s="18"/>
      <c r="BI140" s="15"/>
      <c r="BJ140" s="18"/>
      <c r="BK140" s="15"/>
      <c r="BL140" s="15"/>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3"/>
      <c r="EO140" s="13"/>
      <c r="EP140" s="11"/>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1"/>
      <c r="HB140" s="11"/>
      <c r="HC140" s="17"/>
      <c r="HD140" s="11"/>
      <c r="HE140" s="11"/>
      <c r="HF140" s="17"/>
      <c r="HG140" s="11"/>
      <c r="HH140" s="11"/>
      <c r="HI140" s="11"/>
      <c r="HJ140" s="11"/>
      <c r="HK140" s="11"/>
      <c r="HL140" s="11"/>
      <c r="HM140" s="11"/>
      <c r="HN140" s="11"/>
      <c r="HO140" s="11"/>
      <c r="HP140" s="11"/>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1"/>
      <c r="IP140" s="11"/>
      <c r="IQ140" s="11"/>
      <c r="IR140" s="17"/>
      <c r="IS140" s="17"/>
      <c r="IT140" s="17"/>
      <c r="IU140" s="17"/>
      <c r="IV140" s="17"/>
      <c r="IW140" s="17"/>
      <c r="IX140" s="17"/>
      <c r="IY140" s="17"/>
      <c r="IZ140" s="17"/>
      <c r="JA140" s="17"/>
      <c r="JB140" s="17"/>
      <c r="JC140" s="17"/>
      <c r="JD140" s="17"/>
      <c r="JE140" s="17"/>
      <c r="JF140" s="17"/>
      <c r="JG140" s="17"/>
      <c r="JH140" s="17"/>
      <c r="JI140" s="17"/>
      <c r="JJ140" s="17"/>
      <c r="JK140" s="17"/>
      <c r="JL140" s="17"/>
      <c r="JM140" s="17"/>
      <c r="JN140" s="17"/>
      <c r="JO140" s="17"/>
      <c r="JP140" s="17"/>
      <c r="JQ140" s="17"/>
      <c r="JR140" s="17"/>
      <c r="JS140" s="17"/>
      <c r="JT140" s="17"/>
      <c r="JU140" s="17"/>
      <c r="JV140" s="17"/>
      <c r="JW140" s="17"/>
      <c r="JX140" s="17"/>
      <c r="JY140" s="17"/>
      <c r="JZ140" s="17"/>
      <c r="KA140" s="17"/>
      <c r="KB140" s="17"/>
      <c r="KC140" s="17"/>
      <c r="KD140" s="17"/>
      <c r="KE140" s="17"/>
      <c r="KF140" s="17"/>
      <c r="KG140" s="17"/>
      <c r="KH140" s="17"/>
      <c r="KI140" s="17"/>
      <c r="KJ140" s="17"/>
      <c r="KK140" s="17"/>
      <c r="KL140" s="17"/>
      <c r="KM140" s="17"/>
      <c r="KN140" s="17"/>
      <c r="KO140" s="17"/>
      <c r="KP140" s="17"/>
      <c r="KQ140" s="17"/>
      <c r="KR140" s="17"/>
      <c r="KS140" s="17"/>
      <c r="KT140" s="17"/>
      <c r="KU140" s="17"/>
      <c r="KV140" s="17"/>
      <c r="KW140" s="17"/>
      <c r="KX140" s="17"/>
      <c r="KY140" s="17"/>
      <c r="KZ140" s="17"/>
      <c r="LA140" s="17"/>
      <c r="LB140" s="17"/>
      <c r="LC140" s="17"/>
      <c r="LD140" s="17"/>
      <c r="LE140" s="17"/>
      <c r="LF140" s="17"/>
      <c r="LG140" s="17"/>
      <c r="LH140" s="17"/>
      <c r="LI140" s="17"/>
      <c r="LJ140" s="17"/>
      <c r="LK140" s="17"/>
      <c r="LL140" s="17"/>
      <c r="LM140" s="17"/>
      <c r="LN140" s="17"/>
      <c r="LO140" s="17"/>
      <c r="LP140" s="17"/>
      <c r="LQ140" s="17"/>
      <c r="LR140" s="17"/>
      <c r="LS140" s="17"/>
      <c r="LT140" s="17"/>
      <c r="LU140" s="17"/>
      <c r="LV140" s="17"/>
      <c r="LW140" s="17"/>
      <c r="LX140" s="17"/>
      <c r="LY140" s="17"/>
      <c r="LZ140" s="17"/>
      <c r="MA140" s="17"/>
      <c r="MB140" s="17"/>
      <c r="MC140" s="17"/>
      <c r="MD140" s="17"/>
      <c r="ME140" s="17"/>
      <c r="MF140" s="17"/>
      <c r="MG140" s="17"/>
      <c r="MH140" s="17"/>
      <c r="MI140" s="17"/>
      <c r="MJ140" s="17"/>
      <c r="MK140" s="17"/>
      <c r="ML140" s="17"/>
      <c r="MM140" s="17"/>
      <c r="MN140" s="17"/>
      <c r="MO140" s="17"/>
      <c r="MP140" s="17"/>
      <c r="MQ140" s="17"/>
      <c r="MR140" s="17"/>
      <c r="MS140" s="17"/>
      <c r="MT140" s="17"/>
      <c r="MU140" s="17"/>
      <c r="MV140" s="17"/>
      <c r="MW140" s="17"/>
      <c r="MX140" s="17"/>
      <c r="MY140" s="17"/>
      <c r="MZ140" s="17"/>
      <c r="NA140" s="17"/>
      <c r="NB140" s="17"/>
      <c r="NC140" s="17"/>
      <c r="ND140" s="17"/>
      <c r="NE140" s="17"/>
      <c r="NF140" s="17"/>
      <c r="NG140" s="17"/>
      <c r="NH140" s="17"/>
      <c r="NI140" s="17"/>
      <c r="NJ140" s="17"/>
      <c r="NK140" s="17"/>
      <c r="NL140" s="17"/>
      <c r="NM140" s="17"/>
      <c r="NN140" s="17"/>
      <c r="NO140" s="17"/>
      <c r="NP140" s="17"/>
      <c r="NQ140" s="17"/>
      <c r="NR140" s="17"/>
      <c r="NS140" s="17"/>
      <c r="NT140" s="17"/>
      <c r="NU140" s="17"/>
      <c r="NV140" s="17"/>
      <c r="NW140" s="17"/>
      <c r="NX140" s="17"/>
      <c r="NY140" s="17"/>
      <c r="NZ140" s="17"/>
      <c r="OA140" s="17"/>
      <c r="OB140" s="17"/>
      <c r="OC140" s="17"/>
      <c r="OD140" s="17"/>
      <c r="OE140" s="17"/>
      <c r="OF140" s="17"/>
      <c r="OG140" s="17"/>
      <c r="OH140" s="17"/>
      <c r="OI140" s="17"/>
      <c r="OJ140" s="17"/>
      <c r="OK140" s="17"/>
      <c r="OL140" s="17"/>
      <c r="OM140" s="17"/>
      <c r="ON140" s="17"/>
      <c r="OO140" s="17"/>
      <c r="OP140" s="17"/>
      <c r="OQ140" s="17"/>
      <c r="OR140" s="17"/>
      <c r="OS140" s="17"/>
      <c r="OT140" s="17"/>
      <c r="OU140" s="17"/>
      <c r="OV140" s="17"/>
      <c r="OW140" s="17"/>
      <c r="OX140" s="17"/>
      <c r="OY140" s="17"/>
      <c r="OZ140" s="17"/>
      <c r="PA140" s="17"/>
      <c r="PB140" s="17"/>
      <c r="PC140" s="17"/>
      <c r="PD140" s="17"/>
      <c r="PE140" s="17"/>
      <c r="PF140" s="17"/>
      <c r="PG140" s="17"/>
      <c r="PH140" s="17"/>
      <c r="PI140" s="17"/>
      <c r="PJ140" s="17"/>
      <c r="PK140" s="17"/>
      <c r="PL140" s="17"/>
      <c r="PM140" s="17"/>
      <c r="PN140" s="17"/>
      <c r="PO140" s="17"/>
      <c r="PP140" s="17"/>
      <c r="PQ140" s="17"/>
      <c r="PR140" s="17"/>
      <c r="PS140" s="17"/>
      <c r="PT140" s="17"/>
      <c r="PU140" s="17"/>
      <c r="PV140" s="17"/>
      <c r="PW140" s="17"/>
      <c r="PX140" s="17"/>
      <c r="PY140" s="17"/>
      <c r="PZ140" s="17"/>
      <c r="QA140" s="17"/>
      <c r="QB140" s="17"/>
      <c r="QC140" s="17"/>
      <c r="QD140" s="17"/>
      <c r="QE140" s="17"/>
      <c r="QF140" s="17"/>
      <c r="QG140" s="17"/>
      <c r="QH140" s="17"/>
      <c r="QI140" s="17"/>
      <c r="QJ140" s="17"/>
      <c r="QK140" s="17"/>
      <c r="QL140" s="11"/>
      <c r="QM140" s="11"/>
      <c r="QN140" s="11"/>
      <c r="QO140" s="11"/>
      <c r="QP140" s="11"/>
      <c r="QQ140" s="11"/>
      <c r="QR140" s="11"/>
      <c r="QS140" s="11"/>
      <c r="QT140" s="11"/>
      <c r="QU140" s="11"/>
      <c r="QV140" s="36"/>
      <c r="QW140" s="39"/>
      <c r="QX140" s="34"/>
      <c r="QY140" s="34"/>
      <c r="QZ140" s="34"/>
    </row>
    <row r="141" spans="1:468">
      <c r="A141" s="13"/>
      <c r="B141" s="14"/>
      <c r="C141" s="14"/>
      <c r="D141" s="14"/>
      <c r="E141" s="14"/>
      <c r="F141" s="14"/>
      <c r="G141" s="29"/>
      <c r="H141" s="14"/>
      <c r="I141" s="14"/>
      <c r="J141" s="14"/>
      <c r="K141" s="14"/>
      <c r="L141" s="14"/>
      <c r="M141" s="14"/>
      <c r="N141" s="14"/>
      <c r="O141" s="14"/>
      <c r="P141" s="14"/>
      <c r="Q141" s="14"/>
      <c r="R141" s="14"/>
      <c r="S141" s="14"/>
      <c r="T141" s="14"/>
      <c r="U141" s="14"/>
      <c r="V141" s="17"/>
      <c r="W141" s="17"/>
      <c r="X141" s="17"/>
      <c r="Y141" s="17"/>
      <c r="Z141" s="17"/>
      <c r="AA141" s="17"/>
      <c r="AB141" s="17"/>
      <c r="AC141" s="17"/>
      <c r="AD141" s="13"/>
      <c r="AE141" s="13"/>
      <c r="AF141" s="13"/>
      <c r="AG141" s="17"/>
      <c r="AH141" s="17"/>
      <c r="AI141" s="17"/>
      <c r="AJ141" s="17"/>
      <c r="AK141" s="17"/>
      <c r="AL141" s="17"/>
      <c r="AM141" s="17"/>
      <c r="AN141" s="17"/>
      <c r="AO141" s="17"/>
      <c r="AP141" s="17"/>
      <c r="AQ141" s="17"/>
      <c r="AR141" s="17"/>
      <c r="AS141" s="13"/>
      <c r="AT141" s="13"/>
      <c r="AU141" s="13"/>
      <c r="AV141" s="18"/>
      <c r="AW141" s="18"/>
      <c r="AX141" s="18"/>
      <c r="AY141" s="18"/>
      <c r="AZ141" s="18"/>
      <c r="BA141" s="18"/>
      <c r="BB141" s="18"/>
      <c r="BC141" s="18"/>
      <c r="BD141" s="18"/>
      <c r="BE141" s="18"/>
      <c r="BF141" s="18"/>
      <c r="BG141" s="18"/>
      <c r="BH141" s="18"/>
      <c r="BI141" s="15"/>
      <c r="BJ141" s="18"/>
      <c r="BK141" s="15"/>
      <c r="BL141" s="15"/>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3"/>
      <c r="EO141" s="13"/>
      <c r="EP141" s="11"/>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1"/>
      <c r="HB141" s="11"/>
      <c r="HC141" s="17"/>
      <c r="HD141" s="11"/>
      <c r="HE141" s="11"/>
      <c r="HF141" s="17"/>
      <c r="HG141" s="11"/>
      <c r="HH141" s="11"/>
      <c r="HI141" s="11"/>
      <c r="HJ141" s="11"/>
      <c r="HK141" s="11"/>
      <c r="HL141" s="11"/>
      <c r="HM141" s="11"/>
      <c r="HN141" s="11"/>
      <c r="HO141" s="11"/>
      <c r="HP141" s="11"/>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c r="KZ141" s="17"/>
      <c r="LA141" s="17"/>
      <c r="LB141" s="17"/>
      <c r="LC141" s="17"/>
      <c r="LD141" s="17"/>
      <c r="LE141" s="17"/>
      <c r="LF141" s="17"/>
      <c r="LG141" s="17"/>
      <c r="LH141" s="17"/>
      <c r="LI141" s="17"/>
      <c r="LJ141" s="17"/>
      <c r="LK141" s="17"/>
      <c r="LL141" s="17"/>
      <c r="LM141" s="17"/>
      <c r="LN141" s="17"/>
      <c r="LO141" s="17"/>
      <c r="LP141" s="17"/>
      <c r="LQ141" s="17"/>
      <c r="LR141" s="17"/>
      <c r="LS141" s="17"/>
      <c r="LT141" s="17"/>
      <c r="LU141" s="17"/>
      <c r="LV141" s="17"/>
      <c r="LW141" s="17"/>
      <c r="LX141" s="17"/>
      <c r="LY141" s="17"/>
      <c r="LZ141" s="17"/>
      <c r="MA141" s="17"/>
      <c r="MB141" s="17"/>
      <c r="MC141" s="17"/>
      <c r="MD141" s="17"/>
      <c r="ME141" s="17"/>
      <c r="MF141" s="17"/>
      <c r="MG141" s="17"/>
      <c r="MH141" s="17"/>
      <c r="MI141" s="17"/>
      <c r="MJ141" s="17"/>
      <c r="MK141" s="17"/>
      <c r="ML141" s="17"/>
      <c r="MM141" s="17"/>
      <c r="MN141" s="17"/>
      <c r="MO141" s="17"/>
      <c r="MP141" s="17"/>
      <c r="MQ141" s="17"/>
      <c r="MR141" s="17"/>
      <c r="MS141" s="17"/>
      <c r="MT141" s="17"/>
      <c r="MU141" s="17"/>
      <c r="MV141" s="17"/>
      <c r="MW141" s="17"/>
      <c r="MX141" s="17"/>
      <c r="MY141" s="17"/>
      <c r="MZ141" s="17"/>
      <c r="NA141" s="17"/>
      <c r="NB141" s="17"/>
      <c r="NC141" s="17"/>
      <c r="ND141" s="17"/>
      <c r="NE141" s="17"/>
      <c r="NF141" s="17"/>
      <c r="NG141" s="17"/>
      <c r="NH141" s="17"/>
      <c r="NI141" s="17"/>
      <c r="NJ141" s="17"/>
      <c r="NK141" s="17"/>
      <c r="NL141" s="17"/>
      <c r="NM141" s="17"/>
      <c r="NN141" s="17"/>
      <c r="NO141" s="17"/>
      <c r="NP141" s="17"/>
      <c r="NQ141" s="17"/>
      <c r="NR141" s="17"/>
      <c r="NS141" s="17"/>
      <c r="NT141" s="17"/>
      <c r="NU141" s="17"/>
      <c r="NV141" s="17"/>
      <c r="NW141" s="17"/>
      <c r="NX141" s="17"/>
      <c r="NY141" s="17"/>
      <c r="NZ141" s="17"/>
      <c r="OA141" s="17"/>
      <c r="OB141" s="17"/>
      <c r="OC141" s="17"/>
      <c r="OD141" s="17"/>
      <c r="OE141" s="17"/>
      <c r="OF141" s="17"/>
      <c r="OG141" s="17"/>
      <c r="OH141" s="17"/>
      <c r="OI141" s="17"/>
      <c r="OJ141" s="17"/>
      <c r="OK141" s="17"/>
      <c r="OL141" s="17"/>
      <c r="OM141" s="17"/>
      <c r="ON141" s="17"/>
      <c r="OO141" s="17"/>
      <c r="OP141" s="17"/>
      <c r="OQ141" s="17"/>
      <c r="OR141" s="17"/>
      <c r="OS141" s="17"/>
      <c r="OT141" s="17"/>
      <c r="OU141" s="17"/>
      <c r="OV141" s="17"/>
      <c r="OW141" s="17"/>
      <c r="OX141" s="17"/>
      <c r="OY141" s="17"/>
      <c r="OZ141" s="17"/>
      <c r="PA141" s="17"/>
      <c r="PB141" s="17"/>
      <c r="PC141" s="17"/>
      <c r="PD141" s="17"/>
      <c r="PE141" s="17"/>
      <c r="PF141" s="17"/>
      <c r="PG141" s="17"/>
      <c r="PH141" s="17"/>
      <c r="PI141" s="17"/>
      <c r="PJ141" s="17"/>
      <c r="PK141" s="17"/>
      <c r="PL141" s="17"/>
      <c r="PM141" s="17"/>
      <c r="PN141" s="17"/>
      <c r="PO141" s="17"/>
      <c r="PP141" s="17"/>
      <c r="PQ141" s="17"/>
      <c r="PR141" s="17"/>
      <c r="PS141" s="17"/>
      <c r="PT141" s="17"/>
      <c r="PU141" s="17"/>
      <c r="PV141" s="17"/>
      <c r="PW141" s="17"/>
      <c r="PX141" s="17"/>
      <c r="PY141" s="17"/>
      <c r="PZ141" s="17"/>
      <c r="QA141" s="17"/>
      <c r="QB141" s="17"/>
      <c r="QC141" s="17"/>
      <c r="QD141" s="17"/>
      <c r="QE141" s="17"/>
      <c r="QF141" s="17"/>
      <c r="QG141" s="17"/>
      <c r="QH141" s="17"/>
      <c r="QI141" s="17"/>
      <c r="QJ141" s="17"/>
      <c r="QK141" s="17"/>
      <c r="QL141" s="11"/>
      <c r="QM141" s="11"/>
      <c r="QN141" s="11"/>
      <c r="QO141" s="11"/>
      <c r="QP141" s="11"/>
      <c r="QQ141" s="11"/>
      <c r="QR141" s="11"/>
      <c r="QS141" s="11"/>
      <c r="QT141" s="11"/>
      <c r="QU141" s="11"/>
      <c r="QV141" s="36"/>
      <c r="QW141" s="39"/>
      <c r="QX141" s="34"/>
      <c r="QY141" s="34"/>
      <c r="QZ141" s="34"/>
    </row>
    <row r="142" spans="1:468">
      <c r="A142" s="13"/>
      <c r="B142" s="14"/>
      <c r="C142" s="14"/>
      <c r="D142" s="14"/>
      <c r="E142" s="14"/>
      <c r="F142" s="14"/>
      <c r="G142" s="29"/>
      <c r="H142" s="14"/>
      <c r="I142" s="14"/>
      <c r="J142" s="14"/>
      <c r="K142" s="14"/>
      <c r="L142" s="14"/>
      <c r="M142" s="14"/>
      <c r="N142" s="14"/>
      <c r="O142" s="14"/>
      <c r="P142" s="14"/>
      <c r="Q142" s="14"/>
      <c r="R142" s="14"/>
      <c r="S142" s="14"/>
      <c r="T142" s="14"/>
      <c r="U142" s="14"/>
      <c r="V142" s="17"/>
      <c r="W142" s="17"/>
      <c r="X142" s="17"/>
      <c r="Y142" s="17"/>
      <c r="Z142" s="17"/>
      <c r="AA142" s="17"/>
      <c r="AB142" s="17"/>
      <c r="AC142" s="17"/>
      <c r="AD142" s="13"/>
      <c r="AE142" s="13"/>
      <c r="AF142" s="13"/>
      <c r="AG142" s="17"/>
      <c r="AH142" s="17"/>
      <c r="AI142" s="17"/>
      <c r="AJ142" s="17"/>
      <c r="AK142" s="17"/>
      <c r="AL142" s="17"/>
      <c r="AM142" s="17"/>
      <c r="AN142" s="17"/>
      <c r="AO142" s="17"/>
      <c r="AP142" s="17"/>
      <c r="AQ142" s="17"/>
      <c r="AR142" s="17"/>
      <c r="AS142" s="13"/>
      <c r="AT142" s="13"/>
      <c r="AU142" s="13"/>
      <c r="AV142" s="18"/>
      <c r="AW142" s="18"/>
      <c r="AX142" s="18"/>
      <c r="AY142" s="18"/>
      <c r="AZ142" s="18"/>
      <c r="BA142" s="18"/>
      <c r="BB142" s="18"/>
      <c r="BC142" s="18"/>
      <c r="BD142" s="18"/>
      <c r="BE142" s="18"/>
      <c r="BF142" s="18"/>
      <c r="BG142" s="18"/>
      <c r="BH142" s="18"/>
      <c r="BI142" s="15"/>
      <c r="BJ142" s="18"/>
      <c r="BK142" s="15"/>
      <c r="BL142" s="15"/>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3"/>
      <c r="EO142" s="13"/>
      <c r="EP142" s="11"/>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1"/>
      <c r="HB142" s="11"/>
      <c r="HC142" s="17"/>
      <c r="HD142" s="11"/>
      <c r="HE142" s="11"/>
      <c r="HF142" s="17"/>
      <c r="HG142" s="11"/>
      <c r="HH142" s="11"/>
      <c r="HI142" s="11"/>
      <c r="HJ142" s="11"/>
      <c r="HK142" s="11"/>
      <c r="HL142" s="11"/>
      <c r="HM142" s="11"/>
      <c r="HN142" s="11"/>
      <c r="HO142" s="11"/>
      <c r="HP142" s="11"/>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c r="JD142" s="17"/>
      <c r="JE142" s="17"/>
      <c r="JF142" s="17"/>
      <c r="JG142" s="17"/>
      <c r="JH142" s="17"/>
      <c r="JI142" s="17"/>
      <c r="JJ142" s="17"/>
      <c r="JK142" s="17"/>
      <c r="JL142" s="17"/>
      <c r="JM142" s="17"/>
      <c r="JN142" s="17"/>
      <c r="JO142" s="17"/>
      <c r="JP142" s="17"/>
      <c r="JQ142" s="17"/>
      <c r="JR142" s="17"/>
      <c r="JS142" s="17"/>
      <c r="JT142" s="17"/>
      <c r="JU142" s="17"/>
      <c r="JV142" s="17"/>
      <c r="JW142" s="17"/>
      <c r="JX142" s="17"/>
      <c r="JY142" s="17"/>
      <c r="JZ142" s="17"/>
      <c r="KA142" s="17"/>
      <c r="KB142" s="17"/>
      <c r="KC142" s="17"/>
      <c r="KD142" s="17"/>
      <c r="KE142" s="17"/>
      <c r="KF142" s="17"/>
      <c r="KG142" s="17"/>
      <c r="KH142" s="17"/>
      <c r="KI142" s="17"/>
      <c r="KJ142" s="17"/>
      <c r="KK142" s="17"/>
      <c r="KL142" s="17"/>
      <c r="KM142" s="17"/>
      <c r="KN142" s="17"/>
      <c r="KO142" s="17"/>
      <c r="KP142" s="17"/>
      <c r="KQ142" s="17"/>
      <c r="KR142" s="17"/>
      <c r="KS142" s="17"/>
      <c r="KT142" s="17"/>
      <c r="KU142" s="17"/>
      <c r="KV142" s="17"/>
      <c r="KW142" s="17"/>
      <c r="KX142" s="17"/>
      <c r="KY142" s="17"/>
      <c r="KZ142" s="17"/>
      <c r="LA142" s="17"/>
      <c r="LB142" s="17"/>
      <c r="LC142" s="17"/>
      <c r="LD142" s="17"/>
      <c r="LE142" s="17"/>
      <c r="LF142" s="17"/>
      <c r="LG142" s="17"/>
      <c r="LH142" s="17"/>
      <c r="LI142" s="17"/>
      <c r="LJ142" s="17"/>
      <c r="LK142" s="17"/>
      <c r="LL142" s="17"/>
      <c r="LM142" s="17"/>
      <c r="LN142" s="17"/>
      <c r="LO142" s="17"/>
      <c r="LP142" s="17"/>
      <c r="LQ142" s="17"/>
      <c r="LR142" s="17"/>
      <c r="LS142" s="17"/>
      <c r="LT142" s="17"/>
      <c r="LU142" s="17"/>
      <c r="LV142" s="17"/>
      <c r="LW142" s="17"/>
      <c r="LX142" s="17"/>
      <c r="LY142" s="17"/>
      <c r="LZ142" s="17"/>
      <c r="MA142" s="17"/>
      <c r="MB142" s="17"/>
      <c r="MC142" s="17"/>
      <c r="MD142" s="17"/>
      <c r="ME142" s="17"/>
      <c r="MF142" s="17"/>
      <c r="MG142" s="17"/>
      <c r="MH142" s="17"/>
      <c r="MI142" s="17"/>
      <c r="MJ142" s="17"/>
      <c r="MK142" s="17"/>
      <c r="ML142" s="17"/>
      <c r="MM142" s="17"/>
      <c r="MN142" s="17"/>
      <c r="MO142" s="17"/>
      <c r="MP142" s="17"/>
      <c r="MQ142" s="17"/>
      <c r="MR142" s="17"/>
      <c r="MS142" s="17"/>
      <c r="MT142" s="17"/>
      <c r="MU142" s="17"/>
      <c r="MV142" s="17"/>
      <c r="MW142" s="17"/>
      <c r="MX142" s="17"/>
      <c r="MY142" s="17"/>
      <c r="MZ142" s="17"/>
      <c r="NA142" s="17"/>
      <c r="NB142" s="17"/>
      <c r="NC142" s="17"/>
      <c r="ND142" s="17"/>
      <c r="NE142" s="17"/>
      <c r="NF142" s="17"/>
      <c r="NG142" s="17"/>
      <c r="NH142" s="17"/>
      <c r="NI142" s="17"/>
      <c r="NJ142" s="17"/>
      <c r="NK142" s="17"/>
      <c r="NL142" s="17"/>
      <c r="NM142" s="17"/>
      <c r="NN142" s="17"/>
      <c r="NO142" s="17"/>
      <c r="NP142" s="17"/>
      <c r="NQ142" s="17"/>
      <c r="NR142" s="17"/>
      <c r="NS142" s="17"/>
      <c r="NT142" s="17"/>
      <c r="NU142" s="17"/>
      <c r="NV142" s="17"/>
      <c r="NW142" s="17"/>
      <c r="NX142" s="17"/>
      <c r="NY142" s="17"/>
      <c r="NZ142" s="17"/>
      <c r="OA142" s="17"/>
      <c r="OB142" s="17"/>
      <c r="OC142" s="17"/>
      <c r="OD142" s="17"/>
      <c r="OE142" s="17"/>
      <c r="OF142" s="17"/>
      <c r="OG142" s="17"/>
      <c r="OH142" s="17"/>
      <c r="OI142" s="17"/>
      <c r="OJ142" s="17"/>
      <c r="OK142" s="17"/>
      <c r="OL142" s="17"/>
      <c r="OM142" s="17"/>
      <c r="ON142" s="17"/>
      <c r="OO142" s="17"/>
      <c r="OP142" s="17"/>
      <c r="OQ142" s="17"/>
      <c r="OR142" s="17"/>
      <c r="OS142" s="17"/>
      <c r="OT142" s="17"/>
      <c r="OU142" s="17"/>
      <c r="OV142" s="17"/>
      <c r="OW142" s="17"/>
      <c r="OX142" s="17"/>
      <c r="OY142" s="17"/>
      <c r="OZ142" s="17"/>
      <c r="PA142" s="17"/>
      <c r="PB142" s="17"/>
      <c r="PC142" s="17"/>
      <c r="PD142" s="17"/>
      <c r="PE142" s="17"/>
      <c r="PF142" s="17"/>
      <c r="PG142" s="17"/>
      <c r="PH142" s="17"/>
      <c r="PI142" s="17"/>
      <c r="PJ142" s="17"/>
      <c r="PK142" s="17"/>
      <c r="PL142" s="17"/>
      <c r="PM142" s="17"/>
      <c r="PN142" s="17"/>
      <c r="PO142" s="17"/>
      <c r="PP142" s="17"/>
      <c r="PQ142" s="17"/>
      <c r="PR142" s="17"/>
      <c r="PS142" s="17"/>
      <c r="PT142" s="17"/>
      <c r="PU142" s="17"/>
      <c r="PV142" s="17"/>
      <c r="PW142" s="17"/>
      <c r="PX142" s="17"/>
      <c r="PY142" s="17"/>
      <c r="PZ142" s="17"/>
      <c r="QA142" s="17"/>
      <c r="QB142" s="17"/>
      <c r="QC142" s="17"/>
      <c r="QD142" s="17"/>
      <c r="QE142" s="17"/>
      <c r="QF142" s="17"/>
      <c r="QG142" s="17"/>
      <c r="QH142" s="17"/>
      <c r="QI142" s="17"/>
      <c r="QJ142" s="17"/>
      <c r="QK142" s="17"/>
      <c r="QL142" s="11"/>
      <c r="QM142" s="11"/>
      <c r="QN142" s="11"/>
      <c r="QO142" s="11"/>
      <c r="QP142" s="11"/>
      <c r="QQ142" s="11"/>
      <c r="QR142" s="11"/>
      <c r="QS142" s="11"/>
      <c r="QT142" s="11"/>
      <c r="QU142" s="11"/>
      <c r="QV142" s="36"/>
      <c r="QW142" s="39"/>
      <c r="QX142" s="34"/>
      <c r="QY142" s="34"/>
      <c r="QZ142" s="34"/>
    </row>
    <row r="143" spans="1:468">
      <c r="A143" s="13"/>
      <c r="B143" s="14"/>
      <c r="C143" s="14"/>
      <c r="D143" s="14"/>
      <c r="E143" s="14"/>
      <c r="F143" s="14"/>
      <c r="G143" s="29"/>
      <c r="H143" s="14"/>
      <c r="I143" s="14"/>
      <c r="J143" s="14"/>
      <c r="K143" s="14"/>
      <c r="L143" s="14"/>
      <c r="M143" s="14"/>
      <c r="N143" s="14"/>
      <c r="O143" s="14"/>
      <c r="P143" s="14"/>
      <c r="Q143" s="14"/>
      <c r="R143" s="14"/>
      <c r="S143" s="14"/>
      <c r="T143" s="14"/>
      <c r="U143" s="14"/>
      <c r="V143" s="17"/>
      <c r="W143" s="17"/>
      <c r="X143" s="17"/>
      <c r="Y143" s="17"/>
      <c r="Z143" s="17"/>
      <c r="AA143" s="17"/>
      <c r="AB143" s="17"/>
      <c r="AC143" s="17"/>
      <c r="AD143" s="13"/>
      <c r="AE143" s="13"/>
      <c r="AF143" s="13"/>
      <c r="AG143" s="17"/>
      <c r="AH143" s="17"/>
      <c r="AI143" s="17"/>
      <c r="AJ143" s="17"/>
      <c r="AK143" s="17"/>
      <c r="AL143" s="17"/>
      <c r="AM143" s="17"/>
      <c r="AN143" s="17"/>
      <c r="AO143" s="17"/>
      <c r="AP143" s="17"/>
      <c r="AQ143" s="17"/>
      <c r="AR143" s="17"/>
      <c r="AS143" s="13"/>
      <c r="AT143" s="13"/>
      <c r="AU143" s="13"/>
      <c r="AV143" s="18"/>
      <c r="AW143" s="18"/>
      <c r="AX143" s="18"/>
      <c r="AY143" s="18"/>
      <c r="AZ143" s="18"/>
      <c r="BA143" s="18"/>
      <c r="BB143" s="18"/>
      <c r="BC143" s="18"/>
      <c r="BD143" s="18"/>
      <c r="BE143" s="18"/>
      <c r="BF143" s="18"/>
      <c r="BG143" s="18"/>
      <c r="BH143" s="18"/>
      <c r="BI143" s="15"/>
      <c r="BJ143" s="18"/>
      <c r="BK143" s="15"/>
      <c r="BL143" s="15"/>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3"/>
      <c r="EO143" s="13"/>
      <c r="EP143" s="11"/>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1"/>
      <c r="HB143" s="11"/>
      <c r="HC143" s="17"/>
      <c r="HD143" s="11"/>
      <c r="HE143" s="11"/>
      <c r="HF143" s="17"/>
      <c r="HG143" s="11"/>
      <c r="HH143" s="11"/>
      <c r="HI143" s="11"/>
      <c r="HJ143" s="11"/>
      <c r="HK143" s="11"/>
      <c r="HL143" s="11"/>
      <c r="HM143" s="11"/>
      <c r="HN143" s="11"/>
      <c r="HO143" s="11"/>
      <c r="HP143" s="11"/>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1"/>
      <c r="IP143" s="11"/>
      <c r="IQ143" s="11"/>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c r="PM143" s="17"/>
      <c r="PN143" s="17"/>
      <c r="PO143" s="17"/>
      <c r="PP143" s="17"/>
      <c r="PQ143" s="17"/>
      <c r="PR143" s="17"/>
      <c r="PS143" s="17"/>
      <c r="PT143" s="17"/>
      <c r="PU143" s="17"/>
      <c r="PV143" s="17"/>
      <c r="PW143" s="17"/>
      <c r="PX143" s="17"/>
      <c r="PY143" s="17"/>
      <c r="PZ143" s="17"/>
      <c r="QA143" s="17"/>
      <c r="QB143" s="17"/>
      <c r="QC143" s="17"/>
      <c r="QD143" s="17"/>
      <c r="QE143" s="17"/>
      <c r="QF143" s="17"/>
      <c r="QG143" s="17"/>
      <c r="QH143" s="17"/>
      <c r="QI143" s="17"/>
      <c r="QJ143" s="17"/>
      <c r="QK143" s="17"/>
      <c r="QL143" s="11"/>
      <c r="QM143" s="11"/>
      <c r="QN143" s="11"/>
      <c r="QO143" s="11"/>
      <c r="QP143" s="11"/>
      <c r="QQ143" s="11"/>
      <c r="QR143" s="11"/>
      <c r="QS143" s="11"/>
      <c r="QT143" s="11"/>
      <c r="QU143" s="11"/>
      <c r="QV143" s="36"/>
      <c r="QW143" s="39"/>
      <c r="QX143" s="34"/>
      <c r="QY143" s="34"/>
      <c r="QZ143" s="34"/>
    </row>
    <row r="144" spans="1:468">
      <c r="A144" s="13"/>
      <c r="B144" s="14"/>
      <c r="C144" s="14"/>
      <c r="D144" s="14"/>
      <c r="E144" s="14"/>
      <c r="F144" s="14"/>
      <c r="G144" s="29"/>
      <c r="H144" s="14"/>
      <c r="I144" s="14"/>
      <c r="J144" s="14"/>
      <c r="K144" s="14"/>
      <c r="L144" s="14"/>
      <c r="M144" s="14"/>
      <c r="N144" s="14"/>
      <c r="O144" s="14"/>
      <c r="P144" s="14"/>
      <c r="Q144" s="14"/>
      <c r="R144" s="14"/>
      <c r="S144" s="14"/>
      <c r="T144" s="14"/>
      <c r="U144" s="14"/>
      <c r="V144" s="17"/>
      <c r="W144" s="17"/>
      <c r="X144" s="17"/>
      <c r="Y144" s="17"/>
      <c r="Z144" s="17"/>
      <c r="AA144" s="17"/>
      <c r="AB144" s="17"/>
      <c r="AC144" s="17"/>
      <c r="AD144" s="13"/>
      <c r="AE144" s="13"/>
      <c r="AF144" s="13"/>
      <c r="AG144" s="17"/>
      <c r="AH144" s="17"/>
      <c r="AI144" s="17"/>
      <c r="AJ144" s="17"/>
      <c r="AK144" s="17"/>
      <c r="AL144" s="17"/>
      <c r="AM144" s="17"/>
      <c r="AN144" s="17"/>
      <c r="AO144" s="17"/>
      <c r="AP144" s="17"/>
      <c r="AQ144" s="17"/>
      <c r="AR144" s="17"/>
      <c r="AS144" s="13"/>
      <c r="AT144" s="13"/>
      <c r="AU144" s="13"/>
      <c r="AV144" s="18"/>
      <c r="AW144" s="18"/>
      <c r="AX144" s="18"/>
      <c r="AY144" s="18"/>
      <c r="AZ144" s="18"/>
      <c r="BA144" s="18"/>
      <c r="BB144" s="18"/>
      <c r="BC144" s="18"/>
      <c r="BD144" s="18"/>
      <c r="BE144" s="18"/>
      <c r="BF144" s="18"/>
      <c r="BG144" s="18"/>
      <c r="BH144" s="18"/>
      <c r="BI144" s="15"/>
      <c r="BJ144" s="18"/>
      <c r="BK144" s="15"/>
      <c r="BL144" s="15"/>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3"/>
      <c r="EO144" s="13"/>
      <c r="EP144" s="11"/>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1"/>
      <c r="HB144" s="11"/>
      <c r="HC144" s="17"/>
      <c r="HD144" s="11"/>
      <c r="HE144" s="11"/>
      <c r="HF144" s="17"/>
      <c r="HG144" s="11"/>
      <c r="HH144" s="11"/>
      <c r="HI144" s="11"/>
      <c r="HJ144" s="11"/>
      <c r="HK144" s="11"/>
      <c r="HL144" s="11"/>
      <c r="HM144" s="11"/>
      <c r="HN144" s="11"/>
      <c r="HO144" s="11"/>
      <c r="HP144" s="11"/>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1"/>
      <c r="IP144" s="11"/>
      <c r="IQ144" s="11"/>
      <c r="IR144" s="17"/>
      <c r="IS144" s="17"/>
      <c r="IT144" s="17"/>
      <c r="IU144" s="17"/>
      <c r="IV144" s="17"/>
      <c r="IW144" s="17"/>
      <c r="IX144" s="17"/>
      <c r="IY144" s="17"/>
      <c r="IZ144" s="17"/>
      <c r="JA144" s="17"/>
      <c r="JB144" s="17"/>
      <c r="JC144" s="17"/>
      <c r="JD144" s="17"/>
      <c r="JE144" s="17"/>
      <c r="JF144" s="17"/>
      <c r="JG144" s="17"/>
      <c r="JH144" s="17"/>
      <c r="JI144" s="17"/>
      <c r="JJ144" s="17"/>
      <c r="JK144" s="17"/>
      <c r="JL144" s="17"/>
      <c r="JM144" s="17"/>
      <c r="JN144" s="17"/>
      <c r="JO144" s="17"/>
      <c r="JP144" s="17"/>
      <c r="JQ144" s="17"/>
      <c r="JR144" s="17"/>
      <c r="JS144" s="17"/>
      <c r="JT144" s="17"/>
      <c r="JU144" s="17"/>
      <c r="JV144" s="17"/>
      <c r="JW144" s="17"/>
      <c r="JX144" s="17"/>
      <c r="JY144" s="17"/>
      <c r="JZ144" s="17"/>
      <c r="KA144" s="17"/>
      <c r="KB144" s="17"/>
      <c r="KC144" s="17"/>
      <c r="KD144" s="17"/>
      <c r="KE144" s="17"/>
      <c r="KF144" s="17"/>
      <c r="KG144" s="17"/>
      <c r="KH144" s="17"/>
      <c r="KI144" s="17"/>
      <c r="KJ144" s="17"/>
      <c r="KK144" s="17"/>
      <c r="KL144" s="17"/>
      <c r="KM144" s="17"/>
      <c r="KN144" s="17"/>
      <c r="KO144" s="17"/>
      <c r="KP144" s="17"/>
      <c r="KQ144" s="17"/>
      <c r="KR144" s="17"/>
      <c r="KS144" s="17"/>
      <c r="KT144" s="17"/>
      <c r="KU144" s="17"/>
      <c r="KV144" s="17"/>
      <c r="KW144" s="17"/>
      <c r="KX144" s="17"/>
      <c r="KY144" s="17"/>
      <c r="KZ144" s="17"/>
      <c r="LA144" s="17"/>
      <c r="LB144" s="17"/>
      <c r="LC144" s="17"/>
      <c r="LD144" s="17"/>
      <c r="LE144" s="17"/>
      <c r="LF144" s="17"/>
      <c r="LG144" s="17"/>
      <c r="LH144" s="17"/>
      <c r="LI144" s="17"/>
      <c r="LJ144" s="17"/>
      <c r="LK144" s="17"/>
      <c r="LL144" s="17"/>
      <c r="LM144" s="17"/>
      <c r="LN144" s="17"/>
      <c r="LO144" s="17"/>
      <c r="LP144" s="17"/>
      <c r="LQ144" s="17"/>
      <c r="LR144" s="17"/>
      <c r="LS144" s="17"/>
      <c r="LT144" s="17"/>
      <c r="LU144" s="17"/>
      <c r="LV144" s="17"/>
      <c r="LW144" s="17"/>
      <c r="LX144" s="17"/>
      <c r="LY144" s="17"/>
      <c r="LZ144" s="17"/>
      <c r="MA144" s="17"/>
      <c r="MB144" s="17"/>
      <c r="MC144" s="17"/>
      <c r="MD144" s="17"/>
      <c r="ME144" s="17"/>
      <c r="MF144" s="17"/>
      <c r="MG144" s="17"/>
      <c r="MH144" s="17"/>
      <c r="MI144" s="17"/>
      <c r="MJ144" s="17"/>
      <c r="MK144" s="17"/>
      <c r="ML144" s="17"/>
      <c r="MM144" s="17"/>
      <c r="MN144" s="17"/>
      <c r="MO144" s="17"/>
      <c r="MP144" s="17"/>
      <c r="MQ144" s="17"/>
      <c r="MR144" s="17"/>
      <c r="MS144" s="17"/>
      <c r="MT144" s="17"/>
      <c r="MU144" s="17"/>
      <c r="MV144" s="17"/>
      <c r="MW144" s="17"/>
      <c r="MX144" s="17"/>
      <c r="MY144" s="17"/>
      <c r="MZ144" s="17"/>
      <c r="NA144" s="17"/>
      <c r="NB144" s="17"/>
      <c r="NC144" s="17"/>
      <c r="ND144" s="17"/>
      <c r="NE144" s="17"/>
      <c r="NF144" s="17"/>
      <c r="NG144" s="17"/>
      <c r="NH144" s="17"/>
      <c r="NI144" s="17"/>
      <c r="NJ144" s="17"/>
      <c r="NK144" s="17"/>
      <c r="NL144" s="17"/>
      <c r="NM144" s="17"/>
      <c r="NN144" s="17"/>
      <c r="NO144" s="17"/>
      <c r="NP144" s="17"/>
      <c r="NQ144" s="17"/>
      <c r="NR144" s="17"/>
      <c r="NS144" s="17"/>
      <c r="NT144" s="17"/>
      <c r="NU144" s="17"/>
      <c r="NV144" s="17"/>
      <c r="NW144" s="17"/>
      <c r="NX144" s="17"/>
      <c r="NY144" s="17"/>
      <c r="NZ144" s="17"/>
      <c r="OA144" s="17"/>
      <c r="OB144" s="17"/>
      <c r="OC144" s="17"/>
      <c r="OD144" s="17"/>
      <c r="OE144" s="17"/>
      <c r="OF144" s="17"/>
      <c r="OG144" s="17"/>
      <c r="OH144" s="17"/>
      <c r="OI144" s="17"/>
      <c r="OJ144" s="17"/>
      <c r="OK144" s="17"/>
      <c r="OL144" s="17"/>
      <c r="OM144" s="17"/>
      <c r="ON144" s="17"/>
      <c r="OO144" s="17"/>
      <c r="OP144" s="17"/>
      <c r="OQ144" s="17"/>
      <c r="OR144" s="17"/>
      <c r="OS144" s="17"/>
      <c r="OT144" s="17"/>
      <c r="OU144" s="17"/>
      <c r="OV144" s="17"/>
      <c r="OW144" s="17"/>
      <c r="OX144" s="17"/>
      <c r="OY144" s="17"/>
      <c r="OZ144" s="17"/>
      <c r="PA144" s="17"/>
      <c r="PB144" s="17"/>
      <c r="PC144" s="17"/>
      <c r="PD144" s="17"/>
      <c r="PE144" s="17"/>
      <c r="PF144" s="17"/>
      <c r="PG144" s="17"/>
      <c r="PH144" s="17"/>
      <c r="PI144" s="17"/>
      <c r="PJ144" s="17"/>
      <c r="PK144" s="17"/>
      <c r="PL144" s="17"/>
      <c r="PM144" s="17"/>
      <c r="PN144" s="17"/>
      <c r="PO144" s="17"/>
      <c r="PP144" s="17"/>
      <c r="PQ144" s="17"/>
      <c r="PR144" s="17"/>
      <c r="PS144" s="17"/>
      <c r="PT144" s="17"/>
      <c r="PU144" s="17"/>
      <c r="PV144" s="17"/>
      <c r="PW144" s="17"/>
      <c r="PX144" s="17"/>
      <c r="PY144" s="17"/>
      <c r="PZ144" s="17"/>
      <c r="QA144" s="17"/>
      <c r="QB144" s="17"/>
      <c r="QC144" s="17"/>
      <c r="QD144" s="17"/>
      <c r="QE144" s="17"/>
      <c r="QF144" s="17"/>
      <c r="QG144" s="17"/>
      <c r="QH144" s="17"/>
      <c r="QI144" s="17"/>
      <c r="QJ144" s="17"/>
      <c r="QK144" s="17"/>
      <c r="QL144" s="11"/>
      <c r="QM144" s="11"/>
      <c r="QN144" s="11"/>
      <c r="QO144" s="11"/>
      <c r="QP144" s="11"/>
      <c r="QQ144" s="11"/>
      <c r="QR144" s="11"/>
      <c r="QS144" s="11"/>
      <c r="QT144" s="11"/>
      <c r="QU144" s="11"/>
      <c r="QV144" s="36"/>
      <c r="QW144" s="39"/>
      <c r="QX144" s="34"/>
      <c r="QY144" s="34"/>
      <c r="QZ144" s="34"/>
    </row>
    <row r="145" spans="1:468">
      <c r="A145" s="13"/>
      <c r="B145" s="14"/>
      <c r="C145" s="14"/>
      <c r="D145" s="14"/>
      <c r="E145" s="14"/>
      <c r="F145" s="14"/>
      <c r="G145" s="29"/>
      <c r="H145" s="14"/>
      <c r="I145" s="14"/>
      <c r="J145" s="14"/>
      <c r="K145" s="14"/>
      <c r="L145" s="14"/>
      <c r="M145" s="14"/>
      <c r="N145" s="14"/>
      <c r="O145" s="14"/>
      <c r="P145" s="14"/>
      <c r="Q145" s="14"/>
      <c r="R145" s="14"/>
      <c r="S145" s="14"/>
      <c r="T145" s="14"/>
      <c r="U145" s="14"/>
      <c r="V145" s="17"/>
      <c r="W145" s="17"/>
      <c r="X145" s="17"/>
      <c r="Y145" s="17"/>
      <c r="Z145" s="17"/>
      <c r="AA145" s="17"/>
      <c r="AB145" s="17"/>
      <c r="AC145" s="17"/>
      <c r="AD145" s="13"/>
      <c r="AE145" s="13"/>
      <c r="AF145" s="13"/>
      <c r="AG145" s="17"/>
      <c r="AH145" s="17"/>
      <c r="AI145" s="17"/>
      <c r="AJ145" s="17"/>
      <c r="AK145" s="17"/>
      <c r="AL145" s="17"/>
      <c r="AM145" s="17"/>
      <c r="AN145" s="17"/>
      <c r="AO145" s="17"/>
      <c r="AP145" s="17"/>
      <c r="AQ145" s="17"/>
      <c r="AR145" s="17"/>
      <c r="AS145" s="13"/>
      <c r="AT145" s="13"/>
      <c r="AU145" s="13"/>
      <c r="AV145" s="18"/>
      <c r="AW145" s="18"/>
      <c r="AX145" s="18"/>
      <c r="AY145" s="18"/>
      <c r="AZ145" s="18"/>
      <c r="BA145" s="18"/>
      <c r="BB145" s="18"/>
      <c r="BC145" s="18"/>
      <c r="BD145" s="18"/>
      <c r="BE145" s="18"/>
      <c r="BF145" s="18"/>
      <c r="BG145" s="18"/>
      <c r="BH145" s="18"/>
      <c r="BI145" s="15"/>
      <c r="BJ145" s="18"/>
      <c r="BK145" s="15"/>
      <c r="BL145" s="15"/>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3"/>
      <c r="EO145" s="13"/>
      <c r="EP145" s="11"/>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1"/>
      <c r="HB145" s="11"/>
      <c r="HC145" s="17"/>
      <c r="HD145" s="11"/>
      <c r="HE145" s="11"/>
      <c r="HF145" s="17"/>
      <c r="HG145" s="11"/>
      <c r="HH145" s="11"/>
      <c r="HI145" s="11"/>
      <c r="HJ145" s="11"/>
      <c r="HK145" s="11"/>
      <c r="HL145" s="11"/>
      <c r="HM145" s="11"/>
      <c r="HN145" s="11"/>
      <c r="HO145" s="11"/>
      <c r="HP145" s="11"/>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1"/>
      <c r="IP145" s="11"/>
      <c r="IQ145" s="11"/>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c r="KZ145" s="17"/>
      <c r="LA145" s="17"/>
      <c r="LB145" s="17"/>
      <c r="LC145" s="17"/>
      <c r="LD145" s="17"/>
      <c r="LE145" s="17"/>
      <c r="LF145" s="17"/>
      <c r="LG145" s="17"/>
      <c r="LH145" s="17"/>
      <c r="LI145" s="17"/>
      <c r="LJ145" s="17"/>
      <c r="LK145" s="17"/>
      <c r="LL145" s="17"/>
      <c r="LM145" s="17"/>
      <c r="LN145" s="17"/>
      <c r="LO145" s="17"/>
      <c r="LP145" s="17"/>
      <c r="LQ145" s="17"/>
      <c r="LR145" s="17"/>
      <c r="LS145" s="17"/>
      <c r="LT145" s="17"/>
      <c r="LU145" s="17"/>
      <c r="LV145" s="17"/>
      <c r="LW145" s="17"/>
      <c r="LX145" s="17"/>
      <c r="LY145" s="17"/>
      <c r="LZ145" s="17"/>
      <c r="MA145" s="17"/>
      <c r="MB145" s="17"/>
      <c r="MC145" s="17"/>
      <c r="MD145" s="17"/>
      <c r="ME145" s="17"/>
      <c r="MF145" s="17"/>
      <c r="MG145" s="17"/>
      <c r="MH145" s="17"/>
      <c r="MI145" s="17"/>
      <c r="MJ145" s="17"/>
      <c r="MK145" s="17"/>
      <c r="ML145" s="17"/>
      <c r="MM145" s="17"/>
      <c r="MN145" s="17"/>
      <c r="MO145" s="17"/>
      <c r="MP145" s="17"/>
      <c r="MQ145" s="17"/>
      <c r="MR145" s="17"/>
      <c r="MS145" s="17"/>
      <c r="MT145" s="17"/>
      <c r="MU145" s="17"/>
      <c r="MV145" s="17"/>
      <c r="MW145" s="17"/>
      <c r="MX145" s="17"/>
      <c r="MY145" s="17"/>
      <c r="MZ145" s="17"/>
      <c r="NA145" s="17"/>
      <c r="NB145" s="17"/>
      <c r="NC145" s="17"/>
      <c r="ND145" s="17"/>
      <c r="NE145" s="17"/>
      <c r="NF145" s="17"/>
      <c r="NG145" s="17"/>
      <c r="NH145" s="17"/>
      <c r="NI145" s="17"/>
      <c r="NJ145" s="17"/>
      <c r="NK145" s="17"/>
      <c r="NL145" s="17"/>
      <c r="NM145" s="17"/>
      <c r="NN145" s="17"/>
      <c r="NO145" s="17"/>
      <c r="NP145" s="17"/>
      <c r="NQ145" s="17"/>
      <c r="NR145" s="17"/>
      <c r="NS145" s="17"/>
      <c r="NT145" s="17"/>
      <c r="NU145" s="17"/>
      <c r="NV145" s="17"/>
      <c r="NW145" s="17"/>
      <c r="NX145" s="17"/>
      <c r="NY145" s="17"/>
      <c r="NZ145" s="17"/>
      <c r="OA145" s="17"/>
      <c r="OB145" s="17"/>
      <c r="OC145" s="17"/>
      <c r="OD145" s="17"/>
      <c r="OE145" s="17"/>
      <c r="OF145" s="17"/>
      <c r="OG145" s="17"/>
      <c r="OH145" s="17"/>
      <c r="OI145" s="17"/>
      <c r="OJ145" s="17"/>
      <c r="OK145" s="17"/>
      <c r="OL145" s="17"/>
      <c r="OM145" s="17"/>
      <c r="ON145" s="17"/>
      <c r="OO145" s="17"/>
      <c r="OP145" s="17"/>
      <c r="OQ145" s="17"/>
      <c r="OR145" s="17"/>
      <c r="OS145" s="17"/>
      <c r="OT145" s="17"/>
      <c r="OU145" s="17"/>
      <c r="OV145" s="17"/>
      <c r="OW145" s="17"/>
      <c r="OX145" s="17"/>
      <c r="OY145" s="17"/>
      <c r="OZ145" s="17"/>
      <c r="PA145" s="17"/>
      <c r="PB145" s="17"/>
      <c r="PC145" s="17"/>
      <c r="PD145" s="17"/>
      <c r="PE145" s="17"/>
      <c r="PF145" s="17"/>
      <c r="PG145" s="17"/>
      <c r="PH145" s="17"/>
      <c r="PI145" s="17"/>
      <c r="PJ145" s="17"/>
      <c r="PK145" s="17"/>
      <c r="PL145" s="17"/>
      <c r="PM145" s="17"/>
      <c r="PN145" s="17"/>
      <c r="PO145" s="17"/>
      <c r="PP145" s="17"/>
      <c r="PQ145" s="17"/>
      <c r="PR145" s="17"/>
      <c r="PS145" s="17"/>
      <c r="PT145" s="17"/>
      <c r="PU145" s="17"/>
      <c r="PV145" s="17"/>
      <c r="PW145" s="17"/>
      <c r="PX145" s="17"/>
      <c r="PY145" s="17"/>
      <c r="PZ145" s="17"/>
      <c r="QA145" s="17"/>
      <c r="QB145" s="17"/>
      <c r="QC145" s="17"/>
      <c r="QD145" s="17"/>
      <c r="QE145" s="17"/>
      <c r="QF145" s="17"/>
      <c r="QG145" s="17"/>
      <c r="QH145" s="17"/>
      <c r="QI145" s="17"/>
      <c r="QJ145" s="17"/>
      <c r="QK145" s="17"/>
      <c r="QL145" s="11"/>
      <c r="QM145" s="11"/>
      <c r="QN145" s="11"/>
      <c r="QO145" s="11"/>
      <c r="QP145" s="11"/>
      <c r="QQ145" s="11"/>
      <c r="QR145" s="11"/>
      <c r="QS145" s="11"/>
      <c r="QT145" s="11"/>
      <c r="QU145" s="11"/>
      <c r="QV145" s="36"/>
      <c r="QW145" s="39"/>
      <c r="QX145" s="34"/>
      <c r="QY145" s="34"/>
      <c r="QZ145" s="34"/>
    </row>
    <row r="146" spans="1:468">
      <c r="A146" s="13"/>
      <c r="B146" s="14"/>
      <c r="C146" s="14"/>
      <c r="D146" s="14"/>
      <c r="E146" s="14"/>
      <c r="F146" s="14"/>
      <c r="G146" s="29"/>
      <c r="H146" s="14"/>
      <c r="I146" s="14"/>
      <c r="J146" s="14"/>
      <c r="K146" s="14"/>
      <c r="L146" s="14"/>
      <c r="M146" s="14"/>
      <c r="N146" s="14"/>
      <c r="O146" s="14"/>
      <c r="P146" s="14"/>
      <c r="Q146" s="14"/>
      <c r="R146" s="14"/>
      <c r="S146" s="14"/>
      <c r="T146" s="14"/>
      <c r="U146" s="14"/>
      <c r="V146" s="17"/>
      <c r="W146" s="17"/>
      <c r="X146" s="17"/>
      <c r="Y146" s="17"/>
      <c r="Z146" s="17"/>
      <c r="AA146" s="17"/>
      <c r="AB146" s="17"/>
      <c r="AC146" s="17"/>
      <c r="AD146" s="13"/>
      <c r="AE146" s="13"/>
      <c r="AF146" s="13"/>
      <c r="AG146" s="17"/>
      <c r="AH146" s="17"/>
      <c r="AI146" s="17"/>
      <c r="AJ146" s="17"/>
      <c r="AK146" s="17"/>
      <c r="AL146" s="17"/>
      <c r="AM146" s="17"/>
      <c r="AN146" s="17"/>
      <c r="AO146" s="17"/>
      <c r="AP146" s="17"/>
      <c r="AQ146" s="17"/>
      <c r="AR146" s="17"/>
      <c r="AS146" s="13"/>
      <c r="AT146" s="13"/>
      <c r="AU146" s="13"/>
      <c r="AV146" s="18"/>
      <c r="AW146" s="18"/>
      <c r="AX146" s="18"/>
      <c r="AY146" s="18"/>
      <c r="AZ146" s="18"/>
      <c r="BA146" s="18"/>
      <c r="BB146" s="18"/>
      <c r="BC146" s="18"/>
      <c r="BD146" s="18"/>
      <c r="BE146" s="18"/>
      <c r="BF146" s="18"/>
      <c r="BG146" s="18"/>
      <c r="BH146" s="18"/>
      <c r="BI146" s="15"/>
      <c r="BJ146" s="18"/>
      <c r="BK146" s="15"/>
      <c r="BL146" s="15"/>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3"/>
      <c r="EO146" s="13"/>
      <c r="EP146" s="11"/>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1"/>
      <c r="HB146" s="11"/>
      <c r="HC146" s="17"/>
      <c r="HD146" s="11"/>
      <c r="HE146" s="11"/>
      <c r="HF146" s="17"/>
      <c r="HG146" s="11"/>
      <c r="HH146" s="11"/>
      <c r="HI146" s="11"/>
      <c r="HJ146" s="11"/>
      <c r="HK146" s="11"/>
      <c r="HL146" s="11"/>
      <c r="HM146" s="11"/>
      <c r="HN146" s="11"/>
      <c r="HO146" s="11"/>
      <c r="HP146" s="11"/>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c r="KZ146" s="17"/>
      <c r="LA146" s="17"/>
      <c r="LB146" s="17"/>
      <c r="LC146" s="17"/>
      <c r="LD146" s="17"/>
      <c r="LE146" s="17"/>
      <c r="LF146" s="17"/>
      <c r="LG146" s="17"/>
      <c r="LH146" s="17"/>
      <c r="LI146" s="17"/>
      <c r="LJ146" s="17"/>
      <c r="LK146" s="17"/>
      <c r="LL146" s="17"/>
      <c r="LM146" s="17"/>
      <c r="LN146" s="17"/>
      <c r="LO146" s="17"/>
      <c r="LP146" s="17"/>
      <c r="LQ146" s="17"/>
      <c r="LR146" s="17"/>
      <c r="LS146" s="17"/>
      <c r="LT146" s="17"/>
      <c r="LU146" s="17"/>
      <c r="LV146" s="17"/>
      <c r="LW146" s="17"/>
      <c r="LX146" s="17"/>
      <c r="LY146" s="17"/>
      <c r="LZ146" s="17"/>
      <c r="MA146" s="17"/>
      <c r="MB146" s="17"/>
      <c r="MC146" s="17"/>
      <c r="MD146" s="17"/>
      <c r="ME146" s="17"/>
      <c r="MF146" s="17"/>
      <c r="MG146" s="17"/>
      <c r="MH146" s="17"/>
      <c r="MI146" s="17"/>
      <c r="MJ146" s="17"/>
      <c r="MK146" s="17"/>
      <c r="ML146" s="17"/>
      <c r="MM146" s="17"/>
      <c r="MN146" s="17"/>
      <c r="MO146" s="17"/>
      <c r="MP146" s="17"/>
      <c r="MQ146" s="17"/>
      <c r="MR146" s="17"/>
      <c r="MS146" s="17"/>
      <c r="MT146" s="17"/>
      <c r="MU146" s="17"/>
      <c r="MV146" s="17"/>
      <c r="MW146" s="17"/>
      <c r="MX146" s="17"/>
      <c r="MY146" s="17"/>
      <c r="MZ146" s="17"/>
      <c r="NA146" s="17"/>
      <c r="NB146" s="17"/>
      <c r="NC146" s="17"/>
      <c r="ND146" s="17"/>
      <c r="NE146" s="17"/>
      <c r="NF146" s="17"/>
      <c r="NG146" s="17"/>
      <c r="NH146" s="17"/>
      <c r="NI146" s="17"/>
      <c r="NJ146" s="17"/>
      <c r="NK146" s="17"/>
      <c r="NL146" s="17"/>
      <c r="NM146" s="17"/>
      <c r="NN146" s="17"/>
      <c r="NO146" s="17"/>
      <c r="NP146" s="17"/>
      <c r="NQ146" s="17"/>
      <c r="NR146" s="17"/>
      <c r="NS146" s="17"/>
      <c r="NT146" s="17"/>
      <c r="NU146" s="17"/>
      <c r="NV146" s="17"/>
      <c r="NW146" s="17"/>
      <c r="NX146" s="17"/>
      <c r="NY146" s="17"/>
      <c r="NZ146" s="17"/>
      <c r="OA146" s="17"/>
      <c r="OB146" s="17"/>
      <c r="OC146" s="17"/>
      <c r="OD146" s="17"/>
      <c r="OE146" s="17"/>
      <c r="OF146" s="17"/>
      <c r="OG146" s="17"/>
      <c r="OH146" s="17"/>
      <c r="OI146" s="17"/>
      <c r="OJ146" s="17"/>
      <c r="OK146" s="17"/>
      <c r="OL146" s="17"/>
      <c r="OM146" s="17"/>
      <c r="ON146" s="17"/>
      <c r="OO146" s="17"/>
      <c r="OP146" s="17"/>
      <c r="OQ146" s="17"/>
      <c r="OR146" s="17"/>
      <c r="OS146" s="17"/>
      <c r="OT146" s="17"/>
      <c r="OU146" s="17"/>
      <c r="OV146" s="17"/>
      <c r="OW146" s="17"/>
      <c r="OX146" s="17"/>
      <c r="OY146" s="17"/>
      <c r="OZ146" s="17"/>
      <c r="PA146" s="17"/>
      <c r="PB146" s="17"/>
      <c r="PC146" s="17"/>
      <c r="PD146" s="17"/>
      <c r="PE146" s="17"/>
      <c r="PF146" s="17"/>
      <c r="PG146" s="17"/>
      <c r="PH146" s="17"/>
      <c r="PI146" s="17"/>
      <c r="PJ146" s="17"/>
      <c r="PK146" s="17"/>
      <c r="PL146" s="17"/>
      <c r="PM146" s="17"/>
      <c r="PN146" s="17"/>
      <c r="PO146" s="17"/>
      <c r="PP146" s="17"/>
      <c r="PQ146" s="17"/>
      <c r="PR146" s="17"/>
      <c r="PS146" s="17"/>
      <c r="PT146" s="17"/>
      <c r="PU146" s="17"/>
      <c r="PV146" s="17"/>
      <c r="PW146" s="17"/>
      <c r="PX146" s="17"/>
      <c r="PY146" s="17"/>
      <c r="PZ146" s="17"/>
      <c r="QA146" s="17"/>
      <c r="QB146" s="17"/>
      <c r="QC146" s="17"/>
      <c r="QD146" s="17"/>
      <c r="QE146" s="17"/>
      <c r="QF146" s="17"/>
      <c r="QG146" s="17"/>
      <c r="QH146" s="17"/>
      <c r="QI146" s="17"/>
      <c r="QJ146" s="17"/>
      <c r="QK146" s="17"/>
      <c r="QL146" s="11"/>
      <c r="QM146" s="11"/>
      <c r="QN146" s="11"/>
      <c r="QO146" s="11"/>
      <c r="QP146" s="11"/>
      <c r="QQ146" s="11"/>
      <c r="QR146" s="11"/>
      <c r="QS146" s="11"/>
      <c r="QT146" s="11"/>
      <c r="QU146" s="11"/>
      <c r="QV146" s="36"/>
      <c r="QW146" s="39"/>
      <c r="QX146" s="34"/>
      <c r="QY146" s="34"/>
      <c r="QZ146" s="34"/>
    </row>
    <row r="147" spans="1:468">
      <c r="A147" s="13"/>
      <c r="B147" s="14"/>
      <c r="C147" s="14"/>
      <c r="D147" s="14"/>
      <c r="E147" s="14"/>
      <c r="F147" s="14"/>
      <c r="G147" s="29"/>
      <c r="H147" s="14"/>
      <c r="I147" s="14"/>
      <c r="J147" s="14"/>
      <c r="K147" s="14"/>
      <c r="L147" s="14"/>
      <c r="M147" s="14"/>
      <c r="N147" s="14"/>
      <c r="O147" s="14"/>
      <c r="P147" s="14"/>
      <c r="Q147" s="14"/>
      <c r="R147" s="14"/>
      <c r="S147" s="14"/>
      <c r="T147" s="14"/>
      <c r="U147" s="14"/>
      <c r="V147" s="17"/>
      <c r="W147" s="17"/>
      <c r="X147" s="17"/>
      <c r="Y147" s="17"/>
      <c r="Z147" s="17"/>
      <c r="AA147" s="17"/>
      <c r="AB147" s="17"/>
      <c r="AC147" s="17"/>
      <c r="AD147" s="13"/>
      <c r="AE147" s="13"/>
      <c r="AF147" s="13"/>
      <c r="AG147" s="17"/>
      <c r="AH147" s="17"/>
      <c r="AI147" s="17"/>
      <c r="AJ147" s="17"/>
      <c r="AK147" s="17"/>
      <c r="AL147" s="17"/>
      <c r="AM147" s="17"/>
      <c r="AN147" s="17"/>
      <c r="AO147" s="17"/>
      <c r="AP147" s="17"/>
      <c r="AQ147" s="17"/>
      <c r="AR147" s="17"/>
      <c r="AS147" s="13"/>
      <c r="AT147" s="13"/>
      <c r="AU147" s="13"/>
      <c r="AV147" s="18"/>
      <c r="AW147" s="18"/>
      <c r="AX147" s="18"/>
      <c r="AY147" s="18"/>
      <c r="AZ147" s="18"/>
      <c r="BA147" s="18"/>
      <c r="BB147" s="18"/>
      <c r="BC147" s="18"/>
      <c r="BD147" s="18"/>
      <c r="BE147" s="18"/>
      <c r="BF147" s="18"/>
      <c r="BG147" s="18"/>
      <c r="BH147" s="18"/>
      <c r="BI147" s="15"/>
      <c r="BJ147" s="18"/>
      <c r="BK147" s="15"/>
      <c r="BL147" s="15"/>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3"/>
      <c r="EO147" s="13"/>
      <c r="EP147" s="11"/>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1"/>
      <c r="HB147" s="11"/>
      <c r="HC147" s="17"/>
      <c r="HD147" s="11"/>
      <c r="HE147" s="11"/>
      <c r="HF147" s="17"/>
      <c r="HG147" s="11"/>
      <c r="HH147" s="11"/>
      <c r="HI147" s="11"/>
      <c r="HJ147" s="11"/>
      <c r="HK147" s="11"/>
      <c r="HL147" s="11"/>
      <c r="HM147" s="11"/>
      <c r="HN147" s="11"/>
      <c r="HO147" s="11"/>
      <c r="HP147" s="11"/>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1"/>
      <c r="IP147" s="11"/>
      <c r="IQ147" s="11"/>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c r="JQ147" s="17"/>
      <c r="JR147" s="17"/>
      <c r="JS147" s="17"/>
      <c r="JT147" s="17"/>
      <c r="JU147" s="17"/>
      <c r="JV147" s="17"/>
      <c r="JW147" s="17"/>
      <c r="JX147" s="17"/>
      <c r="JY147" s="17"/>
      <c r="JZ147" s="17"/>
      <c r="KA147" s="17"/>
      <c r="KB147" s="17"/>
      <c r="KC147" s="17"/>
      <c r="KD147" s="17"/>
      <c r="KE147" s="17"/>
      <c r="KF147" s="17"/>
      <c r="KG147" s="17"/>
      <c r="KH147" s="17"/>
      <c r="KI147" s="17"/>
      <c r="KJ147" s="17"/>
      <c r="KK147" s="17"/>
      <c r="KL147" s="17"/>
      <c r="KM147" s="17"/>
      <c r="KN147" s="17"/>
      <c r="KO147" s="17"/>
      <c r="KP147" s="17"/>
      <c r="KQ147" s="17"/>
      <c r="KR147" s="17"/>
      <c r="KS147" s="17"/>
      <c r="KT147" s="17"/>
      <c r="KU147" s="17"/>
      <c r="KV147" s="17"/>
      <c r="KW147" s="17"/>
      <c r="KX147" s="17"/>
      <c r="KY147" s="17"/>
      <c r="KZ147" s="17"/>
      <c r="LA147" s="17"/>
      <c r="LB147" s="17"/>
      <c r="LC147" s="17"/>
      <c r="LD147" s="17"/>
      <c r="LE147" s="17"/>
      <c r="LF147" s="17"/>
      <c r="LG147" s="17"/>
      <c r="LH147" s="17"/>
      <c r="LI147" s="17"/>
      <c r="LJ147" s="17"/>
      <c r="LK147" s="17"/>
      <c r="LL147" s="17"/>
      <c r="LM147" s="17"/>
      <c r="LN147" s="17"/>
      <c r="LO147" s="17"/>
      <c r="LP147" s="17"/>
      <c r="LQ147" s="17"/>
      <c r="LR147" s="17"/>
      <c r="LS147" s="17"/>
      <c r="LT147" s="17"/>
      <c r="LU147" s="17"/>
      <c r="LV147" s="17"/>
      <c r="LW147" s="17"/>
      <c r="LX147" s="17"/>
      <c r="LY147" s="17"/>
      <c r="LZ147" s="17"/>
      <c r="MA147" s="17"/>
      <c r="MB147" s="17"/>
      <c r="MC147" s="17"/>
      <c r="MD147" s="17"/>
      <c r="ME147" s="17"/>
      <c r="MF147" s="17"/>
      <c r="MG147" s="17"/>
      <c r="MH147" s="17"/>
      <c r="MI147" s="17"/>
      <c r="MJ147" s="17"/>
      <c r="MK147" s="17"/>
      <c r="ML147" s="17"/>
      <c r="MM147" s="17"/>
      <c r="MN147" s="17"/>
      <c r="MO147" s="17"/>
      <c r="MP147" s="17"/>
      <c r="MQ147" s="17"/>
      <c r="MR147" s="17"/>
      <c r="MS147" s="17"/>
      <c r="MT147" s="17"/>
      <c r="MU147" s="17"/>
      <c r="MV147" s="17"/>
      <c r="MW147" s="17"/>
      <c r="MX147" s="17"/>
      <c r="MY147" s="17"/>
      <c r="MZ147" s="17"/>
      <c r="NA147" s="17"/>
      <c r="NB147" s="17"/>
      <c r="NC147" s="17"/>
      <c r="ND147" s="17"/>
      <c r="NE147" s="17"/>
      <c r="NF147" s="17"/>
      <c r="NG147" s="17"/>
      <c r="NH147" s="17"/>
      <c r="NI147" s="17"/>
      <c r="NJ147" s="17"/>
      <c r="NK147" s="17"/>
      <c r="NL147" s="17"/>
      <c r="NM147" s="17"/>
      <c r="NN147" s="17"/>
      <c r="NO147" s="17"/>
      <c r="NP147" s="17"/>
      <c r="NQ147" s="17"/>
      <c r="NR147" s="17"/>
      <c r="NS147" s="17"/>
      <c r="NT147" s="17"/>
      <c r="NU147" s="17"/>
      <c r="NV147" s="17"/>
      <c r="NW147" s="17"/>
      <c r="NX147" s="17"/>
      <c r="NY147" s="17"/>
      <c r="NZ147" s="17"/>
      <c r="OA147" s="17"/>
      <c r="OB147" s="17"/>
      <c r="OC147" s="17"/>
      <c r="OD147" s="17"/>
      <c r="OE147" s="17"/>
      <c r="OF147" s="17"/>
      <c r="OG147" s="17"/>
      <c r="OH147" s="17"/>
      <c r="OI147" s="17"/>
      <c r="OJ147" s="17"/>
      <c r="OK147" s="17"/>
      <c r="OL147" s="17"/>
      <c r="OM147" s="17"/>
      <c r="ON147" s="17"/>
      <c r="OO147" s="17"/>
      <c r="OP147" s="17"/>
      <c r="OQ147" s="17"/>
      <c r="OR147" s="17"/>
      <c r="OS147" s="17"/>
      <c r="OT147" s="17"/>
      <c r="OU147" s="17"/>
      <c r="OV147" s="17"/>
      <c r="OW147" s="17"/>
      <c r="OX147" s="17"/>
      <c r="OY147" s="17"/>
      <c r="OZ147" s="17"/>
      <c r="PA147" s="17"/>
      <c r="PB147" s="17"/>
      <c r="PC147" s="17"/>
      <c r="PD147" s="17"/>
      <c r="PE147" s="17"/>
      <c r="PF147" s="17"/>
      <c r="PG147" s="17"/>
      <c r="PH147" s="17"/>
      <c r="PI147" s="17"/>
      <c r="PJ147" s="17"/>
      <c r="PK147" s="17"/>
      <c r="PL147" s="17"/>
      <c r="PM147" s="17"/>
      <c r="PN147" s="17"/>
      <c r="PO147" s="17"/>
      <c r="PP147" s="17"/>
      <c r="PQ147" s="17"/>
      <c r="PR147" s="17"/>
      <c r="PS147" s="17"/>
      <c r="PT147" s="17"/>
      <c r="PU147" s="17"/>
      <c r="PV147" s="17"/>
      <c r="PW147" s="17"/>
      <c r="PX147" s="17"/>
      <c r="PY147" s="17"/>
      <c r="PZ147" s="17"/>
      <c r="QA147" s="17"/>
      <c r="QB147" s="17"/>
      <c r="QC147" s="17"/>
      <c r="QD147" s="17"/>
      <c r="QE147" s="17"/>
      <c r="QF147" s="17"/>
      <c r="QG147" s="17"/>
      <c r="QH147" s="17"/>
      <c r="QI147" s="17"/>
      <c r="QJ147" s="17"/>
      <c r="QK147" s="17"/>
      <c r="QL147" s="11"/>
      <c r="QM147" s="11"/>
      <c r="QN147" s="11"/>
      <c r="QO147" s="11"/>
      <c r="QP147" s="11"/>
      <c r="QQ147" s="11"/>
      <c r="QR147" s="11"/>
      <c r="QS147" s="11"/>
      <c r="QT147" s="11"/>
      <c r="QU147" s="11"/>
      <c r="QV147" s="36"/>
      <c r="QW147" s="39"/>
      <c r="QX147" s="34"/>
      <c r="QY147" s="34"/>
      <c r="QZ147" s="34"/>
    </row>
    <row r="148" spans="1:468">
      <c r="A148" s="13"/>
      <c r="B148" s="14"/>
      <c r="C148" s="14"/>
      <c r="D148" s="14"/>
      <c r="E148" s="14"/>
      <c r="F148" s="14"/>
      <c r="G148" s="29"/>
      <c r="H148" s="14"/>
      <c r="I148" s="14"/>
      <c r="J148" s="14"/>
      <c r="K148" s="14"/>
      <c r="L148" s="14"/>
      <c r="M148" s="14"/>
      <c r="N148" s="14"/>
      <c r="O148" s="14"/>
      <c r="P148" s="14"/>
      <c r="Q148" s="14"/>
      <c r="R148" s="14"/>
      <c r="S148" s="14"/>
      <c r="T148" s="14"/>
      <c r="U148" s="14"/>
      <c r="V148" s="17"/>
      <c r="W148" s="17"/>
      <c r="X148" s="17"/>
      <c r="Y148" s="17"/>
      <c r="Z148" s="17"/>
      <c r="AA148" s="17"/>
      <c r="AB148" s="17"/>
      <c r="AC148" s="17"/>
      <c r="AD148" s="13"/>
      <c r="AE148" s="13"/>
      <c r="AF148" s="13"/>
      <c r="AG148" s="17"/>
      <c r="AH148" s="17"/>
      <c r="AI148" s="17"/>
      <c r="AJ148" s="17"/>
      <c r="AK148" s="17"/>
      <c r="AL148" s="17"/>
      <c r="AM148" s="17"/>
      <c r="AN148" s="17"/>
      <c r="AO148" s="17"/>
      <c r="AP148" s="17"/>
      <c r="AQ148" s="17"/>
      <c r="AR148" s="17"/>
      <c r="AS148" s="13"/>
      <c r="AT148" s="13"/>
      <c r="AU148" s="13"/>
      <c r="AV148" s="18"/>
      <c r="AW148" s="18"/>
      <c r="AX148" s="18"/>
      <c r="AY148" s="18"/>
      <c r="AZ148" s="18"/>
      <c r="BA148" s="18"/>
      <c r="BB148" s="18"/>
      <c r="BC148" s="18"/>
      <c r="BD148" s="18"/>
      <c r="BE148" s="18"/>
      <c r="BF148" s="18"/>
      <c r="BG148" s="18"/>
      <c r="BH148" s="18"/>
      <c r="BI148" s="15"/>
      <c r="BJ148" s="18"/>
      <c r="BK148" s="15"/>
      <c r="BL148" s="15"/>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3"/>
      <c r="EO148" s="13"/>
      <c r="EP148" s="11"/>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1"/>
      <c r="HB148" s="11"/>
      <c r="HC148" s="17"/>
      <c r="HD148" s="11"/>
      <c r="HE148" s="11"/>
      <c r="HF148" s="17"/>
      <c r="HG148" s="11"/>
      <c r="HH148" s="11"/>
      <c r="HI148" s="11"/>
      <c r="HJ148" s="11"/>
      <c r="HK148" s="11"/>
      <c r="HL148" s="11"/>
      <c r="HM148" s="11"/>
      <c r="HN148" s="11"/>
      <c r="HO148" s="11"/>
      <c r="HP148" s="11"/>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1"/>
      <c r="IP148" s="11"/>
      <c r="IQ148" s="11"/>
      <c r="IR148" s="17"/>
      <c r="IS148" s="17"/>
      <c r="IT148" s="17"/>
      <c r="IU148" s="17"/>
      <c r="IV148" s="17"/>
      <c r="IW148" s="17"/>
      <c r="IX148" s="17"/>
      <c r="IY148" s="17"/>
      <c r="IZ148" s="17"/>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c r="KE148" s="17"/>
      <c r="KF148" s="17"/>
      <c r="KG148" s="17"/>
      <c r="KH148" s="17"/>
      <c r="KI148" s="17"/>
      <c r="KJ148" s="17"/>
      <c r="KK148" s="17"/>
      <c r="KL148" s="17"/>
      <c r="KM148" s="17"/>
      <c r="KN148" s="17"/>
      <c r="KO148" s="17"/>
      <c r="KP148" s="17"/>
      <c r="KQ148" s="17"/>
      <c r="KR148" s="17"/>
      <c r="KS148" s="17"/>
      <c r="KT148" s="17"/>
      <c r="KU148" s="17"/>
      <c r="KV148" s="17"/>
      <c r="KW148" s="17"/>
      <c r="KX148" s="17"/>
      <c r="KY148" s="17"/>
      <c r="KZ148" s="17"/>
      <c r="LA148" s="17"/>
      <c r="LB148" s="17"/>
      <c r="LC148" s="17"/>
      <c r="LD148" s="17"/>
      <c r="LE148" s="17"/>
      <c r="LF148" s="17"/>
      <c r="LG148" s="17"/>
      <c r="LH148" s="17"/>
      <c r="LI148" s="17"/>
      <c r="LJ148" s="17"/>
      <c r="LK148" s="17"/>
      <c r="LL148" s="17"/>
      <c r="LM148" s="17"/>
      <c r="LN148" s="17"/>
      <c r="LO148" s="17"/>
      <c r="LP148" s="17"/>
      <c r="LQ148" s="17"/>
      <c r="LR148" s="17"/>
      <c r="LS148" s="17"/>
      <c r="LT148" s="17"/>
      <c r="LU148" s="17"/>
      <c r="LV148" s="17"/>
      <c r="LW148" s="17"/>
      <c r="LX148" s="17"/>
      <c r="LY148" s="17"/>
      <c r="LZ148" s="17"/>
      <c r="MA148" s="17"/>
      <c r="MB148" s="17"/>
      <c r="MC148" s="17"/>
      <c r="MD148" s="17"/>
      <c r="ME148" s="17"/>
      <c r="MF148" s="17"/>
      <c r="MG148" s="17"/>
      <c r="MH148" s="17"/>
      <c r="MI148" s="17"/>
      <c r="MJ148" s="17"/>
      <c r="MK148" s="17"/>
      <c r="ML148" s="17"/>
      <c r="MM148" s="17"/>
      <c r="MN148" s="17"/>
      <c r="MO148" s="17"/>
      <c r="MP148" s="17"/>
      <c r="MQ148" s="17"/>
      <c r="MR148" s="17"/>
      <c r="MS148" s="17"/>
      <c r="MT148" s="17"/>
      <c r="MU148" s="17"/>
      <c r="MV148" s="17"/>
      <c r="MW148" s="17"/>
      <c r="MX148" s="17"/>
      <c r="MY148" s="17"/>
      <c r="MZ148" s="17"/>
      <c r="NA148" s="17"/>
      <c r="NB148" s="17"/>
      <c r="NC148" s="17"/>
      <c r="ND148" s="17"/>
      <c r="NE148" s="17"/>
      <c r="NF148" s="17"/>
      <c r="NG148" s="17"/>
      <c r="NH148" s="17"/>
      <c r="NI148" s="17"/>
      <c r="NJ148" s="17"/>
      <c r="NK148" s="17"/>
      <c r="NL148" s="17"/>
      <c r="NM148" s="17"/>
      <c r="NN148" s="17"/>
      <c r="NO148" s="17"/>
      <c r="NP148" s="17"/>
      <c r="NQ148" s="17"/>
      <c r="NR148" s="17"/>
      <c r="NS148" s="17"/>
      <c r="NT148" s="17"/>
      <c r="NU148" s="17"/>
      <c r="NV148" s="17"/>
      <c r="NW148" s="17"/>
      <c r="NX148" s="17"/>
      <c r="NY148" s="17"/>
      <c r="NZ148" s="17"/>
      <c r="OA148" s="17"/>
      <c r="OB148" s="17"/>
      <c r="OC148" s="17"/>
      <c r="OD148" s="17"/>
      <c r="OE148" s="17"/>
      <c r="OF148" s="17"/>
      <c r="OG148" s="17"/>
      <c r="OH148" s="17"/>
      <c r="OI148" s="17"/>
      <c r="OJ148" s="17"/>
      <c r="OK148" s="17"/>
      <c r="OL148" s="17"/>
      <c r="OM148" s="17"/>
      <c r="ON148" s="17"/>
      <c r="OO148" s="17"/>
      <c r="OP148" s="17"/>
      <c r="OQ148" s="17"/>
      <c r="OR148" s="17"/>
      <c r="OS148" s="17"/>
      <c r="OT148" s="17"/>
      <c r="OU148" s="17"/>
      <c r="OV148" s="17"/>
      <c r="OW148" s="17"/>
      <c r="OX148" s="17"/>
      <c r="OY148" s="17"/>
      <c r="OZ148" s="17"/>
      <c r="PA148" s="17"/>
      <c r="PB148" s="17"/>
      <c r="PC148" s="17"/>
      <c r="PD148" s="17"/>
      <c r="PE148" s="17"/>
      <c r="PF148" s="17"/>
      <c r="PG148" s="17"/>
      <c r="PH148" s="17"/>
      <c r="PI148" s="17"/>
      <c r="PJ148" s="17"/>
      <c r="PK148" s="17"/>
      <c r="PL148" s="17"/>
      <c r="PM148" s="17"/>
      <c r="PN148" s="17"/>
      <c r="PO148" s="17"/>
      <c r="PP148" s="17"/>
      <c r="PQ148" s="17"/>
      <c r="PR148" s="17"/>
      <c r="PS148" s="17"/>
      <c r="PT148" s="17"/>
      <c r="PU148" s="17"/>
      <c r="PV148" s="17"/>
      <c r="PW148" s="17"/>
      <c r="PX148" s="17"/>
      <c r="PY148" s="17"/>
      <c r="PZ148" s="17"/>
      <c r="QA148" s="17"/>
      <c r="QB148" s="17"/>
      <c r="QC148" s="17"/>
      <c r="QD148" s="17"/>
      <c r="QE148" s="17"/>
      <c r="QF148" s="17"/>
      <c r="QG148" s="17"/>
      <c r="QH148" s="17"/>
      <c r="QI148" s="17"/>
      <c r="QJ148" s="17"/>
      <c r="QK148" s="17"/>
      <c r="QL148" s="11"/>
      <c r="QM148" s="11"/>
      <c r="QN148" s="11"/>
      <c r="QO148" s="11"/>
      <c r="QP148" s="11"/>
      <c r="QQ148" s="11"/>
      <c r="QR148" s="11"/>
      <c r="QS148" s="11"/>
      <c r="QT148" s="11"/>
      <c r="QU148" s="11"/>
      <c r="QV148" s="36"/>
      <c r="QW148" s="39"/>
      <c r="QX148" s="34"/>
      <c r="QY148" s="34"/>
      <c r="QZ148" s="34"/>
    </row>
    <row r="149" spans="1:468">
      <c r="A149" s="13"/>
      <c r="B149" s="14"/>
      <c r="C149" s="14"/>
      <c r="D149" s="14"/>
      <c r="E149" s="14"/>
      <c r="F149" s="14"/>
      <c r="G149" s="29"/>
      <c r="H149" s="14"/>
      <c r="I149" s="14"/>
      <c r="J149" s="14"/>
      <c r="K149" s="14"/>
      <c r="L149" s="14"/>
      <c r="M149" s="14"/>
      <c r="N149" s="14"/>
      <c r="O149" s="14"/>
      <c r="P149" s="14"/>
      <c r="Q149" s="14"/>
      <c r="R149" s="14"/>
      <c r="S149" s="14"/>
      <c r="T149" s="14"/>
      <c r="U149" s="14"/>
      <c r="V149" s="17"/>
      <c r="W149" s="17"/>
      <c r="X149" s="17"/>
      <c r="Y149" s="17"/>
      <c r="Z149" s="17"/>
      <c r="AA149" s="17"/>
      <c r="AB149" s="17"/>
      <c r="AC149" s="17"/>
      <c r="AD149" s="13"/>
      <c r="AE149" s="13"/>
      <c r="AF149" s="13"/>
      <c r="AG149" s="17"/>
      <c r="AH149" s="17"/>
      <c r="AI149" s="17"/>
      <c r="AJ149" s="17"/>
      <c r="AK149" s="17"/>
      <c r="AL149" s="17"/>
      <c r="AM149" s="17"/>
      <c r="AN149" s="17"/>
      <c r="AO149" s="17"/>
      <c r="AP149" s="17"/>
      <c r="AQ149" s="17"/>
      <c r="AR149" s="17"/>
      <c r="AS149" s="13"/>
      <c r="AT149" s="13"/>
      <c r="AU149" s="13"/>
      <c r="AV149" s="18"/>
      <c r="AW149" s="18"/>
      <c r="AX149" s="18"/>
      <c r="AY149" s="18"/>
      <c r="AZ149" s="18"/>
      <c r="BA149" s="18"/>
      <c r="BB149" s="18"/>
      <c r="BC149" s="18"/>
      <c r="BD149" s="18"/>
      <c r="BE149" s="18"/>
      <c r="BF149" s="18"/>
      <c r="BG149" s="18"/>
      <c r="BH149" s="18"/>
      <c r="BI149" s="15"/>
      <c r="BJ149" s="18"/>
      <c r="BK149" s="15"/>
      <c r="BL149" s="15"/>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3"/>
      <c r="EO149" s="13"/>
      <c r="EP149" s="11"/>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1"/>
      <c r="HB149" s="11"/>
      <c r="HC149" s="17"/>
      <c r="HD149" s="11"/>
      <c r="HE149" s="11"/>
      <c r="HF149" s="17"/>
      <c r="HG149" s="11"/>
      <c r="HH149" s="11"/>
      <c r="HI149" s="11"/>
      <c r="HJ149" s="11"/>
      <c r="HK149" s="11"/>
      <c r="HL149" s="11"/>
      <c r="HM149" s="11"/>
      <c r="HN149" s="11"/>
      <c r="HO149" s="11"/>
      <c r="HP149" s="11"/>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17"/>
      <c r="JT149" s="17"/>
      <c r="JU149" s="17"/>
      <c r="JV149" s="17"/>
      <c r="JW149" s="17"/>
      <c r="JX149" s="17"/>
      <c r="JY149" s="17"/>
      <c r="JZ149" s="17"/>
      <c r="KA149" s="17"/>
      <c r="KB149" s="17"/>
      <c r="KC149" s="17"/>
      <c r="KD149" s="17"/>
      <c r="KE149" s="17"/>
      <c r="KF149" s="17"/>
      <c r="KG149" s="17"/>
      <c r="KH149" s="17"/>
      <c r="KI149" s="17"/>
      <c r="KJ149" s="17"/>
      <c r="KK149" s="17"/>
      <c r="KL149" s="17"/>
      <c r="KM149" s="17"/>
      <c r="KN149" s="17"/>
      <c r="KO149" s="17"/>
      <c r="KP149" s="17"/>
      <c r="KQ149" s="17"/>
      <c r="KR149" s="17"/>
      <c r="KS149" s="17"/>
      <c r="KT149" s="17"/>
      <c r="KU149" s="17"/>
      <c r="KV149" s="17"/>
      <c r="KW149" s="17"/>
      <c r="KX149" s="17"/>
      <c r="KY149" s="17"/>
      <c r="KZ149" s="17"/>
      <c r="LA149" s="17"/>
      <c r="LB149" s="17"/>
      <c r="LC149" s="17"/>
      <c r="LD149" s="17"/>
      <c r="LE149" s="17"/>
      <c r="LF149" s="17"/>
      <c r="LG149" s="17"/>
      <c r="LH149" s="17"/>
      <c r="LI149" s="17"/>
      <c r="LJ149" s="17"/>
      <c r="LK149" s="17"/>
      <c r="LL149" s="17"/>
      <c r="LM149" s="17"/>
      <c r="LN149" s="17"/>
      <c r="LO149" s="17"/>
      <c r="LP149" s="17"/>
      <c r="LQ149" s="17"/>
      <c r="LR149" s="17"/>
      <c r="LS149" s="17"/>
      <c r="LT149" s="17"/>
      <c r="LU149" s="17"/>
      <c r="LV149" s="17"/>
      <c r="LW149" s="17"/>
      <c r="LX149" s="17"/>
      <c r="LY149" s="17"/>
      <c r="LZ149" s="17"/>
      <c r="MA149" s="17"/>
      <c r="MB149" s="17"/>
      <c r="MC149" s="17"/>
      <c r="MD149" s="17"/>
      <c r="ME149" s="17"/>
      <c r="MF149" s="17"/>
      <c r="MG149" s="17"/>
      <c r="MH149" s="17"/>
      <c r="MI149" s="17"/>
      <c r="MJ149" s="17"/>
      <c r="MK149" s="17"/>
      <c r="ML149" s="17"/>
      <c r="MM149" s="17"/>
      <c r="MN149" s="17"/>
      <c r="MO149" s="17"/>
      <c r="MP149" s="17"/>
      <c r="MQ149" s="17"/>
      <c r="MR149" s="17"/>
      <c r="MS149" s="17"/>
      <c r="MT149" s="17"/>
      <c r="MU149" s="17"/>
      <c r="MV149" s="17"/>
      <c r="MW149" s="17"/>
      <c r="MX149" s="17"/>
      <c r="MY149" s="17"/>
      <c r="MZ149" s="17"/>
      <c r="NA149" s="17"/>
      <c r="NB149" s="17"/>
      <c r="NC149" s="17"/>
      <c r="ND149" s="17"/>
      <c r="NE149" s="17"/>
      <c r="NF149" s="17"/>
      <c r="NG149" s="17"/>
      <c r="NH149" s="17"/>
      <c r="NI149" s="17"/>
      <c r="NJ149" s="17"/>
      <c r="NK149" s="17"/>
      <c r="NL149" s="17"/>
      <c r="NM149" s="17"/>
      <c r="NN149" s="17"/>
      <c r="NO149" s="17"/>
      <c r="NP149" s="17"/>
      <c r="NQ149" s="17"/>
      <c r="NR149" s="17"/>
      <c r="NS149" s="17"/>
      <c r="NT149" s="17"/>
      <c r="NU149" s="17"/>
      <c r="NV149" s="17"/>
      <c r="NW149" s="17"/>
      <c r="NX149" s="17"/>
      <c r="NY149" s="17"/>
      <c r="NZ149" s="17"/>
      <c r="OA149" s="17"/>
      <c r="OB149" s="17"/>
      <c r="OC149" s="17"/>
      <c r="OD149" s="17"/>
      <c r="OE149" s="17"/>
      <c r="OF149" s="17"/>
      <c r="OG149" s="17"/>
      <c r="OH149" s="17"/>
      <c r="OI149" s="17"/>
      <c r="OJ149" s="17"/>
      <c r="OK149" s="17"/>
      <c r="OL149" s="17"/>
      <c r="OM149" s="17"/>
      <c r="ON149" s="17"/>
      <c r="OO149" s="17"/>
      <c r="OP149" s="17"/>
      <c r="OQ149" s="17"/>
      <c r="OR149" s="17"/>
      <c r="OS149" s="17"/>
      <c r="OT149" s="17"/>
      <c r="OU149" s="17"/>
      <c r="OV149" s="17"/>
      <c r="OW149" s="17"/>
      <c r="OX149" s="17"/>
      <c r="OY149" s="17"/>
      <c r="OZ149" s="17"/>
      <c r="PA149" s="17"/>
      <c r="PB149" s="17"/>
      <c r="PC149" s="17"/>
      <c r="PD149" s="17"/>
      <c r="PE149" s="17"/>
      <c r="PF149" s="17"/>
      <c r="PG149" s="17"/>
      <c r="PH149" s="17"/>
      <c r="PI149" s="17"/>
      <c r="PJ149" s="17"/>
      <c r="PK149" s="17"/>
      <c r="PL149" s="17"/>
      <c r="PM149" s="17"/>
      <c r="PN149" s="17"/>
      <c r="PO149" s="17"/>
      <c r="PP149" s="17"/>
      <c r="PQ149" s="17"/>
      <c r="PR149" s="17"/>
      <c r="PS149" s="17"/>
      <c r="PT149" s="17"/>
      <c r="PU149" s="17"/>
      <c r="PV149" s="17"/>
      <c r="PW149" s="17"/>
      <c r="PX149" s="17"/>
      <c r="PY149" s="17"/>
      <c r="PZ149" s="17"/>
      <c r="QA149" s="17"/>
      <c r="QB149" s="17"/>
      <c r="QC149" s="17"/>
      <c r="QD149" s="17"/>
      <c r="QE149" s="17"/>
      <c r="QF149" s="17"/>
      <c r="QG149" s="17"/>
      <c r="QH149" s="17"/>
      <c r="QI149" s="17"/>
      <c r="QJ149" s="17"/>
      <c r="QK149" s="17"/>
      <c r="QL149" s="11"/>
      <c r="QM149" s="11"/>
      <c r="QN149" s="11"/>
      <c r="QO149" s="11"/>
      <c r="QP149" s="11"/>
      <c r="QQ149" s="11"/>
      <c r="QR149" s="11"/>
      <c r="QS149" s="11"/>
      <c r="QT149" s="11"/>
      <c r="QU149" s="11"/>
      <c r="QV149" s="36"/>
      <c r="QW149" s="39"/>
      <c r="QX149" s="34"/>
      <c r="QY149" s="34"/>
      <c r="QZ149" s="34"/>
    </row>
    <row r="150" spans="1:468">
      <c r="A150" s="13"/>
      <c r="B150" s="14"/>
      <c r="C150" s="14"/>
      <c r="D150" s="14"/>
      <c r="E150" s="14"/>
      <c r="F150" s="14"/>
      <c r="G150" s="29"/>
      <c r="H150" s="14"/>
      <c r="I150" s="14"/>
      <c r="J150" s="14"/>
      <c r="K150" s="14"/>
      <c r="L150" s="14"/>
      <c r="M150" s="14"/>
      <c r="N150" s="14"/>
      <c r="O150" s="14"/>
      <c r="P150" s="14"/>
      <c r="Q150" s="14"/>
      <c r="R150" s="14"/>
      <c r="S150" s="14"/>
      <c r="T150" s="14"/>
      <c r="U150" s="14"/>
      <c r="V150" s="17"/>
      <c r="W150" s="17"/>
      <c r="X150" s="17"/>
      <c r="Y150" s="17"/>
      <c r="Z150" s="17"/>
      <c r="AA150" s="17"/>
      <c r="AB150" s="17"/>
      <c r="AC150" s="17"/>
      <c r="AD150" s="13"/>
      <c r="AE150" s="13"/>
      <c r="AF150" s="13"/>
      <c r="AG150" s="17"/>
      <c r="AH150" s="17"/>
      <c r="AI150" s="17"/>
      <c r="AJ150" s="17"/>
      <c r="AK150" s="17"/>
      <c r="AL150" s="17"/>
      <c r="AM150" s="17"/>
      <c r="AN150" s="17"/>
      <c r="AO150" s="17"/>
      <c r="AP150" s="17"/>
      <c r="AQ150" s="17"/>
      <c r="AR150" s="17"/>
      <c r="AS150" s="13"/>
      <c r="AT150" s="13"/>
      <c r="AU150" s="13"/>
      <c r="AV150" s="18"/>
      <c r="AW150" s="18"/>
      <c r="AX150" s="18"/>
      <c r="AY150" s="18"/>
      <c r="AZ150" s="18"/>
      <c r="BA150" s="18"/>
      <c r="BB150" s="18"/>
      <c r="BC150" s="18"/>
      <c r="BD150" s="18"/>
      <c r="BE150" s="18"/>
      <c r="BF150" s="18"/>
      <c r="BG150" s="18"/>
      <c r="BH150" s="18"/>
      <c r="BI150" s="15"/>
      <c r="BJ150" s="18"/>
      <c r="BK150" s="15"/>
      <c r="BL150" s="15"/>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3"/>
      <c r="EO150" s="13"/>
      <c r="EP150" s="11"/>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1"/>
      <c r="HB150" s="11"/>
      <c r="HC150" s="17"/>
      <c r="HD150" s="11"/>
      <c r="HE150" s="11"/>
      <c r="HF150" s="17"/>
      <c r="HG150" s="11"/>
      <c r="HH150" s="11"/>
      <c r="HI150" s="11"/>
      <c r="HJ150" s="11"/>
      <c r="HK150" s="11"/>
      <c r="HL150" s="11"/>
      <c r="HM150" s="11"/>
      <c r="HN150" s="11"/>
      <c r="HO150" s="11"/>
      <c r="HP150" s="11"/>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17"/>
      <c r="JT150" s="17"/>
      <c r="JU150" s="17"/>
      <c r="JV150" s="17"/>
      <c r="JW150" s="17"/>
      <c r="JX150" s="17"/>
      <c r="JY150" s="17"/>
      <c r="JZ150" s="17"/>
      <c r="KA150" s="17"/>
      <c r="KB150" s="17"/>
      <c r="KC150" s="17"/>
      <c r="KD150" s="17"/>
      <c r="KE150" s="17"/>
      <c r="KF150" s="17"/>
      <c r="KG150" s="17"/>
      <c r="KH150" s="17"/>
      <c r="KI150" s="17"/>
      <c r="KJ150" s="17"/>
      <c r="KK150" s="17"/>
      <c r="KL150" s="17"/>
      <c r="KM150" s="17"/>
      <c r="KN150" s="17"/>
      <c r="KO150" s="17"/>
      <c r="KP150" s="17"/>
      <c r="KQ150" s="17"/>
      <c r="KR150" s="17"/>
      <c r="KS150" s="17"/>
      <c r="KT150" s="17"/>
      <c r="KU150" s="17"/>
      <c r="KV150" s="17"/>
      <c r="KW150" s="17"/>
      <c r="KX150" s="17"/>
      <c r="KY150" s="17"/>
      <c r="KZ150" s="17"/>
      <c r="LA150" s="17"/>
      <c r="LB150" s="17"/>
      <c r="LC150" s="17"/>
      <c r="LD150" s="17"/>
      <c r="LE150" s="17"/>
      <c r="LF150" s="17"/>
      <c r="LG150" s="17"/>
      <c r="LH150" s="17"/>
      <c r="LI150" s="17"/>
      <c r="LJ150" s="17"/>
      <c r="LK150" s="17"/>
      <c r="LL150" s="17"/>
      <c r="LM150" s="17"/>
      <c r="LN150" s="17"/>
      <c r="LO150" s="17"/>
      <c r="LP150" s="17"/>
      <c r="LQ150" s="17"/>
      <c r="LR150" s="17"/>
      <c r="LS150" s="17"/>
      <c r="LT150" s="17"/>
      <c r="LU150" s="17"/>
      <c r="LV150" s="17"/>
      <c r="LW150" s="17"/>
      <c r="LX150" s="17"/>
      <c r="LY150" s="17"/>
      <c r="LZ150" s="17"/>
      <c r="MA150" s="17"/>
      <c r="MB150" s="17"/>
      <c r="MC150" s="17"/>
      <c r="MD150" s="17"/>
      <c r="ME150" s="17"/>
      <c r="MF150" s="17"/>
      <c r="MG150" s="17"/>
      <c r="MH150" s="17"/>
      <c r="MI150" s="17"/>
      <c r="MJ150" s="17"/>
      <c r="MK150" s="17"/>
      <c r="ML150" s="17"/>
      <c r="MM150" s="17"/>
      <c r="MN150" s="17"/>
      <c r="MO150" s="17"/>
      <c r="MP150" s="17"/>
      <c r="MQ150" s="17"/>
      <c r="MR150" s="17"/>
      <c r="MS150" s="17"/>
      <c r="MT150" s="17"/>
      <c r="MU150" s="17"/>
      <c r="MV150" s="17"/>
      <c r="MW150" s="17"/>
      <c r="MX150" s="17"/>
      <c r="MY150" s="17"/>
      <c r="MZ150" s="17"/>
      <c r="NA150" s="17"/>
      <c r="NB150" s="17"/>
      <c r="NC150" s="17"/>
      <c r="ND150" s="17"/>
      <c r="NE150" s="17"/>
      <c r="NF150" s="17"/>
      <c r="NG150" s="17"/>
      <c r="NH150" s="17"/>
      <c r="NI150" s="17"/>
      <c r="NJ150" s="17"/>
      <c r="NK150" s="17"/>
      <c r="NL150" s="17"/>
      <c r="NM150" s="17"/>
      <c r="NN150" s="17"/>
      <c r="NO150" s="17"/>
      <c r="NP150" s="17"/>
      <c r="NQ150" s="17"/>
      <c r="NR150" s="17"/>
      <c r="NS150" s="17"/>
      <c r="NT150" s="17"/>
      <c r="NU150" s="17"/>
      <c r="NV150" s="17"/>
      <c r="NW150" s="17"/>
      <c r="NX150" s="17"/>
      <c r="NY150" s="17"/>
      <c r="NZ150" s="17"/>
      <c r="OA150" s="17"/>
      <c r="OB150" s="17"/>
      <c r="OC150" s="17"/>
      <c r="OD150" s="17"/>
      <c r="OE150" s="17"/>
      <c r="OF150" s="17"/>
      <c r="OG150" s="17"/>
      <c r="OH150" s="17"/>
      <c r="OI150" s="17"/>
      <c r="OJ150" s="17"/>
      <c r="OK150" s="17"/>
      <c r="OL150" s="17"/>
      <c r="OM150" s="17"/>
      <c r="ON150" s="17"/>
      <c r="OO150" s="17"/>
      <c r="OP150" s="17"/>
      <c r="OQ150" s="17"/>
      <c r="OR150" s="17"/>
      <c r="OS150" s="17"/>
      <c r="OT150" s="17"/>
      <c r="OU150" s="17"/>
      <c r="OV150" s="17"/>
      <c r="OW150" s="17"/>
      <c r="OX150" s="17"/>
      <c r="OY150" s="17"/>
      <c r="OZ150" s="17"/>
      <c r="PA150" s="17"/>
      <c r="PB150" s="17"/>
      <c r="PC150" s="17"/>
      <c r="PD150" s="17"/>
      <c r="PE150" s="17"/>
      <c r="PF150" s="17"/>
      <c r="PG150" s="17"/>
      <c r="PH150" s="17"/>
      <c r="PI150" s="17"/>
      <c r="PJ150" s="17"/>
      <c r="PK150" s="17"/>
      <c r="PL150" s="17"/>
      <c r="PM150" s="17"/>
      <c r="PN150" s="17"/>
      <c r="PO150" s="17"/>
      <c r="PP150" s="17"/>
      <c r="PQ150" s="17"/>
      <c r="PR150" s="17"/>
      <c r="PS150" s="17"/>
      <c r="PT150" s="17"/>
      <c r="PU150" s="17"/>
      <c r="PV150" s="17"/>
      <c r="PW150" s="17"/>
      <c r="PX150" s="17"/>
      <c r="PY150" s="17"/>
      <c r="PZ150" s="17"/>
      <c r="QA150" s="17"/>
      <c r="QB150" s="17"/>
      <c r="QC150" s="17"/>
      <c r="QD150" s="17"/>
      <c r="QE150" s="17"/>
      <c r="QF150" s="17"/>
      <c r="QG150" s="17"/>
      <c r="QH150" s="17"/>
      <c r="QI150" s="17"/>
      <c r="QJ150" s="17"/>
      <c r="QK150" s="17"/>
      <c r="QL150" s="11"/>
      <c r="QM150" s="11"/>
      <c r="QN150" s="11"/>
      <c r="QO150" s="11"/>
      <c r="QP150" s="11"/>
      <c r="QQ150" s="11"/>
      <c r="QR150" s="11"/>
      <c r="QS150" s="11"/>
      <c r="QT150" s="11"/>
      <c r="QU150" s="11"/>
      <c r="QV150" s="36"/>
      <c r="QW150" s="39"/>
      <c r="QX150" s="34"/>
      <c r="QY150" s="34"/>
      <c r="QZ150" s="34"/>
    </row>
    <row r="151" spans="1:468">
      <c r="A151" s="13"/>
      <c r="B151" s="14"/>
      <c r="C151" s="14"/>
      <c r="D151" s="14"/>
      <c r="E151" s="14"/>
      <c r="F151" s="14"/>
      <c r="G151" s="29"/>
      <c r="H151" s="14"/>
      <c r="I151" s="14"/>
      <c r="J151" s="14"/>
      <c r="K151" s="14"/>
      <c r="L151" s="14"/>
      <c r="M151" s="14"/>
      <c r="N151" s="14"/>
      <c r="O151" s="14"/>
      <c r="P151" s="14"/>
      <c r="Q151" s="14"/>
      <c r="R151" s="14"/>
      <c r="S151" s="14"/>
      <c r="T151" s="14"/>
      <c r="U151" s="14"/>
      <c r="V151" s="17"/>
      <c r="W151" s="17"/>
      <c r="X151" s="17"/>
      <c r="Y151" s="17"/>
      <c r="Z151" s="17"/>
      <c r="AA151" s="17"/>
      <c r="AB151" s="17"/>
      <c r="AC151" s="17"/>
      <c r="AD151" s="13"/>
      <c r="AE151" s="13"/>
      <c r="AF151" s="13"/>
      <c r="AG151" s="17"/>
      <c r="AH151" s="17"/>
      <c r="AI151" s="17"/>
      <c r="AJ151" s="17"/>
      <c r="AK151" s="17"/>
      <c r="AL151" s="17"/>
      <c r="AM151" s="17"/>
      <c r="AN151" s="17"/>
      <c r="AO151" s="17"/>
      <c r="AP151" s="17"/>
      <c r="AQ151" s="17"/>
      <c r="AR151" s="17"/>
      <c r="AS151" s="13"/>
      <c r="AT151" s="13"/>
      <c r="AU151" s="13"/>
      <c r="AV151" s="18"/>
      <c r="AW151" s="18"/>
      <c r="AX151" s="18"/>
      <c r="AY151" s="18"/>
      <c r="AZ151" s="18"/>
      <c r="BA151" s="18"/>
      <c r="BB151" s="18"/>
      <c r="BC151" s="18"/>
      <c r="BD151" s="18"/>
      <c r="BE151" s="18"/>
      <c r="BF151" s="18"/>
      <c r="BG151" s="18"/>
      <c r="BH151" s="18"/>
      <c r="BI151" s="15"/>
      <c r="BJ151" s="18"/>
      <c r="BK151" s="15"/>
      <c r="BL151" s="15"/>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3"/>
      <c r="EO151" s="13"/>
      <c r="EP151" s="11"/>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1"/>
      <c r="HB151" s="11"/>
      <c r="HC151" s="17"/>
      <c r="HD151" s="11"/>
      <c r="HE151" s="11"/>
      <c r="HF151" s="17"/>
      <c r="HG151" s="11"/>
      <c r="HH151" s="11"/>
      <c r="HI151" s="11"/>
      <c r="HJ151" s="11"/>
      <c r="HK151" s="11"/>
      <c r="HL151" s="11"/>
      <c r="HM151" s="11"/>
      <c r="HN151" s="11"/>
      <c r="HO151" s="11"/>
      <c r="HP151" s="11"/>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7"/>
      <c r="JT151" s="17"/>
      <c r="JU151" s="17"/>
      <c r="JV151" s="17"/>
      <c r="JW151" s="17"/>
      <c r="JX151" s="17"/>
      <c r="JY151" s="17"/>
      <c r="JZ151" s="17"/>
      <c r="KA151" s="17"/>
      <c r="KB151" s="17"/>
      <c r="KC151" s="17"/>
      <c r="KD151" s="17"/>
      <c r="KE151" s="17"/>
      <c r="KF151" s="17"/>
      <c r="KG151" s="17"/>
      <c r="KH151" s="17"/>
      <c r="KI151" s="17"/>
      <c r="KJ151" s="17"/>
      <c r="KK151" s="17"/>
      <c r="KL151" s="17"/>
      <c r="KM151" s="17"/>
      <c r="KN151" s="17"/>
      <c r="KO151" s="17"/>
      <c r="KP151" s="17"/>
      <c r="KQ151" s="17"/>
      <c r="KR151" s="17"/>
      <c r="KS151" s="17"/>
      <c r="KT151" s="17"/>
      <c r="KU151" s="17"/>
      <c r="KV151" s="17"/>
      <c r="KW151" s="17"/>
      <c r="KX151" s="17"/>
      <c r="KY151" s="17"/>
      <c r="KZ151" s="17"/>
      <c r="LA151" s="17"/>
      <c r="LB151" s="17"/>
      <c r="LC151" s="17"/>
      <c r="LD151" s="17"/>
      <c r="LE151" s="17"/>
      <c r="LF151" s="17"/>
      <c r="LG151" s="17"/>
      <c r="LH151" s="17"/>
      <c r="LI151" s="17"/>
      <c r="LJ151" s="17"/>
      <c r="LK151" s="17"/>
      <c r="LL151" s="17"/>
      <c r="LM151" s="17"/>
      <c r="LN151" s="17"/>
      <c r="LO151" s="17"/>
      <c r="LP151" s="17"/>
      <c r="LQ151" s="17"/>
      <c r="LR151" s="17"/>
      <c r="LS151" s="17"/>
      <c r="LT151" s="17"/>
      <c r="LU151" s="17"/>
      <c r="LV151" s="17"/>
      <c r="LW151" s="17"/>
      <c r="LX151" s="17"/>
      <c r="LY151" s="17"/>
      <c r="LZ151" s="17"/>
      <c r="MA151" s="17"/>
      <c r="MB151" s="17"/>
      <c r="MC151" s="17"/>
      <c r="MD151" s="17"/>
      <c r="ME151" s="17"/>
      <c r="MF151" s="17"/>
      <c r="MG151" s="17"/>
      <c r="MH151" s="17"/>
      <c r="MI151" s="17"/>
      <c r="MJ151" s="17"/>
      <c r="MK151" s="17"/>
      <c r="ML151" s="17"/>
      <c r="MM151" s="17"/>
      <c r="MN151" s="17"/>
      <c r="MO151" s="17"/>
      <c r="MP151" s="17"/>
      <c r="MQ151" s="17"/>
      <c r="MR151" s="17"/>
      <c r="MS151" s="17"/>
      <c r="MT151" s="17"/>
      <c r="MU151" s="17"/>
      <c r="MV151" s="17"/>
      <c r="MW151" s="17"/>
      <c r="MX151" s="17"/>
      <c r="MY151" s="17"/>
      <c r="MZ151" s="17"/>
      <c r="NA151" s="17"/>
      <c r="NB151" s="17"/>
      <c r="NC151" s="17"/>
      <c r="ND151" s="17"/>
      <c r="NE151" s="17"/>
      <c r="NF151" s="17"/>
      <c r="NG151" s="17"/>
      <c r="NH151" s="17"/>
      <c r="NI151" s="17"/>
      <c r="NJ151" s="17"/>
      <c r="NK151" s="17"/>
      <c r="NL151" s="17"/>
      <c r="NM151" s="17"/>
      <c r="NN151" s="17"/>
      <c r="NO151" s="17"/>
      <c r="NP151" s="17"/>
      <c r="NQ151" s="17"/>
      <c r="NR151" s="17"/>
      <c r="NS151" s="17"/>
      <c r="NT151" s="17"/>
      <c r="NU151" s="17"/>
      <c r="NV151" s="17"/>
      <c r="NW151" s="17"/>
      <c r="NX151" s="17"/>
      <c r="NY151" s="17"/>
      <c r="NZ151" s="17"/>
      <c r="OA151" s="17"/>
      <c r="OB151" s="17"/>
      <c r="OC151" s="17"/>
      <c r="OD151" s="17"/>
      <c r="OE151" s="17"/>
      <c r="OF151" s="17"/>
      <c r="OG151" s="17"/>
      <c r="OH151" s="17"/>
      <c r="OI151" s="17"/>
      <c r="OJ151" s="17"/>
      <c r="OK151" s="17"/>
      <c r="OL151" s="17"/>
      <c r="OM151" s="17"/>
      <c r="ON151" s="17"/>
      <c r="OO151" s="17"/>
      <c r="OP151" s="17"/>
      <c r="OQ151" s="17"/>
      <c r="OR151" s="17"/>
      <c r="OS151" s="17"/>
      <c r="OT151" s="17"/>
      <c r="OU151" s="17"/>
      <c r="OV151" s="17"/>
      <c r="OW151" s="17"/>
      <c r="OX151" s="17"/>
      <c r="OY151" s="17"/>
      <c r="OZ151" s="17"/>
      <c r="PA151" s="17"/>
      <c r="PB151" s="17"/>
      <c r="PC151" s="17"/>
      <c r="PD151" s="17"/>
      <c r="PE151" s="17"/>
      <c r="PF151" s="17"/>
      <c r="PG151" s="17"/>
      <c r="PH151" s="17"/>
      <c r="PI151" s="17"/>
      <c r="PJ151" s="17"/>
      <c r="PK151" s="17"/>
      <c r="PL151" s="17"/>
      <c r="PM151" s="17"/>
      <c r="PN151" s="17"/>
      <c r="PO151" s="17"/>
      <c r="PP151" s="17"/>
      <c r="PQ151" s="17"/>
      <c r="PR151" s="17"/>
      <c r="PS151" s="17"/>
      <c r="PT151" s="17"/>
      <c r="PU151" s="17"/>
      <c r="PV151" s="17"/>
      <c r="PW151" s="17"/>
      <c r="PX151" s="17"/>
      <c r="PY151" s="17"/>
      <c r="PZ151" s="17"/>
      <c r="QA151" s="17"/>
      <c r="QB151" s="17"/>
      <c r="QC151" s="17"/>
      <c r="QD151" s="17"/>
      <c r="QE151" s="17"/>
      <c r="QF151" s="17"/>
      <c r="QG151" s="17"/>
      <c r="QH151" s="17"/>
      <c r="QI151" s="17"/>
      <c r="QJ151" s="17"/>
      <c r="QK151" s="17"/>
      <c r="QL151" s="11"/>
      <c r="QM151" s="11"/>
      <c r="QN151" s="11"/>
      <c r="QO151" s="11"/>
      <c r="QP151" s="11"/>
      <c r="QQ151" s="11"/>
      <c r="QR151" s="11"/>
      <c r="QS151" s="11"/>
      <c r="QT151" s="11"/>
      <c r="QU151" s="11"/>
      <c r="QV151" s="36"/>
      <c r="QW151" s="39"/>
      <c r="QX151" s="34"/>
      <c r="QY151" s="34"/>
      <c r="QZ151" s="34"/>
    </row>
    <row r="152" spans="1:468">
      <c r="A152" s="13"/>
      <c r="B152" s="14"/>
      <c r="C152" s="14"/>
      <c r="D152" s="14"/>
      <c r="E152" s="14"/>
      <c r="F152" s="14"/>
      <c r="G152" s="29"/>
      <c r="H152" s="14"/>
      <c r="I152" s="14"/>
      <c r="J152" s="14"/>
      <c r="K152" s="14"/>
      <c r="L152" s="14"/>
      <c r="M152" s="14"/>
      <c r="N152" s="14"/>
      <c r="O152" s="14"/>
      <c r="P152" s="14"/>
      <c r="Q152" s="14"/>
      <c r="R152" s="14"/>
      <c r="S152" s="14"/>
      <c r="T152" s="14"/>
      <c r="U152" s="14"/>
      <c r="V152" s="17"/>
      <c r="W152" s="17"/>
      <c r="X152" s="17"/>
      <c r="Y152" s="17"/>
      <c r="Z152" s="17"/>
      <c r="AA152" s="17"/>
      <c r="AB152" s="17"/>
      <c r="AC152" s="17"/>
      <c r="AD152" s="13"/>
      <c r="AE152" s="13"/>
      <c r="AF152" s="13"/>
      <c r="AG152" s="17"/>
      <c r="AH152" s="17"/>
      <c r="AI152" s="17"/>
      <c r="AJ152" s="17"/>
      <c r="AK152" s="17"/>
      <c r="AL152" s="17"/>
      <c r="AM152" s="17"/>
      <c r="AN152" s="17"/>
      <c r="AO152" s="17"/>
      <c r="AP152" s="17"/>
      <c r="AQ152" s="17"/>
      <c r="AR152" s="17"/>
      <c r="AS152" s="13"/>
      <c r="AT152" s="13"/>
      <c r="AU152" s="13"/>
      <c r="AV152" s="18"/>
      <c r="AW152" s="18"/>
      <c r="AX152" s="18"/>
      <c r="AY152" s="18"/>
      <c r="AZ152" s="18"/>
      <c r="BA152" s="18"/>
      <c r="BB152" s="18"/>
      <c r="BC152" s="18"/>
      <c r="BD152" s="18"/>
      <c r="BE152" s="18"/>
      <c r="BF152" s="18"/>
      <c r="BG152" s="18"/>
      <c r="BH152" s="18"/>
      <c r="BI152" s="15"/>
      <c r="BJ152" s="18"/>
      <c r="BK152" s="15"/>
      <c r="BL152" s="15"/>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3"/>
      <c r="EO152" s="13"/>
      <c r="EP152" s="11"/>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1"/>
      <c r="HB152" s="11"/>
      <c r="HC152" s="17"/>
      <c r="HD152" s="11"/>
      <c r="HE152" s="11"/>
      <c r="HF152" s="17"/>
      <c r="HG152" s="11"/>
      <c r="HH152" s="11"/>
      <c r="HI152" s="11"/>
      <c r="HJ152" s="11"/>
      <c r="HK152" s="11"/>
      <c r="HL152" s="11"/>
      <c r="HM152" s="11"/>
      <c r="HN152" s="11"/>
      <c r="HO152" s="11"/>
      <c r="HP152" s="11"/>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1"/>
      <c r="IP152" s="11"/>
      <c r="IQ152" s="11"/>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JS152" s="17"/>
      <c r="JT152" s="17"/>
      <c r="JU152" s="17"/>
      <c r="JV152" s="17"/>
      <c r="JW152" s="17"/>
      <c r="JX152" s="17"/>
      <c r="JY152" s="17"/>
      <c r="JZ152" s="17"/>
      <c r="KA152" s="17"/>
      <c r="KB152" s="17"/>
      <c r="KC152" s="17"/>
      <c r="KD152" s="17"/>
      <c r="KE152" s="17"/>
      <c r="KF152" s="17"/>
      <c r="KG152" s="17"/>
      <c r="KH152" s="17"/>
      <c r="KI152" s="17"/>
      <c r="KJ152" s="17"/>
      <c r="KK152" s="17"/>
      <c r="KL152" s="17"/>
      <c r="KM152" s="17"/>
      <c r="KN152" s="17"/>
      <c r="KO152" s="17"/>
      <c r="KP152" s="17"/>
      <c r="KQ152" s="17"/>
      <c r="KR152" s="17"/>
      <c r="KS152" s="17"/>
      <c r="KT152" s="17"/>
      <c r="KU152" s="17"/>
      <c r="KV152" s="17"/>
      <c r="KW152" s="17"/>
      <c r="KX152" s="17"/>
      <c r="KY152" s="17"/>
      <c r="KZ152" s="17"/>
      <c r="LA152" s="17"/>
      <c r="LB152" s="17"/>
      <c r="LC152" s="17"/>
      <c r="LD152" s="17"/>
      <c r="LE152" s="17"/>
      <c r="LF152" s="17"/>
      <c r="LG152" s="17"/>
      <c r="LH152" s="17"/>
      <c r="LI152" s="17"/>
      <c r="LJ152" s="17"/>
      <c r="LK152" s="17"/>
      <c r="LL152" s="17"/>
      <c r="LM152" s="17"/>
      <c r="LN152" s="17"/>
      <c r="LO152" s="17"/>
      <c r="LP152" s="17"/>
      <c r="LQ152" s="17"/>
      <c r="LR152" s="17"/>
      <c r="LS152" s="17"/>
      <c r="LT152" s="17"/>
      <c r="LU152" s="17"/>
      <c r="LV152" s="17"/>
      <c r="LW152" s="17"/>
      <c r="LX152" s="17"/>
      <c r="LY152" s="17"/>
      <c r="LZ152" s="17"/>
      <c r="MA152" s="17"/>
      <c r="MB152" s="17"/>
      <c r="MC152" s="17"/>
      <c r="MD152" s="17"/>
      <c r="ME152" s="17"/>
      <c r="MF152" s="17"/>
      <c r="MG152" s="17"/>
      <c r="MH152" s="17"/>
      <c r="MI152" s="17"/>
      <c r="MJ152" s="17"/>
      <c r="MK152" s="17"/>
      <c r="ML152" s="17"/>
      <c r="MM152" s="17"/>
      <c r="MN152" s="17"/>
      <c r="MO152" s="17"/>
      <c r="MP152" s="17"/>
      <c r="MQ152" s="17"/>
      <c r="MR152" s="17"/>
      <c r="MS152" s="17"/>
      <c r="MT152" s="17"/>
      <c r="MU152" s="17"/>
      <c r="MV152" s="17"/>
      <c r="MW152" s="17"/>
      <c r="MX152" s="17"/>
      <c r="MY152" s="17"/>
      <c r="MZ152" s="17"/>
      <c r="NA152" s="17"/>
      <c r="NB152" s="17"/>
      <c r="NC152" s="17"/>
      <c r="ND152" s="17"/>
      <c r="NE152" s="17"/>
      <c r="NF152" s="17"/>
      <c r="NG152" s="17"/>
      <c r="NH152" s="17"/>
      <c r="NI152" s="17"/>
      <c r="NJ152" s="17"/>
      <c r="NK152" s="17"/>
      <c r="NL152" s="17"/>
      <c r="NM152" s="17"/>
      <c r="NN152" s="17"/>
      <c r="NO152" s="17"/>
      <c r="NP152" s="17"/>
      <c r="NQ152" s="17"/>
      <c r="NR152" s="17"/>
      <c r="NS152" s="17"/>
      <c r="NT152" s="17"/>
      <c r="NU152" s="17"/>
      <c r="NV152" s="17"/>
      <c r="NW152" s="17"/>
      <c r="NX152" s="17"/>
      <c r="NY152" s="17"/>
      <c r="NZ152" s="17"/>
      <c r="OA152" s="17"/>
      <c r="OB152" s="17"/>
      <c r="OC152" s="17"/>
      <c r="OD152" s="17"/>
      <c r="OE152" s="17"/>
      <c r="OF152" s="17"/>
      <c r="OG152" s="17"/>
      <c r="OH152" s="17"/>
      <c r="OI152" s="17"/>
      <c r="OJ152" s="17"/>
      <c r="OK152" s="17"/>
      <c r="OL152" s="17"/>
      <c r="OM152" s="17"/>
      <c r="ON152" s="17"/>
      <c r="OO152" s="17"/>
      <c r="OP152" s="17"/>
      <c r="OQ152" s="17"/>
      <c r="OR152" s="17"/>
      <c r="OS152" s="17"/>
      <c r="OT152" s="17"/>
      <c r="OU152" s="17"/>
      <c r="OV152" s="17"/>
      <c r="OW152" s="17"/>
      <c r="OX152" s="17"/>
      <c r="OY152" s="17"/>
      <c r="OZ152" s="17"/>
      <c r="PA152" s="17"/>
      <c r="PB152" s="17"/>
      <c r="PC152" s="17"/>
      <c r="PD152" s="17"/>
      <c r="PE152" s="17"/>
      <c r="PF152" s="17"/>
      <c r="PG152" s="17"/>
      <c r="PH152" s="17"/>
      <c r="PI152" s="17"/>
      <c r="PJ152" s="17"/>
      <c r="PK152" s="17"/>
      <c r="PL152" s="17"/>
      <c r="PM152" s="17"/>
      <c r="PN152" s="17"/>
      <c r="PO152" s="17"/>
      <c r="PP152" s="17"/>
      <c r="PQ152" s="17"/>
      <c r="PR152" s="17"/>
      <c r="PS152" s="17"/>
      <c r="PT152" s="17"/>
      <c r="PU152" s="17"/>
      <c r="PV152" s="17"/>
      <c r="PW152" s="17"/>
      <c r="PX152" s="17"/>
      <c r="PY152" s="17"/>
      <c r="PZ152" s="17"/>
      <c r="QA152" s="17"/>
      <c r="QB152" s="17"/>
      <c r="QC152" s="17"/>
      <c r="QD152" s="17"/>
      <c r="QE152" s="17"/>
      <c r="QF152" s="17"/>
      <c r="QG152" s="17"/>
      <c r="QH152" s="17"/>
      <c r="QI152" s="17"/>
      <c r="QJ152" s="17"/>
      <c r="QK152" s="17"/>
      <c r="QL152" s="11"/>
      <c r="QM152" s="11"/>
      <c r="QN152" s="11"/>
      <c r="QO152" s="11"/>
      <c r="QP152" s="11"/>
      <c r="QQ152" s="11"/>
      <c r="QR152" s="11"/>
      <c r="QS152" s="11"/>
      <c r="QT152" s="11"/>
      <c r="QU152" s="11"/>
      <c r="QV152" s="36"/>
      <c r="QW152" s="39"/>
      <c r="QX152" s="34"/>
      <c r="QY152" s="34"/>
      <c r="QZ152" s="34"/>
    </row>
    <row r="153" spans="1:468">
      <c r="A153" s="13"/>
      <c r="B153" s="14"/>
      <c r="C153" s="14"/>
      <c r="D153" s="14"/>
      <c r="E153" s="14"/>
      <c r="F153" s="14"/>
      <c r="G153" s="29"/>
      <c r="H153" s="14"/>
      <c r="I153" s="14"/>
      <c r="J153" s="14"/>
      <c r="K153" s="14"/>
      <c r="L153" s="14"/>
      <c r="M153" s="14"/>
      <c r="N153" s="14"/>
      <c r="O153" s="14"/>
      <c r="P153" s="14"/>
      <c r="Q153" s="14"/>
      <c r="R153" s="14"/>
      <c r="S153" s="14"/>
      <c r="T153" s="14"/>
      <c r="U153" s="14"/>
      <c r="V153" s="17"/>
      <c r="W153" s="17"/>
      <c r="X153" s="17"/>
      <c r="Y153" s="17"/>
      <c r="Z153" s="17"/>
      <c r="AA153" s="17"/>
      <c r="AB153" s="17"/>
      <c r="AC153" s="17"/>
      <c r="AD153" s="13"/>
      <c r="AE153" s="13"/>
      <c r="AF153" s="13"/>
      <c r="AG153" s="17"/>
      <c r="AH153" s="17"/>
      <c r="AI153" s="17"/>
      <c r="AJ153" s="17"/>
      <c r="AK153" s="17"/>
      <c r="AL153" s="17"/>
      <c r="AM153" s="17"/>
      <c r="AN153" s="17"/>
      <c r="AO153" s="17"/>
      <c r="AP153" s="17"/>
      <c r="AQ153" s="17"/>
      <c r="AR153" s="17"/>
      <c r="AS153" s="13"/>
      <c r="AT153" s="13"/>
      <c r="AU153" s="13"/>
      <c r="AV153" s="18"/>
      <c r="AW153" s="18"/>
      <c r="AX153" s="18"/>
      <c r="AY153" s="18"/>
      <c r="AZ153" s="18"/>
      <c r="BA153" s="18"/>
      <c r="BB153" s="18"/>
      <c r="BC153" s="18"/>
      <c r="BD153" s="18"/>
      <c r="BE153" s="18"/>
      <c r="BF153" s="18"/>
      <c r="BG153" s="18"/>
      <c r="BH153" s="18"/>
      <c r="BI153" s="15"/>
      <c r="BJ153" s="18"/>
      <c r="BK153" s="15"/>
      <c r="BL153" s="15"/>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3"/>
      <c r="EO153" s="13"/>
      <c r="EP153" s="11"/>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1"/>
      <c r="HB153" s="11"/>
      <c r="HC153" s="17"/>
      <c r="HD153" s="11"/>
      <c r="HE153" s="11"/>
      <c r="HF153" s="17"/>
      <c r="HG153" s="11"/>
      <c r="HH153" s="11"/>
      <c r="HI153" s="11"/>
      <c r="HJ153" s="11"/>
      <c r="HK153" s="11"/>
      <c r="HL153" s="11"/>
      <c r="HM153" s="11"/>
      <c r="HN153" s="11"/>
      <c r="HO153" s="11"/>
      <c r="HP153" s="11"/>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c r="KH153" s="17"/>
      <c r="KI153" s="17"/>
      <c r="KJ153" s="17"/>
      <c r="KK153" s="17"/>
      <c r="KL153" s="17"/>
      <c r="KM153" s="17"/>
      <c r="KN153" s="17"/>
      <c r="KO153" s="17"/>
      <c r="KP153" s="17"/>
      <c r="KQ153" s="17"/>
      <c r="KR153" s="17"/>
      <c r="KS153" s="17"/>
      <c r="KT153" s="17"/>
      <c r="KU153" s="17"/>
      <c r="KV153" s="17"/>
      <c r="KW153" s="17"/>
      <c r="KX153" s="17"/>
      <c r="KY153" s="17"/>
      <c r="KZ153" s="17"/>
      <c r="LA153" s="17"/>
      <c r="LB153" s="17"/>
      <c r="LC153" s="17"/>
      <c r="LD153" s="17"/>
      <c r="LE153" s="17"/>
      <c r="LF153" s="17"/>
      <c r="LG153" s="17"/>
      <c r="LH153" s="17"/>
      <c r="LI153" s="17"/>
      <c r="LJ153" s="17"/>
      <c r="LK153" s="17"/>
      <c r="LL153" s="17"/>
      <c r="LM153" s="17"/>
      <c r="LN153" s="17"/>
      <c r="LO153" s="17"/>
      <c r="LP153" s="17"/>
      <c r="LQ153" s="17"/>
      <c r="LR153" s="17"/>
      <c r="LS153" s="17"/>
      <c r="LT153" s="17"/>
      <c r="LU153" s="17"/>
      <c r="LV153" s="17"/>
      <c r="LW153" s="17"/>
      <c r="LX153" s="17"/>
      <c r="LY153" s="17"/>
      <c r="LZ153" s="17"/>
      <c r="MA153" s="17"/>
      <c r="MB153" s="17"/>
      <c r="MC153" s="17"/>
      <c r="MD153" s="17"/>
      <c r="ME153" s="17"/>
      <c r="MF153" s="17"/>
      <c r="MG153" s="17"/>
      <c r="MH153" s="17"/>
      <c r="MI153" s="17"/>
      <c r="MJ153" s="17"/>
      <c r="MK153" s="17"/>
      <c r="ML153" s="17"/>
      <c r="MM153" s="17"/>
      <c r="MN153" s="17"/>
      <c r="MO153" s="17"/>
      <c r="MP153" s="17"/>
      <c r="MQ153" s="17"/>
      <c r="MR153" s="17"/>
      <c r="MS153" s="17"/>
      <c r="MT153" s="17"/>
      <c r="MU153" s="17"/>
      <c r="MV153" s="17"/>
      <c r="MW153" s="17"/>
      <c r="MX153" s="17"/>
      <c r="MY153" s="17"/>
      <c r="MZ153" s="17"/>
      <c r="NA153" s="17"/>
      <c r="NB153" s="17"/>
      <c r="NC153" s="17"/>
      <c r="ND153" s="17"/>
      <c r="NE153" s="17"/>
      <c r="NF153" s="17"/>
      <c r="NG153" s="17"/>
      <c r="NH153" s="17"/>
      <c r="NI153" s="17"/>
      <c r="NJ153" s="17"/>
      <c r="NK153" s="17"/>
      <c r="NL153" s="17"/>
      <c r="NM153" s="17"/>
      <c r="NN153" s="17"/>
      <c r="NO153" s="17"/>
      <c r="NP153" s="17"/>
      <c r="NQ153" s="17"/>
      <c r="NR153" s="17"/>
      <c r="NS153" s="17"/>
      <c r="NT153" s="17"/>
      <c r="NU153" s="17"/>
      <c r="NV153" s="17"/>
      <c r="NW153" s="17"/>
      <c r="NX153" s="17"/>
      <c r="NY153" s="17"/>
      <c r="NZ153" s="17"/>
      <c r="OA153" s="17"/>
      <c r="OB153" s="17"/>
      <c r="OC153" s="17"/>
      <c r="OD153" s="17"/>
      <c r="OE153" s="17"/>
      <c r="OF153" s="17"/>
      <c r="OG153" s="17"/>
      <c r="OH153" s="17"/>
      <c r="OI153" s="17"/>
      <c r="OJ153" s="17"/>
      <c r="OK153" s="17"/>
      <c r="OL153" s="17"/>
      <c r="OM153" s="17"/>
      <c r="ON153" s="17"/>
      <c r="OO153" s="17"/>
      <c r="OP153" s="17"/>
      <c r="OQ153" s="17"/>
      <c r="OR153" s="17"/>
      <c r="OS153" s="17"/>
      <c r="OT153" s="17"/>
      <c r="OU153" s="17"/>
      <c r="OV153" s="17"/>
      <c r="OW153" s="17"/>
      <c r="OX153" s="17"/>
      <c r="OY153" s="17"/>
      <c r="OZ153" s="17"/>
      <c r="PA153" s="17"/>
      <c r="PB153" s="17"/>
      <c r="PC153" s="17"/>
      <c r="PD153" s="17"/>
      <c r="PE153" s="17"/>
      <c r="PF153" s="17"/>
      <c r="PG153" s="17"/>
      <c r="PH153" s="17"/>
      <c r="PI153" s="17"/>
      <c r="PJ153" s="17"/>
      <c r="PK153" s="17"/>
      <c r="PL153" s="17"/>
      <c r="PM153" s="17"/>
      <c r="PN153" s="17"/>
      <c r="PO153" s="17"/>
      <c r="PP153" s="17"/>
      <c r="PQ153" s="17"/>
      <c r="PR153" s="17"/>
      <c r="PS153" s="17"/>
      <c r="PT153" s="17"/>
      <c r="PU153" s="17"/>
      <c r="PV153" s="17"/>
      <c r="PW153" s="17"/>
      <c r="PX153" s="17"/>
      <c r="PY153" s="17"/>
      <c r="PZ153" s="17"/>
      <c r="QA153" s="17"/>
      <c r="QB153" s="17"/>
      <c r="QC153" s="17"/>
      <c r="QD153" s="17"/>
      <c r="QE153" s="17"/>
      <c r="QF153" s="17"/>
      <c r="QG153" s="17"/>
      <c r="QH153" s="17"/>
      <c r="QI153" s="17"/>
      <c r="QJ153" s="17"/>
      <c r="QK153" s="17"/>
      <c r="QL153" s="11"/>
      <c r="QM153" s="11"/>
      <c r="QN153" s="11"/>
      <c r="QO153" s="11"/>
      <c r="QP153" s="11"/>
      <c r="QQ153" s="11"/>
      <c r="QR153" s="11"/>
      <c r="QS153" s="11"/>
      <c r="QT153" s="11"/>
      <c r="QU153" s="11"/>
      <c r="QV153" s="36"/>
      <c r="QW153" s="39"/>
      <c r="QX153" s="34"/>
      <c r="QY153" s="34"/>
      <c r="QZ153" s="34"/>
    </row>
    <row r="154" spans="1:468">
      <c r="A154" s="13"/>
      <c r="B154" s="14"/>
      <c r="C154" s="14"/>
      <c r="D154" s="14"/>
      <c r="E154" s="14"/>
      <c r="F154" s="14"/>
      <c r="G154" s="29"/>
      <c r="H154" s="14"/>
      <c r="I154" s="14"/>
      <c r="J154" s="14"/>
      <c r="K154" s="14"/>
      <c r="L154" s="14"/>
      <c r="M154" s="14"/>
      <c r="N154" s="14"/>
      <c r="O154" s="14"/>
      <c r="P154" s="14"/>
      <c r="Q154" s="14"/>
      <c r="R154" s="14"/>
      <c r="S154" s="14"/>
      <c r="T154" s="14"/>
      <c r="U154" s="14"/>
      <c r="V154" s="17"/>
      <c r="W154" s="17"/>
      <c r="X154" s="17"/>
      <c r="Y154" s="17"/>
      <c r="Z154" s="17"/>
      <c r="AA154" s="17"/>
      <c r="AB154" s="17"/>
      <c r="AC154" s="17"/>
      <c r="AD154" s="13"/>
      <c r="AE154" s="13"/>
      <c r="AF154" s="13"/>
      <c r="AG154" s="17"/>
      <c r="AH154" s="17"/>
      <c r="AI154" s="17"/>
      <c r="AJ154" s="17"/>
      <c r="AK154" s="17"/>
      <c r="AL154" s="17"/>
      <c r="AM154" s="17"/>
      <c r="AN154" s="17"/>
      <c r="AO154" s="17"/>
      <c r="AP154" s="17"/>
      <c r="AQ154" s="17"/>
      <c r="AR154" s="17"/>
      <c r="AS154" s="13"/>
      <c r="AT154" s="13"/>
      <c r="AU154" s="13"/>
      <c r="AV154" s="18"/>
      <c r="AW154" s="18"/>
      <c r="AX154" s="18"/>
      <c r="AY154" s="18"/>
      <c r="AZ154" s="18"/>
      <c r="BA154" s="18"/>
      <c r="BB154" s="18"/>
      <c r="BC154" s="18"/>
      <c r="BD154" s="18"/>
      <c r="BE154" s="18"/>
      <c r="BF154" s="18"/>
      <c r="BG154" s="18"/>
      <c r="BH154" s="18"/>
      <c r="BI154" s="15"/>
      <c r="BJ154" s="18"/>
      <c r="BK154" s="15"/>
      <c r="BL154" s="15"/>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3"/>
      <c r="EO154" s="13"/>
      <c r="EP154" s="11"/>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1"/>
      <c r="HB154" s="11"/>
      <c r="HC154" s="17"/>
      <c r="HD154" s="11"/>
      <c r="HE154" s="11"/>
      <c r="HF154" s="17"/>
      <c r="HG154" s="11"/>
      <c r="HH154" s="11"/>
      <c r="HI154" s="11"/>
      <c r="HJ154" s="11"/>
      <c r="HK154" s="11"/>
      <c r="HL154" s="11"/>
      <c r="HM154" s="11"/>
      <c r="HN154" s="11"/>
      <c r="HO154" s="11"/>
      <c r="HP154" s="11"/>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c r="JD154" s="17"/>
      <c r="JE154" s="17"/>
      <c r="JF154" s="17"/>
      <c r="JG154" s="17"/>
      <c r="JH154" s="17"/>
      <c r="JI154" s="17"/>
      <c r="JJ154" s="17"/>
      <c r="JK154" s="17"/>
      <c r="JL154" s="17"/>
      <c r="JM154" s="17"/>
      <c r="JN154" s="17"/>
      <c r="JO154" s="17"/>
      <c r="JP154" s="17"/>
      <c r="JQ154" s="17"/>
      <c r="JR154" s="17"/>
      <c r="JS154" s="17"/>
      <c r="JT154" s="17"/>
      <c r="JU154" s="17"/>
      <c r="JV154" s="17"/>
      <c r="JW154" s="17"/>
      <c r="JX154" s="17"/>
      <c r="JY154" s="17"/>
      <c r="JZ154" s="17"/>
      <c r="KA154" s="17"/>
      <c r="KB154" s="17"/>
      <c r="KC154" s="17"/>
      <c r="KD154" s="17"/>
      <c r="KE154" s="17"/>
      <c r="KF154" s="17"/>
      <c r="KG154" s="17"/>
      <c r="KH154" s="17"/>
      <c r="KI154" s="17"/>
      <c r="KJ154" s="17"/>
      <c r="KK154" s="17"/>
      <c r="KL154" s="17"/>
      <c r="KM154" s="17"/>
      <c r="KN154" s="17"/>
      <c r="KO154" s="17"/>
      <c r="KP154" s="17"/>
      <c r="KQ154" s="17"/>
      <c r="KR154" s="17"/>
      <c r="KS154" s="17"/>
      <c r="KT154" s="17"/>
      <c r="KU154" s="17"/>
      <c r="KV154" s="17"/>
      <c r="KW154" s="17"/>
      <c r="KX154" s="17"/>
      <c r="KY154" s="17"/>
      <c r="KZ154" s="17"/>
      <c r="LA154" s="17"/>
      <c r="LB154" s="17"/>
      <c r="LC154" s="17"/>
      <c r="LD154" s="17"/>
      <c r="LE154" s="17"/>
      <c r="LF154" s="17"/>
      <c r="LG154" s="17"/>
      <c r="LH154" s="17"/>
      <c r="LI154" s="17"/>
      <c r="LJ154" s="17"/>
      <c r="LK154" s="17"/>
      <c r="LL154" s="17"/>
      <c r="LM154" s="17"/>
      <c r="LN154" s="17"/>
      <c r="LO154" s="17"/>
      <c r="LP154" s="17"/>
      <c r="LQ154" s="17"/>
      <c r="LR154" s="17"/>
      <c r="LS154" s="17"/>
      <c r="LT154" s="17"/>
      <c r="LU154" s="17"/>
      <c r="LV154" s="17"/>
      <c r="LW154" s="17"/>
      <c r="LX154" s="17"/>
      <c r="LY154" s="17"/>
      <c r="LZ154" s="17"/>
      <c r="MA154" s="17"/>
      <c r="MB154" s="17"/>
      <c r="MC154" s="17"/>
      <c r="MD154" s="17"/>
      <c r="ME154" s="17"/>
      <c r="MF154" s="17"/>
      <c r="MG154" s="17"/>
      <c r="MH154" s="17"/>
      <c r="MI154" s="17"/>
      <c r="MJ154" s="17"/>
      <c r="MK154" s="17"/>
      <c r="ML154" s="17"/>
      <c r="MM154" s="17"/>
      <c r="MN154" s="17"/>
      <c r="MO154" s="17"/>
      <c r="MP154" s="17"/>
      <c r="MQ154" s="17"/>
      <c r="MR154" s="17"/>
      <c r="MS154" s="17"/>
      <c r="MT154" s="17"/>
      <c r="MU154" s="17"/>
      <c r="MV154" s="17"/>
      <c r="MW154" s="17"/>
      <c r="MX154" s="17"/>
      <c r="MY154" s="17"/>
      <c r="MZ154" s="17"/>
      <c r="NA154" s="17"/>
      <c r="NB154" s="17"/>
      <c r="NC154" s="17"/>
      <c r="ND154" s="17"/>
      <c r="NE154" s="17"/>
      <c r="NF154" s="17"/>
      <c r="NG154" s="17"/>
      <c r="NH154" s="17"/>
      <c r="NI154" s="17"/>
      <c r="NJ154" s="17"/>
      <c r="NK154" s="17"/>
      <c r="NL154" s="17"/>
      <c r="NM154" s="17"/>
      <c r="NN154" s="17"/>
      <c r="NO154" s="17"/>
      <c r="NP154" s="17"/>
      <c r="NQ154" s="17"/>
      <c r="NR154" s="17"/>
      <c r="NS154" s="17"/>
      <c r="NT154" s="17"/>
      <c r="NU154" s="17"/>
      <c r="NV154" s="17"/>
      <c r="NW154" s="17"/>
      <c r="NX154" s="17"/>
      <c r="NY154" s="17"/>
      <c r="NZ154" s="17"/>
      <c r="OA154" s="17"/>
      <c r="OB154" s="17"/>
      <c r="OC154" s="17"/>
      <c r="OD154" s="17"/>
      <c r="OE154" s="17"/>
      <c r="OF154" s="17"/>
      <c r="OG154" s="17"/>
      <c r="OH154" s="17"/>
      <c r="OI154" s="17"/>
      <c r="OJ154" s="17"/>
      <c r="OK154" s="17"/>
      <c r="OL154" s="17"/>
      <c r="OM154" s="17"/>
      <c r="ON154" s="17"/>
      <c r="OO154" s="17"/>
      <c r="OP154" s="17"/>
      <c r="OQ154" s="17"/>
      <c r="OR154" s="17"/>
      <c r="OS154" s="17"/>
      <c r="OT154" s="17"/>
      <c r="OU154" s="17"/>
      <c r="OV154" s="17"/>
      <c r="OW154" s="17"/>
      <c r="OX154" s="17"/>
      <c r="OY154" s="17"/>
      <c r="OZ154" s="17"/>
      <c r="PA154" s="17"/>
      <c r="PB154" s="17"/>
      <c r="PC154" s="17"/>
      <c r="PD154" s="17"/>
      <c r="PE154" s="17"/>
      <c r="PF154" s="17"/>
      <c r="PG154" s="17"/>
      <c r="PH154" s="17"/>
      <c r="PI154" s="17"/>
      <c r="PJ154" s="17"/>
      <c r="PK154" s="17"/>
      <c r="PL154" s="17"/>
      <c r="PM154" s="17"/>
      <c r="PN154" s="17"/>
      <c r="PO154" s="17"/>
      <c r="PP154" s="17"/>
      <c r="PQ154" s="17"/>
      <c r="PR154" s="17"/>
      <c r="PS154" s="17"/>
      <c r="PT154" s="17"/>
      <c r="PU154" s="17"/>
      <c r="PV154" s="17"/>
      <c r="PW154" s="17"/>
      <c r="PX154" s="17"/>
      <c r="PY154" s="17"/>
      <c r="PZ154" s="17"/>
      <c r="QA154" s="17"/>
      <c r="QB154" s="17"/>
      <c r="QC154" s="17"/>
      <c r="QD154" s="17"/>
      <c r="QE154" s="17"/>
      <c r="QF154" s="17"/>
      <c r="QG154" s="17"/>
      <c r="QH154" s="17"/>
      <c r="QI154" s="17"/>
      <c r="QJ154" s="17"/>
      <c r="QK154" s="17"/>
      <c r="QL154" s="11"/>
      <c r="QM154" s="11"/>
      <c r="QN154" s="11"/>
      <c r="QO154" s="11"/>
      <c r="QP154" s="11"/>
      <c r="QQ154" s="11"/>
      <c r="QR154" s="11"/>
      <c r="QS154" s="11"/>
      <c r="QT154" s="11"/>
      <c r="QU154" s="11"/>
      <c r="QV154" s="36"/>
      <c r="QW154" s="39"/>
      <c r="QX154" s="34"/>
      <c r="QY154" s="34"/>
      <c r="QZ154" s="34"/>
    </row>
    <row r="155" spans="1:468">
      <c r="A155" s="13"/>
      <c r="B155" s="14"/>
      <c r="C155" s="14"/>
      <c r="D155" s="14"/>
      <c r="E155" s="14"/>
      <c r="F155" s="14"/>
      <c r="G155" s="29"/>
      <c r="H155" s="14"/>
      <c r="I155" s="14"/>
      <c r="J155" s="14"/>
      <c r="K155" s="14"/>
      <c r="L155" s="14"/>
      <c r="M155" s="14"/>
      <c r="N155" s="14"/>
      <c r="O155" s="14"/>
      <c r="P155" s="14"/>
      <c r="Q155" s="14"/>
      <c r="R155" s="14"/>
      <c r="S155" s="14"/>
      <c r="T155" s="14"/>
      <c r="U155" s="14"/>
      <c r="V155" s="17"/>
      <c r="W155" s="17"/>
      <c r="X155" s="17"/>
      <c r="Y155" s="17"/>
      <c r="Z155" s="17"/>
      <c r="AA155" s="17"/>
      <c r="AB155" s="17"/>
      <c r="AC155" s="17"/>
      <c r="AD155" s="13"/>
      <c r="AE155" s="13"/>
      <c r="AF155" s="13"/>
      <c r="AG155" s="17"/>
      <c r="AH155" s="17"/>
      <c r="AI155" s="17"/>
      <c r="AJ155" s="17"/>
      <c r="AK155" s="17"/>
      <c r="AL155" s="17"/>
      <c r="AM155" s="17"/>
      <c r="AN155" s="17"/>
      <c r="AO155" s="17"/>
      <c r="AP155" s="17"/>
      <c r="AQ155" s="17"/>
      <c r="AR155" s="17"/>
      <c r="AS155" s="13"/>
      <c r="AT155" s="13"/>
      <c r="AU155" s="13"/>
      <c r="AV155" s="18"/>
      <c r="AW155" s="18"/>
      <c r="AX155" s="18"/>
      <c r="AY155" s="18"/>
      <c r="AZ155" s="18"/>
      <c r="BA155" s="18"/>
      <c r="BB155" s="18"/>
      <c r="BC155" s="18"/>
      <c r="BD155" s="18"/>
      <c r="BE155" s="18"/>
      <c r="BF155" s="18"/>
      <c r="BG155" s="18"/>
      <c r="BH155" s="18"/>
      <c r="BI155" s="15"/>
      <c r="BJ155" s="18"/>
      <c r="BK155" s="15"/>
      <c r="BL155" s="15"/>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3"/>
      <c r="EO155" s="13"/>
      <c r="EP155" s="11"/>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1"/>
      <c r="HB155" s="11"/>
      <c r="HC155" s="17"/>
      <c r="HD155" s="11"/>
      <c r="HE155" s="11"/>
      <c r="HF155" s="17"/>
      <c r="HG155" s="11"/>
      <c r="HH155" s="11"/>
      <c r="HI155" s="11"/>
      <c r="HJ155" s="11"/>
      <c r="HK155" s="11"/>
      <c r="HL155" s="11"/>
      <c r="HM155" s="11"/>
      <c r="HN155" s="11"/>
      <c r="HO155" s="11"/>
      <c r="HP155" s="11"/>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c r="JQ155" s="17"/>
      <c r="JR155" s="17"/>
      <c r="JS155" s="17"/>
      <c r="JT155" s="17"/>
      <c r="JU155" s="17"/>
      <c r="JV155" s="17"/>
      <c r="JW155" s="17"/>
      <c r="JX155" s="17"/>
      <c r="JY155" s="17"/>
      <c r="JZ155" s="17"/>
      <c r="KA155" s="17"/>
      <c r="KB155" s="17"/>
      <c r="KC155" s="17"/>
      <c r="KD155" s="17"/>
      <c r="KE155" s="17"/>
      <c r="KF155" s="17"/>
      <c r="KG155" s="17"/>
      <c r="KH155" s="17"/>
      <c r="KI155" s="17"/>
      <c r="KJ155" s="17"/>
      <c r="KK155" s="17"/>
      <c r="KL155" s="17"/>
      <c r="KM155" s="17"/>
      <c r="KN155" s="17"/>
      <c r="KO155" s="17"/>
      <c r="KP155" s="17"/>
      <c r="KQ155" s="17"/>
      <c r="KR155" s="17"/>
      <c r="KS155" s="17"/>
      <c r="KT155" s="17"/>
      <c r="KU155" s="17"/>
      <c r="KV155" s="17"/>
      <c r="KW155" s="17"/>
      <c r="KX155" s="17"/>
      <c r="KY155" s="17"/>
      <c r="KZ155" s="17"/>
      <c r="LA155" s="17"/>
      <c r="LB155" s="17"/>
      <c r="LC155" s="17"/>
      <c r="LD155" s="17"/>
      <c r="LE155" s="17"/>
      <c r="LF155" s="17"/>
      <c r="LG155" s="17"/>
      <c r="LH155" s="17"/>
      <c r="LI155" s="17"/>
      <c r="LJ155" s="17"/>
      <c r="LK155" s="17"/>
      <c r="LL155" s="17"/>
      <c r="LM155" s="17"/>
      <c r="LN155" s="17"/>
      <c r="LO155" s="17"/>
      <c r="LP155" s="17"/>
      <c r="LQ155" s="17"/>
      <c r="LR155" s="17"/>
      <c r="LS155" s="17"/>
      <c r="LT155" s="17"/>
      <c r="LU155" s="17"/>
      <c r="LV155" s="17"/>
      <c r="LW155" s="17"/>
      <c r="LX155" s="17"/>
      <c r="LY155" s="17"/>
      <c r="LZ155" s="17"/>
      <c r="MA155" s="17"/>
      <c r="MB155" s="17"/>
      <c r="MC155" s="17"/>
      <c r="MD155" s="17"/>
      <c r="ME155" s="17"/>
      <c r="MF155" s="17"/>
      <c r="MG155" s="17"/>
      <c r="MH155" s="17"/>
      <c r="MI155" s="17"/>
      <c r="MJ155" s="17"/>
      <c r="MK155" s="17"/>
      <c r="ML155" s="17"/>
      <c r="MM155" s="17"/>
      <c r="MN155" s="17"/>
      <c r="MO155" s="17"/>
      <c r="MP155" s="17"/>
      <c r="MQ155" s="17"/>
      <c r="MR155" s="17"/>
      <c r="MS155" s="17"/>
      <c r="MT155" s="17"/>
      <c r="MU155" s="17"/>
      <c r="MV155" s="17"/>
      <c r="MW155" s="17"/>
      <c r="MX155" s="17"/>
      <c r="MY155" s="17"/>
      <c r="MZ155" s="17"/>
      <c r="NA155" s="17"/>
      <c r="NB155" s="17"/>
      <c r="NC155" s="17"/>
      <c r="ND155" s="17"/>
      <c r="NE155" s="17"/>
      <c r="NF155" s="17"/>
      <c r="NG155" s="17"/>
      <c r="NH155" s="17"/>
      <c r="NI155" s="17"/>
      <c r="NJ155" s="17"/>
      <c r="NK155" s="17"/>
      <c r="NL155" s="17"/>
      <c r="NM155" s="17"/>
      <c r="NN155" s="17"/>
      <c r="NO155" s="17"/>
      <c r="NP155" s="17"/>
      <c r="NQ155" s="17"/>
      <c r="NR155" s="17"/>
      <c r="NS155" s="17"/>
      <c r="NT155" s="17"/>
      <c r="NU155" s="17"/>
      <c r="NV155" s="17"/>
      <c r="NW155" s="17"/>
      <c r="NX155" s="17"/>
      <c r="NY155" s="17"/>
      <c r="NZ155" s="17"/>
      <c r="OA155" s="17"/>
      <c r="OB155" s="17"/>
      <c r="OC155" s="17"/>
      <c r="OD155" s="17"/>
      <c r="OE155" s="17"/>
      <c r="OF155" s="17"/>
      <c r="OG155" s="17"/>
      <c r="OH155" s="17"/>
      <c r="OI155" s="17"/>
      <c r="OJ155" s="17"/>
      <c r="OK155" s="17"/>
      <c r="OL155" s="17"/>
      <c r="OM155" s="17"/>
      <c r="ON155" s="17"/>
      <c r="OO155" s="17"/>
      <c r="OP155" s="17"/>
      <c r="OQ155" s="17"/>
      <c r="OR155" s="17"/>
      <c r="OS155" s="17"/>
      <c r="OT155" s="17"/>
      <c r="OU155" s="17"/>
      <c r="OV155" s="17"/>
      <c r="OW155" s="17"/>
      <c r="OX155" s="17"/>
      <c r="OY155" s="17"/>
      <c r="OZ155" s="17"/>
      <c r="PA155" s="17"/>
      <c r="PB155" s="17"/>
      <c r="PC155" s="17"/>
      <c r="PD155" s="17"/>
      <c r="PE155" s="17"/>
      <c r="PF155" s="17"/>
      <c r="PG155" s="17"/>
      <c r="PH155" s="17"/>
      <c r="PI155" s="17"/>
      <c r="PJ155" s="17"/>
      <c r="PK155" s="17"/>
      <c r="PL155" s="17"/>
      <c r="PM155" s="17"/>
      <c r="PN155" s="17"/>
      <c r="PO155" s="17"/>
      <c r="PP155" s="17"/>
      <c r="PQ155" s="17"/>
      <c r="PR155" s="17"/>
      <c r="PS155" s="17"/>
      <c r="PT155" s="17"/>
      <c r="PU155" s="17"/>
      <c r="PV155" s="17"/>
      <c r="PW155" s="17"/>
      <c r="PX155" s="17"/>
      <c r="PY155" s="17"/>
      <c r="PZ155" s="17"/>
      <c r="QA155" s="17"/>
      <c r="QB155" s="17"/>
      <c r="QC155" s="17"/>
      <c r="QD155" s="17"/>
      <c r="QE155" s="17"/>
      <c r="QF155" s="17"/>
      <c r="QG155" s="17"/>
      <c r="QH155" s="17"/>
      <c r="QI155" s="17"/>
      <c r="QJ155" s="17"/>
      <c r="QK155" s="17"/>
      <c r="QL155" s="11"/>
      <c r="QM155" s="11"/>
      <c r="QN155" s="11"/>
      <c r="QO155" s="11"/>
      <c r="QP155" s="11"/>
      <c r="QQ155" s="11"/>
      <c r="QR155" s="11"/>
      <c r="QS155" s="11"/>
      <c r="QT155" s="11"/>
      <c r="QU155" s="11"/>
      <c r="QV155" s="36"/>
      <c r="QW155" s="39"/>
      <c r="QX155" s="34"/>
      <c r="QY155" s="34"/>
      <c r="QZ155" s="34"/>
    </row>
    <row r="156" spans="1:468">
      <c r="A156" s="13"/>
      <c r="B156" s="14"/>
      <c r="C156" s="14"/>
      <c r="D156" s="14"/>
      <c r="E156" s="14"/>
      <c r="F156" s="14"/>
      <c r="G156" s="29"/>
      <c r="H156" s="14"/>
      <c r="I156" s="14"/>
      <c r="J156" s="14"/>
      <c r="K156" s="14"/>
      <c r="L156" s="14"/>
      <c r="M156" s="14"/>
      <c r="N156" s="14"/>
      <c r="O156" s="14"/>
      <c r="P156" s="14"/>
      <c r="Q156" s="14"/>
      <c r="R156" s="14"/>
      <c r="S156" s="14"/>
      <c r="T156" s="14"/>
      <c r="U156" s="14"/>
      <c r="V156" s="17"/>
      <c r="W156" s="17"/>
      <c r="X156" s="17"/>
      <c r="Y156" s="17"/>
      <c r="Z156" s="17"/>
      <c r="AA156" s="17"/>
      <c r="AB156" s="17"/>
      <c r="AC156" s="17"/>
      <c r="AD156" s="13"/>
      <c r="AE156" s="13"/>
      <c r="AF156" s="13"/>
      <c r="AG156" s="17"/>
      <c r="AH156" s="17"/>
      <c r="AI156" s="17"/>
      <c r="AJ156" s="17"/>
      <c r="AK156" s="17"/>
      <c r="AL156" s="17"/>
      <c r="AM156" s="17"/>
      <c r="AN156" s="17"/>
      <c r="AO156" s="17"/>
      <c r="AP156" s="17"/>
      <c r="AQ156" s="17"/>
      <c r="AR156" s="17"/>
      <c r="AS156" s="13"/>
      <c r="AT156" s="13"/>
      <c r="AU156" s="13"/>
      <c r="AV156" s="18"/>
      <c r="AW156" s="18"/>
      <c r="AX156" s="18"/>
      <c r="AY156" s="18"/>
      <c r="AZ156" s="18"/>
      <c r="BA156" s="18"/>
      <c r="BB156" s="18"/>
      <c r="BC156" s="18"/>
      <c r="BD156" s="18"/>
      <c r="BE156" s="18"/>
      <c r="BF156" s="18"/>
      <c r="BG156" s="18"/>
      <c r="BH156" s="18"/>
      <c r="BI156" s="15"/>
      <c r="BJ156" s="18"/>
      <c r="BK156" s="15"/>
      <c r="BL156" s="15"/>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3"/>
      <c r="EO156" s="13"/>
      <c r="EP156" s="11"/>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1"/>
      <c r="HB156" s="11"/>
      <c r="HC156" s="17"/>
      <c r="HD156" s="11"/>
      <c r="HE156" s="11"/>
      <c r="HF156" s="17"/>
      <c r="HG156" s="11"/>
      <c r="HH156" s="11"/>
      <c r="HI156" s="11"/>
      <c r="HJ156" s="11"/>
      <c r="HK156" s="11"/>
      <c r="HL156" s="11"/>
      <c r="HM156" s="11"/>
      <c r="HN156" s="11"/>
      <c r="HO156" s="11"/>
      <c r="HP156" s="11"/>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c r="JD156" s="17"/>
      <c r="JE156" s="17"/>
      <c r="JF156" s="17"/>
      <c r="JG156" s="17"/>
      <c r="JH156" s="17"/>
      <c r="JI156" s="17"/>
      <c r="JJ156" s="17"/>
      <c r="JK156" s="17"/>
      <c r="JL156" s="17"/>
      <c r="JM156" s="17"/>
      <c r="JN156" s="17"/>
      <c r="JO156" s="17"/>
      <c r="JP156" s="17"/>
      <c r="JQ156" s="17"/>
      <c r="JR156" s="17"/>
      <c r="JS156" s="17"/>
      <c r="JT156" s="17"/>
      <c r="JU156" s="17"/>
      <c r="JV156" s="17"/>
      <c r="JW156" s="17"/>
      <c r="JX156" s="17"/>
      <c r="JY156" s="17"/>
      <c r="JZ156" s="17"/>
      <c r="KA156" s="17"/>
      <c r="KB156" s="17"/>
      <c r="KC156" s="17"/>
      <c r="KD156" s="17"/>
      <c r="KE156" s="17"/>
      <c r="KF156" s="17"/>
      <c r="KG156" s="17"/>
      <c r="KH156" s="17"/>
      <c r="KI156" s="17"/>
      <c r="KJ156" s="17"/>
      <c r="KK156" s="17"/>
      <c r="KL156" s="17"/>
      <c r="KM156" s="17"/>
      <c r="KN156" s="17"/>
      <c r="KO156" s="17"/>
      <c r="KP156" s="17"/>
      <c r="KQ156" s="17"/>
      <c r="KR156" s="17"/>
      <c r="KS156" s="17"/>
      <c r="KT156" s="17"/>
      <c r="KU156" s="17"/>
      <c r="KV156" s="17"/>
      <c r="KW156" s="17"/>
      <c r="KX156" s="17"/>
      <c r="KY156" s="17"/>
      <c r="KZ156" s="17"/>
      <c r="LA156" s="17"/>
      <c r="LB156" s="17"/>
      <c r="LC156" s="17"/>
      <c r="LD156" s="17"/>
      <c r="LE156" s="17"/>
      <c r="LF156" s="17"/>
      <c r="LG156" s="17"/>
      <c r="LH156" s="17"/>
      <c r="LI156" s="17"/>
      <c r="LJ156" s="17"/>
      <c r="LK156" s="17"/>
      <c r="LL156" s="17"/>
      <c r="LM156" s="17"/>
      <c r="LN156" s="17"/>
      <c r="LO156" s="17"/>
      <c r="LP156" s="17"/>
      <c r="LQ156" s="17"/>
      <c r="LR156" s="17"/>
      <c r="LS156" s="17"/>
      <c r="LT156" s="17"/>
      <c r="LU156" s="17"/>
      <c r="LV156" s="17"/>
      <c r="LW156" s="17"/>
      <c r="LX156" s="17"/>
      <c r="LY156" s="17"/>
      <c r="LZ156" s="17"/>
      <c r="MA156" s="17"/>
      <c r="MB156" s="17"/>
      <c r="MC156" s="17"/>
      <c r="MD156" s="17"/>
      <c r="ME156" s="17"/>
      <c r="MF156" s="17"/>
      <c r="MG156" s="17"/>
      <c r="MH156" s="17"/>
      <c r="MI156" s="17"/>
      <c r="MJ156" s="17"/>
      <c r="MK156" s="17"/>
      <c r="ML156" s="17"/>
      <c r="MM156" s="17"/>
      <c r="MN156" s="17"/>
      <c r="MO156" s="17"/>
      <c r="MP156" s="17"/>
      <c r="MQ156" s="17"/>
      <c r="MR156" s="17"/>
      <c r="MS156" s="17"/>
      <c r="MT156" s="17"/>
      <c r="MU156" s="17"/>
      <c r="MV156" s="17"/>
      <c r="MW156" s="17"/>
      <c r="MX156" s="17"/>
      <c r="MY156" s="17"/>
      <c r="MZ156" s="17"/>
      <c r="NA156" s="17"/>
      <c r="NB156" s="17"/>
      <c r="NC156" s="17"/>
      <c r="ND156" s="17"/>
      <c r="NE156" s="17"/>
      <c r="NF156" s="17"/>
      <c r="NG156" s="17"/>
      <c r="NH156" s="17"/>
      <c r="NI156" s="17"/>
      <c r="NJ156" s="17"/>
      <c r="NK156" s="17"/>
      <c r="NL156" s="17"/>
      <c r="NM156" s="17"/>
      <c r="NN156" s="17"/>
      <c r="NO156" s="17"/>
      <c r="NP156" s="17"/>
      <c r="NQ156" s="17"/>
      <c r="NR156" s="17"/>
      <c r="NS156" s="17"/>
      <c r="NT156" s="17"/>
      <c r="NU156" s="17"/>
      <c r="NV156" s="17"/>
      <c r="NW156" s="17"/>
      <c r="NX156" s="17"/>
      <c r="NY156" s="17"/>
      <c r="NZ156" s="17"/>
      <c r="OA156" s="17"/>
      <c r="OB156" s="17"/>
      <c r="OC156" s="17"/>
      <c r="OD156" s="17"/>
      <c r="OE156" s="17"/>
      <c r="OF156" s="17"/>
      <c r="OG156" s="17"/>
      <c r="OH156" s="17"/>
      <c r="OI156" s="17"/>
      <c r="OJ156" s="17"/>
      <c r="OK156" s="17"/>
      <c r="OL156" s="17"/>
      <c r="OM156" s="17"/>
      <c r="ON156" s="17"/>
      <c r="OO156" s="17"/>
      <c r="OP156" s="17"/>
      <c r="OQ156" s="17"/>
      <c r="OR156" s="17"/>
      <c r="OS156" s="17"/>
      <c r="OT156" s="17"/>
      <c r="OU156" s="17"/>
      <c r="OV156" s="17"/>
      <c r="OW156" s="17"/>
      <c r="OX156" s="17"/>
      <c r="OY156" s="17"/>
      <c r="OZ156" s="17"/>
      <c r="PA156" s="17"/>
      <c r="PB156" s="17"/>
      <c r="PC156" s="17"/>
      <c r="PD156" s="17"/>
      <c r="PE156" s="17"/>
      <c r="PF156" s="17"/>
      <c r="PG156" s="17"/>
      <c r="PH156" s="17"/>
      <c r="PI156" s="17"/>
      <c r="PJ156" s="17"/>
      <c r="PK156" s="17"/>
      <c r="PL156" s="17"/>
      <c r="PM156" s="17"/>
      <c r="PN156" s="17"/>
      <c r="PO156" s="17"/>
      <c r="PP156" s="17"/>
      <c r="PQ156" s="17"/>
      <c r="PR156" s="17"/>
      <c r="PS156" s="17"/>
      <c r="PT156" s="17"/>
      <c r="PU156" s="17"/>
      <c r="PV156" s="17"/>
      <c r="PW156" s="17"/>
      <c r="PX156" s="17"/>
      <c r="PY156" s="17"/>
      <c r="PZ156" s="17"/>
      <c r="QA156" s="17"/>
      <c r="QB156" s="17"/>
      <c r="QC156" s="17"/>
      <c r="QD156" s="17"/>
      <c r="QE156" s="17"/>
      <c r="QF156" s="17"/>
      <c r="QG156" s="17"/>
      <c r="QH156" s="17"/>
      <c r="QI156" s="17"/>
      <c r="QJ156" s="17"/>
      <c r="QK156" s="17"/>
      <c r="QL156" s="11"/>
      <c r="QM156" s="11"/>
      <c r="QN156" s="11"/>
      <c r="QO156" s="11"/>
      <c r="QP156" s="11"/>
      <c r="QQ156" s="11"/>
      <c r="QR156" s="11"/>
      <c r="QS156" s="11"/>
      <c r="QT156" s="11"/>
      <c r="QU156" s="11"/>
      <c r="QV156" s="36"/>
      <c r="QW156" s="39"/>
      <c r="QX156" s="34"/>
      <c r="QY156" s="34"/>
      <c r="QZ156" s="34"/>
    </row>
    <row r="157" spans="1:468">
      <c r="A157" s="13"/>
      <c r="B157" s="14"/>
      <c r="C157" s="14"/>
      <c r="D157" s="14"/>
      <c r="E157" s="14"/>
      <c r="F157" s="14"/>
      <c r="G157" s="29"/>
      <c r="H157" s="14"/>
      <c r="I157" s="14"/>
      <c r="J157" s="14"/>
      <c r="K157" s="14"/>
      <c r="L157" s="14"/>
      <c r="M157" s="14"/>
      <c r="N157" s="14"/>
      <c r="O157" s="14"/>
      <c r="P157" s="14"/>
      <c r="Q157" s="14"/>
      <c r="R157" s="14"/>
      <c r="S157" s="14"/>
      <c r="T157" s="14"/>
      <c r="U157" s="14"/>
      <c r="V157" s="17"/>
      <c r="W157" s="17"/>
      <c r="X157" s="17"/>
      <c r="Y157" s="17"/>
      <c r="Z157" s="17"/>
      <c r="AA157" s="17"/>
      <c r="AB157" s="17"/>
      <c r="AC157" s="17"/>
      <c r="AD157" s="13"/>
      <c r="AE157" s="13"/>
      <c r="AF157" s="13"/>
      <c r="AG157" s="17"/>
      <c r="AH157" s="17"/>
      <c r="AI157" s="17"/>
      <c r="AJ157" s="17"/>
      <c r="AK157" s="17"/>
      <c r="AL157" s="17"/>
      <c r="AM157" s="17"/>
      <c r="AN157" s="17"/>
      <c r="AO157" s="17"/>
      <c r="AP157" s="17"/>
      <c r="AQ157" s="17"/>
      <c r="AR157" s="17"/>
      <c r="AS157" s="13"/>
      <c r="AT157" s="13"/>
      <c r="AU157" s="13"/>
      <c r="AV157" s="18"/>
      <c r="AW157" s="18"/>
      <c r="AX157" s="18"/>
      <c r="AY157" s="18"/>
      <c r="AZ157" s="18"/>
      <c r="BA157" s="18"/>
      <c r="BB157" s="18"/>
      <c r="BC157" s="18"/>
      <c r="BD157" s="18"/>
      <c r="BE157" s="18"/>
      <c r="BF157" s="18"/>
      <c r="BG157" s="18"/>
      <c r="BH157" s="18"/>
      <c r="BI157" s="15"/>
      <c r="BJ157" s="18"/>
      <c r="BK157" s="15"/>
      <c r="BL157" s="15"/>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3"/>
      <c r="EO157" s="13"/>
      <c r="EP157" s="11"/>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1"/>
      <c r="HB157" s="11"/>
      <c r="HC157" s="17"/>
      <c r="HD157" s="11"/>
      <c r="HE157" s="11"/>
      <c r="HF157" s="17"/>
      <c r="HG157" s="11"/>
      <c r="HH157" s="11"/>
      <c r="HI157" s="11"/>
      <c r="HJ157" s="11"/>
      <c r="HK157" s="11"/>
      <c r="HL157" s="11"/>
      <c r="HM157" s="11"/>
      <c r="HN157" s="11"/>
      <c r="HO157" s="11"/>
      <c r="HP157" s="11"/>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1"/>
      <c r="IP157" s="11"/>
      <c r="IQ157" s="11"/>
      <c r="IR157" s="17"/>
      <c r="IS157" s="17"/>
      <c r="IT157" s="17"/>
      <c r="IU157" s="17"/>
      <c r="IV157" s="17"/>
      <c r="IW157" s="17"/>
      <c r="IX157" s="17"/>
      <c r="IY157" s="17"/>
      <c r="IZ157" s="17"/>
      <c r="JA157" s="17"/>
      <c r="JB157" s="17"/>
      <c r="JC157" s="17"/>
      <c r="JD157" s="17"/>
      <c r="JE157" s="17"/>
      <c r="JF157" s="17"/>
      <c r="JG157" s="17"/>
      <c r="JH157" s="17"/>
      <c r="JI157" s="17"/>
      <c r="JJ157" s="17"/>
      <c r="JK157" s="17"/>
      <c r="JL157" s="17"/>
      <c r="JM157" s="17"/>
      <c r="JN157" s="17"/>
      <c r="JO157" s="17"/>
      <c r="JP157" s="17"/>
      <c r="JQ157" s="17"/>
      <c r="JR157" s="17"/>
      <c r="JS157" s="17"/>
      <c r="JT157" s="17"/>
      <c r="JU157" s="17"/>
      <c r="JV157" s="17"/>
      <c r="JW157" s="17"/>
      <c r="JX157" s="17"/>
      <c r="JY157" s="17"/>
      <c r="JZ157" s="17"/>
      <c r="KA157" s="17"/>
      <c r="KB157" s="17"/>
      <c r="KC157" s="17"/>
      <c r="KD157" s="17"/>
      <c r="KE157" s="17"/>
      <c r="KF157" s="17"/>
      <c r="KG157" s="17"/>
      <c r="KH157" s="17"/>
      <c r="KI157" s="17"/>
      <c r="KJ157" s="17"/>
      <c r="KK157" s="17"/>
      <c r="KL157" s="17"/>
      <c r="KM157" s="17"/>
      <c r="KN157" s="17"/>
      <c r="KO157" s="17"/>
      <c r="KP157" s="17"/>
      <c r="KQ157" s="17"/>
      <c r="KR157" s="17"/>
      <c r="KS157" s="17"/>
      <c r="KT157" s="17"/>
      <c r="KU157" s="17"/>
      <c r="KV157" s="17"/>
      <c r="KW157" s="17"/>
      <c r="KX157" s="17"/>
      <c r="KY157" s="17"/>
      <c r="KZ157" s="17"/>
      <c r="LA157" s="17"/>
      <c r="LB157" s="17"/>
      <c r="LC157" s="17"/>
      <c r="LD157" s="17"/>
      <c r="LE157" s="17"/>
      <c r="LF157" s="17"/>
      <c r="LG157" s="17"/>
      <c r="LH157" s="17"/>
      <c r="LI157" s="17"/>
      <c r="LJ157" s="17"/>
      <c r="LK157" s="17"/>
      <c r="LL157" s="17"/>
      <c r="LM157" s="17"/>
      <c r="LN157" s="17"/>
      <c r="LO157" s="17"/>
      <c r="LP157" s="17"/>
      <c r="LQ157" s="17"/>
      <c r="LR157" s="17"/>
      <c r="LS157" s="17"/>
      <c r="LT157" s="17"/>
      <c r="LU157" s="17"/>
      <c r="LV157" s="17"/>
      <c r="LW157" s="17"/>
      <c r="LX157" s="17"/>
      <c r="LY157" s="17"/>
      <c r="LZ157" s="17"/>
      <c r="MA157" s="17"/>
      <c r="MB157" s="17"/>
      <c r="MC157" s="17"/>
      <c r="MD157" s="17"/>
      <c r="ME157" s="17"/>
      <c r="MF157" s="17"/>
      <c r="MG157" s="17"/>
      <c r="MH157" s="17"/>
      <c r="MI157" s="17"/>
      <c r="MJ157" s="17"/>
      <c r="MK157" s="17"/>
      <c r="ML157" s="17"/>
      <c r="MM157" s="17"/>
      <c r="MN157" s="17"/>
      <c r="MO157" s="17"/>
      <c r="MP157" s="17"/>
      <c r="MQ157" s="17"/>
      <c r="MR157" s="17"/>
      <c r="MS157" s="17"/>
      <c r="MT157" s="17"/>
      <c r="MU157" s="17"/>
      <c r="MV157" s="17"/>
      <c r="MW157" s="17"/>
      <c r="MX157" s="17"/>
      <c r="MY157" s="17"/>
      <c r="MZ157" s="17"/>
      <c r="NA157" s="17"/>
      <c r="NB157" s="17"/>
      <c r="NC157" s="17"/>
      <c r="ND157" s="17"/>
      <c r="NE157" s="17"/>
      <c r="NF157" s="17"/>
      <c r="NG157" s="17"/>
      <c r="NH157" s="17"/>
      <c r="NI157" s="17"/>
      <c r="NJ157" s="17"/>
      <c r="NK157" s="17"/>
      <c r="NL157" s="17"/>
      <c r="NM157" s="17"/>
      <c r="NN157" s="17"/>
      <c r="NO157" s="17"/>
      <c r="NP157" s="17"/>
      <c r="NQ157" s="17"/>
      <c r="NR157" s="17"/>
      <c r="NS157" s="17"/>
      <c r="NT157" s="17"/>
      <c r="NU157" s="17"/>
      <c r="NV157" s="17"/>
      <c r="NW157" s="17"/>
      <c r="NX157" s="17"/>
      <c r="NY157" s="17"/>
      <c r="NZ157" s="17"/>
      <c r="OA157" s="17"/>
      <c r="OB157" s="17"/>
      <c r="OC157" s="17"/>
      <c r="OD157" s="17"/>
      <c r="OE157" s="17"/>
      <c r="OF157" s="17"/>
      <c r="OG157" s="17"/>
      <c r="OH157" s="17"/>
      <c r="OI157" s="17"/>
      <c r="OJ157" s="17"/>
      <c r="OK157" s="17"/>
      <c r="OL157" s="17"/>
      <c r="OM157" s="17"/>
      <c r="ON157" s="17"/>
      <c r="OO157" s="17"/>
      <c r="OP157" s="17"/>
      <c r="OQ157" s="17"/>
      <c r="OR157" s="17"/>
      <c r="OS157" s="17"/>
      <c r="OT157" s="17"/>
      <c r="OU157" s="17"/>
      <c r="OV157" s="17"/>
      <c r="OW157" s="17"/>
      <c r="OX157" s="17"/>
      <c r="OY157" s="17"/>
      <c r="OZ157" s="17"/>
      <c r="PA157" s="17"/>
      <c r="PB157" s="17"/>
      <c r="PC157" s="17"/>
      <c r="PD157" s="17"/>
      <c r="PE157" s="17"/>
      <c r="PF157" s="17"/>
      <c r="PG157" s="17"/>
      <c r="PH157" s="17"/>
      <c r="PI157" s="17"/>
      <c r="PJ157" s="17"/>
      <c r="PK157" s="17"/>
      <c r="PL157" s="17"/>
      <c r="PM157" s="17"/>
      <c r="PN157" s="17"/>
      <c r="PO157" s="17"/>
      <c r="PP157" s="17"/>
      <c r="PQ157" s="17"/>
      <c r="PR157" s="17"/>
      <c r="PS157" s="17"/>
      <c r="PT157" s="17"/>
      <c r="PU157" s="17"/>
      <c r="PV157" s="17"/>
      <c r="PW157" s="17"/>
      <c r="PX157" s="17"/>
      <c r="PY157" s="17"/>
      <c r="PZ157" s="17"/>
      <c r="QA157" s="17"/>
      <c r="QB157" s="17"/>
      <c r="QC157" s="17"/>
      <c r="QD157" s="17"/>
      <c r="QE157" s="17"/>
      <c r="QF157" s="17"/>
      <c r="QG157" s="17"/>
      <c r="QH157" s="17"/>
      <c r="QI157" s="17"/>
      <c r="QJ157" s="17"/>
      <c r="QK157" s="17"/>
      <c r="QL157" s="11"/>
      <c r="QM157" s="11"/>
      <c r="QN157" s="11"/>
      <c r="QO157" s="11"/>
      <c r="QP157" s="11"/>
      <c r="QQ157" s="11"/>
      <c r="QR157" s="11"/>
      <c r="QS157" s="11"/>
      <c r="QT157" s="11"/>
      <c r="QU157" s="11"/>
      <c r="QV157" s="36"/>
      <c r="QW157" s="39"/>
      <c r="QX157" s="34"/>
      <c r="QY157" s="34"/>
      <c r="QZ157" s="34"/>
    </row>
    <row r="158" spans="1:468">
      <c r="A158" s="13"/>
      <c r="B158" s="14"/>
      <c r="C158" s="14"/>
      <c r="D158" s="14"/>
      <c r="E158" s="14"/>
      <c r="F158" s="14"/>
      <c r="G158" s="29"/>
      <c r="H158" s="14"/>
      <c r="I158" s="14"/>
      <c r="J158" s="14"/>
      <c r="K158" s="14"/>
      <c r="L158" s="14"/>
      <c r="M158" s="14"/>
      <c r="N158" s="14"/>
      <c r="O158" s="14"/>
      <c r="P158" s="14"/>
      <c r="Q158" s="14"/>
      <c r="R158" s="14"/>
      <c r="S158" s="14"/>
      <c r="T158" s="14"/>
      <c r="U158" s="14"/>
      <c r="V158" s="17"/>
      <c r="W158" s="17"/>
      <c r="X158" s="17"/>
      <c r="Y158" s="17"/>
      <c r="Z158" s="17"/>
      <c r="AA158" s="17"/>
      <c r="AB158" s="17"/>
      <c r="AC158" s="17"/>
      <c r="AD158" s="13"/>
      <c r="AE158" s="13"/>
      <c r="AF158" s="13"/>
      <c r="AG158" s="17"/>
      <c r="AH158" s="17"/>
      <c r="AI158" s="17"/>
      <c r="AJ158" s="17"/>
      <c r="AK158" s="17"/>
      <c r="AL158" s="17"/>
      <c r="AM158" s="17"/>
      <c r="AN158" s="17"/>
      <c r="AO158" s="17"/>
      <c r="AP158" s="17"/>
      <c r="AQ158" s="17"/>
      <c r="AR158" s="17"/>
      <c r="AS158" s="13"/>
      <c r="AT158" s="13"/>
      <c r="AU158" s="13"/>
      <c r="AV158" s="18"/>
      <c r="AW158" s="18"/>
      <c r="AX158" s="18"/>
      <c r="AY158" s="18"/>
      <c r="AZ158" s="18"/>
      <c r="BA158" s="18"/>
      <c r="BB158" s="18"/>
      <c r="BC158" s="18"/>
      <c r="BD158" s="18"/>
      <c r="BE158" s="18"/>
      <c r="BF158" s="18"/>
      <c r="BG158" s="18"/>
      <c r="BH158" s="18"/>
      <c r="BI158" s="15"/>
      <c r="BJ158" s="18"/>
      <c r="BK158" s="15"/>
      <c r="BL158" s="15"/>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3"/>
      <c r="EO158" s="13"/>
      <c r="EP158" s="11"/>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1"/>
      <c r="HB158" s="11"/>
      <c r="HC158" s="17"/>
      <c r="HD158" s="11"/>
      <c r="HE158" s="11"/>
      <c r="HF158" s="17"/>
      <c r="HG158" s="11"/>
      <c r="HH158" s="11"/>
      <c r="HI158" s="11"/>
      <c r="HJ158" s="11"/>
      <c r="HK158" s="11"/>
      <c r="HL158" s="11"/>
      <c r="HM158" s="11"/>
      <c r="HN158" s="11"/>
      <c r="HO158" s="11"/>
      <c r="HP158" s="11"/>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c r="JD158" s="17"/>
      <c r="JE158" s="17"/>
      <c r="JF158" s="17"/>
      <c r="JG158" s="17"/>
      <c r="JH158" s="17"/>
      <c r="JI158" s="17"/>
      <c r="JJ158" s="17"/>
      <c r="JK158" s="17"/>
      <c r="JL158" s="17"/>
      <c r="JM158" s="17"/>
      <c r="JN158" s="17"/>
      <c r="JO158" s="17"/>
      <c r="JP158" s="17"/>
      <c r="JQ158" s="17"/>
      <c r="JR158" s="17"/>
      <c r="JS158" s="17"/>
      <c r="JT158" s="17"/>
      <c r="JU158" s="17"/>
      <c r="JV158" s="17"/>
      <c r="JW158" s="17"/>
      <c r="JX158" s="17"/>
      <c r="JY158" s="17"/>
      <c r="JZ158" s="17"/>
      <c r="KA158" s="17"/>
      <c r="KB158" s="17"/>
      <c r="KC158" s="17"/>
      <c r="KD158" s="17"/>
      <c r="KE158" s="17"/>
      <c r="KF158" s="17"/>
      <c r="KG158" s="17"/>
      <c r="KH158" s="17"/>
      <c r="KI158" s="17"/>
      <c r="KJ158" s="17"/>
      <c r="KK158" s="17"/>
      <c r="KL158" s="17"/>
      <c r="KM158" s="17"/>
      <c r="KN158" s="17"/>
      <c r="KO158" s="17"/>
      <c r="KP158" s="17"/>
      <c r="KQ158" s="17"/>
      <c r="KR158" s="17"/>
      <c r="KS158" s="17"/>
      <c r="KT158" s="17"/>
      <c r="KU158" s="17"/>
      <c r="KV158" s="17"/>
      <c r="KW158" s="17"/>
      <c r="KX158" s="17"/>
      <c r="KY158" s="17"/>
      <c r="KZ158" s="17"/>
      <c r="LA158" s="17"/>
      <c r="LB158" s="17"/>
      <c r="LC158" s="17"/>
      <c r="LD158" s="17"/>
      <c r="LE158" s="17"/>
      <c r="LF158" s="17"/>
      <c r="LG158" s="17"/>
      <c r="LH158" s="17"/>
      <c r="LI158" s="17"/>
      <c r="LJ158" s="17"/>
      <c r="LK158" s="17"/>
      <c r="LL158" s="17"/>
      <c r="LM158" s="17"/>
      <c r="LN158" s="17"/>
      <c r="LO158" s="17"/>
      <c r="LP158" s="17"/>
      <c r="LQ158" s="17"/>
      <c r="LR158" s="17"/>
      <c r="LS158" s="17"/>
      <c r="LT158" s="17"/>
      <c r="LU158" s="17"/>
      <c r="LV158" s="17"/>
      <c r="LW158" s="17"/>
      <c r="LX158" s="17"/>
      <c r="LY158" s="17"/>
      <c r="LZ158" s="17"/>
      <c r="MA158" s="17"/>
      <c r="MB158" s="17"/>
      <c r="MC158" s="17"/>
      <c r="MD158" s="17"/>
      <c r="ME158" s="17"/>
      <c r="MF158" s="17"/>
      <c r="MG158" s="17"/>
      <c r="MH158" s="17"/>
      <c r="MI158" s="17"/>
      <c r="MJ158" s="17"/>
      <c r="MK158" s="17"/>
      <c r="ML158" s="17"/>
      <c r="MM158" s="17"/>
      <c r="MN158" s="17"/>
      <c r="MO158" s="17"/>
      <c r="MP158" s="17"/>
      <c r="MQ158" s="17"/>
      <c r="MR158" s="17"/>
      <c r="MS158" s="17"/>
      <c r="MT158" s="17"/>
      <c r="MU158" s="17"/>
      <c r="MV158" s="17"/>
      <c r="MW158" s="17"/>
      <c r="MX158" s="17"/>
      <c r="MY158" s="17"/>
      <c r="MZ158" s="17"/>
      <c r="NA158" s="17"/>
      <c r="NB158" s="17"/>
      <c r="NC158" s="17"/>
      <c r="ND158" s="17"/>
      <c r="NE158" s="17"/>
      <c r="NF158" s="17"/>
      <c r="NG158" s="17"/>
      <c r="NH158" s="17"/>
      <c r="NI158" s="17"/>
      <c r="NJ158" s="17"/>
      <c r="NK158" s="17"/>
      <c r="NL158" s="17"/>
      <c r="NM158" s="17"/>
      <c r="NN158" s="17"/>
      <c r="NO158" s="17"/>
      <c r="NP158" s="17"/>
      <c r="NQ158" s="17"/>
      <c r="NR158" s="17"/>
      <c r="NS158" s="17"/>
      <c r="NT158" s="17"/>
      <c r="NU158" s="17"/>
      <c r="NV158" s="17"/>
      <c r="NW158" s="17"/>
      <c r="NX158" s="17"/>
      <c r="NY158" s="17"/>
      <c r="NZ158" s="17"/>
      <c r="OA158" s="17"/>
      <c r="OB158" s="17"/>
      <c r="OC158" s="17"/>
      <c r="OD158" s="17"/>
      <c r="OE158" s="17"/>
      <c r="OF158" s="17"/>
      <c r="OG158" s="17"/>
      <c r="OH158" s="17"/>
      <c r="OI158" s="17"/>
      <c r="OJ158" s="17"/>
      <c r="OK158" s="17"/>
      <c r="OL158" s="17"/>
      <c r="OM158" s="17"/>
      <c r="ON158" s="17"/>
      <c r="OO158" s="17"/>
      <c r="OP158" s="17"/>
      <c r="OQ158" s="17"/>
      <c r="OR158" s="17"/>
      <c r="OS158" s="17"/>
      <c r="OT158" s="17"/>
      <c r="OU158" s="17"/>
      <c r="OV158" s="17"/>
      <c r="OW158" s="17"/>
      <c r="OX158" s="17"/>
      <c r="OY158" s="17"/>
      <c r="OZ158" s="17"/>
      <c r="PA158" s="17"/>
      <c r="PB158" s="17"/>
      <c r="PC158" s="17"/>
      <c r="PD158" s="17"/>
      <c r="PE158" s="17"/>
      <c r="PF158" s="17"/>
      <c r="PG158" s="17"/>
      <c r="PH158" s="17"/>
      <c r="PI158" s="17"/>
      <c r="PJ158" s="17"/>
      <c r="PK158" s="17"/>
      <c r="PL158" s="17"/>
      <c r="PM158" s="17"/>
      <c r="PN158" s="17"/>
      <c r="PO158" s="17"/>
      <c r="PP158" s="17"/>
      <c r="PQ158" s="17"/>
      <c r="PR158" s="17"/>
      <c r="PS158" s="17"/>
      <c r="PT158" s="17"/>
      <c r="PU158" s="17"/>
      <c r="PV158" s="17"/>
      <c r="PW158" s="17"/>
      <c r="PX158" s="17"/>
      <c r="PY158" s="17"/>
      <c r="PZ158" s="17"/>
      <c r="QA158" s="17"/>
      <c r="QB158" s="17"/>
      <c r="QC158" s="17"/>
      <c r="QD158" s="17"/>
      <c r="QE158" s="17"/>
      <c r="QF158" s="17"/>
      <c r="QG158" s="17"/>
      <c r="QH158" s="17"/>
      <c r="QI158" s="17"/>
      <c r="QJ158" s="17"/>
      <c r="QK158" s="17"/>
      <c r="QL158" s="11"/>
      <c r="QM158" s="11"/>
      <c r="QN158" s="11"/>
      <c r="QO158" s="11"/>
      <c r="QP158" s="11"/>
      <c r="QQ158" s="11"/>
      <c r="QR158" s="11"/>
      <c r="QS158" s="11"/>
      <c r="QT158" s="11"/>
      <c r="QU158" s="11"/>
      <c r="QV158" s="36"/>
      <c r="QW158" s="39"/>
      <c r="QX158" s="34"/>
      <c r="QY158" s="34"/>
      <c r="QZ158" s="34"/>
    </row>
    <row r="159" spans="1:468">
      <c r="A159" s="13"/>
      <c r="B159" s="14"/>
      <c r="C159" s="14"/>
      <c r="D159" s="14"/>
      <c r="E159" s="14"/>
      <c r="F159" s="14"/>
      <c r="G159" s="29"/>
      <c r="H159" s="14"/>
      <c r="I159" s="14"/>
      <c r="J159" s="14"/>
      <c r="K159" s="14"/>
      <c r="L159" s="14"/>
      <c r="M159" s="14"/>
      <c r="N159" s="14"/>
      <c r="O159" s="14"/>
      <c r="P159" s="14"/>
      <c r="Q159" s="14"/>
      <c r="R159" s="14"/>
      <c r="S159" s="14"/>
      <c r="T159" s="14"/>
      <c r="U159" s="14"/>
      <c r="V159" s="17"/>
      <c r="W159" s="17"/>
      <c r="X159" s="17"/>
      <c r="Y159" s="17"/>
      <c r="Z159" s="17"/>
      <c r="AA159" s="17"/>
      <c r="AB159" s="17"/>
      <c r="AC159" s="17"/>
      <c r="AD159" s="13"/>
      <c r="AE159" s="13"/>
      <c r="AF159" s="13"/>
      <c r="AG159" s="17"/>
      <c r="AH159" s="17"/>
      <c r="AI159" s="17"/>
      <c r="AJ159" s="17"/>
      <c r="AK159" s="17"/>
      <c r="AL159" s="17"/>
      <c r="AM159" s="17"/>
      <c r="AN159" s="17"/>
      <c r="AO159" s="17"/>
      <c r="AP159" s="17"/>
      <c r="AQ159" s="17"/>
      <c r="AR159" s="17"/>
      <c r="AS159" s="13"/>
      <c r="AT159" s="13"/>
      <c r="AU159" s="13"/>
      <c r="AV159" s="18"/>
      <c r="AW159" s="18"/>
      <c r="AX159" s="18"/>
      <c r="AY159" s="18"/>
      <c r="AZ159" s="18"/>
      <c r="BA159" s="18"/>
      <c r="BB159" s="18"/>
      <c r="BC159" s="18"/>
      <c r="BD159" s="18"/>
      <c r="BE159" s="18"/>
      <c r="BF159" s="18"/>
      <c r="BG159" s="18"/>
      <c r="BH159" s="18"/>
      <c r="BI159" s="15"/>
      <c r="BJ159" s="18"/>
      <c r="BK159" s="15"/>
      <c r="BL159" s="15"/>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3"/>
      <c r="EO159" s="13"/>
      <c r="EP159" s="11"/>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1"/>
      <c r="HB159" s="11"/>
      <c r="HC159" s="17"/>
      <c r="HD159" s="11"/>
      <c r="HE159" s="11"/>
      <c r="HF159" s="17"/>
      <c r="HG159" s="11"/>
      <c r="HH159" s="11"/>
      <c r="HI159" s="11"/>
      <c r="HJ159" s="11"/>
      <c r="HK159" s="11"/>
      <c r="HL159" s="11"/>
      <c r="HM159" s="11"/>
      <c r="HN159" s="11"/>
      <c r="HO159" s="11"/>
      <c r="HP159" s="11"/>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c r="JQ159" s="17"/>
      <c r="JR159" s="17"/>
      <c r="JS159" s="17"/>
      <c r="JT159" s="17"/>
      <c r="JU159" s="17"/>
      <c r="JV159" s="17"/>
      <c r="JW159" s="17"/>
      <c r="JX159" s="17"/>
      <c r="JY159" s="17"/>
      <c r="JZ159" s="17"/>
      <c r="KA159" s="17"/>
      <c r="KB159" s="17"/>
      <c r="KC159" s="17"/>
      <c r="KD159" s="17"/>
      <c r="KE159" s="17"/>
      <c r="KF159" s="17"/>
      <c r="KG159" s="17"/>
      <c r="KH159" s="17"/>
      <c r="KI159" s="17"/>
      <c r="KJ159" s="17"/>
      <c r="KK159" s="17"/>
      <c r="KL159" s="17"/>
      <c r="KM159" s="17"/>
      <c r="KN159" s="17"/>
      <c r="KO159" s="17"/>
      <c r="KP159" s="17"/>
      <c r="KQ159" s="17"/>
      <c r="KR159" s="17"/>
      <c r="KS159" s="17"/>
      <c r="KT159" s="17"/>
      <c r="KU159" s="17"/>
      <c r="KV159" s="17"/>
      <c r="KW159" s="17"/>
      <c r="KX159" s="17"/>
      <c r="KY159" s="17"/>
      <c r="KZ159" s="17"/>
      <c r="LA159" s="17"/>
      <c r="LB159" s="17"/>
      <c r="LC159" s="17"/>
      <c r="LD159" s="17"/>
      <c r="LE159" s="17"/>
      <c r="LF159" s="17"/>
      <c r="LG159" s="17"/>
      <c r="LH159" s="17"/>
      <c r="LI159" s="17"/>
      <c r="LJ159" s="17"/>
      <c r="LK159" s="17"/>
      <c r="LL159" s="17"/>
      <c r="LM159" s="17"/>
      <c r="LN159" s="17"/>
      <c r="LO159" s="17"/>
      <c r="LP159" s="17"/>
      <c r="LQ159" s="17"/>
      <c r="LR159" s="17"/>
      <c r="LS159" s="17"/>
      <c r="LT159" s="17"/>
      <c r="LU159" s="17"/>
      <c r="LV159" s="17"/>
      <c r="LW159" s="17"/>
      <c r="LX159" s="17"/>
      <c r="LY159" s="17"/>
      <c r="LZ159" s="17"/>
      <c r="MA159" s="17"/>
      <c r="MB159" s="17"/>
      <c r="MC159" s="17"/>
      <c r="MD159" s="17"/>
      <c r="ME159" s="17"/>
      <c r="MF159" s="17"/>
      <c r="MG159" s="17"/>
      <c r="MH159" s="17"/>
      <c r="MI159" s="17"/>
      <c r="MJ159" s="17"/>
      <c r="MK159" s="17"/>
      <c r="ML159" s="17"/>
      <c r="MM159" s="17"/>
      <c r="MN159" s="17"/>
      <c r="MO159" s="17"/>
      <c r="MP159" s="17"/>
      <c r="MQ159" s="17"/>
      <c r="MR159" s="17"/>
      <c r="MS159" s="17"/>
      <c r="MT159" s="17"/>
      <c r="MU159" s="17"/>
      <c r="MV159" s="17"/>
      <c r="MW159" s="17"/>
      <c r="MX159" s="17"/>
      <c r="MY159" s="17"/>
      <c r="MZ159" s="17"/>
      <c r="NA159" s="17"/>
      <c r="NB159" s="17"/>
      <c r="NC159" s="17"/>
      <c r="ND159" s="17"/>
      <c r="NE159" s="17"/>
      <c r="NF159" s="17"/>
      <c r="NG159" s="17"/>
      <c r="NH159" s="17"/>
      <c r="NI159" s="17"/>
      <c r="NJ159" s="17"/>
      <c r="NK159" s="17"/>
      <c r="NL159" s="17"/>
      <c r="NM159" s="17"/>
      <c r="NN159" s="17"/>
      <c r="NO159" s="17"/>
      <c r="NP159" s="17"/>
      <c r="NQ159" s="17"/>
      <c r="NR159" s="17"/>
      <c r="NS159" s="17"/>
      <c r="NT159" s="17"/>
      <c r="NU159" s="17"/>
      <c r="NV159" s="17"/>
      <c r="NW159" s="17"/>
      <c r="NX159" s="17"/>
      <c r="NY159" s="17"/>
      <c r="NZ159" s="17"/>
      <c r="OA159" s="17"/>
      <c r="OB159" s="17"/>
      <c r="OC159" s="17"/>
      <c r="OD159" s="17"/>
      <c r="OE159" s="17"/>
      <c r="OF159" s="17"/>
      <c r="OG159" s="17"/>
      <c r="OH159" s="17"/>
      <c r="OI159" s="17"/>
      <c r="OJ159" s="17"/>
      <c r="OK159" s="17"/>
      <c r="OL159" s="17"/>
      <c r="OM159" s="17"/>
      <c r="ON159" s="17"/>
      <c r="OO159" s="17"/>
      <c r="OP159" s="17"/>
      <c r="OQ159" s="17"/>
      <c r="OR159" s="17"/>
      <c r="OS159" s="17"/>
      <c r="OT159" s="17"/>
      <c r="OU159" s="17"/>
      <c r="OV159" s="17"/>
      <c r="OW159" s="17"/>
      <c r="OX159" s="17"/>
      <c r="OY159" s="17"/>
      <c r="OZ159" s="17"/>
      <c r="PA159" s="17"/>
      <c r="PB159" s="17"/>
      <c r="PC159" s="17"/>
      <c r="PD159" s="17"/>
      <c r="PE159" s="17"/>
      <c r="PF159" s="17"/>
      <c r="PG159" s="17"/>
      <c r="PH159" s="17"/>
      <c r="PI159" s="17"/>
      <c r="PJ159" s="17"/>
      <c r="PK159" s="17"/>
      <c r="PL159" s="17"/>
      <c r="PM159" s="17"/>
      <c r="PN159" s="17"/>
      <c r="PO159" s="17"/>
      <c r="PP159" s="17"/>
      <c r="PQ159" s="17"/>
      <c r="PR159" s="17"/>
      <c r="PS159" s="17"/>
      <c r="PT159" s="17"/>
      <c r="PU159" s="17"/>
      <c r="PV159" s="17"/>
      <c r="PW159" s="17"/>
      <c r="PX159" s="17"/>
      <c r="PY159" s="17"/>
      <c r="PZ159" s="17"/>
      <c r="QA159" s="17"/>
      <c r="QB159" s="17"/>
      <c r="QC159" s="17"/>
      <c r="QD159" s="17"/>
      <c r="QE159" s="17"/>
      <c r="QF159" s="17"/>
      <c r="QG159" s="17"/>
      <c r="QH159" s="17"/>
      <c r="QI159" s="17"/>
      <c r="QJ159" s="17"/>
      <c r="QK159" s="17"/>
      <c r="QL159" s="11"/>
      <c r="QM159" s="11"/>
      <c r="QN159" s="11"/>
      <c r="QO159" s="11"/>
      <c r="QP159" s="11"/>
      <c r="QQ159" s="11"/>
      <c r="QR159" s="11"/>
      <c r="QS159" s="11"/>
      <c r="QT159" s="11"/>
      <c r="QU159" s="11"/>
      <c r="QV159" s="36"/>
      <c r="QW159" s="39"/>
      <c r="QX159" s="34"/>
      <c r="QY159" s="34"/>
      <c r="QZ159" s="34"/>
    </row>
    <row r="160" spans="1:468">
      <c r="A160" s="13"/>
      <c r="B160" s="14"/>
      <c r="C160" s="14"/>
      <c r="D160" s="14"/>
      <c r="E160" s="14"/>
      <c r="F160" s="14"/>
      <c r="G160" s="29"/>
      <c r="H160" s="14"/>
      <c r="I160" s="14"/>
      <c r="J160" s="14"/>
      <c r="K160" s="14"/>
      <c r="L160" s="14"/>
      <c r="M160" s="14"/>
      <c r="N160" s="14"/>
      <c r="O160" s="14"/>
      <c r="P160" s="14"/>
      <c r="Q160" s="14"/>
      <c r="R160" s="14"/>
      <c r="S160" s="14"/>
      <c r="T160" s="14"/>
      <c r="U160" s="14"/>
      <c r="V160" s="17"/>
      <c r="W160" s="17"/>
      <c r="X160" s="17"/>
      <c r="Y160" s="17"/>
      <c r="Z160" s="17"/>
      <c r="AA160" s="17"/>
      <c r="AB160" s="17"/>
      <c r="AC160" s="17"/>
      <c r="AD160" s="13"/>
      <c r="AE160" s="13"/>
      <c r="AF160" s="13"/>
      <c r="AG160" s="17"/>
      <c r="AH160" s="17"/>
      <c r="AI160" s="17"/>
      <c r="AJ160" s="17"/>
      <c r="AK160" s="17"/>
      <c r="AL160" s="17"/>
      <c r="AM160" s="17"/>
      <c r="AN160" s="17"/>
      <c r="AO160" s="17"/>
      <c r="AP160" s="17"/>
      <c r="AQ160" s="17"/>
      <c r="AR160" s="17"/>
      <c r="AS160" s="13"/>
      <c r="AT160" s="13"/>
      <c r="AU160" s="13"/>
      <c r="AV160" s="18"/>
      <c r="AW160" s="18"/>
      <c r="AX160" s="18"/>
      <c r="AY160" s="18"/>
      <c r="AZ160" s="18"/>
      <c r="BA160" s="18"/>
      <c r="BB160" s="18"/>
      <c r="BC160" s="18"/>
      <c r="BD160" s="18"/>
      <c r="BE160" s="18"/>
      <c r="BF160" s="18"/>
      <c r="BG160" s="18"/>
      <c r="BH160" s="18"/>
      <c r="BI160" s="15"/>
      <c r="BJ160" s="18"/>
      <c r="BK160" s="15"/>
      <c r="BL160" s="15"/>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3"/>
      <c r="EO160" s="13"/>
      <c r="EP160" s="11"/>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1"/>
      <c r="HB160" s="11"/>
      <c r="HC160" s="17"/>
      <c r="HD160" s="11"/>
      <c r="HE160" s="11"/>
      <c r="HF160" s="17"/>
      <c r="HG160" s="11"/>
      <c r="HH160" s="11"/>
      <c r="HI160" s="11"/>
      <c r="HJ160" s="11"/>
      <c r="HK160" s="11"/>
      <c r="HL160" s="11"/>
      <c r="HM160" s="11"/>
      <c r="HN160" s="11"/>
      <c r="HO160" s="11"/>
      <c r="HP160" s="11"/>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1"/>
      <c r="IP160" s="11"/>
      <c r="IQ160" s="11"/>
      <c r="IR160" s="17"/>
      <c r="IS160" s="17"/>
      <c r="IT160" s="17"/>
      <c r="IU160" s="17"/>
      <c r="IV160" s="17"/>
      <c r="IW160" s="17"/>
      <c r="IX160" s="17"/>
      <c r="IY160" s="17"/>
      <c r="IZ160" s="17"/>
      <c r="JA160" s="17"/>
      <c r="JB160" s="17"/>
      <c r="JC160" s="17"/>
      <c r="JD160" s="17"/>
      <c r="JE160" s="17"/>
      <c r="JF160" s="17"/>
      <c r="JG160" s="17"/>
      <c r="JH160" s="17"/>
      <c r="JI160" s="17"/>
      <c r="JJ160" s="17"/>
      <c r="JK160" s="17"/>
      <c r="JL160" s="17"/>
      <c r="JM160" s="17"/>
      <c r="JN160" s="17"/>
      <c r="JO160" s="17"/>
      <c r="JP160" s="17"/>
      <c r="JQ160" s="17"/>
      <c r="JR160" s="17"/>
      <c r="JS160" s="17"/>
      <c r="JT160" s="17"/>
      <c r="JU160" s="17"/>
      <c r="JV160" s="17"/>
      <c r="JW160" s="17"/>
      <c r="JX160" s="17"/>
      <c r="JY160" s="17"/>
      <c r="JZ160" s="17"/>
      <c r="KA160" s="17"/>
      <c r="KB160" s="17"/>
      <c r="KC160" s="17"/>
      <c r="KD160" s="17"/>
      <c r="KE160" s="17"/>
      <c r="KF160" s="17"/>
      <c r="KG160" s="17"/>
      <c r="KH160" s="17"/>
      <c r="KI160" s="17"/>
      <c r="KJ160" s="17"/>
      <c r="KK160" s="17"/>
      <c r="KL160" s="17"/>
      <c r="KM160" s="17"/>
      <c r="KN160" s="17"/>
      <c r="KO160" s="17"/>
      <c r="KP160" s="17"/>
      <c r="KQ160" s="17"/>
      <c r="KR160" s="17"/>
      <c r="KS160" s="17"/>
      <c r="KT160" s="17"/>
      <c r="KU160" s="17"/>
      <c r="KV160" s="17"/>
      <c r="KW160" s="17"/>
      <c r="KX160" s="17"/>
      <c r="KY160" s="17"/>
      <c r="KZ160" s="17"/>
      <c r="LA160" s="17"/>
      <c r="LB160" s="17"/>
      <c r="LC160" s="17"/>
      <c r="LD160" s="17"/>
      <c r="LE160" s="17"/>
      <c r="LF160" s="17"/>
      <c r="LG160" s="17"/>
      <c r="LH160" s="17"/>
      <c r="LI160" s="17"/>
      <c r="LJ160" s="17"/>
      <c r="LK160" s="17"/>
      <c r="LL160" s="17"/>
      <c r="LM160" s="17"/>
      <c r="LN160" s="17"/>
      <c r="LO160" s="17"/>
      <c r="LP160" s="17"/>
      <c r="LQ160" s="17"/>
      <c r="LR160" s="17"/>
      <c r="LS160" s="17"/>
      <c r="LT160" s="17"/>
      <c r="LU160" s="17"/>
      <c r="LV160" s="17"/>
      <c r="LW160" s="17"/>
      <c r="LX160" s="17"/>
      <c r="LY160" s="17"/>
      <c r="LZ160" s="17"/>
      <c r="MA160" s="17"/>
      <c r="MB160" s="17"/>
      <c r="MC160" s="17"/>
      <c r="MD160" s="17"/>
      <c r="ME160" s="17"/>
      <c r="MF160" s="17"/>
      <c r="MG160" s="17"/>
      <c r="MH160" s="17"/>
      <c r="MI160" s="17"/>
      <c r="MJ160" s="17"/>
      <c r="MK160" s="17"/>
      <c r="ML160" s="17"/>
      <c r="MM160" s="17"/>
      <c r="MN160" s="17"/>
      <c r="MO160" s="17"/>
      <c r="MP160" s="17"/>
      <c r="MQ160" s="17"/>
      <c r="MR160" s="17"/>
      <c r="MS160" s="17"/>
      <c r="MT160" s="17"/>
      <c r="MU160" s="17"/>
      <c r="MV160" s="17"/>
      <c r="MW160" s="17"/>
      <c r="MX160" s="17"/>
      <c r="MY160" s="17"/>
      <c r="MZ160" s="17"/>
      <c r="NA160" s="17"/>
      <c r="NB160" s="17"/>
      <c r="NC160" s="17"/>
      <c r="ND160" s="17"/>
      <c r="NE160" s="17"/>
      <c r="NF160" s="17"/>
      <c r="NG160" s="17"/>
      <c r="NH160" s="17"/>
      <c r="NI160" s="17"/>
      <c r="NJ160" s="17"/>
      <c r="NK160" s="17"/>
      <c r="NL160" s="17"/>
      <c r="NM160" s="17"/>
      <c r="NN160" s="17"/>
      <c r="NO160" s="17"/>
      <c r="NP160" s="17"/>
      <c r="NQ160" s="17"/>
      <c r="NR160" s="17"/>
      <c r="NS160" s="17"/>
      <c r="NT160" s="17"/>
      <c r="NU160" s="17"/>
      <c r="NV160" s="17"/>
      <c r="NW160" s="17"/>
      <c r="NX160" s="17"/>
      <c r="NY160" s="17"/>
      <c r="NZ160" s="17"/>
      <c r="OA160" s="17"/>
      <c r="OB160" s="17"/>
      <c r="OC160" s="17"/>
      <c r="OD160" s="17"/>
      <c r="OE160" s="17"/>
      <c r="OF160" s="17"/>
      <c r="OG160" s="17"/>
      <c r="OH160" s="17"/>
      <c r="OI160" s="17"/>
      <c r="OJ160" s="17"/>
      <c r="OK160" s="17"/>
      <c r="OL160" s="17"/>
      <c r="OM160" s="17"/>
      <c r="ON160" s="17"/>
      <c r="OO160" s="17"/>
      <c r="OP160" s="17"/>
      <c r="OQ160" s="17"/>
      <c r="OR160" s="17"/>
      <c r="OS160" s="17"/>
      <c r="OT160" s="17"/>
      <c r="OU160" s="17"/>
      <c r="OV160" s="17"/>
      <c r="OW160" s="17"/>
      <c r="OX160" s="17"/>
      <c r="OY160" s="17"/>
      <c r="OZ160" s="17"/>
      <c r="PA160" s="17"/>
      <c r="PB160" s="17"/>
      <c r="PC160" s="17"/>
      <c r="PD160" s="17"/>
      <c r="PE160" s="17"/>
      <c r="PF160" s="17"/>
      <c r="PG160" s="17"/>
      <c r="PH160" s="17"/>
      <c r="PI160" s="17"/>
      <c r="PJ160" s="17"/>
      <c r="PK160" s="17"/>
      <c r="PL160" s="17"/>
      <c r="PM160" s="17"/>
      <c r="PN160" s="17"/>
      <c r="PO160" s="17"/>
      <c r="PP160" s="17"/>
      <c r="PQ160" s="17"/>
      <c r="PR160" s="17"/>
      <c r="PS160" s="17"/>
      <c r="PT160" s="17"/>
      <c r="PU160" s="17"/>
      <c r="PV160" s="17"/>
      <c r="PW160" s="17"/>
      <c r="PX160" s="17"/>
      <c r="PY160" s="17"/>
      <c r="PZ160" s="17"/>
      <c r="QA160" s="17"/>
      <c r="QB160" s="17"/>
      <c r="QC160" s="17"/>
      <c r="QD160" s="17"/>
      <c r="QE160" s="17"/>
      <c r="QF160" s="17"/>
      <c r="QG160" s="17"/>
      <c r="QH160" s="17"/>
      <c r="QI160" s="17"/>
      <c r="QJ160" s="17"/>
      <c r="QK160" s="17"/>
      <c r="QL160" s="11"/>
      <c r="QM160" s="11"/>
      <c r="QN160" s="11"/>
      <c r="QO160" s="11"/>
      <c r="QP160" s="11"/>
      <c r="QQ160" s="11"/>
      <c r="QR160" s="11"/>
      <c r="QS160" s="11"/>
      <c r="QT160" s="11"/>
      <c r="QU160" s="11"/>
      <c r="QV160" s="36"/>
      <c r="QW160" s="39"/>
      <c r="QX160" s="34"/>
      <c r="QY160" s="34"/>
      <c r="QZ160" s="34"/>
    </row>
    <row r="161" spans="1:468">
      <c r="A161" s="13"/>
      <c r="B161" s="14"/>
      <c r="C161" s="14"/>
      <c r="D161" s="14"/>
      <c r="E161" s="14"/>
      <c r="F161" s="14"/>
      <c r="G161" s="29"/>
      <c r="H161" s="14"/>
      <c r="I161" s="14"/>
      <c r="J161" s="14"/>
      <c r="K161" s="14"/>
      <c r="L161" s="14"/>
      <c r="M161" s="14"/>
      <c r="N161" s="14"/>
      <c r="O161" s="14"/>
      <c r="P161" s="14"/>
      <c r="Q161" s="14"/>
      <c r="R161" s="14"/>
      <c r="S161" s="14"/>
      <c r="T161" s="14"/>
      <c r="U161" s="14"/>
      <c r="V161" s="17"/>
      <c r="W161" s="17"/>
      <c r="X161" s="17"/>
      <c r="Y161" s="17"/>
      <c r="Z161" s="17"/>
      <c r="AA161" s="17"/>
      <c r="AB161" s="17"/>
      <c r="AC161" s="17"/>
      <c r="AD161" s="13"/>
      <c r="AE161" s="13"/>
      <c r="AF161" s="13"/>
      <c r="AG161" s="17"/>
      <c r="AH161" s="17"/>
      <c r="AI161" s="17"/>
      <c r="AJ161" s="17"/>
      <c r="AK161" s="17"/>
      <c r="AL161" s="17"/>
      <c r="AM161" s="17"/>
      <c r="AN161" s="17"/>
      <c r="AO161" s="17"/>
      <c r="AP161" s="17"/>
      <c r="AQ161" s="17"/>
      <c r="AR161" s="17"/>
      <c r="AS161" s="13"/>
      <c r="AT161" s="13"/>
      <c r="AU161" s="13"/>
      <c r="AV161" s="18"/>
      <c r="AW161" s="18"/>
      <c r="AX161" s="18"/>
      <c r="AY161" s="18"/>
      <c r="AZ161" s="18"/>
      <c r="BA161" s="18"/>
      <c r="BB161" s="18"/>
      <c r="BC161" s="18"/>
      <c r="BD161" s="18"/>
      <c r="BE161" s="18"/>
      <c r="BF161" s="18"/>
      <c r="BG161" s="18"/>
      <c r="BH161" s="18"/>
      <c r="BI161" s="15"/>
      <c r="BJ161" s="18"/>
      <c r="BK161" s="15"/>
      <c r="BL161" s="15"/>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3"/>
      <c r="EO161" s="13"/>
      <c r="EP161" s="11"/>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1"/>
      <c r="HB161" s="11"/>
      <c r="HC161" s="17"/>
      <c r="HD161" s="11"/>
      <c r="HE161" s="11"/>
      <c r="HF161" s="17"/>
      <c r="HG161" s="11"/>
      <c r="HH161" s="11"/>
      <c r="HI161" s="11"/>
      <c r="HJ161" s="11"/>
      <c r="HK161" s="11"/>
      <c r="HL161" s="11"/>
      <c r="HM161" s="11"/>
      <c r="HN161" s="11"/>
      <c r="HO161" s="11"/>
      <c r="HP161" s="11"/>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c r="JL161" s="17"/>
      <c r="JM161" s="17"/>
      <c r="JN161" s="17"/>
      <c r="JO161" s="17"/>
      <c r="JP161" s="17"/>
      <c r="JQ161" s="17"/>
      <c r="JR161" s="17"/>
      <c r="JS161" s="17"/>
      <c r="JT161" s="17"/>
      <c r="JU161" s="17"/>
      <c r="JV161" s="17"/>
      <c r="JW161" s="17"/>
      <c r="JX161" s="17"/>
      <c r="JY161" s="17"/>
      <c r="JZ161" s="17"/>
      <c r="KA161" s="17"/>
      <c r="KB161" s="17"/>
      <c r="KC161" s="17"/>
      <c r="KD161" s="17"/>
      <c r="KE161" s="17"/>
      <c r="KF161" s="17"/>
      <c r="KG161" s="17"/>
      <c r="KH161" s="17"/>
      <c r="KI161" s="17"/>
      <c r="KJ161" s="17"/>
      <c r="KK161" s="17"/>
      <c r="KL161" s="17"/>
      <c r="KM161" s="17"/>
      <c r="KN161" s="17"/>
      <c r="KO161" s="17"/>
      <c r="KP161" s="17"/>
      <c r="KQ161" s="17"/>
      <c r="KR161" s="17"/>
      <c r="KS161" s="17"/>
      <c r="KT161" s="17"/>
      <c r="KU161" s="17"/>
      <c r="KV161" s="17"/>
      <c r="KW161" s="17"/>
      <c r="KX161" s="17"/>
      <c r="KY161" s="17"/>
      <c r="KZ161" s="17"/>
      <c r="LA161" s="17"/>
      <c r="LB161" s="17"/>
      <c r="LC161" s="17"/>
      <c r="LD161" s="17"/>
      <c r="LE161" s="17"/>
      <c r="LF161" s="17"/>
      <c r="LG161" s="17"/>
      <c r="LH161" s="17"/>
      <c r="LI161" s="17"/>
      <c r="LJ161" s="17"/>
      <c r="LK161" s="17"/>
      <c r="LL161" s="17"/>
      <c r="LM161" s="17"/>
      <c r="LN161" s="17"/>
      <c r="LO161" s="17"/>
      <c r="LP161" s="17"/>
      <c r="LQ161" s="17"/>
      <c r="LR161" s="17"/>
      <c r="LS161" s="17"/>
      <c r="LT161" s="17"/>
      <c r="LU161" s="17"/>
      <c r="LV161" s="17"/>
      <c r="LW161" s="17"/>
      <c r="LX161" s="17"/>
      <c r="LY161" s="17"/>
      <c r="LZ161" s="17"/>
      <c r="MA161" s="17"/>
      <c r="MB161" s="17"/>
      <c r="MC161" s="17"/>
      <c r="MD161" s="17"/>
      <c r="ME161" s="17"/>
      <c r="MF161" s="17"/>
      <c r="MG161" s="17"/>
      <c r="MH161" s="17"/>
      <c r="MI161" s="17"/>
      <c r="MJ161" s="17"/>
      <c r="MK161" s="17"/>
      <c r="ML161" s="17"/>
      <c r="MM161" s="17"/>
      <c r="MN161" s="17"/>
      <c r="MO161" s="17"/>
      <c r="MP161" s="17"/>
      <c r="MQ161" s="17"/>
      <c r="MR161" s="17"/>
      <c r="MS161" s="17"/>
      <c r="MT161" s="17"/>
      <c r="MU161" s="17"/>
      <c r="MV161" s="17"/>
      <c r="MW161" s="17"/>
      <c r="MX161" s="17"/>
      <c r="MY161" s="17"/>
      <c r="MZ161" s="17"/>
      <c r="NA161" s="17"/>
      <c r="NB161" s="17"/>
      <c r="NC161" s="17"/>
      <c r="ND161" s="17"/>
      <c r="NE161" s="17"/>
      <c r="NF161" s="17"/>
      <c r="NG161" s="17"/>
      <c r="NH161" s="17"/>
      <c r="NI161" s="17"/>
      <c r="NJ161" s="17"/>
      <c r="NK161" s="17"/>
      <c r="NL161" s="17"/>
      <c r="NM161" s="17"/>
      <c r="NN161" s="17"/>
      <c r="NO161" s="17"/>
      <c r="NP161" s="17"/>
      <c r="NQ161" s="17"/>
      <c r="NR161" s="17"/>
      <c r="NS161" s="17"/>
      <c r="NT161" s="17"/>
      <c r="NU161" s="17"/>
      <c r="NV161" s="17"/>
      <c r="NW161" s="17"/>
      <c r="NX161" s="17"/>
      <c r="NY161" s="17"/>
      <c r="NZ161" s="17"/>
      <c r="OA161" s="17"/>
      <c r="OB161" s="17"/>
      <c r="OC161" s="17"/>
      <c r="OD161" s="17"/>
      <c r="OE161" s="17"/>
      <c r="OF161" s="17"/>
      <c r="OG161" s="17"/>
      <c r="OH161" s="17"/>
      <c r="OI161" s="17"/>
      <c r="OJ161" s="17"/>
      <c r="OK161" s="17"/>
      <c r="OL161" s="17"/>
      <c r="OM161" s="17"/>
      <c r="ON161" s="17"/>
      <c r="OO161" s="17"/>
      <c r="OP161" s="17"/>
      <c r="OQ161" s="17"/>
      <c r="OR161" s="17"/>
      <c r="OS161" s="17"/>
      <c r="OT161" s="17"/>
      <c r="OU161" s="17"/>
      <c r="OV161" s="17"/>
      <c r="OW161" s="17"/>
      <c r="OX161" s="17"/>
      <c r="OY161" s="17"/>
      <c r="OZ161" s="17"/>
      <c r="PA161" s="17"/>
      <c r="PB161" s="17"/>
      <c r="PC161" s="17"/>
      <c r="PD161" s="17"/>
      <c r="PE161" s="17"/>
      <c r="PF161" s="17"/>
      <c r="PG161" s="17"/>
      <c r="PH161" s="17"/>
      <c r="PI161" s="17"/>
      <c r="PJ161" s="17"/>
      <c r="PK161" s="17"/>
      <c r="PL161" s="17"/>
      <c r="PM161" s="17"/>
      <c r="PN161" s="17"/>
      <c r="PO161" s="17"/>
      <c r="PP161" s="17"/>
      <c r="PQ161" s="17"/>
      <c r="PR161" s="17"/>
      <c r="PS161" s="17"/>
      <c r="PT161" s="17"/>
      <c r="PU161" s="17"/>
      <c r="PV161" s="17"/>
      <c r="PW161" s="17"/>
      <c r="PX161" s="17"/>
      <c r="PY161" s="17"/>
      <c r="PZ161" s="17"/>
      <c r="QA161" s="17"/>
      <c r="QB161" s="17"/>
      <c r="QC161" s="17"/>
      <c r="QD161" s="17"/>
      <c r="QE161" s="17"/>
      <c r="QF161" s="17"/>
      <c r="QG161" s="17"/>
      <c r="QH161" s="17"/>
      <c r="QI161" s="17"/>
      <c r="QJ161" s="17"/>
      <c r="QK161" s="17"/>
      <c r="QL161" s="11"/>
      <c r="QM161" s="11"/>
      <c r="QN161" s="11"/>
      <c r="QO161" s="11"/>
      <c r="QP161" s="11"/>
      <c r="QQ161" s="11"/>
      <c r="QR161" s="11"/>
      <c r="QS161" s="11"/>
      <c r="QT161" s="11"/>
      <c r="QU161" s="11"/>
      <c r="QV161" s="36"/>
      <c r="QW161" s="39"/>
      <c r="QX161" s="34"/>
      <c r="QY161" s="34"/>
      <c r="QZ161" s="34"/>
    </row>
    <row r="162" spans="1:468">
      <c r="A162" s="13"/>
      <c r="B162" s="14"/>
      <c r="C162" s="14"/>
      <c r="D162" s="14"/>
      <c r="E162" s="14"/>
      <c r="F162" s="14"/>
      <c r="G162" s="29"/>
      <c r="H162" s="14"/>
      <c r="I162" s="14"/>
      <c r="J162" s="14"/>
      <c r="K162" s="14"/>
      <c r="L162" s="14"/>
      <c r="M162" s="14"/>
      <c r="N162" s="14"/>
      <c r="O162" s="14"/>
      <c r="P162" s="14"/>
      <c r="Q162" s="14"/>
      <c r="R162" s="14"/>
      <c r="S162" s="14"/>
      <c r="T162" s="14"/>
      <c r="U162" s="14"/>
      <c r="V162" s="17"/>
      <c r="W162" s="17"/>
      <c r="X162" s="17"/>
      <c r="Y162" s="17"/>
      <c r="Z162" s="17"/>
      <c r="AA162" s="17"/>
      <c r="AB162" s="17"/>
      <c r="AC162" s="17"/>
      <c r="AD162" s="13"/>
      <c r="AE162" s="13"/>
      <c r="AF162" s="13"/>
      <c r="AG162" s="17"/>
      <c r="AH162" s="17"/>
      <c r="AI162" s="17"/>
      <c r="AJ162" s="17"/>
      <c r="AK162" s="17"/>
      <c r="AL162" s="17"/>
      <c r="AM162" s="17"/>
      <c r="AN162" s="17"/>
      <c r="AO162" s="17"/>
      <c r="AP162" s="17"/>
      <c r="AQ162" s="17"/>
      <c r="AR162" s="17"/>
      <c r="AS162" s="13"/>
      <c r="AT162" s="13"/>
      <c r="AU162" s="13"/>
      <c r="AV162" s="18"/>
      <c r="AW162" s="18"/>
      <c r="AX162" s="18"/>
      <c r="AY162" s="18"/>
      <c r="AZ162" s="18"/>
      <c r="BA162" s="18"/>
      <c r="BB162" s="18"/>
      <c r="BC162" s="18"/>
      <c r="BD162" s="18"/>
      <c r="BE162" s="18"/>
      <c r="BF162" s="18"/>
      <c r="BG162" s="18"/>
      <c r="BH162" s="18"/>
      <c r="BI162" s="15"/>
      <c r="BJ162" s="18"/>
      <c r="BK162" s="15"/>
      <c r="BL162" s="15"/>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3"/>
      <c r="EO162" s="13"/>
      <c r="EP162" s="11"/>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1"/>
      <c r="HB162" s="11"/>
      <c r="HC162" s="17"/>
      <c r="HD162" s="11"/>
      <c r="HE162" s="11"/>
      <c r="HF162" s="17"/>
      <c r="HG162" s="11"/>
      <c r="HH162" s="11"/>
      <c r="HI162" s="11"/>
      <c r="HJ162" s="11"/>
      <c r="HK162" s="11"/>
      <c r="HL162" s="11"/>
      <c r="HM162" s="11"/>
      <c r="HN162" s="11"/>
      <c r="HO162" s="11"/>
      <c r="HP162" s="11"/>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c r="JD162" s="17"/>
      <c r="JE162" s="17"/>
      <c r="JF162" s="17"/>
      <c r="JG162" s="17"/>
      <c r="JH162" s="17"/>
      <c r="JI162" s="17"/>
      <c r="JJ162" s="17"/>
      <c r="JK162" s="17"/>
      <c r="JL162" s="17"/>
      <c r="JM162" s="17"/>
      <c r="JN162" s="17"/>
      <c r="JO162" s="17"/>
      <c r="JP162" s="17"/>
      <c r="JQ162" s="17"/>
      <c r="JR162" s="17"/>
      <c r="JS162" s="17"/>
      <c r="JT162" s="17"/>
      <c r="JU162" s="17"/>
      <c r="JV162" s="17"/>
      <c r="JW162" s="17"/>
      <c r="JX162" s="17"/>
      <c r="JY162" s="17"/>
      <c r="JZ162" s="17"/>
      <c r="KA162" s="17"/>
      <c r="KB162" s="17"/>
      <c r="KC162" s="17"/>
      <c r="KD162" s="17"/>
      <c r="KE162" s="17"/>
      <c r="KF162" s="17"/>
      <c r="KG162" s="17"/>
      <c r="KH162" s="17"/>
      <c r="KI162" s="17"/>
      <c r="KJ162" s="17"/>
      <c r="KK162" s="17"/>
      <c r="KL162" s="17"/>
      <c r="KM162" s="17"/>
      <c r="KN162" s="17"/>
      <c r="KO162" s="17"/>
      <c r="KP162" s="17"/>
      <c r="KQ162" s="17"/>
      <c r="KR162" s="17"/>
      <c r="KS162" s="17"/>
      <c r="KT162" s="17"/>
      <c r="KU162" s="17"/>
      <c r="KV162" s="17"/>
      <c r="KW162" s="17"/>
      <c r="KX162" s="17"/>
      <c r="KY162" s="17"/>
      <c r="KZ162" s="17"/>
      <c r="LA162" s="17"/>
      <c r="LB162" s="17"/>
      <c r="LC162" s="17"/>
      <c r="LD162" s="17"/>
      <c r="LE162" s="17"/>
      <c r="LF162" s="17"/>
      <c r="LG162" s="17"/>
      <c r="LH162" s="17"/>
      <c r="LI162" s="17"/>
      <c r="LJ162" s="17"/>
      <c r="LK162" s="17"/>
      <c r="LL162" s="17"/>
      <c r="LM162" s="17"/>
      <c r="LN162" s="17"/>
      <c r="LO162" s="17"/>
      <c r="LP162" s="17"/>
      <c r="LQ162" s="17"/>
      <c r="LR162" s="17"/>
      <c r="LS162" s="17"/>
      <c r="LT162" s="17"/>
      <c r="LU162" s="17"/>
      <c r="LV162" s="17"/>
      <c r="LW162" s="17"/>
      <c r="LX162" s="17"/>
      <c r="LY162" s="17"/>
      <c r="LZ162" s="17"/>
      <c r="MA162" s="17"/>
      <c r="MB162" s="17"/>
      <c r="MC162" s="17"/>
      <c r="MD162" s="17"/>
      <c r="ME162" s="17"/>
      <c r="MF162" s="17"/>
      <c r="MG162" s="17"/>
      <c r="MH162" s="17"/>
      <c r="MI162" s="17"/>
      <c r="MJ162" s="17"/>
      <c r="MK162" s="17"/>
      <c r="ML162" s="17"/>
      <c r="MM162" s="17"/>
      <c r="MN162" s="17"/>
      <c r="MO162" s="17"/>
      <c r="MP162" s="17"/>
      <c r="MQ162" s="17"/>
      <c r="MR162" s="17"/>
      <c r="MS162" s="17"/>
      <c r="MT162" s="17"/>
      <c r="MU162" s="17"/>
      <c r="MV162" s="17"/>
      <c r="MW162" s="17"/>
      <c r="MX162" s="17"/>
      <c r="MY162" s="17"/>
      <c r="MZ162" s="17"/>
      <c r="NA162" s="17"/>
      <c r="NB162" s="17"/>
      <c r="NC162" s="17"/>
      <c r="ND162" s="17"/>
      <c r="NE162" s="17"/>
      <c r="NF162" s="17"/>
      <c r="NG162" s="17"/>
      <c r="NH162" s="17"/>
      <c r="NI162" s="17"/>
      <c r="NJ162" s="17"/>
      <c r="NK162" s="17"/>
      <c r="NL162" s="17"/>
      <c r="NM162" s="17"/>
      <c r="NN162" s="17"/>
      <c r="NO162" s="17"/>
      <c r="NP162" s="17"/>
      <c r="NQ162" s="17"/>
      <c r="NR162" s="17"/>
      <c r="NS162" s="17"/>
      <c r="NT162" s="17"/>
      <c r="NU162" s="17"/>
      <c r="NV162" s="17"/>
      <c r="NW162" s="17"/>
      <c r="NX162" s="17"/>
      <c r="NY162" s="17"/>
      <c r="NZ162" s="17"/>
      <c r="OA162" s="17"/>
      <c r="OB162" s="17"/>
      <c r="OC162" s="17"/>
      <c r="OD162" s="17"/>
      <c r="OE162" s="17"/>
      <c r="OF162" s="17"/>
      <c r="OG162" s="17"/>
      <c r="OH162" s="17"/>
      <c r="OI162" s="17"/>
      <c r="OJ162" s="17"/>
      <c r="OK162" s="17"/>
      <c r="OL162" s="17"/>
      <c r="OM162" s="17"/>
      <c r="ON162" s="17"/>
      <c r="OO162" s="17"/>
      <c r="OP162" s="17"/>
      <c r="OQ162" s="17"/>
      <c r="OR162" s="17"/>
      <c r="OS162" s="17"/>
      <c r="OT162" s="17"/>
      <c r="OU162" s="17"/>
      <c r="OV162" s="17"/>
      <c r="OW162" s="17"/>
      <c r="OX162" s="17"/>
      <c r="OY162" s="17"/>
      <c r="OZ162" s="17"/>
      <c r="PA162" s="17"/>
      <c r="PB162" s="17"/>
      <c r="PC162" s="17"/>
      <c r="PD162" s="17"/>
      <c r="PE162" s="17"/>
      <c r="PF162" s="17"/>
      <c r="PG162" s="17"/>
      <c r="PH162" s="17"/>
      <c r="PI162" s="17"/>
      <c r="PJ162" s="17"/>
      <c r="PK162" s="17"/>
      <c r="PL162" s="17"/>
      <c r="PM162" s="17"/>
      <c r="PN162" s="17"/>
      <c r="PO162" s="17"/>
      <c r="PP162" s="17"/>
      <c r="PQ162" s="17"/>
      <c r="PR162" s="17"/>
      <c r="PS162" s="17"/>
      <c r="PT162" s="17"/>
      <c r="PU162" s="17"/>
      <c r="PV162" s="17"/>
      <c r="PW162" s="17"/>
      <c r="PX162" s="17"/>
      <c r="PY162" s="17"/>
      <c r="PZ162" s="17"/>
      <c r="QA162" s="17"/>
      <c r="QB162" s="17"/>
      <c r="QC162" s="17"/>
      <c r="QD162" s="17"/>
      <c r="QE162" s="17"/>
      <c r="QF162" s="17"/>
      <c r="QG162" s="17"/>
      <c r="QH162" s="17"/>
      <c r="QI162" s="17"/>
      <c r="QJ162" s="17"/>
      <c r="QK162" s="17"/>
      <c r="QL162" s="11"/>
      <c r="QM162" s="11"/>
      <c r="QN162" s="11"/>
      <c r="QO162" s="11"/>
      <c r="QP162" s="11"/>
      <c r="QQ162" s="11"/>
      <c r="QR162" s="11"/>
      <c r="QS162" s="11"/>
      <c r="QT162" s="11"/>
      <c r="QU162" s="11"/>
      <c r="QV162" s="36"/>
      <c r="QW162" s="39"/>
      <c r="QX162" s="34"/>
      <c r="QY162" s="34"/>
      <c r="QZ162" s="34"/>
    </row>
    <row r="163" spans="1:468">
      <c r="A163" s="13"/>
      <c r="B163" s="14"/>
      <c r="C163" s="14"/>
      <c r="D163" s="14"/>
      <c r="E163" s="14"/>
      <c r="F163" s="14"/>
      <c r="G163" s="29"/>
      <c r="H163" s="14"/>
      <c r="I163" s="14"/>
      <c r="J163" s="14"/>
      <c r="K163" s="14"/>
      <c r="L163" s="14"/>
      <c r="M163" s="14"/>
      <c r="N163" s="14"/>
      <c r="O163" s="14"/>
      <c r="P163" s="14"/>
      <c r="Q163" s="14"/>
      <c r="R163" s="14"/>
      <c r="S163" s="14"/>
      <c r="T163" s="14"/>
      <c r="U163" s="14"/>
      <c r="V163" s="17"/>
      <c r="W163" s="17"/>
      <c r="X163" s="17"/>
      <c r="Y163" s="17"/>
      <c r="Z163" s="17"/>
      <c r="AA163" s="17"/>
      <c r="AB163" s="17"/>
      <c r="AC163" s="17"/>
      <c r="AD163" s="13"/>
      <c r="AE163" s="13"/>
      <c r="AF163" s="13"/>
      <c r="AG163" s="17"/>
      <c r="AH163" s="17"/>
      <c r="AI163" s="17"/>
      <c r="AJ163" s="17"/>
      <c r="AK163" s="17"/>
      <c r="AL163" s="17"/>
      <c r="AM163" s="17"/>
      <c r="AN163" s="17"/>
      <c r="AO163" s="17"/>
      <c r="AP163" s="17"/>
      <c r="AQ163" s="17"/>
      <c r="AR163" s="17"/>
      <c r="AS163" s="13"/>
      <c r="AT163" s="13"/>
      <c r="AU163" s="13"/>
      <c r="AV163" s="18"/>
      <c r="AW163" s="18"/>
      <c r="AX163" s="18"/>
      <c r="AY163" s="18"/>
      <c r="AZ163" s="18"/>
      <c r="BA163" s="18"/>
      <c r="BB163" s="18"/>
      <c r="BC163" s="18"/>
      <c r="BD163" s="18"/>
      <c r="BE163" s="18"/>
      <c r="BF163" s="18"/>
      <c r="BG163" s="18"/>
      <c r="BH163" s="18"/>
      <c r="BI163" s="15"/>
      <c r="BJ163" s="18"/>
      <c r="BK163" s="15"/>
      <c r="BL163" s="15"/>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3"/>
      <c r="EO163" s="13"/>
      <c r="EP163" s="11"/>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1"/>
      <c r="HB163" s="11"/>
      <c r="HC163" s="17"/>
      <c r="HD163" s="11"/>
      <c r="HE163" s="11"/>
      <c r="HF163" s="17"/>
      <c r="HG163" s="11"/>
      <c r="HH163" s="11"/>
      <c r="HI163" s="11"/>
      <c r="HJ163" s="11"/>
      <c r="HK163" s="11"/>
      <c r="HL163" s="11"/>
      <c r="HM163" s="11"/>
      <c r="HN163" s="11"/>
      <c r="HO163" s="11"/>
      <c r="HP163" s="11"/>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c r="JQ163" s="17"/>
      <c r="JR163" s="17"/>
      <c r="JS163" s="17"/>
      <c r="JT163" s="17"/>
      <c r="JU163" s="17"/>
      <c r="JV163" s="17"/>
      <c r="JW163" s="17"/>
      <c r="JX163" s="17"/>
      <c r="JY163" s="17"/>
      <c r="JZ163" s="17"/>
      <c r="KA163" s="17"/>
      <c r="KB163" s="17"/>
      <c r="KC163" s="17"/>
      <c r="KD163" s="17"/>
      <c r="KE163" s="17"/>
      <c r="KF163" s="17"/>
      <c r="KG163" s="17"/>
      <c r="KH163" s="17"/>
      <c r="KI163" s="17"/>
      <c r="KJ163" s="17"/>
      <c r="KK163" s="17"/>
      <c r="KL163" s="17"/>
      <c r="KM163" s="17"/>
      <c r="KN163" s="17"/>
      <c r="KO163" s="17"/>
      <c r="KP163" s="17"/>
      <c r="KQ163" s="17"/>
      <c r="KR163" s="17"/>
      <c r="KS163" s="17"/>
      <c r="KT163" s="17"/>
      <c r="KU163" s="17"/>
      <c r="KV163" s="17"/>
      <c r="KW163" s="17"/>
      <c r="KX163" s="17"/>
      <c r="KY163" s="17"/>
      <c r="KZ163" s="17"/>
      <c r="LA163" s="17"/>
      <c r="LB163" s="17"/>
      <c r="LC163" s="17"/>
      <c r="LD163" s="17"/>
      <c r="LE163" s="17"/>
      <c r="LF163" s="17"/>
      <c r="LG163" s="17"/>
      <c r="LH163" s="17"/>
      <c r="LI163" s="17"/>
      <c r="LJ163" s="17"/>
      <c r="LK163" s="17"/>
      <c r="LL163" s="17"/>
      <c r="LM163" s="17"/>
      <c r="LN163" s="17"/>
      <c r="LO163" s="17"/>
      <c r="LP163" s="17"/>
      <c r="LQ163" s="17"/>
      <c r="LR163" s="17"/>
      <c r="LS163" s="17"/>
      <c r="LT163" s="17"/>
      <c r="LU163" s="17"/>
      <c r="LV163" s="17"/>
      <c r="LW163" s="17"/>
      <c r="LX163" s="17"/>
      <c r="LY163" s="17"/>
      <c r="LZ163" s="17"/>
      <c r="MA163" s="17"/>
      <c r="MB163" s="17"/>
      <c r="MC163" s="17"/>
      <c r="MD163" s="17"/>
      <c r="ME163" s="17"/>
      <c r="MF163" s="17"/>
      <c r="MG163" s="17"/>
      <c r="MH163" s="17"/>
      <c r="MI163" s="17"/>
      <c r="MJ163" s="17"/>
      <c r="MK163" s="17"/>
      <c r="ML163" s="17"/>
      <c r="MM163" s="17"/>
      <c r="MN163" s="17"/>
      <c r="MO163" s="17"/>
      <c r="MP163" s="17"/>
      <c r="MQ163" s="17"/>
      <c r="MR163" s="17"/>
      <c r="MS163" s="17"/>
      <c r="MT163" s="17"/>
      <c r="MU163" s="17"/>
      <c r="MV163" s="17"/>
      <c r="MW163" s="17"/>
      <c r="MX163" s="17"/>
      <c r="MY163" s="17"/>
      <c r="MZ163" s="17"/>
      <c r="NA163" s="17"/>
      <c r="NB163" s="17"/>
      <c r="NC163" s="17"/>
      <c r="ND163" s="17"/>
      <c r="NE163" s="17"/>
      <c r="NF163" s="17"/>
      <c r="NG163" s="17"/>
      <c r="NH163" s="17"/>
      <c r="NI163" s="17"/>
      <c r="NJ163" s="17"/>
      <c r="NK163" s="17"/>
      <c r="NL163" s="17"/>
      <c r="NM163" s="17"/>
      <c r="NN163" s="17"/>
      <c r="NO163" s="17"/>
      <c r="NP163" s="17"/>
      <c r="NQ163" s="17"/>
      <c r="NR163" s="17"/>
      <c r="NS163" s="17"/>
      <c r="NT163" s="17"/>
      <c r="NU163" s="17"/>
      <c r="NV163" s="17"/>
      <c r="NW163" s="17"/>
      <c r="NX163" s="17"/>
      <c r="NY163" s="17"/>
      <c r="NZ163" s="17"/>
      <c r="OA163" s="17"/>
      <c r="OB163" s="17"/>
      <c r="OC163" s="17"/>
      <c r="OD163" s="17"/>
      <c r="OE163" s="17"/>
      <c r="OF163" s="17"/>
      <c r="OG163" s="17"/>
      <c r="OH163" s="17"/>
      <c r="OI163" s="17"/>
      <c r="OJ163" s="17"/>
      <c r="OK163" s="17"/>
      <c r="OL163" s="17"/>
      <c r="OM163" s="17"/>
      <c r="ON163" s="17"/>
      <c r="OO163" s="17"/>
      <c r="OP163" s="17"/>
      <c r="OQ163" s="17"/>
      <c r="OR163" s="17"/>
      <c r="OS163" s="17"/>
      <c r="OT163" s="17"/>
      <c r="OU163" s="17"/>
      <c r="OV163" s="17"/>
      <c r="OW163" s="17"/>
      <c r="OX163" s="17"/>
      <c r="OY163" s="17"/>
      <c r="OZ163" s="17"/>
      <c r="PA163" s="17"/>
      <c r="PB163" s="17"/>
      <c r="PC163" s="17"/>
      <c r="PD163" s="17"/>
      <c r="PE163" s="17"/>
      <c r="PF163" s="17"/>
      <c r="PG163" s="17"/>
      <c r="PH163" s="17"/>
      <c r="PI163" s="17"/>
      <c r="PJ163" s="17"/>
      <c r="PK163" s="17"/>
      <c r="PL163" s="17"/>
      <c r="PM163" s="17"/>
      <c r="PN163" s="17"/>
      <c r="PO163" s="17"/>
      <c r="PP163" s="17"/>
      <c r="PQ163" s="17"/>
      <c r="PR163" s="17"/>
      <c r="PS163" s="17"/>
      <c r="PT163" s="17"/>
      <c r="PU163" s="17"/>
      <c r="PV163" s="17"/>
      <c r="PW163" s="17"/>
      <c r="PX163" s="17"/>
      <c r="PY163" s="17"/>
      <c r="PZ163" s="17"/>
      <c r="QA163" s="17"/>
      <c r="QB163" s="17"/>
      <c r="QC163" s="17"/>
      <c r="QD163" s="17"/>
      <c r="QE163" s="17"/>
      <c r="QF163" s="17"/>
      <c r="QG163" s="17"/>
      <c r="QH163" s="17"/>
      <c r="QI163" s="17"/>
      <c r="QJ163" s="17"/>
      <c r="QK163" s="17"/>
      <c r="QL163" s="11"/>
      <c r="QM163" s="11"/>
      <c r="QN163" s="11"/>
      <c r="QO163" s="11"/>
      <c r="QP163" s="11"/>
      <c r="QQ163" s="11"/>
      <c r="QR163" s="11"/>
      <c r="QS163" s="11"/>
      <c r="QT163" s="11"/>
      <c r="QU163" s="11"/>
      <c r="QV163" s="36"/>
      <c r="QW163" s="39"/>
      <c r="QX163" s="34"/>
      <c r="QY163" s="34"/>
      <c r="QZ163" s="34"/>
    </row>
    <row r="164" spans="1:468">
      <c r="A164" s="13"/>
      <c r="B164" s="14"/>
      <c r="C164" s="14"/>
      <c r="D164" s="14"/>
      <c r="E164" s="14"/>
      <c r="F164" s="14"/>
      <c r="G164" s="29"/>
      <c r="H164" s="14"/>
      <c r="I164" s="14"/>
      <c r="J164" s="14"/>
      <c r="K164" s="14"/>
      <c r="L164" s="14"/>
      <c r="M164" s="14"/>
      <c r="N164" s="14"/>
      <c r="O164" s="14"/>
      <c r="P164" s="14"/>
      <c r="Q164" s="14"/>
      <c r="R164" s="14"/>
      <c r="S164" s="14"/>
      <c r="T164" s="14"/>
      <c r="U164" s="14"/>
      <c r="V164" s="17"/>
      <c r="W164" s="17"/>
      <c r="X164" s="17"/>
      <c r="Y164" s="17"/>
      <c r="Z164" s="17"/>
      <c r="AA164" s="17"/>
      <c r="AB164" s="17"/>
      <c r="AC164" s="17"/>
      <c r="AD164" s="13"/>
      <c r="AE164" s="13"/>
      <c r="AF164" s="13"/>
      <c r="AG164" s="17"/>
      <c r="AH164" s="17"/>
      <c r="AI164" s="17"/>
      <c r="AJ164" s="17"/>
      <c r="AK164" s="17"/>
      <c r="AL164" s="17"/>
      <c r="AM164" s="17"/>
      <c r="AN164" s="17"/>
      <c r="AO164" s="17"/>
      <c r="AP164" s="17"/>
      <c r="AQ164" s="17"/>
      <c r="AR164" s="17"/>
      <c r="AS164" s="13"/>
      <c r="AT164" s="13"/>
      <c r="AU164" s="13"/>
      <c r="AV164" s="18"/>
      <c r="AW164" s="18"/>
      <c r="AX164" s="18"/>
      <c r="AY164" s="18"/>
      <c r="AZ164" s="18"/>
      <c r="BA164" s="18"/>
      <c r="BB164" s="18"/>
      <c r="BC164" s="18"/>
      <c r="BD164" s="18"/>
      <c r="BE164" s="18"/>
      <c r="BF164" s="18"/>
      <c r="BG164" s="18"/>
      <c r="BH164" s="18"/>
      <c r="BI164" s="15"/>
      <c r="BJ164" s="18"/>
      <c r="BK164" s="15"/>
      <c r="BL164" s="15"/>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3"/>
      <c r="EO164" s="13"/>
      <c r="EP164" s="11"/>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1"/>
      <c r="HB164" s="11"/>
      <c r="HC164" s="17"/>
      <c r="HD164" s="11"/>
      <c r="HE164" s="11"/>
      <c r="HF164" s="17"/>
      <c r="HG164" s="11"/>
      <c r="HH164" s="11"/>
      <c r="HI164" s="11"/>
      <c r="HJ164" s="11"/>
      <c r="HK164" s="11"/>
      <c r="HL164" s="11"/>
      <c r="HM164" s="11"/>
      <c r="HN164" s="11"/>
      <c r="HO164" s="11"/>
      <c r="HP164" s="11"/>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1"/>
      <c r="IP164" s="11"/>
      <c r="IQ164" s="11"/>
      <c r="IR164" s="17"/>
      <c r="IS164" s="17"/>
      <c r="IT164" s="17"/>
      <c r="IU164" s="17"/>
      <c r="IV164" s="17"/>
      <c r="IW164" s="17"/>
      <c r="IX164" s="17"/>
      <c r="IY164" s="17"/>
      <c r="IZ164" s="17"/>
      <c r="JA164" s="17"/>
      <c r="JB164" s="17"/>
      <c r="JC164" s="17"/>
      <c r="JD164" s="17"/>
      <c r="JE164" s="17"/>
      <c r="JF164" s="17"/>
      <c r="JG164" s="17"/>
      <c r="JH164" s="17"/>
      <c r="JI164" s="17"/>
      <c r="JJ164" s="17"/>
      <c r="JK164" s="17"/>
      <c r="JL164" s="17"/>
      <c r="JM164" s="17"/>
      <c r="JN164" s="17"/>
      <c r="JO164" s="17"/>
      <c r="JP164" s="17"/>
      <c r="JQ164" s="17"/>
      <c r="JR164" s="17"/>
      <c r="JS164" s="17"/>
      <c r="JT164" s="17"/>
      <c r="JU164" s="17"/>
      <c r="JV164" s="17"/>
      <c r="JW164" s="17"/>
      <c r="JX164" s="17"/>
      <c r="JY164" s="17"/>
      <c r="JZ164" s="17"/>
      <c r="KA164" s="17"/>
      <c r="KB164" s="17"/>
      <c r="KC164" s="17"/>
      <c r="KD164" s="17"/>
      <c r="KE164" s="17"/>
      <c r="KF164" s="17"/>
      <c r="KG164" s="17"/>
      <c r="KH164" s="17"/>
      <c r="KI164" s="17"/>
      <c r="KJ164" s="17"/>
      <c r="KK164" s="17"/>
      <c r="KL164" s="17"/>
      <c r="KM164" s="17"/>
      <c r="KN164" s="17"/>
      <c r="KO164" s="17"/>
      <c r="KP164" s="17"/>
      <c r="KQ164" s="17"/>
      <c r="KR164" s="17"/>
      <c r="KS164" s="17"/>
      <c r="KT164" s="17"/>
      <c r="KU164" s="17"/>
      <c r="KV164" s="17"/>
      <c r="KW164" s="17"/>
      <c r="KX164" s="17"/>
      <c r="KY164" s="17"/>
      <c r="KZ164" s="17"/>
      <c r="LA164" s="17"/>
      <c r="LB164" s="17"/>
      <c r="LC164" s="17"/>
      <c r="LD164" s="17"/>
      <c r="LE164" s="17"/>
      <c r="LF164" s="17"/>
      <c r="LG164" s="17"/>
      <c r="LH164" s="17"/>
      <c r="LI164" s="17"/>
      <c r="LJ164" s="17"/>
      <c r="LK164" s="17"/>
      <c r="LL164" s="17"/>
      <c r="LM164" s="17"/>
      <c r="LN164" s="17"/>
      <c r="LO164" s="17"/>
      <c r="LP164" s="17"/>
      <c r="LQ164" s="17"/>
      <c r="LR164" s="17"/>
      <c r="LS164" s="17"/>
      <c r="LT164" s="17"/>
      <c r="LU164" s="17"/>
      <c r="LV164" s="17"/>
      <c r="LW164" s="17"/>
      <c r="LX164" s="17"/>
      <c r="LY164" s="17"/>
      <c r="LZ164" s="17"/>
      <c r="MA164" s="17"/>
      <c r="MB164" s="17"/>
      <c r="MC164" s="17"/>
      <c r="MD164" s="17"/>
      <c r="ME164" s="17"/>
      <c r="MF164" s="17"/>
      <c r="MG164" s="17"/>
      <c r="MH164" s="17"/>
      <c r="MI164" s="17"/>
      <c r="MJ164" s="17"/>
      <c r="MK164" s="17"/>
      <c r="ML164" s="17"/>
      <c r="MM164" s="17"/>
      <c r="MN164" s="17"/>
      <c r="MO164" s="17"/>
      <c r="MP164" s="17"/>
      <c r="MQ164" s="17"/>
      <c r="MR164" s="17"/>
      <c r="MS164" s="17"/>
      <c r="MT164" s="17"/>
      <c r="MU164" s="17"/>
      <c r="MV164" s="17"/>
      <c r="MW164" s="17"/>
      <c r="MX164" s="17"/>
      <c r="MY164" s="17"/>
      <c r="MZ164" s="17"/>
      <c r="NA164" s="17"/>
      <c r="NB164" s="17"/>
      <c r="NC164" s="17"/>
      <c r="ND164" s="17"/>
      <c r="NE164" s="17"/>
      <c r="NF164" s="17"/>
      <c r="NG164" s="17"/>
      <c r="NH164" s="17"/>
      <c r="NI164" s="17"/>
      <c r="NJ164" s="17"/>
      <c r="NK164" s="17"/>
      <c r="NL164" s="17"/>
      <c r="NM164" s="17"/>
      <c r="NN164" s="17"/>
      <c r="NO164" s="17"/>
      <c r="NP164" s="17"/>
      <c r="NQ164" s="17"/>
      <c r="NR164" s="17"/>
      <c r="NS164" s="17"/>
      <c r="NT164" s="17"/>
      <c r="NU164" s="17"/>
      <c r="NV164" s="17"/>
      <c r="NW164" s="17"/>
      <c r="NX164" s="17"/>
      <c r="NY164" s="17"/>
      <c r="NZ164" s="17"/>
      <c r="OA164" s="17"/>
      <c r="OB164" s="17"/>
      <c r="OC164" s="17"/>
      <c r="OD164" s="17"/>
      <c r="OE164" s="17"/>
      <c r="OF164" s="17"/>
      <c r="OG164" s="17"/>
      <c r="OH164" s="17"/>
      <c r="OI164" s="17"/>
      <c r="OJ164" s="17"/>
      <c r="OK164" s="17"/>
      <c r="OL164" s="17"/>
      <c r="OM164" s="17"/>
      <c r="ON164" s="17"/>
      <c r="OO164" s="17"/>
      <c r="OP164" s="17"/>
      <c r="OQ164" s="17"/>
      <c r="OR164" s="17"/>
      <c r="OS164" s="17"/>
      <c r="OT164" s="17"/>
      <c r="OU164" s="17"/>
      <c r="OV164" s="17"/>
      <c r="OW164" s="17"/>
      <c r="OX164" s="17"/>
      <c r="OY164" s="17"/>
      <c r="OZ164" s="17"/>
      <c r="PA164" s="17"/>
      <c r="PB164" s="17"/>
      <c r="PC164" s="17"/>
      <c r="PD164" s="17"/>
      <c r="PE164" s="17"/>
      <c r="PF164" s="17"/>
      <c r="PG164" s="17"/>
      <c r="PH164" s="17"/>
      <c r="PI164" s="17"/>
      <c r="PJ164" s="17"/>
      <c r="PK164" s="17"/>
      <c r="PL164" s="17"/>
      <c r="PM164" s="17"/>
      <c r="PN164" s="17"/>
      <c r="PO164" s="17"/>
      <c r="PP164" s="17"/>
      <c r="PQ164" s="17"/>
      <c r="PR164" s="17"/>
      <c r="PS164" s="17"/>
      <c r="PT164" s="17"/>
      <c r="PU164" s="17"/>
      <c r="PV164" s="17"/>
      <c r="PW164" s="17"/>
      <c r="PX164" s="17"/>
      <c r="PY164" s="17"/>
      <c r="PZ164" s="17"/>
      <c r="QA164" s="17"/>
      <c r="QB164" s="17"/>
      <c r="QC164" s="17"/>
      <c r="QD164" s="17"/>
      <c r="QE164" s="17"/>
      <c r="QF164" s="17"/>
      <c r="QG164" s="17"/>
      <c r="QH164" s="17"/>
      <c r="QI164" s="17"/>
      <c r="QJ164" s="17"/>
      <c r="QK164" s="17"/>
      <c r="QL164" s="11"/>
      <c r="QM164" s="11"/>
      <c r="QN164" s="11"/>
      <c r="QO164" s="11"/>
      <c r="QP164" s="11"/>
      <c r="QQ164" s="11"/>
      <c r="QR164" s="11"/>
      <c r="QS164" s="11"/>
      <c r="QT164" s="11"/>
      <c r="QU164" s="11"/>
      <c r="QV164" s="36"/>
      <c r="QW164" s="39"/>
      <c r="QX164" s="34"/>
      <c r="QY164" s="34"/>
      <c r="QZ164" s="34"/>
    </row>
    <row r="165" spans="1:468">
      <c r="A165" s="13"/>
      <c r="B165" s="14"/>
      <c r="C165" s="14"/>
      <c r="D165" s="14"/>
      <c r="E165" s="14"/>
      <c r="F165" s="14"/>
      <c r="G165" s="29"/>
      <c r="H165" s="14"/>
      <c r="I165" s="14"/>
      <c r="J165" s="14"/>
      <c r="K165" s="14"/>
      <c r="L165" s="14"/>
      <c r="M165" s="14"/>
      <c r="N165" s="14"/>
      <c r="O165" s="14"/>
      <c r="P165" s="14"/>
      <c r="Q165" s="14"/>
      <c r="R165" s="14"/>
      <c r="S165" s="14"/>
      <c r="T165" s="14"/>
      <c r="U165" s="14"/>
      <c r="V165" s="17"/>
      <c r="W165" s="17"/>
      <c r="X165" s="17"/>
      <c r="Y165" s="17"/>
      <c r="Z165" s="17"/>
      <c r="AA165" s="17"/>
      <c r="AB165" s="17"/>
      <c r="AC165" s="17"/>
      <c r="AD165" s="13"/>
      <c r="AE165" s="13"/>
      <c r="AF165" s="13"/>
      <c r="AG165" s="17"/>
      <c r="AH165" s="17"/>
      <c r="AI165" s="17"/>
      <c r="AJ165" s="17"/>
      <c r="AK165" s="17"/>
      <c r="AL165" s="17"/>
      <c r="AM165" s="17"/>
      <c r="AN165" s="17"/>
      <c r="AO165" s="17"/>
      <c r="AP165" s="17"/>
      <c r="AQ165" s="17"/>
      <c r="AR165" s="17"/>
      <c r="AS165" s="13"/>
      <c r="AT165" s="13"/>
      <c r="AU165" s="13"/>
      <c r="AV165" s="18"/>
      <c r="AW165" s="18"/>
      <c r="AX165" s="18"/>
      <c r="AY165" s="18"/>
      <c r="AZ165" s="18"/>
      <c r="BA165" s="18"/>
      <c r="BB165" s="18"/>
      <c r="BC165" s="18"/>
      <c r="BD165" s="18"/>
      <c r="BE165" s="18"/>
      <c r="BF165" s="18"/>
      <c r="BG165" s="18"/>
      <c r="BH165" s="18"/>
      <c r="BI165" s="15"/>
      <c r="BJ165" s="18"/>
      <c r="BK165" s="15"/>
      <c r="BL165" s="15"/>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3"/>
      <c r="EO165" s="13"/>
      <c r="EP165" s="11"/>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1"/>
      <c r="HB165" s="11"/>
      <c r="HC165" s="17"/>
      <c r="HD165" s="11"/>
      <c r="HE165" s="11"/>
      <c r="HF165" s="17"/>
      <c r="HG165" s="11"/>
      <c r="HH165" s="11"/>
      <c r="HI165" s="11"/>
      <c r="HJ165" s="11"/>
      <c r="HK165" s="11"/>
      <c r="HL165" s="11"/>
      <c r="HM165" s="11"/>
      <c r="HN165" s="11"/>
      <c r="HO165" s="11"/>
      <c r="HP165" s="11"/>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c r="JQ165" s="17"/>
      <c r="JR165" s="17"/>
      <c r="JS165" s="17"/>
      <c r="JT165" s="17"/>
      <c r="JU165" s="17"/>
      <c r="JV165" s="17"/>
      <c r="JW165" s="17"/>
      <c r="JX165" s="17"/>
      <c r="JY165" s="17"/>
      <c r="JZ165" s="17"/>
      <c r="KA165" s="17"/>
      <c r="KB165" s="17"/>
      <c r="KC165" s="17"/>
      <c r="KD165" s="17"/>
      <c r="KE165" s="17"/>
      <c r="KF165" s="17"/>
      <c r="KG165" s="17"/>
      <c r="KH165" s="17"/>
      <c r="KI165" s="17"/>
      <c r="KJ165" s="17"/>
      <c r="KK165" s="17"/>
      <c r="KL165" s="17"/>
      <c r="KM165" s="17"/>
      <c r="KN165" s="17"/>
      <c r="KO165" s="17"/>
      <c r="KP165" s="17"/>
      <c r="KQ165" s="17"/>
      <c r="KR165" s="17"/>
      <c r="KS165" s="17"/>
      <c r="KT165" s="17"/>
      <c r="KU165" s="17"/>
      <c r="KV165" s="17"/>
      <c r="KW165" s="17"/>
      <c r="KX165" s="17"/>
      <c r="KY165" s="17"/>
      <c r="KZ165" s="17"/>
      <c r="LA165" s="17"/>
      <c r="LB165" s="17"/>
      <c r="LC165" s="17"/>
      <c r="LD165" s="17"/>
      <c r="LE165" s="17"/>
      <c r="LF165" s="17"/>
      <c r="LG165" s="17"/>
      <c r="LH165" s="17"/>
      <c r="LI165" s="17"/>
      <c r="LJ165" s="17"/>
      <c r="LK165" s="17"/>
      <c r="LL165" s="17"/>
      <c r="LM165" s="17"/>
      <c r="LN165" s="17"/>
      <c r="LO165" s="17"/>
      <c r="LP165" s="17"/>
      <c r="LQ165" s="17"/>
      <c r="LR165" s="17"/>
      <c r="LS165" s="17"/>
      <c r="LT165" s="17"/>
      <c r="LU165" s="17"/>
      <c r="LV165" s="17"/>
      <c r="LW165" s="17"/>
      <c r="LX165" s="17"/>
      <c r="LY165" s="17"/>
      <c r="LZ165" s="17"/>
      <c r="MA165" s="17"/>
      <c r="MB165" s="17"/>
      <c r="MC165" s="17"/>
      <c r="MD165" s="17"/>
      <c r="ME165" s="17"/>
      <c r="MF165" s="17"/>
      <c r="MG165" s="17"/>
      <c r="MH165" s="17"/>
      <c r="MI165" s="17"/>
      <c r="MJ165" s="17"/>
      <c r="MK165" s="17"/>
      <c r="ML165" s="17"/>
      <c r="MM165" s="17"/>
      <c r="MN165" s="17"/>
      <c r="MO165" s="17"/>
      <c r="MP165" s="17"/>
      <c r="MQ165" s="17"/>
      <c r="MR165" s="17"/>
      <c r="MS165" s="17"/>
      <c r="MT165" s="17"/>
      <c r="MU165" s="17"/>
      <c r="MV165" s="17"/>
      <c r="MW165" s="17"/>
      <c r="MX165" s="17"/>
      <c r="MY165" s="17"/>
      <c r="MZ165" s="17"/>
      <c r="NA165" s="17"/>
      <c r="NB165" s="17"/>
      <c r="NC165" s="17"/>
      <c r="ND165" s="17"/>
      <c r="NE165" s="17"/>
      <c r="NF165" s="17"/>
      <c r="NG165" s="17"/>
      <c r="NH165" s="17"/>
      <c r="NI165" s="17"/>
      <c r="NJ165" s="17"/>
      <c r="NK165" s="17"/>
      <c r="NL165" s="17"/>
      <c r="NM165" s="17"/>
      <c r="NN165" s="17"/>
      <c r="NO165" s="17"/>
      <c r="NP165" s="17"/>
      <c r="NQ165" s="17"/>
      <c r="NR165" s="17"/>
      <c r="NS165" s="17"/>
      <c r="NT165" s="17"/>
      <c r="NU165" s="17"/>
      <c r="NV165" s="17"/>
      <c r="NW165" s="17"/>
      <c r="NX165" s="17"/>
      <c r="NY165" s="17"/>
      <c r="NZ165" s="17"/>
      <c r="OA165" s="17"/>
      <c r="OB165" s="17"/>
      <c r="OC165" s="17"/>
      <c r="OD165" s="17"/>
      <c r="OE165" s="17"/>
      <c r="OF165" s="17"/>
      <c r="OG165" s="17"/>
      <c r="OH165" s="17"/>
      <c r="OI165" s="17"/>
      <c r="OJ165" s="17"/>
      <c r="OK165" s="17"/>
      <c r="OL165" s="17"/>
      <c r="OM165" s="17"/>
      <c r="ON165" s="17"/>
      <c r="OO165" s="17"/>
      <c r="OP165" s="17"/>
      <c r="OQ165" s="17"/>
      <c r="OR165" s="17"/>
      <c r="OS165" s="17"/>
      <c r="OT165" s="17"/>
      <c r="OU165" s="17"/>
      <c r="OV165" s="17"/>
      <c r="OW165" s="17"/>
      <c r="OX165" s="17"/>
      <c r="OY165" s="17"/>
      <c r="OZ165" s="17"/>
      <c r="PA165" s="17"/>
      <c r="PB165" s="17"/>
      <c r="PC165" s="17"/>
      <c r="PD165" s="17"/>
      <c r="PE165" s="17"/>
      <c r="PF165" s="17"/>
      <c r="PG165" s="17"/>
      <c r="PH165" s="17"/>
      <c r="PI165" s="17"/>
      <c r="PJ165" s="17"/>
      <c r="PK165" s="17"/>
      <c r="PL165" s="17"/>
      <c r="PM165" s="17"/>
      <c r="PN165" s="17"/>
      <c r="PO165" s="17"/>
      <c r="PP165" s="17"/>
      <c r="PQ165" s="17"/>
      <c r="PR165" s="17"/>
      <c r="PS165" s="17"/>
      <c r="PT165" s="17"/>
      <c r="PU165" s="17"/>
      <c r="PV165" s="17"/>
      <c r="PW165" s="17"/>
      <c r="PX165" s="17"/>
      <c r="PY165" s="17"/>
      <c r="PZ165" s="17"/>
      <c r="QA165" s="17"/>
      <c r="QB165" s="17"/>
      <c r="QC165" s="17"/>
      <c r="QD165" s="17"/>
      <c r="QE165" s="17"/>
      <c r="QF165" s="17"/>
      <c r="QG165" s="17"/>
      <c r="QH165" s="17"/>
      <c r="QI165" s="17"/>
      <c r="QJ165" s="17"/>
      <c r="QK165" s="17"/>
      <c r="QL165" s="11"/>
      <c r="QM165" s="11"/>
      <c r="QN165" s="11"/>
      <c r="QO165" s="11"/>
      <c r="QP165" s="11"/>
      <c r="QQ165" s="11"/>
      <c r="QR165" s="11"/>
      <c r="QS165" s="11"/>
      <c r="QT165" s="11"/>
      <c r="QU165" s="11"/>
      <c r="QV165" s="36"/>
      <c r="QW165" s="39"/>
      <c r="QX165" s="34"/>
      <c r="QY165" s="34"/>
      <c r="QZ165" s="34"/>
    </row>
    <row r="166" spans="1:468">
      <c r="A166" s="13"/>
      <c r="B166" s="14"/>
      <c r="C166" s="14"/>
      <c r="D166" s="14"/>
      <c r="E166" s="14"/>
      <c r="F166" s="14"/>
      <c r="G166" s="29"/>
      <c r="H166" s="14"/>
      <c r="I166" s="14"/>
      <c r="J166" s="14"/>
      <c r="K166" s="14"/>
      <c r="L166" s="14"/>
      <c r="M166" s="14"/>
      <c r="N166" s="14"/>
      <c r="O166" s="14"/>
      <c r="P166" s="14"/>
      <c r="Q166" s="14"/>
      <c r="R166" s="14"/>
      <c r="S166" s="14"/>
      <c r="T166" s="14"/>
      <c r="U166" s="14"/>
      <c r="V166" s="17"/>
      <c r="W166" s="17"/>
      <c r="X166" s="17"/>
      <c r="Y166" s="17"/>
      <c r="Z166" s="17"/>
      <c r="AA166" s="17"/>
      <c r="AB166" s="17"/>
      <c r="AC166" s="17"/>
      <c r="AD166" s="13"/>
      <c r="AE166" s="13"/>
      <c r="AF166" s="13"/>
      <c r="AG166" s="17"/>
      <c r="AH166" s="17"/>
      <c r="AI166" s="17"/>
      <c r="AJ166" s="17"/>
      <c r="AK166" s="17"/>
      <c r="AL166" s="17"/>
      <c r="AM166" s="17"/>
      <c r="AN166" s="17"/>
      <c r="AO166" s="17"/>
      <c r="AP166" s="17"/>
      <c r="AQ166" s="17"/>
      <c r="AR166" s="17"/>
      <c r="AS166" s="13"/>
      <c r="AT166" s="13"/>
      <c r="AU166" s="13"/>
      <c r="AV166" s="18"/>
      <c r="AW166" s="18"/>
      <c r="AX166" s="18"/>
      <c r="AY166" s="18"/>
      <c r="AZ166" s="18"/>
      <c r="BA166" s="18"/>
      <c r="BB166" s="18"/>
      <c r="BC166" s="18"/>
      <c r="BD166" s="18"/>
      <c r="BE166" s="18"/>
      <c r="BF166" s="18"/>
      <c r="BG166" s="18"/>
      <c r="BH166" s="18"/>
      <c r="BI166" s="15"/>
      <c r="BJ166" s="18"/>
      <c r="BK166" s="15"/>
      <c r="BL166" s="15"/>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3"/>
      <c r="EO166" s="13"/>
      <c r="EP166" s="11"/>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1"/>
      <c r="HB166" s="11"/>
      <c r="HC166" s="17"/>
      <c r="HD166" s="11"/>
      <c r="HE166" s="11"/>
      <c r="HF166" s="17"/>
      <c r="HG166" s="11"/>
      <c r="HH166" s="11"/>
      <c r="HI166" s="11"/>
      <c r="HJ166" s="11"/>
      <c r="HK166" s="11"/>
      <c r="HL166" s="11"/>
      <c r="HM166" s="11"/>
      <c r="HN166" s="11"/>
      <c r="HO166" s="11"/>
      <c r="HP166" s="11"/>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c r="KE166" s="17"/>
      <c r="KF166" s="17"/>
      <c r="KG166" s="17"/>
      <c r="KH166" s="17"/>
      <c r="KI166" s="17"/>
      <c r="KJ166" s="17"/>
      <c r="KK166" s="17"/>
      <c r="KL166" s="17"/>
      <c r="KM166" s="17"/>
      <c r="KN166" s="17"/>
      <c r="KO166" s="17"/>
      <c r="KP166" s="17"/>
      <c r="KQ166" s="17"/>
      <c r="KR166" s="17"/>
      <c r="KS166" s="17"/>
      <c r="KT166" s="17"/>
      <c r="KU166" s="17"/>
      <c r="KV166" s="17"/>
      <c r="KW166" s="17"/>
      <c r="KX166" s="17"/>
      <c r="KY166" s="17"/>
      <c r="KZ166" s="17"/>
      <c r="LA166" s="17"/>
      <c r="LB166" s="17"/>
      <c r="LC166" s="17"/>
      <c r="LD166" s="17"/>
      <c r="LE166" s="17"/>
      <c r="LF166" s="17"/>
      <c r="LG166" s="17"/>
      <c r="LH166" s="17"/>
      <c r="LI166" s="17"/>
      <c r="LJ166" s="17"/>
      <c r="LK166" s="17"/>
      <c r="LL166" s="17"/>
      <c r="LM166" s="17"/>
      <c r="LN166" s="17"/>
      <c r="LO166" s="17"/>
      <c r="LP166" s="17"/>
      <c r="LQ166" s="17"/>
      <c r="LR166" s="17"/>
      <c r="LS166" s="17"/>
      <c r="LT166" s="17"/>
      <c r="LU166" s="17"/>
      <c r="LV166" s="17"/>
      <c r="LW166" s="17"/>
      <c r="LX166" s="17"/>
      <c r="LY166" s="17"/>
      <c r="LZ166" s="17"/>
      <c r="MA166" s="17"/>
      <c r="MB166" s="17"/>
      <c r="MC166" s="17"/>
      <c r="MD166" s="17"/>
      <c r="ME166" s="17"/>
      <c r="MF166" s="17"/>
      <c r="MG166" s="17"/>
      <c r="MH166" s="17"/>
      <c r="MI166" s="17"/>
      <c r="MJ166" s="17"/>
      <c r="MK166" s="17"/>
      <c r="ML166" s="17"/>
      <c r="MM166" s="17"/>
      <c r="MN166" s="17"/>
      <c r="MO166" s="17"/>
      <c r="MP166" s="17"/>
      <c r="MQ166" s="17"/>
      <c r="MR166" s="17"/>
      <c r="MS166" s="17"/>
      <c r="MT166" s="17"/>
      <c r="MU166" s="17"/>
      <c r="MV166" s="17"/>
      <c r="MW166" s="17"/>
      <c r="MX166" s="17"/>
      <c r="MY166" s="17"/>
      <c r="MZ166" s="17"/>
      <c r="NA166" s="17"/>
      <c r="NB166" s="17"/>
      <c r="NC166" s="17"/>
      <c r="ND166" s="17"/>
      <c r="NE166" s="17"/>
      <c r="NF166" s="17"/>
      <c r="NG166" s="17"/>
      <c r="NH166" s="17"/>
      <c r="NI166" s="17"/>
      <c r="NJ166" s="17"/>
      <c r="NK166" s="17"/>
      <c r="NL166" s="17"/>
      <c r="NM166" s="17"/>
      <c r="NN166" s="17"/>
      <c r="NO166" s="17"/>
      <c r="NP166" s="17"/>
      <c r="NQ166" s="17"/>
      <c r="NR166" s="17"/>
      <c r="NS166" s="17"/>
      <c r="NT166" s="17"/>
      <c r="NU166" s="17"/>
      <c r="NV166" s="17"/>
      <c r="NW166" s="17"/>
      <c r="NX166" s="17"/>
      <c r="NY166" s="17"/>
      <c r="NZ166" s="17"/>
      <c r="OA166" s="17"/>
      <c r="OB166" s="17"/>
      <c r="OC166" s="17"/>
      <c r="OD166" s="17"/>
      <c r="OE166" s="17"/>
      <c r="OF166" s="17"/>
      <c r="OG166" s="17"/>
      <c r="OH166" s="17"/>
      <c r="OI166" s="17"/>
      <c r="OJ166" s="17"/>
      <c r="OK166" s="17"/>
      <c r="OL166" s="17"/>
      <c r="OM166" s="17"/>
      <c r="ON166" s="17"/>
      <c r="OO166" s="17"/>
      <c r="OP166" s="17"/>
      <c r="OQ166" s="17"/>
      <c r="OR166" s="17"/>
      <c r="OS166" s="17"/>
      <c r="OT166" s="17"/>
      <c r="OU166" s="17"/>
      <c r="OV166" s="17"/>
      <c r="OW166" s="17"/>
      <c r="OX166" s="17"/>
      <c r="OY166" s="17"/>
      <c r="OZ166" s="17"/>
      <c r="PA166" s="17"/>
      <c r="PB166" s="17"/>
      <c r="PC166" s="17"/>
      <c r="PD166" s="17"/>
      <c r="PE166" s="17"/>
      <c r="PF166" s="17"/>
      <c r="PG166" s="17"/>
      <c r="PH166" s="17"/>
      <c r="PI166" s="17"/>
      <c r="PJ166" s="17"/>
      <c r="PK166" s="17"/>
      <c r="PL166" s="17"/>
      <c r="PM166" s="17"/>
      <c r="PN166" s="17"/>
      <c r="PO166" s="17"/>
      <c r="PP166" s="17"/>
      <c r="PQ166" s="17"/>
      <c r="PR166" s="17"/>
      <c r="PS166" s="17"/>
      <c r="PT166" s="17"/>
      <c r="PU166" s="17"/>
      <c r="PV166" s="17"/>
      <c r="PW166" s="17"/>
      <c r="PX166" s="17"/>
      <c r="PY166" s="17"/>
      <c r="PZ166" s="17"/>
      <c r="QA166" s="17"/>
      <c r="QB166" s="17"/>
      <c r="QC166" s="17"/>
      <c r="QD166" s="17"/>
      <c r="QE166" s="17"/>
      <c r="QF166" s="17"/>
      <c r="QG166" s="17"/>
      <c r="QH166" s="17"/>
      <c r="QI166" s="17"/>
      <c r="QJ166" s="17"/>
      <c r="QK166" s="17"/>
      <c r="QL166" s="11"/>
      <c r="QM166" s="11"/>
      <c r="QN166" s="11"/>
      <c r="QO166" s="11"/>
      <c r="QP166" s="11"/>
      <c r="QQ166" s="11"/>
      <c r="QR166" s="11"/>
      <c r="QS166" s="11"/>
      <c r="QT166" s="11"/>
      <c r="QU166" s="11"/>
      <c r="QV166" s="36"/>
      <c r="QW166" s="39"/>
      <c r="QX166" s="34"/>
      <c r="QY166" s="34"/>
      <c r="QZ166" s="34"/>
    </row>
    <row r="167" spans="1:468">
      <c r="A167" s="13"/>
      <c r="B167" s="14"/>
      <c r="C167" s="14"/>
      <c r="D167" s="14"/>
      <c r="E167" s="14"/>
      <c r="F167" s="14"/>
      <c r="G167" s="29"/>
      <c r="H167" s="14"/>
      <c r="I167" s="14"/>
      <c r="J167" s="14"/>
      <c r="K167" s="14"/>
      <c r="L167" s="14"/>
      <c r="M167" s="14"/>
      <c r="N167" s="14"/>
      <c r="O167" s="14"/>
      <c r="P167" s="14"/>
      <c r="Q167" s="14"/>
      <c r="R167" s="14"/>
      <c r="S167" s="14"/>
      <c r="T167" s="14"/>
      <c r="U167" s="14"/>
      <c r="V167" s="17"/>
      <c r="W167" s="17"/>
      <c r="X167" s="17"/>
      <c r="Y167" s="17"/>
      <c r="Z167" s="17"/>
      <c r="AA167" s="17"/>
      <c r="AB167" s="17"/>
      <c r="AC167" s="17"/>
      <c r="AD167" s="13"/>
      <c r="AE167" s="13"/>
      <c r="AF167" s="13"/>
      <c r="AG167" s="17"/>
      <c r="AH167" s="17"/>
      <c r="AI167" s="17"/>
      <c r="AJ167" s="17"/>
      <c r="AK167" s="17"/>
      <c r="AL167" s="17"/>
      <c r="AM167" s="17"/>
      <c r="AN167" s="17"/>
      <c r="AO167" s="17"/>
      <c r="AP167" s="17"/>
      <c r="AQ167" s="17"/>
      <c r="AR167" s="17"/>
      <c r="AS167" s="13"/>
      <c r="AT167" s="13"/>
      <c r="AU167" s="13"/>
      <c r="AV167" s="18"/>
      <c r="AW167" s="18"/>
      <c r="AX167" s="18"/>
      <c r="AY167" s="18"/>
      <c r="AZ167" s="18"/>
      <c r="BA167" s="18"/>
      <c r="BB167" s="18"/>
      <c r="BC167" s="18"/>
      <c r="BD167" s="18"/>
      <c r="BE167" s="18"/>
      <c r="BF167" s="18"/>
      <c r="BG167" s="18"/>
      <c r="BH167" s="18"/>
      <c r="BI167" s="15"/>
      <c r="BJ167" s="18"/>
      <c r="BK167" s="15"/>
      <c r="BL167" s="15"/>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3"/>
      <c r="EO167" s="13"/>
      <c r="EP167" s="11"/>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1"/>
      <c r="HB167" s="11"/>
      <c r="HC167" s="17"/>
      <c r="HD167" s="11"/>
      <c r="HE167" s="11"/>
      <c r="HF167" s="17"/>
      <c r="HG167" s="11"/>
      <c r="HH167" s="11"/>
      <c r="HI167" s="11"/>
      <c r="HJ167" s="11"/>
      <c r="HK167" s="11"/>
      <c r="HL167" s="11"/>
      <c r="HM167" s="11"/>
      <c r="HN167" s="11"/>
      <c r="HO167" s="11"/>
      <c r="HP167" s="11"/>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c r="KE167" s="17"/>
      <c r="KF167" s="17"/>
      <c r="KG167" s="17"/>
      <c r="KH167" s="17"/>
      <c r="KI167" s="17"/>
      <c r="KJ167" s="17"/>
      <c r="KK167" s="17"/>
      <c r="KL167" s="17"/>
      <c r="KM167" s="17"/>
      <c r="KN167" s="17"/>
      <c r="KO167" s="17"/>
      <c r="KP167" s="17"/>
      <c r="KQ167" s="17"/>
      <c r="KR167" s="17"/>
      <c r="KS167" s="17"/>
      <c r="KT167" s="17"/>
      <c r="KU167" s="17"/>
      <c r="KV167" s="17"/>
      <c r="KW167" s="17"/>
      <c r="KX167" s="17"/>
      <c r="KY167" s="17"/>
      <c r="KZ167" s="17"/>
      <c r="LA167" s="17"/>
      <c r="LB167" s="17"/>
      <c r="LC167" s="17"/>
      <c r="LD167" s="17"/>
      <c r="LE167" s="17"/>
      <c r="LF167" s="17"/>
      <c r="LG167" s="17"/>
      <c r="LH167" s="17"/>
      <c r="LI167" s="17"/>
      <c r="LJ167" s="17"/>
      <c r="LK167" s="17"/>
      <c r="LL167" s="17"/>
      <c r="LM167" s="17"/>
      <c r="LN167" s="17"/>
      <c r="LO167" s="17"/>
      <c r="LP167" s="17"/>
      <c r="LQ167" s="17"/>
      <c r="LR167" s="17"/>
      <c r="LS167" s="17"/>
      <c r="LT167" s="17"/>
      <c r="LU167" s="17"/>
      <c r="LV167" s="17"/>
      <c r="LW167" s="17"/>
      <c r="LX167" s="17"/>
      <c r="LY167" s="17"/>
      <c r="LZ167" s="17"/>
      <c r="MA167" s="17"/>
      <c r="MB167" s="17"/>
      <c r="MC167" s="17"/>
      <c r="MD167" s="17"/>
      <c r="ME167" s="17"/>
      <c r="MF167" s="17"/>
      <c r="MG167" s="17"/>
      <c r="MH167" s="17"/>
      <c r="MI167" s="17"/>
      <c r="MJ167" s="17"/>
      <c r="MK167" s="17"/>
      <c r="ML167" s="17"/>
      <c r="MM167" s="17"/>
      <c r="MN167" s="17"/>
      <c r="MO167" s="17"/>
      <c r="MP167" s="17"/>
      <c r="MQ167" s="17"/>
      <c r="MR167" s="17"/>
      <c r="MS167" s="17"/>
      <c r="MT167" s="17"/>
      <c r="MU167" s="17"/>
      <c r="MV167" s="17"/>
      <c r="MW167" s="17"/>
      <c r="MX167" s="17"/>
      <c r="MY167" s="17"/>
      <c r="MZ167" s="17"/>
      <c r="NA167" s="17"/>
      <c r="NB167" s="17"/>
      <c r="NC167" s="17"/>
      <c r="ND167" s="17"/>
      <c r="NE167" s="17"/>
      <c r="NF167" s="17"/>
      <c r="NG167" s="17"/>
      <c r="NH167" s="17"/>
      <c r="NI167" s="17"/>
      <c r="NJ167" s="17"/>
      <c r="NK167" s="17"/>
      <c r="NL167" s="17"/>
      <c r="NM167" s="17"/>
      <c r="NN167" s="17"/>
      <c r="NO167" s="17"/>
      <c r="NP167" s="17"/>
      <c r="NQ167" s="17"/>
      <c r="NR167" s="17"/>
      <c r="NS167" s="17"/>
      <c r="NT167" s="17"/>
      <c r="NU167" s="17"/>
      <c r="NV167" s="17"/>
      <c r="NW167" s="17"/>
      <c r="NX167" s="17"/>
      <c r="NY167" s="17"/>
      <c r="NZ167" s="17"/>
      <c r="OA167" s="17"/>
      <c r="OB167" s="17"/>
      <c r="OC167" s="17"/>
      <c r="OD167" s="17"/>
      <c r="OE167" s="17"/>
      <c r="OF167" s="17"/>
      <c r="OG167" s="17"/>
      <c r="OH167" s="17"/>
      <c r="OI167" s="17"/>
      <c r="OJ167" s="17"/>
      <c r="OK167" s="17"/>
      <c r="OL167" s="17"/>
      <c r="OM167" s="17"/>
      <c r="ON167" s="17"/>
      <c r="OO167" s="17"/>
      <c r="OP167" s="17"/>
      <c r="OQ167" s="17"/>
      <c r="OR167" s="17"/>
      <c r="OS167" s="17"/>
      <c r="OT167" s="17"/>
      <c r="OU167" s="17"/>
      <c r="OV167" s="17"/>
      <c r="OW167" s="17"/>
      <c r="OX167" s="17"/>
      <c r="OY167" s="17"/>
      <c r="OZ167" s="17"/>
      <c r="PA167" s="17"/>
      <c r="PB167" s="17"/>
      <c r="PC167" s="17"/>
      <c r="PD167" s="17"/>
      <c r="PE167" s="17"/>
      <c r="PF167" s="17"/>
      <c r="PG167" s="17"/>
      <c r="PH167" s="17"/>
      <c r="PI167" s="17"/>
      <c r="PJ167" s="17"/>
      <c r="PK167" s="17"/>
      <c r="PL167" s="17"/>
      <c r="PM167" s="17"/>
      <c r="PN167" s="17"/>
      <c r="PO167" s="17"/>
      <c r="PP167" s="17"/>
      <c r="PQ167" s="17"/>
      <c r="PR167" s="17"/>
      <c r="PS167" s="17"/>
      <c r="PT167" s="17"/>
      <c r="PU167" s="17"/>
      <c r="PV167" s="17"/>
      <c r="PW167" s="17"/>
      <c r="PX167" s="17"/>
      <c r="PY167" s="17"/>
      <c r="PZ167" s="17"/>
      <c r="QA167" s="17"/>
      <c r="QB167" s="17"/>
      <c r="QC167" s="17"/>
      <c r="QD167" s="17"/>
      <c r="QE167" s="17"/>
      <c r="QF167" s="17"/>
      <c r="QG167" s="17"/>
      <c r="QH167" s="17"/>
      <c r="QI167" s="17"/>
      <c r="QJ167" s="17"/>
      <c r="QK167" s="17"/>
      <c r="QL167" s="11"/>
      <c r="QM167" s="11"/>
      <c r="QN167" s="11"/>
      <c r="QO167" s="11"/>
      <c r="QP167" s="11"/>
      <c r="QQ167" s="11"/>
      <c r="QR167" s="11"/>
      <c r="QS167" s="11"/>
      <c r="QT167" s="11"/>
      <c r="QU167" s="11"/>
      <c r="QV167" s="36"/>
      <c r="QW167" s="39"/>
      <c r="QX167" s="34"/>
      <c r="QY167" s="34"/>
      <c r="QZ167" s="34"/>
    </row>
    <row r="168" spans="1:468">
      <c r="A168" s="13"/>
      <c r="B168" s="14"/>
      <c r="C168" s="14"/>
      <c r="D168" s="14"/>
      <c r="E168" s="14"/>
      <c r="F168" s="14"/>
      <c r="G168" s="29"/>
      <c r="H168" s="14"/>
      <c r="I168" s="14"/>
      <c r="J168" s="14"/>
      <c r="K168" s="14"/>
      <c r="L168" s="14"/>
      <c r="M168" s="14"/>
      <c r="N168" s="14"/>
      <c r="O168" s="14"/>
      <c r="P168" s="14"/>
      <c r="Q168" s="14"/>
      <c r="R168" s="14"/>
      <c r="S168" s="14"/>
      <c r="T168" s="14"/>
      <c r="U168" s="14"/>
      <c r="V168" s="17"/>
      <c r="W168" s="17"/>
      <c r="X168" s="17"/>
      <c r="Y168" s="17"/>
      <c r="Z168" s="17"/>
      <c r="AA168" s="17"/>
      <c r="AB168" s="17"/>
      <c r="AC168" s="17"/>
      <c r="AD168" s="13"/>
      <c r="AE168" s="13"/>
      <c r="AF168" s="13"/>
      <c r="AG168" s="17"/>
      <c r="AH168" s="17"/>
      <c r="AI168" s="17"/>
      <c r="AJ168" s="17"/>
      <c r="AK168" s="17"/>
      <c r="AL168" s="17"/>
      <c r="AM168" s="17"/>
      <c r="AN168" s="17"/>
      <c r="AO168" s="17"/>
      <c r="AP168" s="17"/>
      <c r="AQ168" s="17"/>
      <c r="AR168" s="17"/>
      <c r="AS168" s="13"/>
      <c r="AT168" s="13"/>
      <c r="AU168" s="13"/>
      <c r="AV168" s="18"/>
      <c r="AW168" s="18"/>
      <c r="AX168" s="18"/>
      <c r="AY168" s="18"/>
      <c r="AZ168" s="18"/>
      <c r="BA168" s="18"/>
      <c r="BB168" s="18"/>
      <c r="BC168" s="18"/>
      <c r="BD168" s="18"/>
      <c r="BE168" s="18"/>
      <c r="BF168" s="18"/>
      <c r="BG168" s="18"/>
      <c r="BH168" s="18"/>
      <c r="BI168" s="15"/>
      <c r="BJ168" s="18"/>
      <c r="BK168" s="15"/>
      <c r="BL168" s="15"/>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3"/>
      <c r="EO168" s="13"/>
      <c r="EP168" s="11"/>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1"/>
      <c r="HB168" s="11"/>
      <c r="HC168" s="17"/>
      <c r="HD168" s="11"/>
      <c r="HE168" s="11"/>
      <c r="HF168" s="17"/>
      <c r="HG168" s="11"/>
      <c r="HH168" s="11"/>
      <c r="HI168" s="11"/>
      <c r="HJ168" s="11"/>
      <c r="HK168" s="11"/>
      <c r="HL168" s="11"/>
      <c r="HM168" s="11"/>
      <c r="HN168" s="11"/>
      <c r="HO168" s="11"/>
      <c r="HP168" s="11"/>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c r="KE168" s="17"/>
      <c r="KF168" s="17"/>
      <c r="KG168" s="17"/>
      <c r="KH168" s="17"/>
      <c r="KI168" s="17"/>
      <c r="KJ168" s="17"/>
      <c r="KK168" s="17"/>
      <c r="KL168" s="17"/>
      <c r="KM168" s="17"/>
      <c r="KN168" s="17"/>
      <c r="KO168" s="17"/>
      <c r="KP168" s="17"/>
      <c r="KQ168" s="17"/>
      <c r="KR168" s="17"/>
      <c r="KS168" s="17"/>
      <c r="KT168" s="17"/>
      <c r="KU168" s="17"/>
      <c r="KV168" s="17"/>
      <c r="KW168" s="17"/>
      <c r="KX168" s="17"/>
      <c r="KY168" s="17"/>
      <c r="KZ168" s="17"/>
      <c r="LA168" s="17"/>
      <c r="LB168" s="17"/>
      <c r="LC168" s="17"/>
      <c r="LD168" s="17"/>
      <c r="LE168" s="17"/>
      <c r="LF168" s="17"/>
      <c r="LG168" s="17"/>
      <c r="LH168" s="17"/>
      <c r="LI168" s="17"/>
      <c r="LJ168" s="17"/>
      <c r="LK168" s="17"/>
      <c r="LL168" s="17"/>
      <c r="LM168" s="17"/>
      <c r="LN168" s="17"/>
      <c r="LO168" s="17"/>
      <c r="LP168" s="17"/>
      <c r="LQ168" s="17"/>
      <c r="LR168" s="17"/>
      <c r="LS168" s="17"/>
      <c r="LT168" s="17"/>
      <c r="LU168" s="17"/>
      <c r="LV168" s="17"/>
      <c r="LW168" s="17"/>
      <c r="LX168" s="17"/>
      <c r="LY168" s="17"/>
      <c r="LZ168" s="17"/>
      <c r="MA168" s="17"/>
      <c r="MB168" s="17"/>
      <c r="MC168" s="17"/>
      <c r="MD168" s="17"/>
      <c r="ME168" s="17"/>
      <c r="MF168" s="17"/>
      <c r="MG168" s="17"/>
      <c r="MH168" s="17"/>
      <c r="MI168" s="17"/>
      <c r="MJ168" s="17"/>
      <c r="MK168" s="17"/>
      <c r="ML168" s="17"/>
      <c r="MM168" s="17"/>
      <c r="MN168" s="17"/>
      <c r="MO168" s="17"/>
      <c r="MP168" s="17"/>
      <c r="MQ168" s="17"/>
      <c r="MR168" s="17"/>
      <c r="MS168" s="17"/>
      <c r="MT168" s="17"/>
      <c r="MU168" s="17"/>
      <c r="MV168" s="17"/>
      <c r="MW168" s="17"/>
      <c r="MX168" s="17"/>
      <c r="MY168" s="17"/>
      <c r="MZ168" s="17"/>
      <c r="NA168" s="17"/>
      <c r="NB168" s="17"/>
      <c r="NC168" s="17"/>
      <c r="ND168" s="17"/>
      <c r="NE168" s="17"/>
      <c r="NF168" s="17"/>
      <c r="NG168" s="17"/>
      <c r="NH168" s="17"/>
      <c r="NI168" s="17"/>
      <c r="NJ168" s="17"/>
      <c r="NK168" s="17"/>
      <c r="NL168" s="17"/>
      <c r="NM168" s="17"/>
      <c r="NN168" s="17"/>
      <c r="NO168" s="17"/>
      <c r="NP168" s="17"/>
      <c r="NQ168" s="17"/>
      <c r="NR168" s="17"/>
      <c r="NS168" s="17"/>
      <c r="NT168" s="17"/>
      <c r="NU168" s="17"/>
      <c r="NV168" s="17"/>
      <c r="NW168" s="17"/>
      <c r="NX168" s="17"/>
      <c r="NY168" s="17"/>
      <c r="NZ168" s="17"/>
      <c r="OA168" s="17"/>
      <c r="OB168" s="17"/>
      <c r="OC168" s="17"/>
      <c r="OD168" s="17"/>
      <c r="OE168" s="17"/>
      <c r="OF168" s="17"/>
      <c r="OG168" s="17"/>
      <c r="OH168" s="17"/>
      <c r="OI168" s="17"/>
      <c r="OJ168" s="17"/>
      <c r="OK168" s="17"/>
      <c r="OL168" s="17"/>
      <c r="OM168" s="17"/>
      <c r="ON168" s="17"/>
      <c r="OO168" s="17"/>
      <c r="OP168" s="17"/>
      <c r="OQ168" s="17"/>
      <c r="OR168" s="17"/>
      <c r="OS168" s="17"/>
      <c r="OT168" s="17"/>
      <c r="OU168" s="17"/>
      <c r="OV168" s="17"/>
      <c r="OW168" s="17"/>
      <c r="OX168" s="17"/>
      <c r="OY168" s="17"/>
      <c r="OZ168" s="17"/>
      <c r="PA168" s="17"/>
      <c r="PB168" s="17"/>
      <c r="PC168" s="17"/>
      <c r="PD168" s="17"/>
      <c r="PE168" s="17"/>
      <c r="PF168" s="17"/>
      <c r="PG168" s="17"/>
      <c r="PH168" s="17"/>
      <c r="PI168" s="17"/>
      <c r="PJ168" s="17"/>
      <c r="PK168" s="17"/>
      <c r="PL168" s="17"/>
      <c r="PM168" s="17"/>
      <c r="PN168" s="17"/>
      <c r="PO168" s="17"/>
      <c r="PP168" s="17"/>
      <c r="PQ168" s="17"/>
      <c r="PR168" s="17"/>
      <c r="PS168" s="17"/>
      <c r="PT168" s="17"/>
      <c r="PU168" s="17"/>
      <c r="PV168" s="17"/>
      <c r="PW168" s="17"/>
      <c r="PX168" s="17"/>
      <c r="PY168" s="17"/>
      <c r="PZ168" s="17"/>
      <c r="QA168" s="17"/>
      <c r="QB168" s="17"/>
      <c r="QC168" s="17"/>
      <c r="QD168" s="17"/>
      <c r="QE168" s="17"/>
      <c r="QF168" s="17"/>
      <c r="QG168" s="17"/>
      <c r="QH168" s="17"/>
      <c r="QI168" s="17"/>
      <c r="QJ168" s="17"/>
      <c r="QK168" s="17"/>
      <c r="QL168" s="11"/>
      <c r="QM168" s="11"/>
      <c r="QN168" s="11"/>
      <c r="QO168" s="11"/>
      <c r="QP168" s="11"/>
      <c r="QQ168" s="11"/>
      <c r="QR168" s="11"/>
      <c r="QS168" s="11"/>
      <c r="QT168" s="11"/>
      <c r="QU168" s="11"/>
      <c r="QV168" s="36"/>
      <c r="QW168" s="39"/>
      <c r="QX168" s="34"/>
      <c r="QY168" s="34"/>
      <c r="QZ168" s="34"/>
    </row>
    <row r="169" spans="1:468">
      <c r="A169" s="13"/>
      <c r="B169" s="14"/>
      <c r="C169" s="14"/>
      <c r="D169" s="14"/>
      <c r="E169" s="14"/>
      <c r="F169" s="14"/>
      <c r="G169" s="29"/>
      <c r="H169" s="14"/>
      <c r="I169" s="14"/>
      <c r="J169" s="14"/>
      <c r="K169" s="14"/>
      <c r="L169" s="14"/>
      <c r="M169" s="14"/>
      <c r="N169" s="14"/>
      <c r="O169" s="14"/>
      <c r="P169" s="14"/>
      <c r="Q169" s="14"/>
      <c r="R169" s="14"/>
      <c r="S169" s="14"/>
      <c r="T169" s="14"/>
      <c r="U169" s="14"/>
      <c r="V169" s="17"/>
      <c r="W169" s="17"/>
      <c r="X169" s="17"/>
      <c r="Y169" s="17"/>
      <c r="Z169" s="17"/>
      <c r="AA169" s="17"/>
      <c r="AB169" s="17"/>
      <c r="AC169" s="17"/>
      <c r="AD169" s="13"/>
      <c r="AE169" s="13"/>
      <c r="AF169" s="13"/>
      <c r="AG169" s="17"/>
      <c r="AH169" s="17"/>
      <c r="AI169" s="17"/>
      <c r="AJ169" s="17"/>
      <c r="AK169" s="17"/>
      <c r="AL169" s="17"/>
      <c r="AM169" s="17"/>
      <c r="AN169" s="17"/>
      <c r="AO169" s="17"/>
      <c r="AP169" s="17"/>
      <c r="AQ169" s="17"/>
      <c r="AR169" s="17"/>
      <c r="AS169" s="13"/>
      <c r="AT169" s="13"/>
      <c r="AU169" s="13"/>
      <c r="AV169" s="18"/>
      <c r="AW169" s="18"/>
      <c r="AX169" s="18"/>
      <c r="AY169" s="18"/>
      <c r="AZ169" s="18"/>
      <c r="BA169" s="18"/>
      <c r="BB169" s="18"/>
      <c r="BC169" s="18"/>
      <c r="BD169" s="18"/>
      <c r="BE169" s="18"/>
      <c r="BF169" s="18"/>
      <c r="BG169" s="18"/>
      <c r="BH169" s="18"/>
      <c r="BI169" s="15"/>
      <c r="BJ169" s="18"/>
      <c r="BK169" s="15"/>
      <c r="BL169" s="15"/>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3"/>
      <c r="EO169" s="13"/>
      <c r="EP169" s="11"/>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1"/>
      <c r="HB169" s="11"/>
      <c r="HC169" s="17"/>
      <c r="HD169" s="11"/>
      <c r="HE169" s="11"/>
      <c r="HF169" s="17"/>
      <c r="HG169" s="11"/>
      <c r="HH169" s="11"/>
      <c r="HI169" s="11"/>
      <c r="HJ169" s="11"/>
      <c r="HK169" s="11"/>
      <c r="HL169" s="11"/>
      <c r="HM169" s="11"/>
      <c r="HN169" s="11"/>
      <c r="HO169" s="11"/>
      <c r="HP169" s="11"/>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c r="KE169" s="17"/>
      <c r="KF169" s="17"/>
      <c r="KG169" s="17"/>
      <c r="KH169" s="17"/>
      <c r="KI169" s="17"/>
      <c r="KJ169" s="17"/>
      <c r="KK169" s="17"/>
      <c r="KL169" s="17"/>
      <c r="KM169" s="17"/>
      <c r="KN169" s="17"/>
      <c r="KO169" s="17"/>
      <c r="KP169" s="17"/>
      <c r="KQ169" s="17"/>
      <c r="KR169" s="17"/>
      <c r="KS169" s="17"/>
      <c r="KT169" s="17"/>
      <c r="KU169" s="17"/>
      <c r="KV169" s="17"/>
      <c r="KW169" s="17"/>
      <c r="KX169" s="17"/>
      <c r="KY169" s="17"/>
      <c r="KZ169" s="17"/>
      <c r="LA169" s="17"/>
      <c r="LB169" s="17"/>
      <c r="LC169" s="17"/>
      <c r="LD169" s="17"/>
      <c r="LE169" s="17"/>
      <c r="LF169" s="17"/>
      <c r="LG169" s="17"/>
      <c r="LH169" s="17"/>
      <c r="LI169" s="17"/>
      <c r="LJ169" s="17"/>
      <c r="LK169" s="17"/>
      <c r="LL169" s="17"/>
      <c r="LM169" s="17"/>
      <c r="LN169" s="17"/>
      <c r="LO169" s="17"/>
      <c r="LP169" s="17"/>
      <c r="LQ169" s="17"/>
      <c r="LR169" s="17"/>
      <c r="LS169" s="17"/>
      <c r="LT169" s="17"/>
      <c r="LU169" s="17"/>
      <c r="LV169" s="17"/>
      <c r="LW169" s="17"/>
      <c r="LX169" s="17"/>
      <c r="LY169" s="17"/>
      <c r="LZ169" s="17"/>
      <c r="MA169" s="17"/>
      <c r="MB169" s="17"/>
      <c r="MC169" s="17"/>
      <c r="MD169" s="17"/>
      <c r="ME169" s="17"/>
      <c r="MF169" s="17"/>
      <c r="MG169" s="17"/>
      <c r="MH169" s="17"/>
      <c r="MI169" s="17"/>
      <c r="MJ169" s="17"/>
      <c r="MK169" s="17"/>
      <c r="ML169" s="17"/>
      <c r="MM169" s="17"/>
      <c r="MN169" s="17"/>
      <c r="MO169" s="17"/>
      <c r="MP169" s="17"/>
      <c r="MQ169" s="17"/>
      <c r="MR169" s="17"/>
      <c r="MS169" s="17"/>
      <c r="MT169" s="17"/>
      <c r="MU169" s="17"/>
      <c r="MV169" s="17"/>
      <c r="MW169" s="17"/>
      <c r="MX169" s="17"/>
      <c r="MY169" s="17"/>
      <c r="MZ169" s="17"/>
      <c r="NA169" s="17"/>
      <c r="NB169" s="17"/>
      <c r="NC169" s="17"/>
      <c r="ND169" s="17"/>
      <c r="NE169" s="17"/>
      <c r="NF169" s="17"/>
      <c r="NG169" s="17"/>
      <c r="NH169" s="17"/>
      <c r="NI169" s="17"/>
      <c r="NJ169" s="17"/>
      <c r="NK169" s="17"/>
      <c r="NL169" s="17"/>
      <c r="NM169" s="17"/>
      <c r="NN169" s="17"/>
      <c r="NO169" s="17"/>
      <c r="NP169" s="17"/>
      <c r="NQ169" s="17"/>
      <c r="NR169" s="17"/>
      <c r="NS169" s="17"/>
      <c r="NT169" s="17"/>
      <c r="NU169" s="17"/>
      <c r="NV169" s="17"/>
      <c r="NW169" s="17"/>
      <c r="NX169" s="17"/>
      <c r="NY169" s="17"/>
      <c r="NZ169" s="17"/>
      <c r="OA169" s="17"/>
      <c r="OB169" s="17"/>
      <c r="OC169" s="17"/>
      <c r="OD169" s="17"/>
      <c r="OE169" s="17"/>
      <c r="OF169" s="17"/>
      <c r="OG169" s="17"/>
      <c r="OH169" s="17"/>
      <c r="OI169" s="17"/>
      <c r="OJ169" s="17"/>
      <c r="OK169" s="17"/>
      <c r="OL169" s="17"/>
      <c r="OM169" s="17"/>
      <c r="ON169" s="17"/>
      <c r="OO169" s="17"/>
      <c r="OP169" s="17"/>
      <c r="OQ169" s="17"/>
      <c r="OR169" s="17"/>
      <c r="OS169" s="17"/>
      <c r="OT169" s="17"/>
      <c r="OU169" s="17"/>
      <c r="OV169" s="17"/>
      <c r="OW169" s="17"/>
      <c r="OX169" s="17"/>
      <c r="OY169" s="17"/>
      <c r="OZ169" s="17"/>
      <c r="PA169" s="17"/>
      <c r="PB169" s="17"/>
      <c r="PC169" s="17"/>
      <c r="PD169" s="17"/>
      <c r="PE169" s="17"/>
      <c r="PF169" s="17"/>
      <c r="PG169" s="17"/>
      <c r="PH169" s="17"/>
      <c r="PI169" s="17"/>
      <c r="PJ169" s="17"/>
      <c r="PK169" s="17"/>
      <c r="PL169" s="17"/>
      <c r="PM169" s="17"/>
      <c r="PN169" s="17"/>
      <c r="PO169" s="17"/>
      <c r="PP169" s="17"/>
      <c r="PQ169" s="17"/>
      <c r="PR169" s="17"/>
      <c r="PS169" s="17"/>
      <c r="PT169" s="17"/>
      <c r="PU169" s="17"/>
      <c r="PV169" s="17"/>
      <c r="PW169" s="17"/>
      <c r="PX169" s="17"/>
      <c r="PY169" s="17"/>
      <c r="PZ169" s="17"/>
      <c r="QA169" s="17"/>
      <c r="QB169" s="17"/>
      <c r="QC169" s="17"/>
      <c r="QD169" s="17"/>
      <c r="QE169" s="17"/>
      <c r="QF169" s="17"/>
      <c r="QG169" s="17"/>
      <c r="QH169" s="17"/>
      <c r="QI169" s="17"/>
      <c r="QJ169" s="17"/>
      <c r="QK169" s="17"/>
      <c r="QL169" s="11"/>
      <c r="QM169" s="11"/>
      <c r="QN169" s="11"/>
      <c r="QO169" s="11"/>
      <c r="QP169" s="11"/>
      <c r="QQ169" s="11"/>
      <c r="QR169" s="11"/>
      <c r="QS169" s="11"/>
      <c r="QT169" s="11"/>
      <c r="QU169" s="11"/>
      <c r="QV169" s="36"/>
      <c r="QW169" s="39"/>
      <c r="QX169" s="34"/>
      <c r="QY169" s="34"/>
      <c r="QZ169" s="34"/>
    </row>
    <row r="170" spans="1:468">
      <c r="A170" s="13"/>
      <c r="B170" s="14"/>
      <c r="C170" s="14"/>
      <c r="D170" s="14"/>
      <c r="E170" s="14"/>
      <c r="F170" s="14"/>
      <c r="G170" s="29"/>
      <c r="H170" s="14"/>
      <c r="I170" s="14"/>
      <c r="J170" s="14"/>
      <c r="K170" s="14"/>
      <c r="L170" s="14"/>
      <c r="M170" s="14"/>
      <c r="N170" s="14"/>
      <c r="O170" s="14"/>
      <c r="P170" s="14"/>
      <c r="Q170" s="14"/>
      <c r="R170" s="14"/>
      <c r="S170" s="14"/>
      <c r="T170" s="14"/>
      <c r="U170" s="14"/>
      <c r="V170" s="17"/>
      <c r="W170" s="17"/>
      <c r="X170" s="17"/>
      <c r="Y170" s="17"/>
      <c r="Z170" s="17"/>
      <c r="AA170" s="17"/>
      <c r="AB170" s="17"/>
      <c r="AC170" s="17"/>
      <c r="AD170" s="13"/>
      <c r="AE170" s="13"/>
      <c r="AF170" s="13"/>
      <c r="AG170" s="17"/>
      <c r="AH170" s="17"/>
      <c r="AI170" s="17"/>
      <c r="AJ170" s="17"/>
      <c r="AK170" s="17"/>
      <c r="AL170" s="17"/>
      <c r="AM170" s="17"/>
      <c r="AN170" s="17"/>
      <c r="AO170" s="17"/>
      <c r="AP170" s="17"/>
      <c r="AQ170" s="17"/>
      <c r="AR170" s="17"/>
      <c r="AS170" s="13"/>
      <c r="AT170" s="13"/>
      <c r="AU170" s="13"/>
      <c r="AV170" s="18"/>
      <c r="AW170" s="18"/>
      <c r="AX170" s="18"/>
      <c r="AY170" s="18"/>
      <c r="AZ170" s="18"/>
      <c r="BA170" s="18"/>
      <c r="BB170" s="18"/>
      <c r="BC170" s="18"/>
      <c r="BD170" s="18"/>
      <c r="BE170" s="18"/>
      <c r="BF170" s="18"/>
      <c r="BG170" s="18"/>
      <c r="BH170" s="18"/>
      <c r="BI170" s="15"/>
      <c r="BJ170" s="18"/>
      <c r="BK170" s="15"/>
      <c r="BL170" s="15"/>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3"/>
      <c r="EO170" s="13"/>
      <c r="EP170" s="11"/>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1"/>
      <c r="HB170" s="11"/>
      <c r="HC170" s="17"/>
      <c r="HD170" s="11"/>
      <c r="HE170" s="11"/>
      <c r="HF170" s="17"/>
      <c r="HG170" s="11"/>
      <c r="HH170" s="11"/>
      <c r="HI170" s="11"/>
      <c r="HJ170" s="11"/>
      <c r="HK170" s="11"/>
      <c r="HL170" s="11"/>
      <c r="HM170" s="11"/>
      <c r="HN170" s="11"/>
      <c r="HO170" s="11"/>
      <c r="HP170" s="11"/>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17"/>
      <c r="JK170" s="17"/>
      <c r="JL170" s="17"/>
      <c r="JM170" s="17"/>
      <c r="JN170" s="17"/>
      <c r="JO170" s="17"/>
      <c r="JP170" s="17"/>
      <c r="JQ170" s="17"/>
      <c r="JR170" s="17"/>
      <c r="JS170" s="17"/>
      <c r="JT170" s="17"/>
      <c r="JU170" s="17"/>
      <c r="JV170" s="17"/>
      <c r="JW170" s="17"/>
      <c r="JX170" s="17"/>
      <c r="JY170" s="17"/>
      <c r="JZ170" s="17"/>
      <c r="KA170" s="17"/>
      <c r="KB170" s="17"/>
      <c r="KC170" s="17"/>
      <c r="KD170" s="17"/>
      <c r="KE170" s="17"/>
      <c r="KF170" s="17"/>
      <c r="KG170" s="17"/>
      <c r="KH170" s="17"/>
      <c r="KI170" s="17"/>
      <c r="KJ170" s="17"/>
      <c r="KK170" s="17"/>
      <c r="KL170" s="17"/>
      <c r="KM170" s="17"/>
      <c r="KN170" s="17"/>
      <c r="KO170" s="17"/>
      <c r="KP170" s="17"/>
      <c r="KQ170" s="17"/>
      <c r="KR170" s="17"/>
      <c r="KS170" s="17"/>
      <c r="KT170" s="17"/>
      <c r="KU170" s="17"/>
      <c r="KV170" s="17"/>
      <c r="KW170" s="17"/>
      <c r="KX170" s="17"/>
      <c r="KY170" s="17"/>
      <c r="KZ170" s="17"/>
      <c r="LA170" s="17"/>
      <c r="LB170" s="17"/>
      <c r="LC170" s="17"/>
      <c r="LD170" s="17"/>
      <c r="LE170" s="17"/>
      <c r="LF170" s="17"/>
      <c r="LG170" s="17"/>
      <c r="LH170" s="17"/>
      <c r="LI170" s="17"/>
      <c r="LJ170" s="17"/>
      <c r="LK170" s="17"/>
      <c r="LL170" s="17"/>
      <c r="LM170" s="17"/>
      <c r="LN170" s="17"/>
      <c r="LO170" s="17"/>
      <c r="LP170" s="17"/>
      <c r="LQ170" s="17"/>
      <c r="LR170" s="17"/>
      <c r="LS170" s="17"/>
      <c r="LT170" s="17"/>
      <c r="LU170" s="17"/>
      <c r="LV170" s="17"/>
      <c r="LW170" s="17"/>
      <c r="LX170" s="17"/>
      <c r="LY170" s="17"/>
      <c r="LZ170" s="17"/>
      <c r="MA170" s="17"/>
      <c r="MB170" s="17"/>
      <c r="MC170" s="17"/>
      <c r="MD170" s="17"/>
      <c r="ME170" s="17"/>
      <c r="MF170" s="17"/>
      <c r="MG170" s="17"/>
      <c r="MH170" s="17"/>
      <c r="MI170" s="17"/>
      <c r="MJ170" s="17"/>
      <c r="MK170" s="17"/>
      <c r="ML170" s="17"/>
      <c r="MM170" s="17"/>
      <c r="MN170" s="17"/>
      <c r="MO170" s="17"/>
      <c r="MP170" s="17"/>
      <c r="MQ170" s="17"/>
      <c r="MR170" s="17"/>
      <c r="MS170" s="17"/>
      <c r="MT170" s="17"/>
      <c r="MU170" s="17"/>
      <c r="MV170" s="17"/>
      <c r="MW170" s="17"/>
      <c r="MX170" s="17"/>
      <c r="MY170" s="17"/>
      <c r="MZ170" s="17"/>
      <c r="NA170" s="17"/>
      <c r="NB170" s="17"/>
      <c r="NC170" s="17"/>
      <c r="ND170" s="17"/>
      <c r="NE170" s="17"/>
      <c r="NF170" s="17"/>
      <c r="NG170" s="17"/>
      <c r="NH170" s="17"/>
      <c r="NI170" s="17"/>
      <c r="NJ170" s="17"/>
      <c r="NK170" s="17"/>
      <c r="NL170" s="17"/>
      <c r="NM170" s="17"/>
      <c r="NN170" s="17"/>
      <c r="NO170" s="17"/>
      <c r="NP170" s="17"/>
      <c r="NQ170" s="17"/>
      <c r="NR170" s="17"/>
      <c r="NS170" s="17"/>
      <c r="NT170" s="17"/>
      <c r="NU170" s="17"/>
      <c r="NV170" s="17"/>
      <c r="NW170" s="17"/>
      <c r="NX170" s="17"/>
      <c r="NY170" s="17"/>
      <c r="NZ170" s="17"/>
      <c r="OA170" s="17"/>
      <c r="OB170" s="17"/>
      <c r="OC170" s="17"/>
      <c r="OD170" s="17"/>
      <c r="OE170" s="17"/>
      <c r="OF170" s="17"/>
      <c r="OG170" s="17"/>
      <c r="OH170" s="17"/>
      <c r="OI170" s="17"/>
      <c r="OJ170" s="17"/>
      <c r="OK170" s="17"/>
      <c r="OL170" s="17"/>
      <c r="OM170" s="17"/>
      <c r="ON170" s="17"/>
      <c r="OO170" s="17"/>
      <c r="OP170" s="17"/>
      <c r="OQ170" s="17"/>
      <c r="OR170" s="17"/>
      <c r="OS170" s="17"/>
      <c r="OT170" s="17"/>
      <c r="OU170" s="17"/>
      <c r="OV170" s="17"/>
      <c r="OW170" s="17"/>
      <c r="OX170" s="17"/>
      <c r="OY170" s="17"/>
      <c r="OZ170" s="17"/>
      <c r="PA170" s="17"/>
      <c r="PB170" s="17"/>
      <c r="PC170" s="17"/>
      <c r="PD170" s="17"/>
      <c r="PE170" s="17"/>
      <c r="PF170" s="17"/>
      <c r="PG170" s="17"/>
      <c r="PH170" s="17"/>
      <c r="PI170" s="17"/>
      <c r="PJ170" s="17"/>
      <c r="PK170" s="17"/>
      <c r="PL170" s="17"/>
      <c r="PM170" s="17"/>
      <c r="PN170" s="17"/>
      <c r="PO170" s="17"/>
      <c r="PP170" s="17"/>
      <c r="PQ170" s="17"/>
      <c r="PR170" s="17"/>
      <c r="PS170" s="17"/>
      <c r="PT170" s="17"/>
      <c r="PU170" s="17"/>
      <c r="PV170" s="17"/>
      <c r="PW170" s="17"/>
      <c r="PX170" s="17"/>
      <c r="PY170" s="17"/>
      <c r="PZ170" s="17"/>
      <c r="QA170" s="17"/>
      <c r="QB170" s="17"/>
      <c r="QC170" s="17"/>
      <c r="QD170" s="17"/>
      <c r="QE170" s="17"/>
      <c r="QF170" s="17"/>
      <c r="QG170" s="17"/>
      <c r="QH170" s="17"/>
      <c r="QI170" s="17"/>
      <c r="QJ170" s="17"/>
      <c r="QK170" s="17"/>
      <c r="QL170" s="11"/>
      <c r="QM170" s="11"/>
      <c r="QN170" s="11"/>
      <c r="QO170" s="11"/>
      <c r="QP170" s="11"/>
      <c r="QQ170" s="11"/>
      <c r="QR170" s="11"/>
      <c r="QS170" s="11"/>
      <c r="QT170" s="11"/>
      <c r="QU170" s="11"/>
      <c r="QV170" s="36"/>
      <c r="QW170" s="39"/>
      <c r="QX170" s="34"/>
      <c r="QY170" s="34"/>
      <c r="QZ170" s="34"/>
    </row>
    <row r="171" spans="1:468">
      <c r="A171" s="13"/>
      <c r="B171" s="14"/>
      <c r="C171" s="14"/>
      <c r="D171" s="14"/>
      <c r="E171" s="14"/>
      <c r="F171" s="14"/>
      <c r="G171" s="29"/>
      <c r="H171" s="14"/>
      <c r="I171" s="14"/>
      <c r="J171" s="14"/>
      <c r="K171" s="14"/>
      <c r="L171" s="14"/>
      <c r="M171" s="14"/>
      <c r="N171" s="14"/>
      <c r="O171" s="14"/>
      <c r="P171" s="14"/>
      <c r="Q171" s="14"/>
      <c r="R171" s="14"/>
      <c r="S171" s="14"/>
      <c r="T171" s="14"/>
      <c r="U171" s="14"/>
      <c r="V171" s="17"/>
      <c r="W171" s="17"/>
      <c r="X171" s="17"/>
      <c r="Y171" s="17"/>
      <c r="Z171" s="17"/>
      <c r="AA171" s="17"/>
      <c r="AB171" s="17"/>
      <c r="AC171" s="17"/>
      <c r="AD171" s="13"/>
      <c r="AE171" s="13"/>
      <c r="AF171" s="13"/>
      <c r="AG171" s="17"/>
      <c r="AH171" s="17"/>
      <c r="AI171" s="17"/>
      <c r="AJ171" s="17"/>
      <c r="AK171" s="17"/>
      <c r="AL171" s="17"/>
      <c r="AM171" s="17"/>
      <c r="AN171" s="17"/>
      <c r="AO171" s="17"/>
      <c r="AP171" s="17"/>
      <c r="AQ171" s="17"/>
      <c r="AR171" s="17"/>
      <c r="AS171" s="13"/>
      <c r="AT171" s="13"/>
      <c r="AU171" s="13"/>
      <c r="AV171" s="18"/>
      <c r="AW171" s="18"/>
      <c r="AX171" s="18"/>
      <c r="AY171" s="18"/>
      <c r="AZ171" s="18"/>
      <c r="BA171" s="18"/>
      <c r="BB171" s="18"/>
      <c r="BC171" s="18"/>
      <c r="BD171" s="18"/>
      <c r="BE171" s="18"/>
      <c r="BF171" s="18"/>
      <c r="BG171" s="18"/>
      <c r="BH171" s="18"/>
      <c r="BI171" s="15"/>
      <c r="BJ171" s="18"/>
      <c r="BK171" s="15"/>
      <c r="BL171" s="15"/>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3"/>
      <c r="EO171" s="13"/>
      <c r="EP171" s="11"/>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1"/>
      <c r="HB171" s="11"/>
      <c r="HC171" s="17"/>
      <c r="HD171" s="11"/>
      <c r="HE171" s="11"/>
      <c r="HF171" s="17"/>
      <c r="HG171" s="11"/>
      <c r="HH171" s="11"/>
      <c r="HI171" s="11"/>
      <c r="HJ171" s="11"/>
      <c r="HK171" s="11"/>
      <c r="HL171" s="11"/>
      <c r="HM171" s="11"/>
      <c r="HN171" s="11"/>
      <c r="HO171" s="11"/>
      <c r="HP171" s="11"/>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c r="JQ171" s="17"/>
      <c r="JR171" s="17"/>
      <c r="JS171" s="17"/>
      <c r="JT171" s="17"/>
      <c r="JU171" s="17"/>
      <c r="JV171" s="17"/>
      <c r="JW171" s="17"/>
      <c r="JX171" s="17"/>
      <c r="JY171" s="17"/>
      <c r="JZ171" s="17"/>
      <c r="KA171" s="17"/>
      <c r="KB171" s="17"/>
      <c r="KC171" s="17"/>
      <c r="KD171" s="17"/>
      <c r="KE171" s="17"/>
      <c r="KF171" s="17"/>
      <c r="KG171" s="17"/>
      <c r="KH171" s="17"/>
      <c r="KI171" s="17"/>
      <c r="KJ171" s="17"/>
      <c r="KK171" s="17"/>
      <c r="KL171" s="17"/>
      <c r="KM171" s="17"/>
      <c r="KN171" s="17"/>
      <c r="KO171" s="17"/>
      <c r="KP171" s="17"/>
      <c r="KQ171" s="17"/>
      <c r="KR171" s="17"/>
      <c r="KS171" s="17"/>
      <c r="KT171" s="17"/>
      <c r="KU171" s="17"/>
      <c r="KV171" s="17"/>
      <c r="KW171" s="17"/>
      <c r="KX171" s="17"/>
      <c r="KY171" s="17"/>
      <c r="KZ171" s="17"/>
      <c r="LA171" s="17"/>
      <c r="LB171" s="17"/>
      <c r="LC171" s="17"/>
      <c r="LD171" s="17"/>
      <c r="LE171" s="17"/>
      <c r="LF171" s="17"/>
      <c r="LG171" s="17"/>
      <c r="LH171" s="17"/>
      <c r="LI171" s="17"/>
      <c r="LJ171" s="17"/>
      <c r="LK171" s="17"/>
      <c r="LL171" s="17"/>
      <c r="LM171" s="17"/>
      <c r="LN171" s="17"/>
      <c r="LO171" s="17"/>
      <c r="LP171" s="17"/>
      <c r="LQ171" s="17"/>
      <c r="LR171" s="17"/>
      <c r="LS171" s="17"/>
      <c r="LT171" s="17"/>
      <c r="LU171" s="17"/>
      <c r="LV171" s="17"/>
      <c r="LW171" s="17"/>
      <c r="LX171" s="17"/>
      <c r="LY171" s="17"/>
      <c r="LZ171" s="17"/>
      <c r="MA171" s="17"/>
      <c r="MB171" s="17"/>
      <c r="MC171" s="17"/>
      <c r="MD171" s="17"/>
      <c r="ME171" s="17"/>
      <c r="MF171" s="17"/>
      <c r="MG171" s="17"/>
      <c r="MH171" s="17"/>
      <c r="MI171" s="17"/>
      <c r="MJ171" s="17"/>
      <c r="MK171" s="17"/>
      <c r="ML171" s="17"/>
      <c r="MM171" s="17"/>
      <c r="MN171" s="17"/>
      <c r="MO171" s="17"/>
      <c r="MP171" s="17"/>
      <c r="MQ171" s="17"/>
      <c r="MR171" s="17"/>
      <c r="MS171" s="17"/>
      <c r="MT171" s="17"/>
      <c r="MU171" s="17"/>
      <c r="MV171" s="17"/>
      <c r="MW171" s="17"/>
      <c r="MX171" s="17"/>
      <c r="MY171" s="17"/>
      <c r="MZ171" s="17"/>
      <c r="NA171" s="17"/>
      <c r="NB171" s="17"/>
      <c r="NC171" s="17"/>
      <c r="ND171" s="17"/>
      <c r="NE171" s="17"/>
      <c r="NF171" s="17"/>
      <c r="NG171" s="17"/>
      <c r="NH171" s="17"/>
      <c r="NI171" s="17"/>
      <c r="NJ171" s="17"/>
      <c r="NK171" s="17"/>
      <c r="NL171" s="17"/>
      <c r="NM171" s="17"/>
      <c r="NN171" s="17"/>
      <c r="NO171" s="17"/>
      <c r="NP171" s="17"/>
      <c r="NQ171" s="17"/>
      <c r="NR171" s="17"/>
      <c r="NS171" s="17"/>
      <c r="NT171" s="17"/>
      <c r="NU171" s="17"/>
      <c r="NV171" s="17"/>
      <c r="NW171" s="17"/>
      <c r="NX171" s="17"/>
      <c r="NY171" s="17"/>
      <c r="NZ171" s="17"/>
      <c r="OA171" s="17"/>
      <c r="OB171" s="17"/>
      <c r="OC171" s="17"/>
      <c r="OD171" s="17"/>
      <c r="OE171" s="17"/>
      <c r="OF171" s="17"/>
      <c r="OG171" s="17"/>
      <c r="OH171" s="17"/>
      <c r="OI171" s="17"/>
      <c r="OJ171" s="17"/>
      <c r="OK171" s="17"/>
      <c r="OL171" s="17"/>
      <c r="OM171" s="17"/>
      <c r="ON171" s="17"/>
      <c r="OO171" s="17"/>
      <c r="OP171" s="17"/>
      <c r="OQ171" s="17"/>
      <c r="OR171" s="17"/>
      <c r="OS171" s="17"/>
      <c r="OT171" s="17"/>
      <c r="OU171" s="17"/>
      <c r="OV171" s="17"/>
      <c r="OW171" s="17"/>
      <c r="OX171" s="17"/>
      <c r="OY171" s="17"/>
      <c r="OZ171" s="17"/>
      <c r="PA171" s="17"/>
      <c r="PB171" s="17"/>
      <c r="PC171" s="17"/>
      <c r="PD171" s="17"/>
      <c r="PE171" s="17"/>
      <c r="PF171" s="17"/>
      <c r="PG171" s="17"/>
      <c r="PH171" s="17"/>
      <c r="PI171" s="17"/>
      <c r="PJ171" s="17"/>
      <c r="PK171" s="17"/>
      <c r="PL171" s="17"/>
      <c r="PM171" s="17"/>
      <c r="PN171" s="17"/>
      <c r="PO171" s="17"/>
      <c r="PP171" s="17"/>
      <c r="PQ171" s="17"/>
      <c r="PR171" s="17"/>
      <c r="PS171" s="17"/>
      <c r="PT171" s="17"/>
      <c r="PU171" s="17"/>
      <c r="PV171" s="17"/>
      <c r="PW171" s="17"/>
      <c r="PX171" s="17"/>
      <c r="PY171" s="17"/>
      <c r="PZ171" s="17"/>
      <c r="QA171" s="17"/>
      <c r="QB171" s="17"/>
      <c r="QC171" s="17"/>
      <c r="QD171" s="17"/>
      <c r="QE171" s="17"/>
      <c r="QF171" s="17"/>
      <c r="QG171" s="17"/>
      <c r="QH171" s="17"/>
      <c r="QI171" s="17"/>
      <c r="QJ171" s="17"/>
      <c r="QK171" s="17"/>
      <c r="QL171" s="11"/>
      <c r="QM171" s="11"/>
      <c r="QN171" s="11"/>
      <c r="QO171" s="11"/>
      <c r="QP171" s="11"/>
      <c r="QQ171" s="11"/>
      <c r="QR171" s="11"/>
      <c r="QS171" s="11"/>
      <c r="QT171" s="11"/>
      <c r="QU171" s="11"/>
      <c r="QV171" s="36"/>
      <c r="QW171" s="39"/>
      <c r="QX171" s="34"/>
      <c r="QY171" s="34"/>
      <c r="QZ171" s="34"/>
    </row>
    <row r="172" spans="1:468">
      <c r="A172" s="13"/>
      <c r="B172" s="14"/>
      <c r="C172" s="14"/>
      <c r="D172" s="14"/>
      <c r="E172" s="14"/>
      <c r="F172" s="14"/>
      <c r="G172" s="29"/>
      <c r="H172" s="14"/>
      <c r="I172" s="14"/>
      <c r="J172" s="14"/>
      <c r="K172" s="14"/>
      <c r="L172" s="14"/>
      <c r="M172" s="14"/>
      <c r="N172" s="14"/>
      <c r="O172" s="14"/>
      <c r="P172" s="14"/>
      <c r="Q172" s="14"/>
      <c r="R172" s="14"/>
      <c r="S172" s="14"/>
      <c r="T172" s="14"/>
      <c r="U172" s="14"/>
      <c r="V172" s="17"/>
      <c r="W172" s="17"/>
      <c r="X172" s="17"/>
      <c r="Y172" s="17"/>
      <c r="Z172" s="17"/>
      <c r="AA172" s="17"/>
      <c r="AB172" s="17"/>
      <c r="AC172" s="17"/>
      <c r="AD172" s="13"/>
      <c r="AE172" s="13"/>
      <c r="AF172" s="13"/>
      <c r="AG172" s="17"/>
      <c r="AH172" s="17"/>
      <c r="AI172" s="17"/>
      <c r="AJ172" s="17"/>
      <c r="AK172" s="17"/>
      <c r="AL172" s="17"/>
      <c r="AM172" s="17"/>
      <c r="AN172" s="17"/>
      <c r="AO172" s="17"/>
      <c r="AP172" s="17"/>
      <c r="AQ172" s="17"/>
      <c r="AR172" s="17"/>
      <c r="AS172" s="13"/>
      <c r="AT172" s="13"/>
      <c r="AU172" s="13"/>
      <c r="AV172" s="18"/>
      <c r="AW172" s="18"/>
      <c r="AX172" s="18"/>
      <c r="AY172" s="18"/>
      <c r="AZ172" s="18"/>
      <c r="BA172" s="18"/>
      <c r="BB172" s="18"/>
      <c r="BC172" s="18"/>
      <c r="BD172" s="18"/>
      <c r="BE172" s="18"/>
      <c r="BF172" s="18"/>
      <c r="BG172" s="18"/>
      <c r="BH172" s="18"/>
      <c r="BI172" s="15"/>
      <c r="BJ172" s="18"/>
      <c r="BK172" s="15"/>
      <c r="BL172" s="15"/>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3"/>
      <c r="EO172" s="13"/>
      <c r="EP172" s="11"/>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1"/>
      <c r="HB172" s="11"/>
      <c r="HC172" s="17"/>
      <c r="HD172" s="11"/>
      <c r="HE172" s="11"/>
      <c r="HF172" s="17"/>
      <c r="HG172" s="11"/>
      <c r="HH172" s="11"/>
      <c r="HI172" s="11"/>
      <c r="HJ172" s="11"/>
      <c r="HK172" s="11"/>
      <c r="HL172" s="11"/>
      <c r="HM172" s="11"/>
      <c r="HN172" s="11"/>
      <c r="HO172" s="11"/>
      <c r="HP172" s="11"/>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c r="JD172" s="17"/>
      <c r="JE172" s="17"/>
      <c r="JF172" s="17"/>
      <c r="JG172" s="17"/>
      <c r="JH172" s="17"/>
      <c r="JI172" s="17"/>
      <c r="JJ172" s="17"/>
      <c r="JK172" s="17"/>
      <c r="JL172" s="17"/>
      <c r="JM172" s="17"/>
      <c r="JN172" s="17"/>
      <c r="JO172" s="17"/>
      <c r="JP172" s="17"/>
      <c r="JQ172" s="17"/>
      <c r="JR172" s="17"/>
      <c r="JS172" s="17"/>
      <c r="JT172" s="17"/>
      <c r="JU172" s="17"/>
      <c r="JV172" s="17"/>
      <c r="JW172" s="17"/>
      <c r="JX172" s="17"/>
      <c r="JY172" s="17"/>
      <c r="JZ172" s="17"/>
      <c r="KA172" s="17"/>
      <c r="KB172" s="17"/>
      <c r="KC172" s="17"/>
      <c r="KD172" s="17"/>
      <c r="KE172" s="17"/>
      <c r="KF172" s="17"/>
      <c r="KG172" s="17"/>
      <c r="KH172" s="17"/>
      <c r="KI172" s="17"/>
      <c r="KJ172" s="17"/>
      <c r="KK172" s="17"/>
      <c r="KL172" s="17"/>
      <c r="KM172" s="17"/>
      <c r="KN172" s="17"/>
      <c r="KO172" s="17"/>
      <c r="KP172" s="17"/>
      <c r="KQ172" s="17"/>
      <c r="KR172" s="17"/>
      <c r="KS172" s="17"/>
      <c r="KT172" s="17"/>
      <c r="KU172" s="17"/>
      <c r="KV172" s="17"/>
      <c r="KW172" s="17"/>
      <c r="KX172" s="17"/>
      <c r="KY172" s="17"/>
      <c r="KZ172" s="17"/>
      <c r="LA172" s="17"/>
      <c r="LB172" s="17"/>
      <c r="LC172" s="17"/>
      <c r="LD172" s="17"/>
      <c r="LE172" s="17"/>
      <c r="LF172" s="17"/>
      <c r="LG172" s="17"/>
      <c r="LH172" s="17"/>
      <c r="LI172" s="17"/>
      <c r="LJ172" s="17"/>
      <c r="LK172" s="17"/>
      <c r="LL172" s="17"/>
      <c r="LM172" s="17"/>
      <c r="LN172" s="17"/>
      <c r="LO172" s="17"/>
      <c r="LP172" s="17"/>
      <c r="LQ172" s="17"/>
      <c r="LR172" s="17"/>
      <c r="LS172" s="17"/>
      <c r="LT172" s="17"/>
      <c r="LU172" s="17"/>
      <c r="LV172" s="17"/>
      <c r="LW172" s="17"/>
      <c r="LX172" s="17"/>
      <c r="LY172" s="17"/>
      <c r="LZ172" s="17"/>
      <c r="MA172" s="17"/>
      <c r="MB172" s="17"/>
      <c r="MC172" s="17"/>
      <c r="MD172" s="17"/>
      <c r="ME172" s="17"/>
      <c r="MF172" s="17"/>
      <c r="MG172" s="17"/>
      <c r="MH172" s="17"/>
      <c r="MI172" s="17"/>
      <c r="MJ172" s="17"/>
      <c r="MK172" s="17"/>
      <c r="ML172" s="17"/>
      <c r="MM172" s="17"/>
      <c r="MN172" s="17"/>
      <c r="MO172" s="17"/>
      <c r="MP172" s="17"/>
      <c r="MQ172" s="17"/>
      <c r="MR172" s="17"/>
      <c r="MS172" s="17"/>
      <c r="MT172" s="17"/>
      <c r="MU172" s="17"/>
      <c r="MV172" s="17"/>
      <c r="MW172" s="17"/>
      <c r="MX172" s="17"/>
      <c r="MY172" s="17"/>
      <c r="MZ172" s="17"/>
      <c r="NA172" s="17"/>
      <c r="NB172" s="17"/>
      <c r="NC172" s="17"/>
      <c r="ND172" s="17"/>
      <c r="NE172" s="17"/>
      <c r="NF172" s="17"/>
      <c r="NG172" s="17"/>
      <c r="NH172" s="17"/>
      <c r="NI172" s="17"/>
      <c r="NJ172" s="17"/>
      <c r="NK172" s="17"/>
      <c r="NL172" s="17"/>
      <c r="NM172" s="17"/>
      <c r="NN172" s="17"/>
      <c r="NO172" s="17"/>
      <c r="NP172" s="17"/>
      <c r="NQ172" s="17"/>
      <c r="NR172" s="17"/>
      <c r="NS172" s="17"/>
      <c r="NT172" s="17"/>
      <c r="NU172" s="17"/>
      <c r="NV172" s="17"/>
      <c r="NW172" s="17"/>
      <c r="NX172" s="17"/>
      <c r="NY172" s="17"/>
      <c r="NZ172" s="17"/>
      <c r="OA172" s="17"/>
      <c r="OB172" s="17"/>
      <c r="OC172" s="17"/>
      <c r="OD172" s="17"/>
      <c r="OE172" s="17"/>
      <c r="OF172" s="17"/>
      <c r="OG172" s="17"/>
      <c r="OH172" s="17"/>
      <c r="OI172" s="17"/>
      <c r="OJ172" s="17"/>
      <c r="OK172" s="17"/>
      <c r="OL172" s="17"/>
      <c r="OM172" s="17"/>
      <c r="ON172" s="17"/>
      <c r="OO172" s="17"/>
      <c r="OP172" s="17"/>
      <c r="OQ172" s="17"/>
      <c r="OR172" s="17"/>
      <c r="OS172" s="17"/>
      <c r="OT172" s="17"/>
      <c r="OU172" s="17"/>
      <c r="OV172" s="17"/>
      <c r="OW172" s="17"/>
      <c r="OX172" s="17"/>
      <c r="OY172" s="17"/>
      <c r="OZ172" s="17"/>
      <c r="PA172" s="17"/>
      <c r="PB172" s="17"/>
      <c r="PC172" s="17"/>
      <c r="PD172" s="17"/>
      <c r="PE172" s="17"/>
      <c r="PF172" s="17"/>
      <c r="PG172" s="17"/>
      <c r="PH172" s="17"/>
      <c r="PI172" s="17"/>
      <c r="PJ172" s="17"/>
      <c r="PK172" s="17"/>
      <c r="PL172" s="17"/>
      <c r="PM172" s="17"/>
      <c r="PN172" s="17"/>
      <c r="PO172" s="17"/>
      <c r="PP172" s="17"/>
      <c r="PQ172" s="17"/>
      <c r="PR172" s="17"/>
      <c r="PS172" s="17"/>
      <c r="PT172" s="17"/>
      <c r="PU172" s="17"/>
      <c r="PV172" s="17"/>
      <c r="PW172" s="17"/>
      <c r="PX172" s="17"/>
      <c r="PY172" s="17"/>
      <c r="PZ172" s="17"/>
      <c r="QA172" s="17"/>
      <c r="QB172" s="17"/>
      <c r="QC172" s="17"/>
      <c r="QD172" s="17"/>
      <c r="QE172" s="17"/>
      <c r="QF172" s="17"/>
      <c r="QG172" s="17"/>
      <c r="QH172" s="17"/>
      <c r="QI172" s="17"/>
      <c r="QJ172" s="17"/>
      <c r="QK172" s="17"/>
      <c r="QL172" s="11"/>
      <c r="QM172" s="11"/>
      <c r="QN172" s="11"/>
      <c r="QO172" s="11"/>
      <c r="QP172" s="11"/>
      <c r="QQ172" s="11"/>
      <c r="QR172" s="11"/>
      <c r="QS172" s="11"/>
      <c r="QT172" s="11"/>
      <c r="QU172" s="11"/>
      <c r="QV172" s="36"/>
      <c r="QW172" s="39"/>
      <c r="QX172" s="34"/>
      <c r="QY172" s="34"/>
      <c r="QZ172" s="34"/>
    </row>
    <row r="173" spans="1:468">
      <c r="A173" s="13"/>
      <c r="B173" s="14"/>
      <c r="C173" s="14"/>
      <c r="D173" s="14"/>
      <c r="E173" s="14"/>
      <c r="F173" s="14"/>
      <c r="G173" s="29"/>
      <c r="H173" s="14"/>
      <c r="I173" s="14"/>
      <c r="J173" s="14"/>
      <c r="K173" s="14"/>
      <c r="L173" s="14"/>
      <c r="M173" s="14"/>
      <c r="N173" s="14"/>
      <c r="O173" s="14"/>
      <c r="P173" s="14"/>
      <c r="Q173" s="14"/>
      <c r="R173" s="14"/>
      <c r="S173" s="14"/>
      <c r="T173" s="14"/>
      <c r="U173" s="14"/>
      <c r="V173" s="17"/>
      <c r="W173" s="17"/>
      <c r="X173" s="17"/>
      <c r="Y173" s="17"/>
      <c r="Z173" s="17"/>
      <c r="AA173" s="17"/>
      <c r="AB173" s="17"/>
      <c r="AC173" s="17"/>
      <c r="AD173" s="13"/>
      <c r="AE173" s="13"/>
      <c r="AF173" s="13"/>
      <c r="AG173" s="17"/>
      <c r="AH173" s="17"/>
      <c r="AI173" s="17"/>
      <c r="AJ173" s="17"/>
      <c r="AK173" s="17"/>
      <c r="AL173" s="17"/>
      <c r="AM173" s="17"/>
      <c r="AN173" s="17"/>
      <c r="AO173" s="17"/>
      <c r="AP173" s="17"/>
      <c r="AQ173" s="17"/>
      <c r="AR173" s="17"/>
      <c r="AS173" s="13"/>
      <c r="AT173" s="13"/>
      <c r="AU173" s="13"/>
      <c r="AV173" s="18"/>
      <c r="AW173" s="18"/>
      <c r="AX173" s="18"/>
      <c r="AY173" s="18"/>
      <c r="AZ173" s="18"/>
      <c r="BA173" s="18"/>
      <c r="BB173" s="18"/>
      <c r="BC173" s="18"/>
      <c r="BD173" s="18"/>
      <c r="BE173" s="18"/>
      <c r="BF173" s="18"/>
      <c r="BG173" s="18"/>
      <c r="BH173" s="18"/>
      <c r="BI173" s="15"/>
      <c r="BJ173" s="18"/>
      <c r="BK173" s="15"/>
      <c r="BL173" s="15"/>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3"/>
      <c r="EO173" s="13"/>
      <c r="EP173" s="11"/>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1"/>
      <c r="HB173" s="11"/>
      <c r="HC173" s="17"/>
      <c r="HD173" s="11"/>
      <c r="HE173" s="11"/>
      <c r="HF173" s="17"/>
      <c r="HG173" s="11"/>
      <c r="HH173" s="11"/>
      <c r="HI173" s="11"/>
      <c r="HJ173" s="11"/>
      <c r="HK173" s="11"/>
      <c r="HL173" s="11"/>
      <c r="HM173" s="11"/>
      <c r="HN173" s="11"/>
      <c r="HO173" s="11"/>
      <c r="HP173" s="11"/>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1"/>
      <c r="IP173" s="11"/>
      <c r="IQ173" s="11"/>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c r="JQ173" s="17"/>
      <c r="JR173" s="17"/>
      <c r="JS173" s="17"/>
      <c r="JT173" s="17"/>
      <c r="JU173" s="17"/>
      <c r="JV173" s="17"/>
      <c r="JW173" s="17"/>
      <c r="JX173" s="17"/>
      <c r="JY173" s="17"/>
      <c r="JZ173" s="17"/>
      <c r="KA173" s="17"/>
      <c r="KB173" s="17"/>
      <c r="KC173" s="17"/>
      <c r="KD173" s="17"/>
      <c r="KE173" s="17"/>
      <c r="KF173" s="17"/>
      <c r="KG173" s="17"/>
      <c r="KH173" s="17"/>
      <c r="KI173" s="17"/>
      <c r="KJ173" s="17"/>
      <c r="KK173" s="17"/>
      <c r="KL173" s="17"/>
      <c r="KM173" s="17"/>
      <c r="KN173" s="17"/>
      <c r="KO173" s="17"/>
      <c r="KP173" s="17"/>
      <c r="KQ173" s="17"/>
      <c r="KR173" s="17"/>
      <c r="KS173" s="17"/>
      <c r="KT173" s="17"/>
      <c r="KU173" s="17"/>
      <c r="KV173" s="17"/>
      <c r="KW173" s="17"/>
      <c r="KX173" s="17"/>
      <c r="KY173" s="17"/>
      <c r="KZ173" s="17"/>
      <c r="LA173" s="17"/>
      <c r="LB173" s="17"/>
      <c r="LC173" s="17"/>
      <c r="LD173" s="17"/>
      <c r="LE173" s="17"/>
      <c r="LF173" s="17"/>
      <c r="LG173" s="17"/>
      <c r="LH173" s="17"/>
      <c r="LI173" s="17"/>
      <c r="LJ173" s="17"/>
      <c r="LK173" s="17"/>
      <c r="LL173" s="17"/>
      <c r="LM173" s="17"/>
      <c r="LN173" s="17"/>
      <c r="LO173" s="17"/>
      <c r="LP173" s="17"/>
      <c r="LQ173" s="17"/>
      <c r="LR173" s="17"/>
      <c r="LS173" s="17"/>
      <c r="LT173" s="17"/>
      <c r="LU173" s="17"/>
      <c r="LV173" s="17"/>
      <c r="LW173" s="17"/>
      <c r="LX173" s="17"/>
      <c r="LY173" s="17"/>
      <c r="LZ173" s="17"/>
      <c r="MA173" s="17"/>
      <c r="MB173" s="17"/>
      <c r="MC173" s="17"/>
      <c r="MD173" s="17"/>
      <c r="ME173" s="17"/>
      <c r="MF173" s="17"/>
      <c r="MG173" s="17"/>
      <c r="MH173" s="17"/>
      <c r="MI173" s="17"/>
      <c r="MJ173" s="17"/>
      <c r="MK173" s="17"/>
      <c r="ML173" s="17"/>
      <c r="MM173" s="17"/>
      <c r="MN173" s="17"/>
      <c r="MO173" s="17"/>
      <c r="MP173" s="17"/>
      <c r="MQ173" s="17"/>
      <c r="MR173" s="17"/>
      <c r="MS173" s="17"/>
      <c r="MT173" s="17"/>
      <c r="MU173" s="17"/>
      <c r="MV173" s="17"/>
      <c r="MW173" s="17"/>
      <c r="MX173" s="17"/>
      <c r="MY173" s="17"/>
      <c r="MZ173" s="17"/>
      <c r="NA173" s="17"/>
      <c r="NB173" s="17"/>
      <c r="NC173" s="17"/>
      <c r="ND173" s="17"/>
      <c r="NE173" s="17"/>
      <c r="NF173" s="17"/>
      <c r="NG173" s="17"/>
      <c r="NH173" s="17"/>
      <c r="NI173" s="17"/>
      <c r="NJ173" s="17"/>
      <c r="NK173" s="17"/>
      <c r="NL173" s="17"/>
      <c r="NM173" s="17"/>
      <c r="NN173" s="17"/>
      <c r="NO173" s="17"/>
      <c r="NP173" s="17"/>
      <c r="NQ173" s="17"/>
      <c r="NR173" s="17"/>
      <c r="NS173" s="17"/>
      <c r="NT173" s="17"/>
      <c r="NU173" s="17"/>
      <c r="NV173" s="17"/>
      <c r="NW173" s="17"/>
      <c r="NX173" s="17"/>
      <c r="NY173" s="17"/>
      <c r="NZ173" s="17"/>
      <c r="OA173" s="17"/>
      <c r="OB173" s="17"/>
      <c r="OC173" s="17"/>
      <c r="OD173" s="17"/>
      <c r="OE173" s="17"/>
      <c r="OF173" s="17"/>
      <c r="OG173" s="17"/>
      <c r="OH173" s="17"/>
      <c r="OI173" s="17"/>
      <c r="OJ173" s="17"/>
      <c r="OK173" s="17"/>
      <c r="OL173" s="17"/>
      <c r="OM173" s="17"/>
      <c r="ON173" s="17"/>
      <c r="OO173" s="17"/>
      <c r="OP173" s="17"/>
      <c r="OQ173" s="17"/>
      <c r="OR173" s="17"/>
      <c r="OS173" s="17"/>
      <c r="OT173" s="17"/>
      <c r="OU173" s="17"/>
      <c r="OV173" s="17"/>
      <c r="OW173" s="17"/>
      <c r="OX173" s="17"/>
      <c r="OY173" s="17"/>
      <c r="OZ173" s="17"/>
      <c r="PA173" s="17"/>
      <c r="PB173" s="17"/>
      <c r="PC173" s="17"/>
      <c r="PD173" s="17"/>
      <c r="PE173" s="17"/>
      <c r="PF173" s="17"/>
      <c r="PG173" s="17"/>
      <c r="PH173" s="17"/>
      <c r="PI173" s="17"/>
      <c r="PJ173" s="17"/>
      <c r="PK173" s="17"/>
      <c r="PL173" s="17"/>
      <c r="PM173" s="17"/>
      <c r="PN173" s="17"/>
      <c r="PO173" s="17"/>
      <c r="PP173" s="17"/>
      <c r="PQ173" s="17"/>
      <c r="PR173" s="17"/>
      <c r="PS173" s="17"/>
      <c r="PT173" s="17"/>
      <c r="PU173" s="17"/>
      <c r="PV173" s="17"/>
      <c r="PW173" s="17"/>
      <c r="PX173" s="17"/>
      <c r="PY173" s="17"/>
      <c r="PZ173" s="17"/>
      <c r="QA173" s="17"/>
      <c r="QB173" s="17"/>
      <c r="QC173" s="17"/>
      <c r="QD173" s="17"/>
      <c r="QE173" s="17"/>
      <c r="QF173" s="17"/>
      <c r="QG173" s="17"/>
      <c r="QH173" s="17"/>
      <c r="QI173" s="17"/>
      <c r="QJ173" s="17"/>
      <c r="QK173" s="17"/>
      <c r="QL173" s="11"/>
      <c r="QM173" s="11"/>
      <c r="QN173" s="11"/>
      <c r="QO173" s="11"/>
      <c r="QP173" s="11"/>
      <c r="QQ173" s="11"/>
      <c r="QR173" s="11"/>
      <c r="QS173" s="11"/>
      <c r="QT173" s="11"/>
      <c r="QU173" s="11"/>
      <c r="QV173" s="36"/>
      <c r="QW173" s="39"/>
      <c r="QX173" s="34"/>
      <c r="QY173" s="34"/>
      <c r="QZ173" s="34"/>
    </row>
    <row r="174" spans="1:468">
      <c r="A174" s="13"/>
      <c r="B174" s="14"/>
      <c r="C174" s="14"/>
      <c r="D174" s="14"/>
      <c r="E174" s="14"/>
      <c r="F174" s="14"/>
      <c r="G174" s="29"/>
      <c r="H174" s="14"/>
      <c r="I174" s="14"/>
      <c r="J174" s="14"/>
      <c r="K174" s="14"/>
      <c r="L174" s="14"/>
      <c r="M174" s="14"/>
      <c r="N174" s="14"/>
      <c r="O174" s="14"/>
      <c r="P174" s="14"/>
      <c r="Q174" s="14"/>
      <c r="R174" s="14"/>
      <c r="S174" s="14"/>
      <c r="T174" s="14"/>
      <c r="U174" s="14"/>
      <c r="V174" s="17"/>
      <c r="W174" s="17"/>
      <c r="X174" s="17"/>
      <c r="Y174" s="17"/>
      <c r="Z174" s="17"/>
      <c r="AA174" s="17"/>
      <c r="AB174" s="17"/>
      <c r="AC174" s="17"/>
      <c r="AD174" s="13"/>
      <c r="AE174" s="13"/>
      <c r="AF174" s="13"/>
      <c r="AG174" s="17"/>
      <c r="AH174" s="17"/>
      <c r="AI174" s="17"/>
      <c r="AJ174" s="17"/>
      <c r="AK174" s="17"/>
      <c r="AL174" s="17"/>
      <c r="AM174" s="17"/>
      <c r="AN174" s="17"/>
      <c r="AO174" s="17"/>
      <c r="AP174" s="17"/>
      <c r="AQ174" s="17"/>
      <c r="AR174" s="17"/>
      <c r="AS174" s="13"/>
      <c r="AT174" s="13"/>
      <c r="AU174" s="13"/>
      <c r="AV174" s="18"/>
      <c r="AW174" s="18"/>
      <c r="AX174" s="18"/>
      <c r="AY174" s="18"/>
      <c r="AZ174" s="18"/>
      <c r="BA174" s="18"/>
      <c r="BB174" s="18"/>
      <c r="BC174" s="18"/>
      <c r="BD174" s="18"/>
      <c r="BE174" s="18"/>
      <c r="BF174" s="18"/>
      <c r="BG174" s="18"/>
      <c r="BH174" s="18"/>
      <c r="BI174" s="15"/>
      <c r="BJ174" s="18"/>
      <c r="BK174" s="15"/>
      <c r="BL174" s="15"/>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3"/>
      <c r="EO174" s="13"/>
      <c r="EP174" s="11"/>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1"/>
      <c r="HB174" s="11"/>
      <c r="HC174" s="17"/>
      <c r="HD174" s="11"/>
      <c r="HE174" s="11"/>
      <c r="HF174" s="17"/>
      <c r="HG174" s="11"/>
      <c r="HH174" s="11"/>
      <c r="HI174" s="11"/>
      <c r="HJ174" s="11"/>
      <c r="HK174" s="11"/>
      <c r="HL174" s="11"/>
      <c r="HM174" s="11"/>
      <c r="HN174" s="11"/>
      <c r="HO174" s="11"/>
      <c r="HP174" s="11"/>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1"/>
      <c r="IP174" s="11"/>
      <c r="IQ174" s="11"/>
      <c r="IR174" s="17"/>
      <c r="IS174" s="17"/>
      <c r="IT174" s="17"/>
      <c r="IU174" s="17"/>
      <c r="IV174" s="17"/>
      <c r="IW174" s="17"/>
      <c r="IX174" s="17"/>
      <c r="IY174" s="17"/>
      <c r="IZ174" s="17"/>
      <c r="JA174" s="17"/>
      <c r="JB174" s="17"/>
      <c r="JC174" s="17"/>
      <c r="JD174" s="17"/>
      <c r="JE174" s="17"/>
      <c r="JF174" s="17"/>
      <c r="JG174" s="17"/>
      <c r="JH174" s="17"/>
      <c r="JI174" s="17"/>
      <c r="JJ174" s="17"/>
      <c r="JK174" s="17"/>
      <c r="JL174" s="17"/>
      <c r="JM174" s="17"/>
      <c r="JN174" s="17"/>
      <c r="JO174" s="17"/>
      <c r="JP174" s="17"/>
      <c r="JQ174" s="17"/>
      <c r="JR174" s="17"/>
      <c r="JS174" s="17"/>
      <c r="JT174" s="17"/>
      <c r="JU174" s="17"/>
      <c r="JV174" s="17"/>
      <c r="JW174" s="17"/>
      <c r="JX174" s="17"/>
      <c r="JY174" s="17"/>
      <c r="JZ174" s="17"/>
      <c r="KA174" s="17"/>
      <c r="KB174" s="17"/>
      <c r="KC174" s="17"/>
      <c r="KD174" s="17"/>
      <c r="KE174" s="17"/>
      <c r="KF174" s="17"/>
      <c r="KG174" s="17"/>
      <c r="KH174" s="17"/>
      <c r="KI174" s="17"/>
      <c r="KJ174" s="17"/>
      <c r="KK174" s="17"/>
      <c r="KL174" s="17"/>
      <c r="KM174" s="17"/>
      <c r="KN174" s="17"/>
      <c r="KO174" s="17"/>
      <c r="KP174" s="17"/>
      <c r="KQ174" s="17"/>
      <c r="KR174" s="17"/>
      <c r="KS174" s="17"/>
      <c r="KT174" s="17"/>
      <c r="KU174" s="17"/>
      <c r="KV174" s="17"/>
      <c r="KW174" s="17"/>
      <c r="KX174" s="17"/>
      <c r="KY174" s="17"/>
      <c r="KZ174" s="17"/>
      <c r="LA174" s="17"/>
      <c r="LB174" s="17"/>
      <c r="LC174" s="17"/>
      <c r="LD174" s="17"/>
      <c r="LE174" s="17"/>
      <c r="LF174" s="17"/>
      <c r="LG174" s="17"/>
      <c r="LH174" s="17"/>
      <c r="LI174" s="17"/>
      <c r="LJ174" s="17"/>
      <c r="LK174" s="17"/>
      <c r="LL174" s="17"/>
      <c r="LM174" s="17"/>
      <c r="LN174" s="17"/>
      <c r="LO174" s="17"/>
      <c r="LP174" s="17"/>
      <c r="LQ174" s="17"/>
      <c r="LR174" s="17"/>
      <c r="LS174" s="17"/>
      <c r="LT174" s="17"/>
      <c r="LU174" s="17"/>
      <c r="LV174" s="17"/>
      <c r="LW174" s="17"/>
      <c r="LX174" s="17"/>
      <c r="LY174" s="17"/>
      <c r="LZ174" s="17"/>
      <c r="MA174" s="17"/>
      <c r="MB174" s="17"/>
      <c r="MC174" s="17"/>
      <c r="MD174" s="17"/>
      <c r="ME174" s="17"/>
      <c r="MF174" s="17"/>
      <c r="MG174" s="17"/>
      <c r="MH174" s="17"/>
      <c r="MI174" s="17"/>
      <c r="MJ174" s="17"/>
      <c r="MK174" s="17"/>
      <c r="ML174" s="17"/>
      <c r="MM174" s="17"/>
      <c r="MN174" s="17"/>
      <c r="MO174" s="17"/>
      <c r="MP174" s="17"/>
      <c r="MQ174" s="17"/>
      <c r="MR174" s="17"/>
      <c r="MS174" s="17"/>
      <c r="MT174" s="17"/>
      <c r="MU174" s="17"/>
      <c r="MV174" s="17"/>
      <c r="MW174" s="17"/>
      <c r="MX174" s="17"/>
      <c r="MY174" s="17"/>
      <c r="MZ174" s="17"/>
      <c r="NA174" s="17"/>
      <c r="NB174" s="17"/>
      <c r="NC174" s="17"/>
      <c r="ND174" s="17"/>
      <c r="NE174" s="17"/>
      <c r="NF174" s="17"/>
      <c r="NG174" s="17"/>
      <c r="NH174" s="17"/>
      <c r="NI174" s="17"/>
      <c r="NJ174" s="17"/>
      <c r="NK174" s="17"/>
      <c r="NL174" s="17"/>
      <c r="NM174" s="17"/>
      <c r="NN174" s="17"/>
      <c r="NO174" s="17"/>
      <c r="NP174" s="17"/>
      <c r="NQ174" s="17"/>
      <c r="NR174" s="17"/>
      <c r="NS174" s="17"/>
      <c r="NT174" s="17"/>
      <c r="NU174" s="17"/>
      <c r="NV174" s="17"/>
      <c r="NW174" s="17"/>
      <c r="NX174" s="17"/>
      <c r="NY174" s="17"/>
      <c r="NZ174" s="17"/>
      <c r="OA174" s="17"/>
      <c r="OB174" s="17"/>
      <c r="OC174" s="17"/>
      <c r="OD174" s="17"/>
      <c r="OE174" s="17"/>
      <c r="OF174" s="17"/>
      <c r="OG174" s="17"/>
      <c r="OH174" s="17"/>
      <c r="OI174" s="17"/>
      <c r="OJ174" s="17"/>
      <c r="OK174" s="17"/>
      <c r="OL174" s="17"/>
      <c r="OM174" s="17"/>
      <c r="ON174" s="17"/>
      <c r="OO174" s="17"/>
      <c r="OP174" s="17"/>
      <c r="OQ174" s="17"/>
      <c r="OR174" s="17"/>
      <c r="OS174" s="17"/>
      <c r="OT174" s="17"/>
      <c r="OU174" s="17"/>
      <c r="OV174" s="17"/>
      <c r="OW174" s="17"/>
      <c r="OX174" s="17"/>
      <c r="OY174" s="17"/>
      <c r="OZ174" s="17"/>
      <c r="PA174" s="17"/>
      <c r="PB174" s="17"/>
      <c r="PC174" s="17"/>
      <c r="PD174" s="17"/>
      <c r="PE174" s="17"/>
      <c r="PF174" s="17"/>
      <c r="PG174" s="17"/>
      <c r="PH174" s="17"/>
      <c r="PI174" s="17"/>
      <c r="PJ174" s="17"/>
      <c r="PK174" s="17"/>
      <c r="PL174" s="17"/>
      <c r="PM174" s="17"/>
      <c r="PN174" s="17"/>
      <c r="PO174" s="17"/>
      <c r="PP174" s="17"/>
      <c r="PQ174" s="17"/>
      <c r="PR174" s="17"/>
      <c r="PS174" s="17"/>
      <c r="PT174" s="17"/>
      <c r="PU174" s="17"/>
      <c r="PV174" s="17"/>
      <c r="PW174" s="17"/>
      <c r="PX174" s="17"/>
      <c r="PY174" s="17"/>
      <c r="PZ174" s="17"/>
      <c r="QA174" s="17"/>
      <c r="QB174" s="17"/>
      <c r="QC174" s="17"/>
      <c r="QD174" s="17"/>
      <c r="QE174" s="17"/>
      <c r="QF174" s="17"/>
      <c r="QG174" s="17"/>
      <c r="QH174" s="17"/>
      <c r="QI174" s="17"/>
      <c r="QJ174" s="17"/>
      <c r="QK174" s="17"/>
      <c r="QL174" s="11"/>
      <c r="QM174" s="11"/>
      <c r="QN174" s="11"/>
      <c r="QO174" s="11"/>
      <c r="QP174" s="11"/>
      <c r="QQ174" s="11"/>
      <c r="QR174" s="11"/>
      <c r="QS174" s="11"/>
      <c r="QT174" s="11"/>
      <c r="QU174" s="11"/>
      <c r="QV174" s="36"/>
      <c r="QW174" s="39"/>
      <c r="QX174" s="34"/>
      <c r="QY174" s="34"/>
      <c r="QZ174" s="34"/>
    </row>
    <row r="175" spans="1:468">
      <c r="A175" s="13"/>
      <c r="B175" s="14"/>
      <c r="C175" s="14"/>
      <c r="D175" s="14"/>
      <c r="E175" s="14"/>
      <c r="F175" s="14"/>
      <c r="G175" s="29"/>
      <c r="H175" s="14"/>
      <c r="I175" s="14"/>
      <c r="J175" s="14"/>
      <c r="K175" s="14"/>
      <c r="L175" s="14"/>
      <c r="M175" s="14"/>
      <c r="N175" s="14"/>
      <c r="O175" s="14"/>
      <c r="P175" s="14"/>
      <c r="Q175" s="14"/>
      <c r="R175" s="14"/>
      <c r="S175" s="14"/>
      <c r="T175" s="14"/>
      <c r="U175" s="14"/>
      <c r="V175" s="17"/>
      <c r="W175" s="17"/>
      <c r="X175" s="17"/>
      <c r="Y175" s="17"/>
      <c r="Z175" s="17"/>
      <c r="AA175" s="17"/>
      <c r="AB175" s="17"/>
      <c r="AC175" s="17"/>
      <c r="AD175" s="13"/>
      <c r="AE175" s="13"/>
      <c r="AF175" s="13"/>
      <c r="AG175" s="17"/>
      <c r="AH175" s="17"/>
      <c r="AI175" s="17"/>
      <c r="AJ175" s="17"/>
      <c r="AK175" s="17"/>
      <c r="AL175" s="17"/>
      <c r="AM175" s="17"/>
      <c r="AN175" s="17"/>
      <c r="AO175" s="17"/>
      <c r="AP175" s="17"/>
      <c r="AQ175" s="17"/>
      <c r="AR175" s="17"/>
      <c r="AS175" s="13"/>
      <c r="AT175" s="13"/>
      <c r="AU175" s="13"/>
      <c r="AV175" s="18"/>
      <c r="AW175" s="18"/>
      <c r="AX175" s="18"/>
      <c r="AY175" s="18"/>
      <c r="AZ175" s="18"/>
      <c r="BA175" s="18"/>
      <c r="BB175" s="18"/>
      <c r="BC175" s="18"/>
      <c r="BD175" s="18"/>
      <c r="BE175" s="18"/>
      <c r="BF175" s="18"/>
      <c r="BG175" s="18"/>
      <c r="BH175" s="18"/>
      <c r="BI175" s="15"/>
      <c r="BJ175" s="18"/>
      <c r="BK175" s="15"/>
      <c r="BL175" s="15"/>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3"/>
      <c r="EO175" s="13"/>
      <c r="EP175" s="11"/>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1"/>
      <c r="HB175" s="11"/>
      <c r="HC175" s="17"/>
      <c r="HD175" s="11"/>
      <c r="HE175" s="11"/>
      <c r="HF175" s="17"/>
      <c r="HG175" s="11"/>
      <c r="HH175" s="11"/>
      <c r="HI175" s="11"/>
      <c r="HJ175" s="11"/>
      <c r="HK175" s="11"/>
      <c r="HL175" s="11"/>
      <c r="HM175" s="11"/>
      <c r="HN175" s="11"/>
      <c r="HO175" s="11"/>
      <c r="HP175" s="11"/>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c r="KZ175" s="17"/>
      <c r="LA175" s="17"/>
      <c r="LB175" s="17"/>
      <c r="LC175" s="17"/>
      <c r="LD175" s="17"/>
      <c r="LE175" s="17"/>
      <c r="LF175" s="17"/>
      <c r="LG175" s="17"/>
      <c r="LH175" s="17"/>
      <c r="LI175" s="17"/>
      <c r="LJ175" s="17"/>
      <c r="LK175" s="17"/>
      <c r="LL175" s="17"/>
      <c r="LM175" s="17"/>
      <c r="LN175" s="17"/>
      <c r="LO175" s="17"/>
      <c r="LP175" s="17"/>
      <c r="LQ175" s="17"/>
      <c r="LR175" s="17"/>
      <c r="LS175" s="17"/>
      <c r="LT175" s="17"/>
      <c r="LU175" s="17"/>
      <c r="LV175" s="17"/>
      <c r="LW175" s="17"/>
      <c r="LX175" s="17"/>
      <c r="LY175" s="17"/>
      <c r="LZ175" s="17"/>
      <c r="MA175" s="17"/>
      <c r="MB175" s="17"/>
      <c r="MC175" s="17"/>
      <c r="MD175" s="17"/>
      <c r="ME175" s="17"/>
      <c r="MF175" s="17"/>
      <c r="MG175" s="17"/>
      <c r="MH175" s="17"/>
      <c r="MI175" s="17"/>
      <c r="MJ175" s="17"/>
      <c r="MK175" s="17"/>
      <c r="ML175" s="17"/>
      <c r="MM175" s="17"/>
      <c r="MN175" s="17"/>
      <c r="MO175" s="17"/>
      <c r="MP175" s="17"/>
      <c r="MQ175" s="17"/>
      <c r="MR175" s="17"/>
      <c r="MS175" s="17"/>
      <c r="MT175" s="17"/>
      <c r="MU175" s="17"/>
      <c r="MV175" s="17"/>
      <c r="MW175" s="17"/>
      <c r="MX175" s="17"/>
      <c r="MY175" s="17"/>
      <c r="MZ175" s="17"/>
      <c r="NA175" s="17"/>
      <c r="NB175" s="17"/>
      <c r="NC175" s="17"/>
      <c r="ND175" s="17"/>
      <c r="NE175" s="17"/>
      <c r="NF175" s="17"/>
      <c r="NG175" s="17"/>
      <c r="NH175" s="17"/>
      <c r="NI175" s="17"/>
      <c r="NJ175" s="17"/>
      <c r="NK175" s="17"/>
      <c r="NL175" s="17"/>
      <c r="NM175" s="17"/>
      <c r="NN175" s="17"/>
      <c r="NO175" s="17"/>
      <c r="NP175" s="17"/>
      <c r="NQ175" s="17"/>
      <c r="NR175" s="17"/>
      <c r="NS175" s="17"/>
      <c r="NT175" s="17"/>
      <c r="NU175" s="17"/>
      <c r="NV175" s="17"/>
      <c r="NW175" s="17"/>
      <c r="NX175" s="17"/>
      <c r="NY175" s="17"/>
      <c r="NZ175" s="17"/>
      <c r="OA175" s="17"/>
      <c r="OB175" s="17"/>
      <c r="OC175" s="17"/>
      <c r="OD175" s="17"/>
      <c r="OE175" s="17"/>
      <c r="OF175" s="17"/>
      <c r="OG175" s="17"/>
      <c r="OH175" s="17"/>
      <c r="OI175" s="17"/>
      <c r="OJ175" s="17"/>
      <c r="OK175" s="17"/>
      <c r="OL175" s="17"/>
      <c r="OM175" s="17"/>
      <c r="ON175" s="17"/>
      <c r="OO175" s="17"/>
      <c r="OP175" s="17"/>
      <c r="OQ175" s="17"/>
      <c r="OR175" s="17"/>
      <c r="OS175" s="17"/>
      <c r="OT175" s="17"/>
      <c r="OU175" s="17"/>
      <c r="OV175" s="17"/>
      <c r="OW175" s="17"/>
      <c r="OX175" s="17"/>
      <c r="OY175" s="17"/>
      <c r="OZ175" s="17"/>
      <c r="PA175" s="17"/>
      <c r="PB175" s="17"/>
      <c r="PC175" s="17"/>
      <c r="PD175" s="17"/>
      <c r="PE175" s="17"/>
      <c r="PF175" s="17"/>
      <c r="PG175" s="17"/>
      <c r="PH175" s="17"/>
      <c r="PI175" s="17"/>
      <c r="PJ175" s="17"/>
      <c r="PK175" s="17"/>
      <c r="PL175" s="17"/>
      <c r="PM175" s="17"/>
      <c r="PN175" s="17"/>
      <c r="PO175" s="17"/>
      <c r="PP175" s="17"/>
      <c r="PQ175" s="17"/>
      <c r="PR175" s="17"/>
      <c r="PS175" s="17"/>
      <c r="PT175" s="17"/>
      <c r="PU175" s="17"/>
      <c r="PV175" s="17"/>
      <c r="PW175" s="17"/>
      <c r="PX175" s="17"/>
      <c r="PY175" s="17"/>
      <c r="PZ175" s="17"/>
      <c r="QA175" s="17"/>
      <c r="QB175" s="17"/>
      <c r="QC175" s="17"/>
      <c r="QD175" s="17"/>
      <c r="QE175" s="17"/>
      <c r="QF175" s="17"/>
      <c r="QG175" s="17"/>
      <c r="QH175" s="17"/>
      <c r="QI175" s="17"/>
      <c r="QJ175" s="17"/>
      <c r="QK175" s="17"/>
      <c r="QL175" s="11"/>
      <c r="QM175" s="11"/>
      <c r="QN175" s="11"/>
      <c r="QO175" s="11"/>
      <c r="QP175" s="11"/>
      <c r="QQ175" s="11"/>
      <c r="QR175" s="11"/>
      <c r="QS175" s="11"/>
      <c r="QT175" s="11"/>
      <c r="QU175" s="11"/>
      <c r="QV175" s="36"/>
      <c r="QW175" s="39"/>
      <c r="QX175" s="34"/>
      <c r="QY175" s="34"/>
      <c r="QZ175" s="34"/>
    </row>
    <row r="176" spans="1:468">
      <c r="A176" s="13"/>
      <c r="B176" s="14"/>
      <c r="C176" s="14"/>
      <c r="D176" s="14"/>
      <c r="E176" s="14"/>
      <c r="F176" s="14"/>
      <c r="G176" s="29"/>
      <c r="H176" s="14"/>
      <c r="I176" s="14"/>
      <c r="J176" s="14"/>
      <c r="K176" s="14"/>
      <c r="L176" s="14"/>
      <c r="M176" s="14"/>
      <c r="N176" s="14"/>
      <c r="O176" s="14"/>
      <c r="P176" s="14"/>
      <c r="Q176" s="14"/>
      <c r="R176" s="14"/>
      <c r="S176" s="14"/>
      <c r="T176" s="14"/>
      <c r="U176" s="14"/>
      <c r="V176" s="17"/>
      <c r="W176" s="17"/>
      <c r="X176" s="17"/>
      <c r="Y176" s="17"/>
      <c r="Z176" s="17"/>
      <c r="AA176" s="17"/>
      <c r="AB176" s="17"/>
      <c r="AC176" s="17"/>
      <c r="AD176" s="13"/>
      <c r="AE176" s="13"/>
      <c r="AF176" s="13"/>
      <c r="AG176" s="17"/>
      <c r="AH176" s="17"/>
      <c r="AI176" s="17"/>
      <c r="AJ176" s="17"/>
      <c r="AK176" s="17"/>
      <c r="AL176" s="17"/>
      <c r="AM176" s="17"/>
      <c r="AN176" s="17"/>
      <c r="AO176" s="17"/>
      <c r="AP176" s="17"/>
      <c r="AQ176" s="17"/>
      <c r="AR176" s="17"/>
      <c r="AS176" s="13"/>
      <c r="AT176" s="13"/>
      <c r="AU176" s="13"/>
      <c r="AV176" s="18"/>
      <c r="AW176" s="18"/>
      <c r="AX176" s="18"/>
      <c r="AY176" s="18"/>
      <c r="AZ176" s="18"/>
      <c r="BA176" s="18"/>
      <c r="BB176" s="18"/>
      <c r="BC176" s="18"/>
      <c r="BD176" s="18"/>
      <c r="BE176" s="18"/>
      <c r="BF176" s="18"/>
      <c r="BG176" s="18"/>
      <c r="BH176" s="18"/>
      <c r="BI176" s="15"/>
      <c r="BJ176" s="18"/>
      <c r="BK176" s="15"/>
      <c r="BL176" s="15"/>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3"/>
      <c r="EO176" s="13"/>
      <c r="EP176" s="11"/>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1"/>
      <c r="HB176" s="11"/>
      <c r="HC176" s="17"/>
      <c r="HD176" s="11"/>
      <c r="HE176" s="11"/>
      <c r="HF176" s="17"/>
      <c r="HG176" s="11"/>
      <c r="HH176" s="11"/>
      <c r="HI176" s="11"/>
      <c r="HJ176" s="11"/>
      <c r="HK176" s="11"/>
      <c r="HL176" s="11"/>
      <c r="HM176" s="11"/>
      <c r="HN176" s="11"/>
      <c r="HO176" s="11"/>
      <c r="HP176" s="11"/>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c r="JD176" s="17"/>
      <c r="JE176" s="17"/>
      <c r="JF176" s="17"/>
      <c r="JG176" s="17"/>
      <c r="JH176" s="17"/>
      <c r="JI176" s="17"/>
      <c r="JJ176" s="17"/>
      <c r="JK176" s="17"/>
      <c r="JL176" s="17"/>
      <c r="JM176" s="17"/>
      <c r="JN176" s="17"/>
      <c r="JO176" s="17"/>
      <c r="JP176" s="17"/>
      <c r="JQ176" s="17"/>
      <c r="JR176" s="17"/>
      <c r="JS176" s="17"/>
      <c r="JT176" s="17"/>
      <c r="JU176" s="17"/>
      <c r="JV176" s="17"/>
      <c r="JW176" s="17"/>
      <c r="JX176" s="17"/>
      <c r="JY176" s="17"/>
      <c r="JZ176" s="17"/>
      <c r="KA176" s="17"/>
      <c r="KB176" s="17"/>
      <c r="KC176" s="17"/>
      <c r="KD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c r="KZ176" s="17"/>
      <c r="LA176" s="17"/>
      <c r="LB176" s="17"/>
      <c r="LC176" s="17"/>
      <c r="LD176" s="17"/>
      <c r="LE176" s="17"/>
      <c r="LF176" s="17"/>
      <c r="LG176" s="17"/>
      <c r="LH176" s="17"/>
      <c r="LI176" s="17"/>
      <c r="LJ176" s="17"/>
      <c r="LK176" s="17"/>
      <c r="LL176" s="17"/>
      <c r="LM176" s="17"/>
      <c r="LN176" s="17"/>
      <c r="LO176" s="17"/>
      <c r="LP176" s="17"/>
      <c r="LQ176" s="17"/>
      <c r="LR176" s="17"/>
      <c r="LS176" s="17"/>
      <c r="LT176" s="17"/>
      <c r="LU176" s="17"/>
      <c r="LV176" s="17"/>
      <c r="LW176" s="17"/>
      <c r="LX176" s="17"/>
      <c r="LY176" s="17"/>
      <c r="LZ176" s="17"/>
      <c r="MA176" s="17"/>
      <c r="MB176" s="17"/>
      <c r="MC176" s="17"/>
      <c r="MD176" s="17"/>
      <c r="ME176" s="17"/>
      <c r="MF176" s="17"/>
      <c r="MG176" s="17"/>
      <c r="MH176" s="17"/>
      <c r="MI176" s="17"/>
      <c r="MJ176" s="17"/>
      <c r="MK176" s="17"/>
      <c r="ML176" s="17"/>
      <c r="MM176" s="17"/>
      <c r="MN176" s="17"/>
      <c r="MO176" s="17"/>
      <c r="MP176" s="17"/>
      <c r="MQ176" s="17"/>
      <c r="MR176" s="17"/>
      <c r="MS176" s="17"/>
      <c r="MT176" s="17"/>
      <c r="MU176" s="17"/>
      <c r="MV176" s="17"/>
      <c r="MW176" s="17"/>
      <c r="MX176" s="17"/>
      <c r="MY176" s="17"/>
      <c r="MZ176" s="17"/>
      <c r="NA176" s="17"/>
      <c r="NB176" s="17"/>
      <c r="NC176" s="17"/>
      <c r="ND176" s="17"/>
      <c r="NE176" s="17"/>
      <c r="NF176" s="17"/>
      <c r="NG176" s="17"/>
      <c r="NH176" s="17"/>
      <c r="NI176" s="17"/>
      <c r="NJ176" s="17"/>
      <c r="NK176" s="17"/>
      <c r="NL176" s="17"/>
      <c r="NM176" s="17"/>
      <c r="NN176" s="17"/>
      <c r="NO176" s="17"/>
      <c r="NP176" s="17"/>
      <c r="NQ176" s="17"/>
      <c r="NR176" s="17"/>
      <c r="NS176" s="17"/>
      <c r="NT176" s="17"/>
      <c r="NU176" s="17"/>
      <c r="NV176" s="17"/>
      <c r="NW176" s="17"/>
      <c r="NX176" s="17"/>
      <c r="NY176" s="17"/>
      <c r="NZ176" s="17"/>
      <c r="OA176" s="17"/>
      <c r="OB176" s="17"/>
      <c r="OC176" s="17"/>
      <c r="OD176" s="17"/>
      <c r="OE176" s="17"/>
      <c r="OF176" s="17"/>
      <c r="OG176" s="17"/>
      <c r="OH176" s="17"/>
      <c r="OI176" s="17"/>
      <c r="OJ176" s="17"/>
      <c r="OK176" s="17"/>
      <c r="OL176" s="17"/>
      <c r="OM176" s="17"/>
      <c r="ON176" s="17"/>
      <c r="OO176" s="17"/>
      <c r="OP176" s="17"/>
      <c r="OQ176" s="17"/>
      <c r="OR176" s="17"/>
      <c r="OS176" s="17"/>
      <c r="OT176" s="17"/>
      <c r="OU176" s="17"/>
      <c r="OV176" s="17"/>
      <c r="OW176" s="17"/>
      <c r="OX176" s="17"/>
      <c r="OY176" s="17"/>
      <c r="OZ176" s="17"/>
      <c r="PA176" s="17"/>
      <c r="PB176" s="17"/>
      <c r="PC176" s="17"/>
      <c r="PD176" s="17"/>
      <c r="PE176" s="17"/>
      <c r="PF176" s="17"/>
      <c r="PG176" s="17"/>
      <c r="PH176" s="17"/>
      <c r="PI176" s="17"/>
      <c r="PJ176" s="17"/>
      <c r="PK176" s="17"/>
      <c r="PL176" s="17"/>
      <c r="PM176" s="17"/>
      <c r="PN176" s="17"/>
      <c r="PO176" s="17"/>
      <c r="PP176" s="17"/>
      <c r="PQ176" s="17"/>
      <c r="PR176" s="17"/>
      <c r="PS176" s="17"/>
      <c r="PT176" s="17"/>
      <c r="PU176" s="17"/>
      <c r="PV176" s="17"/>
      <c r="PW176" s="17"/>
      <c r="PX176" s="17"/>
      <c r="PY176" s="17"/>
      <c r="PZ176" s="17"/>
      <c r="QA176" s="17"/>
      <c r="QB176" s="17"/>
      <c r="QC176" s="17"/>
      <c r="QD176" s="17"/>
      <c r="QE176" s="17"/>
      <c r="QF176" s="17"/>
      <c r="QG176" s="17"/>
      <c r="QH176" s="17"/>
      <c r="QI176" s="17"/>
      <c r="QJ176" s="17"/>
      <c r="QK176" s="17"/>
      <c r="QL176" s="11"/>
      <c r="QM176" s="11"/>
      <c r="QN176" s="11"/>
      <c r="QO176" s="11"/>
      <c r="QP176" s="11"/>
      <c r="QQ176" s="11"/>
      <c r="QR176" s="11"/>
      <c r="QS176" s="11"/>
      <c r="QT176" s="11"/>
      <c r="QU176" s="11"/>
      <c r="QV176" s="36"/>
      <c r="QW176" s="39"/>
      <c r="QX176" s="34"/>
      <c r="QY176" s="34"/>
      <c r="QZ176" s="34"/>
    </row>
    <row r="177" spans="1:468">
      <c r="A177" s="13"/>
      <c r="B177" s="14"/>
      <c r="C177" s="14"/>
      <c r="D177" s="14"/>
      <c r="E177" s="14"/>
      <c r="F177" s="14"/>
      <c r="G177" s="29"/>
      <c r="H177" s="14"/>
      <c r="I177" s="14"/>
      <c r="J177" s="14"/>
      <c r="K177" s="14"/>
      <c r="L177" s="14"/>
      <c r="M177" s="14"/>
      <c r="N177" s="14"/>
      <c r="O177" s="14"/>
      <c r="P177" s="14"/>
      <c r="Q177" s="14"/>
      <c r="R177" s="14"/>
      <c r="S177" s="14"/>
      <c r="T177" s="14"/>
      <c r="U177" s="14"/>
      <c r="V177" s="17"/>
      <c r="W177" s="17"/>
      <c r="X177" s="17"/>
      <c r="Y177" s="17"/>
      <c r="Z177" s="17"/>
      <c r="AA177" s="17"/>
      <c r="AB177" s="17"/>
      <c r="AC177" s="17"/>
      <c r="AD177" s="13"/>
      <c r="AE177" s="13"/>
      <c r="AF177" s="13"/>
      <c r="AG177" s="17"/>
      <c r="AH177" s="17"/>
      <c r="AI177" s="17"/>
      <c r="AJ177" s="17"/>
      <c r="AK177" s="17"/>
      <c r="AL177" s="17"/>
      <c r="AM177" s="17"/>
      <c r="AN177" s="17"/>
      <c r="AO177" s="17"/>
      <c r="AP177" s="17"/>
      <c r="AQ177" s="17"/>
      <c r="AR177" s="17"/>
      <c r="AS177" s="13"/>
      <c r="AT177" s="13"/>
      <c r="AU177" s="13"/>
      <c r="AV177" s="18"/>
      <c r="AW177" s="18"/>
      <c r="AX177" s="18"/>
      <c r="AY177" s="18"/>
      <c r="AZ177" s="18"/>
      <c r="BA177" s="18"/>
      <c r="BB177" s="18"/>
      <c r="BC177" s="18"/>
      <c r="BD177" s="18"/>
      <c r="BE177" s="18"/>
      <c r="BF177" s="18"/>
      <c r="BG177" s="18"/>
      <c r="BH177" s="18"/>
      <c r="BI177" s="15"/>
      <c r="BJ177" s="18"/>
      <c r="BK177" s="15"/>
      <c r="BL177" s="15"/>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3"/>
      <c r="EO177" s="13"/>
      <c r="EP177" s="11"/>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1"/>
      <c r="HB177" s="11"/>
      <c r="HC177" s="17"/>
      <c r="HD177" s="11"/>
      <c r="HE177" s="11"/>
      <c r="HF177" s="17"/>
      <c r="HG177" s="11"/>
      <c r="HH177" s="11"/>
      <c r="HI177" s="11"/>
      <c r="HJ177" s="11"/>
      <c r="HK177" s="11"/>
      <c r="HL177" s="11"/>
      <c r="HM177" s="11"/>
      <c r="HN177" s="11"/>
      <c r="HO177" s="11"/>
      <c r="HP177" s="11"/>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c r="KH177" s="17"/>
      <c r="KI177" s="17"/>
      <c r="KJ177" s="17"/>
      <c r="KK177" s="17"/>
      <c r="KL177" s="17"/>
      <c r="KM177" s="17"/>
      <c r="KN177" s="17"/>
      <c r="KO177" s="17"/>
      <c r="KP177" s="17"/>
      <c r="KQ177" s="17"/>
      <c r="KR177" s="17"/>
      <c r="KS177" s="17"/>
      <c r="KT177" s="17"/>
      <c r="KU177" s="17"/>
      <c r="KV177" s="17"/>
      <c r="KW177" s="17"/>
      <c r="KX177" s="17"/>
      <c r="KY177" s="17"/>
      <c r="KZ177" s="17"/>
      <c r="LA177" s="17"/>
      <c r="LB177" s="17"/>
      <c r="LC177" s="17"/>
      <c r="LD177" s="17"/>
      <c r="LE177" s="17"/>
      <c r="LF177" s="17"/>
      <c r="LG177" s="17"/>
      <c r="LH177" s="17"/>
      <c r="LI177" s="17"/>
      <c r="LJ177" s="17"/>
      <c r="LK177" s="17"/>
      <c r="LL177" s="17"/>
      <c r="LM177" s="17"/>
      <c r="LN177" s="17"/>
      <c r="LO177" s="17"/>
      <c r="LP177" s="17"/>
      <c r="LQ177" s="17"/>
      <c r="LR177" s="17"/>
      <c r="LS177" s="17"/>
      <c r="LT177" s="17"/>
      <c r="LU177" s="17"/>
      <c r="LV177" s="17"/>
      <c r="LW177" s="17"/>
      <c r="LX177" s="17"/>
      <c r="LY177" s="17"/>
      <c r="LZ177" s="17"/>
      <c r="MA177" s="17"/>
      <c r="MB177" s="17"/>
      <c r="MC177" s="17"/>
      <c r="MD177" s="17"/>
      <c r="ME177" s="17"/>
      <c r="MF177" s="17"/>
      <c r="MG177" s="17"/>
      <c r="MH177" s="17"/>
      <c r="MI177" s="17"/>
      <c r="MJ177" s="17"/>
      <c r="MK177" s="17"/>
      <c r="ML177" s="17"/>
      <c r="MM177" s="17"/>
      <c r="MN177" s="17"/>
      <c r="MO177" s="17"/>
      <c r="MP177" s="17"/>
      <c r="MQ177" s="17"/>
      <c r="MR177" s="17"/>
      <c r="MS177" s="17"/>
      <c r="MT177" s="17"/>
      <c r="MU177" s="17"/>
      <c r="MV177" s="17"/>
      <c r="MW177" s="17"/>
      <c r="MX177" s="17"/>
      <c r="MY177" s="17"/>
      <c r="MZ177" s="17"/>
      <c r="NA177" s="17"/>
      <c r="NB177" s="17"/>
      <c r="NC177" s="17"/>
      <c r="ND177" s="17"/>
      <c r="NE177" s="17"/>
      <c r="NF177" s="17"/>
      <c r="NG177" s="17"/>
      <c r="NH177" s="17"/>
      <c r="NI177" s="17"/>
      <c r="NJ177" s="17"/>
      <c r="NK177" s="17"/>
      <c r="NL177" s="17"/>
      <c r="NM177" s="17"/>
      <c r="NN177" s="17"/>
      <c r="NO177" s="17"/>
      <c r="NP177" s="17"/>
      <c r="NQ177" s="17"/>
      <c r="NR177" s="17"/>
      <c r="NS177" s="17"/>
      <c r="NT177" s="17"/>
      <c r="NU177" s="17"/>
      <c r="NV177" s="17"/>
      <c r="NW177" s="17"/>
      <c r="NX177" s="17"/>
      <c r="NY177" s="17"/>
      <c r="NZ177" s="17"/>
      <c r="OA177" s="17"/>
      <c r="OB177" s="17"/>
      <c r="OC177" s="17"/>
      <c r="OD177" s="17"/>
      <c r="OE177" s="17"/>
      <c r="OF177" s="17"/>
      <c r="OG177" s="17"/>
      <c r="OH177" s="17"/>
      <c r="OI177" s="17"/>
      <c r="OJ177" s="17"/>
      <c r="OK177" s="17"/>
      <c r="OL177" s="17"/>
      <c r="OM177" s="17"/>
      <c r="ON177" s="17"/>
      <c r="OO177" s="17"/>
      <c r="OP177" s="17"/>
      <c r="OQ177" s="17"/>
      <c r="OR177" s="17"/>
      <c r="OS177" s="17"/>
      <c r="OT177" s="17"/>
      <c r="OU177" s="17"/>
      <c r="OV177" s="17"/>
      <c r="OW177" s="17"/>
      <c r="OX177" s="17"/>
      <c r="OY177" s="17"/>
      <c r="OZ177" s="17"/>
      <c r="PA177" s="17"/>
      <c r="PB177" s="17"/>
      <c r="PC177" s="17"/>
      <c r="PD177" s="17"/>
      <c r="PE177" s="17"/>
      <c r="PF177" s="17"/>
      <c r="PG177" s="17"/>
      <c r="PH177" s="17"/>
      <c r="PI177" s="17"/>
      <c r="PJ177" s="17"/>
      <c r="PK177" s="17"/>
      <c r="PL177" s="17"/>
      <c r="PM177" s="17"/>
      <c r="PN177" s="17"/>
      <c r="PO177" s="17"/>
      <c r="PP177" s="17"/>
      <c r="PQ177" s="17"/>
      <c r="PR177" s="17"/>
      <c r="PS177" s="17"/>
      <c r="PT177" s="17"/>
      <c r="PU177" s="17"/>
      <c r="PV177" s="17"/>
      <c r="PW177" s="17"/>
      <c r="PX177" s="17"/>
      <c r="PY177" s="17"/>
      <c r="PZ177" s="17"/>
      <c r="QA177" s="17"/>
      <c r="QB177" s="17"/>
      <c r="QC177" s="17"/>
      <c r="QD177" s="17"/>
      <c r="QE177" s="17"/>
      <c r="QF177" s="17"/>
      <c r="QG177" s="17"/>
      <c r="QH177" s="17"/>
      <c r="QI177" s="17"/>
      <c r="QJ177" s="17"/>
      <c r="QK177" s="17"/>
      <c r="QL177" s="11"/>
      <c r="QM177" s="11"/>
      <c r="QN177" s="11"/>
      <c r="QO177" s="11"/>
      <c r="QP177" s="11"/>
      <c r="QQ177" s="11"/>
      <c r="QR177" s="11"/>
      <c r="QS177" s="11"/>
      <c r="QT177" s="11"/>
      <c r="QU177" s="11"/>
      <c r="QV177" s="36"/>
      <c r="QW177" s="39"/>
      <c r="QX177" s="34"/>
      <c r="QY177" s="34"/>
      <c r="QZ177" s="34"/>
    </row>
    <row r="178" spans="1:468">
      <c r="A178" s="13"/>
      <c r="B178" s="14"/>
      <c r="C178" s="14"/>
      <c r="D178" s="14"/>
      <c r="E178" s="14"/>
      <c r="F178" s="14"/>
      <c r="G178" s="29"/>
      <c r="H178" s="14"/>
      <c r="I178" s="14"/>
      <c r="J178" s="14"/>
      <c r="K178" s="14"/>
      <c r="L178" s="14"/>
      <c r="M178" s="14"/>
      <c r="N178" s="14"/>
      <c r="O178" s="14"/>
      <c r="P178" s="14"/>
      <c r="Q178" s="14"/>
      <c r="R178" s="14"/>
      <c r="S178" s="14"/>
      <c r="T178" s="14"/>
      <c r="U178" s="14"/>
      <c r="V178" s="17"/>
      <c r="W178" s="17"/>
      <c r="X178" s="17"/>
      <c r="Y178" s="17"/>
      <c r="Z178" s="17"/>
      <c r="AA178" s="17"/>
      <c r="AB178" s="17"/>
      <c r="AC178" s="17"/>
      <c r="AD178" s="13"/>
      <c r="AE178" s="13"/>
      <c r="AF178" s="13"/>
      <c r="AG178" s="17"/>
      <c r="AH178" s="17"/>
      <c r="AI178" s="17"/>
      <c r="AJ178" s="17"/>
      <c r="AK178" s="17"/>
      <c r="AL178" s="17"/>
      <c r="AM178" s="17"/>
      <c r="AN178" s="17"/>
      <c r="AO178" s="17"/>
      <c r="AP178" s="17"/>
      <c r="AQ178" s="17"/>
      <c r="AR178" s="17"/>
      <c r="AS178" s="13"/>
      <c r="AT178" s="13"/>
      <c r="AU178" s="13"/>
      <c r="AV178" s="18"/>
      <c r="AW178" s="18"/>
      <c r="AX178" s="18"/>
      <c r="AY178" s="18"/>
      <c r="AZ178" s="18"/>
      <c r="BA178" s="18"/>
      <c r="BB178" s="18"/>
      <c r="BC178" s="18"/>
      <c r="BD178" s="18"/>
      <c r="BE178" s="18"/>
      <c r="BF178" s="18"/>
      <c r="BG178" s="18"/>
      <c r="BH178" s="18"/>
      <c r="BI178" s="15"/>
      <c r="BJ178" s="18"/>
      <c r="BK178" s="15"/>
      <c r="BL178" s="15"/>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3"/>
      <c r="EO178" s="13"/>
      <c r="EP178" s="11"/>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1"/>
      <c r="HB178" s="11"/>
      <c r="HC178" s="17"/>
      <c r="HD178" s="11"/>
      <c r="HE178" s="11"/>
      <c r="HF178" s="17"/>
      <c r="HG178" s="11"/>
      <c r="HH178" s="11"/>
      <c r="HI178" s="11"/>
      <c r="HJ178" s="11"/>
      <c r="HK178" s="11"/>
      <c r="HL178" s="11"/>
      <c r="HM178" s="11"/>
      <c r="HN178" s="11"/>
      <c r="HO178" s="11"/>
      <c r="HP178" s="11"/>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c r="JD178" s="17"/>
      <c r="JE178" s="17"/>
      <c r="JF178" s="17"/>
      <c r="JG178" s="17"/>
      <c r="JH178" s="17"/>
      <c r="JI178" s="17"/>
      <c r="JJ178" s="17"/>
      <c r="JK178" s="17"/>
      <c r="JL178" s="17"/>
      <c r="JM178" s="17"/>
      <c r="JN178" s="17"/>
      <c r="JO178" s="17"/>
      <c r="JP178" s="17"/>
      <c r="JQ178" s="17"/>
      <c r="JR178" s="17"/>
      <c r="JS178" s="17"/>
      <c r="JT178" s="17"/>
      <c r="JU178" s="17"/>
      <c r="JV178" s="17"/>
      <c r="JW178" s="17"/>
      <c r="JX178" s="17"/>
      <c r="JY178" s="17"/>
      <c r="JZ178" s="17"/>
      <c r="KA178" s="17"/>
      <c r="KB178" s="17"/>
      <c r="KC178" s="17"/>
      <c r="KD178" s="17"/>
      <c r="KE178" s="17"/>
      <c r="KF178" s="17"/>
      <c r="KG178" s="17"/>
      <c r="KH178" s="17"/>
      <c r="KI178" s="17"/>
      <c r="KJ178" s="17"/>
      <c r="KK178" s="17"/>
      <c r="KL178" s="17"/>
      <c r="KM178" s="17"/>
      <c r="KN178" s="17"/>
      <c r="KO178" s="17"/>
      <c r="KP178" s="17"/>
      <c r="KQ178" s="17"/>
      <c r="KR178" s="17"/>
      <c r="KS178" s="17"/>
      <c r="KT178" s="17"/>
      <c r="KU178" s="17"/>
      <c r="KV178" s="17"/>
      <c r="KW178" s="17"/>
      <c r="KX178" s="17"/>
      <c r="KY178" s="17"/>
      <c r="KZ178" s="17"/>
      <c r="LA178" s="17"/>
      <c r="LB178" s="17"/>
      <c r="LC178" s="17"/>
      <c r="LD178" s="17"/>
      <c r="LE178" s="17"/>
      <c r="LF178" s="17"/>
      <c r="LG178" s="17"/>
      <c r="LH178" s="17"/>
      <c r="LI178" s="17"/>
      <c r="LJ178" s="17"/>
      <c r="LK178" s="17"/>
      <c r="LL178" s="17"/>
      <c r="LM178" s="17"/>
      <c r="LN178" s="17"/>
      <c r="LO178" s="17"/>
      <c r="LP178" s="17"/>
      <c r="LQ178" s="17"/>
      <c r="LR178" s="17"/>
      <c r="LS178" s="17"/>
      <c r="LT178" s="17"/>
      <c r="LU178" s="17"/>
      <c r="LV178" s="17"/>
      <c r="LW178" s="17"/>
      <c r="LX178" s="17"/>
      <c r="LY178" s="17"/>
      <c r="LZ178" s="17"/>
      <c r="MA178" s="17"/>
      <c r="MB178" s="17"/>
      <c r="MC178" s="17"/>
      <c r="MD178" s="17"/>
      <c r="ME178" s="17"/>
      <c r="MF178" s="17"/>
      <c r="MG178" s="17"/>
      <c r="MH178" s="17"/>
      <c r="MI178" s="17"/>
      <c r="MJ178" s="17"/>
      <c r="MK178" s="17"/>
      <c r="ML178" s="17"/>
      <c r="MM178" s="17"/>
      <c r="MN178" s="17"/>
      <c r="MO178" s="17"/>
      <c r="MP178" s="17"/>
      <c r="MQ178" s="17"/>
      <c r="MR178" s="17"/>
      <c r="MS178" s="17"/>
      <c r="MT178" s="17"/>
      <c r="MU178" s="17"/>
      <c r="MV178" s="17"/>
      <c r="MW178" s="17"/>
      <c r="MX178" s="17"/>
      <c r="MY178" s="17"/>
      <c r="MZ178" s="17"/>
      <c r="NA178" s="17"/>
      <c r="NB178" s="17"/>
      <c r="NC178" s="17"/>
      <c r="ND178" s="17"/>
      <c r="NE178" s="17"/>
      <c r="NF178" s="17"/>
      <c r="NG178" s="17"/>
      <c r="NH178" s="17"/>
      <c r="NI178" s="17"/>
      <c r="NJ178" s="17"/>
      <c r="NK178" s="17"/>
      <c r="NL178" s="17"/>
      <c r="NM178" s="17"/>
      <c r="NN178" s="17"/>
      <c r="NO178" s="17"/>
      <c r="NP178" s="17"/>
      <c r="NQ178" s="17"/>
      <c r="NR178" s="17"/>
      <c r="NS178" s="17"/>
      <c r="NT178" s="17"/>
      <c r="NU178" s="17"/>
      <c r="NV178" s="17"/>
      <c r="NW178" s="17"/>
      <c r="NX178" s="17"/>
      <c r="NY178" s="17"/>
      <c r="NZ178" s="17"/>
      <c r="OA178" s="17"/>
      <c r="OB178" s="17"/>
      <c r="OC178" s="17"/>
      <c r="OD178" s="17"/>
      <c r="OE178" s="17"/>
      <c r="OF178" s="17"/>
      <c r="OG178" s="17"/>
      <c r="OH178" s="17"/>
      <c r="OI178" s="17"/>
      <c r="OJ178" s="17"/>
      <c r="OK178" s="17"/>
      <c r="OL178" s="17"/>
      <c r="OM178" s="17"/>
      <c r="ON178" s="17"/>
      <c r="OO178" s="17"/>
      <c r="OP178" s="17"/>
      <c r="OQ178" s="17"/>
      <c r="OR178" s="17"/>
      <c r="OS178" s="17"/>
      <c r="OT178" s="17"/>
      <c r="OU178" s="17"/>
      <c r="OV178" s="17"/>
      <c r="OW178" s="17"/>
      <c r="OX178" s="17"/>
      <c r="OY178" s="17"/>
      <c r="OZ178" s="17"/>
      <c r="PA178" s="17"/>
      <c r="PB178" s="17"/>
      <c r="PC178" s="17"/>
      <c r="PD178" s="17"/>
      <c r="PE178" s="17"/>
      <c r="PF178" s="17"/>
      <c r="PG178" s="17"/>
      <c r="PH178" s="17"/>
      <c r="PI178" s="17"/>
      <c r="PJ178" s="17"/>
      <c r="PK178" s="17"/>
      <c r="PL178" s="17"/>
      <c r="PM178" s="17"/>
      <c r="PN178" s="17"/>
      <c r="PO178" s="17"/>
      <c r="PP178" s="17"/>
      <c r="PQ178" s="17"/>
      <c r="PR178" s="17"/>
      <c r="PS178" s="17"/>
      <c r="PT178" s="17"/>
      <c r="PU178" s="17"/>
      <c r="PV178" s="17"/>
      <c r="PW178" s="17"/>
      <c r="PX178" s="17"/>
      <c r="PY178" s="17"/>
      <c r="PZ178" s="17"/>
      <c r="QA178" s="17"/>
      <c r="QB178" s="17"/>
      <c r="QC178" s="17"/>
      <c r="QD178" s="17"/>
      <c r="QE178" s="17"/>
      <c r="QF178" s="17"/>
      <c r="QG178" s="17"/>
      <c r="QH178" s="17"/>
      <c r="QI178" s="17"/>
      <c r="QJ178" s="17"/>
      <c r="QK178" s="17"/>
      <c r="QL178" s="11"/>
      <c r="QM178" s="11"/>
      <c r="QN178" s="11"/>
      <c r="QO178" s="11"/>
      <c r="QP178" s="11"/>
      <c r="QQ178" s="11"/>
      <c r="QR178" s="11"/>
      <c r="QS178" s="11"/>
      <c r="QT178" s="11"/>
      <c r="QU178" s="11"/>
      <c r="QV178" s="36"/>
      <c r="QW178" s="39"/>
      <c r="QX178" s="34"/>
      <c r="QY178" s="34"/>
      <c r="QZ178" s="34"/>
    </row>
    <row r="179" spans="1:468">
      <c r="A179" s="13"/>
      <c r="B179" s="14"/>
      <c r="C179" s="14"/>
      <c r="D179" s="14"/>
      <c r="E179" s="14"/>
      <c r="F179" s="14"/>
      <c r="G179" s="29"/>
      <c r="H179" s="14"/>
      <c r="I179" s="14"/>
      <c r="J179" s="14"/>
      <c r="K179" s="14"/>
      <c r="L179" s="14"/>
      <c r="M179" s="14"/>
      <c r="N179" s="14"/>
      <c r="O179" s="14"/>
      <c r="P179" s="14"/>
      <c r="Q179" s="14"/>
      <c r="R179" s="14"/>
      <c r="S179" s="14"/>
      <c r="T179" s="14"/>
      <c r="U179" s="14"/>
      <c r="V179" s="17"/>
      <c r="W179" s="17"/>
      <c r="X179" s="17"/>
      <c r="Y179" s="17"/>
      <c r="Z179" s="17"/>
      <c r="AA179" s="17"/>
      <c r="AB179" s="17"/>
      <c r="AC179" s="17"/>
      <c r="AD179" s="13"/>
      <c r="AE179" s="13"/>
      <c r="AF179" s="13"/>
      <c r="AG179" s="17"/>
      <c r="AH179" s="17"/>
      <c r="AI179" s="17"/>
      <c r="AJ179" s="17"/>
      <c r="AK179" s="17"/>
      <c r="AL179" s="17"/>
      <c r="AM179" s="17"/>
      <c r="AN179" s="17"/>
      <c r="AO179" s="17"/>
      <c r="AP179" s="17"/>
      <c r="AQ179" s="17"/>
      <c r="AR179" s="17"/>
      <c r="AS179" s="13"/>
      <c r="AT179" s="13"/>
      <c r="AU179" s="13"/>
      <c r="AV179" s="18"/>
      <c r="AW179" s="18"/>
      <c r="AX179" s="18"/>
      <c r="AY179" s="18"/>
      <c r="AZ179" s="18"/>
      <c r="BA179" s="18"/>
      <c r="BB179" s="18"/>
      <c r="BC179" s="18"/>
      <c r="BD179" s="18"/>
      <c r="BE179" s="18"/>
      <c r="BF179" s="18"/>
      <c r="BG179" s="18"/>
      <c r="BH179" s="18"/>
      <c r="BI179" s="15"/>
      <c r="BJ179" s="18"/>
      <c r="BK179" s="15"/>
      <c r="BL179" s="15"/>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3"/>
      <c r="EO179" s="13"/>
      <c r="EP179" s="11"/>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1"/>
      <c r="HB179" s="11"/>
      <c r="HC179" s="17"/>
      <c r="HD179" s="11"/>
      <c r="HE179" s="11"/>
      <c r="HF179" s="17"/>
      <c r="HG179" s="11"/>
      <c r="HH179" s="11"/>
      <c r="HI179" s="11"/>
      <c r="HJ179" s="11"/>
      <c r="HK179" s="11"/>
      <c r="HL179" s="11"/>
      <c r="HM179" s="11"/>
      <c r="HN179" s="11"/>
      <c r="HO179" s="11"/>
      <c r="HP179" s="11"/>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c r="KH179" s="17"/>
      <c r="KI179" s="17"/>
      <c r="KJ179" s="17"/>
      <c r="KK179" s="17"/>
      <c r="KL179" s="17"/>
      <c r="KM179" s="17"/>
      <c r="KN179" s="17"/>
      <c r="KO179" s="17"/>
      <c r="KP179" s="17"/>
      <c r="KQ179" s="17"/>
      <c r="KR179" s="17"/>
      <c r="KS179" s="17"/>
      <c r="KT179" s="17"/>
      <c r="KU179" s="17"/>
      <c r="KV179" s="17"/>
      <c r="KW179" s="17"/>
      <c r="KX179" s="17"/>
      <c r="KY179" s="17"/>
      <c r="KZ179" s="17"/>
      <c r="LA179" s="17"/>
      <c r="LB179" s="17"/>
      <c r="LC179" s="17"/>
      <c r="LD179" s="17"/>
      <c r="LE179" s="17"/>
      <c r="LF179" s="17"/>
      <c r="LG179" s="17"/>
      <c r="LH179" s="17"/>
      <c r="LI179" s="17"/>
      <c r="LJ179" s="17"/>
      <c r="LK179" s="17"/>
      <c r="LL179" s="17"/>
      <c r="LM179" s="17"/>
      <c r="LN179" s="17"/>
      <c r="LO179" s="17"/>
      <c r="LP179" s="17"/>
      <c r="LQ179" s="17"/>
      <c r="LR179" s="17"/>
      <c r="LS179" s="17"/>
      <c r="LT179" s="17"/>
      <c r="LU179" s="17"/>
      <c r="LV179" s="17"/>
      <c r="LW179" s="17"/>
      <c r="LX179" s="17"/>
      <c r="LY179" s="17"/>
      <c r="LZ179" s="17"/>
      <c r="MA179" s="17"/>
      <c r="MB179" s="17"/>
      <c r="MC179" s="17"/>
      <c r="MD179" s="17"/>
      <c r="ME179" s="17"/>
      <c r="MF179" s="17"/>
      <c r="MG179" s="17"/>
      <c r="MH179" s="17"/>
      <c r="MI179" s="17"/>
      <c r="MJ179" s="17"/>
      <c r="MK179" s="17"/>
      <c r="ML179" s="17"/>
      <c r="MM179" s="17"/>
      <c r="MN179" s="17"/>
      <c r="MO179" s="17"/>
      <c r="MP179" s="17"/>
      <c r="MQ179" s="17"/>
      <c r="MR179" s="17"/>
      <c r="MS179" s="17"/>
      <c r="MT179" s="17"/>
      <c r="MU179" s="17"/>
      <c r="MV179" s="17"/>
      <c r="MW179" s="17"/>
      <c r="MX179" s="17"/>
      <c r="MY179" s="17"/>
      <c r="MZ179" s="17"/>
      <c r="NA179" s="17"/>
      <c r="NB179" s="17"/>
      <c r="NC179" s="17"/>
      <c r="ND179" s="17"/>
      <c r="NE179" s="17"/>
      <c r="NF179" s="17"/>
      <c r="NG179" s="17"/>
      <c r="NH179" s="17"/>
      <c r="NI179" s="17"/>
      <c r="NJ179" s="17"/>
      <c r="NK179" s="17"/>
      <c r="NL179" s="17"/>
      <c r="NM179" s="17"/>
      <c r="NN179" s="17"/>
      <c r="NO179" s="17"/>
      <c r="NP179" s="17"/>
      <c r="NQ179" s="17"/>
      <c r="NR179" s="17"/>
      <c r="NS179" s="17"/>
      <c r="NT179" s="17"/>
      <c r="NU179" s="17"/>
      <c r="NV179" s="17"/>
      <c r="NW179" s="17"/>
      <c r="NX179" s="17"/>
      <c r="NY179" s="17"/>
      <c r="NZ179" s="17"/>
      <c r="OA179" s="17"/>
      <c r="OB179" s="17"/>
      <c r="OC179" s="17"/>
      <c r="OD179" s="17"/>
      <c r="OE179" s="17"/>
      <c r="OF179" s="17"/>
      <c r="OG179" s="17"/>
      <c r="OH179" s="17"/>
      <c r="OI179" s="17"/>
      <c r="OJ179" s="17"/>
      <c r="OK179" s="17"/>
      <c r="OL179" s="17"/>
      <c r="OM179" s="17"/>
      <c r="ON179" s="17"/>
      <c r="OO179" s="17"/>
      <c r="OP179" s="17"/>
      <c r="OQ179" s="17"/>
      <c r="OR179" s="17"/>
      <c r="OS179" s="17"/>
      <c r="OT179" s="17"/>
      <c r="OU179" s="17"/>
      <c r="OV179" s="17"/>
      <c r="OW179" s="17"/>
      <c r="OX179" s="17"/>
      <c r="OY179" s="17"/>
      <c r="OZ179" s="17"/>
      <c r="PA179" s="17"/>
      <c r="PB179" s="17"/>
      <c r="PC179" s="17"/>
      <c r="PD179" s="17"/>
      <c r="PE179" s="17"/>
      <c r="PF179" s="17"/>
      <c r="PG179" s="17"/>
      <c r="PH179" s="17"/>
      <c r="PI179" s="17"/>
      <c r="PJ179" s="17"/>
      <c r="PK179" s="17"/>
      <c r="PL179" s="17"/>
      <c r="PM179" s="17"/>
      <c r="PN179" s="17"/>
      <c r="PO179" s="17"/>
      <c r="PP179" s="17"/>
      <c r="PQ179" s="17"/>
      <c r="PR179" s="17"/>
      <c r="PS179" s="17"/>
      <c r="PT179" s="17"/>
      <c r="PU179" s="17"/>
      <c r="PV179" s="17"/>
      <c r="PW179" s="17"/>
      <c r="PX179" s="17"/>
      <c r="PY179" s="17"/>
      <c r="PZ179" s="17"/>
      <c r="QA179" s="17"/>
      <c r="QB179" s="17"/>
      <c r="QC179" s="17"/>
      <c r="QD179" s="17"/>
      <c r="QE179" s="17"/>
      <c r="QF179" s="17"/>
      <c r="QG179" s="17"/>
      <c r="QH179" s="17"/>
      <c r="QI179" s="17"/>
      <c r="QJ179" s="17"/>
      <c r="QK179" s="17"/>
      <c r="QL179" s="11"/>
      <c r="QM179" s="11"/>
      <c r="QN179" s="11"/>
      <c r="QO179" s="11"/>
      <c r="QP179" s="11"/>
      <c r="QQ179" s="11"/>
      <c r="QR179" s="11"/>
      <c r="QS179" s="11"/>
      <c r="QT179" s="11"/>
      <c r="QU179" s="11"/>
      <c r="QV179" s="36"/>
      <c r="QW179" s="39"/>
      <c r="QX179" s="34"/>
      <c r="QY179" s="34"/>
      <c r="QZ179" s="34"/>
    </row>
    <row r="180" spans="1:468">
      <c r="A180" s="13"/>
      <c r="B180" s="14"/>
      <c r="C180" s="14"/>
      <c r="D180" s="14"/>
      <c r="E180" s="14"/>
      <c r="F180" s="14"/>
      <c r="G180" s="29"/>
      <c r="H180" s="14"/>
      <c r="I180" s="14"/>
      <c r="J180" s="14"/>
      <c r="K180" s="14"/>
      <c r="L180" s="14"/>
      <c r="M180" s="14"/>
      <c r="N180" s="14"/>
      <c r="O180" s="14"/>
      <c r="P180" s="14"/>
      <c r="Q180" s="14"/>
      <c r="R180" s="14"/>
      <c r="S180" s="14"/>
      <c r="T180" s="14"/>
      <c r="U180" s="14"/>
      <c r="V180" s="17"/>
      <c r="W180" s="17"/>
      <c r="X180" s="17"/>
      <c r="Y180" s="17"/>
      <c r="Z180" s="17"/>
      <c r="AA180" s="17"/>
      <c r="AB180" s="17"/>
      <c r="AC180" s="17"/>
      <c r="AD180" s="13"/>
      <c r="AE180" s="13"/>
      <c r="AF180" s="13"/>
      <c r="AG180" s="17"/>
      <c r="AH180" s="17"/>
      <c r="AI180" s="17"/>
      <c r="AJ180" s="17"/>
      <c r="AK180" s="17"/>
      <c r="AL180" s="17"/>
      <c r="AM180" s="17"/>
      <c r="AN180" s="17"/>
      <c r="AO180" s="17"/>
      <c r="AP180" s="17"/>
      <c r="AQ180" s="17"/>
      <c r="AR180" s="17"/>
      <c r="AS180" s="13"/>
      <c r="AT180" s="13"/>
      <c r="AU180" s="13"/>
      <c r="AV180" s="18"/>
      <c r="AW180" s="18"/>
      <c r="AX180" s="18"/>
      <c r="AY180" s="18"/>
      <c r="AZ180" s="18"/>
      <c r="BA180" s="18"/>
      <c r="BB180" s="18"/>
      <c r="BC180" s="18"/>
      <c r="BD180" s="18"/>
      <c r="BE180" s="18"/>
      <c r="BF180" s="18"/>
      <c r="BG180" s="18"/>
      <c r="BH180" s="18"/>
      <c r="BI180" s="15"/>
      <c r="BJ180" s="18"/>
      <c r="BK180" s="15"/>
      <c r="BL180" s="15"/>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3"/>
      <c r="EO180" s="13"/>
      <c r="EP180" s="11"/>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1"/>
      <c r="HB180" s="11"/>
      <c r="HC180" s="17"/>
      <c r="HD180" s="11"/>
      <c r="HE180" s="11"/>
      <c r="HF180" s="17"/>
      <c r="HG180" s="11"/>
      <c r="HH180" s="11"/>
      <c r="HI180" s="11"/>
      <c r="HJ180" s="11"/>
      <c r="HK180" s="11"/>
      <c r="HL180" s="11"/>
      <c r="HM180" s="11"/>
      <c r="HN180" s="11"/>
      <c r="HO180" s="11"/>
      <c r="HP180" s="11"/>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1"/>
      <c r="IP180" s="11"/>
      <c r="IQ180" s="11"/>
      <c r="IR180" s="17"/>
      <c r="IS180" s="17"/>
      <c r="IT180" s="17"/>
      <c r="IU180" s="17"/>
      <c r="IV180" s="17"/>
      <c r="IW180" s="17"/>
      <c r="IX180" s="17"/>
      <c r="IY180" s="17"/>
      <c r="IZ180" s="17"/>
      <c r="JA180" s="17"/>
      <c r="JB180" s="17"/>
      <c r="JC180" s="17"/>
      <c r="JD180" s="17"/>
      <c r="JE180" s="17"/>
      <c r="JF180" s="17"/>
      <c r="JG180" s="17"/>
      <c r="JH180" s="17"/>
      <c r="JI180" s="17"/>
      <c r="JJ180" s="17"/>
      <c r="JK180" s="17"/>
      <c r="JL180" s="17"/>
      <c r="JM180" s="17"/>
      <c r="JN180" s="17"/>
      <c r="JO180" s="17"/>
      <c r="JP180" s="17"/>
      <c r="JQ180" s="17"/>
      <c r="JR180" s="17"/>
      <c r="JS180" s="17"/>
      <c r="JT180" s="17"/>
      <c r="JU180" s="17"/>
      <c r="JV180" s="17"/>
      <c r="JW180" s="17"/>
      <c r="JX180" s="17"/>
      <c r="JY180" s="17"/>
      <c r="JZ180" s="17"/>
      <c r="KA180" s="17"/>
      <c r="KB180" s="17"/>
      <c r="KC180" s="17"/>
      <c r="KD180" s="17"/>
      <c r="KE180" s="17"/>
      <c r="KF180" s="17"/>
      <c r="KG180" s="17"/>
      <c r="KH180" s="17"/>
      <c r="KI180" s="17"/>
      <c r="KJ180" s="17"/>
      <c r="KK180" s="17"/>
      <c r="KL180" s="17"/>
      <c r="KM180" s="17"/>
      <c r="KN180" s="17"/>
      <c r="KO180" s="17"/>
      <c r="KP180" s="17"/>
      <c r="KQ180" s="17"/>
      <c r="KR180" s="17"/>
      <c r="KS180" s="17"/>
      <c r="KT180" s="17"/>
      <c r="KU180" s="17"/>
      <c r="KV180" s="17"/>
      <c r="KW180" s="17"/>
      <c r="KX180" s="17"/>
      <c r="KY180" s="17"/>
      <c r="KZ180" s="17"/>
      <c r="LA180" s="17"/>
      <c r="LB180" s="17"/>
      <c r="LC180" s="17"/>
      <c r="LD180" s="17"/>
      <c r="LE180" s="17"/>
      <c r="LF180" s="17"/>
      <c r="LG180" s="17"/>
      <c r="LH180" s="17"/>
      <c r="LI180" s="17"/>
      <c r="LJ180" s="17"/>
      <c r="LK180" s="17"/>
      <c r="LL180" s="17"/>
      <c r="LM180" s="17"/>
      <c r="LN180" s="17"/>
      <c r="LO180" s="17"/>
      <c r="LP180" s="17"/>
      <c r="LQ180" s="17"/>
      <c r="LR180" s="17"/>
      <c r="LS180" s="17"/>
      <c r="LT180" s="17"/>
      <c r="LU180" s="17"/>
      <c r="LV180" s="17"/>
      <c r="LW180" s="17"/>
      <c r="LX180" s="17"/>
      <c r="LY180" s="17"/>
      <c r="LZ180" s="17"/>
      <c r="MA180" s="17"/>
      <c r="MB180" s="17"/>
      <c r="MC180" s="17"/>
      <c r="MD180" s="17"/>
      <c r="ME180" s="17"/>
      <c r="MF180" s="17"/>
      <c r="MG180" s="17"/>
      <c r="MH180" s="17"/>
      <c r="MI180" s="17"/>
      <c r="MJ180" s="17"/>
      <c r="MK180" s="17"/>
      <c r="ML180" s="17"/>
      <c r="MM180" s="17"/>
      <c r="MN180" s="17"/>
      <c r="MO180" s="17"/>
      <c r="MP180" s="17"/>
      <c r="MQ180" s="17"/>
      <c r="MR180" s="17"/>
      <c r="MS180" s="17"/>
      <c r="MT180" s="17"/>
      <c r="MU180" s="17"/>
      <c r="MV180" s="17"/>
      <c r="MW180" s="17"/>
      <c r="MX180" s="17"/>
      <c r="MY180" s="17"/>
      <c r="MZ180" s="17"/>
      <c r="NA180" s="17"/>
      <c r="NB180" s="17"/>
      <c r="NC180" s="17"/>
      <c r="ND180" s="17"/>
      <c r="NE180" s="17"/>
      <c r="NF180" s="17"/>
      <c r="NG180" s="17"/>
      <c r="NH180" s="17"/>
      <c r="NI180" s="17"/>
      <c r="NJ180" s="17"/>
      <c r="NK180" s="17"/>
      <c r="NL180" s="17"/>
      <c r="NM180" s="17"/>
      <c r="NN180" s="17"/>
      <c r="NO180" s="17"/>
      <c r="NP180" s="17"/>
      <c r="NQ180" s="17"/>
      <c r="NR180" s="17"/>
      <c r="NS180" s="17"/>
      <c r="NT180" s="17"/>
      <c r="NU180" s="17"/>
      <c r="NV180" s="17"/>
      <c r="NW180" s="17"/>
      <c r="NX180" s="17"/>
      <c r="NY180" s="17"/>
      <c r="NZ180" s="17"/>
      <c r="OA180" s="17"/>
      <c r="OB180" s="17"/>
      <c r="OC180" s="17"/>
      <c r="OD180" s="17"/>
      <c r="OE180" s="17"/>
      <c r="OF180" s="17"/>
      <c r="OG180" s="17"/>
      <c r="OH180" s="17"/>
      <c r="OI180" s="17"/>
      <c r="OJ180" s="17"/>
      <c r="OK180" s="17"/>
      <c r="OL180" s="17"/>
      <c r="OM180" s="17"/>
      <c r="ON180" s="17"/>
      <c r="OO180" s="17"/>
      <c r="OP180" s="17"/>
      <c r="OQ180" s="17"/>
      <c r="OR180" s="17"/>
      <c r="OS180" s="17"/>
      <c r="OT180" s="17"/>
      <c r="OU180" s="17"/>
      <c r="OV180" s="17"/>
      <c r="OW180" s="17"/>
      <c r="OX180" s="17"/>
      <c r="OY180" s="17"/>
      <c r="OZ180" s="17"/>
      <c r="PA180" s="17"/>
      <c r="PB180" s="17"/>
      <c r="PC180" s="17"/>
      <c r="PD180" s="17"/>
      <c r="PE180" s="17"/>
      <c r="PF180" s="17"/>
      <c r="PG180" s="17"/>
      <c r="PH180" s="17"/>
      <c r="PI180" s="17"/>
      <c r="PJ180" s="17"/>
      <c r="PK180" s="17"/>
      <c r="PL180" s="17"/>
      <c r="PM180" s="17"/>
      <c r="PN180" s="17"/>
      <c r="PO180" s="17"/>
      <c r="PP180" s="17"/>
      <c r="PQ180" s="17"/>
      <c r="PR180" s="17"/>
      <c r="PS180" s="17"/>
      <c r="PT180" s="17"/>
      <c r="PU180" s="17"/>
      <c r="PV180" s="17"/>
      <c r="PW180" s="17"/>
      <c r="PX180" s="17"/>
      <c r="PY180" s="17"/>
      <c r="PZ180" s="17"/>
      <c r="QA180" s="17"/>
      <c r="QB180" s="17"/>
      <c r="QC180" s="17"/>
      <c r="QD180" s="17"/>
      <c r="QE180" s="17"/>
      <c r="QF180" s="17"/>
      <c r="QG180" s="17"/>
      <c r="QH180" s="17"/>
      <c r="QI180" s="17"/>
      <c r="QJ180" s="17"/>
      <c r="QK180" s="17"/>
      <c r="QL180" s="11"/>
      <c r="QM180" s="11"/>
      <c r="QN180" s="11"/>
      <c r="QO180" s="11"/>
      <c r="QP180" s="11"/>
      <c r="QQ180" s="11"/>
      <c r="QR180" s="11"/>
      <c r="QS180" s="11"/>
      <c r="QT180" s="11"/>
      <c r="QU180" s="11"/>
      <c r="QV180" s="36"/>
      <c r="QW180" s="39"/>
      <c r="QX180" s="34"/>
      <c r="QY180" s="34"/>
      <c r="QZ180" s="34"/>
    </row>
    <row r="181" spans="1:468">
      <c r="A181" s="13"/>
      <c r="B181" s="14"/>
      <c r="C181" s="14"/>
      <c r="D181" s="14"/>
      <c r="E181" s="14"/>
      <c r="F181" s="14"/>
      <c r="G181" s="29"/>
      <c r="H181" s="14"/>
      <c r="I181" s="14"/>
      <c r="J181" s="14"/>
      <c r="K181" s="14"/>
      <c r="L181" s="14"/>
      <c r="M181" s="14"/>
      <c r="N181" s="14"/>
      <c r="O181" s="14"/>
      <c r="P181" s="14"/>
      <c r="Q181" s="14"/>
      <c r="R181" s="14"/>
      <c r="S181" s="14"/>
      <c r="T181" s="14"/>
      <c r="U181" s="14"/>
      <c r="V181" s="17"/>
      <c r="W181" s="17"/>
      <c r="X181" s="17"/>
      <c r="Y181" s="17"/>
      <c r="Z181" s="17"/>
      <c r="AA181" s="17"/>
      <c r="AB181" s="17"/>
      <c r="AC181" s="17"/>
      <c r="AD181" s="13"/>
      <c r="AE181" s="13"/>
      <c r="AF181" s="13"/>
      <c r="AG181" s="17"/>
      <c r="AH181" s="17"/>
      <c r="AI181" s="17"/>
      <c r="AJ181" s="17"/>
      <c r="AK181" s="17"/>
      <c r="AL181" s="17"/>
      <c r="AM181" s="17"/>
      <c r="AN181" s="17"/>
      <c r="AO181" s="17"/>
      <c r="AP181" s="17"/>
      <c r="AQ181" s="17"/>
      <c r="AR181" s="17"/>
      <c r="AS181" s="13"/>
      <c r="AT181" s="13"/>
      <c r="AU181" s="13"/>
      <c r="AV181" s="18"/>
      <c r="AW181" s="18"/>
      <c r="AX181" s="18"/>
      <c r="AY181" s="18"/>
      <c r="AZ181" s="18"/>
      <c r="BA181" s="18"/>
      <c r="BB181" s="18"/>
      <c r="BC181" s="18"/>
      <c r="BD181" s="18"/>
      <c r="BE181" s="18"/>
      <c r="BF181" s="18"/>
      <c r="BG181" s="18"/>
      <c r="BH181" s="18"/>
      <c r="BI181" s="15"/>
      <c r="BJ181" s="18"/>
      <c r="BK181" s="15"/>
      <c r="BL181" s="15"/>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3"/>
      <c r="EO181" s="13"/>
      <c r="EP181" s="11"/>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1"/>
      <c r="HB181" s="11"/>
      <c r="HC181" s="17"/>
      <c r="HD181" s="11"/>
      <c r="HE181" s="11"/>
      <c r="HF181" s="17"/>
      <c r="HG181" s="11"/>
      <c r="HH181" s="11"/>
      <c r="HI181" s="11"/>
      <c r="HJ181" s="11"/>
      <c r="HK181" s="11"/>
      <c r="HL181" s="11"/>
      <c r="HM181" s="11"/>
      <c r="HN181" s="11"/>
      <c r="HO181" s="11"/>
      <c r="HP181" s="11"/>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1"/>
      <c r="IP181" s="11"/>
      <c r="IQ181" s="11"/>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c r="KE181" s="17"/>
      <c r="KF181" s="17"/>
      <c r="KG181" s="17"/>
      <c r="KH181" s="17"/>
      <c r="KI181" s="17"/>
      <c r="KJ181" s="17"/>
      <c r="KK181" s="17"/>
      <c r="KL181" s="17"/>
      <c r="KM181" s="17"/>
      <c r="KN181" s="17"/>
      <c r="KO181" s="17"/>
      <c r="KP181" s="17"/>
      <c r="KQ181" s="17"/>
      <c r="KR181" s="17"/>
      <c r="KS181" s="17"/>
      <c r="KT181" s="17"/>
      <c r="KU181" s="17"/>
      <c r="KV181" s="17"/>
      <c r="KW181" s="17"/>
      <c r="KX181" s="17"/>
      <c r="KY181" s="17"/>
      <c r="KZ181" s="17"/>
      <c r="LA181" s="17"/>
      <c r="LB181" s="17"/>
      <c r="LC181" s="17"/>
      <c r="LD181" s="17"/>
      <c r="LE181" s="17"/>
      <c r="LF181" s="17"/>
      <c r="LG181" s="17"/>
      <c r="LH181" s="17"/>
      <c r="LI181" s="17"/>
      <c r="LJ181" s="17"/>
      <c r="LK181" s="17"/>
      <c r="LL181" s="17"/>
      <c r="LM181" s="17"/>
      <c r="LN181" s="17"/>
      <c r="LO181" s="17"/>
      <c r="LP181" s="17"/>
      <c r="LQ181" s="17"/>
      <c r="LR181" s="17"/>
      <c r="LS181" s="17"/>
      <c r="LT181" s="17"/>
      <c r="LU181" s="17"/>
      <c r="LV181" s="17"/>
      <c r="LW181" s="17"/>
      <c r="LX181" s="17"/>
      <c r="LY181" s="17"/>
      <c r="LZ181" s="17"/>
      <c r="MA181" s="17"/>
      <c r="MB181" s="17"/>
      <c r="MC181" s="17"/>
      <c r="MD181" s="17"/>
      <c r="ME181" s="17"/>
      <c r="MF181" s="17"/>
      <c r="MG181" s="17"/>
      <c r="MH181" s="17"/>
      <c r="MI181" s="17"/>
      <c r="MJ181" s="17"/>
      <c r="MK181" s="17"/>
      <c r="ML181" s="17"/>
      <c r="MM181" s="17"/>
      <c r="MN181" s="17"/>
      <c r="MO181" s="17"/>
      <c r="MP181" s="17"/>
      <c r="MQ181" s="17"/>
      <c r="MR181" s="17"/>
      <c r="MS181" s="17"/>
      <c r="MT181" s="17"/>
      <c r="MU181" s="17"/>
      <c r="MV181" s="17"/>
      <c r="MW181" s="17"/>
      <c r="MX181" s="17"/>
      <c r="MY181" s="17"/>
      <c r="MZ181" s="17"/>
      <c r="NA181" s="17"/>
      <c r="NB181" s="17"/>
      <c r="NC181" s="17"/>
      <c r="ND181" s="17"/>
      <c r="NE181" s="17"/>
      <c r="NF181" s="17"/>
      <c r="NG181" s="17"/>
      <c r="NH181" s="17"/>
      <c r="NI181" s="17"/>
      <c r="NJ181" s="17"/>
      <c r="NK181" s="17"/>
      <c r="NL181" s="17"/>
      <c r="NM181" s="17"/>
      <c r="NN181" s="17"/>
      <c r="NO181" s="17"/>
      <c r="NP181" s="17"/>
      <c r="NQ181" s="17"/>
      <c r="NR181" s="17"/>
      <c r="NS181" s="17"/>
      <c r="NT181" s="17"/>
      <c r="NU181" s="17"/>
      <c r="NV181" s="17"/>
      <c r="NW181" s="17"/>
      <c r="NX181" s="17"/>
      <c r="NY181" s="17"/>
      <c r="NZ181" s="17"/>
      <c r="OA181" s="17"/>
      <c r="OB181" s="17"/>
      <c r="OC181" s="17"/>
      <c r="OD181" s="17"/>
      <c r="OE181" s="17"/>
      <c r="OF181" s="17"/>
      <c r="OG181" s="17"/>
      <c r="OH181" s="17"/>
      <c r="OI181" s="17"/>
      <c r="OJ181" s="17"/>
      <c r="OK181" s="17"/>
      <c r="OL181" s="17"/>
      <c r="OM181" s="17"/>
      <c r="ON181" s="17"/>
      <c r="OO181" s="17"/>
      <c r="OP181" s="17"/>
      <c r="OQ181" s="17"/>
      <c r="OR181" s="17"/>
      <c r="OS181" s="17"/>
      <c r="OT181" s="17"/>
      <c r="OU181" s="17"/>
      <c r="OV181" s="17"/>
      <c r="OW181" s="17"/>
      <c r="OX181" s="17"/>
      <c r="OY181" s="17"/>
      <c r="OZ181" s="17"/>
      <c r="PA181" s="17"/>
      <c r="PB181" s="17"/>
      <c r="PC181" s="17"/>
      <c r="PD181" s="17"/>
      <c r="PE181" s="17"/>
      <c r="PF181" s="17"/>
      <c r="PG181" s="17"/>
      <c r="PH181" s="17"/>
      <c r="PI181" s="17"/>
      <c r="PJ181" s="17"/>
      <c r="PK181" s="17"/>
      <c r="PL181" s="17"/>
      <c r="PM181" s="17"/>
      <c r="PN181" s="17"/>
      <c r="PO181" s="17"/>
      <c r="PP181" s="17"/>
      <c r="PQ181" s="17"/>
      <c r="PR181" s="17"/>
      <c r="PS181" s="17"/>
      <c r="PT181" s="17"/>
      <c r="PU181" s="17"/>
      <c r="PV181" s="17"/>
      <c r="PW181" s="17"/>
      <c r="PX181" s="17"/>
      <c r="PY181" s="17"/>
      <c r="PZ181" s="17"/>
      <c r="QA181" s="17"/>
      <c r="QB181" s="17"/>
      <c r="QC181" s="17"/>
      <c r="QD181" s="17"/>
      <c r="QE181" s="17"/>
      <c r="QF181" s="17"/>
      <c r="QG181" s="17"/>
      <c r="QH181" s="17"/>
      <c r="QI181" s="17"/>
      <c r="QJ181" s="17"/>
      <c r="QK181" s="17"/>
      <c r="QL181" s="11"/>
      <c r="QM181" s="11"/>
      <c r="QN181" s="11"/>
      <c r="QO181" s="11"/>
      <c r="QP181" s="11"/>
      <c r="QQ181" s="11"/>
      <c r="QR181" s="11"/>
      <c r="QS181" s="11"/>
      <c r="QT181" s="11"/>
      <c r="QU181" s="11"/>
      <c r="QV181" s="36"/>
      <c r="QW181" s="39"/>
      <c r="QX181" s="34"/>
      <c r="QY181" s="34"/>
      <c r="QZ181" s="34"/>
    </row>
    <row r="182" spans="1:468">
      <c r="A182" s="13"/>
      <c r="B182" s="14"/>
      <c r="C182" s="14"/>
      <c r="D182" s="14"/>
      <c r="E182" s="14"/>
      <c r="F182" s="14"/>
      <c r="G182" s="29"/>
      <c r="H182" s="14"/>
      <c r="I182" s="14"/>
      <c r="J182" s="14"/>
      <c r="K182" s="14"/>
      <c r="L182" s="14"/>
      <c r="M182" s="14"/>
      <c r="N182" s="14"/>
      <c r="O182" s="14"/>
      <c r="P182" s="14"/>
      <c r="Q182" s="14"/>
      <c r="R182" s="14"/>
      <c r="S182" s="14"/>
      <c r="T182" s="14"/>
      <c r="U182" s="14"/>
      <c r="V182" s="17"/>
      <c r="W182" s="17"/>
      <c r="X182" s="17"/>
      <c r="Y182" s="17"/>
      <c r="Z182" s="17"/>
      <c r="AA182" s="17"/>
      <c r="AB182" s="17"/>
      <c r="AC182" s="17"/>
      <c r="AD182" s="13"/>
      <c r="AE182" s="13"/>
      <c r="AF182" s="13"/>
      <c r="AG182" s="17"/>
      <c r="AH182" s="17"/>
      <c r="AI182" s="17"/>
      <c r="AJ182" s="17"/>
      <c r="AK182" s="17"/>
      <c r="AL182" s="17"/>
      <c r="AM182" s="17"/>
      <c r="AN182" s="17"/>
      <c r="AO182" s="17"/>
      <c r="AP182" s="17"/>
      <c r="AQ182" s="17"/>
      <c r="AR182" s="17"/>
      <c r="AS182" s="13"/>
      <c r="AT182" s="13"/>
      <c r="AU182" s="13"/>
      <c r="AV182" s="18"/>
      <c r="AW182" s="18"/>
      <c r="AX182" s="18"/>
      <c r="AY182" s="18"/>
      <c r="AZ182" s="18"/>
      <c r="BA182" s="18"/>
      <c r="BB182" s="18"/>
      <c r="BC182" s="18"/>
      <c r="BD182" s="18"/>
      <c r="BE182" s="18"/>
      <c r="BF182" s="18"/>
      <c r="BG182" s="18"/>
      <c r="BH182" s="18"/>
      <c r="BI182" s="15"/>
      <c r="BJ182" s="18"/>
      <c r="BK182" s="15"/>
      <c r="BL182" s="15"/>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3"/>
      <c r="EO182" s="13"/>
      <c r="EP182" s="11"/>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1"/>
      <c r="HB182" s="11"/>
      <c r="HC182" s="17"/>
      <c r="HD182" s="11"/>
      <c r="HE182" s="11"/>
      <c r="HF182" s="17"/>
      <c r="HG182" s="11"/>
      <c r="HH182" s="11"/>
      <c r="HI182" s="11"/>
      <c r="HJ182" s="11"/>
      <c r="HK182" s="11"/>
      <c r="HL182" s="11"/>
      <c r="HM182" s="11"/>
      <c r="HN182" s="11"/>
      <c r="HO182" s="11"/>
      <c r="HP182" s="11"/>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c r="PM182" s="17"/>
      <c r="PN182" s="17"/>
      <c r="PO182" s="17"/>
      <c r="PP182" s="17"/>
      <c r="PQ182" s="17"/>
      <c r="PR182" s="17"/>
      <c r="PS182" s="17"/>
      <c r="PT182" s="17"/>
      <c r="PU182" s="17"/>
      <c r="PV182" s="17"/>
      <c r="PW182" s="17"/>
      <c r="PX182" s="17"/>
      <c r="PY182" s="17"/>
      <c r="PZ182" s="17"/>
      <c r="QA182" s="17"/>
      <c r="QB182" s="17"/>
      <c r="QC182" s="17"/>
      <c r="QD182" s="17"/>
      <c r="QE182" s="17"/>
      <c r="QF182" s="17"/>
      <c r="QG182" s="17"/>
      <c r="QH182" s="17"/>
      <c r="QI182" s="17"/>
      <c r="QJ182" s="17"/>
      <c r="QK182" s="17"/>
      <c r="QL182" s="11"/>
      <c r="QM182" s="11"/>
      <c r="QN182" s="11"/>
      <c r="QO182" s="11"/>
      <c r="QP182" s="11"/>
      <c r="QQ182" s="11"/>
      <c r="QR182" s="11"/>
      <c r="QS182" s="11"/>
      <c r="QT182" s="11"/>
      <c r="QU182" s="11"/>
      <c r="QV182" s="36"/>
      <c r="QW182" s="39"/>
      <c r="QX182" s="34"/>
      <c r="QY182" s="34"/>
      <c r="QZ182" s="34"/>
    </row>
    <row r="183" spans="1:468">
      <c r="A183" s="13"/>
      <c r="B183" s="14"/>
      <c r="C183" s="14"/>
      <c r="D183" s="14"/>
      <c r="E183" s="14"/>
      <c r="F183" s="14"/>
      <c r="G183" s="29"/>
      <c r="H183" s="14"/>
      <c r="I183" s="14"/>
      <c r="J183" s="14"/>
      <c r="K183" s="14"/>
      <c r="L183" s="14"/>
      <c r="M183" s="14"/>
      <c r="N183" s="14"/>
      <c r="O183" s="14"/>
      <c r="P183" s="14"/>
      <c r="Q183" s="14"/>
      <c r="R183" s="14"/>
      <c r="S183" s="14"/>
      <c r="T183" s="14"/>
      <c r="U183" s="14"/>
      <c r="V183" s="17"/>
      <c r="W183" s="17"/>
      <c r="X183" s="17"/>
      <c r="Y183" s="17"/>
      <c r="Z183" s="17"/>
      <c r="AA183" s="17"/>
      <c r="AB183" s="17"/>
      <c r="AC183" s="17"/>
      <c r="AD183" s="13"/>
      <c r="AE183" s="13"/>
      <c r="AF183" s="13"/>
      <c r="AG183" s="17"/>
      <c r="AH183" s="17"/>
      <c r="AI183" s="17"/>
      <c r="AJ183" s="17"/>
      <c r="AK183" s="17"/>
      <c r="AL183" s="17"/>
      <c r="AM183" s="17"/>
      <c r="AN183" s="17"/>
      <c r="AO183" s="17"/>
      <c r="AP183" s="17"/>
      <c r="AQ183" s="17"/>
      <c r="AR183" s="17"/>
      <c r="AS183" s="13"/>
      <c r="AT183" s="13"/>
      <c r="AU183" s="13"/>
      <c r="AV183" s="18"/>
      <c r="AW183" s="18"/>
      <c r="AX183" s="18"/>
      <c r="AY183" s="18"/>
      <c r="AZ183" s="18"/>
      <c r="BA183" s="18"/>
      <c r="BB183" s="18"/>
      <c r="BC183" s="18"/>
      <c r="BD183" s="18"/>
      <c r="BE183" s="18"/>
      <c r="BF183" s="18"/>
      <c r="BG183" s="18"/>
      <c r="BH183" s="18"/>
      <c r="BI183" s="15"/>
      <c r="BJ183" s="18"/>
      <c r="BK183" s="15"/>
      <c r="BL183" s="15"/>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3"/>
      <c r="EO183" s="13"/>
      <c r="EP183" s="11"/>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1"/>
      <c r="HB183" s="11"/>
      <c r="HC183" s="17"/>
      <c r="HD183" s="11"/>
      <c r="HE183" s="11"/>
      <c r="HF183" s="17"/>
      <c r="HG183" s="11"/>
      <c r="HH183" s="11"/>
      <c r="HI183" s="11"/>
      <c r="HJ183" s="11"/>
      <c r="HK183" s="11"/>
      <c r="HL183" s="11"/>
      <c r="HM183" s="11"/>
      <c r="HN183" s="11"/>
      <c r="HO183" s="11"/>
      <c r="HP183" s="11"/>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1"/>
      <c r="IP183" s="11"/>
      <c r="IQ183" s="11"/>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c r="KZ183" s="17"/>
      <c r="LA183" s="17"/>
      <c r="LB183" s="17"/>
      <c r="LC183" s="17"/>
      <c r="LD183" s="17"/>
      <c r="LE183" s="17"/>
      <c r="LF183" s="17"/>
      <c r="LG183" s="17"/>
      <c r="LH183" s="17"/>
      <c r="LI183" s="17"/>
      <c r="LJ183" s="17"/>
      <c r="LK183" s="17"/>
      <c r="LL183" s="17"/>
      <c r="LM183" s="17"/>
      <c r="LN183" s="17"/>
      <c r="LO183" s="17"/>
      <c r="LP183" s="17"/>
      <c r="LQ183" s="17"/>
      <c r="LR183" s="17"/>
      <c r="LS183" s="17"/>
      <c r="LT183" s="17"/>
      <c r="LU183" s="17"/>
      <c r="LV183" s="17"/>
      <c r="LW183" s="17"/>
      <c r="LX183" s="17"/>
      <c r="LY183" s="17"/>
      <c r="LZ183" s="17"/>
      <c r="MA183" s="17"/>
      <c r="MB183" s="17"/>
      <c r="MC183" s="17"/>
      <c r="MD183" s="17"/>
      <c r="ME183" s="17"/>
      <c r="MF183" s="17"/>
      <c r="MG183" s="17"/>
      <c r="MH183" s="17"/>
      <c r="MI183" s="17"/>
      <c r="MJ183" s="17"/>
      <c r="MK183" s="17"/>
      <c r="ML183" s="17"/>
      <c r="MM183" s="17"/>
      <c r="MN183" s="17"/>
      <c r="MO183" s="17"/>
      <c r="MP183" s="17"/>
      <c r="MQ183" s="17"/>
      <c r="MR183" s="17"/>
      <c r="MS183" s="17"/>
      <c r="MT183" s="17"/>
      <c r="MU183" s="17"/>
      <c r="MV183" s="17"/>
      <c r="MW183" s="17"/>
      <c r="MX183" s="17"/>
      <c r="MY183" s="17"/>
      <c r="MZ183" s="17"/>
      <c r="NA183" s="17"/>
      <c r="NB183" s="17"/>
      <c r="NC183" s="17"/>
      <c r="ND183" s="17"/>
      <c r="NE183" s="17"/>
      <c r="NF183" s="17"/>
      <c r="NG183" s="17"/>
      <c r="NH183" s="17"/>
      <c r="NI183" s="17"/>
      <c r="NJ183" s="17"/>
      <c r="NK183" s="17"/>
      <c r="NL183" s="17"/>
      <c r="NM183" s="17"/>
      <c r="NN183" s="17"/>
      <c r="NO183" s="17"/>
      <c r="NP183" s="17"/>
      <c r="NQ183" s="17"/>
      <c r="NR183" s="17"/>
      <c r="NS183" s="17"/>
      <c r="NT183" s="17"/>
      <c r="NU183" s="17"/>
      <c r="NV183" s="17"/>
      <c r="NW183" s="17"/>
      <c r="NX183" s="17"/>
      <c r="NY183" s="17"/>
      <c r="NZ183" s="17"/>
      <c r="OA183" s="17"/>
      <c r="OB183" s="17"/>
      <c r="OC183" s="17"/>
      <c r="OD183" s="17"/>
      <c r="OE183" s="17"/>
      <c r="OF183" s="17"/>
      <c r="OG183" s="17"/>
      <c r="OH183" s="17"/>
      <c r="OI183" s="17"/>
      <c r="OJ183" s="17"/>
      <c r="OK183" s="17"/>
      <c r="OL183" s="17"/>
      <c r="OM183" s="17"/>
      <c r="ON183" s="17"/>
      <c r="OO183" s="17"/>
      <c r="OP183" s="17"/>
      <c r="OQ183" s="17"/>
      <c r="OR183" s="17"/>
      <c r="OS183" s="17"/>
      <c r="OT183" s="17"/>
      <c r="OU183" s="17"/>
      <c r="OV183" s="17"/>
      <c r="OW183" s="17"/>
      <c r="OX183" s="17"/>
      <c r="OY183" s="17"/>
      <c r="OZ183" s="17"/>
      <c r="PA183" s="17"/>
      <c r="PB183" s="17"/>
      <c r="PC183" s="17"/>
      <c r="PD183" s="17"/>
      <c r="PE183" s="17"/>
      <c r="PF183" s="17"/>
      <c r="PG183" s="17"/>
      <c r="PH183" s="17"/>
      <c r="PI183" s="17"/>
      <c r="PJ183" s="17"/>
      <c r="PK183" s="17"/>
      <c r="PL183" s="17"/>
      <c r="PM183" s="17"/>
      <c r="PN183" s="17"/>
      <c r="PO183" s="17"/>
      <c r="PP183" s="17"/>
      <c r="PQ183" s="17"/>
      <c r="PR183" s="17"/>
      <c r="PS183" s="17"/>
      <c r="PT183" s="17"/>
      <c r="PU183" s="17"/>
      <c r="PV183" s="17"/>
      <c r="PW183" s="17"/>
      <c r="PX183" s="17"/>
      <c r="PY183" s="17"/>
      <c r="PZ183" s="17"/>
      <c r="QA183" s="17"/>
      <c r="QB183" s="17"/>
      <c r="QC183" s="17"/>
      <c r="QD183" s="17"/>
      <c r="QE183" s="17"/>
      <c r="QF183" s="17"/>
      <c r="QG183" s="17"/>
      <c r="QH183" s="17"/>
      <c r="QI183" s="17"/>
      <c r="QJ183" s="17"/>
      <c r="QK183" s="17"/>
      <c r="QL183" s="11"/>
      <c r="QM183" s="11"/>
      <c r="QN183" s="11"/>
      <c r="QO183" s="11"/>
      <c r="QP183" s="11"/>
      <c r="QQ183" s="11"/>
      <c r="QR183" s="11"/>
      <c r="QS183" s="11"/>
      <c r="QT183" s="11"/>
      <c r="QU183" s="11"/>
      <c r="QV183" s="36"/>
      <c r="QW183" s="39"/>
      <c r="QX183" s="34"/>
      <c r="QY183" s="34"/>
      <c r="QZ183" s="34"/>
    </row>
    <row r="184" spans="1:468">
      <c r="A184" s="13"/>
      <c r="B184" s="14"/>
      <c r="C184" s="14"/>
      <c r="D184" s="14"/>
      <c r="E184" s="14"/>
      <c r="F184" s="14"/>
      <c r="G184" s="29"/>
      <c r="H184" s="14"/>
      <c r="I184" s="14"/>
      <c r="J184" s="14"/>
      <c r="K184" s="14"/>
      <c r="L184" s="14"/>
      <c r="M184" s="14"/>
      <c r="N184" s="14"/>
      <c r="O184" s="14"/>
      <c r="P184" s="14"/>
      <c r="Q184" s="14"/>
      <c r="R184" s="14"/>
      <c r="S184" s="14"/>
      <c r="T184" s="14"/>
      <c r="U184" s="14"/>
      <c r="V184" s="17"/>
      <c r="W184" s="17"/>
      <c r="X184" s="17"/>
      <c r="Y184" s="17"/>
      <c r="Z184" s="17"/>
      <c r="AA184" s="17"/>
      <c r="AB184" s="17"/>
      <c r="AC184" s="17"/>
      <c r="AD184" s="13"/>
      <c r="AE184" s="13"/>
      <c r="AF184" s="13"/>
      <c r="AG184" s="17"/>
      <c r="AH184" s="17"/>
      <c r="AI184" s="17"/>
      <c r="AJ184" s="17"/>
      <c r="AK184" s="17"/>
      <c r="AL184" s="17"/>
      <c r="AM184" s="17"/>
      <c r="AN184" s="17"/>
      <c r="AO184" s="17"/>
      <c r="AP184" s="17"/>
      <c r="AQ184" s="17"/>
      <c r="AR184" s="17"/>
      <c r="AS184" s="13"/>
      <c r="AT184" s="13"/>
      <c r="AU184" s="13"/>
      <c r="AV184" s="18"/>
      <c r="AW184" s="18"/>
      <c r="AX184" s="18"/>
      <c r="AY184" s="18"/>
      <c r="AZ184" s="18"/>
      <c r="BA184" s="18"/>
      <c r="BB184" s="18"/>
      <c r="BC184" s="18"/>
      <c r="BD184" s="18"/>
      <c r="BE184" s="18"/>
      <c r="BF184" s="18"/>
      <c r="BG184" s="18"/>
      <c r="BH184" s="18"/>
      <c r="BI184" s="15"/>
      <c r="BJ184" s="18"/>
      <c r="BK184" s="15"/>
      <c r="BL184" s="15"/>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3"/>
      <c r="EO184" s="13"/>
      <c r="EP184" s="11"/>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1"/>
      <c r="HB184" s="11"/>
      <c r="HC184" s="17"/>
      <c r="HD184" s="11"/>
      <c r="HE184" s="11"/>
      <c r="HF184" s="17"/>
      <c r="HG184" s="11"/>
      <c r="HH184" s="11"/>
      <c r="HI184" s="11"/>
      <c r="HJ184" s="11"/>
      <c r="HK184" s="11"/>
      <c r="HL184" s="11"/>
      <c r="HM184" s="11"/>
      <c r="HN184" s="11"/>
      <c r="HO184" s="11"/>
      <c r="HP184" s="11"/>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1"/>
      <c r="IP184" s="11"/>
      <c r="IQ184" s="11"/>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c r="PM184" s="17"/>
      <c r="PN184" s="17"/>
      <c r="PO184" s="17"/>
      <c r="PP184" s="17"/>
      <c r="PQ184" s="17"/>
      <c r="PR184" s="17"/>
      <c r="PS184" s="17"/>
      <c r="PT184" s="17"/>
      <c r="PU184" s="17"/>
      <c r="PV184" s="17"/>
      <c r="PW184" s="17"/>
      <c r="PX184" s="17"/>
      <c r="PY184" s="17"/>
      <c r="PZ184" s="17"/>
      <c r="QA184" s="17"/>
      <c r="QB184" s="17"/>
      <c r="QC184" s="17"/>
      <c r="QD184" s="17"/>
      <c r="QE184" s="17"/>
      <c r="QF184" s="17"/>
      <c r="QG184" s="17"/>
      <c r="QH184" s="17"/>
      <c r="QI184" s="17"/>
      <c r="QJ184" s="17"/>
      <c r="QK184" s="17"/>
      <c r="QL184" s="11"/>
      <c r="QM184" s="11"/>
      <c r="QN184" s="11"/>
      <c r="QO184" s="11"/>
      <c r="QP184" s="11"/>
      <c r="QQ184" s="11"/>
      <c r="QR184" s="11"/>
      <c r="QS184" s="11"/>
      <c r="QT184" s="11"/>
      <c r="QU184" s="11"/>
      <c r="QV184" s="36"/>
      <c r="QW184" s="39"/>
      <c r="QX184" s="34"/>
      <c r="QY184" s="34"/>
      <c r="QZ184" s="34"/>
    </row>
    <row r="185" spans="1:468">
      <c r="A185" s="13"/>
      <c r="B185" s="14"/>
      <c r="C185" s="14"/>
      <c r="D185" s="14"/>
      <c r="E185" s="14"/>
      <c r="F185" s="14"/>
      <c r="G185" s="29"/>
      <c r="H185" s="14"/>
      <c r="I185" s="14"/>
      <c r="J185" s="14"/>
      <c r="K185" s="14"/>
      <c r="L185" s="14"/>
      <c r="M185" s="14"/>
      <c r="N185" s="14"/>
      <c r="O185" s="14"/>
      <c r="P185" s="14"/>
      <c r="Q185" s="14"/>
      <c r="R185" s="14"/>
      <c r="S185" s="14"/>
      <c r="T185" s="14"/>
      <c r="U185" s="14"/>
      <c r="V185" s="17"/>
      <c r="W185" s="17"/>
      <c r="X185" s="17"/>
      <c r="Y185" s="17"/>
      <c r="Z185" s="17"/>
      <c r="AA185" s="17"/>
      <c r="AB185" s="17"/>
      <c r="AC185" s="17"/>
      <c r="AD185" s="13"/>
      <c r="AE185" s="13"/>
      <c r="AF185" s="13"/>
      <c r="AG185" s="17"/>
      <c r="AH185" s="17"/>
      <c r="AI185" s="17"/>
      <c r="AJ185" s="17"/>
      <c r="AK185" s="17"/>
      <c r="AL185" s="17"/>
      <c r="AM185" s="17"/>
      <c r="AN185" s="17"/>
      <c r="AO185" s="17"/>
      <c r="AP185" s="17"/>
      <c r="AQ185" s="17"/>
      <c r="AR185" s="17"/>
      <c r="AS185" s="13"/>
      <c r="AT185" s="13"/>
      <c r="AU185" s="13"/>
      <c r="AV185" s="18"/>
      <c r="AW185" s="18"/>
      <c r="AX185" s="18"/>
      <c r="AY185" s="18"/>
      <c r="AZ185" s="18"/>
      <c r="BA185" s="18"/>
      <c r="BB185" s="18"/>
      <c r="BC185" s="18"/>
      <c r="BD185" s="18"/>
      <c r="BE185" s="18"/>
      <c r="BF185" s="18"/>
      <c r="BG185" s="18"/>
      <c r="BH185" s="18"/>
      <c r="BI185" s="15"/>
      <c r="BJ185" s="18"/>
      <c r="BK185" s="15"/>
      <c r="BL185" s="15"/>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3"/>
      <c r="EO185" s="13"/>
      <c r="EP185" s="11"/>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1"/>
      <c r="HB185" s="11"/>
      <c r="HC185" s="17"/>
      <c r="HD185" s="11"/>
      <c r="HE185" s="11"/>
      <c r="HF185" s="17"/>
      <c r="HG185" s="11"/>
      <c r="HH185" s="11"/>
      <c r="HI185" s="11"/>
      <c r="HJ185" s="11"/>
      <c r="HK185" s="11"/>
      <c r="HL185" s="11"/>
      <c r="HM185" s="11"/>
      <c r="HN185" s="11"/>
      <c r="HO185" s="11"/>
      <c r="HP185" s="11"/>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c r="JD185" s="17"/>
      <c r="JE185" s="17"/>
      <c r="JF185" s="17"/>
      <c r="JG185" s="17"/>
      <c r="JH185" s="17"/>
      <c r="JI185" s="17"/>
      <c r="JJ185" s="17"/>
      <c r="JK185" s="17"/>
      <c r="JL185" s="17"/>
      <c r="JM185" s="17"/>
      <c r="JN185" s="17"/>
      <c r="JO185" s="17"/>
      <c r="JP185" s="17"/>
      <c r="JQ185" s="17"/>
      <c r="JR185" s="17"/>
      <c r="JS185" s="17"/>
      <c r="JT185" s="17"/>
      <c r="JU185" s="17"/>
      <c r="JV185" s="17"/>
      <c r="JW185" s="17"/>
      <c r="JX185" s="17"/>
      <c r="JY185" s="17"/>
      <c r="JZ185" s="17"/>
      <c r="KA185" s="17"/>
      <c r="KB185" s="17"/>
      <c r="KC185" s="17"/>
      <c r="KD185" s="17"/>
      <c r="KE185" s="17"/>
      <c r="KF185" s="17"/>
      <c r="KG185" s="17"/>
      <c r="KH185" s="17"/>
      <c r="KI185" s="17"/>
      <c r="KJ185" s="17"/>
      <c r="KK185" s="17"/>
      <c r="KL185" s="17"/>
      <c r="KM185" s="17"/>
      <c r="KN185" s="17"/>
      <c r="KO185" s="17"/>
      <c r="KP185" s="17"/>
      <c r="KQ185" s="17"/>
      <c r="KR185" s="17"/>
      <c r="KS185" s="17"/>
      <c r="KT185" s="17"/>
      <c r="KU185" s="17"/>
      <c r="KV185" s="17"/>
      <c r="KW185" s="17"/>
      <c r="KX185" s="17"/>
      <c r="KY185" s="17"/>
      <c r="KZ185" s="17"/>
      <c r="LA185" s="17"/>
      <c r="LB185" s="17"/>
      <c r="LC185" s="17"/>
      <c r="LD185" s="17"/>
      <c r="LE185" s="17"/>
      <c r="LF185" s="17"/>
      <c r="LG185" s="17"/>
      <c r="LH185" s="17"/>
      <c r="LI185" s="17"/>
      <c r="LJ185" s="17"/>
      <c r="LK185" s="17"/>
      <c r="LL185" s="17"/>
      <c r="LM185" s="17"/>
      <c r="LN185" s="17"/>
      <c r="LO185" s="17"/>
      <c r="LP185" s="17"/>
      <c r="LQ185" s="17"/>
      <c r="LR185" s="17"/>
      <c r="LS185" s="17"/>
      <c r="LT185" s="17"/>
      <c r="LU185" s="17"/>
      <c r="LV185" s="17"/>
      <c r="LW185" s="17"/>
      <c r="LX185" s="17"/>
      <c r="LY185" s="17"/>
      <c r="LZ185" s="17"/>
      <c r="MA185" s="17"/>
      <c r="MB185" s="17"/>
      <c r="MC185" s="17"/>
      <c r="MD185" s="17"/>
      <c r="ME185" s="17"/>
      <c r="MF185" s="17"/>
      <c r="MG185" s="17"/>
      <c r="MH185" s="17"/>
      <c r="MI185" s="17"/>
      <c r="MJ185" s="17"/>
      <c r="MK185" s="17"/>
      <c r="ML185" s="17"/>
      <c r="MM185" s="17"/>
      <c r="MN185" s="17"/>
      <c r="MO185" s="17"/>
      <c r="MP185" s="17"/>
      <c r="MQ185" s="17"/>
      <c r="MR185" s="17"/>
      <c r="MS185" s="17"/>
      <c r="MT185" s="17"/>
      <c r="MU185" s="17"/>
      <c r="MV185" s="17"/>
      <c r="MW185" s="17"/>
      <c r="MX185" s="17"/>
      <c r="MY185" s="17"/>
      <c r="MZ185" s="17"/>
      <c r="NA185" s="17"/>
      <c r="NB185" s="17"/>
      <c r="NC185" s="17"/>
      <c r="ND185" s="17"/>
      <c r="NE185" s="17"/>
      <c r="NF185" s="17"/>
      <c r="NG185" s="17"/>
      <c r="NH185" s="17"/>
      <c r="NI185" s="17"/>
      <c r="NJ185" s="17"/>
      <c r="NK185" s="17"/>
      <c r="NL185" s="17"/>
      <c r="NM185" s="17"/>
      <c r="NN185" s="17"/>
      <c r="NO185" s="17"/>
      <c r="NP185" s="17"/>
      <c r="NQ185" s="17"/>
      <c r="NR185" s="17"/>
      <c r="NS185" s="17"/>
      <c r="NT185" s="17"/>
      <c r="NU185" s="17"/>
      <c r="NV185" s="17"/>
      <c r="NW185" s="17"/>
      <c r="NX185" s="17"/>
      <c r="NY185" s="17"/>
      <c r="NZ185" s="17"/>
      <c r="OA185" s="17"/>
      <c r="OB185" s="17"/>
      <c r="OC185" s="17"/>
      <c r="OD185" s="17"/>
      <c r="OE185" s="17"/>
      <c r="OF185" s="17"/>
      <c r="OG185" s="17"/>
      <c r="OH185" s="17"/>
      <c r="OI185" s="17"/>
      <c r="OJ185" s="17"/>
      <c r="OK185" s="17"/>
      <c r="OL185" s="17"/>
      <c r="OM185" s="17"/>
      <c r="ON185" s="17"/>
      <c r="OO185" s="17"/>
      <c r="OP185" s="17"/>
      <c r="OQ185" s="17"/>
      <c r="OR185" s="17"/>
      <c r="OS185" s="17"/>
      <c r="OT185" s="17"/>
      <c r="OU185" s="17"/>
      <c r="OV185" s="17"/>
      <c r="OW185" s="17"/>
      <c r="OX185" s="17"/>
      <c r="OY185" s="17"/>
      <c r="OZ185" s="17"/>
      <c r="PA185" s="17"/>
      <c r="PB185" s="17"/>
      <c r="PC185" s="17"/>
      <c r="PD185" s="17"/>
      <c r="PE185" s="17"/>
      <c r="PF185" s="17"/>
      <c r="PG185" s="17"/>
      <c r="PH185" s="17"/>
      <c r="PI185" s="17"/>
      <c r="PJ185" s="17"/>
      <c r="PK185" s="17"/>
      <c r="PL185" s="17"/>
      <c r="PM185" s="17"/>
      <c r="PN185" s="17"/>
      <c r="PO185" s="17"/>
      <c r="PP185" s="17"/>
      <c r="PQ185" s="17"/>
      <c r="PR185" s="17"/>
      <c r="PS185" s="17"/>
      <c r="PT185" s="17"/>
      <c r="PU185" s="17"/>
      <c r="PV185" s="17"/>
      <c r="PW185" s="17"/>
      <c r="PX185" s="17"/>
      <c r="PY185" s="17"/>
      <c r="PZ185" s="17"/>
      <c r="QA185" s="17"/>
      <c r="QB185" s="17"/>
      <c r="QC185" s="17"/>
      <c r="QD185" s="17"/>
      <c r="QE185" s="17"/>
      <c r="QF185" s="17"/>
      <c r="QG185" s="17"/>
      <c r="QH185" s="17"/>
      <c r="QI185" s="17"/>
      <c r="QJ185" s="17"/>
      <c r="QK185" s="17"/>
      <c r="QL185" s="11"/>
      <c r="QM185" s="11"/>
      <c r="QN185" s="11"/>
      <c r="QO185" s="11"/>
      <c r="QP185" s="11"/>
      <c r="QQ185" s="11"/>
      <c r="QR185" s="11"/>
      <c r="QS185" s="11"/>
      <c r="QT185" s="11"/>
      <c r="QU185" s="11"/>
      <c r="QV185" s="36"/>
      <c r="QW185" s="39"/>
      <c r="QX185" s="34"/>
      <c r="QY185" s="34"/>
      <c r="QZ185" s="34"/>
    </row>
    <row r="186" spans="1:468">
      <c r="A186" s="13"/>
      <c r="B186" s="14"/>
      <c r="C186" s="14"/>
      <c r="D186" s="14"/>
      <c r="E186" s="14"/>
      <c r="F186" s="14"/>
      <c r="G186" s="29"/>
      <c r="H186" s="14"/>
      <c r="I186" s="14"/>
      <c r="J186" s="14"/>
      <c r="K186" s="14"/>
      <c r="L186" s="14"/>
      <c r="M186" s="14"/>
      <c r="N186" s="14"/>
      <c r="O186" s="14"/>
      <c r="P186" s="14"/>
      <c r="Q186" s="14"/>
      <c r="R186" s="14"/>
      <c r="S186" s="14"/>
      <c r="T186" s="14"/>
      <c r="U186" s="14"/>
      <c r="V186" s="17"/>
      <c r="W186" s="17"/>
      <c r="X186" s="17"/>
      <c r="Y186" s="17"/>
      <c r="Z186" s="17"/>
      <c r="AA186" s="17"/>
      <c r="AB186" s="17"/>
      <c r="AC186" s="17"/>
      <c r="AD186" s="13"/>
      <c r="AE186" s="13"/>
      <c r="AF186" s="13"/>
      <c r="AG186" s="17"/>
      <c r="AH186" s="17"/>
      <c r="AI186" s="17"/>
      <c r="AJ186" s="17"/>
      <c r="AK186" s="17"/>
      <c r="AL186" s="17"/>
      <c r="AM186" s="17"/>
      <c r="AN186" s="17"/>
      <c r="AO186" s="17"/>
      <c r="AP186" s="17"/>
      <c r="AQ186" s="17"/>
      <c r="AR186" s="17"/>
      <c r="AS186" s="13"/>
      <c r="AT186" s="13"/>
      <c r="AU186" s="13"/>
      <c r="AV186" s="18"/>
      <c r="AW186" s="18"/>
      <c r="AX186" s="18"/>
      <c r="AY186" s="18"/>
      <c r="AZ186" s="18"/>
      <c r="BA186" s="18"/>
      <c r="BB186" s="18"/>
      <c r="BC186" s="18"/>
      <c r="BD186" s="18"/>
      <c r="BE186" s="18"/>
      <c r="BF186" s="18"/>
      <c r="BG186" s="18"/>
      <c r="BH186" s="18"/>
      <c r="BI186" s="15"/>
      <c r="BJ186" s="18"/>
      <c r="BK186" s="15"/>
      <c r="BL186" s="15"/>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3"/>
      <c r="EO186" s="13"/>
      <c r="EP186" s="11"/>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1"/>
      <c r="HB186" s="11"/>
      <c r="HC186" s="17"/>
      <c r="HD186" s="11"/>
      <c r="HE186" s="11"/>
      <c r="HF186" s="17"/>
      <c r="HG186" s="11"/>
      <c r="HH186" s="11"/>
      <c r="HI186" s="11"/>
      <c r="HJ186" s="11"/>
      <c r="HK186" s="11"/>
      <c r="HL186" s="11"/>
      <c r="HM186" s="11"/>
      <c r="HN186" s="11"/>
      <c r="HO186" s="11"/>
      <c r="HP186" s="11"/>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c r="JD186" s="17"/>
      <c r="JE186" s="17"/>
      <c r="JF186" s="17"/>
      <c r="JG186" s="17"/>
      <c r="JH186" s="17"/>
      <c r="JI186" s="17"/>
      <c r="JJ186" s="17"/>
      <c r="JK186" s="17"/>
      <c r="JL186" s="17"/>
      <c r="JM186" s="17"/>
      <c r="JN186" s="17"/>
      <c r="JO186" s="17"/>
      <c r="JP186" s="17"/>
      <c r="JQ186" s="17"/>
      <c r="JR186" s="17"/>
      <c r="JS186" s="17"/>
      <c r="JT186" s="17"/>
      <c r="JU186" s="17"/>
      <c r="JV186" s="17"/>
      <c r="JW186" s="17"/>
      <c r="JX186" s="17"/>
      <c r="JY186" s="17"/>
      <c r="JZ186" s="17"/>
      <c r="KA186" s="17"/>
      <c r="KB186" s="17"/>
      <c r="KC186" s="17"/>
      <c r="KD186" s="17"/>
      <c r="KE186" s="17"/>
      <c r="KF186" s="17"/>
      <c r="KG186" s="17"/>
      <c r="KH186" s="17"/>
      <c r="KI186" s="17"/>
      <c r="KJ186" s="17"/>
      <c r="KK186" s="17"/>
      <c r="KL186" s="17"/>
      <c r="KM186" s="17"/>
      <c r="KN186" s="17"/>
      <c r="KO186" s="17"/>
      <c r="KP186" s="17"/>
      <c r="KQ186" s="17"/>
      <c r="KR186" s="17"/>
      <c r="KS186" s="17"/>
      <c r="KT186" s="17"/>
      <c r="KU186" s="17"/>
      <c r="KV186" s="17"/>
      <c r="KW186" s="17"/>
      <c r="KX186" s="17"/>
      <c r="KY186" s="17"/>
      <c r="KZ186" s="17"/>
      <c r="LA186" s="17"/>
      <c r="LB186" s="17"/>
      <c r="LC186" s="17"/>
      <c r="LD186" s="17"/>
      <c r="LE186" s="17"/>
      <c r="LF186" s="17"/>
      <c r="LG186" s="17"/>
      <c r="LH186" s="17"/>
      <c r="LI186" s="17"/>
      <c r="LJ186" s="17"/>
      <c r="LK186" s="17"/>
      <c r="LL186" s="17"/>
      <c r="LM186" s="17"/>
      <c r="LN186" s="17"/>
      <c r="LO186" s="17"/>
      <c r="LP186" s="17"/>
      <c r="LQ186" s="17"/>
      <c r="LR186" s="17"/>
      <c r="LS186" s="17"/>
      <c r="LT186" s="17"/>
      <c r="LU186" s="17"/>
      <c r="LV186" s="17"/>
      <c r="LW186" s="17"/>
      <c r="LX186" s="17"/>
      <c r="LY186" s="17"/>
      <c r="LZ186" s="17"/>
      <c r="MA186" s="17"/>
      <c r="MB186" s="17"/>
      <c r="MC186" s="17"/>
      <c r="MD186" s="17"/>
      <c r="ME186" s="17"/>
      <c r="MF186" s="17"/>
      <c r="MG186" s="17"/>
      <c r="MH186" s="17"/>
      <c r="MI186" s="17"/>
      <c r="MJ186" s="17"/>
      <c r="MK186" s="17"/>
      <c r="ML186" s="17"/>
      <c r="MM186" s="17"/>
      <c r="MN186" s="17"/>
      <c r="MO186" s="17"/>
      <c r="MP186" s="17"/>
      <c r="MQ186" s="17"/>
      <c r="MR186" s="17"/>
      <c r="MS186" s="17"/>
      <c r="MT186" s="17"/>
      <c r="MU186" s="17"/>
      <c r="MV186" s="17"/>
      <c r="MW186" s="17"/>
      <c r="MX186" s="17"/>
      <c r="MY186" s="17"/>
      <c r="MZ186" s="17"/>
      <c r="NA186" s="17"/>
      <c r="NB186" s="17"/>
      <c r="NC186" s="17"/>
      <c r="ND186" s="17"/>
      <c r="NE186" s="17"/>
      <c r="NF186" s="17"/>
      <c r="NG186" s="17"/>
      <c r="NH186" s="17"/>
      <c r="NI186" s="17"/>
      <c r="NJ186" s="17"/>
      <c r="NK186" s="17"/>
      <c r="NL186" s="17"/>
      <c r="NM186" s="17"/>
      <c r="NN186" s="17"/>
      <c r="NO186" s="17"/>
      <c r="NP186" s="17"/>
      <c r="NQ186" s="17"/>
      <c r="NR186" s="17"/>
      <c r="NS186" s="17"/>
      <c r="NT186" s="17"/>
      <c r="NU186" s="17"/>
      <c r="NV186" s="17"/>
      <c r="NW186" s="17"/>
      <c r="NX186" s="17"/>
      <c r="NY186" s="17"/>
      <c r="NZ186" s="17"/>
      <c r="OA186" s="17"/>
      <c r="OB186" s="17"/>
      <c r="OC186" s="17"/>
      <c r="OD186" s="17"/>
      <c r="OE186" s="17"/>
      <c r="OF186" s="17"/>
      <c r="OG186" s="17"/>
      <c r="OH186" s="17"/>
      <c r="OI186" s="17"/>
      <c r="OJ186" s="17"/>
      <c r="OK186" s="17"/>
      <c r="OL186" s="17"/>
      <c r="OM186" s="17"/>
      <c r="ON186" s="17"/>
      <c r="OO186" s="17"/>
      <c r="OP186" s="17"/>
      <c r="OQ186" s="17"/>
      <c r="OR186" s="17"/>
      <c r="OS186" s="17"/>
      <c r="OT186" s="17"/>
      <c r="OU186" s="17"/>
      <c r="OV186" s="17"/>
      <c r="OW186" s="17"/>
      <c r="OX186" s="17"/>
      <c r="OY186" s="17"/>
      <c r="OZ186" s="17"/>
      <c r="PA186" s="17"/>
      <c r="PB186" s="17"/>
      <c r="PC186" s="17"/>
      <c r="PD186" s="17"/>
      <c r="PE186" s="17"/>
      <c r="PF186" s="17"/>
      <c r="PG186" s="17"/>
      <c r="PH186" s="17"/>
      <c r="PI186" s="17"/>
      <c r="PJ186" s="17"/>
      <c r="PK186" s="17"/>
      <c r="PL186" s="17"/>
      <c r="PM186" s="17"/>
      <c r="PN186" s="17"/>
      <c r="PO186" s="17"/>
      <c r="PP186" s="17"/>
      <c r="PQ186" s="17"/>
      <c r="PR186" s="17"/>
      <c r="PS186" s="17"/>
      <c r="PT186" s="17"/>
      <c r="PU186" s="17"/>
      <c r="PV186" s="17"/>
      <c r="PW186" s="17"/>
      <c r="PX186" s="17"/>
      <c r="PY186" s="17"/>
      <c r="PZ186" s="17"/>
      <c r="QA186" s="17"/>
      <c r="QB186" s="17"/>
      <c r="QC186" s="17"/>
      <c r="QD186" s="17"/>
      <c r="QE186" s="17"/>
      <c r="QF186" s="17"/>
      <c r="QG186" s="17"/>
      <c r="QH186" s="17"/>
      <c r="QI186" s="17"/>
      <c r="QJ186" s="17"/>
      <c r="QK186" s="17"/>
      <c r="QL186" s="11"/>
      <c r="QM186" s="11"/>
      <c r="QN186" s="11"/>
      <c r="QO186" s="11"/>
      <c r="QP186" s="11"/>
      <c r="QQ186" s="11"/>
      <c r="QR186" s="11"/>
      <c r="QS186" s="11"/>
      <c r="QT186" s="11"/>
      <c r="QU186" s="11"/>
      <c r="QV186" s="36"/>
      <c r="QW186" s="39"/>
      <c r="QX186" s="34"/>
      <c r="QY186" s="34"/>
      <c r="QZ186" s="34"/>
    </row>
    <row r="187" spans="1:468">
      <c r="A187" s="13"/>
      <c r="B187" s="14"/>
      <c r="C187" s="14"/>
      <c r="D187" s="14"/>
      <c r="E187" s="14"/>
      <c r="F187" s="14"/>
      <c r="G187" s="29"/>
      <c r="H187" s="14"/>
      <c r="I187" s="14"/>
      <c r="J187" s="14"/>
      <c r="K187" s="14"/>
      <c r="L187" s="14"/>
      <c r="M187" s="14"/>
      <c r="N187" s="14"/>
      <c r="O187" s="14"/>
      <c r="P187" s="14"/>
      <c r="Q187" s="14"/>
      <c r="R187" s="14"/>
      <c r="S187" s="14"/>
      <c r="T187" s="14"/>
      <c r="U187" s="14"/>
      <c r="V187" s="17"/>
      <c r="W187" s="17"/>
      <c r="X187" s="17"/>
      <c r="Y187" s="17"/>
      <c r="Z187" s="17"/>
      <c r="AA187" s="17"/>
      <c r="AB187" s="17"/>
      <c r="AC187" s="17"/>
      <c r="AD187" s="13"/>
      <c r="AE187" s="13"/>
      <c r="AF187" s="13"/>
      <c r="AG187" s="17"/>
      <c r="AH187" s="17"/>
      <c r="AI187" s="17"/>
      <c r="AJ187" s="17"/>
      <c r="AK187" s="17"/>
      <c r="AL187" s="17"/>
      <c r="AM187" s="17"/>
      <c r="AN187" s="17"/>
      <c r="AO187" s="17"/>
      <c r="AP187" s="17"/>
      <c r="AQ187" s="17"/>
      <c r="AR187" s="17"/>
      <c r="AS187" s="13"/>
      <c r="AT187" s="13"/>
      <c r="AU187" s="13"/>
      <c r="AV187" s="18"/>
      <c r="AW187" s="18"/>
      <c r="AX187" s="18"/>
      <c r="AY187" s="18"/>
      <c r="AZ187" s="18"/>
      <c r="BA187" s="18"/>
      <c r="BB187" s="18"/>
      <c r="BC187" s="18"/>
      <c r="BD187" s="18"/>
      <c r="BE187" s="18"/>
      <c r="BF187" s="18"/>
      <c r="BG187" s="18"/>
      <c r="BH187" s="18"/>
      <c r="BI187" s="15"/>
      <c r="BJ187" s="18"/>
      <c r="BK187" s="15"/>
      <c r="BL187" s="15"/>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3"/>
      <c r="EO187" s="13"/>
      <c r="EP187" s="11"/>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1"/>
      <c r="HB187" s="11"/>
      <c r="HC187" s="17"/>
      <c r="HD187" s="11"/>
      <c r="HE187" s="11"/>
      <c r="HF187" s="17"/>
      <c r="HG187" s="11"/>
      <c r="HH187" s="11"/>
      <c r="HI187" s="11"/>
      <c r="HJ187" s="11"/>
      <c r="HK187" s="11"/>
      <c r="HL187" s="11"/>
      <c r="HM187" s="11"/>
      <c r="HN187" s="11"/>
      <c r="HO187" s="11"/>
      <c r="HP187" s="11"/>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c r="JL187" s="17"/>
      <c r="JM187" s="17"/>
      <c r="JN187" s="17"/>
      <c r="JO187" s="17"/>
      <c r="JP187" s="17"/>
      <c r="JQ187" s="17"/>
      <c r="JR187" s="17"/>
      <c r="JS187" s="17"/>
      <c r="JT187" s="17"/>
      <c r="JU187" s="17"/>
      <c r="JV187" s="17"/>
      <c r="JW187" s="17"/>
      <c r="JX187" s="17"/>
      <c r="JY187" s="17"/>
      <c r="JZ187" s="17"/>
      <c r="KA187" s="17"/>
      <c r="KB187" s="17"/>
      <c r="KC187" s="17"/>
      <c r="KD187" s="17"/>
      <c r="KE187" s="17"/>
      <c r="KF187" s="17"/>
      <c r="KG187" s="17"/>
      <c r="KH187" s="17"/>
      <c r="KI187" s="17"/>
      <c r="KJ187" s="17"/>
      <c r="KK187" s="17"/>
      <c r="KL187" s="17"/>
      <c r="KM187" s="17"/>
      <c r="KN187" s="17"/>
      <c r="KO187" s="17"/>
      <c r="KP187" s="17"/>
      <c r="KQ187" s="17"/>
      <c r="KR187" s="17"/>
      <c r="KS187" s="17"/>
      <c r="KT187" s="17"/>
      <c r="KU187" s="17"/>
      <c r="KV187" s="17"/>
      <c r="KW187" s="17"/>
      <c r="KX187" s="17"/>
      <c r="KY187" s="17"/>
      <c r="KZ187" s="17"/>
      <c r="LA187" s="17"/>
      <c r="LB187" s="17"/>
      <c r="LC187" s="17"/>
      <c r="LD187" s="17"/>
      <c r="LE187" s="17"/>
      <c r="LF187" s="17"/>
      <c r="LG187" s="17"/>
      <c r="LH187" s="17"/>
      <c r="LI187" s="17"/>
      <c r="LJ187" s="17"/>
      <c r="LK187" s="17"/>
      <c r="LL187" s="17"/>
      <c r="LM187" s="17"/>
      <c r="LN187" s="17"/>
      <c r="LO187" s="17"/>
      <c r="LP187" s="17"/>
      <c r="LQ187" s="17"/>
      <c r="LR187" s="17"/>
      <c r="LS187" s="17"/>
      <c r="LT187" s="17"/>
      <c r="LU187" s="17"/>
      <c r="LV187" s="17"/>
      <c r="LW187" s="17"/>
      <c r="LX187" s="17"/>
      <c r="LY187" s="17"/>
      <c r="LZ187" s="17"/>
      <c r="MA187" s="17"/>
      <c r="MB187" s="17"/>
      <c r="MC187" s="17"/>
      <c r="MD187" s="17"/>
      <c r="ME187" s="17"/>
      <c r="MF187" s="17"/>
      <c r="MG187" s="17"/>
      <c r="MH187" s="17"/>
      <c r="MI187" s="17"/>
      <c r="MJ187" s="17"/>
      <c r="MK187" s="17"/>
      <c r="ML187" s="17"/>
      <c r="MM187" s="17"/>
      <c r="MN187" s="17"/>
      <c r="MO187" s="17"/>
      <c r="MP187" s="17"/>
      <c r="MQ187" s="17"/>
      <c r="MR187" s="17"/>
      <c r="MS187" s="17"/>
      <c r="MT187" s="17"/>
      <c r="MU187" s="17"/>
      <c r="MV187" s="17"/>
      <c r="MW187" s="17"/>
      <c r="MX187" s="17"/>
      <c r="MY187" s="17"/>
      <c r="MZ187" s="17"/>
      <c r="NA187" s="17"/>
      <c r="NB187" s="17"/>
      <c r="NC187" s="17"/>
      <c r="ND187" s="17"/>
      <c r="NE187" s="17"/>
      <c r="NF187" s="17"/>
      <c r="NG187" s="17"/>
      <c r="NH187" s="17"/>
      <c r="NI187" s="17"/>
      <c r="NJ187" s="17"/>
      <c r="NK187" s="17"/>
      <c r="NL187" s="17"/>
      <c r="NM187" s="17"/>
      <c r="NN187" s="17"/>
      <c r="NO187" s="17"/>
      <c r="NP187" s="17"/>
      <c r="NQ187" s="17"/>
      <c r="NR187" s="17"/>
      <c r="NS187" s="17"/>
      <c r="NT187" s="17"/>
      <c r="NU187" s="17"/>
      <c r="NV187" s="17"/>
      <c r="NW187" s="17"/>
      <c r="NX187" s="17"/>
      <c r="NY187" s="17"/>
      <c r="NZ187" s="17"/>
      <c r="OA187" s="17"/>
      <c r="OB187" s="17"/>
      <c r="OC187" s="17"/>
      <c r="OD187" s="17"/>
      <c r="OE187" s="17"/>
      <c r="OF187" s="17"/>
      <c r="OG187" s="17"/>
      <c r="OH187" s="17"/>
      <c r="OI187" s="17"/>
      <c r="OJ187" s="17"/>
      <c r="OK187" s="17"/>
      <c r="OL187" s="17"/>
      <c r="OM187" s="17"/>
      <c r="ON187" s="17"/>
      <c r="OO187" s="17"/>
      <c r="OP187" s="17"/>
      <c r="OQ187" s="17"/>
      <c r="OR187" s="17"/>
      <c r="OS187" s="17"/>
      <c r="OT187" s="17"/>
      <c r="OU187" s="17"/>
      <c r="OV187" s="17"/>
      <c r="OW187" s="17"/>
      <c r="OX187" s="17"/>
      <c r="OY187" s="17"/>
      <c r="OZ187" s="17"/>
      <c r="PA187" s="17"/>
      <c r="PB187" s="17"/>
      <c r="PC187" s="17"/>
      <c r="PD187" s="17"/>
      <c r="PE187" s="17"/>
      <c r="PF187" s="17"/>
      <c r="PG187" s="17"/>
      <c r="PH187" s="17"/>
      <c r="PI187" s="17"/>
      <c r="PJ187" s="17"/>
      <c r="PK187" s="17"/>
      <c r="PL187" s="17"/>
      <c r="PM187" s="17"/>
      <c r="PN187" s="17"/>
      <c r="PO187" s="17"/>
      <c r="PP187" s="17"/>
      <c r="PQ187" s="17"/>
      <c r="PR187" s="17"/>
      <c r="PS187" s="17"/>
      <c r="PT187" s="17"/>
      <c r="PU187" s="17"/>
      <c r="PV187" s="17"/>
      <c r="PW187" s="17"/>
      <c r="PX187" s="17"/>
      <c r="PY187" s="17"/>
      <c r="PZ187" s="17"/>
      <c r="QA187" s="17"/>
      <c r="QB187" s="17"/>
      <c r="QC187" s="17"/>
      <c r="QD187" s="17"/>
      <c r="QE187" s="17"/>
      <c r="QF187" s="17"/>
      <c r="QG187" s="17"/>
      <c r="QH187" s="17"/>
      <c r="QI187" s="17"/>
      <c r="QJ187" s="17"/>
      <c r="QK187" s="17"/>
      <c r="QL187" s="11"/>
      <c r="QM187" s="11"/>
      <c r="QN187" s="11"/>
      <c r="QO187" s="11"/>
      <c r="QP187" s="11"/>
      <c r="QQ187" s="11"/>
      <c r="QR187" s="11"/>
      <c r="QS187" s="11"/>
      <c r="QT187" s="11"/>
      <c r="QU187" s="11"/>
      <c r="QV187" s="36"/>
      <c r="QW187" s="39"/>
      <c r="QX187" s="34"/>
      <c r="QY187" s="34"/>
      <c r="QZ187" s="34"/>
    </row>
    <row r="188" spans="1:468">
      <c r="A188" s="13"/>
      <c r="B188" s="14"/>
      <c r="C188" s="14"/>
      <c r="D188" s="14"/>
      <c r="E188" s="14"/>
      <c r="F188" s="14"/>
      <c r="G188" s="29"/>
      <c r="H188" s="14"/>
      <c r="I188" s="14"/>
      <c r="J188" s="14"/>
      <c r="K188" s="14"/>
      <c r="L188" s="14"/>
      <c r="M188" s="14"/>
      <c r="N188" s="14"/>
      <c r="O188" s="14"/>
      <c r="P188" s="14"/>
      <c r="Q188" s="14"/>
      <c r="R188" s="14"/>
      <c r="S188" s="14"/>
      <c r="T188" s="14"/>
      <c r="U188" s="14"/>
      <c r="V188" s="17"/>
      <c r="W188" s="17"/>
      <c r="X188" s="17"/>
      <c r="Y188" s="17"/>
      <c r="Z188" s="17"/>
      <c r="AA188" s="17"/>
      <c r="AB188" s="17"/>
      <c r="AC188" s="17"/>
      <c r="AD188" s="13"/>
      <c r="AE188" s="13"/>
      <c r="AF188" s="13"/>
      <c r="AG188" s="17"/>
      <c r="AH188" s="17"/>
      <c r="AI188" s="17"/>
      <c r="AJ188" s="17"/>
      <c r="AK188" s="17"/>
      <c r="AL188" s="17"/>
      <c r="AM188" s="17"/>
      <c r="AN188" s="17"/>
      <c r="AO188" s="17"/>
      <c r="AP188" s="17"/>
      <c r="AQ188" s="17"/>
      <c r="AR188" s="17"/>
      <c r="AS188" s="13"/>
      <c r="AT188" s="13"/>
      <c r="AU188" s="13"/>
      <c r="AV188" s="18"/>
      <c r="AW188" s="18"/>
      <c r="AX188" s="18"/>
      <c r="AY188" s="18"/>
      <c r="AZ188" s="18"/>
      <c r="BA188" s="18"/>
      <c r="BB188" s="18"/>
      <c r="BC188" s="18"/>
      <c r="BD188" s="18"/>
      <c r="BE188" s="18"/>
      <c r="BF188" s="18"/>
      <c r="BG188" s="18"/>
      <c r="BH188" s="18"/>
      <c r="BI188" s="15"/>
      <c r="BJ188" s="18"/>
      <c r="BK188" s="15"/>
      <c r="BL188" s="15"/>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3"/>
      <c r="EO188" s="13"/>
      <c r="EP188" s="11"/>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1"/>
      <c r="HB188" s="11"/>
      <c r="HC188" s="17"/>
      <c r="HD188" s="11"/>
      <c r="HE188" s="11"/>
      <c r="HF188" s="17"/>
      <c r="HG188" s="11"/>
      <c r="HH188" s="11"/>
      <c r="HI188" s="11"/>
      <c r="HJ188" s="11"/>
      <c r="HK188" s="11"/>
      <c r="HL188" s="11"/>
      <c r="HM188" s="11"/>
      <c r="HN188" s="11"/>
      <c r="HO188" s="11"/>
      <c r="HP188" s="11"/>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c r="KE188" s="17"/>
      <c r="KF188" s="17"/>
      <c r="KG188" s="17"/>
      <c r="KH188" s="17"/>
      <c r="KI188" s="17"/>
      <c r="KJ188" s="17"/>
      <c r="KK188" s="17"/>
      <c r="KL188" s="17"/>
      <c r="KM188" s="17"/>
      <c r="KN188" s="17"/>
      <c r="KO188" s="17"/>
      <c r="KP188" s="17"/>
      <c r="KQ188" s="17"/>
      <c r="KR188" s="17"/>
      <c r="KS188" s="17"/>
      <c r="KT188" s="17"/>
      <c r="KU188" s="17"/>
      <c r="KV188" s="17"/>
      <c r="KW188" s="17"/>
      <c r="KX188" s="17"/>
      <c r="KY188" s="17"/>
      <c r="KZ188" s="17"/>
      <c r="LA188" s="17"/>
      <c r="LB188" s="17"/>
      <c r="LC188" s="17"/>
      <c r="LD188" s="17"/>
      <c r="LE188" s="17"/>
      <c r="LF188" s="17"/>
      <c r="LG188" s="17"/>
      <c r="LH188" s="17"/>
      <c r="LI188" s="17"/>
      <c r="LJ188" s="17"/>
      <c r="LK188" s="17"/>
      <c r="LL188" s="17"/>
      <c r="LM188" s="17"/>
      <c r="LN188" s="17"/>
      <c r="LO188" s="17"/>
      <c r="LP188" s="17"/>
      <c r="LQ188" s="17"/>
      <c r="LR188" s="17"/>
      <c r="LS188" s="17"/>
      <c r="LT188" s="17"/>
      <c r="LU188" s="17"/>
      <c r="LV188" s="17"/>
      <c r="LW188" s="17"/>
      <c r="LX188" s="17"/>
      <c r="LY188" s="17"/>
      <c r="LZ188" s="17"/>
      <c r="MA188" s="17"/>
      <c r="MB188" s="17"/>
      <c r="MC188" s="17"/>
      <c r="MD188" s="17"/>
      <c r="ME188" s="17"/>
      <c r="MF188" s="17"/>
      <c r="MG188" s="17"/>
      <c r="MH188" s="17"/>
      <c r="MI188" s="17"/>
      <c r="MJ188" s="17"/>
      <c r="MK188" s="17"/>
      <c r="ML188" s="17"/>
      <c r="MM188" s="17"/>
      <c r="MN188" s="17"/>
      <c r="MO188" s="17"/>
      <c r="MP188" s="17"/>
      <c r="MQ188" s="17"/>
      <c r="MR188" s="17"/>
      <c r="MS188" s="17"/>
      <c r="MT188" s="17"/>
      <c r="MU188" s="17"/>
      <c r="MV188" s="17"/>
      <c r="MW188" s="17"/>
      <c r="MX188" s="17"/>
      <c r="MY188" s="17"/>
      <c r="MZ188" s="17"/>
      <c r="NA188" s="17"/>
      <c r="NB188" s="17"/>
      <c r="NC188" s="17"/>
      <c r="ND188" s="17"/>
      <c r="NE188" s="17"/>
      <c r="NF188" s="17"/>
      <c r="NG188" s="17"/>
      <c r="NH188" s="17"/>
      <c r="NI188" s="17"/>
      <c r="NJ188" s="17"/>
      <c r="NK188" s="17"/>
      <c r="NL188" s="17"/>
      <c r="NM188" s="17"/>
      <c r="NN188" s="17"/>
      <c r="NO188" s="17"/>
      <c r="NP188" s="17"/>
      <c r="NQ188" s="17"/>
      <c r="NR188" s="17"/>
      <c r="NS188" s="17"/>
      <c r="NT188" s="17"/>
      <c r="NU188" s="17"/>
      <c r="NV188" s="17"/>
      <c r="NW188" s="17"/>
      <c r="NX188" s="17"/>
      <c r="NY188" s="17"/>
      <c r="NZ188" s="17"/>
      <c r="OA188" s="17"/>
      <c r="OB188" s="17"/>
      <c r="OC188" s="17"/>
      <c r="OD188" s="17"/>
      <c r="OE188" s="17"/>
      <c r="OF188" s="17"/>
      <c r="OG188" s="17"/>
      <c r="OH188" s="17"/>
      <c r="OI188" s="17"/>
      <c r="OJ188" s="17"/>
      <c r="OK188" s="17"/>
      <c r="OL188" s="17"/>
      <c r="OM188" s="17"/>
      <c r="ON188" s="17"/>
      <c r="OO188" s="17"/>
      <c r="OP188" s="17"/>
      <c r="OQ188" s="17"/>
      <c r="OR188" s="17"/>
      <c r="OS188" s="17"/>
      <c r="OT188" s="17"/>
      <c r="OU188" s="17"/>
      <c r="OV188" s="17"/>
      <c r="OW188" s="17"/>
      <c r="OX188" s="17"/>
      <c r="OY188" s="17"/>
      <c r="OZ188" s="17"/>
      <c r="PA188" s="17"/>
      <c r="PB188" s="17"/>
      <c r="PC188" s="17"/>
      <c r="PD188" s="17"/>
      <c r="PE188" s="17"/>
      <c r="PF188" s="17"/>
      <c r="PG188" s="17"/>
      <c r="PH188" s="17"/>
      <c r="PI188" s="17"/>
      <c r="PJ188" s="17"/>
      <c r="PK188" s="17"/>
      <c r="PL188" s="17"/>
      <c r="PM188" s="17"/>
      <c r="PN188" s="17"/>
      <c r="PO188" s="17"/>
      <c r="PP188" s="17"/>
      <c r="PQ188" s="17"/>
      <c r="PR188" s="17"/>
      <c r="PS188" s="17"/>
      <c r="PT188" s="17"/>
      <c r="PU188" s="17"/>
      <c r="PV188" s="17"/>
      <c r="PW188" s="17"/>
      <c r="PX188" s="17"/>
      <c r="PY188" s="17"/>
      <c r="PZ188" s="17"/>
      <c r="QA188" s="17"/>
      <c r="QB188" s="17"/>
      <c r="QC188" s="17"/>
      <c r="QD188" s="17"/>
      <c r="QE188" s="17"/>
      <c r="QF188" s="17"/>
      <c r="QG188" s="17"/>
      <c r="QH188" s="17"/>
      <c r="QI188" s="17"/>
      <c r="QJ188" s="17"/>
      <c r="QK188" s="17"/>
      <c r="QL188" s="11"/>
      <c r="QM188" s="11"/>
      <c r="QN188" s="11"/>
      <c r="QO188" s="11"/>
      <c r="QP188" s="11"/>
      <c r="QQ188" s="11"/>
      <c r="QR188" s="11"/>
      <c r="QS188" s="11"/>
      <c r="QT188" s="11"/>
      <c r="QU188" s="11"/>
      <c r="QV188" s="36"/>
      <c r="QW188" s="39"/>
      <c r="QX188" s="34"/>
      <c r="QY188" s="34"/>
      <c r="QZ188" s="34"/>
    </row>
    <row r="189" spans="1:468">
      <c r="A189" s="13"/>
      <c r="B189" s="14"/>
      <c r="C189" s="14"/>
      <c r="D189" s="14"/>
      <c r="E189" s="14"/>
      <c r="F189" s="14"/>
      <c r="G189" s="29"/>
      <c r="H189" s="14"/>
      <c r="I189" s="14"/>
      <c r="J189" s="14"/>
      <c r="K189" s="14"/>
      <c r="L189" s="14"/>
      <c r="M189" s="14"/>
      <c r="N189" s="14"/>
      <c r="O189" s="14"/>
      <c r="P189" s="14"/>
      <c r="Q189" s="14"/>
      <c r="R189" s="14"/>
      <c r="S189" s="14"/>
      <c r="T189" s="14"/>
      <c r="U189" s="14"/>
      <c r="V189" s="17"/>
      <c r="W189" s="17"/>
      <c r="X189" s="17"/>
      <c r="Y189" s="17"/>
      <c r="Z189" s="17"/>
      <c r="AA189" s="17"/>
      <c r="AB189" s="17"/>
      <c r="AC189" s="17"/>
      <c r="AD189" s="13"/>
      <c r="AE189" s="13"/>
      <c r="AF189" s="13"/>
      <c r="AG189" s="17"/>
      <c r="AH189" s="17"/>
      <c r="AI189" s="17"/>
      <c r="AJ189" s="17"/>
      <c r="AK189" s="17"/>
      <c r="AL189" s="17"/>
      <c r="AM189" s="17"/>
      <c r="AN189" s="17"/>
      <c r="AO189" s="17"/>
      <c r="AP189" s="17"/>
      <c r="AQ189" s="17"/>
      <c r="AR189" s="17"/>
      <c r="AS189" s="13"/>
      <c r="AT189" s="13"/>
      <c r="AU189" s="13"/>
      <c r="AV189" s="18"/>
      <c r="AW189" s="18"/>
      <c r="AX189" s="18"/>
      <c r="AY189" s="18"/>
      <c r="AZ189" s="18"/>
      <c r="BA189" s="18"/>
      <c r="BB189" s="18"/>
      <c r="BC189" s="18"/>
      <c r="BD189" s="18"/>
      <c r="BE189" s="18"/>
      <c r="BF189" s="18"/>
      <c r="BG189" s="18"/>
      <c r="BH189" s="18"/>
      <c r="BI189" s="15"/>
      <c r="BJ189" s="18"/>
      <c r="BK189" s="15"/>
      <c r="BL189" s="15"/>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3"/>
      <c r="EO189" s="13"/>
      <c r="EP189" s="11"/>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1"/>
      <c r="HB189" s="11"/>
      <c r="HC189" s="17"/>
      <c r="HD189" s="11"/>
      <c r="HE189" s="11"/>
      <c r="HF189" s="17"/>
      <c r="HG189" s="11"/>
      <c r="HH189" s="11"/>
      <c r="HI189" s="11"/>
      <c r="HJ189" s="11"/>
      <c r="HK189" s="11"/>
      <c r="HL189" s="11"/>
      <c r="HM189" s="11"/>
      <c r="HN189" s="11"/>
      <c r="HO189" s="11"/>
      <c r="HP189" s="11"/>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c r="KE189" s="17"/>
      <c r="KF189" s="17"/>
      <c r="KG189" s="17"/>
      <c r="KH189" s="17"/>
      <c r="KI189" s="17"/>
      <c r="KJ189" s="17"/>
      <c r="KK189" s="17"/>
      <c r="KL189" s="17"/>
      <c r="KM189" s="17"/>
      <c r="KN189" s="17"/>
      <c r="KO189" s="17"/>
      <c r="KP189" s="17"/>
      <c r="KQ189" s="17"/>
      <c r="KR189" s="17"/>
      <c r="KS189" s="17"/>
      <c r="KT189" s="17"/>
      <c r="KU189" s="17"/>
      <c r="KV189" s="17"/>
      <c r="KW189" s="17"/>
      <c r="KX189" s="17"/>
      <c r="KY189" s="17"/>
      <c r="KZ189" s="17"/>
      <c r="LA189" s="17"/>
      <c r="LB189" s="17"/>
      <c r="LC189" s="17"/>
      <c r="LD189" s="17"/>
      <c r="LE189" s="17"/>
      <c r="LF189" s="17"/>
      <c r="LG189" s="17"/>
      <c r="LH189" s="17"/>
      <c r="LI189" s="17"/>
      <c r="LJ189" s="17"/>
      <c r="LK189" s="17"/>
      <c r="LL189" s="17"/>
      <c r="LM189" s="17"/>
      <c r="LN189" s="17"/>
      <c r="LO189" s="17"/>
      <c r="LP189" s="17"/>
      <c r="LQ189" s="17"/>
      <c r="LR189" s="17"/>
      <c r="LS189" s="17"/>
      <c r="LT189" s="17"/>
      <c r="LU189" s="17"/>
      <c r="LV189" s="17"/>
      <c r="LW189" s="17"/>
      <c r="LX189" s="17"/>
      <c r="LY189" s="17"/>
      <c r="LZ189" s="17"/>
      <c r="MA189" s="17"/>
      <c r="MB189" s="17"/>
      <c r="MC189" s="17"/>
      <c r="MD189" s="17"/>
      <c r="ME189" s="17"/>
      <c r="MF189" s="17"/>
      <c r="MG189" s="17"/>
      <c r="MH189" s="17"/>
      <c r="MI189" s="17"/>
      <c r="MJ189" s="17"/>
      <c r="MK189" s="17"/>
      <c r="ML189" s="17"/>
      <c r="MM189" s="17"/>
      <c r="MN189" s="17"/>
      <c r="MO189" s="17"/>
      <c r="MP189" s="17"/>
      <c r="MQ189" s="17"/>
      <c r="MR189" s="17"/>
      <c r="MS189" s="17"/>
      <c r="MT189" s="17"/>
      <c r="MU189" s="17"/>
      <c r="MV189" s="17"/>
      <c r="MW189" s="17"/>
      <c r="MX189" s="17"/>
      <c r="MY189" s="17"/>
      <c r="MZ189" s="17"/>
      <c r="NA189" s="17"/>
      <c r="NB189" s="17"/>
      <c r="NC189" s="17"/>
      <c r="ND189" s="17"/>
      <c r="NE189" s="17"/>
      <c r="NF189" s="17"/>
      <c r="NG189" s="17"/>
      <c r="NH189" s="17"/>
      <c r="NI189" s="17"/>
      <c r="NJ189" s="17"/>
      <c r="NK189" s="17"/>
      <c r="NL189" s="17"/>
      <c r="NM189" s="17"/>
      <c r="NN189" s="17"/>
      <c r="NO189" s="17"/>
      <c r="NP189" s="17"/>
      <c r="NQ189" s="17"/>
      <c r="NR189" s="17"/>
      <c r="NS189" s="17"/>
      <c r="NT189" s="17"/>
      <c r="NU189" s="17"/>
      <c r="NV189" s="17"/>
      <c r="NW189" s="17"/>
      <c r="NX189" s="17"/>
      <c r="NY189" s="17"/>
      <c r="NZ189" s="17"/>
      <c r="OA189" s="17"/>
      <c r="OB189" s="17"/>
      <c r="OC189" s="17"/>
      <c r="OD189" s="17"/>
      <c r="OE189" s="17"/>
      <c r="OF189" s="17"/>
      <c r="OG189" s="17"/>
      <c r="OH189" s="17"/>
      <c r="OI189" s="17"/>
      <c r="OJ189" s="17"/>
      <c r="OK189" s="17"/>
      <c r="OL189" s="17"/>
      <c r="OM189" s="17"/>
      <c r="ON189" s="17"/>
      <c r="OO189" s="17"/>
      <c r="OP189" s="17"/>
      <c r="OQ189" s="17"/>
      <c r="OR189" s="17"/>
      <c r="OS189" s="17"/>
      <c r="OT189" s="17"/>
      <c r="OU189" s="17"/>
      <c r="OV189" s="17"/>
      <c r="OW189" s="17"/>
      <c r="OX189" s="17"/>
      <c r="OY189" s="17"/>
      <c r="OZ189" s="17"/>
      <c r="PA189" s="17"/>
      <c r="PB189" s="17"/>
      <c r="PC189" s="17"/>
      <c r="PD189" s="17"/>
      <c r="PE189" s="17"/>
      <c r="PF189" s="17"/>
      <c r="PG189" s="17"/>
      <c r="PH189" s="17"/>
      <c r="PI189" s="17"/>
      <c r="PJ189" s="17"/>
      <c r="PK189" s="17"/>
      <c r="PL189" s="17"/>
      <c r="PM189" s="17"/>
      <c r="PN189" s="17"/>
      <c r="PO189" s="17"/>
      <c r="PP189" s="17"/>
      <c r="PQ189" s="17"/>
      <c r="PR189" s="17"/>
      <c r="PS189" s="17"/>
      <c r="PT189" s="17"/>
      <c r="PU189" s="17"/>
      <c r="PV189" s="17"/>
      <c r="PW189" s="17"/>
      <c r="PX189" s="17"/>
      <c r="PY189" s="17"/>
      <c r="PZ189" s="17"/>
      <c r="QA189" s="17"/>
      <c r="QB189" s="17"/>
      <c r="QC189" s="17"/>
      <c r="QD189" s="17"/>
      <c r="QE189" s="17"/>
      <c r="QF189" s="17"/>
      <c r="QG189" s="17"/>
      <c r="QH189" s="17"/>
      <c r="QI189" s="17"/>
      <c r="QJ189" s="17"/>
      <c r="QK189" s="17"/>
      <c r="QL189" s="11"/>
      <c r="QM189" s="11"/>
      <c r="QN189" s="11"/>
      <c r="QO189" s="11"/>
      <c r="QP189" s="11"/>
      <c r="QQ189" s="11"/>
      <c r="QR189" s="11"/>
      <c r="QS189" s="11"/>
      <c r="QT189" s="11"/>
      <c r="QU189" s="11"/>
      <c r="QV189" s="36"/>
      <c r="QW189" s="39"/>
      <c r="QX189" s="34"/>
      <c r="QY189" s="34"/>
      <c r="QZ189" s="34"/>
    </row>
    <row r="190" spans="1:468">
      <c r="A190" s="13"/>
      <c r="B190" s="14"/>
      <c r="C190" s="14"/>
      <c r="D190" s="14"/>
      <c r="E190" s="14"/>
      <c r="F190" s="14"/>
      <c r="G190" s="29"/>
      <c r="H190" s="14"/>
      <c r="I190" s="14"/>
      <c r="J190" s="14"/>
      <c r="K190" s="14"/>
      <c r="L190" s="14"/>
      <c r="M190" s="14"/>
      <c r="N190" s="14"/>
      <c r="O190" s="14"/>
      <c r="P190" s="14"/>
      <c r="Q190" s="14"/>
      <c r="R190" s="14"/>
      <c r="S190" s="14"/>
      <c r="T190" s="14"/>
      <c r="U190" s="14"/>
      <c r="V190" s="17"/>
      <c r="W190" s="17"/>
      <c r="X190" s="17"/>
      <c r="Y190" s="17"/>
      <c r="Z190" s="17"/>
      <c r="AA190" s="17"/>
      <c r="AB190" s="17"/>
      <c r="AC190" s="17"/>
      <c r="AD190" s="13"/>
      <c r="AE190" s="13"/>
      <c r="AF190" s="13"/>
      <c r="AG190" s="17"/>
      <c r="AH190" s="17"/>
      <c r="AI190" s="17"/>
      <c r="AJ190" s="17"/>
      <c r="AK190" s="17"/>
      <c r="AL190" s="17"/>
      <c r="AM190" s="17"/>
      <c r="AN190" s="17"/>
      <c r="AO190" s="17"/>
      <c r="AP190" s="17"/>
      <c r="AQ190" s="17"/>
      <c r="AR190" s="17"/>
      <c r="AS190" s="13"/>
      <c r="AT190" s="13"/>
      <c r="AU190" s="13"/>
      <c r="AV190" s="18"/>
      <c r="AW190" s="18"/>
      <c r="AX190" s="18"/>
      <c r="AY190" s="18"/>
      <c r="AZ190" s="18"/>
      <c r="BA190" s="18"/>
      <c r="BB190" s="18"/>
      <c r="BC190" s="18"/>
      <c r="BD190" s="18"/>
      <c r="BE190" s="18"/>
      <c r="BF190" s="18"/>
      <c r="BG190" s="18"/>
      <c r="BH190" s="18"/>
      <c r="BI190" s="15"/>
      <c r="BJ190" s="18"/>
      <c r="BK190" s="15"/>
      <c r="BL190" s="15"/>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3"/>
      <c r="EO190" s="13"/>
      <c r="EP190" s="11"/>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1"/>
      <c r="HB190" s="11"/>
      <c r="HC190" s="17"/>
      <c r="HD190" s="11"/>
      <c r="HE190" s="11"/>
      <c r="HF190" s="17"/>
      <c r="HG190" s="11"/>
      <c r="HH190" s="11"/>
      <c r="HI190" s="11"/>
      <c r="HJ190" s="11"/>
      <c r="HK190" s="11"/>
      <c r="HL190" s="11"/>
      <c r="HM190" s="11"/>
      <c r="HN190" s="11"/>
      <c r="HO190" s="11"/>
      <c r="HP190" s="11"/>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1"/>
      <c r="IP190" s="11"/>
      <c r="IQ190" s="11"/>
      <c r="IR190" s="17"/>
      <c r="IS190" s="17"/>
      <c r="IT190" s="17"/>
      <c r="IU190" s="17"/>
      <c r="IV190" s="17"/>
      <c r="IW190" s="17"/>
      <c r="IX190" s="17"/>
      <c r="IY190" s="17"/>
      <c r="IZ190" s="17"/>
      <c r="JA190" s="17"/>
      <c r="JB190" s="17"/>
      <c r="JC190" s="17"/>
      <c r="JD190" s="17"/>
      <c r="JE190" s="17"/>
      <c r="JF190" s="17"/>
      <c r="JG190" s="17"/>
      <c r="JH190" s="17"/>
      <c r="JI190" s="17"/>
      <c r="JJ190" s="17"/>
      <c r="JK190" s="17"/>
      <c r="JL190" s="17"/>
      <c r="JM190" s="17"/>
      <c r="JN190" s="17"/>
      <c r="JO190" s="17"/>
      <c r="JP190" s="17"/>
      <c r="JQ190" s="17"/>
      <c r="JR190" s="17"/>
      <c r="JS190" s="17"/>
      <c r="JT190" s="17"/>
      <c r="JU190" s="17"/>
      <c r="JV190" s="17"/>
      <c r="JW190" s="17"/>
      <c r="JX190" s="17"/>
      <c r="JY190" s="17"/>
      <c r="JZ190" s="17"/>
      <c r="KA190" s="17"/>
      <c r="KB190" s="17"/>
      <c r="KC190" s="17"/>
      <c r="KD190" s="17"/>
      <c r="KE190" s="17"/>
      <c r="KF190" s="17"/>
      <c r="KG190" s="17"/>
      <c r="KH190" s="17"/>
      <c r="KI190" s="17"/>
      <c r="KJ190" s="17"/>
      <c r="KK190" s="17"/>
      <c r="KL190" s="17"/>
      <c r="KM190" s="17"/>
      <c r="KN190" s="17"/>
      <c r="KO190" s="17"/>
      <c r="KP190" s="17"/>
      <c r="KQ190" s="17"/>
      <c r="KR190" s="17"/>
      <c r="KS190" s="17"/>
      <c r="KT190" s="17"/>
      <c r="KU190" s="17"/>
      <c r="KV190" s="17"/>
      <c r="KW190" s="17"/>
      <c r="KX190" s="17"/>
      <c r="KY190" s="17"/>
      <c r="KZ190" s="17"/>
      <c r="LA190" s="17"/>
      <c r="LB190" s="17"/>
      <c r="LC190" s="17"/>
      <c r="LD190" s="17"/>
      <c r="LE190" s="17"/>
      <c r="LF190" s="17"/>
      <c r="LG190" s="17"/>
      <c r="LH190" s="17"/>
      <c r="LI190" s="17"/>
      <c r="LJ190" s="17"/>
      <c r="LK190" s="17"/>
      <c r="LL190" s="17"/>
      <c r="LM190" s="17"/>
      <c r="LN190" s="17"/>
      <c r="LO190" s="17"/>
      <c r="LP190" s="17"/>
      <c r="LQ190" s="17"/>
      <c r="LR190" s="17"/>
      <c r="LS190" s="17"/>
      <c r="LT190" s="17"/>
      <c r="LU190" s="17"/>
      <c r="LV190" s="17"/>
      <c r="LW190" s="17"/>
      <c r="LX190" s="17"/>
      <c r="LY190" s="17"/>
      <c r="LZ190" s="17"/>
      <c r="MA190" s="17"/>
      <c r="MB190" s="17"/>
      <c r="MC190" s="17"/>
      <c r="MD190" s="17"/>
      <c r="ME190" s="17"/>
      <c r="MF190" s="17"/>
      <c r="MG190" s="17"/>
      <c r="MH190" s="17"/>
      <c r="MI190" s="17"/>
      <c r="MJ190" s="17"/>
      <c r="MK190" s="17"/>
      <c r="ML190" s="17"/>
      <c r="MM190" s="17"/>
      <c r="MN190" s="17"/>
      <c r="MO190" s="17"/>
      <c r="MP190" s="17"/>
      <c r="MQ190" s="17"/>
      <c r="MR190" s="17"/>
      <c r="MS190" s="17"/>
      <c r="MT190" s="17"/>
      <c r="MU190" s="17"/>
      <c r="MV190" s="17"/>
      <c r="MW190" s="17"/>
      <c r="MX190" s="17"/>
      <c r="MY190" s="17"/>
      <c r="MZ190" s="17"/>
      <c r="NA190" s="17"/>
      <c r="NB190" s="17"/>
      <c r="NC190" s="17"/>
      <c r="ND190" s="17"/>
      <c r="NE190" s="17"/>
      <c r="NF190" s="17"/>
      <c r="NG190" s="17"/>
      <c r="NH190" s="17"/>
      <c r="NI190" s="17"/>
      <c r="NJ190" s="17"/>
      <c r="NK190" s="17"/>
      <c r="NL190" s="17"/>
      <c r="NM190" s="17"/>
      <c r="NN190" s="17"/>
      <c r="NO190" s="17"/>
      <c r="NP190" s="17"/>
      <c r="NQ190" s="17"/>
      <c r="NR190" s="17"/>
      <c r="NS190" s="17"/>
      <c r="NT190" s="17"/>
      <c r="NU190" s="17"/>
      <c r="NV190" s="17"/>
      <c r="NW190" s="17"/>
      <c r="NX190" s="17"/>
      <c r="NY190" s="17"/>
      <c r="NZ190" s="17"/>
      <c r="OA190" s="17"/>
      <c r="OB190" s="17"/>
      <c r="OC190" s="17"/>
      <c r="OD190" s="17"/>
      <c r="OE190" s="17"/>
      <c r="OF190" s="17"/>
      <c r="OG190" s="17"/>
      <c r="OH190" s="17"/>
      <c r="OI190" s="17"/>
      <c r="OJ190" s="17"/>
      <c r="OK190" s="17"/>
      <c r="OL190" s="17"/>
      <c r="OM190" s="17"/>
      <c r="ON190" s="17"/>
      <c r="OO190" s="17"/>
      <c r="OP190" s="17"/>
      <c r="OQ190" s="17"/>
      <c r="OR190" s="17"/>
      <c r="OS190" s="17"/>
      <c r="OT190" s="17"/>
      <c r="OU190" s="17"/>
      <c r="OV190" s="17"/>
      <c r="OW190" s="17"/>
      <c r="OX190" s="17"/>
      <c r="OY190" s="17"/>
      <c r="OZ190" s="17"/>
      <c r="PA190" s="17"/>
      <c r="PB190" s="17"/>
      <c r="PC190" s="17"/>
      <c r="PD190" s="17"/>
      <c r="PE190" s="17"/>
      <c r="PF190" s="17"/>
      <c r="PG190" s="17"/>
      <c r="PH190" s="17"/>
      <c r="PI190" s="17"/>
      <c r="PJ190" s="17"/>
      <c r="PK190" s="17"/>
      <c r="PL190" s="17"/>
      <c r="PM190" s="17"/>
      <c r="PN190" s="17"/>
      <c r="PO190" s="17"/>
      <c r="PP190" s="17"/>
      <c r="PQ190" s="17"/>
      <c r="PR190" s="17"/>
      <c r="PS190" s="17"/>
      <c r="PT190" s="17"/>
      <c r="PU190" s="17"/>
      <c r="PV190" s="17"/>
      <c r="PW190" s="17"/>
      <c r="PX190" s="17"/>
      <c r="PY190" s="17"/>
      <c r="PZ190" s="17"/>
      <c r="QA190" s="17"/>
      <c r="QB190" s="17"/>
      <c r="QC190" s="17"/>
      <c r="QD190" s="17"/>
      <c r="QE190" s="17"/>
      <c r="QF190" s="17"/>
      <c r="QG190" s="17"/>
      <c r="QH190" s="17"/>
      <c r="QI190" s="17"/>
      <c r="QJ190" s="17"/>
      <c r="QK190" s="17"/>
      <c r="QL190" s="11"/>
      <c r="QM190" s="11"/>
      <c r="QN190" s="11"/>
      <c r="QO190" s="11"/>
      <c r="QP190" s="11"/>
      <c r="QQ190" s="11"/>
      <c r="QR190" s="11"/>
      <c r="QS190" s="11"/>
      <c r="QT190" s="11"/>
      <c r="QU190" s="11"/>
      <c r="QV190" s="36"/>
      <c r="QW190" s="39"/>
      <c r="QX190" s="34"/>
      <c r="QY190" s="34"/>
      <c r="QZ190" s="34"/>
    </row>
    <row r="191" spans="1:468">
      <c r="A191" s="13"/>
      <c r="B191" s="14"/>
      <c r="C191" s="14"/>
      <c r="D191" s="14"/>
      <c r="E191" s="14"/>
      <c r="F191" s="14"/>
      <c r="G191" s="29"/>
      <c r="H191" s="14"/>
      <c r="I191" s="14"/>
      <c r="J191" s="14"/>
      <c r="K191" s="14"/>
      <c r="L191" s="14"/>
      <c r="M191" s="14"/>
      <c r="N191" s="14"/>
      <c r="O191" s="14"/>
      <c r="P191" s="14"/>
      <c r="Q191" s="14"/>
      <c r="R191" s="14"/>
      <c r="S191" s="14"/>
      <c r="T191" s="14"/>
      <c r="U191" s="14"/>
      <c r="V191" s="17"/>
      <c r="W191" s="17"/>
      <c r="X191" s="17"/>
      <c r="Y191" s="17"/>
      <c r="Z191" s="17"/>
      <c r="AA191" s="17"/>
      <c r="AB191" s="17"/>
      <c r="AC191" s="17"/>
      <c r="AD191" s="13"/>
      <c r="AE191" s="13"/>
      <c r="AF191" s="13"/>
      <c r="AG191" s="17"/>
      <c r="AH191" s="17"/>
      <c r="AI191" s="17"/>
      <c r="AJ191" s="17"/>
      <c r="AK191" s="17"/>
      <c r="AL191" s="17"/>
      <c r="AM191" s="17"/>
      <c r="AN191" s="17"/>
      <c r="AO191" s="17"/>
      <c r="AP191" s="17"/>
      <c r="AQ191" s="17"/>
      <c r="AR191" s="17"/>
      <c r="AS191" s="13"/>
      <c r="AT191" s="13"/>
      <c r="AU191" s="13"/>
      <c r="AV191" s="18"/>
      <c r="AW191" s="18"/>
      <c r="AX191" s="18"/>
      <c r="AY191" s="18"/>
      <c r="AZ191" s="18"/>
      <c r="BA191" s="18"/>
      <c r="BB191" s="18"/>
      <c r="BC191" s="18"/>
      <c r="BD191" s="18"/>
      <c r="BE191" s="18"/>
      <c r="BF191" s="18"/>
      <c r="BG191" s="18"/>
      <c r="BH191" s="18"/>
      <c r="BI191" s="15"/>
      <c r="BJ191" s="18"/>
      <c r="BK191" s="15"/>
      <c r="BL191" s="15"/>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3"/>
      <c r="EO191" s="13"/>
      <c r="EP191" s="11"/>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1"/>
      <c r="HB191" s="11"/>
      <c r="HC191" s="17"/>
      <c r="HD191" s="11"/>
      <c r="HE191" s="11"/>
      <c r="HF191" s="17"/>
      <c r="HG191" s="11"/>
      <c r="HH191" s="11"/>
      <c r="HI191" s="11"/>
      <c r="HJ191" s="11"/>
      <c r="HK191" s="11"/>
      <c r="HL191" s="11"/>
      <c r="HM191" s="11"/>
      <c r="HN191" s="11"/>
      <c r="HO191" s="11"/>
      <c r="HP191" s="11"/>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1"/>
      <c r="IP191" s="11"/>
      <c r="IQ191" s="11"/>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c r="JP191" s="17"/>
      <c r="JQ191" s="17"/>
      <c r="JR191" s="17"/>
      <c r="JS191" s="17"/>
      <c r="JT191" s="17"/>
      <c r="JU191" s="17"/>
      <c r="JV191" s="17"/>
      <c r="JW191" s="17"/>
      <c r="JX191" s="17"/>
      <c r="JY191" s="17"/>
      <c r="JZ191" s="17"/>
      <c r="KA191" s="17"/>
      <c r="KB191" s="17"/>
      <c r="KC191" s="17"/>
      <c r="KD191" s="17"/>
      <c r="KE191" s="17"/>
      <c r="KF191" s="17"/>
      <c r="KG191" s="17"/>
      <c r="KH191" s="17"/>
      <c r="KI191" s="17"/>
      <c r="KJ191" s="17"/>
      <c r="KK191" s="17"/>
      <c r="KL191" s="17"/>
      <c r="KM191" s="17"/>
      <c r="KN191" s="17"/>
      <c r="KO191" s="17"/>
      <c r="KP191" s="17"/>
      <c r="KQ191" s="17"/>
      <c r="KR191" s="17"/>
      <c r="KS191" s="17"/>
      <c r="KT191" s="17"/>
      <c r="KU191" s="17"/>
      <c r="KV191" s="17"/>
      <c r="KW191" s="17"/>
      <c r="KX191" s="17"/>
      <c r="KY191" s="17"/>
      <c r="KZ191" s="17"/>
      <c r="LA191" s="17"/>
      <c r="LB191" s="17"/>
      <c r="LC191" s="17"/>
      <c r="LD191" s="17"/>
      <c r="LE191" s="17"/>
      <c r="LF191" s="17"/>
      <c r="LG191" s="17"/>
      <c r="LH191" s="17"/>
      <c r="LI191" s="17"/>
      <c r="LJ191" s="17"/>
      <c r="LK191" s="17"/>
      <c r="LL191" s="17"/>
      <c r="LM191" s="17"/>
      <c r="LN191" s="17"/>
      <c r="LO191" s="17"/>
      <c r="LP191" s="17"/>
      <c r="LQ191" s="17"/>
      <c r="LR191" s="17"/>
      <c r="LS191" s="17"/>
      <c r="LT191" s="17"/>
      <c r="LU191" s="17"/>
      <c r="LV191" s="17"/>
      <c r="LW191" s="17"/>
      <c r="LX191" s="17"/>
      <c r="LY191" s="17"/>
      <c r="LZ191" s="17"/>
      <c r="MA191" s="17"/>
      <c r="MB191" s="17"/>
      <c r="MC191" s="17"/>
      <c r="MD191" s="17"/>
      <c r="ME191" s="17"/>
      <c r="MF191" s="17"/>
      <c r="MG191" s="17"/>
      <c r="MH191" s="17"/>
      <c r="MI191" s="17"/>
      <c r="MJ191" s="17"/>
      <c r="MK191" s="17"/>
      <c r="ML191" s="17"/>
      <c r="MM191" s="17"/>
      <c r="MN191" s="17"/>
      <c r="MO191" s="17"/>
      <c r="MP191" s="17"/>
      <c r="MQ191" s="17"/>
      <c r="MR191" s="17"/>
      <c r="MS191" s="17"/>
      <c r="MT191" s="17"/>
      <c r="MU191" s="17"/>
      <c r="MV191" s="17"/>
      <c r="MW191" s="17"/>
      <c r="MX191" s="17"/>
      <c r="MY191" s="17"/>
      <c r="MZ191" s="17"/>
      <c r="NA191" s="17"/>
      <c r="NB191" s="17"/>
      <c r="NC191" s="17"/>
      <c r="ND191" s="17"/>
      <c r="NE191" s="17"/>
      <c r="NF191" s="17"/>
      <c r="NG191" s="17"/>
      <c r="NH191" s="17"/>
      <c r="NI191" s="17"/>
      <c r="NJ191" s="17"/>
      <c r="NK191" s="17"/>
      <c r="NL191" s="17"/>
      <c r="NM191" s="17"/>
      <c r="NN191" s="17"/>
      <c r="NO191" s="17"/>
      <c r="NP191" s="17"/>
      <c r="NQ191" s="17"/>
      <c r="NR191" s="17"/>
      <c r="NS191" s="17"/>
      <c r="NT191" s="17"/>
      <c r="NU191" s="17"/>
      <c r="NV191" s="17"/>
      <c r="NW191" s="17"/>
      <c r="NX191" s="17"/>
      <c r="NY191" s="17"/>
      <c r="NZ191" s="17"/>
      <c r="OA191" s="17"/>
      <c r="OB191" s="17"/>
      <c r="OC191" s="17"/>
      <c r="OD191" s="17"/>
      <c r="OE191" s="17"/>
      <c r="OF191" s="17"/>
      <c r="OG191" s="17"/>
      <c r="OH191" s="17"/>
      <c r="OI191" s="17"/>
      <c r="OJ191" s="17"/>
      <c r="OK191" s="17"/>
      <c r="OL191" s="17"/>
      <c r="OM191" s="17"/>
      <c r="ON191" s="17"/>
      <c r="OO191" s="17"/>
      <c r="OP191" s="17"/>
      <c r="OQ191" s="17"/>
      <c r="OR191" s="17"/>
      <c r="OS191" s="17"/>
      <c r="OT191" s="17"/>
      <c r="OU191" s="17"/>
      <c r="OV191" s="17"/>
      <c r="OW191" s="17"/>
      <c r="OX191" s="17"/>
      <c r="OY191" s="17"/>
      <c r="OZ191" s="17"/>
      <c r="PA191" s="17"/>
      <c r="PB191" s="17"/>
      <c r="PC191" s="17"/>
      <c r="PD191" s="17"/>
      <c r="PE191" s="17"/>
      <c r="PF191" s="17"/>
      <c r="PG191" s="17"/>
      <c r="PH191" s="17"/>
      <c r="PI191" s="17"/>
      <c r="PJ191" s="17"/>
      <c r="PK191" s="17"/>
      <c r="PL191" s="17"/>
      <c r="PM191" s="17"/>
      <c r="PN191" s="17"/>
      <c r="PO191" s="17"/>
      <c r="PP191" s="17"/>
      <c r="PQ191" s="17"/>
      <c r="PR191" s="17"/>
      <c r="PS191" s="17"/>
      <c r="PT191" s="17"/>
      <c r="PU191" s="17"/>
      <c r="PV191" s="17"/>
      <c r="PW191" s="17"/>
      <c r="PX191" s="17"/>
      <c r="PY191" s="17"/>
      <c r="PZ191" s="17"/>
      <c r="QA191" s="17"/>
      <c r="QB191" s="17"/>
      <c r="QC191" s="17"/>
      <c r="QD191" s="17"/>
      <c r="QE191" s="17"/>
      <c r="QF191" s="17"/>
      <c r="QG191" s="17"/>
      <c r="QH191" s="17"/>
      <c r="QI191" s="17"/>
      <c r="QJ191" s="17"/>
      <c r="QK191" s="17"/>
      <c r="QL191" s="11"/>
      <c r="QM191" s="11"/>
      <c r="QN191" s="11"/>
      <c r="QO191" s="11"/>
      <c r="QP191" s="11"/>
      <c r="QQ191" s="11"/>
      <c r="QR191" s="11"/>
      <c r="QS191" s="11"/>
      <c r="QT191" s="11"/>
      <c r="QU191" s="11"/>
      <c r="QV191" s="36"/>
      <c r="QW191" s="39"/>
      <c r="QX191" s="34"/>
      <c r="QY191" s="34"/>
      <c r="QZ191" s="34"/>
    </row>
    <row r="192" spans="1:468">
      <c r="A192" s="13"/>
      <c r="B192" s="14"/>
      <c r="C192" s="14"/>
      <c r="D192" s="14"/>
      <c r="E192" s="14"/>
      <c r="F192" s="14"/>
      <c r="G192" s="29"/>
      <c r="H192" s="14"/>
      <c r="I192" s="14"/>
      <c r="J192" s="14"/>
      <c r="K192" s="14"/>
      <c r="L192" s="14"/>
      <c r="M192" s="14"/>
      <c r="N192" s="14"/>
      <c r="O192" s="14"/>
      <c r="P192" s="14"/>
      <c r="Q192" s="14"/>
      <c r="R192" s="14"/>
      <c r="S192" s="14"/>
      <c r="T192" s="14"/>
      <c r="U192" s="14"/>
      <c r="V192" s="17"/>
      <c r="W192" s="17"/>
      <c r="X192" s="17"/>
      <c r="Y192" s="17"/>
      <c r="Z192" s="17"/>
      <c r="AA192" s="17"/>
      <c r="AB192" s="17"/>
      <c r="AC192" s="17"/>
      <c r="AD192" s="13"/>
      <c r="AE192" s="13"/>
      <c r="AF192" s="13"/>
      <c r="AG192" s="17"/>
      <c r="AH192" s="17"/>
      <c r="AI192" s="17"/>
      <c r="AJ192" s="17"/>
      <c r="AK192" s="17"/>
      <c r="AL192" s="17"/>
      <c r="AM192" s="17"/>
      <c r="AN192" s="17"/>
      <c r="AO192" s="17"/>
      <c r="AP192" s="17"/>
      <c r="AQ192" s="17"/>
      <c r="AR192" s="17"/>
      <c r="AS192" s="13"/>
      <c r="AT192" s="13"/>
      <c r="AU192" s="13"/>
      <c r="AV192" s="18"/>
      <c r="AW192" s="18"/>
      <c r="AX192" s="18"/>
      <c r="AY192" s="18"/>
      <c r="AZ192" s="18"/>
      <c r="BA192" s="18"/>
      <c r="BB192" s="18"/>
      <c r="BC192" s="18"/>
      <c r="BD192" s="18"/>
      <c r="BE192" s="18"/>
      <c r="BF192" s="18"/>
      <c r="BG192" s="18"/>
      <c r="BH192" s="18"/>
      <c r="BI192" s="15"/>
      <c r="BJ192" s="18"/>
      <c r="BK192" s="15"/>
      <c r="BL192" s="15"/>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3"/>
      <c r="EO192" s="13"/>
      <c r="EP192" s="11"/>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1"/>
      <c r="HB192" s="11"/>
      <c r="HC192" s="17"/>
      <c r="HD192" s="11"/>
      <c r="HE192" s="11"/>
      <c r="HF192" s="17"/>
      <c r="HG192" s="11"/>
      <c r="HH192" s="11"/>
      <c r="HI192" s="11"/>
      <c r="HJ192" s="11"/>
      <c r="HK192" s="11"/>
      <c r="HL192" s="11"/>
      <c r="HM192" s="11"/>
      <c r="HN192" s="11"/>
      <c r="HO192" s="11"/>
      <c r="HP192" s="11"/>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c r="JD192" s="17"/>
      <c r="JE192" s="17"/>
      <c r="JF192" s="17"/>
      <c r="JG192" s="17"/>
      <c r="JH192" s="17"/>
      <c r="JI192" s="17"/>
      <c r="JJ192" s="17"/>
      <c r="JK192" s="17"/>
      <c r="JL192" s="17"/>
      <c r="JM192" s="17"/>
      <c r="JN192" s="17"/>
      <c r="JO192" s="17"/>
      <c r="JP192" s="17"/>
      <c r="JQ192" s="17"/>
      <c r="JR192" s="17"/>
      <c r="JS192" s="17"/>
      <c r="JT192" s="17"/>
      <c r="JU192" s="17"/>
      <c r="JV192" s="17"/>
      <c r="JW192" s="17"/>
      <c r="JX192" s="17"/>
      <c r="JY192" s="17"/>
      <c r="JZ192" s="17"/>
      <c r="KA192" s="17"/>
      <c r="KB192" s="17"/>
      <c r="KC192" s="17"/>
      <c r="KD192" s="17"/>
      <c r="KE192" s="17"/>
      <c r="KF192" s="17"/>
      <c r="KG192" s="17"/>
      <c r="KH192" s="17"/>
      <c r="KI192" s="17"/>
      <c r="KJ192" s="17"/>
      <c r="KK192" s="17"/>
      <c r="KL192" s="17"/>
      <c r="KM192" s="17"/>
      <c r="KN192" s="17"/>
      <c r="KO192" s="17"/>
      <c r="KP192" s="17"/>
      <c r="KQ192" s="17"/>
      <c r="KR192" s="17"/>
      <c r="KS192" s="17"/>
      <c r="KT192" s="17"/>
      <c r="KU192" s="17"/>
      <c r="KV192" s="17"/>
      <c r="KW192" s="17"/>
      <c r="KX192" s="17"/>
      <c r="KY192" s="17"/>
      <c r="KZ192" s="17"/>
      <c r="LA192" s="17"/>
      <c r="LB192" s="17"/>
      <c r="LC192" s="17"/>
      <c r="LD192" s="17"/>
      <c r="LE192" s="17"/>
      <c r="LF192" s="17"/>
      <c r="LG192" s="17"/>
      <c r="LH192" s="17"/>
      <c r="LI192" s="17"/>
      <c r="LJ192" s="17"/>
      <c r="LK192" s="17"/>
      <c r="LL192" s="17"/>
      <c r="LM192" s="17"/>
      <c r="LN192" s="17"/>
      <c r="LO192" s="17"/>
      <c r="LP192" s="17"/>
      <c r="LQ192" s="17"/>
      <c r="LR192" s="17"/>
      <c r="LS192" s="17"/>
      <c r="LT192" s="17"/>
      <c r="LU192" s="17"/>
      <c r="LV192" s="17"/>
      <c r="LW192" s="17"/>
      <c r="LX192" s="17"/>
      <c r="LY192" s="17"/>
      <c r="LZ192" s="17"/>
      <c r="MA192" s="17"/>
      <c r="MB192" s="17"/>
      <c r="MC192" s="17"/>
      <c r="MD192" s="17"/>
      <c r="ME192" s="17"/>
      <c r="MF192" s="17"/>
      <c r="MG192" s="17"/>
      <c r="MH192" s="17"/>
      <c r="MI192" s="17"/>
      <c r="MJ192" s="17"/>
      <c r="MK192" s="17"/>
      <c r="ML192" s="17"/>
      <c r="MM192" s="17"/>
      <c r="MN192" s="17"/>
      <c r="MO192" s="17"/>
      <c r="MP192" s="17"/>
      <c r="MQ192" s="17"/>
      <c r="MR192" s="17"/>
      <c r="MS192" s="17"/>
      <c r="MT192" s="17"/>
      <c r="MU192" s="17"/>
      <c r="MV192" s="17"/>
      <c r="MW192" s="17"/>
      <c r="MX192" s="17"/>
      <c r="MY192" s="17"/>
      <c r="MZ192" s="17"/>
      <c r="NA192" s="17"/>
      <c r="NB192" s="17"/>
      <c r="NC192" s="17"/>
      <c r="ND192" s="17"/>
      <c r="NE192" s="17"/>
      <c r="NF192" s="17"/>
      <c r="NG192" s="17"/>
      <c r="NH192" s="17"/>
      <c r="NI192" s="17"/>
      <c r="NJ192" s="17"/>
      <c r="NK192" s="17"/>
      <c r="NL192" s="17"/>
      <c r="NM192" s="17"/>
      <c r="NN192" s="17"/>
      <c r="NO192" s="17"/>
      <c r="NP192" s="17"/>
      <c r="NQ192" s="17"/>
      <c r="NR192" s="17"/>
      <c r="NS192" s="17"/>
      <c r="NT192" s="17"/>
      <c r="NU192" s="17"/>
      <c r="NV192" s="17"/>
      <c r="NW192" s="17"/>
      <c r="NX192" s="17"/>
      <c r="NY192" s="17"/>
      <c r="NZ192" s="17"/>
      <c r="OA192" s="17"/>
      <c r="OB192" s="17"/>
      <c r="OC192" s="17"/>
      <c r="OD192" s="17"/>
      <c r="OE192" s="17"/>
      <c r="OF192" s="17"/>
      <c r="OG192" s="17"/>
      <c r="OH192" s="17"/>
      <c r="OI192" s="17"/>
      <c r="OJ192" s="17"/>
      <c r="OK192" s="17"/>
      <c r="OL192" s="17"/>
      <c r="OM192" s="17"/>
      <c r="ON192" s="17"/>
      <c r="OO192" s="17"/>
      <c r="OP192" s="17"/>
      <c r="OQ192" s="17"/>
      <c r="OR192" s="17"/>
      <c r="OS192" s="17"/>
      <c r="OT192" s="17"/>
      <c r="OU192" s="17"/>
      <c r="OV192" s="17"/>
      <c r="OW192" s="17"/>
      <c r="OX192" s="17"/>
      <c r="OY192" s="17"/>
      <c r="OZ192" s="17"/>
      <c r="PA192" s="17"/>
      <c r="PB192" s="17"/>
      <c r="PC192" s="17"/>
      <c r="PD192" s="17"/>
      <c r="PE192" s="17"/>
      <c r="PF192" s="17"/>
      <c r="PG192" s="17"/>
      <c r="PH192" s="17"/>
      <c r="PI192" s="17"/>
      <c r="PJ192" s="17"/>
      <c r="PK192" s="17"/>
      <c r="PL192" s="17"/>
      <c r="PM192" s="17"/>
      <c r="PN192" s="17"/>
      <c r="PO192" s="17"/>
      <c r="PP192" s="17"/>
      <c r="PQ192" s="17"/>
      <c r="PR192" s="17"/>
      <c r="PS192" s="17"/>
      <c r="PT192" s="17"/>
      <c r="PU192" s="17"/>
      <c r="PV192" s="17"/>
      <c r="PW192" s="17"/>
      <c r="PX192" s="17"/>
      <c r="PY192" s="17"/>
      <c r="PZ192" s="17"/>
      <c r="QA192" s="17"/>
      <c r="QB192" s="17"/>
      <c r="QC192" s="17"/>
      <c r="QD192" s="17"/>
      <c r="QE192" s="17"/>
      <c r="QF192" s="17"/>
      <c r="QG192" s="17"/>
      <c r="QH192" s="17"/>
      <c r="QI192" s="17"/>
      <c r="QJ192" s="17"/>
      <c r="QK192" s="17"/>
      <c r="QL192" s="11"/>
      <c r="QM192" s="11"/>
      <c r="QN192" s="11"/>
      <c r="QO192" s="11"/>
      <c r="QP192" s="11"/>
      <c r="QQ192" s="11"/>
      <c r="QR192" s="11"/>
      <c r="QS192" s="11"/>
      <c r="QT192" s="11"/>
      <c r="QU192" s="11"/>
      <c r="QV192" s="36"/>
      <c r="QW192" s="39"/>
      <c r="QX192" s="34"/>
      <c r="QY192" s="34"/>
      <c r="QZ192" s="34"/>
    </row>
    <row r="193" spans="1:468">
      <c r="A193" s="13"/>
      <c r="B193" s="14"/>
      <c r="C193" s="14"/>
      <c r="D193" s="14"/>
      <c r="E193" s="14"/>
      <c r="F193" s="14"/>
      <c r="G193" s="29"/>
      <c r="H193" s="14"/>
      <c r="I193" s="14"/>
      <c r="J193" s="14"/>
      <c r="K193" s="14"/>
      <c r="L193" s="14"/>
      <c r="M193" s="14"/>
      <c r="N193" s="14"/>
      <c r="O193" s="14"/>
      <c r="P193" s="14"/>
      <c r="Q193" s="14"/>
      <c r="R193" s="14"/>
      <c r="S193" s="14"/>
      <c r="T193" s="14"/>
      <c r="U193" s="14"/>
      <c r="V193" s="17"/>
      <c r="W193" s="17"/>
      <c r="X193" s="17"/>
      <c r="Y193" s="17"/>
      <c r="Z193" s="17"/>
      <c r="AA193" s="17"/>
      <c r="AB193" s="17"/>
      <c r="AC193" s="17"/>
      <c r="AD193" s="13"/>
      <c r="AE193" s="13"/>
      <c r="AF193" s="13"/>
      <c r="AG193" s="17"/>
      <c r="AH193" s="17"/>
      <c r="AI193" s="17"/>
      <c r="AJ193" s="17"/>
      <c r="AK193" s="17"/>
      <c r="AL193" s="17"/>
      <c r="AM193" s="17"/>
      <c r="AN193" s="17"/>
      <c r="AO193" s="17"/>
      <c r="AP193" s="17"/>
      <c r="AQ193" s="17"/>
      <c r="AR193" s="17"/>
      <c r="AS193" s="13"/>
      <c r="AT193" s="13"/>
      <c r="AU193" s="13"/>
      <c r="AV193" s="18"/>
      <c r="AW193" s="18"/>
      <c r="AX193" s="18"/>
      <c r="AY193" s="18"/>
      <c r="AZ193" s="18"/>
      <c r="BA193" s="18"/>
      <c r="BB193" s="18"/>
      <c r="BC193" s="18"/>
      <c r="BD193" s="18"/>
      <c r="BE193" s="18"/>
      <c r="BF193" s="18"/>
      <c r="BG193" s="18"/>
      <c r="BH193" s="18"/>
      <c r="BI193" s="15"/>
      <c r="BJ193" s="18"/>
      <c r="BK193" s="15"/>
      <c r="BL193" s="15"/>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3"/>
      <c r="EO193" s="13"/>
      <c r="EP193" s="11"/>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1"/>
      <c r="HB193" s="11"/>
      <c r="HC193" s="17"/>
      <c r="HD193" s="11"/>
      <c r="HE193" s="11"/>
      <c r="HF193" s="17"/>
      <c r="HG193" s="11"/>
      <c r="HH193" s="11"/>
      <c r="HI193" s="11"/>
      <c r="HJ193" s="11"/>
      <c r="HK193" s="11"/>
      <c r="HL193" s="11"/>
      <c r="HM193" s="11"/>
      <c r="HN193" s="11"/>
      <c r="HO193" s="11"/>
      <c r="HP193" s="11"/>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1"/>
      <c r="IP193" s="11"/>
      <c r="IQ193" s="11"/>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c r="KE193" s="17"/>
      <c r="KF193" s="17"/>
      <c r="KG193" s="17"/>
      <c r="KH193" s="17"/>
      <c r="KI193" s="17"/>
      <c r="KJ193" s="17"/>
      <c r="KK193" s="17"/>
      <c r="KL193" s="17"/>
      <c r="KM193" s="17"/>
      <c r="KN193" s="17"/>
      <c r="KO193" s="17"/>
      <c r="KP193" s="17"/>
      <c r="KQ193" s="17"/>
      <c r="KR193" s="17"/>
      <c r="KS193" s="17"/>
      <c r="KT193" s="17"/>
      <c r="KU193" s="17"/>
      <c r="KV193" s="17"/>
      <c r="KW193" s="17"/>
      <c r="KX193" s="17"/>
      <c r="KY193" s="17"/>
      <c r="KZ193" s="17"/>
      <c r="LA193" s="17"/>
      <c r="LB193" s="17"/>
      <c r="LC193" s="17"/>
      <c r="LD193" s="17"/>
      <c r="LE193" s="17"/>
      <c r="LF193" s="17"/>
      <c r="LG193" s="17"/>
      <c r="LH193" s="17"/>
      <c r="LI193" s="17"/>
      <c r="LJ193" s="17"/>
      <c r="LK193" s="17"/>
      <c r="LL193" s="17"/>
      <c r="LM193" s="17"/>
      <c r="LN193" s="17"/>
      <c r="LO193" s="17"/>
      <c r="LP193" s="17"/>
      <c r="LQ193" s="17"/>
      <c r="LR193" s="17"/>
      <c r="LS193" s="17"/>
      <c r="LT193" s="17"/>
      <c r="LU193" s="17"/>
      <c r="LV193" s="17"/>
      <c r="LW193" s="17"/>
      <c r="LX193" s="17"/>
      <c r="LY193" s="17"/>
      <c r="LZ193" s="17"/>
      <c r="MA193" s="17"/>
      <c r="MB193" s="17"/>
      <c r="MC193" s="17"/>
      <c r="MD193" s="17"/>
      <c r="ME193" s="17"/>
      <c r="MF193" s="17"/>
      <c r="MG193" s="17"/>
      <c r="MH193" s="17"/>
      <c r="MI193" s="17"/>
      <c r="MJ193" s="17"/>
      <c r="MK193" s="17"/>
      <c r="ML193" s="17"/>
      <c r="MM193" s="17"/>
      <c r="MN193" s="17"/>
      <c r="MO193" s="17"/>
      <c r="MP193" s="17"/>
      <c r="MQ193" s="17"/>
      <c r="MR193" s="17"/>
      <c r="MS193" s="17"/>
      <c r="MT193" s="17"/>
      <c r="MU193" s="17"/>
      <c r="MV193" s="17"/>
      <c r="MW193" s="17"/>
      <c r="MX193" s="17"/>
      <c r="MY193" s="17"/>
      <c r="MZ193" s="17"/>
      <c r="NA193" s="17"/>
      <c r="NB193" s="17"/>
      <c r="NC193" s="17"/>
      <c r="ND193" s="17"/>
      <c r="NE193" s="17"/>
      <c r="NF193" s="17"/>
      <c r="NG193" s="17"/>
      <c r="NH193" s="17"/>
      <c r="NI193" s="17"/>
      <c r="NJ193" s="17"/>
      <c r="NK193" s="17"/>
      <c r="NL193" s="17"/>
      <c r="NM193" s="17"/>
      <c r="NN193" s="17"/>
      <c r="NO193" s="17"/>
      <c r="NP193" s="17"/>
      <c r="NQ193" s="17"/>
      <c r="NR193" s="17"/>
      <c r="NS193" s="17"/>
      <c r="NT193" s="17"/>
      <c r="NU193" s="17"/>
      <c r="NV193" s="17"/>
      <c r="NW193" s="17"/>
      <c r="NX193" s="17"/>
      <c r="NY193" s="17"/>
      <c r="NZ193" s="17"/>
      <c r="OA193" s="17"/>
      <c r="OB193" s="17"/>
      <c r="OC193" s="17"/>
      <c r="OD193" s="17"/>
      <c r="OE193" s="17"/>
      <c r="OF193" s="17"/>
      <c r="OG193" s="17"/>
      <c r="OH193" s="17"/>
      <c r="OI193" s="17"/>
      <c r="OJ193" s="17"/>
      <c r="OK193" s="17"/>
      <c r="OL193" s="17"/>
      <c r="OM193" s="17"/>
      <c r="ON193" s="17"/>
      <c r="OO193" s="17"/>
      <c r="OP193" s="17"/>
      <c r="OQ193" s="17"/>
      <c r="OR193" s="17"/>
      <c r="OS193" s="17"/>
      <c r="OT193" s="17"/>
      <c r="OU193" s="17"/>
      <c r="OV193" s="17"/>
      <c r="OW193" s="17"/>
      <c r="OX193" s="17"/>
      <c r="OY193" s="17"/>
      <c r="OZ193" s="17"/>
      <c r="PA193" s="17"/>
      <c r="PB193" s="17"/>
      <c r="PC193" s="17"/>
      <c r="PD193" s="17"/>
      <c r="PE193" s="17"/>
      <c r="PF193" s="17"/>
      <c r="PG193" s="17"/>
      <c r="PH193" s="17"/>
      <c r="PI193" s="17"/>
      <c r="PJ193" s="17"/>
      <c r="PK193" s="17"/>
      <c r="PL193" s="17"/>
      <c r="PM193" s="17"/>
      <c r="PN193" s="17"/>
      <c r="PO193" s="17"/>
      <c r="PP193" s="17"/>
      <c r="PQ193" s="17"/>
      <c r="PR193" s="17"/>
      <c r="PS193" s="17"/>
      <c r="PT193" s="17"/>
      <c r="PU193" s="17"/>
      <c r="PV193" s="17"/>
      <c r="PW193" s="17"/>
      <c r="PX193" s="17"/>
      <c r="PY193" s="17"/>
      <c r="PZ193" s="17"/>
      <c r="QA193" s="17"/>
      <c r="QB193" s="17"/>
      <c r="QC193" s="17"/>
      <c r="QD193" s="17"/>
      <c r="QE193" s="17"/>
      <c r="QF193" s="17"/>
      <c r="QG193" s="17"/>
      <c r="QH193" s="17"/>
      <c r="QI193" s="17"/>
      <c r="QJ193" s="17"/>
      <c r="QK193" s="17"/>
      <c r="QL193" s="11"/>
      <c r="QM193" s="11"/>
      <c r="QN193" s="11"/>
      <c r="QO193" s="11"/>
      <c r="QP193" s="11"/>
      <c r="QQ193" s="11"/>
      <c r="QR193" s="11"/>
      <c r="QS193" s="11"/>
      <c r="QT193" s="11"/>
      <c r="QU193" s="11"/>
      <c r="QV193" s="36"/>
      <c r="QW193" s="39"/>
      <c r="QX193" s="34"/>
      <c r="QY193" s="34"/>
      <c r="QZ193" s="34"/>
    </row>
    <row r="194" spans="1:468">
      <c r="A194" s="13"/>
      <c r="B194" s="14"/>
      <c r="C194" s="14"/>
      <c r="D194" s="14"/>
      <c r="E194" s="14"/>
      <c r="F194" s="14"/>
      <c r="G194" s="29"/>
      <c r="H194" s="14"/>
      <c r="I194" s="14"/>
      <c r="J194" s="14"/>
      <c r="K194" s="14"/>
      <c r="L194" s="14"/>
      <c r="M194" s="14"/>
      <c r="N194" s="14"/>
      <c r="O194" s="14"/>
      <c r="P194" s="14"/>
      <c r="Q194" s="14"/>
      <c r="R194" s="14"/>
      <c r="S194" s="14"/>
      <c r="T194" s="14"/>
      <c r="U194" s="14"/>
      <c r="V194" s="17"/>
      <c r="W194" s="17"/>
      <c r="X194" s="17"/>
      <c r="Y194" s="17"/>
      <c r="Z194" s="17"/>
      <c r="AA194" s="17"/>
      <c r="AB194" s="17"/>
      <c r="AC194" s="17"/>
      <c r="AD194" s="13"/>
      <c r="AE194" s="13"/>
      <c r="AF194" s="13"/>
      <c r="AG194" s="17"/>
      <c r="AH194" s="17"/>
      <c r="AI194" s="17"/>
      <c r="AJ194" s="17"/>
      <c r="AK194" s="17"/>
      <c r="AL194" s="17"/>
      <c r="AM194" s="17"/>
      <c r="AN194" s="17"/>
      <c r="AO194" s="17"/>
      <c r="AP194" s="17"/>
      <c r="AQ194" s="17"/>
      <c r="AR194" s="17"/>
      <c r="AS194" s="13"/>
      <c r="AT194" s="13"/>
      <c r="AU194" s="13"/>
      <c r="AV194" s="18"/>
      <c r="AW194" s="18"/>
      <c r="AX194" s="18"/>
      <c r="AY194" s="18"/>
      <c r="AZ194" s="18"/>
      <c r="BA194" s="18"/>
      <c r="BB194" s="18"/>
      <c r="BC194" s="18"/>
      <c r="BD194" s="18"/>
      <c r="BE194" s="18"/>
      <c r="BF194" s="18"/>
      <c r="BG194" s="18"/>
      <c r="BH194" s="18"/>
      <c r="BI194" s="15"/>
      <c r="BJ194" s="18"/>
      <c r="BK194" s="15"/>
      <c r="BL194" s="15"/>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3"/>
      <c r="EO194" s="13"/>
      <c r="EP194" s="11"/>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1"/>
      <c r="HB194" s="11"/>
      <c r="HC194" s="17"/>
      <c r="HD194" s="11"/>
      <c r="HE194" s="11"/>
      <c r="HF194" s="17"/>
      <c r="HG194" s="11"/>
      <c r="HH194" s="11"/>
      <c r="HI194" s="11"/>
      <c r="HJ194" s="11"/>
      <c r="HK194" s="11"/>
      <c r="HL194" s="11"/>
      <c r="HM194" s="11"/>
      <c r="HN194" s="11"/>
      <c r="HO194" s="11"/>
      <c r="HP194" s="11"/>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c r="KE194" s="17"/>
      <c r="KF194" s="17"/>
      <c r="KG194" s="17"/>
      <c r="KH194" s="17"/>
      <c r="KI194" s="17"/>
      <c r="KJ194" s="17"/>
      <c r="KK194" s="17"/>
      <c r="KL194" s="17"/>
      <c r="KM194" s="17"/>
      <c r="KN194" s="17"/>
      <c r="KO194" s="17"/>
      <c r="KP194" s="17"/>
      <c r="KQ194" s="17"/>
      <c r="KR194" s="17"/>
      <c r="KS194" s="17"/>
      <c r="KT194" s="17"/>
      <c r="KU194" s="17"/>
      <c r="KV194" s="17"/>
      <c r="KW194" s="17"/>
      <c r="KX194" s="17"/>
      <c r="KY194" s="17"/>
      <c r="KZ194" s="17"/>
      <c r="LA194" s="17"/>
      <c r="LB194" s="17"/>
      <c r="LC194" s="17"/>
      <c r="LD194" s="17"/>
      <c r="LE194" s="17"/>
      <c r="LF194" s="17"/>
      <c r="LG194" s="17"/>
      <c r="LH194" s="17"/>
      <c r="LI194" s="17"/>
      <c r="LJ194" s="17"/>
      <c r="LK194" s="17"/>
      <c r="LL194" s="17"/>
      <c r="LM194" s="17"/>
      <c r="LN194" s="17"/>
      <c r="LO194" s="17"/>
      <c r="LP194" s="17"/>
      <c r="LQ194" s="17"/>
      <c r="LR194" s="17"/>
      <c r="LS194" s="17"/>
      <c r="LT194" s="17"/>
      <c r="LU194" s="17"/>
      <c r="LV194" s="17"/>
      <c r="LW194" s="17"/>
      <c r="LX194" s="17"/>
      <c r="LY194" s="17"/>
      <c r="LZ194" s="17"/>
      <c r="MA194" s="17"/>
      <c r="MB194" s="17"/>
      <c r="MC194" s="17"/>
      <c r="MD194" s="17"/>
      <c r="ME194" s="17"/>
      <c r="MF194" s="17"/>
      <c r="MG194" s="17"/>
      <c r="MH194" s="17"/>
      <c r="MI194" s="17"/>
      <c r="MJ194" s="17"/>
      <c r="MK194" s="17"/>
      <c r="ML194" s="17"/>
      <c r="MM194" s="17"/>
      <c r="MN194" s="17"/>
      <c r="MO194" s="17"/>
      <c r="MP194" s="17"/>
      <c r="MQ194" s="17"/>
      <c r="MR194" s="17"/>
      <c r="MS194" s="17"/>
      <c r="MT194" s="17"/>
      <c r="MU194" s="17"/>
      <c r="MV194" s="17"/>
      <c r="MW194" s="17"/>
      <c r="MX194" s="17"/>
      <c r="MY194" s="17"/>
      <c r="MZ194" s="17"/>
      <c r="NA194" s="17"/>
      <c r="NB194" s="17"/>
      <c r="NC194" s="17"/>
      <c r="ND194" s="17"/>
      <c r="NE194" s="17"/>
      <c r="NF194" s="17"/>
      <c r="NG194" s="17"/>
      <c r="NH194" s="17"/>
      <c r="NI194" s="17"/>
      <c r="NJ194" s="17"/>
      <c r="NK194" s="17"/>
      <c r="NL194" s="17"/>
      <c r="NM194" s="17"/>
      <c r="NN194" s="17"/>
      <c r="NO194" s="17"/>
      <c r="NP194" s="17"/>
      <c r="NQ194" s="17"/>
      <c r="NR194" s="17"/>
      <c r="NS194" s="17"/>
      <c r="NT194" s="17"/>
      <c r="NU194" s="17"/>
      <c r="NV194" s="17"/>
      <c r="NW194" s="17"/>
      <c r="NX194" s="17"/>
      <c r="NY194" s="17"/>
      <c r="NZ194" s="17"/>
      <c r="OA194" s="17"/>
      <c r="OB194" s="17"/>
      <c r="OC194" s="17"/>
      <c r="OD194" s="17"/>
      <c r="OE194" s="17"/>
      <c r="OF194" s="17"/>
      <c r="OG194" s="17"/>
      <c r="OH194" s="17"/>
      <c r="OI194" s="17"/>
      <c r="OJ194" s="17"/>
      <c r="OK194" s="17"/>
      <c r="OL194" s="17"/>
      <c r="OM194" s="17"/>
      <c r="ON194" s="17"/>
      <c r="OO194" s="17"/>
      <c r="OP194" s="17"/>
      <c r="OQ194" s="17"/>
      <c r="OR194" s="17"/>
      <c r="OS194" s="17"/>
      <c r="OT194" s="17"/>
      <c r="OU194" s="17"/>
      <c r="OV194" s="17"/>
      <c r="OW194" s="17"/>
      <c r="OX194" s="17"/>
      <c r="OY194" s="17"/>
      <c r="OZ194" s="17"/>
      <c r="PA194" s="17"/>
      <c r="PB194" s="17"/>
      <c r="PC194" s="17"/>
      <c r="PD194" s="17"/>
      <c r="PE194" s="17"/>
      <c r="PF194" s="17"/>
      <c r="PG194" s="17"/>
      <c r="PH194" s="17"/>
      <c r="PI194" s="17"/>
      <c r="PJ194" s="17"/>
      <c r="PK194" s="17"/>
      <c r="PL194" s="17"/>
      <c r="PM194" s="17"/>
      <c r="PN194" s="17"/>
      <c r="PO194" s="17"/>
      <c r="PP194" s="17"/>
      <c r="PQ194" s="17"/>
      <c r="PR194" s="17"/>
      <c r="PS194" s="17"/>
      <c r="PT194" s="17"/>
      <c r="PU194" s="17"/>
      <c r="PV194" s="17"/>
      <c r="PW194" s="17"/>
      <c r="PX194" s="17"/>
      <c r="PY194" s="17"/>
      <c r="PZ194" s="17"/>
      <c r="QA194" s="17"/>
      <c r="QB194" s="17"/>
      <c r="QC194" s="17"/>
      <c r="QD194" s="17"/>
      <c r="QE194" s="17"/>
      <c r="QF194" s="17"/>
      <c r="QG194" s="17"/>
      <c r="QH194" s="17"/>
      <c r="QI194" s="17"/>
      <c r="QJ194" s="17"/>
      <c r="QK194" s="17"/>
      <c r="QL194" s="11"/>
      <c r="QM194" s="11"/>
      <c r="QN194" s="11"/>
      <c r="QO194" s="11"/>
      <c r="QP194" s="11"/>
      <c r="QQ194" s="11"/>
      <c r="QR194" s="11"/>
      <c r="QS194" s="11"/>
      <c r="QT194" s="11"/>
      <c r="QU194" s="11"/>
      <c r="QV194" s="36"/>
      <c r="QW194" s="39"/>
      <c r="QX194" s="34"/>
      <c r="QY194" s="34"/>
      <c r="QZ194" s="34"/>
    </row>
    <row r="195" spans="1:468">
      <c r="A195" s="13"/>
      <c r="B195" s="14"/>
      <c r="C195" s="14"/>
      <c r="D195" s="14"/>
      <c r="E195" s="14"/>
      <c r="F195" s="14"/>
      <c r="G195" s="29"/>
      <c r="H195" s="14"/>
      <c r="I195" s="14"/>
      <c r="J195" s="14"/>
      <c r="K195" s="14"/>
      <c r="L195" s="14"/>
      <c r="M195" s="14"/>
      <c r="N195" s="14"/>
      <c r="O195" s="14"/>
      <c r="P195" s="14"/>
      <c r="Q195" s="14"/>
      <c r="R195" s="14"/>
      <c r="S195" s="14"/>
      <c r="T195" s="14"/>
      <c r="U195" s="14"/>
      <c r="V195" s="17"/>
      <c r="W195" s="17"/>
      <c r="X195" s="17"/>
      <c r="Y195" s="17"/>
      <c r="Z195" s="17"/>
      <c r="AA195" s="17"/>
      <c r="AB195" s="17"/>
      <c r="AC195" s="17"/>
      <c r="AD195" s="13"/>
      <c r="AE195" s="13"/>
      <c r="AF195" s="13"/>
      <c r="AG195" s="17"/>
      <c r="AH195" s="17"/>
      <c r="AI195" s="17"/>
      <c r="AJ195" s="17"/>
      <c r="AK195" s="17"/>
      <c r="AL195" s="17"/>
      <c r="AM195" s="17"/>
      <c r="AN195" s="17"/>
      <c r="AO195" s="17"/>
      <c r="AP195" s="17"/>
      <c r="AQ195" s="17"/>
      <c r="AR195" s="17"/>
      <c r="AS195" s="13"/>
      <c r="AT195" s="13"/>
      <c r="AU195" s="13"/>
      <c r="AV195" s="18"/>
      <c r="AW195" s="18"/>
      <c r="AX195" s="18"/>
      <c r="AY195" s="18"/>
      <c r="AZ195" s="18"/>
      <c r="BA195" s="18"/>
      <c r="BB195" s="18"/>
      <c r="BC195" s="18"/>
      <c r="BD195" s="18"/>
      <c r="BE195" s="18"/>
      <c r="BF195" s="18"/>
      <c r="BG195" s="18"/>
      <c r="BH195" s="18"/>
      <c r="BI195" s="15"/>
      <c r="BJ195" s="18"/>
      <c r="BK195" s="15"/>
      <c r="BL195" s="15"/>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3"/>
      <c r="EO195" s="13"/>
      <c r="EP195" s="11"/>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1"/>
      <c r="HB195" s="11"/>
      <c r="HC195" s="17"/>
      <c r="HD195" s="11"/>
      <c r="HE195" s="11"/>
      <c r="HF195" s="17"/>
      <c r="HG195" s="11"/>
      <c r="HH195" s="11"/>
      <c r="HI195" s="11"/>
      <c r="HJ195" s="11"/>
      <c r="HK195" s="11"/>
      <c r="HL195" s="11"/>
      <c r="HM195" s="11"/>
      <c r="HN195" s="11"/>
      <c r="HO195" s="11"/>
      <c r="HP195" s="11"/>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1"/>
      <c r="IP195" s="11"/>
      <c r="IQ195" s="11"/>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c r="KH195" s="17"/>
      <c r="KI195" s="17"/>
      <c r="KJ195" s="17"/>
      <c r="KK195" s="17"/>
      <c r="KL195" s="17"/>
      <c r="KM195" s="17"/>
      <c r="KN195" s="17"/>
      <c r="KO195" s="17"/>
      <c r="KP195" s="17"/>
      <c r="KQ195" s="17"/>
      <c r="KR195" s="17"/>
      <c r="KS195" s="17"/>
      <c r="KT195" s="17"/>
      <c r="KU195" s="17"/>
      <c r="KV195" s="17"/>
      <c r="KW195" s="17"/>
      <c r="KX195" s="17"/>
      <c r="KY195" s="17"/>
      <c r="KZ195" s="17"/>
      <c r="LA195" s="17"/>
      <c r="LB195" s="17"/>
      <c r="LC195" s="17"/>
      <c r="LD195" s="17"/>
      <c r="LE195" s="17"/>
      <c r="LF195" s="17"/>
      <c r="LG195" s="17"/>
      <c r="LH195" s="17"/>
      <c r="LI195" s="17"/>
      <c r="LJ195" s="17"/>
      <c r="LK195" s="17"/>
      <c r="LL195" s="17"/>
      <c r="LM195" s="17"/>
      <c r="LN195" s="17"/>
      <c r="LO195" s="17"/>
      <c r="LP195" s="17"/>
      <c r="LQ195" s="17"/>
      <c r="LR195" s="17"/>
      <c r="LS195" s="17"/>
      <c r="LT195" s="17"/>
      <c r="LU195" s="17"/>
      <c r="LV195" s="17"/>
      <c r="LW195" s="17"/>
      <c r="LX195" s="17"/>
      <c r="LY195" s="17"/>
      <c r="LZ195" s="17"/>
      <c r="MA195" s="17"/>
      <c r="MB195" s="17"/>
      <c r="MC195" s="17"/>
      <c r="MD195" s="17"/>
      <c r="ME195" s="17"/>
      <c r="MF195" s="17"/>
      <c r="MG195" s="17"/>
      <c r="MH195" s="17"/>
      <c r="MI195" s="17"/>
      <c r="MJ195" s="17"/>
      <c r="MK195" s="17"/>
      <c r="ML195" s="17"/>
      <c r="MM195" s="17"/>
      <c r="MN195" s="17"/>
      <c r="MO195" s="17"/>
      <c r="MP195" s="17"/>
      <c r="MQ195" s="17"/>
      <c r="MR195" s="17"/>
      <c r="MS195" s="17"/>
      <c r="MT195" s="17"/>
      <c r="MU195" s="17"/>
      <c r="MV195" s="17"/>
      <c r="MW195" s="17"/>
      <c r="MX195" s="17"/>
      <c r="MY195" s="17"/>
      <c r="MZ195" s="17"/>
      <c r="NA195" s="17"/>
      <c r="NB195" s="17"/>
      <c r="NC195" s="17"/>
      <c r="ND195" s="17"/>
      <c r="NE195" s="17"/>
      <c r="NF195" s="17"/>
      <c r="NG195" s="17"/>
      <c r="NH195" s="17"/>
      <c r="NI195" s="17"/>
      <c r="NJ195" s="17"/>
      <c r="NK195" s="17"/>
      <c r="NL195" s="17"/>
      <c r="NM195" s="17"/>
      <c r="NN195" s="17"/>
      <c r="NO195" s="17"/>
      <c r="NP195" s="17"/>
      <c r="NQ195" s="17"/>
      <c r="NR195" s="17"/>
      <c r="NS195" s="17"/>
      <c r="NT195" s="17"/>
      <c r="NU195" s="17"/>
      <c r="NV195" s="17"/>
      <c r="NW195" s="17"/>
      <c r="NX195" s="17"/>
      <c r="NY195" s="17"/>
      <c r="NZ195" s="17"/>
      <c r="OA195" s="17"/>
      <c r="OB195" s="17"/>
      <c r="OC195" s="17"/>
      <c r="OD195" s="17"/>
      <c r="OE195" s="17"/>
      <c r="OF195" s="17"/>
      <c r="OG195" s="17"/>
      <c r="OH195" s="17"/>
      <c r="OI195" s="17"/>
      <c r="OJ195" s="17"/>
      <c r="OK195" s="17"/>
      <c r="OL195" s="17"/>
      <c r="OM195" s="17"/>
      <c r="ON195" s="17"/>
      <c r="OO195" s="17"/>
      <c r="OP195" s="17"/>
      <c r="OQ195" s="17"/>
      <c r="OR195" s="17"/>
      <c r="OS195" s="17"/>
      <c r="OT195" s="17"/>
      <c r="OU195" s="17"/>
      <c r="OV195" s="17"/>
      <c r="OW195" s="17"/>
      <c r="OX195" s="17"/>
      <c r="OY195" s="17"/>
      <c r="OZ195" s="17"/>
      <c r="PA195" s="17"/>
      <c r="PB195" s="17"/>
      <c r="PC195" s="17"/>
      <c r="PD195" s="17"/>
      <c r="PE195" s="17"/>
      <c r="PF195" s="17"/>
      <c r="PG195" s="17"/>
      <c r="PH195" s="17"/>
      <c r="PI195" s="17"/>
      <c r="PJ195" s="17"/>
      <c r="PK195" s="17"/>
      <c r="PL195" s="17"/>
      <c r="PM195" s="17"/>
      <c r="PN195" s="17"/>
      <c r="PO195" s="17"/>
      <c r="PP195" s="17"/>
      <c r="PQ195" s="17"/>
      <c r="PR195" s="17"/>
      <c r="PS195" s="17"/>
      <c r="PT195" s="17"/>
      <c r="PU195" s="17"/>
      <c r="PV195" s="17"/>
      <c r="PW195" s="17"/>
      <c r="PX195" s="17"/>
      <c r="PY195" s="17"/>
      <c r="PZ195" s="17"/>
      <c r="QA195" s="17"/>
      <c r="QB195" s="17"/>
      <c r="QC195" s="17"/>
      <c r="QD195" s="17"/>
      <c r="QE195" s="17"/>
      <c r="QF195" s="17"/>
      <c r="QG195" s="17"/>
      <c r="QH195" s="17"/>
      <c r="QI195" s="17"/>
      <c r="QJ195" s="17"/>
      <c r="QK195" s="17"/>
      <c r="QL195" s="11"/>
      <c r="QM195" s="11"/>
      <c r="QN195" s="11"/>
      <c r="QO195" s="11"/>
      <c r="QP195" s="11"/>
      <c r="QQ195" s="11"/>
      <c r="QR195" s="11"/>
      <c r="QS195" s="11"/>
      <c r="QT195" s="11"/>
      <c r="QU195" s="11"/>
      <c r="QV195" s="36"/>
      <c r="QW195" s="39"/>
      <c r="QX195" s="34"/>
      <c r="QY195" s="34"/>
      <c r="QZ195" s="34"/>
    </row>
    <row r="196" spans="1:468">
      <c r="A196" s="13"/>
      <c r="B196" s="14"/>
      <c r="C196" s="14"/>
      <c r="D196" s="14"/>
      <c r="E196" s="14"/>
      <c r="F196" s="14"/>
      <c r="G196" s="29"/>
      <c r="H196" s="14"/>
      <c r="I196" s="14"/>
      <c r="J196" s="14"/>
      <c r="K196" s="14"/>
      <c r="L196" s="14"/>
      <c r="M196" s="14"/>
      <c r="N196" s="14"/>
      <c r="O196" s="14"/>
      <c r="P196" s="14"/>
      <c r="Q196" s="14"/>
      <c r="R196" s="14"/>
      <c r="S196" s="14"/>
      <c r="T196" s="14"/>
      <c r="U196" s="14"/>
      <c r="V196" s="17"/>
      <c r="W196" s="17"/>
      <c r="X196" s="17"/>
      <c r="Y196" s="17"/>
      <c r="Z196" s="17"/>
      <c r="AA196" s="17"/>
      <c r="AB196" s="17"/>
      <c r="AC196" s="17"/>
      <c r="AD196" s="13"/>
      <c r="AE196" s="13"/>
      <c r="AF196" s="13"/>
      <c r="AG196" s="17"/>
      <c r="AH196" s="17"/>
      <c r="AI196" s="17"/>
      <c r="AJ196" s="17"/>
      <c r="AK196" s="17"/>
      <c r="AL196" s="17"/>
      <c r="AM196" s="17"/>
      <c r="AN196" s="17"/>
      <c r="AO196" s="17"/>
      <c r="AP196" s="17"/>
      <c r="AQ196" s="17"/>
      <c r="AR196" s="17"/>
      <c r="AS196" s="13"/>
      <c r="AT196" s="13"/>
      <c r="AU196" s="13"/>
      <c r="AV196" s="18"/>
      <c r="AW196" s="18"/>
      <c r="AX196" s="18"/>
      <c r="AY196" s="18"/>
      <c r="AZ196" s="18"/>
      <c r="BA196" s="18"/>
      <c r="BB196" s="18"/>
      <c r="BC196" s="18"/>
      <c r="BD196" s="18"/>
      <c r="BE196" s="18"/>
      <c r="BF196" s="18"/>
      <c r="BG196" s="18"/>
      <c r="BH196" s="18"/>
      <c r="BI196" s="15"/>
      <c r="BJ196" s="18"/>
      <c r="BK196" s="15"/>
      <c r="BL196" s="15"/>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3"/>
      <c r="EO196" s="13"/>
      <c r="EP196" s="11"/>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1"/>
      <c r="HB196" s="11"/>
      <c r="HC196" s="17"/>
      <c r="HD196" s="11"/>
      <c r="HE196" s="11"/>
      <c r="HF196" s="17"/>
      <c r="HG196" s="11"/>
      <c r="HH196" s="11"/>
      <c r="HI196" s="11"/>
      <c r="HJ196" s="11"/>
      <c r="HK196" s="11"/>
      <c r="HL196" s="11"/>
      <c r="HM196" s="11"/>
      <c r="HN196" s="11"/>
      <c r="HO196" s="11"/>
      <c r="HP196" s="11"/>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1"/>
      <c r="IP196" s="11"/>
      <c r="IQ196" s="11"/>
      <c r="IR196" s="17"/>
      <c r="IS196" s="17"/>
      <c r="IT196" s="17"/>
      <c r="IU196" s="17"/>
      <c r="IV196" s="17"/>
      <c r="IW196" s="17"/>
      <c r="IX196" s="17"/>
      <c r="IY196" s="17"/>
      <c r="IZ196" s="17"/>
      <c r="JA196" s="17"/>
      <c r="JB196" s="17"/>
      <c r="JC196" s="17"/>
      <c r="JD196" s="17"/>
      <c r="JE196" s="17"/>
      <c r="JF196" s="17"/>
      <c r="JG196" s="17"/>
      <c r="JH196" s="17"/>
      <c r="JI196" s="17"/>
      <c r="JJ196" s="17"/>
      <c r="JK196" s="17"/>
      <c r="JL196" s="17"/>
      <c r="JM196" s="17"/>
      <c r="JN196" s="17"/>
      <c r="JO196" s="17"/>
      <c r="JP196" s="17"/>
      <c r="JQ196" s="17"/>
      <c r="JR196" s="17"/>
      <c r="JS196" s="17"/>
      <c r="JT196" s="17"/>
      <c r="JU196" s="17"/>
      <c r="JV196" s="17"/>
      <c r="JW196" s="17"/>
      <c r="JX196" s="17"/>
      <c r="JY196" s="17"/>
      <c r="JZ196" s="17"/>
      <c r="KA196" s="17"/>
      <c r="KB196" s="17"/>
      <c r="KC196" s="17"/>
      <c r="KD196" s="17"/>
      <c r="KE196" s="17"/>
      <c r="KF196" s="17"/>
      <c r="KG196" s="17"/>
      <c r="KH196" s="17"/>
      <c r="KI196" s="17"/>
      <c r="KJ196" s="17"/>
      <c r="KK196" s="17"/>
      <c r="KL196" s="17"/>
      <c r="KM196" s="17"/>
      <c r="KN196" s="17"/>
      <c r="KO196" s="17"/>
      <c r="KP196" s="17"/>
      <c r="KQ196" s="17"/>
      <c r="KR196" s="17"/>
      <c r="KS196" s="17"/>
      <c r="KT196" s="17"/>
      <c r="KU196" s="17"/>
      <c r="KV196" s="17"/>
      <c r="KW196" s="17"/>
      <c r="KX196" s="17"/>
      <c r="KY196" s="17"/>
      <c r="KZ196" s="17"/>
      <c r="LA196" s="17"/>
      <c r="LB196" s="17"/>
      <c r="LC196" s="17"/>
      <c r="LD196" s="17"/>
      <c r="LE196" s="17"/>
      <c r="LF196" s="17"/>
      <c r="LG196" s="17"/>
      <c r="LH196" s="17"/>
      <c r="LI196" s="17"/>
      <c r="LJ196" s="17"/>
      <c r="LK196" s="17"/>
      <c r="LL196" s="17"/>
      <c r="LM196" s="17"/>
      <c r="LN196" s="17"/>
      <c r="LO196" s="17"/>
      <c r="LP196" s="17"/>
      <c r="LQ196" s="17"/>
      <c r="LR196" s="17"/>
      <c r="LS196" s="17"/>
      <c r="LT196" s="17"/>
      <c r="LU196" s="17"/>
      <c r="LV196" s="17"/>
      <c r="LW196" s="17"/>
      <c r="LX196" s="17"/>
      <c r="LY196" s="17"/>
      <c r="LZ196" s="17"/>
      <c r="MA196" s="17"/>
      <c r="MB196" s="17"/>
      <c r="MC196" s="17"/>
      <c r="MD196" s="17"/>
      <c r="ME196" s="17"/>
      <c r="MF196" s="17"/>
      <c r="MG196" s="17"/>
      <c r="MH196" s="17"/>
      <c r="MI196" s="17"/>
      <c r="MJ196" s="17"/>
      <c r="MK196" s="17"/>
      <c r="ML196" s="17"/>
      <c r="MM196" s="17"/>
      <c r="MN196" s="17"/>
      <c r="MO196" s="17"/>
      <c r="MP196" s="17"/>
      <c r="MQ196" s="17"/>
      <c r="MR196" s="17"/>
      <c r="MS196" s="17"/>
      <c r="MT196" s="17"/>
      <c r="MU196" s="17"/>
      <c r="MV196" s="17"/>
      <c r="MW196" s="17"/>
      <c r="MX196" s="17"/>
      <c r="MY196" s="17"/>
      <c r="MZ196" s="17"/>
      <c r="NA196" s="17"/>
      <c r="NB196" s="17"/>
      <c r="NC196" s="17"/>
      <c r="ND196" s="17"/>
      <c r="NE196" s="17"/>
      <c r="NF196" s="17"/>
      <c r="NG196" s="17"/>
      <c r="NH196" s="17"/>
      <c r="NI196" s="17"/>
      <c r="NJ196" s="17"/>
      <c r="NK196" s="17"/>
      <c r="NL196" s="17"/>
      <c r="NM196" s="17"/>
      <c r="NN196" s="17"/>
      <c r="NO196" s="17"/>
      <c r="NP196" s="17"/>
      <c r="NQ196" s="17"/>
      <c r="NR196" s="17"/>
      <c r="NS196" s="17"/>
      <c r="NT196" s="17"/>
      <c r="NU196" s="17"/>
      <c r="NV196" s="17"/>
      <c r="NW196" s="17"/>
      <c r="NX196" s="17"/>
      <c r="NY196" s="17"/>
      <c r="NZ196" s="17"/>
      <c r="OA196" s="17"/>
      <c r="OB196" s="17"/>
      <c r="OC196" s="17"/>
      <c r="OD196" s="17"/>
      <c r="OE196" s="17"/>
      <c r="OF196" s="17"/>
      <c r="OG196" s="17"/>
      <c r="OH196" s="17"/>
      <c r="OI196" s="17"/>
      <c r="OJ196" s="17"/>
      <c r="OK196" s="17"/>
      <c r="OL196" s="17"/>
      <c r="OM196" s="17"/>
      <c r="ON196" s="17"/>
      <c r="OO196" s="17"/>
      <c r="OP196" s="17"/>
      <c r="OQ196" s="17"/>
      <c r="OR196" s="17"/>
      <c r="OS196" s="17"/>
      <c r="OT196" s="17"/>
      <c r="OU196" s="17"/>
      <c r="OV196" s="17"/>
      <c r="OW196" s="17"/>
      <c r="OX196" s="17"/>
      <c r="OY196" s="17"/>
      <c r="OZ196" s="17"/>
      <c r="PA196" s="17"/>
      <c r="PB196" s="17"/>
      <c r="PC196" s="17"/>
      <c r="PD196" s="17"/>
      <c r="PE196" s="17"/>
      <c r="PF196" s="17"/>
      <c r="PG196" s="17"/>
      <c r="PH196" s="17"/>
      <c r="PI196" s="17"/>
      <c r="PJ196" s="17"/>
      <c r="PK196" s="17"/>
      <c r="PL196" s="17"/>
      <c r="PM196" s="17"/>
      <c r="PN196" s="17"/>
      <c r="PO196" s="17"/>
      <c r="PP196" s="17"/>
      <c r="PQ196" s="17"/>
      <c r="PR196" s="17"/>
      <c r="PS196" s="17"/>
      <c r="PT196" s="17"/>
      <c r="PU196" s="17"/>
      <c r="PV196" s="17"/>
      <c r="PW196" s="17"/>
      <c r="PX196" s="17"/>
      <c r="PY196" s="17"/>
      <c r="PZ196" s="17"/>
      <c r="QA196" s="17"/>
      <c r="QB196" s="17"/>
      <c r="QC196" s="17"/>
      <c r="QD196" s="17"/>
      <c r="QE196" s="17"/>
      <c r="QF196" s="17"/>
      <c r="QG196" s="17"/>
      <c r="QH196" s="17"/>
      <c r="QI196" s="17"/>
      <c r="QJ196" s="17"/>
      <c r="QK196" s="17"/>
      <c r="QL196" s="11"/>
      <c r="QM196" s="11"/>
      <c r="QN196" s="11"/>
      <c r="QO196" s="11"/>
      <c r="QP196" s="11"/>
      <c r="QQ196" s="11"/>
      <c r="QR196" s="11"/>
      <c r="QS196" s="11"/>
      <c r="QT196" s="11"/>
      <c r="QU196" s="11"/>
      <c r="QV196" s="36"/>
      <c r="QW196" s="39"/>
      <c r="QX196" s="34"/>
      <c r="QY196" s="34"/>
      <c r="QZ196" s="34"/>
    </row>
    <row r="197" spans="1:468">
      <c r="A197" s="13"/>
      <c r="B197" s="14"/>
      <c r="C197" s="14"/>
      <c r="D197" s="14"/>
      <c r="E197" s="14"/>
      <c r="F197" s="14"/>
      <c r="G197" s="29"/>
      <c r="H197" s="14"/>
      <c r="I197" s="14"/>
      <c r="J197" s="14"/>
      <c r="K197" s="14"/>
      <c r="L197" s="14"/>
      <c r="M197" s="14"/>
      <c r="N197" s="14"/>
      <c r="O197" s="14"/>
      <c r="P197" s="14"/>
      <c r="Q197" s="14"/>
      <c r="R197" s="14"/>
      <c r="S197" s="14"/>
      <c r="T197" s="14"/>
      <c r="U197" s="14"/>
      <c r="V197" s="17"/>
      <c r="W197" s="17"/>
      <c r="X197" s="17"/>
      <c r="Y197" s="17"/>
      <c r="Z197" s="17"/>
      <c r="AA197" s="17"/>
      <c r="AB197" s="17"/>
      <c r="AC197" s="17"/>
      <c r="AD197" s="13"/>
      <c r="AE197" s="13"/>
      <c r="AF197" s="13"/>
      <c r="AG197" s="17"/>
      <c r="AH197" s="17"/>
      <c r="AI197" s="17"/>
      <c r="AJ197" s="17"/>
      <c r="AK197" s="17"/>
      <c r="AL197" s="17"/>
      <c r="AM197" s="17"/>
      <c r="AN197" s="17"/>
      <c r="AO197" s="17"/>
      <c r="AP197" s="17"/>
      <c r="AQ197" s="17"/>
      <c r="AR197" s="17"/>
      <c r="AS197" s="13"/>
      <c r="AT197" s="13"/>
      <c r="AU197" s="13"/>
      <c r="AV197" s="18"/>
      <c r="AW197" s="18"/>
      <c r="AX197" s="18"/>
      <c r="AY197" s="18"/>
      <c r="AZ197" s="18"/>
      <c r="BA197" s="18"/>
      <c r="BB197" s="18"/>
      <c r="BC197" s="18"/>
      <c r="BD197" s="18"/>
      <c r="BE197" s="18"/>
      <c r="BF197" s="18"/>
      <c r="BG197" s="18"/>
      <c r="BH197" s="18"/>
      <c r="BI197" s="15"/>
      <c r="BJ197" s="18"/>
      <c r="BK197" s="15"/>
      <c r="BL197" s="15"/>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3"/>
      <c r="EO197" s="13"/>
      <c r="EP197" s="11"/>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1"/>
      <c r="HB197" s="11"/>
      <c r="HC197" s="17"/>
      <c r="HD197" s="11"/>
      <c r="HE197" s="11"/>
      <c r="HF197" s="17"/>
      <c r="HG197" s="11"/>
      <c r="HH197" s="11"/>
      <c r="HI197" s="11"/>
      <c r="HJ197" s="11"/>
      <c r="HK197" s="11"/>
      <c r="HL197" s="11"/>
      <c r="HM197" s="11"/>
      <c r="HN197" s="11"/>
      <c r="HO197" s="11"/>
      <c r="HP197" s="11"/>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1"/>
      <c r="IP197" s="11"/>
      <c r="IQ197" s="11"/>
      <c r="IR197" s="17"/>
      <c r="IS197" s="17"/>
      <c r="IT197" s="17"/>
      <c r="IU197" s="17"/>
      <c r="IV197" s="17"/>
      <c r="IW197" s="17"/>
      <c r="IX197" s="17"/>
      <c r="IY197" s="17"/>
      <c r="IZ197" s="17"/>
      <c r="JA197" s="17"/>
      <c r="JB197" s="17"/>
      <c r="JC197" s="17"/>
      <c r="JD197" s="17"/>
      <c r="JE197" s="17"/>
      <c r="JF197" s="17"/>
      <c r="JG197" s="17"/>
      <c r="JH197" s="17"/>
      <c r="JI197" s="17"/>
      <c r="JJ197" s="17"/>
      <c r="JK197" s="17"/>
      <c r="JL197" s="17"/>
      <c r="JM197" s="17"/>
      <c r="JN197" s="17"/>
      <c r="JO197" s="17"/>
      <c r="JP197" s="17"/>
      <c r="JQ197" s="17"/>
      <c r="JR197" s="17"/>
      <c r="JS197" s="17"/>
      <c r="JT197" s="17"/>
      <c r="JU197" s="17"/>
      <c r="JV197" s="17"/>
      <c r="JW197" s="17"/>
      <c r="JX197" s="17"/>
      <c r="JY197" s="17"/>
      <c r="JZ197" s="17"/>
      <c r="KA197" s="17"/>
      <c r="KB197" s="17"/>
      <c r="KC197" s="17"/>
      <c r="KD197" s="17"/>
      <c r="KE197" s="17"/>
      <c r="KF197" s="17"/>
      <c r="KG197" s="17"/>
      <c r="KH197" s="17"/>
      <c r="KI197" s="17"/>
      <c r="KJ197" s="17"/>
      <c r="KK197" s="17"/>
      <c r="KL197" s="17"/>
      <c r="KM197" s="17"/>
      <c r="KN197" s="17"/>
      <c r="KO197" s="17"/>
      <c r="KP197" s="17"/>
      <c r="KQ197" s="17"/>
      <c r="KR197" s="17"/>
      <c r="KS197" s="17"/>
      <c r="KT197" s="17"/>
      <c r="KU197" s="17"/>
      <c r="KV197" s="17"/>
      <c r="KW197" s="17"/>
      <c r="KX197" s="17"/>
      <c r="KY197" s="17"/>
      <c r="KZ197" s="17"/>
      <c r="LA197" s="17"/>
      <c r="LB197" s="17"/>
      <c r="LC197" s="17"/>
      <c r="LD197" s="17"/>
      <c r="LE197" s="17"/>
      <c r="LF197" s="17"/>
      <c r="LG197" s="17"/>
      <c r="LH197" s="17"/>
      <c r="LI197" s="17"/>
      <c r="LJ197" s="17"/>
      <c r="LK197" s="17"/>
      <c r="LL197" s="17"/>
      <c r="LM197" s="17"/>
      <c r="LN197" s="17"/>
      <c r="LO197" s="17"/>
      <c r="LP197" s="17"/>
      <c r="LQ197" s="17"/>
      <c r="LR197" s="17"/>
      <c r="LS197" s="17"/>
      <c r="LT197" s="17"/>
      <c r="LU197" s="17"/>
      <c r="LV197" s="17"/>
      <c r="LW197" s="17"/>
      <c r="LX197" s="17"/>
      <c r="LY197" s="17"/>
      <c r="LZ197" s="17"/>
      <c r="MA197" s="17"/>
      <c r="MB197" s="17"/>
      <c r="MC197" s="17"/>
      <c r="MD197" s="17"/>
      <c r="ME197" s="17"/>
      <c r="MF197" s="17"/>
      <c r="MG197" s="17"/>
      <c r="MH197" s="17"/>
      <c r="MI197" s="17"/>
      <c r="MJ197" s="17"/>
      <c r="MK197" s="17"/>
      <c r="ML197" s="17"/>
      <c r="MM197" s="17"/>
      <c r="MN197" s="17"/>
      <c r="MO197" s="17"/>
      <c r="MP197" s="17"/>
      <c r="MQ197" s="17"/>
      <c r="MR197" s="17"/>
      <c r="MS197" s="17"/>
      <c r="MT197" s="17"/>
      <c r="MU197" s="17"/>
      <c r="MV197" s="17"/>
      <c r="MW197" s="17"/>
      <c r="MX197" s="17"/>
      <c r="MY197" s="17"/>
      <c r="MZ197" s="17"/>
      <c r="NA197" s="17"/>
      <c r="NB197" s="17"/>
      <c r="NC197" s="17"/>
      <c r="ND197" s="17"/>
      <c r="NE197" s="17"/>
      <c r="NF197" s="17"/>
      <c r="NG197" s="17"/>
      <c r="NH197" s="17"/>
      <c r="NI197" s="17"/>
      <c r="NJ197" s="17"/>
      <c r="NK197" s="17"/>
      <c r="NL197" s="17"/>
      <c r="NM197" s="17"/>
      <c r="NN197" s="17"/>
      <c r="NO197" s="17"/>
      <c r="NP197" s="17"/>
      <c r="NQ197" s="17"/>
      <c r="NR197" s="17"/>
      <c r="NS197" s="17"/>
      <c r="NT197" s="17"/>
      <c r="NU197" s="17"/>
      <c r="NV197" s="17"/>
      <c r="NW197" s="17"/>
      <c r="NX197" s="17"/>
      <c r="NY197" s="17"/>
      <c r="NZ197" s="17"/>
      <c r="OA197" s="17"/>
      <c r="OB197" s="17"/>
      <c r="OC197" s="17"/>
      <c r="OD197" s="17"/>
      <c r="OE197" s="17"/>
      <c r="OF197" s="17"/>
      <c r="OG197" s="17"/>
      <c r="OH197" s="17"/>
      <c r="OI197" s="17"/>
      <c r="OJ197" s="17"/>
      <c r="OK197" s="17"/>
      <c r="OL197" s="17"/>
      <c r="OM197" s="17"/>
      <c r="ON197" s="17"/>
      <c r="OO197" s="17"/>
      <c r="OP197" s="17"/>
      <c r="OQ197" s="17"/>
      <c r="OR197" s="17"/>
      <c r="OS197" s="17"/>
      <c r="OT197" s="17"/>
      <c r="OU197" s="17"/>
      <c r="OV197" s="17"/>
      <c r="OW197" s="17"/>
      <c r="OX197" s="17"/>
      <c r="OY197" s="17"/>
      <c r="OZ197" s="17"/>
      <c r="PA197" s="17"/>
      <c r="PB197" s="17"/>
      <c r="PC197" s="17"/>
      <c r="PD197" s="17"/>
      <c r="PE197" s="17"/>
      <c r="PF197" s="17"/>
      <c r="PG197" s="17"/>
      <c r="PH197" s="17"/>
      <c r="PI197" s="17"/>
      <c r="PJ197" s="17"/>
      <c r="PK197" s="17"/>
      <c r="PL197" s="17"/>
      <c r="PM197" s="17"/>
      <c r="PN197" s="17"/>
      <c r="PO197" s="17"/>
      <c r="PP197" s="17"/>
      <c r="PQ197" s="17"/>
      <c r="PR197" s="17"/>
      <c r="PS197" s="17"/>
      <c r="PT197" s="17"/>
      <c r="PU197" s="17"/>
      <c r="PV197" s="17"/>
      <c r="PW197" s="17"/>
      <c r="PX197" s="17"/>
      <c r="PY197" s="17"/>
      <c r="PZ197" s="17"/>
      <c r="QA197" s="17"/>
      <c r="QB197" s="17"/>
      <c r="QC197" s="17"/>
      <c r="QD197" s="17"/>
      <c r="QE197" s="17"/>
      <c r="QF197" s="17"/>
      <c r="QG197" s="17"/>
      <c r="QH197" s="17"/>
      <c r="QI197" s="17"/>
      <c r="QJ197" s="17"/>
      <c r="QK197" s="17"/>
      <c r="QL197" s="11"/>
      <c r="QM197" s="11"/>
      <c r="QN197" s="11"/>
      <c r="QO197" s="11"/>
      <c r="QP197" s="11"/>
      <c r="QQ197" s="11"/>
      <c r="QR197" s="11"/>
      <c r="QS197" s="11"/>
      <c r="QT197" s="11"/>
      <c r="QU197" s="11"/>
      <c r="QV197" s="36"/>
      <c r="QW197" s="39"/>
      <c r="QX197" s="34"/>
      <c r="QY197" s="34"/>
      <c r="QZ197" s="34"/>
    </row>
    <row r="198" spans="1:468">
      <c r="A198" s="13"/>
      <c r="B198" s="14"/>
      <c r="C198" s="14"/>
      <c r="D198" s="14"/>
      <c r="E198" s="14"/>
      <c r="F198" s="14"/>
      <c r="G198" s="29"/>
      <c r="H198" s="14"/>
      <c r="I198" s="14"/>
      <c r="J198" s="14"/>
      <c r="K198" s="14"/>
      <c r="L198" s="14"/>
      <c r="M198" s="14"/>
      <c r="N198" s="14"/>
      <c r="O198" s="14"/>
      <c r="P198" s="14"/>
      <c r="Q198" s="14"/>
      <c r="R198" s="14"/>
      <c r="S198" s="14"/>
      <c r="T198" s="14"/>
      <c r="U198" s="14"/>
      <c r="V198" s="17"/>
      <c r="W198" s="17"/>
      <c r="X198" s="17"/>
      <c r="Y198" s="17"/>
      <c r="Z198" s="17"/>
      <c r="AA198" s="17"/>
      <c r="AB198" s="17"/>
      <c r="AC198" s="17"/>
      <c r="AD198" s="13"/>
      <c r="AE198" s="13"/>
      <c r="AF198" s="13"/>
      <c r="AG198" s="17"/>
      <c r="AH198" s="17"/>
      <c r="AI198" s="17"/>
      <c r="AJ198" s="17"/>
      <c r="AK198" s="17"/>
      <c r="AL198" s="17"/>
      <c r="AM198" s="17"/>
      <c r="AN198" s="17"/>
      <c r="AO198" s="17"/>
      <c r="AP198" s="17"/>
      <c r="AQ198" s="17"/>
      <c r="AR198" s="17"/>
      <c r="AS198" s="13"/>
      <c r="AT198" s="13"/>
      <c r="AU198" s="13"/>
      <c r="AV198" s="18"/>
      <c r="AW198" s="18"/>
      <c r="AX198" s="18"/>
      <c r="AY198" s="18"/>
      <c r="AZ198" s="18"/>
      <c r="BA198" s="18"/>
      <c r="BB198" s="18"/>
      <c r="BC198" s="18"/>
      <c r="BD198" s="18"/>
      <c r="BE198" s="18"/>
      <c r="BF198" s="18"/>
      <c r="BG198" s="18"/>
      <c r="BH198" s="18"/>
      <c r="BI198" s="15"/>
      <c r="BJ198" s="18"/>
      <c r="BK198" s="15"/>
      <c r="BL198" s="15"/>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3"/>
      <c r="EO198" s="13"/>
      <c r="EP198" s="11"/>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1"/>
      <c r="HB198" s="11"/>
      <c r="HC198" s="17"/>
      <c r="HD198" s="11"/>
      <c r="HE198" s="11"/>
      <c r="HF198" s="17"/>
      <c r="HG198" s="11"/>
      <c r="HH198" s="11"/>
      <c r="HI198" s="11"/>
      <c r="HJ198" s="11"/>
      <c r="HK198" s="11"/>
      <c r="HL198" s="11"/>
      <c r="HM198" s="11"/>
      <c r="HN198" s="11"/>
      <c r="HO198" s="11"/>
      <c r="HP198" s="11"/>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1"/>
      <c r="IP198" s="11"/>
      <c r="IQ198" s="11"/>
      <c r="IR198" s="17"/>
      <c r="IS198" s="17"/>
      <c r="IT198" s="17"/>
      <c r="IU198" s="17"/>
      <c r="IV198" s="17"/>
      <c r="IW198" s="17"/>
      <c r="IX198" s="17"/>
      <c r="IY198" s="17"/>
      <c r="IZ198" s="17"/>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c r="KE198" s="17"/>
      <c r="KF198" s="17"/>
      <c r="KG198" s="17"/>
      <c r="KH198" s="17"/>
      <c r="KI198" s="17"/>
      <c r="KJ198" s="17"/>
      <c r="KK198" s="17"/>
      <c r="KL198" s="17"/>
      <c r="KM198" s="17"/>
      <c r="KN198" s="17"/>
      <c r="KO198" s="17"/>
      <c r="KP198" s="17"/>
      <c r="KQ198" s="17"/>
      <c r="KR198" s="17"/>
      <c r="KS198" s="17"/>
      <c r="KT198" s="17"/>
      <c r="KU198" s="17"/>
      <c r="KV198" s="17"/>
      <c r="KW198" s="17"/>
      <c r="KX198" s="17"/>
      <c r="KY198" s="17"/>
      <c r="KZ198" s="17"/>
      <c r="LA198" s="17"/>
      <c r="LB198" s="17"/>
      <c r="LC198" s="17"/>
      <c r="LD198" s="17"/>
      <c r="LE198" s="17"/>
      <c r="LF198" s="17"/>
      <c r="LG198" s="17"/>
      <c r="LH198" s="17"/>
      <c r="LI198" s="17"/>
      <c r="LJ198" s="17"/>
      <c r="LK198" s="17"/>
      <c r="LL198" s="17"/>
      <c r="LM198" s="17"/>
      <c r="LN198" s="17"/>
      <c r="LO198" s="17"/>
      <c r="LP198" s="17"/>
      <c r="LQ198" s="17"/>
      <c r="LR198" s="17"/>
      <c r="LS198" s="17"/>
      <c r="LT198" s="17"/>
      <c r="LU198" s="17"/>
      <c r="LV198" s="17"/>
      <c r="LW198" s="17"/>
      <c r="LX198" s="17"/>
      <c r="LY198" s="17"/>
      <c r="LZ198" s="17"/>
      <c r="MA198" s="17"/>
      <c r="MB198" s="17"/>
      <c r="MC198" s="17"/>
      <c r="MD198" s="17"/>
      <c r="ME198" s="17"/>
      <c r="MF198" s="17"/>
      <c r="MG198" s="17"/>
      <c r="MH198" s="17"/>
      <c r="MI198" s="17"/>
      <c r="MJ198" s="17"/>
      <c r="MK198" s="17"/>
      <c r="ML198" s="17"/>
      <c r="MM198" s="17"/>
      <c r="MN198" s="17"/>
      <c r="MO198" s="17"/>
      <c r="MP198" s="17"/>
      <c r="MQ198" s="17"/>
      <c r="MR198" s="17"/>
      <c r="MS198" s="17"/>
      <c r="MT198" s="17"/>
      <c r="MU198" s="17"/>
      <c r="MV198" s="17"/>
      <c r="MW198" s="17"/>
      <c r="MX198" s="17"/>
      <c r="MY198" s="17"/>
      <c r="MZ198" s="17"/>
      <c r="NA198" s="17"/>
      <c r="NB198" s="17"/>
      <c r="NC198" s="17"/>
      <c r="ND198" s="17"/>
      <c r="NE198" s="17"/>
      <c r="NF198" s="17"/>
      <c r="NG198" s="17"/>
      <c r="NH198" s="17"/>
      <c r="NI198" s="17"/>
      <c r="NJ198" s="17"/>
      <c r="NK198" s="17"/>
      <c r="NL198" s="17"/>
      <c r="NM198" s="17"/>
      <c r="NN198" s="17"/>
      <c r="NO198" s="17"/>
      <c r="NP198" s="17"/>
      <c r="NQ198" s="17"/>
      <c r="NR198" s="17"/>
      <c r="NS198" s="17"/>
      <c r="NT198" s="17"/>
      <c r="NU198" s="17"/>
      <c r="NV198" s="17"/>
      <c r="NW198" s="17"/>
      <c r="NX198" s="17"/>
      <c r="NY198" s="17"/>
      <c r="NZ198" s="17"/>
      <c r="OA198" s="17"/>
      <c r="OB198" s="17"/>
      <c r="OC198" s="17"/>
      <c r="OD198" s="17"/>
      <c r="OE198" s="17"/>
      <c r="OF198" s="17"/>
      <c r="OG198" s="17"/>
      <c r="OH198" s="17"/>
      <c r="OI198" s="17"/>
      <c r="OJ198" s="17"/>
      <c r="OK198" s="17"/>
      <c r="OL198" s="17"/>
      <c r="OM198" s="17"/>
      <c r="ON198" s="17"/>
      <c r="OO198" s="17"/>
      <c r="OP198" s="17"/>
      <c r="OQ198" s="17"/>
      <c r="OR198" s="17"/>
      <c r="OS198" s="17"/>
      <c r="OT198" s="17"/>
      <c r="OU198" s="17"/>
      <c r="OV198" s="17"/>
      <c r="OW198" s="17"/>
      <c r="OX198" s="17"/>
      <c r="OY198" s="17"/>
      <c r="OZ198" s="17"/>
      <c r="PA198" s="17"/>
      <c r="PB198" s="17"/>
      <c r="PC198" s="17"/>
      <c r="PD198" s="17"/>
      <c r="PE198" s="17"/>
      <c r="PF198" s="17"/>
      <c r="PG198" s="17"/>
      <c r="PH198" s="17"/>
      <c r="PI198" s="17"/>
      <c r="PJ198" s="17"/>
      <c r="PK198" s="17"/>
      <c r="PL198" s="17"/>
      <c r="PM198" s="17"/>
      <c r="PN198" s="17"/>
      <c r="PO198" s="17"/>
      <c r="PP198" s="17"/>
      <c r="PQ198" s="17"/>
      <c r="PR198" s="17"/>
      <c r="PS198" s="17"/>
      <c r="PT198" s="17"/>
      <c r="PU198" s="17"/>
      <c r="PV198" s="17"/>
      <c r="PW198" s="17"/>
      <c r="PX198" s="17"/>
      <c r="PY198" s="17"/>
      <c r="PZ198" s="17"/>
      <c r="QA198" s="17"/>
      <c r="QB198" s="17"/>
      <c r="QC198" s="17"/>
      <c r="QD198" s="17"/>
      <c r="QE198" s="17"/>
      <c r="QF198" s="17"/>
      <c r="QG198" s="17"/>
      <c r="QH198" s="17"/>
      <c r="QI198" s="17"/>
      <c r="QJ198" s="17"/>
      <c r="QK198" s="17"/>
      <c r="QL198" s="11"/>
      <c r="QM198" s="11"/>
      <c r="QN198" s="11"/>
      <c r="QO198" s="11"/>
      <c r="QP198" s="11"/>
      <c r="QQ198" s="11"/>
      <c r="QR198" s="11"/>
      <c r="QS198" s="11"/>
      <c r="QT198" s="11"/>
      <c r="QU198" s="11"/>
      <c r="QV198" s="36"/>
      <c r="QW198" s="39"/>
      <c r="QX198" s="34"/>
      <c r="QY198" s="34"/>
      <c r="QZ198" s="34"/>
    </row>
    <row r="199" spans="1:468">
      <c r="A199" s="13"/>
      <c r="B199" s="14"/>
      <c r="C199" s="14"/>
      <c r="D199" s="14"/>
      <c r="E199" s="14"/>
      <c r="F199" s="14"/>
      <c r="G199" s="29"/>
      <c r="H199" s="14"/>
      <c r="I199" s="14"/>
      <c r="J199" s="14"/>
      <c r="K199" s="14"/>
      <c r="L199" s="14"/>
      <c r="M199" s="14"/>
      <c r="N199" s="14"/>
      <c r="O199" s="14"/>
      <c r="P199" s="14"/>
      <c r="Q199" s="14"/>
      <c r="R199" s="14"/>
      <c r="S199" s="14"/>
      <c r="T199" s="14"/>
      <c r="U199" s="14"/>
      <c r="V199" s="17"/>
      <c r="W199" s="17"/>
      <c r="X199" s="17"/>
      <c r="Y199" s="17"/>
      <c r="Z199" s="17"/>
      <c r="AA199" s="17"/>
      <c r="AB199" s="17"/>
      <c r="AC199" s="17"/>
      <c r="AD199" s="13"/>
      <c r="AE199" s="13"/>
      <c r="AF199" s="13"/>
      <c r="AG199" s="17"/>
      <c r="AH199" s="17"/>
      <c r="AI199" s="17"/>
      <c r="AJ199" s="17"/>
      <c r="AK199" s="17"/>
      <c r="AL199" s="17"/>
      <c r="AM199" s="17"/>
      <c r="AN199" s="17"/>
      <c r="AO199" s="17"/>
      <c r="AP199" s="17"/>
      <c r="AQ199" s="17"/>
      <c r="AR199" s="17"/>
      <c r="AS199" s="13"/>
      <c r="AT199" s="13"/>
      <c r="AU199" s="13"/>
      <c r="AV199" s="18"/>
      <c r="AW199" s="18"/>
      <c r="AX199" s="18"/>
      <c r="AY199" s="18"/>
      <c r="AZ199" s="18"/>
      <c r="BA199" s="18"/>
      <c r="BB199" s="18"/>
      <c r="BC199" s="18"/>
      <c r="BD199" s="18"/>
      <c r="BE199" s="18"/>
      <c r="BF199" s="18"/>
      <c r="BG199" s="18"/>
      <c r="BH199" s="18"/>
      <c r="BI199" s="15"/>
      <c r="BJ199" s="18"/>
      <c r="BK199" s="15"/>
      <c r="BL199" s="15"/>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3"/>
      <c r="EO199" s="13"/>
      <c r="EP199" s="11"/>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1"/>
      <c r="HB199" s="11"/>
      <c r="HC199" s="17"/>
      <c r="HD199" s="11"/>
      <c r="HE199" s="11"/>
      <c r="HF199" s="17"/>
      <c r="HG199" s="11"/>
      <c r="HH199" s="11"/>
      <c r="HI199" s="11"/>
      <c r="HJ199" s="11"/>
      <c r="HK199" s="11"/>
      <c r="HL199" s="11"/>
      <c r="HM199" s="11"/>
      <c r="HN199" s="11"/>
      <c r="HO199" s="11"/>
      <c r="HP199" s="11"/>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c r="KE199" s="17"/>
      <c r="KF199" s="17"/>
      <c r="KG199" s="17"/>
      <c r="KH199" s="17"/>
      <c r="KI199" s="17"/>
      <c r="KJ199" s="17"/>
      <c r="KK199" s="17"/>
      <c r="KL199" s="17"/>
      <c r="KM199" s="17"/>
      <c r="KN199" s="17"/>
      <c r="KO199" s="17"/>
      <c r="KP199" s="17"/>
      <c r="KQ199" s="17"/>
      <c r="KR199" s="17"/>
      <c r="KS199" s="17"/>
      <c r="KT199" s="17"/>
      <c r="KU199" s="17"/>
      <c r="KV199" s="17"/>
      <c r="KW199" s="17"/>
      <c r="KX199" s="17"/>
      <c r="KY199" s="17"/>
      <c r="KZ199" s="17"/>
      <c r="LA199" s="17"/>
      <c r="LB199" s="17"/>
      <c r="LC199" s="17"/>
      <c r="LD199" s="17"/>
      <c r="LE199" s="17"/>
      <c r="LF199" s="17"/>
      <c r="LG199" s="17"/>
      <c r="LH199" s="17"/>
      <c r="LI199" s="17"/>
      <c r="LJ199" s="17"/>
      <c r="LK199" s="17"/>
      <c r="LL199" s="17"/>
      <c r="LM199" s="17"/>
      <c r="LN199" s="17"/>
      <c r="LO199" s="17"/>
      <c r="LP199" s="17"/>
      <c r="LQ199" s="17"/>
      <c r="LR199" s="17"/>
      <c r="LS199" s="17"/>
      <c r="LT199" s="17"/>
      <c r="LU199" s="17"/>
      <c r="LV199" s="17"/>
      <c r="LW199" s="17"/>
      <c r="LX199" s="17"/>
      <c r="LY199" s="17"/>
      <c r="LZ199" s="17"/>
      <c r="MA199" s="17"/>
      <c r="MB199" s="17"/>
      <c r="MC199" s="17"/>
      <c r="MD199" s="17"/>
      <c r="ME199" s="17"/>
      <c r="MF199" s="17"/>
      <c r="MG199" s="17"/>
      <c r="MH199" s="17"/>
      <c r="MI199" s="17"/>
      <c r="MJ199" s="17"/>
      <c r="MK199" s="17"/>
      <c r="ML199" s="17"/>
      <c r="MM199" s="17"/>
      <c r="MN199" s="17"/>
      <c r="MO199" s="17"/>
      <c r="MP199" s="17"/>
      <c r="MQ199" s="17"/>
      <c r="MR199" s="17"/>
      <c r="MS199" s="17"/>
      <c r="MT199" s="17"/>
      <c r="MU199" s="17"/>
      <c r="MV199" s="17"/>
      <c r="MW199" s="17"/>
      <c r="MX199" s="17"/>
      <c r="MY199" s="17"/>
      <c r="MZ199" s="17"/>
      <c r="NA199" s="17"/>
      <c r="NB199" s="17"/>
      <c r="NC199" s="17"/>
      <c r="ND199" s="17"/>
      <c r="NE199" s="17"/>
      <c r="NF199" s="17"/>
      <c r="NG199" s="17"/>
      <c r="NH199" s="17"/>
      <c r="NI199" s="17"/>
      <c r="NJ199" s="17"/>
      <c r="NK199" s="17"/>
      <c r="NL199" s="17"/>
      <c r="NM199" s="17"/>
      <c r="NN199" s="17"/>
      <c r="NO199" s="17"/>
      <c r="NP199" s="17"/>
      <c r="NQ199" s="17"/>
      <c r="NR199" s="17"/>
      <c r="NS199" s="17"/>
      <c r="NT199" s="17"/>
      <c r="NU199" s="17"/>
      <c r="NV199" s="17"/>
      <c r="NW199" s="17"/>
      <c r="NX199" s="17"/>
      <c r="NY199" s="17"/>
      <c r="NZ199" s="17"/>
      <c r="OA199" s="17"/>
      <c r="OB199" s="17"/>
      <c r="OC199" s="17"/>
      <c r="OD199" s="17"/>
      <c r="OE199" s="17"/>
      <c r="OF199" s="17"/>
      <c r="OG199" s="17"/>
      <c r="OH199" s="17"/>
      <c r="OI199" s="17"/>
      <c r="OJ199" s="17"/>
      <c r="OK199" s="17"/>
      <c r="OL199" s="17"/>
      <c r="OM199" s="17"/>
      <c r="ON199" s="17"/>
      <c r="OO199" s="17"/>
      <c r="OP199" s="17"/>
      <c r="OQ199" s="17"/>
      <c r="OR199" s="17"/>
      <c r="OS199" s="17"/>
      <c r="OT199" s="17"/>
      <c r="OU199" s="17"/>
      <c r="OV199" s="17"/>
      <c r="OW199" s="17"/>
      <c r="OX199" s="17"/>
      <c r="OY199" s="17"/>
      <c r="OZ199" s="17"/>
      <c r="PA199" s="17"/>
      <c r="PB199" s="17"/>
      <c r="PC199" s="17"/>
      <c r="PD199" s="17"/>
      <c r="PE199" s="17"/>
      <c r="PF199" s="17"/>
      <c r="PG199" s="17"/>
      <c r="PH199" s="17"/>
      <c r="PI199" s="17"/>
      <c r="PJ199" s="17"/>
      <c r="PK199" s="17"/>
      <c r="PL199" s="17"/>
      <c r="PM199" s="17"/>
      <c r="PN199" s="17"/>
      <c r="PO199" s="17"/>
      <c r="PP199" s="17"/>
      <c r="PQ199" s="17"/>
      <c r="PR199" s="17"/>
      <c r="PS199" s="17"/>
      <c r="PT199" s="17"/>
      <c r="PU199" s="17"/>
      <c r="PV199" s="17"/>
      <c r="PW199" s="17"/>
      <c r="PX199" s="17"/>
      <c r="PY199" s="17"/>
      <c r="PZ199" s="17"/>
      <c r="QA199" s="17"/>
      <c r="QB199" s="17"/>
      <c r="QC199" s="17"/>
      <c r="QD199" s="17"/>
      <c r="QE199" s="17"/>
      <c r="QF199" s="17"/>
      <c r="QG199" s="17"/>
      <c r="QH199" s="17"/>
      <c r="QI199" s="17"/>
      <c r="QJ199" s="17"/>
      <c r="QK199" s="17"/>
      <c r="QL199" s="11"/>
      <c r="QM199" s="11"/>
      <c r="QN199" s="11"/>
      <c r="QO199" s="11"/>
      <c r="QP199" s="11"/>
      <c r="QQ199" s="11"/>
      <c r="QR199" s="11"/>
      <c r="QS199" s="11"/>
      <c r="QT199" s="11"/>
      <c r="QU199" s="11"/>
      <c r="QV199" s="36"/>
      <c r="QW199" s="39"/>
      <c r="QX199" s="34"/>
      <c r="QY199" s="34"/>
      <c r="QZ199" s="34"/>
    </row>
    <row r="200" spans="1:468">
      <c r="A200" s="13"/>
      <c r="B200" s="14"/>
      <c r="C200" s="14"/>
      <c r="D200" s="14"/>
      <c r="E200" s="14"/>
      <c r="F200" s="14"/>
      <c r="G200" s="29"/>
      <c r="H200" s="14"/>
      <c r="I200" s="14"/>
      <c r="J200" s="14"/>
      <c r="K200" s="14"/>
      <c r="L200" s="14"/>
      <c r="M200" s="14"/>
      <c r="N200" s="14"/>
      <c r="O200" s="14"/>
      <c r="P200" s="14"/>
      <c r="Q200" s="14"/>
      <c r="R200" s="14"/>
      <c r="S200" s="14"/>
      <c r="T200" s="14"/>
      <c r="U200" s="14"/>
      <c r="V200" s="17"/>
      <c r="W200" s="17"/>
      <c r="X200" s="17"/>
      <c r="Y200" s="17"/>
      <c r="Z200" s="17"/>
      <c r="AA200" s="17"/>
      <c r="AB200" s="17"/>
      <c r="AC200" s="17"/>
      <c r="AD200" s="13"/>
      <c r="AE200" s="13"/>
      <c r="AF200" s="13"/>
      <c r="AG200" s="17"/>
      <c r="AH200" s="17"/>
      <c r="AI200" s="17"/>
      <c r="AJ200" s="17"/>
      <c r="AK200" s="17"/>
      <c r="AL200" s="17"/>
      <c r="AM200" s="17"/>
      <c r="AN200" s="17"/>
      <c r="AO200" s="17"/>
      <c r="AP200" s="17"/>
      <c r="AQ200" s="17"/>
      <c r="AR200" s="17"/>
      <c r="AS200" s="13"/>
      <c r="AT200" s="13"/>
      <c r="AU200" s="13"/>
      <c r="AV200" s="18"/>
      <c r="AW200" s="18"/>
      <c r="AX200" s="18"/>
      <c r="AY200" s="18"/>
      <c r="AZ200" s="18"/>
      <c r="BA200" s="18"/>
      <c r="BB200" s="18"/>
      <c r="BC200" s="18"/>
      <c r="BD200" s="18"/>
      <c r="BE200" s="18"/>
      <c r="BF200" s="18"/>
      <c r="BG200" s="18"/>
      <c r="BH200" s="18"/>
      <c r="BI200" s="15"/>
      <c r="BJ200" s="18"/>
      <c r="BK200" s="15"/>
      <c r="BL200" s="15"/>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3"/>
      <c r="EO200" s="13"/>
      <c r="EP200" s="11"/>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1"/>
      <c r="HB200" s="11"/>
      <c r="HC200" s="17"/>
      <c r="HD200" s="11"/>
      <c r="HE200" s="11"/>
      <c r="HF200" s="17"/>
      <c r="HG200" s="11"/>
      <c r="HH200" s="11"/>
      <c r="HI200" s="11"/>
      <c r="HJ200" s="11"/>
      <c r="HK200" s="11"/>
      <c r="HL200" s="11"/>
      <c r="HM200" s="11"/>
      <c r="HN200" s="11"/>
      <c r="HO200" s="11"/>
      <c r="HP200" s="11"/>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1"/>
      <c r="IP200" s="11"/>
      <c r="IQ200" s="11"/>
      <c r="IR200" s="17"/>
      <c r="IS200" s="17"/>
      <c r="IT200" s="17"/>
      <c r="IU200" s="17"/>
      <c r="IV200" s="17"/>
      <c r="IW200" s="17"/>
      <c r="IX200" s="17"/>
      <c r="IY200" s="17"/>
      <c r="IZ200" s="17"/>
      <c r="JA200" s="17"/>
      <c r="JB200" s="17"/>
      <c r="JC200" s="17"/>
      <c r="JD200" s="17"/>
      <c r="JE200" s="17"/>
      <c r="JF200" s="17"/>
      <c r="JG200" s="17"/>
      <c r="JH200" s="17"/>
      <c r="JI200" s="17"/>
      <c r="JJ200" s="17"/>
      <c r="JK200" s="17"/>
      <c r="JL200" s="17"/>
      <c r="JM200" s="17"/>
      <c r="JN200" s="17"/>
      <c r="JO200" s="17"/>
      <c r="JP200" s="17"/>
      <c r="JQ200" s="17"/>
      <c r="JR200" s="17"/>
      <c r="JS200" s="17"/>
      <c r="JT200" s="17"/>
      <c r="JU200" s="17"/>
      <c r="JV200" s="17"/>
      <c r="JW200" s="17"/>
      <c r="JX200" s="17"/>
      <c r="JY200" s="17"/>
      <c r="JZ200" s="17"/>
      <c r="KA200" s="17"/>
      <c r="KB200" s="17"/>
      <c r="KC200" s="17"/>
      <c r="KD200" s="17"/>
      <c r="KE200" s="17"/>
      <c r="KF200" s="17"/>
      <c r="KG200" s="17"/>
      <c r="KH200" s="17"/>
      <c r="KI200" s="17"/>
      <c r="KJ200" s="17"/>
      <c r="KK200" s="17"/>
      <c r="KL200" s="17"/>
      <c r="KM200" s="17"/>
      <c r="KN200" s="17"/>
      <c r="KO200" s="17"/>
      <c r="KP200" s="17"/>
      <c r="KQ200" s="17"/>
      <c r="KR200" s="17"/>
      <c r="KS200" s="17"/>
      <c r="KT200" s="17"/>
      <c r="KU200" s="17"/>
      <c r="KV200" s="17"/>
      <c r="KW200" s="17"/>
      <c r="KX200" s="17"/>
      <c r="KY200" s="17"/>
      <c r="KZ200" s="17"/>
      <c r="LA200" s="17"/>
      <c r="LB200" s="17"/>
      <c r="LC200" s="17"/>
      <c r="LD200" s="17"/>
      <c r="LE200" s="17"/>
      <c r="LF200" s="17"/>
      <c r="LG200" s="17"/>
      <c r="LH200" s="17"/>
      <c r="LI200" s="17"/>
      <c r="LJ200" s="17"/>
      <c r="LK200" s="17"/>
      <c r="LL200" s="17"/>
      <c r="LM200" s="17"/>
      <c r="LN200" s="17"/>
      <c r="LO200" s="17"/>
      <c r="LP200" s="17"/>
      <c r="LQ200" s="17"/>
      <c r="LR200" s="17"/>
      <c r="LS200" s="17"/>
      <c r="LT200" s="17"/>
      <c r="LU200" s="17"/>
      <c r="LV200" s="17"/>
      <c r="LW200" s="17"/>
      <c r="LX200" s="17"/>
      <c r="LY200" s="17"/>
      <c r="LZ200" s="17"/>
      <c r="MA200" s="17"/>
      <c r="MB200" s="17"/>
      <c r="MC200" s="17"/>
      <c r="MD200" s="17"/>
      <c r="ME200" s="17"/>
      <c r="MF200" s="17"/>
      <c r="MG200" s="17"/>
      <c r="MH200" s="17"/>
      <c r="MI200" s="17"/>
      <c r="MJ200" s="17"/>
      <c r="MK200" s="17"/>
      <c r="ML200" s="17"/>
      <c r="MM200" s="17"/>
      <c r="MN200" s="17"/>
      <c r="MO200" s="17"/>
      <c r="MP200" s="17"/>
      <c r="MQ200" s="17"/>
      <c r="MR200" s="17"/>
      <c r="MS200" s="17"/>
      <c r="MT200" s="17"/>
      <c r="MU200" s="17"/>
      <c r="MV200" s="17"/>
      <c r="MW200" s="17"/>
      <c r="MX200" s="17"/>
      <c r="MY200" s="17"/>
      <c r="MZ200" s="17"/>
      <c r="NA200" s="17"/>
      <c r="NB200" s="17"/>
      <c r="NC200" s="17"/>
      <c r="ND200" s="17"/>
      <c r="NE200" s="17"/>
      <c r="NF200" s="17"/>
      <c r="NG200" s="17"/>
      <c r="NH200" s="17"/>
      <c r="NI200" s="17"/>
      <c r="NJ200" s="17"/>
      <c r="NK200" s="17"/>
      <c r="NL200" s="17"/>
      <c r="NM200" s="17"/>
      <c r="NN200" s="17"/>
      <c r="NO200" s="17"/>
      <c r="NP200" s="17"/>
      <c r="NQ200" s="17"/>
      <c r="NR200" s="17"/>
      <c r="NS200" s="17"/>
      <c r="NT200" s="17"/>
      <c r="NU200" s="17"/>
      <c r="NV200" s="17"/>
      <c r="NW200" s="17"/>
      <c r="NX200" s="17"/>
      <c r="NY200" s="17"/>
      <c r="NZ200" s="17"/>
      <c r="OA200" s="17"/>
      <c r="OB200" s="17"/>
      <c r="OC200" s="17"/>
      <c r="OD200" s="17"/>
      <c r="OE200" s="17"/>
      <c r="OF200" s="17"/>
      <c r="OG200" s="17"/>
      <c r="OH200" s="17"/>
      <c r="OI200" s="17"/>
      <c r="OJ200" s="17"/>
      <c r="OK200" s="17"/>
      <c r="OL200" s="17"/>
      <c r="OM200" s="17"/>
      <c r="ON200" s="17"/>
      <c r="OO200" s="17"/>
      <c r="OP200" s="17"/>
      <c r="OQ200" s="17"/>
      <c r="OR200" s="17"/>
      <c r="OS200" s="17"/>
      <c r="OT200" s="17"/>
      <c r="OU200" s="17"/>
      <c r="OV200" s="17"/>
      <c r="OW200" s="17"/>
      <c r="OX200" s="17"/>
      <c r="OY200" s="17"/>
      <c r="OZ200" s="17"/>
      <c r="PA200" s="17"/>
      <c r="PB200" s="17"/>
      <c r="PC200" s="17"/>
      <c r="PD200" s="17"/>
      <c r="PE200" s="17"/>
      <c r="PF200" s="17"/>
      <c r="PG200" s="17"/>
      <c r="PH200" s="17"/>
      <c r="PI200" s="17"/>
      <c r="PJ200" s="17"/>
      <c r="PK200" s="17"/>
      <c r="PL200" s="17"/>
      <c r="PM200" s="17"/>
      <c r="PN200" s="17"/>
      <c r="PO200" s="17"/>
      <c r="PP200" s="17"/>
      <c r="PQ200" s="17"/>
      <c r="PR200" s="17"/>
      <c r="PS200" s="17"/>
      <c r="PT200" s="17"/>
      <c r="PU200" s="17"/>
      <c r="PV200" s="17"/>
      <c r="PW200" s="17"/>
      <c r="PX200" s="17"/>
      <c r="PY200" s="17"/>
      <c r="PZ200" s="17"/>
      <c r="QA200" s="17"/>
      <c r="QB200" s="17"/>
      <c r="QC200" s="17"/>
      <c r="QD200" s="17"/>
      <c r="QE200" s="17"/>
      <c r="QF200" s="17"/>
      <c r="QG200" s="17"/>
      <c r="QH200" s="17"/>
      <c r="QI200" s="17"/>
      <c r="QJ200" s="17"/>
      <c r="QK200" s="17"/>
      <c r="QL200" s="11"/>
      <c r="QM200" s="11"/>
      <c r="QN200" s="11"/>
      <c r="QO200" s="11"/>
      <c r="QP200" s="11"/>
      <c r="QQ200" s="11"/>
      <c r="QR200" s="11"/>
      <c r="QS200" s="11"/>
      <c r="QT200" s="11"/>
      <c r="QU200" s="11"/>
      <c r="QV200" s="36"/>
      <c r="QW200" s="39"/>
      <c r="QX200" s="34"/>
      <c r="QY200" s="34"/>
      <c r="QZ200" s="34"/>
    </row>
    <row r="201" spans="1:468">
      <c r="A201" s="13"/>
      <c r="B201" s="14"/>
      <c r="C201" s="14"/>
      <c r="D201" s="14"/>
      <c r="E201" s="14"/>
      <c r="F201" s="14"/>
      <c r="G201" s="29"/>
      <c r="H201" s="14"/>
      <c r="I201" s="14"/>
      <c r="J201" s="14"/>
      <c r="K201" s="14"/>
      <c r="L201" s="14"/>
      <c r="M201" s="14"/>
      <c r="N201" s="14"/>
      <c r="O201" s="14"/>
      <c r="P201" s="14"/>
      <c r="Q201" s="14"/>
      <c r="R201" s="14"/>
      <c r="S201" s="14"/>
      <c r="T201" s="14"/>
      <c r="U201" s="14"/>
      <c r="V201" s="17"/>
      <c r="W201" s="17"/>
      <c r="X201" s="17"/>
      <c r="Y201" s="17"/>
      <c r="Z201" s="17"/>
      <c r="AA201" s="17"/>
      <c r="AB201" s="17"/>
      <c r="AC201" s="17"/>
      <c r="AD201" s="13"/>
      <c r="AE201" s="13"/>
      <c r="AF201" s="13"/>
      <c r="AG201" s="17"/>
      <c r="AH201" s="17"/>
      <c r="AI201" s="17"/>
      <c r="AJ201" s="17"/>
      <c r="AK201" s="17"/>
      <c r="AL201" s="17"/>
      <c r="AM201" s="17"/>
      <c r="AN201" s="17"/>
      <c r="AO201" s="17"/>
      <c r="AP201" s="17"/>
      <c r="AQ201" s="17"/>
      <c r="AR201" s="17"/>
      <c r="AS201" s="13"/>
      <c r="AT201" s="13"/>
      <c r="AU201" s="13"/>
      <c r="AV201" s="18"/>
      <c r="AW201" s="18"/>
      <c r="AX201" s="18"/>
      <c r="AY201" s="18"/>
      <c r="AZ201" s="18"/>
      <c r="BA201" s="18"/>
      <c r="BB201" s="18"/>
      <c r="BC201" s="18"/>
      <c r="BD201" s="18"/>
      <c r="BE201" s="18"/>
      <c r="BF201" s="18"/>
      <c r="BG201" s="18"/>
      <c r="BH201" s="18"/>
      <c r="BI201" s="15"/>
      <c r="BJ201" s="18"/>
      <c r="BK201" s="15"/>
      <c r="BL201" s="15"/>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3"/>
      <c r="EO201" s="13"/>
      <c r="EP201" s="11"/>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1"/>
      <c r="HB201" s="11"/>
      <c r="HC201" s="17"/>
      <c r="HD201" s="11"/>
      <c r="HE201" s="11"/>
      <c r="HF201" s="17"/>
      <c r="HG201" s="11"/>
      <c r="HH201" s="11"/>
      <c r="HI201" s="11"/>
      <c r="HJ201" s="11"/>
      <c r="HK201" s="11"/>
      <c r="HL201" s="11"/>
      <c r="HM201" s="11"/>
      <c r="HN201" s="11"/>
      <c r="HO201" s="11"/>
      <c r="HP201" s="11"/>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1"/>
      <c r="IP201" s="11"/>
      <c r="IQ201" s="11"/>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c r="JP201" s="17"/>
      <c r="JQ201" s="17"/>
      <c r="JR201" s="17"/>
      <c r="JS201" s="17"/>
      <c r="JT201" s="17"/>
      <c r="JU201" s="17"/>
      <c r="JV201" s="17"/>
      <c r="JW201" s="17"/>
      <c r="JX201" s="17"/>
      <c r="JY201" s="17"/>
      <c r="JZ201" s="17"/>
      <c r="KA201" s="17"/>
      <c r="KB201" s="17"/>
      <c r="KC201" s="17"/>
      <c r="KD201" s="17"/>
      <c r="KE201" s="17"/>
      <c r="KF201" s="17"/>
      <c r="KG201" s="17"/>
      <c r="KH201" s="17"/>
      <c r="KI201" s="17"/>
      <c r="KJ201" s="17"/>
      <c r="KK201" s="17"/>
      <c r="KL201" s="17"/>
      <c r="KM201" s="17"/>
      <c r="KN201" s="17"/>
      <c r="KO201" s="17"/>
      <c r="KP201" s="17"/>
      <c r="KQ201" s="17"/>
      <c r="KR201" s="17"/>
      <c r="KS201" s="17"/>
      <c r="KT201" s="17"/>
      <c r="KU201" s="17"/>
      <c r="KV201" s="17"/>
      <c r="KW201" s="17"/>
      <c r="KX201" s="17"/>
      <c r="KY201" s="17"/>
      <c r="KZ201" s="17"/>
      <c r="LA201" s="17"/>
      <c r="LB201" s="17"/>
      <c r="LC201" s="17"/>
      <c r="LD201" s="17"/>
      <c r="LE201" s="17"/>
      <c r="LF201" s="17"/>
      <c r="LG201" s="17"/>
      <c r="LH201" s="17"/>
      <c r="LI201" s="17"/>
      <c r="LJ201" s="17"/>
      <c r="LK201" s="17"/>
      <c r="LL201" s="17"/>
      <c r="LM201" s="17"/>
      <c r="LN201" s="17"/>
      <c r="LO201" s="17"/>
      <c r="LP201" s="17"/>
      <c r="LQ201" s="17"/>
      <c r="LR201" s="17"/>
      <c r="LS201" s="17"/>
      <c r="LT201" s="17"/>
      <c r="LU201" s="17"/>
      <c r="LV201" s="17"/>
      <c r="LW201" s="17"/>
      <c r="LX201" s="17"/>
      <c r="LY201" s="17"/>
      <c r="LZ201" s="17"/>
      <c r="MA201" s="17"/>
      <c r="MB201" s="17"/>
      <c r="MC201" s="17"/>
      <c r="MD201" s="17"/>
      <c r="ME201" s="17"/>
      <c r="MF201" s="17"/>
      <c r="MG201" s="17"/>
      <c r="MH201" s="17"/>
      <c r="MI201" s="17"/>
      <c r="MJ201" s="17"/>
      <c r="MK201" s="17"/>
      <c r="ML201" s="17"/>
      <c r="MM201" s="17"/>
      <c r="MN201" s="17"/>
      <c r="MO201" s="17"/>
      <c r="MP201" s="17"/>
      <c r="MQ201" s="17"/>
      <c r="MR201" s="17"/>
      <c r="MS201" s="17"/>
      <c r="MT201" s="17"/>
      <c r="MU201" s="17"/>
      <c r="MV201" s="17"/>
      <c r="MW201" s="17"/>
      <c r="MX201" s="17"/>
      <c r="MY201" s="17"/>
      <c r="MZ201" s="17"/>
      <c r="NA201" s="17"/>
      <c r="NB201" s="17"/>
      <c r="NC201" s="17"/>
      <c r="ND201" s="17"/>
      <c r="NE201" s="17"/>
      <c r="NF201" s="17"/>
      <c r="NG201" s="17"/>
      <c r="NH201" s="17"/>
      <c r="NI201" s="17"/>
      <c r="NJ201" s="17"/>
      <c r="NK201" s="17"/>
      <c r="NL201" s="17"/>
      <c r="NM201" s="17"/>
      <c r="NN201" s="17"/>
      <c r="NO201" s="17"/>
      <c r="NP201" s="17"/>
      <c r="NQ201" s="17"/>
      <c r="NR201" s="17"/>
      <c r="NS201" s="17"/>
      <c r="NT201" s="17"/>
      <c r="NU201" s="17"/>
      <c r="NV201" s="17"/>
      <c r="NW201" s="17"/>
      <c r="NX201" s="17"/>
      <c r="NY201" s="17"/>
      <c r="NZ201" s="17"/>
      <c r="OA201" s="17"/>
      <c r="OB201" s="17"/>
      <c r="OC201" s="17"/>
      <c r="OD201" s="17"/>
      <c r="OE201" s="17"/>
      <c r="OF201" s="17"/>
      <c r="OG201" s="17"/>
      <c r="OH201" s="17"/>
      <c r="OI201" s="17"/>
      <c r="OJ201" s="17"/>
      <c r="OK201" s="17"/>
      <c r="OL201" s="17"/>
      <c r="OM201" s="17"/>
      <c r="ON201" s="17"/>
      <c r="OO201" s="17"/>
      <c r="OP201" s="17"/>
      <c r="OQ201" s="17"/>
      <c r="OR201" s="17"/>
      <c r="OS201" s="17"/>
      <c r="OT201" s="17"/>
      <c r="OU201" s="17"/>
      <c r="OV201" s="17"/>
      <c r="OW201" s="17"/>
      <c r="OX201" s="17"/>
      <c r="OY201" s="17"/>
      <c r="OZ201" s="17"/>
      <c r="PA201" s="17"/>
      <c r="PB201" s="17"/>
      <c r="PC201" s="17"/>
      <c r="PD201" s="17"/>
      <c r="PE201" s="17"/>
      <c r="PF201" s="17"/>
      <c r="PG201" s="17"/>
      <c r="PH201" s="17"/>
      <c r="PI201" s="17"/>
      <c r="PJ201" s="17"/>
      <c r="PK201" s="17"/>
      <c r="PL201" s="17"/>
      <c r="PM201" s="17"/>
      <c r="PN201" s="17"/>
      <c r="PO201" s="17"/>
      <c r="PP201" s="17"/>
      <c r="PQ201" s="17"/>
      <c r="PR201" s="17"/>
      <c r="PS201" s="17"/>
      <c r="PT201" s="17"/>
      <c r="PU201" s="17"/>
      <c r="PV201" s="17"/>
      <c r="PW201" s="17"/>
      <c r="PX201" s="17"/>
      <c r="PY201" s="17"/>
      <c r="PZ201" s="17"/>
      <c r="QA201" s="17"/>
      <c r="QB201" s="17"/>
      <c r="QC201" s="17"/>
      <c r="QD201" s="17"/>
      <c r="QE201" s="17"/>
      <c r="QF201" s="17"/>
      <c r="QG201" s="17"/>
      <c r="QH201" s="17"/>
      <c r="QI201" s="17"/>
      <c r="QJ201" s="17"/>
      <c r="QK201" s="17"/>
      <c r="QL201" s="11"/>
      <c r="QM201" s="11"/>
      <c r="QN201" s="11"/>
      <c r="QO201" s="11"/>
      <c r="QP201" s="11"/>
      <c r="QQ201" s="11"/>
      <c r="QR201" s="11"/>
      <c r="QS201" s="11"/>
      <c r="QT201" s="11"/>
      <c r="QU201" s="11"/>
      <c r="QV201" s="36"/>
      <c r="QW201" s="39"/>
      <c r="QX201" s="34"/>
      <c r="QY201" s="34"/>
      <c r="QZ201" s="34"/>
    </row>
    <row r="202" spans="1:468">
      <c r="A202" s="13"/>
      <c r="B202" s="14"/>
      <c r="C202" s="14"/>
      <c r="D202" s="14"/>
      <c r="E202" s="14"/>
      <c r="F202" s="14"/>
      <c r="G202" s="29"/>
      <c r="H202" s="14"/>
      <c r="I202" s="14"/>
      <c r="J202" s="14"/>
      <c r="K202" s="14"/>
      <c r="L202" s="14"/>
      <c r="M202" s="14"/>
      <c r="N202" s="14"/>
      <c r="O202" s="14"/>
      <c r="P202" s="14"/>
      <c r="Q202" s="14"/>
      <c r="R202" s="14"/>
      <c r="S202" s="14"/>
      <c r="T202" s="14"/>
      <c r="U202" s="14"/>
      <c r="V202" s="17"/>
      <c r="W202" s="17"/>
      <c r="X202" s="17"/>
      <c r="Y202" s="17"/>
      <c r="Z202" s="17"/>
      <c r="AA202" s="17"/>
      <c r="AB202" s="17"/>
      <c r="AC202" s="17"/>
      <c r="AD202" s="13"/>
      <c r="AE202" s="13"/>
      <c r="AF202" s="13"/>
      <c r="AG202" s="17"/>
      <c r="AH202" s="17"/>
      <c r="AI202" s="17"/>
      <c r="AJ202" s="17"/>
      <c r="AK202" s="17"/>
      <c r="AL202" s="17"/>
      <c r="AM202" s="17"/>
      <c r="AN202" s="17"/>
      <c r="AO202" s="17"/>
      <c r="AP202" s="17"/>
      <c r="AQ202" s="17"/>
      <c r="AR202" s="17"/>
      <c r="AS202" s="13"/>
      <c r="AT202" s="13"/>
      <c r="AU202" s="13"/>
      <c r="AV202" s="18"/>
      <c r="AW202" s="18"/>
      <c r="AX202" s="18"/>
      <c r="AY202" s="18"/>
      <c r="AZ202" s="18"/>
      <c r="BA202" s="18"/>
      <c r="BB202" s="18"/>
      <c r="BC202" s="18"/>
      <c r="BD202" s="18"/>
      <c r="BE202" s="18"/>
      <c r="BF202" s="18"/>
      <c r="BG202" s="18"/>
      <c r="BH202" s="18"/>
      <c r="BI202" s="15"/>
      <c r="BJ202" s="18"/>
      <c r="BK202" s="15"/>
      <c r="BL202" s="15"/>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3"/>
      <c r="EO202" s="13"/>
      <c r="EP202" s="11"/>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1"/>
      <c r="HB202" s="11"/>
      <c r="HC202" s="17"/>
      <c r="HD202" s="11"/>
      <c r="HE202" s="11"/>
      <c r="HF202" s="17"/>
      <c r="HG202" s="11"/>
      <c r="HH202" s="11"/>
      <c r="HI202" s="11"/>
      <c r="HJ202" s="11"/>
      <c r="HK202" s="11"/>
      <c r="HL202" s="11"/>
      <c r="HM202" s="11"/>
      <c r="HN202" s="11"/>
      <c r="HO202" s="11"/>
      <c r="HP202" s="11"/>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c r="JD202" s="17"/>
      <c r="JE202" s="17"/>
      <c r="JF202" s="17"/>
      <c r="JG202" s="17"/>
      <c r="JH202" s="17"/>
      <c r="JI202" s="17"/>
      <c r="JJ202" s="17"/>
      <c r="JK202" s="17"/>
      <c r="JL202" s="17"/>
      <c r="JM202" s="17"/>
      <c r="JN202" s="17"/>
      <c r="JO202" s="17"/>
      <c r="JP202" s="17"/>
      <c r="JQ202" s="17"/>
      <c r="JR202" s="17"/>
      <c r="JS202" s="17"/>
      <c r="JT202" s="17"/>
      <c r="JU202" s="17"/>
      <c r="JV202" s="17"/>
      <c r="JW202" s="17"/>
      <c r="JX202" s="17"/>
      <c r="JY202" s="17"/>
      <c r="JZ202" s="17"/>
      <c r="KA202" s="17"/>
      <c r="KB202" s="17"/>
      <c r="KC202" s="17"/>
      <c r="KD202" s="17"/>
      <c r="KE202" s="17"/>
      <c r="KF202" s="17"/>
      <c r="KG202" s="17"/>
      <c r="KH202" s="17"/>
      <c r="KI202" s="17"/>
      <c r="KJ202" s="17"/>
      <c r="KK202" s="17"/>
      <c r="KL202" s="17"/>
      <c r="KM202" s="17"/>
      <c r="KN202" s="17"/>
      <c r="KO202" s="17"/>
      <c r="KP202" s="17"/>
      <c r="KQ202" s="17"/>
      <c r="KR202" s="17"/>
      <c r="KS202" s="17"/>
      <c r="KT202" s="17"/>
      <c r="KU202" s="17"/>
      <c r="KV202" s="17"/>
      <c r="KW202" s="17"/>
      <c r="KX202" s="17"/>
      <c r="KY202" s="17"/>
      <c r="KZ202" s="17"/>
      <c r="LA202" s="17"/>
      <c r="LB202" s="17"/>
      <c r="LC202" s="17"/>
      <c r="LD202" s="17"/>
      <c r="LE202" s="17"/>
      <c r="LF202" s="17"/>
      <c r="LG202" s="17"/>
      <c r="LH202" s="17"/>
      <c r="LI202" s="17"/>
      <c r="LJ202" s="17"/>
      <c r="LK202" s="17"/>
      <c r="LL202" s="17"/>
      <c r="LM202" s="17"/>
      <c r="LN202" s="17"/>
      <c r="LO202" s="17"/>
      <c r="LP202" s="17"/>
      <c r="LQ202" s="17"/>
      <c r="LR202" s="17"/>
      <c r="LS202" s="17"/>
      <c r="LT202" s="17"/>
      <c r="LU202" s="17"/>
      <c r="LV202" s="17"/>
      <c r="LW202" s="17"/>
      <c r="LX202" s="17"/>
      <c r="LY202" s="17"/>
      <c r="LZ202" s="17"/>
      <c r="MA202" s="17"/>
      <c r="MB202" s="17"/>
      <c r="MC202" s="17"/>
      <c r="MD202" s="17"/>
      <c r="ME202" s="17"/>
      <c r="MF202" s="17"/>
      <c r="MG202" s="17"/>
      <c r="MH202" s="17"/>
      <c r="MI202" s="17"/>
      <c r="MJ202" s="17"/>
      <c r="MK202" s="17"/>
      <c r="ML202" s="17"/>
      <c r="MM202" s="17"/>
      <c r="MN202" s="17"/>
      <c r="MO202" s="17"/>
      <c r="MP202" s="17"/>
      <c r="MQ202" s="17"/>
      <c r="MR202" s="17"/>
      <c r="MS202" s="17"/>
      <c r="MT202" s="17"/>
      <c r="MU202" s="17"/>
      <c r="MV202" s="17"/>
      <c r="MW202" s="17"/>
      <c r="MX202" s="17"/>
      <c r="MY202" s="17"/>
      <c r="MZ202" s="17"/>
      <c r="NA202" s="17"/>
      <c r="NB202" s="17"/>
      <c r="NC202" s="17"/>
      <c r="ND202" s="17"/>
      <c r="NE202" s="17"/>
      <c r="NF202" s="17"/>
      <c r="NG202" s="17"/>
      <c r="NH202" s="17"/>
      <c r="NI202" s="17"/>
      <c r="NJ202" s="17"/>
      <c r="NK202" s="17"/>
      <c r="NL202" s="17"/>
      <c r="NM202" s="17"/>
      <c r="NN202" s="17"/>
      <c r="NO202" s="17"/>
      <c r="NP202" s="17"/>
      <c r="NQ202" s="17"/>
      <c r="NR202" s="17"/>
      <c r="NS202" s="17"/>
      <c r="NT202" s="17"/>
      <c r="NU202" s="17"/>
      <c r="NV202" s="17"/>
      <c r="NW202" s="17"/>
      <c r="NX202" s="17"/>
      <c r="NY202" s="17"/>
      <c r="NZ202" s="17"/>
      <c r="OA202" s="17"/>
      <c r="OB202" s="17"/>
      <c r="OC202" s="17"/>
      <c r="OD202" s="17"/>
      <c r="OE202" s="17"/>
      <c r="OF202" s="17"/>
      <c r="OG202" s="17"/>
      <c r="OH202" s="17"/>
      <c r="OI202" s="17"/>
      <c r="OJ202" s="17"/>
      <c r="OK202" s="17"/>
      <c r="OL202" s="17"/>
      <c r="OM202" s="17"/>
      <c r="ON202" s="17"/>
      <c r="OO202" s="17"/>
      <c r="OP202" s="17"/>
      <c r="OQ202" s="17"/>
      <c r="OR202" s="17"/>
      <c r="OS202" s="17"/>
      <c r="OT202" s="17"/>
      <c r="OU202" s="17"/>
      <c r="OV202" s="17"/>
      <c r="OW202" s="17"/>
      <c r="OX202" s="17"/>
      <c r="OY202" s="17"/>
      <c r="OZ202" s="17"/>
      <c r="PA202" s="17"/>
      <c r="PB202" s="17"/>
      <c r="PC202" s="17"/>
      <c r="PD202" s="17"/>
      <c r="PE202" s="17"/>
      <c r="PF202" s="17"/>
      <c r="PG202" s="17"/>
      <c r="PH202" s="17"/>
      <c r="PI202" s="17"/>
      <c r="PJ202" s="17"/>
      <c r="PK202" s="17"/>
      <c r="PL202" s="17"/>
      <c r="PM202" s="17"/>
      <c r="PN202" s="17"/>
      <c r="PO202" s="17"/>
      <c r="PP202" s="17"/>
      <c r="PQ202" s="17"/>
      <c r="PR202" s="17"/>
      <c r="PS202" s="17"/>
      <c r="PT202" s="17"/>
      <c r="PU202" s="17"/>
      <c r="PV202" s="17"/>
      <c r="PW202" s="17"/>
      <c r="PX202" s="17"/>
      <c r="PY202" s="17"/>
      <c r="PZ202" s="17"/>
      <c r="QA202" s="17"/>
      <c r="QB202" s="17"/>
      <c r="QC202" s="17"/>
      <c r="QD202" s="17"/>
      <c r="QE202" s="17"/>
      <c r="QF202" s="17"/>
      <c r="QG202" s="17"/>
      <c r="QH202" s="17"/>
      <c r="QI202" s="17"/>
      <c r="QJ202" s="17"/>
      <c r="QK202" s="17"/>
      <c r="QL202" s="11"/>
      <c r="QM202" s="11"/>
      <c r="QN202" s="11"/>
      <c r="QO202" s="11"/>
      <c r="QP202" s="11"/>
      <c r="QQ202" s="11"/>
      <c r="QR202" s="11"/>
      <c r="QS202" s="11"/>
      <c r="QT202" s="11"/>
      <c r="QU202" s="11"/>
      <c r="QV202" s="36"/>
      <c r="QW202" s="39"/>
      <c r="QX202" s="34"/>
      <c r="QY202" s="34"/>
      <c r="QZ202" s="34"/>
    </row>
    <row r="203" spans="1:468">
      <c r="A203" s="13"/>
      <c r="B203" s="14"/>
      <c r="C203" s="14"/>
      <c r="D203" s="14"/>
      <c r="E203" s="14"/>
      <c r="F203" s="14"/>
      <c r="G203" s="29"/>
      <c r="H203" s="14"/>
      <c r="I203" s="14"/>
      <c r="J203" s="14"/>
      <c r="K203" s="14"/>
      <c r="L203" s="14"/>
      <c r="M203" s="14"/>
      <c r="N203" s="14"/>
      <c r="O203" s="14"/>
      <c r="P203" s="14"/>
      <c r="Q203" s="14"/>
      <c r="R203" s="14"/>
      <c r="S203" s="14"/>
      <c r="T203" s="14"/>
      <c r="U203" s="14"/>
      <c r="V203" s="17"/>
      <c r="W203" s="17"/>
      <c r="X203" s="17"/>
      <c r="Y203" s="17"/>
      <c r="Z203" s="17"/>
      <c r="AA203" s="17"/>
      <c r="AB203" s="17"/>
      <c r="AC203" s="17"/>
      <c r="AD203" s="13"/>
      <c r="AE203" s="13"/>
      <c r="AF203" s="13"/>
      <c r="AG203" s="17"/>
      <c r="AH203" s="17"/>
      <c r="AI203" s="17"/>
      <c r="AJ203" s="17"/>
      <c r="AK203" s="17"/>
      <c r="AL203" s="17"/>
      <c r="AM203" s="17"/>
      <c r="AN203" s="17"/>
      <c r="AO203" s="17"/>
      <c r="AP203" s="17"/>
      <c r="AQ203" s="17"/>
      <c r="AR203" s="17"/>
      <c r="AS203" s="13"/>
      <c r="AT203" s="13"/>
      <c r="AU203" s="13"/>
      <c r="AV203" s="18"/>
      <c r="AW203" s="18"/>
      <c r="AX203" s="18"/>
      <c r="AY203" s="18"/>
      <c r="AZ203" s="18"/>
      <c r="BA203" s="18"/>
      <c r="BB203" s="18"/>
      <c r="BC203" s="18"/>
      <c r="BD203" s="18"/>
      <c r="BE203" s="18"/>
      <c r="BF203" s="18"/>
      <c r="BG203" s="18"/>
      <c r="BH203" s="18"/>
      <c r="BI203" s="15"/>
      <c r="BJ203" s="18"/>
      <c r="BK203" s="15"/>
      <c r="BL203" s="15"/>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3"/>
      <c r="EO203" s="13"/>
      <c r="EP203" s="11"/>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1"/>
      <c r="HB203" s="11"/>
      <c r="HC203" s="17"/>
      <c r="HD203" s="11"/>
      <c r="HE203" s="11"/>
      <c r="HF203" s="17"/>
      <c r="HG203" s="11"/>
      <c r="HH203" s="11"/>
      <c r="HI203" s="11"/>
      <c r="HJ203" s="11"/>
      <c r="HK203" s="11"/>
      <c r="HL203" s="11"/>
      <c r="HM203" s="11"/>
      <c r="HN203" s="11"/>
      <c r="HO203" s="11"/>
      <c r="HP203" s="11"/>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1"/>
      <c r="IP203" s="11"/>
      <c r="IQ203" s="11"/>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c r="KZ203" s="17"/>
      <c r="LA203" s="17"/>
      <c r="LB203" s="17"/>
      <c r="LC203" s="17"/>
      <c r="LD203" s="17"/>
      <c r="LE203" s="17"/>
      <c r="LF203" s="17"/>
      <c r="LG203" s="17"/>
      <c r="LH203" s="17"/>
      <c r="LI203" s="17"/>
      <c r="LJ203" s="17"/>
      <c r="LK203" s="17"/>
      <c r="LL203" s="17"/>
      <c r="LM203" s="17"/>
      <c r="LN203" s="17"/>
      <c r="LO203" s="17"/>
      <c r="LP203" s="17"/>
      <c r="LQ203" s="17"/>
      <c r="LR203" s="17"/>
      <c r="LS203" s="17"/>
      <c r="LT203" s="17"/>
      <c r="LU203" s="17"/>
      <c r="LV203" s="17"/>
      <c r="LW203" s="17"/>
      <c r="LX203" s="17"/>
      <c r="LY203" s="17"/>
      <c r="LZ203" s="17"/>
      <c r="MA203" s="17"/>
      <c r="MB203" s="17"/>
      <c r="MC203" s="17"/>
      <c r="MD203" s="17"/>
      <c r="ME203" s="17"/>
      <c r="MF203" s="17"/>
      <c r="MG203" s="17"/>
      <c r="MH203" s="17"/>
      <c r="MI203" s="17"/>
      <c r="MJ203" s="17"/>
      <c r="MK203" s="17"/>
      <c r="ML203" s="17"/>
      <c r="MM203" s="17"/>
      <c r="MN203" s="17"/>
      <c r="MO203" s="17"/>
      <c r="MP203" s="17"/>
      <c r="MQ203" s="17"/>
      <c r="MR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c r="NT203" s="17"/>
      <c r="NU203" s="17"/>
      <c r="NV203" s="17"/>
      <c r="NW203" s="17"/>
      <c r="NX203" s="17"/>
      <c r="NY203" s="17"/>
      <c r="NZ203" s="17"/>
      <c r="OA203" s="17"/>
      <c r="OB203" s="17"/>
      <c r="OC203" s="17"/>
      <c r="OD203" s="17"/>
      <c r="OE203" s="17"/>
      <c r="OF203" s="17"/>
      <c r="OG203" s="17"/>
      <c r="OH203" s="17"/>
      <c r="OI203" s="17"/>
      <c r="OJ203" s="17"/>
      <c r="OK203" s="17"/>
      <c r="OL203" s="17"/>
      <c r="OM203" s="17"/>
      <c r="ON203" s="17"/>
      <c r="OO203" s="17"/>
      <c r="OP203" s="17"/>
      <c r="OQ203" s="17"/>
      <c r="OR203" s="17"/>
      <c r="OS203" s="17"/>
      <c r="OT203" s="17"/>
      <c r="OU203" s="17"/>
      <c r="OV203" s="17"/>
      <c r="OW203" s="17"/>
      <c r="OX203" s="17"/>
      <c r="OY203" s="17"/>
      <c r="OZ203" s="17"/>
      <c r="PA203" s="17"/>
      <c r="PB203" s="17"/>
      <c r="PC203" s="17"/>
      <c r="PD203" s="17"/>
      <c r="PE203" s="17"/>
      <c r="PF203" s="17"/>
      <c r="PG203" s="17"/>
      <c r="PH203" s="17"/>
      <c r="PI203" s="17"/>
      <c r="PJ203" s="17"/>
      <c r="PK203" s="17"/>
      <c r="PL203" s="17"/>
      <c r="PM203" s="17"/>
      <c r="PN203" s="17"/>
      <c r="PO203" s="17"/>
      <c r="PP203" s="17"/>
      <c r="PQ203" s="17"/>
      <c r="PR203" s="17"/>
      <c r="PS203" s="17"/>
      <c r="PT203" s="17"/>
      <c r="PU203" s="17"/>
      <c r="PV203" s="17"/>
      <c r="PW203" s="17"/>
      <c r="PX203" s="17"/>
      <c r="PY203" s="17"/>
      <c r="PZ203" s="17"/>
      <c r="QA203" s="17"/>
      <c r="QB203" s="17"/>
      <c r="QC203" s="17"/>
      <c r="QD203" s="17"/>
      <c r="QE203" s="17"/>
      <c r="QF203" s="17"/>
      <c r="QG203" s="17"/>
      <c r="QH203" s="17"/>
      <c r="QI203" s="17"/>
      <c r="QJ203" s="17"/>
      <c r="QK203" s="17"/>
      <c r="QL203" s="11"/>
      <c r="QM203" s="11"/>
      <c r="QN203" s="11"/>
      <c r="QO203" s="11"/>
      <c r="QP203" s="11"/>
      <c r="QQ203" s="11"/>
      <c r="QR203" s="11"/>
      <c r="QS203" s="11"/>
      <c r="QT203" s="11"/>
      <c r="QU203" s="11"/>
      <c r="QV203" s="36"/>
      <c r="QW203" s="39"/>
      <c r="QX203" s="34"/>
      <c r="QY203" s="34"/>
      <c r="QZ203" s="34"/>
    </row>
    <row r="204" spans="1:468">
      <c r="A204" s="13"/>
      <c r="B204" s="14"/>
      <c r="C204" s="14"/>
      <c r="D204" s="14"/>
      <c r="E204" s="14"/>
      <c r="F204" s="14"/>
      <c r="G204" s="29"/>
      <c r="H204" s="14"/>
      <c r="I204" s="14"/>
      <c r="J204" s="14"/>
      <c r="K204" s="14"/>
      <c r="L204" s="14"/>
      <c r="M204" s="14"/>
      <c r="N204" s="14"/>
      <c r="O204" s="14"/>
      <c r="P204" s="14"/>
      <c r="Q204" s="14"/>
      <c r="R204" s="14"/>
      <c r="S204" s="14"/>
      <c r="T204" s="14"/>
      <c r="U204" s="14"/>
      <c r="V204" s="17"/>
      <c r="W204" s="17"/>
      <c r="X204" s="17"/>
      <c r="Y204" s="17"/>
      <c r="Z204" s="17"/>
      <c r="AA204" s="17"/>
      <c r="AB204" s="17"/>
      <c r="AC204" s="17"/>
      <c r="AD204" s="13"/>
      <c r="AE204" s="13"/>
      <c r="AF204" s="13"/>
      <c r="AG204" s="17"/>
      <c r="AH204" s="17"/>
      <c r="AI204" s="17"/>
      <c r="AJ204" s="17"/>
      <c r="AK204" s="17"/>
      <c r="AL204" s="17"/>
      <c r="AM204" s="17"/>
      <c r="AN204" s="17"/>
      <c r="AO204" s="17"/>
      <c r="AP204" s="17"/>
      <c r="AQ204" s="17"/>
      <c r="AR204" s="17"/>
      <c r="AS204" s="13"/>
      <c r="AT204" s="13"/>
      <c r="AU204" s="13"/>
      <c r="AV204" s="18"/>
      <c r="AW204" s="18"/>
      <c r="AX204" s="18"/>
      <c r="AY204" s="18"/>
      <c r="AZ204" s="18"/>
      <c r="BA204" s="18"/>
      <c r="BB204" s="18"/>
      <c r="BC204" s="18"/>
      <c r="BD204" s="18"/>
      <c r="BE204" s="18"/>
      <c r="BF204" s="18"/>
      <c r="BG204" s="18"/>
      <c r="BH204" s="18"/>
      <c r="BI204" s="15"/>
      <c r="BJ204" s="18"/>
      <c r="BK204" s="15"/>
      <c r="BL204" s="15"/>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3"/>
      <c r="EO204" s="13"/>
      <c r="EP204" s="11"/>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1"/>
      <c r="HB204" s="11"/>
      <c r="HC204" s="17"/>
      <c r="HD204" s="11"/>
      <c r="HE204" s="11"/>
      <c r="HF204" s="17"/>
      <c r="HG204" s="11"/>
      <c r="HH204" s="11"/>
      <c r="HI204" s="11"/>
      <c r="HJ204" s="11"/>
      <c r="HK204" s="11"/>
      <c r="HL204" s="11"/>
      <c r="HM204" s="11"/>
      <c r="HN204" s="11"/>
      <c r="HO204" s="11"/>
      <c r="HP204" s="11"/>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c r="KZ204" s="17"/>
      <c r="LA204" s="17"/>
      <c r="LB204" s="17"/>
      <c r="LC204" s="17"/>
      <c r="LD204" s="17"/>
      <c r="LE204" s="17"/>
      <c r="LF204" s="17"/>
      <c r="LG204" s="17"/>
      <c r="LH204" s="17"/>
      <c r="LI204" s="17"/>
      <c r="LJ204" s="17"/>
      <c r="LK204" s="17"/>
      <c r="LL204" s="17"/>
      <c r="LM204" s="17"/>
      <c r="LN204" s="17"/>
      <c r="LO204" s="17"/>
      <c r="LP204" s="17"/>
      <c r="LQ204" s="17"/>
      <c r="LR204" s="17"/>
      <c r="LS204" s="17"/>
      <c r="LT204" s="17"/>
      <c r="LU204" s="17"/>
      <c r="LV204" s="17"/>
      <c r="LW204" s="17"/>
      <c r="LX204" s="17"/>
      <c r="LY204" s="17"/>
      <c r="LZ204" s="17"/>
      <c r="MA204" s="17"/>
      <c r="MB204" s="17"/>
      <c r="MC204" s="17"/>
      <c r="MD204" s="17"/>
      <c r="ME204" s="17"/>
      <c r="MF204" s="17"/>
      <c r="MG204" s="17"/>
      <c r="MH204" s="17"/>
      <c r="MI204" s="17"/>
      <c r="MJ204" s="17"/>
      <c r="MK204" s="17"/>
      <c r="ML204" s="17"/>
      <c r="MM204" s="17"/>
      <c r="MN204" s="17"/>
      <c r="MO204" s="17"/>
      <c r="MP204" s="17"/>
      <c r="MQ204" s="17"/>
      <c r="MR204" s="17"/>
      <c r="MS204" s="17"/>
      <c r="MT204" s="17"/>
      <c r="MU204" s="17"/>
      <c r="MV204" s="17"/>
      <c r="MW204" s="17"/>
      <c r="MX204" s="17"/>
      <c r="MY204" s="17"/>
      <c r="MZ204" s="17"/>
      <c r="NA204" s="17"/>
      <c r="NB204" s="17"/>
      <c r="NC204" s="17"/>
      <c r="ND204" s="17"/>
      <c r="NE204" s="17"/>
      <c r="NF204" s="17"/>
      <c r="NG204" s="17"/>
      <c r="NH204" s="17"/>
      <c r="NI204" s="17"/>
      <c r="NJ204" s="17"/>
      <c r="NK204" s="17"/>
      <c r="NL204" s="17"/>
      <c r="NM204" s="17"/>
      <c r="NN204" s="17"/>
      <c r="NO204" s="17"/>
      <c r="NP204" s="17"/>
      <c r="NQ204" s="17"/>
      <c r="NR204" s="17"/>
      <c r="NS204" s="17"/>
      <c r="NT204" s="17"/>
      <c r="NU204" s="17"/>
      <c r="NV204" s="17"/>
      <c r="NW204" s="17"/>
      <c r="NX204" s="17"/>
      <c r="NY204" s="17"/>
      <c r="NZ204" s="17"/>
      <c r="OA204" s="17"/>
      <c r="OB204" s="17"/>
      <c r="OC204" s="17"/>
      <c r="OD204" s="17"/>
      <c r="OE204" s="17"/>
      <c r="OF204" s="17"/>
      <c r="OG204" s="17"/>
      <c r="OH204" s="17"/>
      <c r="OI204" s="17"/>
      <c r="OJ204" s="17"/>
      <c r="OK204" s="17"/>
      <c r="OL204" s="17"/>
      <c r="OM204" s="17"/>
      <c r="ON204" s="17"/>
      <c r="OO204" s="17"/>
      <c r="OP204" s="17"/>
      <c r="OQ204" s="17"/>
      <c r="OR204" s="17"/>
      <c r="OS204" s="17"/>
      <c r="OT204" s="17"/>
      <c r="OU204" s="17"/>
      <c r="OV204" s="17"/>
      <c r="OW204" s="17"/>
      <c r="OX204" s="17"/>
      <c r="OY204" s="17"/>
      <c r="OZ204" s="17"/>
      <c r="PA204" s="17"/>
      <c r="PB204" s="17"/>
      <c r="PC204" s="17"/>
      <c r="PD204" s="17"/>
      <c r="PE204" s="17"/>
      <c r="PF204" s="17"/>
      <c r="PG204" s="17"/>
      <c r="PH204" s="17"/>
      <c r="PI204" s="17"/>
      <c r="PJ204" s="17"/>
      <c r="PK204" s="17"/>
      <c r="PL204" s="17"/>
      <c r="PM204" s="17"/>
      <c r="PN204" s="17"/>
      <c r="PO204" s="17"/>
      <c r="PP204" s="17"/>
      <c r="PQ204" s="17"/>
      <c r="PR204" s="17"/>
      <c r="PS204" s="17"/>
      <c r="PT204" s="17"/>
      <c r="PU204" s="17"/>
      <c r="PV204" s="17"/>
      <c r="PW204" s="17"/>
      <c r="PX204" s="17"/>
      <c r="PY204" s="17"/>
      <c r="PZ204" s="17"/>
      <c r="QA204" s="17"/>
      <c r="QB204" s="17"/>
      <c r="QC204" s="17"/>
      <c r="QD204" s="17"/>
      <c r="QE204" s="17"/>
      <c r="QF204" s="17"/>
      <c r="QG204" s="17"/>
      <c r="QH204" s="17"/>
      <c r="QI204" s="17"/>
      <c r="QJ204" s="17"/>
      <c r="QK204" s="17"/>
      <c r="QL204" s="11"/>
      <c r="QM204" s="11"/>
      <c r="QN204" s="11"/>
      <c r="QO204" s="11"/>
      <c r="QP204" s="11"/>
      <c r="QQ204" s="11"/>
      <c r="QR204" s="11"/>
      <c r="QS204" s="11"/>
      <c r="QT204" s="11"/>
      <c r="QU204" s="11"/>
      <c r="QV204" s="36"/>
      <c r="QW204" s="39"/>
      <c r="QX204" s="34"/>
      <c r="QY204" s="34"/>
      <c r="QZ204" s="34"/>
    </row>
    <row r="205" spans="1:468">
      <c r="A205" s="13"/>
      <c r="B205" s="14"/>
      <c r="C205" s="14"/>
      <c r="D205" s="14"/>
      <c r="E205" s="14"/>
      <c r="F205" s="14"/>
      <c r="G205" s="29"/>
      <c r="H205" s="14"/>
      <c r="I205" s="14"/>
      <c r="J205" s="14"/>
      <c r="K205" s="14"/>
      <c r="L205" s="14"/>
      <c r="M205" s="14"/>
      <c r="N205" s="14"/>
      <c r="O205" s="14"/>
      <c r="P205" s="14"/>
      <c r="Q205" s="14"/>
      <c r="R205" s="14"/>
      <c r="S205" s="14"/>
      <c r="T205" s="14"/>
      <c r="U205" s="14"/>
      <c r="V205" s="17"/>
      <c r="W205" s="17"/>
      <c r="X205" s="17"/>
      <c r="Y205" s="17"/>
      <c r="Z205" s="17"/>
      <c r="AA205" s="17"/>
      <c r="AB205" s="17"/>
      <c r="AC205" s="17"/>
      <c r="AD205" s="13"/>
      <c r="AE205" s="13"/>
      <c r="AF205" s="13"/>
      <c r="AG205" s="17"/>
      <c r="AH205" s="17"/>
      <c r="AI205" s="17"/>
      <c r="AJ205" s="17"/>
      <c r="AK205" s="17"/>
      <c r="AL205" s="17"/>
      <c r="AM205" s="17"/>
      <c r="AN205" s="17"/>
      <c r="AO205" s="17"/>
      <c r="AP205" s="17"/>
      <c r="AQ205" s="17"/>
      <c r="AR205" s="17"/>
      <c r="AS205" s="13"/>
      <c r="AT205" s="13"/>
      <c r="AU205" s="13"/>
      <c r="AV205" s="18"/>
      <c r="AW205" s="18"/>
      <c r="AX205" s="18"/>
      <c r="AY205" s="18"/>
      <c r="AZ205" s="18"/>
      <c r="BA205" s="18"/>
      <c r="BB205" s="18"/>
      <c r="BC205" s="18"/>
      <c r="BD205" s="18"/>
      <c r="BE205" s="18"/>
      <c r="BF205" s="18"/>
      <c r="BG205" s="18"/>
      <c r="BH205" s="18"/>
      <c r="BI205" s="15"/>
      <c r="BJ205" s="18"/>
      <c r="BK205" s="15"/>
      <c r="BL205" s="15"/>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3"/>
      <c r="EO205" s="13"/>
      <c r="EP205" s="11"/>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1"/>
      <c r="HB205" s="11"/>
      <c r="HC205" s="17"/>
      <c r="HD205" s="11"/>
      <c r="HE205" s="11"/>
      <c r="HF205" s="17"/>
      <c r="HG205" s="11"/>
      <c r="HH205" s="11"/>
      <c r="HI205" s="11"/>
      <c r="HJ205" s="11"/>
      <c r="HK205" s="11"/>
      <c r="HL205" s="11"/>
      <c r="HM205" s="11"/>
      <c r="HN205" s="11"/>
      <c r="HO205" s="11"/>
      <c r="HP205" s="11"/>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c r="KZ205" s="17"/>
      <c r="LA205" s="17"/>
      <c r="LB205" s="17"/>
      <c r="LC205" s="17"/>
      <c r="LD205" s="17"/>
      <c r="LE205" s="17"/>
      <c r="LF205" s="17"/>
      <c r="LG205" s="17"/>
      <c r="LH205" s="17"/>
      <c r="LI205" s="17"/>
      <c r="LJ205" s="17"/>
      <c r="LK205" s="17"/>
      <c r="LL205" s="17"/>
      <c r="LM205" s="17"/>
      <c r="LN205" s="17"/>
      <c r="LO205" s="17"/>
      <c r="LP205" s="17"/>
      <c r="LQ205" s="17"/>
      <c r="LR205" s="17"/>
      <c r="LS205" s="17"/>
      <c r="LT205" s="17"/>
      <c r="LU205" s="17"/>
      <c r="LV205" s="17"/>
      <c r="LW205" s="17"/>
      <c r="LX205" s="17"/>
      <c r="LY205" s="17"/>
      <c r="LZ205" s="17"/>
      <c r="MA205" s="17"/>
      <c r="MB205" s="17"/>
      <c r="MC205" s="17"/>
      <c r="MD205" s="17"/>
      <c r="ME205" s="17"/>
      <c r="MF205" s="17"/>
      <c r="MG205" s="17"/>
      <c r="MH205" s="17"/>
      <c r="MI205" s="17"/>
      <c r="MJ205" s="17"/>
      <c r="MK205" s="17"/>
      <c r="ML205" s="17"/>
      <c r="MM205" s="17"/>
      <c r="MN205" s="17"/>
      <c r="MO205" s="17"/>
      <c r="MP205" s="17"/>
      <c r="MQ205" s="17"/>
      <c r="MR205" s="17"/>
      <c r="MS205" s="17"/>
      <c r="MT205" s="17"/>
      <c r="MU205" s="17"/>
      <c r="MV205" s="17"/>
      <c r="MW205" s="17"/>
      <c r="MX205" s="17"/>
      <c r="MY205" s="17"/>
      <c r="MZ205" s="17"/>
      <c r="NA205" s="17"/>
      <c r="NB205" s="17"/>
      <c r="NC205" s="17"/>
      <c r="ND205" s="17"/>
      <c r="NE205" s="17"/>
      <c r="NF205" s="17"/>
      <c r="NG205" s="17"/>
      <c r="NH205" s="17"/>
      <c r="NI205" s="17"/>
      <c r="NJ205" s="17"/>
      <c r="NK205" s="17"/>
      <c r="NL205" s="17"/>
      <c r="NM205" s="17"/>
      <c r="NN205" s="17"/>
      <c r="NO205" s="17"/>
      <c r="NP205" s="17"/>
      <c r="NQ205" s="17"/>
      <c r="NR205" s="17"/>
      <c r="NS205" s="17"/>
      <c r="NT205" s="17"/>
      <c r="NU205" s="17"/>
      <c r="NV205" s="17"/>
      <c r="NW205" s="17"/>
      <c r="NX205" s="17"/>
      <c r="NY205" s="17"/>
      <c r="NZ205" s="17"/>
      <c r="OA205" s="17"/>
      <c r="OB205" s="17"/>
      <c r="OC205" s="17"/>
      <c r="OD205" s="17"/>
      <c r="OE205" s="17"/>
      <c r="OF205" s="17"/>
      <c r="OG205" s="17"/>
      <c r="OH205" s="17"/>
      <c r="OI205" s="17"/>
      <c r="OJ205" s="17"/>
      <c r="OK205" s="17"/>
      <c r="OL205" s="17"/>
      <c r="OM205" s="17"/>
      <c r="ON205" s="17"/>
      <c r="OO205" s="17"/>
      <c r="OP205" s="17"/>
      <c r="OQ205" s="17"/>
      <c r="OR205" s="17"/>
      <c r="OS205" s="17"/>
      <c r="OT205" s="17"/>
      <c r="OU205" s="17"/>
      <c r="OV205" s="17"/>
      <c r="OW205" s="17"/>
      <c r="OX205" s="17"/>
      <c r="OY205" s="17"/>
      <c r="OZ205" s="17"/>
      <c r="PA205" s="17"/>
      <c r="PB205" s="17"/>
      <c r="PC205" s="17"/>
      <c r="PD205" s="17"/>
      <c r="PE205" s="17"/>
      <c r="PF205" s="17"/>
      <c r="PG205" s="17"/>
      <c r="PH205" s="17"/>
      <c r="PI205" s="17"/>
      <c r="PJ205" s="17"/>
      <c r="PK205" s="17"/>
      <c r="PL205" s="17"/>
      <c r="PM205" s="17"/>
      <c r="PN205" s="17"/>
      <c r="PO205" s="17"/>
      <c r="PP205" s="17"/>
      <c r="PQ205" s="17"/>
      <c r="PR205" s="17"/>
      <c r="PS205" s="17"/>
      <c r="PT205" s="17"/>
      <c r="PU205" s="17"/>
      <c r="PV205" s="17"/>
      <c r="PW205" s="17"/>
      <c r="PX205" s="17"/>
      <c r="PY205" s="17"/>
      <c r="PZ205" s="17"/>
      <c r="QA205" s="17"/>
      <c r="QB205" s="17"/>
      <c r="QC205" s="17"/>
      <c r="QD205" s="17"/>
      <c r="QE205" s="17"/>
      <c r="QF205" s="17"/>
      <c r="QG205" s="17"/>
      <c r="QH205" s="17"/>
      <c r="QI205" s="17"/>
      <c r="QJ205" s="17"/>
      <c r="QK205" s="17"/>
      <c r="QL205" s="11"/>
      <c r="QM205" s="11"/>
      <c r="QN205" s="11"/>
      <c r="QO205" s="11"/>
      <c r="QP205" s="11"/>
      <c r="QQ205" s="11"/>
      <c r="QR205" s="11"/>
      <c r="QS205" s="11"/>
      <c r="QT205" s="11"/>
      <c r="QU205" s="11"/>
      <c r="QV205" s="36"/>
      <c r="QW205" s="39"/>
      <c r="QX205" s="34"/>
      <c r="QY205" s="34"/>
      <c r="QZ205" s="34"/>
    </row>
    <row r="206" spans="1:468">
      <c r="A206" s="13"/>
      <c r="B206" s="14"/>
      <c r="C206" s="14"/>
      <c r="D206" s="14"/>
      <c r="E206" s="14"/>
      <c r="F206" s="14"/>
      <c r="G206" s="29"/>
      <c r="H206" s="14"/>
      <c r="I206" s="14"/>
      <c r="J206" s="14"/>
      <c r="K206" s="14"/>
      <c r="L206" s="14"/>
      <c r="M206" s="14"/>
      <c r="N206" s="14"/>
      <c r="O206" s="14"/>
      <c r="P206" s="14"/>
      <c r="Q206" s="14"/>
      <c r="R206" s="14"/>
      <c r="S206" s="14"/>
      <c r="T206" s="14"/>
      <c r="U206" s="14"/>
      <c r="V206" s="17"/>
      <c r="W206" s="17"/>
      <c r="X206" s="17"/>
      <c r="Y206" s="17"/>
      <c r="Z206" s="17"/>
      <c r="AA206" s="17"/>
      <c r="AB206" s="17"/>
      <c r="AC206" s="17"/>
      <c r="AD206" s="13"/>
      <c r="AE206" s="13"/>
      <c r="AF206" s="13"/>
      <c r="AG206" s="17"/>
      <c r="AH206" s="17"/>
      <c r="AI206" s="17"/>
      <c r="AJ206" s="17"/>
      <c r="AK206" s="17"/>
      <c r="AL206" s="17"/>
      <c r="AM206" s="17"/>
      <c r="AN206" s="17"/>
      <c r="AO206" s="17"/>
      <c r="AP206" s="17"/>
      <c r="AQ206" s="17"/>
      <c r="AR206" s="17"/>
      <c r="AS206" s="13"/>
      <c r="AT206" s="13"/>
      <c r="AU206" s="13"/>
      <c r="AV206" s="18"/>
      <c r="AW206" s="18"/>
      <c r="AX206" s="18"/>
      <c r="AY206" s="18"/>
      <c r="AZ206" s="18"/>
      <c r="BA206" s="18"/>
      <c r="BB206" s="18"/>
      <c r="BC206" s="18"/>
      <c r="BD206" s="18"/>
      <c r="BE206" s="18"/>
      <c r="BF206" s="18"/>
      <c r="BG206" s="18"/>
      <c r="BH206" s="18"/>
      <c r="BI206" s="15"/>
      <c r="BJ206" s="18"/>
      <c r="BK206" s="15"/>
      <c r="BL206" s="15"/>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3"/>
      <c r="EO206" s="13"/>
      <c r="EP206" s="11"/>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1"/>
      <c r="HB206" s="11"/>
      <c r="HC206" s="17"/>
      <c r="HD206" s="11"/>
      <c r="HE206" s="11"/>
      <c r="HF206" s="17"/>
      <c r="HG206" s="11"/>
      <c r="HH206" s="11"/>
      <c r="HI206" s="11"/>
      <c r="HJ206" s="11"/>
      <c r="HK206" s="11"/>
      <c r="HL206" s="11"/>
      <c r="HM206" s="11"/>
      <c r="HN206" s="11"/>
      <c r="HO206" s="11"/>
      <c r="HP206" s="11"/>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c r="ON206" s="17"/>
      <c r="OO206" s="17"/>
      <c r="OP206" s="17"/>
      <c r="OQ206" s="17"/>
      <c r="OR206" s="17"/>
      <c r="OS206" s="17"/>
      <c r="OT206" s="17"/>
      <c r="OU206" s="17"/>
      <c r="OV206" s="17"/>
      <c r="OW206" s="17"/>
      <c r="OX206" s="17"/>
      <c r="OY206" s="17"/>
      <c r="OZ206" s="17"/>
      <c r="PA206" s="17"/>
      <c r="PB206" s="17"/>
      <c r="PC206" s="17"/>
      <c r="PD206" s="17"/>
      <c r="PE206" s="17"/>
      <c r="PF206" s="17"/>
      <c r="PG206" s="17"/>
      <c r="PH206" s="17"/>
      <c r="PI206" s="17"/>
      <c r="PJ206" s="17"/>
      <c r="PK206" s="17"/>
      <c r="PL206" s="17"/>
      <c r="PM206" s="17"/>
      <c r="PN206" s="17"/>
      <c r="PO206" s="17"/>
      <c r="PP206" s="17"/>
      <c r="PQ206" s="17"/>
      <c r="PR206" s="17"/>
      <c r="PS206" s="17"/>
      <c r="PT206" s="17"/>
      <c r="PU206" s="17"/>
      <c r="PV206" s="17"/>
      <c r="PW206" s="17"/>
      <c r="PX206" s="17"/>
      <c r="PY206" s="17"/>
      <c r="PZ206" s="17"/>
      <c r="QA206" s="17"/>
      <c r="QB206" s="17"/>
      <c r="QC206" s="17"/>
      <c r="QD206" s="17"/>
      <c r="QE206" s="17"/>
      <c r="QF206" s="17"/>
      <c r="QG206" s="17"/>
      <c r="QH206" s="17"/>
      <c r="QI206" s="17"/>
      <c r="QJ206" s="17"/>
      <c r="QK206" s="17"/>
      <c r="QL206" s="11"/>
      <c r="QM206" s="11"/>
      <c r="QN206" s="11"/>
      <c r="QO206" s="11"/>
      <c r="QP206" s="11"/>
      <c r="QQ206" s="11"/>
      <c r="QR206" s="11"/>
      <c r="QS206" s="11"/>
      <c r="QT206" s="11"/>
      <c r="QU206" s="11"/>
      <c r="QV206" s="36"/>
      <c r="QW206" s="39"/>
      <c r="QX206" s="34"/>
      <c r="QY206" s="34"/>
      <c r="QZ206" s="34"/>
    </row>
    <row r="207" spans="1:468">
      <c r="A207" s="13"/>
      <c r="B207" s="14"/>
      <c r="C207" s="14"/>
      <c r="D207" s="14"/>
      <c r="E207" s="14"/>
      <c r="F207" s="14"/>
      <c r="G207" s="29"/>
      <c r="H207" s="14"/>
      <c r="I207" s="14"/>
      <c r="J207" s="14"/>
      <c r="K207" s="14"/>
      <c r="L207" s="14"/>
      <c r="M207" s="14"/>
      <c r="N207" s="14"/>
      <c r="O207" s="14"/>
      <c r="P207" s="14"/>
      <c r="Q207" s="14"/>
      <c r="R207" s="14"/>
      <c r="S207" s="14"/>
      <c r="T207" s="14"/>
      <c r="U207" s="14"/>
      <c r="V207" s="17"/>
      <c r="W207" s="17"/>
      <c r="X207" s="17"/>
      <c r="Y207" s="17"/>
      <c r="Z207" s="17"/>
      <c r="AA207" s="17"/>
      <c r="AB207" s="17"/>
      <c r="AC207" s="17"/>
      <c r="AD207" s="13"/>
      <c r="AE207" s="13"/>
      <c r="AF207" s="13"/>
      <c r="AG207" s="17"/>
      <c r="AH207" s="17"/>
      <c r="AI207" s="17"/>
      <c r="AJ207" s="17"/>
      <c r="AK207" s="17"/>
      <c r="AL207" s="17"/>
      <c r="AM207" s="17"/>
      <c r="AN207" s="17"/>
      <c r="AO207" s="17"/>
      <c r="AP207" s="17"/>
      <c r="AQ207" s="17"/>
      <c r="AR207" s="17"/>
      <c r="AS207" s="13"/>
      <c r="AT207" s="13"/>
      <c r="AU207" s="13"/>
      <c r="AV207" s="18"/>
      <c r="AW207" s="18"/>
      <c r="AX207" s="18"/>
      <c r="AY207" s="18"/>
      <c r="AZ207" s="18"/>
      <c r="BA207" s="18"/>
      <c r="BB207" s="18"/>
      <c r="BC207" s="18"/>
      <c r="BD207" s="18"/>
      <c r="BE207" s="18"/>
      <c r="BF207" s="18"/>
      <c r="BG207" s="18"/>
      <c r="BH207" s="18"/>
      <c r="BI207" s="15"/>
      <c r="BJ207" s="18"/>
      <c r="BK207" s="15"/>
      <c r="BL207" s="15"/>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3"/>
      <c r="EO207" s="13"/>
      <c r="EP207" s="11"/>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1"/>
      <c r="HB207" s="11"/>
      <c r="HC207" s="17"/>
      <c r="HD207" s="11"/>
      <c r="HE207" s="11"/>
      <c r="HF207" s="17"/>
      <c r="HG207" s="11"/>
      <c r="HH207" s="11"/>
      <c r="HI207" s="11"/>
      <c r="HJ207" s="11"/>
      <c r="HK207" s="11"/>
      <c r="HL207" s="11"/>
      <c r="HM207" s="11"/>
      <c r="HN207" s="11"/>
      <c r="HO207" s="11"/>
      <c r="HP207" s="11"/>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c r="JT207" s="17"/>
      <c r="JU207" s="17"/>
      <c r="JV207" s="17"/>
      <c r="JW207" s="17"/>
      <c r="JX207" s="17"/>
      <c r="JY207" s="17"/>
      <c r="JZ207" s="17"/>
      <c r="KA207" s="17"/>
      <c r="KB207" s="17"/>
      <c r="KC207" s="17"/>
      <c r="KD207" s="17"/>
      <c r="KE207" s="17"/>
      <c r="KF207" s="17"/>
      <c r="KG207" s="17"/>
      <c r="KH207" s="17"/>
      <c r="KI207" s="17"/>
      <c r="KJ207" s="17"/>
      <c r="KK207" s="17"/>
      <c r="KL207" s="17"/>
      <c r="KM207" s="17"/>
      <c r="KN207" s="17"/>
      <c r="KO207" s="17"/>
      <c r="KP207" s="17"/>
      <c r="KQ207" s="17"/>
      <c r="KR207" s="17"/>
      <c r="KS207" s="17"/>
      <c r="KT207" s="17"/>
      <c r="KU207" s="17"/>
      <c r="KV207" s="17"/>
      <c r="KW207" s="17"/>
      <c r="KX207" s="17"/>
      <c r="KY207" s="17"/>
      <c r="KZ207" s="17"/>
      <c r="LA207" s="17"/>
      <c r="LB207" s="17"/>
      <c r="LC207" s="17"/>
      <c r="LD207" s="17"/>
      <c r="LE207" s="17"/>
      <c r="LF207" s="17"/>
      <c r="LG207" s="17"/>
      <c r="LH207" s="17"/>
      <c r="LI207" s="17"/>
      <c r="LJ207" s="17"/>
      <c r="LK207" s="17"/>
      <c r="LL207" s="17"/>
      <c r="LM207" s="17"/>
      <c r="LN207" s="17"/>
      <c r="LO207" s="17"/>
      <c r="LP207" s="17"/>
      <c r="LQ207" s="17"/>
      <c r="LR207" s="17"/>
      <c r="LS207" s="17"/>
      <c r="LT207" s="17"/>
      <c r="LU207" s="17"/>
      <c r="LV207" s="17"/>
      <c r="LW207" s="17"/>
      <c r="LX207" s="17"/>
      <c r="LY207" s="17"/>
      <c r="LZ207" s="17"/>
      <c r="MA207" s="17"/>
      <c r="MB207" s="17"/>
      <c r="MC207" s="17"/>
      <c r="MD207" s="17"/>
      <c r="ME207" s="17"/>
      <c r="MF207" s="17"/>
      <c r="MG207" s="17"/>
      <c r="MH207" s="17"/>
      <c r="MI207" s="17"/>
      <c r="MJ207" s="17"/>
      <c r="MK207" s="17"/>
      <c r="ML207" s="17"/>
      <c r="MM207" s="17"/>
      <c r="MN207" s="17"/>
      <c r="MO207" s="17"/>
      <c r="MP207" s="17"/>
      <c r="MQ207" s="17"/>
      <c r="MR207" s="17"/>
      <c r="MS207" s="17"/>
      <c r="MT207" s="17"/>
      <c r="MU207" s="17"/>
      <c r="MV207" s="17"/>
      <c r="MW207" s="17"/>
      <c r="MX207" s="17"/>
      <c r="MY207" s="17"/>
      <c r="MZ207" s="17"/>
      <c r="NA207" s="17"/>
      <c r="NB207" s="17"/>
      <c r="NC207" s="17"/>
      <c r="ND207" s="17"/>
      <c r="NE207" s="17"/>
      <c r="NF207" s="17"/>
      <c r="NG207" s="17"/>
      <c r="NH207" s="17"/>
      <c r="NI207" s="17"/>
      <c r="NJ207" s="17"/>
      <c r="NK207" s="17"/>
      <c r="NL207" s="17"/>
      <c r="NM207" s="17"/>
      <c r="NN207" s="17"/>
      <c r="NO207" s="17"/>
      <c r="NP207" s="17"/>
      <c r="NQ207" s="17"/>
      <c r="NR207" s="17"/>
      <c r="NS207" s="17"/>
      <c r="NT207" s="17"/>
      <c r="NU207" s="17"/>
      <c r="NV207" s="17"/>
      <c r="NW207" s="17"/>
      <c r="NX207" s="17"/>
      <c r="NY207" s="17"/>
      <c r="NZ207" s="17"/>
      <c r="OA207" s="17"/>
      <c r="OB207" s="17"/>
      <c r="OC207" s="17"/>
      <c r="OD207" s="17"/>
      <c r="OE207" s="17"/>
      <c r="OF207" s="17"/>
      <c r="OG207" s="17"/>
      <c r="OH207" s="17"/>
      <c r="OI207" s="17"/>
      <c r="OJ207" s="17"/>
      <c r="OK207" s="17"/>
      <c r="OL207" s="17"/>
      <c r="OM207" s="17"/>
      <c r="ON207" s="17"/>
      <c r="OO207" s="17"/>
      <c r="OP207" s="17"/>
      <c r="OQ207" s="17"/>
      <c r="OR207" s="17"/>
      <c r="OS207" s="17"/>
      <c r="OT207" s="17"/>
      <c r="OU207" s="17"/>
      <c r="OV207" s="17"/>
      <c r="OW207" s="17"/>
      <c r="OX207" s="17"/>
      <c r="OY207" s="17"/>
      <c r="OZ207" s="17"/>
      <c r="PA207" s="17"/>
      <c r="PB207" s="17"/>
      <c r="PC207" s="17"/>
      <c r="PD207" s="17"/>
      <c r="PE207" s="17"/>
      <c r="PF207" s="17"/>
      <c r="PG207" s="17"/>
      <c r="PH207" s="17"/>
      <c r="PI207" s="17"/>
      <c r="PJ207" s="17"/>
      <c r="PK207" s="17"/>
      <c r="PL207" s="17"/>
      <c r="PM207" s="17"/>
      <c r="PN207" s="17"/>
      <c r="PO207" s="17"/>
      <c r="PP207" s="17"/>
      <c r="PQ207" s="17"/>
      <c r="PR207" s="17"/>
      <c r="PS207" s="17"/>
      <c r="PT207" s="17"/>
      <c r="PU207" s="17"/>
      <c r="PV207" s="17"/>
      <c r="PW207" s="17"/>
      <c r="PX207" s="17"/>
      <c r="PY207" s="17"/>
      <c r="PZ207" s="17"/>
      <c r="QA207" s="17"/>
      <c r="QB207" s="17"/>
      <c r="QC207" s="17"/>
      <c r="QD207" s="17"/>
      <c r="QE207" s="17"/>
      <c r="QF207" s="17"/>
      <c r="QG207" s="17"/>
      <c r="QH207" s="17"/>
      <c r="QI207" s="17"/>
      <c r="QJ207" s="17"/>
      <c r="QK207" s="17"/>
      <c r="QL207" s="11"/>
      <c r="QM207" s="11"/>
      <c r="QN207" s="11"/>
      <c r="QO207" s="11"/>
      <c r="QP207" s="11"/>
      <c r="QQ207" s="11"/>
      <c r="QR207" s="11"/>
      <c r="QS207" s="11"/>
      <c r="QT207" s="11"/>
      <c r="QU207" s="11"/>
      <c r="QV207" s="36"/>
      <c r="QW207" s="39"/>
      <c r="QX207" s="34"/>
      <c r="QY207" s="34"/>
      <c r="QZ207" s="34"/>
    </row>
    <row r="208" spans="1:468">
      <c r="A208" s="13"/>
      <c r="B208" s="14"/>
      <c r="C208" s="14"/>
      <c r="D208" s="14"/>
      <c r="E208" s="14"/>
      <c r="F208" s="14"/>
      <c r="G208" s="29"/>
      <c r="H208" s="14"/>
      <c r="I208" s="14"/>
      <c r="J208" s="14"/>
      <c r="K208" s="14"/>
      <c r="L208" s="14"/>
      <c r="M208" s="14"/>
      <c r="N208" s="14"/>
      <c r="O208" s="14"/>
      <c r="P208" s="14"/>
      <c r="Q208" s="14"/>
      <c r="R208" s="14"/>
      <c r="S208" s="14"/>
      <c r="T208" s="14"/>
      <c r="U208" s="14"/>
      <c r="V208" s="17"/>
      <c r="W208" s="17"/>
      <c r="X208" s="17"/>
      <c r="Y208" s="17"/>
      <c r="Z208" s="17"/>
      <c r="AA208" s="17"/>
      <c r="AB208" s="17"/>
      <c r="AC208" s="17"/>
      <c r="AD208" s="13"/>
      <c r="AE208" s="13"/>
      <c r="AF208" s="13"/>
      <c r="AG208" s="17"/>
      <c r="AH208" s="17"/>
      <c r="AI208" s="17"/>
      <c r="AJ208" s="17"/>
      <c r="AK208" s="17"/>
      <c r="AL208" s="17"/>
      <c r="AM208" s="17"/>
      <c r="AN208" s="17"/>
      <c r="AO208" s="17"/>
      <c r="AP208" s="17"/>
      <c r="AQ208" s="17"/>
      <c r="AR208" s="17"/>
      <c r="AS208" s="13"/>
      <c r="AT208" s="13"/>
      <c r="AU208" s="13"/>
      <c r="AV208" s="18"/>
      <c r="AW208" s="18"/>
      <c r="AX208" s="18"/>
      <c r="AY208" s="18"/>
      <c r="AZ208" s="18"/>
      <c r="BA208" s="18"/>
      <c r="BB208" s="18"/>
      <c r="BC208" s="18"/>
      <c r="BD208" s="18"/>
      <c r="BE208" s="18"/>
      <c r="BF208" s="18"/>
      <c r="BG208" s="18"/>
      <c r="BH208" s="18"/>
      <c r="BI208" s="15"/>
      <c r="BJ208" s="18"/>
      <c r="BK208" s="15"/>
      <c r="BL208" s="15"/>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3"/>
      <c r="EO208" s="13"/>
      <c r="EP208" s="11"/>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1"/>
      <c r="HB208" s="11"/>
      <c r="HC208" s="17"/>
      <c r="HD208" s="11"/>
      <c r="HE208" s="11"/>
      <c r="HF208" s="17"/>
      <c r="HG208" s="11"/>
      <c r="HH208" s="11"/>
      <c r="HI208" s="11"/>
      <c r="HJ208" s="11"/>
      <c r="HK208" s="11"/>
      <c r="HL208" s="11"/>
      <c r="HM208" s="11"/>
      <c r="HN208" s="11"/>
      <c r="HO208" s="11"/>
      <c r="HP208" s="11"/>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c r="JD208" s="17"/>
      <c r="JE208" s="17"/>
      <c r="JF208" s="17"/>
      <c r="JG208" s="17"/>
      <c r="JH208" s="17"/>
      <c r="JI208" s="17"/>
      <c r="JJ208" s="17"/>
      <c r="JK208" s="17"/>
      <c r="JL208" s="17"/>
      <c r="JM208" s="17"/>
      <c r="JN208" s="17"/>
      <c r="JO208" s="17"/>
      <c r="JP208" s="17"/>
      <c r="JQ208" s="17"/>
      <c r="JR208" s="17"/>
      <c r="JS208" s="17"/>
      <c r="JT208" s="17"/>
      <c r="JU208" s="17"/>
      <c r="JV208" s="17"/>
      <c r="JW208" s="17"/>
      <c r="JX208" s="17"/>
      <c r="JY208" s="17"/>
      <c r="JZ208" s="17"/>
      <c r="KA208" s="17"/>
      <c r="KB208" s="17"/>
      <c r="KC208" s="17"/>
      <c r="KD208" s="17"/>
      <c r="KE208" s="17"/>
      <c r="KF208" s="17"/>
      <c r="KG208" s="17"/>
      <c r="KH208" s="17"/>
      <c r="KI208" s="17"/>
      <c r="KJ208" s="17"/>
      <c r="KK208" s="17"/>
      <c r="KL208" s="17"/>
      <c r="KM208" s="17"/>
      <c r="KN208" s="17"/>
      <c r="KO208" s="17"/>
      <c r="KP208" s="17"/>
      <c r="KQ208" s="17"/>
      <c r="KR208" s="17"/>
      <c r="KS208" s="17"/>
      <c r="KT208" s="17"/>
      <c r="KU208" s="17"/>
      <c r="KV208" s="17"/>
      <c r="KW208" s="17"/>
      <c r="KX208" s="17"/>
      <c r="KY208" s="17"/>
      <c r="KZ208" s="17"/>
      <c r="LA208" s="17"/>
      <c r="LB208" s="17"/>
      <c r="LC208" s="17"/>
      <c r="LD208" s="17"/>
      <c r="LE208" s="17"/>
      <c r="LF208" s="17"/>
      <c r="LG208" s="17"/>
      <c r="LH208" s="17"/>
      <c r="LI208" s="17"/>
      <c r="LJ208" s="17"/>
      <c r="LK208" s="17"/>
      <c r="LL208" s="17"/>
      <c r="LM208" s="17"/>
      <c r="LN208" s="17"/>
      <c r="LO208" s="17"/>
      <c r="LP208" s="17"/>
      <c r="LQ208" s="17"/>
      <c r="LR208" s="17"/>
      <c r="LS208" s="17"/>
      <c r="LT208" s="17"/>
      <c r="LU208" s="17"/>
      <c r="LV208" s="17"/>
      <c r="LW208" s="17"/>
      <c r="LX208" s="17"/>
      <c r="LY208" s="17"/>
      <c r="LZ208" s="17"/>
      <c r="MA208" s="17"/>
      <c r="MB208" s="17"/>
      <c r="MC208" s="17"/>
      <c r="MD208" s="17"/>
      <c r="ME208" s="17"/>
      <c r="MF208" s="17"/>
      <c r="MG208" s="17"/>
      <c r="MH208" s="17"/>
      <c r="MI208" s="17"/>
      <c r="MJ208" s="17"/>
      <c r="MK208" s="17"/>
      <c r="ML208" s="17"/>
      <c r="MM208" s="17"/>
      <c r="MN208" s="17"/>
      <c r="MO208" s="17"/>
      <c r="MP208" s="17"/>
      <c r="MQ208" s="17"/>
      <c r="MR208" s="17"/>
      <c r="MS208" s="17"/>
      <c r="MT208" s="17"/>
      <c r="MU208" s="17"/>
      <c r="MV208" s="17"/>
      <c r="MW208" s="17"/>
      <c r="MX208" s="17"/>
      <c r="MY208" s="17"/>
      <c r="MZ208" s="17"/>
      <c r="NA208" s="17"/>
      <c r="NB208" s="17"/>
      <c r="NC208" s="17"/>
      <c r="ND208" s="17"/>
      <c r="NE208" s="17"/>
      <c r="NF208" s="17"/>
      <c r="NG208" s="17"/>
      <c r="NH208" s="17"/>
      <c r="NI208" s="17"/>
      <c r="NJ208" s="17"/>
      <c r="NK208" s="17"/>
      <c r="NL208" s="17"/>
      <c r="NM208" s="17"/>
      <c r="NN208" s="17"/>
      <c r="NO208" s="17"/>
      <c r="NP208" s="17"/>
      <c r="NQ208" s="17"/>
      <c r="NR208" s="17"/>
      <c r="NS208" s="17"/>
      <c r="NT208" s="17"/>
      <c r="NU208" s="17"/>
      <c r="NV208" s="17"/>
      <c r="NW208" s="17"/>
      <c r="NX208" s="17"/>
      <c r="NY208" s="17"/>
      <c r="NZ208" s="17"/>
      <c r="OA208" s="17"/>
      <c r="OB208" s="17"/>
      <c r="OC208" s="17"/>
      <c r="OD208" s="17"/>
      <c r="OE208" s="17"/>
      <c r="OF208" s="17"/>
      <c r="OG208" s="17"/>
      <c r="OH208" s="17"/>
      <c r="OI208" s="17"/>
      <c r="OJ208" s="17"/>
      <c r="OK208" s="17"/>
      <c r="OL208" s="17"/>
      <c r="OM208" s="17"/>
      <c r="ON208" s="17"/>
      <c r="OO208" s="17"/>
      <c r="OP208" s="17"/>
      <c r="OQ208" s="17"/>
      <c r="OR208" s="17"/>
      <c r="OS208" s="17"/>
      <c r="OT208" s="17"/>
      <c r="OU208" s="17"/>
      <c r="OV208" s="17"/>
      <c r="OW208" s="17"/>
      <c r="OX208" s="17"/>
      <c r="OY208" s="17"/>
      <c r="OZ208" s="17"/>
      <c r="PA208" s="17"/>
      <c r="PB208" s="17"/>
      <c r="PC208" s="17"/>
      <c r="PD208" s="17"/>
      <c r="PE208" s="17"/>
      <c r="PF208" s="17"/>
      <c r="PG208" s="17"/>
      <c r="PH208" s="17"/>
      <c r="PI208" s="17"/>
      <c r="PJ208" s="17"/>
      <c r="PK208" s="17"/>
      <c r="PL208" s="17"/>
      <c r="PM208" s="17"/>
      <c r="PN208" s="17"/>
      <c r="PO208" s="17"/>
      <c r="PP208" s="17"/>
      <c r="PQ208" s="17"/>
      <c r="PR208" s="17"/>
      <c r="PS208" s="17"/>
      <c r="PT208" s="17"/>
      <c r="PU208" s="17"/>
      <c r="PV208" s="17"/>
      <c r="PW208" s="17"/>
      <c r="PX208" s="17"/>
      <c r="PY208" s="17"/>
      <c r="PZ208" s="17"/>
      <c r="QA208" s="17"/>
      <c r="QB208" s="17"/>
      <c r="QC208" s="17"/>
      <c r="QD208" s="17"/>
      <c r="QE208" s="17"/>
      <c r="QF208" s="17"/>
      <c r="QG208" s="17"/>
      <c r="QH208" s="17"/>
      <c r="QI208" s="17"/>
      <c r="QJ208" s="17"/>
      <c r="QK208" s="17"/>
      <c r="QL208" s="11"/>
      <c r="QM208" s="11"/>
      <c r="QN208" s="11"/>
      <c r="QO208" s="11"/>
      <c r="QP208" s="11"/>
      <c r="QQ208" s="11"/>
      <c r="QR208" s="11"/>
      <c r="QS208" s="11"/>
      <c r="QT208" s="11"/>
      <c r="QU208" s="11"/>
      <c r="QV208" s="36"/>
      <c r="QW208" s="39"/>
      <c r="QX208" s="34"/>
      <c r="QY208" s="34"/>
      <c r="QZ208" s="34"/>
    </row>
    <row r="209" spans="1:468">
      <c r="A209" s="13"/>
      <c r="B209" s="14"/>
      <c r="C209" s="14"/>
      <c r="D209" s="14"/>
      <c r="E209" s="14"/>
      <c r="F209" s="14"/>
      <c r="G209" s="29"/>
      <c r="H209" s="14"/>
      <c r="I209" s="14"/>
      <c r="J209" s="14"/>
      <c r="K209" s="14"/>
      <c r="L209" s="14"/>
      <c r="M209" s="14"/>
      <c r="N209" s="14"/>
      <c r="O209" s="14"/>
      <c r="P209" s="14"/>
      <c r="Q209" s="14"/>
      <c r="R209" s="14"/>
      <c r="S209" s="14"/>
      <c r="T209" s="14"/>
      <c r="U209" s="14"/>
      <c r="V209" s="17"/>
      <c r="W209" s="17"/>
      <c r="X209" s="17"/>
      <c r="Y209" s="17"/>
      <c r="Z209" s="17"/>
      <c r="AA209" s="17"/>
      <c r="AB209" s="17"/>
      <c r="AC209" s="17"/>
      <c r="AD209" s="13"/>
      <c r="AE209" s="13"/>
      <c r="AF209" s="13"/>
      <c r="AG209" s="17"/>
      <c r="AH209" s="17"/>
      <c r="AI209" s="17"/>
      <c r="AJ209" s="17"/>
      <c r="AK209" s="17"/>
      <c r="AL209" s="17"/>
      <c r="AM209" s="17"/>
      <c r="AN209" s="17"/>
      <c r="AO209" s="17"/>
      <c r="AP209" s="17"/>
      <c r="AQ209" s="17"/>
      <c r="AR209" s="17"/>
      <c r="AS209" s="13"/>
      <c r="AT209" s="13"/>
      <c r="AU209" s="13"/>
      <c r="AV209" s="18"/>
      <c r="AW209" s="18"/>
      <c r="AX209" s="18"/>
      <c r="AY209" s="18"/>
      <c r="AZ209" s="18"/>
      <c r="BA209" s="18"/>
      <c r="BB209" s="18"/>
      <c r="BC209" s="18"/>
      <c r="BD209" s="18"/>
      <c r="BE209" s="18"/>
      <c r="BF209" s="18"/>
      <c r="BG209" s="18"/>
      <c r="BH209" s="18"/>
      <c r="BI209" s="15"/>
      <c r="BJ209" s="18"/>
      <c r="BK209" s="15"/>
      <c r="BL209" s="15"/>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3"/>
      <c r="EO209" s="13"/>
      <c r="EP209" s="11"/>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1"/>
      <c r="HB209" s="11"/>
      <c r="HC209" s="17"/>
      <c r="HD209" s="11"/>
      <c r="HE209" s="11"/>
      <c r="HF209" s="17"/>
      <c r="HG209" s="11"/>
      <c r="HH209" s="11"/>
      <c r="HI209" s="11"/>
      <c r="HJ209" s="11"/>
      <c r="HK209" s="11"/>
      <c r="HL209" s="11"/>
      <c r="HM209" s="11"/>
      <c r="HN209" s="11"/>
      <c r="HO209" s="11"/>
      <c r="HP209" s="11"/>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c r="JQ209" s="17"/>
      <c r="JR209" s="17"/>
      <c r="JS209" s="17"/>
      <c r="JT209" s="17"/>
      <c r="JU209" s="17"/>
      <c r="JV209" s="17"/>
      <c r="JW209" s="17"/>
      <c r="JX209" s="17"/>
      <c r="JY209" s="17"/>
      <c r="JZ209" s="17"/>
      <c r="KA209" s="17"/>
      <c r="KB209" s="17"/>
      <c r="KC209" s="17"/>
      <c r="KD209" s="17"/>
      <c r="KE209" s="17"/>
      <c r="KF209" s="17"/>
      <c r="KG209" s="17"/>
      <c r="KH209" s="17"/>
      <c r="KI209" s="17"/>
      <c r="KJ209" s="17"/>
      <c r="KK209" s="17"/>
      <c r="KL209" s="17"/>
      <c r="KM209" s="17"/>
      <c r="KN209" s="17"/>
      <c r="KO209" s="17"/>
      <c r="KP209" s="17"/>
      <c r="KQ209" s="17"/>
      <c r="KR209" s="17"/>
      <c r="KS209" s="17"/>
      <c r="KT209" s="17"/>
      <c r="KU209" s="17"/>
      <c r="KV209" s="17"/>
      <c r="KW209" s="17"/>
      <c r="KX209" s="17"/>
      <c r="KY209" s="17"/>
      <c r="KZ209" s="17"/>
      <c r="LA209" s="17"/>
      <c r="LB209" s="17"/>
      <c r="LC209" s="17"/>
      <c r="LD209" s="17"/>
      <c r="LE209" s="17"/>
      <c r="LF209" s="17"/>
      <c r="LG209" s="17"/>
      <c r="LH209" s="17"/>
      <c r="LI209" s="17"/>
      <c r="LJ209" s="17"/>
      <c r="LK209" s="17"/>
      <c r="LL209" s="17"/>
      <c r="LM209" s="17"/>
      <c r="LN209" s="17"/>
      <c r="LO209" s="17"/>
      <c r="LP209" s="17"/>
      <c r="LQ209" s="17"/>
      <c r="LR209" s="17"/>
      <c r="LS209" s="17"/>
      <c r="LT209" s="17"/>
      <c r="LU209" s="17"/>
      <c r="LV209" s="17"/>
      <c r="LW209" s="17"/>
      <c r="LX209" s="17"/>
      <c r="LY209" s="17"/>
      <c r="LZ209" s="17"/>
      <c r="MA209" s="17"/>
      <c r="MB209" s="17"/>
      <c r="MC209" s="17"/>
      <c r="MD209" s="17"/>
      <c r="ME209" s="17"/>
      <c r="MF209" s="17"/>
      <c r="MG209" s="17"/>
      <c r="MH209" s="17"/>
      <c r="MI209" s="17"/>
      <c r="MJ209" s="17"/>
      <c r="MK209" s="17"/>
      <c r="ML209" s="17"/>
      <c r="MM209" s="17"/>
      <c r="MN209" s="17"/>
      <c r="MO209" s="17"/>
      <c r="MP209" s="17"/>
      <c r="MQ209" s="17"/>
      <c r="MR209" s="17"/>
      <c r="MS209" s="17"/>
      <c r="MT209" s="17"/>
      <c r="MU209" s="17"/>
      <c r="MV209" s="17"/>
      <c r="MW209" s="17"/>
      <c r="MX209" s="17"/>
      <c r="MY209" s="17"/>
      <c r="MZ209" s="17"/>
      <c r="NA209" s="17"/>
      <c r="NB209" s="17"/>
      <c r="NC209" s="17"/>
      <c r="ND209" s="17"/>
      <c r="NE209" s="17"/>
      <c r="NF209" s="17"/>
      <c r="NG209" s="17"/>
      <c r="NH209" s="17"/>
      <c r="NI209" s="17"/>
      <c r="NJ209" s="17"/>
      <c r="NK209" s="17"/>
      <c r="NL209" s="17"/>
      <c r="NM209" s="17"/>
      <c r="NN209" s="17"/>
      <c r="NO209" s="17"/>
      <c r="NP209" s="17"/>
      <c r="NQ209" s="17"/>
      <c r="NR209" s="17"/>
      <c r="NS209" s="17"/>
      <c r="NT209" s="17"/>
      <c r="NU209" s="17"/>
      <c r="NV209" s="17"/>
      <c r="NW209" s="17"/>
      <c r="NX209" s="17"/>
      <c r="NY209" s="17"/>
      <c r="NZ209" s="17"/>
      <c r="OA209" s="17"/>
      <c r="OB209" s="17"/>
      <c r="OC209" s="17"/>
      <c r="OD209" s="17"/>
      <c r="OE209" s="17"/>
      <c r="OF209" s="17"/>
      <c r="OG209" s="17"/>
      <c r="OH209" s="17"/>
      <c r="OI209" s="17"/>
      <c r="OJ209" s="17"/>
      <c r="OK209" s="17"/>
      <c r="OL209" s="17"/>
      <c r="OM209" s="17"/>
      <c r="ON209" s="17"/>
      <c r="OO209" s="17"/>
      <c r="OP209" s="17"/>
      <c r="OQ209" s="17"/>
      <c r="OR209" s="17"/>
      <c r="OS209" s="17"/>
      <c r="OT209" s="17"/>
      <c r="OU209" s="17"/>
      <c r="OV209" s="17"/>
      <c r="OW209" s="17"/>
      <c r="OX209" s="17"/>
      <c r="OY209" s="17"/>
      <c r="OZ209" s="17"/>
      <c r="PA209" s="17"/>
      <c r="PB209" s="17"/>
      <c r="PC209" s="17"/>
      <c r="PD209" s="17"/>
      <c r="PE209" s="17"/>
      <c r="PF209" s="17"/>
      <c r="PG209" s="17"/>
      <c r="PH209" s="17"/>
      <c r="PI209" s="17"/>
      <c r="PJ209" s="17"/>
      <c r="PK209" s="17"/>
      <c r="PL209" s="17"/>
      <c r="PM209" s="17"/>
      <c r="PN209" s="17"/>
      <c r="PO209" s="17"/>
      <c r="PP209" s="17"/>
      <c r="PQ209" s="17"/>
      <c r="PR209" s="17"/>
      <c r="PS209" s="17"/>
      <c r="PT209" s="17"/>
      <c r="PU209" s="17"/>
      <c r="PV209" s="17"/>
      <c r="PW209" s="17"/>
      <c r="PX209" s="17"/>
      <c r="PY209" s="17"/>
      <c r="PZ209" s="17"/>
      <c r="QA209" s="17"/>
      <c r="QB209" s="17"/>
      <c r="QC209" s="17"/>
      <c r="QD209" s="17"/>
      <c r="QE209" s="17"/>
      <c r="QF209" s="17"/>
      <c r="QG209" s="17"/>
      <c r="QH209" s="17"/>
      <c r="QI209" s="17"/>
      <c r="QJ209" s="17"/>
      <c r="QK209" s="17"/>
      <c r="QL209" s="11"/>
      <c r="QM209" s="11"/>
      <c r="QN209" s="11"/>
      <c r="QO209" s="11"/>
      <c r="QP209" s="11"/>
      <c r="QQ209" s="11"/>
      <c r="QR209" s="11"/>
      <c r="QS209" s="11"/>
      <c r="QT209" s="11"/>
      <c r="QU209" s="11"/>
      <c r="QV209" s="36"/>
      <c r="QW209" s="39"/>
      <c r="QX209" s="34"/>
      <c r="QY209" s="34"/>
      <c r="QZ209" s="34"/>
    </row>
    <row r="210" spans="1:468">
      <c r="A210" s="13"/>
      <c r="B210" s="14"/>
      <c r="C210" s="14"/>
      <c r="D210" s="14"/>
      <c r="E210" s="14"/>
      <c r="F210" s="14"/>
      <c r="G210" s="29"/>
      <c r="H210" s="14"/>
      <c r="I210" s="14"/>
      <c r="J210" s="14"/>
      <c r="K210" s="14"/>
      <c r="L210" s="14"/>
      <c r="M210" s="14"/>
      <c r="N210" s="14"/>
      <c r="O210" s="14"/>
      <c r="P210" s="14"/>
      <c r="Q210" s="14"/>
      <c r="R210" s="14"/>
      <c r="S210" s="14"/>
      <c r="T210" s="14"/>
      <c r="U210" s="14"/>
      <c r="V210" s="17"/>
      <c r="W210" s="17"/>
      <c r="X210" s="17"/>
      <c r="Y210" s="17"/>
      <c r="Z210" s="17"/>
      <c r="AA210" s="17"/>
      <c r="AB210" s="17"/>
      <c r="AC210" s="17"/>
      <c r="AD210" s="13"/>
      <c r="AE210" s="13"/>
      <c r="AF210" s="13"/>
      <c r="AG210" s="17"/>
      <c r="AH210" s="17"/>
      <c r="AI210" s="17"/>
      <c r="AJ210" s="17"/>
      <c r="AK210" s="17"/>
      <c r="AL210" s="17"/>
      <c r="AM210" s="17"/>
      <c r="AN210" s="17"/>
      <c r="AO210" s="17"/>
      <c r="AP210" s="17"/>
      <c r="AQ210" s="17"/>
      <c r="AR210" s="17"/>
      <c r="AS210" s="13"/>
      <c r="AT210" s="13"/>
      <c r="AU210" s="13"/>
      <c r="AV210" s="18"/>
      <c r="AW210" s="18"/>
      <c r="AX210" s="18"/>
      <c r="AY210" s="18"/>
      <c r="AZ210" s="18"/>
      <c r="BA210" s="18"/>
      <c r="BB210" s="18"/>
      <c r="BC210" s="18"/>
      <c r="BD210" s="18"/>
      <c r="BE210" s="18"/>
      <c r="BF210" s="18"/>
      <c r="BG210" s="18"/>
      <c r="BH210" s="18"/>
      <c r="BI210" s="15"/>
      <c r="BJ210" s="18"/>
      <c r="BK210" s="15"/>
      <c r="BL210" s="15"/>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3"/>
      <c r="EO210" s="13"/>
      <c r="EP210" s="11"/>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1"/>
      <c r="HB210" s="11"/>
      <c r="HC210" s="17"/>
      <c r="HD210" s="11"/>
      <c r="HE210" s="11"/>
      <c r="HF210" s="17"/>
      <c r="HG210" s="11"/>
      <c r="HH210" s="11"/>
      <c r="HI210" s="11"/>
      <c r="HJ210" s="11"/>
      <c r="HK210" s="11"/>
      <c r="HL210" s="11"/>
      <c r="HM210" s="11"/>
      <c r="HN210" s="11"/>
      <c r="HO210" s="11"/>
      <c r="HP210" s="11"/>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c r="JD210" s="17"/>
      <c r="JE210" s="17"/>
      <c r="JF210" s="17"/>
      <c r="JG210" s="17"/>
      <c r="JH210" s="17"/>
      <c r="JI210" s="17"/>
      <c r="JJ210" s="17"/>
      <c r="JK210" s="17"/>
      <c r="JL210" s="17"/>
      <c r="JM210" s="17"/>
      <c r="JN210" s="17"/>
      <c r="JO210" s="17"/>
      <c r="JP210" s="17"/>
      <c r="JQ210" s="17"/>
      <c r="JR210" s="17"/>
      <c r="JS210" s="17"/>
      <c r="JT210" s="17"/>
      <c r="JU210" s="17"/>
      <c r="JV210" s="17"/>
      <c r="JW210" s="17"/>
      <c r="JX210" s="17"/>
      <c r="JY210" s="17"/>
      <c r="JZ210" s="17"/>
      <c r="KA210" s="17"/>
      <c r="KB210" s="17"/>
      <c r="KC210" s="17"/>
      <c r="KD210" s="17"/>
      <c r="KE210" s="17"/>
      <c r="KF210" s="17"/>
      <c r="KG210" s="17"/>
      <c r="KH210" s="17"/>
      <c r="KI210" s="17"/>
      <c r="KJ210" s="17"/>
      <c r="KK210" s="17"/>
      <c r="KL210" s="17"/>
      <c r="KM210" s="17"/>
      <c r="KN210" s="17"/>
      <c r="KO210" s="17"/>
      <c r="KP210" s="17"/>
      <c r="KQ210" s="17"/>
      <c r="KR210" s="17"/>
      <c r="KS210" s="17"/>
      <c r="KT210" s="17"/>
      <c r="KU210" s="17"/>
      <c r="KV210" s="17"/>
      <c r="KW210" s="17"/>
      <c r="KX210" s="17"/>
      <c r="KY210" s="17"/>
      <c r="KZ210" s="17"/>
      <c r="LA210" s="17"/>
      <c r="LB210" s="17"/>
      <c r="LC210" s="17"/>
      <c r="LD210" s="17"/>
      <c r="LE210" s="17"/>
      <c r="LF210" s="17"/>
      <c r="LG210" s="17"/>
      <c r="LH210" s="17"/>
      <c r="LI210" s="17"/>
      <c r="LJ210" s="17"/>
      <c r="LK210" s="17"/>
      <c r="LL210" s="17"/>
      <c r="LM210" s="17"/>
      <c r="LN210" s="17"/>
      <c r="LO210" s="17"/>
      <c r="LP210" s="17"/>
      <c r="LQ210" s="17"/>
      <c r="LR210" s="17"/>
      <c r="LS210" s="17"/>
      <c r="LT210" s="17"/>
      <c r="LU210" s="17"/>
      <c r="LV210" s="17"/>
      <c r="LW210" s="17"/>
      <c r="LX210" s="17"/>
      <c r="LY210" s="17"/>
      <c r="LZ210" s="17"/>
      <c r="MA210" s="17"/>
      <c r="MB210" s="17"/>
      <c r="MC210" s="17"/>
      <c r="MD210" s="17"/>
      <c r="ME210" s="17"/>
      <c r="MF210" s="17"/>
      <c r="MG210" s="17"/>
      <c r="MH210" s="17"/>
      <c r="MI210" s="17"/>
      <c r="MJ210" s="17"/>
      <c r="MK210" s="17"/>
      <c r="ML210" s="17"/>
      <c r="MM210" s="17"/>
      <c r="MN210" s="17"/>
      <c r="MO210" s="17"/>
      <c r="MP210" s="17"/>
      <c r="MQ210" s="17"/>
      <c r="MR210" s="17"/>
      <c r="MS210" s="17"/>
      <c r="MT210" s="17"/>
      <c r="MU210" s="17"/>
      <c r="MV210" s="17"/>
      <c r="MW210" s="17"/>
      <c r="MX210" s="17"/>
      <c r="MY210" s="17"/>
      <c r="MZ210" s="17"/>
      <c r="NA210" s="17"/>
      <c r="NB210" s="17"/>
      <c r="NC210" s="17"/>
      <c r="ND210" s="17"/>
      <c r="NE210" s="17"/>
      <c r="NF210" s="17"/>
      <c r="NG210" s="17"/>
      <c r="NH210" s="17"/>
      <c r="NI210" s="17"/>
      <c r="NJ210" s="17"/>
      <c r="NK210" s="17"/>
      <c r="NL210" s="17"/>
      <c r="NM210" s="17"/>
      <c r="NN210" s="17"/>
      <c r="NO210" s="17"/>
      <c r="NP210" s="17"/>
      <c r="NQ210" s="17"/>
      <c r="NR210" s="17"/>
      <c r="NS210" s="17"/>
      <c r="NT210" s="17"/>
      <c r="NU210" s="17"/>
      <c r="NV210" s="17"/>
      <c r="NW210" s="17"/>
      <c r="NX210" s="17"/>
      <c r="NY210" s="17"/>
      <c r="NZ210" s="17"/>
      <c r="OA210" s="17"/>
      <c r="OB210" s="17"/>
      <c r="OC210" s="17"/>
      <c r="OD210" s="17"/>
      <c r="OE210" s="17"/>
      <c r="OF210" s="17"/>
      <c r="OG210" s="17"/>
      <c r="OH210" s="17"/>
      <c r="OI210" s="17"/>
      <c r="OJ210" s="17"/>
      <c r="OK210" s="17"/>
      <c r="OL210" s="17"/>
      <c r="OM210" s="17"/>
      <c r="ON210" s="17"/>
      <c r="OO210" s="17"/>
      <c r="OP210" s="17"/>
      <c r="OQ210" s="17"/>
      <c r="OR210" s="17"/>
      <c r="OS210" s="17"/>
      <c r="OT210" s="17"/>
      <c r="OU210" s="17"/>
      <c r="OV210" s="17"/>
      <c r="OW210" s="17"/>
      <c r="OX210" s="17"/>
      <c r="OY210" s="17"/>
      <c r="OZ210" s="17"/>
      <c r="PA210" s="17"/>
      <c r="PB210" s="17"/>
      <c r="PC210" s="17"/>
      <c r="PD210" s="17"/>
      <c r="PE210" s="17"/>
      <c r="PF210" s="17"/>
      <c r="PG210" s="17"/>
      <c r="PH210" s="17"/>
      <c r="PI210" s="17"/>
      <c r="PJ210" s="17"/>
      <c r="PK210" s="17"/>
      <c r="PL210" s="17"/>
      <c r="PM210" s="17"/>
      <c r="PN210" s="17"/>
      <c r="PO210" s="17"/>
      <c r="PP210" s="17"/>
      <c r="PQ210" s="17"/>
      <c r="PR210" s="17"/>
      <c r="PS210" s="17"/>
      <c r="PT210" s="17"/>
      <c r="PU210" s="17"/>
      <c r="PV210" s="17"/>
      <c r="PW210" s="17"/>
      <c r="PX210" s="17"/>
      <c r="PY210" s="17"/>
      <c r="PZ210" s="17"/>
      <c r="QA210" s="17"/>
      <c r="QB210" s="17"/>
      <c r="QC210" s="17"/>
      <c r="QD210" s="17"/>
      <c r="QE210" s="17"/>
      <c r="QF210" s="17"/>
      <c r="QG210" s="17"/>
      <c r="QH210" s="17"/>
      <c r="QI210" s="17"/>
      <c r="QJ210" s="17"/>
      <c r="QK210" s="17"/>
      <c r="QL210" s="11"/>
      <c r="QM210" s="11"/>
      <c r="QN210" s="11"/>
      <c r="QO210" s="11"/>
      <c r="QP210" s="11"/>
      <c r="QQ210" s="11"/>
      <c r="QR210" s="11"/>
      <c r="QS210" s="11"/>
      <c r="QT210" s="11"/>
      <c r="QU210" s="11"/>
      <c r="QV210" s="36"/>
      <c r="QW210" s="39"/>
      <c r="QX210" s="34"/>
      <c r="QY210" s="34"/>
      <c r="QZ210" s="34"/>
    </row>
    <row r="211" spans="1:468">
      <c r="A211" s="13"/>
      <c r="B211" s="14"/>
      <c r="C211" s="14"/>
      <c r="D211" s="14"/>
      <c r="E211" s="14"/>
      <c r="F211" s="14"/>
      <c r="G211" s="29"/>
      <c r="H211" s="14"/>
      <c r="I211" s="14"/>
      <c r="J211" s="14"/>
      <c r="K211" s="14"/>
      <c r="L211" s="14"/>
      <c r="M211" s="14"/>
      <c r="N211" s="14"/>
      <c r="O211" s="14"/>
      <c r="P211" s="14"/>
      <c r="Q211" s="14"/>
      <c r="R211" s="14"/>
      <c r="S211" s="14"/>
      <c r="T211" s="14"/>
      <c r="U211" s="14"/>
      <c r="V211" s="17"/>
      <c r="W211" s="17"/>
      <c r="X211" s="17"/>
      <c r="Y211" s="17"/>
      <c r="Z211" s="17"/>
      <c r="AA211" s="17"/>
      <c r="AB211" s="17"/>
      <c r="AC211" s="17"/>
      <c r="AD211" s="13"/>
      <c r="AE211" s="13"/>
      <c r="AF211" s="13"/>
      <c r="AG211" s="17"/>
      <c r="AH211" s="17"/>
      <c r="AI211" s="17"/>
      <c r="AJ211" s="17"/>
      <c r="AK211" s="17"/>
      <c r="AL211" s="17"/>
      <c r="AM211" s="17"/>
      <c r="AN211" s="17"/>
      <c r="AO211" s="17"/>
      <c r="AP211" s="17"/>
      <c r="AQ211" s="17"/>
      <c r="AR211" s="17"/>
      <c r="AS211" s="13"/>
      <c r="AT211" s="13"/>
      <c r="AU211" s="13"/>
      <c r="AV211" s="18"/>
      <c r="AW211" s="18"/>
      <c r="AX211" s="18"/>
      <c r="AY211" s="18"/>
      <c r="AZ211" s="18"/>
      <c r="BA211" s="18"/>
      <c r="BB211" s="18"/>
      <c r="BC211" s="18"/>
      <c r="BD211" s="18"/>
      <c r="BE211" s="18"/>
      <c r="BF211" s="18"/>
      <c r="BG211" s="18"/>
      <c r="BH211" s="18"/>
      <c r="BI211" s="15"/>
      <c r="BJ211" s="18"/>
      <c r="BK211" s="15"/>
      <c r="BL211" s="15"/>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3"/>
      <c r="EO211" s="13"/>
      <c r="EP211" s="11"/>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1"/>
      <c r="HB211" s="11"/>
      <c r="HC211" s="17"/>
      <c r="HD211" s="11"/>
      <c r="HE211" s="11"/>
      <c r="HF211" s="17"/>
      <c r="HG211" s="11"/>
      <c r="HH211" s="11"/>
      <c r="HI211" s="11"/>
      <c r="HJ211" s="11"/>
      <c r="HK211" s="11"/>
      <c r="HL211" s="11"/>
      <c r="HM211" s="11"/>
      <c r="HN211" s="11"/>
      <c r="HO211" s="11"/>
      <c r="HP211" s="11"/>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c r="JQ211" s="17"/>
      <c r="JR211" s="17"/>
      <c r="JS211" s="17"/>
      <c r="JT211" s="17"/>
      <c r="JU211" s="17"/>
      <c r="JV211" s="17"/>
      <c r="JW211" s="17"/>
      <c r="JX211" s="17"/>
      <c r="JY211" s="17"/>
      <c r="JZ211" s="17"/>
      <c r="KA211" s="17"/>
      <c r="KB211" s="17"/>
      <c r="KC211" s="17"/>
      <c r="KD211" s="17"/>
      <c r="KE211" s="17"/>
      <c r="KF211" s="17"/>
      <c r="KG211" s="17"/>
      <c r="KH211" s="17"/>
      <c r="KI211" s="17"/>
      <c r="KJ211" s="17"/>
      <c r="KK211" s="17"/>
      <c r="KL211" s="17"/>
      <c r="KM211" s="17"/>
      <c r="KN211" s="17"/>
      <c r="KO211" s="17"/>
      <c r="KP211" s="17"/>
      <c r="KQ211" s="17"/>
      <c r="KR211" s="17"/>
      <c r="KS211" s="17"/>
      <c r="KT211" s="17"/>
      <c r="KU211" s="17"/>
      <c r="KV211" s="17"/>
      <c r="KW211" s="17"/>
      <c r="KX211" s="17"/>
      <c r="KY211" s="17"/>
      <c r="KZ211" s="17"/>
      <c r="LA211" s="17"/>
      <c r="LB211" s="17"/>
      <c r="LC211" s="17"/>
      <c r="LD211" s="17"/>
      <c r="LE211" s="17"/>
      <c r="LF211" s="17"/>
      <c r="LG211" s="17"/>
      <c r="LH211" s="17"/>
      <c r="LI211" s="17"/>
      <c r="LJ211" s="17"/>
      <c r="LK211" s="17"/>
      <c r="LL211" s="17"/>
      <c r="LM211" s="17"/>
      <c r="LN211" s="17"/>
      <c r="LO211" s="17"/>
      <c r="LP211" s="17"/>
      <c r="LQ211" s="17"/>
      <c r="LR211" s="17"/>
      <c r="LS211" s="17"/>
      <c r="LT211" s="17"/>
      <c r="LU211" s="17"/>
      <c r="LV211" s="17"/>
      <c r="LW211" s="17"/>
      <c r="LX211" s="17"/>
      <c r="LY211" s="17"/>
      <c r="LZ211" s="17"/>
      <c r="MA211" s="17"/>
      <c r="MB211" s="17"/>
      <c r="MC211" s="17"/>
      <c r="MD211" s="17"/>
      <c r="ME211" s="17"/>
      <c r="MF211" s="17"/>
      <c r="MG211" s="17"/>
      <c r="MH211" s="17"/>
      <c r="MI211" s="17"/>
      <c r="MJ211" s="17"/>
      <c r="MK211" s="17"/>
      <c r="ML211" s="17"/>
      <c r="MM211" s="17"/>
      <c r="MN211" s="17"/>
      <c r="MO211" s="17"/>
      <c r="MP211" s="17"/>
      <c r="MQ211" s="17"/>
      <c r="MR211" s="17"/>
      <c r="MS211" s="17"/>
      <c r="MT211" s="17"/>
      <c r="MU211" s="17"/>
      <c r="MV211" s="17"/>
      <c r="MW211" s="17"/>
      <c r="MX211" s="17"/>
      <c r="MY211" s="17"/>
      <c r="MZ211" s="17"/>
      <c r="NA211" s="17"/>
      <c r="NB211" s="17"/>
      <c r="NC211" s="17"/>
      <c r="ND211" s="17"/>
      <c r="NE211" s="17"/>
      <c r="NF211" s="17"/>
      <c r="NG211" s="17"/>
      <c r="NH211" s="17"/>
      <c r="NI211" s="17"/>
      <c r="NJ211" s="17"/>
      <c r="NK211" s="17"/>
      <c r="NL211" s="17"/>
      <c r="NM211" s="17"/>
      <c r="NN211" s="17"/>
      <c r="NO211" s="17"/>
      <c r="NP211" s="17"/>
      <c r="NQ211" s="17"/>
      <c r="NR211" s="17"/>
      <c r="NS211" s="17"/>
      <c r="NT211" s="17"/>
      <c r="NU211" s="17"/>
      <c r="NV211" s="17"/>
      <c r="NW211" s="17"/>
      <c r="NX211" s="17"/>
      <c r="NY211" s="17"/>
      <c r="NZ211" s="17"/>
      <c r="OA211" s="17"/>
      <c r="OB211" s="17"/>
      <c r="OC211" s="17"/>
      <c r="OD211" s="17"/>
      <c r="OE211" s="17"/>
      <c r="OF211" s="17"/>
      <c r="OG211" s="17"/>
      <c r="OH211" s="17"/>
      <c r="OI211" s="17"/>
      <c r="OJ211" s="17"/>
      <c r="OK211" s="17"/>
      <c r="OL211" s="17"/>
      <c r="OM211" s="17"/>
      <c r="ON211" s="17"/>
      <c r="OO211" s="17"/>
      <c r="OP211" s="17"/>
      <c r="OQ211" s="17"/>
      <c r="OR211" s="17"/>
      <c r="OS211" s="17"/>
      <c r="OT211" s="17"/>
      <c r="OU211" s="17"/>
      <c r="OV211" s="17"/>
      <c r="OW211" s="17"/>
      <c r="OX211" s="17"/>
      <c r="OY211" s="17"/>
      <c r="OZ211" s="17"/>
      <c r="PA211" s="17"/>
      <c r="PB211" s="17"/>
      <c r="PC211" s="17"/>
      <c r="PD211" s="17"/>
      <c r="PE211" s="17"/>
      <c r="PF211" s="17"/>
      <c r="PG211" s="17"/>
      <c r="PH211" s="17"/>
      <c r="PI211" s="17"/>
      <c r="PJ211" s="17"/>
      <c r="PK211" s="17"/>
      <c r="PL211" s="17"/>
      <c r="PM211" s="17"/>
      <c r="PN211" s="17"/>
      <c r="PO211" s="17"/>
      <c r="PP211" s="17"/>
      <c r="PQ211" s="17"/>
      <c r="PR211" s="17"/>
      <c r="PS211" s="17"/>
      <c r="PT211" s="17"/>
      <c r="PU211" s="17"/>
      <c r="PV211" s="17"/>
      <c r="PW211" s="17"/>
      <c r="PX211" s="17"/>
      <c r="PY211" s="17"/>
      <c r="PZ211" s="17"/>
      <c r="QA211" s="17"/>
      <c r="QB211" s="17"/>
      <c r="QC211" s="17"/>
      <c r="QD211" s="17"/>
      <c r="QE211" s="17"/>
      <c r="QF211" s="17"/>
      <c r="QG211" s="17"/>
      <c r="QH211" s="17"/>
      <c r="QI211" s="17"/>
      <c r="QJ211" s="17"/>
      <c r="QK211" s="17"/>
      <c r="QL211" s="11"/>
      <c r="QM211" s="11"/>
      <c r="QN211" s="11"/>
      <c r="QO211" s="11"/>
      <c r="QP211" s="11"/>
      <c r="QQ211" s="11"/>
      <c r="QR211" s="11"/>
      <c r="QS211" s="11"/>
      <c r="QT211" s="11"/>
      <c r="QU211" s="11"/>
      <c r="QV211" s="36"/>
      <c r="QW211" s="39"/>
      <c r="QX211" s="34"/>
      <c r="QY211" s="34"/>
      <c r="QZ211" s="34"/>
    </row>
    <row r="212" spans="1:468">
      <c r="A212" s="13"/>
      <c r="B212" s="14"/>
      <c r="C212" s="14"/>
      <c r="D212" s="14"/>
      <c r="E212" s="14"/>
      <c r="F212" s="14"/>
      <c r="G212" s="29"/>
      <c r="H212" s="14"/>
      <c r="I212" s="14"/>
      <c r="J212" s="14"/>
      <c r="K212" s="14"/>
      <c r="L212" s="14"/>
      <c r="M212" s="14"/>
      <c r="N212" s="14"/>
      <c r="O212" s="14"/>
      <c r="P212" s="14"/>
      <c r="Q212" s="14"/>
      <c r="R212" s="14"/>
      <c r="S212" s="14"/>
      <c r="T212" s="14"/>
      <c r="U212" s="14"/>
      <c r="V212" s="17"/>
      <c r="W212" s="17"/>
      <c r="X212" s="17"/>
      <c r="Y212" s="17"/>
      <c r="Z212" s="17"/>
      <c r="AA212" s="17"/>
      <c r="AB212" s="17"/>
      <c r="AC212" s="17"/>
      <c r="AD212" s="13"/>
      <c r="AE212" s="13"/>
      <c r="AF212" s="13"/>
      <c r="AG212" s="17"/>
      <c r="AH212" s="17"/>
      <c r="AI212" s="17"/>
      <c r="AJ212" s="17"/>
      <c r="AK212" s="17"/>
      <c r="AL212" s="17"/>
      <c r="AM212" s="17"/>
      <c r="AN212" s="17"/>
      <c r="AO212" s="17"/>
      <c r="AP212" s="17"/>
      <c r="AQ212" s="17"/>
      <c r="AR212" s="17"/>
      <c r="AS212" s="13"/>
      <c r="AT212" s="13"/>
      <c r="AU212" s="13"/>
      <c r="AV212" s="18"/>
      <c r="AW212" s="18"/>
      <c r="AX212" s="18"/>
      <c r="AY212" s="18"/>
      <c r="AZ212" s="18"/>
      <c r="BA212" s="18"/>
      <c r="BB212" s="18"/>
      <c r="BC212" s="18"/>
      <c r="BD212" s="18"/>
      <c r="BE212" s="18"/>
      <c r="BF212" s="18"/>
      <c r="BG212" s="18"/>
      <c r="BH212" s="18"/>
      <c r="BI212" s="15"/>
      <c r="BJ212" s="18"/>
      <c r="BK212" s="15"/>
      <c r="BL212" s="15"/>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3"/>
      <c r="EO212" s="13"/>
      <c r="EP212" s="11"/>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1"/>
      <c r="HB212" s="11"/>
      <c r="HC212" s="17"/>
      <c r="HD212" s="11"/>
      <c r="HE212" s="11"/>
      <c r="HF212" s="17"/>
      <c r="HG212" s="11"/>
      <c r="HH212" s="11"/>
      <c r="HI212" s="11"/>
      <c r="HJ212" s="11"/>
      <c r="HK212" s="11"/>
      <c r="HL212" s="11"/>
      <c r="HM212" s="11"/>
      <c r="HN212" s="11"/>
      <c r="HO212" s="11"/>
      <c r="HP212" s="11"/>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c r="KE212" s="17"/>
      <c r="KF212" s="17"/>
      <c r="KG212" s="17"/>
      <c r="KH212" s="17"/>
      <c r="KI212" s="17"/>
      <c r="KJ212" s="17"/>
      <c r="KK212" s="17"/>
      <c r="KL212" s="17"/>
      <c r="KM212" s="17"/>
      <c r="KN212" s="17"/>
      <c r="KO212" s="17"/>
      <c r="KP212" s="17"/>
      <c r="KQ212" s="17"/>
      <c r="KR212" s="17"/>
      <c r="KS212" s="17"/>
      <c r="KT212" s="17"/>
      <c r="KU212" s="17"/>
      <c r="KV212" s="17"/>
      <c r="KW212" s="17"/>
      <c r="KX212" s="17"/>
      <c r="KY212" s="17"/>
      <c r="KZ212" s="17"/>
      <c r="LA212" s="17"/>
      <c r="LB212" s="17"/>
      <c r="LC212" s="17"/>
      <c r="LD212" s="17"/>
      <c r="LE212" s="17"/>
      <c r="LF212" s="17"/>
      <c r="LG212" s="17"/>
      <c r="LH212" s="17"/>
      <c r="LI212" s="17"/>
      <c r="LJ212" s="17"/>
      <c r="LK212" s="17"/>
      <c r="LL212" s="17"/>
      <c r="LM212" s="17"/>
      <c r="LN212" s="17"/>
      <c r="LO212" s="17"/>
      <c r="LP212" s="17"/>
      <c r="LQ212" s="17"/>
      <c r="LR212" s="17"/>
      <c r="LS212" s="17"/>
      <c r="LT212" s="17"/>
      <c r="LU212" s="17"/>
      <c r="LV212" s="17"/>
      <c r="LW212" s="17"/>
      <c r="LX212" s="17"/>
      <c r="LY212" s="17"/>
      <c r="LZ212" s="17"/>
      <c r="MA212" s="17"/>
      <c r="MB212" s="17"/>
      <c r="MC212" s="17"/>
      <c r="MD212" s="17"/>
      <c r="ME212" s="17"/>
      <c r="MF212" s="17"/>
      <c r="MG212" s="17"/>
      <c r="MH212" s="17"/>
      <c r="MI212" s="17"/>
      <c r="MJ212" s="17"/>
      <c r="MK212" s="17"/>
      <c r="ML212" s="17"/>
      <c r="MM212" s="17"/>
      <c r="MN212" s="17"/>
      <c r="MO212" s="17"/>
      <c r="MP212" s="17"/>
      <c r="MQ212" s="17"/>
      <c r="MR212" s="17"/>
      <c r="MS212" s="17"/>
      <c r="MT212" s="17"/>
      <c r="MU212" s="17"/>
      <c r="MV212" s="17"/>
      <c r="MW212" s="17"/>
      <c r="MX212" s="17"/>
      <c r="MY212" s="17"/>
      <c r="MZ212" s="17"/>
      <c r="NA212" s="17"/>
      <c r="NB212" s="17"/>
      <c r="NC212" s="17"/>
      <c r="ND212" s="17"/>
      <c r="NE212" s="17"/>
      <c r="NF212" s="17"/>
      <c r="NG212" s="17"/>
      <c r="NH212" s="17"/>
      <c r="NI212" s="17"/>
      <c r="NJ212" s="17"/>
      <c r="NK212" s="17"/>
      <c r="NL212" s="17"/>
      <c r="NM212" s="17"/>
      <c r="NN212" s="17"/>
      <c r="NO212" s="17"/>
      <c r="NP212" s="17"/>
      <c r="NQ212" s="17"/>
      <c r="NR212" s="17"/>
      <c r="NS212" s="17"/>
      <c r="NT212" s="17"/>
      <c r="NU212" s="17"/>
      <c r="NV212" s="17"/>
      <c r="NW212" s="17"/>
      <c r="NX212" s="17"/>
      <c r="NY212" s="17"/>
      <c r="NZ212" s="17"/>
      <c r="OA212" s="17"/>
      <c r="OB212" s="17"/>
      <c r="OC212" s="17"/>
      <c r="OD212" s="17"/>
      <c r="OE212" s="17"/>
      <c r="OF212" s="17"/>
      <c r="OG212" s="17"/>
      <c r="OH212" s="17"/>
      <c r="OI212" s="17"/>
      <c r="OJ212" s="17"/>
      <c r="OK212" s="17"/>
      <c r="OL212" s="17"/>
      <c r="OM212" s="17"/>
      <c r="ON212" s="17"/>
      <c r="OO212" s="17"/>
      <c r="OP212" s="17"/>
      <c r="OQ212" s="17"/>
      <c r="OR212" s="17"/>
      <c r="OS212" s="17"/>
      <c r="OT212" s="17"/>
      <c r="OU212" s="17"/>
      <c r="OV212" s="17"/>
      <c r="OW212" s="17"/>
      <c r="OX212" s="17"/>
      <c r="OY212" s="17"/>
      <c r="OZ212" s="17"/>
      <c r="PA212" s="17"/>
      <c r="PB212" s="17"/>
      <c r="PC212" s="17"/>
      <c r="PD212" s="17"/>
      <c r="PE212" s="17"/>
      <c r="PF212" s="17"/>
      <c r="PG212" s="17"/>
      <c r="PH212" s="17"/>
      <c r="PI212" s="17"/>
      <c r="PJ212" s="17"/>
      <c r="PK212" s="17"/>
      <c r="PL212" s="17"/>
      <c r="PM212" s="17"/>
      <c r="PN212" s="17"/>
      <c r="PO212" s="17"/>
      <c r="PP212" s="17"/>
      <c r="PQ212" s="17"/>
      <c r="PR212" s="17"/>
      <c r="PS212" s="17"/>
      <c r="PT212" s="17"/>
      <c r="PU212" s="17"/>
      <c r="PV212" s="17"/>
      <c r="PW212" s="17"/>
      <c r="PX212" s="17"/>
      <c r="PY212" s="17"/>
      <c r="PZ212" s="17"/>
      <c r="QA212" s="17"/>
      <c r="QB212" s="17"/>
      <c r="QC212" s="17"/>
      <c r="QD212" s="17"/>
      <c r="QE212" s="17"/>
      <c r="QF212" s="17"/>
      <c r="QG212" s="17"/>
      <c r="QH212" s="17"/>
      <c r="QI212" s="17"/>
      <c r="QJ212" s="17"/>
      <c r="QK212" s="17"/>
      <c r="QL212" s="11"/>
      <c r="QM212" s="11"/>
      <c r="QN212" s="11"/>
      <c r="QO212" s="11"/>
      <c r="QP212" s="11"/>
      <c r="QQ212" s="11"/>
      <c r="QR212" s="11"/>
      <c r="QS212" s="11"/>
      <c r="QT212" s="11"/>
      <c r="QU212" s="11"/>
      <c r="QV212" s="36"/>
      <c r="QW212" s="39"/>
      <c r="QX212" s="34"/>
      <c r="QY212" s="34"/>
      <c r="QZ212" s="34"/>
    </row>
    <row r="213" spans="1:468">
      <c r="A213" s="13"/>
      <c r="B213" s="14"/>
      <c r="C213" s="14"/>
      <c r="D213" s="14"/>
      <c r="E213" s="14"/>
      <c r="F213" s="14"/>
      <c r="G213" s="29"/>
      <c r="H213" s="14"/>
      <c r="I213" s="14"/>
      <c r="J213" s="14"/>
      <c r="K213" s="14"/>
      <c r="L213" s="14"/>
      <c r="M213" s="14"/>
      <c r="N213" s="14"/>
      <c r="O213" s="14"/>
      <c r="P213" s="14"/>
      <c r="Q213" s="14"/>
      <c r="R213" s="14"/>
      <c r="S213" s="14"/>
      <c r="T213" s="14"/>
      <c r="U213" s="14"/>
      <c r="V213" s="17"/>
      <c r="W213" s="17"/>
      <c r="X213" s="17"/>
      <c r="Y213" s="17"/>
      <c r="Z213" s="17"/>
      <c r="AA213" s="17"/>
      <c r="AB213" s="17"/>
      <c r="AC213" s="17"/>
      <c r="AD213" s="13"/>
      <c r="AE213" s="13"/>
      <c r="AF213" s="13"/>
      <c r="AG213" s="17"/>
      <c r="AH213" s="17"/>
      <c r="AI213" s="17"/>
      <c r="AJ213" s="17"/>
      <c r="AK213" s="17"/>
      <c r="AL213" s="17"/>
      <c r="AM213" s="17"/>
      <c r="AN213" s="17"/>
      <c r="AO213" s="17"/>
      <c r="AP213" s="17"/>
      <c r="AQ213" s="17"/>
      <c r="AR213" s="17"/>
      <c r="AS213" s="13"/>
      <c r="AT213" s="13"/>
      <c r="AU213" s="13"/>
      <c r="AV213" s="18"/>
      <c r="AW213" s="18"/>
      <c r="AX213" s="18"/>
      <c r="AY213" s="18"/>
      <c r="AZ213" s="18"/>
      <c r="BA213" s="18"/>
      <c r="BB213" s="18"/>
      <c r="BC213" s="18"/>
      <c r="BD213" s="18"/>
      <c r="BE213" s="18"/>
      <c r="BF213" s="18"/>
      <c r="BG213" s="18"/>
      <c r="BH213" s="18"/>
      <c r="BI213" s="15"/>
      <c r="BJ213" s="18"/>
      <c r="BK213" s="15"/>
      <c r="BL213" s="15"/>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3"/>
      <c r="EO213" s="13"/>
      <c r="EP213" s="11"/>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1"/>
      <c r="HB213" s="11"/>
      <c r="HC213" s="17"/>
      <c r="HD213" s="11"/>
      <c r="HE213" s="11"/>
      <c r="HF213" s="17"/>
      <c r="HG213" s="11"/>
      <c r="HH213" s="11"/>
      <c r="HI213" s="11"/>
      <c r="HJ213" s="11"/>
      <c r="HK213" s="11"/>
      <c r="HL213" s="11"/>
      <c r="HM213" s="11"/>
      <c r="HN213" s="11"/>
      <c r="HO213" s="11"/>
      <c r="HP213" s="11"/>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c r="JQ213" s="17"/>
      <c r="JR213" s="17"/>
      <c r="JS213" s="17"/>
      <c r="JT213" s="17"/>
      <c r="JU213" s="17"/>
      <c r="JV213" s="17"/>
      <c r="JW213" s="17"/>
      <c r="JX213" s="17"/>
      <c r="JY213" s="17"/>
      <c r="JZ213" s="17"/>
      <c r="KA213" s="17"/>
      <c r="KB213" s="17"/>
      <c r="KC213" s="17"/>
      <c r="KD213" s="17"/>
      <c r="KE213" s="17"/>
      <c r="KF213" s="17"/>
      <c r="KG213" s="17"/>
      <c r="KH213" s="17"/>
      <c r="KI213" s="17"/>
      <c r="KJ213" s="17"/>
      <c r="KK213" s="17"/>
      <c r="KL213" s="17"/>
      <c r="KM213" s="17"/>
      <c r="KN213" s="17"/>
      <c r="KO213" s="17"/>
      <c r="KP213" s="17"/>
      <c r="KQ213" s="17"/>
      <c r="KR213" s="17"/>
      <c r="KS213" s="17"/>
      <c r="KT213" s="17"/>
      <c r="KU213" s="17"/>
      <c r="KV213" s="17"/>
      <c r="KW213" s="17"/>
      <c r="KX213" s="17"/>
      <c r="KY213" s="17"/>
      <c r="KZ213" s="17"/>
      <c r="LA213" s="17"/>
      <c r="LB213" s="17"/>
      <c r="LC213" s="17"/>
      <c r="LD213" s="17"/>
      <c r="LE213" s="17"/>
      <c r="LF213" s="17"/>
      <c r="LG213" s="17"/>
      <c r="LH213" s="17"/>
      <c r="LI213" s="17"/>
      <c r="LJ213" s="17"/>
      <c r="LK213" s="17"/>
      <c r="LL213" s="17"/>
      <c r="LM213" s="17"/>
      <c r="LN213" s="17"/>
      <c r="LO213" s="17"/>
      <c r="LP213" s="17"/>
      <c r="LQ213" s="17"/>
      <c r="LR213" s="17"/>
      <c r="LS213" s="17"/>
      <c r="LT213" s="17"/>
      <c r="LU213" s="17"/>
      <c r="LV213" s="17"/>
      <c r="LW213" s="17"/>
      <c r="LX213" s="17"/>
      <c r="LY213" s="17"/>
      <c r="LZ213" s="17"/>
      <c r="MA213" s="17"/>
      <c r="MB213" s="17"/>
      <c r="MC213" s="17"/>
      <c r="MD213" s="17"/>
      <c r="ME213" s="17"/>
      <c r="MF213" s="17"/>
      <c r="MG213" s="17"/>
      <c r="MH213" s="17"/>
      <c r="MI213" s="17"/>
      <c r="MJ213" s="17"/>
      <c r="MK213" s="17"/>
      <c r="ML213" s="17"/>
      <c r="MM213" s="17"/>
      <c r="MN213" s="17"/>
      <c r="MO213" s="17"/>
      <c r="MP213" s="17"/>
      <c r="MQ213" s="17"/>
      <c r="MR213" s="17"/>
      <c r="MS213" s="17"/>
      <c r="MT213" s="17"/>
      <c r="MU213" s="17"/>
      <c r="MV213" s="17"/>
      <c r="MW213" s="17"/>
      <c r="MX213" s="17"/>
      <c r="MY213" s="17"/>
      <c r="MZ213" s="17"/>
      <c r="NA213" s="17"/>
      <c r="NB213" s="17"/>
      <c r="NC213" s="17"/>
      <c r="ND213" s="17"/>
      <c r="NE213" s="17"/>
      <c r="NF213" s="17"/>
      <c r="NG213" s="17"/>
      <c r="NH213" s="17"/>
      <c r="NI213" s="17"/>
      <c r="NJ213" s="17"/>
      <c r="NK213" s="17"/>
      <c r="NL213" s="17"/>
      <c r="NM213" s="17"/>
      <c r="NN213" s="17"/>
      <c r="NO213" s="17"/>
      <c r="NP213" s="17"/>
      <c r="NQ213" s="17"/>
      <c r="NR213" s="17"/>
      <c r="NS213" s="17"/>
      <c r="NT213" s="17"/>
      <c r="NU213" s="17"/>
      <c r="NV213" s="17"/>
      <c r="NW213" s="17"/>
      <c r="NX213" s="17"/>
      <c r="NY213" s="17"/>
      <c r="NZ213" s="17"/>
      <c r="OA213" s="17"/>
      <c r="OB213" s="17"/>
      <c r="OC213" s="17"/>
      <c r="OD213" s="17"/>
      <c r="OE213" s="17"/>
      <c r="OF213" s="17"/>
      <c r="OG213" s="17"/>
      <c r="OH213" s="17"/>
      <c r="OI213" s="17"/>
      <c r="OJ213" s="17"/>
      <c r="OK213" s="17"/>
      <c r="OL213" s="17"/>
      <c r="OM213" s="17"/>
      <c r="ON213" s="17"/>
      <c r="OO213" s="17"/>
      <c r="OP213" s="17"/>
      <c r="OQ213" s="17"/>
      <c r="OR213" s="17"/>
      <c r="OS213" s="17"/>
      <c r="OT213" s="17"/>
      <c r="OU213" s="17"/>
      <c r="OV213" s="17"/>
      <c r="OW213" s="17"/>
      <c r="OX213" s="17"/>
      <c r="OY213" s="17"/>
      <c r="OZ213" s="17"/>
      <c r="PA213" s="17"/>
      <c r="PB213" s="17"/>
      <c r="PC213" s="17"/>
      <c r="PD213" s="17"/>
      <c r="PE213" s="17"/>
      <c r="PF213" s="17"/>
      <c r="PG213" s="17"/>
      <c r="PH213" s="17"/>
      <c r="PI213" s="17"/>
      <c r="PJ213" s="17"/>
      <c r="PK213" s="17"/>
      <c r="PL213" s="17"/>
      <c r="PM213" s="17"/>
      <c r="PN213" s="17"/>
      <c r="PO213" s="17"/>
      <c r="PP213" s="17"/>
      <c r="PQ213" s="17"/>
      <c r="PR213" s="17"/>
      <c r="PS213" s="17"/>
      <c r="PT213" s="17"/>
      <c r="PU213" s="17"/>
      <c r="PV213" s="17"/>
      <c r="PW213" s="17"/>
      <c r="PX213" s="17"/>
      <c r="PY213" s="17"/>
      <c r="PZ213" s="17"/>
      <c r="QA213" s="17"/>
      <c r="QB213" s="17"/>
      <c r="QC213" s="17"/>
      <c r="QD213" s="17"/>
      <c r="QE213" s="17"/>
      <c r="QF213" s="17"/>
      <c r="QG213" s="17"/>
      <c r="QH213" s="17"/>
      <c r="QI213" s="17"/>
      <c r="QJ213" s="17"/>
      <c r="QK213" s="17"/>
      <c r="QL213" s="11"/>
      <c r="QM213" s="11"/>
      <c r="QN213" s="11"/>
      <c r="QO213" s="11"/>
      <c r="QP213" s="11"/>
      <c r="QQ213" s="11"/>
      <c r="QR213" s="11"/>
      <c r="QS213" s="11"/>
      <c r="QT213" s="11"/>
      <c r="QU213" s="11"/>
      <c r="QV213" s="36"/>
      <c r="QW213" s="39"/>
      <c r="QX213" s="34"/>
      <c r="QY213" s="34"/>
      <c r="QZ213" s="34"/>
    </row>
    <row r="214" spans="1:468">
      <c r="A214" s="13"/>
      <c r="B214" s="14"/>
      <c r="C214" s="14"/>
      <c r="D214" s="14"/>
      <c r="E214" s="14"/>
      <c r="F214" s="14"/>
      <c r="G214" s="29"/>
      <c r="H214" s="14"/>
      <c r="I214" s="14"/>
      <c r="J214" s="14"/>
      <c r="K214" s="14"/>
      <c r="L214" s="14"/>
      <c r="M214" s="14"/>
      <c r="N214" s="14"/>
      <c r="O214" s="14"/>
      <c r="P214" s="14"/>
      <c r="Q214" s="14"/>
      <c r="R214" s="14"/>
      <c r="S214" s="14"/>
      <c r="T214" s="14"/>
      <c r="U214" s="14"/>
      <c r="V214" s="17"/>
      <c r="W214" s="17"/>
      <c r="X214" s="17"/>
      <c r="Y214" s="17"/>
      <c r="Z214" s="17"/>
      <c r="AA214" s="17"/>
      <c r="AB214" s="17"/>
      <c r="AC214" s="17"/>
      <c r="AD214" s="13"/>
      <c r="AE214" s="13"/>
      <c r="AF214" s="13"/>
      <c r="AG214" s="17"/>
      <c r="AH214" s="17"/>
      <c r="AI214" s="17"/>
      <c r="AJ214" s="17"/>
      <c r="AK214" s="17"/>
      <c r="AL214" s="17"/>
      <c r="AM214" s="17"/>
      <c r="AN214" s="17"/>
      <c r="AO214" s="17"/>
      <c r="AP214" s="17"/>
      <c r="AQ214" s="17"/>
      <c r="AR214" s="17"/>
      <c r="AS214" s="13"/>
      <c r="AT214" s="13"/>
      <c r="AU214" s="13"/>
      <c r="AV214" s="18"/>
      <c r="AW214" s="18"/>
      <c r="AX214" s="18"/>
      <c r="AY214" s="18"/>
      <c r="AZ214" s="18"/>
      <c r="BA214" s="18"/>
      <c r="BB214" s="18"/>
      <c r="BC214" s="18"/>
      <c r="BD214" s="18"/>
      <c r="BE214" s="18"/>
      <c r="BF214" s="18"/>
      <c r="BG214" s="18"/>
      <c r="BH214" s="18"/>
      <c r="BI214" s="15"/>
      <c r="BJ214" s="18"/>
      <c r="BK214" s="15"/>
      <c r="BL214" s="15"/>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3"/>
      <c r="EO214" s="13"/>
      <c r="EP214" s="11"/>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1"/>
      <c r="HB214" s="11"/>
      <c r="HC214" s="17"/>
      <c r="HD214" s="11"/>
      <c r="HE214" s="11"/>
      <c r="HF214" s="17"/>
      <c r="HG214" s="11"/>
      <c r="HH214" s="11"/>
      <c r="HI214" s="11"/>
      <c r="HJ214" s="11"/>
      <c r="HK214" s="11"/>
      <c r="HL214" s="11"/>
      <c r="HM214" s="11"/>
      <c r="HN214" s="11"/>
      <c r="HO214" s="11"/>
      <c r="HP214" s="11"/>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c r="JD214" s="17"/>
      <c r="JE214" s="17"/>
      <c r="JF214" s="17"/>
      <c r="JG214" s="17"/>
      <c r="JH214" s="17"/>
      <c r="JI214" s="17"/>
      <c r="JJ214" s="17"/>
      <c r="JK214" s="17"/>
      <c r="JL214" s="17"/>
      <c r="JM214" s="17"/>
      <c r="JN214" s="17"/>
      <c r="JO214" s="17"/>
      <c r="JP214" s="17"/>
      <c r="JQ214" s="17"/>
      <c r="JR214" s="17"/>
      <c r="JS214" s="17"/>
      <c r="JT214" s="17"/>
      <c r="JU214" s="17"/>
      <c r="JV214" s="17"/>
      <c r="JW214" s="17"/>
      <c r="JX214" s="17"/>
      <c r="JY214" s="17"/>
      <c r="JZ214" s="17"/>
      <c r="KA214" s="17"/>
      <c r="KB214" s="17"/>
      <c r="KC214" s="17"/>
      <c r="KD214" s="17"/>
      <c r="KE214" s="17"/>
      <c r="KF214" s="17"/>
      <c r="KG214" s="17"/>
      <c r="KH214" s="17"/>
      <c r="KI214" s="17"/>
      <c r="KJ214" s="17"/>
      <c r="KK214" s="17"/>
      <c r="KL214" s="17"/>
      <c r="KM214" s="17"/>
      <c r="KN214" s="17"/>
      <c r="KO214" s="17"/>
      <c r="KP214" s="17"/>
      <c r="KQ214" s="17"/>
      <c r="KR214" s="17"/>
      <c r="KS214" s="17"/>
      <c r="KT214" s="17"/>
      <c r="KU214" s="17"/>
      <c r="KV214" s="17"/>
      <c r="KW214" s="17"/>
      <c r="KX214" s="17"/>
      <c r="KY214" s="17"/>
      <c r="KZ214" s="17"/>
      <c r="LA214" s="17"/>
      <c r="LB214" s="17"/>
      <c r="LC214" s="17"/>
      <c r="LD214" s="17"/>
      <c r="LE214" s="17"/>
      <c r="LF214" s="17"/>
      <c r="LG214" s="17"/>
      <c r="LH214" s="17"/>
      <c r="LI214" s="17"/>
      <c r="LJ214" s="17"/>
      <c r="LK214" s="17"/>
      <c r="LL214" s="17"/>
      <c r="LM214" s="17"/>
      <c r="LN214" s="17"/>
      <c r="LO214" s="17"/>
      <c r="LP214" s="17"/>
      <c r="LQ214" s="17"/>
      <c r="LR214" s="17"/>
      <c r="LS214" s="17"/>
      <c r="LT214" s="17"/>
      <c r="LU214" s="17"/>
      <c r="LV214" s="17"/>
      <c r="LW214" s="17"/>
      <c r="LX214" s="17"/>
      <c r="LY214" s="17"/>
      <c r="LZ214" s="17"/>
      <c r="MA214" s="17"/>
      <c r="MB214" s="17"/>
      <c r="MC214" s="17"/>
      <c r="MD214" s="17"/>
      <c r="ME214" s="17"/>
      <c r="MF214" s="17"/>
      <c r="MG214" s="17"/>
      <c r="MH214" s="17"/>
      <c r="MI214" s="17"/>
      <c r="MJ214" s="17"/>
      <c r="MK214" s="17"/>
      <c r="ML214" s="17"/>
      <c r="MM214" s="17"/>
      <c r="MN214" s="17"/>
      <c r="MO214" s="17"/>
      <c r="MP214" s="17"/>
      <c r="MQ214" s="17"/>
      <c r="MR214" s="17"/>
      <c r="MS214" s="17"/>
      <c r="MT214" s="17"/>
      <c r="MU214" s="17"/>
      <c r="MV214" s="17"/>
      <c r="MW214" s="17"/>
      <c r="MX214" s="17"/>
      <c r="MY214" s="17"/>
      <c r="MZ214" s="17"/>
      <c r="NA214" s="17"/>
      <c r="NB214" s="17"/>
      <c r="NC214" s="17"/>
      <c r="ND214" s="17"/>
      <c r="NE214" s="17"/>
      <c r="NF214" s="17"/>
      <c r="NG214" s="17"/>
      <c r="NH214" s="17"/>
      <c r="NI214" s="17"/>
      <c r="NJ214" s="17"/>
      <c r="NK214" s="17"/>
      <c r="NL214" s="17"/>
      <c r="NM214" s="17"/>
      <c r="NN214" s="17"/>
      <c r="NO214" s="17"/>
      <c r="NP214" s="17"/>
      <c r="NQ214" s="17"/>
      <c r="NR214" s="17"/>
      <c r="NS214" s="17"/>
      <c r="NT214" s="17"/>
      <c r="NU214" s="17"/>
      <c r="NV214" s="17"/>
      <c r="NW214" s="17"/>
      <c r="NX214" s="17"/>
      <c r="NY214" s="17"/>
      <c r="NZ214" s="17"/>
      <c r="OA214" s="17"/>
      <c r="OB214" s="17"/>
      <c r="OC214" s="17"/>
      <c r="OD214" s="17"/>
      <c r="OE214" s="17"/>
      <c r="OF214" s="17"/>
      <c r="OG214" s="17"/>
      <c r="OH214" s="17"/>
      <c r="OI214" s="17"/>
      <c r="OJ214" s="17"/>
      <c r="OK214" s="17"/>
      <c r="OL214" s="17"/>
      <c r="OM214" s="17"/>
      <c r="ON214" s="17"/>
      <c r="OO214" s="17"/>
      <c r="OP214" s="17"/>
      <c r="OQ214" s="17"/>
      <c r="OR214" s="17"/>
      <c r="OS214" s="17"/>
      <c r="OT214" s="17"/>
      <c r="OU214" s="17"/>
      <c r="OV214" s="17"/>
      <c r="OW214" s="17"/>
      <c r="OX214" s="17"/>
      <c r="OY214" s="17"/>
      <c r="OZ214" s="17"/>
      <c r="PA214" s="17"/>
      <c r="PB214" s="17"/>
      <c r="PC214" s="17"/>
      <c r="PD214" s="17"/>
      <c r="PE214" s="17"/>
      <c r="PF214" s="17"/>
      <c r="PG214" s="17"/>
      <c r="PH214" s="17"/>
      <c r="PI214" s="17"/>
      <c r="PJ214" s="17"/>
      <c r="PK214" s="17"/>
      <c r="PL214" s="17"/>
      <c r="PM214" s="17"/>
      <c r="PN214" s="17"/>
      <c r="PO214" s="17"/>
      <c r="PP214" s="17"/>
      <c r="PQ214" s="17"/>
      <c r="PR214" s="17"/>
      <c r="PS214" s="17"/>
      <c r="PT214" s="17"/>
      <c r="PU214" s="17"/>
      <c r="PV214" s="17"/>
      <c r="PW214" s="17"/>
      <c r="PX214" s="17"/>
      <c r="PY214" s="17"/>
      <c r="PZ214" s="17"/>
      <c r="QA214" s="17"/>
      <c r="QB214" s="17"/>
      <c r="QC214" s="17"/>
      <c r="QD214" s="17"/>
      <c r="QE214" s="17"/>
      <c r="QF214" s="17"/>
      <c r="QG214" s="17"/>
      <c r="QH214" s="17"/>
      <c r="QI214" s="17"/>
      <c r="QJ214" s="17"/>
      <c r="QK214" s="17"/>
      <c r="QL214" s="11"/>
      <c r="QM214" s="11"/>
      <c r="QN214" s="11"/>
      <c r="QO214" s="11"/>
      <c r="QP214" s="11"/>
      <c r="QQ214" s="11"/>
      <c r="QR214" s="11"/>
      <c r="QS214" s="11"/>
      <c r="QT214" s="11"/>
      <c r="QU214" s="11"/>
      <c r="QV214" s="36"/>
      <c r="QW214" s="39"/>
      <c r="QX214" s="34"/>
      <c r="QY214" s="34"/>
      <c r="QZ214" s="34"/>
    </row>
    <row r="215" spans="1:468">
      <c r="A215" s="13"/>
      <c r="B215" s="14"/>
      <c r="C215" s="14"/>
      <c r="D215" s="14"/>
      <c r="E215" s="14"/>
      <c r="F215" s="14"/>
      <c r="G215" s="29"/>
      <c r="H215" s="14"/>
      <c r="I215" s="14"/>
      <c r="J215" s="14"/>
      <c r="K215" s="14"/>
      <c r="L215" s="14"/>
      <c r="M215" s="14"/>
      <c r="N215" s="14"/>
      <c r="O215" s="14"/>
      <c r="P215" s="14"/>
      <c r="Q215" s="14"/>
      <c r="R215" s="14"/>
      <c r="S215" s="14"/>
      <c r="T215" s="14"/>
      <c r="U215" s="14"/>
      <c r="V215" s="17"/>
      <c r="W215" s="17"/>
      <c r="X215" s="17"/>
      <c r="Y215" s="17"/>
      <c r="Z215" s="17"/>
      <c r="AA215" s="17"/>
      <c r="AB215" s="17"/>
      <c r="AC215" s="17"/>
      <c r="AD215" s="13"/>
      <c r="AE215" s="13"/>
      <c r="AF215" s="13"/>
      <c r="AG215" s="17"/>
      <c r="AH215" s="17"/>
      <c r="AI215" s="17"/>
      <c r="AJ215" s="17"/>
      <c r="AK215" s="17"/>
      <c r="AL215" s="17"/>
      <c r="AM215" s="17"/>
      <c r="AN215" s="17"/>
      <c r="AO215" s="17"/>
      <c r="AP215" s="17"/>
      <c r="AQ215" s="17"/>
      <c r="AR215" s="17"/>
      <c r="AS215" s="13"/>
      <c r="AT215" s="13"/>
      <c r="AU215" s="13"/>
      <c r="AV215" s="18"/>
      <c r="AW215" s="18"/>
      <c r="AX215" s="18"/>
      <c r="AY215" s="18"/>
      <c r="AZ215" s="18"/>
      <c r="BA215" s="18"/>
      <c r="BB215" s="18"/>
      <c r="BC215" s="18"/>
      <c r="BD215" s="18"/>
      <c r="BE215" s="18"/>
      <c r="BF215" s="18"/>
      <c r="BG215" s="18"/>
      <c r="BH215" s="18"/>
      <c r="BI215" s="15"/>
      <c r="BJ215" s="18"/>
      <c r="BK215" s="15"/>
      <c r="BL215" s="15"/>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3"/>
      <c r="EO215" s="13"/>
      <c r="EP215" s="11"/>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1"/>
      <c r="HB215" s="11"/>
      <c r="HC215" s="17"/>
      <c r="HD215" s="11"/>
      <c r="HE215" s="11"/>
      <c r="HF215" s="17"/>
      <c r="HG215" s="11"/>
      <c r="HH215" s="11"/>
      <c r="HI215" s="11"/>
      <c r="HJ215" s="11"/>
      <c r="HK215" s="11"/>
      <c r="HL215" s="11"/>
      <c r="HM215" s="11"/>
      <c r="HN215" s="11"/>
      <c r="HO215" s="11"/>
      <c r="HP215" s="11"/>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c r="JL215" s="17"/>
      <c r="JM215" s="17"/>
      <c r="JN215" s="17"/>
      <c r="JO215" s="17"/>
      <c r="JP215" s="17"/>
      <c r="JQ215" s="17"/>
      <c r="JR215" s="17"/>
      <c r="JS215" s="17"/>
      <c r="JT215" s="17"/>
      <c r="JU215" s="17"/>
      <c r="JV215" s="17"/>
      <c r="JW215" s="17"/>
      <c r="JX215" s="17"/>
      <c r="JY215" s="17"/>
      <c r="JZ215" s="17"/>
      <c r="KA215" s="17"/>
      <c r="KB215" s="17"/>
      <c r="KC215" s="17"/>
      <c r="KD215" s="17"/>
      <c r="KE215" s="17"/>
      <c r="KF215" s="17"/>
      <c r="KG215" s="17"/>
      <c r="KH215" s="17"/>
      <c r="KI215" s="17"/>
      <c r="KJ215" s="17"/>
      <c r="KK215" s="17"/>
      <c r="KL215" s="17"/>
      <c r="KM215" s="17"/>
      <c r="KN215" s="17"/>
      <c r="KO215" s="17"/>
      <c r="KP215" s="17"/>
      <c r="KQ215" s="17"/>
      <c r="KR215" s="17"/>
      <c r="KS215" s="17"/>
      <c r="KT215" s="17"/>
      <c r="KU215" s="17"/>
      <c r="KV215" s="17"/>
      <c r="KW215" s="17"/>
      <c r="KX215" s="17"/>
      <c r="KY215" s="17"/>
      <c r="KZ215" s="17"/>
      <c r="LA215" s="17"/>
      <c r="LB215" s="17"/>
      <c r="LC215" s="17"/>
      <c r="LD215" s="17"/>
      <c r="LE215" s="17"/>
      <c r="LF215" s="17"/>
      <c r="LG215" s="17"/>
      <c r="LH215" s="17"/>
      <c r="LI215" s="17"/>
      <c r="LJ215" s="17"/>
      <c r="LK215" s="17"/>
      <c r="LL215" s="17"/>
      <c r="LM215" s="17"/>
      <c r="LN215" s="17"/>
      <c r="LO215" s="17"/>
      <c r="LP215" s="17"/>
      <c r="LQ215" s="17"/>
      <c r="LR215" s="17"/>
      <c r="LS215" s="17"/>
      <c r="LT215" s="17"/>
      <c r="LU215" s="17"/>
      <c r="LV215" s="17"/>
      <c r="LW215" s="17"/>
      <c r="LX215" s="17"/>
      <c r="LY215" s="17"/>
      <c r="LZ215" s="17"/>
      <c r="MA215" s="17"/>
      <c r="MB215" s="17"/>
      <c r="MC215" s="17"/>
      <c r="MD215" s="17"/>
      <c r="ME215" s="17"/>
      <c r="MF215" s="17"/>
      <c r="MG215" s="17"/>
      <c r="MH215" s="17"/>
      <c r="MI215" s="17"/>
      <c r="MJ215" s="17"/>
      <c r="MK215" s="17"/>
      <c r="ML215" s="17"/>
      <c r="MM215" s="17"/>
      <c r="MN215" s="17"/>
      <c r="MO215" s="17"/>
      <c r="MP215" s="17"/>
      <c r="MQ215" s="17"/>
      <c r="MR215" s="17"/>
      <c r="MS215" s="17"/>
      <c r="MT215" s="17"/>
      <c r="MU215" s="17"/>
      <c r="MV215" s="17"/>
      <c r="MW215" s="17"/>
      <c r="MX215" s="17"/>
      <c r="MY215" s="17"/>
      <c r="MZ215" s="17"/>
      <c r="NA215" s="17"/>
      <c r="NB215" s="17"/>
      <c r="NC215" s="17"/>
      <c r="ND215" s="17"/>
      <c r="NE215" s="17"/>
      <c r="NF215" s="17"/>
      <c r="NG215" s="17"/>
      <c r="NH215" s="17"/>
      <c r="NI215" s="17"/>
      <c r="NJ215" s="17"/>
      <c r="NK215" s="17"/>
      <c r="NL215" s="17"/>
      <c r="NM215" s="17"/>
      <c r="NN215" s="17"/>
      <c r="NO215" s="17"/>
      <c r="NP215" s="17"/>
      <c r="NQ215" s="17"/>
      <c r="NR215" s="17"/>
      <c r="NS215" s="17"/>
      <c r="NT215" s="17"/>
      <c r="NU215" s="17"/>
      <c r="NV215" s="17"/>
      <c r="NW215" s="17"/>
      <c r="NX215" s="17"/>
      <c r="NY215" s="17"/>
      <c r="NZ215" s="17"/>
      <c r="OA215" s="17"/>
      <c r="OB215" s="17"/>
      <c r="OC215" s="17"/>
      <c r="OD215" s="17"/>
      <c r="OE215" s="17"/>
      <c r="OF215" s="17"/>
      <c r="OG215" s="17"/>
      <c r="OH215" s="17"/>
      <c r="OI215" s="17"/>
      <c r="OJ215" s="17"/>
      <c r="OK215" s="17"/>
      <c r="OL215" s="17"/>
      <c r="OM215" s="17"/>
      <c r="ON215" s="17"/>
      <c r="OO215" s="17"/>
      <c r="OP215" s="17"/>
      <c r="OQ215" s="17"/>
      <c r="OR215" s="17"/>
      <c r="OS215" s="17"/>
      <c r="OT215" s="17"/>
      <c r="OU215" s="17"/>
      <c r="OV215" s="17"/>
      <c r="OW215" s="17"/>
      <c r="OX215" s="17"/>
      <c r="OY215" s="17"/>
      <c r="OZ215" s="17"/>
      <c r="PA215" s="17"/>
      <c r="PB215" s="17"/>
      <c r="PC215" s="17"/>
      <c r="PD215" s="17"/>
      <c r="PE215" s="17"/>
      <c r="PF215" s="17"/>
      <c r="PG215" s="17"/>
      <c r="PH215" s="17"/>
      <c r="PI215" s="17"/>
      <c r="PJ215" s="17"/>
      <c r="PK215" s="17"/>
      <c r="PL215" s="17"/>
      <c r="PM215" s="17"/>
      <c r="PN215" s="17"/>
      <c r="PO215" s="17"/>
      <c r="PP215" s="17"/>
      <c r="PQ215" s="17"/>
      <c r="PR215" s="17"/>
      <c r="PS215" s="17"/>
      <c r="PT215" s="17"/>
      <c r="PU215" s="17"/>
      <c r="PV215" s="17"/>
      <c r="PW215" s="17"/>
      <c r="PX215" s="17"/>
      <c r="PY215" s="17"/>
      <c r="PZ215" s="17"/>
      <c r="QA215" s="17"/>
      <c r="QB215" s="17"/>
      <c r="QC215" s="17"/>
      <c r="QD215" s="17"/>
      <c r="QE215" s="17"/>
      <c r="QF215" s="17"/>
      <c r="QG215" s="17"/>
      <c r="QH215" s="17"/>
      <c r="QI215" s="17"/>
      <c r="QJ215" s="17"/>
      <c r="QK215" s="17"/>
      <c r="QL215" s="11"/>
      <c r="QM215" s="11"/>
      <c r="QN215" s="11"/>
      <c r="QO215" s="11"/>
      <c r="QP215" s="11"/>
      <c r="QQ215" s="11"/>
      <c r="QR215" s="11"/>
      <c r="QS215" s="11"/>
      <c r="QT215" s="11"/>
      <c r="QU215" s="11"/>
      <c r="QV215" s="36"/>
      <c r="QW215" s="39"/>
      <c r="QX215" s="34"/>
      <c r="QY215" s="34"/>
      <c r="QZ215" s="34"/>
    </row>
    <row r="216" spans="1:468">
      <c r="A216" s="13"/>
      <c r="B216" s="14"/>
      <c r="C216" s="14"/>
      <c r="D216" s="14"/>
      <c r="E216" s="14"/>
      <c r="F216" s="14"/>
      <c r="G216" s="29"/>
      <c r="H216" s="14"/>
      <c r="I216" s="14"/>
      <c r="J216" s="14"/>
      <c r="K216" s="14"/>
      <c r="L216" s="14"/>
      <c r="M216" s="14"/>
      <c r="N216" s="14"/>
      <c r="O216" s="14"/>
      <c r="P216" s="14"/>
      <c r="Q216" s="14"/>
      <c r="R216" s="14"/>
      <c r="S216" s="14"/>
      <c r="T216" s="14"/>
      <c r="U216" s="14"/>
      <c r="V216" s="17"/>
      <c r="W216" s="17"/>
      <c r="X216" s="17"/>
      <c r="Y216" s="17"/>
      <c r="Z216" s="17"/>
      <c r="AA216" s="17"/>
      <c r="AB216" s="17"/>
      <c r="AC216" s="17"/>
      <c r="AD216" s="13"/>
      <c r="AE216" s="13"/>
      <c r="AF216" s="13"/>
      <c r="AG216" s="17"/>
      <c r="AH216" s="17"/>
      <c r="AI216" s="17"/>
      <c r="AJ216" s="17"/>
      <c r="AK216" s="17"/>
      <c r="AL216" s="17"/>
      <c r="AM216" s="17"/>
      <c r="AN216" s="17"/>
      <c r="AO216" s="17"/>
      <c r="AP216" s="17"/>
      <c r="AQ216" s="17"/>
      <c r="AR216" s="17"/>
      <c r="AS216" s="13"/>
      <c r="AT216" s="13"/>
      <c r="AU216" s="13"/>
      <c r="AV216" s="18"/>
      <c r="AW216" s="18"/>
      <c r="AX216" s="18"/>
      <c r="AY216" s="18"/>
      <c r="AZ216" s="18"/>
      <c r="BA216" s="18"/>
      <c r="BB216" s="18"/>
      <c r="BC216" s="18"/>
      <c r="BD216" s="18"/>
      <c r="BE216" s="18"/>
      <c r="BF216" s="18"/>
      <c r="BG216" s="18"/>
      <c r="BH216" s="18"/>
      <c r="BI216" s="15"/>
      <c r="BJ216" s="18"/>
      <c r="BK216" s="15"/>
      <c r="BL216" s="15"/>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3"/>
      <c r="EO216" s="13"/>
      <c r="EP216" s="11"/>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1"/>
      <c r="HB216" s="11"/>
      <c r="HC216" s="17"/>
      <c r="HD216" s="11"/>
      <c r="HE216" s="11"/>
      <c r="HF216" s="17"/>
      <c r="HG216" s="11"/>
      <c r="HH216" s="11"/>
      <c r="HI216" s="11"/>
      <c r="HJ216" s="11"/>
      <c r="HK216" s="11"/>
      <c r="HL216" s="11"/>
      <c r="HM216" s="11"/>
      <c r="HN216" s="11"/>
      <c r="HO216" s="11"/>
      <c r="HP216" s="11"/>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1"/>
      <c r="IP216" s="11"/>
      <c r="IQ216" s="11"/>
      <c r="IR216" s="17"/>
      <c r="IS216" s="17"/>
      <c r="IT216" s="17"/>
      <c r="IU216" s="17"/>
      <c r="IV216" s="17"/>
      <c r="IW216" s="17"/>
      <c r="IX216" s="17"/>
      <c r="IY216" s="17"/>
      <c r="IZ216" s="17"/>
      <c r="JA216" s="17"/>
      <c r="JB216" s="17"/>
      <c r="JC216" s="17"/>
      <c r="JD216" s="17"/>
      <c r="JE216" s="17"/>
      <c r="JF216" s="17"/>
      <c r="JG216" s="17"/>
      <c r="JH216" s="17"/>
      <c r="JI216" s="17"/>
      <c r="JJ216" s="17"/>
      <c r="JK216" s="17"/>
      <c r="JL216" s="17"/>
      <c r="JM216" s="17"/>
      <c r="JN216" s="17"/>
      <c r="JO216" s="17"/>
      <c r="JP216" s="17"/>
      <c r="JQ216" s="17"/>
      <c r="JR216" s="17"/>
      <c r="JS216" s="17"/>
      <c r="JT216" s="17"/>
      <c r="JU216" s="17"/>
      <c r="JV216" s="17"/>
      <c r="JW216" s="17"/>
      <c r="JX216" s="17"/>
      <c r="JY216" s="17"/>
      <c r="JZ216" s="17"/>
      <c r="KA216" s="17"/>
      <c r="KB216" s="17"/>
      <c r="KC216" s="17"/>
      <c r="KD216" s="17"/>
      <c r="KE216" s="17"/>
      <c r="KF216" s="17"/>
      <c r="KG216" s="17"/>
      <c r="KH216" s="17"/>
      <c r="KI216" s="17"/>
      <c r="KJ216" s="17"/>
      <c r="KK216" s="17"/>
      <c r="KL216" s="17"/>
      <c r="KM216" s="17"/>
      <c r="KN216" s="17"/>
      <c r="KO216" s="17"/>
      <c r="KP216" s="17"/>
      <c r="KQ216" s="17"/>
      <c r="KR216" s="17"/>
      <c r="KS216" s="17"/>
      <c r="KT216" s="17"/>
      <c r="KU216" s="17"/>
      <c r="KV216" s="17"/>
      <c r="KW216" s="17"/>
      <c r="KX216" s="17"/>
      <c r="KY216" s="17"/>
      <c r="KZ216" s="17"/>
      <c r="LA216" s="17"/>
      <c r="LB216" s="17"/>
      <c r="LC216" s="17"/>
      <c r="LD216" s="17"/>
      <c r="LE216" s="17"/>
      <c r="LF216" s="17"/>
      <c r="LG216" s="17"/>
      <c r="LH216" s="17"/>
      <c r="LI216" s="17"/>
      <c r="LJ216" s="17"/>
      <c r="LK216" s="17"/>
      <c r="LL216" s="17"/>
      <c r="LM216" s="17"/>
      <c r="LN216" s="17"/>
      <c r="LO216" s="17"/>
      <c r="LP216" s="17"/>
      <c r="LQ216" s="17"/>
      <c r="LR216" s="17"/>
      <c r="LS216" s="17"/>
      <c r="LT216" s="17"/>
      <c r="LU216" s="17"/>
      <c r="LV216" s="17"/>
      <c r="LW216" s="17"/>
      <c r="LX216" s="17"/>
      <c r="LY216" s="17"/>
      <c r="LZ216" s="17"/>
      <c r="MA216" s="17"/>
      <c r="MB216" s="17"/>
      <c r="MC216" s="17"/>
      <c r="MD216" s="17"/>
      <c r="ME216" s="17"/>
      <c r="MF216" s="17"/>
      <c r="MG216" s="17"/>
      <c r="MH216" s="17"/>
      <c r="MI216" s="17"/>
      <c r="MJ216" s="17"/>
      <c r="MK216" s="17"/>
      <c r="ML216" s="17"/>
      <c r="MM216" s="17"/>
      <c r="MN216" s="17"/>
      <c r="MO216" s="17"/>
      <c r="MP216" s="17"/>
      <c r="MQ216" s="17"/>
      <c r="MR216" s="17"/>
      <c r="MS216" s="17"/>
      <c r="MT216" s="17"/>
      <c r="MU216" s="17"/>
      <c r="MV216" s="17"/>
      <c r="MW216" s="17"/>
      <c r="MX216" s="17"/>
      <c r="MY216" s="17"/>
      <c r="MZ216" s="17"/>
      <c r="NA216" s="17"/>
      <c r="NB216" s="17"/>
      <c r="NC216" s="17"/>
      <c r="ND216" s="17"/>
      <c r="NE216" s="17"/>
      <c r="NF216" s="17"/>
      <c r="NG216" s="17"/>
      <c r="NH216" s="17"/>
      <c r="NI216" s="17"/>
      <c r="NJ216" s="17"/>
      <c r="NK216" s="17"/>
      <c r="NL216" s="17"/>
      <c r="NM216" s="17"/>
      <c r="NN216" s="17"/>
      <c r="NO216" s="17"/>
      <c r="NP216" s="17"/>
      <c r="NQ216" s="17"/>
      <c r="NR216" s="17"/>
      <c r="NS216" s="17"/>
      <c r="NT216" s="17"/>
      <c r="NU216" s="17"/>
      <c r="NV216" s="17"/>
      <c r="NW216" s="17"/>
      <c r="NX216" s="17"/>
      <c r="NY216" s="17"/>
      <c r="NZ216" s="17"/>
      <c r="OA216" s="17"/>
      <c r="OB216" s="17"/>
      <c r="OC216" s="17"/>
      <c r="OD216" s="17"/>
      <c r="OE216" s="17"/>
      <c r="OF216" s="17"/>
      <c r="OG216" s="17"/>
      <c r="OH216" s="17"/>
      <c r="OI216" s="17"/>
      <c r="OJ216" s="17"/>
      <c r="OK216" s="17"/>
      <c r="OL216" s="17"/>
      <c r="OM216" s="17"/>
      <c r="ON216" s="17"/>
      <c r="OO216" s="17"/>
      <c r="OP216" s="17"/>
      <c r="OQ216" s="17"/>
      <c r="OR216" s="17"/>
      <c r="OS216" s="17"/>
      <c r="OT216" s="17"/>
      <c r="OU216" s="17"/>
      <c r="OV216" s="17"/>
      <c r="OW216" s="17"/>
      <c r="OX216" s="17"/>
      <c r="OY216" s="17"/>
      <c r="OZ216" s="17"/>
      <c r="PA216" s="17"/>
      <c r="PB216" s="17"/>
      <c r="PC216" s="17"/>
      <c r="PD216" s="17"/>
      <c r="PE216" s="17"/>
      <c r="PF216" s="17"/>
      <c r="PG216" s="17"/>
      <c r="PH216" s="17"/>
      <c r="PI216" s="17"/>
      <c r="PJ216" s="17"/>
      <c r="PK216" s="17"/>
      <c r="PL216" s="17"/>
      <c r="PM216" s="17"/>
      <c r="PN216" s="17"/>
      <c r="PO216" s="17"/>
      <c r="PP216" s="17"/>
      <c r="PQ216" s="17"/>
      <c r="PR216" s="17"/>
      <c r="PS216" s="17"/>
      <c r="PT216" s="17"/>
      <c r="PU216" s="17"/>
      <c r="PV216" s="17"/>
      <c r="PW216" s="17"/>
      <c r="PX216" s="17"/>
      <c r="PY216" s="17"/>
      <c r="PZ216" s="17"/>
      <c r="QA216" s="17"/>
      <c r="QB216" s="17"/>
      <c r="QC216" s="17"/>
      <c r="QD216" s="17"/>
      <c r="QE216" s="17"/>
      <c r="QF216" s="17"/>
      <c r="QG216" s="17"/>
      <c r="QH216" s="17"/>
      <c r="QI216" s="17"/>
      <c r="QJ216" s="17"/>
      <c r="QK216" s="17"/>
      <c r="QL216" s="11"/>
      <c r="QM216" s="11"/>
      <c r="QN216" s="11"/>
      <c r="QO216" s="11"/>
      <c r="QP216" s="11"/>
      <c r="QQ216" s="11"/>
      <c r="QR216" s="11"/>
      <c r="QS216" s="11"/>
      <c r="QT216" s="11"/>
      <c r="QU216" s="11"/>
      <c r="QV216" s="36"/>
      <c r="QW216" s="39"/>
      <c r="QX216" s="34"/>
      <c r="QY216" s="34"/>
      <c r="QZ216" s="34"/>
    </row>
    <row r="217" spans="1:468">
      <c r="A217" s="13"/>
      <c r="B217" s="14"/>
      <c r="C217" s="14"/>
      <c r="D217" s="14"/>
      <c r="E217" s="14"/>
      <c r="F217" s="14"/>
      <c r="G217" s="29"/>
      <c r="H217" s="14"/>
      <c r="I217" s="14"/>
      <c r="J217" s="14"/>
      <c r="K217" s="14"/>
      <c r="L217" s="14"/>
      <c r="M217" s="14"/>
      <c r="N217" s="14"/>
      <c r="O217" s="14"/>
      <c r="P217" s="14"/>
      <c r="Q217" s="14"/>
      <c r="R217" s="14"/>
      <c r="S217" s="14"/>
      <c r="T217" s="14"/>
      <c r="U217" s="14"/>
      <c r="V217" s="17"/>
      <c r="W217" s="17"/>
      <c r="X217" s="17"/>
      <c r="Y217" s="17"/>
      <c r="Z217" s="17"/>
      <c r="AA217" s="17"/>
      <c r="AB217" s="17"/>
      <c r="AC217" s="17"/>
      <c r="AD217" s="13"/>
      <c r="AE217" s="13"/>
      <c r="AF217" s="13"/>
      <c r="AG217" s="17"/>
      <c r="AH217" s="17"/>
      <c r="AI217" s="17"/>
      <c r="AJ217" s="17"/>
      <c r="AK217" s="17"/>
      <c r="AL217" s="17"/>
      <c r="AM217" s="17"/>
      <c r="AN217" s="17"/>
      <c r="AO217" s="17"/>
      <c r="AP217" s="17"/>
      <c r="AQ217" s="17"/>
      <c r="AR217" s="17"/>
      <c r="AS217" s="13"/>
      <c r="AT217" s="13"/>
      <c r="AU217" s="13"/>
      <c r="AV217" s="18"/>
      <c r="AW217" s="18"/>
      <c r="AX217" s="18"/>
      <c r="AY217" s="18"/>
      <c r="AZ217" s="18"/>
      <c r="BA217" s="18"/>
      <c r="BB217" s="18"/>
      <c r="BC217" s="18"/>
      <c r="BD217" s="18"/>
      <c r="BE217" s="18"/>
      <c r="BF217" s="18"/>
      <c r="BG217" s="18"/>
      <c r="BH217" s="18"/>
      <c r="BI217" s="15"/>
      <c r="BJ217" s="18"/>
      <c r="BK217" s="15"/>
      <c r="BL217" s="15"/>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3"/>
      <c r="EO217" s="13"/>
      <c r="EP217" s="11"/>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1"/>
      <c r="HB217" s="11"/>
      <c r="HC217" s="17"/>
      <c r="HD217" s="11"/>
      <c r="HE217" s="11"/>
      <c r="HF217" s="17"/>
      <c r="HG217" s="11"/>
      <c r="HH217" s="11"/>
      <c r="HI217" s="11"/>
      <c r="HJ217" s="11"/>
      <c r="HK217" s="11"/>
      <c r="HL217" s="11"/>
      <c r="HM217" s="11"/>
      <c r="HN217" s="11"/>
      <c r="HO217" s="11"/>
      <c r="HP217" s="11"/>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c r="JL217" s="17"/>
      <c r="JM217" s="17"/>
      <c r="JN217" s="17"/>
      <c r="JO217" s="17"/>
      <c r="JP217" s="17"/>
      <c r="JQ217" s="17"/>
      <c r="JR217" s="17"/>
      <c r="JS217" s="17"/>
      <c r="JT217" s="17"/>
      <c r="JU217" s="17"/>
      <c r="JV217" s="17"/>
      <c r="JW217" s="17"/>
      <c r="JX217" s="17"/>
      <c r="JY217" s="17"/>
      <c r="JZ217" s="17"/>
      <c r="KA217" s="17"/>
      <c r="KB217" s="17"/>
      <c r="KC217" s="17"/>
      <c r="KD217" s="17"/>
      <c r="KE217" s="17"/>
      <c r="KF217" s="17"/>
      <c r="KG217" s="17"/>
      <c r="KH217" s="17"/>
      <c r="KI217" s="17"/>
      <c r="KJ217" s="17"/>
      <c r="KK217" s="17"/>
      <c r="KL217" s="17"/>
      <c r="KM217" s="17"/>
      <c r="KN217" s="17"/>
      <c r="KO217" s="17"/>
      <c r="KP217" s="17"/>
      <c r="KQ217" s="17"/>
      <c r="KR217" s="17"/>
      <c r="KS217" s="17"/>
      <c r="KT217" s="17"/>
      <c r="KU217" s="17"/>
      <c r="KV217" s="17"/>
      <c r="KW217" s="17"/>
      <c r="KX217" s="17"/>
      <c r="KY217" s="17"/>
      <c r="KZ217" s="17"/>
      <c r="LA217" s="17"/>
      <c r="LB217" s="17"/>
      <c r="LC217" s="17"/>
      <c r="LD217" s="17"/>
      <c r="LE217" s="17"/>
      <c r="LF217" s="17"/>
      <c r="LG217" s="17"/>
      <c r="LH217" s="17"/>
      <c r="LI217" s="17"/>
      <c r="LJ217" s="17"/>
      <c r="LK217" s="17"/>
      <c r="LL217" s="17"/>
      <c r="LM217" s="17"/>
      <c r="LN217" s="17"/>
      <c r="LO217" s="17"/>
      <c r="LP217" s="17"/>
      <c r="LQ217" s="17"/>
      <c r="LR217" s="17"/>
      <c r="LS217" s="17"/>
      <c r="LT217" s="17"/>
      <c r="LU217" s="17"/>
      <c r="LV217" s="17"/>
      <c r="LW217" s="17"/>
      <c r="LX217" s="17"/>
      <c r="LY217" s="17"/>
      <c r="LZ217" s="17"/>
      <c r="MA217" s="17"/>
      <c r="MB217" s="17"/>
      <c r="MC217" s="17"/>
      <c r="MD217" s="17"/>
      <c r="ME217" s="17"/>
      <c r="MF217" s="17"/>
      <c r="MG217" s="17"/>
      <c r="MH217" s="17"/>
      <c r="MI217" s="17"/>
      <c r="MJ217" s="17"/>
      <c r="MK217" s="17"/>
      <c r="ML217" s="17"/>
      <c r="MM217" s="17"/>
      <c r="MN217" s="17"/>
      <c r="MO217" s="17"/>
      <c r="MP217" s="17"/>
      <c r="MQ217" s="17"/>
      <c r="MR217" s="17"/>
      <c r="MS217" s="17"/>
      <c r="MT217" s="17"/>
      <c r="MU217" s="17"/>
      <c r="MV217" s="17"/>
      <c r="MW217" s="17"/>
      <c r="MX217" s="17"/>
      <c r="MY217" s="17"/>
      <c r="MZ217" s="17"/>
      <c r="NA217" s="17"/>
      <c r="NB217" s="17"/>
      <c r="NC217" s="17"/>
      <c r="ND217" s="17"/>
      <c r="NE217" s="17"/>
      <c r="NF217" s="17"/>
      <c r="NG217" s="17"/>
      <c r="NH217" s="17"/>
      <c r="NI217" s="17"/>
      <c r="NJ217" s="17"/>
      <c r="NK217" s="17"/>
      <c r="NL217" s="17"/>
      <c r="NM217" s="17"/>
      <c r="NN217" s="17"/>
      <c r="NO217" s="17"/>
      <c r="NP217" s="17"/>
      <c r="NQ217" s="17"/>
      <c r="NR217" s="17"/>
      <c r="NS217" s="17"/>
      <c r="NT217" s="17"/>
      <c r="NU217" s="17"/>
      <c r="NV217" s="17"/>
      <c r="NW217" s="17"/>
      <c r="NX217" s="17"/>
      <c r="NY217" s="17"/>
      <c r="NZ217" s="17"/>
      <c r="OA217" s="17"/>
      <c r="OB217" s="17"/>
      <c r="OC217" s="17"/>
      <c r="OD217" s="17"/>
      <c r="OE217" s="17"/>
      <c r="OF217" s="17"/>
      <c r="OG217" s="17"/>
      <c r="OH217" s="17"/>
      <c r="OI217" s="17"/>
      <c r="OJ217" s="17"/>
      <c r="OK217" s="17"/>
      <c r="OL217" s="17"/>
      <c r="OM217" s="17"/>
      <c r="ON217" s="17"/>
      <c r="OO217" s="17"/>
      <c r="OP217" s="17"/>
      <c r="OQ217" s="17"/>
      <c r="OR217" s="17"/>
      <c r="OS217" s="17"/>
      <c r="OT217" s="17"/>
      <c r="OU217" s="17"/>
      <c r="OV217" s="17"/>
      <c r="OW217" s="17"/>
      <c r="OX217" s="17"/>
      <c r="OY217" s="17"/>
      <c r="OZ217" s="17"/>
      <c r="PA217" s="17"/>
      <c r="PB217" s="17"/>
      <c r="PC217" s="17"/>
      <c r="PD217" s="17"/>
      <c r="PE217" s="17"/>
      <c r="PF217" s="17"/>
      <c r="PG217" s="17"/>
      <c r="PH217" s="17"/>
      <c r="PI217" s="17"/>
      <c r="PJ217" s="17"/>
      <c r="PK217" s="17"/>
      <c r="PL217" s="17"/>
      <c r="PM217" s="17"/>
      <c r="PN217" s="17"/>
      <c r="PO217" s="17"/>
      <c r="PP217" s="17"/>
      <c r="PQ217" s="17"/>
      <c r="PR217" s="17"/>
      <c r="PS217" s="17"/>
      <c r="PT217" s="17"/>
      <c r="PU217" s="17"/>
      <c r="PV217" s="17"/>
      <c r="PW217" s="17"/>
      <c r="PX217" s="17"/>
      <c r="PY217" s="17"/>
      <c r="PZ217" s="17"/>
      <c r="QA217" s="17"/>
      <c r="QB217" s="17"/>
      <c r="QC217" s="17"/>
      <c r="QD217" s="17"/>
      <c r="QE217" s="17"/>
      <c r="QF217" s="17"/>
      <c r="QG217" s="17"/>
      <c r="QH217" s="17"/>
      <c r="QI217" s="17"/>
      <c r="QJ217" s="17"/>
      <c r="QK217" s="17"/>
      <c r="QL217" s="11"/>
      <c r="QM217" s="11"/>
      <c r="QN217" s="11"/>
      <c r="QO217" s="11"/>
      <c r="QP217" s="11"/>
      <c r="QQ217" s="11"/>
      <c r="QR217" s="11"/>
      <c r="QS217" s="11"/>
      <c r="QT217" s="11"/>
      <c r="QU217" s="11"/>
      <c r="QV217" s="36"/>
      <c r="QW217" s="39"/>
      <c r="QX217" s="34"/>
      <c r="QY217" s="34"/>
      <c r="QZ217" s="34"/>
    </row>
    <row r="218" spans="1:468">
      <c r="A218" s="13"/>
      <c r="B218" s="14"/>
      <c r="C218" s="14"/>
      <c r="D218" s="14"/>
      <c r="E218" s="14"/>
      <c r="F218" s="14"/>
      <c r="G218" s="29"/>
      <c r="H218" s="14"/>
      <c r="I218" s="14"/>
      <c r="J218" s="14"/>
      <c r="K218" s="14"/>
      <c r="L218" s="14"/>
      <c r="M218" s="14"/>
      <c r="N218" s="14"/>
      <c r="O218" s="14"/>
      <c r="P218" s="14"/>
      <c r="Q218" s="14"/>
      <c r="R218" s="14"/>
      <c r="S218" s="14"/>
      <c r="T218" s="14"/>
      <c r="U218" s="14"/>
      <c r="V218" s="17"/>
      <c r="W218" s="17"/>
      <c r="X218" s="17"/>
      <c r="Y218" s="17"/>
      <c r="Z218" s="17"/>
      <c r="AA218" s="17"/>
      <c r="AB218" s="17"/>
      <c r="AC218" s="17"/>
      <c r="AD218" s="13"/>
      <c r="AE218" s="13"/>
      <c r="AF218" s="13"/>
      <c r="AG218" s="17"/>
      <c r="AH218" s="17"/>
      <c r="AI218" s="17"/>
      <c r="AJ218" s="17"/>
      <c r="AK218" s="17"/>
      <c r="AL218" s="17"/>
      <c r="AM218" s="17"/>
      <c r="AN218" s="17"/>
      <c r="AO218" s="17"/>
      <c r="AP218" s="17"/>
      <c r="AQ218" s="17"/>
      <c r="AR218" s="17"/>
      <c r="AS218" s="13"/>
      <c r="AT218" s="13"/>
      <c r="AU218" s="13"/>
      <c r="AV218" s="18"/>
      <c r="AW218" s="18"/>
      <c r="AX218" s="18"/>
      <c r="AY218" s="18"/>
      <c r="AZ218" s="18"/>
      <c r="BA218" s="18"/>
      <c r="BB218" s="18"/>
      <c r="BC218" s="18"/>
      <c r="BD218" s="18"/>
      <c r="BE218" s="18"/>
      <c r="BF218" s="18"/>
      <c r="BG218" s="18"/>
      <c r="BH218" s="18"/>
      <c r="BI218" s="15"/>
      <c r="BJ218" s="18"/>
      <c r="BK218" s="15"/>
      <c r="BL218" s="15"/>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3"/>
      <c r="EO218" s="13"/>
      <c r="EP218" s="11"/>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1"/>
      <c r="HB218" s="11"/>
      <c r="HC218" s="17"/>
      <c r="HD218" s="11"/>
      <c r="HE218" s="11"/>
      <c r="HF218" s="17"/>
      <c r="HG218" s="11"/>
      <c r="HH218" s="11"/>
      <c r="HI218" s="11"/>
      <c r="HJ218" s="11"/>
      <c r="HK218" s="11"/>
      <c r="HL218" s="11"/>
      <c r="HM218" s="11"/>
      <c r="HN218" s="11"/>
      <c r="HO218" s="11"/>
      <c r="HP218" s="11"/>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c r="JD218" s="17"/>
      <c r="JE218" s="17"/>
      <c r="JF218" s="17"/>
      <c r="JG218" s="17"/>
      <c r="JH218" s="17"/>
      <c r="JI218" s="17"/>
      <c r="JJ218" s="17"/>
      <c r="JK218" s="17"/>
      <c r="JL218" s="17"/>
      <c r="JM218" s="17"/>
      <c r="JN218" s="17"/>
      <c r="JO218" s="17"/>
      <c r="JP218" s="17"/>
      <c r="JQ218" s="17"/>
      <c r="JR218" s="17"/>
      <c r="JS218" s="17"/>
      <c r="JT218" s="17"/>
      <c r="JU218" s="17"/>
      <c r="JV218" s="17"/>
      <c r="JW218" s="17"/>
      <c r="JX218" s="17"/>
      <c r="JY218" s="17"/>
      <c r="JZ218" s="17"/>
      <c r="KA218" s="17"/>
      <c r="KB218" s="17"/>
      <c r="KC218" s="17"/>
      <c r="KD218" s="17"/>
      <c r="KE218" s="17"/>
      <c r="KF218" s="17"/>
      <c r="KG218" s="17"/>
      <c r="KH218" s="17"/>
      <c r="KI218" s="17"/>
      <c r="KJ218" s="17"/>
      <c r="KK218" s="17"/>
      <c r="KL218" s="17"/>
      <c r="KM218" s="17"/>
      <c r="KN218" s="17"/>
      <c r="KO218" s="17"/>
      <c r="KP218" s="17"/>
      <c r="KQ218" s="17"/>
      <c r="KR218" s="17"/>
      <c r="KS218" s="17"/>
      <c r="KT218" s="17"/>
      <c r="KU218" s="17"/>
      <c r="KV218" s="17"/>
      <c r="KW218" s="17"/>
      <c r="KX218" s="17"/>
      <c r="KY218" s="17"/>
      <c r="KZ218" s="17"/>
      <c r="LA218" s="17"/>
      <c r="LB218" s="17"/>
      <c r="LC218" s="17"/>
      <c r="LD218" s="17"/>
      <c r="LE218" s="17"/>
      <c r="LF218" s="17"/>
      <c r="LG218" s="17"/>
      <c r="LH218" s="17"/>
      <c r="LI218" s="17"/>
      <c r="LJ218" s="17"/>
      <c r="LK218" s="17"/>
      <c r="LL218" s="17"/>
      <c r="LM218" s="17"/>
      <c r="LN218" s="17"/>
      <c r="LO218" s="17"/>
      <c r="LP218" s="17"/>
      <c r="LQ218" s="17"/>
      <c r="LR218" s="17"/>
      <c r="LS218" s="17"/>
      <c r="LT218" s="17"/>
      <c r="LU218" s="17"/>
      <c r="LV218" s="17"/>
      <c r="LW218" s="17"/>
      <c r="LX218" s="17"/>
      <c r="LY218" s="17"/>
      <c r="LZ218" s="17"/>
      <c r="MA218" s="17"/>
      <c r="MB218" s="17"/>
      <c r="MC218" s="17"/>
      <c r="MD218" s="17"/>
      <c r="ME218" s="17"/>
      <c r="MF218" s="17"/>
      <c r="MG218" s="17"/>
      <c r="MH218" s="17"/>
      <c r="MI218" s="17"/>
      <c r="MJ218" s="17"/>
      <c r="MK218" s="17"/>
      <c r="ML218" s="17"/>
      <c r="MM218" s="17"/>
      <c r="MN218" s="17"/>
      <c r="MO218" s="17"/>
      <c r="MP218" s="17"/>
      <c r="MQ218" s="17"/>
      <c r="MR218" s="17"/>
      <c r="MS218" s="17"/>
      <c r="MT218" s="17"/>
      <c r="MU218" s="17"/>
      <c r="MV218" s="17"/>
      <c r="MW218" s="17"/>
      <c r="MX218" s="17"/>
      <c r="MY218" s="17"/>
      <c r="MZ218" s="17"/>
      <c r="NA218" s="17"/>
      <c r="NB218" s="17"/>
      <c r="NC218" s="17"/>
      <c r="ND218" s="17"/>
      <c r="NE218" s="17"/>
      <c r="NF218" s="17"/>
      <c r="NG218" s="17"/>
      <c r="NH218" s="17"/>
      <c r="NI218" s="17"/>
      <c r="NJ218" s="17"/>
      <c r="NK218" s="17"/>
      <c r="NL218" s="17"/>
      <c r="NM218" s="17"/>
      <c r="NN218" s="17"/>
      <c r="NO218" s="17"/>
      <c r="NP218" s="17"/>
      <c r="NQ218" s="17"/>
      <c r="NR218" s="17"/>
      <c r="NS218" s="17"/>
      <c r="NT218" s="17"/>
      <c r="NU218" s="17"/>
      <c r="NV218" s="17"/>
      <c r="NW218" s="17"/>
      <c r="NX218" s="17"/>
      <c r="NY218" s="17"/>
      <c r="NZ218" s="17"/>
      <c r="OA218" s="17"/>
      <c r="OB218" s="17"/>
      <c r="OC218" s="17"/>
      <c r="OD218" s="17"/>
      <c r="OE218" s="17"/>
      <c r="OF218" s="17"/>
      <c r="OG218" s="17"/>
      <c r="OH218" s="17"/>
      <c r="OI218" s="17"/>
      <c r="OJ218" s="17"/>
      <c r="OK218" s="17"/>
      <c r="OL218" s="17"/>
      <c r="OM218" s="17"/>
      <c r="ON218" s="17"/>
      <c r="OO218" s="17"/>
      <c r="OP218" s="17"/>
      <c r="OQ218" s="17"/>
      <c r="OR218" s="17"/>
      <c r="OS218" s="17"/>
      <c r="OT218" s="17"/>
      <c r="OU218" s="17"/>
      <c r="OV218" s="17"/>
      <c r="OW218" s="17"/>
      <c r="OX218" s="17"/>
      <c r="OY218" s="17"/>
      <c r="OZ218" s="17"/>
      <c r="PA218" s="17"/>
      <c r="PB218" s="17"/>
      <c r="PC218" s="17"/>
      <c r="PD218" s="17"/>
      <c r="PE218" s="17"/>
      <c r="PF218" s="17"/>
      <c r="PG218" s="17"/>
      <c r="PH218" s="17"/>
      <c r="PI218" s="17"/>
      <c r="PJ218" s="17"/>
      <c r="PK218" s="17"/>
      <c r="PL218" s="17"/>
      <c r="PM218" s="17"/>
      <c r="PN218" s="17"/>
      <c r="PO218" s="17"/>
      <c r="PP218" s="17"/>
      <c r="PQ218" s="17"/>
      <c r="PR218" s="17"/>
      <c r="PS218" s="17"/>
      <c r="PT218" s="17"/>
      <c r="PU218" s="17"/>
      <c r="PV218" s="17"/>
      <c r="PW218" s="17"/>
      <c r="PX218" s="17"/>
      <c r="PY218" s="17"/>
      <c r="PZ218" s="17"/>
      <c r="QA218" s="17"/>
      <c r="QB218" s="17"/>
      <c r="QC218" s="17"/>
      <c r="QD218" s="17"/>
      <c r="QE218" s="17"/>
      <c r="QF218" s="17"/>
      <c r="QG218" s="17"/>
      <c r="QH218" s="17"/>
      <c r="QI218" s="17"/>
      <c r="QJ218" s="17"/>
      <c r="QK218" s="17"/>
      <c r="QL218" s="11"/>
      <c r="QM218" s="11"/>
      <c r="QN218" s="11"/>
      <c r="QO218" s="11"/>
      <c r="QP218" s="11"/>
      <c r="QQ218" s="11"/>
      <c r="QR218" s="11"/>
      <c r="QS218" s="11"/>
      <c r="QT218" s="11"/>
      <c r="QU218" s="11"/>
      <c r="QV218" s="36"/>
      <c r="QW218" s="39"/>
      <c r="QX218" s="34"/>
      <c r="QY218" s="34"/>
      <c r="QZ218" s="34"/>
    </row>
    <row r="219" spans="1:468">
      <c r="A219" s="13"/>
      <c r="B219" s="14"/>
      <c r="C219" s="14"/>
      <c r="D219" s="14"/>
      <c r="E219" s="14"/>
      <c r="F219" s="14"/>
      <c r="G219" s="29"/>
      <c r="H219" s="14"/>
      <c r="I219" s="14"/>
      <c r="J219" s="14"/>
      <c r="K219" s="14"/>
      <c r="L219" s="14"/>
      <c r="M219" s="14"/>
      <c r="N219" s="14"/>
      <c r="O219" s="14"/>
      <c r="P219" s="14"/>
      <c r="Q219" s="14"/>
      <c r="R219" s="14"/>
      <c r="S219" s="14"/>
      <c r="T219" s="14"/>
      <c r="U219" s="14"/>
      <c r="V219" s="17"/>
      <c r="W219" s="17"/>
      <c r="X219" s="17"/>
      <c r="Y219" s="17"/>
      <c r="Z219" s="17"/>
      <c r="AA219" s="17"/>
      <c r="AB219" s="17"/>
      <c r="AC219" s="17"/>
      <c r="AD219" s="13"/>
      <c r="AE219" s="13"/>
      <c r="AF219" s="13"/>
      <c r="AG219" s="17"/>
      <c r="AH219" s="17"/>
      <c r="AI219" s="17"/>
      <c r="AJ219" s="17"/>
      <c r="AK219" s="17"/>
      <c r="AL219" s="17"/>
      <c r="AM219" s="17"/>
      <c r="AN219" s="17"/>
      <c r="AO219" s="17"/>
      <c r="AP219" s="17"/>
      <c r="AQ219" s="17"/>
      <c r="AR219" s="17"/>
      <c r="AS219" s="13"/>
      <c r="AT219" s="13"/>
      <c r="AU219" s="13"/>
      <c r="AV219" s="18"/>
      <c r="AW219" s="18"/>
      <c r="AX219" s="18"/>
      <c r="AY219" s="18"/>
      <c r="AZ219" s="18"/>
      <c r="BA219" s="18"/>
      <c r="BB219" s="18"/>
      <c r="BC219" s="18"/>
      <c r="BD219" s="18"/>
      <c r="BE219" s="18"/>
      <c r="BF219" s="18"/>
      <c r="BG219" s="18"/>
      <c r="BH219" s="18"/>
      <c r="BI219" s="15"/>
      <c r="BJ219" s="18"/>
      <c r="BK219" s="15"/>
      <c r="BL219" s="15"/>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3"/>
      <c r="EO219" s="13"/>
      <c r="EP219" s="11"/>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1"/>
      <c r="HB219" s="11"/>
      <c r="HC219" s="17"/>
      <c r="HD219" s="11"/>
      <c r="HE219" s="11"/>
      <c r="HF219" s="17"/>
      <c r="HG219" s="11"/>
      <c r="HH219" s="11"/>
      <c r="HI219" s="11"/>
      <c r="HJ219" s="11"/>
      <c r="HK219" s="11"/>
      <c r="HL219" s="11"/>
      <c r="HM219" s="11"/>
      <c r="HN219" s="11"/>
      <c r="HO219" s="11"/>
      <c r="HP219" s="11"/>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c r="JP219" s="17"/>
      <c r="JQ219" s="17"/>
      <c r="JR219" s="17"/>
      <c r="JS219" s="17"/>
      <c r="JT219" s="17"/>
      <c r="JU219" s="17"/>
      <c r="JV219" s="17"/>
      <c r="JW219" s="17"/>
      <c r="JX219" s="17"/>
      <c r="JY219" s="17"/>
      <c r="JZ219" s="17"/>
      <c r="KA219" s="17"/>
      <c r="KB219" s="17"/>
      <c r="KC219" s="17"/>
      <c r="KD219" s="17"/>
      <c r="KE219" s="17"/>
      <c r="KF219" s="17"/>
      <c r="KG219" s="17"/>
      <c r="KH219" s="17"/>
      <c r="KI219" s="17"/>
      <c r="KJ219" s="17"/>
      <c r="KK219" s="17"/>
      <c r="KL219" s="17"/>
      <c r="KM219" s="17"/>
      <c r="KN219" s="17"/>
      <c r="KO219" s="17"/>
      <c r="KP219" s="17"/>
      <c r="KQ219" s="17"/>
      <c r="KR219" s="17"/>
      <c r="KS219" s="17"/>
      <c r="KT219" s="17"/>
      <c r="KU219" s="17"/>
      <c r="KV219" s="17"/>
      <c r="KW219" s="17"/>
      <c r="KX219" s="17"/>
      <c r="KY219" s="17"/>
      <c r="KZ219" s="17"/>
      <c r="LA219" s="17"/>
      <c r="LB219" s="17"/>
      <c r="LC219" s="17"/>
      <c r="LD219" s="17"/>
      <c r="LE219" s="17"/>
      <c r="LF219" s="17"/>
      <c r="LG219" s="17"/>
      <c r="LH219" s="17"/>
      <c r="LI219" s="17"/>
      <c r="LJ219" s="17"/>
      <c r="LK219" s="17"/>
      <c r="LL219" s="17"/>
      <c r="LM219" s="17"/>
      <c r="LN219" s="17"/>
      <c r="LO219" s="17"/>
      <c r="LP219" s="17"/>
      <c r="LQ219" s="17"/>
      <c r="LR219" s="17"/>
      <c r="LS219" s="17"/>
      <c r="LT219" s="17"/>
      <c r="LU219" s="17"/>
      <c r="LV219" s="17"/>
      <c r="LW219" s="17"/>
      <c r="LX219" s="17"/>
      <c r="LY219" s="17"/>
      <c r="LZ219" s="17"/>
      <c r="MA219" s="17"/>
      <c r="MB219" s="17"/>
      <c r="MC219" s="17"/>
      <c r="MD219" s="17"/>
      <c r="ME219" s="17"/>
      <c r="MF219" s="17"/>
      <c r="MG219" s="17"/>
      <c r="MH219" s="17"/>
      <c r="MI219" s="17"/>
      <c r="MJ219" s="17"/>
      <c r="MK219" s="17"/>
      <c r="ML219" s="17"/>
      <c r="MM219" s="17"/>
      <c r="MN219" s="17"/>
      <c r="MO219" s="17"/>
      <c r="MP219" s="17"/>
      <c r="MQ219" s="17"/>
      <c r="MR219" s="17"/>
      <c r="MS219" s="17"/>
      <c r="MT219" s="17"/>
      <c r="MU219" s="17"/>
      <c r="MV219" s="17"/>
      <c r="MW219" s="17"/>
      <c r="MX219" s="17"/>
      <c r="MY219" s="17"/>
      <c r="MZ219" s="17"/>
      <c r="NA219" s="17"/>
      <c r="NB219" s="17"/>
      <c r="NC219" s="17"/>
      <c r="ND219" s="17"/>
      <c r="NE219" s="17"/>
      <c r="NF219" s="17"/>
      <c r="NG219" s="17"/>
      <c r="NH219" s="17"/>
      <c r="NI219" s="17"/>
      <c r="NJ219" s="17"/>
      <c r="NK219" s="17"/>
      <c r="NL219" s="17"/>
      <c r="NM219" s="17"/>
      <c r="NN219" s="17"/>
      <c r="NO219" s="17"/>
      <c r="NP219" s="17"/>
      <c r="NQ219" s="17"/>
      <c r="NR219" s="17"/>
      <c r="NS219" s="17"/>
      <c r="NT219" s="17"/>
      <c r="NU219" s="17"/>
      <c r="NV219" s="17"/>
      <c r="NW219" s="17"/>
      <c r="NX219" s="17"/>
      <c r="NY219" s="17"/>
      <c r="NZ219" s="17"/>
      <c r="OA219" s="17"/>
      <c r="OB219" s="17"/>
      <c r="OC219" s="17"/>
      <c r="OD219" s="17"/>
      <c r="OE219" s="17"/>
      <c r="OF219" s="17"/>
      <c r="OG219" s="17"/>
      <c r="OH219" s="17"/>
      <c r="OI219" s="17"/>
      <c r="OJ219" s="17"/>
      <c r="OK219" s="17"/>
      <c r="OL219" s="17"/>
      <c r="OM219" s="17"/>
      <c r="ON219" s="17"/>
      <c r="OO219" s="17"/>
      <c r="OP219" s="17"/>
      <c r="OQ219" s="17"/>
      <c r="OR219" s="17"/>
      <c r="OS219" s="17"/>
      <c r="OT219" s="17"/>
      <c r="OU219" s="17"/>
      <c r="OV219" s="17"/>
      <c r="OW219" s="17"/>
      <c r="OX219" s="17"/>
      <c r="OY219" s="17"/>
      <c r="OZ219" s="17"/>
      <c r="PA219" s="17"/>
      <c r="PB219" s="17"/>
      <c r="PC219" s="17"/>
      <c r="PD219" s="17"/>
      <c r="PE219" s="17"/>
      <c r="PF219" s="17"/>
      <c r="PG219" s="17"/>
      <c r="PH219" s="17"/>
      <c r="PI219" s="17"/>
      <c r="PJ219" s="17"/>
      <c r="PK219" s="17"/>
      <c r="PL219" s="17"/>
      <c r="PM219" s="17"/>
      <c r="PN219" s="17"/>
      <c r="PO219" s="17"/>
      <c r="PP219" s="17"/>
      <c r="PQ219" s="17"/>
      <c r="PR219" s="17"/>
      <c r="PS219" s="17"/>
      <c r="PT219" s="17"/>
      <c r="PU219" s="17"/>
      <c r="PV219" s="17"/>
      <c r="PW219" s="17"/>
      <c r="PX219" s="17"/>
      <c r="PY219" s="17"/>
      <c r="PZ219" s="17"/>
      <c r="QA219" s="17"/>
      <c r="QB219" s="17"/>
      <c r="QC219" s="17"/>
      <c r="QD219" s="17"/>
      <c r="QE219" s="17"/>
      <c r="QF219" s="17"/>
      <c r="QG219" s="17"/>
      <c r="QH219" s="17"/>
      <c r="QI219" s="17"/>
      <c r="QJ219" s="17"/>
      <c r="QK219" s="17"/>
      <c r="QL219" s="11"/>
      <c r="QM219" s="11"/>
      <c r="QN219" s="11"/>
      <c r="QO219" s="11"/>
      <c r="QP219" s="11"/>
      <c r="QQ219" s="11"/>
      <c r="QR219" s="11"/>
      <c r="QS219" s="11"/>
      <c r="QT219" s="11"/>
      <c r="QU219" s="11"/>
      <c r="QV219" s="36"/>
      <c r="QW219" s="39"/>
      <c r="QX219" s="34"/>
      <c r="QY219" s="34"/>
      <c r="QZ219" s="34"/>
    </row>
    <row r="220" spans="1:468">
      <c r="A220" s="13"/>
      <c r="B220" s="14"/>
      <c r="C220" s="14"/>
      <c r="D220" s="14"/>
      <c r="E220" s="14"/>
      <c r="F220" s="14"/>
      <c r="G220" s="29"/>
      <c r="H220" s="14"/>
      <c r="I220" s="14"/>
      <c r="J220" s="14"/>
      <c r="K220" s="14"/>
      <c r="L220" s="14"/>
      <c r="M220" s="14"/>
      <c r="N220" s="14"/>
      <c r="O220" s="14"/>
      <c r="P220" s="14"/>
      <c r="Q220" s="14"/>
      <c r="R220" s="14"/>
      <c r="S220" s="14"/>
      <c r="T220" s="14"/>
      <c r="U220" s="14"/>
      <c r="V220" s="17"/>
      <c r="W220" s="17"/>
      <c r="X220" s="17"/>
      <c r="Y220" s="17"/>
      <c r="Z220" s="17"/>
      <c r="AA220" s="17"/>
      <c r="AB220" s="17"/>
      <c r="AC220" s="17"/>
      <c r="AD220" s="13"/>
      <c r="AE220" s="13"/>
      <c r="AF220" s="13"/>
      <c r="AG220" s="17"/>
      <c r="AH220" s="17"/>
      <c r="AI220" s="17"/>
      <c r="AJ220" s="17"/>
      <c r="AK220" s="17"/>
      <c r="AL220" s="17"/>
      <c r="AM220" s="17"/>
      <c r="AN220" s="17"/>
      <c r="AO220" s="17"/>
      <c r="AP220" s="17"/>
      <c r="AQ220" s="17"/>
      <c r="AR220" s="17"/>
      <c r="AS220" s="13"/>
      <c r="AT220" s="13"/>
      <c r="AU220" s="13"/>
      <c r="AV220" s="18"/>
      <c r="AW220" s="18"/>
      <c r="AX220" s="18"/>
      <c r="AY220" s="18"/>
      <c r="AZ220" s="18"/>
      <c r="BA220" s="18"/>
      <c r="BB220" s="18"/>
      <c r="BC220" s="18"/>
      <c r="BD220" s="18"/>
      <c r="BE220" s="18"/>
      <c r="BF220" s="18"/>
      <c r="BG220" s="18"/>
      <c r="BH220" s="18"/>
      <c r="BI220" s="15"/>
      <c r="BJ220" s="18"/>
      <c r="BK220" s="15"/>
      <c r="BL220" s="15"/>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3"/>
      <c r="EO220" s="13"/>
      <c r="EP220" s="11"/>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1"/>
      <c r="HB220" s="11"/>
      <c r="HC220" s="17"/>
      <c r="HD220" s="11"/>
      <c r="HE220" s="11"/>
      <c r="HF220" s="17"/>
      <c r="HG220" s="11"/>
      <c r="HH220" s="11"/>
      <c r="HI220" s="11"/>
      <c r="HJ220" s="11"/>
      <c r="HK220" s="11"/>
      <c r="HL220" s="11"/>
      <c r="HM220" s="11"/>
      <c r="HN220" s="11"/>
      <c r="HO220" s="11"/>
      <c r="HP220" s="11"/>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c r="JD220" s="17"/>
      <c r="JE220" s="17"/>
      <c r="JF220" s="17"/>
      <c r="JG220" s="17"/>
      <c r="JH220" s="17"/>
      <c r="JI220" s="17"/>
      <c r="JJ220" s="17"/>
      <c r="JK220" s="17"/>
      <c r="JL220" s="17"/>
      <c r="JM220" s="17"/>
      <c r="JN220" s="17"/>
      <c r="JO220" s="17"/>
      <c r="JP220" s="17"/>
      <c r="JQ220" s="17"/>
      <c r="JR220" s="17"/>
      <c r="JS220" s="17"/>
      <c r="JT220" s="17"/>
      <c r="JU220" s="17"/>
      <c r="JV220" s="17"/>
      <c r="JW220" s="17"/>
      <c r="JX220" s="17"/>
      <c r="JY220" s="17"/>
      <c r="JZ220" s="17"/>
      <c r="KA220" s="17"/>
      <c r="KB220" s="17"/>
      <c r="KC220" s="17"/>
      <c r="KD220" s="17"/>
      <c r="KE220" s="17"/>
      <c r="KF220" s="17"/>
      <c r="KG220" s="17"/>
      <c r="KH220" s="17"/>
      <c r="KI220" s="17"/>
      <c r="KJ220" s="17"/>
      <c r="KK220" s="17"/>
      <c r="KL220" s="17"/>
      <c r="KM220" s="17"/>
      <c r="KN220" s="17"/>
      <c r="KO220" s="17"/>
      <c r="KP220" s="17"/>
      <c r="KQ220" s="17"/>
      <c r="KR220" s="17"/>
      <c r="KS220" s="17"/>
      <c r="KT220" s="17"/>
      <c r="KU220" s="17"/>
      <c r="KV220" s="17"/>
      <c r="KW220" s="17"/>
      <c r="KX220" s="17"/>
      <c r="KY220" s="17"/>
      <c r="KZ220" s="17"/>
      <c r="LA220" s="17"/>
      <c r="LB220" s="17"/>
      <c r="LC220" s="17"/>
      <c r="LD220" s="17"/>
      <c r="LE220" s="17"/>
      <c r="LF220" s="17"/>
      <c r="LG220" s="17"/>
      <c r="LH220" s="17"/>
      <c r="LI220" s="17"/>
      <c r="LJ220" s="17"/>
      <c r="LK220" s="17"/>
      <c r="LL220" s="17"/>
      <c r="LM220" s="17"/>
      <c r="LN220" s="17"/>
      <c r="LO220" s="17"/>
      <c r="LP220" s="17"/>
      <c r="LQ220" s="17"/>
      <c r="LR220" s="17"/>
      <c r="LS220" s="17"/>
      <c r="LT220" s="17"/>
      <c r="LU220" s="17"/>
      <c r="LV220" s="17"/>
      <c r="LW220" s="17"/>
      <c r="LX220" s="17"/>
      <c r="LY220" s="17"/>
      <c r="LZ220" s="17"/>
      <c r="MA220" s="17"/>
      <c r="MB220" s="17"/>
      <c r="MC220" s="17"/>
      <c r="MD220" s="17"/>
      <c r="ME220" s="17"/>
      <c r="MF220" s="17"/>
      <c r="MG220" s="17"/>
      <c r="MH220" s="17"/>
      <c r="MI220" s="17"/>
      <c r="MJ220" s="17"/>
      <c r="MK220" s="17"/>
      <c r="ML220" s="17"/>
      <c r="MM220" s="17"/>
      <c r="MN220" s="17"/>
      <c r="MO220" s="17"/>
      <c r="MP220" s="17"/>
      <c r="MQ220" s="17"/>
      <c r="MR220" s="17"/>
      <c r="MS220" s="17"/>
      <c r="MT220" s="17"/>
      <c r="MU220" s="17"/>
      <c r="MV220" s="17"/>
      <c r="MW220" s="17"/>
      <c r="MX220" s="17"/>
      <c r="MY220" s="17"/>
      <c r="MZ220" s="17"/>
      <c r="NA220" s="17"/>
      <c r="NB220" s="17"/>
      <c r="NC220" s="17"/>
      <c r="ND220" s="17"/>
      <c r="NE220" s="17"/>
      <c r="NF220" s="17"/>
      <c r="NG220" s="17"/>
      <c r="NH220" s="17"/>
      <c r="NI220" s="17"/>
      <c r="NJ220" s="17"/>
      <c r="NK220" s="17"/>
      <c r="NL220" s="17"/>
      <c r="NM220" s="17"/>
      <c r="NN220" s="17"/>
      <c r="NO220" s="17"/>
      <c r="NP220" s="17"/>
      <c r="NQ220" s="17"/>
      <c r="NR220" s="17"/>
      <c r="NS220" s="17"/>
      <c r="NT220" s="17"/>
      <c r="NU220" s="17"/>
      <c r="NV220" s="17"/>
      <c r="NW220" s="17"/>
      <c r="NX220" s="17"/>
      <c r="NY220" s="17"/>
      <c r="NZ220" s="17"/>
      <c r="OA220" s="17"/>
      <c r="OB220" s="17"/>
      <c r="OC220" s="17"/>
      <c r="OD220" s="17"/>
      <c r="OE220" s="17"/>
      <c r="OF220" s="17"/>
      <c r="OG220" s="17"/>
      <c r="OH220" s="17"/>
      <c r="OI220" s="17"/>
      <c r="OJ220" s="17"/>
      <c r="OK220" s="17"/>
      <c r="OL220" s="17"/>
      <c r="OM220" s="17"/>
      <c r="ON220" s="17"/>
      <c r="OO220" s="17"/>
      <c r="OP220" s="17"/>
      <c r="OQ220" s="17"/>
      <c r="OR220" s="17"/>
      <c r="OS220" s="17"/>
      <c r="OT220" s="17"/>
      <c r="OU220" s="17"/>
      <c r="OV220" s="17"/>
      <c r="OW220" s="17"/>
      <c r="OX220" s="17"/>
      <c r="OY220" s="17"/>
      <c r="OZ220" s="17"/>
      <c r="PA220" s="17"/>
      <c r="PB220" s="17"/>
      <c r="PC220" s="17"/>
      <c r="PD220" s="17"/>
      <c r="PE220" s="17"/>
      <c r="PF220" s="17"/>
      <c r="PG220" s="17"/>
      <c r="PH220" s="17"/>
      <c r="PI220" s="17"/>
      <c r="PJ220" s="17"/>
      <c r="PK220" s="17"/>
      <c r="PL220" s="17"/>
      <c r="PM220" s="17"/>
      <c r="PN220" s="17"/>
      <c r="PO220" s="17"/>
      <c r="PP220" s="17"/>
      <c r="PQ220" s="17"/>
      <c r="PR220" s="17"/>
      <c r="PS220" s="17"/>
      <c r="PT220" s="17"/>
      <c r="PU220" s="17"/>
      <c r="PV220" s="17"/>
      <c r="PW220" s="17"/>
      <c r="PX220" s="17"/>
      <c r="PY220" s="17"/>
      <c r="PZ220" s="17"/>
      <c r="QA220" s="17"/>
      <c r="QB220" s="17"/>
      <c r="QC220" s="17"/>
      <c r="QD220" s="17"/>
      <c r="QE220" s="17"/>
      <c r="QF220" s="17"/>
      <c r="QG220" s="17"/>
      <c r="QH220" s="17"/>
      <c r="QI220" s="17"/>
      <c r="QJ220" s="17"/>
      <c r="QK220" s="17"/>
      <c r="QL220" s="11"/>
      <c r="QM220" s="11"/>
      <c r="QN220" s="11"/>
      <c r="QO220" s="11"/>
      <c r="QP220" s="11"/>
      <c r="QQ220" s="11"/>
      <c r="QR220" s="11"/>
      <c r="QS220" s="11"/>
      <c r="QT220" s="11"/>
      <c r="QU220" s="11"/>
      <c r="QV220" s="36"/>
      <c r="QW220" s="39"/>
      <c r="QX220" s="34"/>
      <c r="QY220" s="34"/>
      <c r="QZ220" s="34"/>
    </row>
    <row r="221" spans="1:468">
      <c r="A221" s="13"/>
      <c r="B221" s="14"/>
      <c r="C221" s="14"/>
      <c r="D221" s="14"/>
      <c r="E221" s="14"/>
      <c r="F221" s="14"/>
      <c r="G221" s="29"/>
      <c r="H221" s="14"/>
      <c r="I221" s="14"/>
      <c r="J221" s="14"/>
      <c r="K221" s="14"/>
      <c r="L221" s="14"/>
      <c r="M221" s="14"/>
      <c r="N221" s="14"/>
      <c r="O221" s="14"/>
      <c r="P221" s="14"/>
      <c r="Q221" s="14"/>
      <c r="R221" s="14"/>
      <c r="S221" s="14"/>
      <c r="T221" s="14"/>
      <c r="U221" s="14"/>
      <c r="V221" s="17"/>
      <c r="W221" s="17"/>
      <c r="X221" s="17"/>
      <c r="Y221" s="17"/>
      <c r="Z221" s="17"/>
      <c r="AA221" s="17"/>
      <c r="AB221" s="17"/>
      <c r="AC221" s="17"/>
      <c r="AD221" s="13"/>
      <c r="AE221" s="13"/>
      <c r="AF221" s="13"/>
      <c r="AG221" s="17"/>
      <c r="AH221" s="17"/>
      <c r="AI221" s="17"/>
      <c r="AJ221" s="17"/>
      <c r="AK221" s="17"/>
      <c r="AL221" s="17"/>
      <c r="AM221" s="17"/>
      <c r="AN221" s="17"/>
      <c r="AO221" s="17"/>
      <c r="AP221" s="17"/>
      <c r="AQ221" s="17"/>
      <c r="AR221" s="17"/>
      <c r="AS221" s="13"/>
      <c r="AT221" s="13"/>
      <c r="AU221" s="13"/>
      <c r="AV221" s="18"/>
      <c r="AW221" s="18"/>
      <c r="AX221" s="18"/>
      <c r="AY221" s="18"/>
      <c r="AZ221" s="18"/>
      <c r="BA221" s="18"/>
      <c r="BB221" s="18"/>
      <c r="BC221" s="18"/>
      <c r="BD221" s="18"/>
      <c r="BE221" s="18"/>
      <c r="BF221" s="18"/>
      <c r="BG221" s="18"/>
      <c r="BH221" s="18"/>
      <c r="BI221" s="15"/>
      <c r="BJ221" s="18"/>
      <c r="BK221" s="15"/>
      <c r="BL221" s="15"/>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3"/>
      <c r="EO221" s="13"/>
      <c r="EP221" s="11"/>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1"/>
      <c r="HB221" s="11"/>
      <c r="HC221" s="17"/>
      <c r="HD221" s="11"/>
      <c r="HE221" s="11"/>
      <c r="HF221" s="17"/>
      <c r="HG221" s="11"/>
      <c r="HH221" s="11"/>
      <c r="HI221" s="11"/>
      <c r="HJ221" s="11"/>
      <c r="HK221" s="11"/>
      <c r="HL221" s="11"/>
      <c r="HM221" s="11"/>
      <c r="HN221" s="11"/>
      <c r="HO221" s="11"/>
      <c r="HP221" s="11"/>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c r="JP221" s="17"/>
      <c r="JQ221" s="17"/>
      <c r="JR221" s="17"/>
      <c r="JS221" s="17"/>
      <c r="JT221" s="17"/>
      <c r="JU221" s="17"/>
      <c r="JV221" s="17"/>
      <c r="JW221" s="17"/>
      <c r="JX221" s="17"/>
      <c r="JY221" s="17"/>
      <c r="JZ221" s="17"/>
      <c r="KA221" s="17"/>
      <c r="KB221" s="17"/>
      <c r="KC221" s="17"/>
      <c r="KD221" s="17"/>
      <c r="KE221" s="17"/>
      <c r="KF221" s="17"/>
      <c r="KG221" s="17"/>
      <c r="KH221" s="17"/>
      <c r="KI221" s="17"/>
      <c r="KJ221" s="17"/>
      <c r="KK221" s="17"/>
      <c r="KL221" s="17"/>
      <c r="KM221" s="17"/>
      <c r="KN221" s="17"/>
      <c r="KO221" s="17"/>
      <c r="KP221" s="17"/>
      <c r="KQ221" s="17"/>
      <c r="KR221" s="17"/>
      <c r="KS221" s="17"/>
      <c r="KT221" s="17"/>
      <c r="KU221" s="17"/>
      <c r="KV221" s="17"/>
      <c r="KW221" s="17"/>
      <c r="KX221" s="17"/>
      <c r="KY221" s="17"/>
      <c r="KZ221" s="17"/>
      <c r="LA221" s="17"/>
      <c r="LB221" s="17"/>
      <c r="LC221" s="17"/>
      <c r="LD221" s="17"/>
      <c r="LE221" s="17"/>
      <c r="LF221" s="17"/>
      <c r="LG221" s="17"/>
      <c r="LH221" s="17"/>
      <c r="LI221" s="17"/>
      <c r="LJ221" s="17"/>
      <c r="LK221" s="17"/>
      <c r="LL221" s="17"/>
      <c r="LM221" s="17"/>
      <c r="LN221" s="17"/>
      <c r="LO221" s="17"/>
      <c r="LP221" s="17"/>
      <c r="LQ221" s="17"/>
      <c r="LR221" s="17"/>
      <c r="LS221" s="17"/>
      <c r="LT221" s="17"/>
      <c r="LU221" s="17"/>
      <c r="LV221" s="17"/>
      <c r="LW221" s="17"/>
      <c r="LX221" s="17"/>
      <c r="LY221" s="17"/>
      <c r="LZ221" s="17"/>
      <c r="MA221" s="17"/>
      <c r="MB221" s="17"/>
      <c r="MC221" s="17"/>
      <c r="MD221" s="17"/>
      <c r="ME221" s="17"/>
      <c r="MF221" s="17"/>
      <c r="MG221" s="17"/>
      <c r="MH221" s="17"/>
      <c r="MI221" s="17"/>
      <c r="MJ221" s="17"/>
      <c r="MK221" s="17"/>
      <c r="ML221" s="17"/>
      <c r="MM221" s="17"/>
      <c r="MN221" s="17"/>
      <c r="MO221" s="17"/>
      <c r="MP221" s="17"/>
      <c r="MQ221" s="17"/>
      <c r="MR221" s="17"/>
      <c r="MS221" s="17"/>
      <c r="MT221" s="17"/>
      <c r="MU221" s="17"/>
      <c r="MV221" s="17"/>
      <c r="MW221" s="17"/>
      <c r="MX221" s="17"/>
      <c r="MY221" s="17"/>
      <c r="MZ221" s="17"/>
      <c r="NA221" s="17"/>
      <c r="NB221" s="17"/>
      <c r="NC221" s="17"/>
      <c r="ND221" s="17"/>
      <c r="NE221" s="17"/>
      <c r="NF221" s="17"/>
      <c r="NG221" s="17"/>
      <c r="NH221" s="17"/>
      <c r="NI221" s="17"/>
      <c r="NJ221" s="17"/>
      <c r="NK221" s="17"/>
      <c r="NL221" s="17"/>
      <c r="NM221" s="17"/>
      <c r="NN221" s="17"/>
      <c r="NO221" s="17"/>
      <c r="NP221" s="17"/>
      <c r="NQ221" s="17"/>
      <c r="NR221" s="17"/>
      <c r="NS221" s="17"/>
      <c r="NT221" s="17"/>
      <c r="NU221" s="17"/>
      <c r="NV221" s="17"/>
      <c r="NW221" s="17"/>
      <c r="NX221" s="17"/>
      <c r="NY221" s="17"/>
      <c r="NZ221" s="17"/>
      <c r="OA221" s="17"/>
      <c r="OB221" s="17"/>
      <c r="OC221" s="17"/>
      <c r="OD221" s="17"/>
      <c r="OE221" s="17"/>
      <c r="OF221" s="17"/>
      <c r="OG221" s="17"/>
      <c r="OH221" s="17"/>
      <c r="OI221" s="17"/>
      <c r="OJ221" s="17"/>
      <c r="OK221" s="17"/>
      <c r="OL221" s="17"/>
      <c r="OM221" s="17"/>
      <c r="ON221" s="17"/>
      <c r="OO221" s="17"/>
      <c r="OP221" s="17"/>
      <c r="OQ221" s="17"/>
      <c r="OR221" s="17"/>
      <c r="OS221" s="17"/>
      <c r="OT221" s="17"/>
      <c r="OU221" s="17"/>
      <c r="OV221" s="17"/>
      <c r="OW221" s="17"/>
      <c r="OX221" s="17"/>
      <c r="OY221" s="17"/>
      <c r="OZ221" s="17"/>
      <c r="PA221" s="17"/>
      <c r="PB221" s="17"/>
      <c r="PC221" s="17"/>
      <c r="PD221" s="17"/>
      <c r="PE221" s="17"/>
      <c r="PF221" s="17"/>
      <c r="PG221" s="17"/>
      <c r="PH221" s="17"/>
      <c r="PI221" s="17"/>
      <c r="PJ221" s="17"/>
      <c r="PK221" s="17"/>
      <c r="PL221" s="17"/>
      <c r="PM221" s="17"/>
      <c r="PN221" s="17"/>
      <c r="PO221" s="17"/>
      <c r="PP221" s="17"/>
      <c r="PQ221" s="17"/>
      <c r="PR221" s="17"/>
      <c r="PS221" s="17"/>
      <c r="PT221" s="17"/>
      <c r="PU221" s="17"/>
      <c r="PV221" s="17"/>
      <c r="PW221" s="17"/>
      <c r="PX221" s="17"/>
      <c r="PY221" s="17"/>
      <c r="PZ221" s="17"/>
      <c r="QA221" s="17"/>
      <c r="QB221" s="17"/>
      <c r="QC221" s="17"/>
      <c r="QD221" s="17"/>
      <c r="QE221" s="17"/>
      <c r="QF221" s="17"/>
      <c r="QG221" s="17"/>
      <c r="QH221" s="17"/>
      <c r="QI221" s="17"/>
      <c r="QJ221" s="17"/>
      <c r="QK221" s="17"/>
      <c r="QL221" s="11"/>
      <c r="QM221" s="11"/>
      <c r="QN221" s="11"/>
      <c r="QO221" s="11"/>
      <c r="QP221" s="11"/>
      <c r="QQ221" s="11"/>
      <c r="QR221" s="11"/>
      <c r="QS221" s="11"/>
      <c r="QT221" s="11"/>
      <c r="QU221" s="11"/>
      <c r="QV221" s="36"/>
      <c r="QW221" s="39"/>
      <c r="QX221" s="34"/>
      <c r="QY221" s="34"/>
      <c r="QZ221" s="34"/>
    </row>
    <row r="222" spans="1:468">
      <c r="A222" s="13"/>
      <c r="B222" s="14"/>
      <c r="C222" s="14"/>
      <c r="D222" s="14"/>
      <c r="E222" s="14"/>
      <c r="F222" s="14"/>
      <c r="G222" s="29"/>
      <c r="H222" s="14"/>
      <c r="I222" s="14"/>
      <c r="J222" s="14"/>
      <c r="K222" s="14"/>
      <c r="L222" s="14"/>
      <c r="M222" s="14"/>
      <c r="N222" s="14"/>
      <c r="O222" s="14"/>
      <c r="P222" s="14"/>
      <c r="Q222" s="14"/>
      <c r="R222" s="14"/>
      <c r="S222" s="14"/>
      <c r="T222" s="14"/>
      <c r="U222" s="14"/>
      <c r="V222" s="17"/>
      <c r="W222" s="17"/>
      <c r="X222" s="17"/>
      <c r="Y222" s="17"/>
      <c r="Z222" s="17"/>
      <c r="AA222" s="17"/>
      <c r="AB222" s="17"/>
      <c r="AC222" s="17"/>
      <c r="AD222" s="13"/>
      <c r="AE222" s="13"/>
      <c r="AF222" s="13"/>
      <c r="AG222" s="17"/>
      <c r="AH222" s="17"/>
      <c r="AI222" s="17"/>
      <c r="AJ222" s="17"/>
      <c r="AK222" s="17"/>
      <c r="AL222" s="17"/>
      <c r="AM222" s="17"/>
      <c r="AN222" s="17"/>
      <c r="AO222" s="17"/>
      <c r="AP222" s="17"/>
      <c r="AQ222" s="17"/>
      <c r="AR222" s="17"/>
      <c r="AS222" s="13"/>
      <c r="AT222" s="13"/>
      <c r="AU222" s="13"/>
      <c r="AV222" s="18"/>
      <c r="AW222" s="18"/>
      <c r="AX222" s="18"/>
      <c r="AY222" s="18"/>
      <c r="AZ222" s="18"/>
      <c r="BA222" s="18"/>
      <c r="BB222" s="18"/>
      <c r="BC222" s="18"/>
      <c r="BD222" s="18"/>
      <c r="BE222" s="18"/>
      <c r="BF222" s="18"/>
      <c r="BG222" s="18"/>
      <c r="BH222" s="18"/>
      <c r="BI222" s="15"/>
      <c r="BJ222" s="18"/>
      <c r="BK222" s="15"/>
      <c r="BL222" s="15"/>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3"/>
      <c r="EO222" s="13"/>
      <c r="EP222" s="11"/>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1"/>
      <c r="HB222" s="11"/>
      <c r="HC222" s="17"/>
      <c r="HD222" s="11"/>
      <c r="HE222" s="11"/>
      <c r="HF222" s="17"/>
      <c r="HG222" s="11"/>
      <c r="HH222" s="11"/>
      <c r="HI222" s="11"/>
      <c r="HJ222" s="11"/>
      <c r="HK222" s="11"/>
      <c r="HL222" s="11"/>
      <c r="HM222" s="11"/>
      <c r="HN222" s="11"/>
      <c r="HO222" s="11"/>
      <c r="HP222" s="11"/>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c r="KZ222" s="17"/>
      <c r="LA222" s="17"/>
      <c r="LB222" s="17"/>
      <c r="LC222" s="17"/>
      <c r="LD222" s="17"/>
      <c r="LE222" s="17"/>
      <c r="LF222" s="17"/>
      <c r="LG222" s="17"/>
      <c r="LH222" s="17"/>
      <c r="LI222" s="17"/>
      <c r="LJ222" s="17"/>
      <c r="LK222" s="17"/>
      <c r="LL222" s="17"/>
      <c r="LM222" s="17"/>
      <c r="LN222" s="17"/>
      <c r="LO222" s="17"/>
      <c r="LP222" s="17"/>
      <c r="LQ222" s="17"/>
      <c r="LR222" s="17"/>
      <c r="LS222" s="17"/>
      <c r="LT222" s="17"/>
      <c r="LU222" s="17"/>
      <c r="LV222" s="17"/>
      <c r="LW222" s="17"/>
      <c r="LX222" s="17"/>
      <c r="LY222" s="17"/>
      <c r="LZ222" s="17"/>
      <c r="MA222" s="17"/>
      <c r="MB222" s="17"/>
      <c r="MC222" s="17"/>
      <c r="MD222" s="17"/>
      <c r="ME222" s="17"/>
      <c r="MF222" s="17"/>
      <c r="MG222" s="17"/>
      <c r="MH222" s="17"/>
      <c r="MI222" s="17"/>
      <c r="MJ222" s="17"/>
      <c r="MK222" s="17"/>
      <c r="ML222" s="17"/>
      <c r="MM222" s="17"/>
      <c r="MN222" s="17"/>
      <c r="MO222" s="17"/>
      <c r="MP222" s="17"/>
      <c r="MQ222" s="17"/>
      <c r="MR222" s="17"/>
      <c r="MS222" s="17"/>
      <c r="MT222" s="17"/>
      <c r="MU222" s="17"/>
      <c r="MV222" s="17"/>
      <c r="MW222" s="17"/>
      <c r="MX222" s="17"/>
      <c r="MY222" s="17"/>
      <c r="MZ222" s="17"/>
      <c r="NA222" s="17"/>
      <c r="NB222" s="17"/>
      <c r="NC222" s="17"/>
      <c r="ND222" s="17"/>
      <c r="NE222" s="17"/>
      <c r="NF222" s="17"/>
      <c r="NG222" s="17"/>
      <c r="NH222" s="17"/>
      <c r="NI222" s="17"/>
      <c r="NJ222" s="17"/>
      <c r="NK222" s="17"/>
      <c r="NL222" s="17"/>
      <c r="NM222" s="17"/>
      <c r="NN222" s="17"/>
      <c r="NO222" s="17"/>
      <c r="NP222" s="17"/>
      <c r="NQ222" s="17"/>
      <c r="NR222" s="17"/>
      <c r="NS222" s="17"/>
      <c r="NT222" s="17"/>
      <c r="NU222" s="17"/>
      <c r="NV222" s="17"/>
      <c r="NW222" s="17"/>
      <c r="NX222" s="17"/>
      <c r="NY222" s="17"/>
      <c r="NZ222" s="17"/>
      <c r="OA222" s="17"/>
      <c r="OB222" s="17"/>
      <c r="OC222" s="17"/>
      <c r="OD222" s="17"/>
      <c r="OE222" s="17"/>
      <c r="OF222" s="17"/>
      <c r="OG222" s="17"/>
      <c r="OH222" s="17"/>
      <c r="OI222" s="17"/>
      <c r="OJ222" s="17"/>
      <c r="OK222" s="17"/>
      <c r="OL222" s="17"/>
      <c r="OM222" s="17"/>
      <c r="ON222" s="17"/>
      <c r="OO222" s="17"/>
      <c r="OP222" s="17"/>
      <c r="OQ222" s="17"/>
      <c r="OR222" s="17"/>
      <c r="OS222" s="17"/>
      <c r="OT222" s="17"/>
      <c r="OU222" s="17"/>
      <c r="OV222" s="17"/>
      <c r="OW222" s="17"/>
      <c r="OX222" s="17"/>
      <c r="OY222" s="17"/>
      <c r="OZ222" s="17"/>
      <c r="PA222" s="17"/>
      <c r="PB222" s="17"/>
      <c r="PC222" s="17"/>
      <c r="PD222" s="17"/>
      <c r="PE222" s="17"/>
      <c r="PF222" s="17"/>
      <c r="PG222" s="17"/>
      <c r="PH222" s="17"/>
      <c r="PI222" s="17"/>
      <c r="PJ222" s="17"/>
      <c r="PK222" s="17"/>
      <c r="PL222" s="17"/>
      <c r="PM222" s="17"/>
      <c r="PN222" s="17"/>
      <c r="PO222" s="17"/>
      <c r="PP222" s="17"/>
      <c r="PQ222" s="17"/>
      <c r="PR222" s="17"/>
      <c r="PS222" s="17"/>
      <c r="PT222" s="17"/>
      <c r="PU222" s="17"/>
      <c r="PV222" s="17"/>
      <c r="PW222" s="17"/>
      <c r="PX222" s="17"/>
      <c r="PY222" s="17"/>
      <c r="PZ222" s="17"/>
      <c r="QA222" s="17"/>
      <c r="QB222" s="17"/>
      <c r="QC222" s="17"/>
      <c r="QD222" s="17"/>
      <c r="QE222" s="17"/>
      <c r="QF222" s="17"/>
      <c r="QG222" s="17"/>
      <c r="QH222" s="17"/>
      <c r="QI222" s="17"/>
      <c r="QJ222" s="17"/>
      <c r="QK222" s="17"/>
      <c r="QL222" s="11"/>
      <c r="QM222" s="11"/>
      <c r="QN222" s="11"/>
      <c r="QO222" s="11"/>
      <c r="QP222" s="11"/>
      <c r="QQ222" s="11"/>
      <c r="QR222" s="11"/>
      <c r="QS222" s="11"/>
      <c r="QT222" s="11"/>
      <c r="QU222" s="11"/>
      <c r="QV222" s="36"/>
      <c r="QW222" s="39"/>
      <c r="QX222" s="34"/>
      <c r="QY222" s="34"/>
      <c r="QZ222" s="34"/>
    </row>
    <row r="223" spans="1:468">
      <c r="A223" s="13"/>
      <c r="B223" s="14"/>
      <c r="C223" s="14"/>
      <c r="D223" s="14"/>
      <c r="E223" s="14"/>
      <c r="F223" s="14"/>
      <c r="G223" s="29"/>
      <c r="H223" s="14"/>
      <c r="I223" s="14"/>
      <c r="J223" s="14"/>
      <c r="K223" s="14"/>
      <c r="L223" s="14"/>
      <c r="M223" s="14"/>
      <c r="N223" s="14"/>
      <c r="O223" s="14"/>
      <c r="P223" s="14"/>
      <c r="Q223" s="14"/>
      <c r="R223" s="14"/>
      <c r="S223" s="14"/>
      <c r="T223" s="14"/>
      <c r="U223" s="14"/>
      <c r="V223" s="17"/>
      <c r="W223" s="17"/>
      <c r="X223" s="17"/>
      <c r="Y223" s="17"/>
      <c r="Z223" s="17"/>
      <c r="AA223" s="17"/>
      <c r="AB223" s="17"/>
      <c r="AC223" s="17"/>
      <c r="AD223" s="13"/>
      <c r="AE223" s="13"/>
      <c r="AF223" s="13"/>
      <c r="AG223" s="17"/>
      <c r="AH223" s="17"/>
      <c r="AI223" s="17"/>
      <c r="AJ223" s="17"/>
      <c r="AK223" s="17"/>
      <c r="AL223" s="17"/>
      <c r="AM223" s="17"/>
      <c r="AN223" s="17"/>
      <c r="AO223" s="17"/>
      <c r="AP223" s="17"/>
      <c r="AQ223" s="17"/>
      <c r="AR223" s="17"/>
      <c r="AS223" s="13"/>
      <c r="AT223" s="13"/>
      <c r="AU223" s="13"/>
      <c r="AV223" s="18"/>
      <c r="AW223" s="18"/>
      <c r="AX223" s="18"/>
      <c r="AY223" s="18"/>
      <c r="AZ223" s="18"/>
      <c r="BA223" s="18"/>
      <c r="BB223" s="18"/>
      <c r="BC223" s="18"/>
      <c r="BD223" s="18"/>
      <c r="BE223" s="18"/>
      <c r="BF223" s="18"/>
      <c r="BG223" s="18"/>
      <c r="BH223" s="18"/>
      <c r="BI223" s="15"/>
      <c r="BJ223" s="18"/>
      <c r="BK223" s="15"/>
      <c r="BL223" s="15"/>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3"/>
      <c r="EO223" s="13"/>
      <c r="EP223" s="11"/>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1"/>
      <c r="HB223" s="11"/>
      <c r="HC223" s="17"/>
      <c r="HD223" s="11"/>
      <c r="HE223" s="11"/>
      <c r="HF223" s="17"/>
      <c r="HG223" s="11"/>
      <c r="HH223" s="11"/>
      <c r="HI223" s="11"/>
      <c r="HJ223" s="11"/>
      <c r="HK223" s="11"/>
      <c r="HL223" s="11"/>
      <c r="HM223" s="11"/>
      <c r="HN223" s="11"/>
      <c r="HO223" s="11"/>
      <c r="HP223" s="11"/>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c r="JT223" s="17"/>
      <c r="JU223" s="17"/>
      <c r="JV223" s="17"/>
      <c r="JW223" s="17"/>
      <c r="JX223" s="17"/>
      <c r="JY223" s="17"/>
      <c r="JZ223" s="17"/>
      <c r="KA223" s="17"/>
      <c r="KB223" s="17"/>
      <c r="KC223" s="17"/>
      <c r="KD223" s="17"/>
      <c r="KE223" s="17"/>
      <c r="KF223" s="17"/>
      <c r="KG223" s="17"/>
      <c r="KH223" s="17"/>
      <c r="KI223" s="17"/>
      <c r="KJ223" s="17"/>
      <c r="KK223" s="17"/>
      <c r="KL223" s="17"/>
      <c r="KM223" s="17"/>
      <c r="KN223" s="17"/>
      <c r="KO223" s="17"/>
      <c r="KP223" s="17"/>
      <c r="KQ223" s="17"/>
      <c r="KR223" s="17"/>
      <c r="KS223" s="17"/>
      <c r="KT223" s="17"/>
      <c r="KU223" s="17"/>
      <c r="KV223" s="17"/>
      <c r="KW223" s="17"/>
      <c r="KX223" s="17"/>
      <c r="KY223" s="17"/>
      <c r="KZ223" s="17"/>
      <c r="LA223" s="17"/>
      <c r="LB223" s="17"/>
      <c r="LC223" s="17"/>
      <c r="LD223" s="17"/>
      <c r="LE223" s="17"/>
      <c r="LF223" s="17"/>
      <c r="LG223" s="17"/>
      <c r="LH223" s="17"/>
      <c r="LI223" s="17"/>
      <c r="LJ223" s="17"/>
      <c r="LK223" s="17"/>
      <c r="LL223" s="17"/>
      <c r="LM223" s="17"/>
      <c r="LN223" s="17"/>
      <c r="LO223" s="17"/>
      <c r="LP223" s="17"/>
      <c r="LQ223" s="17"/>
      <c r="LR223" s="17"/>
      <c r="LS223" s="17"/>
      <c r="LT223" s="17"/>
      <c r="LU223" s="17"/>
      <c r="LV223" s="17"/>
      <c r="LW223" s="17"/>
      <c r="LX223" s="17"/>
      <c r="LY223" s="17"/>
      <c r="LZ223" s="17"/>
      <c r="MA223" s="17"/>
      <c r="MB223" s="17"/>
      <c r="MC223" s="17"/>
      <c r="MD223" s="17"/>
      <c r="ME223" s="17"/>
      <c r="MF223" s="17"/>
      <c r="MG223" s="17"/>
      <c r="MH223" s="17"/>
      <c r="MI223" s="17"/>
      <c r="MJ223" s="17"/>
      <c r="MK223" s="17"/>
      <c r="ML223" s="17"/>
      <c r="MM223" s="17"/>
      <c r="MN223" s="17"/>
      <c r="MO223" s="17"/>
      <c r="MP223" s="17"/>
      <c r="MQ223" s="17"/>
      <c r="MR223" s="17"/>
      <c r="MS223" s="17"/>
      <c r="MT223" s="17"/>
      <c r="MU223" s="17"/>
      <c r="MV223" s="17"/>
      <c r="MW223" s="17"/>
      <c r="MX223" s="17"/>
      <c r="MY223" s="17"/>
      <c r="MZ223" s="17"/>
      <c r="NA223" s="17"/>
      <c r="NB223" s="17"/>
      <c r="NC223" s="17"/>
      <c r="ND223" s="17"/>
      <c r="NE223" s="17"/>
      <c r="NF223" s="17"/>
      <c r="NG223" s="17"/>
      <c r="NH223" s="17"/>
      <c r="NI223" s="17"/>
      <c r="NJ223" s="17"/>
      <c r="NK223" s="17"/>
      <c r="NL223" s="17"/>
      <c r="NM223" s="17"/>
      <c r="NN223" s="17"/>
      <c r="NO223" s="17"/>
      <c r="NP223" s="17"/>
      <c r="NQ223" s="17"/>
      <c r="NR223" s="17"/>
      <c r="NS223" s="17"/>
      <c r="NT223" s="17"/>
      <c r="NU223" s="17"/>
      <c r="NV223" s="17"/>
      <c r="NW223" s="17"/>
      <c r="NX223" s="17"/>
      <c r="NY223" s="17"/>
      <c r="NZ223" s="17"/>
      <c r="OA223" s="17"/>
      <c r="OB223" s="17"/>
      <c r="OC223" s="17"/>
      <c r="OD223" s="17"/>
      <c r="OE223" s="17"/>
      <c r="OF223" s="17"/>
      <c r="OG223" s="17"/>
      <c r="OH223" s="17"/>
      <c r="OI223" s="17"/>
      <c r="OJ223" s="17"/>
      <c r="OK223" s="17"/>
      <c r="OL223" s="17"/>
      <c r="OM223" s="17"/>
      <c r="ON223" s="17"/>
      <c r="OO223" s="17"/>
      <c r="OP223" s="17"/>
      <c r="OQ223" s="17"/>
      <c r="OR223" s="17"/>
      <c r="OS223" s="17"/>
      <c r="OT223" s="17"/>
      <c r="OU223" s="17"/>
      <c r="OV223" s="17"/>
      <c r="OW223" s="17"/>
      <c r="OX223" s="17"/>
      <c r="OY223" s="17"/>
      <c r="OZ223" s="17"/>
      <c r="PA223" s="17"/>
      <c r="PB223" s="17"/>
      <c r="PC223" s="17"/>
      <c r="PD223" s="17"/>
      <c r="PE223" s="17"/>
      <c r="PF223" s="17"/>
      <c r="PG223" s="17"/>
      <c r="PH223" s="17"/>
      <c r="PI223" s="17"/>
      <c r="PJ223" s="17"/>
      <c r="PK223" s="17"/>
      <c r="PL223" s="17"/>
      <c r="PM223" s="17"/>
      <c r="PN223" s="17"/>
      <c r="PO223" s="17"/>
      <c r="PP223" s="17"/>
      <c r="PQ223" s="17"/>
      <c r="PR223" s="17"/>
      <c r="PS223" s="17"/>
      <c r="PT223" s="17"/>
      <c r="PU223" s="17"/>
      <c r="PV223" s="17"/>
      <c r="PW223" s="17"/>
      <c r="PX223" s="17"/>
      <c r="PY223" s="17"/>
      <c r="PZ223" s="17"/>
      <c r="QA223" s="17"/>
      <c r="QB223" s="17"/>
      <c r="QC223" s="17"/>
      <c r="QD223" s="17"/>
      <c r="QE223" s="17"/>
      <c r="QF223" s="17"/>
      <c r="QG223" s="17"/>
      <c r="QH223" s="17"/>
      <c r="QI223" s="17"/>
      <c r="QJ223" s="17"/>
      <c r="QK223" s="17"/>
      <c r="QL223" s="11"/>
      <c r="QM223" s="11"/>
      <c r="QN223" s="11"/>
      <c r="QO223" s="11"/>
      <c r="QP223" s="11"/>
      <c r="QQ223" s="11"/>
      <c r="QR223" s="11"/>
      <c r="QS223" s="11"/>
      <c r="QT223" s="11"/>
      <c r="QU223" s="11"/>
      <c r="QV223" s="36"/>
      <c r="QW223" s="39"/>
      <c r="QX223" s="34"/>
      <c r="QY223" s="34"/>
      <c r="QZ223" s="34"/>
    </row>
    <row r="224" spans="1:468">
      <c r="A224" s="13"/>
      <c r="B224" s="14"/>
      <c r="C224" s="14"/>
      <c r="D224" s="14"/>
      <c r="E224" s="14"/>
      <c r="F224" s="14"/>
      <c r="G224" s="29"/>
      <c r="H224" s="14"/>
      <c r="I224" s="14"/>
      <c r="J224" s="14"/>
      <c r="K224" s="14"/>
      <c r="L224" s="14"/>
      <c r="M224" s="14"/>
      <c r="N224" s="14"/>
      <c r="O224" s="14"/>
      <c r="P224" s="14"/>
      <c r="Q224" s="14"/>
      <c r="R224" s="14"/>
      <c r="S224" s="14"/>
      <c r="T224" s="14"/>
      <c r="U224" s="14"/>
      <c r="V224" s="17"/>
      <c r="W224" s="17"/>
      <c r="X224" s="17"/>
      <c r="Y224" s="17"/>
      <c r="Z224" s="17"/>
      <c r="AA224" s="17"/>
      <c r="AB224" s="17"/>
      <c r="AC224" s="17"/>
      <c r="AD224" s="13"/>
      <c r="AE224" s="13"/>
      <c r="AF224" s="13"/>
      <c r="AG224" s="17"/>
      <c r="AH224" s="17"/>
      <c r="AI224" s="17"/>
      <c r="AJ224" s="17"/>
      <c r="AK224" s="17"/>
      <c r="AL224" s="17"/>
      <c r="AM224" s="17"/>
      <c r="AN224" s="17"/>
      <c r="AO224" s="17"/>
      <c r="AP224" s="17"/>
      <c r="AQ224" s="17"/>
      <c r="AR224" s="17"/>
      <c r="AS224" s="13"/>
      <c r="AT224" s="13"/>
      <c r="AU224" s="13"/>
      <c r="AV224" s="18"/>
      <c r="AW224" s="18"/>
      <c r="AX224" s="18"/>
      <c r="AY224" s="18"/>
      <c r="AZ224" s="18"/>
      <c r="BA224" s="18"/>
      <c r="BB224" s="18"/>
      <c r="BC224" s="18"/>
      <c r="BD224" s="18"/>
      <c r="BE224" s="18"/>
      <c r="BF224" s="18"/>
      <c r="BG224" s="18"/>
      <c r="BH224" s="18"/>
      <c r="BI224" s="15"/>
      <c r="BJ224" s="18"/>
      <c r="BK224" s="15"/>
      <c r="BL224" s="15"/>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3"/>
      <c r="EO224" s="13"/>
      <c r="EP224" s="11"/>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1"/>
      <c r="HB224" s="11"/>
      <c r="HC224" s="17"/>
      <c r="HD224" s="11"/>
      <c r="HE224" s="11"/>
      <c r="HF224" s="17"/>
      <c r="HG224" s="11"/>
      <c r="HH224" s="11"/>
      <c r="HI224" s="11"/>
      <c r="HJ224" s="11"/>
      <c r="HK224" s="11"/>
      <c r="HL224" s="11"/>
      <c r="HM224" s="11"/>
      <c r="HN224" s="11"/>
      <c r="HO224" s="11"/>
      <c r="HP224" s="11"/>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1"/>
      <c r="IP224" s="11"/>
      <c r="IQ224" s="11"/>
      <c r="IR224" s="17"/>
      <c r="IS224" s="17"/>
      <c r="IT224" s="17"/>
      <c r="IU224" s="17"/>
      <c r="IV224" s="17"/>
      <c r="IW224" s="17"/>
      <c r="IX224" s="17"/>
      <c r="IY224" s="17"/>
      <c r="IZ224" s="17"/>
      <c r="JA224" s="17"/>
      <c r="JB224" s="17"/>
      <c r="JC224" s="17"/>
      <c r="JD224" s="17"/>
      <c r="JE224" s="17"/>
      <c r="JF224" s="17"/>
      <c r="JG224" s="17"/>
      <c r="JH224" s="17"/>
      <c r="JI224" s="17"/>
      <c r="JJ224" s="17"/>
      <c r="JK224" s="17"/>
      <c r="JL224" s="17"/>
      <c r="JM224" s="17"/>
      <c r="JN224" s="17"/>
      <c r="JO224" s="17"/>
      <c r="JP224" s="17"/>
      <c r="JQ224" s="17"/>
      <c r="JR224" s="17"/>
      <c r="JS224" s="17"/>
      <c r="JT224" s="17"/>
      <c r="JU224" s="17"/>
      <c r="JV224" s="17"/>
      <c r="JW224" s="17"/>
      <c r="JX224" s="17"/>
      <c r="JY224" s="17"/>
      <c r="JZ224" s="17"/>
      <c r="KA224" s="17"/>
      <c r="KB224" s="17"/>
      <c r="KC224" s="17"/>
      <c r="KD224" s="17"/>
      <c r="KE224" s="17"/>
      <c r="KF224" s="17"/>
      <c r="KG224" s="17"/>
      <c r="KH224" s="17"/>
      <c r="KI224" s="17"/>
      <c r="KJ224" s="17"/>
      <c r="KK224" s="17"/>
      <c r="KL224" s="17"/>
      <c r="KM224" s="17"/>
      <c r="KN224" s="17"/>
      <c r="KO224" s="17"/>
      <c r="KP224" s="17"/>
      <c r="KQ224" s="17"/>
      <c r="KR224" s="17"/>
      <c r="KS224" s="17"/>
      <c r="KT224" s="17"/>
      <c r="KU224" s="17"/>
      <c r="KV224" s="17"/>
      <c r="KW224" s="17"/>
      <c r="KX224" s="17"/>
      <c r="KY224" s="17"/>
      <c r="KZ224" s="17"/>
      <c r="LA224" s="17"/>
      <c r="LB224" s="17"/>
      <c r="LC224" s="17"/>
      <c r="LD224" s="17"/>
      <c r="LE224" s="17"/>
      <c r="LF224" s="17"/>
      <c r="LG224" s="17"/>
      <c r="LH224" s="17"/>
      <c r="LI224" s="17"/>
      <c r="LJ224" s="17"/>
      <c r="LK224" s="17"/>
      <c r="LL224" s="17"/>
      <c r="LM224" s="17"/>
      <c r="LN224" s="17"/>
      <c r="LO224" s="17"/>
      <c r="LP224" s="17"/>
      <c r="LQ224" s="17"/>
      <c r="LR224" s="17"/>
      <c r="LS224" s="17"/>
      <c r="LT224" s="17"/>
      <c r="LU224" s="17"/>
      <c r="LV224" s="17"/>
      <c r="LW224" s="17"/>
      <c r="LX224" s="17"/>
      <c r="LY224" s="17"/>
      <c r="LZ224" s="17"/>
      <c r="MA224" s="17"/>
      <c r="MB224" s="17"/>
      <c r="MC224" s="17"/>
      <c r="MD224" s="17"/>
      <c r="ME224" s="17"/>
      <c r="MF224" s="17"/>
      <c r="MG224" s="17"/>
      <c r="MH224" s="17"/>
      <c r="MI224" s="17"/>
      <c r="MJ224" s="17"/>
      <c r="MK224" s="17"/>
      <c r="ML224" s="17"/>
      <c r="MM224" s="17"/>
      <c r="MN224" s="17"/>
      <c r="MO224" s="17"/>
      <c r="MP224" s="17"/>
      <c r="MQ224" s="17"/>
      <c r="MR224" s="17"/>
      <c r="MS224" s="17"/>
      <c r="MT224" s="17"/>
      <c r="MU224" s="17"/>
      <c r="MV224" s="17"/>
      <c r="MW224" s="17"/>
      <c r="MX224" s="17"/>
      <c r="MY224" s="17"/>
      <c r="MZ224" s="17"/>
      <c r="NA224" s="17"/>
      <c r="NB224" s="17"/>
      <c r="NC224" s="17"/>
      <c r="ND224" s="17"/>
      <c r="NE224" s="17"/>
      <c r="NF224" s="17"/>
      <c r="NG224" s="17"/>
      <c r="NH224" s="17"/>
      <c r="NI224" s="17"/>
      <c r="NJ224" s="17"/>
      <c r="NK224" s="17"/>
      <c r="NL224" s="17"/>
      <c r="NM224" s="17"/>
      <c r="NN224" s="17"/>
      <c r="NO224" s="17"/>
      <c r="NP224" s="17"/>
      <c r="NQ224" s="17"/>
      <c r="NR224" s="17"/>
      <c r="NS224" s="17"/>
      <c r="NT224" s="17"/>
      <c r="NU224" s="17"/>
      <c r="NV224" s="17"/>
      <c r="NW224" s="17"/>
      <c r="NX224" s="17"/>
      <c r="NY224" s="17"/>
      <c r="NZ224" s="17"/>
      <c r="OA224" s="17"/>
      <c r="OB224" s="17"/>
      <c r="OC224" s="17"/>
      <c r="OD224" s="17"/>
      <c r="OE224" s="17"/>
      <c r="OF224" s="17"/>
      <c r="OG224" s="17"/>
      <c r="OH224" s="17"/>
      <c r="OI224" s="17"/>
      <c r="OJ224" s="17"/>
      <c r="OK224" s="17"/>
      <c r="OL224" s="17"/>
      <c r="OM224" s="17"/>
      <c r="ON224" s="17"/>
      <c r="OO224" s="17"/>
      <c r="OP224" s="17"/>
      <c r="OQ224" s="17"/>
      <c r="OR224" s="17"/>
      <c r="OS224" s="17"/>
      <c r="OT224" s="17"/>
      <c r="OU224" s="17"/>
      <c r="OV224" s="17"/>
      <c r="OW224" s="17"/>
      <c r="OX224" s="17"/>
      <c r="OY224" s="17"/>
      <c r="OZ224" s="17"/>
      <c r="PA224" s="17"/>
      <c r="PB224" s="17"/>
      <c r="PC224" s="17"/>
      <c r="PD224" s="17"/>
      <c r="PE224" s="17"/>
      <c r="PF224" s="17"/>
      <c r="PG224" s="17"/>
      <c r="PH224" s="17"/>
      <c r="PI224" s="17"/>
      <c r="PJ224" s="17"/>
      <c r="PK224" s="17"/>
      <c r="PL224" s="17"/>
      <c r="PM224" s="17"/>
      <c r="PN224" s="17"/>
      <c r="PO224" s="17"/>
      <c r="PP224" s="17"/>
      <c r="PQ224" s="17"/>
      <c r="PR224" s="17"/>
      <c r="PS224" s="17"/>
      <c r="PT224" s="17"/>
      <c r="PU224" s="17"/>
      <c r="PV224" s="17"/>
      <c r="PW224" s="17"/>
      <c r="PX224" s="17"/>
      <c r="PY224" s="17"/>
      <c r="PZ224" s="17"/>
      <c r="QA224" s="17"/>
      <c r="QB224" s="17"/>
      <c r="QC224" s="17"/>
      <c r="QD224" s="17"/>
      <c r="QE224" s="17"/>
      <c r="QF224" s="17"/>
      <c r="QG224" s="17"/>
      <c r="QH224" s="17"/>
      <c r="QI224" s="17"/>
      <c r="QJ224" s="17"/>
      <c r="QK224" s="17"/>
      <c r="QL224" s="11"/>
      <c r="QM224" s="11"/>
      <c r="QN224" s="11"/>
      <c r="QO224" s="11"/>
      <c r="QP224" s="11"/>
      <c r="QQ224" s="11"/>
      <c r="QR224" s="11"/>
      <c r="QS224" s="11"/>
      <c r="QT224" s="11"/>
      <c r="QU224" s="11"/>
      <c r="QV224" s="36"/>
      <c r="QW224" s="39"/>
      <c r="QX224" s="34"/>
      <c r="QY224" s="34"/>
      <c r="QZ224" s="34"/>
    </row>
    <row r="225" spans="1:468">
      <c r="A225" s="13"/>
      <c r="B225" s="14"/>
      <c r="C225" s="14"/>
      <c r="D225" s="14"/>
      <c r="E225" s="14"/>
      <c r="F225" s="14"/>
      <c r="G225" s="29"/>
      <c r="H225" s="14"/>
      <c r="I225" s="14"/>
      <c r="J225" s="14"/>
      <c r="K225" s="14"/>
      <c r="L225" s="14"/>
      <c r="M225" s="14"/>
      <c r="N225" s="14"/>
      <c r="O225" s="14"/>
      <c r="P225" s="14"/>
      <c r="Q225" s="14"/>
      <c r="R225" s="14"/>
      <c r="S225" s="14"/>
      <c r="T225" s="14"/>
      <c r="U225" s="14"/>
      <c r="V225" s="17"/>
      <c r="W225" s="17"/>
      <c r="X225" s="17"/>
      <c r="Y225" s="17"/>
      <c r="Z225" s="17"/>
      <c r="AA225" s="17"/>
      <c r="AB225" s="17"/>
      <c r="AC225" s="17"/>
      <c r="AD225" s="13"/>
      <c r="AE225" s="13"/>
      <c r="AF225" s="13"/>
      <c r="AG225" s="17"/>
      <c r="AH225" s="17"/>
      <c r="AI225" s="17"/>
      <c r="AJ225" s="17"/>
      <c r="AK225" s="17"/>
      <c r="AL225" s="17"/>
      <c r="AM225" s="17"/>
      <c r="AN225" s="17"/>
      <c r="AO225" s="17"/>
      <c r="AP225" s="17"/>
      <c r="AQ225" s="17"/>
      <c r="AR225" s="17"/>
      <c r="AS225" s="13"/>
      <c r="AT225" s="13"/>
      <c r="AU225" s="13"/>
      <c r="AV225" s="18"/>
      <c r="AW225" s="18"/>
      <c r="AX225" s="18"/>
      <c r="AY225" s="18"/>
      <c r="AZ225" s="18"/>
      <c r="BA225" s="18"/>
      <c r="BB225" s="18"/>
      <c r="BC225" s="18"/>
      <c r="BD225" s="18"/>
      <c r="BE225" s="18"/>
      <c r="BF225" s="18"/>
      <c r="BG225" s="18"/>
      <c r="BH225" s="18"/>
      <c r="BI225" s="15"/>
      <c r="BJ225" s="18"/>
      <c r="BK225" s="15"/>
      <c r="BL225" s="15"/>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3"/>
      <c r="EO225" s="13"/>
      <c r="EP225" s="11"/>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1"/>
      <c r="HB225" s="11"/>
      <c r="HC225" s="17"/>
      <c r="HD225" s="11"/>
      <c r="HE225" s="11"/>
      <c r="HF225" s="17"/>
      <c r="HG225" s="11"/>
      <c r="HH225" s="11"/>
      <c r="HI225" s="11"/>
      <c r="HJ225" s="11"/>
      <c r="HK225" s="11"/>
      <c r="HL225" s="11"/>
      <c r="HM225" s="11"/>
      <c r="HN225" s="11"/>
      <c r="HO225" s="11"/>
      <c r="HP225" s="11"/>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c r="JQ225" s="17"/>
      <c r="JR225" s="17"/>
      <c r="JS225" s="17"/>
      <c r="JT225" s="17"/>
      <c r="JU225" s="17"/>
      <c r="JV225" s="17"/>
      <c r="JW225" s="17"/>
      <c r="JX225" s="17"/>
      <c r="JY225" s="17"/>
      <c r="JZ225" s="17"/>
      <c r="KA225" s="17"/>
      <c r="KB225" s="17"/>
      <c r="KC225" s="17"/>
      <c r="KD225" s="17"/>
      <c r="KE225" s="17"/>
      <c r="KF225" s="17"/>
      <c r="KG225" s="17"/>
      <c r="KH225" s="17"/>
      <c r="KI225" s="17"/>
      <c r="KJ225" s="17"/>
      <c r="KK225" s="17"/>
      <c r="KL225" s="17"/>
      <c r="KM225" s="17"/>
      <c r="KN225" s="17"/>
      <c r="KO225" s="17"/>
      <c r="KP225" s="17"/>
      <c r="KQ225" s="17"/>
      <c r="KR225" s="17"/>
      <c r="KS225" s="17"/>
      <c r="KT225" s="17"/>
      <c r="KU225" s="17"/>
      <c r="KV225" s="17"/>
      <c r="KW225" s="17"/>
      <c r="KX225" s="17"/>
      <c r="KY225" s="17"/>
      <c r="KZ225" s="17"/>
      <c r="LA225" s="17"/>
      <c r="LB225" s="17"/>
      <c r="LC225" s="17"/>
      <c r="LD225" s="17"/>
      <c r="LE225" s="17"/>
      <c r="LF225" s="17"/>
      <c r="LG225" s="17"/>
      <c r="LH225" s="17"/>
      <c r="LI225" s="17"/>
      <c r="LJ225" s="17"/>
      <c r="LK225" s="17"/>
      <c r="LL225" s="17"/>
      <c r="LM225" s="17"/>
      <c r="LN225" s="17"/>
      <c r="LO225" s="17"/>
      <c r="LP225" s="17"/>
      <c r="LQ225" s="17"/>
      <c r="LR225" s="17"/>
      <c r="LS225" s="17"/>
      <c r="LT225" s="17"/>
      <c r="LU225" s="17"/>
      <c r="LV225" s="17"/>
      <c r="LW225" s="17"/>
      <c r="LX225" s="17"/>
      <c r="LY225" s="17"/>
      <c r="LZ225" s="17"/>
      <c r="MA225" s="17"/>
      <c r="MB225" s="17"/>
      <c r="MC225" s="17"/>
      <c r="MD225" s="17"/>
      <c r="ME225" s="17"/>
      <c r="MF225" s="17"/>
      <c r="MG225" s="17"/>
      <c r="MH225" s="17"/>
      <c r="MI225" s="17"/>
      <c r="MJ225" s="17"/>
      <c r="MK225" s="17"/>
      <c r="ML225" s="17"/>
      <c r="MM225" s="17"/>
      <c r="MN225" s="17"/>
      <c r="MO225" s="17"/>
      <c r="MP225" s="17"/>
      <c r="MQ225" s="17"/>
      <c r="MR225" s="17"/>
      <c r="MS225" s="17"/>
      <c r="MT225" s="17"/>
      <c r="MU225" s="17"/>
      <c r="MV225" s="17"/>
      <c r="MW225" s="17"/>
      <c r="MX225" s="17"/>
      <c r="MY225" s="17"/>
      <c r="MZ225" s="17"/>
      <c r="NA225" s="17"/>
      <c r="NB225" s="17"/>
      <c r="NC225" s="17"/>
      <c r="ND225" s="17"/>
      <c r="NE225" s="17"/>
      <c r="NF225" s="17"/>
      <c r="NG225" s="17"/>
      <c r="NH225" s="17"/>
      <c r="NI225" s="17"/>
      <c r="NJ225" s="17"/>
      <c r="NK225" s="17"/>
      <c r="NL225" s="17"/>
      <c r="NM225" s="17"/>
      <c r="NN225" s="17"/>
      <c r="NO225" s="17"/>
      <c r="NP225" s="17"/>
      <c r="NQ225" s="17"/>
      <c r="NR225" s="17"/>
      <c r="NS225" s="17"/>
      <c r="NT225" s="17"/>
      <c r="NU225" s="17"/>
      <c r="NV225" s="17"/>
      <c r="NW225" s="17"/>
      <c r="NX225" s="17"/>
      <c r="NY225" s="17"/>
      <c r="NZ225" s="17"/>
      <c r="OA225" s="17"/>
      <c r="OB225" s="17"/>
      <c r="OC225" s="17"/>
      <c r="OD225" s="17"/>
      <c r="OE225" s="17"/>
      <c r="OF225" s="17"/>
      <c r="OG225" s="17"/>
      <c r="OH225" s="17"/>
      <c r="OI225" s="17"/>
      <c r="OJ225" s="17"/>
      <c r="OK225" s="17"/>
      <c r="OL225" s="17"/>
      <c r="OM225" s="17"/>
      <c r="ON225" s="17"/>
      <c r="OO225" s="17"/>
      <c r="OP225" s="17"/>
      <c r="OQ225" s="17"/>
      <c r="OR225" s="17"/>
      <c r="OS225" s="17"/>
      <c r="OT225" s="17"/>
      <c r="OU225" s="17"/>
      <c r="OV225" s="17"/>
      <c r="OW225" s="17"/>
      <c r="OX225" s="17"/>
      <c r="OY225" s="17"/>
      <c r="OZ225" s="17"/>
      <c r="PA225" s="17"/>
      <c r="PB225" s="17"/>
      <c r="PC225" s="17"/>
      <c r="PD225" s="17"/>
      <c r="PE225" s="17"/>
      <c r="PF225" s="17"/>
      <c r="PG225" s="17"/>
      <c r="PH225" s="17"/>
      <c r="PI225" s="17"/>
      <c r="PJ225" s="17"/>
      <c r="PK225" s="17"/>
      <c r="PL225" s="17"/>
      <c r="PM225" s="17"/>
      <c r="PN225" s="17"/>
      <c r="PO225" s="17"/>
      <c r="PP225" s="17"/>
      <c r="PQ225" s="17"/>
      <c r="PR225" s="17"/>
      <c r="PS225" s="17"/>
      <c r="PT225" s="17"/>
      <c r="PU225" s="17"/>
      <c r="PV225" s="17"/>
      <c r="PW225" s="17"/>
      <c r="PX225" s="17"/>
      <c r="PY225" s="17"/>
      <c r="PZ225" s="17"/>
      <c r="QA225" s="17"/>
      <c r="QB225" s="17"/>
      <c r="QC225" s="17"/>
      <c r="QD225" s="17"/>
      <c r="QE225" s="17"/>
      <c r="QF225" s="17"/>
      <c r="QG225" s="17"/>
      <c r="QH225" s="17"/>
      <c r="QI225" s="17"/>
      <c r="QJ225" s="17"/>
      <c r="QK225" s="17"/>
      <c r="QL225" s="11"/>
      <c r="QM225" s="11"/>
      <c r="QN225" s="11"/>
      <c r="QO225" s="11"/>
      <c r="QP225" s="11"/>
      <c r="QQ225" s="11"/>
      <c r="QR225" s="11"/>
      <c r="QS225" s="11"/>
      <c r="QT225" s="11"/>
      <c r="QU225" s="11"/>
      <c r="QV225" s="36"/>
      <c r="QW225" s="39"/>
      <c r="QX225" s="34"/>
      <c r="QY225" s="34"/>
      <c r="QZ225" s="34"/>
    </row>
    <row r="226" spans="1:468">
      <c r="A226" s="13"/>
      <c r="B226" s="14"/>
      <c r="C226" s="14"/>
      <c r="D226" s="14"/>
      <c r="E226" s="14"/>
      <c r="F226" s="14"/>
      <c r="G226" s="29"/>
      <c r="H226" s="14"/>
      <c r="I226" s="14"/>
      <c r="J226" s="14"/>
      <c r="K226" s="14"/>
      <c r="L226" s="14"/>
      <c r="M226" s="14"/>
      <c r="N226" s="14"/>
      <c r="O226" s="14"/>
      <c r="P226" s="14"/>
      <c r="Q226" s="14"/>
      <c r="R226" s="14"/>
      <c r="S226" s="14"/>
      <c r="T226" s="14"/>
      <c r="U226" s="14"/>
      <c r="V226" s="17"/>
      <c r="W226" s="17"/>
      <c r="X226" s="17"/>
      <c r="Y226" s="17"/>
      <c r="Z226" s="17"/>
      <c r="AA226" s="17"/>
      <c r="AB226" s="17"/>
      <c r="AC226" s="17"/>
      <c r="AD226" s="13"/>
      <c r="AE226" s="13"/>
      <c r="AF226" s="13"/>
      <c r="AG226" s="17"/>
      <c r="AH226" s="17"/>
      <c r="AI226" s="17"/>
      <c r="AJ226" s="17"/>
      <c r="AK226" s="17"/>
      <c r="AL226" s="17"/>
      <c r="AM226" s="17"/>
      <c r="AN226" s="17"/>
      <c r="AO226" s="17"/>
      <c r="AP226" s="17"/>
      <c r="AQ226" s="17"/>
      <c r="AR226" s="17"/>
      <c r="AS226" s="13"/>
      <c r="AT226" s="13"/>
      <c r="AU226" s="13"/>
      <c r="AV226" s="18"/>
      <c r="AW226" s="18"/>
      <c r="AX226" s="18"/>
      <c r="AY226" s="18"/>
      <c r="AZ226" s="18"/>
      <c r="BA226" s="18"/>
      <c r="BB226" s="18"/>
      <c r="BC226" s="18"/>
      <c r="BD226" s="18"/>
      <c r="BE226" s="18"/>
      <c r="BF226" s="18"/>
      <c r="BG226" s="18"/>
      <c r="BH226" s="18"/>
      <c r="BI226" s="15"/>
      <c r="BJ226" s="18"/>
      <c r="BK226" s="15"/>
      <c r="BL226" s="15"/>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3"/>
      <c r="EO226" s="13"/>
      <c r="EP226" s="11"/>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1"/>
      <c r="HB226" s="11"/>
      <c r="HC226" s="17"/>
      <c r="HD226" s="11"/>
      <c r="HE226" s="11"/>
      <c r="HF226" s="17"/>
      <c r="HG226" s="11"/>
      <c r="HH226" s="11"/>
      <c r="HI226" s="11"/>
      <c r="HJ226" s="11"/>
      <c r="HK226" s="11"/>
      <c r="HL226" s="11"/>
      <c r="HM226" s="11"/>
      <c r="HN226" s="11"/>
      <c r="HO226" s="11"/>
      <c r="HP226" s="11"/>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c r="JD226" s="17"/>
      <c r="JE226" s="17"/>
      <c r="JF226" s="17"/>
      <c r="JG226" s="17"/>
      <c r="JH226" s="17"/>
      <c r="JI226" s="17"/>
      <c r="JJ226" s="17"/>
      <c r="JK226" s="17"/>
      <c r="JL226" s="17"/>
      <c r="JM226" s="17"/>
      <c r="JN226" s="17"/>
      <c r="JO226" s="17"/>
      <c r="JP226" s="17"/>
      <c r="JQ226" s="17"/>
      <c r="JR226" s="17"/>
      <c r="JS226" s="17"/>
      <c r="JT226" s="17"/>
      <c r="JU226" s="17"/>
      <c r="JV226" s="17"/>
      <c r="JW226" s="17"/>
      <c r="JX226" s="17"/>
      <c r="JY226" s="17"/>
      <c r="JZ226" s="17"/>
      <c r="KA226" s="17"/>
      <c r="KB226" s="17"/>
      <c r="KC226" s="17"/>
      <c r="KD226" s="17"/>
      <c r="KE226" s="17"/>
      <c r="KF226" s="17"/>
      <c r="KG226" s="17"/>
      <c r="KH226" s="17"/>
      <c r="KI226" s="17"/>
      <c r="KJ226" s="17"/>
      <c r="KK226" s="17"/>
      <c r="KL226" s="17"/>
      <c r="KM226" s="17"/>
      <c r="KN226" s="17"/>
      <c r="KO226" s="17"/>
      <c r="KP226" s="17"/>
      <c r="KQ226" s="17"/>
      <c r="KR226" s="17"/>
      <c r="KS226" s="17"/>
      <c r="KT226" s="17"/>
      <c r="KU226" s="17"/>
      <c r="KV226" s="17"/>
      <c r="KW226" s="17"/>
      <c r="KX226" s="17"/>
      <c r="KY226" s="17"/>
      <c r="KZ226" s="17"/>
      <c r="LA226" s="17"/>
      <c r="LB226" s="17"/>
      <c r="LC226" s="17"/>
      <c r="LD226" s="17"/>
      <c r="LE226" s="17"/>
      <c r="LF226" s="17"/>
      <c r="LG226" s="17"/>
      <c r="LH226" s="17"/>
      <c r="LI226" s="17"/>
      <c r="LJ226" s="17"/>
      <c r="LK226" s="17"/>
      <c r="LL226" s="17"/>
      <c r="LM226" s="17"/>
      <c r="LN226" s="17"/>
      <c r="LO226" s="17"/>
      <c r="LP226" s="17"/>
      <c r="LQ226" s="17"/>
      <c r="LR226" s="17"/>
      <c r="LS226" s="17"/>
      <c r="LT226" s="17"/>
      <c r="LU226" s="17"/>
      <c r="LV226" s="17"/>
      <c r="LW226" s="17"/>
      <c r="LX226" s="17"/>
      <c r="LY226" s="17"/>
      <c r="LZ226" s="17"/>
      <c r="MA226" s="17"/>
      <c r="MB226" s="17"/>
      <c r="MC226" s="17"/>
      <c r="MD226" s="17"/>
      <c r="ME226" s="17"/>
      <c r="MF226" s="17"/>
      <c r="MG226" s="17"/>
      <c r="MH226" s="17"/>
      <c r="MI226" s="17"/>
      <c r="MJ226" s="17"/>
      <c r="MK226" s="17"/>
      <c r="ML226" s="17"/>
      <c r="MM226" s="17"/>
      <c r="MN226" s="17"/>
      <c r="MO226" s="17"/>
      <c r="MP226" s="17"/>
      <c r="MQ226" s="17"/>
      <c r="MR226" s="17"/>
      <c r="MS226" s="17"/>
      <c r="MT226" s="17"/>
      <c r="MU226" s="17"/>
      <c r="MV226" s="17"/>
      <c r="MW226" s="17"/>
      <c r="MX226" s="17"/>
      <c r="MY226" s="17"/>
      <c r="MZ226" s="17"/>
      <c r="NA226" s="17"/>
      <c r="NB226" s="17"/>
      <c r="NC226" s="17"/>
      <c r="ND226" s="17"/>
      <c r="NE226" s="17"/>
      <c r="NF226" s="17"/>
      <c r="NG226" s="17"/>
      <c r="NH226" s="17"/>
      <c r="NI226" s="17"/>
      <c r="NJ226" s="17"/>
      <c r="NK226" s="17"/>
      <c r="NL226" s="17"/>
      <c r="NM226" s="17"/>
      <c r="NN226" s="17"/>
      <c r="NO226" s="17"/>
      <c r="NP226" s="17"/>
      <c r="NQ226" s="17"/>
      <c r="NR226" s="17"/>
      <c r="NS226" s="17"/>
      <c r="NT226" s="17"/>
      <c r="NU226" s="17"/>
      <c r="NV226" s="17"/>
      <c r="NW226" s="17"/>
      <c r="NX226" s="17"/>
      <c r="NY226" s="17"/>
      <c r="NZ226" s="17"/>
      <c r="OA226" s="17"/>
      <c r="OB226" s="17"/>
      <c r="OC226" s="17"/>
      <c r="OD226" s="17"/>
      <c r="OE226" s="17"/>
      <c r="OF226" s="17"/>
      <c r="OG226" s="17"/>
      <c r="OH226" s="17"/>
      <c r="OI226" s="17"/>
      <c r="OJ226" s="17"/>
      <c r="OK226" s="17"/>
      <c r="OL226" s="17"/>
      <c r="OM226" s="17"/>
      <c r="ON226" s="17"/>
      <c r="OO226" s="17"/>
      <c r="OP226" s="17"/>
      <c r="OQ226" s="17"/>
      <c r="OR226" s="17"/>
      <c r="OS226" s="17"/>
      <c r="OT226" s="17"/>
      <c r="OU226" s="17"/>
      <c r="OV226" s="17"/>
      <c r="OW226" s="17"/>
      <c r="OX226" s="17"/>
      <c r="OY226" s="17"/>
      <c r="OZ226" s="17"/>
      <c r="PA226" s="17"/>
      <c r="PB226" s="17"/>
      <c r="PC226" s="17"/>
      <c r="PD226" s="17"/>
      <c r="PE226" s="17"/>
      <c r="PF226" s="17"/>
      <c r="PG226" s="17"/>
      <c r="PH226" s="17"/>
      <c r="PI226" s="17"/>
      <c r="PJ226" s="17"/>
      <c r="PK226" s="17"/>
      <c r="PL226" s="17"/>
      <c r="PM226" s="17"/>
      <c r="PN226" s="17"/>
      <c r="PO226" s="17"/>
      <c r="PP226" s="17"/>
      <c r="PQ226" s="17"/>
      <c r="PR226" s="17"/>
      <c r="PS226" s="17"/>
      <c r="PT226" s="17"/>
      <c r="PU226" s="17"/>
      <c r="PV226" s="17"/>
      <c r="PW226" s="17"/>
      <c r="PX226" s="17"/>
      <c r="PY226" s="17"/>
      <c r="PZ226" s="17"/>
      <c r="QA226" s="17"/>
      <c r="QB226" s="17"/>
      <c r="QC226" s="17"/>
      <c r="QD226" s="17"/>
      <c r="QE226" s="17"/>
      <c r="QF226" s="17"/>
      <c r="QG226" s="17"/>
      <c r="QH226" s="17"/>
      <c r="QI226" s="17"/>
      <c r="QJ226" s="17"/>
      <c r="QK226" s="17"/>
      <c r="QL226" s="11"/>
      <c r="QM226" s="11"/>
      <c r="QN226" s="11"/>
      <c r="QO226" s="11"/>
      <c r="QP226" s="11"/>
      <c r="QQ226" s="11"/>
      <c r="QR226" s="11"/>
      <c r="QS226" s="11"/>
      <c r="QT226" s="11"/>
      <c r="QU226" s="11"/>
      <c r="QV226" s="36"/>
      <c r="QW226" s="39"/>
      <c r="QX226" s="34"/>
      <c r="QY226" s="34"/>
      <c r="QZ226" s="34"/>
    </row>
    <row r="227" spans="1:468">
      <c r="A227" s="13"/>
      <c r="B227" s="14"/>
      <c r="C227" s="14"/>
      <c r="D227" s="14"/>
      <c r="E227" s="14"/>
      <c r="F227" s="14"/>
      <c r="G227" s="29"/>
      <c r="H227" s="14"/>
      <c r="I227" s="14"/>
      <c r="J227" s="14"/>
      <c r="K227" s="14"/>
      <c r="L227" s="14"/>
      <c r="M227" s="14"/>
      <c r="N227" s="14"/>
      <c r="O227" s="14"/>
      <c r="P227" s="14"/>
      <c r="Q227" s="14"/>
      <c r="R227" s="14"/>
      <c r="S227" s="14"/>
      <c r="T227" s="14"/>
      <c r="U227" s="14"/>
      <c r="V227" s="17"/>
      <c r="W227" s="17"/>
      <c r="X227" s="17"/>
      <c r="Y227" s="17"/>
      <c r="Z227" s="17"/>
      <c r="AA227" s="17"/>
      <c r="AB227" s="17"/>
      <c r="AC227" s="17"/>
      <c r="AD227" s="13"/>
      <c r="AE227" s="13"/>
      <c r="AF227" s="13"/>
      <c r="AG227" s="17"/>
      <c r="AH227" s="17"/>
      <c r="AI227" s="17"/>
      <c r="AJ227" s="17"/>
      <c r="AK227" s="17"/>
      <c r="AL227" s="17"/>
      <c r="AM227" s="17"/>
      <c r="AN227" s="17"/>
      <c r="AO227" s="17"/>
      <c r="AP227" s="17"/>
      <c r="AQ227" s="17"/>
      <c r="AR227" s="17"/>
      <c r="AS227" s="13"/>
      <c r="AT227" s="13"/>
      <c r="AU227" s="13"/>
      <c r="AV227" s="18"/>
      <c r="AW227" s="18"/>
      <c r="AX227" s="18"/>
      <c r="AY227" s="18"/>
      <c r="AZ227" s="18"/>
      <c r="BA227" s="18"/>
      <c r="BB227" s="18"/>
      <c r="BC227" s="18"/>
      <c r="BD227" s="18"/>
      <c r="BE227" s="18"/>
      <c r="BF227" s="18"/>
      <c r="BG227" s="18"/>
      <c r="BH227" s="18"/>
      <c r="BI227" s="15"/>
      <c r="BJ227" s="18"/>
      <c r="BK227" s="15"/>
      <c r="BL227" s="15"/>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3"/>
      <c r="EO227" s="13"/>
      <c r="EP227" s="11"/>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1"/>
      <c r="HB227" s="11"/>
      <c r="HC227" s="17"/>
      <c r="HD227" s="11"/>
      <c r="HE227" s="11"/>
      <c r="HF227" s="17"/>
      <c r="HG227" s="11"/>
      <c r="HH227" s="11"/>
      <c r="HI227" s="11"/>
      <c r="HJ227" s="11"/>
      <c r="HK227" s="11"/>
      <c r="HL227" s="11"/>
      <c r="HM227" s="11"/>
      <c r="HN227" s="11"/>
      <c r="HO227" s="11"/>
      <c r="HP227" s="11"/>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c r="KE227" s="17"/>
      <c r="KF227" s="17"/>
      <c r="KG227" s="17"/>
      <c r="KH227" s="17"/>
      <c r="KI227" s="17"/>
      <c r="KJ227" s="17"/>
      <c r="KK227" s="17"/>
      <c r="KL227" s="17"/>
      <c r="KM227" s="17"/>
      <c r="KN227" s="17"/>
      <c r="KO227" s="17"/>
      <c r="KP227" s="17"/>
      <c r="KQ227" s="17"/>
      <c r="KR227" s="17"/>
      <c r="KS227" s="17"/>
      <c r="KT227" s="17"/>
      <c r="KU227" s="17"/>
      <c r="KV227" s="17"/>
      <c r="KW227" s="17"/>
      <c r="KX227" s="17"/>
      <c r="KY227" s="17"/>
      <c r="KZ227" s="17"/>
      <c r="LA227" s="17"/>
      <c r="LB227" s="17"/>
      <c r="LC227" s="17"/>
      <c r="LD227" s="17"/>
      <c r="LE227" s="17"/>
      <c r="LF227" s="17"/>
      <c r="LG227" s="17"/>
      <c r="LH227" s="17"/>
      <c r="LI227" s="17"/>
      <c r="LJ227" s="17"/>
      <c r="LK227" s="17"/>
      <c r="LL227" s="17"/>
      <c r="LM227" s="17"/>
      <c r="LN227" s="17"/>
      <c r="LO227" s="17"/>
      <c r="LP227" s="17"/>
      <c r="LQ227" s="17"/>
      <c r="LR227" s="17"/>
      <c r="LS227" s="17"/>
      <c r="LT227" s="17"/>
      <c r="LU227" s="17"/>
      <c r="LV227" s="17"/>
      <c r="LW227" s="17"/>
      <c r="LX227" s="17"/>
      <c r="LY227" s="17"/>
      <c r="LZ227" s="17"/>
      <c r="MA227" s="17"/>
      <c r="MB227" s="17"/>
      <c r="MC227" s="17"/>
      <c r="MD227" s="17"/>
      <c r="ME227" s="17"/>
      <c r="MF227" s="17"/>
      <c r="MG227" s="17"/>
      <c r="MH227" s="17"/>
      <c r="MI227" s="17"/>
      <c r="MJ227" s="17"/>
      <c r="MK227" s="17"/>
      <c r="ML227" s="17"/>
      <c r="MM227" s="17"/>
      <c r="MN227" s="17"/>
      <c r="MO227" s="17"/>
      <c r="MP227" s="17"/>
      <c r="MQ227" s="17"/>
      <c r="MR227" s="17"/>
      <c r="MS227" s="17"/>
      <c r="MT227" s="17"/>
      <c r="MU227" s="17"/>
      <c r="MV227" s="17"/>
      <c r="MW227" s="17"/>
      <c r="MX227" s="17"/>
      <c r="MY227" s="17"/>
      <c r="MZ227" s="17"/>
      <c r="NA227" s="17"/>
      <c r="NB227" s="17"/>
      <c r="NC227" s="17"/>
      <c r="ND227" s="17"/>
      <c r="NE227" s="17"/>
      <c r="NF227" s="17"/>
      <c r="NG227" s="17"/>
      <c r="NH227" s="17"/>
      <c r="NI227" s="17"/>
      <c r="NJ227" s="17"/>
      <c r="NK227" s="17"/>
      <c r="NL227" s="17"/>
      <c r="NM227" s="17"/>
      <c r="NN227" s="17"/>
      <c r="NO227" s="17"/>
      <c r="NP227" s="17"/>
      <c r="NQ227" s="17"/>
      <c r="NR227" s="17"/>
      <c r="NS227" s="17"/>
      <c r="NT227" s="17"/>
      <c r="NU227" s="17"/>
      <c r="NV227" s="17"/>
      <c r="NW227" s="17"/>
      <c r="NX227" s="17"/>
      <c r="NY227" s="17"/>
      <c r="NZ227" s="17"/>
      <c r="OA227" s="17"/>
      <c r="OB227" s="17"/>
      <c r="OC227" s="17"/>
      <c r="OD227" s="17"/>
      <c r="OE227" s="17"/>
      <c r="OF227" s="17"/>
      <c r="OG227" s="17"/>
      <c r="OH227" s="17"/>
      <c r="OI227" s="17"/>
      <c r="OJ227" s="17"/>
      <c r="OK227" s="17"/>
      <c r="OL227" s="17"/>
      <c r="OM227" s="17"/>
      <c r="ON227" s="17"/>
      <c r="OO227" s="17"/>
      <c r="OP227" s="17"/>
      <c r="OQ227" s="17"/>
      <c r="OR227" s="17"/>
      <c r="OS227" s="17"/>
      <c r="OT227" s="17"/>
      <c r="OU227" s="17"/>
      <c r="OV227" s="17"/>
      <c r="OW227" s="17"/>
      <c r="OX227" s="17"/>
      <c r="OY227" s="17"/>
      <c r="OZ227" s="17"/>
      <c r="PA227" s="17"/>
      <c r="PB227" s="17"/>
      <c r="PC227" s="17"/>
      <c r="PD227" s="17"/>
      <c r="PE227" s="17"/>
      <c r="PF227" s="17"/>
      <c r="PG227" s="17"/>
      <c r="PH227" s="17"/>
      <c r="PI227" s="17"/>
      <c r="PJ227" s="17"/>
      <c r="PK227" s="17"/>
      <c r="PL227" s="17"/>
      <c r="PM227" s="17"/>
      <c r="PN227" s="17"/>
      <c r="PO227" s="17"/>
      <c r="PP227" s="17"/>
      <c r="PQ227" s="17"/>
      <c r="PR227" s="17"/>
      <c r="PS227" s="17"/>
      <c r="PT227" s="17"/>
      <c r="PU227" s="17"/>
      <c r="PV227" s="17"/>
      <c r="PW227" s="17"/>
      <c r="PX227" s="17"/>
      <c r="PY227" s="17"/>
      <c r="PZ227" s="17"/>
      <c r="QA227" s="17"/>
      <c r="QB227" s="17"/>
      <c r="QC227" s="17"/>
      <c r="QD227" s="17"/>
      <c r="QE227" s="17"/>
      <c r="QF227" s="17"/>
      <c r="QG227" s="17"/>
      <c r="QH227" s="17"/>
      <c r="QI227" s="17"/>
      <c r="QJ227" s="17"/>
      <c r="QK227" s="17"/>
      <c r="QL227" s="11"/>
      <c r="QM227" s="11"/>
      <c r="QN227" s="11"/>
      <c r="QO227" s="11"/>
      <c r="QP227" s="11"/>
      <c r="QQ227" s="11"/>
      <c r="QR227" s="11"/>
      <c r="QS227" s="11"/>
      <c r="QT227" s="11"/>
      <c r="QU227" s="11"/>
      <c r="QV227" s="36"/>
      <c r="QW227" s="39"/>
      <c r="QX227" s="34"/>
      <c r="QY227" s="34"/>
      <c r="QZ227" s="34"/>
    </row>
    <row r="228" spans="1:468">
      <c r="A228" s="13"/>
      <c r="B228" s="14"/>
      <c r="C228" s="14"/>
      <c r="D228" s="14"/>
      <c r="E228" s="14"/>
      <c r="F228" s="14"/>
      <c r="G228" s="29"/>
      <c r="H228" s="14"/>
      <c r="I228" s="14"/>
      <c r="J228" s="14"/>
      <c r="K228" s="14"/>
      <c r="L228" s="14"/>
      <c r="M228" s="14"/>
      <c r="N228" s="14"/>
      <c r="O228" s="14"/>
      <c r="P228" s="14"/>
      <c r="Q228" s="14"/>
      <c r="R228" s="14"/>
      <c r="S228" s="14"/>
      <c r="T228" s="14"/>
      <c r="U228" s="14"/>
      <c r="V228" s="17"/>
      <c r="W228" s="17"/>
      <c r="X228" s="17"/>
      <c r="Y228" s="17"/>
      <c r="Z228" s="17"/>
      <c r="AA228" s="17"/>
      <c r="AB228" s="17"/>
      <c r="AC228" s="17"/>
      <c r="AD228" s="13"/>
      <c r="AE228" s="13"/>
      <c r="AF228" s="13"/>
      <c r="AG228" s="17"/>
      <c r="AH228" s="17"/>
      <c r="AI228" s="17"/>
      <c r="AJ228" s="17"/>
      <c r="AK228" s="17"/>
      <c r="AL228" s="17"/>
      <c r="AM228" s="17"/>
      <c r="AN228" s="17"/>
      <c r="AO228" s="17"/>
      <c r="AP228" s="17"/>
      <c r="AQ228" s="17"/>
      <c r="AR228" s="17"/>
      <c r="AS228" s="13"/>
      <c r="AT228" s="13"/>
      <c r="AU228" s="13"/>
      <c r="AV228" s="18"/>
      <c r="AW228" s="18"/>
      <c r="AX228" s="18"/>
      <c r="AY228" s="18"/>
      <c r="AZ228" s="18"/>
      <c r="BA228" s="18"/>
      <c r="BB228" s="18"/>
      <c r="BC228" s="18"/>
      <c r="BD228" s="18"/>
      <c r="BE228" s="18"/>
      <c r="BF228" s="18"/>
      <c r="BG228" s="18"/>
      <c r="BH228" s="18"/>
      <c r="BI228" s="15"/>
      <c r="BJ228" s="18"/>
      <c r="BK228" s="15"/>
      <c r="BL228" s="15"/>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3"/>
      <c r="EO228" s="13"/>
      <c r="EP228" s="11"/>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1"/>
      <c r="HB228" s="11"/>
      <c r="HC228" s="17"/>
      <c r="HD228" s="11"/>
      <c r="HE228" s="11"/>
      <c r="HF228" s="17"/>
      <c r="HG228" s="11"/>
      <c r="HH228" s="11"/>
      <c r="HI228" s="11"/>
      <c r="HJ228" s="11"/>
      <c r="HK228" s="11"/>
      <c r="HL228" s="11"/>
      <c r="HM228" s="11"/>
      <c r="HN228" s="11"/>
      <c r="HO228" s="11"/>
      <c r="HP228" s="11"/>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1"/>
      <c r="IP228" s="11"/>
      <c r="IQ228" s="11"/>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c r="KZ228" s="17"/>
      <c r="LA228" s="17"/>
      <c r="LB228" s="17"/>
      <c r="LC228" s="17"/>
      <c r="LD228" s="17"/>
      <c r="LE228" s="17"/>
      <c r="LF228" s="17"/>
      <c r="LG228" s="17"/>
      <c r="LH228" s="17"/>
      <c r="LI228" s="17"/>
      <c r="LJ228" s="17"/>
      <c r="LK228" s="17"/>
      <c r="LL228" s="17"/>
      <c r="LM228" s="17"/>
      <c r="LN228" s="17"/>
      <c r="LO228" s="17"/>
      <c r="LP228" s="17"/>
      <c r="LQ228" s="17"/>
      <c r="LR228" s="17"/>
      <c r="LS228" s="17"/>
      <c r="LT228" s="17"/>
      <c r="LU228" s="17"/>
      <c r="LV228" s="17"/>
      <c r="LW228" s="17"/>
      <c r="LX228" s="17"/>
      <c r="LY228" s="17"/>
      <c r="LZ228" s="17"/>
      <c r="MA228" s="17"/>
      <c r="MB228" s="17"/>
      <c r="MC228" s="17"/>
      <c r="MD228" s="17"/>
      <c r="ME228" s="17"/>
      <c r="MF228" s="17"/>
      <c r="MG228" s="17"/>
      <c r="MH228" s="17"/>
      <c r="MI228" s="17"/>
      <c r="MJ228" s="17"/>
      <c r="MK228" s="17"/>
      <c r="ML228" s="17"/>
      <c r="MM228" s="17"/>
      <c r="MN228" s="17"/>
      <c r="MO228" s="17"/>
      <c r="MP228" s="17"/>
      <c r="MQ228" s="17"/>
      <c r="MR228" s="17"/>
      <c r="MS228" s="17"/>
      <c r="MT228" s="17"/>
      <c r="MU228" s="17"/>
      <c r="MV228" s="17"/>
      <c r="MW228" s="17"/>
      <c r="MX228" s="17"/>
      <c r="MY228" s="17"/>
      <c r="MZ228" s="17"/>
      <c r="NA228" s="17"/>
      <c r="NB228" s="17"/>
      <c r="NC228" s="17"/>
      <c r="ND228" s="17"/>
      <c r="NE228" s="17"/>
      <c r="NF228" s="17"/>
      <c r="NG228" s="17"/>
      <c r="NH228" s="17"/>
      <c r="NI228" s="17"/>
      <c r="NJ228" s="17"/>
      <c r="NK228" s="17"/>
      <c r="NL228" s="17"/>
      <c r="NM228" s="17"/>
      <c r="NN228" s="17"/>
      <c r="NO228" s="17"/>
      <c r="NP228" s="17"/>
      <c r="NQ228" s="17"/>
      <c r="NR228" s="17"/>
      <c r="NS228" s="17"/>
      <c r="NT228" s="17"/>
      <c r="NU228" s="17"/>
      <c r="NV228" s="17"/>
      <c r="NW228" s="17"/>
      <c r="NX228" s="17"/>
      <c r="NY228" s="17"/>
      <c r="NZ228" s="17"/>
      <c r="OA228" s="17"/>
      <c r="OB228" s="17"/>
      <c r="OC228" s="17"/>
      <c r="OD228" s="17"/>
      <c r="OE228" s="17"/>
      <c r="OF228" s="17"/>
      <c r="OG228" s="17"/>
      <c r="OH228" s="17"/>
      <c r="OI228" s="17"/>
      <c r="OJ228" s="17"/>
      <c r="OK228" s="17"/>
      <c r="OL228" s="17"/>
      <c r="OM228" s="17"/>
      <c r="ON228" s="17"/>
      <c r="OO228" s="17"/>
      <c r="OP228" s="17"/>
      <c r="OQ228" s="17"/>
      <c r="OR228" s="17"/>
      <c r="OS228" s="17"/>
      <c r="OT228" s="17"/>
      <c r="OU228" s="17"/>
      <c r="OV228" s="17"/>
      <c r="OW228" s="17"/>
      <c r="OX228" s="17"/>
      <c r="OY228" s="17"/>
      <c r="OZ228" s="17"/>
      <c r="PA228" s="17"/>
      <c r="PB228" s="17"/>
      <c r="PC228" s="17"/>
      <c r="PD228" s="17"/>
      <c r="PE228" s="17"/>
      <c r="PF228" s="17"/>
      <c r="PG228" s="17"/>
      <c r="PH228" s="17"/>
      <c r="PI228" s="17"/>
      <c r="PJ228" s="17"/>
      <c r="PK228" s="17"/>
      <c r="PL228" s="17"/>
      <c r="PM228" s="17"/>
      <c r="PN228" s="17"/>
      <c r="PO228" s="17"/>
      <c r="PP228" s="17"/>
      <c r="PQ228" s="17"/>
      <c r="PR228" s="17"/>
      <c r="PS228" s="17"/>
      <c r="PT228" s="17"/>
      <c r="PU228" s="17"/>
      <c r="PV228" s="17"/>
      <c r="PW228" s="17"/>
      <c r="PX228" s="17"/>
      <c r="PY228" s="17"/>
      <c r="PZ228" s="17"/>
      <c r="QA228" s="17"/>
      <c r="QB228" s="17"/>
      <c r="QC228" s="17"/>
      <c r="QD228" s="17"/>
      <c r="QE228" s="17"/>
      <c r="QF228" s="17"/>
      <c r="QG228" s="17"/>
      <c r="QH228" s="17"/>
      <c r="QI228" s="17"/>
      <c r="QJ228" s="17"/>
      <c r="QK228" s="17"/>
      <c r="QL228" s="11"/>
      <c r="QM228" s="11"/>
      <c r="QN228" s="11"/>
      <c r="QO228" s="11"/>
      <c r="QP228" s="11"/>
      <c r="QQ228" s="11"/>
      <c r="QR228" s="11"/>
      <c r="QS228" s="11"/>
      <c r="QT228" s="11"/>
      <c r="QU228" s="11"/>
      <c r="QV228" s="36"/>
      <c r="QW228" s="39"/>
      <c r="QX228" s="34"/>
      <c r="QY228" s="34"/>
      <c r="QZ228" s="34"/>
    </row>
    <row r="229" spans="1:468">
      <c r="A229" s="13"/>
      <c r="B229" s="14"/>
      <c r="C229" s="14"/>
      <c r="D229" s="14"/>
      <c r="E229" s="14"/>
      <c r="F229" s="14"/>
      <c r="G229" s="29"/>
      <c r="H229" s="14"/>
      <c r="I229" s="14"/>
      <c r="J229" s="14"/>
      <c r="K229" s="14"/>
      <c r="L229" s="14"/>
      <c r="M229" s="14"/>
      <c r="N229" s="14"/>
      <c r="O229" s="14"/>
      <c r="P229" s="14"/>
      <c r="Q229" s="14"/>
      <c r="R229" s="14"/>
      <c r="S229" s="14"/>
      <c r="T229" s="14"/>
      <c r="U229" s="14"/>
      <c r="V229" s="17"/>
      <c r="W229" s="17"/>
      <c r="X229" s="17"/>
      <c r="Y229" s="17"/>
      <c r="Z229" s="17"/>
      <c r="AA229" s="17"/>
      <c r="AB229" s="17"/>
      <c r="AC229" s="17"/>
      <c r="AD229" s="13"/>
      <c r="AE229" s="13"/>
      <c r="AF229" s="13"/>
      <c r="AG229" s="17"/>
      <c r="AH229" s="17"/>
      <c r="AI229" s="17"/>
      <c r="AJ229" s="17"/>
      <c r="AK229" s="17"/>
      <c r="AL229" s="17"/>
      <c r="AM229" s="17"/>
      <c r="AN229" s="17"/>
      <c r="AO229" s="17"/>
      <c r="AP229" s="17"/>
      <c r="AQ229" s="17"/>
      <c r="AR229" s="17"/>
      <c r="AS229" s="13"/>
      <c r="AT229" s="13"/>
      <c r="AU229" s="13"/>
      <c r="AV229" s="18"/>
      <c r="AW229" s="18"/>
      <c r="AX229" s="18"/>
      <c r="AY229" s="18"/>
      <c r="AZ229" s="18"/>
      <c r="BA229" s="18"/>
      <c r="BB229" s="18"/>
      <c r="BC229" s="18"/>
      <c r="BD229" s="18"/>
      <c r="BE229" s="18"/>
      <c r="BF229" s="18"/>
      <c r="BG229" s="18"/>
      <c r="BH229" s="18"/>
      <c r="BI229" s="15"/>
      <c r="BJ229" s="18"/>
      <c r="BK229" s="15"/>
      <c r="BL229" s="15"/>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3"/>
      <c r="EO229" s="13"/>
      <c r="EP229" s="11"/>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1"/>
      <c r="HB229" s="11"/>
      <c r="HC229" s="17"/>
      <c r="HD229" s="11"/>
      <c r="HE229" s="11"/>
      <c r="HF229" s="17"/>
      <c r="HG229" s="11"/>
      <c r="HH229" s="11"/>
      <c r="HI229" s="11"/>
      <c r="HJ229" s="11"/>
      <c r="HK229" s="11"/>
      <c r="HL229" s="11"/>
      <c r="HM229" s="11"/>
      <c r="HN229" s="11"/>
      <c r="HO229" s="11"/>
      <c r="HP229" s="11"/>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1"/>
      <c r="IP229" s="11"/>
      <c r="IQ229" s="11"/>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c r="JP229" s="17"/>
      <c r="JQ229" s="17"/>
      <c r="JR229" s="17"/>
      <c r="JS229" s="17"/>
      <c r="JT229" s="17"/>
      <c r="JU229" s="17"/>
      <c r="JV229" s="17"/>
      <c r="JW229" s="17"/>
      <c r="JX229" s="17"/>
      <c r="JY229" s="17"/>
      <c r="JZ229" s="17"/>
      <c r="KA229" s="17"/>
      <c r="KB229" s="17"/>
      <c r="KC229" s="17"/>
      <c r="KD229" s="17"/>
      <c r="KE229" s="17"/>
      <c r="KF229" s="17"/>
      <c r="KG229" s="17"/>
      <c r="KH229" s="17"/>
      <c r="KI229" s="17"/>
      <c r="KJ229" s="17"/>
      <c r="KK229" s="17"/>
      <c r="KL229" s="17"/>
      <c r="KM229" s="17"/>
      <c r="KN229" s="17"/>
      <c r="KO229" s="17"/>
      <c r="KP229" s="17"/>
      <c r="KQ229" s="17"/>
      <c r="KR229" s="17"/>
      <c r="KS229" s="17"/>
      <c r="KT229" s="17"/>
      <c r="KU229" s="17"/>
      <c r="KV229" s="17"/>
      <c r="KW229" s="17"/>
      <c r="KX229" s="17"/>
      <c r="KY229" s="17"/>
      <c r="KZ229" s="17"/>
      <c r="LA229" s="17"/>
      <c r="LB229" s="17"/>
      <c r="LC229" s="17"/>
      <c r="LD229" s="17"/>
      <c r="LE229" s="17"/>
      <c r="LF229" s="17"/>
      <c r="LG229" s="17"/>
      <c r="LH229" s="17"/>
      <c r="LI229" s="17"/>
      <c r="LJ229" s="17"/>
      <c r="LK229" s="17"/>
      <c r="LL229" s="17"/>
      <c r="LM229" s="17"/>
      <c r="LN229" s="17"/>
      <c r="LO229" s="17"/>
      <c r="LP229" s="17"/>
      <c r="LQ229" s="17"/>
      <c r="LR229" s="17"/>
      <c r="LS229" s="17"/>
      <c r="LT229" s="17"/>
      <c r="LU229" s="17"/>
      <c r="LV229" s="17"/>
      <c r="LW229" s="17"/>
      <c r="LX229" s="17"/>
      <c r="LY229" s="17"/>
      <c r="LZ229" s="17"/>
      <c r="MA229" s="17"/>
      <c r="MB229" s="17"/>
      <c r="MC229" s="17"/>
      <c r="MD229" s="17"/>
      <c r="ME229" s="17"/>
      <c r="MF229" s="17"/>
      <c r="MG229" s="17"/>
      <c r="MH229" s="17"/>
      <c r="MI229" s="17"/>
      <c r="MJ229" s="17"/>
      <c r="MK229" s="17"/>
      <c r="ML229" s="17"/>
      <c r="MM229" s="17"/>
      <c r="MN229" s="17"/>
      <c r="MO229" s="17"/>
      <c r="MP229" s="17"/>
      <c r="MQ229" s="17"/>
      <c r="MR229" s="17"/>
      <c r="MS229" s="17"/>
      <c r="MT229" s="17"/>
      <c r="MU229" s="17"/>
      <c r="MV229" s="17"/>
      <c r="MW229" s="17"/>
      <c r="MX229" s="17"/>
      <c r="MY229" s="17"/>
      <c r="MZ229" s="17"/>
      <c r="NA229" s="17"/>
      <c r="NB229" s="17"/>
      <c r="NC229" s="17"/>
      <c r="ND229" s="17"/>
      <c r="NE229" s="17"/>
      <c r="NF229" s="17"/>
      <c r="NG229" s="17"/>
      <c r="NH229" s="17"/>
      <c r="NI229" s="17"/>
      <c r="NJ229" s="17"/>
      <c r="NK229" s="17"/>
      <c r="NL229" s="17"/>
      <c r="NM229" s="17"/>
      <c r="NN229" s="17"/>
      <c r="NO229" s="17"/>
      <c r="NP229" s="17"/>
      <c r="NQ229" s="17"/>
      <c r="NR229" s="17"/>
      <c r="NS229" s="17"/>
      <c r="NT229" s="17"/>
      <c r="NU229" s="17"/>
      <c r="NV229" s="17"/>
      <c r="NW229" s="17"/>
      <c r="NX229" s="17"/>
      <c r="NY229" s="17"/>
      <c r="NZ229" s="17"/>
      <c r="OA229" s="17"/>
      <c r="OB229" s="17"/>
      <c r="OC229" s="17"/>
      <c r="OD229" s="17"/>
      <c r="OE229" s="17"/>
      <c r="OF229" s="17"/>
      <c r="OG229" s="17"/>
      <c r="OH229" s="17"/>
      <c r="OI229" s="17"/>
      <c r="OJ229" s="17"/>
      <c r="OK229" s="17"/>
      <c r="OL229" s="17"/>
      <c r="OM229" s="17"/>
      <c r="ON229" s="17"/>
      <c r="OO229" s="17"/>
      <c r="OP229" s="17"/>
      <c r="OQ229" s="17"/>
      <c r="OR229" s="17"/>
      <c r="OS229" s="17"/>
      <c r="OT229" s="17"/>
      <c r="OU229" s="17"/>
      <c r="OV229" s="17"/>
      <c r="OW229" s="17"/>
      <c r="OX229" s="17"/>
      <c r="OY229" s="17"/>
      <c r="OZ229" s="17"/>
      <c r="PA229" s="17"/>
      <c r="PB229" s="17"/>
      <c r="PC229" s="17"/>
      <c r="PD229" s="17"/>
      <c r="PE229" s="17"/>
      <c r="PF229" s="17"/>
      <c r="PG229" s="17"/>
      <c r="PH229" s="17"/>
      <c r="PI229" s="17"/>
      <c r="PJ229" s="17"/>
      <c r="PK229" s="17"/>
      <c r="PL229" s="17"/>
      <c r="PM229" s="17"/>
      <c r="PN229" s="17"/>
      <c r="PO229" s="17"/>
      <c r="PP229" s="17"/>
      <c r="PQ229" s="17"/>
      <c r="PR229" s="17"/>
      <c r="PS229" s="17"/>
      <c r="PT229" s="17"/>
      <c r="PU229" s="17"/>
      <c r="PV229" s="17"/>
      <c r="PW229" s="17"/>
      <c r="PX229" s="17"/>
      <c r="PY229" s="17"/>
      <c r="PZ229" s="17"/>
      <c r="QA229" s="17"/>
      <c r="QB229" s="17"/>
      <c r="QC229" s="17"/>
      <c r="QD229" s="17"/>
      <c r="QE229" s="17"/>
      <c r="QF229" s="17"/>
      <c r="QG229" s="17"/>
      <c r="QH229" s="17"/>
      <c r="QI229" s="17"/>
      <c r="QJ229" s="17"/>
      <c r="QK229" s="17"/>
      <c r="QL229" s="11"/>
      <c r="QM229" s="11"/>
      <c r="QN229" s="11"/>
      <c r="QO229" s="11"/>
      <c r="QP229" s="11"/>
      <c r="QQ229" s="11"/>
      <c r="QR229" s="11"/>
      <c r="QS229" s="11"/>
      <c r="QT229" s="11"/>
      <c r="QU229" s="11"/>
      <c r="QV229" s="36"/>
      <c r="QW229" s="39"/>
      <c r="QX229" s="34"/>
      <c r="QY229" s="34"/>
      <c r="QZ229" s="34"/>
    </row>
    <row r="230" spans="1:468">
      <c r="A230" s="13"/>
      <c r="B230" s="14"/>
      <c r="C230" s="14"/>
      <c r="D230" s="14"/>
      <c r="E230" s="14"/>
      <c r="F230" s="14"/>
      <c r="G230" s="29"/>
      <c r="H230" s="14"/>
      <c r="I230" s="14"/>
      <c r="J230" s="14"/>
      <c r="K230" s="14"/>
      <c r="L230" s="14"/>
      <c r="M230" s="14"/>
      <c r="N230" s="14"/>
      <c r="O230" s="14"/>
      <c r="P230" s="14"/>
      <c r="Q230" s="14"/>
      <c r="R230" s="14"/>
      <c r="S230" s="14"/>
      <c r="T230" s="14"/>
      <c r="U230" s="14"/>
      <c r="V230" s="17"/>
      <c r="W230" s="17"/>
      <c r="X230" s="17"/>
      <c r="Y230" s="17"/>
      <c r="Z230" s="17"/>
      <c r="AA230" s="17"/>
      <c r="AB230" s="17"/>
      <c r="AC230" s="17"/>
      <c r="AD230" s="13"/>
      <c r="AE230" s="13"/>
      <c r="AF230" s="13"/>
      <c r="AG230" s="17"/>
      <c r="AH230" s="17"/>
      <c r="AI230" s="17"/>
      <c r="AJ230" s="17"/>
      <c r="AK230" s="17"/>
      <c r="AL230" s="17"/>
      <c r="AM230" s="17"/>
      <c r="AN230" s="17"/>
      <c r="AO230" s="17"/>
      <c r="AP230" s="17"/>
      <c r="AQ230" s="17"/>
      <c r="AR230" s="17"/>
      <c r="AS230" s="13"/>
      <c r="AT230" s="13"/>
      <c r="AU230" s="13"/>
      <c r="AV230" s="18"/>
      <c r="AW230" s="18"/>
      <c r="AX230" s="18"/>
      <c r="AY230" s="18"/>
      <c r="AZ230" s="18"/>
      <c r="BA230" s="18"/>
      <c r="BB230" s="18"/>
      <c r="BC230" s="18"/>
      <c r="BD230" s="18"/>
      <c r="BE230" s="18"/>
      <c r="BF230" s="18"/>
      <c r="BG230" s="18"/>
      <c r="BH230" s="18"/>
      <c r="BI230" s="15"/>
      <c r="BJ230" s="18"/>
      <c r="BK230" s="15"/>
      <c r="BL230" s="15"/>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3"/>
      <c r="EO230" s="13"/>
      <c r="EP230" s="11"/>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1"/>
      <c r="HB230" s="11"/>
      <c r="HC230" s="17"/>
      <c r="HD230" s="11"/>
      <c r="HE230" s="11"/>
      <c r="HF230" s="17"/>
      <c r="HG230" s="11"/>
      <c r="HH230" s="11"/>
      <c r="HI230" s="11"/>
      <c r="HJ230" s="11"/>
      <c r="HK230" s="11"/>
      <c r="HL230" s="11"/>
      <c r="HM230" s="11"/>
      <c r="HN230" s="11"/>
      <c r="HO230" s="11"/>
      <c r="HP230" s="11"/>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c r="KE230" s="17"/>
      <c r="KF230" s="17"/>
      <c r="KG230" s="17"/>
      <c r="KH230" s="17"/>
      <c r="KI230" s="17"/>
      <c r="KJ230" s="17"/>
      <c r="KK230" s="17"/>
      <c r="KL230" s="17"/>
      <c r="KM230" s="17"/>
      <c r="KN230" s="17"/>
      <c r="KO230" s="17"/>
      <c r="KP230" s="17"/>
      <c r="KQ230" s="17"/>
      <c r="KR230" s="17"/>
      <c r="KS230" s="17"/>
      <c r="KT230" s="17"/>
      <c r="KU230" s="17"/>
      <c r="KV230" s="17"/>
      <c r="KW230" s="17"/>
      <c r="KX230" s="17"/>
      <c r="KY230" s="17"/>
      <c r="KZ230" s="17"/>
      <c r="LA230" s="17"/>
      <c r="LB230" s="17"/>
      <c r="LC230" s="17"/>
      <c r="LD230" s="17"/>
      <c r="LE230" s="17"/>
      <c r="LF230" s="17"/>
      <c r="LG230" s="17"/>
      <c r="LH230" s="17"/>
      <c r="LI230" s="17"/>
      <c r="LJ230" s="17"/>
      <c r="LK230" s="17"/>
      <c r="LL230" s="17"/>
      <c r="LM230" s="17"/>
      <c r="LN230" s="17"/>
      <c r="LO230" s="17"/>
      <c r="LP230" s="17"/>
      <c r="LQ230" s="17"/>
      <c r="LR230" s="17"/>
      <c r="LS230" s="17"/>
      <c r="LT230" s="17"/>
      <c r="LU230" s="17"/>
      <c r="LV230" s="17"/>
      <c r="LW230" s="17"/>
      <c r="LX230" s="17"/>
      <c r="LY230" s="17"/>
      <c r="LZ230" s="17"/>
      <c r="MA230" s="17"/>
      <c r="MB230" s="17"/>
      <c r="MC230" s="17"/>
      <c r="MD230" s="17"/>
      <c r="ME230" s="17"/>
      <c r="MF230" s="17"/>
      <c r="MG230" s="17"/>
      <c r="MH230" s="17"/>
      <c r="MI230" s="17"/>
      <c r="MJ230" s="17"/>
      <c r="MK230" s="17"/>
      <c r="ML230" s="17"/>
      <c r="MM230" s="17"/>
      <c r="MN230" s="17"/>
      <c r="MO230" s="17"/>
      <c r="MP230" s="17"/>
      <c r="MQ230" s="17"/>
      <c r="MR230" s="17"/>
      <c r="MS230" s="17"/>
      <c r="MT230" s="17"/>
      <c r="MU230" s="17"/>
      <c r="MV230" s="17"/>
      <c r="MW230" s="17"/>
      <c r="MX230" s="17"/>
      <c r="MY230" s="17"/>
      <c r="MZ230" s="17"/>
      <c r="NA230" s="17"/>
      <c r="NB230" s="17"/>
      <c r="NC230" s="17"/>
      <c r="ND230" s="17"/>
      <c r="NE230" s="17"/>
      <c r="NF230" s="17"/>
      <c r="NG230" s="17"/>
      <c r="NH230" s="17"/>
      <c r="NI230" s="17"/>
      <c r="NJ230" s="17"/>
      <c r="NK230" s="17"/>
      <c r="NL230" s="17"/>
      <c r="NM230" s="17"/>
      <c r="NN230" s="17"/>
      <c r="NO230" s="17"/>
      <c r="NP230" s="17"/>
      <c r="NQ230" s="17"/>
      <c r="NR230" s="17"/>
      <c r="NS230" s="17"/>
      <c r="NT230" s="17"/>
      <c r="NU230" s="17"/>
      <c r="NV230" s="17"/>
      <c r="NW230" s="17"/>
      <c r="NX230" s="17"/>
      <c r="NY230" s="17"/>
      <c r="NZ230" s="17"/>
      <c r="OA230" s="17"/>
      <c r="OB230" s="17"/>
      <c r="OC230" s="17"/>
      <c r="OD230" s="17"/>
      <c r="OE230" s="17"/>
      <c r="OF230" s="17"/>
      <c r="OG230" s="17"/>
      <c r="OH230" s="17"/>
      <c r="OI230" s="17"/>
      <c r="OJ230" s="17"/>
      <c r="OK230" s="17"/>
      <c r="OL230" s="17"/>
      <c r="OM230" s="17"/>
      <c r="ON230" s="17"/>
      <c r="OO230" s="17"/>
      <c r="OP230" s="17"/>
      <c r="OQ230" s="17"/>
      <c r="OR230" s="17"/>
      <c r="OS230" s="17"/>
      <c r="OT230" s="17"/>
      <c r="OU230" s="17"/>
      <c r="OV230" s="17"/>
      <c r="OW230" s="17"/>
      <c r="OX230" s="17"/>
      <c r="OY230" s="17"/>
      <c r="OZ230" s="17"/>
      <c r="PA230" s="17"/>
      <c r="PB230" s="17"/>
      <c r="PC230" s="17"/>
      <c r="PD230" s="17"/>
      <c r="PE230" s="17"/>
      <c r="PF230" s="17"/>
      <c r="PG230" s="17"/>
      <c r="PH230" s="17"/>
      <c r="PI230" s="17"/>
      <c r="PJ230" s="17"/>
      <c r="PK230" s="17"/>
      <c r="PL230" s="17"/>
      <c r="PM230" s="17"/>
      <c r="PN230" s="17"/>
      <c r="PO230" s="17"/>
      <c r="PP230" s="17"/>
      <c r="PQ230" s="17"/>
      <c r="PR230" s="17"/>
      <c r="PS230" s="17"/>
      <c r="PT230" s="17"/>
      <c r="PU230" s="17"/>
      <c r="PV230" s="17"/>
      <c r="PW230" s="17"/>
      <c r="PX230" s="17"/>
      <c r="PY230" s="17"/>
      <c r="PZ230" s="17"/>
      <c r="QA230" s="17"/>
      <c r="QB230" s="17"/>
      <c r="QC230" s="17"/>
      <c r="QD230" s="17"/>
      <c r="QE230" s="17"/>
      <c r="QF230" s="17"/>
      <c r="QG230" s="17"/>
      <c r="QH230" s="17"/>
      <c r="QI230" s="17"/>
      <c r="QJ230" s="17"/>
      <c r="QK230" s="17"/>
      <c r="QL230" s="11"/>
      <c r="QM230" s="11"/>
      <c r="QN230" s="11"/>
      <c r="QO230" s="11"/>
      <c r="QP230" s="11"/>
      <c r="QQ230" s="11"/>
      <c r="QR230" s="11"/>
      <c r="QS230" s="11"/>
      <c r="QT230" s="11"/>
      <c r="QU230" s="11"/>
      <c r="QV230" s="36"/>
      <c r="QW230" s="39"/>
      <c r="QX230" s="34"/>
      <c r="QY230" s="34"/>
      <c r="QZ230" s="34"/>
    </row>
    <row r="231" spans="1:468">
      <c r="A231" s="13"/>
      <c r="B231" s="14"/>
      <c r="C231" s="14"/>
      <c r="D231" s="14"/>
      <c r="E231" s="14"/>
      <c r="F231" s="14"/>
      <c r="G231" s="29"/>
      <c r="H231" s="14"/>
      <c r="I231" s="14"/>
      <c r="J231" s="14"/>
      <c r="K231" s="14"/>
      <c r="L231" s="14"/>
      <c r="M231" s="14"/>
      <c r="N231" s="14"/>
      <c r="O231" s="14"/>
      <c r="P231" s="14"/>
      <c r="Q231" s="14"/>
      <c r="R231" s="14"/>
      <c r="S231" s="14"/>
      <c r="T231" s="14"/>
      <c r="U231" s="14"/>
      <c r="V231" s="17"/>
      <c r="W231" s="17"/>
      <c r="X231" s="17"/>
      <c r="Y231" s="17"/>
      <c r="Z231" s="17"/>
      <c r="AA231" s="17"/>
      <c r="AB231" s="17"/>
      <c r="AC231" s="17"/>
      <c r="AD231" s="13"/>
      <c r="AE231" s="13"/>
      <c r="AF231" s="13"/>
      <c r="AG231" s="17"/>
      <c r="AH231" s="17"/>
      <c r="AI231" s="17"/>
      <c r="AJ231" s="17"/>
      <c r="AK231" s="17"/>
      <c r="AL231" s="17"/>
      <c r="AM231" s="17"/>
      <c r="AN231" s="17"/>
      <c r="AO231" s="17"/>
      <c r="AP231" s="17"/>
      <c r="AQ231" s="17"/>
      <c r="AR231" s="17"/>
      <c r="AS231" s="13"/>
      <c r="AT231" s="13"/>
      <c r="AU231" s="13"/>
      <c r="AV231" s="18"/>
      <c r="AW231" s="18"/>
      <c r="AX231" s="18"/>
      <c r="AY231" s="18"/>
      <c r="AZ231" s="18"/>
      <c r="BA231" s="18"/>
      <c r="BB231" s="18"/>
      <c r="BC231" s="18"/>
      <c r="BD231" s="18"/>
      <c r="BE231" s="18"/>
      <c r="BF231" s="18"/>
      <c r="BG231" s="18"/>
      <c r="BH231" s="18"/>
      <c r="BI231" s="15"/>
      <c r="BJ231" s="18"/>
      <c r="BK231" s="15"/>
      <c r="BL231" s="15"/>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3"/>
      <c r="EO231" s="13"/>
      <c r="EP231" s="11"/>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1"/>
      <c r="HB231" s="11"/>
      <c r="HC231" s="17"/>
      <c r="HD231" s="11"/>
      <c r="HE231" s="11"/>
      <c r="HF231" s="17"/>
      <c r="HG231" s="11"/>
      <c r="HH231" s="11"/>
      <c r="HI231" s="11"/>
      <c r="HJ231" s="11"/>
      <c r="HK231" s="11"/>
      <c r="HL231" s="11"/>
      <c r="HM231" s="11"/>
      <c r="HN231" s="11"/>
      <c r="HO231" s="11"/>
      <c r="HP231" s="11"/>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c r="JQ231" s="17"/>
      <c r="JR231" s="17"/>
      <c r="JS231" s="17"/>
      <c r="JT231" s="17"/>
      <c r="JU231" s="17"/>
      <c r="JV231" s="17"/>
      <c r="JW231" s="17"/>
      <c r="JX231" s="17"/>
      <c r="JY231" s="17"/>
      <c r="JZ231" s="17"/>
      <c r="KA231" s="17"/>
      <c r="KB231" s="17"/>
      <c r="KC231" s="17"/>
      <c r="KD231" s="17"/>
      <c r="KE231" s="17"/>
      <c r="KF231" s="17"/>
      <c r="KG231" s="17"/>
      <c r="KH231" s="17"/>
      <c r="KI231" s="17"/>
      <c r="KJ231" s="17"/>
      <c r="KK231" s="17"/>
      <c r="KL231" s="17"/>
      <c r="KM231" s="17"/>
      <c r="KN231" s="17"/>
      <c r="KO231" s="17"/>
      <c r="KP231" s="17"/>
      <c r="KQ231" s="17"/>
      <c r="KR231" s="17"/>
      <c r="KS231" s="17"/>
      <c r="KT231" s="17"/>
      <c r="KU231" s="17"/>
      <c r="KV231" s="17"/>
      <c r="KW231" s="17"/>
      <c r="KX231" s="17"/>
      <c r="KY231" s="17"/>
      <c r="KZ231" s="17"/>
      <c r="LA231" s="17"/>
      <c r="LB231" s="17"/>
      <c r="LC231" s="17"/>
      <c r="LD231" s="17"/>
      <c r="LE231" s="17"/>
      <c r="LF231" s="17"/>
      <c r="LG231" s="17"/>
      <c r="LH231" s="17"/>
      <c r="LI231" s="17"/>
      <c r="LJ231" s="17"/>
      <c r="LK231" s="17"/>
      <c r="LL231" s="17"/>
      <c r="LM231" s="17"/>
      <c r="LN231" s="17"/>
      <c r="LO231" s="17"/>
      <c r="LP231" s="17"/>
      <c r="LQ231" s="17"/>
      <c r="LR231" s="17"/>
      <c r="LS231" s="17"/>
      <c r="LT231" s="17"/>
      <c r="LU231" s="17"/>
      <c r="LV231" s="17"/>
      <c r="LW231" s="17"/>
      <c r="LX231" s="17"/>
      <c r="LY231" s="17"/>
      <c r="LZ231" s="17"/>
      <c r="MA231" s="17"/>
      <c r="MB231" s="17"/>
      <c r="MC231" s="17"/>
      <c r="MD231" s="17"/>
      <c r="ME231" s="17"/>
      <c r="MF231" s="17"/>
      <c r="MG231" s="17"/>
      <c r="MH231" s="17"/>
      <c r="MI231" s="17"/>
      <c r="MJ231" s="17"/>
      <c r="MK231" s="17"/>
      <c r="ML231" s="17"/>
      <c r="MM231" s="17"/>
      <c r="MN231" s="17"/>
      <c r="MO231" s="17"/>
      <c r="MP231" s="17"/>
      <c r="MQ231" s="17"/>
      <c r="MR231" s="17"/>
      <c r="MS231" s="17"/>
      <c r="MT231" s="17"/>
      <c r="MU231" s="17"/>
      <c r="MV231" s="17"/>
      <c r="MW231" s="17"/>
      <c r="MX231" s="17"/>
      <c r="MY231" s="17"/>
      <c r="MZ231" s="17"/>
      <c r="NA231" s="17"/>
      <c r="NB231" s="17"/>
      <c r="NC231" s="17"/>
      <c r="ND231" s="17"/>
      <c r="NE231" s="17"/>
      <c r="NF231" s="17"/>
      <c r="NG231" s="17"/>
      <c r="NH231" s="17"/>
      <c r="NI231" s="17"/>
      <c r="NJ231" s="17"/>
      <c r="NK231" s="17"/>
      <c r="NL231" s="17"/>
      <c r="NM231" s="17"/>
      <c r="NN231" s="17"/>
      <c r="NO231" s="17"/>
      <c r="NP231" s="17"/>
      <c r="NQ231" s="17"/>
      <c r="NR231" s="17"/>
      <c r="NS231" s="17"/>
      <c r="NT231" s="17"/>
      <c r="NU231" s="17"/>
      <c r="NV231" s="17"/>
      <c r="NW231" s="17"/>
      <c r="NX231" s="17"/>
      <c r="NY231" s="17"/>
      <c r="NZ231" s="17"/>
      <c r="OA231" s="17"/>
      <c r="OB231" s="17"/>
      <c r="OC231" s="17"/>
      <c r="OD231" s="17"/>
      <c r="OE231" s="17"/>
      <c r="OF231" s="17"/>
      <c r="OG231" s="17"/>
      <c r="OH231" s="17"/>
      <c r="OI231" s="17"/>
      <c r="OJ231" s="17"/>
      <c r="OK231" s="17"/>
      <c r="OL231" s="17"/>
      <c r="OM231" s="17"/>
      <c r="ON231" s="17"/>
      <c r="OO231" s="17"/>
      <c r="OP231" s="17"/>
      <c r="OQ231" s="17"/>
      <c r="OR231" s="17"/>
      <c r="OS231" s="17"/>
      <c r="OT231" s="17"/>
      <c r="OU231" s="17"/>
      <c r="OV231" s="17"/>
      <c r="OW231" s="17"/>
      <c r="OX231" s="17"/>
      <c r="OY231" s="17"/>
      <c r="OZ231" s="17"/>
      <c r="PA231" s="17"/>
      <c r="PB231" s="17"/>
      <c r="PC231" s="17"/>
      <c r="PD231" s="17"/>
      <c r="PE231" s="17"/>
      <c r="PF231" s="17"/>
      <c r="PG231" s="17"/>
      <c r="PH231" s="17"/>
      <c r="PI231" s="17"/>
      <c r="PJ231" s="17"/>
      <c r="PK231" s="17"/>
      <c r="PL231" s="17"/>
      <c r="PM231" s="17"/>
      <c r="PN231" s="17"/>
      <c r="PO231" s="17"/>
      <c r="PP231" s="17"/>
      <c r="PQ231" s="17"/>
      <c r="PR231" s="17"/>
      <c r="PS231" s="17"/>
      <c r="PT231" s="17"/>
      <c r="PU231" s="17"/>
      <c r="PV231" s="17"/>
      <c r="PW231" s="17"/>
      <c r="PX231" s="17"/>
      <c r="PY231" s="17"/>
      <c r="PZ231" s="17"/>
      <c r="QA231" s="17"/>
      <c r="QB231" s="17"/>
      <c r="QC231" s="17"/>
      <c r="QD231" s="17"/>
      <c r="QE231" s="17"/>
      <c r="QF231" s="17"/>
      <c r="QG231" s="17"/>
      <c r="QH231" s="17"/>
      <c r="QI231" s="17"/>
      <c r="QJ231" s="17"/>
      <c r="QK231" s="17"/>
      <c r="QL231" s="11"/>
      <c r="QM231" s="11"/>
      <c r="QN231" s="11"/>
      <c r="QO231" s="11"/>
      <c r="QP231" s="11"/>
      <c r="QQ231" s="11"/>
      <c r="QR231" s="11"/>
      <c r="QS231" s="11"/>
      <c r="QT231" s="11"/>
      <c r="QU231" s="11"/>
      <c r="QV231" s="36"/>
      <c r="QW231" s="39"/>
      <c r="QX231" s="34"/>
      <c r="QY231" s="34"/>
      <c r="QZ231" s="34"/>
    </row>
    <row r="232" spans="1:468">
      <c r="A232" s="13"/>
      <c r="B232" s="14"/>
      <c r="C232" s="14"/>
      <c r="D232" s="14"/>
      <c r="E232" s="14"/>
      <c r="F232" s="14"/>
      <c r="G232" s="29"/>
      <c r="H232" s="14"/>
      <c r="I232" s="14"/>
      <c r="J232" s="14"/>
      <c r="K232" s="14"/>
      <c r="L232" s="14"/>
      <c r="M232" s="14"/>
      <c r="N232" s="14"/>
      <c r="O232" s="14"/>
      <c r="P232" s="14"/>
      <c r="Q232" s="14"/>
      <c r="R232" s="14"/>
      <c r="S232" s="14"/>
      <c r="T232" s="14"/>
      <c r="U232" s="14"/>
      <c r="V232" s="17"/>
      <c r="W232" s="17"/>
      <c r="X232" s="17"/>
      <c r="Y232" s="17"/>
      <c r="Z232" s="17"/>
      <c r="AA232" s="17"/>
      <c r="AB232" s="17"/>
      <c r="AC232" s="17"/>
      <c r="AD232" s="13"/>
      <c r="AE232" s="13"/>
      <c r="AF232" s="13"/>
      <c r="AG232" s="17"/>
      <c r="AH232" s="17"/>
      <c r="AI232" s="17"/>
      <c r="AJ232" s="17"/>
      <c r="AK232" s="17"/>
      <c r="AL232" s="17"/>
      <c r="AM232" s="17"/>
      <c r="AN232" s="17"/>
      <c r="AO232" s="17"/>
      <c r="AP232" s="17"/>
      <c r="AQ232" s="17"/>
      <c r="AR232" s="17"/>
      <c r="AS232" s="13"/>
      <c r="AT232" s="13"/>
      <c r="AU232" s="13"/>
      <c r="AV232" s="18"/>
      <c r="AW232" s="18"/>
      <c r="AX232" s="18"/>
      <c r="AY232" s="18"/>
      <c r="AZ232" s="18"/>
      <c r="BA232" s="18"/>
      <c r="BB232" s="18"/>
      <c r="BC232" s="18"/>
      <c r="BD232" s="18"/>
      <c r="BE232" s="18"/>
      <c r="BF232" s="18"/>
      <c r="BG232" s="18"/>
      <c r="BH232" s="18"/>
      <c r="BI232" s="15"/>
      <c r="BJ232" s="18"/>
      <c r="BK232" s="15"/>
      <c r="BL232" s="15"/>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3"/>
      <c r="EO232" s="13"/>
      <c r="EP232" s="11"/>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1"/>
      <c r="HB232" s="11"/>
      <c r="HC232" s="17"/>
      <c r="HD232" s="11"/>
      <c r="HE232" s="11"/>
      <c r="HF232" s="17"/>
      <c r="HG232" s="11"/>
      <c r="HH232" s="11"/>
      <c r="HI232" s="11"/>
      <c r="HJ232" s="11"/>
      <c r="HK232" s="11"/>
      <c r="HL232" s="11"/>
      <c r="HM232" s="11"/>
      <c r="HN232" s="11"/>
      <c r="HO232" s="11"/>
      <c r="HP232" s="11"/>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1"/>
      <c r="IP232" s="11"/>
      <c r="IQ232" s="11"/>
      <c r="IR232" s="17"/>
      <c r="IS232" s="17"/>
      <c r="IT232" s="17"/>
      <c r="IU232" s="17"/>
      <c r="IV232" s="17"/>
      <c r="IW232" s="17"/>
      <c r="IX232" s="17"/>
      <c r="IY232" s="17"/>
      <c r="IZ232" s="17"/>
      <c r="JA232" s="17"/>
      <c r="JB232" s="17"/>
      <c r="JC232" s="17"/>
      <c r="JD232" s="17"/>
      <c r="JE232" s="17"/>
      <c r="JF232" s="17"/>
      <c r="JG232" s="17"/>
      <c r="JH232" s="17"/>
      <c r="JI232" s="17"/>
      <c r="JJ232" s="17"/>
      <c r="JK232" s="17"/>
      <c r="JL232" s="17"/>
      <c r="JM232" s="17"/>
      <c r="JN232" s="17"/>
      <c r="JO232" s="17"/>
      <c r="JP232" s="17"/>
      <c r="JQ232" s="17"/>
      <c r="JR232" s="17"/>
      <c r="JS232" s="17"/>
      <c r="JT232" s="17"/>
      <c r="JU232" s="17"/>
      <c r="JV232" s="17"/>
      <c r="JW232" s="17"/>
      <c r="JX232" s="17"/>
      <c r="JY232" s="17"/>
      <c r="JZ232" s="17"/>
      <c r="KA232" s="17"/>
      <c r="KB232" s="17"/>
      <c r="KC232" s="17"/>
      <c r="KD232" s="17"/>
      <c r="KE232" s="17"/>
      <c r="KF232" s="17"/>
      <c r="KG232" s="17"/>
      <c r="KH232" s="17"/>
      <c r="KI232" s="17"/>
      <c r="KJ232" s="17"/>
      <c r="KK232" s="17"/>
      <c r="KL232" s="17"/>
      <c r="KM232" s="17"/>
      <c r="KN232" s="17"/>
      <c r="KO232" s="17"/>
      <c r="KP232" s="17"/>
      <c r="KQ232" s="17"/>
      <c r="KR232" s="17"/>
      <c r="KS232" s="17"/>
      <c r="KT232" s="17"/>
      <c r="KU232" s="17"/>
      <c r="KV232" s="17"/>
      <c r="KW232" s="17"/>
      <c r="KX232" s="17"/>
      <c r="KY232" s="17"/>
      <c r="KZ232" s="17"/>
      <c r="LA232" s="17"/>
      <c r="LB232" s="17"/>
      <c r="LC232" s="17"/>
      <c r="LD232" s="17"/>
      <c r="LE232" s="17"/>
      <c r="LF232" s="17"/>
      <c r="LG232" s="17"/>
      <c r="LH232" s="17"/>
      <c r="LI232" s="17"/>
      <c r="LJ232" s="17"/>
      <c r="LK232" s="17"/>
      <c r="LL232" s="17"/>
      <c r="LM232" s="17"/>
      <c r="LN232" s="17"/>
      <c r="LO232" s="17"/>
      <c r="LP232" s="17"/>
      <c r="LQ232" s="17"/>
      <c r="LR232" s="17"/>
      <c r="LS232" s="17"/>
      <c r="LT232" s="17"/>
      <c r="LU232" s="17"/>
      <c r="LV232" s="17"/>
      <c r="LW232" s="17"/>
      <c r="LX232" s="17"/>
      <c r="LY232" s="17"/>
      <c r="LZ232" s="17"/>
      <c r="MA232" s="17"/>
      <c r="MB232" s="17"/>
      <c r="MC232" s="17"/>
      <c r="MD232" s="17"/>
      <c r="ME232" s="17"/>
      <c r="MF232" s="17"/>
      <c r="MG232" s="17"/>
      <c r="MH232" s="17"/>
      <c r="MI232" s="17"/>
      <c r="MJ232" s="17"/>
      <c r="MK232" s="17"/>
      <c r="ML232" s="17"/>
      <c r="MM232" s="17"/>
      <c r="MN232" s="17"/>
      <c r="MO232" s="17"/>
      <c r="MP232" s="17"/>
      <c r="MQ232" s="17"/>
      <c r="MR232" s="17"/>
      <c r="MS232" s="17"/>
      <c r="MT232" s="17"/>
      <c r="MU232" s="17"/>
      <c r="MV232" s="17"/>
      <c r="MW232" s="17"/>
      <c r="MX232" s="17"/>
      <c r="MY232" s="17"/>
      <c r="MZ232" s="17"/>
      <c r="NA232" s="17"/>
      <c r="NB232" s="17"/>
      <c r="NC232" s="17"/>
      <c r="ND232" s="17"/>
      <c r="NE232" s="17"/>
      <c r="NF232" s="17"/>
      <c r="NG232" s="17"/>
      <c r="NH232" s="17"/>
      <c r="NI232" s="17"/>
      <c r="NJ232" s="17"/>
      <c r="NK232" s="17"/>
      <c r="NL232" s="17"/>
      <c r="NM232" s="17"/>
      <c r="NN232" s="17"/>
      <c r="NO232" s="17"/>
      <c r="NP232" s="17"/>
      <c r="NQ232" s="17"/>
      <c r="NR232" s="17"/>
      <c r="NS232" s="17"/>
      <c r="NT232" s="17"/>
      <c r="NU232" s="17"/>
      <c r="NV232" s="17"/>
      <c r="NW232" s="17"/>
      <c r="NX232" s="17"/>
      <c r="NY232" s="17"/>
      <c r="NZ232" s="17"/>
      <c r="OA232" s="17"/>
      <c r="OB232" s="17"/>
      <c r="OC232" s="17"/>
      <c r="OD232" s="17"/>
      <c r="OE232" s="17"/>
      <c r="OF232" s="17"/>
      <c r="OG232" s="17"/>
      <c r="OH232" s="17"/>
      <c r="OI232" s="17"/>
      <c r="OJ232" s="17"/>
      <c r="OK232" s="17"/>
      <c r="OL232" s="17"/>
      <c r="OM232" s="17"/>
      <c r="ON232" s="17"/>
      <c r="OO232" s="17"/>
      <c r="OP232" s="17"/>
      <c r="OQ232" s="17"/>
      <c r="OR232" s="17"/>
      <c r="OS232" s="17"/>
      <c r="OT232" s="17"/>
      <c r="OU232" s="17"/>
      <c r="OV232" s="17"/>
      <c r="OW232" s="17"/>
      <c r="OX232" s="17"/>
      <c r="OY232" s="17"/>
      <c r="OZ232" s="17"/>
      <c r="PA232" s="17"/>
      <c r="PB232" s="17"/>
      <c r="PC232" s="17"/>
      <c r="PD232" s="17"/>
      <c r="PE232" s="17"/>
      <c r="PF232" s="17"/>
      <c r="PG232" s="17"/>
      <c r="PH232" s="17"/>
      <c r="PI232" s="17"/>
      <c r="PJ232" s="17"/>
      <c r="PK232" s="17"/>
      <c r="PL232" s="17"/>
      <c r="PM232" s="17"/>
      <c r="PN232" s="17"/>
      <c r="PO232" s="17"/>
      <c r="PP232" s="17"/>
      <c r="PQ232" s="17"/>
      <c r="PR232" s="17"/>
      <c r="PS232" s="17"/>
      <c r="PT232" s="17"/>
      <c r="PU232" s="17"/>
      <c r="PV232" s="17"/>
      <c r="PW232" s="17"/>
      <c r="PX232" s="17"/>
      <c r="PY232" s="17"/>
      <c r="PZ232" s="17"/>
      <c r="QA232" s="17"/>
      <c r="QB232" s="17"/>
      <c r="QC232" s="17"/>
      <c r="QD232" s="17"/>
      <c r="QE232" s="17"/>
      <c r="QF232" s="17"/>
      <c r="QG232" s="17"/>
      <c r="QH232" s="17"/>
      <c r="QI232" s="17"/>
      <c r="QJ232" s="17"/>
      <c r="QK232" s="17"/>
      <c r="QL232" s="11"/>
      <c r="QM232" s="11"/>
      <c r="QN232" s="11"/>
      <c r="QO232" s="11"/>
      <c r="QP232" s="11"/>
      <c r="QQ232" s="11"/>
      <c r="QR232" s="11"/>
      <c r="QS232" s="11"/>
      <c r="QT232" s="11"/>
      <c r="QU232" s="11"/>
      <c r="QV232" s="36"/>
      <c r="QW232" s="39"/>
      <c r="QX232" s="34"/>
      <c r="QY232" s="34"/>
      <c r="QZ232" s="34"/>
    </row>
    <row r="233" spans="1:468">
      <c r="A233" s="13"/>
      <c r="B233" s="14"/>
      <c r="C233" s="14"/>
      <c r="D233" s="14"/>
      <c r="E233" s="14"/>
      <c r="F233" s="14"/>
      <c r="G233" s="29"/>
      <c r="H233" s="14"/>
      <c r="I233" s="14"/>
      <c r="J233" s="14"/>
      <c r="K233" s="14"/>
      <c r="L233" s="14"/>
      <c r="M233" s="14"/>
      <c r="N233" s="14"/>
      <c r="O233" s="14"/>
      <c r="P233" s="14"/>
      <c r="Q233" s="14"/>
      <c r="R233" s="14"/>
      <c r="S233" s="14"/>
      <c r="T233" s="14"/>
      <c r="U233" s="14"/>
      <c r="V233" s="17"/>
      <c r="W233" s="17"/>
      <c r="X233" s="17"/>
      <c r="Y233" s="17"/>
      <c r="Z233" s="17"/>
      <c r="AA233" s="17"/>
      <c r="AB233" s="17"/>
      <c r="AC233" s="17"/>
      <c r="AD233" s="13"/>
      <c r="AE233" s="13"/>
      <c r="AF233" s="13"/>
      <c r="AG233" s="17"/>
      <c r="AH233" s="17"/>
      <c r="AI233" s="17"/>
      <c r="AJ233" s="17"/>
      <c r="AK233" s="17"/>
      <c r="AL233" s="17"/>
      <c r="AM233" s="17"/>
      <c r="AN233" s="17"/>
      <c r="AO233" s="17"/>
      <c r="AP233" s="17"/>
      <c r="AQ233" s="17"/>
      <c r="AR233" s="17"/>
      <c r="AS233" s="13"/>
      <c r="AT233" s="13"/>
      <c r="AU233" s="13"/>
      <c r="AV233" s="18"/>
      <c r="AW233" s="18"/>
      <c r="AX233" s="18"/>
      <c r="AY233" s="18"/>
      <c r="AZ233" s="18"/>
      <c r="BA233" s="18"/>
      <c r="BB233" s="18"/>
      <c r="BC233" s="18"/>
      <c r="BD233" s="18"/>
      <c r="BE233" s="18"/>
      <c r="BF233" s="18"/>
      <c r="BG233" s="18"/>
      <c r="BH233" s="18"/>
      <c r="BI233" s="15"/>
      <c r="BJ233" s="18"/>
      <c r="BK233" s="15"/>
      <c r="BL233" s="15"/>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3"/>
      <c r="EO233" s="13"/>
      <c r="EP233" s="11"/>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1"/>
      <c r="HB233" s="11"/>
      <c r="HC233" s="17"/>
      <c r="HD233" s="11"/>
      <c r="HE233" s="11"/>
      <c r="HF233" s="17"/>
      <c r="HG233" s="11"/>
      <c r="HH233" s="11"/>
      <c r="HI233" s="11"/>
      <c r="HJ233" s="11"/>
      <c r="HK233" s="11"/>
      <c r="HL233" s="11"/>
      <c r="HM233" s="11"/>
      <c r="HN233" s="11"/>
      <c r="HO233" s="11"/>
      <c r="HP233" s="11"/>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1"/>
      <c r="IP233" s="11"/>
      <c r="IQ233" s="11"/>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c r="JQ233" s="17"/>
      <c r="JR233" s="17"/>
      <c r="JS233" s="17"/>
      <c r="JT233" s="17"/>
      <c r="JU233" s="17"/>
      <c r="JV233" s="17"/>
      <c r="JW233" s="17"/>
      <c r="JX233" s="17"/>
      <c r="JY233" s="17"/>
      <c r="JZ233" s="17"/>
      <c r="KA233" s="17"/>
      <c r="KB233" s="17"/>
      <c r="KC233" s="17"/>
      <c r="KD233" s="17"/>
      <c r="KE233" s="17"/>
      <c r="KF233" s="17"/>
      <c r="KG233" s="17"/>
      <c r="KH233" s="17"/>
      <c r="KI233" s="17"/>
      <c r="KJ233" s="17"/>
      <c r="KK233" s="17"/>
      <c r="KL233" s="17"/>
      <c r="KM233" s="17"/>
      <c r="KN233" s="17"/>
      <c r="KO233" s="17"/>
      <c r="KP233" s="17"/>
      <c r="KQ233" s="17"/>
      <c r="KR233" s="17"/>
      <c r="KS233" s="17"/>
      <c r="KT233" s="17"/>
      <c r="KU233" s="17"/>
      <c r="KV233" s="17"/>
      <c r="KW233" s="17"/>
      <c r="KX233" s="17"/>
      <c r="KY233" s="17"/>
      <c r="KZ233" s="17"/>
      <c r="LA233" s="17"/>
      <c r="LB233" s="17"/>
      <c r="LC233" s="17"/>
      <c r="LD233" s="17"/>
      <c r="LE233" s="17"/>
      <c r="LF233" s="17"/>
      <c r="LG233" s="17"/>
      <c r="LH233" s="17"/>
      <c r="LI233" s="17"/>
      <c r="LJ233" s="17"/>
      <c r="LK233" s="17"/>
      <c r="LL233" s="17"/>
      <c r="LM233" s="17"/>
      <c r="LN233" s="17"/>
      <c r="LO233" s="17"/>
      <c r="LP233" s="17"/>
      <c r="LQ233" s="17"/>
      <c r="LR233" s="17"/>
      <c r="LS233" s="17"/>
      <c r="LT233" s="17"/>
      <c r="LU233" s="17"/>
      <c r="LV233" s="17"/>
      <c r="LW233" s="17"/>
      <c r="LX233" s="17"/>
      <c r="LY233" s="17"/>
      <c r="LZ233" s="17"/>
      <c r="MA233" s="17"/>
      <c r="MB233" s="17"/>
      <c r="MC233" s="17"/>
      <c r="MD233" s="17"/>
      <c r="ME233" s="17"/>
      <c r="MF233" s="17"/>
      <c r="MG233" s="17"/>
      <c r="MH233" s="17"/>
      <c r="MI233" s="17"/>
      <c r="MJ233" s="17"/>
      <c r="MK233" s="17"/>
      <c r="ML233" s="17"/>
      <c r="MM233" s="17"/>
      <c r="MN233" s="17"/>
      <c r="MO233" s="17"/>
      <c r="MP233" s="17"/>
      <c r="MQ233" s="17"/>
      <c r="MR233" s="17"/>
      <c r="MS233" s="17"/>
      <c r="MT233" s="17"/>
      <c r="MU233" s="17"/>
      <c r="MV233" s="17"/>
      <c r="MW233" s="17"/>
      <c r="MX233" s="17"/>
      <c r="MY233" s="17"/>
      <c r="MZ233" s="17"/>
      <c r="NA233" s="17"/>
      <c r="NB233" s="17"/>
      <c r="NC233" s="17"/>
      <c r="ND233" s="17"/>
      <c r="NE233" s="17"/>
      <c r="NF233" s="17"/>
      <c r="NG233" s="17"/>
      <c r="NH233" s="17"/>
      <c r="NI233" s="17"/>
      <c r="NJ233" s="17"/>
      <c r="NK233" s="17"/>
      <c r="NL233" s="17"/>
      <c r="NM233" s="17"/>
      <c r="NN233" s="17"/>
      <c r="NO233" s="17"/>
      <c r="NP233" s="17"/>
      <c r="NQ233" s="17"/>
      <c r="NR233" s="17"/>
      <c r="NS233" s="17"/>
      <c r="NT233" s="17"/>
      <c r="NU233" s="17"/>
      <c r="NV233" s="17"/>
      <c r="NW233" s="17"/>
      <c r="NX233" s="17"/>
      <c r="NY233" s="17"/>
      <c r="NZ233" s="17"/>
      <c r="OA233" s="17"/>
      <c r="OB233" s="17"/>
      <c r="OC233" s="17"/>
      <c r="OD233" s="17"/>
      <c r="OE233" s="17"/>
      <c r="OF233" s="17"/>
      <c r="OG233" s="17"/>
      <c r="OH233" s="17"/>
      <c r="OI233" s="17"/>
      <c r="OJ233" s="17"/>
      <c r="OK233" s="17"/>
      <c r="OL233" s="17"/>
      <c r="OM233" s="17"/>
      <c r="ON233" s="17"/>
      <c r="OO233" s="17"/>
      <c r="OP233" s="17"/>
      <c r="OQ233" s="17"/>
      <c r="OR233" s="17"/>
      <c r="OS233" s="17"/>
      <c r="OT233" s="17"/>
      <c r="OU233" s="17"/>
      <c r="OV233" s="17"/>
      <c r="OW233" s="17"/>
      <c r="OX233" s="17"/>
      <c r="OY233" s="17"/>
      <c r="OZ233" s="17"/>
      <c r="PA233" s="17"/>
      <c r="PB233" s="17"/>
      <c r="PC233" s="17"/>
      <c r="PD233" s="17"/>
      <c r="PE233" s="17"/>
      <c r="PF233" s="17"/>
      <c r="PG233" s="17"/>
      <c r="PH233" s="17"/>
      <c r="PI233" s="17"/>
      <c r="PJ233" s="17"/>
      <c r="PK233" s="17"/>
      <c r="PL233" s="17"/>
      <c r="PM233" s="17"/>
      <c r="PN233" s="17"/>
      <c r="PO233" s="17"/>
      <c r="PP233" s="17"/>
      <c r="PQ233" s="17"/>
      <c r="PR233" s="17"/>
      <c r="PS233" s="17"/>
      <c r="PT233" s="17"/>
      <c r="PU233" s="17"/>
      <c r="PV233" s="17"/>
      <c r="PW233" s="17"/>
      <c r="PX233" s="17"/>
      <c r="PY233" s="17"/>
      <c r="PZ233" s="17"/>
      <c r="QA233" s="17"/>
      <c r="QB233" s="17"/>
      <c r="QC233" s="17"/>
      <c r="QD233" s="17"/>
      <c r="QE233" s="17"/>
      <c r="QF233" s="17"/>
      <c r="QG233" s="17"/>
      <c r="QH233" s="17"/>
      <c r="QI233" s="17"/>
      <c r="QJ233" s="17"/>
      <c r="QK233" s="17"/>
      <c r="QL233" s="11"/>
      <c r="QM233" s="11"/>
      <c r="QN233" s="11"/>
      <c r="QO233" s="11"/>
      <c r="QP233" s="11"/>
      <c r="QQ233" s="11"/>
      <c r="QR233" s="11"/>
      <c r="QS233" s="11"/>
      <c r="QT233" s="11"/>
      <c r="QU233" s="11"/>
      <c r="QV233" s="36"/>
      <c r="QW233" s="39"/>
      <c r="QX233" s="34"/>
      <c r="QY233" s="34"/>
      <c r="QZ233" s="34"/>
    </row>
    <row r="234" spans="1:468">
      <c r="A234" s="13"/>
      <c r="B234" s="14"/>
      <c r="C234" s="14"/>
      <c r="D234" s="14"/>
      <c r="E234" s="14"/>
      <c r="F234" s="14"/>
      <c r="G234" s="29"/>
      <c r="H234" s="14"/>
      <c r="I234" s="14"/>
      <c r="J234" s="14"/>
      <c r="K234" s="14"/>
      <c r="L234" s="14"/>
      <c r="M234" s="14"/>
      <c r="N234" s="14"/>
      <c r="O234" s="14"/>
      <c r="P234" s="14"/>
      <c r="Q234" s="14"/>
      <c r="R234" s="14"/>
      <c r="S234" s="14"/>
      <c r="T234" s="14"/>
      <c r="U234" s="14"/>
      <c r="V234" s="17"/>
      <c r="W234" s="17"/>
      <c r="X234" s="17"/>
      <c r="Y234" s="17"/>
      <c r="Z234" s="17"/>
      <c r="AA234" s="17"/>
      <c r="AB234" s="17"/>
      <c r="AC234" s="17"/>
      <c r="AD234" s="13"/>
      <c r="AE234" s="13"/>
      <c r="AF234" s="13"/>
      <c r="AG234" s="17"/>
      <c r="AH234" s="17"/>
      <c r="AI234" s="17"/>
      <c r="AJ234" s="17"/>
      <c r="AK234" s="17"/>
      <c r="AL234" s="17"/>
      <c r="AM234" s="17"/>
      <c r="AN234" s="17"/>
      <c r="AO234" s="17"/>
      <c r="AP234" s="17"/>
      <c r="AQ234" s="17"/>
      <c r="AR234" s="17"/>
      <c r="AS234" s="13"/>
      <c r="AT234" s="13"/>
      <c r="AU234" s="13"/>
      <c r="AV234" s="18"/>
      <c r="AW234" s="18"/>
      <c r="AX234" s="18"/>
      <c r="AY234" s="18"/>
      <c r="AZ234" s="18"/>
      <c r="BA234" s="18"/>
      <c r="BB234" s="18"/>
      <c r="BC234" s="18"/>
      <c r="BD234" s="18"/>
      <c r="BE234" s="18"/>
      <c r="BF234" s="18"/>
      <c r="BG234" s="18"/>
      <c r="BH234" s="18"/>
      <c r="BI234" s="15"/>
      <c r="BJ234" s="18"/>
      <c r="BK234" s="15"/>
      <c r="BL234" s="15"/>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3"/>
      <c r="EO234" s="13"/>
      <c r="EP234" s="11"/>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1"/>
      <c r="HB234" s="11"/>
      <c r="HC234" s="17"/>
      <c r="HD234" s="11"/>
      <c r="HE234" s="11"/>
      <c r="HF234" s="17"/>
      <c r="HG234" s="11"/>
      <c r="HH234" s="11"/>
      <c r="HI234" s="11"/>
      <c r="HJ234" s="11"/>
      <c r="HK234" s="11"/>
      <c r="HL234" s="11"/>
      <c r="HM234" s="11"/>
      <c r="HN234" s="11"/>
      <c r="HO234" s="11"/>
      <c r="HP234" s="11"/>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1"/>
      <c r="IP234" s="11"/>
      <c r="IQ234" s="11"/>
      <c r="IR234" s="17"/>
      <c r="IS234" s="17"/>
      <c r="IT234" s="17"/>
      <c r="IU234" s="17"/>
      <c r="IV234" s="17"/>
      <c r="IW234" s="17"/>
      <c r="IX234" s="17"/>
      <c r="IY234" s="17"/>
      <c r="IZ234" s="17"/>
      <c r="JA234" s="17"/>
      <c r="JB234" s="17"/>
      <c r="JC234" s="17"/>
      <c r="JD234" s="17"/>
      <c r="JE234" s="17"/>
      <c r="JF234" s="17"/>
      <c r="JG234" s="17"/>
      <c r="JH234" s="17"/>
      <c r="JI234" s="17"/>
      <c r="JJ234" s="17"/>
      <c r="JK234" s="17"/>
      <c r="JL234" s="17"/>
      <c r="JM234" s="17"/>
      <c r="JN234" s="17"/>
      <c r="JO234" s="17"/>
      <c r="JP234" s="17"/>
      <c r="JQ234" s="17"/>
      <c r="JR234" s="17"/>
      <c r="JS234" s="17"/>
      <c r="JT234" s="17"/>
      <c r="JU234" s="17"/>
      <c r="JV234" s="17"/>
      <c r="JW234" s="17"/>
      <c r="JX234" s="17"/>
      <c r="JY234" s="17"/>
      <c r="JZ234" s="17"/>
      <c r="KA234" s="17"/>
      <c r="KB234" s="17"/>
      <c r="KC234" s="17"/>
      <c r="KD234" s="17"/>
      <c r="KE234" s="17"/>
      <c r="KF234" s="17"/>
      <c r="KG234" s="17"/>
      <c r="KH234" s="17"/>
      <c r="KI234" s="17"/>
      <c r="KJ234" s="17"/>
      <c r="KK234" s="17"/>
      <c r="KL234" s="17"/>
      <c r="KM234" s="17"/>
      <c r="KN234" s="17"/>
      <c r="KO234" s="17"/>
      <c r="KP234" s="17"/>
      <c r="KQ234" s="17"/>
      <c r="KR234" s="17"/>
      <c r="KS234" s="17"/>
      <c r="KT234" s="17"/>
      <c r="KU234" s="17"/>
      <c r="KV234" s="17"/>
      <c r="KW234" s="17"/>
      <c r="KX234" s="17"/>
      <c r="KY234" s="17"/>
      <c r="KZ234" s="17"/>
      <c r="LA234" s="17"/>
      <c r="LB234" s="17"/>
      <c r="LC234" s="17"/>
      <c r="LD234" s="17"/>
      <c r="LE234" s="17"/>
      <c r="LF234" s="17"/>
      <c r="LG234" s="17"/>
      <c r="LH234" s="17"/>
      <c r="LI234" s="17"/>
      <c r="LJ234" s="17"/>
      <c r="LK234" s="17"/>
      <c r="LL234" s="17"/>
      <c r="LM234" s="17"/>
      <c r="LN234" s="17"/>
      <c r="LO234" s="17"/>
      <c r="LP234" s="17"/>
      <c r="LQ234" s="17"/>
      <c r="LR234" s="17"/>
      <c r="LS234" s="17"/>
      <c r="LT234" s="17"/>
      <c r="LU234" s="17"/>
      <c r="LV234" s="17"/>
      <c r="LW234" s="17"/>
      <c r="LX234" s="17"/>
      <c r="LY234" s="17"/>
      <c r="LZ234" s="17"/>
      <c r="MA234" s="17"/>
      <c r="MB234" s="17"/>
      <c r="MC234" s="17"/>
      <c r="MD234" s="17"/>
      <c r="ME234" s="17"/>
      <c r="MF234" s="17"/>
      <c r="MG234" s="17"/>
      <c r="MH234" s="17"/>
      <c r="MI234" s="17"/>
      <c r="MJ234" s="17"/>
      <c r="MK234" s="17"/>
      <c r="ML234" s="17"/>
      <c r="MM234" s="17"/>
      <c r="MN234" s="17"/>
      <c r="MO234" s="17"/>
      <c r="MP234" s="17"/>
      <c r="MQ234" s="17"/>
      <c r="MR234" s="17"/>
      <c r="MS234" s="17"/>
      <c r="MT234" s="17"/>
      <c r="MU234" s="17"/>
      <c r="MV234" s="17"/>
      <c r="MW234" s="17"/>
      <c r="MX234" s="17"/>
      <c r="MY234" s="17"/>
      <c r="MZ234" s="17"/>
      <c r="NA234" s="17"/>
      <c r="NB234" s="17"/>
      <c r="NC234" s="17"/>
      <c r="ND234" s="17"/>
      <c r="NE234" s="17"/>
      <c r="NF234" s="17"/>
      <c r="NG234" s="17"/>
      <c r="NH234" s="17"/>
      <c r="NI234" s="17"/>
      <c r="NJ234" s="17"/>
      <c r="NK234" s="17"/>
      <c r="NL234" s="17"/>
      <c r="NM234" s="17"/>
      <c r="NN234" s="17"/>
      <c r="NO234" s="17"/>
      <c r="NP234" s="17"/>
      <c r="NQ234" s="17"/>
      <c r="NR234" s="17"/>
      <c r="NS234" s="17"/>
      <c r="NT234" s="17"/>
      <c r="NU234" s="17"/>
      <c r="NV234" s="17"/>
      <c r="NW234" s="17"/>
      <c r="NX234" s="17"/>
      <c r="NY234" s="17"/>
      <c r="NZ234" s="17"/>
      <c r="OA234" s="17"/>
      <c r="OB234" s="17"/>
      <c r="OC234" s="17"/>
      <c r="OD234" s="17"/>
      <c r="OE234" s="17"/>
      <c r="OF234" s="17"/>
      <c r="OG234" s="17"/>
      <c r="OH234" s="17"/>
      <c r="OI234" s="17"/>
      <c r="OJ234" s="17"/>
      <c r="OK234" s="17"/>
      <c r="OL234" s="17"/>
      <c r="OM234" s="17"/>
      <c r="ON234" s="17"/>
      <c r="OO234" s="17"/>
      <c r="OP234" s="17"/>
      <c r="OQ234" s="17"/>
      <c r="OR234" s="17"/>
      <c r="OS234" s="17"/>
      <c r="OT234" s="17"/>
      <c r="OU234" s="17"/>
      <c r="OV234" s="17"/>
      <c r="OW234" s="17"/>
      <c r="OX234" s="17"/>
      <c r="OY234" s="17"/>
      <c r="OZ234" s="17"/>
      <c r="PA234" s="17"/>
      <c r="PB234" s="17"/>
      <c r="PC234" s="17"/>
      <c r="PD234" s="17"/>
      <c r="PE234" s="17"/>
      <c r="PF234" s="17"/>
      <c r="PG234" s="17"/>
      <c r="PH234" s="17"/>
      <c r="PI234" s="17"/>
      <c r="PJ234" s="17"/>
      <c r="PK234" s="17"/>
      <c r="PL234" s="17"/>
      <c r="PM234" s="17"/>
      <c r="PN234" s="17"/>
      <c r="PO234" s="17"/>
      <c r="PP234" s="17"/>
      <c r="PQ234" s="17"/>
      <c r="PR234" s="17"/>
      <c r="PS234" s="17"/>
      <c r="PT234" s="17"/>
      <c r="PU234" s="17"/>
      <c r="PV234" s="17"/>
      <c r="PW234" s="17"/>
      <c r="PX234" s="17"/>
      <c r="PY234" s="17"/>
      <c r="PZ234" s="17"/>
      <c r="QA234" s="17"/>
      <c r="QB234" s="17"/>
      <c r="QC234" s="17"/>
      <c r="QD234" s="17"/>
      <c r="QE234" s="17"/>
      <c r="QF234" s="17"/>
      <c r="QG234" s="17"/>
      <c r="QH234" s="17"/>
      <c r="QI234" s="17"/>
      <c r="QJ234" s="17"/>
      <c r="QK234" s="17"/>
      <c r="QL234" s="11"/>
      <c r="QM234" s="11"/>
      <c r="QN234" s="11"/>
      <c r="QO234" s="11"/>
      <c r="QP234" s="11"/>
      <c r="QQ234" s="11"/>
      <c r="QR234" s="11"/>
      <c r="QS234" s="11"/>
      <c r="QT234" s="11"/>
      <c r="QU234" s="11"/>
      <c r="QV234" s="36"/>
      <c r="QW234" s="39"/>
      <c r="QX234" s="34"/>
      <c r="QY234" s="34"/>
      <c r="QZ234" s="34"/>
    </row>
    <row r="235" spans="1:468">
      <c r="A235" s="13"/>
      <c r="B235" s="14"/>
      <c r="C235" s="14"/>
      <c r="D235" s="14"/>
      <c r="E235" s="14"/>
      <c r="F235" s="14"/>
      <c r="G235" s="29"/>
      <c r="H235" s="14"/>
      <c r="I235" s="14"/>
      <c r="J235" s="14"/>
      <c r="K235" s="14"/>
      <c r="L235" s="14"/>
      <c r="M235" s="14"/>
      <c r="N235" s="14"/>
      <c r="O235" s="14"/>
      <c r="P235" s="14"/>
      <c r="Q235" s="14"/>
      <c r="R235" s="14"/>
      <c r="S235" s="14"/>
      <c r="T235" s="14"/>
      <c r="U235" s="14"/>
      <c r="V235" s="17"/>
      <c r="W235" s="17"/>
      <c r="X235" s="17"/>
      <c r="Y235" s="17"/>
      <c r="Z235" s="17"/>
      <c r="AA235" s="17"/>
      <c r="AB235" s="17"/>
      <c r="AC235" s="17"/>
      <c r="AD235" s="13"/>
      <c r="AE235" s="13"/>
      <c r="AF235" s="13"/>
      <c r="AG235" s="17"/>
      <c r="AH235" s="17"/>
      <c r="AI235" s="17"/>
      <c r="AJ235" s="17"/>
      <c r="AK235" s="17"/>
      <c r="AL235" s="17"/>
      <c r="AM235" s="17"/>
      <c r="AN235" s="17"/>
      <c r="AO235" s="17"/>
      <c r="AP235" s="17"/>
      <c r="AQ235" s="17"/>
      <c r="AR235" s="17"/>
      <c r="AS235" s="13"/>
      <c r="AT235" s="13"/>
      <c r="AU235" s="13"/>
      <c r="AV235" s="18"/>
      <c r="AW235" s="18"/>
      <c r="AX235" s="18"/>
      <c r="AY235" s="18"/>
      <c r="AZ235" s="18"/>
      <c r="BA235" s="18"/>
      <c r="BB235" s="18"/>
      <c r="BC235" s="18"/>
      <c r="BD235" s="18"/>
      <c r="BE235" s="18"/>
      <c r="BF235" s="18"/>
      <c r="BG235" s="18"/>
      <c r="BH235" s="18"/>
      <c r="BI235" s="15"/>
      <c r="BJ235" s="18"/>
      <c r="BK235" s="15"/>
      <c r="BL235" s="15"/>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3"/>
      <c r="EO235" s="13"/>
      <c r="EP235" s="11"/>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1"/>
      <c r="HB235" s="11"/>
      <c r="HC235" s="17"/>
      <c r="HD235" s="11"/>
      <c r="HE235" s="11"/>
      <c r="HF235" s="17"/>
      <c r="HG235" s="11"/>
      <c r="HH235" s="11"/>
      <c r="HI235" s="11"/>
      <c r="HJ235" s="11"/>
      <c r="HK235" s="11"/>
      <c r="HL235" s="11"/>
      <c r="HM235" s="11"/>
      <c r="HN235" s="11"/>
      <c r="HO235" s="11"/>
      <c r="HP235" s="11"/>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1"/>
      <c r="IP235" s="11"/>
      <c r="IQ235" s="11"/>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c r="JR235" s="17"/>
      <c r="JS235" s="17"/>
      <c r="JT235" s="17"/>
      <c r="JU235" s="17"/>
      <c r="JV235" s="17"/>
      <c r="JW235" s="17"/>
      <c r="JX235" s="17"/>
      <c r="JY235" s="17"/>
      <c r="JZ235" s="17"/>
      <c r="KA235" s="17"/>
      <c r="KB235" s="17"/>
      <c r="KC235" s="17"/>
      <c r="KD235" s="17"/>
      <c r="KE235" s="17"/>
      <c r="KF235" s="17"/>
      <c r="KG235" s="17"/>
      <c r="KH235" s="17"/>
      <c r="KI235" s="17"/>
      <c r="KJ235" s="17"/>
      <c r="KK235" s="17"/>
      <c r="KL235" s="17"/>
      <c r="KM235" s="17"/>
      <c r="KN235" s="17"/>
      <c r="KO235" s="17"/>
      <c r="KP235" s="17"/>
      <c r="KQ235" s="17"/>
      <c r="KR235" s="17"/>
      <c r="KS235" s="17"/>
      <c r="KT235" s="17"/>
      <c r="KU235" s="17"/>
      <c r="KV235" s="17"/>
      <c r="KW235" s="17"/>
      <c r="KX235" s="17"/>
      <c r="KY235" s="17"/>
      <c r="KZ235" s="17"/>
      <c r="LA235" s="17"/>
      <c r="LB235" s="17"/>
      <c r="LC235" s="17"/>
      <c r="LD235" s="17"/>
      <c r="LE235" s="17"/>
      <c r="LF235" s="17"/>
      <c r="LG235" s="17"/>
      <c r="LH235" s="17"/>
      <c r="LI235" s="17"/>
      <c r="LJ235" s="17"/>
      <c r="LK235" s="17"/>
      <c r="LL235" s="17"/>
      <c r="LM235" s="17"/>
      <c r="LN235" s="17"/>
      <c r="LO235" s="17"/>
      <c r="LP235" s="17"/>
      <c r="LQ235" s="17"/>
      <c r="LR235" s="17"/>
      <c r="LS235" s="17"/>
      <c r="LT235" s="17"/>
      <c r="LU235" s="17"/>
      <c r="LV235" s="17"/>
      <c r="LW235" s="17"/>
      <c r="LX235" s="17"/>
      <c r="LY235" s="17"/>
      <c r="LZ235" s="17"/>
      <c r="MA235" s="17"/>
      <c r="MB235" s="17"/>
      <c r="MC235" s="17"/>
      <c r="MD235" s="17"/>
      <c r="ME235" s="17"/>
      <c r="MF235" s="17"/>
      <c r="MG235" s="17"/>
      <c r="MH235" s="17"/>
      <c r="MI235" s="17"/>
      <c r="MJ235" s="17"/>
      <c r="MK235" s="17"/>
      <c r="ML235" s="17"/>
      <c r="MM235" s="17"/>
      <c r="MN235" s="17"/>
      <c r="MO235" s="17"/>
      <c r="MP235" s="17"/>
      <c r="MQ235" s="17"/>
      <c r="MR235" s="17"/>
      <c r="MS235" s="17"/>
      <c r="MT235" s="17"/>
      <c r="MU235" s="17"/>
      <c r="MV235" s="17"/>
      <c r="MW235" s="17"/>
      <c r="MX235" s="17"/>
      <c r="MY235" s="17"/>
      <c r="MZ235" s="17"/>
      <c r="NA235" s="17"/>
      <c r="NB235" s="17"/>
      <c r="NC235" s="17"/>
      <c r="ND235" s="17"/>
      <c r="NE235" s="17"/>
      <c r="NF235" s="17"/>
      <c r="NG235" s="17"/>
      <c r="NH235" s="17"/>
      <c r="NI235" s="17"/>
      <c r="NJ235" s="17"/>
      <c r="NK235" s="17"/>
      <c r="NL235" s="17"/>
      <c r="NM235" s="17"/>
      <c r="NN235" s="17"/>
      <c r="NO235" s="17"/>
      <c r="NP235" s="17"/>
      <c r="NQ235" s="17"/>
      <c r="NR235" s="17"/>
      <c r="NS235" s="17"/>
      <c r="NT235" s="17"/>
      <c r="NU235" s="17"/>
      <c r="NV235" s="17"/>
      <c r="NW235" s="17"/>
      <c r="NX235" s="17"/>
      <c r="NY235" s="17"/>
      <c r="NZ235" s="17"/>
      <c r="OA235" s="17"/>
      <c r="OB235" s="17"/>
      <c r="OC235" s="17"/>
      <c r="OD235" s="17"/>
      <c r="OE235" s="17"/>
      <c r="OF235" s="17"/>
      <c r="OG235" s="17"/>
      <c r="OH235" s="17"/>
      <c r="OI235" s="17"/>
      <c r="OJ235" s="17"/>
      <c r="OK235" s="17"/>
      <c r="OL235" s="17"/>
      <c r="OM235" s="17"/>
      <c r="ON235" s="17"/>
      <c r="OO235" s="17"/>
      <c r="OP235" s="17"/>
      <c r="OQ235" s="17"/>
      <c r="OR235" s="17"/>
      <c r="OS235" s="17"/>
      <c r="OT235" s="17"/>
      <c r="OU235" s="17"/>
      <c r="OV235" s="17"/>
      <c r="OW235" s="17"/>
      <c r="OX235" s="17"/>
      <c r="OY235" s="17"/>
      <c r="OZ235" s="17"/>
      <c r="PA235" s="17"/>
      <c r="PB235" s="17"/>
      <c r="PC235" s="17"/>
      <c r="PD235" s="17"/>
      <c r="PE235" s="17"/>
      <c r="PF235" s="17"/>
      <c r="PG235" s="17"/>
      <c r="PH235" s="17"/>
      <c r="PI235" s="17"/>
      <c r="PJ235" s="17"/>
      <c r="PK235" s="17"/>
      <c r="PL235" s="17"/>
      <c r="PM235" s="17"/>
      <c r="PN235" s="17"/>
      <c r="PO235" s="17"/>
      <c r="PP235" s="17"/>
      <c r="PQ235" s="17"/>
      <c r="PR235" s="17"/>
      <c r="PS235" s="17"/>
      <c r="PT235" s="17"/>
      <c r="PU235" s="17"/>
      <c r="PV235" s="17"/>
      <c r="PW235" s="17"/>
      <c r="PX235" s="17"/>
      <c r="PY235" s="17"/>
      <c r="PZ235" s="17"/>
      <c r="QA235" s="17"/>
      <c r="QB235" s="17"/>
      <c r="QC235" s="17"/>
      <c r="QD235" s="17"/>
      <c r="QE235" s="17"/>
      <c r="QF235" s="17"/>
      <c r="QG235" s="17"/>
      <c r="QH235" s="17"/>
      <c r="QI235" s="17"/>
      <c r="QJ235" s="17"/>
      <c r="QK235" s="17"/>
      <c r="QL235" s="11"/>
      <c r="QM235" s="11"/>
      <c r="QN235" s="11"/>
      <c r="QO235" s="11"/>
      <c r="QP235" s="11"/>
      <c r="QQ235" s="11"/>
      <c r="QR235" s="11"/>
      <c r="QS235" s="11"/>
      <c r="QT235" s="11"/>
      <c r="QU235" s="11"/>
      <c r="QV235" s="36"/>
      <c r="QW235" s="39"/>
      <c r="QX235" s="34"/>
      <c r="QY235" s="34"/>
      <c r="QZ235" s="34"/>
    </row>
    <row r="236" spans="1:468">
      <c r="A236" s="13"/>
      <c r="B236" s="14"/>
      <c r="C236" s="14"/>
      <c r="D236" s="14"/>
      <c r="E236" s="14"/>
      <c r="F236" s="14"/>
      <c r="G236" s="29"/>
      <c r="H236" s="14"/>
      <c r="I236" s="14"/>
      <c r="J236" s="14"/>
      <c r="K236" s="14"/>
      <c r="L236" s="14"/>
      <c r="M236" s="14"/>
      <c r="N236" s="14"/>
      <c r="O236" s="14"/>
      <c r="P236" s="14"/>
      <c r="Q236" s="14"/>
      <c r="R236" s="14"/>
      <c r="S236" s="14"/>
      <c r="T236" s="14"/>
      <c r="U236" s="14"/>
      <c r="V236" s="17"/>
      <c r="W236" s="17"/>
      <c r="X236" s="17"/>
      <c r="Y236" s="17"/>
      <c r="Z236" s="17"/>
      <c r="AA236" s="17"/>
      <c r="AB236" s="17"/>
      <c r="AC236" s="17"/>
      <c r="AD236" s="13"/>
      <c r="AE236" s="13"/>
      <c r="AF236" s="13"/>
      <c r="AG236" s="17"/>
      <c r="AH236" s="17"/>
      <c r="AI236" s="17"/>
      <c r="AJ236" s="17"/>
      <c r="AK236" s="17"/>
      <c r="AL236" s="17"/>
      <c r="AM236" s="17"/>
      <c r="AN236" s="17"/>
      <c r="AO236" s="17"/>
      <c r="AP236" s="17"/>
      <c r="AQ236" s="17"/>
      <c r="AR236" s="17"/>
      <c r="AS236" s="13"/>
      <c r="AT236" s="13"/>
      <c r="AU236" s="13"/>
      <c r="AV236" s="18"/>
      <c r="AW236" s="18"/>
      <c r="AX236" s="18"/>
      <c r="AY236" s="18"/>
      <c r="AZ236" s="18"/>
      <c r="BA236" s="18"/>
      <c r="BB236" s="18"/>
      <c r="BC236" s="18"/>
      <c r="BD236" s="18"/>
      <c r="BE236" s="18"/>
      <c r="BF236" s="18"/>
      <c r="BG236" s="18"/>
      <c r="BH236" s="18"/>
      <c r="BI236" s="15"/>
      <c r="BJ236" s="18"/>
      <c r="BK236" s="15"/>
      <c r="BL236" s="15"/>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3"/>
      <c r="EO236" s="13"/>
      <c r="EP236" s="11"/>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1"/>
      <c r="HB236" s="11"/>
      <c r="HC236" s="17"/>
      <c r="HD236" s="11"/>
      <c r="HE236" s="11"/>
      <c r="HF236" s="17"/>
      <c r="HG236" s="11"/>
      <c r="HH236" s="11"/>
      <c r="HI236" s="11"/>
      <c r="HJ236" s="11"/>
      <c r="HK236" s="11"/>
      <c r="HL236" s="11"/>
      <c r="HM236" s="11"/>
      <c r="HN236" s="11"/>
      <c r="HO236" s="11"/>
      <c r="HP236" s="11"/>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17"/>
      <c r="JK236" s="17"/>
      <c r="JL236" s="17"/>
      <c r="JM236" s="17"/>
      <c r="JN236" s="17"/>
      <c r="JO236" s="17"/>
      <c r="JP236" s="17"/>
      <c r="JQ236" s="17"/>
      <c r="JR236" s="17"/>
      <c r="JS236" s="17"/>
      <c r="JT236" s="17"/>
      <c r="JU236" s="17"/>
      <c r="JV236" s="17"/>
      <c r="JW236" s="17"/>
      <c r="JX236" s="17"/>
      <c r="JY236" s="17"/>
      <c r="JZ236" s="17"/>
      <c r="KA236" s="17"/>
      <c r="KB236" s="17"/>
      <c r="KC236" s="17"/>
      <c r="KD236" s="17"/>
      <c r="KE236" s="17"/>
      <c r="KF236" s="17"/>
      <c r="KG236" s="17"/>
      <c r="KH236" s="17"/>
      <c r="KI236" s="17"/>
      <c r="KJ236" s="17"/>
      <c r="KK236" s="17"/>
      <c r="KL236" s="17"/>
      <c r="KM236" s="17"/>
      <c r="KN236" s="17"/>
      <c r="KO236" s="17"/>
      <c r="KP236" s="17"/>
      <c r="KQ236" s="17"/>
      <c r="KR236" s="17"/>
      <c r="KS236" s="17"/>
      <c r="KT236" s="17"/>
      <c r="KU236" s="17"/>
      <c r="KV236" s="17"/>
      <c r="KW236" s="17"/>
      <c r="KX236" s="17"/>
      <c r="KY236" s="17"/>
      <c r="KZ236" s="17"/>
      <c r="LA236" s="17"/>
      <c r="LB236" s="17"/>
      <c r="LC236" s="17"/>
      <c r="LD236" s="17"/>
      <c r="LE236" s="17"/>
      <c r="LF236" s="17"/>
      <c r="LG236" s="17"/>
      <c r="LH236" s="17"/>
      <c r="LI236" s="17"/>
      <c r="LJ236" s="17"/>
      <c r="LK236" s="17"/>
      <c r="LL236" s="17"/>
      <c r="LM236" s="17"/>
      <c r="LN236" s="17"/>
      <c r="LO236" s="17"/>
      <c r="LP236" s="17"/>
      <c r="LQ236" s="17"/>
      <c r="LR236" s="17"/>
      <c r="LS236" s="17"/>
      <c r="LT236" s="17"/>
      <c r="LU236" s="17"/>
      <c r="LV236" s="17"/>
      <c r="LW236" s="17"/>
      <c r="LX236" s="17"/>
      <c r="LY236" s="17"/>
      <c r="LZ236" s="17"/>
      <c r="MA236" s="17"/>
      <c r="MB236" s="17"/>
      <c r="MC236" s="17"/>
      <c r="MD236" s="17"/>
      <c r="ME236" s="17"/>
      <c r="MF236" s="17"/>
      <c r="MG236" s="17"/>
      <c r="MH236" s="17"/>
      <c r="MI236" s="17"/>
      <c r="MJ236" s="17"/>
      <c r="MK236" s="17"/>
      <c r="ML236" s="17"/>
      <c r="MM236" s="17"/>
      <c r="MN236" s="17"/>
      <c r="MO236" s="17"/>
      <c r="MP236" s="17"/>
      <c r="MQ236" s="17"/>
      <c r="MR236" s="17"/>
      <c r="MS236" s="17"/>
      <c r="MT236" s="17"/>
      <c r="MU236" s="17"/>
      <c r="MV236" s="17"/>
      <c r="MW236" s="17"/>
      <c r="MX236" s="17"/>
      <c r="MY236" s="17"/>
      <c r="MZ236" s="17"/>
      <c r="NA236" s="17"/>
      <c r="NB236" s="17"/>
      <c r="NC236" s="17"/>
      <c r="ND236" s="17"/>
      <c r="NE236" s="17"/>
      <c r="NF236" s="17"/>
      <c r="NG236" s="17"/>
      <c r="NH236" s="17"/>
      <c r="NI236" s="17"/>
      <c r="NJ236" s="17"/>
      <c r="NK236" s="17"/>
      <c r="NL236" s="17"/>
      <c r="NM236" s="17"/>
      <c r="NN236" s="17"/>
      <c r="NO236" s="17"/>
      <c r="NP236" s="17"/>
      <c r="NQ236" s="17"/>
      <c r="NR236" s="17"/>
      <c r="NS236" s="17"/>
      <c r="NT236" s="17"/>
      <c r="NU236" s="17"/>
      <c r="NV236" s="17"/>
      <c r="NW236" s="17"/>
      <c r="NX236" s="17"/>
      <c r="NY236" s="17"/>
      <c r="NZ236" s="17"/>
      <c r="OA236" s="17"/>
      <c r="OB236" s="17"/>
      <c r="OC236" s="17"/>
      <c r="OD236" s="17"/>
      <c r="OE236" s="17"/>
      <c r="OF236" s="17"/>
      <c r="OG236" s="17"/>
      <c r="OH236" s="17"/>
      <c r="OI236" s="17"/>
      <c r="OJ236" s="17"/>
      <c r="OK236" s="17"/>
      <c r="OL236" s="17"/>
      <c r="OM236" s="17"/>
      <c r="ON236" s="17"/>
      <c r="OO236" s="17"/>
      <c r="OP236" s="17"/>
      <c r="OQ236" s="17"/>
      <c r="OR236" s="17"/>
      <c r="OS236" s="17"/>
      <c r="OT236" s="17"/>
      <c r="OU236" s="17"/>
      <c r="OV236" s="17"/>
      <c r="OW236" s="17"/>
      <c r="OX236" s="17"/>
      <c r="OY236" s="17"/>
      <c r="OZ236" s="17"/>
      <c r="PA236" s="17"/>
      <c r="PB236" s="17"/>
      <c r="PC236" s="17"/>
      <c r="PD236" s="17"/>
      <c r="PE236" s="17"/>
      <c r="PF236" s="17"/>
      <c r="PG236" s="17"/>
      <c r="PH236" s="17"/>
      <c r="PI236" s="17"/>
      <c r="PJ236" s="17"/>
      <c r="PK236" s="17"/>
      <c r="PL236" s="17"/>
      <c r="PM236" s="17"/>
      <c r="PN236" s="17"/>
      <c r="PO236" s="17"/>
      <c r="PP236" s="17"/>
      <c r="PQ236" s="17"/>
      <c r="PR236" s="17"/>
      <c r="PS236" s="17"/>
      <c r="PT236" s="17"/>
      <c r="PU236" s="17"/>
      <c r="PV236" s="17"/>
      <c r="PW236" s="17"/>
      <c r="PX236" s="17"/>
      <c r="PY236" s="17"/>
      <c r="PZ236" s="17"/>
      <c r="QA236" s="17"/>
      <c r="QB236" s="17"/>
      <c r="QC236" s="17"/>
      <c r="QD236" s="17"/>
      <c r="QE236" s="17"/>
      <c r="QF236" s="17"/>
      <c r="QG236" s="17"/>
      <c r="QH236" s="17"/>
      <c r="QI236" s="17"/>
      <c r="QJ236" s="17"/>
      <c r="QK236" s="17"/>
      <c r="QL236" s="11"/>
      <c r="QM236" s="11"/>
      <c r="QN236" s="11"/>
      <c r="QO236" s="11"/>
      <c r="QP236" s="11"/>
      <c r="QQ236" s="11"/>
      <c r="QR236" s="11"/>
      <c r="QS236" s="11"/>
      <c r="QT236" s="11"/>
      <c r="QU236" s="11"/>
      <c r="QV236" s="36"/>
      <c r="QW236" s="39"/>
      <c r="QX236" s="34"/>
      <c r="QY236" s="34"/>
      <c r="QZ236" s="34"/>
    </row>
    <row r="237" spans="1:468">
      <c r="A237" s="13"/>
      <c r="B237" s="14"/>
      <c r="C237" s="14"/>
      <c r="D237" s="14"/>
      <c r="E237" s="14"/>
      <c r="F237" s="14"/>
      <c r="G237" s="29"/>
      <c r="H237" s="14"/>
      <c r="I237" s="14"/>
      <c r="J237" s="14"/>
      <c r="K237" s="14"/>
      <c r="L237" s="14"/>
      <c r="M237" s="14"/>
      <c r="N237" s="14"/>
      <c r="O237" s="14"/>
      <c r="P237" s="14"/>
      <c r="Q237" s="14"/>
      <c r="R237" s="14"/>
      <c r="S237" s="14"/>
      <c r="T237" s="14"/>
      <c r="U237" s="14"/>
      <c r="V237" s="17"/>
      <c r="W237" s="17"/>
      <c r="X237" s="17"/>
      <c r="Y237" s="17"/>
      <c r="Z237" s="17"/>
      <c r="AA237" s="17"/>
      <c r="AB237" s="17"/>
      <c r="AC237" s="17"/>
      <c r="AD237" s="13"/>
      <c r="AE237" s="13"/>
      <c r="AF237" s="13"/>
      <c r="AG237" s="17"/>
      <c r="AH237" s="17"/>
      <c r="AI237" s="17"/>
      <c r="AJ237" s="17"/>
      <c r="AK237" s="17"/>
      <c r="AL237" s="17"/>
      <c r="AM237" s="17"/>
      <c r="AN237" s="17"/>
      <c r="AO237" s="17"/>
      <c r="AP237" s="17"/>
      <c r="AQ237" s="17"/>
      <c r="AR237" s="17"/>
      <c r="AS237" s="13"/>
      <c r="AT237" s="13"/>
      <c r="AU237" s="13"/>
      <c r="AV237" s="18"/>
      <c r="AW237" s="18"/>
      <c r="AX237" s="18"/>
      <c r="AY237" s="18"/>
      <c r="AZ237" s="18"/>
      <c r="BA237" s="18"/>
      <c r="BB237" s="18"/>
      <c r="BC237" s="18"/>
      <c r="BD237" s="18"/>
      <c r="BE237" s="18"/>
      <c r="BF237" s="18"/>
      <c r="BG237" s="18"/>
      <c r="BH237" s="18"/>
      <c r="BI237" s="15"/>
      <c r="BJ237" s="18"/>
      <c r="BK237" s="15"/>
      <c r="BL237" s="15"/>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3"/>
      <c r="EO237" s="13"/>
      <c r="EP237" s="11"/>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1"/>
      <c r="HB237" s="11"/>
      <c r="HC237" s="17"/>
      <c r="HD237" s="11"/>
      <c r="HE237" s="11"/>
      <c r="HF237" s="17"/>
      <c r="HG237" s="11"/>
      <c r="HH237" s="11"/>
      <c r="HI237" s="11"/>
      <c r="HJ237" s="11"/>
      <c r="HK237" s="11"/>
      <c r="HL237" s="11"/>
      <c r="HM237" s="11"/>
      <c r="HN237" s="11"/>
      <c r="HO237" s="11"/>
      <c r="HP237" s="11"/>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KE237" s="17"/>
      <c r="KF237" s="17"/>
      <c r="KG237" s="17"/>
      <c r="KH237" s="17"/>
      <c r="KI237" s="17"/>
      <c r="KJ237" s="17"/>
      <c r="KK237" s="17"/>
      <c r="KL237" s="17"/>
      <c r="KM237" s="17"/>
      <c r="KN237" s="17"/>
      <c r="KO237" s="17"/>
      <c r="KP237" s="17"/>
      <c r="KQ237" s="17"/>
      <c r="KR237" s="17"/>
      <c r="KS237" s="17"/>
      <c r="KT237" s="17"/>
      <c r="KU237" s="17"/>
      <c r="KV237" s="17"/>
      <c r="KW237" s="17"/>
      <c r="KX237" s="17"/>
      <c r="KY237" s="17"/>
      <c r="KZ237" s="17"/>
      <c r="LA237" s="17"/>
      <c r="LB237" s="17"/>
      <c r="LC237" s="17"/>
      <c r="LD237" s="17"/>
      <c r="LE237" s="17"/>
      <c r="LF237" s="17"/>
      <c r="LG237" s="17"/>
      <c r="LH237" s="17"/>
      <c r="LI237" s="17"/>
      <c r="LJ237" s="17"/>
      <c r="LK237" s="17"/>
      <c r="LL237" s="17"/>
      <c r="LM237" s="17"/>
      <c r="LN237" s="17"/>
      <c r="LO237" s="17"/>
      <c r="LP237" s="17"/>
      <c r="LQ237" s="17"/>
      <c r="LR237" s="17"/>
      <c r="LS237" s="17"/>
      <c r="LT237" s="17"/>
      <c r="LU237" s="17"/>
      <c r="LV237" s="17"/>
      <c r="LW237" s="17"/>
      <c r="LX237" s="17"/>
      <c r="LY237" s="17"/>
      <c r="LZ237" s="17"/>
      <c r="MA237" s="17"/>
      <c r="MB237" s="17"/>
      <c r="MC237" s="17"/>
      <c r="MD237" s="17"/>
      <c r="ME237" s="17"/>
      <c r="MF237" s="17"/>
      <c r="MG237" s="17"/>
      <c r="MH237" s="17"/>
      <c r="MI237" s="17"/>
      <c r="MJ237" s="17"/>
      <c r="MK237" s="17"/>
      <c r="ML237" s="17"/>
      <c r="MM237" s="17"/>
      <c r="MN237" s="17"/>
      <c r="MO237" s="17"/>
      <c r="MP237" s="17"/>
      <c r="MQ237" s="17"/>
      <c r="MR237" s="17"/>
      <c r="MS237" s="17"/>
      <c r="MT237" s="17"/>
      <c r="MU237" s="17"/>
      <c r="MV237" s="17"/>
      <c r="MW237" s="17"/>
      <c r="MX237" s="17"/>
      <c r="MY237" s="17"/>
      <c r="MZ237" s="17"/>
      <c r="NA237" s="17"/>
      <c r="NB237" s="17"/>
      <c r="NC237" s="17"/>
      <c r="ND237" s="17"/>
      <c r="NE237" s="17"/>
      <c r="NF237" s="17"/>
      <c r="NG237" s="17"/>
      <c r="NH237" s="17"/>
      <c r="NI237" s="17"/>
      <c r="NJ237" s="17"/>
      <c r="NK237" s="17"/>
      <c r="NL237" s="17"/>
      <c r="NM237" s="17"/>
      <c r="NN237" s="17"/>
      <c r="NO237" s="17"/>
      <c r="NP237" s="17"/>
      <c r="NQ237" s="17"/>
      <c r="NR237" s="17"/>
      <c r="NS237" s="17"/>
      <c r="NT237" s="17"/>
      <c r="NU237" s="17"/>
      <c r="NV237" s="17"/>
      <c r="NW237" s="17"/>
      <c r="NX237" s="17"/>
      <c r="NY237" s="17"/>
      <c r="NZ237" s="17"/>
      <c r="OA237" s="17"/>
      <c r="OB237" s="17"/>
      <c r="OC237" s="17"/>
      <c r="OD237" s="17"/>
      <c r="OE237" s="17"/>
      <c r="OF237" s="17"/>
      <c r="OG237" s="17"/>
      <c r="OH237" s="17"/>
      <c r="OI237" s="17"/>
      <c r="OJ237" s="17"/>
      <c r="OK237" s="17"/>
      <c r="OL237" s="17"/>
      <c r="OM237" s="17"/>
      <c r="ON237" s="17"/>
      <c r="OO237" s="17"/>
      <c r="OP237" s="17"/>
      <c r="OQ237" s="17"/>
      <c r="OR237" s="17"/>
      <c r="OS237" s="17"/>
      <c r="OT237" s="17"/>
      <c r="OU237" s="17"/>
      <c r="OV237" s="17"/>
      <c r="OW237" s="17"/>
      <c r="OX237" s="17"/>
      <c r="OY237" s="17"/>
      <c r="OZ237" s="17"/>
      <c r="PA237" s="17"/>
      <c r="PB237" s="17"/>
      <c r="PC237" s="17"/>
      <c r="PD237" s="17"/>
      <c r="PE237" s="17"/>
      <c r="PF237" s="17"/>
      <c r="PG237" s="17"/>
      <c r="PH237" s="17"/>
      <c r="PI237" s="17"/>
      <c r="PJ237" s="17"/>
      <c r="PK237" s="17"/>
      <c r="PL237" s="17"/>
      <c r="PM237" s="17"/>
      <c r="PN237" s="17"/>
      <c r="PO237" s="17"/>
      <c r="PP237" s="17"/>
      <c r="PQ237" s="17"/>
      <c r="PR237" s="17"/>
      <c r="PS237" s="17"/>
      <c r="PT237" s="17"/>
      <c r="PU237" s="17"/>
      <c r="PV237" s="17"/>
      <c r="PW237" s="17"/>
      <c r="PX237" s="17"/>
      <c r="PY237" s="17"/>
      <c r="PZ237" s="17"/>
      <c r="QA237" s="17"/>
      <c r="QB237" s="17"/>
      <c r="QC237" s="17"/>
      <c r="QD237" s="17"/>
      <c r="QE237" s="17"/>
      <c r="QF237" s="17"/>
      <c r="QG237" s="17"/>
      <c r="QH237" s="17"/>
      <c r="QI237" s="17"/>
      <c r="QJ237" s="17"/>
      <c r="QK237" s="17"/>
      <c r="QL237" s="11"/>
      <c r="QM237" s="11"/>
      <c r="QN237" s="11"/>
      <c r="QO237" s="11"/>
      <c r="QP237" s="11"/>
      <c r="QQ237" s="11"/>
      <c r="QR237" s="11"/>
      <c r="QS237" s="11"/>
      <c r="QT237" s="11"/>
      <c r="QU237" s="11"/>
      <c r="QV237" s="36"/>
      <c r="QW237" s="39"/>
      <c r="QX237" s="34"/>
      <c r="QY237" s="34"/>
      <c r="QZ237" s="34"/>
    </row>
    <row r="238" spans="1:468">
      <c r="A238" s="13"/>
      <c r="B238" s="14"/>
      <c r="C238" s="14"/>
      <c r="D238" s="14"/>
      <c r="E238" s="14"/>
      <c r="F238" s="14"/>
      <c r="G238" s="29"/>
      <c r="H238" s="14"/>
      <c r="I238" s="14"/>
      <c r="J238" s="14"/>
      <c r="K238" s="14"/>
      <c r="L238" s="14"/>
      <c r="M238" s="14"/>
      <c r="N238" s="14"/>
      <c r="O238" s="14"/>
      <c r="P238" s="14"/>
      <c r="Q238" s="14"/>
      <c r="R238" s="14"/>
      <c r="S238" s="14"/>
      <c r="T238" s="14"/>
      <c r="U238" s="14"/>
      <c r="V238" s="17"/>
      <c r="W238" s="17"/>
      <c r="X238" s="17"/>
      <c r="Y238" s="17"/>
      <c r="Z238" s="17"/>
      <c r="AA238" s="17"/>
      <c r="AB238" s="17"/>
      <c r="AC238" s="17"/>
      <c r="AD238" s="13"/>
      <c r="AE238" s="13"/>
      <c r="AF238" s="13"/>
      <c r="AG238" s="17"/>
      <c r="AH238" s="17"/>
      <c r="AI238" s="17"/>
      <c r="AJ238" s="17"/>
      <c r="AK238" s="17"/>
      <c r="AL238" s="17"/>
      <c r="AM238" s="17"/>
      <c r="AN238" s="17"/>
      <c r="AO238" s="17"/>
      <c r="AP238" s="17"/>
      <c r="AQ238" s="17"/>
      <c r="AR238" s="17"/>
      <c r="AS238" s="13"/>
      <c r="AT238" s="13"/>
      <c r="AU238" s="13"/>
      <c r="AV238" s="18"/>
      <c r="AW238" s="18"/>
      <c r="AX238" s="18"/>
      <c r="AY238" s="18"/>
      <c r="AZ238" s="18"/>
      <c r="BA238" s="18"/>
      <c r="BB238" s="18"/>
      <c r="BC238" s="18"/>
      <c r="BD238" s="18"/>
      <c r="BE238" s="18"/>
      <c r="BF238" s="18"/>
      <c r="BG238" s="18"/>
      <c r="BH238" s="18"/>
      <c r="BI238" s="15"/>
      <c r="BJ238" s="18"/>
      <c r="BK238" s="15"/>
      <c r="BL238" s="15"/>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3"/>
      <c r="EO238" s="13"/>
      <c r="EP238" s="11"/>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1"/>
      <c r="HB238" s="11"/>
      <c r="HC238" s="17"/>
      <c r="HD238" s="11"/>
      <c r="HE238" s="11"/>
      <c r="HF238" s="17"/>
      <c r="HG238" s="11"/>
      <c r="HH238" s="11"/>
      <c r="HI238" s="11"/>
      <c r="HJ238" s="11"/>
      <c r="HK238" s="11"/>
      <c r="HL238" s="11"/>
      <c r="HM238" s="11"/>
      <c r="HN238" s="11"/>
      <c r="HO238" s="11"/>
      <c r="HP238" s="11"/>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E238" s="17"/>
      <c r="KF238" s="17"/>
      <c r="KG238" s="17"/>
      <c r="KH238" s="17"/>
      <c r="KI238" s="17"/>
      <c r="KJ238" s="17"/>
      <c r="KK238" s="17"/>
      <c r="KL238" s="17"/>
      <c r="KM238" s="17"/>
      <c r="KN238" s="17"/>
      <c r="KO238" s="17"/>
      <c r="KP238" s="17"/>
      <c r="KQ238" s="17"/>
      <c r="KR238" s="17"/>
      <c r="KS238" s="17"/>
      <c r="KT238" s="17"/>
      <c r="KU238" s="17"/>
      <c r="KV238" s="17"/>
      <c r="KW238" s="17"/>
      <c r="KX238" s="17"/>
      <c r="KY238" s="17"/>
      <c r="KZ238" s="17"/>
      <c r="LA238" s="17"/>
      <c r="LB238" s="17"/>
      <c r="LC238" s="17"/>
      <c r="LD238" s="17"/>
      <c r="LE238" s="17"/>
      <c r="LF238" s="17"/>
      <c r="LG238" s="17"/>
      <c r="LH238" s="17"/>
      <c r="LI238" s="17"/>
      <c r="LJ238" s="17"/>
      <c r="LK238" s="17"/>
      <c r="LL238" s="17"/>
      <c r="LM238" s="17"/>
      <c r="LN238" s="17"/>
      <c r="LO238" s="17"/>
      <c r="LP238" s="17"/>
      <c r="LQ238" s="17"/>
      <c r="LR238" s="17"/>
      <c r="LS238" s="17"/>
      <c r="LT238" s="17"/>
      <c r="LU238" s="17"/>
      <c r="LV238" s="17"/>
      <c r="LW238" s="17"/>
      <c r="LX238" s="17"/>
      <c r="LY238" s="17"/>
      <c r="LZ238" s="17"/>
      <c r="MA238" s="17"/>
      <c r="MB238" s="17"/>
      <c r="MC238" s="17"/>
      <c r="MD238" s="17"/>
      <c r="ME238" s="17"/>
      <c r="MF238" s="17"/>
      <c r="MG238" s="17"/>
      <c r="MH238" s="17"/>
      <c r="MI238" s="17"/>
      <c r="MJ238" s="17"/>
      <c r="MK238" s="17"/>
      <c r="ML238" s="17"/>
      <c r="MM238" s="17"/>
      <c r="MN238" s="17"/>
      <c r="MO238" s="17"/>
      <c r="MP238" s="17"/>
      <c r="MQ238" s="17"/>
      <c r="MR238" s="17"/>
      <c r="MS238" s="17"/>
      <c r="MT238" s="17"/>
      <c r="MU238" s="17"/>
      <c r="MV238" s="17"/>
      <c r="MW238" s="17"/>
      <c r="MX238" s="17"/>
      <c r="MY238" s="17"/>
      <c r="MZ238" s="17"/>
      <c r="NA238" s="17"/>
      <c r="NB238" s="17"/>
      <c r="NC238" s="17"/>
      <c r="ND238" s="17"/>
      <c r="NE238" s="17"/>
      <c r="NF238" s="17"/>
      <c r="NG238" s="17"/>
      <c r="NH238" s="17"/>
      <c r="NI238" s="17"/>
      <c r="NJ238" s="17"/>
      <c r="NK238" s="17"/>
      <c r="NL238" s="17"/>
      <c r="NM238" s="17"/>
      <c r="NN238" s="17"/>
      <c r="NO238" s="17"/>
      <c r="NP238" s="17"/>
      <c r="NQ238" s="17"/>
      <c r="NR238" s="17"/>
      <c r="NS238" s="17"/>
      <c r="NT238" s="17"/>
      <c r="NU238" s="17"/>
      <c r="NV238" s="17"/>
      <c r="NW238" s="17"/>
      <c r="NX238" s="17"/>
      <c r="NY238" s="17"/>
      <c r="NZ238" s="17"/>
      <c r="OA238" s="17"/>
      <c r="OB238" s="17"/>
      <c r="OC238" s="17"/>
      <c r="OD238" s="17"/>
      <c r="OE238" s="17"/>
      <c r="OF238" s="17"/>
      <c r="OG238" s="17"/>
      <c r="OH238" s="17"/>
      <c r="OI238" s="17"/>
      <c r="OJ238" s="17"/>
      <c r="OK238" s="17"/>
      <c r="OL238" s="17"/>
      <c r="OM238" s="17"/>
      <c r="ON238" s="17"/>
      <c r="OO238" s="17"/>
      <c r="OP238" s="17"/>
      <c r="OQ238" s="17"/>
      <c r="OR238" s="17"/>
      <c r="OS238" s="17"/>
      <c r="OT238" s="17"/>
      <c r="OU238" s="17"/>
      <c r="OV238" s="17"/>
      <c r="OW238" s="17"/>
      <c r="OX238" s="17"/>
      <c r="OY238" s="17"/>
      <c r="OZ238" s="17"/>
      <c r="PA238" s="17"/>
      <c r="PB238" s="17"/>
      <c r="PC238" s="17"/>
      <c r="PD238" s="17"/>
      <c r="PE238" s="17"/>
      <c r="PF238" s="17"/>
      <c r="PG238" s="17"/>
      <c r="PH238" s="17"/>
      <c r="PI238" s="17"/>
      <c r="PJ238" s="17"/>
      <c r="PK238" s="17"/>
      <c r="PL238" s="17"/>
      <c r="PM238" s="17"/>
      <c r="PN238" s="17"/>
      <c r="PO238" s="17"/>
      <c r="PP238" s="17"/>
      <c r="PQ238" s="17"/>
      <c r="PR238" s="17"/>
      <c r="PS238" s="17"/>
      <c r="PT238" s="17"/>
      <c r="PU238" s="17"/>
      <c r="PV238" s="17"/>
      <c r="PW238" s="17"/>
      <c r="PX238" s="17"/>
      <c r="PY238" s="17"/>
      <c r="PZ238" s="17"/>
      <c r="QA238" s="17"/>
      <c r="QB238" s="17"/>
      <c r="QC238" s="17"/>
      <c r="QD238" s="17"/>
      <c r="QE238" s="17"/>
      <c r="QF238" s="17"/>
      <c r="QG238" s="17"/>
      <c r="QH238" s="17"/>
      <c r="QI238" s="17"/>
      <c r="QJ238" s="17"/>
      <c r="QK238" s="17"/>
      <c r="QL238" s="11"/>
      <c r="QM238" s="11"/>
      <c r="QN238" s="11"/>
      <c r="QO238" s="11"/>
      <c r="QP238" s="11"/>
      <c r="QQ238" s="11"/>
      <c r="QR238" s="11"/>
      <c r="QS238" s="11"/>
      <c r="QT238" s="11"/>
      <c r="QU238" s="11"/>
      <c r="QV238" s="36"/>
      <c r="QW238" s="39"/>
      <c r="QX238" s="34"/>
      <c r="QY238" s="34"/>
      <c r="QZ238" s="34"/>
    </row>
    <row r="239" spans="1:468">
      <c r="A239" s="13"/>
      <c r="B239" s="14"/>
      <c r="C239" s="14"/>
      <c r="D239" s="14"/>
      <c r="E239" s="14"/>
      <c r="F239" s="14"/>
      <c r="G239" s="29"/>
      <c r="H239" s="14"/>
      <c r="I239" s="14"/>
      <c r="J239" s="14"/>
      <c r="K239" s="14"/>
      <c r="L239" s="14"/>
      <c r="M239" s="14"/>
      <c r="N239" s="14"/>
      <c r="O239" s="14"/>
      <c r="P239" s="14"/>
      <c r="Q239" s="14"/>
      <c r="R239" s="14"/>
      <c r="S239" s="14"/>
      <c r="T239" s="14"/>
      <c r="U239" s="14"/>
      <c r="V239" s="17"/>
      <c r="W239" s="17"/>
      <c r="X239" s="17"/>
      <c r="Y239" s="17"/>
      <c r="Z239" s="17"/>
      <c r="AA239" s="17"/>
      <c r="AB239" s="17"/>
      <c r="AC239" s="17"/>
      <c r="AD239" s="13"/>
      <c r="AE239" s="13"/>
      <c r="AF239" s="13"/>
      <c r="AG239" s="17"/>
      <c r="AH239" s="17"/>
      <c r="AI239" s="17"/>
      <c r="AJ239" s="17"/>
      <c r="AK239" s="17"/>
      <c r="AL239" s="17"/>
      <c r="AM239" s="17"/>
      <c r="AN239" s="17"/>
      <c r="AO239" s="17"/>
      <c r="AP239" s="17"/>
      <c r="AQ239" s="17"/>
      <c r="AR239" s="17"/>
      <c r="AS239" s="13"/>
      <c r="AT239" s="13"/>
      <c r="AU239" s="13"/>
      <c r="AV239" s="18"/>
      <c r="AW239" s="18"/>
      <c r="AX239" s="18"/>
      <c r="AY239" s="18"/>
      <c r="AZ239" s="18"/>
      <c r="BA239" s="18"/>
      <c r="BB239" s="18"/>
      <c r="BC239" s="18"/>
      <c r="BD239" s="18"/>
      <c r="BE239" s="18"/>
      <c r="BF239" s="18"/>
      <c r="BG239" s="18"/>
      <c r="BH239" s="18"/>
      <c r="BI239" s="15"/>
      <c r="BJ239" s="18"/>
      <c r="BK239" s="15"/>
      <c r="BL239" s="15"/>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3"/>
      <c r="EO239" s="13"/>
      <c r="EP239" s="11"/>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1"/>
      <c r="HB239" s="11"/>
      <c r="HC239" s="17"/>
      <c r="HD239" s="11"/>
      <c r="HE239" s="11"/>
      <c r="HF239" s="17"/>
      <c r="HG239" s="11"/>
      <c r="HH239" s="11"/>
      <c r="HI239" s="11"/>
      <c r="HJ239" s="11"/>
      <c r="HK239" s="11"/>
      <c r="HL239" s="11"/>
      <c r="HM239" s="11"/>
      <c r="HN239" s="11"/>
      <c r="HO239" s="11"/>
      <c r="HP239" s="11"/>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c r="JQ239" s="17"/>
      <c r="JR239" s="17"/>
      <c r="JS239" s="17"/>
      <c r="JT239" s="17"/>
      <c r="JU239" s="17"/>
      <c r="JV239" s="17"/>
      <c r="JW239" s="17"/>
      <c r="JX239" s="17"/>
      <c r="JY239" s="17"/>
      <c r="JZ239" s="17"/>
      <c r="KA239" s="17"/>
      <c r="KB239" s="17"/>
      <c r="KC239" s="17"/>
      <c r="KD239" s="17"/>
      <c r="KE239" s="17"/>
      <c r="KF239" s="17"/>
      <c r="KG239" s="17"/>
      <c r="KH239" s="17"/>
      <c r="KI239" s="17"/>
      <c r="KJ239" s="17"/>
      <c r="KK239" s="17"/>
      <c r="KL239" s="17"/>
      <c r="KM239" s="17"/>
      <c r="KN239" s="17"/>
      <c r="KO239" s="17"/>
      <c r="KP239" s="17"/>
      <c r="KQ239" s="17"/>
      <c r="KR239" s="17"/>
      <c r="KS239" s="17"/>
      <c r="KT239" s="17"/>
      <c r="KU239" s="17"/>
      <c r="KV239" s="17"/>
      <c r="KW239" s="17"/>
      <c r="KX239" s="17"/>
      <c r="KY239" s="17"/>
      <c r="KZ239" s="17"/>
      <c r="LA239" s="17"/>
      <c r="LB239" s="17"/>
      <c r="LC239" s="17"/>
      <c r="LD239" s="17"/>
      <c r="LE239" s="17"/>
      <c r="LF239" s="17"/>
      <c r="LG239" s="17"/>
      <c r="LH239" s="17"/>
      <c r="LI239" s="17"/>
      <c r="LJ239" s="17"/>
      <c r="LK239" s="17"/>
      <c r="LL239" s="17"/>
      <c r="LM239" s="17"/>
      <c r="LN239" s="17"/>
      <c r="LO239" s="17"/>
      <c r="LP239" s="17"/>
      <c r="LQ239" s="17"/>
      <c r="LR239" s="17"/>
      <c r="LS239" s="17"/>
      <c r="LT239" s="17"/>
      <c r="LU239" s="17"/>
      <c r="LV239" s="17"/>
      <c r="LW239" s="17"/>
      <c r="LX239" s="17"/>
      <c r="LY239" s="17"/>
      <c r="LZ239" s="17"/>
      <c r="MA239" s="17"/>
      <c r="MB239" s="17"/>
      <c r="MC239" s="17"/>
      <c r="MD239" s="17"/>
      <c r="ME239" s="17"/>
      <c r="MF239" s="17"/>
      <c r="MG239" s="17"/>
      <c r="MH239" s="17"/>
      <c r="MI239" s="17"/>
      <c r="MJ239" s="17"/>
      <c r="MK239" s="17"/>
      <c r="ML239" s="17"/>
      <c r="MM239" s="17"/>
      <c r="MN239" s="17"/>
      <c r="MO239" s="17"/>
      <c r="MP239" s="17"/>
      <c r="MQ239" s="17"/>
      <c r="MR239" s="17"/>
      <c r="MS239" s="17"/>
      <c r="MT239" s="17"/>
      <c r="MU239" s="17"/>
      <c r="MV239" s="17"/>
      <c r="MW239" s="17"/>
      <c r="MX239" s="17"/>
      <c r="MY239" s="17"/>
      <c r="MZ239" s="17"/>
      <c r="NA239" s="17"/>
      <c r="NB239" s="17"/>
      <c r="NC239" s="17"/>
      <c r="ND239" s="17"/>
      <c r="NE239" s="17"/>
      <c r="NF239" s="17"/>
      <c r="NG239" s="17"/>
      <c r="NH239" s="17"/>
      <c r="NI239" s="17"/>
      <c r="NJ239" s="17"/>
      <c r="NK239" s="17"/>
      <c r="NL239" s="17"/>
      <c r="NM239" s="17"/>
      <c r="NN239" s="17"/>
      <c r="NO239" s="17"/>
      <c r="NP239" s="17"/>
      <c r="NQ239" s="17"/>
      <c r="NR239" s="17"/>
      <c r="NS239" s="17"/>
      <c r="NT239" s="17"/>
      <c r="NU239" s="17"/>
      <c r="NV239" s="17"/>
      <c r="NW239" s="17"/>
      <c r="NX239" s="17"/>
      <c r="NY239" s="17"/>
      <c r="NZ239" s="17"/>
      <c r="OA239" s="17"/>
      <c r="OB239" s="17"/>
      <c r="OC239" s="17"/>
      <c r="OD239" s="17"/>
      <c r="OE239" s="17"/>
      <c r="OF239" s="17"/>
      <c r="OG239" s="17"/>
      <c r="OH239" s="17"/>
      <c r="OI239" s="17"/>
      <c r="OJ239" s="17"/>
      <c r="OK239" s="17"/>
      <c r="OL239" s="17"/>
      <c r="OM239" s="17"/>
      <c r="ON239" s="17"/>
      <c r="OO239" s="17"/>
      <c r="OP239" s="17"/>
      <c r="OQ239" s="17"/>
      <c r="OR239" s="17"/>
      <c r="OS239" s="17"/>
      <c r="OT239" s="17"/>
      <c r="OU239" s="17"/>
      <c r="OV239" s="17"/>
      <c r="OW239" s="17"/>
      <c r="OX239" s="17"/>
      <c r="OY239" s="17"/>
      <c r="OZ239" s="17"/>
      <c r="PA239" s="17"/>
      <c r="PB239" s="17"/>
      <c r="PC239" s="17"/>
      <c r="PD239" s="17"/>
      <c r="PE239" s="17"/>
      <c r="PF239" s="17"/>
      <c r="PG239" s="17"/>
      <c r="PH239" s="17"/>
      <c r="PI239" s="17"/>
      <c r="PJ239" s="17"/>
      <c r="PK239" s="17"/>
      <c r="PL239" s="17"/>
      <c r="PM239" s="17"/>
      <c r="PN239" s="17"/>
      <c r="PO239" s="17"/>
      <c r="PP239" s="17"/>
      <c r="PQ239" s="17"/>
      <c r="PR239" s="17"/>
      <c r="PS239" s="17"/>
      <c r="PT239" s="17"/>
      <c r="PU239" s="17"/>
      <c r="PV239" s="17"/>
      <c r="PW239" s="17"/>
      <c r="PX239" s="17"/>
      <c r="PY239" s="17"/>
      <c r="PZ239" s="17"/>
      <c r="QA239" s="17"/>
      <c r="QB239" s="17"/>
      <c r="QC239" s="17"/>
      <c r="QD239" s="17"/>
      <c r="QE239" s="17"/>
      <c r="QF239" s="17"/>
      <c r="QG239" s="17"/>
      <c r="QH239" s="17"/>
      <c r="QI239" s="17"/>
      <c r="QJ239" s="17"/>
      <c r="QK239" s="17"/>
      <c r="QL239" s="11"/>
      <c r="QM239" s="11"/>
      <c r="QN239" s="11"/>
      <c r="QO239" s="11"/>
      <c r="QP239" s="11"/>
      <c r="QQ239" s="11"/>
      <c r="QR239" s="11"/>
      <c r="QS239" s="11"/>
      <c r="QT239" s="11"/>
      <c r="QU239" s="11"/>
      <c r="QV239" s="36"/>
      <c r="QW239" s="39"/>
      <c r="QX239" s="34"/>
      <c r="QY239" s="34"/>
      <c r="QZ239" s="34"/>
    </row>
    <row r="240" spans="1:468">
      <c r="A240" s="13"/>
      <c r="B240" s="14"/>
      <c r="C240" s="14"/>
      <c r="D240" s="14"/>
      <c r="E240" s="14"/>
      <c r="F240" s="14"/>
      <c r="G240" s="29"/>
      <c r="H240" s="14"/>
      <c r="I240" s="14"/>
      <c r="J240" s="14"/>
      <c r="K240" s="14"/>
      <c r="L240" s="14"/>
      <c r="M240" s="14"/>
      <c r="N240" s="14"/>
      <c r="O240" s="14"/>
      <c r="P240" s="14"/>
      <c r="Q240" s="14"/>
      <c r="R240" s="14"/>
      <c r="S240" s="14"/>
      <c r="T240" s="14"/>
      <c r="U240" s="14"/>
      <c r="V240" s="17"/>
      <c r="W240" s="17"/>
      <c r="X240" s="17"/>
      <c r="Y240" s="17"/>
      <c r="Z240" s="17"/>
      <c r="AA240" s="17"/>
      <c r="AB240" s="17"/>
      <c r="AC240" s="17"/>
      <c r="AD240" s="13"/>
      <c r="AE240" s="13"/>
      <c r="AF240" s="13"/>
      <c r="AG240" s="17"/>
      <c r="AH240" s="17"/>
      <c r="AI240" s="17"/>
      <c r="AJ240" s="17"/>
      <c r="AK240" s="17"/>
      <c r="AL240" s="17"/>
      <c r="AM240" s="17"/>
      <c r="AN240" s="17"/>
      <c r="AO240" s="17"/>
      <c r="AP240" s="17"/>
      <c r="AQ240" s="17"/>
      <c r="AR240" s="17"/>
      <c r="AS240" s="13"/>
      <c r="AT240" s="13"/>
      <c r="AU240" s="13"/>
      <c r="AV240" s="18"/>
      <c r="AW240" s="18"/>
      <c r="AX240" s="18"/>
      <c r="AY240" s="18"/>
      <c r="AZ240" s="18"/>
      <c r="BA240" s="18"/>
      <c r="BB240" s="18"/>
      <c r="BC240" s="18"/>
      <c r="BD240" s="18"/>
      <c r="BE240" s="18"/>
      <c r="BF240" s="18"/>
      <c r="BG240" s="18"/>
      <c r="BH240" s="18"/>
      <c r="BI240" s="15"/>
      <c r="BJ240" s="18"/>
      <c r="BK240" s="15"/>
      <c r="BL240" s="15"/>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3"/>
      <c r="EO240" s="13"/>
      <c r="EP240" s="11"/>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1"/>
      <c r="HB240" s="11"/>
      <c r="HC240" s="17"/>
      <c r="HD240" s="11"/>
      <c r="HE240" s="11"/>
      <c r="HF240" s="17"/>
      <c r="HG240" s="11"/>
      <c r="HH240" s="11"/>
      <c r="HI240" s="11"/>
      <c r="HJ240" s="11"/>
      <c r="HK240" s="11"/>
      <c r="HL240" s="11"/>
      <c r="HM240" s="11"/>
      <c r="HN240" s="11"/>
      <c r="HO240" s="11"/>
      <c r="HP240" s="11"/>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17"/>
      <c r="JK240" s="17"/>
      <c r="JL240" s="17"/>
      <c r="JM240" s="17"/>
      <c r="JN240" s="17"/>
      <c r="JO240" s="17"/>
      <c r="JP240" s="17"/>
      <c r="JQ240" s="17"/>
      <c r="JR240" s="17"/>
      <c r="JS240" s="17"/>
      <c r="JT240" s="17"/>
      <c r="JU240" s="17"/>
      <c r="JV240" s="17"/>
      <c r="JW240" s="17"/>
      <c r="JX240" s="17"/>
      <c r="JY240" s="17"/>
      <c r="JZ240" s="17"/>
      <c r="KA240" s="17"/>
      <c r="KB240" s="17"/>
      <c r="KC240" s="17"/>
      <c r="KD240" s="17"/>
      <c r="KE240" s="17"/>
      <c r="KF240" s="17"/>
      <c r="KG240" s="17"/>
      <c r="KH240" s="17"/>
      <c r="KI240" s="17"/>
      <c r="KJ240" s="17"/>
      <c r="KK240" s="17"/>
      <c r="KL240" s="17"/>
      <c r="KM240" s="17"/>
      <c r="KN240" s="17"/>
      <c r="KO240" s="17"/>
      <c r="KP240" s="17"/>
      <c r="KQ240" s="17"/>
      <c r="KR240" s="17"/>
      <c r="KS240" s="17"/>
      <c r="KT240" s="17"/>
      <c r="KU240" s="17"/>
      <c r="KV240" s="17"/>
      <c r="KW240" s="17"/>
      <c r="KX240" s="17"/>
      <c r="KY240" s="17"/>
      <c r="KZ240" s="17"/>
      <c r="LA240" s="17"/>
      <c r="LB240" s="17"/>
      <c r="LC240" s="17"/>
      <c r="LD240" s="17"/>
      <c r="LE240" s="17"/>
      <c r="LF240" s="17"/>
      <c r="LG240" s="17"/>
      <c r="LH240" s="17"/>
      <c r="LI240" s="17"/>
      <c r="LJ240" s="17"/>
      <c r="LK240" s="17"/>
      <c r="LL240" s="17"/>
      <c r="LM240" s="17"/>
      <c r="LN240" s="17"/>
      <c r="LO240" s="17"/>
      <c r="LP240" s="17"/>
      <c r="LQ240" s="17"/>
      <c r="LR240" s="17"/>
      <c r="LS240" s="17"/>
      <c r="LT240" s="17"/>
      <c r="LU240" s="17"/>
      <c r="LV240" s="17"/>
      <c r="LW240" s="17"/>
      <c r="LX240" s="17"/>
      <c r="LY240" s="17"/>
      <c r="LZ240" s="17"/>
      <c r="MA240" s="17"/>
      <c r="MB240" s="17"/>
      <c r="MC240" s="17"/>
      <c r="MD240" s="17"/>
      <c r="ME240" s="17"/>
      <c r="MF240" s="17"/>
      <c r="MG240" s="17"/>
      <c r="MH240" s="17"/>
      <c r="MI240" s="17"/>
      <c r="MJ240" s="17"/>
      <c r="MK240" s="17"/>
      <c r="ML240" s="17"/>
      <c r="MM240" s="17"/>
      <c r="MN240" s="17"/>
      <c r="MO240" s="17"/>
      <c r="MP240" s="17"/>
      <c r="MQ240" s="17"/>
      <c r="MR240" s="17"/>
      <c r="MS240" s="17"/>
      <c r="MT240" s="17"/>
      <c r="MU240" s="17"/>
      <c r="MV240" s="17"/>
      <c r="MW240" s="17"/>
      <c r="MX240" s="17"/>
      <c r="MY240" s="17"/>
      <c r="MZ240" s="17"/>
      <c r="NA240" s="17"/>
      <c r="NB240" s="17"/>
      <c r="NC240" s="17"/>
      <c r="ND240" s="17"/>
      <c r="NE240" s="17"/>
      <c r="NF240" s="17"/>
      <c r="NG240" s="17"/>
      <c r="NH240" s="17"/>
      <c r="NI240" s="17"/>
      <c r="NJ240" s="17"/>
      <c r="NK240" s="17"/>
      <c r="NL240" s="17"/>
      <c r="NM240" s="17"/>
      <c r="NN240" s="17"/>
      <c r="NO240" s="17"/>
      <c r="NP240" s="17"/>
      <c r="NQ240" s="17"/>
      <c r="NR240" s="17"/>
      <c r="NS240" s="17"/>
      <c r="NT240" s="17"/>
      <c r="NU240" s="17"/>
      <c r="NV240" s="17"/>
      <c r="NW240" s="17"/>
      <c r="NX240" s="17"/>
      <c r="NY240" s="17"/>
      <c r="NZ240" s="17"/>
      <c r="OA240" s="17"/>
      <c r="OB240" s="17"/>
      <c r="OC240" s="17"/>
      <c r="OD240" s="17"/>
      <c r="OE240" s="17"/>
      <c r="OF240" s="17"/>
      <c r="OG240" s="17"/>
      <c r="OH240" s="17"/>
      <c r="OI240" s="17"/>
      <c r="OJ240" s="17"/>
      <c r="OK240" s="17"/>
      <c r="OL240" s="17"/>
      <c r="OM240" s="17"/>
      <c r="ON240" s="17"/>
      <c r="OO240" s="17"/>
      <c r="OP240" s="17"/>
      <c r="OQ240" s="17"/>
      <c r="OR240" s="17"/>
      <c r="OS240" s="17"/>
      <c r="OT240" s="17"/>
      <c r="OU240" s="17"/>
      <c r="OV240" s="17"/>
      <c r="OW240" s="17"/>
      <c r="OX240" s="17"/>
      <c r="OY240" s="17"/>
      <c r="OZ240" s="17"/>
      <c r="PA240" s="17"/>
      <c r="PB240" s="17"/>
      <c r="PC240" s="17"/>
      <c r="PD240" s="17"/>
      <c r="PE240" s="17"/>
      <c r="PF240" s="17"/>
      <c r="PG240" s="17"/>
      <c r="PH240" s="17"/>
      <c r="PI240" s="17"/>
      <c r="PJ240" s="17"/>
      <c r="PK240" s="17"/>
      <c r="PL240" s="17"/>
      <c r="PM240" s="17"/>
      <c r="PN240" s="17"/>
      <c r="PO240" s="17"/>
      <c r="PP240" s="17"/>
      <c r="PQ240" s="17"/>
      <c r="PR240" s="17"/>
      <c r="PS240" s="17"/>
      <c r="PT240" s="17"/>
      <c r="PU240" s="17"/>
      <c r="PV240" s="17"/>
      <c r="PW240" s="17"/>
      <c r="PX240" s="17"/>
      <c r="PY240" s="17"/>
      <c r="PZ240" s="17"/>
      <c r="QA240" s="17"/>
      <c r="QB240" s="17"/>
      <c r="QC240" s="17"/>
      <c r="QD240" s="17"/>
      <c r="QE240" s="17"/>
      <c r="QF240" s="17"/>
      <c r="QG240" s="17"/>
      <c r="QH240" s="17"/>
      <c r="QI240" s="17"/>
      <c r="QJ240" s="17"/>
      <c r="QK240" s="17"/>
      <c r="QL240" s="11"/>
      <c r="QM240" s="11"/>
      <c r="QN240" s="11"/>
      <c r="QO240" s="11"/>
      <c r="QP240" s="11"/>
      <c r="QQ240" s="11"/>
      <c r="QR240" s="11"/>
      <c r="QS240" s="11"/>
      <c r="QT240" s="11"/>
      <c r="QU240" s="11"/>
      <c r="QV240" s="36"/>
      <c r="QW240" s="39"/>
      <c r="QX240" s="34"/>
      <c r="QY240" s="34"/>
      <c r="QZ240" s="34"/>
    </row>
    <row r="241" spans="1:468">
      <c r="A241" s="13"/>
      <c r="B241" s="14"/>
      <c r="C241" s="14"/>
      <c r="D241" s="14"/>
      <c r="E241" s="14"/>
      <c r="F241" s="14"/>
      <c r="G241" s="29"/>
      <c r="H241" s="14"/>
      <c r="I241" s="14"/>
      <c r="J241" s="14"/>
      <c r="K241" s="14"/>
      <c r="L241" s="14"/>
      <c r="M241" s="14"/>
      <c r="N241" s="14"/>
      <c r="O241" s="14"/>
      <c r="P241" s="14"/>
      <c r="Q241" s="14"/>
      <c r="R241" s="14"/>
      <c r="S241" s="14"/>
      <c r="T241" s="14"/>
      <c r="U241" s="14"/>
      <c r="V241" s="17"/>
      <c r="W241" s="17"/>
      <c r="X241" s="17"/>
      <c r="Y241" s="17"/>
      <c r="Z241" s="17"/>
      <c r="AA241" s="17"/>
      <c r="AB241" s="17"/>
      <c r="AC241" s="17"/>
      <c r="AD241" s="13"/>
      <c r="AE241" s="13"/>
      <c r="AF241" s="13"/>
      <c r="AG241" s="17"/>
      <c r="AH241" s="17"/>
      <c r="AI241" s="17"/>
      <c r="AJ241" s="17"/>
      <c r="AK241" s="17"/>
      <c r="AL241" s="17"/>
      <c r="AM241" s="17"/>
      <c r="AN241" s="17"/>
      <c r="AO241" s="17"/>
      <c r="AP241" s="17"/>
      <c r="AQ241" s="17"/>
      <c r="AR241" s="17"/>
      <c r="AS241" s="13"/>
      <c r="AT241" s="13"/>
      <c r="AU241" s="13"/>
      <c r="AV241" s="18"/>
      <c r="AW241" s="18"/>
      <c r="AX241" s="18"/>
      <c r="AY241" s="18"/>
      <c r="AZ241" s="18"/>
      <c r="BA241" s="18"/>
      <c r="BB241" s="18"/>
      <c r="BC241" s="18"/>
      <c r="BD241" s="18"/>
      <c r="BE241" s="18"/>
      <c r="BF241" s="18"/>
      <c r="BG241" s="18"/>
      <c r="BH241" s="18"/>
      <c r="BI241" s="15"/>
      <c r="BJ241" s="18"/>
      <c r="BK241" s="15"/>
      <c r="BL241" s="15"/>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3"/>
      <c r="EO241" s="13"/>
      <c r="EP241" s="11"/>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1"/>
      <c r="HB241" s="11"/>
      <c r="HC241" s="17"/>
      <c r="HD241" s="11"/>
      <c r="HE241" s="11"/>
      <c r="HF241" s="17"/>
      <c r="HG241" s="11"/>
      <c r="HH241" s="11"/>
      <c r="HI241" s="11"/>
      <c r="HJ241" s="11"/>
      <c r="HK241" s="11"/>
      <c r="HL241" s="11"/>
      <c r="HM241" s="11"/>
      <c r="HN241" s="11"/>
      <c r="HO241" s="11"/>
      <c r="HP241" s="11"/>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c r="KE241" s="17"/>
      <c r="KF241" s="17"/>
      <c r="KG241" s="17"/>
      <c r="KH241" s="17"/>
      <c r="KI241" s="17"/>
      <c r="KJ241" s="17"/>
      <c r="KK241" s="17"/>
      <c r="KL241" s="17"/>
      <c r="KM241" s="17"/>
      <c r="KN241" s="17"/>
      <c r="KO241" s="17"/>
      <c r="KP241" s="17"/>
      <c r="KQ241" s="17"/>
      <c r="KR241" s="17"/>
      <c r="KS241" s="17"/>
      <c r="KT241" s="17"/>
      <c r="KU241" s="17"/>
      <c r="KV241" s="17"/>
      <c r="KW241" s="17"/>
      <c r="KX241" s="17"/>
      <c r="KY241" s="17"/>
      <c r="KZ241" s="17"/>
      <c r="LA241" s="17"/>
      <c r="LB241" s="17"/>
      <c r="LC241" s="17"/>
      <c r="LD241" s="17"/>
      <c r="LE241" s="17"/>
      <c r="LF241" s="17"/>
      <c r="LG241" s="17"/>
      <c r="LH241" s="17"/>
      <c r="LI241" s="17"/>
      <c r="LJ241" s="17"/>
      <c r="LK241" s="17"/>
      <c r="LL241" s="17"/>
      <c r="LM241" s="17"/>
      <c r="LN241" s="17"/>
      <c r="LO241" s="17"/>
      <c r="LP241" s="17"/>
      <c r="LQ241" s="17"/>
      <c r="LR241" s="17"/>
      <c r="LS241" s="17"/>
      <c r="LT241" s="17"/>
      <c r="LU241" s="17"/>
      <c r="LV241" s="17"/>
      <c r="LW241" s="17"/>
      <c r="LX241" s="17"/>
      <c r="LY241" s="17"/>
      <c r="LZ241" s="17"/>
      <c r="MA241" s="17"/>
      <c r="MB241" s="17"/>
      <c r="MC241" s="17"/>
      <c r="MD241" s="17"/>
      <c r="ME241" s="17"/>
      <c r="MF241" s="17"/>
      <c r="MG241" s="17"/>
      <c r="MH241" s="17"/>
      <c r="MI241" s="17"/>
      <c r="MJ241" s="17"/>
      <c r="MK241" s="17"/>
      <c r="ML241" s="17"/>
      <c r="MM241" s="17"/>
      <c r="MN241" s="17"/>
      <c r="MO241" s="17"/>
      <c r="MP241" s="17"/>
      <c r="MQ241" s="17"/>
      <c r="MR241" s="17"/>
      <c r="MS241" s="17"/>
      <c r="MT241" s="17"/>
      <c r="MU241" s="17"/>
      <c r="MV241" s="17"/>
      <c r="MW241" s="17"/>
      <c r="MX241" s="17"/>
      <c r="MY241" s="17"/>
      <c r="MZ241" s="17"/>
      <c r="NA241" s="17"/>
      <c r="NB241" s="17"/>
      <c r="NC241" s="17"/>
      <c r="ND241" s="17"/>
      <c r="NE241" s="17"/>
      <c r="NF241" s="17"/>
      <c r="NG241" s="17"/>
      <c r="NH241" s="17"/>
      <c r="NI241" s="17"/>
      <c r="NJ241" s="17"/>
      <c r="NK241" s="17"/>
      <c r="NL241" s="17"/>
      <c r="NM241" s="17"/>
      <c r="NN241" s="17"/>
      <c r="NO241" s="17"/>
      <c r="NP241" s="17"/>
      <c r="NQ241" s="17"/>
      <c r="NR241" s="17"/>
      <c r="NS241" s="17"/>
      <c r="NT241" s="17"/>
      <c r="NU241" s="17"/>
      <c r="NV241" s="17"/>
      <c r="NW241" s="17"/>
      <c r="NX241" s="17"/>
      <c r="NY241" s="17"/>
      <c r="NZ241" s="17"/>
      <c r="OA241" s="17"/>
      <c r="OB241" s="17"/>
      <c r="OC241" s="17"/>
      <c r="OD241" s="17"/>
      <c r="OE241" s="17"/>
      <c r="OF241" s="17"/>
      <c r="OG241" s="17"/>
      <c r="OH241" s="17"/>
      <c r="OI241" s="17"/>
      <c r="OJ241" s="17"/>
      <c r="OK241" s="17"/>
      <c r="OL241" s="17"/>
      <c r="OM241" s="17"/>
      <c r="ON241" s="17"/>
      <c r="OO241" s="17"/>
      <c r="OP241" s="17"/>
      <c r="OQ241" s="17"/>
      <c r="OR241" s="17"/>
      <c r="OS241" s="17"/>
      <c r="OT241" s="17"/>
      <c r="OU241" s="17"/>
      <c r="OV241" s="17"/>
      <c r="OW241" s="17"/>
      <c r="OX241" s="17"/>
      <c r="OY241" s="17"/>
      <c r="OZ241" s="17"/>
      <c r="PA241" s="17"/>
      <c r="PB241" s="17"/>
      <c r="PC241" s="17"/>
      <c r="PD241" s="17"/>
      <c r="PE241" s="17"/>
      <c r="PF241" s="17"/>
      <c r="PG241" s="17"/>
      <c r="PH241" s="17"/>
      <c r="PI241" s="17"/>
      <c r="PJ241" s="17"/>
      <c r="PK241" s="17"/>
      <c r="PL241" s="17"/>
      <c r="PM241" s="17"/>
      <c r="PN241" s="17"/>
      <c r="PO241" s="17"/>
      <c r="PP241" s="17"/>
      <c r="PQ241" s="17"/>
      <c r="PR241" s="17"/>
      <c r="PS241" s="17"/>
      <c r="PT241" s="17"/>
      <c r="PU241" s="17"/>
      <c r="PV241" s="17"/>
      <c r="PW241" s="17"/>
      <c r="PX241" s="17"/>
      <c r="PY241" s="17"/>
      <c r="PZ241" s="17"/>
      <c r="QA241" s="17"/>
      <c r="QB241" s="17"/>
      <c r="QC241" s="17"/>
      <c r="QD241" s="17"/>
      <c r="QE241" s="17"/>
      <c r="QF241" s="17"/>
      <c r="QG241" s="17"/>
      <c r="QH241" s="17"/>
      <c r="QI241" s="17"/>
      <c r="QJ241" s="17"/>
      <c r="QK241" s="17"/>
      <c r="QL241" s="11"/>
      <c r="QM241" s="11"/>
      <c r="QN241" s="11"/>
      <c r="QO241" s="11"/>
      <c r="QP241" s="11"/>
      <c r="QQ241" s="11"/>
      <c r="QR241" s="11"/>
      <c r="QS241" s="11"/>
      <c r="QT241" s="11"/>
      <c r="QU241" s="11"/>
      <c r="QV241" s="36"/>
      <c r="QW241" s="39"/>
      <c r="QX241" s="34"/>
      <c r="QY241" s="34"/>
      <c r="QZ241" s="34"/>
    </row>
    <row r="242" spans="1:468">
      <c r="A242" s="13"/>
      <c r="B242" s="14"/>
      <c r="C242" s="14"/>
      <c r="D242" s="14"/>
      <c r="E242" s="14"/>
      <c r="F242" s="14"/>
      <c r="G242" s="29"/>
      <c r="H242" s="14"/>
      <c r="I242" s="14"/>
      <c r="J242" s="14"/>
      <c r="K242" s="14"/>
      <c r="L242" s="14"/>
      <c r="M242" s="14"/>
      <c r="N242" s="14"/>
      <c r="O242" s="14"/>
      <c r="P242" s="14"/>
      <c r="Q242" s="14"/>
      <c r="R242" s="14"/>
      <c r="S242" s="14"/>
      <c r="T242" s="14"/>
      <c r="U242" s="14"/>
      <c r="V242" s="17"/>
      <c r="W242" s="17"/>
      <c r="X242" s="17"/>
      <c r="Y242" s="17"/>
      <c r="Z242" s="17"/>
      <c r="AA242" s="17"/>
      <c r="AB242" s="17"/>
      <c r="AC242" s="17"/>
      <c r="AD242" s="13"/>
      <c r="AE242" s="13"/>
      <c r="AF242" s="13"/>
      <c r="AG242" s="17"/>
      <c r="AH242" s="17"/>
      <c r="AI242" s="17"/>
      <c r="AJ242" s="17"/>
      <c r="AK242" s="17"/>
      <c r="AL242" s="17"/>
      <c r="AM242" s="17"/>
      <c r="AN242" s="17"/>
      <c r="AO242" s="17"/>
      <c r="AP242" s="17"/>
      <c r="AQ242" s="17"/>
      <c r="AR242" s="17"/>
      <c r="AS242" s="13"/>
      <c r="AT242" s="13"/>
      <c r="AU242" s="13"/>
      <c r="AV242" s="18"/>
      <c r="AW242" s="18"/>
      <c r="AX242" s="18"/>
      <c r="AY242" s="18"/>
      <c r="AZ242" s="18"/>
      <c r="BA242" s="18"/>
      <c r="BB242" s="18"/>
      <c r="BC242" s="18"/>
      <c r="BD242" s="18"/>
      <c r="BE242" s="18"/>
      <c r="BF242" s="18"/>
      <c r="BG242" s="18"/>
      <c r="BH242" s="18"/>
      <c r="BI242" s="15"/>
      <c r="BJ242" s="18"/>
      <c r="BK242" s="15"/>
      <c r="BL242" s="15"/>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3"/>
      <c r="EO242" s="13"/>
      <c r="EP242" s="11"/>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1"/>
      <c r="HB242" s="11"/>
      <c r="HC242" s="17"/>
      <c r="HD242" s="11"/>
      <c r="HE242" s="11"/>
      <c r="HF242" s="17"/>
      <c r="HG242" s="11"/>
      <c r="HH242" s="11"/>
      <c r="HI242" s="11"/>
      <c r="HJ242" s="11"/>
      <c r="HK242" s="11"/>
      <c r="HL242" s="11"/>
      <c r="HM242" s="11"/>
      <c r="HN242" s="11"/>
      <c r="HO242" s="11"/>
      <c r="HP242" s="11"/>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1"/>
      <c r="IP242" s="11"/>
      <c r="IQ242" s="11"/>
      <c r="IR242" s="17"/>
      <c r="IS242" s="17"/>
      <c r="IT242" s="17"/>
      <c r="IU242" s="17"/>
      <c r="IV242" s="17"/>
      <c r="IW242" s="17"/>
      <c r="IX242" s="17"/>
      <c r="IY242" s="17"/>
      <c r="IZ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c r="KE242" s="17"/>
      <c r="KF242" s="17"/>
      <c r="KG242" s="17"/>
      <c r="KH242" s="17"/>
      <c r="KI242" s="17"/>
      <c r="KJ242" s="17"/>
      <c r="KK242" s="17"/>
      <c r="KL242" s="17"/>
      <c r="KM242" s="17"/>
      <c r="KN242" s="17"/>
      <c r="KO242" s="17"/>
      <c r="KP242" s="17"/>
      <c r="KQ242" s="17"/>
      <c r="KR242" s="17"/>
      <c r="KS242" s="17"/>
      <c r="KT242" s="17"/>
      <c r="KU242" s="17"/>
      <c r="KV242" s="17"/>
      <c r="KW242" s="17"/>
      <c r="KX242" s="17"/>
      <c r="KY242" s="17"/>
      <c r="KZ242" s="17"/>
      <c r="LA242" s="17"/>
      <c r="LB242" s="17"/>
      <c r="LC242" s="17"/>
      <c r="LD242" s="17"/>
      <c r="LE242" s="17"/>
      <c r="LF242" s="17"/>
      <c r="LG242" s="17"/>
      <c r="LH242" s="17"/>
      <c r="LI242" s="17"/>
      <c r="LJ242" s="17"/>
      <c r="LK242" s="17"/>
      <c r="LL242" s="17"/>
      <c r="LM242" s="17"/>
      <c r="LN242" s="17"/>
      <c r="LO242" s="17"/>
      <c r="LP242" s="17"/>
      <c r="LQ242" s="17"/>
      <c r="LR242" s="17"/>
      <c r="LS242" s="17"/>
      <c r="LT242" s="17"/>
      <c r="LU242" s="17"/>
      <c r="LV242" s="17"/>
      <c r="LW242" s="17"/>
      <c r="LX242" s="17"/>
      <c r="LY242" s="17"/>
      <c r="LZ242" s="17"/>
      <c r="MA242" s="17"/>
      <c r="MB242" s="17"/>
      <c r="MC242" s="17"/>
      <c r="MD242" s="17"/>
      <c r="ME242" s="17"/>
      <c r="MF242" s="17"/>
      <c r="MG242" s="17"/>
      <c r="MH242" s="17"/>
      <c r="MI242" s="17"/>
      <c r="MJ242" s="17"/>
      <c r="MK242" s="17"/>
      <c r="ML242" s="17"/>
      <c r="MM242" s="17"/>
      <c r="MN242" s="17"/>
      <c r="MO242" s="17"/>
      <c r="MP242" s="17"/>
      <c r="MQ242" s="17"/>
      <c r="MR242" s="17"/>
      <c r="MS242" s="17"/>
      <c r="MT242" s="17"/>
      <c r="MU242" s="17"/>
      <c r="MV242" s="17"/>
      <c r="MW242" s="17"/>
      <c r="MX242" s="17"/>
      <c r="MY242" s="17"/>
      <c r="MZ242" s="17"/>
      <c r="NA242" s="17"/>
      <c r="NB242" s="17"/>
      <c r="NC242" s="17"/>
      <c r="ND242" s="17"/>
      <c r="NE242" s="17"/>
      <c r="NF242" s="17"/>
      <c r="NG242" s="17"/>
      <c r="NH242" s="17"/>
      <c r="NI242" s="17"/>
      <c r="NJ242" s="17"/>
      <c r="NK242" s="17"/>
      <c r="NL242" s="17"/>
      <c r="NM242" s="17"/>
      <c r="NN242" s="17"/>
      <c r="NO242" s="17"/>
      <c r="NP242" s="17"/>
      <c r="NQ242" s="17"/>
      <c r="NR242" s="17"/>
      <c r="NS242" s="17"/>
      <c r="NT242" s="17"/>
      <c r="NU242" s="17"/>
      <c r="NV242" s="17"/>
      <c r="NW242" s="17"/>
      <c r="NX242" s="17"/>
      <c r="NY242" s="17"/>
      <c r="NZ242" s="17"/>
      <c r="OA242" s="17"/>
      <c r="OB242" s="17"/>
      <c r="OC242" s="17"/>
      <c r="OD242" s="17"/>
      <c r="OE242" s="17"/>
      <c r="OF242" s="17"/>
      <c r="OG242" s="17"/>
      <c r="OH242" s="17"/>
      <c r="OI242" s="17"/>
      <c r="OJ242" s="17"/>
      <c r="OK242" s="17"/>
      <c r="OL242" s="17"/>
      <c r="OM242" s="17"/>
      <c r="ON242" s="17"/>
      <c r="OO242" s="17"/>
      <c r="OP242" s="17"/>
      <c r="OQ242" s="17"/>
      <c r="OR242" s="17"/>
      <c r="OS242" s="17"/>
      <c r="OT242" s="17"/>
      <c r="OU242" s="17"/>
      <c r="OV242" s="17"/>
      <c r="OW242" s="17"/>
      <c r="OX242" s="17"/>
      <c r="OY242" s="17"/>
      <c r="OZ242" s="17"/>
      <c r="PA242" s="17"/>
      <c r="PB242" s="17"/>
      <c r="PC242" s="17"/>
      <c r="PD242" s="17"/>
      <c r="PE242" s="17"/>
      <c r="PF242" s="17"/>
      <c r="PG242" s="17"/>
      <c r="PH242" s="17"/>
      <c r="PI242" s="17"/>
      <c r="PJ242" s="17"/>
      <c r="PK242" s="17"/>
      <c r="PL242" s="17"/>
      <c r="PM242" s="17"/>
      <c r="PN242" s="17"/>
      <c r="PO242" s="17"/>
      <c r="PP242" s="17"/>
      <c r="PQ242" s="17"/>
      <c r="PR242" s="17"/>
      <c r="PS242" s="17"/>
      <c r="PT242" s="17"/>
      <c r="PU242" s="17"/>
      <c r="PV242" s="17"/>
      <c r="PW242" s="17"/>
      <c r="PX242" s="17"/>
      <c r="PY242" s="17"/>
      <c r="PZ242" s="17"/>
      <c r="QA242" s="17"/>
      <c r="QB242" s="17"/>
      <c r="QC242" s="17"/>
      <c r="QD242" s="17"/>
      <c r="QE242" s="17"/>
      <c r="QF242" s="17"/>
      <c r="QG242" s="17"/>
      <c r="QH242" s="17"/>
      <c r="QI242" s="17"/>
      <c r="QJ242" s="17"/>
      <c r="QK242" s="17"/>
      <c r="QL242" s="11"/>
      <c r="QM242" s="11"/>
      <c r="QN242" s="11"/>
      <c r="QO242" s="11"/>
      <c r="QP242" s="11"/>
      <c r="QQ242" s="11"/>
      <c r="QR242" s="11"/>
      <c r="QS242" s="11"/>
      <c r="QT242" s="11"/>
      <c r="QU242" s="11"/>
      <c r="QV242" s="36"/>
      <c r="QW242" s="39"/>
      <c r="QX242" s="34"/>
      <c r="QY242" s="34"/>
      <c r="QZ242" s="34"/>
    </row>
    <row r="243" spans="1:468">
      <c r="A243" s="13"/>
      <c r="B243" s="14"/>
      <c r="C243" s="14"/>
      <c r="D243" s="14"/>
      <c r="E243" s="14"/>
      <c r="F243" s="14"/>
      <c r="G243" s="29"/>
      <c r="H243" s="14"/>
      <c r="I243" s="14"/>
      <c r="J243" s="14"/>
      <c r="K243" s="14"/>
      <c r="L243" s="14"/>
      <c r="M243" s="14"/>
      <c r="N243" s="14"/>
      <c r="O243" s="14"/>
      <c r="P243" s="14"/>
      <c r="Q243" s="14"/>
      <c r="R243" s="14"/>
      <c r="S243" s="14"/>
      <c r="T243" s="14"/>
      <c r="U243" s="14"/>
      <c r="V243" s="17"/>
      <c r="W243" s="17"/>
      <c r="X243" s="17"/>
      <c r="Y243" s="17"/>
      <c r="Z243" s="17"/>
      <c r="AA243" s="17"/>
      <c r="AB243" s="17"/>
      <c r="AC243" s="17"/>
      <c r="AD243" s="13"/>
      <c r="AE243" s="13"/>
      <c r="AF243" s="13"/>
      <c r="AG243" s="17"/>
      <c r="AH243" s="17"/>
      <c r="AI243" s="17"/>
      <c r="AJ243" s="17"/>
      <c r="AK243" s="17"/>
      <c r="AL243" s="17"/>
      <c r="AM243" s="17"/>
      <c r="AN243" s="17"/>
      <c r="AO243" s="17"/>
      <c r="AP243" s="17"/>
      <c r="AQ243" s="17"/>
      <c r="AR243" s="17"/>
      <c r="AS243" s="13"/>
      <c r="AT243" s="13"/>
      <c r="AU243" s="13"/>
      <c r="AV243" s="18"/>
      <c r="AW243" s="18"/>
      <c r="AX243" s="18"/>
      <c r="AY243" s="18"/>
      <c r="AZ243" s="18"/>
      <c r="BA243" s="18"/>
      <c r="BB243" s="18"/>
      <c r="BC243" s="18"/>
      <c r="BD243" s="18"/>
      <c r="BE243" s="18"/>
      <c r="BF243" s="18"/>
      <c r="BG243" s="18"/>
      <c r="BH243" s="18"/>
      <c r="BI243" s="15"/>
      <c r="BJ243" s="18"/>
      <c r="BK243" s="15"/>
      <c r="BL243" s="15"/>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3"/>
      <c r="EO243" s="13"/>
      <c r="EP243" s="11"/>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1"/>
      <c r="HB243" s="11"/>
      <c r="HC243" s="17"/>
      <c r="HD243" s="11"/>
      <c r="HE243" s="11"/>
      <c r="HF243" s="17"/>
      <c r="HG243" s="11"/>
      <c r="HH243" s="11"/>
      <c r="HI243" s="11"/>
      <c r="HJ243" s="11"/>
      <c r="HK243" s="11"/>
      <c r="HL243" s="11"/>
      <c r="HM243" s="11"/>
      <c r="HN243" s="11"/>
      <c r="HO243" s="11"/>
      <c r="HP243" s="11"/>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1"/>
      <c r="IP243" s="11"/>
      <c r="IQ243" s="11"/>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c r="KZ243" s="17"/>
      <c r="LA243" s="17"/>
      <c r="LB243" s="17"/>
      <c r="LC243" s="17"/>
      <c r="LD243" s="17"/>
      <c r="LE243" s="17"/>
      <c r="LF243" s="17"/>
      <c r="LG243" s="17"/>
      <c r="LH243" s="17"/>
      <c r="LI243" s="17"/>
      <c r="LJ243" s="17"/>
      <c r="LK243" s="17"/>
      <c r="LL243" s="17"/>
      <c r="LM243" s="17"/>
      <c r="LN243" s="17"/>
      <c r="LO243" s="17"/>
      <c r="LP243" s="17"/>
      <c r="LQ243" s="17"/>
      <c r="LR243" s="17"/>
      <c r="LS243" s="17"/>
      <c r="LT243" s="17"/>
      <c r="LU243" s="17"/>
      <c r="LV243" s="17"/>
      <c r="LW243" s="17"/>
      <c r="LX243" s="17"/>
      <c r="LY243" s="17"/>
      <c r="LZ243" s="17"/>
      <c r="MA243" s="17"/>
      <c r="MB243" s="17"/>
      <c r="MC243" s="17"/>
      <c r="MD243" s="17"/>
      <c r="ME243" s="17"/>
      <c r="MF243" s="17"/>
      <c r="MG243" s="17"/>
      <c r="MH243" s="17"/>
      <c r="MI243" s="17"/>
      <c r="MJ243" s="17"/>
      <c r="MK243" s="17"/>
      <c r="ML243" s="17"/>
      <c r="MM243" s="17"/>
      <c r="MN243" s="17"/>
      <c r="MO243" s="17"/>
      <c r="MP243" s="17"/>
      <c r="MQ243" s="17"/>
      <c r="MR243" s="17"/>
      <c r="MS243" s="17"/>
      <c r="MT243" s="17"/>
      <c r="MU243" s="17"/>
      <c r="MV243" s="17"/>
      <c r="MW243" s="17"/>
      <c r="MX243" s="17"/>
      <c r="MY243" s="17"/>
      <c r="MZ243" s="17"/>
      <c r="NA243" s="17"/>
      <c r="NB243" s="17"/>
      <c r="NC243" s="17"/>
      <c r="ND243" s="17"/>
      <c r="NE243" s="17"/>
      <c r="NF243" s="17"/>
      <c r="NG243" s="17"/>
      <c r="NH243" s="17"/>
      <c r="NI243" s="17"/>
      <c r="NJ243" s="17"/>
      <c r="NK243" s="17"/>
      <c r="NL243" s="17"/>
      <c r="NM243" s="17"/>
      <c r="NN243" s="17"/>
      <c r="NO243" s="17"/>
      <c r="NP243" s="17"/>
      <c r="NQ243" s="17"/>
      <c r="NR243" s="17"/>
      <c r="NS243" s="17"/>
      <c r="NT243" s="17"/>
      <c r="NU243" s="17"/>
      <c r="NV243" s="17"/>
      <c r="NW243" s="17"/>
      <c r="NX243" s="17"/>
      <c r="NY243" s="17"/>
      <c r="NZ243" s="17"/>
      <c r="OA243" s="17"/>
      <c r="OB243" s="17"/>
      <c r="OC243" s="17"/>
      <c r="OD243" s="17"/>
      <c r="OE243" s="17"/>
      <c r="OF243" s="17"/>
      <c r="OG243" s="17"/>
      <c r="OH243" s="17"/>
      <c r="OI243" s="17"/>
      <c r="OJ243" s="17"/>
      <c r="OK243" s="17"/>
      <c r="OL243" s="17"/>
      <c r="OM243" s="17"/>
      <c r="ON243" s="17"/>
      <c r="OO243" s="17"/>
      <c r="OP243" s="17"/>
      <c r="OQ243" s="17"/>
      <c r="OR243" s="17"/>
      <c r="OS243" s="17"/>
      <c r="OT243" s="17"/>
      <c r="OU243" s="17"/>
      <c r="OV243" s="17"/>
      <c r="OW243" s="17"/>
      <c r="OX243" s="17"/>
      <c r="OY243" s="17"/>
      <c r="OZ243" s="17"/>
      <c r="PA243" s="17"/>
      <c r="PB243" s="17"/>
      <c r="PC243" s="17"/>
      <c r="PD243" s="17"/>
      <c r="PE243" s="17"/>
      <c r="PF243" s="17"/>
      <c r="PG243" s="17"/>
      <c r="PH243" s="17"/>
      <c r="PI243" s="17"/>
      <c r="PJ243" s="17"/>
      <c r="PK243" s="17"/>
      <c r="PL243" s="17"/>
      <c r="PM243" s="17"/>
      <c r="PN243" s="17"/>
      <c r="PO243" s="17"/>
      <c r="PP243" s="17"/>
      <c r="PQ243" s="17"/>
      <c r="PR243" s="17"/>
      <c r="PS243" s="17"/>
      <c r="PT243" s="17"/>
      <c r="PU243" s="17"/>
      <c r="PV243" s="17"/>
      <c r="PW243" s="17"/>
      <c r="PX243" s="17"/>
      <c r="PY243" s="17"/>
      <c r="PZ243" s="17"/>
      <c r="QA243" s="17"/>
      <c r="QB243" s="17"/>
      <c r="QC243" s="17"/>
      <c r="QD243" s="17"/>
      <c r="QE243" s="17"/>
      <c r="QF243" s="17"/>
      <c r="QG243" s="17"/>
      <c r="QH243" s="17"/>
      <c r="QI243" s="17"/>
      <c r="QJ243" s="17"/>
      <c r="QK243" s="17"/>
      <c r="QL243" s="11"/>
      <c r="QM243" s="11"/>
      <c r="QN243" s="11"/>
      <c r="QO243" s="11"/>
      <c r="QP243" s="11"/>
      <c r="QQ243" s="11"/>
      <c r="QR243" s="11"/>
      <c r="QS243" s="11"/>
      <c r="QT243" s="11"/>
      <c r="QU243" s="11"/>
      <c r="QV243" s="36"/>
      <c r="QW243" s="39"/>
      <c r="QX243" s="34"/>
      <c r="QY243" s="34"/>
      <c r="QZ243" s="34"/>
    </row>
    <row r="244" spans="1:468">
      <c r="A244" s="13"/>
      <c r="B244" s="14"/>
      <c r="C244" s="14"/>
      <c r="D244" s="14"/>
      <c r="E244" s="14"/>
      <c r="F244" s="14"/>
      <c r="G244" s="29"/>
      <c r="H244" s="14"/>
      <c r="I244" s="14"/>
      <c r="J244" s="14"/>
      <c r="K244" s="14"/>
      <c r="L244" s="14"/>
      <c r="M244" s="14"/>
      <c r="N244" s="14"/>
      <c r="O244" s="14"/>
      <c r="P244" s="14"/>
      <c r="Q244" s="14"/>
      <c r="R244" s="14"/>
      <c r="S244" s="14"/>
      <c r="T244" s="14"/>
      <c r="U244" s="14"/>
      <c r="V244" s="17"/>
      <c r="W244" s="17"/>
      <c r="X244" s="17"/>
      <c r="Y244" s="17"/>
      <c r="Z244" s="17"/>
      <c r="AA244" s="17"/>
      <c r="AB244" s="17"/>
      <c r="AC244" s="17"/>
      <c r="AD244" s="13"/>
      <c r="AE244" s="13"/>
      <c r="AF244" s="13"/>
      <c r="AG244" s="17"/>
      <c r="AH244" s="17"/>
      <c r="AI244" s="17"/>
      <c r="AJ244" s="17"/>
      <c r="AK244" s="17"/>
      <c r="AL244" s="17"/>
      <c r="AM244" s="17"/>
      <c r="AN244" s="17"/>
      <c r="AO244" s="17"/>
      <c r="AP244" s="17"/>
      <c r="AQ244" s="17"/>
      <c r="AR244" s="17"/>
      <c r="AS244" s="13"/>
      <c r="AT244" s="13"/>
      <c r="AU244" s="13"/>
      <c r="AV244" s="18"/>
      <c r="AW244" s="18"/>
      <c r="AX244" s="18"/>
      <c r="AY244" s="18"/>
      <c r="AZ244" s="18"/>
      <c r="BA244" s="18"/>
      <c r="BB244" s="18"/>
      <c r="BC244" s="18"/>
      <c r="BD244" s="18"/>
      <c r="BE244" s="18"/>
      <c r="BF244" s="18"/>
      <c r="BG244" s="18"/>
      <c r="BH244" s="18"/>
      <c r="BI244" s="15"/>
      <c r="BJ244" s="18"/>
      <c r="BK244" s="15"/>
      <c r="BL244" s="15"/>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3"/>
      <c r="EO244" s="13"/>
      <c r="EP244" s="11"/>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1"/>
      <c r="HB244" s="11"/>
      <c r="HC244" s="17"/>
      <c r="HD244" s="11"/>
      <c r="HE244" s="11"/>
      <c r="HF244" s="17"/>
      <c r="HG244" s="11"/>
      <c r="HH244" s="11"/>
      <c r="HI244" s="11"/>
      <c r="HJ244" s="11"/>
      <c r="HK244" s="11"/>
      <c r="HL244" s="11"/>
      <c r="HM244" s="11"/>
      <c r="HN244" s="11"/>
      <c r="HO244" s="11"/>
      <c r="HP244" s="11"/>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c r="KZ244" s="17"/>
      <c r="LA244" s="17"/>
      <c r="LB244" s="17"/>
      <c r="LC244" s="17"/>
      <c r="LD244" s="17"/>
      <c r="LE244" s="17"/>
      <c r="LF244" s="17"/>
      <c r="LG244" s="17"/>
      <c r="LH244" s="17"/>
      <c r="LI244" s="17"/>
      <c r="LJ244" s="17"/>
      <c r="LK244" s="17"/>
      <c r="LL244" s="17"/>
      <c r="LM244" s="17"/>
      <c r="LN244" s="17"/>
      <c r="LO244" s="17"/>
      <c r="LP244" s="17"/>
      <c r="LQ244" s="17"/>
      <c r="LR244" s="17"/>
      <c r="LS244" s="17"/>
      <c r="LT244" s="17"/>
      <c r="LU244" s="17"/>
      <c r="LV244" s="17"/>
      <c r="LW244" s="17"/>
      <c r="LX244" s="17"/>
      <c r="LY244" s="17"/>
      <c r="LZ244" s="17"/>
      <c r="MA244" s="17"/>
      <c r="MB244" s="17"/>
      <c r="MC244" s="17"/>
      <c r="MD244" s="17"/>
      <c r="ME244" s="17"/>
      <c r="MF244" s="17"/>
      <c r="MG244" s="17"/>
      <c r="MH244" s="17"/>
      <c r="MI244" s="17"/>
      <c r="MJ244" s="17"/>
      <c r="MK244" s="17"/>
      <c r="ML244" s="17"/>
      <c r="MM244" s="17"/>
      <c r="MN244" s="17"/>
      <c r="MO244" s="17"/>
      <c r="MP244" s="17"/>
      <c r="MQ244" s="17"/>
      <c r="MR244" s="17"/>
      <c r="MS244" s="17"/>
      <c r="MT244" s="17"/>
      <c r="MU244" s="17"/>
      <c r="MV244" s="17"/>
      <c r="MW244" s="17"/>
      <c r="MX244" s="17"/>
      <c r="MY244" s="17"/>
      <c r="MZ244" s="17"/>
      <c r="NA244" s="17"/>
      <c r="NB244" s="17"/>
      <c r="NC244" s="17"/>
      <c r="ND244" s="17"/>
      <c r="NE244" s="17"/>
      <c r="NF244" s="17"/>
      <c r="NG244" s="17"/>
      <c r="NH244" s="17"/>
      <c r="NI244" s="17"/>
      <c r="NJ244" s="17"/>
      <c r="NK244" s="17"/>
      <c r="NL244" s="17"/>
      <c r="NM244" s="17"/>
      <c r="NN244" s="17"/>
      <c r="NO244" s="17"/>
      <c r="NP244" s="17"/>
      <c r="NQ244" s="17"/>
      <c r="NR244" s="17"/>
      <c r="NS244" s="17"/>
      <c r="NT244" s="17"/>
      <c r="NU244" s="17"/>
      <c r="NV244" s="17"/>
      <c r="NW244" s="17"/>
      <c r="NX244" s="17"/>
      <c r="NY244" s="17"/>
      <c r="NZ244" s="17"/>
      <c r="OA244" s="17"/>
      <c r="OB244" s="17"/>
      <c r="OC244" s="17"/>
      <c r="OD244" s="17"/>
      <c r="OE244" s="17"/>
      <c r="OF244" s="17"/>
      <c r="OG244" s="17"/>
      <c r="OH244" s="17"/>
      <c r="OI244" s="17"/>
      <c r="OJ244" s="17"/>
      <c r="OK244" s="17"/>
      <c r="OL244" s="17"/>
      <c r="OM244" s="17"/>
      <c r="ON244" s="17"/>
      <c r="OO244" s="17"/>
      <c r="OP244" s="17"/>
      <c r="OQ244" s="17"/>
      <c r="OR244" s="17"/>
      <c r="OS244" s="17"/>
      <c r="OT244" s="17"/>
      <c r="OU244" s="17"/>
      <c r="OV244" s="17"/>
      <c r="OW244" s="17"/>
      <c r="OX244" s="17"/>
      <c r="OY244" s="17"/>
      <c r="OZ244" s="17"/>
      <c r="PA244" s="17"/>
      <c r="PB244" s="17"/>
      <c r="PC244" s="17"/>
      <c r="PD244" s="17"/>
      <c r="PE244" s="17"/>
      <c r="PF244" s="17"/>
      <c r="PG244" s="17"/>
      <c r="PH244" s="17"/>
      <c r="PI244" s="17"/>
      <c r="PJ244" s="17"/>
      <c r="PK244" s="17"/>
      <c r="PL244" s="17"/>
      <c r="PM244" s="17"/>
      <c r="PN244" s="17"/>
      <c r="PO244" s="17"/>
      <c r="PP244" s="17"/>
      <c r="PQ244" s="17"/>
      <c r="PR244" s="17"/>
      <c r="PS244" s="17"/>
      <c r="PT244" s="17"/>
      <c r="PU244" s="17"/>
      <c r="PV244" s="17"/>
      <c r="PW244" s="17"/>
      <c r="PX244" s="17"/>
      <c r="PY244" s="17"/>
      <c r="PZ244" s="17"/>
      <c r="QA244" s="17"/>
      <c r="QB244" s="17"/>
      <c r="QC244" s="17"/>
      <c r="QD244" s="17"/>
      <c r="QE244" s="17"/>
      <c r="QF244" s="17"/>
      <c r="QG244" s="17"/>
      <c r="QH244" s="17"/>
      <c r="QI244" s="17"/>
      <c r="QJ244" s="17"/>
      <c r="QK244" s="17"/>
      <c r="QL244" s="11"/>
      <c r="QM244" s="11"/>
      <c r="QN244" s="11"/>
      <c r="QO244" s="11"/>
      <c r="QP244" s="11"/>
      <c r="QQ244" s="11"/>
      <c r="QR244" s="11"/>
      <c r="QS244" s="11"/>
      <c r="QT244" s="11"/>
      <c r="QU244" s="11"/>
      <c r="QV244" s="36"/>
      <c r="QW244" s="39"/>
      <c r="QX244" s="34"/>
      <c r="QY244" s="34"/>
      <c r="QZ244" s="34"/>
    </row>
    <row r="245" spans="1:468">
      <c r="A245" s="13"/>
      <c r="B245" s="14"/>
      <c r="C245" s="14"/>
      <c r="D245" s="14"/>
      <c r="E245" s="14"/>
      <c r="F245" s="14"/>
      <c r="G245" s="29"/>
      <c r="H245" s="14"/>
      <c r="I245" s="14"/>
      <c r="J245" s="14"/>
      <c r="K245" s="14"/>
      <c r="L245" s="14"/>
      <c r="M245" s="14"/>
      <c r="N245" s="14"/>
      <c r="O245" s="14"/>
      <c r="P245" s="14"/>
      <c r="Q245" s="14"/>
      <c r="R245" s="14"/>
      <c r="S245" s="14"/>
      <c r="T245" s="14"/>
      <c r="U245" s="14"/>
      <c r="V245" s="17"/>
      <c r="W245" s="17"/>
      <c r="X245" s="17"/>
      <c r="Y245" s="17"/>
      <c r="Z245" s="17"/>
      <c r="AA245" s="17"/>
      <c r="AB245" s="17"/>
      <c r="AC245" s="17"/>
      <c r="AD245" s="13"/>
      <c r="AE245" s="13"/>
      <c r="AF245" s="13"/>
      <c r="AG245" s="17"/>
      <c r="AH245" s="17"/>
      <c r="AI245" s="17"/>
      <c r="AJ245" s="17"/>
      <c r="AK245" s="17"/>
      <c r="AL245" s="17"/>
      <c r="AM245" s="17"/>
      <c r="AN245" s="17"/>
      <c r="AO245" s="17"/>
      <c r="AP245" s="17"/>
      <c r="AQ245" s="17"/>
      <c r="AR245" s="17"/>
      <c r="AS245" s="13"/>
      <c r="AT245" s="13"/>
      <c r="AU245" s="13"/>
      <c r="AV245" s="18"/>
      <c r="AW245" s="18"/>
      <c r="AX245" s="18"/>
      <c r="AY245" s="18"/>
      <c r="AZ245" s="18"/>
      <c r="BA245" s="18"/>
      <c r="BB245" s="18"/>
      <c r="BC245" s="18"/>
      <c r="BD245" s="18"/>
      <c r="BE245" s="18"/>
      <c r="BF245" s="18"/>
      <c r="BG245" s="18"/>
      <c r="BH245" s="18"/>
      <c r="BI245" s="15"/>
      <c r="BJ245" s="18"/>
      <c r="BK245" s="15"/>
      <c r="BL245" s="15"/>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3"/>
      <c r="EO245" s="13"/>
      <c r="EP245" s="11"/>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1"/>
      <c r="HB245" s="11"/>
      <c r="HC245" s="17"/>
      <c r="HD245" s="11"/>
      <c r="HE245" s="11"/>
      <c r="HF245" s="17"/>
      <c r="HG245" s="11"/>
      <c r="HH245" s="11"/>
      <c r="HI245" s="11"/>
      <c r="HJ245" s="11"/>
      <c r="HK245" s="11"/>
      <c r="HL245" s="11"/>
      <c r="HM245" s="11"/>
      <c r="HN245" s="11"/>
      <c r="HO245" s="11"/>
      <c r="HP245" s="11"/>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1"/>
      <c r="IP245" s="11"/>
      <c r="IQ245" s="11"/>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c r="JQ245" s="17"/>
      <c r="JR245" s="17"/>
      <c r="JS245" s="17"/>
      <c r="JT245" s="17"/>
      <c r="JU245" s="17"/>
      <c r="JV245" s="17"/>
      <c r="JW245" s="17"/>
      <c r="JX245" s="17"/>
      <c r="JY245" s="17"/>
      <c r="JZ245" s="17"/>
      <c r="KA245" s="17"/>
      <c r="KB245" s="17"/>
      <c r="KC245" s="17"/>
      <c r="KD245" s="17"/>
      <c r="KE245" s="17"/>
      <c r="KF245" s="17"/>
      <c r="KG245" s="17"/>
      <c r="KH245" s="17"/>
      <c r="KI245" s="17"/>
      <c r="KJ245" s="17"/>
      <c r="KK245" s="17"/>
      <c r="KL245" s="17"/>
      <c r="KM245" s="17"/>
      <c r="KN245" s="17"/>
      <c r="KO245" s="17"/>
      <c r="KP245" s="17"/>
      <c r="KQ245" s="17"/>
      <c r="KR245" s="17"/>
      <c r="KS245" s="17"/>
      <c r="KT245" s="17"/>
      <c r="KU245" s="17"/>
      <c r="KV245" s="17"/>
      <c r="KW245" s="17"/>
      <c r="KX245" s="17"/>
      <c r="KY245" s="17"/>
      <c r="KZ245" s="17"/>
      <c r="LA245" s="17"/>
      <c r="LB245" s="17"/>
      <c r="LC245" s="17"/>
      <c r="LD245" s="17"/>
      <c r="LE245" s="17"/>
      <c r="LF245" s="17"/>
      <c r="LG245" s="17"/>
      <c r="LH245" s="17"/>
      <c r="LI245" s="17"/>
      <c r="LJ245" s="17"/>
      <c r="LK245" s="17"/>
      <c r="LL245" s="17"/>
      <c r="LM245" s="17"/>
      <c r="LN245" s="17"/>
      <c r="LO245" s="17"/>
      <c r="LP245" s="17"/>
      <c r="LQ245" s="17"/>
      <c r="LR245" s="17"/>
      <c r="LS245" s="17"/>
      <c r="LT245" s="17"/>
      <c r="LU245" s="17"/>
      <c r="LV245" s="17"/>
      <c r="LW245" s="17"/>
      <c r="LX245" s="17"/>
      <c r="LY245" s="17"/>
      <c r="LZ245" s="17"/>
      <c r="MA245" s="17"/>
      <c r="MB245" s="17"/>
      <c r="MC245" s="17"/>
      <c r="MD245" s="17"/>
      <c r="ME245" s="17"/>
      <c r="MF245" s="17"/>
      <c r="MG245" s="17"/>
      <c r="MH245" s="17"/>
      <c r="MI245" s="17"/>
      <c r="MJ245" s="17"/>
      <c r="MK245" s="17"/>
      <c r="ML245" s="17"/>
      <c r="MM245" s="17"/>
      <c r="MN245" s="17"/>
      <c r="MO245" s="17"/>
      <c r="MP245" s="17"/>
      <c r="MQ245" s="17"/>
      <c r="MR245" s="17"/>
      <c r="MS245" s="17"/>
      <c r="MT245" s="17"/>
      <c r="MU245" s="17"/>
      <c r="MV245" s="17"/>
      <c r="MW245" s="17"/>
      <c r="MX245" s="17"/>
      <c r="MY245" s="17"/>
      <c r="MZ245" s="17"/>
      <c r="NA245" s="17"/>
      <c r="NB245" s="17"/>
      <c r="NC245" s="17"/>
      <c r="ND245" s="17"/>
      <c r="NE245" s="17"/>
      <c r="NF245" s="17"/>
      <c r="NG245" s="17"/>
      <c r="NH245" s="17"/>
      <c r="NI245" s="17"/>
      <c r="NJ245" s="17"/>
      <c r="NK245" s="17"/>
      <c r="NL245" s="17"/>
      <c r="NM245" s="17"/>
      <c r="NN245" s="17"/>
      <c r="NO245" s="17"/>
      <c r="NP245" s="17"/>
      <c r="NQ245" s="17"/>
      <c r="NR245" s="17"/>
      <c r="NS245" s="17"/>
      <c r="NT245" s="17"/>
      <c r="NU245" s="17"/>
      <c r="NV245" s="17"/>
      <c r="NW245" s="17"/>
      <c r="NX245" s="17"/>
      <c r="NY245" s="17"/>
      <c r="NZ245" s="17"/>
      <c r="OA245" s="17"/>
      <c r="OB245" s="17"/>
      <c r="OC245" s="17"/>
      <c r="OD245" s="17"/>
      <c r="OE245" s="17"/>
      <c r="OF245" s="17"/>
      <c r="OG245" s="17"/>
      <c r="OH245" s="17"/>
      <c r="OI245" s="17"/>
      <c r="OJ245" s="17"/>
      <c r="OK245" s="17"/>
      <c r="OL245" s="17"/>
      <c r="OM245" s="17"/>
      <c r="ON245" s="17"/>
      <c r="OO245" s="17"/>
      <c r="OP245" s="17"/>
      <c r="OQ245" s="17"/>
      <c r="OR245" s="17"/>
      <c r="OS245" s="17"/>
      <c r="OT245" s="17"/>
      <c r="OU245" s="17"/>
      <c r="OV245" s="17"/>
      <c r="OW245" s="17"/>
      <c r="OX245" s="17"/>
      <c r="OY245" s="17"/>
      <c r="OZ245" s="17"/>
      <c r="PA245" s="17"/>
      <c r="PB245" s="17"/>
      <c r="PC245" s="17"/>
      <c r="PD245" s="17"/>
      <c r="PE245" s="17"/>
      <c r="PF245" s="17"/>
      <c r="PG245" s="17"/>
      <c r="PH245" s="17"/>
      <c r="PI245" s="17"/>
      <c r="PJ245" s="17"/>
      <c r="PK245" s="17"/>
      <c r="PL245" s="17"/>
      <c r="PM245" s="17"/>
      <c r="PN245" s="17"/>
      <c r="PO245" s="17"/>
      <c r="PP245" s="17"/>
      <c r="PQ245" s="17"/>
      <c r="PR245" s="17"/>
      <c r="PS245" s="17"/>
      <c r="PT245" s="17"/>
      <c r="PU245" s="17"/>
      <c r="PV245" s="17"/>
      <c r="PW245" s="17"/>
      <c r="PX245" s="17"/>
      <c r="PY245" s="17"/>
      <c r="PZ245" s="17"/>
      <c r="QA245" s="17"/>
      <c r="QB245" s="17"/>
      <c r="QC245" s="17"/>
      <c r="QD245" s="17"/>
      <c r="QE245" s="17"/>
      <c r="QF245" s="17"/>
      <c r="QG245" s="17"/>
      <c r="QH245" s="17"/>
      <c r="QI245" s="17"/>
      <c r="QJ245" s="17"/>
      <c r="QK245" s="17"/>
      <c r="QL245" s="11"/>
      <c r="QM245" s="11"/>
      <c r="QN245" s="11"/>
      <c r="QO245" s="11"/>
      <c r="QP245" s="11"/>
      <c r="QQ245" s="11"/>
      <c r="QR245" s="11"/>
      <c r="QS245" s="11"/>
      <c r="QT245" s="11"/>
      <c r="QU245" s="11"/>
      <c r="QV245" s="36"/>
      <c r="QW245" s="39"/>
      <c r="QX245" s="34"/>
      <c r="QY245" s="34"/>
      <c r="QZ245" s="34"/>
    </row>
    <row r="246" spans="1:468">
      <c r="A246" s="13"/>
      <c r="B246" s="14"/>
      <c r="C246" s="14"/>
      <c r="D246" s="14"/>
      <c r="E246" s="14"/>
      <c r="F246" s="14"/>
      <c r="G246" s="29"/>
      <c r="H246" s="14"/>
      <c r="I246" s="14"/>
      <c r="J246" s="14"/>
      <c r="K246" s="14"/>
      <c r="L246" s="14"/>
      <c r="M246" s="14"/>
      <c r="N246" s="14"/>
      <c r="O246" s="14"/>
      <c r="P246" s="14"/>
      <c r="Q246" s="14"/>
      <c r="R246" s="14"/>
      <c r="S246" s="14"/>
      <c r="T246" s="14"/>
      <c r="U246" s="14"/>
      <c r="V246" s="17"/>
      <c r="W246" s="17"/>
      <c r="X246" s="17"/>
      <c r="Y246" s="17"/>
      <c r="Z246" s="17"/>
      <c r="AA246" s="17"/>
      <c r="AB246" s="17"/>
      <c r="AC246" s="17"/>
      <c r="AD246" s="13"/>
      <c r="AE246" s="13"/>
      <c r="AF246" s="13"/>
      <c r="AG246" s="17"/>
      <c r="AH246" s="17"/>
      <c r="AI246" s="17"/>
      <c r="AJ246" s="17"/>
      <c r="AK246" s="17"/>
      <c r="AL246" s="17"/>
      <c r="AM246" s="17"/>
      <c r="AN246" s="17"/>
      <c r="AO246" s="17"/>
      <c r="AP246" s="17"/>
      <c r="AQ246" s="17"/>
      <c r="AR246" s="17"/>
      <c r="AS246" s="13"/>
      <c r="AT246" s="13"/>
      <c r="AU246" s="13"/>
      <c r="AV246" s="18"/>
      <c r="AW246" s="18"/>
      <c r="AX246" s="18"/>
      <c r="AY246" s="18"/>
      <c r="AZ246" s="18"/>
      <c r="BA246" s="18"/>
      <c r="BB246" s="18"/>
      <c r="BC246" s="18"/>
      <c r="BD246" s="18"/>
      <c r="BE246" s="18"/>
      <c r="BF246" s="18"/>
      <c r="BG246" s="18"/>
      <c r="BH246" s="18"/>
      <c r="BI246" s="15"/>
      <c r="BJ246" s="18"/>
      <c r="BK246" s="15"/>
      <c r="BL246" s="15"/>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3"/>
      <c r="EO246" s="13"/>
      <c r="EP246" s="11"/>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1"/>
      <c r="HB246" s="11"/>
      <c r="HC246" s="17"/>
      <c r="HD246" s="11"/>
      <c r="HE246" s="11"/>
      <c r="HF246" s="17"/>
      <c r="HG246" s="11"/>
      <c r="HH246" s="11"/>
      <c r="HI246" s="11"/>
      <c r="HJ246" s="11"/>
      <c r="HK246" s="11"/>
      <c r="HL246" s="11"/>
      <c r="HM246" s="11"/>
      <c r="HN246" s="11"/>
      <c r="HO246" s="11"/>
      <c r="HP246" s="11"/>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1"/>
      <c r="IP246" s="11"/>
      <c r="IQ246" s="11"/>
      <c r="IR246" s="17"/>
      <c r="IS246" s="17"/>
      <c r="IT246" s="17"/>
      <c r="IU246" s="17"/>
      <c r="IV246" s="17"/>
      <c r="IW246" s="17"/>
      <c r="IX246" s="17"/>
      <c r="IY246" s="17"/>
      <c r="IZ246" s="17"/>
      <c r="JA246" s="17"/>
      <c r="JB246" s="17"/>
      <c r="JC246" s="17"/>
      <c r="JD246" s="17"/>
      <c r="JE246" s="17"/>
      <c r="JF246" s="17"/>
      <c r="JG246" s="17"/>
      <c r="JH246" s="17"/>
      <c r="JI246" s="17"/>
      <c r="JJ246" s="17"/>
      <c r="JK246" s="17"/>
      <c r="JL246" s="17"/>
      <c r="JM246" s="17"/>
      <c r="JN246" s="17"/>
      <c r="JO246" s="17"/>
      <c r="JP246" s="17"/>
      <c r="JQ246" s="17"/>
      <c r="JR246" s="17"/>
      <c r="JS246" s="17"/>
      <c r="JT246" s="17"/>
      <c r="JU246" s="17"/>
      <c r="JV246" s="17"/>
      <c r="JW246" s="17"/>
      <c r="JX246" s="17"/>
      <c r="JY246" s="17"/>
      <c r="JZ246" s="17"/>
      <c r="KA246" s="17"/>
      <c r="KB246" s="17"/>
      <c r="KC246" s="17"/>
      <c r="KD246" s="17"/>
      <c r="KE246" s="17"/>
      <c r="KF246" s="17"/>
      <c r="KG246" s="17"/>
      <c r="KH246" s="17"/>
      <c r="KI246" s="17"/>
      <c r="KJ246" s="17"/>
      <c r="KK246" s="17"/>
      <c r="KL246" s="17"/>
      <c r="KM246" s="17"/>
      <c r="KN246" s="17"/>
      <c r="KO246" s="17"/>
      <c r="KP246" s="17"/>
      <c r="KQ246" s="17"/>
      <c r="KR246" s="17"/>
      <c r="KS246" s="17"/>
      <c r="KT246" s="17"/>
      <c r="KU246" s="17"/>
      <c r="KV246" s="17"/>
      <c r="KW246" s="17"/>
      <c r="KX246" s="17"/>
      <c r="KY246" s="17"/>
      <c r="KZ246" s="17"/>
      <c r="LA246" s="17"/>
      <c r="LB246" s="17"/>
      <c r="LC246" s="17"/>
      <c r="LD246" s="17"/>
      <c r="LE246" s="17"/>
      <c r="LF246" s="17"/>
      <c r="LG246" s="17"/>
      <c r="LH246" s="17"/>
      <c r="LI246" s="17"/>
      <c r="LJ246" s="17"/>
      <c r="LK246" s="17"/>
      <c r="LL246" s="17"/>
      <c r="LM246" s="17"/>
      <c r="LN246" s="17"/>
      <c r="LO246" s="17"/>
      <c r="LP246" s="17"/>
      <c r="LQ246" s="17"/>
      <c r="LR246" s="17"/>
      <c r="LS246" s="17"/>
      <c r="LT246" s="17"/>
      <c r="LU246" s="17"/>
      <c r="LV246" s="17"/>
      <c r="LW246" s="17"/>
      <c r="LX246" s="17"/>
      <c r="LY246" s="17"/>
      <c r="LZ246" s="17"/>
      <c r="MA246" s="17"/>
      <c r="MB246" s="17"/>
      <c r="MC246" s="17"/>
      <c r="MD246" s="17"/>
      <c r="ME246" s="17"/>
      <c r="MF246" s="17"/>
      <c r="MG246" s="17"/>
      <c r="MH246" s="17"/>
      <c r="MI246" s="17"/>
      <c r="MJ246" s="17"/>
      <c r="MK246" s="17"/>
      <c r="ML246" s="17"/>
      <c r="MM246" s="17"/>
      <c r="MN246" s="17"/>
      <c r="MO246" s="17"/>
      <c r="MP246" s="17"/>
      <c r="MQ246" s="17"/>
      <c r="MR246" s="17"/>
      <c r="MS246" s="17"/>
      <c r="MT246" s="17"/>
      <c r="MU246" s="17"/>
      <c r="MV246" s="17"/>
      <c r="MW246" s="17"/>
      <c r="MX246" s="17"/>
      <c r="MY246" s="17"/>
      <c r="MZ246" s="17"/>
      <c r="NA246" s="17"/>
      <c r="NB246" s="17"/>
      <c r="NC246" s="17"/>
      <c r="ND246" s="17"/>
      <c r="NE246" s="17"/>
      <c r="NF246" s="17"/>
      <c r="NG246" s="17"/>
      <c r="NH246" s="17"/>
      <c r="NI246" s="17"/>
      <c r="NJ246" s="17"/>
      <c r="NK246" s="17"/>
      <c r="NL246" s="17"/>
      <c r="NM246" s="17"/>
      <c r="NN246" s="17"/>
      <c r="NO246" s="17"/>
      <c r="NP246" s="17"/>
      <c r="NQ246" s="17"/>
      <c r="NR246" s="17"/>
      <c r="NS246" s="17"/>
      <c r="NT246" s="17"/>
      <c r="NU246" s="17"/>
      <c r="NV246" s="17"/>
      <c r="NW246" s="17"/>
      <c r="NX246" s="17"/>
      <c r="NY246" s="17"/>
      <c r="NZ246" s="17"/>
      <c r="OA246" s="17"/>
      <c r="OB246" s="17"/>
      <c r="OC246" s="17"/>
      <c r="OD246" s="17"/>
      <c r="OE246" s="17"/>
      <c r="OF246" s="17"/>
      <c r="OG246" s="17"/>
      <c r="OH246" s="17"/>
      <c r="OI246" s="17"/>
      <c r="OJ246" s="17"/>
      <c r="OK246" s="17"/>
      <c r="OL246" s="17"/>
      <c r="OM246" s="17"/>
      <c r="ON246" s="17"/>
      <c r="OO246" s="17"/>
      <c r="OP246" s="17"/>
      <c r="OQ246" s="17"/>
      <c r="OR246" s="17"/>
      <c r="OS246" s="17"/>
      <c r="OT246" s="17"/>
      <c r="OU246" s="17"/>
      <c r="OV246" s="17"/>
      <c r="OW246" s="17"/>
      <c r="OX246" s="17"/>
      <c r="OY246" s="17"/>
      <c r="OZ246" s="17"/>
      <c r="PA246" s="17"/>
      <c r="PB246" s="17"/>
      <c r="PC246" s="17"/>
      <c r="PD246" s="17"/>
      <c r="PE246" s="17"/>
      <c r="PF246" s="17"/>
      <c r="PG246" s="17"/>
      <c r="PH246" s="17"/>
      <c r="PI246" s="17"/>
      <c r="PJ246" s="17"/>
      <c r="PK246" s="17"/>
      <c r="PL246" s="17"/>
      <c r="PM246" s="17"/>
      <c r="PN246" s="17"/>
      <c r="PO246" s="17"/>
      <c r="PP246" s="17"/>
      <c r="PQ246" s="17"/>
      <c r="PR246" s="17"/>
      <c r="PS246" s="17"/>
      <c r="PT246" s="17"/>
      <c r="PU246" s="17"/>
      <c r="PV246" s="17"/>
      <c r="PW246" s="17"/>
      <c r="PX246" s="17"/>
      <c r="PY246" s="17"/>
      <c r="PZ246" s="17"/>
      <c r="QA246" s="17"/>
      <c r="QB246" s="17"/>
      <c r="QC246" s="17"/>
      <c r="QD246" s="17"/>
      <c r="QE246" s="17"/>
      <c r="QF246" s="17"/>
      <c r="QG246" s="17"/>
      <c r="QH246" s="17"/>
      <c r="QI246" s="17"/>
      <c r="QJ246" s="17"/>
      <c r="QK246" s="17"/>
      <c r="QL246" s="11"/>
      <c r="QM246" s="11"/>
      <c r="QN246" s="11"/>
      <c r="QO246" s="11"/>
      <c r="QP246" s="11"/>
      <c r="QQ246" s="11"/>
      <c r="QR246" s="11"/>
      <c r="QS246" s="11"/>
      <c r="QT246" s="11"/>
      <c r="QU246" s="11"/>
      <c r="QV246" s="36"/>
      <c r="QW246" s="39"/>
      <c r="QX246" s="34"/>
      <c r="QY246" s="34"/>
      <c r="QZ246" s="34"/>
    </row>
    <row r="247" spans="1:468">
      <c r="A247" s="13"/>
      <c r="B247" s="14"/>
      <c r="C247" s="14"/>
      <c r="D247" s="14"/>
      <c r="E247" s="14"/>
      <c r="F247" s="14"/>
      <c r="G247" s="29"/>
      <c r="H247" s="14"/>
      <c r="I247" s="14"/>
      <c r="J247" s="14"/>
      <c r="K247" s="14"/>
      <c r="L247" s="14"/>
      <c r="M247" s="14"/>
      <c r="N247" s="14"/>
      <c r="O247" s="14"/>
      <c r="P247" s="14"/>
      <c r="Q247" s="14"/>
      <c r="R247" s="14"/>
      <c r="S247" s="14"/>
      <c r="T247" s="14"/>
      <c r="U247" s="14"/>
      <c r="V247" s="17"/>
      <c r="W247" s="17"/>
      <c r="X247" s="17"/>
      <c r="Y247" s="17"/>
      <c r="Z247" s="17"/>
      <c r="AA247" s="17"/>
      <c r="AB247" s="17"/>
      <c r="AC247" s="17"/>
      <c r="AD247" s="13"/>
      <c r="AE247" s="13"/>
      <c r="AF247" s="13"/>
      <c r="AG247" s="17"/>
      <c r="AH247" s="17"/>
      <c r="AI247" s="17"/>
      <c r="AJ247" s="17"/>
      <c r="AK247" s="17"/>
      <c r="AL247" s="17"/>
      <c r="AM247" s="17"/>
      <c r="AN247" s="17"/>
      <c r="AO247" s="17"/>
      <c r="AP247" s="17"/>
      <c r="AQ247" s="17"/>
      <c r="AR247" s="17"/>
      <c r="AS247" s="13"/>
      <c r="AT247" s="13"/>
      <c r="AU247" s="13"/>
      <c r="AV247" s="18"/>
      <c r="AW247" s="18"/>
      <c r="AX247" s="18"/>
      <c r="AY247" s="18"/>
      <c r="AZ247" s="18"/>
      <c r="BA247" s="18"/>
      <c r="BB247" s="18"/>
      <c r="BC247" s="18"/>
      <c r="BD247" s="18"/>
      <c r="BE247" s="18"/>
      <c r="BF247" s="18"/>
      <c r="BG247" s="18"/>
      <c r="BH247" s="18"/>
      <c r="BI247" s="15"/>
      <c r="BJ247" s="18"/>
      <c r="BK247" s="15"/>
      <c r="BL247" s="15"/>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3"/>
      <c r="EO247" s="13"/>
      <c r="EP247" s="11"/>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1"/>
      <c r="HB247" s="11"/>
      <c r="HC247" s="17"/>
      <c r="HD247" s="11"/>
      <c r="HE247" s="11"/>
      <c r="HF247" s="17"/>
      <c r="HG247" s="11"/>
      <c r="HH247" s="11"/>
      <c r="HI247" s="11"/>
      <c r="HJ247" s="11"/>
      <c r="HK247" s="11"/>
      <c r="HL247" s="11"/>
      <c r="HM247" s="11"/>
      <c r="HN247" s="11"/>
      <c r="HO247" s="11"/>
      <c r="HP247" s="11"/>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c r="JQ247" s="17"/>
      <c r="JR247" s="17"/>
      <c r="JS247" s="17"/>
      <c r="JT247" s="17"/>
      <c r="JU247" s="17"/>
      <c r="JV247" s="17"/>
      <c r="JW247" s="17"/>
      <c r="JX247" s="17"/>
      <c r="JY247" s="17"/>
      <c r="JZ247" s="17"/>
      <c r="KA247" s="17"/>
      <c r="KB247" s="17"/>
      <c r="KC247" s="17"/>
      <c r="KD247" s="17"/>
      <c r="KE247" s="17"/>
      <c r="KF247" s="17"/>
      <c r="KG247" s="17"/>
      <c r="KH247" s="17"/>
      <c r="KI247" s="17"/>
      <c r="KJ247" s="17"/>
      <c r="KK247" s="17"/>
      <c r="KL247" s="17"/>
      <c r="KM247" s="17"/>
      <c r="KN247" s="17"/>
      <c r="KO247" s="17"/>
      <c r="KP247" s="17"/>
      <c r="KQ247" s="17"/>
      <c r="KR247" s="17"/>
      <c r="KS247" s="17"/>
      <c r="KT247" s="17"/>
      <c r="KU247" s="17"/>
      <c r="KV247" s="17"/>
      <c r="KW247" s="17"/>
      <c r="KX247" s="17"/>
      <c r="KY247" s="17"/>
      <c r="KZ247" s="17"/>
      <c r="LA247" s="17"/>
      <c r="LB247" s="17"/>
      <c r="LC247" s="17"/>
      <c r="LD247" s="17"/>
      <c r="LE247" s="17"/>
      <c r="LF247" s="17"/>
      <c r="LG247" s="17"/>
      <c r="LH247" s="17"/>
      <c r="LI247" s="17"/>
      <c r="LJ247" s="17"/>
      <c r="LK247" s="17"/>
      <c r="LL247" s="17"/>
      <c r="LM247" s="17"/>
      <c r="LN247" s="17"/>
      <c r="LO247" s="17"/>
      <c r="LP247" s="17"/>
      <c r="LQ247" s="17"/>
      <c r="LR247" s="17"/>
      <c r="LS247" s="17"/>
      <c r="LT247" s="17"/>
      <c r="LU247" s="17"/>
      <c r="LV247" s="17"/>
      <c r="LW247" s="17"/>
      <c r="LX247" s="17"/>
      <c r="LY247" s="17"/>
      <c r="LZ247" s="17"/>
      <c r="MA247" s="17"/>
      <c r="MB247" s="17"/>
      <c r="MC247" s="17"/>
      <c r="MD247" s="17"/>
      <c r="ME247" s="17"/>
      <c r="MF247" s="17"/>
      <c r="MG247" s="17"/>
      <c r="MH247" s="17"/>
      <c r="MI247" s="17"/>
      <c r="MJ247" s="17"/>
      <c r="MK247" s="17"/>
      <c r="ML247" s="17"/>
      <c r="MM247" s="17"/>
      <c r="MN247" s="17"/>
      <c r="MO247" s="17"/>
      <c r="MP247" s="17"/>
      <c r="MQ247" s="17"/>
      <c r="MR247" s="17"/>
      <c r="MS247" s="17"/>
      <c r="MT247" s="17"/>
      <c r="MU247" s="17"/>
      <c r="MV247" s="17"/>
      <c r="MW247" s="17"/>
      <c r="MX247" s="17"/>
      <c r="MY247" s="17"/>
      <c r="MZ247" s="17"/>
      <c r="NA247" s="17"/>
      <c r="NB247" s="17"/>
      <c r="NC247" s="17"/>
      <c r="ND247" s="17"/>
      <c r="NE247" s="17"/>
      <c r="NF247" s="17"/>
      <c r="NG247" s="17"/>
      <c r="NH247" s="17"/>
      <c r="NI247" s="17"/>
      <c r="NJ247" s="17"/>
      <c r="NK247" s="17"/>
      <c r="NL247" s="17"/>
      <c r="NM247" s="17"/>
      <c r="NN247" s="17"/>
      <c r="NO247" s="17"/>
      <c r="NP247" s="17"/>
      <c r="NQ247" s="17"/>
      <c r="NR247" s="17"/>
      <c r="NS247" s="17"/>
      <c r="NT247" s="17"/>
      <c r="NU247" s="17"/>
      <c r="NV247" s="17"/>
      <c r="NW247" s="17"/>
      <c r="NX247" s="17"/>
      <c r="NY247" s="17"/>
      <c r="NZ247" s="17"/>
      <c r="OA247" s="17"/>
      <c r="OB247" s="17"/>
      <c r="OC247" s="17"/>
      <c r="OD247" s="17"/>
      <c r="OE247" s="17"/>
      <c r="OF247" s="17"/>
      <c r="OG247" s="17"/>
      <c r="OH247" s="17"/>
      <c r="OI247" s="17"/>
      <c r="OJ247" s="17"/>
      <c r="OK247" s="17"/>
      <c r="OL247" s="17"/>
      <c r="OM247" s="17"/>
      <c r="ON247" s="17"/>
      <c r="OO247" s="17"/>
      <c r="OP247" s="17"/>
      <c r="OQ247" s="17"/>
      <c r="OR247" s="17"/>
      <c r="OS247" s="17"/>
      <c r="OT247" s="17"/>
      <c r="OU247" s="17"/>
      <c r="OV247" s="17"/>
      <c r="OW247" s="17"/>
      <c r="OX247" s="17"/>
      <c r="OY247" s="17"/>
      <c r="OZ247" s="17"/>
      <c r="PA247" s="17"/>
      <c r="PB247" s="17"/>
      <c r="PC247" s="17"/>
      <c r="PD247" s="17"/>
      <c r="PE247" s="17"/>
      <c r="PF247" s="17"/>
      <c r="PG247" s="17"/>
      <c r="PH247" s="17"/>
      <c r="PI247" s="17"/>
      <c r="PJ247" s="17"/>
      <c r="PK247" s="17"/>
      <c r="PL247" s="17"/>
      <c r="PM247" s="17"/>
      <c r="PN247" s="17"/>
      <c r="PO247" s="17"/>
      <c r="PP247" s="17"/>
      <c r="PQ247" s="17"/>
      <c r="PR247" s="17"/>
      <c r="PS247" s="17"/>
      <c r="PT247" s="17"/>
      <c r="PU247" s="17"/>
      <c r="PV247" s="17"/>
      <c r="PW247" s="17"/>
      <c r="PX247" s="17"/>
      <c r="PY247" s="17"/>
      <c r="PZ247" s="17"/>
      <c r="QA247" s="17"/>
      <c r="QB247" s="17"/>
      <c r="QC247" s="17"/>
      <c r="QD247" s="17"/>
      <c r="QE247" s="17"/>
      <c r="QF247" s="17"/>
      <c r="QG247" s="17"/>
      <c r="QH247" s="17"/>
      <c r="QI247" s="17"/>
      <c r="QJ247" s="17"/>
      <c r="QK247" s="17"/>
      <c r="QL247" s="11"/>
      <c r="QM247" s="11"/>
      <c r="QN247" s="11"/>
      <c r="QO247" s="11"/>
      <c r="QP247" s="11"/>
      <c r="QQ247" s="11"/>
      <c r="QR247" s="11"/>
      <c r="QS247" s="11"/>
      <c r="QT247" s="11"/>
      <c r="QU247" s="11"/>
      <c r="QV247" s="36"/>
      <c r="QW247" s="39"/>
      <c r="QX247" s="34"/>
      <c r="QY247" s="34"/>
      <c r="QZ247" s="34"/>
    </row>
    <row r="248" spans="1:468">
      <c r="A248" s="13"/>
      <c r="B248" s="14"/>
      <c r="C248" s="14"/>
      <c r="D248" s="14"/>
      <c r="E248" s="14"/>
      <c r="F248" s="14"/>
      <c r="G248" s="29"/>
      <c r="H248" s="14"/>
      <c r="I248" s="14"/>
      <c r="J248" s="14"/>
      <c r="K248" s="14"/>
      <c r="L248" s="14"/>
      <c r="M248" s="14"/>
      <c r="N248" s="14"/>
      <c r="O248" s="14"/>
      <c r="P248" s="14"/>
      <c r="Q248" s="14"/>
      <c r="R248" s="14"/>
      <c r="S248" s="14"/>
      <c r="T248" s="14"/>
      <c r="U248" s="14"/>
      <c r="V248" s="17"/>
      <c r="W248" s="17"/>
      <c r="X248" s="17"/>
      <c r="Y248" s="17"/>
      <c r="Z248" s="17"/>
      <c r="AA248" s="17"/>
      <c r="AB248" s="17"/>
      <c r="AC248" s="17"/>
      <c r="AD248" s="13"/>
      <c r="AE248" s="13"/>
      <c r="AF248" s="13"/>
      <c r="AG248" s="17"/>
      <c r="AH248" s="17"/>
      <c r="AI248" s="17"/>
      <c r="AJ248" s="17"/>
      <c r="AK248" s="17"/>
      <c r="AL248" s="17"/>
      <c r="AM248" s="17"/>
      <c r="AN248" s="17"/>
      <c r="AO248" s="17"/>
      <c r="AP248" s="17"/>
      <c r="AQ248" s="17"/>
      <c r="AR248" s="17"/>
      <c r="AS248" s="13"/>
      <c r="AT248" s="13"/>
      <c r="AU248" s="13"/>
      <c r="AV248" s="18"/>
      <c r="AW248" s="18"/>
      <c r="AX248" s="18"/>
      <c r="AY248" s="18"/>
      <c r="AZ248" s="18"/>
      <c r="BA248" s="18"/>
      <c r="BB248" s="18"/>
      <c r="BC248" s="18"/>
      <c r="BD248" s="18"/>
      <c r="BE248" s="18"/>
      <c r="BF248" s="18"/>
      <c r="BG248" s="18"/>
      <c r="BH248" s="18"/>
      <c r="BI248" s="15"/>
      <c r="BJ248" s="18"/>
      <c r="BK248" s="15"/>
      <c r="BL248" s="15"/>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3"/>
      <c r="EO248" s="13"/>
      <c r="EP248" s="11"/>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1"/>
      <c r="HB248" s="11"/>
      <c r="HC248" s="17"/>
      <c r="HD248" s="11"/>
      <c r="HE248" s="11"/>
      <c r="HF248" s="17"/>
      <c r="HG248" s="11"/>
      <c r="HH248" s="11"/>
      <c r="HI248" s="11"/>
      <c r="HJ248" s="11"/>
      <c r="HK248" s="11"/>
      <c r="HL248" s="11"/>
      <c r="HM248" s="11"/>
      <c r="HN248" s="11"/>
      <c r="HO248" s="11"/>
      <c r="HP248" s="11"/>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c r="JD248" s="17"/>
      <c r="JE248" s="17"/>
      <c r="JF248" s="17"/>
      <c r="JG248" s="17"/>
      <c r="JH248" s="17"/>
      <c r="JI248" s="17"/>
      <c r="JJ248" s="17"/>
      <c r="JK248" s="17"/>
      <c r="JL248" s="17"/>
      <c r="JM248" s="17"/>
      <c r="JN248" s="17"/>
      <c r="JO248" s="17"/>
      <c r="JP248" s="17"/>
      <c r="JQ248" s="17"/>
      <c r="JR248" s="17"/>
      <c r="JS248" s="17"/>
      <c r="JT248" s="17"/>
      <c r="JU248" s="17"/>
      <c r="JV248" s="17"/>
      <c r="JW248" s="17"/>
      <c r="JX248" s="17"/>
      <c r="JY248" s="17"/>
      <c r="JZ248" s="17"/>
      <c r="KA248" s="17"/>
      <c r="KB248" s="17"/>
      <c r="KC248" s="17"/>
      <c r="KD248" s="17"/>
      <c r="KE248" s="17"/>
      <c r="KF248" s="17"/>
      <c r="KG248" s="17"/>
      <c r="KH248" s="17"/>
      <c r="KI248" s="17"/>
      <c r="KJ248" s="17"/>
      <c r="KK248" s="17"/>
      <c r="KL248" s="17"/>
      <c r="KM248" s="17"/>
      <c r="KN248" s="17"/>
      <c r="KO248" s="17"/>
      <c r="KP248" s="17"/>
      <c r="KQ248" s="17"/>
      <c r="KR248" s="17"/>
      <c r="KS248" s="17"/>
      <c r="KT248" s="17"/>
      <c r="KU248" s="17"/>
      <c r="KV248" s="17"/>
      <c r="KW248" s="17"/>
      <c r="KX248" s="17"/>
      <c r="KY248" s="17"/>
      <c r="KZ248" s="17"/>
      <c r="LA248" s="17"/>
      <c r="LB248" s="17"/>
      <c r="LC248" s="17"/>
      <c r="LD248" s="17"/>
      <c r="LE248" s="17"/>
      <c r="LF248" s="17"/>
      <c r="LG248" s="17"/>
      <c r="LH248" s="17"/>
      <c r="LI248" s="17"/>
      <c r="LJ248" s="17"/>
      <c r="LK248" s="17"/>
      <c r="LL248" s="17"/>
      <c r="LM248" s="17"/>
      <c r="LN248" s="17"/>
      <c r="LO248" s="17"/>
      <c r="LP248" s="17"/>
      <c r="LQ248" s="17"/>
      <c r="LR248" s="17"/>
      <c r="LS248" s="17"/>
      <c r="LT248" s="17"/>
      <c r="LU248" s="17"/>
      <c r="LV248" s="17"/>
      <c r="LW248" s="17"/>
      <c r="LX248" s="17"/>
      <c r="LY248" s="17"/>
      <c r="LZ248" s="17"/>
      <c r="MA248" s="17"/>
      <c r="MB248" s="17"/>
      <c r="MC248" s="17"/>
      <c r="MD248" s="17"/>
      <c r="ME248" s="17"/>
      <c r="MF248" s="17"/>
      <c r="MG248" s="17"/>
      <c r="MH248" s="17"/>
      <c r="MI248" s="17"/>
      <c r="MJ248" s="17"/>
      <c r="MK248" s="17"/>
      <c r="ML248" s="17"/>
      <c r="MM248" s="17"/>
      <c r="MN248" s="17"/>
      <c r="MO248" s="17"/>
      <c r="MP248" s="17"/>
      <c r="MQ248" s="17"/>
      <c r="MR248" s="17"/>
      <c r="MS248" s="17"/>
      <c r="MT248" s="17"/>
      <c r="MU248" s="17"/>
      <c r="MV248" s="17"/>
      <c r="MW248" s="17"/>
      <c r="MX248" s="17"/>
      <c r="MY248" s="17"/>
      <c r="MZ248" s="17"/>
      <c r="NA248" s="17"/>
      <c r="NB248" s="17"/>
      <c r="NC248" s="17"/>
      <c r="ND248" s="17"/>
      <c r="NE248" s="17"/>
      <c r="NF248" s="17"/>
      <c r="NG248" s="17"/>
      <c r="NH248" s="17"/>
      <c r="NI248" s="17"/>
      <c r="NJ248" s="17"/>
      <c r="NK248" s="17"/>
      <c r="NL248" s="17"/>
      <c r="NM248" s="17"/>
      <c r="NN248" s="17"/>
      <c r="NO248" s="17"/>
      <c r="NP248" s="17"/>
      <c r="NQ248" s="17"/>
      <c r="NR248" s="17"/>
      <c r="NS248" s="17"/>
      <c r="NT248" s="17"/>
      <c r="NU248" s="17"/>
      <c r="NV248" s="17"/>
      <c r="NW248" s="17"/>
      <c r="NX248" s="17"/>
      <c r="NY248" s="17"/>
      <c r="NZ248" s="17"/>
      <c r="OA248" s="17"/>
      <c r="OB248" s="17"/>
      <c r="OC248" s="17"/>
      <c r="OD248" s="17"/>
      <c r="OE248" s="17"/>
      <c r="OF248" s="17"/>
      <c r="OG248" s="17"/>
      <c r="OH248" s="17"/>
      <c r="OI248" s="17"/>
      <c r="OJ248" s="17"/>
      <c r="OK248" s="17"/>
      <c r="OL248" s="17"/>
      <c r="OM248" s="17"/>
      <c r="ON248" s="17"/>
      <c r="OO248" s="17"/>
      <c r="OP248" s="17"/>
      <c r="OQ248" s="17"/>
      <c r="OR248" s="17"/>
      <c r="OS248" s="17"/>
      <c r="OT248" s="17"/>
      <c r="OU248" s="17"/>
      <c r="OV248" s="17"/>
      <c r="OW248" s="17"/>
      <c r="OX248" s="17"/>
      <c r="OY248" s="17"/>
      <c r="OZ248" s="17"/>
      <c r="PA248" s="17"/>
      <c r="PB248" s="17"/>
      <c r="PC248" s="17"/>
      <c r="PD248" s="17"/>
      <c r="PE248" s="17"/>
      <c r="PF248" s="17"/>
      <c r="PG248" s="17"/>
      <c r="PH248" s="17"/>
      <c r="PI248" s="17"/>
      <c r="PJ248" s="17"/>
      <c r="PK248" s="17"/>
      <c r="PL248" s="17"/>
      <c r="PM248" s="17"/>
      <c r="PN248" s="17"/>
      <c r="PO248" s="17"/>
      <c r="PP248" s="17"/>
      <c r="PQ248" s="17"/>
      <c r="PR248" s="17"/>
      <c r="PS248" s="17"/>
      <c r="PT248" s="17"/>
      <c r="PU248" s="17"/>
      <c r="PV248" s="17"/>
      <c r="PW248" s="17"/>
      <c r="PX248" s="17"/>
      <c r="PY248" s="17"/>
      <c r="PZ248" s="17"/>
      <c r="QA248" s="17"/>
      <c r="QB248" s="17"/>
      <c r="QC248" s="17"/>
      <c r="QD248" s="17"/>
      <c r="QE248" s="17"/>
      <c r="QF248" s="17"/>
      <c r="QG248" s="17"/>
      <c r="QH248" s="17"/>
      <c r="QI248" s="17"/>
      <c r="QJ248" s="17"/>
      <c r="QK248" s="17"/>
      <c r="QL248" s="11"/>
      <c r="QM248" s="11"/>
      <c r="QN248" s="11"/>
      <c r="QO248" s="11"/>
      <c r="QP248" s="11"/>
      <c r="QQ248" s="11"/>
      <c r="QR248" s="11"/>
      <c r="QS248" s="11"/>
      <c r="QT248" s="11"/>
      <c r="QU248" s="11"/>
      <c r="QV248" s="36"/>
      <c r="QW248" s="39"/>
      <c r="QX248" s="34"/>
      <c r="QY248" s="34"/>
      <c r="QZ248" s="34"/>
    </row>
    <row r="249" spans="1:468">
      <c r="A249" s="13"/>
      <c r="B249" s="14"/>
      <c r="C249" s="14"/>
      <c r="D249" s="14"/>
      <c r="E249" s="14"/>
      <c r="F249" s="14"/>
      <c r="G249" s="29"/>
      <c r="H249" s="14"/>
      <c r="I249" s="14"/>
      <c r="J249" s="14"/>
      <c r="K249" s="14"/>
      <c r="L249" s="14"/>
      <c r="M249" s="14"/>
      <c r="N249" s="14"/>
      <c r="O249" s="14"/>
      <c r="P249" s="14"/>
      <c r="Q249" s="14"/>
      <c r="R249" s="14"/>
      <c r="S249" s="14"/>
      <c r="T249" s="14"/>
      <c r="U249" s="14"/>
      <c r="V249" s="17"/>
      <c r="W249" s="17"/>
      <c r="X249" s="17"/>
      <c r="Y249" s="17"/>
      <c r="Z249" s="17"/>
      <c r="AA249" s="17"/>
      <c r="AB249" s="17"/>
      <c r="AC249" s="17"/>
      <c r="AD249" s="13"/>
      <c r="AE249" s="13"/>
      <c r="AF249" s="13"/>
      <c r="AG249" s="17"/>
      <c r="AH249" s="17"/>
      <c r="AI249" s="17"/>
      <c r="AJ249" s="17"/>
      <c r="AK249" s="17"/>
      <c r="AL249" s="17"/>
      <c r="AM249" s="17"/>
      <c r="AN249" s="17"/>
      <c r="AO249" s="17"/>
      <c r="AP249" s="17"/>
      <c r="AQ249" s="17"/>
      <c r="AR249" s="17"/>
      <c r="AS249" s="13"/>
      <c r="AT249" s="13"/>
      <c r="AU249" s="13"/>
      <c r="AV249" s="18"/>
      <c r="AW249" s="18"/>
      <c r="AX249" s="18"/>
      <c r="AY249" s="18"/>
      <c r="AZ249" s="18"/>
      <c r="BA249" s="18"/>
      <c r="BB249" s="18"/>
      <c r="BC249" s="18"/>
      <c r="BD249" s="18"/>
      <c r="BE249" s="18"/>
      <c r="BF249" s="18"/>
      <c r="BG249" s="18"/>
      <c r="BH249" s="18"/>
      <c r="BI249" s="15"/>
      <c r="BJ249" s="18"/>
      <c r="BK249" s="15"/>
      <c r="BL249" s="15"/>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3"/>
      <c r="EO249" s="13"/>
      <c r="EP249" s="11"/>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1"/>
      <c r="HB249" s="11"/>
      <c r="HC249" s="17"/>
      <c r="HD249" s="11"/>
      <c r="HE249" s="11"/>
      <c r="HF249" s="17"/>
      <c r="HG249" s="11"/>
      <c r="HH249" s="11"/>
      <c r="HI249" s="11"/>
      <c r="HJ249" s="11"/>
      <c r="HK249" s="11"/>
      <c r="HL249" s="11"/>
      <c r="HM249" s="11"/>
      <c r="HN249" s="11"/>
      <c r="HO249" s="11"/>
      <c r="HP249" s="11"/>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1"/>
      <c r="IP249" s="11"/>
      <c r="IQ249" s="11"/>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c r="JP249" s="17"/>
      <c r="JQ249" s="17"/>
      <c r="JR249" s="17"/>
      <c r="JS249" s="17"/>
      <c r="JT249" s="17"/>
      <c r="JU249" s="17"/>
      <c r="JV249" s="17"/>
      <c r="JW249" s="17"/>
      <c r="JX249" s="17"/>
      <c r="JY249" s="17"/>
      <c r="JZ249" s="17"/>
      <c r="KA249" s="17"/>
      <c r="KB249" s="17"/>
      <c r="KC249" s="17"/>
      <c r="KD249" s="17"/>
      <c r="KE249" s="17"/>
      <c r="KF249" s="17"/>
      <c r="KG249" s="17"/>
      <c r="KH249" s="17"/>
      <c r="KI249" s="17"/>
      <c r="KJ249" s="17"/>
      <c r="KK249" s="17"/>
      <c r="KL249" s="17"/>
      <c r="KM249" s="17"/>
      <c r="KN249" s="17"/>
      <c r="KO249" s="17"/>
      <c r="KP249" s="17"/>
      <c r="KQ249" s="17"/>
      <c r="KR249" s="17"/>
      <c r="KS249" s="17"/>
      <c r="KT249" s="17"/>
      <c r="KU249" s="17"/>
      <c r="KV249" s="17"/>
      <c r="KW249" s="17"/>
      <c r="KX249" s="17"/>
      <c r="KY249" s="17"/>
      <c r="KZ249" s="17"/>
      <c r="LA249" s="17"/>
      <c r="LB249" s="17"/>
      <c r="LC249" s="17"/>
      <c r="LD249" s="17"/>
      <c r="LE249" s="17"/>
      <c r="LF249" s="17"/>
      <c r="LG249" s="17"/>
      <c r="LH249" s="17"/>
      <c r="LI249" s="17"/>
      <c r="LJ249" s="17"/>
      <c r="LK249" s="17"/>
      <c r="LL249" s="17"/>
      <c r="LM249" s="17"/>
      <c r="LN249" s="17"/>
      <c r="LO249" s="17"/>
      <c r="LP249" s="17"/>
      <c r="LQ249" s="17"/>
      <c r="LR249" s="17"/>
      <c r="LS249" s="17"/>
      <c r="LT249" s="17"/>
      <c r="LU249" s="17"/>
      <c r="LV249" s="17"/>
      <c r="LW249" s="17"/>
      <c r="LX249" s="17"/>
      <c r="LY249" s="17"/>
      <c r="LZ249" s="17"/>
      <c r="MA249" s="17"/>
      <c r="MB249" s="17"/>
      <c r="MC249" s="17"/>
      <c r="MD249" s="17"/>
      <c r="ME249" s="17"/>
      <c r="MF249" s="17"/>
      <c r="MG249" s="17"/>
      <c r="MH249" s="17"/>
      <c r="MI249" s="17"/>
      <c r="MJ249" s="17"/>
      <c r="MK249" s="17"/>
      <c r="ML249" s="17"/>
      <c r="MM249" s="17"/>
      <c r="MN249" s="17"/>
      <c r="MO249" s="17"/>
      <c r="MP249" s="17"/>
      <c r="MQ249" s="17"/>
      <c r="MR249" s="17"/>
      <c r="MS249" s="17"/>
      <c r="MT249" s="17"/>
      <c r="MU249" s="17"/>
      <c r="MV249" s="17"/>
      <c r="MW249" s="17"/>
      <c r="MX249" s="17"/>
      <c r="MY249" s="17"/>
      <c r="MZ249" s="17"/>
      <c r="NA249" s="17"/>
      <c r="NB249" s="17"/>
      <c r="NC249" s="17"/>
      <c r="ND249" s="17"/>
      <c r="NE249" s="17"/>
      <c r="NF249" s="17"/>
      <c r="NG249" s="17"/>
      <c r="NH249" s="17"/>
      <c r="NI249" s="17"/>
      <c r="NJ249" s="17"/>
      <c r="NK249" s="17"/>
      <c r="NL249" s="17"/>
      <c r="NM249" s="17"/>
      <c r="NN249" s="17"/>
      <c r="NO249" s="17"/>
      <c r="NP249" s="17"/>
      <c r="NQ249" s="17"/>
      <c r="NR249" s="17"/>
      <c r="NS249" s="17"/>
      <c r="NT249" s="17"/>
      <c r="NU249" s="17"/>
      <c r="NV249" s="17"/>
      <c r="NW249" s="17"/>
      <c r="NX249" s="17"/>
      <c r="NY249" s="17"/>
      <c r="NZ249" s="17"/>
      <c r="OA249" s="17"/>
      <c r="OB249" s="17"/>
      <c r="OC249" s="17"/>
      <c r="OD249" s="17"/>
      <c r="OE249" s="17"/>
      <c r="OF249" s="17"/>
      <c r="OG249" s="17"/>
      <c r="OH249" s="17"/>
      <c r="OI249" s="17"/>
      <c r="OJ249" s="17"/>
      <c r="OK249" s="17"/>
      <c r="OL249" s="17"/>
      <c r="OM249" s="17"/>
      <c r="ON249" s="17"/>
      <c r="OO249" s="17"/>
      <c r="OP249" s="17"/>
      <c r="OQ249" s="17"/>
      <c r="OR249" s="17"/>
      <c r="OS249" s="17"/>
      <c r="OT249" s="17"/>
      <c r="OU249" s="17"/>
      <c r="OV249" s="17"/>
      <c r="OW249" s="17"/>
      <c r="OX249" s="17"/>
      <c r="OY249" s="17"/>
      <c r="OZ249" s="17"/>
      <c r="PA249" s="17"/>
      <c r="PB249" s="17"/>
      <c r="PC249" s="17"/>
      <c r="PD249" s="17"/>
      <c r="PE249" s="17"/>
      <c r="PF249" s="17"/>
      <c r="PG249" s="17"/>
      <c r="PH249" s="17"/>
      <c r="PI249" s="17"/>
      <c r="PJ249" s="17"/>
      <c r="PK249" s="17"/>
      <c r="PL249" s="17"/>
      <c r="PM249" s="17"/>
      <c r="PN249" s="17"/>
      <c r="PO249" s="17"/>
      <c r="PP249" s="17"/>
      <c r="PQ249" s="17"/>
      <c r="PR249" s="17"/>
      <c r="PS249" s="17"/>
      <c r="PT249" s="17"/>
      <c r="PU249" s="17"/>
      <c r="PV249" s="17"/>
      <c r="PW249" s="17"/>
      <c r="PX249" s="17"/>
      <c r="PY249" s="17"/>
      <c r="PZ249" s="17"/>
      <c r="QA249" s="17"/>
      <c r="QB249" s="17"/>
      <c r="QC249" s="17"/>
      <c r="QD249" s="17"/>
      <c r="QE249" s="17"/>
      <c r="QF249" s="17"/>
      <c r="QG249" s="17"/>
      <c r="QH249" s="17"/>
      <c r="QI249" s="17"/>
      <c r="QJ249" s="17"/>
      <c r="QK249" s="17"/>
      <c r="QL249" s="11"/>
      <c r="QM249" s="11"/>
      <c r="QN249" s="11"/>
      <c r="QO249" s="11"/>
      <c r="QP249" s="11"/>
      <c r="QQ249" s="11"/>
      <c r="QR249" s="11"/>
      <c r="QS249" s="11"/>
      <c r="QT249" s="11"/>
      <c r="QU249" s="11"/>
      <c r="QV249" s="36"/>
      <c r="QW249" s="39"/>
      <c r="QX249" s="34"/>
      <c r="QY249" s="34"/>
      <c r="QZ249" s="34"/>
    </row>
    <row r="250" spans="1:468">
      <c r="A250" s="13"/>
      <c r="B250" s="14"/>
      <c r="C250" s="14"/>
      <c r="D250" s="14"/>
      <c r="E250" s="14"/>
      <c r="F250" s="14"/>
      <c r="G250" s="29"/>
      <c r="H250" s="14"/>
      <c r="I250" s="14"/>
      <c r="J250" s="14"/>
      <c r="K250" s="14"/>
      <c r="L250" s="14"/>
      <c r="M250" s="14"/>
      <c r="N250" s="14"/>
      <c r="O250" s="14"/>
      <c r="P250" s="14"/>
      <c r="Q250" s="14"/>
      <c r="R250" s="14"/>
      <c r="S250" s="14"/>
      <c r="T250" s="14"/>
      <c r="U250" s="14"/>
      <c r="V250" s="17"/>
      <c r="W250" s="17"/>
      <c r="X250" s="17"/>
      <c r="Y250" s="17"/>
      <c r="Z250" s="17"/>
      <c r="AA250" s="17"/>
      <c r="AB250" s="17"/>
      <c r="AC250" s="17"/>
      <c r="AD250" s="13"/>
      <c r="AE250" s="13"/>
      <c r="AF250" s="13"/>
      <c r="AG250" s="17"/>
      <c r="AH250" s="17"/>
      <c r="AI250" s="17"/>
      <c r="AJ250" s="17"/>
      <c r="AK250" s="17"/>
      <c r="AL250" s="17"/>
      <c r="AM250" s="17"/>
      <c r="AN250" s="17"/>
      <c r="AO250" s="17"/>
      <c r="AP250" s="17"/>
      <c r="AQ250" s="17"/>
      <c r="AR250" s="17"/>
      <c r="AS250" s="13"/>
      <c r="AT250" s="13"/>
      <c r="AU250" s="13"/>
      <c r="AV250" s="18"/>
      <c r="AW250" s="18"/>
      <c r="AX250" s="18"/>
      <c r="AY250" s="18"/>
      <c r="AZ250" s="18"/>
      <c r="BA250" s="18"/>
      <c r="BB250" s="18"/>
      <c r="BC250" s="18"/>
      <c r="BD250" s="18"/>
      <c r="BE250" s="18"/>
      <c r="BF250" s="18"/>
      <c r="BG250" s="18"/>
      <c r="BH250" s="18"/>
      <c r="BI250" s="15"/>
      <c r="BJ250" s="18"/>
      <c r="BK250" s="15"/>
      <c r="BL250" s="15"/>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3"/>
      <c r="EO250" s="13"/>
      <c r="EP250" s="11"/>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1"/>
      <c r="HB250" s="11"/>
      <c r="HC250" s="17"/>
      <c r="HD250" s="11"/>
      <c r="HE250" s="11"/>
      <c r="HF250" s="17"/>
      <c r="HG250" s="11"/>
      <c r="HH250" s="11"/>
      <c r="HI250" s="11"/>
      <c r="HJ250" s="11"/>
      <c r="HK250" s="11"/>
      <c r="HL250" s="11"/>
      <c r="HM250" s="11"/>
      <c r="HN250" s="11"/>
      <c r="HO250" s="11"/>
      <c r="HP250" s="11"/>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c r="JD250" s="17"/>
      <c r="JE250" s="17"/>
      <c r="JF250" s="17"/>
      <c r="JG250" s="17"/>
      <c r="JH250" s="17"/>
      <c r="JI250" s="17"/>
      <c r="JJ250" s="17"/>
      <c r="JK250" s="17"/>
      <c r="JL250" s="17"/>
      <c r="JM250" s="17"/>
      <c r="JN250" s="17"/>
      <c r="JO250" s="17"/>
      <c r="JP250" s="17"/>
      <c r="JQ250" s="17"/>
      <c r="JR250" s="17"/>
      <c r="JS250" s="17"/>
      <c r="JT250" s="17"/>
      <c r="JU250" s="17"/>
      <c r="JV250" s="17"/>
      <c r="JW250" s="17"/>
      <c r="JX250" s="17"/>
      <c r="JY250" s="17"/>
      <c r="JZ250" s="17"/>
      <c r="KA250" s="17"/>
      <c r="KB250" s="17"/>
      <c r="KC250" s="17"/>
      <c r="KD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c r="KZ250" s="17"/>
      <c r="LA250" s="17"/>
      <c r="LB250" s="17"/>
      <c r="LC250" s="17"/>
      <c r="LD250" s="17"/>
      <c r="LE250" s="17"/>
      <c r="LF250" s="17"/>
      <c r="LG250" s="17"/>
      <c r="LH250" s="17"/>
      <c r="LI250" s="17"/>
      <c r="LJ250" s="17"/>
      <c r="LK250" s="17"/>
      <c r="LL250" s="17"/>
      <c r="LM250" s="17"/>
      <c r="LN250" s="17"/>
      <c r="LO250" s="17"/>
      <c r="LP250" s="17"/>
      <c r="LQ250" s="17"/>
      <c r="LR250" s="17"/>
      <c r="LS250" s="17"/>
      <c r="LT250" s="17"/>
      <c r="LU250" s="17"/>
      <c r="LV250" s="17"/>
      <c r="LW250" s="17"/>
      <c r="LX250" s="17"/>
      <c r="LY250" s="17"/>
      <c r="LZ250" s="17"/>
      <c r="MA250" s="17"/>
      <c r="MB250" s="17"/>
      <c r="MC250" s="17"/>
      <c r="MD250" s="17"/>
      <c r="ME250" s="17"/>
      <c r="MF250" s="17"/>
      <c r="MG250" s="17"/>
      <c r="MH250" s="17"/>
      <c r="MI250" s="17"/>
      <c r="MJ250" s="17"/>
      <c r="MK250" s="17"/>
      <c r="ML250" s="17"/>
      <c r="MM250" s="17"/>
      <c r="MN250" s="17"/>
      <c r="MO250" s="17"/>
      <c r="MP250" s="17"/>
      <c r="MQ250" s="17"/>
      <c r="MR250" s="17"/>
      <c r="MS250" s="17"/>
      <c r="MT250" s="17"/>
      <c r="MU250" s="17"/>
      <c r="MV250" s="17"/>
      <c r="MW250" s="17"/>
      <c r="MX250" s="17"/>
      <c r="MY250" s="17"/>
      <c r="MZ250" s="17"/>
      <c r="NA250" s="17"/>
      <c r="NB250" s="17"/>
      <c r="NC250" s="17"/>
      <c r="ND250" s="17"/>
      <c r="NE250" s="17"/>
      <c r="NF250" s="17"/>
      <c r="NG250" s="17"/>
      <c r="NH250" s="17"/>
      <c r="NI250" s="17"/>
      <c r="NJ250" s="17"/>
      <c r="NK250" s="17"/>
      <c r="NL250" s="17"/>
      <c r="NM250" s="17"/>
      <c r="NN250" s="17"/>
      <c r="NO250" s="17"/>
      <c r="NP250" s="17"/>
      <c r="NQ250" s="17"/>
      <c r="NR250" s="17"/>
      <c r="NS250" s="17"/>
      <c r="NT250" s="17"/>
      <c r="NU250" s="17"/>
      <c r="NV250" s="17"/>
      <c r="NW250" s="17"/>
      <c r="NX250" s="17"/>
      <c r="NY250" s="17"/>
      <c r="NZ250" s="17"/>
      <c r="OA250" s="17"/>
      <c r="OB250" s="17"/>
      <c r="OC250" s="17"/>
      <c r="OD250" s="17"/>
      <c r="OE250" s="17"/>
      <c r="OF250" s="17"/>
      <c r="OG250" s="17"/>
      <c r="OH250" s="17"/>
      <c r="OI250" s="17"/>
      <c r="OJ250" s="17"/>
      <c r="OK250" s="17"/>
      <c r="OL250" s="17"/>
      <c r="OM250" s="17"/>
      <c r="ON250" s="17"/>
      <c r="OO250" s="17"/>
      <c r="OP250" s="17"/>
      <c r="OQ250" s="17"/>
      <c r="OR250" s="17"/>
      <c r="OS250" s="17"/>
      <c r="OT250" s="17"/>
      <c r="OU250" s="17"/>
      <c r="OV250" s="17"/>
      <c r="OW250" s="17"/>
      <c r="OX250" s="17"/>
      <c r="OY250" s="17"/>
      <c r="OZ250" s="17"/>
      <c r="PA250" s="17"/>
      <c r="PB250" s="17"/>
      <c r="PC250" s="17"/>
      <c r="PD250" s="17"/>
      <c r="PE250" s="17"/>
      <c r="PF250" s="17"/>
      <c r="PG250" s="17"/>
      <c r="PH250" s="17"/>
      <c r="PI250" s="17"/>
      <c r="PJ250" s="17"/>
      <c r="PK250" s="17"/>
      <c r="PL250" s="17"/>
      <c r="PM250" s="17"/>
      <c r="PN250" s="17"/>
      <c r="PO250" s="17"/>
      <c r="PP250" s="17"/>
      <c r="PQ250" s="17"/>
      <c r="PR250" s="17"/>
      <c r="PS250" s="17"/>
      <c r="PT250" s="17"/>
      <c r="PU250" s="17"/>
      <c r="PV250" s="17"/>
      <c r="PW250" s="17"/>
      <c r="PX250" s="17"/>
      <c r="PY250" s="17"/>
      <c r="PZ250" s="17"/>
      <c r="QA250" s="17"/>
      <c r="QB250" s="17"/>
      <c r="QC250" s="17"/>
      <c r="QD250" s="17"/>
      <c r="QE250" s="17"/>
      <c r="QF250" s="17"/>
      <c r="QG250" s="17"/>
      <c r="QH250" s="17"/>
      <c r="QI250" s="17"/>
      <c r="QJ250" s="17"/>
      <c r="QK250" s="17"/>
      <c r="QL250" s="11"/>
      <c r="QM250" s="11"/>
      <c r="QN250" s="11"/>
      <c r="QO250" s="11"/>
      <c r="QP250" s="11"/>
      <c r="QQ250" s="11"/>
      <c r="QR250" s="11"/>
      <c r="QS250" s="11"/>
      <c r="QT250" s="11"/>
      <c r="QU250" s="11"/>
      <c r="QV250" s="36"/>
      <c r="QW250" s="39"/>
      <c r="QX250" s="34"/>
      <c r="QY250" s="34"/>
      <c r="QZ250" s="34"/>
    </row>
    <row r="251" spans="1:468">
      <c r="A251" s="13"/>
      <c r="B251" s="14"/>
      <c r="C251" s="14"/>
      <c r="D251" s="14"/>
      <c r="E251" s="14"/>
      <c r="F251" s="14"/>
      <c r="G251" s="29"/>
      <c r="H251" s="14"/>
      <c r="I251" s="14"/>
      <c r="J251" s="14"/>
      <c r="K251" s="14"/>
      <c r="L251" s="14"/>
      <c r="M251" s="14"/>
      <c r="N251" s="14"/>
      <c r="O251" s="14"/>
      <c r="P251" s="14"/>
      <c r="Q251" s="14"/>
      <c r="R251" s="14"/>
      <c r="S251" s="14"/>
      <c r="T251" s="14"/>
      <c r="U251" s="14"/>
      <c r="V251" s="17"/>
      <c r="W251" s="17"/>
      <c r="X251" s="17"/>
      <c r="Y251" s="17"/>
      <c r="Z251" s="17"/>
      <c r="AA251" s="17"/>
      <c r="AB251" s="17"/>
      <c r="AC251" s="17"/>
      <c r="AD251" s="13"/>
      <c r="AE251" s="13"/>
      <c r="AF251" s="13"/>
      <c r="AG251" s="17"/>
      <c r="AH251" s="17"/>
      <c r="AI251" s="17"/>
      <c r="AJ251" s="17"/>
      <c r="AK251" s="17"/>
      <c r="AL251" s="17"/>
      <c r="AM251" s="17"/>
      <c r="AN251" s="17"/>
      <c r="AO251" s="17"/>
      <c r="AP251" s="17"/>
      <c r="AQ251" s="17"/>
      <c r="AR251" s="17"/>
      <c r="AS251" s="13"/>
      <c r="AT251" s="13"/>
      <c r="AU251" s="13"/>
      <c r="AV251" s="18"/>
      <c r="AW251" s="18"/>
      <c r="AX251" s="18"/>
      <c r="AY251" s="18"/>
      <c r="AZ251" s="18"/>
      <c r="BA251" s="18"/>
      <c r="BB251" s="18"/>
      <c r="BC251" s="18"/>
      <c r="BD251" s="18"/>
      <c r="BE251" s="18"/>
      <c r="BF251" s="18"/>
      <c r="BG251" s="18"/>
      <c r="BH251" s="18"/>
      <c r="BI251" s="15"/>
      <c r="BJ251" s="18"/>
      <c r="BK251" s="15"/>
      <c r="BL251" s="15"/>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3"/>
      <c r="EO251" s="13"/>
      <c r="EP251" s="11"/>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1"/>
      <c r="HB251" s="11"/>
      <c r="HC251" s="17"/>
      <c r="HD251" s="11"/>
      <c r="HE251" s="11"/>
      <c r="HF251" s="17"/>
      <c r="HG251" s="11"/>
      <c r="HH251" s="11"/>
      <c r="HI251" s="11"/>
      <c r="HJ251" s="11"/>
      <c r="HK251" s="11"/>
      <c r="HL251" s="11"/>
      <c r="HM251" s="11"/>
      <c r="HN251" s="11"/>
      <c r="HO251" s="11"/>
      <c r="HP251" s="11"/>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1"/>
      <c r="IP251" s="11"/>
      <c r="IQ251" s="11"/>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c r="JQ251" s="17"/>
      <c r="JR251" s="17"/>
      <c r="JS251" s="17"/>
      <c r="JT251" s="17"/>
      <c r="JU251" s="17"/>
      <c r="JV251" s="17"/>
      <c r="JW251" s="17"/>
      <c r="JX251" s="17"/>
      <c r="JY251" s="17"/>
      <c r="JZ251" s="17"/>
      <c r="KA251" s="17"/>
      <c r="KB251" s="17"/>
      <c r="KC251" s="17"/>
      <c r="KD251" s="17"/>
      <c r="KE251" s="17"/>
      <c r="KF251" s="17"/>
      <c r="KG251" s="17"/>
      <c r="KH251" s="17"/>
      <c r="KI251" s="17"/>
      <c r="KJ251" s="17"/>
      <c r="KK251" s="17"/>
      <c r="KL251" s="17"/>
      <c r="KM251" s="17"/>
      <c r="KN251" s="17"/>
      <c r="KO251" s="17"/>
      <c r="KP251" s="17"/>
      <c r="KQ251" s="17"/>
      <c r="KR251" s="17"/>
      <c r="KS251" s="17"/>
      <c r="KT251" s="17"/>
      <c r="KU251" s="17"/>
      <c r="KV251" s="17"/>
      <c r="KW251" s="17"/>
      <c r="KX251" s="17"/>
      <c r="KY251" s="17"/>
      <c r="KZ251" s="17"/>
      <c r="LA251" s="17"/>
      <c r="LB251" s="17"/>
      <c r="LC251" s="17"/>
      <c r="LD251" s="17"/>
      <c r="LE251" s="17"/>
      <c r="LF251" s="17"/>
      <c r="LG251" s="17"/>
      <c r="LH251" s="17"/>
      <c r="LI251" s="17"/>
      <c r="LJ251" s="17"/>
      <c r="LK251" s="17"/>
      <c r="LL251" s="17"/>
      <c r="LM251" s="17"/>
      <c r="LN251" s="17"/>
      <c r="LO251" s="17"/>
      <c r="LP251" s="17"/>
      <c r="LQ251" s="17"/>
      <c r="LR251" s="17"/>
      <c r="LS251" s="17"/>
      <c r="LT251" s="17"/>
      <c r="LU251" s="17"/>
      <c r="LV251" s="17"/>
      <c r="LW251" s="17"/>
      <c r="LX251" s="17"/>
      <c r="LY251" s="17"/>
      <c r="LZ251" s="17"/>
      <c r="MA251" s="17"/>
      <c r="MB251" s="17"/>
      <c r="MC251" s="17"/>
      <c r="MD251" s="17"/>
      <c r="ME251" s="17"/>
      <c r="MF251" s="17"/>
      <c r="MG251" s="17"/>
      <c r="MH251" s="17"/>
      <c r="MI251" s="17"/>
      <c r="MJ251" s="17"/>
      <c r="MK251" s="17"/>
      <c r="ML251" s="17"/>
      <c r="MM251" s="17"/>
      <c r="MN251" s="17"/>
      <c r="MO251" s="17"/>
      <c r="MP251" s="17"/>
      <c r="MQ251" s="17"/>
      <c r="MR251" s="17"/>
      <c r="MS251" s="17"/>
      <c r="MT251" s="17"/>
      <c r="MU251" s="17"/>
      <c r="MV251" s="17"/>
      <c r="MW251" s="17"/>
      <c r="MX251" s="17"/>
      <c r="MY251" s="17"/>
      <c r="MZ251" s="17"/>
      <c r="NA251" s="17"/>
      <c r="NB251" s="17"/>
      <c r="NC251" s="17"/>
      <c r="ND251" s="17"/>
      <c r="NE251" s="17"/>
      <c r="NF251" s="17"/>
      <c r="NG251" s="17"/>
      <c r="NH251" s="17"/>
      <c r="NI251" s="17"/>
      <c r="NJ251" s="17"/>
      <c r="NK251" s="17"/>
      <c r="NL251" s="17"/>
      <c r="NM251" s="17"/>
      <c r="NN251" s="17"/>
      <c r="NO251" s="17"/>
      <c r="NP251" s="17"/>
      <c r="NQ251" s="17"/>
      <c r="NR251" s="17"/>
      <c r="NS251" s="17"/>
      <c r="NT251" s="17"/>
      <c r="NU251" s="17"/>
      <c r="NV251" s="17"/>
      <c r="NW251" s="17"/>
      <c r="NX251" s="17"/>
      <c r="NY251" s="17"/>
      <c r="NZ251" s="17"/>
      <c r="OA251" s="17"/>
      <c r="OB251" s="17"/>
      <c r="OC251" s="17"/>
      <c r="OD251" s="17"/>
      <c r="OE251" s="17"/>
      <c r="OF251" s="17"/>
      <c r="OG251" s="17"/>
      <c r="OH251" s="17"/>
      <c r="OI251" s="17"/>
      <c r="OJ251" s="17"/>
      <c r="OK251" s="17"/>
      <c r="OL251" s="17"/>
      <c r="OM251" s="17"/>
      <c r="ON251" s="17"/>
      <c r="OO251" s="17"/>
      <c r="OP251" s="17"/>
      <c r="OQ251" s="17"/>
      <c r="OR251" s="17"/>
      <c r="OS251" s="17"/>
      <c r="OT251" s="17"/>
      <c r="OU251" s="17"/>
      <c r="OV251" s="17"/>
      <c r="OW251" s="17"/>
      <c r="OX251" s="17"/>
      <c r="OY251" s="17"/>
      <c r="OZ251" s="17"/>
      <c r="PA251" s="17"/>
      <c r="PB251" s="17"/>
      <c r="PC251" s="17"/>
      <c r="PD251" s="17"/>
      <c r="PE251" s="17"/>
      <c r="PF251" s="17"/>
      <c r="PG251" s="17"/>
      <c r="PH251" s="17"/>
      <c r="PI251" s="17"/>
      <c r="PJ251" s="17"/>
      <c r="PK251" s="17"/>
      <c r="PL251" s="17"/>
      <c r="PM251" s="17"/>
      <c r="PN251" s="17"/>
      <c r="PO251" s="17"/>
      <c r="PP251" s="17"/>
      <c r="PQ251" s="17"/>
      <c r="PR251" s="17"/>
      <c r="PS251" s="17"/>
      <c r="PT251" s="17"/>
      <c r="PU251" s="17"/>
      <c r="PV251" s="17"/>
      <c r="PW251" s="17"/>
      <c r="PX251" s="17"/>
      <c r="PY251" s="17"/>
      <c r="PZ251" s="17"/>
      <c r="QA251" s="17"/>
      <c r="QB251" s="17"/>
      <c r="QC251" s="17"/>
      <c r="QD251" s="17"/>
      <c r="QE251" s="17"/>
      <c r="QF251" s="17"/>
      <c r="QG251" s="17"/>
      <c r="QH251" s="17"/>
      <c r="QI251" s="17"/>
      <c r="QJ251" s="17"/>
      <c r="QK251" s="17"/>
      <c r="QL251" s="11"/>
      <c r="QM251" s="11"/>
      <c r="QN251" s="11"/>
      <c r="QO251" s="11"/>
      <c r="QP251" s="11"/>
      <c r="QQ251" s="11"/>
      <c r="QR251" s="11"/>
      <c r="QS251" s="11"/>
      <c r="QT251" s="11"/>
      <c r="QU251" s="11"/>
      <c r="QV251" s="36"/>
      <c r="QW251" s="39"/>
      <c r="QX251" s="34"/>
      <c r="QY251" s="34"/>
      <c r="QZ251" s="34"/>
    </row>
    <row r="252" spans="1:468">
      <c r="A252" s="13"/>
      <c r="B252" s="14"/>
      <c r="C252" s="14"/>
      <c r="D252" s="14"/>
      <c r="E252" s="14"/>
      <c r="F252" s="14"/>
      <c r="G252" s="29"/>
      <c r="H252" s="14"/>
      <c r="I252" s="14"/>
      <c r="J252" s="14"/>
      <c r="K252" s="14"/>
      <c r="L252" s="14"/>
      <c r="M252" s="14"/>
      <c r="N252" s="14"/>
      <c r="O252" s="14"/>
      <c r="P252" s="14"/>
      <c r="Q252" s="14"/>
      <c r="R252" s="14"/>
      <c r="S252" s="14"/>
      <c r="T252" s="14"/>
      <c r="U252" s="14"/>
      <c r="V252" s="17"/>
      <c r="W252" s="17"/>
      <c r="X252" s="17"/>
      <c r="Y252" s="17"/>
      <c r="Z252" s="17"/>
      <c r="AA252" s="17"/>
      <c r="AB252" s="17"/>
      <c r="AC252" s="17"/>
      <c r="AD252" s="13"/>
      <c r="AE252" s="13"/>
      <c r="AF252" s="13"/>
      <c r="AG252" s="17"/>
      <c r="AH252" s="17"/>
      <c r="AI252" s="17"/>
      <c r="AJ252" s="17"/>
      <c r="AK252" s="17"/>
      <c r="AL252" s="17"/>
      <c r="AM252" s="17"/>
      <c r="AN252" s="17"/>
      <c r="AO252" s="17"/>
      <c r="AP252" s="17"/>
      <c r="AQ252" s="17"/>
      <c r="AR252" s="17"/>
      <c r="AS252" s="13"/>
      <c r="AT252" s="13"/>
      <c r="AU252" s="13"/>
      <c r="AV252" s="18"/>
      <c r="AW252" s="18"/>
      <c r="AX252" s="18"/>
      <c r="AY252" s="18"/>
      <c r="AZ252" s="18"/>
      <c r="BA252" s="18"/>
      <c r="BB252" s="18"/>
      <c r="BC252" s="18"/>
      <c r="BD252" s="18"/>
      <c r="BE252" s="18"/>
      <c r="BF252" s="18"/>
      <c r="BG252" s="18"/>
      <c r="BH252" s="18"/>
      <c r="BI252" s="15"/>
      <c r="BJ252" s="18"/>
      <c r="BK252" s="15"/>
      <c r="BL252" s="15"/>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3"/>
      <c r="EO252" s="13"/>
      <c r="EP252" s="11"/>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1"/>
      <c r="HB252" s="11"/>
      <c r="HC252" s="17"/>
      <c r="HD252" s="11"/>
      <c r="HE252" s="11"/>
      <c r="HF252" s="17"/>
      <c r="HG252" s="11"/>
      <c r="HH252" s="11"/>
      <c r="HI252" s="11"/>
      <c r="HJ252" s="11"/>
      <c r="HK252" s="11"/>
      <c r="HL252" s="11"/>
      <c r="HM252" s="11"/>
      <c r="HN252" s="11"/>
      <c r="HO252" s="11"/>
      <c r="HP252" s="11"/>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1"/>
      <c r="IP252" s="11"/>
      <c r="IQ252" s="11"/>
      <c r="IR252" s="17"/>
      <c r="IS252" s="17"/>
      <c r="IT252" s="17"/>
      <c r="IU252" s="17"/>
      <c r="IV252" s="17"/>
      <c r="IW252" s="17"/>
      <c r="IX252" s="17"/>
      <c r="IY252" s="17"/>
      <c r="IZ252" s="17"/>
      <c r="JA252" s="17"/>
      <c r="JB252" s="17"/>
      <c r="JC252" s="17"/>
      <c r="JD252" s="17"/>
      <c r="JE252" s="17"/>
      <c r="JF252" s="17"/>
      <c r="JG252" s="17"/>
      <c r="JH252" s="17"/>
      <c r="JI252" s="17"/>
      <c r="JJ252" s="17"/>
      <c r="JK252" s="17"/>
      <c r="JL252" s="17"/>
      <c r="JM252" s="17"/>
      <c r="JN252" s="17"/>
      <c r="JO252" s="17"/>
      <c r="JP252" s="17"/>
      <c r="JQ252" s="17"/>
      <c r="JR252" s="17"/>
      <c r="JS252" s="17"/>
      <c r="JT252" s="17"/>
      <c r="JU252" s="17"/>
      <c r="JV252" s="17"/>
      <c r="JW252" s="17"/>
      <c r="JX252" s="17"/>
      <c r="JY252" s="17"/>
      <c r="JZ252" s="17"/>
      <c r="KA252" s="17"/>
      <c r="KB252" s="17"/>
      <c r="KC252" s="17"/>
      <c r="KD252" s="17"/>
      <c r="KE252" s="17"/>
      <c r="KF252" s="17"/>
      <c r="KG252" s="17"/>
      <c r="KH252" s="17"/>
      <c r="KI252" s="17"/>
      <c r="KJ252" s="17"/>
      <c r="KK252" s="17"/>
      <c r="KL252" s="17"/>
      <c r="KM252" s="17"/>
      <c r="KN252" s="17"/>
      <c r="KO252" s="17"/>
      <c r="KP252" s="17"/>
      <c r="KQ252" s="17"/>
      <c r="KR252" s="17"/>
      <c r="KS252" s="17"/>
      <c r="KT252" s="17"/>
      <c r="KU252" s="17"/>
      <c r="KV252" s="17"/>
      <c r="KW252" s="17"/>
      <c r="KX252" s="17"/>
      <c r="KY252" s="17"/>
      <c r="KZ252" s="17"/>
      <c r="LA252" s="17"/>
      <c r="LB252" s="17"/>
      <c r="LC252" s="17"/>
      <c r="LD252" s="17"/>
      <c r="LE252" s="17"/>
      <c r="LF252" s="17"/>
      <c r="LG252" s="17"/>
      <c r="LH252" s="17"/>
      <c r="LI252" s="17"/>
      <c r="LJ252" s="17"/>
      <c r="LK252" s="17"/>
      <c r="LL252" s="17"/>
      <c r="LM252" s="17"/>
      <c r="LN252" s="17"/>
      <c r="LO252" s="17"/>
      <c r="LP252" s="17"/>
      <c r="LQ252" s="17"/>
      <c r="LR252" s="17"/>
      <c r="LS252" s="17"/>
      <c r="LT252" s="17"/>
      <c r="LU252" s="17"/>
      <c r="LV252" s="17"/>
      <c r="LW252" s="17"/>
      <c r="LX252" s="17"/>
      <c r="LY252" s="17"/>
      <c r="LZ252" s="17"/>
      <c r="MA252" s="17"/>
      <c r="MB252" s="17"/>
      <c r="MC252" s="17"/>
      <c r="MD252" s="17"/>
      <c r="ME252" s="17"/>
      <c r="MF252" s="17"/>
      <c r="MG252" s="17"/>
      <c r="MH252" s="17"/>
      <c r="MI252" s="17"/>
      <c r="MJ252" s="17"/>
      <c r="MK252" s="17"/>
      <c r="ML252" s="17"/>
      <c r="MM252" s="17"/>
      <c r="MN252" s="17"/>
      <c r="MO252" s="17"/>
      <c r="MP252" s="17"/>
      <c r="MQ252" s="17"/>
      <c r="MR252" s="17"/>
      <c r="MS252" s="17"/>
      <c r="MT252" s="17"/>
      <c r="MU252" s="17"/>
      <c r="MV252" s="17"/>
      <c r="MW252" s="17"/>
      <c r="MX252" s="17"/>
      <c r="MY252" s="17"/>
      <c r="MZ252" s="17"/>
      <c r="NA252" s="17"/>
      <c r="NB252" s="17"/>
      <c r="NC252" s="17"/>
      <c r="ND252" s="17"/>
      <c r="NE252" s="17"/>
      <c r="NF252" s="17"/>
      <c r="NG252" s="17"/>
      <c r="NH252" s="17"/>
      <c r="NI252" s="17"/>
      <c r="NJ252" s="17"/>
      <c r="NK252" s="17"/>
      <c r="NL252" s="17"/>
      <c r="NM252" s="17"/>
      <c r="NN252" s="17"/>
      <c r="NO252" s="17"/>
      <c r="NP252" s="17"/>
      <c r="NQ252" s="17"/>
      <c r="NR252" s="17"/>
      <c r="NS252" s="17"/>
      <c r="NT252" s="17"/>
      <c r="NU252" s="17"/>
      <c r="NV252" s="17"/>
      <c r="NW252" s="17"/>
      <c r="NX252" s="17"/>
      <c r="NY252" s="17"/>
      <c r="NZ252" s="17"/>
      <c r="OA252" s="17"/>
      <c r="OB252" s="17"/>
      <c r="OC252" s="17"/>
      <c r="OD252" s="17"/>
      <c r="OE252" s="17"/>
      <c r="OF252" s="17"/>
      <c r="OG252" s="17"/>
      <c r="OH252" s="17"/>
      <c r="OI252" s="17"/>
      <c r="OJ252" s="17"/>
      <c r="OK252" s="17"/>
      <c r="OL252" s="17"/>
      <c r="OM252" s="17"/>
      <c r="ON252" s="17"/>
      <c r="OO252" s="17"/>
      <c r="OP252" s="17"/>
      <c r="OQ252" s="17"/>
      <c r="OR252" s="17"/>
      <c r="OS252" s="17"/>
      <c r="OT252" s="17"/>
      <c r="OU252" s="17"/>
      <c r="OV252" s="17"/>
      <c r="OW252" s="17"/>
      <c r="OX252" s="17"/>
      <c r="OY252" s="17"/>
      <c r="OZ252" s="17"/>
      <c r="PA252" s="17"/>
      <c r="PB252" s="17"/>
      <c r="PC252" s="17"/>
      <c r="PD252" s="17"/>
      <c r="PE252" s="17"/>
      <c r="PF252" s="17"/>
      <c r="PG252" s="17"/>
      <c r="PH252" s="17"/>
      <c r="PI252" s="17"/>
      <c r="PJ252" s="17"/>
      <c r="PK252" s="17"/>
      <c r="PL252" s="17"/>
      <c r="PM252" s="17"/>
      <c r="PN252" s="17"/>
      <c r="PO252" s="17"/>
      <c r="PP252" s="17"/>
      <c r="PQ252" s="17"/>
      <c r="PR252" s="17"/>
      <c r="PS252" s="17"/>
      <c r="PT252" s="17"/>
      <c r="PU252" s="17"/>
      <c r="PV252" s="17"/>
      <c r="PW252" s="17"/>
      <c r="PX252" s="17"/>
      <c r="PY252" s="17"/>
      <c r="PZ252" s="17"/>
      <c r="QA252" s="17"/>
      <c r="QB252" s="17"/>
      <c r="QC252" s="17"/>
      <c r="QD252" s="17"/>
      <c r="QE252" s="17"/>
      <c r="QF252" s="17"/>
      <c r="QG252" s="17"/>
      <c r="QH252" s="17"/>
      <c r="QI252" s="17"/>
      <c r="QJ252" s="17"/>
      <c r="QK252" s="17"/>
      <c r="QL252" s="11"/>
      <c r="QM252" s="11"/>
      <c r="QN252" s="11"/>
      <c r="QO252" s="11"/>
      <c r="QP252" s="11"/>
      <c r="QQ252" s="11"/>
      <c r="QR252" s="11"/>
      <c r="QS252" s="11"/>
      <c r="QT252" s="11"/>
      <c r="QU252" s="11"/>
      <c r="QV252" s="36"/>
      <c r="QW252" s="39"/>
      <c r="QX252" s="34"/>
      <c r="QY252" s="34"/>
      <c r="QZ252" s="34"/>
    </row>
    <row r="253" spans="1:468">
      <c r="A253" s="13"/>
      <c r="B253" s="14"/>
      <c r="C253" s="14"/>
      <c r="D253" s="14"/>
      <c r="E253" s="14"/>
      <c r="F253" s="14"/>
      <c r="G253" s="29"/>
      <c r="H253" s="14"/>
      <c r="I253" s="14"/>
      <c r="J253" s="14"/>
      <c r="K253" s="14"/>
      <c r="L253" s="14"/>
      <c r="M253" s="14"/>
      <c r="N253" s="14"/>
      <c r="O253" s="14"/>
      <c r="P253" s="14"/>
      <c r="Q253" s="14"/>
      <c r="R253" s="14"/>
      <c r="S253" s="14"/>
      <c r="T253" s="14"/>
      <c r="U253" s="14"/>
      <c r="V253" s="17"/>
      <c r="W253" s="17"/>
      <c r="X253" s="17"/>
      <c r="Y253" s="17"/>
      <c r="Z253" s="17"/>
      <c r="AA253" s="17"/>
      <c r="AB253" s="17"/>
      <c r="AC253" s="17"/>
      <c r="AD253" s="13"/>
      <c r="AE253" s="13"/>
      <c r="AF253" s="13"/>
      <c r="AG253" s="17"/>
      <c r="AH253" s="17"/>
      <c r="AI253" s="17"/>
      <c r="AJ253" s="17"/>
      <c r="AK253" s="17"/>
      <c r="AL253" s="17"/>
      <c r="AM253" s="17"/>
      <c r="AN253" s="17"/>
      <c r="AO253" s="17"/>
      <c r="AP253" s="17"/>
      <c r="AQ253" s="17"/>
      <c r="AR253" s="17"/>
      <c r="AS253" s="13"/>
      <c r="AT253" s="13"/>
      <c r="AU253" s="13"/>
      <c r="AV253" s="18"/>
      <c r="AW253" s="18"/>
      <c r="AX253" s="18"/>
      <c r="AY253" s="18"/>
      <c r="AZ253" s="18"/>
      <c r="BA253" s="18"/>
      <c r="BB253" s="18"/>
      <c r="BC253" s="18"/>
      <c r="BD253" s="18"/>
      <c r="BE253" s="18"/>
      <c r="BF253" s="18"/>
      <c r="BG253" s="18"/>
      <c r="BH253" s="18"/>
      <c r="BI253" s="15"/>
      <c r="BJ253" s="18"/>
      <c r="BK253" s="15"/>
      <c r="BL253" s="15"/>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3"/>
      <c r="EO253" s="13"/>
      <c r="EP253" s="11"/>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1"/>
      <c r="HB253" s="11"/>
      <c r="HC253" s="17"/>
      <c r="HD253" s="11"/>
      <c r="HE253" s="11"/>
      <c r="HF253" s="17"/>
      <c r="HG253" s="11"/>
      <c r="HH253" s="11"/>
      <c r="HI253" s="11"/>
      <c r="HJ253" s="11"/>
      <c r="HK253" s="11"/>
      <c r="HL253" s="11"/>
      <c r="HM253" s="11"/>
      <c r="HN253" s="11"/>
      <c r="HO253" s="11"/>
      <c r="HP253" s="11"/>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c r="JP253" s="17"/>
      <c r="JQ253" s="17"/>
      <c r="JR253" s="17"/>
      <c r="JS253" s="17"/>
      <c r="JT253" s="17"/>
      <c r="JU253" s="17"/>
      <c r="JV253" s="17"/>
      <c r="JW253" s="17"/>
      <c r="JX253" s="17"/>
      <c r="JY253" s="17"/>
      <c r="JZ253" s="17"/>
      <c r="KA253" s="17"/>
      <c r="KB253" s="17"/>
      <c r="KC253" s="17"/>
      <c r="KD253" s="17"/>
      <c r="KE253" s="17"/>
      <c r="KF253" s="17"/>
      <c r="KG253" s="17"/>
      <c r="KH253" s="17"/>
      <c r="KI253" s="17"/>
      <c r="KJ253" s="17"/>
      <c r="KK253" s="17"/>
      <c r="KL253" s="17"/>
      <c r="KM253" s="17"/>
      <c r="KN253" s="17"/>
      <c r="KO253" s="17"/>
      <c r="KP253" s="17"/>
      <c r="KQ253" s="17"/>
      <c r="KR253" s="17"/>
      <c r="KS253" s="17"/>
      <c r="KT253" s="17"/>
      <c r="KU253" s="17"/>
      <c r="KV253" s="17"/>
      <c r="KW253" s="17"/>
      <c r="KX253" s="17"/>
      <c r="KY253" s="17"/>
      <c r="KZ253" s="17"/>
      <c r="LA253" s="17"/>
      <c r="LB253" s="17"/>
      <c r="LC253" s="17"/>
      <c r="LD253" s="17"/>
      <c r="LE253" s="17"/>
      <c r="LF253" s="17"/>
      <c r="LG253" s="17"/>
      <c r="LH253" s="17"/>
      <c r="LI253" s="17"/>
      <c r="LJ253" s="17"/>
      <c r="LK253" s="17"/>
      <c r="LL253" s="17"/>
      <c r="LM253" s="17"/>
      <c r="LN253" s="17"/>
      <c r="LO253" s="17"/>
      <c r="LP253" s="17"/>
      <c r="LQ253" s="17"/>
      <c r="LR253" s="17"/>
      <c r="LS253" s="17"/>
      <c r="LT253" s="17"/>
      <c r="LU253" s="17"/>
      <c r="LV253" s="17"/>
      <c r="LW253" s="17"/>
      <c r="LX253" s="17"/>
      <c r="LY253" s="17"/>
      <c r="LZ253" s="17"/>
      <c r="MA253" s="17"/>
      <c r="MB253" s="17"/>
      <c r="MC253" s="17"/>
      <c r="MD253" s="17"/>
      <c r="ME253" s="17"/>
      <c r="MF253" s="17"/>
      <c r="MG253" s="17"/>
      <c r="MH253" s="17"/>
      <c r="MI253" s="17"/>
      <c r="MJ253" s="17"/>
      <c r="MK253" s="17"/>
      <c r="ML253" s="17"/>
      <c r="MM253" s="17"/>
      <c r="MN253" s="17"/>
      <c r="MO253" s="17"/>
      <c r="MP253" s="17"/>
      <c r="MQ253" s="17"/>
      <c r="MR253" s="17"/>
      <c r="MS253" s="17"/>
      <c r="MT253" s="17"/>
      <c r="MU253" s="17"/>
      <c r="MV253" s="17"/>
      <c r="MW253" s="17"/>
      <c r="MX253" s="17"/>
      <c r="MY253" s="17"/>
      <c r="MZ253" s="17"/>
      <c r="NA253" s="17"/>
      <c r="NB253" s="17"/>
      <c r="NC253" s="17"/>
      <c r="ND253" s="17"/>
      <c r="NE253" s="17"/>
      <c r="NF253" s="17"/>
      <c r="NG253" s="17"/>
      <c r="NH253" s="17"/>
      <c r="NI253" s="17"/>
      <c r="NJ253" s="17"/>
      <c r="NK253" s="17"/>
      <c r="NL253" s="17"/>
      <c r="NM253" s="17"/>
      <c r="NN253" s="17"/>
      <c r="NO253" s="17"/>
      <c r="NP253" s="17"/>
      <c r="NQ253" s="17"/>
      <c r="NR253" s="17"/>
      <c r="NS253" s="17"/>
      <c r="NT253" s="17"/>
      <c r="NU253" s="17"/>
      <c r="NV253" s="17"/>
      <c r="NW253" s="17"/>
      <c r="NX253" s="17"/>
      <c r="NY253" s="17"/>
      <c r="NZ253" s="17"/>
      <c r="OA253" s="17"/>
      <c r="OB253" s="17"/>
      <c r="OC253" s="17"/>
      <c r="OD253" s="17"/>
      <c r="OE253" s="17"/>
      <c r="OF253" s="17"/>
      <c r="OG253" s="17"/>
      <c r="OH253" s="17"/>
      <c r="OI253" s="17"/>
      <c r="OJ253" s="17"/>
      <c r="OK253" s="17"/>
      <c r="OL253" s="17"/>
      <c r="OM253" s="17"/>
      <c r="ON253" s="17"/>
      <c r="OO253" s="17"/>
      <c r="OP253" s="17"/>
      <c r="OQ253" s="17"/>
      <c r="OR253" s="17"/>
      <c r="OS253" s="17"/>
      <c r="OT253" s="17"/>
      <c r="OU253" s="17"/>
      <c r="OV253" s="17"/>
      <c r="OW253" s="17"/>
      <c r="OX253" s="17"/>
      <c r="OY253" s="17"/>
      <c r="OZ253" s="17"/>
      <c r="PA253" s="17"/>
      <c r="PB253" s="17"/>
      <c r="PC253" s="17"/>
      <c r="PD253" s="17"/>
      <c r="PE253" s="17"/>
      <c r="PF253" s="17"/>
      <c r="PG253" s="17"/>
      <c r="PH253" s="17"/>
      <c r="PI253" s="17"/>
      <c r="PJ253" s="17"/>
      <c r="PK253" s="17"/>
      <c r="PL253" s="17"/>
      <c r="PM253" s="17"/>
      <c r="PN253" s="17"/>
      <c r="PO253" s="17"/>
      <c r="PP253" s="17"/>
      <c r="PQ253" s="17"/>
      <c r="PR253" s="17"/>
      <c r="PS253" s="17"/>
      <c r="PT253" s="17"/>
      <c r="PU253" s="17"/>
      <c r="PV253" s="17"/>
      <c r="PW253" s="17"/>
      <c r="PX253" s="17"/>
      <c r="PY253" s="17"/>
      <c r="PZ253" s="17"/>
      <c r="QA253" s="17"/>
      <c r="QB253" s="17"/>
      <c r="QC253" s="17"/>
      <c r="QD253" s="17"/>
      <c r="QE253" s="17"/>
      <c r="QF253" s="17"/>
      <c r="QG253" s="17"/>
      <c r="QH253" s="17"/>
      <c r="QI253" s="17"/>
      <c r="QJ253" s="17"/>
      <c r="QK253" s="17"/>
      <c r="QL253" s="11"/>
      <c r="QM253" s="11"/>
      <c r="QN253" s="11"/>
      <c r="QO253" s="11"/>
      <c r="QP253" s="11"/>
      <c r="QQ253" s="11"/>
      <c r="QR253" s="11"/>
      <c r="QS253" s="11"/>
      <c r="QT253" s="11"/>
      <c r="QU253" s="11"/>
      <c r="QV253" s="36"/>
      <c r="QW253" s="39"/>
      <c r="QX253" s="34"/>
      <c r="QY253" s="34"/>
      <c r="QZ253" s="34"/>
    </row>
    <row r="254" spans="1:468">
      <c r="A254" s="13"/>
      <c r="B254" s="14"/>
      <c r="C254" s="14"/>
      <c r="D254" s="14"/>
      <c r="E254" s="14"/>
      <c r="F254" s="14"/>
      <c r="G254" s="29"/>
      <c r="H254" s="14"/>
      <c r="I254" s="14"/>
      <c r="J254" s="14"/>
      <c r="K254" s="14"/>
      <c r="L254" s="14"/>
      <c r="M254" s="14"/>
      <c r="N254" s="14"/>
      <c r="O254" s="14"/>
      <c r="P254" s="14"/>
      <c r="Q254" s="14"/>
      <c r="R254" s="14"/>
      <c r="S254" s="14"/>
      <c r="T254" s="14"/>
      <c r="U254" s="14"/>
      <c r="V254" s="17"/>
      <c r="W254" s="17"/>
      <c r="X254" s="17"/>
      <c r="Y254" s="17"/>
      <c r="Z254" s="17"/>
      <c r="AA254" s="17"/>
      <c r="AB254" s="17"/>
      <c r="AC254" s="17"/>
      <c r="AD254" s="13"/>
      <c r="AE254" s="13"/>
      <c r="AF254" s="13"/>
      <c r="AG254" s="17"/>
      <c r="AH254" s="17"/>
      <c r="AI254" s="17"/>
      <c r="AJ254" s="17"/>
      <c r="AK254" s="17"/>
      <c r="AL254" s="17"/>
      <c r="AM254" s="17"/>
      <c r="AN254" s="17"/>
      <c r="AO254" s="17"/>
      <c r="AP254" s="17"/>
      <c r="AQ254" s="17"/>
      <c r="AR254" s="17"/>
      <c r="AS254" s="13"/>
      <c r="AT254" s="13"/>
      <c r="AU254" s="13"/>
      <c r="AV254" s="18"/>
      <c r="AW254" s="18"/>
      <c r="AX254" s="18"/>
      <c r="AY254" s="18"/>
      <c r="AZ254" s="18"/>
      <c r="BA254" s="18"/>
      <c r="BB254" s="18"/>
      <c r="BC254" s="18"/>
      <c r="BD254" s="18"/>
      <c r="BE254" s="18"/>
      <c r="BF254" s="18"/>
      <c r="BG254" s="18"/>
      <c r="BH254" s="18"/>
      <c r="BI254" s="15"/>
      <c r="BJ254" s="18"/>
      <c r="BK254" s="15"/>
      <c r="BL254" s="15"/>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3"/>
      <c r="EO254" s="13"/>
      <c r="EP254" s="11"/>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1"/>
      <c r="HB254" s="11"/>
      <c r="HC254" s="17"/>
      <c r="HD254" s="11"/>
      <c r="HE254" s="11"/>
      <c r="HF254" s="17"/>
      <c r="HG254" s="11"/>
      <c r="HH254" s="11"/>
      <c r="HI254" s="11"/>
      <c r="HJ254" s="11"/>
      <c r="HK254" s="11"/>
      <c r="HL254" s="11"/>
      <c r="HM254" s="11"/>
      <c r="HN254" s="11"/>
      <c r="HO254" s="11"/>
      <c r="HP254" s="11"/>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c r="JD254" s="17"/>
      <c r="JE254" s="17"/>
      <c r="JF254" s="17"/>
      <c r="JG254" s="17"/>
      <c r="JH254" s="17"/>
      <c r="JI254" s="17"/>
      <c r="JJ254" s="17"/>
      <c r="JK254" s="17"/>
      <c r="JL254" s="17"/>
      <c r="JM254" s="17"/>
      <c r="JN254" s="17"/>
      <c r="JO254" s="17"/>
      <c r="JP254" s="17"/>
      <c r="JQ254" s="17"/>
      <c r="JR254" s="17"/>
      <c r="JS254" s="17"/>
      <c r="JT254" s="17"/>
      <c r="JU254" s="17"/>
      <c r="JV254" s="17"/>
      <c r="JW254" s="17"/>
      <c r="JX254" s="17"/>
      <c r="JY254" s="17"/>
      <c r="JZ254" s="17"/>
      <c r="KA254" s="17"/>
      <c r="KB254" s="17"/>
      <c r="KC254" s="17"/>
      <c r="KD254" s="17"/>
      <c r="KE254" s="17"/>
      <c r="KF254" s="17"/>
      <c r="KG254" s="17"/>
      <c r="KH254" s="17"/>
      <c r="KI254" s="17"/>
      <c r="KJ254" s="17"/>
      <c r="KK254" s="17"/>
      <c r="KL254" s="17"/>
      <c r="KM254" s="17"/>
      <c r="KN254" s="17"/>
      <c r="KO254" s="17"/>
      <c r="KP254" s="17"/>
      <c r="KQ254" s="17"/>
      <c r="KR254" s="17"/>
      <c r="KS254" s="17"/>
      <c r="KT254" s="17"/>
      <c r="KU254" s="17"/>
      <c r="KV254" s="17"/>
      <c r="KW254" s="17"/>
      <c r="KX254" s="17"/>
      <c r="KY254" s="17"/>
      <c r="KZ254" s="17"/>
      <c r="LA254" s="17"/>
      <c r="LB254" s="17"/>
      <c r="LC254" s="17"/>
      <c r="LD254" s="17"/>
      <c r="LE254" s="17"/>
      <c r="LF254" s="17"/>
      <c r="LG254" s="17"/>
      <c r="LH254" s="17"/>
      <c r="LI254" s="17"/>
      <c r="LJ254" s="17"/>
      <c r="LK254" s="17"/>
      <c r="LL254" s="17"/>
      <c r="LM254" s="17"/>
      <c r="LN254" s="17"/>
      <c r="LO254" s="17"/>
      <c r="LP254" s="17"/>
      <c r="LQ254" s="17"/>
      <c r="LR254" s="17"/>
      <c r="LS254" s="17"/>
      <c r="LT254" s="17"/>
      <c r="LU254" s="17"/>
      <c r="LV254" s="17"/>
      <c r="LW254" s="17"/>
      <c r="LX254" s="17"/>
      <c r="LY254" s="17"/>
      <c r="LZ254" s="17"/>
      <c r="MA254" s="17"/>
      <c r="MB254" s="17"/>
      <c r="MC254" s="17"/>
      <c r="MD254" s="17"/>
      <c r="ME254" s="17"/>
      <c r="MF254" s="17"/>
      <c r="MG254" s="17"/>
      <c r="MH254" s="17"/>
      <c r="MI254" s="17"/>
      <c r="MJ254" s="17"/>
      <c r="MK254" s="17"/>
      <c r="ML254" s="17"/>
      <c r="MM254" s="17"/>
      <c r="MN254" s="17"/>
      <c r="MO254" s="17"/>
      <c r="MP254" s="17"/>
      <c r="MQ254" s="17"/>
      <c r="MR254" s="17"/>
      <c r="MS254" s="17"/>
      <c r="MT254" s="17"/>
      <c r="MU254" s="17"/>
      <c r="MV254" s="17"/>
      <c r="MW254" s="17"/>
      <c r="MX254" s="17"/>
      <c r="MY254" s="17"/>
      <c r="MZ254" s="17"/>
      <c r="NA254" s="17"/>
      <c r="NB254" s="17"/>
      <c r="NC254" s="17"/>
      <c r="ND254" s="17"/>
      <c r="NE254" s="17"/>
      <c r="NF254" s="17"/>
      <c r="NG254" s="17"/>
      <c r="NH254" s="17"/>
      <c r="NI254" s="17"/>
      <c r="NJ254" s="17"/>
      <c r="NK254" s="17"/>
      <c r="NL254" s="17"/>
      <c r="NM254" s="17"/>
      <c r="NN254" s="17"/>
      <c r="NO254" s="17"/>
      <c r="NP254" s="17"/>
      <c r="NQ254" s="17"/>
      <c r="NR254" s="17"/>
      <c r="NS254" s="17"/>
      <c r="NT254" s="17"/>
      <c r="NU254" s="17"/>
      <c r="NV254" s="17"/>
      <c r="NW254" s="17"/>
      <c r="NX254" s="17"/>
      <c r="NY254" s="17"/>
      <c r="NZ254" s="17"/>
      <c r="OA254" s="17"/>
      <c r="OB254" s="17"/>
      <c r="OC254" s="17"/>
      <c r="OD254" s="17"/>
      <c r="OE254" s="17"/>
      <c r="OF254" s="17"/>
      <c r="OG254" s="17"/>
      <c r="OH254" s="17"/>
      <c r="OI254" s="17"/>
      <c r="OJ254" s="17"/>
      <c r="OK254" s="17"/>
      <c r="OL254" s="17"/>
      <c r="OM254" s="17"/>
      <c r="ON254" s="17"/>
      <c r="OO254" s="17"/>
      <c r="OP254" s="17"/>
      <c r="OQ254" s="17"/>
      <c r="OR254" s="17"/>
      <c r="OS254" s="17"/>
      <c r="OT254" s="17"/>
      <c r="OU254" s="17"/>
      <c r="OV254" s="17"/>
      <c r="OW254" s="17"/>
      <c r="OX254" s="17"/>
      <c r="OY254" s="17"/>
      <c r="OZ254" s="17"/>
      <c r="PA254" s="17"/>
      <c r="PB254" s="17"/>
      <c r="PC254" s="17"/>
      <c r="PD254" s="17"/>
      <c r="PE254" s="17"/>
      <c r="PF254" s="17"/>
      <c r="PG254" s="17"/>
      <c r="PH254" s="17"/>
      <c r="PI254" s="17"/>
      <c r="PJ254" s="17"/>
      <c r="PK254" s="17"/>
      <c r="PL254" s="17"/>
      <c r="PM254" s="17"/>
      <c r="PN254" s="17"/>
      <c r="PO254" s="17"/>
      <c r="PP254" s="17"/>
      <c r="PQ254" s="17"/>
      <c r="PR254" s="17"/>
      <c r="PS254" s="17"/>
      <c r="PT254" s="17"/>
      <c r="PU254" s="17"/>
      <c r="PV254" s="17"/>
      <c r="PW254" s="17"/>
      <c r="PX254" s="17"/>
      <c r="PY254" s="17"/>
      <c r="PZ254" s="17"/>
      <c r="QA254" s="17"/>
      <c r="QB254" s="17"/>
      <c r="QC254" s="17"/>
      <c r="QD254" s="17"/>
      <c r="QE254" s="17"/>
      <c r="QF254" s="17"/>
      <c r="QG254" s="17"/>
      <c r="QH254" s="17"/>
      <c r="QI254" s="17"/>
      <c r="QJ254" s="17"/>
      <c r="QK254" s="17"/>
      <c r="QL254" s="11"/>
      <c r="QM254" s="11"/>
      <c r="QN254" s="11"/>
      <c r="QO254" s="11"/>
      <c r="QP254" s="11"/>
      <c r="QQ254" s="11"/>
      <c r="QR254" s="11"/>
      <c r="QS254" s="11"/>
      <c r="QT254" s="11"/>
      <c r="QU254" s="11"/>
      <c r="QV254" s="36"/>
      <c r="QW254" s="39"/>
      <c r="QX254" s="34"/>
      <c r="QY254" s="34"/>
      <c r="QZ254" s="34"/>
    </row>
    <row r="255" spans="1:468">
      <c r="A255" s="13"/>
      <c r="B255" s="14"/>
      <c r="C255" s="14"/>
      <c r="D255" s="14"/>
      <c r="E255" s="14"/>
      <c r="F255" s="14"/>
      <c r="G255" s="29"/>
      <c r="H255" s="14"/>
      <c r="I255" s="14"/>
      <c r="J255" s="14"/>
      <c r="K255" s="14"/>
      <c r="L255" s="14"/>
      <c r="M255" s="14"/>
      <c r="N255" s="14"/>
      <c r="O255" s="14"/>
      <c r="P255" s="14"/>
      <c r="Q255" s="14"/>
      <c r="R255" s="14"/>
      <c r="S255" s="14"/>
      <c r="T255" s="14"/>
      <c r="U255" s="14"/>
      <c r="V255" s="17"/>
      <c r="W255" s="17"/>
      <c r="X255" s="17"/>
      <c r="Y255" s="17"/>
      <c r="Z255" s="17"/>
      <c r="AA255" s="17"/>
      <c r="AB255" s="17"/>
      <c r="AC255" s="17"/>
      <c r="AD255" s="13"/>
      <c r="AE255" s="13"/>
      <c r="AF255" s="13"/>
      <c r="AG255" s="17"/>
      <c r="AH255" s="17"/>
      <c r="AI255" s="17"/>
      <c r="AJ255" s="17"/>
      <c r="AK255" s="17"/>
      <c r="AL255" s="17"/>
      <c r="AM255" s="17"/>
      <c r="AN255" s="17"/>
      <c r="AO255" s="17"/>
      <c r="AP255" s="17"/>
      <c r="AQ255" s="17"/>
      <c r="AR255" s="17"/>
      <c r="AS255" s="13"/>
      <c r="AT255" s="13"/>
      <c r="AU255" s="13"/>
      <c r="AV255" s="18"/>
      <c r="AW255" s="18"/>
      <c r="AX255" s="18"/>
      <c r="AY255" s="18"/>
      <c r="AZ255" s="18"/>
      <c r="BA255" s="18"/>
      <c r="BB255" s="18"/>
      <c r="BC255" s="18"/>
      <c r="BD255" s="18"/>
      <c r="BE255" s="18"/>
      <c r="BF255" s="18"/>
      <c r="BG255" s="18"/>
      <c r="BH255" s="18"/>
      <c r="BI255" s="15"/>
      <c r="BJ255" s="18"/>
      <c r="BK255" s="15"/>
      <c r="BL255" s="15"/>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3"/>
      <c r="EO255" s="13"/>
      <c r="EP255" s="11"/>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1"/>
      <c r="HB255" s="11"/>
      <c r="HC255" s="17"/>
      <c r="HD255" s="11"/>
      <c r="HE255" s="11"/>
      <c r="HF255" s="17"/>
      <c r="HG255" s="11"/>
      <c r="HH255" s="11"/>
      <c r="HI255" s="11"/>
      <c r="HJ255" s="11"/>
      <c r="HK255" s="11"/>
      <c r="HL255" s="11"/>
      <c r="HM255" s="11"/>
      <c r="HN255" s="11"/>
      <c r="HO255" s="11"/>
      <c r="HP255" s="11"/>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c r="JQ255" s="17"/>
      <c r="JR255" s="17"/>
      <c r="JS255" s="17"/>
      <c r="JT255" s="17"/>
      <c r="JU255" s="17"/>
      <c r="JV255" s="17"/>
      <c r="JW255" s="17"/>
      <c r="JX255" s="17"/>
      <c r="JY255" s="17"/>
      <c r="JZ255" s="17"/>
      <c r="KA255" s="17"/>
      <c r="KB255" s="17"/>
      <c r="KC255" s="17"/>
      <c r="KD255" s="17"/>
      <c r="KE255" s="17"/>
      <c r="KF255" s="17"/>
      <c r="KG255" s="17"/>
      <c r="KH255" s="17"/>
      <c r="KI255" s="17"/>
      <c r="KJ255" s="17"/>
      <c r="KK255" s="17"/>
      <c r="KL255" s="17"/>
      <c r="KM255" s="17"/>
      <c r="KN255" s="17"/>
      <c r="KO255" s="17"/>
      <c r="KP255" s="17"/>
      <c r="KQ255" s="17"/>
      <c r="KR255" s="17"/>
      <c r="KS255" s="17"/>
      <c r="KT255" s="17"/>
      <c r="KU255" s="17"/>
      <c r="KV255" s="17"/>
      <c r="KW255" s="17"/>
      <c r="KX255" s="17"/>
      <c r="KY255" s="17"/>
      <c r="KZ255" s="17"/>
      <c r="LA255" s="17"/>
      <c r="LB255" s="17"/>
      <c r="LC255" s="17"/>
      <c r="LD255" s="17"/>
      <c r="LE255" s="17"/>
      <c r="LF255" s="17"/>
      <c r="LG255" s="17"/>
      <c r="LH255" s="17"/>
      <c r="LI255" s="17"/>
      <c r="LJ255" s="17"/>
      <c r="LK255" s="17"/>
      <c r="LL255" s="17"/>
      <c r="LM255" s="17"/>
      <c r="LN255" s="17"/>
      <c r="LO255" s="17"/>
      <c r="LP255" s="17"/>
      <c r="LQ255" s="17"/>
      <c r="LR255" s="17"/>
      <c r="LS255" s="17"/>
      <c r="LT255" s="17"/>
      <c r="LU255" s="17"/>
      <c r="LV255" s="17"/>
      <c r="LW255" s="17"/>
      <c r="LX255" s="17"/>
      <c r="LY255" s="17"/>
      <c r="LZ255" s="17"/>
      <c r="MA255" s="17"/>
      <c r="MB255" s="17"/>
      <c r="MC255" s="17"/>
      <c r="MD255" s="17"/>
      <c r="ME255" s="17"/>
      <c r="MF255" s="17"/>
      <c r="MG255" s="17"/>
      <c r="MH255" s="17"/>
      <c r="MI255" s="17"/>
      <c r="MJ255" s="17"/>
      <c r="MK255" s="17"/>
      <c r="ML255" s="17"/>
      <c r="MM255" s="17"/>
      <c r="MN255" s="17"/>
      <c r="MO255" s="17"/>
      <c r="MP255" s="17"/>
      <c r="MQ255" s="17"/>
      <c r="MR255" s="17"/>
      <c r="MS255" s="17"/>
      <c r="MT255" s="17"/>
      <c r="MU255" s="17"/>
      <c r="MV255" s="17"/>
      <c r="MW255" s="17"/>
      <c r="MX255" s="17"/>
      <c r="MY255" s="17"/>
      <c r="MZ255" s="17"/>
      <c r="NA255" s="17"/>
      <c r="NB255" s="17"/>
      <c r="NC255" s="17"/>
      <c r="ND255" s="17"/>
      <c r="NE255" s="17"/>
      <c r="NF255" s="17"/>
      <c r="NG255" s="17"/>
      <c r="NH255" s="17"/>
      <c r="NI255" s="17"/>
      <c r="NJ255" s="17"/>
      <c r="NK255" s="17"/>
      <c r="NL255" s="17"/>
      <c r="NM255" s="17"/>
      <c r="NN255" s="17"/>
      <c r="NO255" s="17"/>
      <c r="NP255" s="17"/>
      <c r="NQ255" s="17"/>
      <c r="NR255" s="17"/>
      <c r="NS255" s="17"/>
      <c r="NT255" s="17"/>
      <c r="NU255" s="17"/>
      <c r="NV255" s="17"/>
      <c r="NW255" s="17"/>
      <c r="NX255" s="17"/>
      <c r="NY255" s="17"/>
      <c r="NZ255" s="17"/>
      <c r="OA255" s="17"/>
      <c r="OB255" s="17"/>
      <c r="OC255" s="17"/>
      <c r="OD255" s="17"/>
      <c r="OE255" s="17"/>
      <c r="OF255" s="17"/>
      <c r="OG255" s="17"/>
      <c r="OH255" s="17"/>
      <c r="OI255" s="17"/>
      <c r="OJ255" s="17"/>
      <c r="OK255" s="17"/>
      <c r="OL255" s="17"/>
      <c r="OM255" s="17"/>
      <c r="ON255" s="17"/>
      <c r="OO255" s="17"/>
      <c r="OP255" s="17"/>
      <c r="OQ255" s="17"/>
      <c r="OR255" s="17"/>
      <c r="OS255" s="17"/>
      <c r="OT255" s="17"/>
      <c r="OU255" s="17"/>
      <c r="OV255" s="17"/>
      <c r="OW255" s="17"/>
      <c r="OX255" s="17"/>
      <c r="OY255" s="17"/>
      <c r="OZ255" s="17"/>
      <c r="PA255" s="17"/>
      <c r="PB255" s="17"/>
      <c r="PC255" s="17"/>
      <c r="PD255" s="17"/>
      <c r="PE255" s="17"/>
      <c r="PF255" s="17"/>
      <c r="PG255" s="17"/>
      <c r="PH255" s="17"/>
      <c r="PI255" s="17"/>
      <c r="PJ255" s="17"/>
      <c r="PK255" s="17"/>
      <c r="PL255" s="17"/>
      <c r="PM255" s="17"/>
      <c r="PN255" s="17"/>
      <c r="PO255" s="17"/>
      <c r="PP255" s="17"/>
      <c r="PQ255" s="17"/>
      <c r="PR255" s="17"/>
      <c r="PS255" s="17"/>
      <c r="PT255" s="17"/>
      <c r="PU255" s="17"/>
      <c r="PV255" s="17"/>
      <c r="PW255" s="17"/>
      <c r="PX255" s="17"/>
      <c r="PY255" s="17"/>
      <c r="PZ255" s="17"/>
      <c r="QA255" s="17"/>
      <c r="QB255" s="17"/>
      <c r="QC255" s="17"/>
      <c r="QD255" s="17"/>
      <c r="QE255" s="17"/>
      <c r="QF255" s="17"/>
      <c r="QG255" s="17"/>
      <c r="QH255" s="17"/>
      <c r="QI255" s="17"/>
      <c r="QJ255" s="17"/>
      <c r="QK255" s="17"/>
      <c r="QL255" s="11"/>
      <c r="QM255" s="11"/>
      <c r="QN255" s="11"/>
      <c r="QO255" s="11"/>
      <c r="QP255" s="11"/>
      <c r="QQ255" s="11"/>
      <c r="QR255" s="11"/>
      <c r="QS255" s="11"/>
      <c r="QT255" s="11"/>
      <c r="QU255" s="11"/>
      <c r="QV255" s="36"/>
      <c r="QW255" s="39"/>
      <c r="QX255" s="34"/>
      <c r="QY255" s="34"/>
      <c r="QZ255" s="34"/>
    </row>
    <row r="256" spans="1:468">
      <c r="A256" s="13"/>
      <c r="B256" s="14"/>
      <c r="C256" s="14"/>
      <c r="D256" s="14"/>
      <c r="E256" s="14"/>
      <c r="F256" s="14"/>
      <c r="G256" s="29"/>
      <c r="H256" s="14"/>
      <c r="I256" s="14"/>
      <c r="J256" s="14"/>
      <c r="K256" s="14"/>
      <c r="L256" s="14"/>
      <c r="M256" s="14"/>
      <c r="N256" s="14"/>
      <c r="O256" s="14"/>
      <c r="P256" s="14"/>
      <c r="Q256" s="14"/>
      <c r="R256" s="14"/>
      <c r="S256" s="14"/>
      <c r="T256" s="14"/>
      <c r="U256" s="14"/>
      <c r="V256" s="17"/>
      <c r="W256" s="17"/>
      <c r="X256" s="17"/>
      <c r="Y256" s="17"/>
      <c r="Z256" s="17"/>
      <c r="AA256" s="17"/>
      <c r="AB256" s="17"/>
      <c r="AC256" s="17"/>
      <c r="AD256" s="13"/>
      <c r="AE256" s="13"/>
      <c r="AF256" s="13"/>
      <c r="AG256" s="17"/>
      <c r="AH256" s="17"/>
      <c r="AI256" s="17"/>
      <c r="AJ256" s="17"/>
      <c r="AK256" s="17"/>
      <c r="AL256" s="17"/>
      <c r="AM256" s="17"/>
      <c r="AN256" s="17"/>
      <c r="AO256" s="17"/>
      <c r="AP256" s="17"/>
      <c r="AQ256" s="17"/>
      <c r="AR256" s="17"/>
      <c r="AS256" s="13"/>
      <c r="AT256" s="13"/>
      <c r="AU256" s="13"/>
      <c r="AV256" s="18"/>
      <c r="AW256" s="18"/>
      <c r="AX256" s="18"/>
      <c r="AY256" s="18"/>
      <c r="AZ256" s="18"/>
      <c r="BA256" s="18"/>
      <c r="BB256" s="18"/>
      <c r="BC256" s="18"/>
      <c r="BD256" s="18"/>
      <c r="BE256" s="18"/>
      <c r="BF256" s="18"/>
      <c r="BG256" s="18"/>
      <c r="BH256" s="18"/>
      <c r="BI256" s="15"/>
      <c r="BJ256" s="18"/>
      <c r="BK256" s="15"/>
      <c r="BL256" s="15"/>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3"/>
      <c r="EO256" s="13"/>
      <c r="EP256" s="11"/>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1"/>
      <c r="HB256" s="11"/>
      <c r="HC256" s="17"/>
      <c r="HD256" s="11"/>
      <c r="HE256" s="11"/>
      <c r="HF256" s="17"/>
      <c r="HG256" s="11"/>
      <c r="HH256" s="11"/>
      <c r="HI256" s="11"/>
      <c r="HJ256" s="11"/>
      <c r="HK256" s="11"/>
      <c r="HL256" s="11"/>
      <c r="HM256" s="11"/>
      <c r="HN256" s="11"/>
      <c r="HO256" s="11"/>
      <c r="HP256" s="11"/>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c r="JD256" s="17"/>
      <c r="JE256" s="17"/>
      <c r="JF256" s="17"/>
      <c r="JG256" s="17"/>
      <c r="JH256" s="17"/>
      <c r="JI256" s="17"/>
      <c r="JJ256" s="17"/>
      <c r="JK256" s="17"/>
      <c r="JL256" s="17"/>
      <c r="JM256" s="17"/>
      <c r="JN256" s="17"/>
      <c r="JO256" s="17"/>
      <c r="JP256" s="17"/>
      <c r="JQ256" s="17"/>
      <c r="JR256" s="17"/>
      <c r="JS256" s="17"/>
      <c r="JT256" s="17"/>
      <c r="JU256" s="17"/>
      <c r="JV256" s="17"/>
      <c r="JW256" s="17"/>
      <c r="JX256" s="17"/>
      <c r="JY256" s="17"/>
      <c r="JZ256" s="17"/>
      <c r="KA256" s="17"/>
      <c r="KB256" s="17"/>
      <c r="KC256" s="17"/>
      <c r="KD256" s="17"/>
      <c r="KE256" s="17"/>
      <c r="KF256" s="17"/>
      <c r="KG256" s="17"/>
      <c r="KH256" s="17"/>
      <c r="KI256" s="17"/>
      <c r="KJ256" s="17"/>
      <c r="KK256" s="17"/>
      <c r="KL256" s="17"/>
      <c r="KM256" s="17"/>
      <c r="KN256" s="17"/>
      <c r="KO256" s="17"/>
      <c r="KP256" s="17"/>
      <c r="KQ256" s="17"/>
      <c r="KR256" s="17"/>
      <c r="KS256" s="17"/>
      <c r="KT256" s="17"/>
      <c r="KU256" s="17"/>
      <c r="KV256" s="17"/>
      <c r="KW256" s="17"/>
      <c r="KX256" s="17"/>
      <c r="KY256" s="17"/>
      <c r="KZ256" s="17"/>
      <c r="LA256" s="17"/>
      <c r="LB256" s="17"/>
      <c r="LC256" s="17"/>
      <c r="LD256" s="17"/>
      <c r="LE256" s="17"/>
      <c r="LF256" s="17"/>
      <c r="LG256" s="17"/>
      <c r="LH256" s="17"/>
      <c r="LI256" s="17"/>
      <c r="LJ256" s="17"/>
      <c r="LK256" s="17"/>
      <c r="LL256" s="17"/>
      <c r="LM256" s="17"/>
      <c r="LN256" s="17"/>
      <c r="LO256" s="17"/>
      <c r="LP256" s="17"/>
      <c r="LQ256" s="17"/>
      <c r="LR256" s="17"/>
      <c r="LS256" s="17"/>
      <c r="LT256" s="17"/>
      <c r="LU256" s="17"/>
      <c r="LV256" s="17"/>
      <c r="LW256" s="17"/>
      <c r="LX256" s="17"/>
      <c r="LY256" s="17"/>
      <c r="LZ256" s="17"/>
      <c r="MA256" s="17"/>
      <c r="MB256" s="17"/>
      <c r="MC256" s="17"/>
      <c r="MD256" s="17"/>
      <c r="ME256" s="17"/>
      <c r="MF256" s="17"/>
      <c r="MG256" s="17"/>
      <c r="MH256" s="17"/>
      <c r="MI256" s="17"/>
      <c r="MJ256" s="17"/>
      <c r="MK256" s="17"/>
      <c r="ML256" s="17"/>
      <c r="MM256" s="17"/>
      <c r="MN256" s="17"/>
      <c r="MO256" s="17"/>
      <c r="MP256" s="17"/>
      <c r="MQ256" s="17"/>
      <c r="MR256" s="17"/>
      <c r="MS256" s="17"/>
      <c r="MT256" s="17"/>
      <c r="MU256" s="17"/>
      <c r="MV256" s="17"/>
      <c r="MW256" s="17"/>
      <c r="MX256" s="17"/>
      <c r="MY256" s="17"/>
      <c r="MZ256" s="17"/>
      <c r="NA256" s="17"/>
      <c r="NB256" s="17"/>
      <c r="NC256" s="17"/>
      <c r="ND256" s="17"/>
      <c r="NE256" s="17"/>
      <c r="NF256" s="17"/>
      <c r="NG256" s="17"/>
      <c r="NH256" s="17"/>
      <c r="NI256" s="17"/>
      <c r="NJ256" s="17"/>
      <c r="NK256" s="17"/>
      <c r="NL256" s="17"/>
      <c r="NM256" s="17"/>
      <c r="NN256" s="17"/>
      <c r="NO256" s="17"/>
      <c r="NP256" s="17"/>
      <c r="NQ256" s="17"/>
      <c r="NR256" s="17"/>
      <c r="NS256" s="17"/>
      <c r="NT256" s="17"/>
      <c r="NU256" s="17"/>
      <c r="NV256" s="17"/>
      <c r="NW256" s="17"/>
      <c r="NX256" s="17"/>
      <c r="NY256" s="17"/>
      <c r="NZ256" s="17"/>
      <c r="OA256" s="17"/>
      <c r="OB256" s="17"/>
      <c r="OC256" s="17"/>
      <c r="OD256" s="17"/>
      <c r="OE256" s="17"/>
      <c r="OF256" s="17"/>
      <c r="OG256" s="17"/>
      <c r="OH256" s="17"/>
      <c r="OI256" s="17"/>
      <c r="OJ256" s="17"/>
      <c r="OK256" s="17"/>
      <c r="OL256" s="17"/>
      <c r="OM256" s="17"/>
      <c r="ON256" s="17"/>
      <c r="OO256" s="17"/>
      <c r="OP256" s="17"/>
      <c r="OQ256" s="17"/>
      <c r="OR256" s="17"/>
      <c r="OS256" s="17"/>
      <c r="OT256" s="17"/>
      <c r="OU256" s="17"/>
      <c r="OV256" s="17"/>
      <c r="OW256" s="17"/>
      <c r="OX256" s="17"/>
      <c r="OY256" s="17"/>
      <c r="OZ256" s="17"/>
      <c r="PA256" s="17"/>
      <c r="PB256" s="17"/>
      <c r="PC256" s="17"/>
      <c r="PD256" s="17"/>
      <c r="PE256" s="17"/>
      <c r="PF256" s="17"/>
      <c r="PG256" s="17"/>
      <c r="PH256" s="17"/>
      <c r="PI256" s="17"/>
      <c r="PJ256" s="17"/>
      <c r="PK256" s="17"/>
      <c r="PL256" s="17"/>
      <c r="PM256" s="17"/>
      <c r="PN256" s="17"/>
      <c r="PO256" s="17"/>
      <c r="PP256" s="17"/>
      <c r="PQ256" s="17"/>
      <c r="PR256" s="17"/>
      <c r="PS256" s="17"/>
      <c r="PT256" s="17"/>
      <c r="PU256" s="17"/>
      <c r="PV256" s="17"/>
      <c r="PW256" s="17"/>
      <c r="PX256" s="17"/>
      <c r="PY256" s="17"/>
      <c r="PZ256" s="17"/>
      <c r="QA256" s="17"/>
      <c r="QB256" s="17"/>
      <c r="QC256" s="17"/>
      <c r="QD256" s="17"/>
      <c r="QE256" s="17"/>
      <c r="QF256" s="17"/>
      <c r="QG256" s="17"/>
      <c r="QH256" s="17"/>
      <c r="QI256" s="17"/>
      <c r="QJ256" s="17"/>
      <c r="QK256" s="17"/>
      <c r="QL256" s="11"/>
      <c r="QM256" s="11"/>
      <c r="QN256" s="11"/>
      <c r="QO256" s="11"/>
      <c r="QP256" s="11"/>
      <c r="QQ256" s="11"/>
      <c r="QR256" s="11"/>
      <c r="QS256" s="11"/>
      <c r="QT256" s="11"/>
      <c r="QU256" s="11"/>
      <c r="QV256" s="36"/>
      <c r="QW256" s="39"/>
      <c r="QX256" s="34"/>
      <c r="QY256" s="34"/>
      <c r="QZ256" s="34"/>
    </row>
    <row r="257" spans="1:468">
      <c r="A257" s="13"/>
      <c r="B257" s="14"/>
      <c r="C257" s="14"/>
      <c r="D257" s="14"/>
      <c r="E257" s="14"/>
      <c r="F257" s="14"/>
      <c r="G257" s="29"/>
      <c r="H257" s="14"/>
      <c r="I257" s="14"/>
      <c r="J257" s="14"/>
      <c r="K257" s="14"/>
      <c r="L257" s="14"/>
      <c r="M257" s="14"/>
      <c r="N257" s="14"/>
      <c r="O257" s="14"/>
      <c r="P257" s="14"/>
      <c r="Q257" s="14"/>
      <c r="R257" s="14"/>
      <c r="S257" s="14"/>
      <c r="T257" s="14"/>
      <c r="U257" s="14"/>
      <c r="V257" s="17"/>
      <c r="W257" s="17"/>
      <c r="X257" s="17"/>
      <c r="Y257" s="17"/>
      <c r="Z257" s="17"/>
      <c r="AA257" s="17"/>
      <c r="AB257" s="17"/>
      <c r="AC257" s="17"/>
      <c r="AD257" s="13"/>
      <c r="AE257" s="13"/>
      <c r="AF257" s="13"/>
      <c r="AG257" s="17"/>
      <c r="AH257" s="17"/>
      <c r="AI257" s="17"/>
      <c r="AJ257" s="17"/>
      <c r="AK257" s="17"/>
      <c r="AL257" s="17"/>
      <c r="AM257" s="17"/>
      <c r="AN257" s="17"/>
      <c r="AO257" s="17"/>
      <c r="AP257" s="17"/>
      <c r="AQ257" s="17"/>
      <c r="AR257" s="17"/>
      <c r="AS257" s="13"/>
      <c r="AT257" s="13"/>
      <c r="AU257" s="13"/>
      <c r="AV257" s="18"/>
      <c r="AW257" s="18"/>
      <c r="AX257" s="18"/>
      <c r="AY257" s="18"/>
      <c r="AZ257" s="18"/>
      <c r="BA257" s="18"/>
      <c r="BB257" s="18"/>
      <c r="BC257" s="18"/>
      <c r="BD257" s="18"/>
      <c r="BE257" s="18"/>
      <c r="BF257" s="18"/>
      <c r="BG257" s="18"/>
      <c r="BH257" s="18"/>
      <c r="BI257" s="15"/>
      <c r="BJ257" s="18"/>
      <c r="BK257" s="15"/>
      <c r="BL257" s="15"/>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3"/>
      <c r="EO257" s="13"/>
      <c r="EP257" s="11"/>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1"/>
      <c r="HB257" s="11"/>
      <c r="HC257" s="17"/>
      <c r="HD257" s="11"/>
      <c r="HE257" s="11"/>
      <c r="HF257" s="17"/>
      <c r="HG257" s="11"/>
      <c r="HH257" s="11"/>
      <c r="HI257" s="11"/>
      <c r="HJ257" s="11"/>
      <c r="HK257" s="11"/>
      <c r="HL257" s="11"/>
      <c r="HM257" s="11"/>
      <c r="HN257" s="11"/>
      <c r="HO257" s="11"/>
      <c r="HP257" s="11"/>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1"/>
      <c r="IP257" s="11"/>
      <c r="IQ257" s="11"/>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c r="JQ257" s="17"/>
      <c r="JR257" s="17"/>
      <c r="JS257" s="17"/>
      <c r="JT257" s="17"/>
      <c r="JU257" s="17"/>
      <c r="JV257" s="17"/>
      <c r="JW257" s="17"/>
      <c r="JX257" s="17"/>
      <c r="JY257" s="17"/>
      <c r="JZ257" s="17"/>
      <c r="KA257" s="17"/>
      <c r="KB257" s="17"/>
      <c r="KC257" s="17"/>
      <c r="KD257" s="17"/>
      <c r="KE257" s="17"/>
      <c r="KF257" s="17"/>
      <c r="KG257" s="17"/>
      <c r="KH257" s="17"/>
      <c r="KI257" s="17"/>
      <c r="KJ257" s="17"/>
      <c r="KK257" s="17"/>
      <c r="KL257" s="17"/>
      <c r="KM257" s="17"/>
      <c r="KN257" s="17"/>
      <c r="KO257" s="17"/>
      <c r="KP257" s="17"/>
      <c r="KQ257" s="17"/>
      <c r="KR257" s="17"/>
      <c r="KS257" s="17"/>
      <c r="KT257" s="17"/>
      <c r="KU257" s="17"/>
      <c r="KV257" s="17"/>
      <c r="KW257" s="17"/>
      <c r="KX257" s="17"/>
      <c r="KY257" s="17"/>
      <c r="KZ257" s="17"/>
      <c r="LA257" s="17"/>
      <c r="LB257" s="17"/>
      <c r="LC257" s="17"/>
      <c r="LD257" s="17"/>
      <c r="LE257" s="17"/>
      <c r="LF257" s="17"/>
      <c r="LG257" s="17"/>
      <c r="LH257" s="17"/>
      <c r="LI257" s="17"/>
      <c r="LJ257" s="17"/>
      <c r="LK257" s="17"/>
      <c r="LL257" s="17"/>
      <c r="LM257" s="17"/>
      <c r="LN257" s="17"/>
      <c r="LO257" s="17"/>
      <c r="LP257" s="17"/>
      <c r="LQ257" s="17"/>
      <c r="LR257" s="17"/>
      <c r="LS257" s="17"/>
      <c r="LT257" s="17"/>
      <c r="LU257" s="17"/>
      <c r="LV257" s="17"/>
      <c r="LW257" s="17"/>
      <c r="LX257" s="17"/>
      <c r="LY257" s="17"/>
      <c r="LZ257" s="17"/>
      <c r="MA257" s="17"/>
      <c r="MB257" s="17"/>
      <c r="MC257" s="17"/>
      <c r="MD257" s="17"/>
      <c r="ME257" s="17"/>
      <c r="MF257" s="17"/>
      <c r="MG257" s="17"/>
      <c r="MH257" s="17"/>
      <c r="MI257" s="17"/>
      <c r="MJ257" s="17"/>
      <c r="MK257" s="17"/>
      <c r="ML257" s="17"/>
      <c r="MM257" s="17"/>
      <c r="MN257" s="17"/>
      <c r="MO257" s="17"/>
      <c r="MP257" s="17"/>
      <c r="MQ257" s="17"/>
      <c r="MR257" s="17"/>
      <c r="MS257" s="17"/>
      <c r="MT257" s="17"/>
      <c r="MU257" s="17"/>
      <c r="MV257" s="17"/>
      <c r="MW257" s="17"/>
      <c r="MX257" s="17"/>
      <c r="MY257" s="17"/>
      <c r="MZ257" s="17"/>
      <c r="NA257" s="17"/>
      <c r="NB257" s="17"/>
      <c r="NC257" s="17"/>
      <c r="ND257" s="17"/>
      <c r="NE257" s="17"/>
      <c r="NF257" s="17"/>
      <c r="NG257" s="17"/>
      <c r="NH257" s="17"/>
      <c r="NI257" s="17"/>
      <c r="NJ257" s="17"/>
      <c r="NK257" s="17"/>
      <c r="NL257" s="17"/>
      <c r="NM257" s="17"/>
      <c r="NN257" s="17"/>
      <c r="NO257" s="17"/>
      <c r="NP257" s="17"/>
      <c r="NQ257" s="17"/>
      <c r="NR257" s="17"/>
      <c r="NS257" s="17"/>
      <c r="NT257" s="17"/>
      <c r="NU257" s="17"/>
      <c r="NV257" s="17"/>
      <c r="NW257" s="17"/>
      <c r="NX257" s="17"/>
      <c r="NY257" s="17"/>
      <c r="NZ257" s="17"/>
      <c r="OA257" s="17"/>
      <c r="OB257" s="17"/>
      <c r="OC257" s="17"/>
      <c r="OD257" s="17"/>
      <c r="OE257" s="17"/>
      <c r="OF257" s="17"/>
      <c r="OG257" s="17"/>
      <c r="OH257" s="17"/>
      <c r="OI257" s="17"/>
      <c r="OJ257" s="17"/>
      <c r="OK257" s="17"/>
      <c r="OL257" s="17"/>
      <c r="OM257" s="17"/>
      <c r="ON257" s="17"/>
      <c r="OO257" s="17"/>
      <c r="OP257" s="17"/>
      <c r="OQ257" s="17"/>
      <c r="OR257" s="17"/>
      <c r="OS257" s="17"/>
      <c r="OT257" s="17"/>
      <c r="OU257" s="17"/>
      <c r="OV257" s="17"/>
      <c r="OW257" s="17"/>
      <c r="OX257" s="17"/>
      <c r="OY257" s="17"/>
      <c r="OZ257" s="17"/>
      <c r="PA257" s="17"/>
      <c r="PB257" s="17"/>
      <c r="PC257" s="17"/>
      <c r="PD257" s="17"/>
      <c r="PE257" s="17"/>
      <c r="PF257" s="17"/>
      <c r="PG257" s="17"/>
      <c r="PH257" s="17"/>
      <c r="PI257" s="17"/>
      <c r="PJ257" s="17"/>
      <c r="PK257" s="17"/>
      <c r="PL257" s="17"/>
      <c r="PM257" s="17"/>
      <c r="PN257" s="17"/>
      <c r="PO257" s="17"/>
      <c r="PP257" s="17"/>
      <c r="PQ257" s="17"/>
      <c r="PR257" s="17"/>
      <c r="PS257" s="17"/>
      <c r="PT257" s="17"/>
      <c r="PU257" s="17"/>
      <c r="PV257" s="17"/>
      <c r="PW257" s="17"/>
      <c r="PX257" s="17"/>
      <c r="PY257" s="17"/>
      <c r="PZ257" s="17"/>
      <c r="QA257" s="17"/>
      <c r="QB257" s="17"/>
      <c r="QC257" s="17"/>
      <c r="QD257" s="17"/>
      <c r="QE257" s="17"/>
      <c r="QF257" s="17"/>
      <c r="QG257" s="17"/>
      <c r="QH257" s="17"/>
      <c r="QI257" s="17"/>
      <c r="QJ257" s="17"/>
      <c r="QK257" s="17"/>
      <c r="QL257" s="11"/>
      <c r="QM257" s="11"/>
      <c r="QN257" s="11"/>
      <c r="QO257" s="11"/>
      <c r="QP257" s="11"/>
      <c r="QQ257" s="11"/>
      <c r="QR257" s="11"/>
      <c r="QS257" s="11"/>
      <c r="QT257" s="11"/>
      <c r="QU257" s="11"/>
      <c r="QV257" s="36"/>
      <c r="QW257" s="39"/>
      <c r="QX257" s="34"/>
      <c r="QY257" s="34"/>
      <c r="QZ257" s="34"/>
    </row>
    <row r="258" spans="1:468">
      <c r="A258" s="13"/>
      <c r="B258" s="14"/>
      <c r="C258" s="14"/>
      <c r="D258" s="14"/>
      <c r="E258" s="14"/>
      <c r="F258" s="14"/>
      <c r="G258" s="29"/>
      <c r="H258" s="14"/>
      <c r="I258" s="14"/>
      <c r="J258" s="14"/>
      <c r="K258" s="14"/>
      <c r="L258" s="14"/>
      <c r="M258" s="14"/>
      <c r="N258" s="14"/>
      <c r="O258" s="14"/>
      <c r="P258" s="14"/>
      <c r="Q258" s="14"/>
      <c r="R258" s="14"/>
      <c r="S258" s="14"/>
      <c r="T258" s="14"/>
      <c r="U258" s="14"/>
      <c r="V258" s="17"/>
      <c r="W258" s="17"/>
      <c r="X258" s="17"/>
      <c r="Y258" s="17"/>
      <c r="Z258" s="17"/>
      <c r="AA258" s="17"/>
      <c r="AB258" s="17"/>
      <c r="AC258" s="17"/>
      <c r="AD258" s="13"/>
      <c r="AE258" s="13"/>
      <c r="AF258" s="13"/>
      <c r="AG258" s="17"/>
      <c r="AH258" s="17"/>
      <c r="AI258" s="17"/>
      <c r="AJ258" s="17"/>
      <c r="AK258" s="17"/>
      <c r="AL258" s="17"/>
      <c r="AM258" s="17"/>
      <c r="AN258" s="17"/>
      <c r="AO258" s="17"/>
      <c r="AP258" s="17"/>
      <c r="AQ258" s="17"/>
      <c r="AR258" s="17"/>
      <c r="AS258" s="13"/>
      <c r="AT258" s="13"/>
      <c r="AU258" s="13"/>
      <c r="AV258" s="18"/>
      <c r="AW258" s="18"/>
      <c r="AX258" s="18"/>
      <c r="AY258" s="18"/>
      <c r="AZ258" s="18"/>
      <c r="BA258" s="18"/>
      <c r="BB258" s="18"/>
      <c r="BC258" s="18"/>
      <c r="BD258" s="18"/>
      <c r="BE258" s="18"/>
      <c r="BF258" s="18"/>
      <c r="BG258" s="18"/>
      <c r="BH258" s="18"/>
      <c r="BI258" s="15"/>
      <c r="BJ258" s="18"/>
      <c r="BK258" s="15"/>
      <c r="BL258" s="15"/>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3"/>
      <c r="EO258" s="13"/>
      <c r="EP258" s="11"/>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1"/>
      <c r="HB258" s="11"/>
      <c r="HC258" s="17"/>
      <c r="HD258" s="11"/>
      <c r="HE258" s="11"/>
      <c r="HF258" s="17"/>
      <c r="HG258" s="11"/>
      <c r="HH258" s="11"/>
      <c r="HI258" s="11"/>
      <c r="HJ258" s="11"/>
      <c r="HK258" s="11"/>
      <c r="HL258" s="11"/>
      <c r="HM258" s="11"/>
      <c r="HN258" s="11"/>
      <c r="HO258" s="11"/>
      <c r="HP258" s="11"/>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c r="JD258" s="17"/>
      <c r="JE258" s="17"/>
      <c r="JF258" s="17"/>
      <c r="JG258" s="17"/>
      <c r="JH258" s="17"/>
      <c r="JI258" s="17"/>
      <c r="JJ258" s="17"/>
      <c r="JK258" s="17"/>
      <c r="JL258" s="17"/>
      <c r="JM258" s="17"/>
      <c r="JN258" s="17"/>
      <c r="JO258" s="17"/>
      <c r="JP258" s="17"/>
      <c r="JQ258" s="17"/>
      <c r="JR258" s="17"/>
      <c r="JS258" s="17"/>
      <c r="JT258" s="17"/>
      <c r="JU258" s="17"/>
      <c r="JV258" s="17"/>
      <c r="JW258" s="17"/>
      <c r="JX258" s="17"/>
      <c r="JY258" s="17"/>
      <c r="JZ258" s="17"/>
      <c r="KA258" s="17"/>
      <c r="KB258" s="17"/>
      <c r="KC258" s="17"/>
      <c r="KD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LN258" s="17"/>
      <c r="LO258" s="17"/>
      <c r="LP258" s="17"/>
      <c r="LQ258" s="17"/>
      <c r="LR258" s="17"/>
      <c r="LS258" s="17"/>
      <c r="LT258" s="17"/>
      <c r="LU258" s="17"/>
      <c r="LV258" s="17"/>
      <c r="LW258" s="17"/>
      <c r="LX258" s="17"/>
      <c r="LY258" s="17"/>
      <c r="LZ258" s="17"/>
      <c r="MA258" s="17"/>
      <c r="MB258" s="17"/>
      <c r="MC258" s="17"/>
      <c r="MD258" s="17"/>
      <c r="ME258" s="17"/>
      <c r="MF258" s="17"/>
      <c r="MG258" s="17"/>
      <c r="MH258" s="17"/>
      <c r="MI258" s="17"/>
      <c r="MJ258" s="17"/>
      <c r="MK258" s="17"/>
      <c r="ML258" s="17"/>
      <c r="MM258" s="17"/>
      <c r="MN258" s="17"/>
      <c r="MO258" s="17"/>
      <c r="MP258" s="17"/>
      <c r="MQ258" s="17"/>
      <c r="MR258" s="17"/>
      <c r="MS258" s="17"/>
      <c r="MT258" s="17"/>
      <c r="MU258" s="17"/>
      <c r="MV258" s="17"/>
      <c r="MW258" s="17"/>
      <c r="MX258" s="17"/>
      <c r="MY258" s="17"/>
      <c r="MZ258" s="17"/>
      <c r="NA258" s="17"/>
      <c r="NB258" s="17"/>
      <c r="NC258" s="17"/>
      <c r="ND258" s="17"/>
      <c r="NE258" s="17"/>
      <c r="NF258" s="17"/>
      <c r="NG258" s="17"/>
      <c r="NH258" s="17"/>
      <c r="NI258" s="17"/>
      <c r="NJ258" s="17"/>
      <c r="NK258" s="17"/>
      <c r="NL258" s="17"/>
      <c r="NM258" s="17"/>
      <c r="NN258" s="17"/>
      <c r="NO258" s="17"/>
      <c r="NP258" s="17"/>
      <c r="NQ258" s="17"/>
      <c r="NR258" s="17"/>
      <c r="NS258" s="17"/>
      <c r="NT258" s="17"/>
      <c r="NU258" s="17"/>
      <c r="NV258" s="17"/>
      <c r="NW258" s="17"/>
      <c r="NX258" s="17"/>
      <c r="NY258" s="17"/>
      <c r="NZ258" s="17"/>
      <c r="OA258" s="17"/>
      <c r="OB258" s="17"/>
      <c r="OC258" s="17"/>
      <c r="OD258" s="17"/>
      <c r="OE258" s="17"/>
      <c r="OF258" s="17"/>
      <c r="OG258" s="17"/>
      <c r="OH258" s="17"/>
      <c r="OI258" s="17"/>
      <c r="OJ258" s="17"/>
      <c r="OK258" s="17"/>
      <c r="OL258" s="17"/>
      <c r="OM258" s="17"/>
      <c r="ON258" s="17"/>
      <c r="OO258" s="17"/>
      <c r="OP258" s="17"/>
      <c r="OQ258" s="17"/>
      <c r="OR258" s="17"/>
      <c r="OS258" s="17"/>
      <c r="OT258" s="17"/>
      <c r="OU258" s="17"/>
      <c r="OV258" s="17"/>
      <c r="OW258" s="17"/>
      <c r="OX258" s="17"/>
      <c r="OY258" s="17"/>
      <c r="OZ258" s="17"/>
      <c r="PA258" s="17"/>
      <c r="PB258" s="17"/>
      <c r="PC258" s="17"/>
      <c r="PD258" s="17"/>
      <c r="PE258" s="17"/>
      <c r="PF258" s="17"/>
      <c r="PG258" s="17"/>
      <c r="PH258" s="17"/>
      <c r="PI258" s="17"/>
      <c r="PJ258" s="17"/>
      <c r="PK258" s="17"/>
      <c r="PL258" s="17"/>
      <c r="PM258" s="17"/>
      <c r="PN258" s="17"/>
      <c r="PO258" s="17"/>
      <c r="PP258" s="17"/>
      <c r="PQ258" s="17"/>
      <c r="PR258" s="17"/>
      <c r="PS258" s="17"/>
      <c r="PT258" s="17"/>
      <c r="PU258" s="17"/>
      <c r="PV258" s="17"/>
      <c r="PW258" s="17"/>
      <c r="PX258" s="17"/>
      <c r="PY258" s="17"/>
      <c r="PZ258" s="17"/>
      <c r="QA258" s="17"/>
      <c r="QB258" s="17"/>
      <c r="QC258" s="17"/>
      <c r="QD258" s="17"/>
      <c r="QE258" s="17"/>
      <c r="QF258" s="17"/>
      <c r="QG258" s="17"/>
      <c r="QH258" s="17"/>
      <c r="QI258" s="17"/>
      <c r="QJ258" s="17"/>
      <c r="QK258" s="17"/>
      <c r="QL258" s="11"/>
      <c r="QM258" s="11"/>
      <c r="QN258" s="11"/>
      <c r="QO258" s="11"/>
      <c r="QP258" s="11"/>
      <c r="QQ258" s="11"/>
      <c r="QR258" s="11"/>
      <c r="QS258" s="11"/>
      <c r="QT258" s="11"/>
      <c r="QU258" s="11"/>
      <c r="QV258" s="36"/>
      <c r="QW258" s="39"/>
      <c r="QX258" s="34"/>
      <c r="QY258" s="34"/>
      <c r="QZ258" s="34"/>
    </row>
    <row r="259" spans="1:468">
      <c r="A259" s="13"/>
      <c r="B259" s="14"/>
      <c r="C259" s="14"/>
      <c r="D259" s="14"/>
      <c r="E259" s="14"/>
      <c r="F259" s="14"/>
      <c r="G259" s="29"/>
      <c r="H259" s="14"/>
      <c r="I259" s="14"/>
      <c r="J259" s="14"/>
      <c r="K259" s="14"/>
      <c r="L259" s="14"/>
      <c r="M259" s="14"/>
      <c r="N259" s="14"/>
      <c r="O259" s="14"/>
      <c r="P259" s="14"/>
      <c r="Q259" s="14"/>
      <c r="R259" s="14"/>
      <c r="S259" s="14"/>
      <c r="T259" s="14"/>
      <c r="U259" s="14"/>
      <c r="V259" s="17"/>
      <c r="W259" s="17"/>
      <c r="X259" s="17"/>
      <c r="Y259" s="17"/>
      <c r="Z259" s="17"/>
      <c r="AA259" s="17"/>
      <c r="AB259" s="17"/>
      <c r="AC259" s="17"/>
      <c r="AD259" s="13"/>
      <c r="AE259" s="13"/>
      <c r="AF259" s="13"/>
      <c r="AG259" s="17"/>
      <c r="AH259" s="17"/>
      <c r="AI259" s="17"/>
      <c r="AJ259" s="17"/>
      <c r="AK259" s="17"/>
      <c r="AL259" s="17"/>
      <c r="AM259" s="17"/>
      <c r="AN259" s="17"/>
      <c r="AO259" s="17"/>
      <c r="AP259" s="17"/>
      <c r="AQ259" s="17"/>
      <c r="AR259" s="17"/>
      <c r="AS259" s="13"/>
      <c r="AT259" s="13"/>
      <c r="AU259" s="13"/>
      <c r="AV259" s="18"/>
      <c r="AW259" s="18"/>
      <c r="AX259" s="18"/>
      <c r="AY259" s="18"/>
      <c r="AZ259" s="18"/>
      <c r="BA259" s="18"/>
      <c r="BB259" s="18"/>
      <c r="BC259" s="18"/>
      <c r="BD259" s="18"/>
      <c r="BE259" s="18"/>
      <c r="BF259" s="18"/>
      <c r="BG259" s="18"/>
      <c r="BH259" s="18"/>
      <c r="BI259" s="15"/>
      <c r="BJ259" s="18"/>
      <c r="BK259" s="15"/>
      <c r="BL259" s="15"/>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3"/>
      <c r="EO259" s="13"/>
      <c r="EP259" s="11"/>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1"/>
      <c r="HB259" s="11"/>
      <c r="HC259" s="17"/>
      <c r="HD259" s="11"/>
      <c r="HE259" s="11"/>
      <c r="HF259" s="17"/>
      <c r="HG259" s="11"/>
      <c r="HH259" s="11"/>
      <c r="HI259" s="11"/>
      <c r="HJ259" s="11"/>
      <c r="HK259" s="11"/>
      <c r="HL259" s="11"/>
      <c r="HM259" s="11"/>
      <c r="HN259" s="11"/>
      <c r="HO259" s="11"/>
      <c r="HP259" s="11"/>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c r="KH259" s="17"/>
      <c r="KI259" s="17"/>
      <c r="KJ259" s="17"/>
      <c r="KK259" s="17"/>
      <c r="KL259" s="17"/>
      <c r="KM259" s="17"/>
      <c r="KN259" s="17"/>
      <c r="KO259" s="17"/>
      <c r="KP259" s="17"/>
      <c r="KQ259" s="17"/>
      <c r="KR259" s="17"/>
      <c r="KS259" s="17"/>
      <c r="KT259" s="17"/>
      <c r="KU259" s="17"/>
      <c r="KV259" s="17"/>
      <c r="KW259" s="17"/>
      <c r="KX259" s="17"/>
      <c r="KY259" s="17"/>
      <c r="KZ259" s="17"/>
      <c r="LA259" s="17"/>
      <c r="LB259" s="17"/>
      <c r="LC259" s="17"/>
      <c r="LD259" s="17"/>
      <c r="LE259" s="17"/>
      <c r="LF259" s="17"/>
      <c r="LG259" s="17"/>
      <c r="LH259" s="17"/>
      <c r="LI259" s="17"/>
      <c r="LJ259" s="17"/>
      <c r="LK259" s="17"/>
      <c r="LL259" s="17"/>
      <c r="LM259" s="17"/>
      <c r="LN259" s="17"/>
      <c r="LO259" s="17"/>
      <c r="LP259" s="17"/>
      <c r="LQ259" s="17"/>
      <c r="LR259" s="17"/>
      <c r="LS259" s="17"/>
      <c r="LT259" s="17"/>
      <c r="LU259" s="17"/>
      <c r="LV259" s="17"/>
      <c r="LW259" s="17"/>
      <c r="LX259" s="17"/>
      <c r="LY259" s="17"/>
      <c r="LZ259" s="17"/>
      <c r="MA259" s="17"/>
      <c r="MB259" s="17"/>
      <c r="MC259" s="17"/>
      <c r="MD259" s="17"/>
      <c r="ME259" s="17"/>
      <c r="MF259" s="17"/>
      <c r="MG259" s="17"/>
      <c r="MH259" s="17"/>
      <c r="MI259" s="17"/>
      <c r="MJ259" s="17"/>
      <c r="MK259" s="17"/>
      <c r="ML259" s="17"/>
      <c r="MM259" s="17"/>
      <c r="MN259" s="17"/>
      <c r="MO259" s="17"/>
      <c r="MP259" s="17"/>
      <c r="MQ259" s="17"/>
      <c r="MR259" s="17"/>
      <c r="MS259" s="17"/>
      <c r="MT259" s="17"/>
      <c r="MU259" s="17"/>
      <c r="MV259" s="17"/>
      <c r="MW259" s="17"/>
      <c r="MX259" s="17"/>
      <c r="MY259" s="17"/>
      <c r="MZ259" s="17"/>
      <c r="NA259" s="17"/>
      <c r="NB259" s="17"/>
      <c r="NC259" s="17"/>
      <c r="ND259" s="17"/>
      <c r="NE259" s="17"/>
      <c r="NF259" s="17"/>
      <c r="NG259" s="17"/>
      <c r="NH259" s="17"/>
      <c r="NI259" s="17"/>
      <c r="NJ259" s="17"/>
      <c r="NK259" s="17"/>
      <c r="NL259" s="17"/>
      <c r="NM259" s="17"/>
      <c r="NN259" s="17"/>
      <c r="NO259" s="17"/>
      <c r="NP259" s="17"/>
      <c r="NQ259" s="17"/>
      <c r="NR259" s="17"/>
      <c r="NS259" s="17"/>
      <c r="NT259" s="17"/>
      <c r="NU259" s="17"/>
      <c r="NV259" s="17"/>
      <c r="NW259" s="17"/>
      <c r="NX259" s="17"/>
      <c r="NY259" s="17"/>
      <c r="NZ259" s="17"/>
      <c r="OA259" s="17"/>
      <c r="OB259" s="17"/>
      <c r="OC259" s="17"/>
      <c r="OD259" s="17"/>
      <c r="OE259" s="17"/>
      <c r="OF259" s="17"/>
      <c r="OG259" s="17"/>
      <c r="OH259" s="17"/>
      <c r="OI259" s="17"/>
      <c r="OJ259" s="17"/>
      <c r="OK259" s="17"/>
      <c r="OL259" s="17"/>
      <c r="OM259" s="17"/>
      <c r="ON259" s="17"/>
      <c r="OO259" s="17"/>
      <c r="OP259" s="17"/>
      <c r="OQ259" s="17"/>
      <c r="OR259" s="17"/>
      <c r="OS259" s="17"/>
      <c r="OT259" s="17"/>
      <c r="OU259" s="17"/>
      <c r="OV259" s="17"/>
      <c r="OW259" s="17"/>
      <c r="OX259" s="17"/>
      <c r="OY259" s="17"/>
      <c r="OZ259" s="17"/>
      <c r="PA259" s="17"/>
      <c r="PB259" s="17"/>
      <c r="PC259" s="17"/>
      <c r="PD259" s="17"/>
      <c r="PE259" s="17"/>
      <c r="PF259" s="17"/>
      <c r="PG259" s="17"/>
      <c r="PH259" s="17"/>
      <c r="PI259" s="17"/>
      <c r="PJ259" s="17"/>
      <c r="PK259" s="17"/>
      <c r="PL259" s="17"/>
      <c r="PM259" s="17"/>
      <c r="PN259" s="17"/>
      <c r="PO259" s="17"/>
      <c r="PP259" s="17"/>
      <c r="PQ259" s="17"/>
      <c r="PR259" s="17"/>
      <c r="PS259" s="17"/>
      <c r="PT259" s="17"/>
      <c r="PU259" s="17"/>
      <c r="PV259" s="17"/>
      <c r="PW259" s="17"/>
      <c r="PX259" s="17"/>
      <c r="PY259" s="17"/>
      <c r="PZ259" s="17"/>
      <c r="QA259" s="17"/>
      <c r="QB259" s="17"/>
      <c r="QC259" s="17"/>
      <c r="QD259" s="17"/>
      <c r="QE259" s="17"/>
      <c r="QF259" s="17"/>
      <c r="QG259" s="17"/>
      <c r="QH259" s="17"/>
      <c r="QI259" s="17"/>
      <c r="QJ259" s="17"/>
      <c r="QK259" s="17"/>
      <c r="QL259" s="11"/>
      <c r="QM259" s="11"/>
      <c r="QN259" s="11"/>
      <c r="QO259" s="11"/>
      <c r="QP259" s="11"/>
      <c r="QQ259" s="11"/>
      <c r="QR259" s="11"/>
      <c r="QS259" s="11"/>
      <c r="QT259" s="11"/>
      <c r="QU259" s="11"/>
      <c r="QV259" s="36"/>
      <c r="QW259" s="39"/>
      <c r="QX259" s="34"/>
      <c r="QY259" s="34"/>
      <c r="QZ259" s="34"/>
    </row>
    <row r="260" spans="1:468">
      <c r="A260" s="13"/>
      <c r="B260" s="14"/>
      <c r="C260" s="14"/>
      <c r="D260" s="14"/>
      <c r="E260" s="14"/>
      <c r="F260" s="14"/>
      <c r="G260" s="29"/>
      <c r="H260" s="14"/>
      <c r="I260" s="14"/>
      <c r="J260" s="14"/>
      <c r="K260" s="14"/>
      <c r="L260" s="14"/>
      <c r="M260" s="14"/>
      <c r="N260" s="14"/>
      <c r="O260" s="14"/>
      <c r="P260" s="14"/>
      <c r="Q260" s="14"/>
      <c r="R260" s="14"/>
      <c r="S260" s="14"/>
      <c r="T260" s="14"/>
      <c r="U260" s="14"/>
      <c r="V260" s="17"/>
      <c r="W260" s="17"/>
      <c r="X260" s="17"/>
      <c r="Y260" s="17"/>
      <c r="Z260" s="17"/>
      <c r="AA260" s="17"/>
      <c r="AB260" s="17"/>
      <c r="AC260" s="17"/>
      <c r="AD260" s="13"/>
      <c r="AE260" s="13"/>
      <c r="AF260" s="13"/>
      <c r="AG260" s="17"/>
      <c r="AH260" s="17"/>
      <c r="AI260" s="17"/>
      <c r="AJ260" s="17"/>
      <c r="AK260" s="17"/>
      <c r="AL260" s="17"/>
      <c r="AM260" s="17"/>
      <c r="AN260" s="17"/>
      <c r="AO260" s="17"/>
      <c r="AP260" s="17"/>
      <c r="AQ260" s="17"/>
      <c r="AR260" s="17"/>
      <c r="AS260" s="13"/>
      <c r="AT260" s="13"/>
      <c r="AU260" s="13"/>
      <c r="AV260" s="18"/>
      <c r="AW260" s="18"/>
      <c r="AX260" s="18"/>
      <c r="AY260" s="18"/>
      <c r="AZ260" s="18"/>
      <c r="BA260" s="18"/>
      <c r="BB260" s="18"/>
      <c r="BC260" s="18"/>
      <c r="BD260" s="18"/>
      <c r="BE260" s="18"/>
      <c r="BF260" s="18"/>
      <c r="BG260" s="18"/>
      <c r="BH260" s="18"/>
      <c r="BI260" s="15"/>
      <c r="BJ260" s="18"/>
      <c r="BK260" s="15"/>
      <c r="BL260" s="15"/>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3"/>
      <c r="EO260" s="13"/>
      <c r="EP260" s="11"/>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1"/>
      <c r="HB260" s="11"/>
      <c r="HC260" s="17"/>
      <c r="HD260" s="11"/>
      <c r="HE260" s="11"/>
      <c r="HF260" s="17"/>
      <c r="HG260" s="11"/>
      <c r="HH260" s="11"/>
      <c r="HI260" s="11"/>
      <c r="HJ260" s="11"/>
      <c r="HK260" s="11"/>
      <c r="HL260" s="11"/>
      <c r="HM260" s="11"/>
      <c r="HN260" s="11"/>
      <c r="HO260" s="11"/>
      <c r="HP260" s="11"/>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c r="JD260" s="17"/>
      <c r="JE260" s="17"/>
      <c r="JF260" s="17"/>
      <c r="JG260" s="17"/>
      <c r="JH260" s="17"/>
      <c r="JI260" s="17"/>
      <c r="JJ260" s="17"/>
      <c r="JK260" s="17"/>
      <c r="JL260" s="17"/>
      <c r="JM260" s="17"/>
      <c r="JN260" s="17"/>
      <c r="JO260" s="17"/>
      <c r="JP260" s="17"/>
      <c r="JQ260" s="17"/>
      <c r="JR260" s="17"/>
      <c r="JS260" s="17"/>
      <c r="JT260" s="17"/>
      <c r="JU260" s="17"/>
      <c r="JV260" s="17"/>
      <c r="JW260" s="17"/>
      <c r="JX260" s="17"/>
      <c r="JY260" s="17"/>
      <c r="JZ260" s="17"/>
      <c r="KA260" s="17"/>
      <c r="KB260" s="17"/>
      <c r="KC260" s="17"/>
      <c r="KD260" s="17"/>
      <c r="KE260" s="17"/>
      <c r="KF260" s="17"/>
      <c r="KG260" s="17"/>
      <c r="KH260" s="17"/>
      <c r="KI260" s="17"/>
      <c r="KJ260" s="17"/>
      <c r="KK260" s="17"/>
      <c r="KL260" s="17"/>
      <c r="KM260" s="17"/>
      <c r="KN260" s="17"/>
      <c r="KO260" s="17"/>
      <c r="KP260" s="17"/>
      <c r="KQ260" s="17"/>
      <c r="KR260" s="17"/>
      <c r="KS260" s="17"/>
      <c r="KT260" s="17"/>
      <c r="KU260" s="17"/>
      <c r="KV260" s="17"/>
      <c r="KW260" s="17"/>
      <c r="KX260" s="17"/>
      <c r="KY260" s="17"/>
      <c r="KZ260" s="17"/>
      <c r="LA260" s="17"/>
      <c r="LB260" s="17"/>
      <c r="LC260" s="17"/>
      <c r="LD260" s="17"/>
      <c r="LE260" s="17"/>
      <c r="LF260" s="17"/>
      <c r="LG260" s="17"/>
      <c r="LH260" s="17"/>
      <c r="LI260" s="17"/>
      <c r="LJ260" s="17"/>
      <c r="LK260" s="17"/>
      <c r="LL260" s="17"/>
      <c r="LM260" s="17"/>
      <c r="LN260" s="17"/>
      <c r="LO260" s="17"/>
      <c r="LP260" s="17"/>
      <c r="LQ260" s="17"/>
      <c r="LR260" s="17"/>
      <c r="LS260" s="17"/>
      <c r="LT260" s="17"/>
      <c r="LU260" s="17"/>
      <c r="LV260" s="17"/>
      <c r="LW260" s="17"/>
      <c r="LX260" s="17"/>
      <c r="LY260" s="17"/>
      <c r="LZ260" s="17"/>
      <c r="MA260" s="17"/>
      <c r="MB260" s="17"/>
      <c r="MC260" s="17"/>
      <c r="MD260" s="17"/>
      <c r="ME260" s="17"/>
      <c r="MF260" s="17"/>
      <c r="MG260" s="17"/>
      <c r="MH260" s="17"/>
      <c r="MI260" s="17"/>
      <c r="MJ260" s="17"/>
      <c r="MK260" s="17"/>
      <c r="ML260" s="17"/>
      <c r="MM260" s="17"/>
      <c r="MN260" s="17"/>
      <c r="MO260" s="17"/>
      <c r="MP260" s="17"/>
      <c r="MQ260" s="17"/>
      <c r="MR260" s="17"/>
      <c r="MS260" s="17"/>
      <c r="MT260" s="17"/>
      <c r="MU260" s="17"/>
      <c r="MV260" s="17"/>
      <c r="MW260" s="17"/>
      <c r="MX260" s="17"/>
      <c r="MY260" s="17"/>
      <c r="MZ260" s="17"/>
      <c r="NA260" s="17"/>
      <c r="NB260" s="17"/>
      <c r="NC260" s="17"/>
      <c r="ND260" s="17"/>
      <c r="NE260" s="17"/>
      <c r="NF260" s="17"/>
      <c r="NG260" s="17"/>
      <c r="NH260" s="17"/>
      <c r="NI260" s="17"/>
      <c r="NJ260" s="17"/>
      <c r="NK260" s="17"/>
      <c r="NL260" s="17"/>
      <c r="NM260" s="17"/>
      <c r="NN260" s="17"/>
      <c r="NO260" s="17"/>
      <c r="NP260" s="17"/>
      <c r="NQ260" s="17"/>
      <c r="NR260" s="17"/>
      <c r="NS260" s="17"/>
      <c r="NT260" s="17"/>
      <c r="NU260" s="17"/>
      <c r="NV260" s="17"/>
      <c r="NW260" s="17"/>
      <c r="NX260" s="17"/>
      <c r="NY260" s="17"/>
      <c r="NZ260" s="17"/>
      <c r="OA260" s="17"/>
      <c r="OB260" s="17"/>
      <c r="OC260" s="17"/>
      <c r="OD260" s="17"/>
      <c r="OE260" s="17"/>
      <c r="OF260" s="17"/>
      <c r="OG260" s="17"/>
      <c r="OH260" s="17"/>
      <c r="OI260" s="17"/>
      <c r="OJ260" s="17"/>
      <c r="OK260" s="17"/>
      <c r="OL260" s="17"/>
      <c r="OM260" s="17"/>
      <c r="ON260" s="17"/>
      <c r="OO260" s="17"/>
      <c r="OP260" s="17"/>
      <c r="OQ260" s="17"/>
      <c r="OR260" s="17"/>
      <c r="OS260" s="17"/>
      <c r="OT260" s="17"/>
      <c r="OU260" s="17"/>
      <c r="OV260" s="17"/>
      <c r="OW260" s="17"/>
      <c r="OX260" s="17"/>
      <c r="OY260" s="17"/>
      <c r="OZ260" s="17"/>
      <c r="PA260" s="17"/>
      <c r="PB260" s="17"/>
      <c r="PC260" s="17"/>
      <c r="PD260" s="17"/>
      <c r="PE260" s="17"/>
      <c r="PF260" s="17"/>
      <c r="PG260" s="17"/>
      <c r="PH260" s="17"/>
      <c r="PI260" s="17"/>
      <c r="PJ260" s="17"/>
      <c r="PK260" s="17"/>
      <c r="PL260" s="17"/>
      <c r="PM260" s="17"/>
      <c r="PN260" s="17"/>
      <c r="PO260" s="17"/>
      <c r="PP260" s="17"/>
      <c r="PQ260" s="17"/>
      <c r="PR260" s="17"/>
      <c r="PS260" s="17"/>
      <c r="PT260" s="17"/>
      <c r="PU260" s="17"/>
      <c r="PV260" s="17"/>
      <c r="PW260" s="17"/>
      <c r="PX260" s="17"/>
      <c r="PY260" s="17"/>
      <c r="PZ260" s="17"/>
      <c r="QA260" s="17"/>
      <c r="QB260" s="17"/>
      <c r="QC260" s="17"/>
      <c r="QD260" s="17"/>
      <c r="QE260" s="17"/>
      <c r="QF260" s="17"/>
      <c r="QG260" s="17"/>
      <c r="QH260" s="17"/>
      <c r="QI260" s="17"/>
      <c r="QJ260" s="17"/>
      <c r="QK260" s="17"/>
      <c r="QL260" s="11"/>
      <c r="QM260" s="11"/>
      <c r="QN260" s="11"/>
      <c r="QO260" s="11"/>
      <c r="QP260" s="11"/>
      <c r="QQ260" s="11"/>
      <c r="QR260" s="11"/>
      <c r="QS260" s="11"/>
      <c r="QT260" s="11"/>
      <c r="QU260" s="11"/>
      <c r="QV260" s="36"/>
      <c r="QW260" s="39"/>
      <c r="QX260" s="34"/>
      <c r="QY260" s="34"/>
      <c r="QZ260" s="34"/>
    </row>
    <row r="261" spans="1:468">
      <c r="A261" s="13"/>
      <c r="B261" s="14"/>
      <c r="C261" s="14"/>
      <c r="D261" s="14"/>
      <c r="E261" s="14"/>
      <c r="F261" s="14"/>
      <c r="G261" s="29"/>
      <c r="H261" s="14"/>
      <c r="I261" s="14"/>
      <c r="J261" s="14"/>
      <c r="K261" s="14"/>
      <c r="L261" s="14"/>
      <c r="M261" s="14"/>
      <c r="N261" s="14"/>
      <c r="O261" s="14"/>
      <c r="P261" s="14"/>
      <c r="Q261" s="14"/>
      <c r="R261" s="14"/>
      <c r="S261" s="14"/>
      <c r="T261" s="14"/>
      <c r="U261" s="14"/>
      <c r="V261" s="17"/>
      <c r="W261" s="17"/>
      <c r="X261" s="17"/>
      <c r="Y261" s="17"/>
      <c r="Z261" s="17"/>
      <c r="AA261" s="17"/>
      <c r="AB261" s="17"/>
      <c r="AC261" s="17"/>
      <c r="AD261" s="13"/>
      <c r="AE261" s="13"/>
      <c r="AF261" s="13"/>
      <c r="AG261" s="17"/>
      <c r="AH261" s="17"/>
      <c r="AI261" s="17"/>
      <c r="AJ261" s="17"/>
      <c r="AK261" s="17"/>
      <c r="AL261" s="17"/>
      <c r="AM261" s="17"/>
      <c r="AN261" s="17"/>
      <c r="AO261" s="17"/>
      <c r="AP261" s="17"/>
      <c r="AQ261" s="17"/>
      <c r="AR261" s="17"/>
      <c r="AS261" s="13"/>
      <c r="AT261" s="13"/>
      <c r="AU261" s="13"/>
      <c r="AV261" s="18"/>
      <c r="AW261" s="18"/>
      <c r="AX261" s="18"/>
      <c r="AY261" s="18"/>
      <c r="AZ261" s="18"/>
      <c r="BA261" s="18"/>
      <c r="BB261" s="18"/>
      <c r="BC261" s="18"/>
      <c r="BD261" s="18"/>
      <c r="BE261" s="18"/>
      <c r="BF261" s="18"/>
      <c r="BG261" s="18"/>
      <c r="BH261" s="18"/>
      <c r="BI261" s="15"/>
      <c r="BJ261" s="18"/>
      <c r="BK261" s="15"/>
      <c r="BL261" s="15"/>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3"/>
      <c r="EO261" s="13"/>
      <c r="EP261" s="11"/>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1"/>
      <c r="HB261" s="11"/>
      <c r="HC261" s="17"/>
      <c r="HD261" s="11"/>
      <c r="HE261" s="11"/>
      <c r="HF261" s="17"/>
      <c r="HG261" s="11"/>
      <c r="HH261" s="11"/>
      <c r="HI261" s="11"/>
      <c r="HJ261" s="11"/>
      <c r="HK261" s="11"/>
      <c r="HL261" s="11"/>
      <c r="HM261" s="11"/>
      <c r="HN261" s="11"/>
      <c r="HO261" s="11"/>
      <c r="HP261" s="11"/>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1"/>
      <c r="IP261" s="11"/>
      <c r="IQ261" s="11"/>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c r="LH261" s="17"/>
      <c r="LI261" s="17"/>
      <c r="LJ261" s="17"/>
      <c r="LK261" s="17"/>
      <c r="LL261" s="17"/>
      <c r="LM261" s="17"/>
      <c r="LN261" s="17"/>
      <c r="LO261" s="17"/>
      <c r="LP261" s="17"/>
      <c r="LQ261" s="17"/>
      <c r="LR261" s="17"/>
      <c r="LS261" s="17"/>
      <c r="LT261" s="17"/>
      <c r="LU261" s="17"/>
      <c r="LV261" s="17"/>
      <c r="LW261" s="17"/>
      <c r="LX261" s="17"/>
      <c r="LY261" s="17"/>
      <c r="LZ261" s="17"/>
      <c r="MA261" s="17"/>
      <c r="MB261" s="17"/>
      <c r="MC261" s="17"/>
      <c r="MD261" s="17"/>
      <c r="ME261" s="17"/>
      <c r="MF261" s="17"/>
      <c r="MG261" s="17"/>
      <c r="MH261" s="17"/>
      <c r="MI261" s="17"/>
      <c r="MJ261" s="17"/>
      <c r="MK261" s="17"/>
      <c r="ML261" s="17"/>
      <c r="MM261" s="17"/>
      <c r="MN261" s="17"/>
      <c r="MO261" s="17"/>
      <c r="MP261" s="17"/>
      <c r="MQ261" s="17"/>
      <c r="MR261" s="17"/>
      <c r="MS261" s="17"/>
      <c r="MT261" s="17"/>
      <c r="MU261" s="17"/>
      <c r="MV261" s="17"/>
      <c r="MW261" s="17"/>
      <c r="MX261" s="17"/>
      <c r="MY261" s="17"/>
      <c r="MZ261" s="17"/>
      <c r="NA261" s="17"/>
      <c r="NB261" s="17"/>
      <c r="NC261" s="17"/>
      <c r="ND261" s="17"/>
      <c r="NE261" s="17"/>
      <c r="NF261" s="17"/>
      <c r="NG261" s="17"/>
      <c r="NH261" s="17"/>
      <c r="NI261" s="17"/>
      <c r="NJ261" s="17"/>
      <c r="NK261" s="17"/>
      <c r="NL261" s="17"/>
      <c r="NM261" s="17"/>
      <c r="NN261" s="17"/>
      <c r="NO261" s="17"/>
      <c r="NP261" s="17"/>
      <c r="NQ261" s="17"/>
      <c r="NR261" s="17"/>
      <c r="NS261" s="17"/>
      <c r="NT261" s="17"/>
      <c r="NU261" s="17"/>
      <c r="NV261" s="17"/>
      <c r="NW261" s="17"/>
      <c r="NX261" s="17"/>
      <c r="NY261" s="17"/>
      <c r="NZ261" s="17"/>
      <c r="OA261" s="17"/>
      <c r="OB261" s="17"/>
      <c r="OC261" s="17"/>
      <c r="OD261" s="17"/>
      <c r="OE261" s="17"/>
      <c r="OF261" s="17"/>
      <c r="OG261" s="17"/>
      <c r="OH261" s="17"/>
      <c r="OI261" s="17"/>
      <c r="OJ261" s="17"/>
      <c r="OK261" s="17"/>
      <c r="OL261" s="17"/>
      <c r="OM261" s="17"/>
      <c r="ON261" s="17"/>
      <c r="OO261" s="17"/>
      <c r="OP261" s="17"/>
      <c r="OQ261" s="17"/>
      <c r="OR261" s="17"/>
      <c r="OS261" s="17"/>
      <c r="OT261" s="17"/>
      <c r="OU261" s="17"/>
      <c r="OV261" s="17"/>
      <c r="OW261" s="17"/>
      <c r="OX261" s="17"/>
      <c r="OY261" s="17"/>
      <c r="OZ261" s="17"/>
      <c r="PA261" s="17"/>
      <c r="PB261" s="17"/>
      <c r="PC261" s="17"/>
      <c r="PD261" s="17"/>
      <c r="PE261" s="17"/>
      <c r="PF261" s="17"/>
      <c r="PG261" s="17"/>
      <c r="PH261" s="17"/>
      <c r="PI261" s="17"/>
      <c r="PJ261" s="17"/>
      <c r="PK261" s="17"/>
      <c r="PL261" s="17"/>
      <c r="PM261" s="17"/>
      <c r="PN261" s="17"/>
      <c r="PO261" s="17"/>
      <c r="PP261" s="17"/>
      <c r="PQ261" s="17"/>
      <c r="PR261" s="17"/>
      <c r="PS261" s="17"/>
      <c r="PT261" s="17"/>
      <c r="PU261" s="17"/>
      <c r="PV261" s="17"/>
      <c r="PW261" s="17"/>
      <c r="PX261" s="17"/>
      <c r="PY261" s="17"/>
      <c r="PZ261" s="17"/>
      <c r="QA261" s="17"/>
      <c r="QB261" s="17"/>
      <c r="QC261" s="17"/>
      <c r="QD261" s="17"/>
      <c r="QE261" s="17"/>
      <c r="QF261" s="17"/>
      <c r="QG261" s="17"/>
      <c r="QH261" s="17"/>
      <c r="QI261" s="17"/>
      <c r="QJ261" s="17"/>
      <c r="QK261" s="17"/>
      <c r="QL261" s="11"/>
      <c r="QM261" s="11"/>
      <c r="QN261" s="11"/>
      <c r="QO261" s="11"/>
      <c r="QP261" s="11"/>
      <c r="QQ261" s="11"/>
      <c r="QR261" s="11"/>
      <c r="QS261" s="11"/>
      <c r="QT261" s="11"/>
      <c r="QU261" s="11"/>
      <c r="QV261" s="36"/>
      <c r="QW261" s="39"/>
      <c r="QX261" s="34"/>
      <c r="QY261" s="34"/>
      <c r="QZ261" s="34"/>
    </row>
    <row r="262" spans="1:468">
      <c r="A262" s="13"/>
      <c r="B262" s="14"/>
      <c r="C262" s="14"/>
      <c r="D262" s="14"/>
      <c r="E262" s="14"/>
      <c r="F262" s="14"/>
      <c r="G262" s="29"/>
      <c r="H262" s="14"/>
      <c r="I262" s="14"/>
      <c r="J262" s="14"/>
      <c r="K262" s="14"/>
      <c r="L262" s="14"/>
      <c r="M262" s="14"/>
      <c r="N262" s="14"/>
      <c r="O262" s="14"/>
      <c r="P262" s="14"/>
      <c r="Q262" s="14"/>
      <c r="R262" s="14"/>
      <c r="S262" s="14"/>
      <c r="T262" s="14"/>
      <c r="U262" s="14"/>
      <c r="V262" s="17"/>
      <c r="W262" s="17"/>
      <c r="X262" s="17"/>
      <c r="Y262" s="17"/>
      <c r="Z262" s="17"/>
      <c r="AA262" s="17"/>
      <c r="AB262" s="17"/>
      <c r="AC262" s="17"/>
      <c r="AD262" s="13"/>
      <c r="AE262" s="13"/>
      <c r="AF262" s="13"/>
      <c r="AG262" s="17"/>
      <c r="AH262" s="17"/>
      <c r="AI262" s="17"/>
      <c r="AJ262" s="17"/>
      <c r="AK262" s="17"/>
      <c r="AL262" s="17"/>
      <c r="AM262" s="17"/>
      <c r="AN262" s="17"/>
      <c r="AO262" s="17"/>
      <c r="AP262" s="17"/>
      <c r="AQ262" s="17"/>
      <c r="AR262" s="17"/>
      <c r="AS262" s="13"/>
      <c r="AT262" s="13"/>
      <c r="AU262" s="13"/>
      <c r="AV262" s="18"/>
      <c r="AW262" s="18"/>
      <c r="AX262" s="18"/>
      <c r="AY262" s="18"/>
      <c r="AZ262" s="18"/>
      <c r="BA262" s="18"/>
      <c r="BB262" s="18"/>
      <c r="BC262" s="18"/>
      <c r="BD262" s="18"/>
      <c r="BE262" s="18"/>
      <c r="BF262" s="18"/>
      <c r="BG262" s="18"/>
      <c r="BH262" s="18"/>
      <c r="BI262" s="15"/>
      <c r="BJ262" s="18"/>
      <c r="BK262" s="15"/>
      <c r="BL262" s="15"/>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3"/>
      <c r="EO262" s="13"/>
      <c r="EP262" s="11"/>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1"/>
      <c r="HB262" s="11"/>
      <c r="HC262" s="17"/>
      <c r="HD262" s="11"/>
      <c r="HE262" s="11"/>
      <c r="HF262" s="17"/>
      <c r="HG262" s="11"/>
      <c r="HH262" s="11"/>
      <c r="HI262" s="11"/>
      <c r="HJ262" s="11"/>
      <c r="HK262" s="11"/>
      <c r="HL262" s="11"/>
      <c r="HM262" s="11"/>
      <c r="HN262" s="11"/>
      <c r="HO262" s="11"/>
      <c r="HP262" s="11"/>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c r="JD262" s="17"/>
      <c r="JE262" s="17"/>
      <c r="JF262" s="17"/>
      <c r="JG262" s="17"/>
      <c r="JH262" s="17"/>
      <c r="JI262" s="17"/>
      <c r="JJ262" s="17"/>
      <c r="JK262" s="17"/>
      <c r="JL262" s="17"/>
      <c r="JM262" s="17"/>
      <c r="JN262" s="17"/>
      <c r="JO262" s="17"/>
      <c r="JP262" s="17"/>
      <c r="JQ262" s="17"/>
      <c r="JR262" s="17"/>
      <c r="JS262" s="17"/>
      <c r="JT262" s="17"/>
      <c r="JU262" s="17"/>
      <c r="JV262" s="17"/>
      <c r="JW262" s="17"/>
      <c r="JX262" s="17"/>
      <c r="JY262" s="17"/>
      <c r="JZ262" s="17"/>
      <c r="KA262" s="17"/>
      <c r="KB262" s="17"/>
      <c r="KC262" s="17"/>
      <c r="KD262" s="17"/>
      <c r="KE262" s="17"/>
      <c r="KF262" s="17"/>
      <c r="KG262" s="17"/>
      <c r="KH262" s="17"/>
      <c r="KI262" s="17"/>
      <c r="KJ262" s="17"/>
      <c r="KK262" s="17"/>
      <c r="KL262" s="17"/>
      <c r="KM262" s="17"/>
      <c r="KN262" s="17"/>
      <c r="KO262" s="17"/>
      <c r="KP262" s="17"/>
      <c r="KQ262" s="17"/>
      <c r="KR262" s="17"/>
      <c r="KS262" s="17"/>
      <c r="KT262" s="17"/>
      <c r="KU262" s="17"/>
      <c r="KV262" s="17"/>
      <c r="KW262" s="17"/>
      <c r="KX262" s="17"/>
      <c r="KY262" s="17"/>
      <c r="KZ262" s="17"/>
      <c r="LA262" s="17"/>
      <c r="LB262" s="17"/>
      <c r="LC262" s="17"/>
      <c r="LD262" s="17"/>
      <c r="LE262" s="17"/>
      <c r="LF262" s="17"/>
      <c r="LG262" s="17"/>
      <c r="LH262" s="17"/>
      <c r="LI262" s="17"/>
      <c r="LJ262" s="17"/>
      <c r="LK262" s="17"/>
      <c r="LL262" s="17"/>
      <c r="LM262" s="17"/>
      <c r="LN262" s="17"/>
      <c r="LO262" s="17"/>
      <c r="LP262" s="17"/>
      <c r="LQ262" s="17"/>
      <c r="LR262" s="17"/>
      <c r="LS262" s="17"/>
      <c r="LT262" s="17"/>
      <c r="LU262" s="17"/>
      <c r="LV262" s="17"/>
      <c r="LW262" s="17"/>
      <c r="LX262" s="17"/>
      <c r="LY262" s="17"/>
      <c r="LZ262" s="17"/>
      <c r="MA262" s="17"/>
      <c r="MB262" s="17"/>
      <c r="MC262" s="17"/>
      <c r="MD262" s="17"/>
      <c r="ME262" s="17"/>
      <c r="MF262" s="17"/>
      <c r="MG262" s="17"/>
      <c r="MH262" s="17"/>
      <c r="MI262" s="17"/>
      <c r="MJ262" s="17"/>
      <c r="MK262" s="17"/>
      <c r="ML262" s="17"/>
      <c r="MM262" s="17"/>
      <c r="MN262" s="17"/>
      <c r="MO262" s="17"/>
      <c r="MP262" s="17"/>
      <c r="MQ262" s="17"/>
      <c r="MR262" s="17"/>
      <c r="MS262" s="17"/>
      <c r="MT262" s="17"/>
      <c r="MU262" s="17"/>
      <c r="MV262" s="17"/>
      <c r="MW262" s="17"/>
      <c r="MX262" s="17"/>
      <c r="MY262" s="17"/>
      <c r="MZ262" s="17"/>
      <c r="NA262" s="17"/>
      <c r="NB262" s="17"/>
      <c r="NC262" s="17"/>
      <c r="ND262" s="17"/>
      <c r="NE262" s="17"/>
      <c r="NF262" s="17"/>
      <c r="NG262" s="17"/>
      <c r="NH262" s="17"/>
      <c r="NI262" s="17"/>
      <c r="NJ262" s="17"/>
      <c r="NK262" s="17"/>
      <c r="NL262" s="17"/>
      <c r="NM262" s="17"/>
      <c r="NN262" s="17"/>
      <c r="NO262" s="17"/>
      <c r="NP262" s="17"/>
      <c r="NQ262" s="17"/>
      <c r="NR262" s="17"/>
      <c r="NS262" s="17"/>
      <c r="NT262" s="17"/>
      <c r="NU262" s="17"/>
      <c r="NV262" s="17"/>
      <c r="NW262" s="17"/>
      <c r="NX262" s="17"/>
      <c r="NY262" s="17"/>
      <c r="NZ262" s="17"/>
      <c r="OA262" s="17"/>
      <c r="OB262" s="17"/>
      <c r="OC262" s="17"/>
      <c r="OD262" s="17"/>
      <c r="OE262" s="17"/>
      <c r="OF262" s="17"/>
      <c r="OG262" s="17"/>
      <c r="OH262" s="17"/>
      <c r="OI262" s="17"/>
      <c r="OJ262" s="17"/>
      <c r="OK262" s="17"/>
      <c r="OL262" s="17"/>
      <c r="OM262" s="17"/>
      <c r="ON262" s="17"/>
      <c r="OO262" s="17"/>
      <c r="OP262" s="17"/>
      <c r="OQ262" s="17"/>
      <c r="OR262" s="17"/>
      <c r="OS262" s="17"/>
      <c r="OT262" s="17"/>
      <c r="OU262" s="17"/>
      <c r="OV262" s="17"/>
      <c r="OW262" s="17"/>
      <c r="OX262" s="17"/>
      <c r="OY262" s="17"/>
      <c r="OZ262" s="17"/>
      <c r="PA262" s="17"/>
      <c r="PB262" s="17"/>
      <c r="PC262" s="17"/>
      <c r="PD262" s="17"/>
      <c r="PE262" s="17"/>
      <c r="PF262" s="17"/>
      <c r="PG262" s="17"/>
      <c r="PH262" s="17"/>
      <c r="PI262" s="17"/>
      <c r="PJ262" s="17"/>
      <c r="PK262" s="17"/>
      <c r="PL262" s="17"/>
      <c r="PM262" s="17"/>
      <c r="PN262" s="17"/>
      <c r="PO262" s="17"/>
      <c r="PP262" s="17"/>
      <c r="PQ262" s="17"/>
      <c r="PR262" s="17"/>
      <c r="PS262" s="17"/>
      <c r="PT262" s="17"/>
      <c r="PU262" s="17"/>
      <c r="PV262" s="17"/>
      <c r="PW262" s="17"/>
      <c r="PX262" s="17"/>
      <c r="PY262" s="17"/>
      <c r="PZ262" s="17"/>
      <c r="QA262" s="17"/>
      <c r="QB262" s="17"/>
      <c r="QC262" s="17"/>
      <c r="QD262" s="17"/>
      <c r="QE262" s="17"/>
      <c r="QF262" s="17"/>
      <c r="QG262" s="17"/>
      <c r="QH262" s="17"/>
      <c r="QI262" s="17"/>
      <c r="QJ262" s="17"/>
      <c r="QK262" s="17"/>
      <c r="QL262" s="11"/>
      <c r="QM262" s="11"/>
      <c r="QN262" s="11"/>
      <c r="QO262" s="11"/>
      <c r="QP262" s="11"/>
      <c r="QQ262" s="11"/>
      <c r="QR262" s="11"/>
      <c r="QS262" s="11"/>
      <c r="QT262" s="11"/>
      <c r="QU262" s="11"/>
      <c r="QV262" s="36"/>
      <c r="QW262" s="39"/>
      <c r="QX262" s="34"/>
      <c r="QY262" s="34"/>
      <c r="QZ262" s="34"/>
    </row>
    <row r="263" spans="1:468">
      <c r="A263" s="13"/>
      <c r="B263" s="14"/>
      <c r="C263" s="14"/>
      <c r="D263" s="14"/>
      <c r="E263" s="14"/>
      <c r="F263" s="14"/>
      <c r="G263" s="29"/>
      <c r="H263" s="14"/>
      <c r="I263" s="14"/>
      <c r="J263" s="14"/>
      <c r="K263" s="14"/>
      <c r="L263" s="14"/>
      <c r="M263" s="14"/>
      <c r="N263" s="14"/>
      <c r="O263" s="14"/>
      <c r="P263" s="14"/>
      <c r="Q263" s="14"/>
      <c r="R263" s="14"/>
      <c r="S263" s="14"/>
      <c r="T263" s="14"/>
      <c r="U263" s="14"/>
      <c r="V263" s="17"/>
      <c r="W263" s="17"/>
      <c r="X263" s="17"/>
      <c r="Y263" s="17"/>
      <c r="Z263" s="17"/>
      <c r="AA263" s="17"/>
      <c r="AB263" s="17"/>
      <c r="AC263" s="17"/>
      <c r="AD263" s="13"/>
      <c r="AE263" s="13"/>
      <c r="AF263" s="13"/>
      <c r="AG263" s="17"/>
      <c r="AH263" s="17"/>
      <c r="AI263" s="17"/>
      <c r="AJ263" s="17"/>
      <c r="AK263" s="17"/>
      <c r="AL263" s="17"/>
      <c r="AM263" s="17"/>
      <c r="AN263" s="17"/>
      <c r="AO263" s="17"/>
      <c r="AP263" s="17"/>
      <c r="AQ263" s="17"/>
      <c r="AR263" s="17"/>
      <c r="AS263" s="13"/>
      <c r="AT263" s="13"/>
      <c r="AU263" s="13"/>
      <c r="AV263" s="18"/>
      <c r="AW263" s="18"/>
      <c r="AX263" s="18"/>
      <c r="AY263" s="18"/>
      <c r="AZ263" s="18"/>
      <c r="BA263" s="18"/>
      <c r="BB263" s="18"/>
      <c r="BC263" s="18"/>
      <c r="BD263" s="18"/>
      <c r="BE263" s="18"/>
      <c r="BF263" s="18"/>
      <c r="BG263" s="18"/>
      <c r="BH263" s="18"/>
      <c r="BI263" s="15"/>
      <c r="BJ263" s="18"/>
      <c r="BK263" s="15"/>
      <c r="BL263" s="15"/>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3"/>
      <c r="EO263" s="13"/>
      <c r="EP263" s="11"/>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1"/>
      <c r="HB263" s="11"/>
      <c r="HC263" s="17"/>
      <c r="HD263" s="11"/>
      <c r="HE263" s="11"/>
      <c r="HF263" s="17"/>
      <c r="HG263" s="11"/>
      <c r="HH263" s="11"/>
      <c r="HI263" s="11"/>
      <c r="HJ263" s="11"/>
      <c r="HK263" s="11"/>
      <c r="HL263" s="11"/>
      <c r="HM263" s="11"/>
      <c r="HN263" s="11"/>
      <c r="HO263" s="11"/>
      <c r="HP263" s="11"/>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c r="JQ263" s="17"/>
      <c r="JR263" s="17"/>
      <c r="JS263" s="17"/>
      <c r="JT263" s="17"/>
      <c r="JU263" s="17"/>
      <c r="JV263" s="17"/>
      <c r="JW263" s="17"/>
      <c r="JX263" s="17"/>
      <c r="JY263" s="17"/>
      <c r="JZ263" s="17"/>
      <c r="KA263" s="17"/>
      <c r="KB263" s="17"/>
      <c r="KC263" s="17"/>
      <c r="KD263" s="17"/>
      <c r="KE263" s="17"/>
      <c r="KF263" s="17"/>
      <c r="KG263" s="17"/>
      <c r="KH263" s="17"/>
      <c r="KI263" s="17"/>
      <c r="KJ263" s="17"/>
      <c r="KK263" s="17"/>
      <c r="KL263" s="17"/>
      <c r="KM263" s="17"/>
      <c r="KN263" s="17"/>
      <c r="KO263" s="17"/>
      <c r="KP263" s="17"/>
      <c r="KQ263" s="17"/>
      <c r="KR263" s="17"/>
      <c r="KS263" s="17"/>
      <c r="KT263" s="17"/>
      <c r="KU263" s="17"/>
      <c r="KV263" s="17"/>
      <c r="KW263" s="17"/>
      <c r="KX263" s="17"/>
      <c r="KY263" s="17"/>
      <c r="KZ263" s="17"/>
      <c r="LA263" s="17"/>
      <c r="LB263" s="17"/>
      <c r="LC263" s="17"/>
      <c r="LD263" s="17"/>
      <c r="LE263" s="17"/>
      <c r="LF263" s="17"/>
      <c r="LG263" s="17"/>
      <c r="LH263" s="17"/>
      <c r="LI263" s="17"/>
      <c r="LJ263" s="17"/>
      <c r="LK263" s="17"/>
      <c r="LL263" s="17"/>
      <c r="LM263" s="17"/>
      <c r="LN263" s="17"/>
      <c r="LO263" s="17"/>
      <c r="LP263" s="17"/>
      <c r="LQ263" s="17"/>
      <c r="LR263" s="17"/>
      <c r="LS263" s="17"/>
      <c r="LT263" s="17"/>
      <c r="LU263" s="17"/>
      <c r="LV263" s="17"/>
      <c r="LW263" s="17"/>
      <c r="LX263" s="17"/>
      <c r="LY263" s="17"/>
      <c r="LZ263" s="17"/>
      <c r="MA263" s="17"/>
      <c r="MB263" s="17"/>
      <c r="MC263" s="17"/>
      <c r="MD263" s="17"/>
      <c r="ME263" s="17"/>
      <c r="MF263" s="17"/>
      <c r="MG263" s="17"/>
      <c r="MH263" s="17"/>
      <c r="MI263" s="17"/>
      <c r="MJ263" s="17"/>
      <c r="MK263" s="17"/>
      <c r="ML263" s="17"/>
      <c r="MM263" s="17"/>
      <c r="MN263" s="17"/>
      <c r="MO263" s="17"/>
      <c r="MP263" s="17"/>
      <c r="MQ263" s="17"/>
      <c r="MR263" s="17"/>
      <c r="MS263" s="17"/>
      <c r="MT263" s="17"/>
      <c r="MU263" s="17"/>
      <c r="MV263" s="17"/>
      <c r="MW263" s="17"/>
      <c r="MX263" s="17"/>
      <c r="MY263" s="17"/>
      <c r="MZ263" s="17"/>
      <c r="NA263" s="17"/>
      <c r="NB263" s="17"/>
      <c r="NC263" s="17"/>
      <c r="ND263" s="17"/>
      <c r="NE263" s="17"/>
      <c r="NF263" s="17"/>
      <c r="NG263" s="17"/>
      <c r="NH263" s="17"/>
      <c r="NI263" s="17"/>
      <c r="NJ263" s="17"/>
      <c r="NK263" s="17"/>
      <c r="NL263" s="17"/>
      <c r="NM263" s="17"/>
      <c r="NN263" s="17"/>
      <c r="NO263" s="17"/>
      <c r="NP263" s="17"/>
      <c r="NQ263" s="17"/>
      <c r="NR263" s="17"/>
      <c r="NS263" s="17"/>
      <c r="NT263" s="17"/>
      <c r="NU263" s="17"/>
      <c r="NV263" s="17"/>
      <c r="NW263" s="17"/>
      <c r="NX263" s="17"/>
      <c r="NY263" s="17"/>
      <c r="NZ263" s="17"/>
      <c r="OA263" s="17"/>
      <c r="OB263" s="17"/>
      <c r="OC263" s="17"/>
      <c r="OD263" s="17"/>
      <c r="OE263" s="17"/>
      <c r="OF263" s="17"/>
      <c r="OG263" s="17"/>
      <c r="OH263" s="17"/>
      <c r="OI263" s="17"/>
      <c r="OJ263" s="17"/>
      <c r="OK263" s="17"/>
      <c r="OL263" s="17"/>
      <c r="OM263" s="17"/>
      <c r="ON263" s="17"/>
      <c r="OO263" s="17"/>
      <c r="OP263" s="17"/>
      <c r="OQ263" s="17"/>
      <c r="OR263" s="17"/>
      <c r="OS263" s="17"/>
      <c r="OT263" s="17"/>
      <c r="OU263" s="17"/>
      <c r="OV263" s="17"/>
      <c r="OW263" s="17"/>
      <c r="OX263" s="17"/>
      <c r="OY263" s="17"/>
      <c r="OZ263" s="17"/>
      <c r="PA263" s="17"/>
      <c r="PB263" s="17"/>
      <c r="PC263" s="17"/>
      <c r="PD263" s="17"/>
      <c r="PE263" s="17"/>
      <c r="PF263" s="17"/>
      <c r="PG263" s="17"/>
      <c r="PH263" s="17"/>
      <c r="PI263" s="17"/>
      <c r="PJ263" s="17"/>
      <c r="PK263" s="17"/>
      <c r="PL263" s="17"/>
      <c r="PM263" s="17"/>
      <c r="PN263" s="17"/>
      <c r="PO263" s="17"/>
      <c r="PP263" s="17"/>
      <c r="PQ263" s="17"/>
      <c r="PR263" s="17"/>
      <c r="PS263" s="17"/>
      <c r="PT263" s="17"/>
      <c r="PU263" s="17"/>
      <c r="PV263" s="17"/>
      <c r="PW263" s="17"/>
      <c r="PX263" s="17"/>
      <c r="PY263" s="17"/>
      <c r="PZ263" s="17"/>
      <c r="QA263" s="17"/>
      <c r="QB263" s="17"/>
      <c r="QC263" s="17"/>
      <c r="QD263" s="17"/>
      <c r="QE263" s="17"/>
      <c r="QF263" s="17"/>
      <c r="QG263" s="17"/>
      <c r="QH263" s="17"/>
      <c r="QI263" s="17"/>
      <c r="QJ263" s="17"/>
      <c r="QK263" s="17"/>
      <c r="QL263" s="11"/>
      <c r="QM263" s="11"/>
      <c r="QN263" s="11"/>
      <c r="QO263" s="11"/>
      <c r="QP263" s="11"/>
      <c r="QQ263" s="11"/>
      <c r="QR263" s="11"/>
      <c r="QS263" s="11"/>
      <c r="QT263" s="11"/>
      <c r="QU263" s="11"/>
      <c r="QV263" s="36"/>
      <c r="QW263" s="39"/>
      <c r="QX263" s="34"/>
      <c r="QY263" s="34"/>
      <c r="QZ263" s="34"/>
    </row>
    <row r="264" spans="1:468">
      <c r="A264" s="13"/>
      <c r="B264" s="14"/>
      <c r="C264" s="14"/>
      <c r="D264" s="14"/>
      <c r="E264" s="14"/>
      <c r="F264" s="14"/>
      <c r="G264" s="29"/>
      <c r="H264" s="14"/>
      <c r="I264" s="14"/>
      <c r="J264" s="14"/>
      <c r="K264" s="14"/>
      <c r="L264" s="14"/>
      <c r="M264" s="14"/>
      <c r="N264" s="14"/>
      <c r="O264" s="14"/>
      <c r="P264" s="14"/>
      <c r="Q264" s="14"/>
      <c r="R264" s="14"/>
      <c r="S264" s="14"/>
      <c r="T264" s="14"/>
      <c r="U264" s="14"/>
      <c r="V264" s="17"/>
      <c r="W264" s="17"/>
      <c r="X264" s="17"/>
      <c r="Y264" s="17"/>
      <c r="Z264" s="17"/>
      <c r="AA264" s="17"/>
      <c r="AB264" s="17"/>
      <c r="AC264" s="17"/>
      <c r="AD264" s="13"/>
      <c r="AE264" s="13"/>
      <c r="AF264" s="13"/>
      <c r="AG264" s="17"/>
      <c r="AH264" s="17"/>
      <c r="AI264" s="17"/>
      <c r="AJ264" s="17"/>
      <c r="AK264" s="17"/>
      <c r="AL264" s="17"/>
      <c r="AM264" s="17"/>
      <c r="AN264" s="17"/>
      <c r="AO264" s="17"/>
      <c r="AP264" s="17"/>
      <c r="AQ264" s="17"/>
      <c r="AR264" s="17"/>
      <c r="AS264" s="13"/>
      <c r="AT264" s="13"/>
      <c r="AU264" s="13"/>
      <c r="AV264" s="18"/>
      <c r="AW264" s="18"/>
      <c r="AX264" s="18"/>
      <c r="AY264" s="18"/>
      <c r="AZ264" s="18"/>
      <c r="BA264" s="18"/>
      <c r="BB264" s="18"/>
      <c r="BC264" s="18"/>
      <c r="BD264" s="18"/>
      <c r="BE264" s="18"/>
      <c r="BF264" s="18"/>
      <c r="BG264" s="18"/>
      <c r="BH264" s="18"/>
      <c r="BI264" s="15"/>
      <c r="BJ264" s="18"/>
      <c r="BK264" s="15"/>
      <c r="BL264" s="15"/>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3"/>
      <c r="EO264" s="13"/>
      <c r="EP264" s="11"/>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1"/>
      <c r="HB264" s="11"/>
      <c r="HC264" s="17"/>
      <c r="HD264" s="11"/>
      <c r="HE264" s="11"/>
      <c r="HF264" s="17"/>
      <c r="HG264" s="11"/>
      <c r="HH264" s="11"/>
      <c r="HI264" s="11"/>
      <c r="HJ264" s="11"/>
      <c r="HK264" s="11"/>
      <c r="HL264" s="11"/>
      <c r="HM264" s="11"/>
      <c r="HN264" s="11"/>
      <c r="HO264" s="11"/>
      <c r="HP264" s="11"/>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c r="JD264" s="17"/>
      <c r="JE264" s="17"/>
      <c r="JF264" s="17"/>
      <c r="JG264" s="17"/>
      <c r="JH264" s="17"/>
      <c r="JI264" s="17"/>
      <c r="JJ264" s="17"/>
      <c r="JK264" s="17"/>
      <c r="JL264" s="17"/>
      <c r="JM264" s="17"/>
      <c r="JN264" s="17"/>
      <c r="JO264" s="17"/>
      <c r="JP264" s="17"/>
      <c r="JQ264" s="17"/>
      <c r="JR264" s="17"/>
      <c r="JS264" s="17"/>
      <c r="JT264" s="17"/>
      <c r="JU264" s="17"/>
      <c r="JV264" s="17"/>
      <c r="JW264" s="17"/>
      <c r="JX264" s="17"/>
      <c r="JY264" s="17"/>
      <c r="JZ264" s="17"/>
      <c r="KA264" s="17"/>
      <c r="KB264" s="17"/>
      <c r="KC264" s="17"/>
      <c r="KD264" s="17"/>
      <c r="KE264" s="17"/>
      <c r="KF264" s="17"/>
      <c r="KG264" s="17"/>
      <c r="KH264" s="17"/>
      <c r="KI264" s="17"/>
      <c r="KJ264" s="17"/>
      <c r="KK264" s="17"/>
      <c r="KL264" s="17"/>
      <c r="KM264" s="17"/>
      <c r="KN264" s="17"/>
      <c r="KO264" s="17"/>
      <c r="KP264" s="17"/>
      <c r="KQ264" s="17"/>
      <c r="KR264" s="17"/>
      <c r="KS264" s="17"/>
      <c r="KT264" s="17"/>
      <c r="KU264" s="17"/>
      <c r="KV264" s="17"/>
      <c r="KW264" s="17"/>
      <c r="KX264" s="17"/>
      <c r="KY264" s="17"/>
      <c r="KZ264" s="17"/>
      <c r="LA264" s="17"/>
      <c r="LB264" s="17"/>
      <c r="LC264" s="17"/>
      <c r="LD264" s="17"/>
      <c r="LE264" s="17"/>
      <c r="LF264" s="17"/>
      <c r="LG264" s="17"/>
      <c r="LH264" s="17"/>
      <c r="LI264" s="17"/>
      <c r="LJ264" s="17"/>
      <c r="LK264" s="17"/>
      <c r="LL264" s="17"/>
      <c r="LM264" s="17"/>
      <c r="LN264" s="17"/>
      <c r="LO264" s="17"/>
      <c r="LP264" s="17"/>
      <c r="LQ264" s="17"/>
      <c r="LR264" s="17"/>
      <c r="LS264" s="17"/>
      <c r="LT264" s="17"/>
      <c r="LU264" s="17"/>
      <c r="LV264" s="17"/>
      <c r="LW264" s="17"/>
      <c r="LX264" s="17"/>
      <c r="LY264" s="17"/>
      <c r="LZ264" s="17"/>
      <c r="MA264" s="17"/>
      <c r="MB264" s="17"/>
      <c r="MC264" s="17"/>
      <c r="MD264" s="17"/>
      <c r="ME264" s="17"/>
      <c r="MF264" s="17"/>
      <c r="MG264" s="17"/>
      <c r="MH264" s="17"/>
      <c r="MI264" s="17"/>
      <c r="MJ264" s="17"/>
      <c r="MK264" s="17"/>
      <c r="ML264" s="17"/>
      <c r="MM264" s="17"/>
      <c r="MN264" s="17"/>
      <c r="MO264" s="17"/>
      <c r="MP264" s="17"/>
      <c r="MQ264" s="17"/>
      <c r="MR264" s="17"/>
      <c r="MS264" s="17"/>
      <c r="MT264" s="17"/>
      <c r="MU264" s="17"/>
      <c r="MV264" s="17"/>
      <c r="MW264" s="17"/>
      <c r="MX264" s="17"/>
      <c r="MY264" s="17"/>
      <c r="MZ264" s="17"/>
      <c r="NA264" s="17"/>
      <c r="NB264" s="17"/>
      <c r="NC264" s="17"/>
      <c r="ND264" s="17"/>
      <c r="NE264" s="17"/>
      <c r="NF264" s="17"/>
      <c r="NG264" s="17"/>
      <c r="NH264" s="17"/>
      <c r="NI264" s="17"/>
      <c r="NJ264" s="17"/>
      <c r="NK264" s="17"/>
      <c r="NL264" s="17"/>
      <c r="NM264" s="17"/>
      <c r="NN264" s="17"/>
      <c r="NO264" s="17"/>
      <c r="NP264" s="17"/>
      <c r="NQ264" s="17"/>
      <c r="NR264" s="17"/>
      <c r="NS264" s="17"/>
      <c r="NT264" s="17"/>
      <c r="NU264" s="17"/>
      <c r="NV264" s="17"/>
      <c r="NW264" s="17"/>
      <c r="NX264" s="17"/>
      <c r="NY264" s="17"/>
      <c r="NZ264" s="17"/>
      <c r="OA264" s="17"/>
      <c r="OB264" s="17"/>
      <c r="OC264" s="17"/>
      <c r="OD264" s="17"/>
      <c r="OE264" s="17"/>
      <c r="OF264" s="17"/>
      <c r="OG264" s="17"/>
      <c r="OH264" s="17"/>
      <c r="OI264" s="17"/>
      <c r="OJ264" s="17"/>
      <c r="OK264" s="17"/>
      <c r="OL264" s="17"/>
      <c r="OM264" s="17"/>
      <c r="ON264" s="17"/>
      <c r="OO264" s="17"/>
      <c r="OP264" s="17"/>
      <c r="OQ264" s="17"/>
      <c r="OR264" s="17"/>
      <c r="OS264" s="17"/>
      <c r="OT264" s="17"/>
      <c r="OU264" s="17"/>
      <c r="OV264" s="17"/>
      <c r="OW264" s="17"/>
      <c r="OX264" s="17"/>
      <c r="OY264" s="17"/>
      <c r="OZ264" s="17"/>
      <c r="PA264" s="17"/>
      <c r="PB264" s="17"/>
      <c r="PC264" s="17"/>
      <c r="PD264" s="17"/>
      <c r="PE264" s="17"/>
      <c r="PF264" s="17"/>
      <c r="PG264" s="17"/>
      <c r="PH264" s="17"/>
      <c r="PI264" s="17"/>
      <c r="PJ264" s="17"/>
      <c r="PK264" s="17"/>
      <c r="PL264" s="17"/>
      <c r="PM264" s="17"/>
      <c r="PN264" s="17"/>
      <c r="PO264" s="17"/>
      <c r="PP264" s="17"/>
      <c r="PQ264" s="17"/>
      <c r="PR264" s="17"/>
      <c r="PS264" s="17"/>
      <c r="PT264" s="17"/>
      <c r="PU264" s="17"/>
      <c r="PV264" s="17"/>
      <c r="PW264" s="17"/>
      <c r="PX264" s="17"/>
      <c r="PY264" s="17"/>
      <c r="PZ264" s="17"/>
      <c r="QA264" s="17"/>
      <c r="QB264" s="17"/>
      <c r="QC264" s="17"/>
      <c r="QD264" s="17"/>
      <c r="QE264" s="17"/>
      <c r="QF264" s="17"/>
      <c r="QG264" s="17"/>
      <c r="QH264" s="17"/>
      <c r="QI264" s="17"/>
      <c r="QJ264" s="17"/>
      <c r="QK264" s="17"/>
      <c r="QL264" s="11"/>
      <c r="QM264" s="11"/>
      <c r="QN264" s="11"/>
      <c r="QO264" s="11"/>
      <c r="QP264" s="11"/>
      <c r="QQ264" s="11"/>
      <c r="QR264" s="11"/>
      <c r="QS264" s="11"/>
      <c r="QT264" s="11"/>
      <c r="QU264" s="11"/>
      <c r="QV264" s="36"/>
      <c r="QW264" s="39"/>
      <c r="QX264" s="34"/>
      <c r="QY264" s="34"/>
      <c r="QZ264" s="34"/>
    </row>
    <row r="265" spans="1:468">
      <c r="A265" s="13"/>
      <c r="B265" s="14"/>
      <c r="C265" s="14"/>
      <c r="D265" s="14"/>
      <c r="E265" s="14"/>
      <c r="F265" s="14"/>
      <c r="G265" s="29"/>
      <c r="H265" s="14"/>
      <c r="I265" s="14"/>
      <c r="J265" s="14"/>
      <c r="K265" s="14"/>
      <c r="L265" s="14"/>
      <c r="M265" s="14"/>
      <c r="N265" s="14"/>
      <c r="O265" s="14"/>
      <c r="P265" s="14"/>
      <c r="Q265" s="14"/>
      <c r="R265" s="14"/>
      <c r="S265" s="14"/>
      <c r="T265" s="14"/>
      <c r="U265" s="14"/>
      <c r="V265" s="17"/>
      <c r="W265" s="17"/>
      <c r="X265" s="17"/>
      <c r="Y265" s="17"/>
      <c r="Z265" s="17"/>
      <c r="AA265" s="17"/>
      <c r="AB265" s="17"/>
      <c r="AC265" s="17"/>
      <c r="AD265" s="13"/>
      <c r="AE265" s="13"/>
      <c r="AF265" s="13"/>
      <c r="AG265" s="17"/>
      <c r="AH265" s="17"/>
      <c r="AI265" s="17"/>
      <c r="AJ265" s="17"/>
      <c r="AK265" s="17"/>
      <c r="AL265" s="17"/>
      <c r="AM265" s="17"/>
      <c r="AN265" s="17"/>
      <c r="AO265" s="17"/>
      <c r="AP265" s="17"/>
      <c r="AQ265" s="17"/>
      <c r="AR265" s="17"/>
      <c r="AS265" s="13"/>
      <c r="AT265" s="13"/>
      <c r="AU265" s="13"/>
      <c r="AV265" s="18"/>
      <c r="AW265" s="18"/>
      <c r="AX265" s="18"/>
      <c r="AY265" s="18"/>
      <c r="AZ265" s="18"/>
      <c r="BA265" s="18"/>
      <c r="BB265" s="18"/>
      <c r="BC265" s="18"/>
      <c r="BD265" s="18"/>
      <c r="BE265" s="18"/>
      <c r="BF265" s="18"/>
      <c r="BG265" s="18"/>
      <c r="BH265" s="18"/>
      <c r="BI265" s="15"/>
      <c r="BJ265" s="18"/>
      <c r="BK265" s="15"/>
      <c r="BL265" s="15"/>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3"/>
      <c r="EO265" s="13"/>
      <c r="EP265" s="11"/>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1"/>
      <c r="HB265" s="11"/>
      <c r="HC265" s="17"/>
      <c r="HD265" s="11"/>
      <c r="HE265" s="11"/>
      <c r="HF265" s="17"/>
      <c r="HG265" s="11"/>
      <c r="HH265" s="11"/>
      <c r="HI265" s="11"/>
      <c r="HJ265" s="11"/>
      <c r="HK265" s="11"/>
      <c r="HL265" s="11"/>
      <c r="HM265" s="11"/>
      <c r="HN265" s="11"/>
      <c r="HO265" s="11"/>
      <c r="HP265" s="11"/>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c r="KH265" s="17"/>
      <c r="KI265" s="17"/>
      <c r="KJ265" s="17"/>
      <c r="KK265" s="17"/>
      <c r="KL265" s="17"/>
      <c r="KM265" s="17"/>
      <c r="KN265" s="17"/>
      <c r="KO265" s="17"/>
      <c r="KP265" s="17"/>
      <c r="KQ265" s="17"/>
      <c r="KR265" s="17"/>
      <c r="KS265" s="17"/>
      <c r="KT265" s="17"/>
      <c r="KU265" s="17"/>
      <c r="KV265" s="17"/>
      <c r="KW265" s="17"/>
      <c r="KX265" s="17"/>
      <c r="KY265" s="17"/>
      <c r="KZ265" s="17"/>
      <c r="LA265" s="17"/>
      <c r="LB265" s="17"/>
      <c r="LC265" s="17"/>
      <c r="LD265" s="17"/>
      <c r="LE265" s="17"/>
      <c r="LF265" s="17"/>
      <c r="LG265" s="17"/>
      <c r="LH265" s="17"/>
      <c r="LI265" s="17"/>
      <c r="LJ265" s="17"/>
      <c r="LK265" s="17"/>
      <c r="LL265" s="17"/>
      <c r="LM265" s="17"/>
      <c r="LN265" s="17"/>
      <c r="LO265" s="17"/>
      <c r="LP265" s="17"/>
      <c r="LQ265" s="17"/>
      <c r="LR265" s="17"/>
      <c r="LS265" s="17"/>
      <c r="LT265" s="17"/>
      <c r="LU265" s="17"/>
      <c r="LV265" s="17"/>
      <c r="LW265" s="17"/>
      <c r="LX265" s="17"/>
      <c r="LY265" s="17"/>
      <c r="LZ265" s="17"/>
      <c r="MA265" s="17"/>
      <c r="MB265" s="17"/>
      <c r="MC265" s="17"/>
      <c r="MD265" s="17"/>
      <c r="ME265" s="17"/>
      <c r="MF265" s="17"/>
      <c r="MG265" s="17"/>
      <c r="MH265" s="17"/>
      <c r="MI265" s="17"/>
      <c r="MJ265" s="17"/>
      <c r="MK265" s="17"/>
      <c r="ML265" s="17"/>
      <c r="MM265" s="17"/>
      <c r="MN265" s="17"/>
      <c r="MO265" s="17"/>
      <c r="MP265" s="17"/>
      <c r="MQ265" s="17"/>
      <c r="MR265" s="17"/>
      <c r="MS265" s="17"/>
      <c r="MT265" s="17"/>
      <c r="MU265" s="17"/>
      <c r="MV265" s="17"/>
      <c r="MW265" s="17"/>
      <c r="MX265" s="17"/>
      <c r="MY265" s="17"/>
      <c r="MZ265" s="17"/>
      <c r="NA265" s="17"/>
      <c r="NB265" s="17"/>
      <c r="NC265" s="17"/>
      <c r="ND265" s="17"/>
      <c r="NE265" s="17"/>
      <c r="NF265" s="17"/>
      <c r="NG265" s="17"/>
      <c r="NH265" s="17"/>
      <c r="NI265" s="17"/>
      <c r="NJ265" s="17"/>
      <c r="NK265" s="17"/>
      <c r="NL265" s="17"/>
      <c r="NM265" s="17"/>
      <c r="NN265" s="17"/>
      <c r="NO265" s="17"/>
      <c r="NP265" s="17"/>
      <c r="NQ265" s="17"/>
      <c r="NR265" s="17"/>
      <c r="NS265" s="17"/>
      <c r="NT265" s="17"/>
      <c r="NU265" s="17"/>
      <c r="NV265" s="17"/>
      <c r="NW265" s="17"/>
      <c r="NX265" s="17"/>
      <c r="NY265" s="17"/>
      <c r="NZ265" s="17"/>
      <c r="OA265" s="17"/>
      <c r="OB265" s="17"/>
      <c r="OC265" s="17"/>
      <c r="OD265" s="17"/>
      <c r="OE265" s="17"/>
      <c r="OF265" s="17"/>
      <c r="OG265" s="17"/>
      <c r="OH265" s="17"/>
      <c r="OI265" s="17"/>
      <c r="OJ265" s="17"/>
      <c r="OK265" s="17"/>
      <c r="OL265" s="17"/>
      <c r="OM265" s="17"/>
      <c r="ON265" s="17"/>
      <c r="OO265" s="17"/>
      <c r="OP265" s="17"/>
      <c r="OQ265" s="17"/>
      <c r="OR265" s="17"/>
      <c r="OS265" s="17"/>
      <c r="OT265" s="17"/>
      <c r="OU265" s="17"/>
      <c r="OV265" s="17"/>
      <c r="OW265" s="17"/>
      <c r="OX265" s="17"/>
      <c r="OY265" s="17"/>
      <c r="OZ265" s="17"/>
      <c r="PA265" s="17"/>
      <c r="PB265" s="17"/>
      <c r="PC265" s="17"/>
      <c r="PD265" s="17"/>
      <c r="PE265" s="17"/>
      <c r="PF265" s="17"/>
      <c r="PG265" s="17"/>
      <c r="PH265" s="17"/>
      <c r="PI265" s="17"/>
      <c r="PJ265" s="17"/>
      <c r="PK265" s="17"/>
      <c r="PL265" s="17"/>
      <c r="PM265" s="17"/>
      <c r="PN265" s="17"/>
      <c r="PO265" s="17"/>
      <c r="PP265" s="17"/>
      <c r="PQ265" s="17"/>
      <c r="PR265" s="17"/>
      <c r="PS265" s="17"/>
      <c r="PT265" s="17"/>
      <c r="PU265" s="17"/>
      <c r="PV265" s="17"/>
      <c r="PW265" s="17"/>
      <c r="PX265" s="17"/>
      <c r="PY265" s="17"/>
      <c r="PZ265" s="17"/>
      <c r="QA265" s="17"/>
      <c r="QB265" s="17"/>
      <c r="QC265" s="17"/>
      <c r="QD265" s="17"/>
      <c r="QE265" s="17"/>
      <c r="QF265" s="17"/>
      <c r="QG265" s="17"/>
      <c r="QH265" s="17"/>
      <c r="QI265" s="17"/>
      <c r="QJ265" s="17"/>
      <c r="QK265" s="17"/>
      <c r="QL265" s="11"/>
      <c r="QM265" s="11"/>
      <c r="QN265" s="11"/>
      <c r="QO265" s="11"/>
      <c r="QP265" s="11"/>
      <c r="QQ265" s="11"/>
      <c r="QR265" s="11"/>
      <c r="QS265" s="11"/>
      <c r="QT265" s="11"/>
      <c r="QU265" s="11"/>
      <c r="QV265" s="36"/>
      <c r="QW265" s="39"/>
      <c r="QX265" s="34"/>
      <c r="QY265" s="34"/>
      <c r="QZ265" s="34"/>
    </row>
    <row r="266" spans="1:468">
      <c r="A266" s="13"/>
      <c r="B266" s="14"/>
      <c r="C266" s="14"/>
      <c r="D266" s="14"/>
      <c r="E266" s="14"/>
      <c r="F266" s="14"/>
      <c r="G266" s="29"/>
      <c r="H266" s="14"/>
      <c r="I266" s="14"/>
      <c r="J266" s="14"/>
      <c r="K266" s="14"/>
      <c r="L266" s="14"/>
      <c r="M266" s="14"/>
      <c r="N266" s="14"/>
      <c r="O266" s="14"/>
      <c r="P266" s="14"/>
      <c r="Q266" s="14"/>
      <c r="R266" s="14"/>
      <c r="S266" s="14"/>
      <c r="T266" s="14"/>
      <c r="U266" s="14"/>
      <c r="V266" s="17"/>
      <c r="W266" s="17"/>
      <c r="X266" s="17"/>
      <c r="Y266" s="17"/>
      <c r="Z266" s="17"/>
      <c r="AA266" s="17"/>
      <c r="AB266" s="17"/>
      <c r="AC266" s="17"/>
      <c r="AD266" s="13"/>
      <c r="AE266" s="13"/>
      <c r="AF266" s="13"/>
      <c r="AG266" s="17"/>
      <c r="AH266" s="17"/>
      <c r="AI266" s="17"/>
      <c r="AJ266" s="17"/>
      <c r="AK266" s="17"/>
      <c r="AL266" s="17"/>
      <c r="AM266" s="17"/>
      <c r="AN266" s="17"/>
      <c r="AO266" s="17"/>
      <c r="AP266" s="17"/>
      <c r="AQ266" s="17"/>
      <c r="AR266" s="17"/>
      <c r="AS266" s="13"/>
      <c r="AT266" s="13"/>
      <c r="AU266" s="13"/>
      <c r="AV266" s="18"/>
      <c r="AW266" s="18"/>
      <c r="AX266" s="18"/>
      <c r="AY266" s="18"/>
      <c r="AZ266" s="18"/>
      <c r="BA266" s="18"/>
      <c r="BB266" s="18"/>
      <c r="BC266" s="18"/>
      <c r="BD266" s="18"/>
      <c r="BE266" s="18"/>
      <c r="BF266" s="18"/>
      <c r="BG266" s="18"/>
      <c r="BH266" s="18"/>
      <c r="BI266" s="15"/>
      <c r="BJ266" s="18"/>
      <c r="BK266" s="15"/>
      <c r="BL266" s="15"/>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3"/>
      <c r="EO266" s="13"/>
      <c r="EP266" s="11"/>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1"/>
      <c r="HB266" s="11"/>
      <c r="HC266" s="17"/>
      <c r="HD266" s="11"/>
      <c r="HE266" s="11"/>
      <c r="HF266" s="17"/>
      <c r="HG266" s="11"/>
      <c r="HH266" s="11"/>
      <c r="HI266" s="11"/>
      <c r="HJ266" s="11"/>
      <c r="HK266" s="11"/>
      <c r="HL266" s="11"/>
      <c r="HM266" s="11"/>
      <c r="HN266" s="11"/>
      <c r="HO266" s="11"/>
      <c r="HP266" s="11"/>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c r="JD266" s="17"/>
      <c r="JE266" s="17"/>
      <c r="JF266" s="17"/>
      <c r="JG266" s="17"/>
      <c r="JH266" s="17"/>
      <c r="JI266" s="17"/>
      <c r="JJ266" s="17"/>
      <c r="JK266" s="17"/>
      <c r="JL266" s="17"/>
      <c r="JM266" s="17"/>
      <c r="JN266" s="17"/>
      <c r="JO266" s="17"/>
      <c r="JP266" s="17"/>
      <c r="JQ266" s="17"/>
      <c r="JR266" s="17"/>
      <c r="JS266" s="17"/>
      <c r="JT266" s="17"/>
      <c r="JU266" s="17"/>
      <c r="JV266" s="17"/>
      <c r="JW266" s="17"/>
      <c r="JX266" s="17"/>
      <c r="JY266" s="17"/>
      <c r="JZ266" s="17"/>
      <c r="KA266" s="17"/>
      <c r="KB266" s="17"/>
      <c r="KC266" s="17"/>
      <c r="KD266" s="17"/>
      <c r="KE266" s="17"/>
      <c r="KF266" s="17"/>
      <c r="KG266" s="17"/>
      <c r="KH266" s="17"/>
      <c r="KI266" s="17"/>
      <c r="KJ266" s="17"/>
      <c r="KK266" s="17"/>
      <c r="KL266" s="17"/>
      <c r="KM266" s="17"/>
      <c r="KN266" s="17"/>
      <c r="KO266" s="17"/>
      <c r="KP266" s="17"/>
      <c r="KQ266" s="17"/>
      <c r="KR266" s="17"/>
      <c r="KS266" s="17"/>
      <c r="KT266" s="17"/>
      <c r="KU266" s="17"/>
      <c r="KV266" s="17"/>
      <c r="KW266" s="17"/>
      <c r="KX266" s="17"/>
      <c r="KY266" s="17"/>
      <c r="KZ266" s="17"/>
      <c r="LA266" s="17"/>
      <c r="LB266" s="17"/>
      <c r="LC266" s="17"/>
      <c r="LD266" s="17"/>
      <c r="LE266" s="17"/>
      <c r="LF266" s="17"/>
      <c r="LG266" s="17"/>
      <c r="LH266" s="17"/>
      <c r="LI266" s="17"/>
      <c r="LJ266" s="17"/>
      <c r="LK266" s="17"/>
      <c r="LL266" s="17"/>
      <c r="LM266" s="17"/>
      <c r="LN266" s="17"/>
      <c r="LO266" s="17"/>
      <c r="LP266" s="17"/>
      <c r="LQ266" s="17"/>
      <c r="LR266" s="17"/>
      <c r="LS266" s="17"/>
      <c r="LT266" s="17"/>
      <c r="LU266" s="17"/>
      <c r="LV266" s="17"/>
      <c r="LW266" s="17"/>
      <c r="LX266" s="17"/>
      <c r="LY266" s="17"/>
      <c r="LZ266" s="17"/>
      <c r="MA266" s="17"/>
      <c r="MB266" s="17"/>
      <c r="MC266" s="17"/>
      <c r="MD266" s="17"/>
      <c r="ME266" s="17"/>
      <c r="MF266" s="17"/>
      <c r="MG266" s="17"/>
      <c r="MH266" s="17"/>
      <c r="MI266" s="17"/>
      <c r="MJ266" s="17"/>
      <c r="MK266" s="17"/>
      <c r="ML266" s="17"/>
      <c r="MM266" s="17"/>
      <c r="MN266" s="17"/>
      <c r="MO266" s="17"/>
      <c r="MP266" s="17"/>
      <c r="MQ266" s="17"/>
      <c r="MR266" s="17"/>
      <c r="MS266" s="17"/>
      <c r="MT266" s="17"/>
      <c r="MU266" s="17"/>
      <c r="MV266" s="17"/>
      <c r="MW266" s="17"/>
      <c r="MX266" s="17"/>
      <c r="MY266" s="17"/>
      <c r="MZ266" s="17"/>
      <c r="NA266" s="17"/>
      <c r="NB266" s="17"/>
      <c r="NC266" s="17"/>
      <c r="ND266" s="17"/>
      <c r="NE266" s="17"/>
      <c r="NF266" s="17"/>
      <c r="NG266" s="17"/>
      <c r="NH266" s="17"/>
      <c r="NI266" s="17"/>
      <c r="NJ266" s="17"/>
      <c r="NK266" s="17"/>
      <c r="NL266" s="17"/>
      <c r="NM266" s="17"/>
      <c r="NN266" s="17"/>
      <c r="NO266" s="17"/>
      <c r="NP266" s="17"/>
      <c r="NQ266" s="17"/>
      <c r="NR266" s="17"/>
      <c r="NS266" s="17"/>
      <c r="NT266" s="17"/>
      <c r="NU266" s="17"/>
      <c r="NV266" s="17"/>
      <c r="NW266" s="17"/>
      <c r="NX266" s="17"/>
      <c r="NY266" s="17"/>
      <c r="NZ266" s="17"/>
      <c r="OA266" s="17"/>
      <c r="OB266" s="17"/>
      <c r="OC266" s="17"/>
      <c r="OD266" s="17"/>
      <c r="OE266" s="17"/>
      <c r="OF266" s="17"/>
      <c r="OG266" s="17"/>
      <c r="OH266" s="17"/>
      <c r="OI266" s="17"/>
      <c r="OJ266" s="17"/>
      <c r="OK266" s="17"/>
      <c r="OL266" s="17"/>
      <c r="OM266" s="17"/>
      <c r="ON266" s="17"/>
      <c r="OO266" s="17"/>
      <c r="OP266" s="17"/>
      <c r="OQ266" s="17"/>
      <c r="OR266" s="17"/>
      <c r="OS266" s="17"/>
      <c r="OT266" s="17"/>
      <c r="OU266" s="17"/>
      <c r="OV266" s="17"/>
      <c r="OW266" s="17"/>
      <c r="OX266" s="17"/>
      <c r="OY266" s="17"/>
      <c r="OZ266" s="17"/>
      <c r="PA266" s="17"/>
      <c r="PB266" s="17"/>
      <c r="PC266" s="17"/>
      <c r="PD266" s="17"/>
      <c r="PE266" s="17"/>
      <c r="PF266" s="17"/>
      <c r="PG266" s="17"/>
      <c r="PH266" s="17"/>
      <c r="PI266" s="17"/>
      <c r="PJ266" s="17"/>
      <c r="PK266" s="17"/>
      <c r="PL266" s="17"/>
      <c r="PM266" s="17"/>
      <c r="PN266" s="17"/>
      <c r="PO266" s="17"/>
      <c r="PP266" s="17"/>
      <c r="PQ266" s="17"/>
      <c r="PR266" s="17"/>
      <c r="PS266" s="17"/>
      <c r="PT266" s="17"/>
      <c r="PU266" s="17"/>
      <c r="PV266" s="17"/>
      <c r="PW266" s="17"/>
      <c r="PX266" s="17"/>
      <c r="PY266" s="17"/>
      <c r="PZ266" s="17"/>
      <c r="QA266" s="17"/>
      <c r="QB266" s="17"/>
      <c r="QC266" s="17"/>
      <c r="QD266" s="17"/>
      <c r="QE266" s="17"/>
      <c r="QF266" s="17"/>
      <c r="QG266" s="17"/>
      <c r="QH266" s="17"/>
      <c r="QI266" s="17"/>
      <c r="QJ266" s="17"/>
      <c r="QK266" s="17"/>
      <c r="QL266" s="11"/>
      <c r="QM266" s="11"/>
      <c r="QN266" s="11"/>
      <c r="QO266" s="11"/>
      <c r="QP266" s="11"/>
      <c r="QQ266" s="11"/>
      <c r="QR266" s="11"/>
      <c r="QS266" s="11"/>
      <c r="QT266" s="11"/>
      <c r="QU266" s="11"/>
      <c r="QV266" s="36"/>
      <c r="QW266" s="39"/>
      <c r="QX266" s="34"/>
      <c r="QY266" s="34"/>
      <c r="QZ266" s="34"/>
    </row>
    <row r="267" spans="1:468">
      <c r="A267" s="13"/>
      <c r="B267" s="14"/>
      <c r="C267" s="14"/>
      <c r="D267" s="14"/>
      <c r="E267" s="14"/>
      <c r="F267" s="14"/>
      <c r="G267" s="29"/>
      <c r="H267" s="14"/>
      <c r="I267" s="14"/>
      <c r="J267" s="14"/>
      <c r="K267" s="14"/>
      <c r="L267" s="14"/>
      <c r="M267" s="14"/>
      <c r="N267" s="14"/>
      <c r="O267" s="14"/>
      <c r="P267" s="14"/>
      <c r="Q267" s="14"/>
      <c r="R267" s="14"/>
      <c r="S267" s="14"/>
      <c r="T267" s="14"/>
      <c r="U267" s="14"/>
      <c r="V267" s="17"/>
      <c r="W267" s="17"/>
      <c r="X267" s="17"/>
      <c r="Y267" s="17"/>
      <c r="Z267" s="17"/>
      <c r="AA267" s="17"/>
      <c r="AB267" s="17"/>
      <c r="AC267" s="17"/>
      <c r="AD267" s="13"/>
      <c r="AE267" s="13"/>
      <c r="AF267" s="13"/>
      <c r="AG267" s="17"/>
      <c r="AH267" s="17"/>
      <c r="AI267" s="17"/>
      <c r="AJ267" s="17"/>
      <c r="AK267" s="17"/>
      <c r="AL267" s="17"/>
      <c r="AM267" s="17"/>
      <c r="AN267" s="17"/>
      <c r="AO267" s="17"/>
      <c r="AP267" s="17"/>
      <c r="AQ267" s="17"/>
      <c r="AR267" s="17"/>
      <c r="AS267" s="13"/>
      <c r="AT267" s="13"/>
      <c r="AU267" s="13"/>
      <c r="AV267" s="18"/>
      <c r="AW267" s="18"/>
      <c r="AX267" s="18"/>
      <c r="AY267" s="18"/>
      <c r="AZ267" s="18"/>
      <c r="BA267" s="18"/>
      <c r="BB267" s="18"/>
      <c r="BC267" s="18"/>
      <c r="BD267" s="18"/>
      <c r="BE267" s="18"/>
      <c r="BF267" s="18"/>
      <c r="BG267" s="18"/>
      <c r="BH267" s="18"/>
      <c r="BI267" s="15"/>
      <c r="BJ267" s="18"/>
      <c r="BK267" s="15"/>
      <c r="BL267" s="15"/>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3"/>
      <c r="EO267" s="13"/>
      <c r="EP267" s="11"/>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1"/>
      <c r="HB267" s="11"/>
      <c r="HC267" s="17"/>
      <c r="HD267" s="11"/>
      <c r="HE267" s="11"/>
      <c r="HF267" s="17"/>
      <c r="HG267" s="11"/>
      <c r="HH267" s="11"/>
      <c r="HI267" s="11"/>
      <c r="HJ267" s="11"/>
      <c r="HK267" s="11"/>
      <c r="HL267" s="11"/>
      <c r="HM267" s="11"/>
      <c r="HN267" s="11"/>
      <c r="HO267" s="11"/>
      <c r="HP267" s="11"/>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c r="JP267" s="17"/>
      <c r="JQ267" s="17"/>
      <c r="JR267" s="17"/>
      <c r="JS267" s="17"/>
      <c r="JT267" s="17"/>
      <c r="JU267" s="17"/>
      <c r="JV267" s="17"/>
      <c r="JW267" s="17"/>
      <c r="JX267" s="17"/>
      <c r="JY267" s="17"/>
      <c r="JZ267" s="17"/>
      <c r="KA267" s="17"/>
      <c r="KB267" s="17"/>
      <c r="KC267" s="17"/>
      <c r="KD267" s="17"/>
      <c r="KE267" s="17"/>
      <c r="KF267" s="17"/>
      <c r="KG267" s="17"/>
      <c r="KH267" s="17"/>
      <c r="KI267" s="17"/>
      <c r="KJ267" s="17"/>
      <c r="KK267" s="17"/>
      <c r="KL267" s="17"/>
      <c r="KM267" s="17"/>
      <c r="KN267" s="17"/>
      <c r="KO267" s="17"/>
      <c r="KP267" s="17"/>
      <c r="KQ267" s="17"/>
      <c r="KR267" s="17"/>
      <c r="KS267" s="17"/>
      <c r="KT267" s="17"/>
      <c r="KU267" s="17"/>
      <c r="KV267" s="17"/>
      <c r="KW267" s="17"/>
      <c r="KX267" s="17"/>
      <c r="KY267" s="17"/>
      <c r="KZ267" s="17"/>
      <c r="LA267" s="17"/>
      <c r="LB267" s="17"/>
      <c r="LC267" s="17"/>
      <c r="LD267" s="17"/>
      <c r="LE267" s="17"/>
      <c r="LF267" s="17"/>
      <c r="LG267" s="17"/>
      <c r="LH267" s="17"/>
      <c r="LI267" s="17"/>
      <c r="LJ267" s="17"/>
      <c r="LK267" s="17"/>
      <c r="LL267" s="17"/>
      <c r="LM267" s="17"/>
      <c r="LN267" s="17"/>
      <c r="LO267" s="17"/>
      <c r="LP267" s="17"/>
      <c r="LQ267" s="17"/>
      <c r="LR267" s="17"/>
      <c r="LS267" s="17"/>
      <c r="LT267" s="17"/>
      <c r="LU267" s="17"/>
      <c r="LV267" s="17"/>
      <c r="LW267" s="17"/>
      <c r="LX267" s="17"/>
      <c r="LY267" s="17"/>
      <c r="LZ267" s="17"/>
      <c r="MA267" s="17"/>
      <c r="MB267" s="17"/>
      <c r="MC267" s="17"/>
      <c r="MD267" s="17"/>
      <c r="ME267" s="17"/>
      <c r="MF267" s="17"/>
      <c r="MG267" s="17"/>
      <c r="MH267" s="17"/>
      <c r="MI267" s="17"/>
      <c r="MJ267" s="17"/>
      <c r="MK267" s="17"/>
      <c r="ML267" s="17"/>
      <c r="MM267" s="17"/>
      <c r="MN267" s="17"/>
      <c r="MO267" s="17"/>
      <c r="MP267" s="17"/>
      <c r="MQ267" s="17"/>
      <c r="MR267" s="17"/>
      <c r="MS267" s="17"/>
      <c r="MT267" s="17"/>
      <c r="MU267" s="17"/>
      <c r="MV267" s="17"/>
      <c r="MW267" s="17"/>
      <c r="MX267" s="17"/>
      <c r="MY267" s="17"/>
      <c r="MZ267" s="17"/>
      <c r="NA267" s="17"/>
      <c r="NB267" s="17"/>
      <c r="NC267" s="17"/>
      <c r="ND267" s="17"/>
      <c r="NE267" s="17"/>
      <c r="NF267" s="17"/>
      <c r="NG267" s="17"/>
      <c r="NH267" s="17"/>
      <c r="NI267" s="17"/>
      <c r="NJ267" s="17"/>
      <c r="NK267" s="17"/>
      <c r="NL267" s="17"/>
      <c r="NM267" s="17"/>
      <c r="NN267" s="17"/>
      <c r="NO267" s="17"/>
      <c r="NP267" s="17"/>
      <c r="NQ267" s="17"/>
      <c r="NR267" s="17"/>
      <c r="NS267" s="17"/>
      <c r="NT267" s="17"/>
      <c r="NU267" s="17"/>
      <c r="NV267" s="17"/>
      <c r="NW267" s="17"/>
      <c r="NX267" s="17"/>
      <c r="NY267" s="17"/>
      <c r="NZ267" s="17"/>
      <c r="OA267" s="17"/>
      <c r="OB267" s="17"/>
      <c r="OC267" s="17"/>
      <c r="OD267" s="17"/>
      <c r="OE267" s="17"/>
      <c r="OF267" s="17"/>
      <c r="OG267" s="17"/>
      <c r="OH267" s="17"/>
      <c r="OI267" s="17"/>
      <c r="OJ267" s="17"/>
      <c r="OK267" s="17"/>
      <c r="OL267" s="17"/>
      <c r="OM267" s="17"/>
      <c r="ON267" s="17"/>
      <c r="OO267" s="17"/>
      <c r="OP267" s="17"/>
      <c r="OQ267" s="17"/>
      <c r="OR267" s="17"/>
      <c r="OS267" s="17"/>
      <c r="OT267" s="17"/>
      <c r="OU267" s="17"/>
      <c r="OV267" s="17"/>
      <c r="OW267" s="17"/>
      <c r="OX267" s="17"/>
      <c r="OY267" s="17"/>
      <c r="OZ267" s="17"/>
      <c r="PA267" s="17"/>
      <c r="PB267" s="17"/>
      <c r="PC267" s="17"/>
      <c r="PD267" s="17"/>
      <c r="PE267" s="17"/>
      <c r="PF267" s="17"/>
      <c r="PG267" s="17"/>
      <c r="PH267" s="17"/>
      <c r="PI267" s="17"/>
      <c r="PJ267" s="17"/>
      <c r="PK267" s="17"/>
      <c r="PL267" s="17"/>
      <c r="PM267" s="17"/>
      <c r="PN267" s="17"/>
      <c r="PO267" s="17"/>
      <c r="PP267" s="17"/>
      <c r="PQ267" s="17"/>
      <c r="PR267" s="17"/>
      <c r="PS267" s="17"/>
      <c r="PT267" s="17"/>
      <c r="PU267" s="17"/>
      <c r="PV267" s="17"/>
      <c r="PW267" s="17"/>
      <c r="PX267" s="17"/>
      <c r="PY267" s="17"/>
      <c r="PZ267" s="17"/>
      <c r="QA267" s="17"/>
      <c r="QB267" s="17"/>
      <c r="QC267" s="17"/>
      <c r="QD267" s="17"/>
      <c r="QE267" s="17"/>
      <c r="QF267" s="17"/>
      <c r="QG267" s="17"/>
      <c r="QH267" s="17"/>
      <c r="QI267" s="17"/>
      <c r="QJ267" s="17"/>
      <c r="QK267" s="17"/>
      <c r="QL267" s="11"/>
      <c r="QM267" s="11"/>
      <c r="QN267" s="11"/>
      <c r="QO267" s="11"/>
      <c r="QP267" s="11"/>
      <c r="QQ267" s="11"/>
      <c r="QR267" s="11"/>
      <c r="QS267" s="11"/>
      <c r="QT267" s="11"/>
      <c r="QU267" s="11"/>
      <c r="QV267" s="36"/>
      <c r="QW267" s="39"/>
      <c r="QX267" s="34"/>
      <c r="QY267" s="34"/>
      <c r="QZ267" s="34"/>
    </row>
    <row r="268" spans="1:468">
      <c r="A268" s="13"/>
      <c r="B268" s="14"/>
      <c r="C268" s="14"/>
      <c r="D268" s="14"/>
      <c r="E268" s="14"/>
      <c r="F268" s="14"/>
      <c r="G268" s="29"/>
      <c r="H268" s="14"/>
      <c r="I268" s="14"/>
      <c r="J268" s="14"/>
      <c r="K268" s="14"/>
      <c r="L268" s="14"/>
      <c r="M268" s="14"/>
      <c r="N268" s="14"/>
      <c r="O268" s="14"/>
      <c r="P268" s="14"/>
      <c r="Q268" s="14"/>
      <c r="R268" s="14"/>
      <c r="S268" s="14"/>
      <c r="T268" s="14"/>
      <c r="U268" s="14"/>
      <c r="V268" s="17"/>
      <c r="W268" s="17"/>
      <c r="X268" s="17"/>
      <c r="Y268" s="17"/>
      <c r="Z268" s="17"/>
      <c r="AA268" s="17"/>
      <c r="AB268" s="17"/>
      <c r="AC268" s="17"/>
      <c r="AD268" s="13"/>
      <c r="AE268" s="13"/>
      <c r="AF268" s="13"/>
      <c r="AG268" s="17"/>
      <c r="AH268" s="17"/>
      <c r="AI268" s="17"/>
      <c r="AJ268" s="17"/>
      <c r="AK268" s="17"/>
      <c r="AL268" s="17"/>
      <c r="AM268" s="17"/>
      <c r="AN268" s="17"/>
      <c r="AO268" s="17"/>
      <c r="AP268" s="17"/>
      <c r="AQ268" s="17"/>
      <c r="AR268" s="17"/>
      <c r="AS268" s="13"/>
      <c r="AT268" s="13"/>
      <c r="AU268" s="13"/>
      <c r="AV268" s="18"/>
      <c r="AW268" s="18"/>
      <c r="AX268" s="18"/>
      <c r="AY268" s="18"/>
      <c r="AZ268" s="18"/>
      <c r="BA268" s="18"/>
      <c r="BB268" s="18"/>
      <c r="BC268" s="18"/>
      <c r="BD268" s="18"/>
      <c r="BE268" s="18"/>
      <c r="BF268" s="18"/>
      <c r="BG268" s="18"/>
      <c r="BH268" s="18"/>
      <c r="BI268" s="15"/>
      <c r="BJ268" s="18"/>
      <c r="BK268" s="15"/>
      <c r="BL268" s="15"/>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3"/>
      <c r="EO268" s="13"/>
      <c r="EP268" s="11"/>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1"/>
      <c r="HB268" s="11"/>
      <c r="HC268" s="17"/>
      <c r="HD268" s="11"/>
      <c r="HE268" s="11"/>
      <c r="HF268" s="17"/>
      <c r="HG268" s="11"/>
      <c r="HH268" s="11"/>
      <c r="HI268" s="11"/>
      <c r="HJ268" s="11"/>
      <c r="HK268" s="11"/>
      <c r="HL268" s="11"/>
      <c r="HM268" s="11"/>
      <c r="HN268" s="11"/>
      <c r="HO268" s="11"/>
      <c r="HP268" s="11"/>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c r="LH268" s="17"/>
      <c r="LI268" s="17"/>
      <c r="LJ268" s="17"/>
      <c r="LK268" s="17"/>
      <c r="LL268" s="17"/>
      <c r="LM268" s="17"/>
      <c r="LN268" s="17"/>
      <c r="LO268" s="17"/>
      <c r="LP268" s="17"/>
      <c r="LQ268" s="17"/>
      <c r="LR268" s="17"/>
      <c r="LS268" s="17"/>
      <c r="LT268" s="17"/>
      <c r="LU268" s="17"/>
      <c r="LV268" s="17"/>
      <c r="LW268" s="17"/>
      <c r="LX268" s="17"/>
      <c r="LY268" s="17"/>
      <c r="LZ268" s="17"/>
      <c r="MA268" s="17"/>
      <c r="MB268" s="17"/>
      <c r="MC268" s="17"/>
      <c r="MD268" s="17"/>
      <c r="ME268" s="17"/>
      <c r="MF268" s="17"/>
      <c r="MG268" s="17"/>
      <c r="MH268" s="17"/>
      <c r="MI268" s="17"/>
      <c r="MJ268" s="17"/>
      <c r="MK268" s="17"/>
      <c r="ML268" s="17"/>
      <c r="MM268" s="17"/>
      <c r="MN268" s="17"/>
      <c r="MO268" s="17"/>
      <c r="MP268" s="17"/>
      <c r="MQ268" s="17"/>
      <c r="MR268" s="17"/>
      <c r="MS268" s="17"/>
      <c r="MT268" s="17"/>
      <c r="MU268" s="17"/>
      <c r="MV268" s="17"/>
      <c r="MW268" s="17"/>
      <c r="MX268" s="17"/>
      <c r="MY268" s="17"/>
      <c r="MZ268" s="17"/>
      <c r="NA268" s="17"/>
      <c r="NB268" s="17"/>
      <c r="NC268" s="17"/>
      <c r="ND268" s="17"/>
      <c r="NE268" s="17"/>
      <c r="NF268" s="17"/>
      <c r="NG268" s="17"/>
      <c r="NH268" s="17"/>
      <c r="NI268" s="17"/>
      <c r="NJ268" s="17"/>
      <c r="NK268" s="17"/>
      <c r="NL268" s="17"/>
      <c r="NM268" s="17"/>
      <c r="NN268" s="17"/>
      <c r="NO268" s="17"/>
      <c r="NP268" s="17"/>
      <c r="NQ268" s="17"/>
      <c r="NR268" s="17"/>
      <c r="NS268" s="17"/>
      <c r="NT268" s="17"/>
      <c r="NU268" s="17"/>
      <c r="NV268" s="17"/>
      <c r="NW268" s="17"/>
      <c r="NX268" s="17"/>
      <c r="NY268" s="17"/>
      <c r="NZ268" s="17"/>
      <c r="OA268" s="17"/>
      <c r="OB268" s="17"/>
      <c r="OC268" s="17"/>
      <c r="OD268" s="17"/>
      <c r="OE268" s="17"/>
      <c r="OF268" s="17"/>
      <c r="OG268" s="17"/>
      <c r="OH268" s="17"/>
      <c r="OI268" s="17"/>
      <c r="OJ268" s="17"/>
      <c r="OK268" s="17"/>
      <c r="OL268" s="17"/>
      <c r="OM268" s="17"/>
      <c r="ON268" s="17"/>
      <c r="OO268" s="17"/>
      <c r="OP268" s="17"/>
      <c r="OQ268" s="17"/>
      <c r="OR268" s="17"/>
      <c r="OS268" s="17"/>
      <c r="OT268" s="17"/>
      <c r="OU268" s="17"/>
      <c r="OV268" s="17"/>
      <c r="OW268" s="17"/>
      <c r="OX268" s="17"/>
      <c r="OY268" s="17"/>
      <c r="OZ268" s="17"/>
      <c r="PA268" s="17"/>
      <c r="PB268" s="17"/>
      <c r="PC268" s="17"/>
      <c r="PD268" s="17"/>
      <c r="PE268" s="17"/>
      <c r="PF268" s="17"/>
      <c r="PG268" s="17"/>
      <c r="PH268" s="17"/>
      <c r="PI268" s="17"/>
      <c r="PJ268" s="17"/>
      <c r="PK268" s="17"/>
      <c r="PL268" s="17"/>
      <c r="PM268" s="17"/>
      <c r="PN268" s="17"/>
      <c r="PO268" s="17"/>
      <c r="PP268" s="17"/>
      <c r="PQ268" s="17"/>
      <c r="PR268" s="17"/>
      <c r="PS268" s="17"/>
      <c r="PT268" s="17"/>
      <c r="PU268" s="17"/>
      <c r="PV268" s="17"/>
      <c r="PW268" s="17"/>
      <c r="PX268" s="17"/>
      <c r="PY268" s="17"/>
      <c r="PZ268" s="17"/>
      <c r="QA268" s="17"/>
      <c r="QB268" s="17"/>
      <c r="QC268" s="17"/>
      <c r="QD268" s="17"/>
      <c r="QE268" s="17"/>
      <c r="QF268" s="17"/>
      <c r="QG268" s="17"/>
      <c r="QH268" s="17"/>
      <c r="QI268" s="17"/>
      <c r="QJ268" s="17"/>
      <c r="QK268" s="17"/>
      <c r="QL268" s="11"/>
      <c r="QM268" s="11"/>
      <c r="QN268" s="11"/>
      <c r="QO268" s="11"/>
      <c r="QP268" s="11"/>
      <c r="QQ268" s="11"/>
      <c r="QR268" s="11"/>
      <c r="QS268" s="11"/>
      <c r="QT268" s="11"/>
      <c r="QU268" s="11"/>
      <c r="QV268" s="36"/>
      <c r="QW268" s="39"/>
      <c r="QX268" s="34"/>
      <c r="QY268" s="34"/>
      <c r="QZ268" s="34"/>
    </row>
    <row r="269" spans="1:468">
      <c r="A269" s="13"/>
      <c r="B269" s="14"/>
      <c r="C269" s="14"/>
      <c r="D269" s="14"/>
      <c r="E269" s="14"/>
      <c r="F269" s="14"/>
      <c r="G269" s="29"/>
      <c r="H269" s="14"/>
      <c r="I269" s="14"/>
      <c r="J269" s="14"/>
      <c r="K269" s="14"/>
      <c r="L269" s="14"/>
      <c r="M269" s="14"/>
      <c r="N269" s="14"/>
      <c r="O269" s="14"/>
      <c r="P269" s="14"/>
      <c r="Q269" s="14"/>
      <c r="R269" s="14"/>
      <c r="S269" s="14"/>
      <c r="T269" s="14"/>
      <c r="U269" s="14"/>
      <c r="V269" s="17"/>
      <c r="W269" s="17"/>
      <c r="X269" s="17"/>
      <c r="Y269" s="17"/>
      <c r="Z269" s="17"/>
      <c r="AA269" s="17"/>
      <c r="AB269" s="17"/>
      <c r="AC269" s="17"/>
      <c r="AD269" s="13"/>
      <c r="AE269" s="13"/>
      <c r="AF269" s="13"/>
      <c r="AG269" s="17"/>
      <c r="AH269" s="17"/>
      <c r="AI269" s="17"/>
      <c r="AJ269" s="17"/>
      <c r="AK269" s="17"/>
      <c r="AL269" s="17"/>
      <c r="AM269" s="17"/>
      <c r="AN269" s="17"/>
      <c r="AO269" s="17"/>
      <c r="AP269" s="17"/>
      <c r="AQ269" s="17"/>
      <c r="AR269" s="17"/>
      <c r="AS269" s="13"/>
      <c r="AT269" s="13"/>
      <c r="AU269" s="13"/>
      <c r="AV269" s="18"/>
      <c r="AW269" s="18"/>
      <c r="AX269" s="18"/>
      <c r="AY269" s="18"/>
      <c r="AZ269" s="18"/>
      <c r="BA269" s="18"/>
      <c r="BB269" s="18"/>
      <c r="BC269" s="18"/>
      <c r="BD269" s="18"/>
      <c r="BE269" s="18"/>
      <c r="BF269" s="18"/>
      <c r="BG269" s="18"/>
      <c r="BH269" s="18"/>
      <c r="BI269" s="15"/>
      <c r="BJ269" s="18"/>
      <c r="BK269" s="15"/>
      <c r="BL269" s="15"/>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3"/>
      <c r="EO269" s="13"/>
      <c r="EP269" s="11"/>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1"/>
      <c r="HB269" s="11"/>
      <c r="HC269" s="17"/>
      <c r="HD269" s="11"/>
      <c r="HE269" s="11"/>
      <c r="HF269" s="17"/>
      <c r="HG269" s="11"/>
      <c r="HH269" s="11"/>
      <c r="HI269" s="11"/>
      <c r="HJ269" s="11"/>
      <c r="HK269" s="11"/>
      <c r="HL269" s="11"/>
      <c r="HM269" s="11"/>
      <c r="HN269" s="11"/>
      <c r="HO269" s="11"/>
      <c r="HP269" s="11"/>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c r="LH269" s="17"/>
      <c r="LI269" s="17"/>
      <c r="LJ269" s="17"/>
      <c r="LK269" s="17"/>
      <c r="LL269" s="17"/>
      <c r="LM269" s="17"/>
      <c r="LN269" s="17"/>
      <c r="LO269" s="17"/>
      <c r="LP269" s="17"/>
      <c r="LQ269" s="17"/>
      <c r="LR269" s="17"/>
      <c r="LS269" s="17"/>
      <c r="LT269" s="17"/>
      <c r="LU269" s="17"/>
      <c r="LV269" s="17"/>
      <c r="LW269" s="17"/>
      <c r="LX269" s="17"/>
      <c r="LY269" s="17"/>
      <c r="LZ269" s="17"/>
      <c r="MA269" s="17"/>
      <c r="MB269" s="17"/>
      <c r="MC269" s="17"/>
      <c r="MD269" s="17"/>
      <c r="ME269" s="17"/>
      <c r="MF269" s="17"/>
      <c r="MG269" s="17"/>
      <c r="MH269" s="17"/>
      <c r="MI269" s="17"/>
      <c r="MJ269" s="17"/>
      <c r="MK269" s="17"/>
      <c r="ML269" s="17"/>
      <c r="MM269" s="17"/>
      <c r="MN269" s="17"/>
      <c r="MO269" s="17"/>
      <c r="MP269" s="17"/>
      <c r="MQ269" s="17"/>
      <c r="MR269" s="17"/>
      <c r="MS269" s="17"/>
      <c r="MT269" s="17"/>
      <c r="MU269" s="17"/>
      <c r="MV269" s="17"/>
      <c r="MW269" s="17"/>
      <c r="MX269" s="17"/>
      <c r="MY269" s="17"/>
      <c r="MZ269" s="17"/>
      <c r="NA269" s="17"/>
      <c r="NB269" s="17"/>
      <c r="NC269" s="17"/>
      <c r="ND269" s="17"/>
      <c r="NE269" s="17"/>
      <c r="NF269" s="17"/>
      <c r="NG269" s="17"/>
      <c r="NH269" s="17"/>
      <c r="NI269" s="17"/>
      <c r="NJ269" s="17"/>
      <c r="NK269" s="17"/>
      <c r="NL269" s="17"/>
      <c r="NM269" s="17"/>
      <c r="NN269" s="17"/>
      <c r="NO269" s="17"/>
      <c r="NP269" s="17"/>
      <c r="NQ269" s="17"/>
      <c r="NR269" s="17"/>
      <c r="NS269" s="17"/>
      <c r="NT269" s="17"/>
      <c r="NU269" s="17"/>
      <c r="NV269" s="17"/>
      <c r="NW269" s="17"/>
      <c r="NX269" s="17"/>
      <c r="NY269" s="17"/>
      <c r="NZ269" s="17"/>
      <c r="OA269" s="17"/>
      <c r="OB269" s="17"/>
      <c r="OC269" s="17"/>
      <c r="OD269" s="17"/>
      <c r="OE269" s="17"/>
      <c r="OF269" s="17"/>
      <c r="OG269" s="17"/>
      <c r="OH269" s="17"/>
      <c r="OI269" s="17"/>
      <c r="OJ269" s="17"/>
      <c r="OK269" s="17"/>
      <c r="OL269" s="17"/>
      <c r="OM269" s="17"/>
      <c r="ON269" s="17"/>
      <c r="OO269" s="17"/>
      <c r="OP269" s="17"/>
      <c r="OQ269" s="17"/>
      <c r="OR269" s="17"/>
      <c r="OS269" s="17"/>
      <c r="OT269" s="17"/>
      <c r="OU269" s="17"/>
      <c r="OV269" s="17"/>
      <c r="OW269" s="17"/>
      <c r="OX269" s="17"/>
      <c r="OY269" s="17"/>
      <c r="OZ269" s="17"/>
      <c r="PA269" s="17"/>
      <c r="PB269" s="17"/>
      <c r="PC269" s="17"/>
      <c r="PD269" s="17"/>
      <c r="PE269" s="17"/>
      <c r="PF269" s="17"/>
      <c r="PG269" s="17"/>
      <c r="PH269" s="17"/>
      <c r="PI269" s="17"/>
      <c r="PJ269" s="17"/>
      <c r="PK269" s="17"/>
      <c r="PL269" s="17"/>
      <c r="PM269" s="17"/>
      <c r="PN269" s="17"/>
      <c r="PO269" s="17"/>
      <c r="PP269" s="17"/>
      <c r="PQ269" s="17"/>
      <c r="PR269" s="17"/>
      <c r="PS269" s="17"/>
      <c r="PT269" s="17"/>
      <c r="PU269" s="17"/>
      <c r="PV269" s="17"/>
      <c r="PW269" s="17"/>
      <c r="PX269" s="17"/>
      <c r="PY269" s="17"/>
      <c r="PZ269" s="17"/>
      <c r="QA269" s="17"/>
      <c r="QB269" s="17"/>
      <c r="QC269" s="17"/>
      <c r="QD269" s="17"/>
      <c r="QE269" s="17"/>
      <c r="QF269" s="17"/>
      <c r="QG269" s="17"/>
      <c r="QH269" s="17"/>
      <c r="QI269" s="17"/>
      <c r="QJ269" s="17"/>
      <c r="QK269" s="17"/>
      <c r="QL269" s="11"/>
      <c r="QM269" s="11"/>
      <c r="QN269" s="11"/>
      <c r="QO269" s="11"/>
      <c r="QP269" s="11"/>
      <c r="QQ269" s="11"/>
      <c r="QR269" s="11"/>
      <c r="QS269" s="11"/>
      <c r="QT269" s="11"/>
      <c r="QU269" s="11"/>
      <c r="QV269" s="36"/>
      <c r="QW269" s="39"/>
      <c r="QX269" s="34"/>
      <c r="QY269" s="34"/>
      <c r="QZ269" s="34"/>
    </row>
    <row r="270" spans="1:468">
      <c r="A270" s="13"/>
      <c r="B270" s="14"/>
      <c r="C270" s="14"/>
      <c r="D270" s="14"/>
      <c r="E270" s="14"/>
      <c r="F270" s="14"/>
      <c r="G270" s="29"/>
      <c r="H270" s="14"/>
      <c r="I270" s="14"/>
      <c r="J270" s="14"/>
      <c r="K270" s="14"/>
      <c r="L270" s="14"/>
      <c r="M270" s="14"/>
      <c r="N270" s="14"/>
      <c r="O270" s="14"/>
      <c r="P270" s="14"/>
      <c r="Q270" s="14"/>
      <c r="R270" s="14"/>
      <c r="S270" s="14"/>
      <c r="T270" s="14"/>
      <c r="U270" s="14"/>
      <c r="V270" s="17"/>
      <c r="W270" s="17"/>
      <c r="X270" s="17"/>
      <c r="Y270" s="17"/>
      <c r="Z270" s="17"/>
      <c r="AA270" s="17"/>
      <c r="AB270" s="17"/>
      <c r="AC270" s="17"/>
      <c r="AD270" s="13"/>
      <c r="AE270" s="13"/>
      <c r="AF270" s="13"/>
      <c r="AG270" s="17"/>
      <c r="AH270" s="17"/>
      <c r="AI270" s="17"/>
      <c r="AJ270" s="17"/>
      <c r="AK270" s="17"/>
      <c r="AL270" s="17"/>
      <c r="AM270" s="17"/>
      <c r="AN270" s="17"/>
      <c r="AO270" s="17"/>
      <c r="AP270" s="17"/>
      <c r="AQ270" s="17"/>
      <c r="AR270" s="17"/>
      <c r="AS270" s="13"/>
      <c r="AT270" s="13"/>
      <c r="AU270" s="13"/>
      <c r="AV270" s="18"/>
      <c r="AW270" s="18"/>
      <c r="AX270" s="18"/>
      <c r="AY270" s="18"/>
      <c r="AZ270" s="18"/>
      <c r="BA270" s="18"/>
      <c r="BB270" s="18"/>
      <c r="BC270" s="18"/>
      <c r="BD270" s="18"/>
      <c r="BE270" s="18"/>
      <c r="BF270" s="18"/>
      <c r="BG270" s="18"/>
      <c r="BH270" s="18"/>
      <c r="BI270" s="15"/>
      <c r="BJ270" s="18"/>
      <c r="BK270" s="15"/>
      <c r="BL270" s="15"/>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3"/>
      <c r="EO270" s="13"/>
      <c r="EP270" s="11"/>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1"/>
      <c r="HB270" s="11"/>
      <c r="HC270" s="17"/>
      <c r="HD270" s="11"/>
      <c r="HE270" s="11"/>
      <c r="HF270" s="17"/>
      <c r="HG270" s="11"/>
      <c r="HH270" s="11"/>
      <c r="HI270" s="11"/>
      <c r="HJ270" s="11"/>
      <c r="HK270" s="11"/>
      <c r="HL270" s="11"/>
      <c r="HM270" s="11"/>
      <c r="HN270" s="11"/>
      <c r="HO270" s="11"/>
      <c r="HP270" s="11"/>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1"/>
      <c r="IP270" s="11"/>
      <c r="IQ270" s="11"/>
      <c r="IR270" s="17"/>
      <c r="IS270" s="17"/>
      <c r="IT270" s="17"/>
      <c r="IU270" s="17"/>
      <c r="IV270" s="17"/>
      <c r="IW270" s="17"/>
      <c r="IX270" s="17"/>
      <c r="IY270" s="17"/>
      <c r="IZ270" s="17"/>
      <c r="JA270" s="17"/>
      <c r="JB270" s="17"/>
      <c r="JC270" s="17"/>
      <c r="JD270" s="17"/>
      <c r="JE270" s="17"/>
      <c r="JF270" s="17"/>
      <c r="JG270" s="17"/>
      <c r="JH270" s="17"/>
      <c r="JI270" s="17"/>
      <c r="JJ270" s="17"/>
      <c r="JK270" s="17"/>
      <c r="JL270" s="17"/>
      <c r="JM270" s="17"/>
      <c r="JN270" s="17"/>
      <c r="JO270" s="17"/>
      <c r="JP270" s="17"/>
      <c r="JQ270" s="17"/>
      <c r="JR270" s="17"/>
      <c r="JS270" s="17"/>
      <c r="JT270" s="17"/>
      <c r="JU270" s="17"/>
      <c r="JV270" s="17"/>
      <c r="JW270" s="17"/>
      <c r="JX270" s="17"/>
      <c r="JY270" s="17"/>
      <c r="JZ270" s="17"/>
      <c r="KA270" s="17"/>
      <c r="KB270" s="17"/>
      <c r="KC270" s="17"/>
      <c r="KD270" s="17"/>
      <c r="KE270" s="17"/>
      <c r="KF270" s="17"/>
      <c r="KG270" s="17"/>
      <c r="KH270" s="17"/>
      <c r="KI270" s="17"/>
      <c r="KJ270" s="17"/>
      <c r="KK270" s="17"/>
      <c r="KL270" s="17"/>
      <c r="KM270" s="17"/>
      <c r="KN270" s="17"/>
      <c r="KO270" s="17"/>
      <c r="KP270" s="17"/>
      <c r="KQ270" s="17"/>
      <c r="KR270" s="17"/>
      <c r="KS270" s="17"/>
      <c r="KT270" s="17"/>
      <c r="KU270" s="17"/>
      <c r="KV270" s="17"/>
      <c r="KW270" s="17"/>
      <c r="KX270" s="17"/>
      <c r="KY270" s="17"/>
      <c r="KZ270" s="17"/>
      <c r="LA270" s="17"/>
      <c r="LB270" s="17"/>
      <c r="LC270" s="17"/>
      <c r="LD270" s="17"/>
      <c r="LE270" s="17"/>
      <c r="LF270" s="17"/>
      <c r="LG270" s="17"/>
      <c r="LH270" s="17"/>
      <c r="LI270" s="17"/>
      <c r="LJ270" s="17"/>
      <c r="LK270" s="17"/>
      <c r="LL270" s="17"/>
      <c r="LM270" s="17"/>
      <c r="LN270" s="17"/>
      <c r="LO270" s="17"/>
      <c r="LP270" s="17"/>
      <c r="LQ270" s="17"/>
      <c r="LR270" s="17"/>
      <c r="LS270" s="17"/>
      <c r="LT270" s="17"/>
      <c r="LU270" s="17"/>
      <c r="LV270" s="17"/>
      <c r="LW270" s="17"/>
      <c r="LX270" s="17"/>
      <c r="LY270" s="17"/>
      <c r="LZ270" s="17"/>
      <c r="MA270" s="17"/>
      <c r="MB270" s="17"/>
      <c r="MC270" s="17"/>
      <c r="MD270" s="17"/>
      <c r="ME270" s="17"/>
      <c r="MF270" s="17"/>
      <c r="MG270" s="17"/>
      <c r="MH270" s="17"/>
      <c r="MI270" s="17"/>
      <c r="MJ270" s="17"/>
      <c r="MK270" s="17"/>
      <c r="ML270" s="17"/>
      <c r="MM270" s="17"/>
      <c r="MN270" s="17"/>
      <c r="MO270" s="17"/>
      <c r="MP270" s="17"/>
      <c r="MQ270" s="17"/>
      <c r="MR270" s="17"/>
      <c r="MS270" s="17"/>
      <c r="MT270" s="17"/>
      <c r="MU270" s="17"/>
      <c r="MV270" s="17"/>
      <c r="MW270" s="17"/>
      <c r="MX270" s="17"/>
      <c r="MY270" s="17"/>
      <c r="MZ270" s="17"/>
      <c r="NA270" s="17"/>
      <c r="NB270" s="17"/>
      <c r="NC270" s="17"/>
      <c r="ND270" s="17"/>
      <c r="NE270" s="17"/>
      <c r="NF270" s="17"/>
      <c r="NG270" s="17"/>
      <c r="NH270" s="17"/>
      <c r="NI270" s="17"/>
      <c r="NJ270" s="17"/>
      <c r="NK270" s="17"/>
      <c r="NL270" s="17"/>
      <c r="NM270" s="17"/>
      <c r="NN270" s="17"/>
      <c r="NO270" s="17"/>
      <c r="NP270" s="17"/>
      <c r="NQ270" s="17"/>
      <c r="NR270" s="17"/>
      <c r="NS270" s="17"/>
      <c r="NT270" s="17"/>
      <c r="NU270" s="17"/>
      <c r="NV270" s="17"/>
      <c r="NW270" s="17"/>
      <c r="NX270" s="17"/>
      <c r="NY270" s="17"/>
      <c r="NZ270" s="17"/>
      <c r="OA270" s="17"/>
      <c r="OB270" s="17"/>
      <c r="OC270" s="17"/>
      <c r="OD270" s="17"/>
      <c r="OE270" s="17"/>
      <c r="OF270" s="17"/>
      <c r="OG270" s="17"/>
      <c r="OH270" s="17"/>
      <c r="OI270" s="17"/>
      <c r="OJ270" s="17"/>
      <c r="OK270" s="17"/>
      <c r="OL270" s="17"/>
      <c r="OM270" s="17"/>
      <c r="ON270" s="17"/>
      <c r="OO270" s="17"/>
      <c r="OP270" s="17"/>
      <c r="OQ270" s="17"/>
      <c r="OR270" s="17"/>
      <c r="OS270" s="17"/>
      <c r="OT270" s="17"/>
      <c r="OU270" s="17"/>
      <c r="OV270" s="17"/>
      <c r="OW270" s="17"/>
      <c r="OX270" s="17"/>
      <c r="OY270" s="17"/>
      <c r="OZ270" s="17"/>
      <c r="PA270" s="17"/>
      <c r="PB270" s="17"/>
      <c r="PC270" s="17"/>
      <c r="PD270" s="17"/>
      <c r="PE270" s="17"/>
      <c r="PF270" s="17"/>
      <c r="PG270" s="17"/>
      <c r="PH270" s="17"/>
      <c r="PI270" s="17"/>
      <c r="PJ270" s="17"/>
      <c r="PK270" s="17"/>
      <c r="PL270" s="17"/>
      <c r="PM270" s="17"/>
      <c r="PN270" s="17"/>
      <c r="PO270" s="17"/>
      <c r="PP270" s="17"/>
      <c r="PQ270" s="17"/>
      <c r="PR270" s="17"/>
      <c r="PS270" s="17"/>
      <c r="PT270" s="17"/>
      <c r="PU270" s="17"/>
      <c r="PV270" s="17"/>
      <c r="PW270" s="17"/>
      <c r="PX270" s="17"/>
      <c r="PY270" s="17"/>
      <c r="PZ270" s="17"/>
      <c r="QA270" s="17"/>
      <c r="QB270" s="17"/>
      <c r="QC270" s="17"/>
      <c r="QD270" s="17"/>
      <c r="QE270" s="17"/>
      <c r="QF270" s="17"/>
      <c r="QG270" s="17"/>
      <c r="QH270" s="17"/>
      <c r="QI270" s="17"/>
      <c r="QJ270" s="17"/>
      <c r="QK270" s="17"/>
      <c r="QL270" s="11"/>
      <c r="QM270" s="11"/>
      <c r="QN270" s="11"/>
      <c r="QO270" s="11"/>
      <c r="QP270" s="11"/>
      <c r="QQ270" s="11"/>
      <c r="QR270" s="11"/>
      <c r="QS270" s="11"/>
      <c r="QT270" s="11"/>
      <c r="QU270" s="11"/>
      <c r="QV270" s="36"/>
      <c r="QW270" s="39"/>
      <c r="QX270" s="34"/>
      <c r="QY270" s="34"/>
      <c r="QZ270" s="34"/>
    </row>
    <row r="271" spans="1:468">
      <c r="A271" s="13"/>
      <c r="B271" s="14"/>
      <c r="C271" s="14"/>
      <c r="D271" s="14"/>
      <c r="E271" s="14"/>
      <c r="F271" s="14"/>
      <c r="G271" s="29"/>
      <c r="H271" s="14"/>
      <c r="I271" s="14"/>
      <c r="J271" s="14"/>
      <c r="K271" s="14"/>
      <c r="L271" s="14"/>
      <c r="M271" s="14"/>
      <c r="N271" s="14"/>
      <c r="O271" s="14"/>
      <c r="P271" s="14"/>
      <c r="Q271" s="14"/>
      <c r="R271" s="14"/>
      <c r="S271" s="14"/>
      <c r="T271" s="14"/>
      <c r="U271" s="14"/>
      <c r="V271" s="17"/>
      <c r="W271" s="17"/>
      <c r="X271" s="17"/>
      <c r="Y271" s="17"/>
      <c r="Z271" s="17"/>
      <c r="AA271" s="17"/>
      <c r="AB271" s="17"/>
      <c r="AC271" s="17"/>
      <c r="AD271" s="13"/>
      <c r="AE271" s="13"/>
      <c r="AF271" s="13"/>
      <c r="AG271" s="17"/>
      <c r="AH271" s="17"/>
      <c r="AI271" s="17"/>
      <c r="AJ271" s="17"/>
      <c r="AK271" s="17"/>
      <c r="AL271" s="17"/>
      <c r="AM271" s="17"/>
      <c r="AN271" s="17"/>
      <c r="AO271" s="17"/>
      <c r="AP271" s="17"/>
      <c r="AQ271" s="17"/>
      <c r="AR271" s="17"/>
      <c r="AS271" s="13"/>
      <c r="AT271" s="13"/>
      <c r="AU271" s="13"/>
      <c r="AV271" s="18"/>
      <c r="AW271" s="18"/>
      <c r="AX271" s="18"/>
      <c r="AY271" s="18"/>
      <c r="AZ271" s="18"/>
      <c r="BA271" s="18"/>
      <c r="BB271" s="18"/>
      <c r="BC271" s="18"/>
      <c r="BD271" s="18"/>
      <c r="BE271" s="18"/>
      <c r="BF271" s="18"/>
      <c r="BG271" s="18"/>
      <c r="BH271" s="18"/>
      <c r="BI271" s="15"/>
      <c r="BJ271" s="18"/>
      <c r="BK271" s="15"/>
      <c r="BL271" s="15"/>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3"/>
      <c r="EO271" s="13"/>
      <c r="EP271" s="11"/>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1"/>
      <c r="HB271" s="11"/>
      <c r="HC271" s="17"/>
      <c r="HD271" s="11"/>
      <c r="HE271" s="11"/>
      <c r="HF271" s="17"/>
      <c r="HG271" s="11"/>
      <c r="HH271" s="11"/>
      <c r="HI271" s="11"/>
      <c r="HJ271" s="11"/>
      <c r="HK271" s="11"/>
      <c r="HL271" s="11"/>
      <c r="HM271" s="11"/>
      <c r="HN271" s="11"/>
      <c r="HO271" s="11"/>
      <c r="HP271" s="11"/>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c r="JT271" s="17"/>
      <c r="JU271" s="17"/>
      <c r="JV271" s="17"/>
      <c r="JW271" s="17"/>
      <c r="JX271" s="17"/>
      <c r="JY271" s="17"/>
      <c r="JZ271" s="17"/>
      <c r="KA271" s="17"/>
      <c r="KB271" s="17"/>
      <c r="KC271" s="17"/>
      <c r="KD271" s="17"/>
      <c r="KE271" s="17"/>
      <c r="KF271" s="17"/>
      <c r="KG271" s="17"/>
      <c r="KH271" s="17"/>
      <c r="KI271" s="17"/>
      <c r="KJ271" s="17"/>
      <c r="KK271" s="17"/>
      <c r="KL271" s="17"/>
      <c r="KM271" s="17"/>
      <c r="KN271" s="17"/>
      <c r="KO271" s="17"/>
      <c r="KP271" s="17"/>
      <c r="KQ271" s="17"/>
      <c r="KR271" s="17"/>
      <c r="KS271" s="17"/>
      <c r="KT271" s="17"/>
      <c r="KU271" s="17"/>
      <c r="KV271" s="17"/>
      <c r="KW271" s="17"/>
      <c r="KX271" s="17"/>
      <c r="KY271" s="17"/>
      <c r="KZ271" s="17"/>
      <c r="LA271" s="17"/>
      <c r="LB271" s="17"/>
      <c r="LC271" s="17"/>
      <c r="LD271" s="17"/>
      <c r="LE271" s="17"/>
      <c r="LF271" s="17"/>
      <c r="LG271" s="17"/>
      <c r="LH271" s="17"/>
      <c r="LI271" s="17"/>
      <c r="LJ271" s="17"/>
      <c r="LK271" s="17"/>
      <c r="LL271" s="17"/>
      <c r="LM271" s="17"/>
      <c r="LN271" s="17"/>
      <c r="LO271" s="17"/>
      <c r="LP271" s="17"/>
      <c r="LQ271" s="17"/>
      <c r="LR271" s="17"/>
      <c r="LS271" s="17"/>
      <c r="LT271" s="17"/>
      <c r="LU271" s="17"/>
      <c r="LV271" s="17"/>
      <c r="LW271" s="17"/>
      <c r="LX271" s="17"/>
      <c r="LY271" s="17"/>
      <c r="LZ271" s="17"/>
      <c r="MA271" s="17"/>
      <c r="MB271" s="17"/>
      <c r="MC271" s="17"/>
      <c r="MD271" s="17"/>
      <c r="ME271" s="17"/>
      <c r="MF271" s="17"/>
      <c r="MG271" s="17"/>
      <c r="MH271" s="17"/>
      <c r="MI271" s="17"/>
      <c r="MJ271" s="17"/>
      <c r="MK271" s="17"/>
      <c r="ML271" s="17"/>
      <c r="MM271" s="17"/>
      <c r="MN271" s="17"/>
      <c r="MO271" s="17"/>
      <c r="MP271" s="17"/>
      <c r="MQ271" s="17"/>
      <c r="MR271" s="17"/>
      <c r="MS271" s="17"/>
      <c r="MT271" s="17"/>
      <c r="MU271" s="17"/>
      <c r="MV271" s="17"/>
      <c r="MW271" s="17"/>
      <c r="MX271" s="17"/>
      <c r="MY271" s="17"/>
      <c r="MZ271" s="17"/>
      <c r="NA271" s="17"/>
      <c r="NB271" s="17"/>
      <c r="NC271" s="17"/>
      <c r="ND271" s="17"/>
      <c r="NE271" s="17"/>
      <c r="NF271" s="17"/>
      <c r="NG271" s="17"/>
      <c r="NH271" s="17"/>
      <c r="NI271" s="17"/>
      <c r="NJ271" s="17"/>
      <c r="NK271" s="17"/>
      <c r="NL271" s="17"/>
      <c r="NM271" s="17"/>
      <c r="NN271" s="17"/>
      <c r="NO271" s="17"/>
      <c r="NP271" s="17"/>
      <c r="NQ271" s="17"/>
      <c r="NR271" s="17"/>
      <c r="NS271" s="17"/>
      <c r="NT271" s="17"/>
      <c r="NU271" s="17"/>
      <c r="NV271" s="17"/>
      <c r="NW271" s="17"/>
      <c r="NX271" s="17"/>
      <c r="NY271" s="17"/>
      <c r="NZ271" s="17"/>
      <c r="OA271" s="17"/>
      <c r="OB271" s="17"/>
      <c r="OC271" s="17"/>
      <c r="OD271" s="17"/>
      <c r="OE271" s="17"/>
      <c r="OF271" s="17"/>
      <c r="OG271" s="17"/>
      <c r="OH271" s="17"/>
      <c r="OI271" s="17"/>
      <c r="OJ271" s="17"/>
      <c r="OK271" s="17"/>
      <c r="OL271" s="17"/>
      <c r="OM271" s="17"/>
      <c r="ON271" s="17"/>
      <c r="OO271" s="17"/>
      <c r="OP271" s="17"/>
      <c r="OQ271" s="17"/>
      <c r="OR271" s="17"/>
      <c r="OS271" s="17"/>
      <c r="OT271" s="17"/>
      <c r="OU271" s="17"/>
      <c r="OV271" s="17"/>
      <c r="OW271" s="17"/>
      <c r="OX271" s="17"/>
      <c r="OY271" s="17"/>
      <c r="OZ271" s="17"/>
      <c r="PA271" s="17"/>
      <c r="PB271" s="17"/>
      <c r="PC271" s="17"/>
      <c r="PD271" s="17"/>
      <c r="PE271" s="17"/>
      <c r="PF271" s="17"/>
      <c r="PG271" s="17"/>
      <c r="PH271" s="17"/>
      <c r="PI271" s="17"/>
      <c r="PJ271" s="17"/>
      <c r="PK271" s="17"/>
      <c r="PL271" s="17"/>
      <c r="PM271" s="17"/>
      <c r="PN271" s="17"/>
      <c r="PO271" s="17"/>
      <c r="PP271" s="17"/>
      <c r="PQ271" s="17"/>
      <c r="PR271" s="17"/>
      <c r="PS271" s="17"/>
      <c r="PT271" s="17"/>
      <c r="PU271" s="17"/>
      <c r="PV271" s="17"/>
      <c r="PW271" s="17"/>
      <c r="PX271" s="17"/>
      <c r="PY271" s="17"/>
      <c r="PZ271" s="17"/>
      <c r="QA271" s="17"/>
      <c r="QB271" s="17"/>
      <c r="QC271" s="17"/>
      <c r="QD271" s="17"/>
      <c r="QE271" s="17"/>
      <c r="QF271" s="17"/>
      <c r="QG271" s="17"/>
      <c r="QH271" s="17"/>
      <c r="QI271" s="17"/>
      <c r="QJ271" s="17"/>
      <c r="QK271" s="17"/>
      <c r="QL271" s="11"/>
      <c r="QM271" s="11"/>
      <c r="QN271" s="11"/>
      <c r="QO271" s="11"/>
      <c r="QP271" s="11"/>
      <c r="QQ271" s="11"/>
      <c r="QR271" s="11"/>
      <c r="QS271" s="11"/>
      <c r="QT271" s="11"/>
      <c r="QU271" s="11"/>
      <c r="QV271" s="36"/>
      <c r="QW271" s="39"/>
      <c r="QX271" s="34"/>
      <c r="QY271" s="34"/>
      <c r="QZ271" s="34"/>
    </row>
    <row r="272" spans="1:468">
      <c r="A272" s="13"/>
      <c r="B272" s="14"/>
      <c r="C272" s="14"/>
      <c r="D272" s="14"/>
      <c r="E272" s="14"/>
      <c r="F272" s="14"/>
      <c r="G272" s="29"/>
      <c r="H272" s="14"/>
      <c r="I272" s="14"/>
      <c r="J272" s="14"/>
      <c r="K272" s="14"/>
      <c r="L272" s="14"/>
      <c r="M272" s="14"/>
      <c r="N272" s="14"/>
      <c r="O272" s="14"/>
      <c r="P272" s="14"/>
      <c r="Q272" s="14"/>
      <c r="R272" s="14"/>
      <c r="S272" s="14"/>
      <c r="T272" s="14"/>
      <c r="U272" s="14"/>
      <c r="V272" s="17"/>
      <c r="W272" s="17"/>
      <c r="X272" s="17"/>
      <c r="Y272" s="17"/>
      <c r="Z272" s="17"/>
      <c r="AA272" s="17"/>
      <c r="AB272" s="17"/>
      <c r="AC272" s="17"/>
      <c r="AD272" s="13"/>
      <c r="AE272" s="13"/>
      <c r="AF272" s="13"/>
      <c r="AG272" s="17"/>
      <c r="AH272" s="17"/>
      <c r="AI272" s="17"/>
      <c r="AJ272" s="17"/>
      <c r="AK272" s="17"/>
      <c r="AL272" s="17"/>
      <c r="AM272" s="17"/>
      <c r="AN272" s="17"/>
      <c r="AO272" s="17"/>
      <c r="AP272" s="17"/>
      <c r="AQ272" s="17"/>
      <c r="AR272" s="17"/>
      <c r="AS272" s="13"/>
      <c r="AT272" s="13"/>
      <c r="AU272" s="13"/>
      <c r="AV272" s="18"/>
      <c r="AW272" s="18"/>
      <c r="AX272" s="18"/>
      <c r="AY272" s="18"/>
      <c r="AZ272" s="18"/>
      <c r="BA272" s="18"/>
      <c r="BB272" s="18"/>
      <c r="BC272" s="18"/>
      <c r="BD272" s="18"/>
      <c r="BE272" s="18"/>
      <c r="BF272" s="18"/>
      <c r="BG272" s="18"/>
      <c r="BH272" s="18"/>
      <c r="BI272" s="15"/>
      <c r="BJ272" s="18"/>
      <c r="BK272" s="15"/>
      <c r="BL272" s="15"/>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3"/>
      <c r="EO272" s="13"/>
      <c r="EP272" s="11"/>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1"/>
      <c r="HB272" s="11"/>
      <c r="HC272" s="17"/>
      <c r="HD272" s="11"/>
      <c r="HE272" s="11"/>
      <c r="HF272" s="17"/>
      <c r="HG272" s="11"/>
      <c r="HH272" s="11"/>
      <c r="HI272" s="11"/>
      <c r="HJ272" s="11"/>
      <c r="HK272" s="11"/>
      <c r="HL272" s="11"/>
      <c r="HM272" s="11"/>
      <c r="HN272" s="11"/>
      <c r="HO272" s="11"/>
      <c r="HP272" s="11"/>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1"/>
      <c r="IP272" s="11"/>
      <c r="IQ272" s="11"/>
      <c r="IR272" s="17"/>
      <c r="IS272" s="17"/>
      <c r="IT272" s="17"/>
      <c r="IU272" s="17"/>
      <c r="IV272" s="17"/>
      <c r="IW272" s="17"/>
      <c r="IX272" s="17"/>
      <c r="IY272" s="17"/>
      <c r="IZ272" s="17"/>
      <c r="JA272" s="17"/>
      <c r="JB272" s="17"/>
      <c r="JC272" s="17"/>
      <c r="JD272" s="17"/>
      <c r="JE272" s="17"/>
      <c r="JF272" s="17"/>
      <c r="JG272" s="17"/>
      <c r="JH272" s="17"/>
      <c r="JI272" s="17"/>
      <c r="JJ272" s="17"/>
      <c r="JK272" s="17"/>
      <c r="JL272" s="17"/>
      <c r="JM272" s="17"/>
      <c r="JN272" s="17"/>
      <c r="JO272" s="17"/>
      <c r="JP272" s="17"/>
      <c r="JQ272" s="17"/>
      <c r="JR272" s="17"/>
      <c r="JS272" s="17"/>
      <c r="JT272" s="17"/>
      <c r="JU272" s="17"/>
      <c r="JV272" s="17"/>
      <c r="JW272" s="17"/>
      <c r="JX272" s="17"/>
      <c r="JY272" s="17"/>
      <c r="JZ272" s="17"/>
      <c r="KA272" s="17"/>
      <c r="KB272" s="17"/>
      <c r="KC272" s="17"/>
      <c r="KD272" s="17"/>
      <c r="KE272" s="17"/>
      <c r="KF272" s="17"/>
      <c r="KG272" s="17"/>
      <c r="KH272" s="17"/>
      <c r="KI272" s="17"/>
      <c r="KJ272" s="17"/>
      <c r="KK272" s="17"/>
      <c r="KL272" s="17"/>
      <c r="KM272" s="17"/>
      <c r="KN272" s="17"/>
      <c r="KO272" s="17"/>
      <c r="KP272" s="17"/>
      <c r="KQ272" s="17"/>
      <c r="KR272" s="17"/>
      <c r="KS272" s="17"/>
      <c r="KT272" s="17"/>
      <c r="KU272" s="17"/>
      <c r="KV272" s="17"/>
      <c r="KW272" s="17"/>
      <c r="KX272" s="17"/>
      <c r="KY272" s="17"/>
      <c r="KZ272" s="17"/>
      <c r="LA272" s="17"/>
      <c r="LB272" s="17"/>
      <c r="LC272" s="17"/>
      <c r="LD272" s="17"/>
      <c r="LE272" s="17"/>
      <c r="LF272" s="17"/>
      <c r="LG272" s="17"/>
      <c r="LH272" s="17"/>
      <c r="LI272" s="17"/>
      <c r="LJ272" s="17"/>
      <c r="LK272" s="17"/>
      <c r="LL272" s="17"/>
      <c r="LM272" s="17"/>
      <c r="LN272" s="17"/>
      <c r="LO272" s="17"/>
      <c r="LP272" s="17"/>
      <c r="LQ272" s="17"/>
      <c r="LR272" s="17"/>
      <c r="LS272" s="17"/>
      <c r="LT272" s="17"/>
      <c r="LU272" s="17"/>
      <c r="LV272" s="17"/>
      <c r="LW272" s="17"/>
      <c r="LX272" s="17"/>
      <c r="LY272" s="17"/>
      <c r="LZ272" s="17"/>
      <c r="MA272" s="17"/>
      <c r="MB272" s="17"/>
      <c r="MC272" s="17"/>
      <c r="MD272" s="17"/>
      <c r="ME272" s="17"/>
      <c r="MF272" s="17"/>
      <c r="MG272" s="17"/>
      <c r="MH272" s="17"/>
      <c r="MI272" s="17"/>
      <c r="MJ272" s="17"/>
      <c r="MK272" s="17"/>
      <c r="ML272" s="17"/>
      <c r="MM272" s="17"/>
      <c r="MN272" s="17"/>
      <c r="MO272" s="17"/>
      <c r="MP272" s="17"/>
      <c r="MQ272" s="17"/>
      <c r="MR272" s="17"/>
      <c r="MS272" s="17"/>
      <c r="MT272" s="17"/>
      <c r="MU272" s="17"/>
      <c r="MV272" s="17"/>
      <c r="MW272" s="17"/>
      <c r="MX272" s="17"/>
      <c r="MY272" s="17"/>
      <c r="MZ272" s="17"/>
      <c r="NA272" s="17"/>
      <c r="NB272" s="17"/>
      <c r="NC272" s="17"/>
      <c r="ND272" s="17"/>
      <c r="NE272" s="17"/>
      <c r="NF272" s="17"/>
      <c r="NG272" s="17"/>
      <c r="NH272" s="17"/>
      <c r="NI272" s="17"/>
      <c r="NJ272" s="17"/>
      <c r="NK272" s="17"/>
      <c r="NL272" s="17"/>
      <c r="NM272" s="17"/>
      <c r="NN272" s="17"/>
      <c r="NO272" s="17"/>
      <c r="NP272" s="17"/>
      <c r="NQ272" s="17"/>
      <c r="NR272" s="17"/>
      <c r="NS272" s="17"/>
      <c r="NT272" s="17"/>
      <c r="NU272" s="17"/>
      <c r="NV272" s="17"/>
      <c r="NW272" s="17"/>
      <c r="NX272" s="17"/>
      <c r="NY272" s="17"/>
      <c r="NZ272" s="17"/>
      <c r="OA272" s="17"/>
      <c r="OB272" s="17"/>
      <c r="OC272" s="17"/>
      <c r="OD272" s="17"/>
      <c r="OE272" s="17"/>
      <c r="OF272" s="17"/>
      <c r="OG272" s="17"/>
      <c r="OH272" s="17"/>
      <c r="OI272" s="17"/>
      <c r="OJ272" s="17"/>
      <c r="OK272" s="17"/>
      <c r="OL272" s="17"/>
      <c r="OM272" s="17"/>
      <c r="ON272" s="17"/>
      <c r="OO272" s="17"/>
      <c r="OP272" s="17"/>
      <c r="OQ272" s="17"/>
      <c r="OR272" s="17"/>
      <c r="OS272" s="17"/>
      <c r="OT272" s="17"/>
      <c r="OU272" s="17"/>
      <c r="OV272" s="17"/>
      <c r="OW272" s="17"/>
      <c r="OX272" s="17"/>
      <c r="OY272" s="17"/>
      <c r="OZ272" s="17"/>
      <c r="PA272" s="17"/>
      <c r="PB272" s="17"/>
      <c r="PC272" s="17"/>
      <c r="PD272" s="17"/>
      <c r="PE272" s="17"/>
      <c r="PF272" s="17"/>
      <c r="PG272" s="17"/>
      <c r="PH272" s="17"/>
      <c r="PI272" s="17"/>
      <c r="PJ272" s="17"/>
      <c r="PK272" s="17"/>
      <c r="PL272" s="17"/>
      <c r="PM272" s="17"/>
      <c r="PN272" s="17"/>
      <c r="PO272" s="17"/>
      <c r="PP272" s="17"/>
      <c r="PQ272" s="17"/>
      <c r="PR272" s="17"/>
      <c r="PS272" s="17"/>
      <c r="PT272" s="17"/>
      <c r="PU272" s="17"/>
      <c r="PV272" s="17"/>
      <c r="PW272" s="17"/>
      <c r="PX272" s="17"/>
      <c r="PY272" s="17"/>
      <c r="PZ272" s="17"/>
      <c r="QA272" s="17"/>
      <c r="QB272" s="17"/>
      <c r="QC272" s="17"/>
      <c r="QD272" s="17"/>
      <c r="QE272" s="17"/>
      <c r="QF272" s="17"/>
      <c r="QG272" s="17"/>
      <c r="QH272" s="17"/>
      <c r="QI272" s="17"/>
      <c r="QJ272" s="17"/>
      <c r="QK272" s="17"/>
      <c r="QL272" s="11"/>
      <c r="QM272" s="11"/>
      <c r="QN272" s="11"/>
      <c r="QO272" s="11"/>
      <c r="QP272" s="11"/>
      <c r="QQ272" s="11"/>
      <c r="QR272" s="11"/>
      <c r="QS272" s="11"/>
      <c r="QT272" s="11"/>
      <c r="QU272" s="11"/>
      <c r="QV272" s="36"/>
      <c r="QW272" s="39"/>
      <c r="QX272" s="34"/>
      <c r="QY272" s="34"/>
      <c r="QZ272" s="34"/>
    </row>
    <row r="273" spans="1:468">
      <c r="A273" s="13"/>
      <c r="B273" s="14"/>
      <c r="C273" s="14"/>
      <c r="D273" s="14"/>
      <c r="E273" s="14"/>
      <c r="F273" s="14"/>
      <c r="G273" s="29"/>
      <c r="H273" s="14"/>
      <c r="I273" s="14"/>
      <c r="J273" s="14"/>
      <c r="K273" s="14"/>
      <c r="L273" s="14"/>
      <c r="M273" s="14"/>
      <c r="N273" s="14"/>
      <c r="O273" s="14"/>
      <c r="P273" s="14"/>
      <c r="Q273" s="14"/>
      <c r="R273" s="14"/>
      <c r="S273" s="14"/>
      <c r="T273" s="14"/>
      <c r="U273" s="14"/>
      <c r="V273" s="17"/>
      <c r="W273" s="17"/>
      <c r="X273" s="17"/>
      <c r="Y273" s="17"/>
      <c r="Z273" s="17"/>
      <c r="AA273" s="17"/>
      <c r="AB273" s="17"/>
      <c r="AC273" s="17"/>
      <c r="AD273" s="13"/>
      <c r="AE273" s="13"/>
      <c r="AF273" s="13"/>
      <c r="AG273" s="17"/>
      <c r="AH273" s="17"/>
      <c r="AI273" s="17"/>
      <c r="AJ273" s="17"/>
      <c r="AK273" s="17"/>
      <c r="AL273" s="17"/>
      <c r="AM273" s="17"/>
      <c r="AN273" s="17"/>
      <c r="AO273" s="17"/>
      <c r="AP273" s="17"/>
      <c r="AQ273" s="17"/>
      <c r="AR273" s="17"/>
      <c r="AS273" s="13"/>
      <c r="AT273" s="13"/>
      <c r="AU273" s="13"/>
      <c r="AV273" s="18"/>
      <c r="AW273" s="18"/>
      <c r="AX273" s="18"/>
      <c r="AY273" s="18"/>
      <c r="AZ273" s="18"/>
      <c r="BA273" s="18"/>
      <c r="BB273" s="18"/>
      <c r="BC273" s="18"/>
      <c r="BD273" s="18"/>
      <c r="BE273" s="18"/>
      <c r="BF273" s="18"/>
      <c r="BG273" s="18"/>
      <c r="BH273" s="18"/>
      <c r="BI273" s="15"/>
      <c r="BJ273" s="18"/>
      <c r="BK273" s="15"/>
      <c r="BL273" s="15"/>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3"/>
      <c r="EO273" s="13"/>
      <c r="EP273" s="11"/>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1"/>
      <c r="HB273" s="11"/>
      <c r="HC273" s="17"/>
      <c r="HD273" s="11"/>
      <c r="HE273" s="11"/>
      <c r="HF273" s="17"/>
      <c r="HG273" s="11"/>
      <c r="HH273" s="11"/>
      <c r="HI273" s="11"/>
      <c r="HJ273" s="11"/>
      <c r="HK273" s="11"/>
      <c r="HL273" s="11"/>
      <c r="HM273" s="11"/>
      <c r="HN273" s="11"/>
      <c r="HO273" s="11"/>
      <c r="HP273" s="11"/>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1"/>
      <c r="IP273" s="11"/>
      <c r="IQ273" s="11"/>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c r="JP273" s="17"/>
      <c r="JQ273" s="17"/>
      <c r="JR273" s="17"/>
      <c r="JS273" s="17"/>
      <c r="JT273" s="17"/>
      <c r="JU273" s="17"/>
      <c r="JV273" s="17"/>
      <c r="JW273" s="17"/>
      <c r="JX273" s="17"/>
      <c r="JY273" s="17"/>
      <c r="JZ273" s="17"/>
      <c r="KA273" s="17"/>
      <c r="KB273" s="17"/>
      <c r="KC273" s="17"/>
      <c r="KD273" s="17"/>
      <c r="KE273" s="17"/>
      <c r="KF273" s="17"/>
      <c r="KG273" s="17"/>
      <c r="KH273" s="17"/>
      <c r="KI273" s="17"/>
      <c r="KJ273" s="17"/>
      <c r="KK273" s="17"/>
      <c r="KL273" s="17"/>
      <c r="KM273" s="17"/>
      <c r="KN273" s="17"/>
      <c r="KO273" s="17"/>
      <c r="KP273" s="17"/>
      <c r="KQ273" s="17"/>
      <c r="KR273" s="17"/>
      <c r="KS273" s="17"/>
      <c r="KT273" s="17"/>
      <c r="KU273" s="17"/>
      <c r="KV273" s="17"/>
      <c r="KW273" s="17"/>
      <c r="KX273" s="17"/>
      <c r="KY273" s="17"/>
      <c r="KZ273" s="17"/>
      <c r="LA273" s="17"/>
      <c r="LB273" s="17"/>
      <c r="LC273" s="17"/>
      <c r="LD273" s="17"/>
      <c r="LE273" s="17"/>
      <c r="LF273" s="17"/>
      <c r="LG273" s="17"/>
      <c r="LH273" s="17"/>
      <c r="LI273" s="17"/>
      <c r="LJ273" s="17"/>
      <c r="LK273" s="17"/>
      <c r="LL273" s="17"/>
      <c r="LM273" s="17"/>
      <c r="LN273" s="17"/>
      <c r="LO273" s="17"/>
      <c r="LP273" s="17"/>
      <c r="LQ273" s="17"/>
      <c r="LR273" s="17"/>
      <c r="LS273" s="17"/>
      <c r="LT273" s="17"/>
      <c r="LU273" s="17"/>
      <c r="LV273" s="17"/>
      <c r="LW273" s="17"/>
      <c r="LX273" s="17"/>
      <c r="LY273" s="17"/>
      <c r="LZ273" s="17"/>
      <c r="MA273" s="17"/>
      <c r="MB273" s="17"/>
      <c r="MC273" s="17"/>
      <c r="MD273" s="17"/>
      <c r="ME273" s="17"/>
      <c r="MF273" s="17"/>
      <c r="MG273" s="17"/>
      <c r="MH273" s="17"/>
      <c r="MI273" s="17"/>
      <c r="MJ273" s="17"/>
      <c r="MK273" s="17"/>
      <c r="ML273" s="17"/>
      <c r="MM273" s="17"/>
      <c r="MN273" s="17"/>
      <c r="MO273" s="17"/>
      <c r="MP273" s="17"/>
      <c r="MQ273" s="17"/>
      <c r="MR273" s="17"/>
      <c r="MS273" s="17"/>
      <c r="MT273" s="17"/>
      <c r="MU273" s="17"/>
      <c r="MV273" s="17"/>
      <c r="MW273" s="17"/>
      <c r="MX273" s="17"/>
      <c r="MY273" s="17"/>
      <c r="MZ273" s="17"/>
      <c r="NA273" s="17"/>
      <c r="NB273" s="17"/>
      <c r="NC273" s="17"/>
      <c r="ND273" s="17"/>
      <c r="NE273" s="17"/>
      <c r="NF273" s="17"/>
      <c r="NG273" s="17"/>
      <c r="NH273" s="17"/>
      <c r="NI273" s="17"/>
      <c r="NJ273" s="17"/>
      <c r="NK273" s="17"/>
      <c r="NL273" s="17"/>
      <c r="NM273" s="17"/>
      <c r="NN273" s="17"/>
      <c r="NO273" s="17"/>
      <c r="NP273" s="17"/>
      <c r="NQ273" s="17"/>
      <c r="NR273" s="17"/>
      <c r="NS273" s="17"/>
      <c r="NT273" s="17"/>
      <c r="NU273" s="17"/>
      <c r="NV273" s="17"/>
      <c r="NW273" s="17"/>
      <c r="NX273" s="17"/>
      <c r="NY273" s="17"/>
      <c r="NZ273" s="17"/>
      <c r="OA273" s="17"/>
      <c r="OB273" s="17"/>
      <c r="OC273" s="17"/>
      <c r="OD273" s="17"/>
      <c r="OE273" s="17"/>
      <c r="OF273" s="17"/>
      <c r="OG273" s="17"/>
      <c r="OH273" s="17"/>
      <c r="OI273" s="17"/>
      <c r="OJ273" s="17"/>
      <c r="OK273" s="17"/>
      <c r="OL273" s="17"/>
      <c r="OM273" s="17"/>
      <c r="ON273" s="17"/>
      <c r="OO273" s="17"/>
      <c r="OP273" s="17"/>
      <c r="OQ273" s="17"/>
      <c r="OR273" s="17"/>
      <c r="OS273" s="17"/>
      <c r="OT273" s="17"/>
      <c r="OU273" s="17"/>
      <c r="OV273" s="17"/>
      <c r="OW273" s="17"/>
      <c r="OX273" s="17"/>
      <c r="OY273" s="17"/>
      <c r="OZ273" s="17"/>
      <c r="PA273" s="17"/>
      <c r="PB273" s="17"/>
      <c r="PC273" s="17"/>
      <c r="PD273" s="17"/>
      <c r="PE273" s="17"/>
      <c r="PF273" s="17"/>
      <c r="PG273" s="17"/>
      <c r="PH273" s="17"/>
      <c r="PI273" s="17"/>
      <c r="PJ273" s="17"/>
      <c r="PK273" s="17"/>
      <c r="PL273" s="17"/>
      <c r="PM273" s="17"/>
      <c r="PN273" s="17"/>
      <c r="PO273" s="17"/>
      <c r="PP273" s="17"/>
      <c r="PQ273" s="17"/>
      <c r="PR273" s="17"/>
      <c r="PS273" s="17"/>
      <c r="PT273" s="17"/>
      <c r="PU273" s="17"/>
      <c r="PV273" s="17"/>
      <c r="PW273" s="17"/>
      <c r="PX273" s="17"/>
      <c r="PY273" s="17"/>
      <c r="PZ273" s="17"/>
      <c r="QA273" s="17"/>
      <c r="QB273" s="17"/>
      <c r="QC273" s="17"/>
      <c r="QD273" s="17"/>
      <c r="QE273" s="17"/>
      <c r="QF273" s="17"/>
      <c r="QG273" s="17"/>
      <c r="QH273" s="17"/>
      <c r="QI273" s="17"/>
      <c r="QJ273" s="17"/>
      <c r="QK273" s="17"/>
      <c r="QL273" s="11"/>
      <c r="QM273" s="11"/>
      <c r="QN273" s="11"/>
      <c r="QO273" s="11"/>
      <c r="QP273" s="11"/>
      <c r="QQ273" s="11"/>
      <c r="QR273" s="11"/>
      <c r="QS273" s="11"/>
      <c r="QT273" s="11"/>
      <c r="QU273" s="11"/>
      <c r="QV273" s="36"/>
      <c r="QW273" s="39"/>
      <c r="QX273" s="34"/>
      <c r="QY273" s="34"/>
      <c r="QZ273" s="34"/>
    </row>
    <row r="274" spans="1:468">
      <c r="A274" s="13"/>
      <c r="B274" s="14"/>
      <c r="C274" s="14"/>
      <c r="D274" s="14"/>
      <c r="E274" s="14"/>
      <c r="F274" s="14"/>
      <c r="G274" s="29"/>
      <c r="H274" s="14"/>
      <c r="I274" s="14"/>
      <c r="J274" s="14"/>
      <c r="K274" s="14"/>
      <c r="L274" s="14"/>
      <c r="M274" s="14"/>
      <c r="N274" s="14"/>
      <c r="O274" s="14"/>
      <c r="P274" s="14"/>
      <c r="Q274" s="14"/>
      <c r="R274" s="14"/>
      <c r="S274" s="14"/>
      <c r="T274" s="14"/>
      <c r="U274" s="14"/>
      <c r="V274" s="17"/>
      <c r="W274" s="17"/>
      <c r="X274" s="17"/>
      <c r="Y274" s="17"/>
      <c r="Z274" s="17"/>
      <c r="AA274" s="17"/>
      <c r="AB274" s="17"/>
      <c r="AC274" s="17"/>
      <c r="AD274" s="13"/>
      <c r="AE274" s="13"/>
      <c r="AF274" s="13"/>
      <c r="AG274" s="17"/>
      <c r="AH274" s="17"/>
      <c r="AI274" s="17"/>
      <c r="AJ274" s="17"/>
      <c r="AK274" s="17"/>
      <c r="AL274" s="17"/>
      <c r="AM274" s="17"/>
      <c r="AN274" s="17"/>
      <c r="AO274" s="17"/>
      <c r="AP274" s="17"/>
      <c r="AQ274" s="17"/>
      <c r="AR274" s="17"/>
      <c r="AS274" s="13"/>
      <c r="AT274" s="13"/>
      <c r="AU274" s="13"/>
      <c r="AV274" s="18"/>
      <c r="AW274" s="18"/>
      <c r="AX274" s="18"/>
      <c r="AY274" s="18"/>
      <c r="AZ274" s="18"/>
      <c r="BA274" s="18"/>
      <c r="BB274" s="18"/>
      <c r="BC274" s="18"/>
      <c r="BD274" s="18"/>
      <c r="BE274" s="18"/>
      <c r="BF274" s="18"/>
      <c r="BG274" s="18"/>
      <c r="BH274" s="18"/>
      <c r="BI274" s="15"/>
      <c r="BJ274" s="18"/>
      <c r="BK274" s="15"/>
      <c r="BL274" s="15"/>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3"/>
      <c r="EO274" s="13"/>
      <c r="EP274" s="11"/>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1"/>
      <c r="HB274" s="11"/>
      <c r="HC274" s="17"/>
      <c r="HD274" s="11"/>
      <c r="HE274" s="11"/>
      <c r="HF274" s="17"/>
      <c r="HG274" s="11"/>
      <c r="HH274" s="11"/>
      <c r="HI274" s="11"/>
      <c r="HJ274" s="11"/>
      <c r="HK274" s="11"/>
      <c r="HL274" s="11"/>
      <c r="HM274" s="11"/>
      <c r="HN274" s="11"/>
      <c r="HO274" s="11"/>
      <c r="HP274" s="11"/>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1"/>
      <c r="IP274" s="11"/>
      <c r="IQ274" s="11"/>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c r="KZ274" s="17"/>
      <c r="LA274" s="17"/>
      <c r="LB274" s="17"/>
      <c r="LC274" s="17"/>
      <c r="LD274" s="17"/>
      <c r="LE274" s="17"/>
      <c r="LF274" s="17"/>
      <c r="LG274" s="17"/>
      <c r="LH274" s="17"/>
      <c r="LI274" s="17"/>
      <c r="LJ274" s="17"/>
      <c r="LK274" s="17"/>
      <c r="LL274" s="17"/>
      <c r="LM274" s="17"/>
      <c r="LN274" s="17"/>
      <c r="LO274" s="17"/>
      <c r="LP274" s="17"/>
      <c r="LQ274" s="17"/>
      <c r="LR274" s="17"/>
      <c r="LS274" s="17"/>
      <c r="LT274" s="17"/>
      <c r="LU274" s="17"/>
      <c r="LV274" s="17"/>
      <c r="LW274" s="17"/>
      <c r="LX274" s="17"/>
      <c r="LY274" s="17"/>
      <c r="LZ274" s="17"/>
      <c r="MA274" s="17"/>
      <c r="MB274" s="17"/>
      <c r="MC274" s="17"/>
      <c r="MD274" s="17"/>
      <c r="ME274" s="17"/>
      <c r="MF274" s="17"/>
      <c r="MG274" s="17"/>
      <c r="MH274" s="17"/>
      <c r="MI274" s="17"/>
      <c r="MJ274" s="17"/>
      <c r="MK274" s="17"/>
      <c r="ML274" s="17"/>
      <c r="MM274" s="17"/>
      <c r="MN274" s="17"/>
      <c r="MO274" s="17"/>
      <c r="MP274" s="17"/>
      <c r="MQ274" s="17"/>
      <c r="MR274" s="17"/>
      <c r="MS274" s="17"/>
      <c r="MT274" s="17"/>
      <c r="MU274" s="17"/>
      <c r="MV274" s="17"/>
      <c r="MW274" s="17"/>
      <c r="MX274" s="17"/>
      <c r="MY274" s="17"/>
      <c r="MZ274" s="17"/>
      <c r="NA274" s="17"/>
      <c r="NB274" s="17"/>
      <c r="NC274" s="17"/>
      <c r="ND274" s="17"/>
      <c r="NE274" s="17"/>
      <c r="NF274" s="17"/>
      <c r="NG274" s="17"/>
      <c r="NH274" s="17"/>
      <c r="NI274" s="17"/>
      <c r="NJ274" s="17"/>
      <c r="NK274" s="17"/>
      <c r="NL274" s="17"/>
      <c r="NM274" s="17"/>
      <c r="NN274" s="17"/>
      <c r="NO274" s="17"/>
      <c r="NP274" s="17"/>
      <c r="NQ274" s="17"/>
      <c r="NR274" s="17"/>
      <c r="NS274" s="17"/>
      <c r="NT274" s="17"/>
      <c r="NU274" s="17"/>
      <c r="NV274" s="17"/>
      <c r="NW274" s="17"/>
      <c r="NX274" s="17"/>
      <c r="NY274" s="17"/>
      <c r="NZ274" s="17"/>
      <c r="OA274" s="17"/>
      <c r="OB274" s="17"/>
      <c r="OC274" s="17"/>
      <c r="OD274" s="17"/>
      <c r="OE274" s="17"/>
      <c r="OF274" s="17"/>
      <c r="OG274" s="17"/>
      <c r="OH274" s="17"/>
      <c r="OI274" s="17"/>
      <c r="OJ274" s="17"/>
      <c r="OK274" s="17"/>
      <c r="OL274" s="17"/>
      <c r="OM274" s="17"/>
      <c r="ON274" s="17"/>
      <c r="OO274" s="17"/>
      <c r="OP274" s="17"/>
      <c r="OQ274" s="17"/>
      <c r="OR274" s="17"/>
      <c r="OS274" s="17"/>
      <c r="OT274" s="17"/>
      <c r="OU274" s="17"/>
      <c r="OV274" s="17"/>
      <c r="OW274" s="17"/>
      <c r="OX274" s="17"/>
      <c r="OY274" s="17"/>
      <c r="OZ274" s="17"/>
      <c r="PA274" s="17"/>
      <c r="PB274" s="17"/>
      <c r="PC274" s="17"/>
      <c r="PD274" s="17"/>
      <c r="PE274" s="17"/>
      <c r="PF274" s="17"/>
      <c r="PG274" s="17"/>
      <c r="PH274" s="17"/>
      <c r="PI274" s="17"/>
      <c r="PJ274" s="17"/>
      <c r="PK274" s="17"/>
      <c r="PL274" s="17"/>
      <c r="PM274" s="17"/>
      <c r="PN274" s="17"/>
      <c r="PO274" s="17"/>
      <c r="PP274" s="17"/>
      <c r="PQ274" s="17"/>
      <c r="PR274" s="17"/>
      <c r="PS274" s="17"/>
      <c r="PT274" s="17"/>
      <c r="PU274" s="17"/>
      <c r="PV274" s="17"/>
      <c r="PW274" s="17"/>
      <c r="PX274" s="17"/>
      <c r="PY274" s="17"/>
      <c r="PZ274" s="17"/>
      <c r="QA274" s="17"/>
      <c r="QB274" s="17"/>
      <c r="QC274" s="17"/>
      <c r="QD274" s="17"/>
      <c r="QE274" s="17"/>
      <c r="QF274" s="17"/>
      <c r="QG274" s="17"/>
      <c r="QH274" s="17"/>
      <c r="QI274" s="17"/>
      <c r="QJ274" s="17"/>
      <c r="QK274" s="17"/>
      <c r="QL274" s="11"/>
      <c r="QM274" s="11"/>
      <c r="QN274" s="11"/>
      <c r="QO274" s="11"/>
      <c r="QP274" s="11"/>
      <c r="QQ274" s="11"/>
      <c r="QR274" s="11"/>
      <c r="QS274" s="11"/>
      <c r="QT274" s="11"/>
      <c r="QU274" s="11"/>
      <c r="QV274" s="36"/>
      <c r="QW274" s="39"/>
      <c r="QX274" s="34"/>
      <c r="QY274" s="34"/>
      <c r="QZ274" s="34"/>
    </row>
    <row r="275" spans="1:468">
      <c r="A275" s="13"/>
      <c r="B275" s="14"/>
      <c r="C275" s="14"/>
      <c r="D275" s="14"/>
      <c r="E275" s="14"/>
      <c r="F275" s="14"/>
      <c r="G275" s="29"/>
      <c r="H275" s="14"/>
      <c r="I275" s="14"/>
      <c r="J275" s="14"/>
      <c r="K275" s="14"/>
      <c r="L275" s="14"/>
      <c r="M275" s="14"/>
      <c r="N275" s="14"/>
      <c r="O275" s="14"/>
      <c r="P275" s="14"/>
      <c r="Q275" s="14"/>
      <c r="R275" s="14"/>
      <c r="S275" s="14"/>
      <c r="T275" s="14"/>
      <c r="U275" s="14"/>
      <c r="V275" s="17"/>
      <c r="W275" s="17"/>
      <c r="X275" s="17"/>
      <c r="Y275" s="17"/>
      <c r="Z275" s="17"/>
      <c r="AA275" s="17"/>
      <c r="AB275" s="17"/>
      <c r="AC275" s="17"/>
      <c r="AD275" s="13"/>
      <c r="AE275" s="13"/>
      <c r="AF275" s="13"/>
      <c r="AG275" s="17"/>
      <c r="AH275" s="17"/>
      <c r="AI275" s="17"/>
      <c r="AJ275" s="17"/>
      <c r="AK275" s="17"/>
      <c r="AL275" s="17"/>
      <c r="AM275" s="17"/>
      <c r="AN275" s="17"/>
      <c r="AO275" s="17"/>
      <c r="AP275" s="17"/>
      <c r="AQ275" s="17"/>
      <c r="AR275" s="17"/>
      <c r="AS275" s="13"/>
      <c r="AT275" s="13"/>
      <c r="AU275" s="13"/>
      <c r="AV275" s="18"/>
      <c r="AW275" s="18"/>
      <c r="AX275" s="18"/>
      <c r="AY275" s="18"/>
      <c r="AZ275" s="18"/>
      <c r="BA275" s="18"/>
      <c r="BB275" s="18"/>
      <c r="BC275" s="18"/>
      <c r="BD275" s="18"/>
      <c r="BE275" s="18"/>
      <c r="BF275" s="18"/>
      <c r="BG275" s="18"/>
      <c r="BH275" s="18"/>
      <c r="BI275" s="15"/>
      <c r="BJ275" s="18"/>
      <c r="BK275" s="15"/>
      <c r="BL275" s="15"/>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3"/>
      <c r="EO275" s="13"/>
      <c r="EP275" s="11"/>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1"/>
      <c r="HB275" s="11"/>
      <c r="HC275" s="17"/>
      <c r="HD275" s="11"/>
      <c r="HE275" s="11"/>
      <c r="HF275" s="17"/>
      <c r="HG275" s="11"/>
      <c r="HH275" s="11"/>
      <c r="HI275" s="11"/>
      <c r="HJ275" s="11"/>
      <c r="HK275" s="11"/>
      <c r="HL275" s="11"/>
      <c r="HM275" s="11"/>
      <c r="HN275" s="11"/>
      <c r="HO275" s="11"/>
      <c r="HP275" s="11"/>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c r="JQ275" s="17"/>
      <c r="JR275" s="17"/>
      <c r="JS275" s="17"/>
      <c r="JT275" s="17"/>
      <c r="JU275" s="17"/>
      <c r="JV275" s="17"/>
      <c r="JW275" s="17"/>
      <c r="JX275" s="17"/>
      <c r="JY275" s="17"/>
      <c r="JZ275" s="17"/>
      <c r="KA275" s="17"/>
      <c r="KB275" s="17"/>
      <c r="KC275" s="17"/>
      <c r="KD275" s="17"/>
      <c r="KE275" s="17"/>
      <c r="KF275" s="17"/>
      <c r="KG275" s="17"/>
      <c r="KH275" s="17"/>
      <c r="KI275" s="17"/>
      <c r="KJ275" s="17"/>
      <c r="KK275" s="17"/>
      <c r="KL275" s="17"/>
      <c r="KM275" s="17"/>
      <c r="KN275" s="17"/>
      <c r="KO275" s="17"/>
      <c r="KP275" s="17"/>
      <c r="KQ275" s="17"/>
      <c r="KR275" s="17"/>
      <c r="KS275" s="17"/>
      <c r="KT275" s="17"/>
      <c r="KU275" s="17"/>
      <c r="KV275" s="17"/>
      <c r="KW275" s="17"/>
      <c r="KX275" s="17"/>
      <c r="KY275" s="17"/>
      <c r="KZ275" s="17"/>
      <c r="LA275" s="17"/>
      <c r="LB275" s="17"/>
      <c r="LC275" s="17"/>
      <c r="LD275" s="17"/>
      <c r="LE275" s="17"/>
      <c r="LF275" s="17"/>
      <c r="LG275" s="17"/>
      <c r="LH275" s="17"/>
      <c r="LI275" s="17"/>
      <c r="LJ275" s="17"/>
      <c r="LK275" s="17"/>
      <c r="LL275" s="17"/>
      <c r="LM275" s="17"/>
      <c r="LN275" s="17"/>
      <c r="LO275" s="17"/>
      <c r="LP275" s="17"/>
      <c r="LQ275" s="17"/>
      <c r="LR275" s="17"/>
      <c r="LS275" s="17"/>
      <c r="LT275" s="17"/>
      <c r="LU275" s="17"/>
      <c r="LV275" s="17"/>
      <c r="LW275" s="17"/>
      <c r="LX275" s="17"/>
      <c r="LY275" s="17"/>
      <c r="LZ275" s="17"/>
      <c r="MA275" s="17"/>
      <c r="MB275" s="17"/>
      <c r="MC275" s="17"/>
      <c r="MD275" s="17"/>
      <c r="ME275" s="17"/>
      <c r="MF275" s="17"/>
      <c r="MG275" s="17"/>
      <c r="MH275" s="17"/>
      <c r="MI275" s="17"/>
      <c r="MJ275" s="17"/>
      <c r="MK275" s="17"/>
      <c r="ML275" s="17"/>
      <c r="MM275" s="17"/>
      <c r="MN275" s="17"/>
      <c r="MO275" s="17"/>
      <c r="MP275" s="17"/>
      <c r="MQ275" s="17"/>
      <c r="MR275" s="17"/>
      <c r="MS275" s="17"/>
      <c r="MT275" s="17"/>
      <c r="MU275" s="17"/>
      <c r="MV275" s="17"/>
      <c r="MW275" s="17"/>
      <c r="MX275" s="17"/>
      <c r="MY275" s="17"/>
      <c r="MZ275" s="17"/>
      <c r="NA275" s="17"/>
      <c r="NB275" s="17"/>
      <c r="NC275" s="17"/>
      <c r="ND275" s="17"/>
      <c r="NE275" s="17"/>
      <c r="NF275" s="17"/>
      <c r="NG275" s="17"/>
      <c r="NH275" s="17"/>
      <c r="NI275" s="17"/>
      <c r="NJ275" s="17"/>
      <c r="NK275" s="17"/>
      <c r="NL275" s="17"/>
      <c r="NM275" s="17"/>
      <c r="NN275" s="17"/>
      <c r="NO275" s="17"/>
      <c r="NP275" s="17"/>
      <c r="NQ275" s="17"/>
      <c r="NR275" s="17"/>
      <c r="NS275" s="17"/>
      <c r="NT275" s="17"/>
      <c r="NU275" s="17"/>
      <c r="NV275" s="17"/>
      <c r="NW275" s="17"/>
      <c r="NX275" s="17"/>
      <c r="NY275" s="17"/>
      <c r="NZ275" s="17"/>
      <c r="OA275" s="17"/>
      <c r="OB275" s="17"/>
      <c r="OC275" s="17"/>
      <c r="OD275" s="17"/>
      <c r="OE275" s="17"/>
      <c r="OF275" s="17"/>
      <c r="OG275" s="17"/>
      <c r="OH275" s="17"/>
      <c r="OI275" s="17"/>
      <c r="OJ275" s="17"/>
      <c r="OK275" s="17"/>
      <c r="OL275" s="17"/>
      <c r="OM275" s="17"/>
      <c r="ON275" s="17"/>
      <c r="OO275" s="17"/>
      <c r="OP275" s="17"/>
      <c r="OQ275" s="17"/>
      <c r="OR275" s="17"/>
      <c r="OS275" s="17"/>
      <c r="OT275" s="17"/>
      <c r="OU275" s="17"/>
      <c r="OV275" s="17"/>
      <c r="OW275" s="17"/>
      <c r="OX275" s="17"/>
      <c r="OY275" s="17"/>
      <c r="OZ275" s="17"/>
      <c r="PA275" s="17"/>
      <c r="PB275" s="17"/>
      <c r="PC275" s="17"/>
      <c r="PD275" s="17"/>
      <c r="PE275" s="17"/>
      <c r="PF275" s="17"/>
      <c r="PG275" s="17"/>
      <c r="PH275" s="17"/>
      <c r="PI275" s="17"/>
      <c r="PJ275" s="17"/>
      <c r="PK275" s="17"/>
      <c r="PL275" s="17"/>
      <c r="PM275" s="17"/>
      <c r="PN275" s="17"/>
      <c r="PO275" s="17"/>
      <c r="PP275" s="17"/>
      <c r="PQ275" s="17"/>
      <c r="PR275" s="17"/>
      <c r="PS275" s="17"/>
      <c r="PT275" s="17"/>
      <c r="PU275" s="17"/>
      <c r="PV275" s="17"/>
      <c r="PW275" s="17"/>
      <c r="PX275" s="17"/>
      <c r="PY275" s="17"/>
      <c r="PZ275" s="17"/>
      <c r="QA275" s="17"/>
      <c r="QB275" s="17"/>
      <c r="QC275" s="17"/>
      <c r="QD275" s="17"/>
      <c r="QE275" s="17"/>
      <c r="QF275" s="17"/>
      <c r="QG275" s="17"/>
      <c r="QH275" s="17"/>
      <c r="QI275" s="17"/>
      <c r="QJ275" s="17"/>
      <c r="QK275" s="17"/>
      <c r="QL275" s="11"/>
      <c r="QM275" s="11"/>
      <c r="QN275" s="11"/>
      <c r="QO275" s="11"/>
      <c r="QP275" s="11"/>
      <c r="QQ275" s="11"/>
      <c r="QR275" s="11"/>
      <c r="QS275" s="11"/>
      <c r="QT275" s="11"/>
      <c r="QU275" s="11"/>
      <c r="QV275" s="36"/>
      <c r="QW275" s="39"/>
      <c r="QX275" s="34"/>
      <c r="QY275" s="34"/>
      <c r="QZ275" s="34"/>
    </row>
    <row r="276" spans="1:468">
      <c r="A276" s="13"/>
      <c r="B276" s="14"/>
      <c r="C276" s="14"/>
      <c r="D276" s="14"/>
      <c r="E276" s="14"/>
      <c r="F276" s="14"/>
      <c r="G276" s="29"/>
      <c r="H276" s="14"/>
      <c r="I276" s="14"/>
      <c r="J276" s="14"/>
      <c r="K276" s="14"/>
      <c r="L276" s="14"/>
      <c r="M276" s="14"/>
      <c r="N276" s="14"/>
      <c r="O276" s="14"/>
      <c r="P276" s="14"/>
      <c r="Q276" s="14"/>
      <c r="R276" s="14"/>
      <c r="S276" s="14"/>
      <c r="T276" s="14"/>
      <c r="U276" s="14"/>
      <c r="V276" s="17"/>
      <c r="W276" s="17"/>
      <c r="X276" s="17"/>
      <c r="Y276" s="17"/>
      <c r="Z276" s="17"/>
      <c r="AA276" s="17"/>
      <c r="AB276" s="17"/>
      <c r="AC276" s="17"/>
      <c r="AD276" s="13"/>
      <c r="AE276" s="13"/>
      <c r="AF276" s="13"/>
      <c r="AG276" s="17"/>
      <c r="AH276" s="17"/>
      <c r="AI276" s="17"/>
      <c r="AJ276" s="17"/>
      <c r="AK276" s="17"/>
      <c r="AL276" s="17"/>
      <c r="AM276" s="17"/>
      <c r="AN276" s="17"/>
      <c r="AO276" s="17"/>
      <c r="AP276" s="17"/>
      <c r="AQ276" s="17"/>
      <c r="AR276" s="17"/>
      <c r="AS276" s="13"/>
      <c r="AT276" s="13"/>
      <c r="AU276" s="13"/>
      <c r="AV276" s="18"/>
      <c r="AW276" s="18"/>
      <c r="AX276" s="18"/>
      <c r="AY276" s="18"/>
      <c r="AZ276" s="18"/>
      <c r="BA276" s="18"/>
      <c r="BB276" s="18"/>
      <c r="BC276" s="18"/>
      <c r="BD276" s="18"/>
      <c r="BE276" s="18"/>
      <c r="BF276" s="18"/>
      <c r="BG276" s="18"/>
      <c r="BH276" s="18"/>
      <c r="BI276" s="15"/>
      <c r="BJ276" s="18"/>
      <c r="BK276" s="15"/>
      <c r="BL276" s="15"/>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3"/>
      <c r="EO276" s="13"/>
      <c r="EP276" s="11"/>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1"/>
      <c r="HB276" s="11"/>
      <c r="HC276" s="17"/>
      <c r="HD276" s="11"/>
      <c r="HE276" s="11"/>
      <c r="HF276" s="17"/>
      <c r="HG276" s="11"/>
      <c r="HH276" s="11"/>
      <c r="HI276" s="11"/>
      <c r="HJ276" s="11"/>
      <c r="HK276" s="11"/>
      <c r="HL276" s="11"/>
      <c r="HM276" s="11"/>
      <c r="HN276" s="11"/>
      <c r="HO276" s="11"/>
      <c r="HP276" s="11"/>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c r="KE276" s="17"/>
      <c r="KF276" s="17"/>
      <c r="KG276" s="17"/>
      <c r="KH276" s="17"/>
      <c r="KI276" s="17"/>
      <c r="KJ276" s="17"/>
      <c r="KK276" s="17"/>
      <c r="KL276" s="17"/>
      <c r="KM276" s="17"/>
      <c r="KN276" s="17"/>
      <c r="KO276" s="17"/>
      <c r="KP276" s="17"/>
      <c r="KQ276" s="17"/>
      <c r="KR276" s="17"/>
      <c r="KS276" s="17"/>
      <c r="KT276" s="17"/>
      <c r="KU276" s="17"/>
      <c r="KV276" s="17"/>
      <c r="KW276" s="17"/>
      <c r="KX276" s="17"/>
      <c r="KY276" s="17"/>
      <c r="KZ276" s="17"/>
      <c r="LA276" s="17"/>
      <c r="LB276" s="17"/>
      <c r="LC276" s="17"/>
      <c r="LD276" s="17"/>
      <c r="LE276" s="17"/>
      <c r="LF276" s="17"/>
      <c r="LG276" s="17"/>
      <c r="LH276" s="17"/>
      <c r="LI276" s="17"/>
      <c r="LJ276" s="17"/>
      <c r="LK276" s="17"/>
      <c r="LL276" s="17"/>
      <c r="LM276" s="17"/>
      <c r="LN276" s="17"/>
      <c r="LO276" s="17"/>
      <c r="LP276" s="17"/>
      <c r="LQ276" s="17"/>
      <c r="LR276" s="17"/>
      <c r="LS276" s="17"/>
      <c r="LT276" s="17"/>
      <c r="LU276" s="17"/>
      <c r="LV276" s="17"/>
      <c r="LW276" s="17"/>
      <c r="LX276" s="17"/>
      <c r="LY276" s="17"/>
      <c r="LZ276" s="17"/>
      <c r="MA276" s="17"/>
      <c r="MB276" s="17"/>
      <c r="MC276" s="17"/>
      <c r="MD276" s="17"/>
      <c r="ME276" s="17"/>
      <c r="MF276" s="17"/>
      <c r="MG276" s="17"/>
      <c r="MH276" s="17"/>
      <c r="MI276" s="17"/>
      <c r="MJ276" s="17"/>
      <c r="MK276" s="17"/>
      <c r="ML276" s="17"/>
      <c r="MM276" s="17"/>
      <c r="MN276" s="17"/>
      <c r="MO276" s="17"/>
      <c r="MP276" s="17"/>
      <c r="MQ276" s="17"/>
      <c r="MR276" s="17"/>
      <c r="MS276" s="17"/>
      <c r="MT276" s="17"/>
      <c r="MU276" s="17"/>
      <c r="MV276" s="17"/>
      <c r="MW276" s="17"/>
      <c r="MX276" s="17"/>
      <c r="MY276" s="17"/>
      <c r="MZ276" s="17"/>
      <c r="NA276" s="17"/>
      <c r="NB276" s="17"/>
      <c r="NC276" s="17"/>
      <c r="ND276" s="17"/>
      <c r="NE276" s="17"/>
      <c r="NF276" s="17"/>
      <c r="NG276" s="17"/>
      <c r="NH276" s="17"/>
      <c r="NI276" s="17"/>
      <c r="NJ276" s="17"/>
      <c r="NK276" s="17"/>
      <c r="NL276" s="17"/>
      <c r="NM276" s="17"/>
      <c r="NN276" s="17"/>
      <c r="NO276" s="17"/>
      <c r="NP276" s="17"/>
      <c r="NQ276" s="17"/>
      <c r="NR276" s="17"/>
      <c r="NS276" s="17"/>
      <c r="NT276" s="17"/>
      <c r="NU276" s="17"/>
      <c r="NV276" s="17"/>
      <c r="NW276" s="17"/>
      <c r="NX276" s="17"/>
      <c r="NY276" s="17"/>
      <c r="NZ276" s="17"/>
      <c r="OA276" s="17"/>
      <c r="OB276" s="17"/>
      <c r="OC276" s="17"/>
      <c r="OD276" s="17"/>
      <c r="OE276" s="17"/>
      <c r="OF276" s="17"/>
      <c r="OG276" s="17"/>
      <c r="OH276" s="17"/>
      <c r="OI276" s="17"/>
      <c r="OJ276" s="17"/>
      <c r="OK276" s="17"/>
      <c r="OL276" s="17"/>
      <c r="OM276" s="17"/>
      <c r="ON276" s="17"/>
      <c r="OO276" s="17"/>
      <c r="OP276" s="17"/>
      <c r="OQ276" s="17"/>
      <c r="OR276" s="17"/>
      <c r="OS276" s="17"/>
      <c r="OT276" s="17"/>
      <c r="OU276" s="17"/>
      <c r="OV276" s="17"/>
      <c r="OW276" s="17"/>
      <c r="OX276" s="17"/>
      <c r="OY276" s="17"/>
      <c r="OZ276" s="17"/>
      <c r="PA276" s="17"/>
      <c r="PB276" s="17"/>
      <c r="PC276" s="17"/>
      <c r="PD276" s="17"/>
      <c r="PE276" s="17"/>
      <c r="PF276" s="17"/>
      <c r="PG276" s="17"/>
      <c r="PH276" s="17"/>
      <c r="PI276" s="17"/>
      <c r="PJ276" s="17"/>
      <c r="PK276" s="17"/>
      <c r="PL276" s="17"/>
      <c r="PM276" s="17"/>
      <c r="PN276" s="17"/>
      <c r="PO276" s="17"/>
      <c r="PP276" s="17"/>
      <c r="PQ276" s="17"/>
      <c r="PR276" s="17"/>
      <c r="PS276" s="17"/>
      <c r="PT276" s="17"/>
      <c r="PU276" s="17"/>
      <c r="PV276" s="17"/>
      <c r="PW276" s="17"/>
      <c r="PX276" s="17"/>
      <c r="PY276" s="17"/>
      <c r="PZ276" s="17"/>
      <c r="QA276" s="17"/>
      <c r="QB276" s="17"/>
      <c r="QC276" s="17"/>
      <c r="QD276" s="17"/>
      <c r="QE276" s="17"/>
      <c r="QF276" s="17"/>
      <c r="QG276" s="17"/>
      <c r="QH276" s="17"/>
      <c r="QI276" s="17"/>
      <c r="QJ276" s="17"/>
      <c r="QK276" s="17"/>
      <c r="QL276" s="11"/>
      <c r="QM276" s="11"/>
      <c r="QN276" s="11"/>
      <c r="QO276" s="11"/>
      <c r="QP276" s="11"/>
      <c r="QQ276" s="11"/>
      <c r="QR276" s="11"/>
      <c r="QS276" s="11"/>
      <c r="QT276" s="11"/>
      <c r="QU276" s="11"/>
      <c r="QV276" s="36"/>
      <c r="QW276" s="39"/>
      <c r="QX276" s="34"/>
      <c r="QY276" s="34"/>
      <c r="QZ276" s="34"/>
    </row>
    <row r="277" spans="1:468">
      <c r="A277" s="13"/>
      <c r="B277" s="14"/>
      <c r="C277" s="14"/>
      <c r="D277" s="14"/>
      <c r="E277" s="14"/>
      <c r="F277" s="14"/>
      <c r="G277" s="29"/>
      <c r="H277" s="14"/>
      <c r="I277" s="14"/>
      <c r="J277" s="14"/>
      <c r="K277" s="14"/>
      <c r="L277" s="14"/>
      <c r="M277" s="14"/>
      <c r="N277" s="14"/>
      <c r="O277" s="14"/>
      <c r="P277" s="14"/>
      <c r="Q277" s="14"/>
      <c r="R277" s="14"/>
      <c r="S277" s="14"/>
      <c r="T277" s="14"/>
      <c r="U277" s="14"/>
      <c r="V277" s="17"/>
      <c r="W277" s="17"/>
      <c r="X277" s="17"/>
      <c r="Y277" s="17"/>
      <c r="Z277" s="17"/>
      <c r="AA277" s="17"/>
      <c r="AB277" s="17"/>
      <c r="AC277" s="17"/>
      <c r="AD277" s="13"/>
      <c r="AE277" s="13"/>
      <c r="AF277" s="13"/>
      <c r="AG277" s="17"/>
      <c r="AH277" s="17"/>
      <c r="AI277" s="17"/>
      <c r="AJ277" s="17"/>
      <c r="AK277" s="17"/>
      <c r="AL277" s="17"/>
      <c r="AM277" s="17"/>
      <c r="AN277" s="17"/>
      <c r="AO277" s="17"/>
      <c r="AP277" s="17"/>
      <c r="AQ277" s="17"/>
      <c r="AR277" s="17"/>
      <c r="AS277" s="13"/>
      <c r="AT277" s="13"/>
      <c r="AU277" s="13"/>
      <c r="AV277" s="18"/>
      <c r="AW277" s="18"/>
      <c r="AX277" s="18"/>
      <c r="AY277" s="18"/>
      <c r="AZ277" s="18"/>
      <c r="BA277" s="18"/>
      <c r="BB277" s="18"/>
      <c r="BC277" s="18"/>
      <c r="BD277" s="18"/>
      <c r="BE277" s="18"/>
      <c r="BF277" s="18"/>
      <c r="BG277" s="18"/>
      <c r="BH277" s="18"/>
      <c r="BI277" s="15"/>
      <c r="BJ277" s="18"/>
      <c r="BK277" s="15"/>
      <c r="BL277" s="15"/>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3"/>
      <c r="EO277" s="13"/>
      <c r="EP277" s="11"/>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1"/>
      <c r="HB277" s="11"/>
      <c r="HC277" s="17"/>
      <c r="HD277" s="11"/>
      <c r="HE277" s="11"/>
      <c r="HF277" s="17"/>
      <c r="HG277" s="11"/>
      <c r="HH277" s="11"/>
      <c r="HI277" s="11"/>
      <c r="HJ277" s="11"/>
      <c r="HK277" s="11"/>
      <c r="HL277" s="11"/>
      <c r="HM277" s="11"/>
      <c r="HN277" s="11"/>
      <c r="HO277" s="11"/>
      <c r="HP277" s="11"/>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c r="KH277" s="17"/>
      <c r="KI277" s="17"/>
      <c r="KJ277" s="17"/>
      <c r="KK277" s="17"/>
      <c r="KL277" s="17"/>
      <c r="KM277" s="17"/>
      <c r="KN277" s="17"/>
      <c r="KO277" s="17"/>
      <c r="KP277" s="17"/>
      <c r="KQ277" s="17"/>
      <c r="KR277" s="17"/>
      <c r="KS277" s="17"/>
      <c r="KT277" s="17"/>
      <c r="KU277" s="17"/>
      <c r="KV277" s="17"/>
      <c r="KW277" s="17"/>
      <c r="KX277" s="17"/>
      <c r="KY277" s="17"/>
      <c r="KZ277" s="17"/>
      <c r="LA277" s="17"/>
      <c r="LB277" s="17"/>
      <c r="LC277" s="17"/>
      <c r="LD277" s="17"/>
      <c r="LE277" s="17"/>
      <c r="LF277" s="17"/>
      <c r="LG277" s="17"/>
      <c r="LH277" s="17"/>
      <c r="LI277" s="17"/>
      <c r="LJ277" s="17"/>
      <c r="LK277" s="17"/>
      <c r="LL277" s="17"/>
      <c r="LM277" s="17"/>
      <c r="LN277" s="17"/>
      <c r="LO277" s="17"/>
      <c r="LP277" s="17"/>
      <c r="LQ277" s="17"/>
      <c r="LR277" s="17"/>
      <c r="LS277" s="17"/>
      <c r="LT277" s="17"/>
      <c r="LU277" s="17"/>
      <c r="LV277" s="17"/>
      <c r="LW277" s="17"/>
      <c r="LX277" s="17"/>
      <c r="LY277" s="17"/>
      <c r="LZ277" s="17"/>
      <c r="MA277" s="17"/>
      <c r="MB277" s="17"/>
      <c r="MC277" s="17"/>
      <c r="MD277" s="17"/>
      <c r="ME277" s="17"/>
      <c r="MF277" s="17"/>
      <c r="MG277" s="17"/>
      <c r="MH277" s="17"/>
      <c r="MI277" s="17"/>
      <c r="MJ277" s="17"/>
      <c r="MK277" s="17"/>
      <c r="ML277" s="17"/>
      <c r="MM277" s="17"/>
      <c r="MN277" s="17"/>
      <c r="MO277" s="17"/>
      <c r="MP277" s="17"/>
      <c r="MQ277" s="17"/>
      <c r="MR277" s="17"/>
      <c r="MS277" s="17"/>
      <c r="MT277" s="17"/>
      <c r="MU277" s="17"/>
      <c r="MV277" s="17"/>
      <c r="MW277" s="17"/>
      <c r="MX277" s="17"/>
      <c r="MY277" s="17"/>
      <c r="MZ277" s="17"/>
      <c r="NA277" s="17"/>
      <c r="NB277" s="17"/>
      <c r="NC277" s="17"/>
      <c r="ND277" s="17"/>
      <c r="NE277" s="17"/>
      <c r="NF277" s="17"/>
      <c r="NG277" s="17"/>
      <c r="NH277" s="17"/>
      <c r="NI277" s="17"/>
      <c r="NJ277" s="17"/>
      <c r="NK277" s="17"/>
      <c r="NL277" s="17"/>
      <c r="NM277" s="17"/>
      <c r="NN277" s="17"/>
      <c r="NO277" s="17"/>
      <c r="NP277" s="17"/>
      <c r="NQ277" s="17"/>
      <c r="NR277" s="17"/>
      <c r="NS277" s="17"/>
      <c r="NT277" s="17"/>
      <c r="NU277" s="17"/>
      <c r="NV277" s="17"/>
      <c r="NW277" s="17"/>
      <c r="NX277" s="17"/>
      <c r="NY277" s="17"/>
      <c r="NZ277" s="17"/>
      <c r="OA277" s="17"/>
      <c r="OB277" s="17"/>
      <c r="OC277" s="17"/>
      <c r="OD277" s="17"/>
      <c r="OE277" s="17"/>
      <c r="OF277" s="17"/>
      <c r="OG277" s="17"/>
      <c r="OH277" s="17"/>
      <c r="OI277" s="17"/>
      <c r="OJ277" s="17"/>
      <c r="OK277" s="17"/>
      <c r="OL277" s="17"/>
      <c r="OM277" s="17"/>
      <c r="ON277" s="17"/>
      <c r="OO277" s="17"/>
      <c r="OP277" s="17"/>
      <c r="OQ277" s="17"/>
      <c r="OR277" s="17"/>
      <c r="OS277" s="17"/>
      <c r="OT277" s="17"/>
      <c r="OU277" s="17"/>
      <c r="OV277" s="17"/>
      <c r="OW277" s="17"/>
      <c r="OX277" s="17"/>
      <c r="OY277" s="17"/>
      <c r="OZ277" s="17"/>
      <c r="PA277" s="17"/>
      <c r="PB277" s="17"/>
      <c r="PC277" s="17"/>
      <c r="PD277" s="17"/>
      <c r="PE277" s="17"/>
      <c r="PF277" s="17"/>
      <c r="PG277" s="17"/>
      <c r="PH277" s="17"/>
      <c r="PI277" s="17"/>
      <c r="PJ277" s="17"/>
      <c r="PK277" s="17"/>
      <c r="PL277" s="17"/>
      <c r="PM277" s="17"/>
      <c r="PN277" s="17"/>
      <c r="PO277" s="17"/>
      <c r="PP277" s="17"/>
      <c r="PQ277" s="17"/>
      <c r="PR277" s="17"/>
      <c r="PS277" s="17"/>
      <c r="PT277" s="17"/>
      <c r="PU277" s="17"/>
      <c r="PV277" s="17"/>
      <c r="PW277" s="17"/>
      <c r="PX277" s="17"/>
      <c r="PY277" s="17"/>
      <c r="PZ277" s="17"/>
      <c r="QA277" s="17"/>
      <c r="QB277" s="17"/>
      <c r="QC277" s="17"/>
      <c r="QD277" s="17"/>
      <c r="QE277" s="17"/>
      <c r="QF277" s="17"/>
      <c r="QG277" s="17"/>
      <c r="QH277" s="17"/>
      <c r="QI277" s="17"/>
      <c r="QJ277" s="17"/>
      <c r="QK277" s="17"/>
      <c r="QL277" s="11"/>
      <c r="QM277" s="11"/>
      <c r="QN277" s="11"/>
      <c r="QO277" s="11"/>
      <c r="QP277" s="11"/>
      <c r="QQ277" s="11"/>
      <c r="QR277" s="11"/>
      <c r="QS277" s="11"/>
      <c r="QT277" s="11"/>
      <c r="QU277" s="11"/>
      <c r="QV277" s="36"/>
      <c r="QW277" s="39"/>
      <c r="QX277" s="34"/>
      <c r="QY277" s="34"/>
      <c r="QZ277" s="34"/>
    </row>
    <row r="278" spans="1:468">
      <c r="A278" s="13"/>
      <c r="B278" s="14"/>
      <c r="C278" s="14"/>
      <c r="D278" s="14"/>
      <c r="E278" s="14"/>
      <c r="F278" s="14"/>
      <c r="G278" s="29"/>
      <c r="H278" s="14"/>
      <c r="I278" s="14"/>
      <c r="J278" s="14"/>
      <c r="K278" s="14"/>
      <c r="L278" s="14"/>
      <c r="M278" s="14"/>
      <c r="N278" s="14"/>
      <c r="O278" s="14"/>
      <c r="P278" s="14"/>
      <c r="Q278" s="14"/>
      <c r="R278" s="14"/>
      <c r="S278" s="14"/>
      <c r="T278" s="14"/>
      <c r="U278" s="14"/>
      <c r="V278" s="17"/>
      <c r="W278" s="17"/>
      <c r="X278" s="17"/>
      <c r="Y278" s="17"/>
      <c r="Z278" s="17"/>
      <c r="AA278" s="17"/>
      <c r="AB278" s="17"/>
      <c r="AC278" s="17"/>
      <c r="AD278" s="13"/>
      <c r="AE278" s="13"/>
      <c r="AF278" s="13"/>
      <c r="AG278" s="17"/>
      <c r="AH278" s="17"/>
      <c r="AI278" s="17"/>
      <c r="AJ278" s="17"/>
      <c r="AK278" s="17"/>
      <c r="AL278" s="17"/>
      <c r="AM278" s="17"/>
      <c r="AN278" s="17"/>
      <c r="AO278" s="17"/>
      <c r="AP278" s="17"/>
      <c r="AQ278" s="17"/>
      <c r="AR278" s="17"/>
      <c r="AS278" s="13"/>
      <c r="AT278" s="13"/>
      <c r="AU278" s="13"/>
      <c r="AV278" s="18"/>
      <c r="AW278" s="18"/>
      <c r="AX278" s="18"/>
      <c r="AY278" s="18"/>
      <c r="AZ278" s="18"/>
      <c r="BA278" s="18"/>
      <c r="BB278" s="18"/>
      <c r="BC278" s="18"/>
      <c r="BD278" s="18"/>
      <c r="BE278" s="18"/>
      <c r="BF278" s="18"/>
      <c r="BG278" s="18"/>
      <c r="BH278" s="18"/>
      <c r="BI278" s="15"/>
      <c r="BJ278" s="18"/>
      <c r="BK278" s="15"/>
      <c r="BL278" s="15"/>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3"/>
      <c r="EO278" s="13"/>
      <c r="EP278" s="11"/>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1"/>
      <c r="HB278" s="11"/>
      <c r="HC278" s="17"/>
      <c r="HD278" s="11"/>
      <c r="HE278" s="11"/>
      <c r="HF278" s="17"/>
      <c r="HG278" s="11"/>
      <c r="HH278" s="11"/>
      <c r="HI278" s="11"/>
      <c r="HJ278" s="11"/>
      <c r="HK278" s="11"/>
      <c r="HL278" s="11"/>
      <c r="HM278" s="11"/>
      <c r="HN278" s="11"/>
      <c r="HO278" s="11"/>
      <c r="HP278" s="11"/>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1"/>
      <c r="IP278" s="11"/>
      <c r="IQ278" s="11"/>
      <c r="IR278" s="17"/>
      <c r="IS278" s="17"/>
      <c r="IT278" s="17"/>
      <c r="IU278" s="17"/>
      <c r="IV278" s="17"/>
      <c r="IW278" s="17"/>
      <c r="IX278" s="17"/>
      <c r="IY278" s="17"/>
      <c r="IZ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c r="KE278" s="17"/>
      <c r="KF278" s="17"/>
      <c r="KG278" s="17"/>
      <c r="KH278" s="17"/>
      <c r="KI278" s="17"/>
      <c r="KJ278" s="17"/>
      <c r="KK278" s="17"/>
      <c r="KL278" s="17"/>
      <c r="KM278" s="17"/>
      <c r="KN278" s="17"/>
      <c r="KO278" s="17"/>
      <c r="KP278" s="17"/>
      <c r="KQ278" s="17"/>
      <c r="KR278" s="17"/>
      <c r="KS278" s="17"/>
      <c r="KT278" s="17"/>
      <c r="KU278" s="17"/>
      <c r="KV278" s="17"/>
      <c r="KW278" s="17"/>
      <c r="KX278" s="17"/>
      <c r="KY278" s="17"/>
      <c r="KZ278" s="17"/>
      <c r="LA278" s="17"/>
      <c r="LB278" s="17"/>
      <c r="LC278" s="17"/>
      <c r="LD278" s="17"/>
      <c r="LE278" s="17"/>
      <c r="LF278" s="17"/>
      <c r="LG278" s="17"/>
      <c r="LH278" s="17"/>
      <c r="LI278" s="17"/>
      <c r="LJ278" s="17"/>
      <c r="LK278" s="17"/>
      <c r="LL278" s="17"/>
      <c r="LM278" s="17"/>
      <c r="LN278" s="17"/>
      <c r="LO278" s="17"/>
      <c r="LP278" s="17"/>
      <c r="LQ278" s="17"/>
      <c r="LR278" s="17"/>
      <c r="LS278" s="17"/>
      <c r="LT278" s="17"/>
      <c r="LU278" s="17"/>
      <c r="LV278" s="17"/>
      <c r="LW278" s="17"/>
      <c r="LX278" s="17"/>
      <c r="LY278" s="17"/>
      <c r="LZ278" s="17"/>
      <c r="MA278" s="17"/>
      <c r="MB278" s="17"/>
      <c r="MC278" s="17"/>
      <c r="MD278" s="17"/>
      <c r="ME278" s="17"/>
      <c r="MF278" s="17"/>
      <c r="MG278" s="17"/>
      <c r="MH278" s="17"/>
      <c r="MI278" s="17"/>
      <c r="MJ278" s="17"/>
      <c r="MK278" s="17"/>
      <c r="ML278" s="17"/>
      <c r="MM278" s="17"/>
      <c r="MN278" s="17"/>
      <c r="MO278" s="17"/>
      <c r="MP278" s="17"/>
      <c r="MQ278" s="17"/>
      <c r="MR278" s="17"/>
      <c r="MS278" s="17"/>
      <c r="MT278" s="17"/>
      <c r="MU278" s="17"/>
      <c r="MV278" s="17"/>
      <c r="MW278" s="17"/>
      <c r="MX278" s="17"/>
      <c r="MY278" s="17"/>
      <c r="MZ278" s="17"/>
      <c r="NA278" s="17"/>
      <c r="NB278" s="17"/>
      <c r="NC278" s="17"/>
      <c r="ND278" s="17"/>
      <c r="NE278" s="17"/>
      <c r="NF278" s="17"/>
      <c r="NG278" s="17"/>
      <c r="NH278" s="17"/>
      <c r="NI278" s="17"/>
      <c r="NJ278" s="17"/>
      <c r="NK278" s="17"/>
      <c r="NL278" s="17"/>
      <c r="NM278" s="17"/>
      <c r="NN278" s="17"/>
      <c r="NO278" s="17"/>
      <c r="NP278" s="17"/>
      <c r="NQ278" s="17"/>
      <c r="NR278" s="17"/>
      <c r="NS278" s="17"/>
      <c r="NT278" s="17"/>
      <c r="NU278" s="17"/>
      <c r="NV278" s="17"/>
      <c r="NW278" s="17"/>
      <c r="NX278" s="17"/>
      <c r="NY278" s="17"/>
      <c r="NZ278" s="17"/>
      <c r="OA278" s="17"/>
      <c r="OB278" s="17"/>
      <c r="OC278" s="17"/>
      <c r="OD278" s="17"/>
      <c r="OE278" s="17"/>
      <c r="OF278" s="17"/>
      <c r="OG278" s="17"/>
      <c r="OH278" s="17"/>
      <c r="OI278" s="17"/>
      <c r="OJ278" s="17"/>
      <c r="OK278" s="17"/>
      <c r="OL278" s="17"/>
      <c r="OM278" s="17"/>
      <c r="ON278" s="17"/>
      <c r="OO278" s="17"/>
      <c r="OP278" s="17"/>
      <c r="OQ278" s="17"/>
      <c r="OR278" s="17"/>
      <c r="OS278" s="17"/>
      <c r="OT278" s="17"/>
      <c r="OU278" s="17"/>
      <c r="OV278" s="17"/>
      <c r="OW278" s="17"/>
      <c r="OX278" s="17"/>
      <c r="OY278" s="17"/>
      <c r="OZ278" s="17"/>
      <c r="PA278" s="17"/>
      <c r="PB278" s="17"/>
      <c r="PC278" s="17"/>
      <c r="PD278" s="17"/>
      <c r="PE278" s="17"/>
      <c r="PF278" s="17"/>
      <c r="PG278" s="17"/>
      <c r="PH278" s="17"/>
      <c r="PI278" s="17"/>
      <c r="PJ278" s="17"/>
      <c r="PK278" s="17"/>
      <c r="PL278" s="17"/>
      <c r="PM278" s="17"/>
      <c r="PN278" s="17"/>
      <c r="PO278" s="17"/>
      <c r="PP278" s="17"/>
      <c r="PQ278" s="17"/>
      <c r="PR278" s="17"/>
      <c r="PS278" s="17"/>
      <c r="PT278" s="17"/>
      <c r="PU278" s="17"/>
      <c r="PV278" s="17"/>
      <c r="PW278" s="17"/>
      <c r="PX278" s="17"/>
      <c r="PY278" s="17"/>
      <c r="PZ278" s="17"/>
      <c r="QA278" s="17"/>
      <c r="QB278" s="17"/>
      <c r="QC278" s="17"/>
      <c r="QD278" s="17"/>
      <c r="QE278" s="17"/>
      <c r="QF278" s="17"/>
      <c r="QG278" s="17"/>
      <c r="QH278" s="17"/>
      <c r="QI278" s="17"/>
      <c r="QJ278" s="17"/>
      <c r="QK278" s="17"/>
      <c r="QL278" s="11"/>
      <c r="QM278" s="11"/>
      <c r="QN278" s="11"/>
      <c r="QO278" s="11"/>
      <c r="QP278" s="11"/>
      <c r="QQ278" s="11"/>
      <c r="QR278" s="11"/>
      <c r="QS278" s="11"/>
      <c r="QT278" s="11"/>
      <c r="QU278" s="11"/>
      <c r="QV278" s="36"/>
      <c r="QW278" s="39"/>
      <c r="QX278" s="34"/>
      <c r="QY278" s="34"/>
      <c r="QZ278" s="34"/>
    </row>
    <row r="279" spans="1:468">
      <c r="A279" s="13"/>
      <c r="B279" s="14"/>
      <c r="C279" s="14"/>
      <c r="D279" s="14"/>
      <c r="E279" s="14"/>
      <c r="F279" s="14"/>
      <c r="G279" s="29"/>
      <c r="H279" s="14"/>
      <c r="I279" s="14"/>
      <c r="J279" s="14"/>
      <c r="K279" s="14"/>
      <c r="L279" s="14"/>
      <c r="M279" s="14"/>
      <c r="N279" s="14"/>
      <c r="O279" s="14"/>
      <c r="P279" s="14"/>
      <c r="Q279" s="14"/>
      <c r="R279" s="14"/>
      <c r="S279" s="14"/>
      <c r="T279" s="14"/>
      <c r="U279" s="14"/>
      <c r="V279" s="17"/>
      <c r="W279" s="17"/>
      <c r="X279" s="17"/>
      <c r="Y279" s="17"/>
      <c r="Z279" s="17"/>
      <c r="AA279" s="17"/>
      <c r="AB279" s="17"/>
      <c r="AC279" s="17"/>
      <c r="AD279" s="13"/>
      <c r="AE279" s="13"/>
      <c r="AF279" s="13"/>
      <c r="AG279" s="17"/>
      <c r="AH279" s="17"/>
      <c r="AI279" s="17"/>
      <c r="AJ279" s="17"/>
      <c r="AK279" s="17"/>
      <c r="AL279" s="17"/>
      <c r="AM279" s="17"/>
      <c r="AN279" s="17"/>
      <c r="AO279" s="17"/>
      <c r="AP279" s="17"/>
      <c r="AQ279" s="17"/>
      <c r="AR279" s="17"/>
      <c r="AS279" s="13"/>
      <c r="AT279" s="13"/>
      <c r="AU279" s="13"/>
      <c r="AV279" s="18"/>
      <c r="AW279" s="18"/>
      <c r="AX279" s="18"/>
      <c r="AY279" s="18"/>
      <c r="AZ279" s="18"/>
      <c r="BA279" s="18"/>
      <c r="BB279" s="18"/>
      <c r="BC279" s="18"/>
      <c r="BD279" s="18"/>
      <c r="BE279" s="18"/>
      <c r="BF279" s="18"/>
      <c r="BG279" s="18"/>
      <c r="BH279" s="18"/>
      <c r="BI279" s="15"/>
      <c r="BJ279" s="18"/>
      <c r="BK279" s="15"/>
      <c r="BL279" s="15"/>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3"/>
      <c r="EO279" s="13"/>
      <c r="EP279" s="11"/>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1"/>
      <c r="HB279" s="11"/>
      <c r="HC279" s="17"/>
      <c r="HD279" s="11"/>
      <c r="HE279" s="11"/>
      <c r="HF279" s="17"/>
      <c r="HG279" s="11"/>
      <c r="HH279" s="11"/>
      <c r="HI279" s="11"/>
      <c r="HJ279" s="11"/>
      <c r="HK279" s="11"/>
      <c r="HL279" s="11"/>
      <c r="HM279" s="11"/>
      <c r="HN279" s="11"/>
      <c r="HO279" s="11"/>
      <c r="HP279" s="11"/>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1"/>
      <c r="IP279" s="11"/>
      <c r="IQ279" s="11"/>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c r="KZ279" s="17"/>
      <c r="LA279" s="17"/>
      <c r="LB279" s="17"/>
      <c r="LC279" s="17"/>
      <c r="LD279" s="17"/>
      <c r="LE279" s="17"/>
      <c r="LF279" s="17"/>
      <c r="LG279" s="17"/>
      <c r="LH279" s="17"/>
      <c r="LI279" s="17"/>
      <c r="LJ279" s="17"/>
      <c r="LK279" s="17"/>
      <c r="LL279" s="17"/>
      <c r="LM279" s="17"/>
      <c r="LN279" s="17"/>
      <c r="LO279" s="17"/>
      <c r="LP279" s="17"/>
      <c r="LQ279" s="17"/>
      <c r="LR279" s="17"/>
      <c r="LS279" s="17"/>
      <c r="LT279" s="17"/>
      <c r="LU279" s="17"/>
      <c r="LV279" s="17"/>
      <c r="LW279" s="17"/>
      <c r="LX279" s="17"/>
      <c r="LY279" s="17"/>
      <c r="LZ279" s="17"/>
      <c r="MA279" s="17"/>
      <c r="MB279" s="17"/>
      <c r="MC279" s="17"/>
      <c r="MD279" s="17"/>
      <c r="ME279" s="17"/>
      <c r="MF279" s="17"/>
      <c r="MG279" s="17"/>
      <c r="MH279" s="17"/>
      <c r="MI279" s="17"/>
      <c r="MJ279" s="17"/>
      <c r="MK279" s="17"/>
      <c r="ML279" s="17"/>
      <c r="MM279" s="17"/>
      <c r="MN279" s="17"/>
      <c r="MO279" s="17"/>
      <c r="MP279" s="17"/>
      <c r="MQ279" s="17"/>
      <c r="MR279" s="17"/>
      <c r="MS279" s="17"/>
      <c r="MT279" s="17"/>
      <c r="MU279" s="17"/>
      <c r="MV279" s="17"/>
      <c r="MW279" s="17"/>
      <c r="MX279" s="17"/>
      <c r="MY279" s="17"/>
      <c r="MZ279" s="17"/>
      <c r="NA279" s="17"/>
      <c r="NB279" s="17"/>
      <c r="NC279" s="17"/>
      <c r="ND279" s="17"/>
      <c r="NE279" s="17"/>
      <c r="NF279" s="17"/>
      <c r="NG279" s="17"/>
      <c r="NH279" s="17"/>
      <c r="NI279" s="17"/>
      <c r="NJ279" s="17"/>
      <c r="NK279" s="17"/>
      <c r="NL279" s="17"/>
      <c r="NM279" s="17"/>
      <c r="NN279" s="17"/>
      <c r="NO279" s="17"/>
      <c r="NP279" s="17"/>
      <c r="NQ279" s="17"/>
      <c r="NR279" s="17"/>
      <c r="NS279" s="17"/>
      <c r="NT279" s="17"/>
      <c r="NU279" s="17"/>
      <c r="NV279" s="17"/>
      <c r="NW279" s="17"/>
      <c r="NX279" s="17"/>
      <c r="NY279" s="17"/>
      <c r="NZ279" s="17"/>
      <c r="OA279" s="17"/>
      <c r="OB279" s="17"/>
      <c r="OC279" s="17"/>
      <c r="OD279" s="17"/>
      <c r="OE279" s="17"/>
      <c r="OF279" s="17"/>
      <c r="OG279" s="17"/>
      <c r="OH279" s="17"/>
      <c r="OI279" s="17"/>
      <c r="OJ279" s="17"/>
      <c r="OK279" s="17"/>
      <c r="OL279" s="17"/>
      <c r="OM279" s="17"/>
      <c r="ON279" s="17"/>
      <c r="OO279" s="17"/>
      <c r="OP279" s="17"/>
      <c r="OQ279" s="17"/>
      <c r="OR279" s="17"/>
      <c r="OS279" s="17"/>
      <c r="OT279" s="17"/>
      <c r="OU279" s="17"/>
      <c r="OV279" s="17"/>
      <c r="OW279" s="17"/>
      <c r="OX279" s="17"/>
      <c r="OY279" s="17"/>
      <c r="OZ279" s="17"/>
      <c r="PA279" s="17"/>
      <c r="PB279" s="17"/>
      <c r="PC279" s="17"/>
      <c r="PD279" s="17"/>
      <c r="PE279" s="17"/>
      <c r="PF279" s="17"/>
      <c r="PG279" s="17"/>
      <c r="PH279" s="17"/>
      <c r="PI279" s="17"/>
      <c r="PJ279" s="17"/>
      <c r="PK279" s="17"/>
      <c r="PL279" s="17"/>
      <c r="PM279" s="17"/>
      <c r="PN279" s="17"/>
      <c r="PO279" s="17"/>
      <c r="PP279" s="17"/>
      <c r="PQ279" s="17"/>
      <c r="PR279" s="17"/>
      <c r="PS279" s="17"/>
      <c r="PT279" s="17"/>
      <c r="PU279" s="17"/>
      <c r="PV279" s="17"/>
      <c r="PW279" s="17"/>
      <c r="PX279" s="17"/>
      <c r="PY279" s="17"/>
      <c r="PZ279" s="17"/>
      <c r="QA279" s="17"/>
      <c r="QB279" s="17"/>
      <c r="QC279" s="17"/>
      <c r="QD279" s="17"/>
      <c r="QE279" s="17"/>
      <c r="QF279" s="17"/>
      <c r="QG279" s="17"/>
      <c r="QH279" s="17"/>
      <c r="QI279" s="17"/>
      <c r="QJ279" s="17"/>
      <c r="QK279" s="17"/>
      <c r="QL279" s="11"/>
      <c r="QM279" s="11"/>
      <c r="QN279" s="11"/>
      <c r="QO279" s="11"/>
      <c r="QP279" s="11"/>
      <c r="QQ279" s="11"/>
      <c r="QR279" s="11"/>
      <c r="QS279" s="11"/>
      <c r="QT279" s="11"/>
      <c r="QU279" s="11"/>
      <c r="QV279" s="36"/>
      <c r="QW279" s="39"/>
      <c r="QX279" s="34"/>
      <c r="QY279" s="34"/>
      <c r="QZ279" s="34"/>
    </row>
    <row r="280" spans="1:468">
      <c r="A280" s="13"/>
      <c r="B280" s="14"/>
      <c r="C280" s="14"/>
      <c r="D280" s="14"/>
      <c r="E280" s="14"/>
      <c r="F280" s="14"/>
      <c r="G280" s="29"/>
      <c r="H280" s="14"/>
      <c r="I280" s="14"/>
      <c r="J280" s="14"/>
      <c r="K280" s="14"/>
      <c r="L280" s="14"/>
      <c r="M280" s="14"/>
      <c r="N280" s="14"/>
      <c r="O280" s="14"/>
      <c r="P280" s="14"/>
      <c r="Q280" s="14"/>
      <c r="R280" s="14"/>
      <c r="S280" s="14"/>
      <c r="T280" s="14"/>
      <c r="U280" s="14"/>
      <c r="V280" s="17"/>
      <c r="W280" s="17"/>
      <c r="X280" s="17"/>
      <c r="Y280" s="17"/>
      <c r="Z280" s="17"/>
      <c r="AA280" s="17"/>
      <c r="AB280" s="17"/>
      <c r="AC280" s="17"/>
      <c r="AD280" s="13"/>
      <c r="AE280" s="13"/>
      <c r="AF280" s="13"/>
      <c r="AG280" s="17"/>
      <c r="AH280" s="17"/>
      <c r="AI280" s="17"/>
      <c r="AJ280" s="17"/>
      <c r="AK280" s="17"/>
      <c r="AL280" s="17"/>
      <c r="AM280" s="17"/>
      <c r="AN280" s="17"/>
      <c r="AO280" s="17"/>
      <c r="AP280" s="17"/>
      <c r="AQ280" s="17"/>
      <c r="AR280" s="17"/>
      <c r="AS280" s="13"/>
      <c r="AT280" s="13"/>
      <c r="AU280" s="13"/>
      <c r="AV280" s="18"/>
      <c r="AW280" s="18"/>
      <c r="AX280" s="18"/>
      <c r="AY280" s="18"/>
      <c r="AZ280" s="18"/>
      <c r="BA280" s="18"/>
      <c r="BB280" s="18"/>
      <c r="BC280" s="18"/>
      <c r="BD280" s="18"/>
      <c r="BE280" s="18"/>
      <c r="BF280" s="18"/>
      <c r="BG280" s="18"/>
      <c r="BH280" s="18"/>
      <c r="BI280" s="15"/>
      <c r="BJ280" s="18"/>
      <c r="BK280" s="15"/>
      <c r="BL280" s="15"/>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3"/>
      <c r="EO280" s="13"/>
      <c r="EP280" s="11"/>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1"/>
      <c r="HB280" s="11"/>
      <c r="HC280" s="17"/>
      <c r="HD280" s="11"/>
      <c r="HE280" s="11"/>
      <c r="HF280" s="17"/>
      <c r="HG280" s="11"/>
      <c r="HH280" s="11"/>
      <c r="HI280" s="11"/>
      <c r="HJ280" s="11"/>
      <c r="HK280" s="11"/>
      <c r="HL280" s="11"/>
      <c r="HM280" s="11"/>
      <c r="HN280" s="11"/>
      <c r="HO280" s="11"/>
      <c r="HP280" s="11"/>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c r="JD280" s="17"/>
      <c r="JE280" s="17"/>
      <c r="JF280" s="17"/>
      <c r="JG280" s="17"/>
      <c r="JH280" s="17"/>
      <c r="JI280" s="17"/>
      <c r="JJ280" s="17"/>
      <c r="JK280" s="17"/>
      <c r="JL280" s="17"/>
      <c r="JM280" s="17"/>
      <c r="JN280" s="17"/>
      <c r="JO280" s="17"/>
      <c r="JP280" s="17"/>
      <c r="JQ280" s="17"/>
      <c r="JR280" s="17"/>
      <c r="JS280" s="17"/>
      <c r="JT280" s="17"/>
      <c r="JU280" s="17"/>
      <c r="JV280" s="17"/>
      <c r="JW280" s="17"/>
      <c r="JX280" s="17"/>
      <c r="JY280" s="17"/>
      <c r="JZ280" s="17"/>
      <c r="KA280" s="17"/>
      <c r="KB280" s="17"/>
      <c r="KC280" s="17"/>
      <c r="KD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c r="KZ280" s="17"/>
      <c r="LA280" s="17"/>
      <c r="LB280" s="17"/>
      <c r="LC280" s="17"/>
      <c r="LD280" s="17"/>
      <c r="LE280" s="17"/>
      <c r="LF280" s="17"/>
      <c r="LG280" s="17"/>
      <c r="LH280" s="17"/>
      <c r="LI280" s="17"/>
      <c r="LJ280" s="17"/>
      <c r="LK280" s="17"/>
      <c r="LL280" s="17"/>
      <c r="LM280" s="17"/>
      <c r="LN280" s="17"/>
      <c r="LO280" s="17"/>
      <c r="LP280" s="17"/>
      <c r="LQ280" s="17"/>
      <c r="LR280" s="17"/>
      <c r="LS280" s="17"/>
      <c r="LT280" s="17"/>
      <c r="LU280" s="17"/>
      <c r="LV280" s="17"/>
      <c r="LW280" s="17"/>
      <c r="LX280" s="17"/>
      <c r="LY280" s="17"/>
      <c r="LZ280" s="17"/>
      <c r="MA280" s="17"/>
      <c r="MB280" s="17"/>
      <c r="MC280" s="17"/>
      <c r="MD280" s="17"/>
      <c r="ME280" s="17"/>
      <c r="MF280" s="17"/>
      <c r="MG280" s="17"/>
      <c r="MH280" s="17"/>
      <c r="MI280" s="17"/>
      <c r="MJ280" s="17"/>
      <c r="MK280" s="17"/>
      <c r="ML280" s="17"/>
      <c r="MM280" s="17"/>
      <c r="MN280" s="17"/>
      <c r="MO280" s="17"/>
      <c r="MP280" s="17"/>
      <c r="MQ280" s="17"/>
      <c r="MR280" s="17"/>
      <c r="MS280" s="17"/>
      <c r="MT280" s="17"/>
      <c r="MU280" s="17"/>
      <c r="MV280" s="17"/>
      <c r="MW280" s="17"/>
      <c r="MX280" s="17"/>
      <c r="MY280" s="17"/>
      <c r="MZ280" s="17"/>
      <c r="NA280" s="17"/>
      <c r="NB280" s="17"/>
      <c r="NC280" s="17"/>
      <c r="ND280" s="17"/>
      <c r="NE280" s="17"/>
      <c r="NF280" s="17"/>
      <c r="NG280" s="17"/>
      <c r="NH280" s="17"/>
      <c r="NI280" s="17"/>
      <c r="NJ280" s="17"/>
      <c r="NK280" s="17"/>
      <c r="NL280" s="17"/>
      <c r="NM280" s="17"/>
      <c r="NN280" s="17"/>
      <c r="NO280" s="17"/>
      <c r="NP280" s="17"/>
      <c r="NQ280" s="17"/>
      <c r="NR280" s="17"/>
      <c r="NS280" s="17"/>
      <c r="NT280" s="17"/>
      <c r="NU280" s="17"/>
      <c r="NV280" s="17"/>
      <c r="NW280" s="17"/>
      <c r="NX280" s="17"/>
      <c r="NY280" s="17"/>
      <c r="NZ280" s="17"/>
      <c r="OA280" s="17"/>
      <c r="OB280" s="17"/>
      <c r="OC280" s="17"/>
      <c r="OD280" s="17"/>
      <c r="OE280" s="17"/>
      <c r="OF280" s="17"/>
      <c r="OG280" s="17"/>
      <c r="OH280" s="17"/>
      <c r="OI280" s="17"/>
      <c r="OJ280" s="17"/>
      <c r="OK280" s="17"/>
      <c r="OL280" s="17"/>
      <c r="OM280" s="17"/>
      <c r="ON280" s="17"/>
      <c r="OO280" s="17"/>
      <c r="OP280" s="17"/>
      <c r="OQ280" s="17"/>
      <c r="OR280" s="17"/>
      <c r="OS280" s="17"/>
      <c r="OT280" s="17"/>
      <c r="OU280" s="17"/>
      <c r="OV280" s="17"/>
      <c r="OW280" s="17"/>
      <c r="OX280" s="17"/>
      <c r="OY280" s="17"/>
      <c r="OZ280" s="17"/>
      <c r="PA280" s="17"/>
      <c r="PB280" s="17"/>
      <c r="PC280" s="17"/>
      <c r="PD280" s="17"/>
      <c r="PE280" s="17"/>
      <c r="PF280" s="17"/>
      <c r="PG280" s="17"/>
      <c r="PH280" s="17"/>
      <c r="PI280" s="17"/>
      <c r="PJ280" s="17"/>
      <c r="PK280" s="17"/>
      <c r="PL280" s="17"/>
      <c r="PM280" s="17"/>
      <c r="PN280" s="17"/>
      <c r="PO280" s="17"/>
      <c r="PP280" s="17"/>
      <c r="PQ280" s="17"/>
      <c r="PR280" s="17"/>
      <c r="PS280" s="17"/>
      <c r="PT280" s="17"/>
      <c r="PU280" s="17"/>
      <c r="PV280" s="17"/>
      <c r="PW280" s="17"/>
      <c r="PX280" s="17"/>
      <c r="PY280" s="17"/>
      <c r="PZ280" s="17"/>
      <c r="QA280" s="17"/>
      <c r="QB280" s="17"/>
      <c r="QC280" s="17"/>
      <c r="QD280" s="17"/>
      <c r="QE280" s="17"/>
      <c r="QF280" s="17"/>
      <c r="QG280" s="17"/>
      <c r="QH280" s="17"/>
      <c r="QI280" s="17"/>
      <c r="QJ280" s="17"/>
      <c r="QK280" s="17"/>
      <c r="QL280" s="11"/>
      <c r="QM280" s="11"/>
      <c r="QN280" s="11"/>
      <c r="QO280" s="11"/>
      <c r="QP280" s="11"/>
      <c r="QQ280" s="11"/>
      <c r="QR280" s="11"/>
      <c r="QS280" s="11"/>
      <c r="QT280" s="11"/>
      <c r="QU280" s="11"/>
      <c r="QV280" s="36"/>
      <c r="QW280" s="39"/>
      <c r="QX280" s="34"/>
      <c r="QY280" s="34"/>
      <c r="QZ280" s="34"/>
    </row>
    <row r="281" spans="1:468">
      <c r="A281" s="13"/>
      <c r="B281" s="14"/>
      <c r="C281" s="14"/>
      <c r="D281" s="14"/>
      <c r="E281" s="14"/>
      <c r="F281" s="14"/>
      <c r="G281" s="29"/>
      <c r="H281" s="14"/>
      <c r="I281" s="14"/>
      <c r="J281" s="14"/>
      <c r="K281" s="14"/>
      <c r="L281" s="14"/>
      <c r="M281" s="14"/>
      <c r="N281" s="14"/>
      <c r="O281" s="14"/>
      <c r="P281" s="14"/>
      <c r="Q281" s="14"/>
      <c r="R281" s="14"/>
      <c r="S281" s="14"/>
      <c r="T281" s="14"/>
      <c r="U281" s="14"/>
      <c r="V281" s="17"/>
      <c r="W281" s="17"/>
      <c r="X281" s="17"/>
      <c r="Y281" s="17"/>
      <c r="Z281" s="17"/>
      <c r="AA281" s="17"/>
      <c r="AB281" s="17"/>
      <c r="AC281" s="17"/>
      <c r="AD281" s="13"/>
      <c r="AE281" s="13"/>
      <c r="AF281" s="13"/>
      <c r="AG281" s="17"/>
      <c r="AH281" s="17"/>
      <c r="AI281" s="17"/>
      <c r="AJ281" s="17"/>
      <c r="AK281" s="17"/>
      <c r="AL281" s="17"/>
      <c r="AM281" s="17"/>
      <c r="AN281" s="17"/>
      <c r="AO281" s="17"/>
      <c r="AP281" s="17"/>
      <c r="AQ281" s="17"/>
      <c r="AR281" s="17"/>
      <c r="AS281" s="13"/>
      <c r="AT281" s="13"/>
      <c r="AU281" s="13"/>
      <c r="AV281" s="18"/>
      <c r="AW281" s="18"/>
      <c r="AX281" s="18"/>
      <c r="AY281" s="18"/>
      <c r="AZ281" s="18"/>
      <c r="BA281" s="18"/>
      <c r="BB281" s="18"/>
      <c r="BC281" s="18"/>
      <c r="BD281" s="18"/>
      <c r="BE281" s="18"/>
      <c r="BF281" s="18"/>
      <c r="BG281" s="18"/>
      <c r="BH281" s="18"/>
      <c r="BI281" s="15"/>
      <c r="BJ281" s="18"/>
      <c r="BK281" s="15"/>
      <c r="BL281" s="15"/>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3"/>
      <c r="EO281" s="13"/>
      <c r="EP281" s="11"/>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1"/>
      <c r="HB281" s="11"/>
      <c r="HC281" s="17"/>
      <c r="HD281" s="11"/>
      <c r="HE281" s="11"/>
      <c r="HF281" s="17"/>
      <c r="HG281" s="11"/>
      <c r="HH281" s="11"/>
      <c r="HI281" s="11"/>
      <c r="HJ281" s="11"/>
      <c r="HK281" s="11"/>
      <c r="HL281" s="11"/>
      <c r="HM281" s="11"/>
      <c r="HN281" s="11"/>
      <c r="HO281" s="11"/>
      <c r="HP281" s="11"/>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c r="JQ281" s="17"/>
      <c r="JR281" s="17"/>
      <c r="JS281" s="17"/>
      <c r="JT281" s="17"/>
      <c r="JU281" s="17"/>
      <c r="JV281" s="17"/>
      <c r="JW281" s="17"/>
      <c r="JX281" s="17"/>
      <c r="JY281" s="17"/>
      <c r="JZ281" s="17"/>
      <c r="KA281" s="17"/>
      <c r="KB281" s="17"/>
      <c r="KC281" s="17"/>
      <c r="KD281" s="17"/>
      <c r="KE281" s="17"/>
      <c r="KF281" s="17"/>
      <c r="KG281" s="17"/>
      <c r="KH281" s="17"/>
      <c r="KI281" s="17"/>
      <c r="KJ281" s="17"/>
      <c r="KK281" s="17"/>
      <c r="KL281" s="17"/>
      <c r="KM281" s="17"/>
      <c r="KN281" s="17"/>
      <c r="KO281" s="17"/>
      <c r="KP281" s="17"/>
      <c r="KQ281" s="17"/>
      <c r="KR281" s="17"/>
      <c r="KS281" s="17"/>
      <c r="KT281" s="17"/>
      <c r="KU281" s="17"/>
      <c r="KV281" s="17"/>
      <c r="KW281" s="17"/>
      <c r="KX281" s="17"/>
      <c r="KY281" s="17"/>
      <c r="KZ281" s="17"/>
      <c r="LA281" s="17"/>
      <c r="LB281" s="17"/>
      <c r="LC281" s="17"/>
      <c r="LD281" s="17"/>
      <c r="LE281" s="17"/>
      <c r="LF281" s="17"/>
      <c r="LG281" s="17"/>
      <c r="LH281" s="17"/>
      <c r="LI281" s="17"/>
      <c r="LJ281" s="17"/>
      <c r="LK281" s="17"/>
      <c r="LL281" s="17"/>
      <c r="LM281" s="17"/>
      <c r="LN281" s="17"/>
      <c r="LO281" s="17"/>
      <c r="LP281" s="17"/>
      <c r="LQ281" s="17"/>
      <c r="LR281" s="17"/>
      <c r="LS281" s="17"/>
      <c r="LT281" s="17"/>
      <c r="LU281" s="17"/>
      <c r="LV281" s="17"/>
      <c r="LW281" s="17"/>
      <c r="LX281" s="17"/>
      <c r="LY281" s="17"/>
      <c r="LZ281" s="17"/>
      <c r="MA281" s="17"/>
      <c r="MB281" s="17"/>
      <c r="MC281" s="17"/>
      <c r="MD281" s="17"/>
      <c r="ME281" s="17"/>
      <c r="MF281" s="17"/>
      <c r="MG281" s="17"/>
      <c r="MH281" s="17"/>
      <c r="MI281" s="17"/>
      <c r="MJ281" s="17"/>
      <c r="MK281" s="17"/>
      <c r="ML281" s="17"/>
      <c r="MM281" s="17"/>
      <c r="MN281" s="17"/>
      <c r="MO281" s="17"/>
      <c r="MP281" s="17"/>
      <c r="MQ281" s="17"/>
      <c r="MR281" s="17"/>
      <c r="MS281" s="17"/>
      <c r="MT281" s="17"/>
      <c r="MU281" s="17"/>
      <c r="MV281" s="17"/>
      <c r="MW281" s="17"/>
      <c r="MX281" s="17"/>
      <c r="MY281" s="17"/>
      <c r="MZ281" s="17"/>
      <c r="NA281" s="17"/>
      <c r="NB281" s="17"/>
      <c r="NC281" s="17"/>
      <c r="ND281" s="17"/>
      <c r="NE281" s="17"/>
      <c r="NF281" s="17"/>
      <c r="NG281" s="17"/>
      <c r="NH281" s="17"/>
      <c r="NI281" s="17"/>
      <c r="NJ281" s="17"/>
      <c r="NK281" s="17"/>
      <c r="NL281" s="17"/>
      <c r="NM281" s="17"/>
      <c r="NN281" s="17"/>
      <c r="NO281" s="17"/>
      <c r="NP281" s="17"/>
      <c r="NQ281" s="17"/>
      <c r="NR281" s="17"/>
      <c r="NS281" s="17"/>
      <c r="NT281" s="17"/>
      <c r="NU281" s="17"/>
      <c r="NV281" s="17"/>
      <c r="NW281" s="17"/>
      <c r="NX281" s="17"/>
      <c r="NY281" s="17"/>
      <c r="NZ281" s="17"/>
      <c r="OA281" s="17"/>
      <c r="OB281" s="17"/>
      <c r="OC281" s="17"/>
      <c r="OD281" s="17"/>
      <c r="OE281" s="17"/>
      <c r="OF281" s="17"/>
      <c r="OG281" s="17"/>
      <c r="OH281" s="17"/>
      <c r="OI281" s="17"/>
      <c r="OJ281" s="17"/>
      <c r="OK281" s="17"/>
      <c r="OL281" s="17"/>
      <c r="OM281" s="17"/>
      <c r="ON281" s="17"/>
      <c r="OO281" s="17"/>
      <c r="OP281" s="17"/>
      <c r="OQ281" s="17"/>
      <c r="OR281" s="17"/>
      <c r="OS281" s="17"/>
      <c r="OT281" s="17"/>
      <c r="OU281" s="17"/>
      <c r="OV281" s="17"/>
      <c r="OW281" s="17"/>
      <c r="OX281" s="17"/>
      <c r="OY281" s="17"/>
      <c r="OZ281" s="17"/>
      <c r="PA281" s="17"/>
      <c r="PB281" s="17"/>
      <c r="PC281" s="17"/>
      <c r="PD281" s="17"/>
      <c r="PE281" s="17"/>
      <c r="PF281" s="17"/>
      <c r="PG281" s="17"/>
      <c r="PH281" s="17"/>
      <c r="PI281" s="17"/>
      <c r="PJ281" s="17"/>
      <c r="PK281" s="17"/>
      <c r="PL281" s="17"/>
      <c r="PM281" s="17"/>
      <c r="PN281" s="17"/>
      <c r="PO281" s="17"/>
      <c r="PP281" s="17"/>
      <c r="PQ281" s="17"/>
      <c r="PR281" s="17"/>
      <c r="PS281" s="17"/>
      <c r="PT281" s="17"/>
      <c r="PU281" s="17"/>
      <c r="PV281" s="17"/>
      <c r="PW281" s="17"/>
      <c r="PX281" s="17"/>
      <c r="PY281" s="17"/>
      <c r="PZ281" s="17"/>
      <c r="QA281" s="17"/>
      <c r="QB281" s="17"/>
      <c r="QC281" s="17"/>
      <c r="QD281" s="17"/>
      <c r="QE281" s="17"/>
      <c r="QF281" s="17"/>
      <c r="QG281" s="17"/>
      <c r="QH281" s="17"/>
      <c r="QI281" s="17"/>
      <c r="QJ281" s="17"/>
      <c r="QK281" s="17"/>
      <c r="QL281" s="11"/>
      <c r="QM281" s="11"/>
      <c r="QN281" s="11"/>
      <c r="QO281" s="11"/>
      <c r="QP281" s="11"/>
      <c r="QQ281" s="11"/>
      <c r="QR281" s="11"/>
      <c r="QS281" s="11"/>
      <c r="QT281" s="11"/>
      <c r="QU281" s="11"/>
      <c r="QV281" s="36"/>
      <c r="QW281" s="39"/>
      <c r="QX281" s="34"/>
      <c r="QY281" s="34"/>
      <c r="QZ281" s="34"/>
    </row>
    <row r="282" spans="1:468">
      <c r="A282" s="13"/>
      <c r="B282" s="14"/>
      <c r="C282" s="14"/>
      <c r="D282" s="14"/>
      <c r="E282" s="14"/>
      <c r="F282" s="14"/>
      <c r="G282" s="29"/>
      <c r="H282" s="14"/>
      <c r="I282" s="14"/>
      <c r="J282" s="14"/>
      <c r="K282" s="14"/>
      <c r="L282" s="14"/>
      <c r="M282" s="14"/>
      <c r="N282" s="14"/>
      <c r="O282" s="14"/>
      <c r="P282" s="14"/>
      <c r="Q282" s="14"/>
      <c r="R282" s="14"/>
      <c r="S282" s="14"/>
      <c r="T282" s="14"/>
      <c r="U282" s="14"/>
      <c r="V282" s="17"/>
      <c r="W282" s="17"/>
      <c r="X282" s="17"/>
      <c r="Y282" s="17"/>
      <c r="Z282" s="17"/>
      <c r="AA282" s="17"/>
      <c r="AB282" s="17"/>
      <c r="AC282" s="17"/>
      <c r="AD282" s="13"/>
      <c r="AE282" s="13"/>
      <c r="AF282" s="13"/>
      <c r="AG282" s="17"/>
      <c r="AH282" s="17"/>
      <c r="AI282" s="17"/>
      <c r="AJ282" s="17"/>
      <c r="AK282" s="17"/>
      <c r="AL282" s="17"/>
      <c r="AM282" s="17"/>
      <c r="AN282" s="17"/>
      <c r="AO282" s="17"/>
      <c r="AP282" s="17"/>
      <c r="AQ282" s="17"/>
      <c r="AR282" s="17"/>
      <c r="AS282" s="13"/>
      <c r="AT282" s="13"/>
      <c r="AU282" s="13"/>
      <c r="AV282" s="18"/>
      <c r="AW282" s="18"/>
      <c r="AX282" s="18"/>
      <c r="AY282" s="18"/>
      <c r="AZ282" s="18"/>
      <c r="BA282" s="18"/>
      <c r="BB282" s="18"/>
      <c r="BC282" s="18"/>
      <c r="BD282" s="18"/>
      <c r="BE282" s="18"/>
      <c r="BF282" s="18"/>
      <c r="BG282" s="18"/>
      <c r="BH282" s="18"/>
      <c r="BI282" s="15"/>
      <c r="BJ282" s="18"/>
      <c r="BK282" s="15"/>
      <c r="BL282" s="15"/>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3"/>
      <c r="EO282" s="13"/>
      <c r="EP282" s="11"/>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1"/>
      <c r="HB282" s="11"/>
      <c r="HC282" s="17"/>
      <c r="HD282" s="11"/>
      <c r="HE282" s="11"/>
      <c r="HF282" s="17"/>
      <c r="HG282" s="11"/>
      <c r="HH282" s="11"/>
      <c r="HI282" s="11"/>
      <c r="HJ282" s="11"/>
      <c r="HK282" s="11"/>
      <c r="HL282" s="11"/>
      <c r="HM282" s="11"/>
      <c r="HN282" s="11"/>
      <c r="HO282" s="11"/>
      <c r="HP282" s="11"/>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1"/>
      <c r="IP282" s="11"/>
      <c r="IQ282" s="11"/>
      <c r="IR282" s="17"/>
      <c r="IS282" s="17"/>
      <c r="IT282" s="17"/>
      <c r="IU282" s="17"/>
      <c r="IV282" s="17"/>
      <c r="IW282" s="17"/>
      <c r="IX282" s="17"/>
      <c r="IY282" s="17"/>
      <c r="IZ282" s="17"/>
      <c r="JA282" s="17"/>
      <c r="JB282" s="17"/>
      <c r="JC282" s="17"/>
      <c r="JD282" s="17"/>
      <c r="JE282" s="17"/>
      <c r="JF282" s="17"/>
      <c r="JG282" s="17"/>
      <c r="JH282" s="17"/>
      <c r="JI282" s="17"/>
      <c r="JJ282" s="17"/>
      <c r="JK282" s="17"/>
      <c r="JL282" s="17"/>
      <c r="JM282" s="17"/>
      <c r="JN282" s="17"/>
      <c r="JO282" s="17"/>
      <c r="JP282" s="17"/>
      <c r="JQ282" s="17"/>
      <c r="JR282" s="17"/>
      <c r="JS282" s="17"/>
      <c r="JT282" s="17"/>
      <c r="JU282" s="17"/>
      <c r="JV282" s="17"/>
      <c r="JW282" s="17"/>
      <c r="JX282" s="17"/>
      <c r="JY282" s="17"/>
      <c r="JZ282" s="17"/>
      <c r="KA282" s="17"/>
      <c r="KB282" s="17"/>
      <c r="KC282" s="17"/>
      <c r="KD282" s="17"/>
      <c r="KE282" s="17"/>
      <c r="KF282" s="17"/>
      <c r="KG282" s="17"/>
      <c r="KH282" s="17"/>
      <c r="KI282" s="17"/>
      <c r="KJ282" s="17"/>
      <c r="KK282" s="17"/>
      <c r="KL282" s="17"/>
      <c r="KM282" s="17"/>
      <c r="KN282" s="17"/>
      <c r="KO282" s="17"/>
      <c r="KP282" s="17"/>
      <c r="KQ282" s="17"/>
      <c r="KR282" s="17"/>
      <c r="KS282" s="17"/>
      <c r="KT282" s="17"/>
      <c r="KU282" s="17"/>
      <c r="KV282" s="17"/>
      <c r="KW282" s="17"/>
      <c r="KX282" s="17"/>
      <c r="KY282" s="17"/>
      <c r="KZ282" s="17"/>
      <c r="LA282" s="17"/>
      <c r="LB282" s="17"/>
      <c r="LC282" s="17"/>
      <c r="LD282" s="17"/>
      <c r="LE282" s="17"/>
      <c r="LF282" s="17"/>
      <c r="LG282" s="17"/>
      <c r="LH282" s="17"/>
      <c r="LI282" s="17"/>
      <c r="LJ282" s="17"/>
      <c r="LK282" s="17"/>
      <c r="LL282" s="17"/>
      <c r="LM282" s="17"/>
      <c r="LN282" s="17"/>
      <c r="LO282" s="17"/>
      <c r="LP282" s="17"/>
      <c r="LQ282" s="17"/>
      <c r="LR282" s="17"/>
      <c r="LS282" s="17"/>
      <c r="LT282" s="17"/>
      <c r="LU282" s="17"/>
      <c r="LV282" s="17"/>
      <c r="LW282" s="17"/>
      <c r="LX282" s="17"/>
      <c r="LY282" s="17"/>
      <c r="LZ282" s="17"/>
      <c r="MA282" s="17"/>
      <c r="MB282" s="17"/>
      <c r="MC282" s="17"/>
      <c r="MD282" s="17"/>
      <c r="ME282" s="17"/>
      <c r="MF282" s="17"/>
      <c r="MG282" s="17"/>
      <c r="MH282" s="17"/>
      <c r="MI282" s="17"/>
      <c r="MJ282" s="17"/>
      <c r="MK282" s="17"/>
      <c r="ML282" s="17"/>
      <c r="MM282" s="17"/>
      <c r="MN282" s="17"/>
      <c r="MO282" s="17"/>
      <c r="MP282" s="17"/>
      <c r="MQ282" s="17"/>
      <c r="MR282" s="17"/>
      <c r="MS282" s="17"/>
      <c r="MT282" s="17"/>
      <c r="MU282" s="17"/>
      <c r="MV282" s="17"/>
      <c r="MW282" s="17"/>
      <c r="MX282" s="17"/>
      <c r="MY282" s="17"/>
      <c r="MZ282" s="17"/>
      <c r="NA282" s="17"/>
      <c r="NB282" s="17"/>
      <c r="NC282" s="17"/>
      <c r="ND282" s="17"/>
      <c r="NE282" s="17"/>
      <c r="NF282" s="17"/>
      <c r="NG282" s="17"/>
      <c r="NH282" s="17"/>
      <c r="NI282" s="17"/>
      <c r="NJ282" s="17"/>
      <c r="NK282" s="17"/>
      <c r="NL282" s="17"/>
      <c r="NM282" s="17"/>
      <c r="NN282" s="17"/>
      <c r="NO282" s="17"/>
      <c r="NP282" s="17"/>
      <c r="NQ282" s="17"/>
      <c r="NR282" s="17"/>
      <c r="NS282" s="17"/>
      <c r="NT282" s="17"/>
      <c r="NU282" s="17"/>
      <c r="NV282" s="17"/>
      <c r="NW282" s="17"/>
      <c r="NX282" s="17"/>
      <c r="NY282" s="17"/>
      <c r="NZ282" s="17"/>
      <c r="OA282" s="17"/>
      <c r="OB282" s="17"/>
      <c r="OC282" s="17"/>
      <c r="OD282" s="17"/>
      <c r="OE282" s="17"/>
      <c r="OF282" s="17"/>
      <c r="OG282" s="17"/>
      <c r="OH282" s="17"/>
      <c r="OI282" s="17"/>
      <c r="OJ282" s="17"/>
      <c r="OK282" s="17"/>
      <c r="OL282" s="17"/>
      <c r="OM282" s="17"/>
      <c r="ON282" s="17"/>
      <c r="OO282" s="17"/>
      <c r="OP282" s="17"/>
      <c r="OQ282" s="17"/>
      <c r="OR282" s="17"/>
      <c r="OS282" s="17"/>
      <c r="OT282" s="17"/>
      <c r="OU282" s="17"/>
      <c r="OV282" s="17"/>
      <c r="OW282" s="17"/>
      <c r="OX282" s="17"/>
      <c r="OY282" s="17"/>
      <c r="OZ282" s="17"/>
      <c r="PA282" s="17"/>
      <c r="PB282" s="17"/>
      <c r="PC282" s="17"/>
      <c r="PD282" s="17"/>
      <c r="PE282" s="17"/>
      <c r="PF282" s="17"/>
      <c r="PG282" s="17"/>
      <c r="PH282" s="17"/>
      <c r="PI282" s="17"/>
      <c r="PJ282" s="17"/>
      <c r="PK282" s="17"/>
      <c r="PL282" s="17"/>
      <c r="PM282" s="17"/>
      <c r="PN282" s="17"/>
      <c r="PO282" s="17"/>
      <c r="PP282" s="17"/>
      <c r="PQ282" s="17"/>
      <c r="PR282" s="17"/>
      <c r="PS282" s="17"/>
      <c r="PT282" s="17"/>
      <c r="PU282" s="17"/>
      <c r="PV282" s="17"/>
      <c r="PW282" s="17"/>
      <c r="PX282" s="17"/>
      <c r="PY282" s="17"/>
      <c r="PZ282" s="17"/>
      <c r="QA282" s="17"/>
      <c r="QB282" s="17"/>
      <c r="QC282" s="17"/>
      <c r="QD282" s="17"/>
      <c r="QE282" s="17"/>
      <c r="QF282" s="17"/>
      <c r="QG282" s="17"/>
      <c r="QH282" s="17"/>
      <c r="QI282" s="17"/>
      <c r="QJ282" s="17"/>
      <c r="QK282" s="17"/>
      <c r="QL282" s="11"/>
      <c r="QM282" s="11"/>
      <c r="QN282" s="11"/>
      <c r="QO282" s="11"/>
      <c r="QP282" s="11"/>
      <c r="QQ282" s="11"/>
      <c r="QR282" s="11"/>
      <c r="QS282" s="11"/>
      <c r="QT282" s="11"/>
      <c r="QU282" s="11"/>
      <c r="QV282" s="36"/>
      <c r="QW282" s="39"/>
      <c r="QX282" s="34"/>
      <c r="QY282" s="34"/>
      <c r="QZ282" s="34"/>
    </row>
    <row r="283" spans="1:468">
      <c r="A283" s="13"/>
      <c r="B283" s="14"/>
      <c r="C283" s="14"/>
      <c r="D283" s="14"/>
      <c r="E283" s="14"/>
      <c r="F283" s="14"/>
      <c r="G283" s="29"/>
      <c r="H283" s="14"/>
      <c r="I283" s="14"/>
      <c r="J283" s="14"/>
      <c r="K283" s="14"/>
      <c r="L283" s="14"/>
      <c r="M283" s="14"/>
      <c r="N283" s="14"/>
      <c r="O283" s="14"/>
      <c r="P283" s="14"/>
      <c r="Q283" s="14"/>
      <c r="R283" s="14"/>
      <c r="S283" s="14"/>
      <c r="T283" s="14"/>
      <c r="U283" s="14"/>
      <c r="V283" s="17"/>
      <c r="W283" s="17"/>
      <c r="X283" s="17"/>
      <c r="Y283" s="17"/>
      <c r="Z283" s="17"/>
      <c r="AA283" s="17"/>
      <c r="AB283" s="17"/>
      <c r="AC283" s="17"/>
      <c r="AD283" s="13"/>
      <c r="AE283" s="13"/>
      <c r="AF283" s="13"/>
      <c r="AG283" s="17"/>
      <c r="AH283" s="17"/>
      <c r="AI283" s="17"/>
      <c r="AJ283" s="17"/>
      <c r="AK283" s="17"/>
      <c r="AL283" s="17"/>
      <c r="AM283" s="17"/>
      <c r="AN283" s="17"/>
      <c r="AO283" s="17"/>
      <c r="AP283" s="17"/>
      <c r="AQ283" s="17"/>
      <c r="AR283" s="17"/>
      <c r="AS283" s="13"/>
      <c r="AT283" s="13"/>
      <c r="AU283" s="13"/>
      <c r="AV283" s="18"/>
      <c r="AW283" s="18"/>
      <c r="AX283" s="18"/>
      <c r="AY283" s="18"/>
      <c r="AZ283" s="18"/>
      <c r="BA283" s="18"/>
      <c r="BB283" s="18"/>
      <c r="BC283" s="18"/>
      <c r="BD283" s="18"/>
      <c r="BE283" s="18"/>
      <c r="BF283" s="18"/>
      <c r="BG283" s="18"/>
      <c r="BH283" s="18"/>
      <c r="BI283" s="15"/>
      <c r="BJ283" s="18"/>
      <c r="BK283" s="15"/>
      <c r="BL283" s="15"/>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3"/>
      <c r="EO283" s="13"/>
      <c r="EP283" s="11"/>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1"/>
      <c r="HB283" s="11"/>
      <c r="HC283" s="17"/>
      <c r="HD283" s="11"/>
      <c r="HE283" s="11"/>
      <c r="HF283" s="17"/>
      <c r="HG283" s="11"/>
      <c r="HH283" s="11"/>
      <c r="HI283" s="11"/>
      <c r="HJ283" s="11"/>
      <c r="HK283" s="11"/>
      <c r="HL283" s="11"/>
      <c r="HM283" s="11"/>
      <c r="HN283" s="11"/>
      <c r="HO283" s="11"/>
      <c r="HP283" s="11"/>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1"/>
      <c r="IP283" s="11"/>
      <c r="IQ283" s="11"/>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c r="JP283" s="17"/>
      <c r="JQ283" s="17"/>
      <c r="JR283" s="17"/>
      <c r="JS283" s="17"/>
      <c r="JT283" s="17"/>
      <c r="JU283" s="17"/>
      <c r="JV283" s="17"/>
      <c r="JW283" s="17"/>
      <c r="JX283" s="17"/>
      <c r="JY283" s="17"/>
      <c r="JZ283" s="17"/>
      <c r="KA283" s="17"/>
      <c r="KB283" s="17"/>
      <c r="KC283" s="17"/>
      <c r="KD283" s="17"/>
      <c r="KE283" s="17"/>
      <c r="KF283" s="17"/>
      <c r="KG283" s="17"/>
      <c r="KH283" s="17"/>
      <c r="KI283" s="17"/>
      <c r="KJ283" s="17"/>
      <c r="KK283" s="17"/>
      <c r="KL283" s="17"/>
      <c r="KM283" s="17"/>
      <c r="KN283" s="17"/>
      <c r="KO283" s="17"/>
      <c r="KP283" s="17"/>
      <c r="KQ283" s="17"/>
      <c r="KR283" s="17"/>
      <c r="KS283" s="17"/>
      <c r="KT283" s="17"/>
      <c r="KU283" s="17"/>
      <c r="KV283" s="17"/>
      <c r="KW283" s="17"/>
      <c r="KX283" s="17"/>
      <c r="KY283" s="17"/>
      <c r="KZ283" s="17"/>
      <c r="LA283" s="17"/>
      <c r="LB283" s="17"/>
      <c r="LC283" s="17"/>
      <c r="LD283" s="17"/>
      <c r="LE283" s="17"/>
      <c r="LF283" s="17"/>
      <c r="LG283" s="17"/>
      <c r="LH283" s="17"/>
      <c r="LI283" s="17"/>
      <c r="LJ283" s="17"/>
      <c r="LK283" s="17"/>
      <c r="LL283" s="17"/>
      <c r="LM283" s="17"/>
      <c r="LN283" s="17"/>
      <c r="LO283" s="17"/>
      <c r="LP283" s="17"/>
      <c r="LQ283" s="17"/>
      <c r="LR283" s="17"/>
      <c r="LS283" s="17"/>
      <c r="LT283" s="17"/>
      <c r="LU283" s="17"/>
      <c r="LV283" s="17"/>
      <c r="LW283" s="17"/>
      <c r="LX283" s="17"/>
      <c r="LY283" s="17"/>
      <c r="LZ283" s="17"/>
      <c r="MA283" s="17"/>
      <c r="MB283" s="17"/>
      <c r="MC283" s="17"/>
      <c r="MD283" s="17"/>
      <c r="ME283" s="17"/>
      <c r="MF283" s="17"/>
      <c r="MG283" s="17"/>
      <c r="MH283" s="17"/>
      <c r="MI283" s="17"/>
      <c r="MJ283" s="17"/>
      <c r="MK283" s="17"/>
      <c r="ML283" s="17"/>
      <c r="MM283" s="17"/>
      <c r="MN283" s="17"/>
      <c r="MO283" s="17"/>
      <c r="MP283" s="17"/>
      <c r="MQ283" s="17"/>
      <c r="MR283" s="17"/>
      <c r="MS283" s="17"/>
      <c r="MT283" s="17"/>
      <c r="MU283" s="17"/>
      <c r="MV283" s="17"/>
      <c r="MW283" s="17"/>
      <c r="MX283" s="17"/>
      <c r="MY283" s="17"/>
      <c r="MZ283" s="17"/>
      <c r="NA283" s="17"/>
      <c r="NB283" s="17"/>
      <c r="NC283" s="17"/>
      <c r="ND283" s="17"/>
      <c r="NE283" s="17"/>
      <c r="NF283" s="17"/>
      <c r="NG283" s="17"/>
      <c r="NH283" s="17"/>
      <c r="NI283" s="17"/>
      <c r="NJ283" s="17"/>
      <c r="NK283" s="17"/>
      <c r="NL283" s="17"/>
      <c r="NM283" s="17"/>
      <c r="NN283" s="17"/>
      <c r="NO283" s="17"/>
      <c r="NP283" s="17"/>
      <c r="NQ283" s="17"/>
      <c r="NR283" s="17"/>
      <c r="NS283" s="17"/>
      <c r="NT283" s="17"/>
      <c r="NU283" s="17"/>
      <c r="NV283" s="17"/>
      <c r="NW283" s="17"/>
      <c r="NX283" s="17"/>
      <c r="NY283" s="17"/>
      <c r="NZ283" s="17"/>
      <c r="OA283" s="17"/>
      <c r="OB283" s="17"/>
      <c r="OC283" s="17"/>
      <c r="OD283" s="17"/>
      <c r="OE283" s="17"/>
      <c r="OF283" s="17"/>
      <c r="OG283" s="17"/>
      <c r="OH283" s="17"/>
      <c r="OI283" s="17"/>
      <c r="OJ283" s="17"/>
      <c r="OK283" s="17"/>
      <c r="OL283" s="17"/>
      <c r="OM283" s="17"/>
      <c r="ON283" s="17"/>
      <c r="OO283" s="17"/>
      <c r="OP283" s="17"/>
      <c r="OQ283" s="17"/>
      <c r="OR283" s="17"/>
      <c r="OS283" s="17"/>
      <c r="OT283" s="17"/>
      <c r="OU283" s="17"/>
      <c r="OV283" s="17"/>
      <c r="OW283" s="17"/>
      <c r="OX283" s="17"/>
      <c r="OY283" s="17"/>
      <c r="OZ283" s="17"/>
      <c r="PA283" s="17"/>
      <c r="PB283" s="17"/>
      <c r="PC283" s="17"/>
      <c r="PD283" s="17"/>
      <c r="PE283" s="17"/>
      <c r="PF283" s="17"/>
      <c r="PG283" s="17"/>
      <c r="PH283" s="17"/>
      <c r="PI283" s="17"/>
      <c r="PJ283" s="17"/>
      <c r="PK283" s="17"/>
      <c r="PL283" s="17"/>
      <c r="PM283" s="17"/>
      <c r="PN283" s="17"/>
      <c r="PO283" s="17"/>
      <c r="PP283" s="17"/>
      <c r="PQ283" s="17"/>
      <c r="PR283" s="17"/>
      <c r="PS283" s="17"/>
      <c r="PT283" s="17"/>
      <c r="PU283" s="17"/>
      <c r="PV283" s="17"/>
      <c r="PW283" s="17"/>
      <c r="PX283" s="17"/>
      <c r="PY283" s="17"/>
      <c r="PZ283" s="17"/>
      <c r="QA283" s="17"/>
      <c r="QB283" s="17"/>
      <c r="QC283" s="17"/>
      <c r="QD283" s="17"/>
      <c r="QE283" s="17"/>
      <c r="QF283" s="17"/>
      <c r="QG283" s="17"/>
      <c r="QH283" s="17"/>
      <c r="QI283" s="17"/>
      <c r="QJ283" s="17"/>
      <c r="QK283" s="17"/>
      <c r="QL283" s="11"/>
      <c r="QM283" s="11"/>
      <c r="QN283" s="11"/>
      <c r="QO283" s="11"/>
      <c r="QP283" s="11"/>
      <c r="QQ283" s="11"/>
      <c r="QR283" s="11"/>
      <c r="QS283" s="11"/>
      <c r="QT283" s="11"/>
      <c r="QU283" s="11"/>
      <c r="QV283" s="36"/>
      <c r="QW283" s="39"/>
      <c r="QX283" s="34"/>
      <c r="QY283" s="34"/>
      <c r="QZ283" s="34"/>
    </row>
    <row r="284" spans="1:468">
      <c r="A284" s="13"/>
      <c r="B284" s="14"/>
      <c r="C284" s="14"/>
      <c r="D284" s="14"/>
      <c r="E284" s="14"/>
      <c r="F284" s="14"/>
      <c r="G284" s="29"/>
      <c r="H284" s="14"/>
      <c r="I284" s="14"/>
      <c r="J284" s="14"/>
      <c r="K284" s="14"/>
      <c r="L284" s="14"/>
      <c r="M284" s="14"/>
      <c r="N284" s="14"/>
      <c r="O284" s="14"/>
      <c r="P284" s="14"/>
      <c r="Q284" s="14"/>
      <c r="R284" s="14"/>
      <c r="S284" s="14"/>
      <c r="T284" s="14"/>
      <c r="U284" s="14"/>
      <c r="V284" s="17"/>
      <c r="W284" s="17"/>
      <c r="X284" s="17"/>
      <c r="Y284" s="17"/>
      <c r="Z284" s="17"/>
      <c r="AA284" s="17"/>
      <c r="AB284" s="17"/>
      <c r="AC284" s="17"/>
      <c r="AD284" s="13"/>
      <c r="AE284" s="13"/>
      <c r="AF284" s="13"/>
      <c r="AG284" s="17"/>
      <c r="AH284" s="17"/>
      <c r="AI284" s="17"/>
      <c r="AJ284" s="17"/>
      <c r="AK284" s="17"/>
      <c r="AL284" s="17"/>
      <c r="AM284" s="17"/>
      <c r="AN284" s="17"/>
      <c r="AO284" s="17"/>
      <c r="AP284" s="17"/>
      <c r="AQ284" s="17"/>
      <c r="AR284" s="17"/>
      <c r="AS284" s="13"/>
      <c r="AT284" s="13"/>
      <c r="AU284" s="13"/>
      <c r="AV284" s="18"/>
      <c r="AW284" s="18"/>
      <c r="AX284" s="18"/>
      <c r="AY284" s="18"/>
      <c r="AZ284" s="18"/>
      <c r="BA284" s="18"/>
      <c r="BB284" s="18"/>
      <c r="BC284" s="18"/>
      <c r="BD284" s="18"/>
      <c r="BE284" s="18"/>
      <c r="BF284" s="18"/>
      <c r="BG284" s="18"/>
      <c r="BH284" s="18"/>
      <c r="BI284" s="15"/>
      <c r="BJ284" s="18"/>
      <c r="BK284" s="15"/>
      <c r="BL284" s="15"/>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3"/>
      <c r="EO284" s="13"/>
      <c r="EP284" s="11"/>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1"/>
      <c r="HB284" s="11"/>
      <c r="HC284" s="17"/>
      <c r="HD284" s="11"/>
      <c r="HE284" s="11"/>
      <c r="HF284" s="17"/>
      <c r="HG284" s="11"/>
      <c r="HH284" s="11"/>
      <c r="HI284" s="11"/>
      <c r="HJ284" s="11"/>
      <c r="HK284" s="11"/>
      <c r="HL284" s="11"/>
      <c r="HM284" s="11"/>
      <c r="HN284" s="11"/>
      <c r="HO284" s="11"/>
      <c r="HP284" s="11"/>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c r="JD284" s="17"/>
      <c r="JE284" s="17"/>
      <c r="JF284" s="17"/>
      <c r="JG284" s="17"/>
      <c r="JH284" s="17"/>
      <c r="JI284" s="17"/>
      <c r="JJ284" s="17"/>
      <c r="JK284" s="17"/>
      <c r="JL284" s="17"/>
      <c r="JM284" s="17"/>
      <c r="JN284" s="17"/>
      <c r="JO284" s="17"/>
      <c r="JP284" s="17"/>
      <c r="JQ284" s="17"/>
      <c r="JR284" s="17"/>
      <c r="JS284" s="17"/>
      <c r="JT284" s="17"/>
      <c r="JU284" s="17"/>
      <c r="JV284" s="17"/>
      <c r="JW284" s="17"/>
      <c r="JX284" s="17"/>
      <c r="JY284" s="17"/>
      <c r="JZ284" s="17"/>
      <c r="KA284" s="17"/>
      <c r="KB284" s="17"/>
      <c r="KC284" s="17"/>
      <c r="KD284" s="17"/>
      <c r="KE284" s="17"/>
      <c r="KF284" s="17"/>
      <c r="KG284" s="17"/>
      <c r="KH284" s="17"/>
      <c r="KI284" s="17"/>
      <c r="KJ284" s="17"/>
      <c r="KK284" s="17"/>
      <c r="KL284" s="17"/>
      <c r="KM284" s="17"/>
      <c r="KN284" s="17"/>
      <c r="KO284" s="17"/>
      <c r="KP284" s="17"/>
      <c r="KQ284" s="17"/>
      <c r="KR284" s="17"/>
      <c r="KS284" s="17"/>
      <c r="KT284" s="17"/>
      <c r="KU284" s="17"/>
      <c r="KV284" s="17"/>
      <c r="KW284" s="17"/>
      <c r="KX284" s="17"/>
      <c r="KY284" s="17"/>
      <c r="KZ284" s="17"/>
      <c r="LA284" s="17"/>
      <c r="LB284" s="17"/>
      <c r="LC284" s="17"/>
      <c r="LD284" s="17"/>
      <c r="LE284" s="17"/>
      <c r="LF284" s="17"/>
      <c r="LG284" s="17"/>
      <c r="LH284" s="17"/>
      <c r="LI284" s="17"/>
      <c r="LJ284" s="17"/>
      <c r="LK284" s="17"/>
      <c r="LL284" s="17"/>
      <c r="LM284" s="17"/>
      <c r="LN284" s="17"/>
      <c r="LO284" s="17"/>
      <c r="LP284" s="17"/>
      <c r="LQ284" s="17"/>
      <c r="LR284" s="17"/>
      <c r="LS284" s="17"/>
      <c r="LT284" s="17"/>
      <c r="LU284" s="17"/>
      <c r="LV284" s="17"/>
      <c r="LW284" s="17"/>
      <c r="LX284" s="17"/>
      <c r="LY284" s="17"/>
      <c r="LZ284" s="17"/>
      <c r="MA284" s="17"/>
      <c r="MB284" s="17"/>
      <c r="MC284" s="17"/>
      <c r="MD284" s="17"/>
      <c r="ME284" s="17"/>
      <c r="MF284" s="17"/>
      <c r="MG284" s="17"/>
      <c r="MH284" s="17"/>
      <c r="MI284" s="17"/>
      <c r="MJ284" s="17"/>
      <c r="MK284" s="17"/>
      <c r="ML284" s="17"/>
      <c r="MM284" s="17"/>
      <c r="MN284" s="17"/>
      <c r="MO284" s="17"/>
      <c r="MP284" s="17"/>
      <c r="MQ284" s="17"/>
      <c r="MR284" s="17"/>
      <c r="MS284" s="17"/>
      <c r="MT284" s="17"/>
      <c r="MU284" s="17"/>
      <c r="MV284" s="17"/>
      <c r="MW284" s="17"/>
      <c r="MX284" s="17"/>
      <c r="MY284" s="17"/>
      <c r="MZ284" s="17"/>
      <c r="NA284" s="17"/>
      <c r="NB284" s="17"/>
      <c r="NC284" s="17"/>
      <c r="ND284" s="17"/>
      <c r="NE284" s="17"/>
      <c r="NF284" s="17"/>
      <c r="NG284" s="17"/>
      <c r="NH284" s="17"/>
      <c r="NI284" s="17"/>
      <c r="NJ284" s="17"/>
      <c r="NK284" s="17"/>
      <c r="NL284" s="17"/>
      <c r="NM284" s="17"/>
      <c r="NN284" s="17"/>
      <c r="NO284" s="17"/>
      <c r="NP284" s="17"/>
      <c r="NQ284" s="17"/>
      <c r="NR284" s="17"/>
      <c r="NS284" s="17"/>
      <c r="NT284" s="17"/>
      <c r="NU284" s="17"/>
      <c r="NV284" s="17"/>
      <c r="NW284" s="17"/>
      <c r="NX284" s="17"/>
      <c r="NY284" s="17"/>
      <c r="NZ284" s="17"/>
      <c r="OA284" s="17"/>
      <c r="OB284" s="17"/>
      <c r="OC284" s="17"/>
      <c r="OD284" s="17"/>
      <c r="OE284" s="17"/>
      <c r="OF284" s="17"/>
      <c r="OG284" s="17"/>
      <c r="OH284" s="17"/>
      <c r="OI284" s="17"/>
      <c r="OJ284" s="17"/>
      <c r="OK284" s="17"/>
      <c r="OL284" s="17"/>
      <c r="OM284" s="17"/>
      <c r="ON284" s="17"/>
      <c r="OO284" s="17"/>
      <c r="OP284" s="17"/>
      <c r="OQ284" s="17"/>
      <c r="OR284" s="17"/>
      <c r="OS284" s="17"/>
      <c r="OT284" s="17"/>
      <c r="OU284" s="17"/>
      <c r="OV284" s="17"/>
      <c r="OW284" s="17"/>
      <c r="OX284" s="17"/>
      <c r="OY284" s="17"/>
      <c r="OZ284" s="17"/>
      <c r="PA284" s="17"/>
      <c r="PB284" s="17"/>
      <c r="PC284" s="17"/>
      <c r="PD284" s="17"/>
      <c r="PE284" s="17"/>
      <c r="PF284" s="17"/>
      <c r="PG284" s="17"/>
      <c r="PH284" s="17"/>
      <c r="PI284" s="17"/>
      <c r="PJ284" s="17"/>
      <c r="PK284" s="17"/>
      <c r="PL284" s="17"/>
      <c r="PM284" s="17"/>
      <c r="PN284" s="17"/>
      <c r="PO284" s="17"/>
      <c r="PP284" s="17"/>
      <c r="PQ284" s="17"/>
      <c r="PR284" s="17"/>
      <c r="PS284" s="17"/>
      <c r="PT284" s="17"/>
      <c r="PU284" s="17"/>
      <c r="PV284" s="17"/>
      <c r="PW284" s="17"/>
      <c r="PX284" s="17"/>
      <c r="PY284" s="17"/>
      <c r="PZ284" s="17"/>
      <c r="QA284" s="17"/>
      <c r="QB284" s="17"/>
      <c r="QC284" s="17"/>
      <c r="QD284" s="17"/>
      <c r="QE284" s="17"/>
      <c r="QF284" s="17"/>
      <c r="QG284" s="17"/>
      <c r="QH284" s="17"/>
      <c r="QI284" s="17"/>
      <c r="QJ284" s="17"/>
      <c r="QK284" s="17"/>
      <c r="QL284" s="11"/>
      <c r="QM284" s="11"/>
      <c r="QN284" s="11"/>
      <c r="QO284" s="11"/>
      <c r="QP284" s="11"/>
      <c r="QQ284" s="11"/>
      <c r="QR284" s="11"/>
      <c r="QS284" s="11"/>
      <c r="QT284" s="11"/>
      <c r="QU284" s="11"/>
      <c r="QV284" s="36"/>
      <c r="QW284" s="39"/>
      <c r="QX284" s="34"/>
      <c r="QY284" s="34"/>
      <c r="QZ284" s="34"/>
    </row>
    <row r="285" spans="1:468">
      <c r="A285" s="13"/>
      <c r="B285" s="14"/>
      <c r="C285" s="14"/>
      <c r="D285" s="14"/>
      <c r="E285" s="14"/>
      <c r="F285" s="14"/>
      <c r="G285" s="29"/>
      <c r="H285" s="14"/>
      <c r="I285" s="14"/>
      <c r="J285" s="14"/>
      <c r="K285" s="14"/>
      <c r="L285" s="14"/>
      <c r="M285" s="14"/>
      <c r="N285" s="14"/>
      <c r="O285" s="14"/>
      <c r="P285" s="14"/>
      <c r="Q285" s="14"/>
      <c r="R285" s="14"/>
      <c r="S285" s="14"/>
      <c r="T285" s="14"/>
      <c r="U285" s="14"/>
      <c r="V285" s="17"/>
      <c r="W285" s="17"/>
      <c r="X285" s="17"/>
      <c r="Y285" s="17"/>
      <c r="Z285" s="17"/>
      <c r="AA285" s="17"/>
      <c r="AB285" s="17"/>
      <c r="AC285" s="17"/>
      <c r="AD285" s="13"/>
      <c r="AE285" s="13"/>
      <c r="AF285" s="13"/>
      <c r="AG285" s="17"/>
      <c r="AH285" s="17"/>
      <c r="AI285" s="17"/>
      <c r="AJ285" s="17"/>
      <c r="AK285" s="17"/>
      <c r="AL285" s="17"/>
      <c r="AM285" s="17"/>
      <c r="AN285" s="17"/>
      <c r="AO285" s="17"/>
      <c r="AP285" s="17"/>
      <c r="AQ285" s="17"/>
      <c r="AR285" s="17"/>
      <c r="AS285" s="13"/>
      <c r="AT285" s="13"/>
      <c r="AU285" s="13"/>
      <c r="AV285" s="18"/>
      <c r="AW285" s="18"/>
      <c r="AX285" s="18"/>
      <c r="AY285" s="18"/>
      <c r="AZ285" s="18"/>
      <c r="BA285" s="18"/>
      <c r="BB285" s="18"/>
      <c r="BC285" s="18"/>
      <c r="BD285" s="18"/>
      <c r="BE285" s="18"/>
      <c r="BF285" s="18"/>
      <c r="BG285" s="18"/>
      <c r="BH285" s="18"/>
      <c r="BI285" s="15"/>
      <c r="BJ285" s="18"/>
      <c r="BK285" s="15"/>
      <c r="BL285" s="15"/>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3"/>
      <c r="EO285" s="13"/>
      <c r="EP285" s="11"/>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1"/>
      <c r="HB285" s="11"/>
      <c r="HC285" s="17"/>
      <c r="HD285" s="11"/>
      <c r="HE285" s="11"/>
      <c r="HF285" s="17"/>
      <c r="HG285" s="11"/>
      <c r="HH285" s="11"/>
      <c r="HI285" s="11"/>
      <c r="HJ285" s="11"/>
      <c r="HK285" s="11"/>
      <c r="HL285" s="11"/>
      <c r="HM285" s="11"/>
      <c r="HN285" s="11"/>
      <c r="HO285" s="11"/>
      <c r="HP285" s="11"/>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1"/>
      <c r="IP285" s="11"/>
      <c r="IQ285" s="11"/>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c r="KH285" s="17"/>
      <c r="KI285" s="17"/>
      <c r="KJ285" s="17"/>
      <c r="KK285" s="17"/>
      <c r="KL285" s="17"/>
      <c r="KM285" s="17"/>
      <c r="KN285" s="17"/>
      <c r="KO285" s="17"/>
      <c r="KP285" s="17"/>
      <c r="KQ285" s="17"/>
      <c r="KR285" s="17"/>
      <c r="KS285" s="17"/>
      <c r="KT285" s="17"/>
      <c r="KU285" s="17"/>
      <c r="KV285" s="17"/>
      <c r="KW285" s="17"/>
      <c r="KX285" s="17"/>
      <c r="KY285" s="17"/>
      <c r="KZ285" s="17"/>
      <c r="LA285" s="17"/>
      <c r="LB285" s="17"/>
      <c r="LC285" s="17"/>
      <c r="LD285" s="17"/>
      <c r="LE285" s="17"/>
      <c r="LF285" s="17"/>
      <c r="LG285" s="17"/>
      <c r="LH285" s="17"/>
      <c r="LI285" s="17"/>
      <c r="LJ285" s="17"/>
      <c r="LK285" s="17"/>
      <c r="LL285" s="17"/>
      <c r="LM285" s="17"/>
      <c r="LN285" s="17"/>
      <c r="LO285" s="17"/>
      <c r="LP285" s="17"/>
      <c r="LQ285" s="17"/>
      <c r="LR285" s="17"/>
      <c r="LS285" s="17"/>
      <c r="LT285" s="17"/>
      <c r="LU285" s="17"/>
      <c r="LV285" s="17"/>
      <c r="LW285" s="17"/>
      <c r="LX285" s="17"/>
      <c r="LY285" s="17"/>
      <c r="LZ285" s="17"/>
      <c r="MA285" s="17"/>
      <c r="MB285" s="17"/>
      <c r="MC285" s="17"/>
      <c r="MD285" s="17"/>
      <c r="ME285" s="17"/>
      <c r="MF285" s="17"/>
      <c r="MG285" s="17"/>
      <c r="MH285" s="17"/>
      <c r="MI285" s="17"/>
      <c r="MJ285" s="17"/>
      <c r="MK285" s="17"/>
      <c r="ML285" s="17"/>
      <c r="MM285" s="17"/>
      <c r="MN285" s="17"/>
      <c r="MO285" s="17"/>
      <c r="MP285" s="17"/>
      <c r="MQ285" s="17"/>
      <c r="MR285" s="17"/>
      <c r="MS285" s="17"/>
      <c r="MT285" s="17"/>
      <c r="MU285" s="17"/>
      <c r="MV285" s="17"/>
      <c r="MW285" s="17"/>
      <c r="MX285" s="17"/>
      <c r="MY285" s="17"/>
      <c r="MZ285" s="17"/>
      <c r="NA285" s="17"/>
      <c r="NB285" s="17"/>
      <c r="NC285" s="17"/>
      <c r="ND285" s="17"/>
      <c r="NE285" s="17"/>
      <c r="NF285" s="17"/>
      <c r="NG285" s="17"/>
      <c r="NH285" s="17"/>
      <c r="NI285" s="17"/>
      <c r="NJ285" s="17"/>
      <c r="NK285" s="17"/>
      <c r="NL285" s="17"/>
      <c r="NM285" s="17"/>
      <c r="NN285" s="17"/>
      <c r="NO285" s="17"/>
      <c r="NP285" s="17"/>
      <c r="NQ285" s="17"/>
      <c r="NR285" s="17"/>
      <c r="NS285" s="17"/>
      <c r="NT285" s="17"/>
      <c r="NU285" s="17"/>
      <c r="NV285" s="17"/>
      <c r="NW285" s="17"/>
      <c r="NX285" s="17"/>
      <c r="NY285" s="17"/>
      <c r="NZ285" s="17"/>
      <c r="OA285" s="17"/>
      <c r="OB285" s="17"/>
      <c r="OC285" s="17"/>
      <c r="OD285" s="17"/>
      <c r="OE285" s="17"/>
      <c r="OF285" s="17"/>
      <c r="OG285" s="17"/>
      <c r="OH285" s="17"/>
      <c r="OI285" s="17"/>
      <c r="OJ285" s="17"/>
      <c r="OK285" s="17"/>
      <c r="OL285" s="17"/>
      <c r="OM285" s="17"/>
      <c r="ON285" s="17"/>
      <c r="OO285" s="17"/>
      <c r="OP285" s="17"/>
      <c r="OQ285" s="17"/>
      <c r="OR285" s="17"/>
      <c r="OS285" s="17"/>
      <c r="OT285" s="17"/>
      <c r="OU285" s="17"/>
      <c r="OV285" s="17"/>
      <c r="OW285" s="17"/>
      <c r="OX285" s="17"/>
      <c r="OY285" s="17"/>
      <c r="OZ285" s="17"/>
      <c r="PA285" s="17"/>
      <c r="PB285" s="17"/>
      <c r="PC285" s="17"/>
      <c r="PD285" s="17"/>
      <c r="PE285" s="17"/>
      <c r="PF285" s="17"/>
      <c r="PG285" s="17"/>
      <c r="PH285" s="17"/>
      <c r="PI285" s="17"/>
      <c r="PJ285" s="17"/>
      <c r="PK285" s="17"/>
      <c r="PL285" s="17"/>
      <c r="PM285" s="17"/>
      <c r="PN285" s="17"/>
      <c r="PO285" s="17"/>
      <c r="PP285" s="17"/>
      <c r="PQ285" s="17"/>
      <c r="PR285" s="17"/>
      <c r="PS285" s="17"/>
      <c r="PT285" s="17"/>
      <c r="PU285" s="17"/>
      <c r="PV285" s="17"/>
      <c r="PW285" s="17"/>
      <c r="PX285" s="17"/>
      <c r="PY285" s="17"/>
      <c r="PZ285" s="17"/>
      <c r="QA285" s="17"/>
      <c r="QB285" s="17"/>
      <c r="QC285" s="17"/>
      <c r="QD285" s="17"/>
      <c r="QE285" s="17"/>
      <c r="QF285" s="17"/>
      <c r="QG285" s="17"/>
      <c r="QH285" s="17"/>
      <c r="QI285" s="17"/>
      <c r="QJ285" s="17"/>
      <c r="QK285" s="17"/>
      <c r="QL285" s="11"/>
      <c r="QM285" s="11"/>
      <c r="QN285" s="11"/>
      <c r="QO285" s="11"/>
      <c r="QP285" s="11"/>
      <c r="QQ285" s="11"/>
      <c r="QR285" s="11"/>
      <c r="QS285" s="11"/>
      <c r="QT285" s="11"/>
      <c r="QU285" s="11"/>
      <c r="QV285" s="36"/>
      <c r="QW285" s="39"/>
      <c r="QX285" s="34"/>
      <c r="QY285" s="34"/>
      <c r="QZ285" s="34"/>
    </row>
    <row r="286" spans="1:468">
      <c r="A286" s="13"/>
      <c r="B286" s="14"/>
      <c r="C286" s="14"/>
      <c r="D286" s="14"/>
      <c r="E286" s="14"/>
      <c r="F286" s="14"/>
      <c r="G286" s="29"/>
      <c r="H286" s="14"/>
      <c r="I286" s="14"/>
      <c r="J286" s="14"/>
      <c r="K286" s="14"/>
      <c r="L286" s="14"/>
      <c r="M286" s="14"/>
      <c r="N286" s="14"/>
      <c r="O286" s="14"/>
      <c r="P286" s="14"/>
      <c r="Q286" s="14"/>
      <c r="R286" s="14"/>
      <c r="S286" s="14"/>
      <c r="T286" s="14"/>
      <c r="U286" s="14"/>
      <c r="V286" s="17"/>
      <c r="W286" s="17"/>
      <c r="X286" s="17"/>
      <c r="Y286" s="17"/>
      <c r="Z286" s="17"/>
      <c r="AA286" s="17"/>
      <c r="AB286" s="17"/>
      <c r="AC286" s="17"/>
      <c r="AD286" s="13"/>
      <c r="AE286" s="13"/>
      <c r="AF286" s="13"/>
      <c r="AG286" s="17"/>
      <c r="AH286" s="17"/>
      <c r="AI286" s="17"/>
      <c r="AJ286" s="17"/>
      <c r="AK286" s="17"/>
      <c r="AL286" s="17"/>
      <c r="AM286" s="17"/>
      <c r="AN286" s="17"/>
      <c r="AO286" s="17"/>
      <c r="AP286" s="17"/>
      <c r="AQ286" s="17"/>
      <c r="AR286" s="17"/>
      <c r="AS286" s="13"/>
      <c r="AT286" s="13"/>
      <c r="AU286" s="13"/>
      <c r="AV286" s="18"/>
      <c r="AW286" s="18"/>
      <c r="AX286" s="18"/>
      <c r="AY286" s="18"/>
      <c r="AZ286" s="18"/>
      <c r="BA286" s="18"/>
      <c r="BB286" s="18"/>
      <c r="BC286" s="18"/>
      <c r="BD286" s="18"/>
      <c r="BE286" s="18"/>
      <c r="BF286" s="18"/>
      <c r="BG286" s="18"/>
      <c r="BH286" s="18"/>
      <c r="BI286" s="15"/>
      <c r="BJ286" s="18"/>
      <c r="BK286" s="15"/>
      <c r="BL286" s="15"/>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3"/>
      <c r="EO286" s="13"/>
      <c r="EP286" s="11"/>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1"/>
      <c r="HB286" s="11"/>
      <c r="HC286" s="17"/>
      <c r="HD286" s="11"/>
      <c r="HE286" s="11"/>
      <c r="HF286" s="17"/>
      <c r="HG286" s="11"/>
      <c r="HH286" s="11"/>
      <c r="HI286" s="11"/>
      <c r="HJ286" s="11"/>
      <c r="HK286" s="11"/>
      <c r="HL286" s="11"/>
      <c r="HM286" s="11"/>
      <c r="HN286" s="11"/>
      <c r="HO286" s="11"/>
      <c r="HP286" s="11"/>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1"/>
      <c r="IP286" s="11"/>
      <c r="IQ286" s="11"/>
      <c r="IR286" s="17"/>
      <c r="IS286" s="17"/>
      <c r="IT286" s="17"/>
      <c r="IU286" s="17"/>
      <c r="IV286" s="17"/>
      <c r="IW286" s="17"/>
      <c r="IX286" s="17"/>
      <c r="IY286" s="17"/>
      <c r="IZ286" s="17"/>
      <c r="JA286" s="17"/>
      <c r="JB286" s="17"/>
      <c r="JC286" s="17"/>
      <c r="JD286" s="17"/>
      <c r="JE286" s="17"/>
      <c r="JF286" s="17"/>
      <c r="JG286" s="17"/>
      <c r="JH286" s="17"/>
      <c r="JI286" s="17"/>
      <c r="JJ286" s="17"/>
      <c r="JK286" s="17"/>
      <c r="JL286" s="17"/>
      <c r="JM286" s="17"/>
      <c r="JN286" s="17"/>
      <c r="JO286" s="17"/>
      <c r="JP286" s="17"/>
      <c r="JQ286" s="17"/>
      <c r="JR286" s="17"/>
      <c r="JS286" s="17"/>
      <c r="JT286" s="17"/>
      <c r="JU286" s="17"/>
      <c r="JV286" s="17"/>
      <c r="JW286" s="17"/>
      <c r="JX286" s="17"/>
      <c r="JY286" s="17"/>
      <c r="JZ286" s="17"/>
      <c r="KA286" s="17"/>
      <c r="KB286" s="17"/>
      <c r="KC286" s="17"/>
      <c r="KD286" s="17"/>
      <c r="KE286" s="17"/>
      <c r="KF286" s="17"/>
      <c r="KG286" s="17"/>
      <c r="KH286" s="17"/>
      <c r="KI286" s="17"/>
      <c r="KJ286" s="17"/>
      <c r="KK286" s="17"/>
      <c r="KL286" s="17"/>
      <c r="KM286" s="17"/>
      <c r="KN286" s="17"/>
      <c r="KO286" s="17"/>
      <c r="KP286" s="17"/>
      <c r="KQ286" s="17"/>
      <c r="KR286" s="17"/>
      <c r="KS286" s="17"/>
      <c r="KT286" s="17"/>
      <c r="KU286" s="17"/>
      <c r="KV286" s="17"/>
      <c r="KW286" s="17"/>
      <c r="KX286" s="17"/>
      <c r="KY286" s="17"/>
      <c r="KZ286" s="17"/>
      <c r="LA286" s="17"/>
      <c r="LB286" s="17"/>
      <c r="LC286" s="17"/>
      <c r="LD286" s="17"/>
      <c r="LE286" s="17"/>
      <c r="LF286" s="17"/>
      <c r="LG286" s="17"/>
      <c r="LH286" s="17"/>
      <c r="LI286" s="17"/>
      <c r="LJ286" s="17"/>
      <c r="LK286" s="17"/>
      <c r="LL286" s="17"/>
      <c r="LM286" s="17"/>
      <c r="LN286" s="17"/>
      <c r="LO286" s="17"/>
      <c r="LP286" s="17"/>
      <c r="LQ286" s="17"/>
      <c r="LR286" s="17"/>
      <c r="LS286" s="17"/>
      <c r="LT286" s="17"/>
      <c r="LU286" s="17"/>
      <c r="LV286" s="17"/>
      <c r="LW286" s="17"/>
      <c r="LX286" s="17"/>
      <c r="LY286" s="17"/>
      <c r="LZ286" s="17"/>
      <c r="MA286" s="17"/>
      <c r="MB286" s="17"/>
      <c r="MC286" s="17"/>
      <c r="MD286" s="17"/>
      <c r="ME286" s="17"/>
      <c r="MF286" s="17"/>
      <c r="MG286" s="17"/>
      <c r="MH286" s="17"/>
      <c r="MI286" s="17"/>
      <c r="MJ286" s="17"/>
      <c r="MK286" s="17"/>
      <c r="ML286" s="17"/>
      <c r="MM286" s="17"/>
      <c r="MN286" s="17"/>
      <c r="MO286" s="17"/>
      <c r="MP286" s="17"/>
      <c r="MQ286" s="17"/>
      <c r="MR286" s="17"/>
      <c r="MS286" s="17"/>
      <c r="MT286" s="17"/>
      <c r="MU286" s="17"/>
      <c r="MV286" s="17"/>
      <c r="MW286" s="17"/>
      <c r="MX286" s="17"/>
      <c r="MY286" s="17"/>
      <c r="MZ286" s="17"/>
      <c r="NA286" s="17"/>
      <c r="NB286" s="17"/>
      <c r="NC286" s="17"/>
      <c r="ND286" s="17"/>
      <c r="NE286" s="17"/>
      <c r="NF286" s="17"/>
      <c r="NG286" s="17"/>
      <c r="NH286" s="17"/>
      <c r="NI286" s="17"/>
      <c r="NJ286" s="17"/>
      <c r="NK286" s="17"/>
      <c r="NL286" s="17"/>
      <c r="NM286" s="17"/>
      <c r="NN286" s="17"/>
      <c r="NO286" s="17"/>
      <c r="NP286" s="17"/>
      <c r="NQ286" s="17"/>
      <c r="NR286" s="17"/>
      <c r="NS286" s="17"/>
      <c r="NT286" s="17"/>
      <c r="NU286" s="17"/>
      <c r="NV286" s="17"/>
      <c r="NW286" s="17"/>
      <c r="NX286" s="17"/>
      <c r="NY286" s="17"/>
      <c r="NZ286" s="17"/>
      <c r="OA286" s="17"/>
      <c r="OB286" s="17"/>
      <c r="OC286" s="17"/>
      <c r="OD286" s="17"/>
      <c r="OE286" s="17"/>
      <c r="OF286" s="17"/>
      <c r="OG286" s="17"/>
      <c r="OH286" s="17"/>
      <c r="OI286" s="17"/>
      <c r="OJ286" s="17"/>
      <c r="OK286" s="17"/>
      <c r="OL286" s="17"/>
      <c r="OM286" s="17"/>
      <c r="ON286" s="17"/>
      <c r="OO286" s="17"/>
      <c r="OP286" s="17"/>
      <c r="OQ286" s="17"/>
      <c r="OR286" s="17"/>
      <c r="OS286" s="17"/>
      <c r="OT286" s="17"/>
      <c r="OU286" s="17"/>
      <c r="OV286" s="17"/>
      <c r="OW286" s="17"/>
      <c r="OX286" s="17"/>
      <c r="OY286" s="17"/>
      <c r="OZ286" s="17"/>
      <c r="PA286" s="17"/>
      <c r="PB286" s="17"/>
      <c r="PC286" s="17"/>
      <c r="PD286" s="17"/>
      <c r="PE286" s="17"/>
      <c r="PF286" s="17"/>
      <c r="PG286" s="17"/>
      <c r="PH286" s="17"/>
      <c r="PI286" s="17"/>
      <c r="PJ286" s="17"/>
      <c r="PK286" s="17"/>
      <c r="PL286" s="17"/>
      <c r="PM286" s="17"/>
      <c r="PN286" s="17"/>
      <c r="PO286" s="17"/>
      <c r="PP286" s="17"/>
      <c r="PQ286" s="17"/>
      <c r="PR286" s="17"/>
      <c r="PS286" s="17"/>
      <c r="PT286" s="17"/>
      <c r="PU286" s="17"/>
      <c r="PV286" s="17"/>
      <c r="PW286" s="17"/>
      <c r="PX286" s="17"/>
      <c r="PY286" s="17"/>
      <c r="PZ286" s="17"/>
      <c r="QA286" s="17"/>
      <c r="QB286" s="17"/>
      <c r="QC286" s="17"/>
      <c r="QD286" s="17"/>
      <c r="QE286" s="17"/>
      <c r="QF286" s="17"/>
      <c r="QG286" s="17"/>
      <c r="QH286" s="17"/>
      <c r="QI286" s="17"/>
      <c r="QJ286" s="17"/>
      <c r="QK286" s="17"/>
      <c r="QL286" s="11"/>
      <c r="QM286" s="11"/>
      <c r="QN286" s="11"/>
      <c r="QO286" s="11"/>
      <c r="QP286" s="11"/>
      <c r="QQ286" s="11"/>
      <c r="QR286" s="11"/>
      <c r="QS286" s="11"/>
      <c r="QT286" s="11"/>
      <c r="QU286" s="11"/>
      <c r="QV286" s="36"/>
      <c r="QW286" s="39"/>
      <c r="QX286" s="34"/>
      <c r="QY286" s="34"/>
      <c r="QZ286" s="34"/>
    </row>
    <row r="287" spans="1:468">
      <c r="A287" s="13"/>
      <c r="B287" s="14"/>
      <c r="C287" s="14"/>
      <c r="D287" s="14"/>
      <c r="E287" s="14"/>
      <c r="F287" s="14"/>
      <c r="G287" s="29"/>
      <c r="H287" s="14"/>
      <c r="I287" s="14"/>
      <c r="J287" s="14"/>
      <c r="K287" s="14"/>
      <c r="L287" s="14"/>
      <c r="M287" s="14"/>
      <c r="N287" s="14"/>
      <c r="O287" s="14"/>
      <c r="P287" s="14"/>
      <c r="Q287" s="14"/>
      <c r="R287" s="14"/>
      <c r="S287" s="14"/>
      <c r="T287" s="14"/>
      <c r="U287" s="14"/>
      <c r="V287" s="17"/>
      <c r="W287" s="17"/>
      <c r="X287" s="17"/>
      <c r="Y287" s="17"/>
      <c r="Z287" s="17"/>
      <c r="AA287" s="17"/>
      <c r="AB287" s="17"/>
      <c r="AC287" s="17"/>
      <c r="AD287" s="13"/>
      <c r="AE287" s="13"/>
      <c r="AF287" s="13"/>
      <c r="AG287" s="17"/>
      <c r="AH287" s="17"/>
      <c r="AI287" s="17"/>
      <c r="AJ287" s="17"/>
      <c r="AK287" s="17"/>
      <c r="AL287" s="17"/>
      <c r="AM287" s="17"/>
      <c r="AN287" s="17"/>
      <c r="AO287" s="17"/>
      <c r="AP287" s="17"/>
      <c r="AQ287" s="17"/>
      <c r="AR287" s="17"/>
      <c r="AS287" s="13"/>
      <c r="AT287" s="13"/>
      <c r="AU287" s="13"/>
      <c r="AV287" s="18"/>
      <c r="AW287" s="18"/>
      <c r="AX287" s="18"/>
      <c r="AY287" s="18"/>
      <c r="AZ287" s="18"/>
      <c r="BA287" s="18"/>
      <c r="BB287" s="18"/>
      <c r="BC287" s="18"/>
      <c r="BD287" s="18"/>
      <c r="BE287" s="18"/>
      <c r="BF287" s="18"/>
      <c r="BG287" s="18"/>
      <c r="BH287" s="18"/>
      <c r="BI287" s="15"/>
      <c r="BJ287" s="18"/>
      <c r="BK287" s="15"/>
      <c r="BL287" s="15"/>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3"/>
      <c r="EO287" s="13"/>
      <c r="EP287" s="11"/>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1"/>
      <c r="HB287" s="11"/>
      <c r="HC287" s="17"/>
      <c r="HD287" s="11"/>
      <c r="HE287" s="11"/>
      <c r="HF287" s="17"/>
      <c r="HG287" s="11"/>
      <c r="HH287" s="11"/>
      <c r="HI287" s="11"/>
      <c r="HJ287" s="11"/>
      <c r="HK287" s="11"/>
      <c r="HL287" s="11"/>
      <c r="HM287" s="11"/>
      <c r="HN287" s="11"/>
      <c r="HO287" s="11"/>
      <c r="HP287" s="11"/>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c r="JQ287" s="17"/>
      <c r="JR287" s="17"/>
      <c r="JS287" s="17"/>
      <c r="JT287" s="17"/>
      <c r="JU287" s="17"/>
      <c r="JV287" s="17"/>
      <c r="JW287" s="17"/>
      <c r="JX287" s="17"/>
      <c r="JY287" s="17"/>
      <c r="JZ287" s="17"/>
      <c r="KA287" s="17"/>
      <c r="KB287" s="17"/>
      <c r="KC287" s="17"/>
      <c r="KD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c r="KZ287" s="17"/>
      <c r="LA287" s="17"/>
      <c r="LB287" s="17"/>
      <c r="LC287" s="17"/>
      <c r="LD287" s="17"/>
      <c r="LE287" s="17"/>
      <c r="LF287" s="17"/>
      <c r="LG287" s="17"/>
      <c r="LH287" s="17"/>
      <c r="LI287" s="17"/>
      <c r="LJ287" s="17"/>
      <c r="LK287" s="17"/>
      <c r="LL287" s="17"/>
      <c r="LM287" s="17"/>
      <c r="LN287" s="17"/>
      <c r="LO287" s="17"/>
      <c r="LP287" s="17"/>
      <c r="LQ287" s="17"/>
      <c r="LR287" s="17"/>
      <c r="LS287" s="17"/>
      <c r="LT287" s="17"/>
      <c r="LU287" s="17"/>
      <c r="LV287" s="17"/>
      <c r="LW287" s="17"/>
      <c r="LX287" s="17"/>
      <c r="LY287" s="17"/>
      <c r="LZ287" s="17"/>
      <c r="MA287" s="17"/>
      <c r="MB287" s="17"/>
      <c r="MC287" s="17"/>
      <c r="MD287" s="17"/>
      <c r="ME287" s="17"/>
      <c r="MF287" s="17"/>
      <c r="MG287" s="17"/>
      <c r="MH287" s="17"/>
      <c r="MI287" s="17"/>
      <c r="MJ287" s="17"/>
      <c r="MK287" s="17"/>
      <c r="ML287" s="17"/>
      <c r="MM287" s="17"/>
      <c r="MN287" s="17"/>
      <c r="MO287" s="17"/>
      <c r="MP287" s="17"/>
      <c r="MQ287" s="17"/>
      <c r="MR287" s="17"/>
      <c r="MS287" s="17"/>
      <c r="MT287" s="17"/>
      <c r="MU287" s="17"/>
      <c r="MV287" s="17"/>
      <c r="MW287" s="17"/>
      <c r="MX287" s="17"/>
      <c r="MY287" s="17"/>
      <c r="MZ287" s="17"/>
      <c r="NA287" s="17"/>
      <c r="NB287" s="17"/>
      <c r="NC287" s="17"/>
      <c r="ND287" s="17"/>
      <c r="NE287" s="17"/>
      <c r="NF287" s="17"/>
      <c r="NG287" s="17"/>
      <c r="NH287" s="17"/>
      <c r="NI287" s="17"/>
      <c r="NJ287" s="17"/>
      <c r="NK287" s="17"/>
      <c r="NL287" s="17"/>
      <c r="NM287" s="17"/>
      <c r="NN287" s="17"/>
      <c r="NO287" s="17"/>
      <c r="NP287" s="17"/>
      <c r="NQ287" s="17"/>
      <c r="NR287" s="17"/>
      <c r="NS287" s="17"/>
      <c r="NT287" s="17"/>
      <c r="NU287" s="17"/>
      <c r="NV287" s="17"/>
      <c r="NW287" s="17"/>
      <c r="NX287" s="17"/>
      <c r="NY287" s="17"/>
      <c r="NZ287" s="17"/>
      <c r="OA287" s="17"/>
      <c r="OB287" s="17"/>
      <c r="OC287" s="17"/>
      <c r="OD287" s="17"/>
      <c r="OE287" s="17"/>
      <c r="OF287" s="17"/>
      <c r="OG287" s="17"/>
      <c r="OH287" s="17"/>
      <c r="OI287" s="17"/>
      <c r="OJ287" s="17"/>
      <c r="OK287" s="17"/>
      <c r="OL287" s="17"/>
      <c r="OM287" s="17"/>
      <c r="ON287" s="17"/>
      <c r="OO287" s="17"/>
      <c r="OP287" s="17"/>
      <c r="OQ287" s="17"/>
      <c r="OR287" s="17"/>
      <c r="OS287" s="17"/>
      <c r="OT287" s="17"/>
      <c r="OU287" s="17"/>
      <c r="OV287" s="17"/>
      <c r="OW287" s="17"/>
      <c r="OX287" s="17"/>
      <c r="OY287" s="17"/>
      <c r="OZ287" s="17"/>
      <c r="PA287" s="17"/>
      <c r="PB287" s="17"/>
      <c r="PC287" s="17"/>
      <c r="PD287" s="17"/>
      <c r="PE287" s="17"/>
      <c r="PF287" s="17"/>
      <c r="PG287" s="17"/>
      <c r="PH287" s="17"/>
      <c r="PI287" s="17"/>
      <c r="PJ287" s="17"/>
      <c r="PK287" s="17"/>
      <c r="PL287" s="17"/>
      <c r="PM287" s="17"/>
      <c r="PN287" s="17"/>
      <c r="PO287" s="17"/>
      <c r="PP287" s="17"/>
      <c r="PQ287" s="17"/>
      <c r="PR287" s="17"/>
      <c r="PS287" s="17"/>
      <c r="PT287" s="17"/>
      <c r="PU287" s="17"/>
      <c r="PV287" s="17"/>
      <c r="PW287" s="17"/>
      <c r="PX287" s="17"/>
      <c r="PY287" s="17"/>
      <c r="PZ287" s="17"/>
      <c r="QA287" s="17"/>
      <c r="QB287" s="17"/>
      <c r="QC287" s="17"/>
      <c r="QD287" s="17"/>
      <c r="QE287" s="17"/>
      <c r="QF287" s="17"/>
      <c r="QG287" s="17"/>
      <c r="QH287" s="17"/>
      <c r="QI287" s="17"/>
      <c r="QJ287" s="17"/>
      <c r="QK287" s="17"/>
      <c r="QL287" s="11"/>
      <c r="QM287" s="11"/>
      <c r="QN287" s="11"/>
      <c r="QO287" s="11"/>
      <c r="QP287" s="11"/>
      <c r="QQ287" s="11"/>
      <c r="QR287" s="11"/>
      <c r="QS287" s="11"/>
      <c r="QT287" s="11"/>
      <c r="QU287" s="11"/>
      <c r="QV287" s="36"/>
      <c r="QW287" s="39"/>
      <c r="QX287" s="34"/>
      <c r="QY287" s="34"/>
      <c r="QZ287" s="34"/>
    </row>
    <row r="288" spans="1:468">
      <c r="A288" s="13"/>
      <c r="B288" s="14"/>
      <c r="C288" s="14"/>
      <c r="D288" s="14"/>
      <c r="E288" s="14"/>
      <c r="F288" s="14"/>
      <c r="G288" s="29"/>
      <c r="H288" s="14"/>
      <c r="I288" s="14"/>
      <c r="J288" s="14"/>
      <c r="K288" s="14"/>
      <c r="L288" s="14"/>
      <c r="M288" s="14"/>
      <c r="N288" s="14"/>
      <c r="O288" s="14"/>
      <c r="P288" s="14"/>
      <c r="Q288" s="14"/>
      <c r="R288" s="14"/>
      <c r="S288" s="14"/>
      <c r="T288" s="14"/>
      <c r="U288" s="14"/>
      <c r="V288" s="17"/>
      <c r="W288" s="17"/>
      <c r="X288" s="17"/>
      <c r="Y288" s="17"/>
      <c r="Z288" s="17"/>
      <c r="AA288" s="17"/>
      <c r="AB288" s="17"/>
      <c r="AC288" s="17"/>
      <c r="AD288" s="13"/>
      <c r="AE288" s="13"/>
      <c r="AF288" s="13"/>
      <c r="AG288" s="17"/>
      <c r="AH288" s="17"/>
      <c r="AI288" s="17"/>
      <c r="AJ288" s="17"/>
      <c r="AK288" s="17"/>
      <c r="AL288" s="17"/>
      <c r="AM288" s="17"/>
      <c r="AN288" s="17"/>
      <c r="AO288" s="17"/>
      <c r="AP288" s="17"/>
      <c r="AQ288" s="17"/>
      <c r="AR288" s="17"/>
      <c r="AS288" s="13"/>
      <c r="AT288" s="13"/>
      <c r="AU288" s="13"/>
      <c r="AV288" s="18"/>
      <c r="AW288" s="18"/>
      <c r="AX288" s="18"/>
      <c r="AY288" s="18"/>
      <c r="AZ288" s="18"/>
      <c r="BA288" s="18"/>
      <c r="BB288" s="18"/>
      <c r="BC288" s="18"/>
      <c r="BD288" s="18"/>
      <c r="BE288" s="18"/>
      <c r="BF288" s="18"/>
      <c r="BG288" s="18"/>
      <c r="BH288" s="18"/>
      <c r="BI288" s="15"/>
      <c r="BJ288" s="18"/>
      <c r="BK288" s="15"/>
      <c r="BL288" s="15"/>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3"/>
      <c r="EO288" s="13"/>
      <c r="EP288" s="11"/>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1"/>
      <c r="HB288" s="11"/>
      <c r="HC288" s="17"/>
      <c r="HD288" s="11"/>
      <c r="HE288" s="11"/>
      <c r="HF288" s="17"/>
      <c r="HG288" s="11"/>
      <c r="HH288" s="11"/>
      <c r="HI288" s="11"/>
      <c r="HJ288" s="11"/>
      <c r="HK288" s="11"/>
      <c r="HL288" s="11"/>
      <c r="HM288" s="11"/>
      <c r="HN288" s="11"/>
      <c r="HO288" s="11"/>
      <c r="HP288" s="11"/>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c r="JD288" s="17"/>
      <c r="JE288" s="17"/>
      <c r="JF288" s="17"/>
      <c r="JG288" s="17"/>
      <c r="JH288" s="17"/>
      <c r="JI288" s="17"/>
      <c r="JJ288" s="17"/>
      <c r="JK288" s="17"/>
      <c r="JL288" s="17"/>
      <c r="JM288" s="17"/>
      <c r="JN288" s="17"/>
      <c r="JO288" s="17"/>
      <c r="JP288" s="17"/>
      <c r="JQ288" s="17"/>
      <c r="JR288" s="17"/>
      <c r="JS288" s="17"/>
      <c r="JT288" s="17"/>
      <c r="JU288" s="17"/>
      <c r="JV288" s="17"/>
      <c r="JW288" s="17"/>
      <c r="JX288" s="17"/>
      <c r="JY288" s="17"/>
      <c r="JZ288" s="17"/>
      <c r="KA288" s="17"/>
      <c r="KB288" s="17"/>
      <c r="KC288" s="17"/>
      <c r="KD288" s="17"/>
      <c r="KE288" s="17"/>
      <c r="KF288" s="17"/>
      <c r="KG288" s="17"/>
      <c r="KH288" s="17"/>
      <c r="KI288" s="17"/>
      <c r="KJ288" s="17"/>
      <c r="KK288" s="17"/>
      <c r="KL288" s="17"/>
      <c r="KM288" s="17"/>
      <c r="KN288" s="17"/>
      <c r="KO288" s="17"/>
      <c r="KP288" s="17"/>
      <c r="KQ288" s="17"/>
      <c r="KR288" s="17"/>
      <c r="KS288" s="17"/>
      <c r="KT288" s="17"/>
      <c r="KU288" s="17"/>
      <c r="KV288" s="17"/>
      <c r="KW288" s="17"/>
      <c r="KX288" s="17"/>
      <c r="KY288" s="17"/>
      <c r="KZ288" s="17"/>
      <c r="LA288" s="17"/>
      <c r="LB288" s="17"/>
      <c r="LC288" s="17"/>
      <c r="LD288" s="17"/>
      <c r="LE288" s="17"/>
      <c r="LF288" s="17"/>
      <c r="LG288" s="17"/>
      <c r="LH288" s="17"/>
      <c r="LI288" s="17"/>
      <c r="LJ288" s="17"/>
      <c r="LK288" s="17"/>
      <c r="LL288" s="17"/>
      <c r="LM288" s="17"/>
      <c r="LN288" s="17"/>
      <c r="LO288" s="17"/>
      <c r="LP288" s="17"/>
      <c r="LQ288" s="17"/>
      <c r="LR288" s="17"/>
      <c r="LS288" s="17"/>
      <c r="LT288" s="17"/>
      <c r="LU288" s="17"/>
      <c r="LV288" s="17"/>
      <c r="LW288" s="17"/>
      <c r="LX288" s="17"/>
      <c r="LY288" s="17"/>
      <c r="LZ288" s="17"/>
      <c r="MA288" s="17"/>
      <c r="MB288" s="17"/>
      <c r="MC288" s="17"/>
      <c r="MD288" s="17"/>
      <c r="ME288" s="17"/>
      <c r="MF288" s="17"/>
      <c r="MG288" s="17"/>
      <c r="MH288" s="17"/>
      <c r="MI288" s="17"/>
      <c r="MJ288" s="17"/>
      <c r="MK288" s="17"/>
      <c r="ML288" s="17"/>
      <c r="MM288" s="17"/>
      <c r="MN288" s="17"/>
      <c r="MO288" s="17"/>
      <c r="MP288" s="17"/>
      <c r="MQ288" s="17"/>
      <c r="MR288" s="17"/>
      <c r="MS288" s="17"/>
      <c r="MT288" s="17"/>
      <c r="MU288" s="17"/>
      <c r="MV288" s="17"/>
      <c r="MW288" s="17"/>
      <c r="MX288" s="17"/>
      <c r="MY288" s="17"/>
      <c r="MZ288" s="17"/>
      <c r="NA288" s="17"/>
      <c r="NB288" s="17"/>
      <c r="NC288" s="17"/>
      <c r="ND288" s="17"/>
      <c r="NE288" s="17"/>
      <c r="NF288" s="17"/>
      <c r="NG288" s="17"/>
      <c r="NH288" s="17"/>
      <c r="NI288" s="17"/>
      <c r="NJ288" s="17"/>
      <c r="NK288" s="17"/>
      <c r="NL288" s="17"/>
      <c r="NM288" s="17"/>
      <c r="NN288" s="17"/>
      <c r="NO288" s="17"/>
      <c r="NP288" s="17"/>
      <c r="NQ288" s="17"/>
      <c r="NR288" s="17"/>
      <c r="NS288" s="17"/>
      <c r="NT288" s="17"/>
      <c r="NU288" s="17"/>
      <c r="NV288" s="17"/>
      <c r="NW288" s="17"/>
      <c r="NX288" s="17"/>
      <c r="NY288" s="17"/>
      <c r="NZ288" s="17"/>
      <c r="OA288" s="17"/>
      <c r="OB288" s="17"/>
      <c r="OC288" s="17"/>
      <c r="OD288" s="17"/>
      <c r="OE288" s="17"/>
      <c r="OF288" s="17"/>
      <c r="OG288" s="17"/>
      <c r="OH288" s="17"/>
      <c r="OI288" s="17"/>
      <c r="OJ288" s="17"/>
      <c r="OK288" s="17"/>
      <c r="OL288" s="17"/>
      <c r="OM288" s="17"/>
      <c r="ON288" s="17"/>
      <c r="OO288" s="17"/>
      <c r="OP288" s="17"/>
      <c r="OQ288" s="17"/>
      <c r="OR288" s="17"/>
      <c r="OS288" s="17"/>
      <c r="OT288" s="17"/>
      <c r="OU288" s="17"/>
      <c r="OV288" s="17"/>
      <c r="OW288" s="17"/>
      <c r="OX288" s="17"/>
      <c r="OY288" s="17"/>
      <c r="OZ288" s="17"/>
      <c r="PA288" s="17"/>
      <c r="PB288" s="17"/>
      <c r="PC288" s="17"/>
      <c r="PD288" s="17"/>
      <c r="PE288" s="17"/>
      <c r="PF288" s="17"/>
      <c r="PG288" s="17"/>
      <c r="PH288" s="17"/>
      <c r="PI288" s="17"/>
      <c r="PJ288" s="17"/>
      <c r="PK288" s="17"/>
      <c r="PL288" s="17"/>
      <c r="PM288" s="17"/>
      <c r="PN288" s="17"/>
      <c r="PO288" s="17"/>
      <c r="PP288" s="17"/>
      <c r="PQ288" s="17"/>
      <c r="PR288" s="17"/>
      <c r="PS288" s="17"/>
      <c r="PT288" s="17"/>
      <c r="PU288" s="17"/>
      <c r="PV288" s="17"/>
      <c r="PW288" s="17"/>
      <c r="PX288" s="17"/>
      <c r="PY288" s="17"/>
      <c r="PZ288" s="17"/>
      <c r="QA288" s="17"/>
      <c r="QB288" s="17"/>
      <c r="QC288" s="17"/>
      <c r="QD288" s="17"/>
      <c r="QE288" s="17"/>
      <c r="QF288" s="17"/>
      <c r="QG288" s="17"/>
      <c r="QH288" s="17"/>
      <c r="QI288" s="17"/>
      <c r="QJ288" s="17"/>
      <c r="QK288" s="17"/>
      <c r="QL288" s="11"/>
      <c r="QM288" s="11"/>
      <c r="QN288" s="11"/>
      <c r="QO288" s="11"/>
      <c r="QP288" s="11"/>
      <c r="QQ288" s="11"/>
      <c r="QR288" s="11"/>
      <c r="QS288" s="11"/>
      <c r="QT288" s="11"/>
      <c r="QU288" s="11"/>
      <c r="QV288" s="36"/>
      <c r="QW288" s="39"/>
      <c r="QX288" s="34"/>
      <c r="QY288" s="34"/>
      <c r="QZ288" s="34"/>
    </row>
    <row r="289" spans="1:468">
      <c r="A289" s="13"/>
      <c r="B289" s="14"/>
      <c r="C289" s="14"/>
      <c r="D289" s="14"/>
      <c r="E289" s="14"/>
      <c r="F289" s="14"/>
      <c r="G289" s="29"/>
      <c r="H289" s="14"/>
      <c r="I289" s="14"/>
      <c r="J289" s="14"/>
      <c r="K289" s="14"/>
      <c r="L289" s="14"/>
      <c r="M289" s="14"/>
      <c r="N289" s="14"/>
      <c r="O289" s="14"/>
      <c r="P289" s="14"/>
      <c r="Q289" s="14"/>
      <c r="R289" s="14"/>
      <c r="S289" s="14"/>
      <c r="T289" s="14"/>
      <c r="U289" s="14"/>
      <c r="V289" s="17"/>
      <c r="W289" s="17"/>
      <c r="X289" s="17"/>
      <c r="Y289" s="17"/>
      <c r="Z289" s="17"/>
      <c r="AA289" s="17"/>
      <c r="AB289" s="17"/>
      <c r="AC289" s="17"/>
      <c r="AD289" s="13"/>
      <c r="AE289" s="13"/>
      <c r="AF289" s="13"/>
      <c r="AG289" s="17"/>
      <c r="AH289" s="17"/>
      <c r="AI289" s="17"/>
      <c r="AJ289" s="17"/>
      <c r="AK289" s="17"/>
      <c r="AL289" s="17"/>
      <c r="AM289" s="17"/>
      <c r="AN289" s="17"/>
      <c r="AO289" s="17"/>
      <c r="AP289" s="17"/>
      <c r="AQ289" s="17"/>
      <c r="AR289" s="17"/>
      <c r="AS289" s="13"/>
      <c r="AT289" s="13"/>
      <c r="AU289" s="13"/>
      <c r="AV289" s="18"/>
      <c r="AW289" s="18"/>
      <c r="AX289" s="18"/>
      <c r="AY289" s="18"/>
      <c r="AZ289" s="18"/>
      <c r="BA289" s="18"/>
      <c r="BB289" s="18"/>
      <c r="BC289" s="18"/>
      <c r="BD289" s="18"/>
      <c r="BE289" s="18"/>
      <c r="BF289" s="18"/>
      <c r="BG289" s="18"/>
      <c r="BH289" s="18"/>
      <c r="BI289" s="15"/>
      <c r="BJ289" s="18"/>
      <c r="BK289" s="15"/>
      <c r="BL289" s="15"/>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3"/>
      <c r="EO289" s="13"/>
      <c r="EP289" s="11"/>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1"/>
      <c r="HB289" s="11"/>
      <c r="HC289" s="17"/>
      <c r="HD289" s="11"/>
      <c r="HE289" s="11"/>
      <c r="HF289" s="17"/>
      <c r="HG289" s="11"/>
      <c r="HH289" s="11"/>
      <c r="HI289" s="11"/>
      <c r="HJ289" s="11"/>
      <c r="HK289" s="11"/>
      <c r="HL289" s="11"/>
      <c r="HM289" s="11"/>
      <c r="HN289" s="11"/>
      <c r="HO289" s="11"/>
      <c r="HP289" s="11"/>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c r="KZ289" s="17"/>
      <c r="LA289" s="17"/>
      <c r="LB289" s="17"/>
      <c r="LC289" s="17"/>
      <c r="LD289" s="17"/>
      <c r="LE289" s="17"/>
      <c r="LF289" s="17"/>
      <c r="LG289" s="17"/>
      <c r="LH289" s="17"/>
      <c r="LI289" s="17"/>
      <c r="LJ289" s="17"/>
      <c r="LK289" s="17"/>
      <c r="LL289" s="17"/>
      <c r="LM289" s="17"/>
      <c r="LN289" s="17"/>
      <c r="LO289" s="17"/>
      <c r="LP289" s="17"/>
      <c r="LQ289" s="17"/>
      <c r="LR289" s="17"/>
      <c r="LS289" s="17"/>
      <c r="LT289" s="17"/>
      <c r="LU289" s="17"/>
      <c r="LV289" s="17"/>
      <c r="LW289" s="17"/>
      <c r="LX289" s="17"/>
      <c r="LY289" s="17"/>
      <c r="LZ289" s="17"/>
      <c r="MA289" s="17"/>
      <c r="MB289" s="17"/>
      <c r="MC289" s="17"/>
      <c r="MD289" s="17"/>
      <c r="ME289" s="17"/>
      <c r="MF289" s="17"/>
      <c r="MG289" s="17"/>
      <c r="MH289" s="17"/>
      <c r="MI289" s="17"/>
      <c r="MJ289" s="17"/>
      <c r="MK289" s="17"/>
      <c r="ML289" s="17"/>
      <c r="MM289" s="17"/>
      <c r="MN289" s="17"/>
      <c r="MO289" s="17"/>
      <c r="MP289" s="17"/>
      <c r="MQ289" s="17"/>
      <c r="MR289" s="17"/>
      <c r="MS289" s="17"/>
      <c r="MT289" s="17"/>
      <c r="MU289" s="17"/>
      <c r="MV289" s="17"/>
      <c r="MW289" s="17"/>
      <c r="MX289" s="17"/>
      <c r="MY289" s="17"/>
      <c r="MZ289" s="17"/>
      <c r="NA289" s="17"/>
      <c r="NB289" s="17"/>
      <c r="NC289" s="17"/>
      <c r="ND289" s="17"/>
      <c r="NE289" s="17"/>
      <c r="NF289" s="17"/>
      <c r="NG289" s="17"/>
      <c r="NH289" s="17"/>
      <c r="NI289" s="17"/>
      <c r="NJ289" s="17"/>
      <c r="NK289" s="17"/>
      <c r="NL289" s="17"/>
      <c r="NM289" s="17"/>
      <c r="NN289" s="17"/>
      <c r="NO289" s="17"/>
      <c r="NP289" s="17"/>
      <c r="NQ289" s="17"/>
      <c r="NR289" s="17"/>
      <c r="NS289" s="17"/>
      <c r="NT289" s="17"/>
      <c r="NU289" s="17"/>
      <c r="NV289" s="17"/>
      <c r="NW289" s="17"/>
      <c r="NX289" s="17"/>
      <c r="NY289" s="17"/>
      <c r="NZ289" s="17"/>
      <c r="OA289" s="17"/>
      <c r="OB289" s="17"/>
      <c r="OC289" s="17"/>
      <c r="OD289" s="17"/>
      <c r="OE289" s="17"/>
      <c r="OF289" s="17"/>
      <c r="OG289" s="17"/>
      <c r="OH289" s="17"/>
      <c r="OI289" s="17"/>
      <c r="OJ289" s="17"/>
      <c r="OK289" s="17"/>
      <c r="OL289" s="17"/>
      <c r="OM289" s="17"/>
      <c r="ON289" s="17"/>
      <c r="OO289" s="17"/>
      <c r="OP289" s="17"/>
      <c r="OQ289" s="17"/>
      <c r="OR289" s="17"/>
      <c r="OS289" s="17"/>
      <c r="OT289" s="17"/>
      <c r="OU289" s="17"/>
      <c r="OV289" s="17"/>
      <c r="OW289" s="17"/>
      <c r="OX289" s="17"/>
      <c r="OY289" s="17"/>
      <c r="OZ289" s="17"/>
      <c r="PA289" s="17"/>
      <c r="PB289" s="17"/>
      <c r="PC289" s="17"/>
      <c r="PD289" s="17"/>
      <c r="PE289" s="17"/>
      <c r="PF289" s="17"/>
      <c r="PG289" s="17"/>
      <c r="PH289" s="17"/>
      <c r="PI289" s="17"/>
      <c r="PJ289" s="17"/>
      <c r="PK289" s="17"/>
      <c r="PL289" s="17"/>
      <c r="PM289" s="17"/>
      <c r="PN289" s="17"/>
      <c r="PO289" s="17"/>
      <c r="PP289" s="17"/>
      <c r="PQ289" s="17"/>
      <c r="PR289" s="17"/>
      <c r="PS289" s="17"/>
      <c r="PT289" s="17"/>
      <c r="PU289" s="17"/>
      <c r="PV289" s="17"/>
      <c r="PW289" s="17"/>
      <c r="PX289" s="17"/>
      <c r="PY289" s="17"/>
      <c r="PZ289" s="17"/>
      <c r="QA289" s="17"/>
      <c r="QB289" s="17"/>
      <c r="QC289" s="17"/>
      <c r="QD289" s="17"/>
      <c r="QE289" s="17"/>
      <c r="QF289" s="17"/>
      <c r="QG289" s="17"/>
      <c r="QH289" s="17"/>
      <c r="QI289" s="17"/>
      <c r="QJ289" s="17"/>
      <c r="QK289" s="17"/>
      <c r="QL289" s="11"/>
      <c r="QM289" s="11"/>
      <c r="QN289" s="11"/>
      <c r="QO289" s="11"/>
      <c r="QP289" s="11"/>
      <c r="QQ289" s="11"/>
      <c r="QR289" s="11"/>
      <c r="QS289" s="11"/>
      <c r="QT289" s="11"/>
      <c r="QU289" s="11"/>
      <c r="QV289" s="36"/>
      <c r="QW289" s="39"/>
      <c r="QX289" s="34"/>
      <c r="QY289" s="34"/>
      <c r="QZ289" s="34"/>
    </row>
    <row r="290" spans="1:468">
      <c r="A290" s="13"/>
      <c r="B290" s="14"/>
      <c r="C290" s="14"/>
      <c r="D290" s="14"/>
      <c r="E290" s="14"/>
      <c r="F290" s="14"/>
      <c r="G290" s="29"/>
      <c r="H290" s="14"/>
      <c r="I290" s="14"/>
      <c r="J290" s="14"/>
      <c r="K290" s="14"/>
      <c r="L290" s="14"/>
      <c r="M290" s="14"/>
      <c r="N290" s="14"/>
      <c r="O290" s="14"/>
      <c r="P290" s="14"/>
      <c r="Q290" s="14"/>
      <c r="R290" s="14"/>
      <c r="S290" s="14"/>
      <c r="T290" s="14"/>
      <c r="U290" s="14"/>
      <c r="V290" s="17"/>
      <c r="W290" s="17"/>
      <c r="X290" s="17"/>
      <c r="Y290" s="17"/>
      <c r="Z290" s="17"/>
      <c r="AA290" s="17"/>
      <c r="AB290" s="17"/>
      <c r="AC290" s="17"/>
      <c r="AD290" s="13"/>
      <c r="AE290" s="13"/>
      <c r="AF290" s="13"/>
      <c r="AG290" s="17"/>
      <c r="AH290" s="17"/>
      <c r="AI290" s="17"/>
      <c r="AJ290" s="17"/>
      <c r="AK290" s="17"/>
      <c r="AL290" s="17"/>
      <c r="AM290" s="17"/>
      <c r="AN290" s="17"/>
      <c r="AO290" s="17"/>
      <c r="AP290" s="17"/>
      <c r="AQ290" s="17"/>
      <c r="AR290" s="17"/>
      <c r="AS290" s="13"/>
      <c r="AT290" s="13"/>
      <c r="AU290" s="13"/>
      <c r="AV290" s="18"/>
      <c r="AW290" s="18"/>
      <c r="AX290" s="18"/>
      <c r="AY290" s="18"/>
      <c r="AZ290" s="18"/>
      <c r="BA290" s="18"/>
      <c r="BB290" s="18"/>
      <c r="BC290" s="18"/>
      <c r="BD290" s="18"/>
      <c r="BE290" s="18"/>
      <c r="BF290" s="18"/>
      <c r="BG290" s="18"/>
      <c r="BH290" s="18"/>
      <c r="BI290" s="15"/>
      <c r="BJ290" s="18"/>
      <c r="BK290" s="15"/>
      <c r="BL290" s="15"/>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3"/>
      <c r="EO290" s="13"/>
      <c r="EP290" s="11"/>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1"/>
      <c r="HB290" s="11"/>
      <c r="HC290" s="17"/>
      <c r="HD290" s="11"/>
      <c r="HE290" s="11"/>
      <c r="HF290" s="17"/>
      <c r="HG290" s="11"/>
      <c r="HH290" s="11"/>
      <c r="HI290" s="11"/>
      <c r="HJ290" s="11"/>
      <c r="HK290" s="11"/>
      <c r="HL290" s="11"/>
      <c r="HM290" s="11"/>
      <c r="HN290" s="11"/>
      <c r="HO290" s="11"/>
      <c r="HP290" s="11"/>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1"/>
      <c r="IP290" s="11"/>
      <c r="IQ290" s="11"/>
      <c r="IR290" s="17"/>
      <c r="IS290" s="17"/>
      <c r="IT290" s="17"/>
      <c r="IU290" s="17"/>
      <c r="IV290" s="17"/>
      <c r="IW290" s="17"/>
      <c r="IX290" s="17"/>
      <c r="IY290" s="17"/>
      <c r="IZ290" s="17"/>
      <c r="JA290" s="17"/>
      <c r="JB290" s="17"/>
      <c r="JC290" s="17"/>
      <c r="JD290" s="17"/>
      <c r="JE290" s="17"/>
      <c r="JF290" s="17"/>
      <c r="JG290" s="17"/>
      <c r="JH290" s="17"/>
      <c r="JI290" s="17"/>
      <c r="JJ290" s="17"/>
      <c r="JK290" s="17"/>
      <c r="JL290" s="17"/>
      <c r="JM290" s="17"/>
      <c r="JN290" s="17"/>
      <c r="JO290" s="17"/>
      <c r="JP290" s="17"/>
      <c r="JQ290" s="17"/>
      <c r="JR290" s="17"/>
      <c r="JS290" s="17"/>
      <c r="JT290" s="17"/>
      <c r="JU290" s="17"/>
      <c r="JV290" s="17"/>
      <c r="JW290" s="17"/>
      <c r="JX290" s="17"/>
      <c r="JY290" s="17"/>
      <c r="JZ290" s="17"/>
      <c r="KA290" s="17"/>
      <c r="KB290" s="17"/>
      <c r="KC290" s="17"/>
      <c r="KD290" s="17"/>
      <c r="KE290" s="17"/>
      <c r="KF290" s="17"/>
      <c r="KG290" s="17"/>
      <c r="KH290" s="17"/>
      <c r="KI290" s="17"/>
      <c r="KJ290" s="17"/>
      <c r="KK290" s="17"/>
      <c r="KL290" s="17"/>
      <c r="KM290" s="17"/>
      <c r="KN290" s="17"/>
      <c r="KO290" s="17"/>
      <c r="KP290" s="17"/>
      <c r="KQ290" s="17"/>
      <c r="KR290" s="17"/>
      <c r="KS290" s="17"/>
      <c r="KT290" s="17"/>
      <c r="KU290" s="17"/>
      <c r="KV290" s="17"/>
      <c r="KW290" s="17"/>
      <c r="KX290" s="17"/>
      <c r="KY290" s="17"/>
      <c r="KZ290" s="17"/>
      <c r="LA290" s="17"/>
      <c r="LB290" s="17"/>
      <c r="LC290" s="17"/>
      <c r="LD290" s="17"/>
      <c r="LE290" s="17"/>
      <c r="LF290" s="17"/>
      <c r="LG290" s="17"/>
      <c r="LH290" s="17"/>
      <c r="LI290" s="17"/>
      <c r="LJ290" s="17"/>
      <c r="LK290" s="17"/>
      <c r="LL290" s="17"/>
      <c r="LM290" s="17"/>
      <c r="LN290" s="17"/>
      <c r="LO290" s="17"/>
      <c r="LP290" s="17"/>
      <c r="LQ290" s="17"/>
      <c r="LR290" s="17"/>
      <c r="LS290" s="17"/>
      <c r="LT290" s="17"/>
      <c r="LU290" s="17"/>
      <c r="LV290" s="17"/>
      <c r="LW290" s="17"/>
      <c r="LX290" s="17"/>
      <c r="LY290" s="17"/>
      <c r="LZ290" s="17"/>
      <c r="MA290" s="17"/>
      <c r="MB290" s="17"/>
      <c r="MC290" s="17"/>
      <c r="MD290" s="17"/>
      <c r="ME290" s="17"/>
      <c r="MF290" s="17"/>
      <c r="MG290" s="17"/>
      <c r="MH290" s="17"/>
      <c r="MI290" s="17"/>
      <c r="MJ290" s="17"/>
      <c r="MK290" s="17"/>
      <c r="ML290" s="17"/>
      <c r="MM290" s="17"/>
      <c r="MN290" s="17"/>
      <c r="MO290" s="17"/>
      <c r="MP290" s="17"/>
      <c r="MQ290" s="17"/>
      <c r="MR290" s="17"/>
      <c r="MS290" s="17"/>
      <c r="MT290" s="17"/>
      <c r="MU290" s="17"/>
      <c r="MV290" s="17"/>
      <c r="MW290" s="17"/>
      <c r="MX290" s="17"/>
      <c r="MY290" s="17"/>
      <c r="MZ290" s="17"/>
      <c r="NA290" s="17"/>
      <c r="NB290" s="17"/>
      <c r="NC290" s="17"/>
      <c r="ND290" s="17"/>
      <c r="NE290" s="17"/>
      <c r="NF290" s="17"/>
      <c r="NG290" s="17"/>
      <c r="NH290" s="17"/>
      <c r="NI290" s="17"/>
      <c r="NJ290" s="17"/>
      <c r="NK290" s="17"/>
      <c r="NL290" s="17"/>
      <c r="NM290" s="17"/>
      <c r="NN290" s="17"/>
      <c r="NO290" s="17"/>
      <c r="NP290" s="17"/>
      <c r="NQ290" s="17"/>
      <c r="NR290" s="17"/>
      <c r="NS290" s="17"/>
      <c r="NT290" s="17"/>
      <c r="NU290" s="17"/>
      <c r="NV290" s="17"/>
      <c r="NW290" s="17"/>
      <c r="NX290" s="17"/>
      <c r="NY290" s="17"/>
      <c r="NZ290" s="17"/>
      <c r="OA290" s="17"/>
      <c r="OB290" s="17"/>
      <c r="OC290" s="17"/>
      <c r="OD290" s="17"/>
      <c r="OE290" s="17"/>
      <c r="OF290" s="17"/>
      <c r="OG290" s="17"/>
      <c r="OH290" s="17"/>
      <c r="OI290" s="17"/>
      <c r="OJ290" s="17"/>
      <c r="OK290" s="17"/>
      <c r="OL290" s="17"/>
      <c r="OM290" s="17"/>
      <c r="ON290" s="17"/>
      <c r="OO290" s="17"/>
      <c r="OP290" s="17"/>
      <c r="OQ290" s="17"/>
      <c r="OR290" s="17"/>
      <c r="OS290" s="17"/>
      <c r="OT290" s="17"/>
      <c r="OU290" s="17"/>
      <c r="OV290" s="17"/>
      <c r="OW290" s="17"/>
      <c r="OX290" s="17"/>
      <c r="OY290" s="17"/>
      <c r="OZ290" s="17"/>
      <c r="PA290" s="17"/>
      <c r="PB290" s="17"/>
      <c r="PC290" s="17"/>
      <c r="PD290" s="17"/>
      <c r="PE290" s="17"/>
      <c r="PF290" s="17"/>
      <c r="PG290" s="17"/>
      <c r="PH290" s="17"/>
      <c r="PI290" s="17"/>
      <c r="PJ290" s="17"/>
      <c r="PK290" s="17"/>
      <c r="PL290" s="17"/>
      <c r="PM290" s="17"/>
      <c r="PN290" s="17"/>
      <c r="PO290" s="17"/>
      <c r="PP290" s="17"/>
      <c r="PQ290" s="17"/>
      <c r="PR290" s="17"/>
      <c r="PS290" s="17"/>
      <c r="PT290" s="17"/>
      <c r="PU290" s="17"/>
      <c r="PV290" s="17"/>
      <c r="PW290" s="17"/>
      <c r="PX290" s="17"/>
      <c r="PY290" s="17"/>
      <c r="PZ290" s="17"/>
      <c r="QA290" s="17"/>
      <c r="QB290" s="17"/>
      <c r="QC290" s="17"/>
      <c r="QD290" s="17"/>
      <c r="QE290" s="17"/>
      <c r="QF290" s="17"/>
      <c r="QG290" s="17"/>
      <c r="QH290" s="17"/>
      <c r="QI290" s="17"/>
      <c r="QJ290" s="17"/>
      <c r="QK290" s="17"/>
      <c r="QL290" s="11"/>
      <c r="QM290" s="11"/>
      <c r="QN290" s="11"/>
      <c r="QO290" s="11"/>
      <c r="QP290" s="11"/>
      <c r="QQ290" s="11"/>
      <c r="QR290" s="11"/>
      <c r="QS290" s="11"/>
      <c r="QT290" s="11"/>
      <c r="QU290" s="11"/>
      <c r="QV290" s="36"/>
      <c r="QW290" s="39"/>
      <c r="QX290" s="34"/>
      <c r="QY290" s="34"/>
      <c r="QZ290" s="34"/>
    </row>
    <row r="291" spans="1:468">
      <c r="A291" s="13"/>
      <c r="B291" s="14"/>
      <c r="C291" s="14"/>
      <c r="D291" s="14"/>
      <c r="E291" s="14"/>
      <c r="F291" s="14"/>
      <c r="G291" s="29"/>
      <c r="H291" s="14"/>
      <c r="I291" s="14"/>
      <c r="J291" s="14"/>
      <c r="K291" s="14"/>
      <c r="L291" s="14"/>
      <c r="M291" s="14"/>
      <c r="N291" s="14"/>
      <c r="O291" s="14"/>
      <c r="P291" s="14"/>
      <c r="Q291" s="14"/>
      <c r="R291" s="14"/>
      <c r="S291" s="14"/>
      <c r="T291" s="14"/>
      <c r="U291" s="14"/>
      <c r="V291" s="17"/>
      <c r="W291" s="17"/>
      <c r="X291" s="17"/>
      <c r="Y291" s="17"/>
      <c r="Z291" s="17"/>
      <c r="AA291" s="17"/>
      <c r="AB291" s="17"/>
      <c r="AC291" s="17"/>
      <c r="AD291" s="13"/>
      <c r="AE291" s="13"/>
      <c r="AF291" s="13"/>
      <c r="AG291" s="17"/>
      <c r="AH291" s="17"/>
      <c r="AI291" s="17"/>
      <c r="AJ291" s="17"/>
      <c r="AK291" s="17"/>
      <c r="AL291" s="17"/>
      <c r="AM291" s="17"/>
      <c r="AN291" s="17"/>
      <c r="AO291" s="17"/>
      <c r="AP291" s="17"/>
      <c r="AQ291" s="17"/>
      <c r="AR291" s="17"/>
      <c r="AS291" s="13"/>
      <c r="AT291" s="13"/>
      <c r="AU291" s="13"/>
      <c r="AV291" s="18"/>
      <c r="AW291" s="18"/>
      <c r="AX291" s="18"/>
      <c r="AY291" s="18"/>
      <c r="AZ291" s="18"/>
      <c r="BA291" s="18"/>
      <c r="BB291" s="18"/>
      <c r="BC291" s="18"/>
      <c r="BD291" s="18"/>
      <c r="BE291" s="18"/>
      <c r="BF291" s="18"/>
      <c r="BG291" s="18"/>
      <c r="BH291" s="18"/>
      <c r="BI291" s="15"/>
      <c r="BJ291" s="18"/>
      <c r="BK291" s="15"/>
      <c r="BL291" s="15"/>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3"/>
      <c r="EO291" s="13"/>
      <c r="EP291" s="11"/>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1"/>
      <c r="HB291" s="11"/>
      <c r="HC291" s="17"/>
      <c r="HD291" s="11"/>
      <c r="HE291" s="11"/>
      <c r="HF291" s="17"/>
      <c r="HG291" s="11"/>
      <c r="HH291" s="11"/>
      <c r="HI291" s="11"/>
      <c r="HJ291" s="11"/>
      <c r="HK291" s="11"/>
      <c r="HL291" s="11"/>
      <c r="HM291" s="11"/>
      <c r="HN291" s="11"/>
      <c r="HO291" s="11"/>
      <c r="HP291" s="11"/>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1"/>
      <c r="IP291" s="11"/>
      <c r="IQ291" s="11"/>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c r="JQ291" s="17"/>
      <c r="JR291" s="17"/>
      <c r="JS291" s="17"/>
      <c r="JT291" s="17"/>
      <c r="JU291" s="17"/>
      <c r="JV291" s="17"/>
      <c r="JW291" s="17"/>
      <c r="JX291" s="17"/>
      <c r="JY291" s="17"/>
      <c r="JZ291" s="17"/>
      <c r="KA291" s="17"/>
      <c r="KB291" s="17"/>
      <c r="KC291" s="17"/>
      <c r="KD291" s="17"/>
      <c r="KE291" s="17"/>
      <c r="KF291" s="17"/>
      <c r="KG291" s="17"/>
      <c r="KH291" s="17"/>
      <c r="KI291" s="17"/>
      <c r="KJ291" s="17"/>
      <c r="KK291" s="17"/>
      <c r="KL291" s="17"/>
      <c r="KM291" s="17"/>
      <c r="KN291" s="17"/>
      <c r="KO291" s="17"/>
      <c r="KP291" s="17"/>
      <c r="KQ291" s="17"/>
      <c r="KR291" s="17"/>
      <c r="KS291" s="17"/>
      <c r="KT291" s="17"/>
      <c r="KU291" s="17"/>
      <c r="KV291" s="17"/>
      <c r="KW291" s="17"/>
      <c r="KX291" s="17"/>
      <c r="KY291" s="17"/>
      <c r="KZ291" s="17"/>
      <c r="LA291" s="17"/>
      <c r="LB291" s="17"/>
      <c r="LC291" s="17"/>
      <c r="LD291" s="17"/>
      <c r="LE291" s="17"/>
      <c r="LF291" s="17"/>
      <c r="LG291" s="17"/>
      <c r="LH291" s="17"/>
      <c r="LI291" s="17"/>
      <c r="LJ291" s="17"/>
      <c r="LK291" s="17"/>
      <c r="LL291" s="17"/>
      <c r="LM291" s="17"/>
      <c r="LN291" s="17"/>
      <c r="LO291" s="17"/>
      <c r="LP291" s="17"/>
      <c r="LQ291" s="17"/>
      <c r="LR291" s="17"/>
      <c r="LS291" s="17"/>
      <c r="LT291" s="17"/>
      <c r="LU291" s="17"/>
      <c r="LV291" s="17"/>
      <c r="LW291" s="17"/>
      <c r="LX291" s="17"/>
      <c r="LY291" s="17"/>
      <c r="LZ291" s="17"/>
      <c r="MA291" s="17"/>
      <c r="MB291" s="17"/>
      <c r="MC291" s="17"/>
      <c r="MD291" s="17"/>
      <c r="ME291" s="17"/>
      <c r="MF291" s="17"/>
      <c r="MG291" s="17"/>
      <c r="MH291" s="17"/>
      <c r="MI291" s="17"/>
      <c r="MJ291" s="17"/>
      <c r="MK291" s="17"/>
      <c r="ML291" s="17"/>
      <c r="MM291" s="17"/>
      <c r="MN291" s="17"/>
      <c r="MO291" s="17"/>
      <c r="MP291" s="17"/>
      <c r="MQ291" s="17"/>
      <c r="MR291" s="17"/>
      <c r="MS291" s="17"/>
      <c r="MT291" s="17"/>
      <c r="MU291" s="17"/>
      <c r="MV291" s="17"/>
      <c r="MW291" s="17"/>
      <c r="MX291" s="17"/>
      <c r="MY291" s="17"/>
      <c r="MZ291" s="17"/>
      <c r="NA291" s="17"/>
      <c r="NB291" s="17"/>
      <c r="NC291" s="17"/>
      <c r="ND291" s="17"/>
      <c r="NE291" s="17"/>
      <c r="NF291" s="17"/>
      <c r="NG291" s="17"/>
      <c r="NH291" s="17"/>
      <c r="NI291" s="17"/>
      <c r="NJ291" s="17"/>
      <c r="NK291" s="17"/>
      <c r="NL291" s="17"/>
      <c r="NM291" s="17"/>
      <c r="NN291" s="17"/>
      <c r="NO291" s="17"/>
      <c r="NP291" s="17"/>
      <c r="NQ291" s="17"/>
      <c r="NR291" s="17"/>
      <c r="NS291" s="17"/>
      <c r="NT291" s="17"/>
      <c r="NU291" s="17"/>
      <c r="NV291" s="17"/>
      <c r="NW291" s="17"/>
      <c r="NX291" s="17"/>
      <c r="NY291" s="17"/>
      <c r="NZ291" s="17"/>
      <c r="OA291" s="17"/>
      <c r="OB291" s="17"/>
      <c r="OC291" s="17"/>
      <c r="OD291" s="17"/>
      <c r="OE291" s="17"/>
      <c r="OF291" s="17"/>
      <c r="OG291" s="17"/>
      <c r="OH291" s="17"/>
      <c r="OI291" s="17"/>
      <c r="OJ291" s="17"/>
      <c r="OK291" s="17"/>
      <c r="OL291" s="17"/>
      <c r="OM291" s="17"/>
      <c r="ON291" s="17"/>
      <c r="OO291" s="17"/>
      <c r="OP291" s="17"/>
      <c r="OQ291" s="17"/>
      <c r="OR291" s="17"/>
      <c r="OS291" s="17"/>
      <c r="OT291" s="17"/>
      <c r="OU291" s="17"/>
      <c r="OV291" s="17"/>
      <c r="OW291" s="17"/>
      <c r="OX291" s="17"/>
      <c r="OY291" s="17"/>
      <c r="OZ291" s="17"/>
      <c r="PA291" s="17"/>
      <c r="PB291" s="17"/>
      <c r="PC291" s="17"/>
      <c r="PD291" s="17"/>
      <c r="PE291" s="17"/>
      <c r="PF291" s="17"/>
      <c r="PG291" s="17"/>
      <c r="PH291" s="17"/>
      <c r="PI291" s="17"/>
      <c r="PJ291" s="17"/>
      <c r="PK291" s="17"/>
      <c r="PL291" s="17"/>
      <c r="PM291" s="17"/>
      <c r="PN291" s="17"/>
      <c r="PO291" s="17"/>
      <c r="PP291" s="17"/>
      <c r="PQ291" s="17"/>
      <c r="PR291" s="17"/>
      <c r="PS291" s="17"/>
      <c r="PT291" s="17"/>
      <c r="PU291" s="17"/>
      <c r="PV291" s="17"/>
      <c r="PW291" s="17"/>
      <c r="PX291" s="17"/>
      <c r="PY291" s="17"/>
      <c r="PZ291" s="17"/>
      <c r="QA291" s="17"/>
      <c r="QB291" s="17"/>
      <c r="QC291" s="17"/>
      <c r="QD291" s="17"/>
      <c r="QE291" s="17"/>
      <c r="QF291" s="17"/>
      <c r="QG291" s="17"/>
      <c r="QH291" s="17"/>
      <c r="QI291" s="17"/>
      <c r="QJ291" s="17"/>
      <c r="QK291" s="17"/>
      <c r="QL291" s="11"/>
      <c r="QM291" s="11"/>
      <c r="QN291" s="11"/>
      <c r="QO291" s="11"/>
      <c r="QP291" s="11"/>
      <c r="QQ291" s="11"/>
      <c r="QR291" s="11"/>
      <c r="QS291" s="11"/>
      <c r="QT291" s="11"/>
      <c r="QU291" s="11"/>
      <c r="QV291" s="36"/>
      <c r="QW291" s="39"/>
      <c r="QX291" s="34"/>
      <c r="QY291" s="34"/>
      <c r="QZ291" s="34"/>
    </row>
    <row r="292" spans="1:468">
      <c r="A292" s="13"/>
      <c r="B292" s="14"/>
      <c r="C292" s="14"/>
      <c r="D292" s="14"/>
      <c r="E292" s="14"/>
      <c r="F292" s="14"/>
      <c r="G292" s="29"/>
      <c r="H292" s="14"/>
      <c r="I292" s="14"/>
      <c r="J292" s="14"/>
      <c r="K292" s="14"/>
      <c r="L292" s="14"/>
      <c r="M292" s="14"/>
      <c r="N292" s="14"/>
      <c r="O292" s="14"/>
      <c r="P292" s="14"/>
      <c r="Q292" s="14"/>
      <c r="R292" s="14"/>
      <c r="S292" s="14"/>
      <c r="T292" s="14"/>
      <c r="U292" s="14"/>
      <c r="V292" s="17"/>
      <c r="W292" s="17"/>
      <c r="X292" s="17"/>
      <c r="Y292" s="17"/>
      <c r="Z292" s="17"/>
      <c r="AA292" s="17"/>
      <c r="AB292" s="17"/>
      <c r="AC292" s="17"/>
      <c r="AD292" s="13"/>
      <c r="AE292" s="13"/>
      <c r="AF292" s="13"/>
      <c r="AG292" s="17"/>
      <c r="AH292" s="17"/>
      <c r="AI292" s="17"/>
      <c r="AJ292" s="17"/>
      <c r="AK292" s="17"/>
      <c r="AL292" s="17"/>
      <c r="AM292" s="17"/>
      <c r="AN292" s="17"/>
      <c r="AO292" s="17"/>
      <c r="AP292" s="17"/>
      <c r="AQ292" s="17"/>
      <c r="AR292" s="17"/>
      <c r="AS292" s="13"/>
      <c r="AT292" s="13"/>
      <c r="AU292" s="13"/>
      <c r="AV292" s="18"/>
      <c r="AW292" s="18"/>
      <c r="AX292" s="18"/>
      <c r="AY292" s="18"/>
      <c r="AZ292" s="18"/>
      <c r="BA292" s="18"/>
      <c r="BB292" s="18"/>
      <c r="BC292" s="18"/>
      <c r="BD292" s="18"/>
      <c r="BE292" s="18"/>
      <c r="BF292" s="18"/>
      <c r="BG292" s="18"/>
      <c r="BH292" s="18"/>
      <c r="BI292" s="15"/>
      <c r="BJ292" s="18"/>
      <c r="BK292" s="15"/>
      <c r="BL292" s="15"/>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3"/>
      <c r="EO292" s="13"/>
      <c r="EP292" s="11"/>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1"/>
      <c r="HB292" s="11"/>
      <c r="HC292" s="17"/>
      <c r="HD292" s="11"/>
      <c r="HE292" s="11"/>
      <c r="HF292" s="17"/>
      <c r="HG292" s="11"/>
      <c r="HH292" s="11"/>
      <c r="HI292" s="11"/>
      <c r="HJ292" s="11"/>
      <c r="HK292" s="11"/>
      <c r="HL292" s="11"/>
      <c r="HM292" s="11"/>
      <c r="HN292" s="11"/>
      <c r="HO292" s="11"/>
      <c r="HP292" s="11"/>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OC292" s="17"/>
      <c r="OD292" s="17"/>
      <c r="OE292" s="17"/>
      <c r="OF292" s="17"/>
      <c r="OG292" s="17"/>
      <c r="OH292" s="17"/>
      <c r="OI292" s="17"/>
      <c r="OJ292" s="17"/>
      <c r="OK292" s="17"/>
      <c r="OL292" s="17"/>
      <c r="OM292" s="17"/>
      <c r="ON292" s="17"/>
      <c r="OO292" s="17"/>
      <c r="OP292" s="17"/>
      <c r="OQ292" s="17"/>
      <c r="OR292" s="17"/>
      <c r="OS292" s="17"/>
      <c r="OT292" s="17"/>
      <c r="OU292" s="17"/>
      <c r="OV292" s="17"/>
      <c r="OW292" s="17"/>
      <c r="OX292" s="17"/>
      <c r="OY292" s="17"/>
      <c r="OZ292" s="17"/>
      <c r="PA292" s="17"/>
      <c r="PB292" s="17"/>
      <c r="PC292" s="17"/>
      <c r="PD292" s="17"/>
      <c r="PE292" s="17"/>
      <c r="PF292" s="17"/>
      <c r="PG292" s="17"/>
      <c r="PH292" s="17"/>
      <c r="PI292" s="17"/>
      <c r="PJ292" s="17"/>
      <c r="PK292" s="17"/>
      <c r="PL292" s="17"/>
      <c r="PM292" s="17"/>
      <c r="PN292" s="17"/>
      <c r="PO292" s="17"/>
      <c r="PP292" s="17"/>
      <c r="PQ292" s="17"/>
      <c r="PR292" s="17"/>
      <c r="PS292" s="17"/>
      <c r="PT292" s="17"/>
      <c r="PU292" s="17"/>
      <c r="PV292" s="17"/>
      <c r="PW292" s="17"/>
      <c r="PX292" s="17"/>
      <c r="PY292" s="17"/>
      <c r="PZ292" s="17"/>
      <c r="QA292" s="17"/>
      <c r="QB292" s="17"/>
      <c r="QC292" s="17"/>
      <c r="QD292" s="17"/>
      <c r="QE292" s="17"/>
      <c r="QF292" s="17"/>
      <c r="QG292" s="17"/>
      <c r="QH292" s="17"/>
      <c r="QI292" s="17"/>
      <c r="QJ292" s="17"/>
      <c r="QK292" s="17"/>
      <c r="QL292" s="11"/>
      <c r="QM292" s="11"/>
      <c r="QN292" s="11"/>
      <c r="QO292" s="11"/>
      <c r="QP292" s="11"/>
      <c r="QQ292" s="11"/>
      <c r="QR292" s="11"/>
      <c r="QS292" s="11"/>
      <c r="QT292" s="11"/>
      <c r="QU292" s="11"/>
      <c r="QV292" s="36"/>
      <c r="QW292" s="39"/>
      <c r="QX292" s="34"/>
      <c r="QY292" s="34"/>
      <c r="QZ292" s="34"/>
    </row>
    <row r="293" spans="1:468">
      <c r="A293" s="13"/>
      <c r="B293" s="14"/>
      <c r="C293" s="14"/>
      <c r="D293" s="14"/>
      <c r="E293" s="14"/>
      <c r="F293" s="14"/>
      <c r="G293" s="29"/>
      <c r="H293" s="14"/>
      <c r="I293" s="14"/>
      <c r="J293" s="14"/>
      <c r="K293" s="14"/>
      <c r="L293" s="14"/>
      <c r="M293" s="14"/>
      <c r="N293" s="14"/>
      <c r="O293" s="14"/>
      <c r="P293" s="14"/>
      <c r="Q293" s="14"/>
      <c r="R293" s="14"/>
      <c r="S293" s="14"/>
      <c r="T293" s="14"/>
      <c r="U293" s="14"/>
      <c r="V293" s="17"/>
      <c r="W293" s="17"/>
      <c r="X293" s="17"/>
      <c r="Y293" s="17"/>
      <c r="Z293" s="17"/>
      <c r="AA293" s="17"/>
      <c r="AB293" s="17"/>
      <c r="AC293" s="17"/>
      <c r="AD293" s="13"/>
      <c r="AE293" s="13"/>
      <c r="AF293" s="13"/>
      <c r="AG293" s="17"/>
      <c r="AH293" s="17"/>
      <c r="AI293" s="17"/>
      <c r="AJ293" s="17"/>
      <c r="AK293" s="17"/>
      <c r="AL293" s="17"/>
      <c r="AM293" s="17"/>
      <c r="AN293" s="17"/>
      <c r="AO293" s="17"/>
      <c r="AP293" s="17"/>
      <c r="AQ293" s="17"/>
      <c r="AR293" s="17"/>
      <c r="AS293" s="13"/>
      <c r="AT293" s="13"/>
      <c r="AU293" s="13"/>
      <c r="AV293" s="18"/>
      <c r="AW293" s="18"/>
      <c r="AX293" s="18"/>
      <c r="AY293" s="18"/>
      <c r="AZ293" s="18"/>
      <c r="BA293" s="18"/>
      <c r="BB293" s="18"/>
      <c r="BC293" s="18"/>
      <c r="BD293" s="18"/>
      <c r="BE293" s="18"/>
      <c r="BF293" s="18"/>
      <c r="BG293" s="18"/>
      <c r="BH293" s="18"/>
      <c r="BI293" s="15"/>
      <c r="BJ293" s="18"/>
      <c r="BK293" s="15"/>
      <c r="BL293" s="15"/>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3"/>
      <c r="EO293" s="13"/>
      <c r="EP293" s="11"/>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1"/>
      <c r="HB293" s="11"/>
      <c r="HC293" s="17"/>
      <c r="HD293" s="11"/>
      <c r="HE293" s="11"/>
      <c r="HF293" s="17"/>
      <c r="HG293" s="11"/>
      <c r="HH293" s="11"/>
      <c r="HI293" s="11"/>
      <c r="HJ293" s="11"/>
      <c r="HK293" s="11"/>
      <c r="HL293" s="11"/>
      <c r="HM293" s="11"/>
      <c r="HN293" s="11"/>
      <c r="HO293" s="11"/>
      <c r="HP293" s="11"/>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c r="KE293" s="17"/>
      <c r="KF293" s="17"/>
      <c r="KG293" s="17"/>
      <c r="KH293" s="17"/>
      <c r="KI293" s="17"/>
      <c r="KJ293" s="17"/>
      <c r="KK293" s="17"/>
      <c r="KL293" s="17"/>
      <c r="KM293" s="17"/>
      <c r="KN293" s="17"/>
      <c r="KO293" s="17"/>
      <c r="KP293" s="17"/>
      <c r="KQ293" s="17"/>
      <c r="KR293" s="17"/>
      <c r="KS293" s="17"/>
      <c r="KT293" s="17"/>
      <c r="KU293" s="17"/>
      <c r="KV293" s="17"/>
      <c r="KW293" s="17"/>
      <c r="KX293" s="17"/>
      <c r="KY293" s="17"/>
      <c r="KZ293" s="17"/>
      <c r="LA293" s="17"/>
      <c r="LB293" s="17"/>
      <c r="LC293" s="17"/>
      <c r="LD293" s="17"/>
      <c r="LE293" s="17"/>
      <c r="LF293" s="17"/>
      <c r="LG293" s="17"/>
      <c r="LH293" s="17"/>
      <c r="LI293" s="17"/>
      <c r="LJ293" s="17"/>
      <c r="LK293" s="17"/>
      <c r="LL293" s="17"/>
      <c r="LM293" s="17"/>
      <c r="LN293" s="17"/>
      <c r="LO293" s="17"/>
      <c r="LP293" s="17"/>
      <c r="LQ293" s="17"/>
      <c r="LR293" s="17"/>
      <c r="LS293" s="17"/>
      <c r="LT293" s="17"/>
      <c r="LU293" s="17"/>
      <c r="LV293" s="17"/>
      <c r="LW293" s="17"/>
      <c r="LX293" s="17"/>
      <c r="LY293" s="17"/>
      <c r="LZ293" s="17"/>
      <c r="MA293" s="17"/>
      <c r="MB293" s="17"/>
      <c r="MC293" s="17"/>
      <c r="MD293" s="17"/>
      <c r="ME293" s="17"/>
      <c r="MF293" s="17"/>
      <c r="MG293" s="17"/>
      <c r="MH293" s="17"/>
      <c r="MI293" s="17"/>
      <c r="MJ293" s="17"/>
      <c r="MK293" s="17"/>
      <c r="ML293" s="17"/>
      <c r="MM293" s="17"/>
      <c r="MN293" s="17"/>
      <c r="MO293" s="17"/>
      <c r="MP293" s="17"/>
      <c r="MQ293" s="17"/>
      <c r="MR293" s="17"/>
      <c r="MS293" s="17"/>
      <c r="MT293" s="17"/>
      <c r="MU293" s="17"/>
      <c r="MV293" s="17"/>
      <c r="MW293" s="17"/>
      <c r="MX293" s="17"/>
      <c r="MY293" s="17"/>
      <c r="MZ293" s="17"/>
      <c r="NA293" s="17"/>
      <c r="NB293" s="17"/>
      <c r="NC293" s="17"/>
      <c r="ND293" s="17"/>
      <c r="NE293" s="17"/>
      <c r="NF293" s="17"/>
      <c r="NG293" s="17"/>
      <c r="NH293" s="17"/>
      <c r="NI293" s="17"/>
      <c r="NJ293" s="17"/>
      <c r="NK293" s="17"/>
      <c r="NL293" s="17"/>
      <c r="NM293" s="17"/>
      <c r="NN293" s="17"/>
      <c r="NO293" s="17"/>
      <c r="NP293" s="17"/>
      <c r="NQ293" s="17"/>
      <c r="NR293" s="17"/>
      <c r="NS293" s="17"/>
      <c r="NT293" s="17"/>
      <c r="NU293" s="17"/>
      <c r="NV293" s="17"/>
      <c r="NW293" s="17"/>
      <c r="NX293" s="17"/>
      <c r="NY293" s="17"/>
      <c r="NZ293" s="17"/>
      <c r="OA293" s="17"/>
      <c r="OB293" s="17"/>
      <c r="OC293" s="17"/>
      <c r="OD293" s="17"/>
      <c r="OE293" s="17"/>
      <c r="OF293" s="17"/>
      <c r="OG293" s="17"/>
      <c r="OH293" s="17"/>
      <c r="OI293" s="17"/>
      <c r="OJ293" s="17"/>
      <c r="OK293" s="17"/>
      <c r="OL293" s="17"/>
      <c r="OM293" s="17"/>
      <c r="ON293" s="17"/>
      <c r="OO293" s="17"/>
      <c r="OP293" s="17"/>
      <c r="OQ293" s="17"/>
      <c r="OR293" s="17"/>
      <c r="OS293" s="17"/>
      <c r="OT293" s="17"/>
      <c r="OU293" s="17"/>
      <c r="OV293" s="17"/>
      <c r="OW293" s="17"/>
      <c r="OX293" s="17"/>
      <c r="OY293" s="17"/>
      <c r="OZ293" s="17"/>
      <c r="PA293" s="17"/>
      <c r="PB293" s="17"/>
      <c r="PC293" s="17"/>
      <c r="PD293" s="17"/>
      <c r="PE293" s="17"/>
      <c r="PF293" s="17"/>
      <c r="PG293" s="17"/>
      <c r="PH293" s="17"/>
      <c r="PI293" s="17"/>
      <c r="PJ293" s="17"/>
      <c r="PK293" s="17"/>
      <c r="PL293" s="17"/>
      <c r="PM293" s="17"/>
      <c r="PN293" s="17"/>
      <c r="PO293" s="17"/>
      <c r="PP293" s="17"/>
      <c r="PQ293" s="17"/>
      <c r="PR293" s="17"/>
      <c r="PS293" s="17"/>
      <c r="PT293" s="17"/>
      <c r="PU293" s="17"/>
      <c r="PV293" s="17"/>
      <c r="PW293" s="17"/>
      <c r="PX293" s="17"/>
      <c r="PY293" s="17"/>
      <c r="PZ293" s="17"/>
      <c r="QA293" s="17"/>
      <c r="QB293" s="17"/>
      <c r="QC293" s="17"/>
      <c r="QD293" s="17"/>
      <c r="QE293" s="17"/>
      <c r="QF293" s="17"/>
      <c r="QG293" s="17"/>
      <c r="QH293" s="17"/>
      <c r="QI293" s="17"/>
      <c r="QJ293" s="17"/>
      <c r="QK293" s="17"/>
      <c r="QL293" s="11"/>
      <c r="QM293" s="11"/>
      <c r="QN293" s="11"/>
      <c r="QO293" s="11"/>
      <c r="QP293" s="11"/>
      <c r="QQ293" s="11"/>
      <c r="QR293" s="11"/>
      <c r="QS293" s="11"/>
      <c r="QT293" s="11"/>
      <c r="QU293" s="11"/>
      <c r="QV293" s="36"/>
      <c r="QW293" s="39"/>
      <c r="QX293" s="34"/>
      <c r="QY293" s="34"/>
      <c r="QZ293" s="34"/>
    </row>
    <row r="294" spans="1:468">
      <c r="A294" s="13"/>
      <c r="B294" s="14"/>
      <c r="C294" s="14"/>
      <c r="D294" s="14"/>
      <c r="E294" s="14"/>
      <c r="F294" s="14"/>
      <c r="G294" s="29"/>
      <c r="H294" s="14"/>
      <c r="I294" s="14"/>
      <c r="J294" s="14"/>
      <c r="K294" s="14"/>
      <c r="L294" s="14"/>
      <c r="M294" s="14"/>
      <c r="N294" s="14"/>
      <c r="O294" s="14"/>
      <c r="P294" s="14"/>
      <c r="Q294" s="14"/>
      <c r="R294" s="14"/>
      <c r="S294" s="14"/>
      <c r="T294" s="14"/>
      <c r="U294" s="14"/>
      <c r="V294" s="17"/>
      <c r="W294" s="17"/>
      <c r="X294" s="17"/>
      <c r="Y294" s="17"/>
      <c r="Z294" s="17"/>
      <c r="AA294" s="17"/>
      <c r="AB294" s="17"/>
      <c r="AC294" s="17"/>
      <c r="AD294" s="13"/>
      <c r="AE294" s="13"/>
      <c r="AF294" s="13"/>
      <c r="AG294" s="17"/>
      <c r="AH294" s="17"/>
      <c r="AI294" s="17"/>
      <c r="AJ294" s="17"/>
      <c r="AK294" s="17"/>
      <c r="AL294" s="17"/>
      <c r="AM294" s="17"/>
      <c r="AN294" s="17"/>
      <c r="AO294" s="17"/>
      <c r="AP294" s="17"/>
      <c r="AQ294" s="17"/>
      <c r="AR294" s="17"/>
      <c r="AS294" s="13"/>
      <c r="AT294" s="13"/>
      <c r="AU294" s="13"/>
      <c r="AV294" s="18"/>
      <c r="AW294" s="18"/>
      <c r="AX294" s="18"/>
      <c r="AY294" s="18"/>
      <c r="AZ294" s="18"/>
      <c r="BA294" s="18"/>
      <c r="BB294" s="18"/>
      <c r="BC294" s="18"/>
      <c r="BD294" s="18"/>
      <c r="BE294" s="18"/>
      <c r="BF294" s="18"/>
      <c r="BG294" s="18"/>
      <c r="BH294" s="18"/>
      <c r="BI294" s="15"/>
      <c r="BJ294" s="18"/>
      <c r="BK294" s="15"/>
      <c r="BL294" s="15"/>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3"/>
      <c r="EO294" s="13"/>
      <c r="EP294" s="11"/>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1"/>
      <c r="HB294" s="11"/>
      <c r="HC294" s="17"/>
      <c r="HD294" s="11"/>
      <c r="HE294" s="11"/>
      <c r="HF294" s="17"/>
      <c r="HG294" s="11"/>
      <c r="HH294" s="11"/>
      <c r="HI294" s="11"/>
      <c r="HJ294" s="11"/>
      <c r="HK294" s="11"/>
      <c r="HL294" s="11"/>
      <c r="HM294" s="11"/>
      <c r="HN294" s="11"/>
      <c r="HO294" s="11"/>
      <c r="HP294" s="11"/>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1"/>
      <c r="IP294" s="11"/>
      <c r="IQ294" s="11"/>
      <c r="IR294" s="17"/>
      <c r="IS294" s="17"/>
      <c r="IT294" s="17"/>
      <c r="IU294" s="17"/>
      <c r="IV294" s="17"/>
      <c r="IW294" s="17"/>
      <c r="IX294" s="17"/>
      <c r="IY294" s="17"/>
      <c r="IZ294" s="17"/>
      <c r="JA294" s="17"/>
      <c r="JB294" s="17"/>
      <c r="JC294" s="17"/>
      <c r="JD294" s="17"/>
      <c r="JE294" s="17"/>
      <c r="JF294" s="17"/>
      <c r="JG294" s="17"/>
      <c r="JH294" s="17"/>
      <c r="JI294" s="17"/>
      <c r="JJ294" s="17"/>
      <c r="JK294" s="17"/>
      <c r="JL294" s="17"/>
      <c r="JM294" s="17"/>
      <c r="JN294" s="17"/>
      <c r="JO294" s="17"/>
      <c r="JP294" s="17"/>
      <c r="JQ294" s="17"/>
      <c r="JR294" s="17"/>
      <c r="JS294" s="17"/>
      <c r="JT294" s="17"/>
      <c r="JU294" s="17"/>
      <c r="JV294" s="17"/>
      <c r="JW294" s="17"/>
      <c r="JX294" s="17"/>
      <c r="JY294" s="17"/>
      <c r="JZ294" s="17"/>
      <c r="KA294" s="17"/>
      <c r="KB294" s="17"/>
      <c r="KC294" s="17"/>
      <c r="KD294" s="17"/>
      <c r="KE294" s="17"/>
      <c r="KF294" s="17"/>
      <c r="KG294" s="17"/>
      <c r="KH294" s="17"/>
      <c r="KI294" s="17"/>
      <c r="KJ294" s="17"/>
      <c r="KK294" s="17"/>
      <c r="KL294" s="17"/>
      <c r="KM294" s="17"/>
      <c r="KN294" s="17"/>
      <c r="KO294" s="17"/>
      <c r="KP294" s="17"/>
      <c r="KQ294" s="17"/>
      <c r="KR294" s="17"/>
      <c r="KS294" s="17"/>
      <c r="KT294" s="17"/>
      <c r="KU294" s="17"/>
      <c r="KV294" s="17"/>
      <c r="KW294" s="17"/>
      <c r="KX294" s="17"/>
      <c r="KY294" s="17"/>
      <c r="KZ294" s="17"/>
      <c r="LA294" s="17"/>
      <c r="LB294" s="17"/>
      <c r="LC294" s="17"/>
      <c r="LD294" s="17"/>
      <c r="LE294" s="17"/>
      <c r="LF294" s="17"/>
      <c r="LG294" s="17"/>
      <c r="LH294" s="17"/>
      <c r="LI294" s="17"/>
      <c r="LJ294" s="17"/>
      <c r="LK294" s="17"/>
      <c r="LL294" s="17"/>
      <c r="LM294" s="17"/>
      <c r="LN294" s="17"/>
      <c r="LO294" s="17"/>
      <c r="LP294" s="17"/>
      <c r="LQ294" s="17"/>
      <c r="LR294" s="17"/>
      <c r="LS294" s="17"/>
      <c r="LT294" s="17"/>
      <c r="LU294" s="17"/>
      <c r="LV294" s="17"/>
      <c r="LW294" s="17"/>
      <c r="LX294" s="17"/>
      <c r="LY294" s="17"/>
      <c r="LZ294" s="17"/>
      <c r="MA294" s="17"/>
      <c r="MB294" s="17"/>
      <c r="MC294" s="17"/>
      <c r="MD294" s="17"/>
      <c r="ME294" s="17"/>
      <c r="MF294" s="17"/>
      <c r="MG294" s="17"/>
      <c r="MH294" s="17"/>
      <c r="MI294" s="17"/>
      <c r="MJ294" s="17"/>
      <c r="MK294" s="17"/>
      <c r="ML294" s="17"/>
      <c r="MM294" s="17"/>
      <c r="MN294" s="17"/>
      <c r="MO294" s="17"/>
      <c r="MP294" s="17"/>
      <c r="MQ294" s="17"/>
      <c r="MR294" s="17"/>
      <c r="MS294" s="17"/>
      <c r="MT294" s="17"/>
      <c r="MU294" s="17"/>
      <c r="MV294" s="17"/>
      <c r="MW294" s="17"/>
      <c r="MX294" s="17"/>
      <c r="MY294" s="17"/>
      <c r="MZ294" s="17"/>
      <c r="NA294" s="17"/>
      <c r="NB294" s="17"/>
      <c r="NC294" s="17"/>
      <c r="ND294" s="17"/>
      <c r="NE294" s="17"/>
      <c r="NF294" s="17"/>
      <c r="NG294" s="17"/>
      <c r="NH294" s="17"/>
      <c r="NI294" s="17"/>
      <c r="NJ294" s="17"/>
      <c r="NK294" s="17"/>
      <c r="NL294" s="17"/>
      <c r="NM294" s="17"/>
      <c r="NN294" s="17"/>
      <c r="NO294" s="17"/>
      <c r="NP294" s="17"/>
      <c r="NQ294" s="17"/>
      <c r="NR294" s="17"/>
      <c r="NS294" s="17"/>
      <c r="NT294" s="17"/>
      <c r="NU294" s="17"/>
      <c r="NV294" s="17"/>
      <c r="NW294" s="17"/>
      <c r="NX294" s="17"/>
      <c r="NY294" s="17"/>
      <c r="NZ294" s="17"/>
      <c r="OA294" s="17"/>
      <c r="OB294" s="17"/>
      <c r="OC294" s="17"/>
      <c r="OD294" s="17"/>
      <c r="OE294" s="17"/>
      <c r="OF294" s="17"/>
      <c r="OG294" s="17"/>
      <c r="OH294" s="17"/>
      <c r="OI294" s="17"/>
      <c r="OJ294" s="17"/>
      <c r="OK294" s="17"/>
      <c r="OL294" s="17"/>
      <c r="OM294" s="17"/>
      <c r="ON294" s="17"/>
      <c r="OO294" s="17"/>
      <c r="OP294" s="17"/>
      <c r="OQ294" s="17"/>
      <c r="OR294" s="17"/>
      <c r="OS294" s="17"/>
      <c r="OT294" s="17"/>
      <c r="OU294" s="17"/>
      <c r="OV294" s="17"/>
      <c r="OW294" s="17"/>
      <c r="OX294" s="17"/>
      <c r="OY294" s="17"/>
      <c r="OZ294" s="17"/>
      <c r="PA294" s="17"/>
      <c r="PB294" s="17"/>
      <c r="PC294" s="17"/>
      <c r="PD294" s="17"/>
      <c r="PE294" s="17"/>
      <c r="PF294" s="17"/>
      <c r="PG294" s="17"/>
      <c r="PH294" s="17"/>
      <c r="PI294" s="17"/>
      <c r="PJ294" s="17"/>
      <c r="PK294" s="17"/>
      <c r="PL294" s="17"/>
      <c r="PM294" s="17"/>
      <c r="PN294" s="17"/>
      <c r="PO294" s="17"/>
      <c r="PP294" s="17"/>
      <c r="PQ294" s="17"/>
      <c r="PR294" s="17"/>
      <c r="PS294" s="17"/>
      <c r="PT294" s="17"/>
      <c r="PU294" s="17"/>
      <c r="PV294" s="17"/>
      <c r="PW294" s="17"/>
      <c r="PX294" s="17"/>
      <c r="PY294" s="17"/>
      <c r="PZ294" s="17"/>
      <c r="QA294" s="17"/>
      <c r="QB294" s="17"/>
      <c r="QC294" s="17"/>
      <c r="QD294" s="17"/>
      <c r="QE294" s="17"/>
      <c r="QF294" s="17"/>
      <c r="QG294" s="17"/>
      <c r="QH294" s="17"/>
      <c r="QI294" s="17"/>
      <c r="QJ294" s="17"/>
      <c r="QK294" s="17"/>
      <c r="QL294" s="11"/>
      <c r="QM294" s="11"/>
      <c r="QN294" s="11"/>
      <c r="QO294" s="11"/>
      <c r="QP294" s="11"/>
      <c r="QQ294" s="11"/>
      <c r="QR294" s="11"/>
      <c r="QS294" s="11"/>
      <c r="QT294" s="11"/>
      <c r="QU294" s="11"/>
      <c r="QV294" s="36"/>
      <c r="QW294" s="39"/>
      <c r="QX294" s="34"/>
      <c r="QY294" s="34"/>
      <c r="QZ294" s="34"/>
    </row>
    <row r="295" spans="1:468">
      <c r="A295" s="13"/>
      <c r="B295" s="14"/>
      <c r="C295" s="14"/>
      <c r="D295" s="14"/>
      <c r="E295" s="14"/>
      <c r="F295" s="14"/>
      <c r="G295" s="29"/>
      <c r="H295" s="14"/>
      <c r="I295" s="14"/>
      <c r="J295" s="14"/>
      <c r="K295" s="14"/>
      <c r="L295" s="14"/>
      <c r="M295" s="14"/>
      <c r="N295" s="14"/>
      <c r="O295" s="14"/>
      <c r="P295" s="14"/>
      <c r="Q295" s="14"/>
      <c r="R295" s="14"/>
      <c r="S295" s="14"/>
      <c r="T295" s="14"/>
      <c r="U295" s="14"/>
      <c r="V295" s="17"/>
      <c r="W295" s="17"/>
      <c r="X295" s="17"/>
      <c r="Y295" s="17"/>
      <c r="Z295" s="17"/>
      <c r="AA295" s="17"/>
      <c r="AB295" s="17"/>
      <c r="AC295" s="17"/>
      <c r="AD295" s="13"/>
      <c r="AE295" s="13"/>
      <c r="AF295" s="13"/>
      <c r="AG295" s="17"/>
      <c r="AH295" s="17"/>
      <c r="AI295" s="17"/>
      <c r="AJ295" s="17"/>
      <c r="AK295" s="17"/>
      <c r="AL295" s="17"/>
      <c r="AM295" s="17"/>
      <c r="AN295" s="17"/>
      <c r="AO295" s="17"/>
      <c r="AP295" s="17"/>
      <c r="AQ295" s="17"/>
      <c r="AR295" s="17"/>
      <c r="AS295" s="13"/>
      <c r="AT295" s="13"/>
      <c r="AU295" s="13"/>
      <c r="AV295" s="18"/>
      <c r="AW295" s="18"/>
      <c r="AX295" s="18"/>
      <c r="AY295" s="18"/>
      <c r="AZ295" s="18"/>
      <c r="BA295" s="18"/>
      <c r="BB295" s="18"/>
      <c r="BC295" s="18"/>
      <c r="BD295" s="18"/>
      <c r="BE295" s="18"/>
      <c r="BF295" s="18"/>
      <c r="BG295" s="18"/>
      <c r="BH295" s="18"/>
      <c r="BI295" s="15"/>
      <c r="BJ295" s="18"/>
      <c r="BK295" s="15"/>
      <c r="BL295" s="15"/>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3"/>
      <c r="EO295" s="13"/>
      <c r="EP295" s="11"/>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1"/>
      <c r="HB295" s="11"/>
      <c r="HC295" s="17"/>
      <c r="HD295" s="11"/>
      <c r="HE295" s="11"/>
      <c r="HF295" s="17"/>
      <c r="HG295" s="11"/>
      <c r="HH295" s="11"/>
      <c r="HI295" s="11"/>
      <c r="HJ295" s="11"/>
      <c r="HK295" s="11"/>
      <c r="HL295" s="11"/>
      <c r="HM295" s="11"/>
      <c r="HN295" s="11"/>
      <c r="HO295" s="11"/>
      <c r="HP295" s="11"/>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c r="KH295" s="17"/>
      <c r="KI295" s="17"/>
      <c r="KJ295" s="17"/>
      <c r="KK295" s="17"/>
      <c r="KL295" s="17"/>
      <c r="KM295" s="17"/>
      <c r="KN295" s="17"/>
      <c r="KO295" s="17"/>
      <c r="KP295" s="17"/>
      <c r="KQ295" s="17"/>
      <c r="KR295" s="17"/>
      <c r="KS295" s="17"/>
      <c r="KT295" s="17"/>
      <c r="KU295" s="17"/>
      <c r="KV295" s="17"/>
      <c r="KW295" s="17"/>
      <c r="KX295" s="17"/>
      <c r="KY295" s="17"/>
      <c r="KZ295" s="17"/>
      <c r="LA295" s="17"/>
      <c r="LB295" s="17"/>
      <c r="LC295" s="17"/>
      <c r="LD295" s="17"/>
      <c r="LE295" s="17"/>
      <c r="LF295" s="17"/>
      <c r="LG295" s="17"/>
      <c r="LH295" s="17"/>
      <c r="LI295" s="17"/>
      <c r="LJ295" s="17"/>
      <c r="LK295" s="17"/>
      <c r="LL295" s="17"/>
      <c r="LM295" s="17"/>
      <c r="LN295" s="17"/>
      <c r="LO295" s="17"/>
      <c r="LP295" s="17"/>
      <c r="LQ295" s="17"/>
      <c r="LR295" s="17"/>
      <c r="LS295" s="17"/>
      <c r="LT295" s="17"/>
      <c r="LU295" s="17"/>
      <c r="LV295" s="17"/>
      <c r="LW295" s="17"/>
      <c r="LX295" s="17"/>
      <c r="LY295" s="17"/>
      <c r="LZ295" s="17"/>
      <c r="MA295" s="17"/>
      <c r="MB295" s="17"/>
      <c r="MC295" s="17"/>
      <c r="MD295" s="17"/>
      <c r="ME295" s="17"/>
      <c r="MF295" s="17"/>
      <c r="MG295" s="17"/>
      <c r="MH295" s="17"/>
      <c r="MI295" s="17"/>
      <c r="MJ295" s="17"/>
      <c r="MK295" s="17"/>
      <c r="ML295" s="17"/>
      <c r="MM295" s="17"/>
      <c r="MN295" s="17"/>
      <c r="MO295" s="17"/>
      <c r="MP295" s="17"/>
      <c r="MQ295" s="17"/>
      <c r="MR295" s="17"/>
      <c r="MS295" s="17"/>
      <c r="MT295" s="17"/>
      <c r="MU295" s="17"/>
      <c r="MV295" s="17"/>
      <c r="MW295" s="17"/>
      <c r="MX295" s="17"/>
      <c r="MY295" s="17"/>
      <c r="MZ295" s="17"/>
      <c r="NA295" s="17"/>
      <c r="NB295" s="17"/>
      <c r="NC295" s="17"/>
      <c r="ND295" s="17"/>
      <c r="NE295" s="17"/>
      <c r="NF295" s="17"/>
      <c r="NG295" s="17"/>
      <c r="NH295" s="17"/>
      <c r="NI295" s="17"/>
      <c r="NJ295" s="17"/>
      <c r="NK295" s="17"/>
      <c r="NL295" s="17"/>
      <c r="NM295" s="17"/>
      <c r="NN295" s="17"/>
      <c r="NO295" s="17"/>
      <c r="NP295" s="17"/>
      <c r="NQ295" s="17"/>
      <c r="NR295" s="17"/>
      <c r="NS295" s="17"/>
      <c r="NT295" s="17"/>
      <c r="NU295" s="17"/>
      <c r="NV295" s="17"/>
      <c r="NW295" s="17"/>
      <c r="NX295" s="17"/>
      <c r="NY295" s="17"/>
      <c r="NZ295" s="17"/>
      <c r="OA295" s="17"/>
      <c r="OB295" s="17"/>
      <c r="OC295" s="17"/>
      <c r="OD295" s="17"/>
      <c r="OE295" s="17"/>
      <c r="OF295" s="17"/>
      <c r="OG295" s="17"/>
      <c r="OH295" s="17"/>
      <c r="OI295" s="17"/>
      <c r="OJ295" s="17"/>
      <c r="OK295" s="17"/>
      <c r="OL295" s="17"/>
      <c r="OM295" s="17"/>
      <c r="ON295" s="17"/>
      <c r="OO295" s="17"/>
      <c r="OP295" s="17"/>
      <c r="OQ295" s="17"/>
      <c r="OR295" s="17"/>
      <c r="OS295" s="17"/>
      <c r="OT295" s="17"/>
      <c r="OU295" s="17"/>
      <c r="OV295" s="17"/>
      <c r="OW295" s="17"/>
      <c r="OX295" s="17"/>
      <c r="OY295" s="17"/>
      <c r="OZ295" s="17"/>
      <c r="PA295" s="17"/>
      <c r="PB295" s="17"/>
      <c r="PC295" s="17"/>
      <c r="PD295" s="17"/>
      <c r="PE295" s="17"/>
      <c r="PF295" s="17"/>
      <c r="PG295" s="17"/>
      <c r="PH295" s="17"/>
      <c r="PI295" s="17"/>
      <c r="PJ295" s="17"/>
      <c r="PK295" s="17"/>
      <c r="PL295" s="17"/>
      <c r="PM295" s="17"/>
      <c r="PN295" s="17"/>
      <c r="PO295" s="17"/>
      <c r="PP295" s="17"/>
      <c r="PQ295" s="17"/>
      <c r="PR295" s="17"/>
      <c r="PS295" s="17"/>
      <c r="PT295" s="17"/>
      <c r="PU295" s="17"/>
      <c r="PV295" s="17"/>
      <c r="PW295" s="17"/>
      <c r="PX295" s="17"/>
      <c r="PY295" s="17"/>
      <c r="PZ295" s="17"/>
      <c r="QA295" s="17"/>
      <c r="QB295" s="17"/>
      <c r="QC295" s="17"/>
      <c r="QD295" s="17"/>
      <c r="QE295" s="17"/>
      <c r="QF295" s="17"/>
      <c r="QG295" s="17"/>
      <c r="QH295" s="17"/>
      <c r="QI295" s="17"/>
      <c r="QJ295" s="17"/>
      <c r="QK295" s="17"/>
      <c r="QL295" s="11"/>
      <c r="QM295" s="11"/>
      <c r="QN295" s="11"/>
      <c r="QO295" s="11"/>
      <c r="QP295" s="11"/>
      <c r="QQ295" s="11"/>
      <c r="QR295" s="11"/>
      <c r="QS295" s="11"/>
      <c r="QT295" s="11"/>
      <c r="QU295" s="11"/>
      <c r="QV295" s="36"/>
      <c r="QW295" s="39"/>
      <c r="QX295" s="34"/>
      <c r="QY295" s="34"/>
      <c r="QZ295" s="34"/>
    </row>
    <row r="296" spans="1:468">
      <c r="A296" s="13"/>
      <c r="B296" s="14"/>
      <c r="C296" s="14"/>
      <c r="D296" s="14"/>
      <c r="E296" s="14"/>
      <c r="F296" s="14"/>
      <c r="G296" s="29"/>
      <c r="H296" s="14"/>
      <c r="I296" s="14"/>
      <c r="J296" s="14"/>
      <c r="K296" s="14"/>
      <c r="L296" s="14"/>
      <c r="M296" s="14"/>
      <c r="N296" s="14"/>
      <c r="O296" s="14"/>
      <c r="P296" s="14"/>
      <c r="Q296" s="14"/>
      <c r="R296" s="14"/>
      <c r="S296" s="14"/>
      <c r="T296" s="14"/>
      <c r="U296" s="14"/>
      <c r="V296" s="17"/>
      <c r="W296" s="17"/>
      <c r="X296" s="17"/>
      <c r="Y296" s="17"/>
      <c r="Z296" s="17"/>
      <c r="AA296" s="17"/>
      <c r="AB296" s="17"/>
      <c r="AC296" s="17"/>
      <c r="AD296" s="13"/>
      <c r="AE296" s="13"/>
      <c r="AF296" s="13"/>
      <c r="AG296" s="17"/>
      <c r="AH296" s="17"/>
      <c r="AI296" s="17"/>
      <c r="AJ296" s="17"/>
      <c r="AK296" s="17"/>
      <c r="AL296" s="17"/>
      <c r="AM296" s="17"/>
      <c r="AN296" s="17"/>
      <c r="AO296" s="17"/>
      <c r="AP296" s="17"/>
      <c r="AQ296" s="17"/>
      <c r="AR296" s="17"/>
      <c r="AS296" s="13"/>
      <c r="AT296" s="13"/>
      <c r="AU296" s="13"/>
      <c r="AV296" s="18"/>
      <c r="AW296" s="18"/>
      <c r="AX296" s="18"/>
      <c r="AY296" s="18"/>
      <c r="AZ296" s="18"/>
      <c r="BA296" s="18"/>
      <c r="BB296" s="18"/>
      <c r="BC296" s="18"/>
      <c r="BD296" s="18"/>
      <c r="BE296" s="18"/>
      <c r="BF296" s="18"/>
      <c r="BG296" s="18"/>
      <c r="BH296" s="18"/>
      <c r="BI296" s="15"/>
      <c r="BJ296" s="18"/>
      <c r="BK296" s="15"/>
      <c r="BL296" s="15"/>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3"/>
      <c r="EO296" s="13"/>
      <c r="EP296" s="11"/>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1"/>
      <c r="HB296" s="11"/>
      <c r="HC296" s="17"/>
      <c r="HD296" s="11"/>
      <c r="HE296" s="11"/>
      <c r="HF296" s="17"/>
      <c r="HG296" s="11"/>
      <c r="HH296" s="11"/>
      <c r="HI296" s="11"/>
      <c r="HJ296" s="11"/>
      <c r="HK296" s="11"/>
      <c r="HL296" s="11"/>
      <c r="HM296" s="11"/>
      <c r="HN296" s="11"/>
      <c r="HO296" s="11"/>
      <c r="HP296" s="11"/>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1"/>
      <c r="IP296" s="11"/>
      <c r="IQ296" s="11"/>
      <c r="IR296" s="17"/>
      <c r="IS296" s="17"/>
      <c r="IT296" s="17"/>
      <c r="IU296" s="17"/>
      <c r="IV296" s="17"/>
      <c r="IW296" s="17"/>
      <c r="IX296" s="17"/>
      <c r="IY296" s="17"/>
      <c r="IZ296" s="17"/>
      <c r="JA296" s="17"/>
      <c r="JB296" s="17"/>
      <c r="JC296" s="17"/>
      <c r="JD296" s="17"/>
      <c r="JE296" s="17"/>
      <c r="JF296" s="17"/>
      <c r="JG296" s="17"/>
      <c r="JH296" s="17"/>
      <c r="JI296" s="17"/>
      <c r="JJ296" s="17"/>
      <c r="JK296" s="17"/>
      <c r="JL296" s="17"/>
      <c r="JM296" s="17"/>
      <c r="JN296" s="17"/>
      <c r="JO296" s="17"/>
      <c r="JP296" s="17"/>
      <c r="JQ296" s="17"/>
      <c r="JR296" s="17"/>
      <c r="JS296" s="17"/>
      <c r="JT296" s="17"/>
      <c r="JU296" s="17"/>
      <c r="JV296" s="17"/>
      <c r="JW296" s="17"/>
      <c r="JX296" s="17"/>
      <c r="JY296" s="17"/>
      <c r="JZ296" s="17"/>
      <c r="KA296" s="17"/>
      <c r="KB296" s="17"/>
      <c r="KC296" s="17"/>
      <c r="KD296" s="17"/>
      <c r="KE296" s="17"/>
      <c r="KF296" s="17"/>
      <c r="KG296" s="17"/>
      <c r="KH296" s="17"/>
      <c r="KI296" s="17"/>
      <c r="KJ296" s="17"/>
      <c r="KK296" s="17"/>
      <c r="KL296" s="17"/>
      <c r="KM296" s="17"/>
      <c r="KN296" s="17"/>
      <c r="KO296" s="17"/>
      <c r="KP296" s="17"/>
      <c r="KQ296" s="17"/>
      <c r="KR296" s="17"/>
      <c r="KS296" s="17"/>
      <c r="KT296" s="17"/>
      <c r="KU296" s="17"/>
      <c r="KV296" s="17"/>
      <c r="KW296" s="17"/>
      <c r="KX296" s="17"/>
      <c r="KY296" s="17"/>
      <c r="KZ296" s="17"/>
      <c r="LA296" s="17"/>
      <c r="LB296" s="17"/>
      <c r="LC296" s="17"/>
      <c r="LD296" s="17"/>
      <c r="LE296" s="17"/>
      <c r="LF296" s="17"/>
      <c r="LG296" s="17"/>
      <c r="LH296" s="17"/>
      <c r="LI296" s="17"/>
      <c r="LJ296" s="17"/>
      <c r="LK296" s="17"/>
      <c r="LL296" s="17"/>
      <c r="LM296" s="17"/>
      <c r="LN296" s="17"/>
      <c r="LO296" s="17"/>
      <c r="LP296" s="17"/>
      <c r="LQ296" s="17"/>
      <c r="LR296" s="17"/>
      <c r="LS296" s="17"/>
      <c r="LT296" s="17"/>
      <c r="LU296" s="17"/>
      <c r="LV296" s="17"/>
      <c r="LW296" s="17"/>
      <c r="LX296" s="17"/>
      <c r="LY296" s="17"/>
      <c r="LZ296" s="17"/>
      <c r="MA296" s="17"/>
      <c r="MB296" s="17"/>
      <c r="MC296" s="17"/>
      <c r="MD296" s="17"/>
      <c r="ME296" s="17"/>
      <c r="MF296" s="17"/>
      <c r="MG296" s="17"/>
      <c r="MH296" s="17"/>
      <c r="MI296" s="17"/>
      <c r="MJ296" s="17"/>
      <c r="MK296" s="17"/>
      <c r="ML296" s="17"/>
      <c r="MM296" s="17"/>
      <c r="MN296" s="17"/>
      <c r="MO296" s="17"/>
      <c r="MP296" s="17"/>
      <c r="MQ296" s="17"/>
      <c r="MR296" s="17"/>
      <c r="MS296" s="17"/>
      <c r="MT296" s="17"/>
      <c r="MU296" s="17"/>
      <c r="MV296" s="17"/>
      <c r="MW296" s="17"/>
      <c r="MX296" s="17"/>
      <c r="MY296" s="17"/>
      <c r="MZ296" s="17"/>
      <c r="NA296" s="17"/>
      <c r="NB296" s="17"/>
      <c r="NC296" s="17"/>
      <c r="ND296" s="17"/>
      <c r="NE296" s="17"/>
      <c r="NF296" s="17"/>
      <c r="NG296" s="17"/>
      <c r="NH296" s="17"/>
      <c r="NI296" s="17"/>
      <c r="NJ296" s="17"/>
      <c r="NK296" s="17"/>
      <c r="NL296" s="17"/>
      <c r="NM296" s="17"/>
      <c r="NN296" s="17"/>
      <c r="NO296" s="17"/>
      <c r="NP296" s="17"/>
      <c r="NQ296" s="17"/>
      <c r="NR296" s="17"/>
      <c r="NS296" s="17"/>
      <c r="NT296" s="17"/>
      <c r="NU296" s="17"/>
      <c r="NV296" s="17"/>
      <c r="NW296" s="17"/>
      <c r="NX296" s="17"/>
      <c r="NY296" s="17"/>
      <c r="NZ296" s="17"/>
      <c r="OA296" s="17"/>
      <c r="OB296" s="17"/>
      <c r="OC296" s="17"/>
      <c r="OD296" s="17"/>
      <c r="OE296" s="17"/>
      <c r="OF296" s="17"/>
      <c r="OG296" s="17"/>
      <c r="OH296" s="17"/>
      <c r="OI296" s="17"/>
      <c r="OJ296" s="17"/>
      <c r="OK296" s="17"/>
      <c r="OL296" s="17"/>
      <c r="OM296" s="17"/>
      <c r="ON296" s="17"/>
      <c r="OO296" s="17"/>
      <c r="OP296" s="17"/>
      <c r="OQ296" s="17"/>
      <c r="OR296" s="17"/>
      <c r="OS296" s="17"/>
      <c r="OT296" s="17"/>
      <c r="OU296" s="17"/>
      <c r="OV296" s="17"/>
      <c r="OW296" s="17"/>
      <c r="OX296" s="17"/>
      <c r="OY296" s="17"/>
      <c r="OZ296" s="17"/>
      <c r="PA296" s="17"/>
      <c r="PB296" s="17"/>
      <c r="PC296" s="17"/>
      <c r="PD296" s="17"/>
      <c r="PE296" s="17"/>
      <c r="PF296" s="17"/>
      <c r="PG296" s="17"/>
      <c r="PH296" s="17"/>
      <c r="PI296" s="17"/>
      <c r="PJ296" s="17"/>
      <c r="PK296" s="17"/>
      <c r="PL296" s="17"/>
      <c r="PM296" s="17"/>
      <c r="PN296" s="17"/>
      <c r="PO296" s="17"/>
      <c r="PP296" s="17"/>
      <c r="PQ296" s="17"/>
      <c r="PR296" s="17"/>
      <c r="PS296" s="17"/>
      <c r="PT296" s="17"/>
      <c r="PU296" s="17"/>
      <c r="PV296" s="17"/>
      <c r="PW296" s="17"/>
      <c r="PX296" s="17"/>
      <c r="PY296" s="17"/>
      <c r="PZ296" s="17"/>
      <c r="QA296" s="17"/>
      <c r="QB296" s="17"/>
      <c r="QC296" s="17"/>
      <c r="QD296" s="17"/>
      <c r="QE296" s="17"/>
      <c r="QF296" s="17"/>
      <c r="QG296" s="17"/>
      <c r="QH296" s="17"/>
      <c r="QI296" s="17"/>
      <c r="QJ296" s="17"/>
      <c r="QK296" s="17"/>
      <c r="QL296" s="11"/>
      <c r="QM296" s="11"/>
      <c r="QN296" s="11"/>
      <c r="QO296" s="11"/>
      <c r="QP296" s="11"/>
      <c r="QQ296" s="11"/>
      <c r="QR296" s="11"/>
      <c r="QS296" s="11"/>
      <c r="QT296" s="11"/>
      <c r="QU296" s="11"/>
      <c r="QV296" s="36"/>
      <c r="QW296" s="39"/>
      <c r="QX296" s="34"/>
      <c r="QY296" s="34"/>
      <c r="QZ296" s="34"/>
    </row>
    <row r="297" spans="1:468">
      <c r="A297" s="13"/>
      <c r="B297" s="14"/>
      <c r="C297" s="14"/>
      <c r="D297" s="14"/>
      <c r="E297" s="14"/>
      <c r="F297" s="14"/>
      <c r="G297" s="29"/>
      <c r="H297" s="14"/>
      <c r="I297" s="14"/>
      <c r="J297" s="14"/>
      <c r="K297" s="14"/>
      <c r="L297" s="14"/>
      <c r="M297" s="14"/>
      <c r="N297" s="14"/>
      <c r="O297" s="14"/>
      <c r="P297" s="14"/>
      <c r="Q297" s="14"/>
      <c r="R297" s="14"/>
      <c r="S297" s="14"/>
      <c r="T297" s="14"/>
      <c r="U297" s="14"/>
      <c r="V297" s="17"/>
      <c r="W297" s="17"/>
      <c r="X297" s="17"/>
      <c r="Y297" s="17"/>
      <c r="Z297" s="17"/>
      <c r="AA297" s="17"/>
      <c r="AB297" s="17"/>
      <c r="AC297" s="17"/>
      <c r="AD297" s="13"/>
      <c r="AE297" s="13"/>
      <c r="AF297" s="13"/>
      <c r="AG297" s="17"/>
      <c r="AH297" s="17"/>
      <c r="AI297" s="17"/>
      <c r="AJ297" s="17"/>
      <c r="AK297" s="17"/>
      <c r="AL297" s="17"/>
      <c r="AM297" s="17"/>
      <c r="AN297" s="17"/>
      <c r="AO297" s="17"/>
      <c r="AP297" s="17"/>
      <c r="AQ297" s="17"/>
      <c r="AR297" s="17"/>
      <c r="AS297" s="13"/>
      <c r="AT297" s="13"/>
      <c r="AU297" s="13"/>
      <c r="AV297" s="18"/>
      <c r="AW297" s="18"/>
      <c r="AX297" s="18"/>
      <c r="AY297" s="18"/>
      <c r="AZ297" s="18"/>
      <c r="BA297" s="18"/>
      <c r="BB297" s="18"/>
      <c r="BC297" s="18"/>
      <c r="BD297" s="18"/>
      <c r="BE297" s="18"/>
      <c r="BF297" s="18"/>
      <c r="BG297" s="18"/>
      <c r="BH297" s="18"/>
      <c r="BI297" s="15"/>
      <c r="BJ297" s="18"/>
      <c r="BK297" s="15"/>
      <c r="BL297" s="15"/>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3"/>
      <c r="EO297" s="13"/>
      <c r="EP297" s="11"/>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1"/>
      <c r="HB297" s="11"/>
      <c r="HC297" s="17"/>
      <c r="HD297" s="11"/>
      <c r="HE297" s="11"/>
      <c r="HF297" s="17"/>
      <c r="HG297" s="11"/>
      <c r="HH297" s="11"/>
      <c r="HI297" s="11"/>
      <c r="HJ297" s="11"/>
      <c r="HK297" s="11"/>
      <c r="HL297" s="11"/>
      <c r="HM297" s="11"/>
      <c r="HN297" s="11"/>
      <c r="HO297" s="11"/>
      <c r="HP297" s="11"/>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1"/>
      <c r="IP297" s="11"/>
      <c r="IQ297" s="11"/>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c r="KE297" s="17"/>
      <c r="KF297" s="17"/>
      <c r="KG297" s="17"/>
      <c r="KH297" s="17"/>
      <c r="KI297" s="17"/>
      <c r="KJ297" s="17"/>
      <c r="KK297" s="17"/>
      <c r="KL297" s="17"/>
      <c r="KM297" s="17"/>
      <c r="KN297" s="17"/>
      <c r="KO297" s="17"/>
      <c r="KP297" s="17"/>
      <c r="KQ297" s="17"/>
      <c r="KR297" s="17"/>
      <c r="KS297" s="17"/>
      <c r="KT297" s="17"/>
      <c r="KU297" s="17"/>
      <c r="KV297" s="17"/>
      <c r="KW297" s="17"/>
      <c r="KX297" s="17"/>
      <c r="KY297" s="17"/>
      <c r="KZ297" s="17"/>
      <c r="LA297" s="17"/>
      <c r="LB297" s="17"/>
      <c r="LC297" s="17"/>
      <c r="LD297" s="17"/>
      <c r="LE297" s="17"/>
      <c r="LF297" s="17"/>
      <c r="LG297" s="17"/>
      <c r="LH297" s="17"/>
      <c r="LI297" s="17"/>
      <c r="LJ297" s="17"/>
      <c r="LK297" s="17"/>
      <c r="LL297" s="17"/>
      <c r="LM297" s="17"/>
      <c r="LN297" s="17"/>
      <c r="LO297" s="17"/>
      <c r="LP297" s="17"/>
      <c r="LQ297" s="17"/>
      <c r="LR297" s="17"/>
      <c r="LS297" s="17"/>
      <c r="LT297" s="17"/>
      <c r="LU297" s="17"/>
      <c r="LV297" s="17"/>
      <c r="LW297" s="17"/>
      <c r="LX297" s="17"/>
      <c r="LY297" s="17"/>
      <c r="LZ297" s="17"/>
      <c r="MA297" s="17"/>
      <c r="MB297" s="17"/>
      <c r="MC297" s="17"/>
      <c r="MD297" s="17"/>
      <c r="ME297" s="17"/>
      <c r="MF297" s="17"/>
      <c r="MG297" s="17"/>
      <c r="MH297" s="17"/>
      <c r="MI297" s="17"/>
      <c r="MJ297" s="17"/>
      <c r="MK297" s="17"/>
      <c r="ML297" s="17"/>
      <c r="MM297" s="17"/>
      <c r="MN297" s="17"/>
      <c r="MO297" s="17"/>
      <c r="MP297" s="17"/>
      <c r="MQ297" s="17"/>
      <c r="MR297" s="17"/>
      <c r="MS297" s="17"/>
      <c r="MT297" s="17"/>
      <c r="MU297" s="17"/>
      <c r="MV297" s="17"/>
      <c r="MW297" s="17"/>
      <c r="MX297" s="17"/>
      <c r="MY297" s="17"/>
      <c r="MZ297" s="17"/>
      <c r="NA297" s="17"/>
      <c r="NB297" s="17"/>
      <c r="NC297" s="17"/>
      <c r="ND297" s="17"/>
      <c r="NE297" s="17"/>
      <c r="NF297" s="17"/>
      <c r="NG297" s="17"/>
      <c r="NH297" s="17"/>
      <c r="NI297" s="17"/>
      <c r="NJ297" s="17"/>
      <c r="NK297" s="17"/>
      <c r="NL297" s="17"/>
      <c r="NM297" s="17"/>
      <c r="NN297" s="17"/>
      <c r="NO297" s="17"/>
      <c r="NP297" s="17"/>
      <c r="NQ297" s="17"/>
      <c r="NR297" s="17"/>
      <c r="NS297" s="17"/>
      <c r="NT297" s="17"/>
      <c r="NU297" s="17"/>
      <c r="NV297" s="17"/>
      <c r="NW297" s="17"/>
      <c r="NX297" s="17"/>
      <c r="NY297" s="17"/>
      <c r="NZ297" s="17"/>
      <c r="OA297" s="17"/>
      <c r="OB297" s="17"/>
      <c r="OC297" s="17"/>
      <c r="OD297" s="17"/>
      <c r="OE297" s="17"/>
      <c r="OF297" s="17"/>
      <c r="OG297" s="17"/>
      <c r="OH297" s="17"/>
      <c r="OI297" s="17"/>
      <c r="OJ297" s="17"/>
      <c r="OK297" s="17"/>
      <c r="OL297" s="17"/>
      <c r="OM297" s="17"/>
      <c r="ON297" s="17"/>
      <c r="OO297" s="17"/>
      <c r="OP297" s="17"/>
      <c r="OQ297" s="17"/>
      <c r="OR297" s="17"/>
      <c r="OS297" s="17"/>
      <c r="OT297" s="17"/>
      <c r="OU297" s="17"/>
      <c r="OV297" s="17"/>
      <c r="OW297" s="17"/>
      <c r="OX297" s="17"/>
      <c r="OY297" s="17"/>
      <c r="OZ297" s="17"/>
      <c r="PA297" s="17"/>
      <c r="PB297" s="17"/>
      <c r="PC297" s="17"/>
      <c r="PD297" s="17"/>
      <c r="PE297" s="17"/>
      <c r="PF297" s="17"/>
      <c r="PG297" s="17"/>
      <c r="PH297" s="17"/>
      <c r="PI297" s="17"/>
      <c r="PJ297" s="17"/>
      <c r="PK297" s="17"/>
      <c r="PL297" s="17"/>
      <c r="PM297" s="17"/>
      <c r="PN297" s="17"/>
      <c r="PO297" s="17"/>
      <c r="PP297" s="17"/>
      <c r="PQ297" s="17"/>
      <c r="PR297" s="17"/>
      <c r="PS297" s="17"/>
      <c r="PT297" s="17"/>
      <c r="PU297" s="17"/>
      <c r="PV297" s="17"/>
      <c r="PW297" s="17"/>
      <c r="PX297" s="17"/>
      <c r="PY297" s="17"/>
      <c r="PZ297" s="17"/>
      <c r="QA297" s="17"/>
      <c r="QB297" s="17"/>
      <c r="QC297" s="17"/>
      <c r="QD297" s="17"/>
      <c r="QE297" s="17"/>
      <c r="QF297" s="17"/>
      <c r="QG297" s="17"/>
      <c r="QH297" s="17"/>
      <c r="QI297" s="17"/>
      <c r="QJ297" s="17"/>
      <c r="QK297" s="17"/>
      <c r="QL297" s="11"/>
      <c r="QM297" s="11"/>
      <c r="QN297" s="11"/>
      <c r="QO297" s="11"/>
      <c r="QP297" s="11"/>
      <c r="QQ297" s="11"/>
      <c r="QR297" s="11"/>
      <c r="QS297" s="11"/>
      <c r="QT297" s="11"/>
      <c r="QU297" s="11"/>
      <c r="QV297" s="36"/>
      <c r="QW297" s="39"/>
      <c r="QX297" s="34"/>
      <c r="QY297" s="34"/>
      <c r="QZ297" s="34"/>
    </row>
    <row r="298" spans="1:468">
      <c r="A298" s="13"/>
      <c r="B298" s="14"/>
      <c r="C298" s="14"/>
      <c r="D298" s="14"/>
      <c r="E298" s="14"/>
      <c r="F298" s="14"/>
      <c r="G298" s="29"/>
      <c r="H298" s="14"/>
      <c r="I298" s="14"/>
      <c r="J298" s="14"/>
      <c r="K298" s="14"/>
      <c r="L298" s="14"/>
      <c r="M298" s="14"/>
      <c r="N298" s="14"/>
      <c r="O298" s="14"/>
      <c r="P298" s="14"/>
      <c r="Q298" s="14"/>
      <c r="R298" s="14"/>
      <c r="S298" s="14"/>
      <c r="T298" s="14"/>
      <c r="U298" s="14"/>
      <c r="V298" s="17"/>
      <c r="W298" s="17"/>
      <c r="X298" s="17"/>
      <c r="Y298" s="17"/>
      <c r="Z298" s="17"/>
      <c r="AA298" s="17"/>
      <c r="AB298" s="17"/>
      <c r="AC298" s="17"/>
      <c r="AD298" s="13"/>
      <c r="AE298" s="13"/>
      <c r="AF298" s="13"/>
      <c r="AG298" s="17"/>
      <c r="AH298" s="17"/>
      <c r="AI298" s="17"/>
      <c r="AJ298" s="17"/>
      <c r="AK298" s="17"/>
      <c r="AL298" s="17"/>
      <c r="AM298" s="17"/>
      <c r="AN298" s="17"/>
      <c r="AO298" s="17"/>
      <c r="AP298" s="17"/>
      <c r="AQ298" s="17"/>
      <c r="AR298" s="17"/>
      <c r="AS298" s="13"/>
      <c r="AT298" s="13"/>
      <c r="AU298" s="13"/>
      <c r="AV298" s="18"/>
      <c r="AW298" s="18"/>
      <c r="AX298" s="18"/>
      <c r="AY298" s="18"/>
      <c r="AZ298" s="18"/>
      <c r="BA298" s="18"/>
      <c r="BB298" s="18"/>
      <c r="BC298" s="18"/>
      <c r="BD298" s="18"/>
      <c r="BE298" s="18"/>
      <c r="BF298" s="18"/>
      <c r="BG298" s="18"/>
      <c r="BH298" s="18"/>
      <c r="BI298" s="15"/>
      <c r="BJ298" s="18"/>
      <c r="BK298" s="15"/>
      <c r="BL298" s="15"/>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3"/>
      <c r="EO298" s="13"/>
      <c r="EP298" s="11"/>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1"/>
      <c r="HB298" s="11"/>
      <c r="HC298" s="17"/>
      <c r="HD298" s="11"/>
      <c r="HE298" s="11"/>
      <c r="HF298" s="17"/>
      <c r="HG298" s="11"/>
      <c r="HH298" s="11"/>
      <c r="HI298" s="11"/>
      <c r="HJ298" s="11"/>
      <c r="HK298" s="11"/>
      <c r="HL298" s="11"/>
      <c r="HM298" s="11"/>
      <c r="HN298" s="11"/>
      <c r="HO298" s="11"/>
      <c r="HP298" s="11"/>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1"/>
      <c r="IP298" s="11"/>
      <c r="IQ298" s="11"/>
      <c r="IR298" s="17"/>
      <c r="IS298" s="17"/>
      <c r="IT298" s="17"/>
      <c r="IU298" s="17"/>
      <c r="IV298" s="17"/>
      <c r="IW298" s="17"/>
      <c r="IX298" s="17"/>
      <c r="IY298" s="17"/>
      <c r="IZ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KE298" s="17"/>
      <c r="KF298" s="17"/>
      <c r="KG298" s="17"/>
      <c r="KH298" s="17"/>
      <c r="KI298" s="17"/>
      <c r="KJ298" s="17"/>
      <c r="KK298" s="17"/>
      <c r="KL298" s="17"/>
      <c r="KM298" s="17"/>
      <c r="KN298" s="17"/>
      <c r="KO298" s="17"/>
      <c r="KP298" s="17"/>
      <c r="KQ298" s="17"/>
      <c r="KR298" s="17"/>
      <c r="KS298" s="17"/>
      <c r="KT298" s="17"/>
      <c r="KU298" s="17"/>
      <c r="KV298" s="17"/>
      <c r="KW298" s="17"/>
      <c r="KX298" s="17"/>
      <c r="KY298" s="17"/>
      <c r="KZ298" s="17"/>
      <c r="LA298" s="17"/>
      <c r="LB298" s="17"/>
      <c r="LC298" s="17"/>
      <c r="LD298" s="17"/>
      <c r="LE298" s="17"/>
      <c r="LF298" s="17"/>
      <c r="LG298" s="17"/>
      <c r="LH298" s="17"/>
      <c r="LI298" s="17"/>
      <c r="LJ298" s="17"/>
      <c r="LK298" s="17"/>
      <c r="LL298" s="17"/>
      <c r="LM298" s="17"/>
      <c r="LN298" s="17"/>
      <c r="LO298" s="17"/>
      <c r="LP298" s="17"/>
      <c r="LQ298" s="17"/>
      <c r="LR298" s="17"/>
      <c r="LS298" s="17"/>
      <c r="LT298" s="17"/>
      <c r="LU298" s="17"/>
      <c r="LV298" s="17"/>
      <c r="LW298" s="17"/>
      <c r="LX298" s="17"/>
      <c r="LY298" s="17"/>
      <c r="LZ298" s="17"/>
      <c r="MA298" s="17"/>
      <c r="MB298" s="17"/>
      <c r="MC298" s="17"/>
      <c r="MD298" s="17"/>
      <c r="ME298" s="17"/>
      <c r="MF298" s="17"/>
      <c r="MG298" s="17"/>
      <c r="MH298" s="17"/>
      <c r="MI298" s="17"/>
      <c r="MJ298" s="17"/>
      <c r="MK298" s="17"/>
      <c r="ML298" s="17"/>
      <c r="MM298" s="17"/>
      <c r="MN298" s="17"/>
      <c r="MO298" s="17"/>
      <c r="MP298" s="17"/>
      <c r="MQ298" s="17"/>
      <c r="MR298" s="17"/>
      <c r="MS298" s="17"/>
      <c r="MT298" s="17"/>
      <c r="MU298" s="17"/>
      <c r="MV298" s="17"/>
      <c r="MW298" s="17"/>
      <c r="MX298" s="17"/>
      <c r="MY298" s="17"/>
      <c r="MZ298" s="17"/>
      <c r="NA298" s="17"/>
      <c r="NB298" s="17"/>
      <c r="NC298" s="17"/>
      <c r="ND298" s="17"/>
      <c r="NE298" s="17"/>
      <c r="NF298" s="17"/>
      <c r="NG298" s="17"/>
      <c r="NH298" s="17"/>
      <c r="NI298" s="17"/>
      <c r="NJ298" s="17"/>
      <c r="NK298" s="17"/>
      <c r="NL298" s="17"/>
      <c r="NM298" s="17"/>
      <c r="NN298" s="17"/>
      <c r="NO298" s="17"/>
      <c r="NP298" s="17"/>
      <c r="NQ298" s="17"/>
      <c r="NR298" s="17"/>
      <c r="NS298" s="17"/>
      <c r="NT298" s="17"/>
      <c r="NU298" s="17"/>
      <c r="NV298" s="17"/>
      <c r="NW298" s="17"/>
      <c r="NX298" s="17"/>
      <c r="NY298" s="17"/>
      <c r="NZ298" s="17"/>
      <c r="OA298" s="17"/>
      <c r="OB298" s="17"/>
      <c r="OC298" s="17"/>
      <c r="OD298" s="17"/>
      <c r="OE298" s="17"/>
      <c r="OF298" s="17"/>
      <c r="OG298" s="17"/>
      <c r="OH298" s="17"/>
      <c r="OI298" s="17"/>
      <c r="OJ298" s="17"/>
      <c r="OK298" s="17"/>
      <c r="OL298" s="17"/>
      <c r="OM298" s="17"/>
      <c r="ON298" s="17"/>
      <c r="OO298" s="17"/>
      <c r="OP298" s="17"/>
      <c r="OQ298" s="17"/>
      <c r="OR298" s="17"/>
      <c r="OS298" s="17"/>
      <c r="OT298" s="17"/>
      <c r="OU298" s="17"/>
      <c r="OV298" s="17"/>
      <c r="OW298" s="17"/>
      <c r="OX298" s="17"/>
      <c r="OY298" s="17"/>
      <c r="OZ298" s="17"/>
      <c r="PA298" s="17"/>
      <c r="PB298" s="17"/>
      <c r="PC298" s="17"/>
      <c r="PD298" s="17"/>
      <c r="PE298" s="17"/>
      <c r="PF298" s="17"/>
      <c r="PG298" s="17"/>
      <c r="PH298" s="17"/>
      <c r="PI298" s="17"/>
      <c r="PJ298" s="17"/>
      <c r="PK298" s="17"/>
      <c r="PL298" s="17"/>
      <c r="PM298" s="17"/>
      <c r="PN298" s="17"/>
      <c r="PO298" s="17"/>
      <c r="PP298" s="17"/>
      <c r="PQ298" s="17"/>
      <c r="PR298" s="17"/>
      <c r="PS298" s="17"/>
      <c r="PT298" s="17"/>
      <c r="PU298" s="17"/>
      <c r="PV298" s="17"/>
      <c r="PW298" s="17"/>
      <c r="PX298" s="17"/>
      <c r="PY298" s="17"/>
      <c r="PZ298" s="17"/>
      <c r="QA298" s="17"/>
      <c r="QB298" s="17"/>
      <c r="QC298" s="17"/>
      <c r="QD298" s="17"/>
      <c r="QE298" s="17"/>
      <c r="QF298" s="17"/>
      <c r="QG298" s="17"/>
      <c r="QH298" s="17"/>
      <c r="QI298" s="17"/>
      <c r="QJ298" s="17"/>
      <c r="QK298" s="17"/>
      <c r="QL298" s="11"/>
      <c r="QM298" s="11"/>
      <c r="QN298" s="11"/>
      <c r="QO298" s="11"/>
      <c r="QP298" s="11"/>
      <c r="QQ298" s="11"/>
      <c r="QR298" s="11"/>
      <c r="QS298" s="11"/>
      <c r="QT298" s="11"/>
      <c r="QU298" s="11"/>
      <c r="QV298" s="36"/>
      <c r="QW298" s="39"/>
      <c r="QX298" s="34"/>
      <c r="QY298" s="34"/>
      <c r="QZ298" s="34"/>
    </row>
    <row r="299" spans="1:468">
      <c r="A299" s="13"/>
      <c r="B299" s="14"/>
      <c r="C299" s="14"/>
      <c r="D299" s="14"/>
      <c r="E299" s="14"/>
      <c r="F299" s="14"/>
      <c r="G299" s="29"/>
      <c r="H299" s="14"/>
      <c r="I299" s="14"/>
      <c r="J299" s="14"/>
      <c r="K299" s="14"/>
      <c r="L299" s="14"/>
      <c r="M299" s="14"/>
      <c r="N299" s="14"/>
      <c r="O299" s="14"/>
      <c r="P299" s="14"/>
      <c r="Q299" s="14"/>
      <c r="R299" s="14"/>
      <c r="S299" s="14"/>
      <c r="T299" s="14"/>
      <c r="U299" s="14"/>
      <c r="V299" s="17"/>
      <c r="W299" s="17"/>
      <c r="X299" s="17"/>
      <c r="Y299" s="17"/>
      <c r="Z299" s="17"/>
      <c r="AA299" s="17"/>
      <c r="AB299" s="17"/>
      <c r="AC299" s="17"/>
      <c r="AD299" s="13"/>
      <c r="AE299" s="13"/>
      <c r="AF299" s="13"/>
      <c r="AG299" s="17"/>
      <c r="AH299" s="17"/>
      <c r="AI299" s="17"/>
      <c r="AJ299" s="17"/>
      <c r="AK299" s="17"/>
      <c r="AL299" s="17"/>
      <c r="AM299" s="17"/>
      <c r="AN299" s="17"/>
      <c r="AO299" s="17"/>
      <c r="AP299" s="17"/>
      <c r="AQ299" s="17"/>
      <c r="AR299" s="17"/>
      <c r="AS299" s="13"/>
      <c r="AT299" s="13"/>
      <c r="AU299" s="13"/>
      <c r="AV299" s="18"/>
      <c r="AW299" s="18"/>
      <c r="AX299" s="18"/>
      <c r="AY299" s="18"/>
      <c r="AZ299" s="18"/>
      <c r="BA299" s="18"/>
      <c r="BB299" s="18"/>
      <c r="BC299" s="18"/>
      <c r="BD299" s="18"/>
      <c r="BE299" s="18"/>
      <c r="BF299" s="18"/>
      <c r="BG299" s="18"/>
      <c r="BH299" s="18"/>
      <c r="BI299" s="15"/>
      <c r="BJ299" s="18"/>
      <c r="BK299" s="15"/>
      <c r="BL299" s="15"/>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3"/>
      <c r="EO299" s="13"/>
      <c r="EP299" s="11"/>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1"/>
      <c r="HB299" s="11"/>
      <c r="HC299" s="17"/>
      <c r="HD299" s="11"/>
      <c r="HE299" s="11"/>
      <c r="HF299" s="17"/>
      <c r="HG299" s="11"/>
      <c r="HH299" s="11"/>
      <c r="HI299" s="11"/>
      <c r="HJ299" s="11"/>
      <c r="HK299" s="11"/>
      <c r="HL299" s="11"/>
      <c r="HM299" s="11"/>
      <c r="HN299" s="11"/>
      <c r="HO299" s="11"/>
      <c r="HP299" s="11"/>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c r="KE299" s="17"/>
      <c r="KF299" s="17"/>
      <c r="KG299" s="17"/>
      <c r="KH299" s="17"/>
      <c r="KI299" s="17"/>
      <c r="KJ299" s="17"/>
      <c r="KK299" s="17"/>
      <c r="KL299" s="17"/>
      <c r="KM299" s="17"/>
      <c r="KN299" s="17"/>
      <c r="KO299" s="17"/>
      <c r="KP299" s="17"/>
      <c r="KQ299" s="17"/>
      <c r="KR299" s="17"/>
      <c r="KS299" s="17"/>
      <c r="KT299" s="17"/>
      <c r="KU299" s="17"/>
      <c r="KV299" s="17"/>
      <c r="KW299" s="17"/>
      <c r="KX299" s="17"/>
      <c r="KY299" s="17"/>
      <c r="KZ299" s="17"/>
      <c r="LA299" s="17"/>
      <c r="LB299" s="17"/>
      <c r="LC299" s="17"/>
      <c r="LD299" s="17"/>
      <c r="LE299" s="17"/>
      <c r="LF299" s="17"/>
      <c r="LG299" s="17"/>
      <c r="LH299" s="17"/>
      <c r="LI299" s="17"/>
      <c r="LJ299" s="17"/>
      <c r="LK299" s="17"/>
      <c r="LL299" s="17"/>
      <c r="LM299" s="17"/>
      <c r="LN299" s="17"/>
      <c r="LO299" s="17"/>
      <c r="LP299" s="17"/>
      <c r="LQ299" s="17"/>
      <c r="LR299" s="17"/>
      <c r="LS299" s="17"/>
      <c r="LT299" s="17"/>
      <c r="LU299" s="17"/>
      <c r="LV299" s="17"/>
      <c r="LW299" s="17"/>
      <c r="LX299" s="17"/>
      <c r="LY299" s="17"/>
      <c r="LZ299" s="17"/>
      <c r="MA299" s="17"/>
      <c r="MB299" s="17"/>
      <c r="MC299" s="17"/>
      <c r="MD299" s="17"/>
      <c r="ME299" s="17"/>
      <c r="MF299" s="17"/>
      <c r="MG299" s="17"/>
      <c r="MH299" s="17"/>
      <c r="MI299" s="17"/>
      <c r="MJ299" s="17"/>
      <c r="MK299" s="17"/>
      <c r="ML299" s="17"/>
      <c r="MM299" s="17"/>
      <c r="MN299" s="17"/>
      <c r="MO299" s="17"/>
      <c r="MP299" s="17"/>
      <c r="MQ299" s="17"/>
      <c r="MR299" s="17"/>
      <c r="MS299" s="17"/>
      <c r="MT299" s="17"/>
      <c r="MU299" s="17"/>
      <c r="MV299" s="17"/>
      <c r="MW299" s="17"/>
      <c r="MX299" s="17"/>
      <c r="MY299" s="17"/>
      <c r="MZ299" s="17"/>
      <c r="NA299" s="17"/>
      <c r="NB299" s="17"/>
      <c r="NC299" s="17"/>
      <c r="ND299" s="17"/>
      <c r="NE299" s="17"/>
      <c r="NF299" s="17"/>
      <c r="NG299" s="17"/>
      <c r="NH299" s="17"/>
      <c r="NI299" s="17"/>
      <c r="NJ299" s="17"/>
      <c r="NK299" s="17"/>
      <c r="NL299" s="17"/>
      <c r="NM299" s="17"/>
      <c r="NN299" s="17"/>
      <c r="NO299" s="17"/>
      <c r="NP299" s="17"/>
      <c r="NQ299" s="17"/>
      <c r="NR299" s="17"/>
      <c r="NS299" s="17"/>
      <c r="NT299" s="17"/>
      <c r="NU299" s="17"/>
      <c r="NV299" s="17"/>
      <c r="NW299" s="17"/>
      <c r="NX299" s="17"/>
      <c r="NY299" s="17"/>
      <c r="NZ299" s="17"/>
      <c r="OA299" s="17"/>
      <c r="OB299" s="17"/>
      <c r="OC299" s="17"/>
      <c r="OD299" s="17"/>
      <c r="OE299" s="17"/>
      <c r="OF299" s="17"/>
      <c r="OG299" s="17"/>
      <c r="OH299" s="17"/>
      <c r="OI299" s="17"/>
      <c r="OJ299" s="17"/>
      <c r="OK299" s="17"/>
      <c r="OL299" s="17"/>
      <c r="OM299" s="17"/>
      <c r="ON299" s="17"/>
      <c r="OO299" s="17"/>
      <c r="OP299" s="17"/>
      <c r="OQ299" s="17"/>
      <c r="OR299" s="17"/>
      <c r="OS299" s="17"/>
      <c r="OT299" s="17"/>
      <c r="OU299" s="17"/>
      <c r="OV299" s="17"/>
      <c r="OW299" s="17"/>
      <c r="OX299" s="17"/>
      <c r="OY299" s="17"/>
      <c r="OZ299" s="17"/>
      <c r="PA299" s="17"/>
      <c r="PB299" s="17"/>
      <c r="PC299" s="17"/>
      <c r="PD299" s="17"/>
      <c r="PE299" s="17"/>
      <c r="PF299" s="17"/>
      <c r="PG299" s="17"/>
      <c r="PH299" s="17"/>
      <c r="PI299" s="17"/>
      <c r="PJ299" s="17"/>
      <c r="PK299" s="17"/>
      <c r="PL299" s="17"/>
      <c r="PM299" s="17"/>
      <c r="PN299" s="17"/>
      <c r="PO299" s="17"/>
      <c r="PP299" s="17"/>
      <c r="PQ299" s="17"/>
      <c r="PR299" s="17"/>
      <c r="PS299" s="17"/>
      <c r="PT299" s="17"/>
      <c r="PU299" s="17"/>
      <c r="PV299" s="17"/>
      <c r="PW299" s="17"/>
      <c r="PX299" s="17"/>
      <c r="PY299" s="17"/>
      <c r="PZ299" s="17"/>
      <c r="QA299" s="17"/>
      <c r="QB299" s="17"/>
      <c r="QC299" s="17"/>
      <c r="QD299" s="17"/>
      <c r="QE299" s="17"/>
      <c r="QF299" s="17"/>
      <c r="QG299" s="17"/>
      <c r="QH299" s="17"/>
      <c r="QI299" s="17"/>
      <c r="QJ299" s="17"/>
      <c r="QK299" s="17"/>
      <c r="QL299" s="11"/>
      <c r="QM299" s="11"/>
      <c r="QN299" s="11"/>
      <c r="QO299" s="11"/>
      <c r="QP299" s="11"/>
      <c r="QQ299" s="11"/>
      <c r="QR299" s="11"/>
      <c r="QS299" s="11"/>
      <c r="QT299" s="11"/>
      <c r="QU299" s="11"/>
      <c r="QV299" s="36"/>
      <c r="QW299" s="39"/>
      <c r="QX299" s="34"/>
      <c r="QY299" s="34"/>
      <c r="QZ299" s="34"/>
    </row>
    <row r="300" spans="1:468">
      <c r="A300" s="13"/>
      <c r="B300" s="14"/>
      <c r="C300" s="14"/>
      <c r="D300" s="14"/>
      <c r="E300" s="14"/>
      <c r="F300" s="14"/>
      <c r="G300" s="29"/>
      <c r="H300" s="14"/>
      <c r="I300" s="14"/>
      <c r="J300" s="14"/>
      <c r="K300" s="14"/>
      <c r="L300" s="14"/>
      <c r="M300" s="14"/>
      <c r="N300" s="14"/>
      <c r="O300" s="14"/>
      <c r="P300" s="14"/>
      <c r="Q300" s="14"/>
      <c r="R300" s="14"/>
      <c r="S300" s="14"/>
      <c r="T300" s="14"/>
      <c r="U300" s="14"/>
      <c r="V300" s="17"/>
      <c r="W300" s="17"/>
      <c r="X300" s="17"/>
      <c r="Y300" s="17"/>
      <c r="Z300" s="17"/>
      <c r="AA300" s="17"/>
      <c r="AB300" s="17"/>
      <c r="AC300" s="17"/>
      <c r="AD300" s="13"/>
      <c r="AE300" s="13"/>
      <c r="AF300" s="13"/>
      <c r="AG300" s="17"/>
      <c r="AH300" s="17"/>
      <c r="AI300" s="17"/>
      <c r="AJ300" s="17"/>
      <c r="AK300" s="17"/>
      <c r="AL300" s="17"/>
      <c r="AM300" s="17"/>
      <c r="AN300" s="17"/>
      <c r="AO300" s="17"/>
      <c r="AP300" s="17"/>
      <c r="AQ300" s="17"/>
      <c r="AR300" s="17"/>
      <c r="AS300" s="13"/>
      <c r="AT300" s="13"/>
      <c r="AU300" s="13"/>
      <c r="AV300" s="18"/>
      <c r="AW300" s="18"/>
      <c r="AX300" s="18"/>
      <c r="AY300" s="18"/>
      <c r="AZ300" s="18"/>
      <c r="BA300" s="18"/>
      <c r="BB300" s="18"/>
      <c r="BC300" s="18"/>
      <c r="BD300" s="18"/>
      <c r="BE300" s="18"/>
      <c r="BF300" s="18"/>
      <c r="BG300" s="18"/>
      <c r="BH300" s="18"/>
      <c r="BI300" s="15"/>
      <c r="BJ300" s="18"/>
      <c r="BK300" s="15"/>
      <c r="BL300" s="15"/>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3"/>
      <c r="EO300" s="13"/>
      <c r="EP300" s="11"/>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1"/>
      <c r="HB300" s="11"/>
      <c r="HC300" s="17"/>
      <c r="HD300" s="11"/>
      <c r="HE300" s="11"/>
      <c r="HF300" s="17"/>
      <c r="HG300" s="11"/>
      <c r="HH300" s="11"/>
      <c r="HI300" s="11"/>
      <c r="HJ300" s="11"/>
      <c r="HK300" s="11"/>
      <c r="HL300" s="11"/>
      <c r="HM300" s="11"/>
      <c r="HN300" s="11"/>
      <c r="HO300" s="11"/>
      <c r="HP300" s="11"/>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KE300" s="17"/>
      <c r="KF300" s="17"/>
      <c r="KG300" s="17"/>
      <c r="KH300" s="17"/>
      <c r="KI300" s="17"/>
      <c r="KJ300" s="17"/>
      <c r="KK300" s="17"/>
      <c r="KL300" s="17"/>
      <c r="KM300" s="17"/>
      <c r="KN300" s="17"/>
      <c r="KO300" s="17"/>
      <c r="KP300" s="17"/>
      <c r="KQ300" s="17"/>
      <c r="KR300" s="17"/>
      <c r="KS300" s="17"/>
      <c r="KT300" s="17"/>
      <c r="KU300" s="17"/>
      <c r="KV300" s="17"/>
      <c r="KW300" s="17"/>
      <c r="KX300" s="17"/>
      <c r="KY300" s="17"/>
      <c r="KZ300" s="17"/>
      <c r="LA300" s="17"/>
      <c r="LB300" s="17"/>
      <c r="LC300" s="17"/>
      <c r="LD300" s="17"/>
      <c r="LE300" s="17"/>
      <c r="LF300" s="17"/>
      <c r="LG300" s="17"/>
      <c r="LH300" s="17"/>
      <c r="LI300" s="17"/>
      <c r="LJ300" s="17"/>
      <c r="LK300" s="17"/>
      <c r="LL300" s="17"/>
      <c r="LM300" s="17"/>
      <c r="LN300" s="17"/>
      <c r="LO300" s="17"/>
      <c r="LP300" s="17"/>
      <c r="LQ300" s="17"/>
      <c r="LR300" s="17"/>
      <c r="LS300" s="17"/>
      <c r="LT300" s="17"/>
      <c r="LU300" s="17"/>
      <c r="LV300" s="17"/>
      <c r="LW300" s="17"/>
      <c r="LX300" s="17"/>
      <c r="LY300" s="17"/>
      <c r="LZ300" s="17"/>
      <c r="MA300" s="17"/>
      <c r="MB300" s="17"/>
      <c r="MC300" s="17"/>
      <c r="MD300" s="17"/>
      <c r="ME300" s="17"/>
      <c r="MF300" s="17"/>
      <c r="MG300" s="17"/>
      <c r="MH300" s="17"/>
      <c r="MI300" s="17"/>
      <c r="MJ300" s="17"/>
      <c r="MK300" s="17"/>
      <c r="ML300" s="17"/>
      <c r="MM300" s="17"/>
      <c r="MN300" s="17"/>
      <c r="MO300" s="17"/>
      <c r="MP300" s="17"/>
      <c r="MQ300" s="17"/>
      <c r="MR300" s="17"/>
      <c r="MS300" s="17"/>
      <c r="MT300" s="17"/>
      <c r="MU300" s="17"/>
      <c r="MV300" s="17"/>
      <c r="MW300" s="17"/>
      <c r="MX300" s="17"/>
      <c r="MY300" s="17"/>
      <c r="MZ300" s="17"/>
      <c r="NA300" s="17"/>
      <c r="NB300" s="17"/>
      <c r="NC300" s="17"/>
      <c r="ND300" s="17"/>
      <c r="NE300" s="17"/>
      <c r="NF300" s="17"/>
      <c r="NG300" s="17"/>
      <c r="NH300" s="17"/>
      <c r="NI300" s="17"/>
      <c r="NJ300" s="17"/>
      <c r="NK300" s="17"/>
      <c r="NL300" s="17"/>
      <c r="NM300" s="17"/>
      <c r="NN300" s="17"/>
      <c r="NO300" s="17"/>
      <c r="NP300" s="17"/>
      <c r="NQ300" s="17"/>
      <c r="NR300" s="17"/>
      <c r="NS300" s="17"/>
      <c r="NT300" s="17"/>
      <c r="NU300" s="17"/>
      <c r="NV300" s="17"/>
      <c r="NW300" s="17"/>
      <c r="NX300" s="17"/>
      <c r="NY300" s="17"/>
      <c r="NZ300" s="17"/>
      <c r="OA300" s="17"/>
      <c r="OB300" s="17"/>
      <c r="OC300" s="17"/>
      <c r="OD300" s="17"/>
      <c r="OE300" s="17"/>
      <c r="OF300" s="17"/>
      <c r="OG300" s="17"/>
      <c r="OH300" s="17"/>
      <c r="OI300" s="17"/>
      <c r="OJ300" s="17"/>
      <c r="OK300" s="17"/>
      <c r="OL300" s="17"/>
      <c r="OM300" s="17"/>
      <c r="ON300" s="17"/>
      <c r="OO300" s="17"/>
      <c r="OP300" s="17"/>
      <c r="OQ300" s="17"/>
      <c r="OR300" s="17"/>
      <c r="OS300" s="17"/>
      <c r="OT300" s="17"/>
      <c r="OU300" s="17"/>
      <c r="OV300" s="17"/>
      <c r="OW300" s="17"/>
      <c r="OX300" s="17"/>
      <c r="OY300" s="17"/>
      <c r="OZ300" s="17"/>
      <c r="PA300" s="17"/>
      <c r="PB300" s="17"/>
      <c r="PC300" s="17"/>
      <c r="PD300" s="17"/>
      <c r="PE300" s="17"/>
      <c r="PF300" s="17"/>
      <c r="PG300" s="17"/>
      <c r="PH300" s="17"/>
      <c r="PI300" s="17"/>
      <c r="PJ300" s="17"/>
      <c r="PK300" s="17"/>
      <c r="PL300" s="17"/>
      <c r="PM300" s="17"/>
      <c r="PN300" s="17"/>
      <c r="PO300" s="17"/>
      <c r="PP300" s="17"/>
      <c r="PQ300" s="17"/>
      <c r="PR300" s="17"/>
      <c r="PS300" s="17"/>
      <c r="PT300" s="17"/>
      <c r="PU300" s="17"/>
      <c r="PV300" s="17"/>
      <c r="PW300" s="17"/>
      <c r="PX300" s="17"/>
      <c r="PY300" s="17"/>
      <c r="PZ300" s="17"/>
      <c r="QA300" s="17"/>
      <c r="QB300" s="17"/>
      <c r="QC300" s="17"/>
      <c r="QD300" s="17"/>
      <c r="QE300" s="17"/>
      <c r="QF300" s="17"/>
      <c r="QG300" s="17"/>
      <c r="QH300" s="17"/>
      <c r="QI300" s="17"/>
      <c r="QJ300" s="17"/>
      <c r="QK300" s="17"/>
      <c r="QL300" s="11"/>
      <c r="QM300" s="11"/>
      <c r="QN300" s="11"/>
      <c r="QO300" s="11"/>
      <c r="QP300" s="11"/>
      <c r="QQ300" s="11"/>
      <c r="QR300" s="11"/>
      <c r="QS300" s="11"/>
      <c r="QT300" s="11"/>
      <c r="QU300" s="11"/>
      <c r="QV300" s="36"/>
      <c r="QW300" s="39"/>
      <c r="QX300" s="34"/>
      <c r="QY300" s="34"/>
      <c r="QZ300" s="34"/>
    </row>
    <row r="301" spans="1:468">
      <c r="A301" s="13"/>
      <c r="B301" s="14"/>
      <c r="C301" s="14"/>
      <c r="D301" s="14"/>
      <c r="E301" s="14"/>
      <c r="F301" s="14"/>
      <c r="G301" s="29"/>
      <c r="H301" s="14"/>
      <c r="I301" s="14"/>
      <c r="J301" s="14"/>
      <c r="K301" s="14"/>
      <c r="L301" s="14"/>
      <c r="M301" s="14"/>
      <c r="N301" s="14"/>
      <c r="O301" s="14"/>
      <c r="P301" s="14"/>
      <c r="Q301" s="14"/>
      <c r="R301" s="14"/>
      <c r="S301" s="14"/>
      <c r="T301" s="14"/>
      <c r="U301" s="14"/>
      <c r="V301" s="17"/>
      <c r="W301" s="17"/>
      <c r="X301" s="17"/>
      <c r="Y301" s="17"/>
      <c r="Z301" s="17"/>
      <c r="AA301" s="17"/>
      <c r="AB301" s="17"/>
      <c r="AC301" s="17"/>
      <c r="AD301" s="13"/>
      <c r="AE301" s="13"/>
      <c r="AF301" s="13"/>
      <c r="AG301" s="17"/>
      <c r="AH301" s="17"/>
      <c r="AI301" s="17"/>
      <c r="AJ301" s="17"/>
      <c r="AK301" s="17"/>
      <c r="AL301" s="17"/>
      <c r="AM301" s="17"/>
      <c r="AN301" s="17"/>
      <c r="AO301" s="17"/>
      <c r="AP301" s="17"/>
      <c r="AQ301" s="17"/>
      <c r="AR301" s="17"/>
      <c r="AS301" s="13"/>
      <c r="AT301" s="13"/>
      <c r="AU301" s="13"/>
      <c r="AV301" s="18"/>
      <c r="AW301" s="18"/>
      <c r="AX301" s="18"/>
      <c r="AY301" s="18"/>
      <c r="AZ301" s="18"/>
      <c r="BA301" s="18"/>
      <c r="BB301" s="18"/>
      <c r="BC301" s="18"/>
      <c r="BD301" s="18"/>
      <c r="BE301" s="18"/>
      <c r="BF301" s="18"/>
      <c r="BG301" s="18"/>
      <c r="BH301" s="18"/>
      <c r="BI301" s="15"/>
      <c r="BJ301" s="18"/>
      <c r="BK301" s="15"/>
      <c r="BL301" s="15"/>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3"/>
      <c r="EO301" s="13"/>
      <c r="EP301" s="11"/>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1"/>
      <c r="HB301" s="11"/>
      <c r="HC301" s="17"/>
      <c r="HD301" s="11"/>
      <c r="HE301" s="11"/>
      <c r="HF301" s="17"/>
      <c r="HG301" s="11"/>
      <c r="HH301" s="11"/>
      <c r="HI301" s="11"/>
      <c r="HJ301" s="11"/>
      <c r="HK301" s="11"/>
      <c r="HL301" s="11"/>
      <c r="HM301" s="11"/>
      <c r="HN301" s="11"/>
      <c r="HO301" s="11"/>
      <c r="HP301" s="11"/>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c r="PM301" s="17"/>
      <c r="PN301" s="17"/>
      <c r="PO301" s="17"/>
      <c r="PP301" s="17"/>
      <c r="PQ301" s="17"/>
      <c r="PR301" s="17"/>
      <c r="PS301" s="17"/>
      <c r="PT301" s="17"/>
      <c r="PU301" s="17"/>
      <c r="PV301" s="17"/>
      <c r="PW301" s="17"/>
      <c r="PX301" s="17"/>
      <c r="PY301" s="17"/>
      <c r="PZ301" s="17"/>
      <c r="QA301" s="17"/>
      <c r="QB301" s="17"/>
      <c r="QC301" s="17"/>
      <c r="QD301" s="17"/>
      <c r="QE301" s="17"/>
      <c r="QF301" s="17"/>
      <c r="QG301" s="17"/>
      <c r="QH301" s="17"/>
      <c r="QI301" s="17"/>
      <c r="QJ301" s="17"/>
      <c r="QK301" s="17"/>
      <c r="QL301" s="11"/>
      <c r="QM301" s="11"/>
      <c r="QN301" s="11"/>
      <c r="QO301" s="11"/>
      <c r="QP301" s="11"/>
      <c r="QQ301" s="11"/>
      <c r="QR301" s="11"/>
      <c r="QS301" s="11"/>
      <c r="QT301" s="11"/>
      <c r="QU301" s="11"/>
      <c r="QV301" s="36"/>
      <c r="QW301" s="39"/>
      <c r="QX301" s="34"/>
      <c r="QY301" s="34"/>
      <c r="QZ301" s="34"/>
    </row>
    <row r="302" spans="1:468">
      <c r="A302" s="13"/>
      <c r="B302" s="14"/>
      <c r="C302" s="14"/>
      <c r="D302" s="14"/>
      <c r="E302" s="14"/>
      <c r="F302" s="14"/>
      <c r="G302" s="29"/>
      <c r="H302" s="14"/>
      <c r="I302" s="14"/>
      <c r="J302" s="14"/>
      <c r="K302" s="14"/>
      <c r="L302" s="14"/>
      <c r="M302" s="14"/>
      <c r="N302" s="14"/>
      <c r="O302" s="14"/>
      <c r="P302" s="14"/>
      <c r="Q302" s="14"/>
      <c r="R302" s="14"/>
      <c r="S302" s="14"/>
      <c r="T302" s="14"/>
      <c r="U302" s="14"/>
      <c r="V302" s="17"/>
      <c r="W302" s="17"/>
      <c r="X302" s="17"/>
      <c r="Y302" s="17"/>
      <c r="Z302" s="17"/>
      <c r="AA302" s="17"/>
      <c r="AB302" s="17"/>
      <c r="AC302" s="17"/>
      <c r="AD302" s="13"/>
      <c r="AE302" s="13"/>
      <c r="AF302" s="13"/>
      <c r="AG302" s="17"/>
      <c r="AH302" s="17"/>
      <c r="AI302" s="17"/>
      <c r="AJ302" s="17"/>
      <c r="AK302" s="17"/>
      <c r="AL302" s="17"/>
      <c r="AM302" s="17"/>
      <c r="AN302" s="17"/>
      <c r="AO302" s="17"/>
      <c r="AP302" s="17"/>
      <c r="AQ302" s="17"/>
      <c r="AR302" s="17"/>
      <c r="AS302" s="13"/>
      <c r="AT302" s="13"/>
      <c r="AU302" s="13"/>
      <c r="AV302" s="18"/>
      <c r="AW302" s="18"/>
      <c r="AX302" s="18"/>
      <c r="AY302" s="18"/>
      <c r="AZ302" s="18"/>
      <c r="BA302" s="18"/>
      <c r="BB302" s="18"/>
      <c r="BC302" s="18"/>
      <c r="BD302" s="18"/>
      <c r="BE302" s="18"/>
      <c r="BF302" s="18"/>
      <c r="BG302" s="18"/>
      <c r="BH302" s="18"/>
      <c r="BI302" s="15"/>
      <c r="BJ302" s="18"/>
      <c r="BK302" s="15"/>
      <c r="BL302" s="15"/>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3"/>
      <c r="EO302" s="13"/>
      <c r="EP302" s="11"/>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1"/>
      <c r="HB302" s="11"/>
      <c r="HC302" s="17"/>
      <c r="HD302" s="11"/>
      <c r="HE302" s="11"/>
      <c r="HF302" s="17"/>
      <c r="HG302" s="11"/>
      <c r="HH302" s="11"/>
      <c r="HI302" s="11"/>
      <c r="HJ302" s="11"/>
      <c r="HK302" s="11"/>
      <c r="HL302" s="11"/>
      <c r="HM302" s="11"/>
      <c r="HN302" s="11"/>
      <c r="HO302" s="11"/>
      <c r="HP302" s="11"/>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c r="KE302" s="17"/>
      <c r="KF302" s="17"/>
      <c r="KG302" s="17"/>
      <c r="KH302" s="17"/>
      <c r="KI302" s="17"/>
      <c r="KJ302" s="17"/>
      <c r="KK302" s="17"/>
      <c r="KL302" s="17"/>
      <c r="KM302" s="17"/>
      <c r="KN302" s="17"/>
      <c r="KO302" s="17"/>
      <c r="KP302" s="17"/>
      <c r="KQ302" s="17"/>
      <c r="KR302" s="17"/>
      <c r="KS302" s="17"/>
      <c r="KT302" s="17"/>
      <c r="KU302" s="17"/>
      <c r="KV302" s="17"/>
      <c r="KW302" s="17"/>
      <c r="KX302" s="17"/>
      <c r="KY302" s="17"/>
      <c r="KZ302" s="17"/>
      <c r="LA302" s="17"/>
      <c r="LB302" s="17"/>
      <c r="LC302" s="17"/>
      <c r="LD302" s="17"/>
      <c r="LE302" s="17"/>
      <c r="LF302" s="17"/>
      <c r="LG302" s="17"/>
      <c r="LH302" s="17"/>
      <c r="LI302" s="17"/>
      <c r="LJ302" s="17"/>
      <c r="LK302" s="17"/>
      <c r="LL302" s="17"/>
      <c r="LM302" s="17"/>
      <c r="LN302" s="17"/>
      <c r="LO302" s="17"/>
      <c r="LP302" s="17"/>
      <c r="LQ302" s="17"/>
      <c r="LR302" s="17"/>
      <c r="LS302" s="17"/>
      <c r="LT302" s="17"/>
      <c r="LU302" s="17"/>
      <c r="LV302" s="17"/>
      <c r="LW302" s="17"/>
      <c r="LX302" s="17"/>
      <c r="LY302" s="17"/>
      <c r="LZ302" s="17"/>
      <c r="MA302" s="17"/>
      <c r="MB302" s="17"/>
      <c r="MC302" s="17"/>
      <c r="MD302" s="17"/>
      <c r="ME302" s="17"/>
      <c r="MF302" s="17"/>
      <c r="MG302" s="17"/>
      <c r="MH302" s="17"/>
      <c r="MI302" s="17"/>
      <c r="MJ302" s="17"/>
      <c r="MK302" s="17"/>
      <c r="ML302" s="17"/>
      <c r="MM302" s="17"/>
      <c r="MN302" s="17"/>
      <c r="MO302" s="17"/>
      <c r="MP302" s="17"/>
      <c r="MQ302" s="17"/>
      <c r="MR302" s="17"/>
      <c r="MS302" s="17"/>
      <c r="MT302" s="17"/>
      <c r="MU302" s="17"/>
      <c r="MV302" s="17"/>
      <c r="MW302" s="17"/>
      <c r="MX302" s="17"/>
      <c r="MY302" s="17"/>
      <c r="MZ302" s="17"/>
      <c r="NA302" s="17"/>
      <c r="NB302" s="17"/>
      <c r="NC302" s="17"/>
      <c r="ND302" s="17"/>
      <c r="NE302" s="17"/>
      <c r="NF302" s="17"/>
      <c r="NG302" s="17"/>
      <c r="NH302" s="17"/>
      <c r="NI302" s="17"/>
      <c r="NJ302" s="17"/>
      <c r="NK302" s="17"/>
      <c r="NL302" s="17"/>
      <c r="NM302" s="17"/>
      <c r="NN302" s="17"/>
      <c r="NO302" s="17"/>
      <c r="NP302" s="17"/>
      <c r="NQ302" s="17"/>
      <c r="NR302" s="17"/>
      <c r="NS302" s="17"/>
      <c r="NT302" s="17"/>
      <c r="NU302" s="17"/>
      <c r="NV302" s="17"/>
      <c r="NW302" s="17"/>
      <c r="NX302" s="17"/>
      <c r="NY302" s="17"/>
      <c r="NZ302" s="17"/>
      <c r="OA302" s="17"/>
      <c r="OB302" s="17"/>
      <c r="OC302" s="17"/>
      <c r="OD302" s="17"/>
      <c r="OE302" s="17"/>
      <c r="OF302" s="17"/>
      <c r="OG302" s="17"/>
      <c r="OH302" s="17"/>
      <c r="OI302" s="17"/>
      <c r="OJ302" s="17"/>
      <c r="OK302" s="17"/>
      <c r="OL302" s="17"/>
      <c r="OM302" s="17"/>
      <c r="ON302" s="17"/>
      <c r="OO302" s="17"/>
      <c r="OP302" s="17"/>
      <c r="OQ302" s="17"/>
      <c r="OR302" s="17"/>
      <c r="OS302" s="17"/>
      <c r="OT302" s="17"/>
      <c r="OU302" s="17"/>
      <c r="OV302" s="17"/>
      <c r="OW302" s="17"/>
      <c r="OX302" s="17"/>
      <c r="OY302" s="17"/>
      <c r="OZ302" s="17"/>
      <c r="PA302" s="17"/>
      <c r="PB302" s="17"/>
      <c r="PC302" s="17"/>
      <c r="PD302" s="17"/>
      <c r="PE302" s="17"/>
      <c r="PF302" s="17"/>
      <c r="PG302" s="17"/>
      <c r="PH302" s="17"/>
      <c r="PI302" s="17"/>
      <c r="PJ302" s="17"/>
      <c r="PK302" s="17"/>
      <c r="PL302" s="17"/>
      <c r="PM302" s="17"/>
      <c r="PN302" s="17"/>
      <c r="PO302" s="17"/>
      <c r="PP302" s="17"/>
      <c r="PQ302" s="17"/>
      <c r="PR302" s="17"/>
      <c r="PS302" s="17"/>
      <c r="PT302" s="17"/>
      <c r="PU302" s="17"/>
      <c r="PV302" s="17"/>
      <c r="PW302" s="17"/>
      <c r="PX302" s="17"/>
      <c r="PY302" s="17"/>
      <c r="PZ302" s="17"/>
      <c r="QA302" s="17"/>
      <c r="QB302" s="17"/>
      <c r="QC302" s="17"/>
      <c r="QD302" s="17"/>
      <c r="QE302" s="17"/>
      <c r="QF302" s="17"/>
      <c r="QG302" s="17"/>
      <c r="QH302" s="17"/>
      <c r="QI302" s="17"/>
      <c r="QJ302" s="17"/>
      <c r="QK302" s="17"/>
      <c r="QL302" s="11"/>
      <c r="QM302" s="11"/>
      <c r="QN302" s="11"/>
      <c r="QO302" s="11"/>
      <c r="QP302" s="11"/>
      <c r="QQ302" s="11"/>
      <c r="QR302" s="11"/>
      <c r="QS302" s="11"/>
      <c r="QT302" s="11"/>
      <c r="QU302" s="11"/>
      <c r="QV302" s="36"/>
      <c r="QW302" s="39"/>
      <c r="QX302" s="34"/>
      <c r="QY302" s="34"/>
      <c r="QZ302" s="34"/>
    </row>
    <row r="303" spans="1:468">
      <c r="A303" s="13"/>
      <c r="B303" s="14"/>
      <c r="C303" s="14"/>
      <c r="D303" s="14"/>
      <c r="E303" s="14"/>
      <c r="F303" s="14"/>
      <c r="G303" s="29"/>
      <c r="H303" s="14"/>
      <c r="I303" s="14"/>
      <c r="J303" s="14"/>
      <c r="K303" s="14"/>
      <c r="L303" s="14"/>
      <c r="M303" s="14"/>
      <c r="N303" s="14"/>
      <c r="O303" s="14"/>
      <c r="P303" s="14"/>
      <c r="Q303" s="14"/>
      <c r="R303" s="14"/>
      <c r="S303" s="14"/>
      <c r="T303" s="14"/>
      <c r="U303" s="14"/>
      <c r="V303" s="17"/>
      <c r="W303" s="17"/>
      <c r="X303" s="17"/>
      <c r="Y303" s="17"/>
      <c r="Z303" s="17"/>
      <c r="AA303" s="17"/>
      <c r="AB303" s="17"/>
      <c r="AC303" s="17"/>
      <c r="AD303" s="13"/>
      <c r="AE303" s="13"/>
      <c r="AF303" s="13"/>
      <c r="AG303" s="17"/>
      <c r="AH303" s="17"/>
      <c r="AI303" s="17"/>
      <c r="AJ303" s="17"/>
      <c r="AK303" s="17"/>
      <c r="AL303" s="17"/>
      <c r="AM303" s="17"/>
      <c r="AN303" s="17"/>
      <c r="AO303" s="17"/>
      <c r="AP303" s="17"/>
      <c r="AQ303" s="17"/>
      <c r="AR303" s="17"/>
      <c r="AS303" s="13"/>
      <c r="AT303" s="13"/>
      <c r="AU303" s="13"/>
      <c r="AV303" s="18"/>
      <c r="AW303" s="18"/>
      <c r="AX303" s="18"/>
      <c r="AY303" s="18"/>
      <c r="AZ303" s="18"/>
      <c r="BA303" s="18"/>
      <c r="BB303" s="18"/>
      <c r="BC303" s="18"/>
      <c r="BD303" s="18"/>
      <c r="BE303" s="18"/>
      <c r="BF303" s="18"/>
      <c r="BG303" s="18"/>
      <c r="BH303" s="18"/>
      <c r="BI303" s="15"/>
      <c r="BJ303" s="18"/>
      <c r="BK303" s="15"/>
      <c r="BL303" s="15"/>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3"/>
      <c r="EO303" s="13"/>
      <c r="EP303" s="11"/>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1"/>
      <c r="HB303" s="11"/>
      <c r="HC303" s="17"/>
      <c r="HD303" s="11"/>
      <c r="HE303" s="11"/>
      <c r="HF303" s="17"/>
      <c r="HG303" s="11"/>
      <c r="HH303" s="11"/>
      <c r="HI303" s="11"/>
      <c r="HJ303" s="11"/>
      <c r="HK303" s="11"/>
      <c r="HL303" s="11"/>
      <c r="HM303" s="11"/>
      <c r="HN303" s="11"/>
      <c r="HO303" s="11"/>
      <c r="HP303" s="11"/>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1"/>
      <c r="IP303" s="11"/>
      <c r="IQ303" s="11"/>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c r="KZ303" s="17"/>
      <c r="LA303" s="17"/>
      <c r="LB303" s="17"/>
      <c r="LC303" s="17"/>
      <c r="LD303" s="17"/>
      <c r="LE303" s="17"/>
      <c r="LF303" s="17"/>
      <c r="LG303" s="17"/>
      <c r="LH303" s="17"/>
      <c r="LI303" s="17"/>
      <c r="LJ303" s="17"/>
      <c r="LK303" s="17"/>
      <c r="LL303" s="17"/>
      <c r="LM303" s="17"/>
      <c r="LN303" s="17"/>
      <c r="LO303" s="17"/>
      <c r="LP303" s="17"/>
      <c r="LQ303" s="17"/>
      <c r="LR303" s="17"/>
      <c r="LS303" s="17"/>
      <c r="LT303" s="17"/>
      <c r="LU303" s="17"/>
      <c r="LV303" s="17"/>
      <c r="LW303" s="17"/>
      <c r="LX303" s="17"/>
      <c r="LY303" s="17"/>
      <c r="LZ303" s="17"/>
      <c r="MA303" s="17"/>
      <c r="MB303" s="17"/>
      <c r="MC303" s="17"/>
      <c r="MD303" s="17"/>
      <c r="ME303" s="17"/>
      <c r="MF303" s="17"/>
      <c r="MG303" s="17"/>
      <c r="MH303" s="17"/>
      <c r="MI303" s="17"/>
      <c r="MJ303" s="17"/>
      <c r="MK303" s="17"/>
      <c r="ML303" s="17"/>
      <c r="MM303" s="17"/>
      <c r="MN303" s="17"/>
      <c r="MO303" s="17"/>
      <c r="MP303" s="17"/>
      <c r="MQ303" s="17"/>
      <c r="MR303" s="17"/>
      <c r="MS303" s="17"/>
      <c r="MT303" s="17"/>
      <c r="MU303" s="17"/>
      <c r="MV303" s="17"/>
      <c r="MW303" s="17"/>
      <c r="MX303" s="17"/>
      <c r="MY303" s="17"/>
      <c r="MZ303" s="17"/>
      <c r="NA303" s="17"/>
      <c r="NB303" s="17"/>
      <c r="NC303" s="17"/>
      <c r="ND303" s="17"/>
      <c r="NE303" s="17"/>
      <c r="NF303" s="17"/>
      <c r="NG303" s="17"/>
      <c r="NH303" s="17"/>
      <c r="NI303" s="17"/>
      <c r="NJ303" s="17"/>
      <c r="NK303" s="17"/>
      <c r="NL303" s="17"/>
      <c r="NM303" s="17"/>
      <c r="NN303" s="17"/>
      <c r="NO303" s="17"/>
      <c r="NP303" s="17"/>
      <c r="NQ303" s="17"/>
      <c r="NR303" s="17"/>
      <c r="NS303" s="17"/>
      <c r="NT303" s="17"/>
      <c r="NU303" s="17"/>
      <c r="NV303" s="17"/>
      <c r="NW303" s="17"/>
      <c r="NX303" s="17"/>
      <c r="NY303" s="17"/>
      <c r="NZ303" s="17"/>
      <c r="OA303" s="17"/>
      <c r="OB303" s="17"/>
      <c r="OC303" s="17"/>
      <c r="OD303" s="17"/>
      <c r="OE303" s="17"/>
      <c r="OF303" s="17"/>
      <c r="OG303" s="17"/>
      <c r="OH303" s="17"/>
      <c r="OI303" s="17"/>
      <c r="OJ303" s="17"/>
      <c r="OK303" s="17"/>
      <c r="OL303" s="17"/>
      <c r="OM303" s="17"/>
      <c r="ON303" s="17"/>
      <c r="OO303" s="17"/>
      <c r="OP303" s="17"/>
      <c r="OQ303" s="17"/>
      <c r="OR303" s="17"/>
      <c r="OS303" s="17"/>
      <c r="OT303" s="17"/>
      <c r="OU303" s="17"/>
      <c r="OV303" s="17"/>
      <c r="OW303" s="17"/>
      <c r="OX303" s="17"/>
      <c r="OY303" s="17"/>
      <c r="OZ303" s="17"/>
      <c r="PA303" s="17"/>
      <c r="PB303" s="17"/>
      <c r="PC303" s="17"/>
      <c r="PD303" s="17"/>
      <c r="PE303" s="17"/>
      <c r="PF303" s="17"/>
      <c r="PG303" s="17"/>
      <c r="PH303" s="17"/>
      <c r="PI303" s="17"/>
      <c r="PJ303" s="17"/>
      <c r="PK303" s="17"/>
      <c r="PL303" s="17"/>
      <c r="PM303" s="17"/>
      <c r="PN303" s="17"/>
      <c r="PO303" s="17"/>
      <c r="PP303" s="17"/>
      <c r="PQ303" s="17"/>
      <c r="PR303" s="17"/>
      <c r="PS303" s="17"/>
      <c r="PT303" s="17"/>
      <c r="PU303" s="17"/>
      <c r="PV303" s="17"/>
      <c r="PW303" s="17"/>
      <c r="PX303" s="17"/>
      <c r="PY303" s="17"/>
      <c r="PZ303" s="17"/>
      <c r="QA303" s="17"/>
      <c r="QB303" s="17"/>
      <c r="QC303" s="17"/>
      <c r="QD303" s="17"/>
      <c r="QE303" s="17"/>
      <c r="QF303" s="17"/>
      <c r="QG303" s="17"/>
      <c r="QH303" s="17"/>
      <c r="QI303" s="17"/>
      <c r="QJ303" s="17"/>
      <c r="QK303" s="17"/>
      <c r="QL303" s="11"/>
      <c r="QM303" s="11"/>
      <c r="QN303" s="11"/>
      <c r="QO303" s="11"/>
      <c r="QP303" s="11"/>
      <c r="QQ303" s="11"/>
      <c r="QR303" s="11"/>
      <c r="QS303" s="11"/>
      <c r="QT303" s="11"/>
      <c r="QU303" s="11"/>
      <c r="QV303" s="36"/>
      <c r="QW303" s="39"/>
      <c r="QX303" s="34"/>
      <c r="QY303" s="34"/>
      <c r="QZ303" s="34"/>
    </row>
    <row r="304" spans="1:468">
      <c r="A304" s="13"/>
      <c r="B304" s="14"/>
      <c r="C304" s="14"/>
      <c r="D304" s="14"/>
      <c r="E304" s="14"/>
      <c r="F304" s="14"/>
      <c r="G304" s="29"/>
      <c r="H304" s="14"/>
      <c r="I304" s="14"/>
      <c r="J304" s="14"/>
      <c r="K304" s="14"/>
      <c r="L304" s="14"/>
      <c r="M304" s="14"/>
      <c r="N304" s="14"/>
      <c r="O304" s="14"/>
      <c r="P304" s="14"/>
      <c r="Q304" s="14"/>
      <c r="R304" s="14"/>
      <c r="S304" s="14"/>
      <c r="T304" s="14"/>
      <c r="U304" s="14"/>
      <c r="V304" s="17"/>
      <c r="W304" s="17"/>
      <c r="X304" s="17"/>
      <c r="Y304" s="17"/>
      <c r="Z304" s="17"/>
      <c r="AA304" s="17"/>
      <c r="AB304" s="17"/>
      <c r="AC304" s="17"/>
      <c r="AD304" s="13"/>
      <c r="AE304" s="13"/>
      <c r="AF304" s="13"/>
      <c r="AG304" s="17"/>
      <c r="AH304" s="17"/>
      <c r="AI304" s="17"/>
      <c r="AJ304" s="17"/>
      <c r="AK304" s="17"/>
      <c r="AL304" s="17"/>
      <c r="AM304" s="17"/>
      <c r="AN304" s="17"/>
      <c r="AO304" s="17"/>
      <c r="AP304" s="17"/>
      <c r="AQ304" s="17"/>
      <c r="AR304" s="17"/>
      <c r="AS304" s="13"/>
      <c r="AT304" s="13"/>
      <c r="AU304" s="13"/>
      <c r="AV304" s="18"/>
      <c r="AW304" s="18"/>
      <c r="AX304" s="18"/>
      <c r="AY304" s="18"/>
      <c r="AZ304" s="18"/>
      <c r="BA304" s="18"/>
      <c r="BB304" s="18"/>
      <c r="BC304" s="18"/>
      <c r="BD304" s="18"/>
      <c r="BE304" s="18"/>
      <c r="BF304" s="18"/>
      <c r="BG304" s="18"/>
      <c r="BH304" s="18"/>
      <c r="BI304" s="15"/>
      <c r="BJ304" s="18"/>
      <c r="BK304" s="15"/>
      <c r="BL304" s="15"/>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3"/>
      <c r="EO304" s="13"/>
      <c r="EP304" s="11"/>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1"/>
      <c r="HB304" s="11"/>
      <c r="HC304" s="17"/>
      <c r="HD304" s="11"/>
      <c r="HE304" s="11"/>
      <c r="HF304" s="17"/>
      <c r="HG304" s="11"/>
      <c r="HH304" s="11"/>
      <c r="HI304" s="11"/>
      <c r="HJ304" s="11"/>
      <c r="HK304" s="11"/>
      <c r="HL304" s="11"/>
      <c r="HM304" s="11"/>
      <c r="HN304" s="11"/>
      <c r="HO304" s="11"/>
      <c r="HP304" s="11"/>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c r="MR304" s="17"/>
      <c r="MS304" s="17"/>
      <c r="MT304" s="17"/>
      <c r="MU304" s="17"/>
      <c r="MV304" s="17"/>
      <c r="MW304" s="17"/>
      <c r="MX304" s="17"/>
      <c r="MY304" s="17"/>
      <c r="MZ304" s="17"/>
      <c r="NA304" s="17"/>
      <c r="NB304" s="17"/>
      <c r="NC304" s="17"/>
      <c r="ND304" s="17"/>
      <c r="NE304" s="17"/>
      <c r="NF304" s="17"/>
      <c r="NG304" s="17"/>
      <c r="NH304" s="17"/>
      <c r="NI304" s="17"/>
      <c r="NJ304" s="17"/>
      <c r="NK304" s="17"/>
      <c r="NL304" s="17"/>
      <c r="NM304" s="17"/>
      <c r="NN304" s="17"/>
      <c r="NO304" s="17"/>
      <c r="NP304" s="17"/>
      <c r="NQ304" s="17"/>
      <c r="NR304" s="17"/>
      <c r="NS304" s="17"/>
      <c r="NT304" s="17"/>
      <c r="NU304" s="17"/>
      <c r="NV304" s="17"/>
      <c r="NW304" s="17"/>
      <c r="NX304" s="17"/>
      <c r="NY304" s="17"/>
      <c r="NZ304" s="17"/>
      <c r="OA304" s="17"/>
      <c r="OB304" s="17"/>
      <c r="OC304" s="17"/>
      <c r="OD304" s="17"/>
      <c r="OE304" s="17"/>
      <c r="OF304" s="17"/>
      <c r="OG304" s="17"/>
      <c r="OH304" s="17"/>
      <c r="OI304" s="17"/>
      <c r="OJ304" s="17"/>
      <c r="OK304" s="17"/>
      <c r="OL304" s="17"/>
      <c r="OM304" s="17"/>
      <c r="ON304" s="17"/>
      <c r="OO304" s="17"/>
      <c r="OP304" s="17"/>
      <c r="OQ304" s="17"/>
      <c r="OR304" s="17"/>
      <c r="OS304" s="17"/>
      <c r="OT304" s="17"/>
      <c r="OU304" s="17"/>
      <c r="OV304" s="17"/>
      <c r="OW304" s="17"/>
      <c r="OX304" s="17"/>
      <c r="OY304" s="17"/>
      <c r="OZ304" s="17"/>
      <c r="PA304" s="17"/>
      <c r="PB304" s="17"/>
      <c r="PC304" s="17"/>
      <c r="PD304" s="17"/>
      <c r="PE304" s="17"/>
      <c r="PF304" s="17"/>
      <c r="PG304" s="17"/>
      <c r="PH304" s="17"/>
      <c r="PI304" s="17"/>
      <c r="PJ304" s="17"/>
      <c r="PK304" s="17"/>
      <c r="PL304" s="17"/>
      <c r="PM304" s="17"/>
      <c r="PN304" s="17"/>
      <c r="PO304" s="17"/>
      <c r="PP304" s="17"/>
      <c r="PQ304" s="17"/>
      <c r="PR304" s="17"/>
      <c r="PS304" s="17"/>
      <c r="PT304" s="17"/>
      <c r="PU304" s="17"/>
      <c r="PV304" s="17"/>
      <c r="PW304" s="17"/>
      <c r="PX304" s="17"/>
      <c r="PY304" s="17"/>
      <c r="PZ304" s="17"/>
      <c r="QA304" s="17"/>
      <c r="QB304" s="17"/>
      <c r="QC304" s="17"/>
      <c r="QD304" s="17"/>
      <c r="QE304" s="17"/>
      <c r="QF304" s="17"/>
      <c r="QG304" s="17"/>
      <c r="QH304" s="17"/>
      <c r="QI304" s="17"/>
      <c r="QJ304" s="17"/>
      <c r="QK304" s="17"/>
      <c r="QL304" s="11"/>
      <c r="QM304" s="11"/>
      <c r="QN304" s="11"/>
      <c r="QO304" s="11"/>
      <c r="QP304" s="11"/>
      <c r="QQ304" s="11"/>
      <c r="QR304" s="11"/>
      <c r="QS304" s="11"/>
      <c r="QT304" s="11"/>
      <c r="QU304" s="11"/>
      <c r="QV304" s="36"/>
      <c r="QW304" s="39"/>
      <c r="QX304" s="34"/>
      <c r="QY304" s="34"/>
      <c r="QZ304" s="34"/>
    </row>
    <row r="305" spans="1:468">
      <c r="A305" s="13"/>
      <c r="B305" s="14"/>
      <c r="C305" s="14"/>
      <c r="D305" s="14"/>
      <c r="E305" s="14"/>
      <c r="F305" s="14"/>
      <c r="G305" s="29"/>
      <c r="H305" s="14"/>
      <c r="I305" s="14"/>
      <c r="J305" s="14"/>
      <c r="K305" s="14"/>
      <c r="L305" s="14"/>
      <c r="M305" s="14"/>
      <c r="N305" s="14"/>
      <c r="O305" s="14"/>
      <c r="P305" s="14"/>
      <c r="Q305" s="14"/>
      <c r="R305" s="14"/>
      <c r="S305" s="14"/>
      <c r="T305" s="14"/>
      <c r="U305" s="14"/>
      <c r="V305" s="17"/>
      <c r="W305" s="17"/>
      <c r="X305" s="17"/>
      <c r="Y305" s="17"/>
      <c r="Z305" s="17"/>
      <c r="AA305" s="17"/>
      <c r="AB305" s="17"/>
      <c r="AC305" s="17"/>
      <c r="AD305" s="13"/>
      <c r="AE305" s="13"/>
      <c r="AF305" s="13"/>
      <c r="AG305" s="17"/>
      <c r="AH305" s="17"/>
      <c r="AI305" s="17"/>
      <c r="AJ305" s="17"/>
      <c r="AK305" s="17"/>
      <c r="AL305" s="17"/>
      <c r="AM305" s="17"/>
      <c r="AN305" s="17"/>
      <c r="AO305" s="17"/>
      <c r="AP305" s="17"/>
      <c r="AQ305" s="17"/>
      <c r="AR305" s="17"/>
      <c r="AS305" s="13"/>
      <c r="AT305" s="13"/>
      <c r="AU305" s="13"/>
      <c r="AV305" s="18"/>
      <c r="AW305" s="18"/>
      <c r="AX305" s="18"/>
      <c r="AY305" s="18"/>
      <c r="AZ305" s="18"/>
      <c r="BA305" s="18"/>
      <c r="BB305" s="18"/>
      <c r="BC305" s="18"/>
      <c r="BD305" s="18"/>
      <c r="BE305" s="18"/>
      <c r="BF305" s="18"/>
      <c r="BG305" s="18"/>
      <c r="BH305" s="18"/>
      <c r="BI305" s="15"/>
      <c r="BJ305" s="18"/>
      <c r="BK305" s="15"/>
      <c r="BL305" s="15"/>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3"/>
      <c r="EO305" s="13"/>
      <c r="EP305" s="11"/>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1"/>
      <c r="HB305" s="11"/>
      <c r="HC305" s="17"/>
      <c r="HD305" s="11"/>
      <c r="HE305" s="11"/>
      <c r="HF305" s="17"/>
      <c r="HG305" s="11"/>
      <c r="HH305" s="11"/>
      <c r="HI305" s="11"/>
      <c r="HJ305" s="11"/>
      <c r="HK305" s="11"/>
      <c r="HL305" s="11"/>
      <c r="HM305" s="11"/>
      <c r="HN305" s="11"/>
      <c r="HO305" s="11"/>
      <c r="HP305" s="11"/>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c r="KZ305" s="17"/>
      <c r="LA305" s="17"/>
      <c r="LB305" s="17"/>
      <c r="LC305" s="17"/>
      <c r="LD305" s="17"/>
      <c r="LE305" s="17"/>
      <c r="LF305" s="17"/>
      <c r="LG305" s="17"/>
      <c r="LH305" s="17"/>
      <c r="LI305" s="17"/>
      <c r="LJ305" s="17"/>
      <c r="LK305" s="17"/>
      <c r="LL305" s="17"/>
      <c r="LM305" s="17"/>
      <c r="LN305" s="17"/>
      <c r="LO305" s="17"/>
      <c r="LP305" s="17"/>
      <c r="LQ305" s="17"/>
      <c r="LR305" s="17"/>
      <c r="LS305" s="17"/>
      <c r="LT305" s="17"/>
      <c r="LU305" s="17"/>
      <c r="LV305" s="17"/>
      <c r="LW305" s="17"/>
      <c r="LX305" s="17"/>
      <c r="LY305" s="17"/>
      <c r="LZ305" s="17"/>
      <c r="MA305" s="17"/>
      <c r="MB305" s="17"/>
      <c r="MC305" s="17"/>
      <c r="MD305" s="17"/>
      <c r="ME305" s="17"/>
      <c r="MF305" s="17"/>
      <c r="MG305" s="17"/>
      <c r="MH305" s="17"/>
      <c r="MI305" s="17"/>
      <c r="MJ305" s="17"/>
      <c r="MK305" s="17"/>
      <c r="ML305" s="17"/>
      <c r="MM305" s="17"/>
      <c r="MN305" s="17"/>
      <c r="MO305" s="17"/>
      <c r="MP305" s="17"/>
      <c r="MQ305" s="17"/>
      <c r="MR305" s="17"/>
      <c r="MS305" s="17"/>
      <c r="MT305" s="17"/>
      <c r="MU305" s="17"/>
      <c r="MV305" s="17"/>
      <c r="MW305" s="17"/>
      <c r="MX305" s="17"/>
      <c r="MY305" s="17"/>
      <c r="MZ305" s="17"/>
      <c r="NA305" s="17"/>
      <c r="NB305" s="17"/>
      <c r="NC305" s="17"/>
      <c r="ND305" s="17"/>
      <c r="NE305" s="17"/>
      <c r="NF305" s="17"/>
      <c r="NG305" s="17"/>
      <c r="NH305" s="17"/>
      <c r="NI305" s="17"/>
      <c r="NJ305" s="17"/>
      <c r="NK305" s="17"/>
      <c r="NL305" s="17"/>
      <c r="NM305" s="17"/>
      <c r="NN305" s="17"/>
      <c r="NO305" s="17"/>
      <c r="NP305" s="17"/>
      <c r="NQ305" s="17"/>
      <c r="NR305" s="17"/>
      <c r="NS305" s="17"/>
      <c r="NT305" s="17"/>
      <c r="NU305" s="17"/>
      <c r="NV305" s="17"/>
      <c r="NW305" s="17"/>
      <c r="NX305" s="17"/>
      <c r="NY305" s="17"/>
      <c r="NZ305" s="17"/>
      <c r="OA305" s="17"/>
      <c r="OB305" s="17"/>
      <c r="OC305" s="17"/>
      <c r="OD305" s="17"/>
      <c r="OE305" s="17"/>
      <c r="OF305" s="17"/>
      <c r="OG305" s="17"/>
      <c r="OH305" s="17"/>
      <c r="OI305" s="17"/>
      <c r="OJ305" s="17"/>
      <c r="OK305" s="17"/>
      <c r="OL305" s="17"/>
      <c r="OM305" s="17"/>
      <c r="ON305" s="17"/>
      <c r="OO305" s="17"/>
      <c r="OP305" s="17"/>
      <c r="OQ305" s="17"/>
      <c r="OR305" s="17"/>
      <c r="OS305" s="17"/>
      <c r="OT305" s="17"/>
      <c r="OU305" s="17"/>
      <c r="OV305" s="17"/>
      <c r="OW305" s="17"/>
      <c r="OX305" s="17"/>
      <c r="OY305" s="17"/>
      <c r="OZ305" s="17"/>
      <c r="PA305" s="17"/>
      <c r="PB305" s="17"/>
      <c r="PC305" s="17"/>
      <c r="PD305" s="17"/>
      <c r="PE305" s="17"/>
      <c r="PF305" s="17"/>
      <c r="PG305" s="17"/>
      <c r="PH305" s="17"/>
      <c r="PI305" s="17"/>
      <c r="PJ305" s="17"/>
      <c r="PK305" s="17"/>
      <c r="PL305" s="17"/>
      <c r="PM305" s="17"/>
      <c r="PN305" s="17"/>
      <c r="PO305" s="17"/>
      <c r="PP305" s="17"/>
      <c r="PQ305" s="17"/>
      <c r="PR305" s="17"/>
      <c r="PS305" s="17"/>
      <c r="PT305" s="17"/>
      <c r="PU305" s="17"/>
      <c r="PV305" s="17"/>
      <c r="PW305" s="17"/>
      <c r="PX305" s="17"/>
      <c r="PY305" s="17"/>
      <c r="PZ305" s="17"/>
      <c r="QA305" s="17"/>
      <c r="QB305" s="17"/>
      <c r="QC305" s="17"/>
      <c r="QD305" s="17"/>
      <c r="QE305" s="17"/>
      <c r="QF305" s="17"/>
      <c r="QG305" s="17"/>
      <c r="QH305" s="17"/>
      <c r="QI305" s="17"/>
      <c r="QJ305" s="17"/>
      <c r="QK305" s="17"/>
      <c r="QL305" s="11"/>
      <c r="QM305" s="11"/>
      <c r="QN305" s="11"/>
      <c r="QO305" s="11"/>
      <c r="QP305" s="11"/>
      <c r="QQ305" s="11"/>
      <c r="QR305" s="11"/>
      <c r="QS305" s="11"/>
      <c r="QT305" s="11"/>
      <c r="QU305" s="11"/>
      <c r="QV305" s="36"/>
      <c r="QW305" s="39"/>
      <c r="QX305" s="34"/>
      <c r="QY305" s="34"/>
      <c r="QZ305" s="34"/>
    </row>
    <row r="306" spans="1:468">
      <c r="A306" s="13"/>
      <c r="B306" s="14"/>
      <c r="C306" s="14"/>
      <c r="D306" s="14"/>
      <c r="E306" s="14"/>
      <c r="F306" s="14"/>
      <c r="G306" s="29"/>
      <c r="H306" s="14"/>
      <c r="I306" s="14"/>
      <c r="J306" s="14"/>
      <c r="K306" s="14"/>
      <c r="L306" s="14"/>
      <c r="M306" s="14"/>
      <c r="N306" s="14"/>
      <c r="O306" s="14"/>
      <c r="P306" s="14"/>
      <c r="Q306" s="14"/>
      <c r="R306" s="14"/>
      <c r="S306" s="14"/>
      <c r="T306" s="14"/>
      <c r="U306" s="14"/>
      <c r="V306" s="17"/>
      <c r="W306" s="17"/>
      <c r="X306" s="17"/>
      <c r="Y306" s="17"/>
      <c r="Z306" s="17"/>
      <c r="AA306" s="17"/>
      <c r="AB306" s="17"/>
      <c r="AC306" s="17"/>
      <c r="AD306" s="13"/>
      <c r="AE306" s="13"/>
      <c r="AF306" s="13"/>
      <c r="AG306" s="17"/>
      <c r="AH306" s="17"/>
      <c r="AI306" s="17"/>
      <c r="AJ306" s="17"/>
      <c r="AK306" s="17"/>
      <c r="AL306" s="17"/>
      <c r="AM306" s="17"/>
      <c r="AN306" s="17"/>
      <c r="AO306" s="17"/>
      <c r="AP306" s="17"/>
      <c r="AQ306" s="17"/>
      <c r="AR306" s="17"/>
      <c r="AS306" s="13"/>
      <c r="AT306" s="13"/>
      <c r="AU306" s="13"/>
      <c r="AV306" s="18"/>
      <c r="AW306" s="18"/>
      <c r="AX306" s="18"/>
      <c r="AY306" s="18"/>
      <c r="AZ306" s="18"/>
      <c r="BA306" s="18"/>
      <c r="BB306" s="18"/>
      <c r="BC306" s="18"/>
      <c r="BD306" s="18"/>
      <c r="BE306" s="18"/>
      <c r="BF306" s="18"/>
      <c r="BG306" s="18"/>
      <c r="BH306" s="18"/>
      <c r="BI306" s="15"/>
      <c r="BJ306" s="18"/>
      <c r="BK306" s="15"/>
      <c r="BL306" s="15"/>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3"/>
      <c r="EO306" s="13"/>
      <c r="EP306" s="11"/>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1"/>
      <c r="HB306" s="11"/>
      <c r="HC306" s="17"/>
      <c r="HD306" s="11"/>
      <c r="HE306" s="11"/>
      <c r="HF306" s="17"/>
      <c r="HG306" s="11"/>
      <c r="HH306" s="11"/>
      <c r="HI306" s="11"/>
      <c r="HJ306" s="11"/>
      <c r="HK306" s="11"/>
      <c r="HL306" s="11"/>
      <c r="HM306" s="11"/>
      <c r="HN306" s="11"/>
      <c r="HO306" s="11"/>
      <c r="HP306" s="11"/>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c r="KE306" s="17"/>
      <c r="KF306" s="17"/>
      <c r="KG306" s="17"/>
      <c r="KH306" s="17"/>
      <c r="KI306" s="17"/>
      <c r="KJ306" s="17"/>
      <c r="KK306" s="17"/>
      <c r="KL306" s="17"/>
      <c r="KM306" s="17"/>
      <c r="KN306" s="17"/>
      <c r="KO306" s="17"/>
      <c r="KP306" s="17"/>
      <c r="KQ306" s="17"/>
      <c r="KR306" s="17"/>
      <c r="KS306" s="17"/>
      <c r="KT306" s="17"/>
      <c r="KU306" s="17"/>
      <c r="KV306" s="17"/>
      <c r="KW306" s="17"/>
      <c r="KX306" s="17"/>
      <c r="KY306" s="17"/>
      <c r="KZ306" s="17"/>
      <c r="LA306" s="17"/>
      <c r="LB306" s="17"/>
      <c r="LC306" s="17"/>
      <c r="LD306" s="17"/>
      <c r="LE306" s="17"/>
      <c r="LF306" s="17"/>
      <c r="LG306" s="17"/>
      <c r="LH306" s="17"/>
      <c r="LI306" s="17"/>
      <c r="LJ306" s="17"/>
      <c r="LK306" s="17"/>
      <c r="LL306" s="17"/>
      <c r="LM306" s="17"/>
      <c r="LN306" s="17"/>
      <c r="LO306" s="17"/>
      <c r="LP306" s="17"/>
      <c r="LQ306" s="17"/>
      <c r="LR306" s="17"/>
      <c r="LS306" s="17"/>
      <c r="LT306" s="17"/>
      <c r="LU306" s="17"/>
      <c r="LV306" s="17"/>
      <c r="LW306" s="17"/>
      <c r="LX306" s="17"/>
      <c r="LY306" s="17"/>
      <c r="LZ306" s="17"/>
      <c r="MA306" s="17"/>
      <c r="MB306" s="17"/>
      <c r="MC306" s="17"/>
      <c r="MD306" s="17"/>
      <c r="ME306" s="17"/>
      <c r="MF306" s="17"/>
      <c r="MG306" s="17"/>
      <c r="MH306" s="17"/>
      <c r="MI306" s="17"/>
      <c r="MJ306" s="17"/>
      <c r="MK306" s="17"/>
      <c r="ML306" s="17"/>
      <c r="MM306" s="17"/>
      <c r="MN306" s="17"/>
      <c r="MO306" s="17"/>
      <c r="MP306" s="17"/>
      <c r="MQ306" s="17"/>
      <c r="MR306" s="17"/>
      <c r="MS306" s="17"/>
      <c r="MT306" s="17"/>
      <c r="MU306" s="17"/>
      <c r="MV306" s="17"/>
      <c r="MW306" s="17"/>
      <c r="MX306" s="17"/>
      <c r="MY306" s="17"/>
      <c r="MZ306" s="17"/>
      <c r="NA306" s="17"/>
      <c r="NB306" s="17"/>
      <c r="NC306" s="17"/>
      <c r="ND306" s="17"/>
      <c r="NE306" s="17"/>
      <c r="NF306" s="17"/>
      <c r="NG306" s="17"/>
      <c r="NH306" s="17"/>
      <c r="NI306" s="17"/>
      <c r="NJ306" s="17"/>
      <c r="NK306" s="17"/>
      <c r="NL306" s="17"/>
      <c r="NM306" s="17"/>
      <c r="NN306" s="17"/>
      <c r="NO306" s="17"/>
      <c r="NP306" s="17"/>
      <c r="NQ306" s="17"/>
      <c r="NR306" s="17"/>
      <c r="NS306" s="17"/>
      <c r="NT306" s="17"/>
      <c r="NU306" s="17"/>
      <c r="NV306" s="17"/>
      <c r="NW306" s="17"/>
      <c r="NX306" s="17"/>
      <c r="NY306" s="17"/>
      <c r="NZ306" s="17"/>
      <c r="OA306" s="17"/>
      <c r="OB306" s="17"/>
      <c r="OC306" s="17"/>
      <c r="OD306" s="17"/>
      <c r="OE306" s="17"/>
      <c r="OF306" s="17"/>
      <c r="OG306" s="17"/>
      <c r="OH306" s="17"/>
      <c r="OI306" s="17"/>
      <c r="OJ306" s="17"/>
      <c r="OK306" s="17"/>
      <c r="OL306" s="17"/>
      <c r="OM306" s="17"/>
      <c r="ON306" s="17"/>
      <c r="OO306" s="17"/>
      <c r="OP306" s="17"/>
      <c r="OQ306" s="17"/>
      <c r="OR306" s="17"/>
      <c r="OS306" s="17"/>
      <c r="OT306" s="17"/>
      <c r="OU306" s="17"/>
      <c r="OV306" s="17"/>
      <c r="OW306" s="17"/>
      <c r="OX306" s="17"/>
      <c r="OY306" s="17"/>
      <c r="OZ306" s="17"/>
      <c r="PA306" s="17"/>
      <c r="PB306" s="17"/>
      <c r="PC306" s="17"/>
      <c r="PD306" s="17"/>
      <c r="PE306" s="17"/>
      <c r="PF306" s="17"/>
      <c r="PG306" s="17"/>
      <c r="PH306" s="17"/>
      <c r="PI306" s="17"/>
      <c r="PJ306" s="17"/>
      <c r="PK306" s="17"/>
      <c r="PL306" s="17"/>
      <c r="PM306" s="17"/>
      <c r="PN306" s="17"/>
      <c r="PO306" s="17"/>
      <c r="PP306" s="17"/>
      <c r="PQ306" s="17"/>
      <c r="PR306" s="17"/>
      <c r="PS306" s="17"/>
      <c r="PT306" s="17"/>
      <c r="PU306" s="17"/>
      <c r="PV306" s="17"/>
      <c r="PW306" s="17"/>
      <c r="PX306" s="17"/>
      <c r="PY306" s="17"/>
      <c r="PZ306" s="17"/>
      <c r="QA306" s="17"/>
      <c r="QB306" s="17"/>
      <c r="QC306" s="17"/>
      <c r="QD306" s="17"/>
      <c r="QE306" s="17"/>
      <c r="QF306" s="17"/>
      <c r="QG306" s="17"/>
      <c r="QH306" s="17"/>
      <c r="QI306" s="17"/>
      <c r="QJ306" s="17"/>
      <c r="QK306" s="17"/>
      <c r="QL306" s="11"/>
      <c r="QM306" s="11"/>
      <c r="QN306" s="11"/>
      <c r="QO306" s="11"/>
      <c r="QP306" s="11"/>
      <c r="QQ306" s="11"/>
      <c r="QR306" s="11"/>
      <c r="QS306" s="11"/>
      <c r="QT306" s="11"/>
      <c r="QU306" s="11"/>
      <c r="QV306" s="36"/>
      <c r="QW306" s="39"/>
      <c r="QX306" s="34"/>
      <c r="QY306" s="34"/>
      <c r="QZ306" s="34"/>
    </row>
    <row r="307" spans="1:468">
      <c r="A307" s="13"/>
      <c r="B307" s="14"/>
      <c r="C307" s="14"/>
      <c r="D307" s="14"/>
      <c r="E307" s="14"/>
      <c r="F307" s="14"/>
      <c r="G307" s="29"/>
      <c r="H307" s="14"/>
      <c r="I307" s="14"/>
      <c r="J307" s="14"/>
      <c r="K307" s="14"/>
      <c r="L307" s="14"/>
      <c r="M307" s="14"/>
      <c r="N307" s="14"/>
      <c r="O307" s="14"/>
      <c r="P307" s="14"/>
      <c r="Q307" s="14"/>
      <c r="R307" s="14"/>
      <c r="S307" s="14"/>
      <c r="T307" s="14"/>
      <c r="U307" s="14"/>
      <c r="V307" s="17"/>
      <c r="W307" s="17"/>
      <c r="X307" s="17"/>
      <c r="Y307" s="17"/>
      <c r="Z307" s="17"/>
      <c r="AA307" s="17"/>
      <c r="AB307" s="17"/>
      <c r="AC307" s="17"/>
      <c r="AD307" s="13"/>
      <c r="AE307" s="13"/>
      <c r="AF307" s="13"/>
      <c r="AG307" s="17"/>
      <c r="AH307" s="17"/>
      <c r="AI307" s="17"/>
      <c r="AJ307" s="17"/>
      <c r="AK307" s="17"/>
      <c r="AL307" s="17"/>
      <c r="AM307" s="17"/>
      <c r="AN307" s="17"/>
      <c r="AO307" s="17"/>
      <c r="AP307" s="17"/>
      <c r="AQ307" s="17"/>
      <c r="AR307" s="17"/>
      <c r="AS307" s="13"/>
      <c r="AT307" s="13"/>
      <c r="AU307" s="13"/>
      <c r="AV307" s="18"/>
      <c r="AW307" s="18"/>
      <c r="AX307" s="18"/>
      <c r="AY307" s="18"/>
      <c r="AZ307" s="18"/>
      <c r="BA307" s="18"/>
      <c r="BB307" s="18"/>
      <c r="BC307" s="18"/>
      <c r="BD307" s="18"/>
      <c r="BE307" s="18"/>
      <c r="BF307" s="18"/>
      <c r="BG307" s="18"/>
      <c r="BH307" s="18"/>
      <c r="BI307" s="15"/>
      <c r="BJ307" s="18"/>
      <c r="BK307" s="15"/>
      <c r="BL307" s="15"/>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3"/>
      <c r="EO307" s="13"/>
      <c r="EP307" s="11"/>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1"/>
      <c r="HB307" s="11"/>
      <c r="HC307" s="17"/>
      <c r="HD307" s="11"/>
      <c r="HE307" s="11"/>
      <c r="HF307" s="17"/>
      <c r="HG307" s="11"/>
      <c r="HH307" s="11"/>
      <c r="HI307" s="11"/>
      <c r="HJ307" s="11"/>
      <c r="HK307" s="11"/>
      <c r="HL307" s="11"/>
      <c r="HM307" s="11"/>
      <c r="HN307" s="11"/>
      <c r="HO307" s="11"/>
      <c r="HP307" s="11"/>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LN307" s="17"/>
      <c r="LO307" s="17"/>
      <c r="LP307" s="17"/>
      <c r="LQ307" s="17"/>
      <c r="LR307" s="17"/>
      <c r="LS307" s="17"/>
      <c r="LT307" s="17"/>
      <c r="LU307" s="17"/>
      <c r="LV307" s="17"/>
      <c r="LW307" s="17"/>
      <c r="LX307" s="17"/>
      <c r="LY307" s="17"/>
      <c r="LZ307" s="17"/>
      <c r="MA307" s="17"/>
      <c r="MB307" s="17"/>
      <c r="MC307" s="17"/>
      <c r="MD307" s="17"/>
      <c r="ME307" s="17"/>
      <c r="MF307" s="17"/>
      <c r="MG307" s="17"/>
      <c r="MH307" s="17"/>
      <c r="MI307" s="17"/>
      <c r="MJ307" s="17"/>
      <c r="MK307" s="17"/>
      <c r="ML307" s="17"/>
      <c r="MM307" s="17"/>
      <c r="MN307" s="17"/>
      <c r="MO307" s="17"/>
      <c r="MP307" s="17"/>
      <c r="MQ307" s="17"/>
      <c r="MR307" s="17"/>
      <c r="MS307" s="17"/>
      <c r="MT307" s="17"/>
      <c r="MU307" s="17"/>
      <c r="MV307" s="17"/>
      <c r="MW307" s="17"/>
      <c r="MX307" s="17"/>
      <c r="MY307" s="17"/>
      <c r="MZ307" s="17"/>
      <c r="NA307" s="17"/>
      <c r="NB307" s="17"/>
      <c r="NC307" s="17"/>
      <c r="ND307" s="17"/>
      <c r="NE307" s="17"/>
      <c r="NF307" s="17"/>
      <c r="NG307" s="17"/>
      <c r="NH307" s="17"/>
      <c r="NI307" s="17"/>
      <c r="NJ307" s="17"/>
      <c r="NK307" s="17"/>
      <c r="NL307" s="17"/>
      <c r="NM307" s="17"/>
      <c r="NN307" s="17"/>
      <c r="NO307" s="17"/>
      <c r="NP307" s="17"/>
      <c r="NQ307" s="17"/>
      <c r="NR307" s="17"/>
      <c r="NS307" s="17"/>
      <c r="NT307" s="17"/>
      <c r="NU307" s="17"/>
      <c r="NV307" s="17"/>
      <c r="NW307" s="17"/>
      <c r="NX307" s="17"/>
      <c r="NY307" s="17"/>
      <c r="NZ307" s="17"/>
      <c r="OA307" s="17"/>
      <c r="OB307" s="17"/>
      <c r="OC307" s="17"/>
      <c r="OD307" s="17"/>
      <c r="OE307" s="17"/>
      <c r="OF307" s="17"/>
      <c r="OG307" s="17"/>
      <c r="OH307" s="17"/>
      <c r="OI307" s="17"/>
      <c r="OJ307" s="17"/>
      <c r="OK307" s="17"/>
      <c r="OL307" s="17"/>
      <c r="OM307" s="17"/>
      <c r="ON307" s="17"/>
      <c r="OO307" s="17"/>
      <c r="OP307" s="17"/>
      <c r="OQ307" s="17"/>
      <c r="OR307" s="17"/>
      <c r="OS307" s="17"/>
      <c r="OT307" s="17"/>
      <c r="OU307" s="17"/>
      <c r="OV307" s="17"/>
      <c r="OW307" s="17"/>
      <c r="OX307" s="17"/>
      <c r="OY307" s="17"/>
      <c r="OZ307" s="17"/>
      <c r="PA307" s="17"/>
      <c r="PB307" s="17"/>
      <c r="PC307" s="17"/>
      <c r="PD307" s="17"/>
      <c r="PE307" s="17"/>
      <c r="PF307" s="17"/>
      <c r="PG307" s="17"/>
      <c r="PH307" s="17"/>
      <c r="PI307" s="17"/>
      <c r="PJ307" s="17"/>
      <c r="PK307" s="17"/>
      <c r="PL307" s="17"/>
      <c r="PM307" s="17"/>
      <c r="PN307" s="17"/>
      <c r="PO307" s="17"/>
      <c r="PP307" s="17"/>
      <c r="PQ307" s="17"/>
      <c r="PR307" s="17"/>
      <c r="PS307" s="17"/>
      <c r="PT307" s="17"/>
      <c r="PU307" s="17"/>
      <c r="PV307" s="17"/>
      <c r="PW307" s="17"/>
      <c r="PX307" s="17"/>
      <c r="PY307" s="17"/>
      <c r="PZ307" s="17"/>
      <c r="QA307" s="17"/>
      <c r="QB307" s="17"/>
      <c r="QC307" s="17"/>
      <c r="QD307" s="17"/>
      <c r="QE307" s="17"/>
      <c r="QF307" s="17"/>
      <c r="QG307" s="17"/>
      <c r="QH307" s="17"/>
      <c r="QI307" s="17"/>
      <c r="QJ307" s="17"/>
      <c r="QK307" s="17"/>
      <c r="QL307" s="11"/>
      <c r="QM307" s="11"/>
      <c r="QN307" s="11"/>
      <c r="QO307" s="11"/>
      <c r="QP307" s="11"/>
      <c r="QQ307" s="11"/>
      <c r="QR307" s="11"/>
      <c r="QS307" s="11"/>
      <c r="QT307" s="11"/>
      <c r="QU307" s="11"/>
      <c r="QV307" s="36"/>
      <c r="QW307" s="39"/>
      <c r="QX307" s="34"/>
      <c r="QY307" s="34"/>
      <c r="QZ307" s="34"/>
    </row>
    <row r="308" spans="1:468">
      <c r="A308" s="13"/>
      <c r="B308" s="14"/>
      <c r="C308" s="14"/>
      <c r="D308" s="14"/>
      <c r="E308" s="14"/>
      <c r="F308" s="14"/>
      <c r="G308" s="29"/>
      <c r="H308" s="14"/>
      <c r="I308" s="14"/>
      <c r="J308" s="14"/>
      <c r="K308" s="14"/>
      <c r="L308" s="14"/>
      <c r="M308" s="14"/>
      <c r="N308" s="14"/>
      <c r="O308" s="14"/>
      <c r="P308" s="14"/>
      <c r="Q308" s="14"/>
      <c r="R308" s="14"/>
      <c r="S308" s="14"/>
      <c r="T308" s="14"/>
      <c r="U308" s="14"/>
      <c r="V308" s="17"/>
      <c r="W308" s="17"/>
      <c r="X308" s="17"/>
      <c r="Y308" s="17"/>
      <c r="Z308" s="17"/>
      <c r="AA308" s="17"/>
      <c r="AB308" s="17"/>
      <c r="AC308" s="17"/>
      <c r="AD308" s="13"/>
      <c r="AE308" s="13"/>
      <c r="AF308" s="13"/>
      <c r="AG308" s="17"/>
      <c r="AH308" s="17"/>
      <c r="AI308" s="17"/>
      <c r="AJ308" s="17"/>
      <c r="AK308" s="17"/>
      <c r="AL308" s="17"/>
      <c r="AM308" s="17"/>
      <c r="AN308" s="17"/>
      <c r="AO308" s="17"/>
      <c r="AP308" s="17"/>
      <c r="AQ308" s="17"/>
      <c r="AR308" s="17"/>
      <c r="AS308" s="13"/>
      <c r="AT308" s="13"/>
      <c r="AU308" s="13"/>
      <c r="AV308" s="18"/>
      <c r="AW308" s="18"/>
      <c r="AX308" s="18"/>
      <c r="AY308" s="18"/>
      <c r="AZ308" s="18"/>
      <c r="BA308" s="18"/>
      <c r="BB308" s="18"/>
      <c r="BC308" s="18"/>
      <c r="BD308" s="18"/>
      <c r="BE308" s="18"/>
      <c r="BF308" s="18"/>
      <c r="BG308" s="18"/>
      <c r="BH308" s="18"/>
      <c r="BI308" s="15"/>
      <c r="BJ308" s="18"/>
      <c r="BK308" s="15"/>
      <c r="BL308" s="15"/>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3"/>
      <c r="EO308" s="13"/>
      <c r="EP308" s="11"/>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1"/>
      <c r="HB308" s="11"/>
      <c r="HC308" s="17"/>
      <c r="HD308" s="11"/>
      <c r="HE308" s="11"/>
      <c r="HF308" s="17"/>
      <c r="HG308" s="11"/>
      <c r="HH308" s="11"/>
      <c r="HI308" s="11"/>
      <c r="HJ308" s="11"/>
      <c r="HK308" s="11"/>
      <c r="HL308" s="11"/>
      <c r="HM308" s="11"/>
      <c r="HN308" s="11"/>
      <c r="HO308" s="11"/>
      <c r="HP308" s="11"/>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c r="LN308" s="17"/>
      <c r="LO308" s="17"/>
      <c r="LP308" s="17"/>
      <c r="LQ308" s="17"/>
      <c r="LR308" s="17"/>
      <c r="LS308" s="17"/>
      <c r="LT308" s="17"/>
      <c r="LU308" s="17"/>
      <c r="LV308" s="17"/>
      <c r="LW308" s="17"/>
      <c r="LX308" s="17"/>
      <c r="LY308" s="17"/>
      <c r="LZ308" s="17"/>
      <c r="MA308" s="17"/>
      <c r="MB308" s="17"/>
      <c r="MC308" s="17"/>
      <c r="MD308" s="17"/>
      <c r="ME308" s="17"/>
      <c r="MF308" s="17"/>
      <c r="MG308" s="17"/>
      <c r="MH308" s="17"/>
      <c r="MI308" s="17"/>
      <c r="MJ308" s="17"/>
      <c r="MK308" s="17"/>
      <c r="ML308" s="17"/>
      <c r="MM308" s="17"/>
      <c r="MN308" s="17"/>
      <c r="MO308" s="17"/>
      <c r="MP308" s="17"/>
      <c r="MQ308" s="17"/>
      <c r="MR308" s="17"/>
      <c r="MS308" s="17"/>
      <c r="MT308" s="17"/>
      <c r="MU308" s="17"/>
      <c r="MV308" s="17"/>
      <c r="MW308" s="17"/>
      <c r="MX308" s="17"/>
      <c r="MY308" s="17"/>
      <c r="MZ308" s="17"/>
      <c r="NA308" s="17"/>
      <c r="NB308" s="17"/>
      <c r="NC308" s="17"/>
      <c r="ND308" s="17"/>
      <c r="NE308" s="17"/>
      <c r="NF308" s="17"/>
      <c r="NG308" s="17"/>
      <c r="NH308" s="17"/>
      <c r="NI308" s="17"/>
      <c r="NJ308" s="17"/>
      <c r="NK308" s="17"/>
      <c r="NL308" s="17"/>
      <c r="NM308" s="17"/>
      <c r="NN308" s="17"/>
      <c r="NO308" s="17"/>
      <c r="NP308" s="17"/>
      <c r="NQ308" s="17"/>
      <c r="NR308" s="17"/>
      <c r="NS308" s="17"/>
      <c r="NT308" s="17"/>
      <c r="NU308" s="17"/>
      <c r="NV308" s="17"/>
      <c r="NW308" s="17"/>
      <c r="NX308" s="17"/>
      <c r="NY308" s="17"/>
      <c r="NZ308" s="17"/>
      <c r="OA308" s="17"/>
      <c r="OB308" s="17"/>
      <c r="OC308" s="17"/>
      <c r="OD308" s="17"/>
      <c r="OE308" s="17"/>
      <c r="OF308" s="17"/>
      <c r="OG308" s="17"/>
      <c r="OH308" s="17"/>
      <c r="OI308" s="17"/>
      <c r="OJ308" s="17"/>
      <c r="OK308" s="17"/>
      <c r="OL308" s="17"/>
      <c r="OM308" s="17"/>
      <c r="ON308" s="17"/>
      <c r="OO308" s="17"/>
      <c r="OP308" s="17"/>
      <c r="OQ308" s="17"/>
      <c r="OR308" s="17"/>
      <c r="OS308" s="17"/>
      <c r="OT308" s="17"/>
      <c r="OU308" s="17"/>
      <c r="OV308" s="17"/>
      <c r="OW308" s="17"/>
      <c r="OX308" s="17"/>
      <c r="OY308" s="17"/>
      <c r="OZ308" s="17"/>
      <c r="PA308" s="17"/>
      <c r="PB308" s="17"/>
      <c r="PC308" s="17"/>
      <c r="PD308" s="17"/>
      <c r="PE308" s="17"/>
      <c r="PF308" s="17"/>
      <c r="PG308" s="17"/>
      <c r="PH308" s="17"/>
      <c r="PI308" s="17"/>
      <c r="PJ308" s="17"/>
      <c r="PK308" s="17"/>
      <c r="PL308" s="17"/>
      <c r="PM308" s="17"/>
      <c r="PN308" s="17"/>
      <c r="PO308" s="17"/>
      <c r="PP308" s="17"/>
      <c r="PQ308" s="17"/>
      <c r="PR308" s="17"/>
      <c r="PS308" s="17"/>
      <c r="PT308" s="17"/>
      <c r="PU308" s="17"/>
      <c r="PV308" s="17"/>
      <c r="PW308" s="17"/>
      <c r="PX308" s="17"/>
      <c r="PY308" s="17"/>
      <c r="PZ308" s="17"/>
      <c r="QA308" s="17"/>
      <c r="QB308" s="17"/>
      <c r="QC308" s="17"/>
      <c r="QD308" s="17"/>
      <c r="QE308" s="17"/>
      <c r="QF308" s="17"/>
      <c r="QG308" s="17"/>
      <c r="QH308" s="17"/>
      <c r="QI308" s="17"/>
      <c r="QJ308" s="17"/>
      <c r="QK308" s="17"/>
      <c r="QL308" s="11"/>
      <c r="QM308" s="11"/>
      <c r="QN308" s="11"/>
      <c r="QO308" s="11"/>
      <c r="QP308" s="11"/>
      <c r="QQ308" s="11"/>
      <c r="QR308" s="11"/>
      <c r="QS308" s="11"/>
      <c r="QT308" s="11"/>
      <c r="QU308" s="11"/>
      <c r="QV308" s="36"/>
      <c r="QW308" s="39"/>
      <c r="QX308" s="34"/>
      <c r="QY308" s="34"/>
      <c r="QZ308" s="34"/>
    </row>
    <row r="309" spans="1:468">
      <c r="A309" s="13"/>
      <c r="B309" s="14"/>
      <c r="C309" s="14"/>
      <c r="D309" s="14"/>
      <c r="E309" s="14"/>
      <c r="F309" s="14"/>
      <c r="G309" s="29"/>
      <c r="H309" s="14"/>
      <c r="I309" s="14"/>
      <c r="J309" s="14"/>
      <c r="K309" s="14"/>
      <c r="L309" s="14"/>
      <c r="M309" s="14"/>
      <c r="N309" s="14"/>
      <c r="O309" s="14"/>
      <c r="P309" s="14"/>
      <c r="Q309" s="14"/>
      <c r="R309" s="14"/>
      <c r="S309" s="14"/>
      <c r="T309" s="14"/>
      <c r="U309" s="14"/>
      <c r="V309" s="17"/>
      <c r="W309" s="17"/>
      <c r="X309" s="17"/>
      <c r="Y309" s="17"/>
      <c r="Z309" s="17"/>
      <c r="AA309" s="17"/>
      <c r="AB309" s="17"/>
      <c r="AC309" s="17"/>
      <c r="AD309" s="13"/>
      <c r="AE309" s="13"/>
      <c r="AF309" s="13"/>
      <c r="AG309" s="17"/>
      <c r="AH309" s="17"/>
      <c r="AI309" s="17"/>
      <c r="AJ309" s="17"/>
      <c r="AK309" s="17"/>
      <c r="AL309" s="17"/>
      <c r="AM309" s="17"/>
      <c r="AN309" s="17"/>
      <c r="AO309" s="17"/>
      <c r="AP309" s="17"/>
      <c r="AQ309" s="17"/>
      <c r="AR309" s="17"/>
      <c r="AS309" s="13"/>
      <c r="AT309" s="13"/>
      <c r="AU309" s="13"/>
      <c r="AV309" s="18"/>
      <c r="AW309" s="18"/>
      <c r="AX309" s="18"/>
      <c r="AY309" s="18"/>
      <c r="AZ309" s="18"/>
      <c r="BA309" s="18"/>
      <c r="BB309" s="18"/>
      <c r="BC309" s="18"/>
      <c r="BD309" s="18"/>
      <c r="BE309" s="18"/>
      <c r="BF309" s="18"/>
      <c r="BG309" s="18"/>
      <c r="BH309" s="18"/>
      <c r="BI309" s="15"/>
      <c r="BJ309" s="18"/>
      <c r="BK309" s="15"/>
      <c r="BL309" s="15"/>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3"/>
      <c r="EO309" s="13"/>
      <c r="EP309" s="11"/>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1"/>
      <c r="HB309" s="11"/>
      <c r="HC309" s="17"/>
      <c r="HD309" s="11"/>
      <c r="HE309" s="11"/>
      <c r="HF309" s="17"/>
      <c r="HG309" s="11"/>
      <c r="HH309" s="11"/>
      <c r="HI309" s="11"/>
      <c r="HJ309" s="11"/>
      <c r="HK309" s="11"/>
      <c r="HL309" s="11"/>
      <c r="HM309" s="11"/>
      <c r="HN309" s="11"/>
      <c r="HO309" s="11"/>
      <c r="HP309" s="11"/>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c r="MR309" s="17"/>
      <c r="MS309" s="17"/>
      <c r="MT309" s="17"/>
      <c r="MU309" s="17"/>
      <c r="MV309" s="17"/>
      <c r="MW309" s="17"/>
      <c r="MX309" s="17"/>
      <c r="MY309" s="17"/>
      <c r="MZ309" s="17"/>
      <c r="NA309" s="17"/>
      <c r="NB309" s="17"/>
      <c r="NC309" s="17"/>
      <c r="ND309" s="17"/>
      <c r="NE309" s="17"/>
      <c r="NF309" s="17"/>
      <c r="NG309" s="17"/>
      <c r="NH309" s="17"/>
      <c r="NI309" s="17"/>
      <c r="NJ309" s="17"/>
      <c r="NK309" s="17"/>
      <c r="NL309" s="17"/>
      <c r="NM309" s="17"/>
      <c r="NN309" s="17"/>
      <c r="NO309" s="17"/>
      <c r="NP309" s="17"/>
      <c r="NQ309" s="17"/>
      <c r="NR309" s="17"/>
      <c r="NS309" s="17"/>
      <c r="NT309" s="17"/>
      <c r="NU309" s="17"/>
      <c r="NV309" s="17"/>
      <c r="NW309" s="17"/>
      <c r="NX309" s="17"/>
      <c r="NY309" s="17"/>
      <c r="NZ309" s="17"/>
      <c r="OA309" s="17"/>
      <c r="OB309" s="17"/>
      <c r="OC309" s="17"/>
      <c r="OD309" s="17"/>
      <c r="OE309" s="17"/>
      <c r="OF309" s="17"/>
      <c r="OG309" s="17"/>
      <c r="OH309" s="17"/>
      <c r="OI309" s="17"/>
      <c r="OJ309" s="17"/>
      <c r="OK309" s="17"/>
      <c r="OL309" s="17"/>
      <c r="OM309" s="17"/>
      <c r="ON309" s="17"/>
      <c r="OO309" s="17"/>
      <c r="OP309" s="17"/>
      <c r="OQ309" s="17"/>
      <c r="OR309" s="17"/>
      <c r="OS309" s="17"/>
      <c r="OT309" s="17"/>
      <c r="OU309" s="17"/>
      <c r="OV309" s="17"/>
      <c r="OW309" s="17"/>
      <c r="OX309" s="17"/>
      <c r="OY309" s="17"/>
      <c r="OZ309" s="17"/>
      <c r="PA309" s="17"/>
      <c r="PB309" s="17"/>
      <c r="PC309" s="17"/>
      <c r="PD309" s="17"/>
      <c r="PE309" s="17"/>
      <c r="PF309" s="17"/>
      <c r="PG309" s="17"/>
      <c r="PH309" s="17"/>
      <c r="PI309" s="17"/>
      <c r="PJ309" s="17"/>
      <c r="PK309" s="17"/>
      <c r="PL309" s="17"/>
      <c r="PM309" s="17"/>
      <c r="PN309" s="17"/>
      <c r="PO309" s="17"/>
      <c r="PP309" s="17"/>
      <c r="PQ309" s="17"/>
      <c r="PR309" s="17"/>
      <c r="PS309" s="17"/>
      <c r="PT309" s="17"/>
      <c r="PU309" s="17"/>
      <c r="PV309" s="17"/>
      <c r="PW309" s="17"/>
      <c r="PX309" s="17"/>
      <c r="PY309" s="17"/>
      <c r="PZ309" s="17"/>
      <c r="QA309" s="17"/>
      <c r="QB309" s="17"/>
      <c r="QC309" s="17"/>
      <c r="QD309" s="17"/>
      <c r="QE309" s="17"/>
      <c r="QF309" s="17"/>
      <c r="QG309" s="17"/>
      <c r="QH309" s="17"/>
      <c r="QI309" s="17"/>
      <c r="QJ309" s="17"/>
      <c r="QK309" s="17"/>
      <c r="QL309" s="11"/>
      <c r="QM309" s="11"/>
      <c r="QN309" s="11"/>
      <c r="QO309" s="11"/>
      <c r="QP309" s="11"/>
      <c r="QQ309" s="11"/>
      <c r="QR309" s="11"/>
      <c r="QS309" s="11"/>
      <c r="QT309" s="11"/>
      <c r="QU309" s="11"/>
      <c r="QV309" s="36"/>
      <c r="QW309" s="39"/>
      <c r="QX309" s="34"/>
      <c r="QY309" s="34"/>
      <c r="QZ309" s="34"/>
    </row>
    <row r="310" spans="1:468">
      <c r="A310" s="13"/>
      <c r="B310" s="14"/>
      <c r="C310" s="14"/>
      <c r="D310" s="14"/>
      <c r="E310" s="14"/>
      <c r="F310" s="14"/>
      <c r="G310" s="29"/>
      <c r="H310" s="14"/>
      <c r="I310" s="14"/>
      <c r="J310" s="14"/>
      <c r="K310" s="14"/>
      <c r="L310" s="14"/>
      <c r="M310" s="14"/>
      <c r="N310" s="14"/>
      <c r="O310" s="14"/>
      <c r="P310" s="14"/>
      <c r="Q310" s="14"/>
      <c r="R310" s="14"/>
      <c r="S310" s="14"/>
      <c r="T310" s="14"/>
      <c r="U310" s="14"/>
      <c r="V310" s="17"/>
      <c r="W310" s="17"/>
      <c r="X310" s="17"/>
      <c r="Y310" s="17"/>
      <c r="Z310" s="17"/>
      <c r="AA310" s="17"/>
      <c r="AB310" s="17"/>
      <c r="AC310" s="17"/>
      <c r="AD310" s="13"/>
      <c r="AE310" s="13"/>
      <c r="AF310" s="13"/>
      <c r="AG310" s="17"/>
      <c r="AH310" s="17"/>
      <c r="AI310" s="17"/>
      <c r="AJ310" s="17"/>
      <c r="AK310" s="17"/>
      <c r="AL310" s="17"/>
      <c r="AM310" s="17"/>
      <c r="AN310" s="17"/>
      <c r="AO310" s="17"/>
      <c r="AP310" s="17"/>
      <c r="AQ310" s="17"/>
      <c r="AR310" s="17"/>
      <c r="AS310" s="13"/>
      <c r="AT310" s="13"/>
      <c r="AU310" s="13"/>
      <c r="AV310" s="18"/>
      <c r="AW310" s="18"/>
      <c r="AX310" s="18"/>
      <c r="AY310" s="18"/>
      <c r="AZ310" s="18"/>
      <c r="BA310" s="18"/>
      <c r="BB310" s="18"/>
      <c r="BC310" s="18"/>
      <c r="BD310" s="18"/>
      <c r="BE310" s="18"/>
      <c r="BF310" s="18"/>
      <c r="BG310" s="18"/>
      <c r="BH310" s="18"/>
      <c r="BI310" s="15"/>
      <c r="BJ310" s="18"/>
      <c r="BK310" s="15"/>
      <c r="BL310" s="15"/>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3"/>
      <c r="EO310" s="13"/>
      <c r="EP310" s="11"/>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1"/>
      <c r="HB310" s="11"/>
      <c r="HC310" s="17"/>
      <c r="HD310" s="11"/>
      <c r="HE310" s="11"/>
      <c r="HF310" s="17"/>
      <c r="HG310" s="11"/>
      <c r="HH310" s="11"/>
      <c r="HI310" s="11"/>
      <c r="HJ310" s="11"/>
      <c r="HK310" s="11"/>
      <c r="HL310" s="11"/>
      <c r="HM310" s="11"/>
      <c r="HN310" s="11"/>
      <c r="HO310" s="11"/>
      <c r="HP310" s="11"/>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1"/>
      <c r="IP310" s="11"/>
      <c r="IQ310" s="11"/>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c r="LN310" s="17"/>
      <c r="LO310" s="17"/>
      <c r="LP310" s="17"/>
      <c r="LQ310" s="17"/>
      <c r="LR310" s="17"/>
      <c r="LS310" s="17"/>
      <c r="LT310" s="17"/>
      <c r="LU310" s="17"/>
      <c r="LV310" s="17"/>
      <c r="LW310" s="17"/>
      <c r="LX310" s="17"/>
      <c r="LY310" s="17"/>
      <c r="LZ310" s="17"/>
      <c r="MA310" s="17"/>
      <c r="MB310" s="17"/>
      <c r="MC310" s="17"/>
      <c r="MD310" s="17"/>
      <c r="ME310" s="17"/>
      <c r="MF310" s="17"/>
      <c r="MG310" s="17"/>
      <c r="MH310" s="17"/>
      <c r="MI310" s="17"/>
      <c r="MJ310" s="17"/>
      <c r="MK310" s="17"/>
      <c r="ML310" s="17"/>
      <c r="MM310" s="17"/>
      <c r="MN310" s="17"/>
      <c r="MO310" s="17"/>
      <c r="MP310" s="17"/>
      <c r="MQ310" s="17"/>
      <c r="MR310" s="17"/>
      <c r="MS310" s="17"/>
      <c r="MT310" s="17"/>
      <c r="MU310" s="17"/>
      <c r="MV310" s="17"/>
      <c r="MW310" s="17"/>
      <c r="MX310" s="17"/>
      <c r="MY310" s="17"/>
      <c r="MZ310" s="17"/>
      <c r="NA310" s="17"/>
      <c r="NB310" s="17"/>
      <c r="NC310" s="17"/>
      <c r="ND310" s="17"/>
      <c r="NE310" s="17"/>
      <c r="NF310" s="17"/>
      <c r="NG310" s="17"/>
      <c r="NH310" s="17"/>
      <c r="NI310" s="17"/>
      <c r="NJ310" s="17"/>
      <c r="NK310" s="17"/>
      <c r="NL310" s="17"/>
      <c r="NM310" s="17"/>
      <c r="NN310" s="17"/>
      <c r="NO310" s="17"/>
      <c r="NP310" s="17"/>
      <c r="NQ310" s="17"/>
      <c r="NR310" s="17"/>
      <c r="NS310" s="17"/>
      <c r="NT310" s="17"/>
      <c r="NU310" s="17"/>
      <c r="NV310" s="17"/>
      <c r="NW310" s="17"/>
      <c r="NX310" s="17"/>
      <c r="NY310" s="17"/>
      <c r="NZ310" s="17"/>
      <c r="OA310" s="17"/>
      <c r="OB310" s="17"/>
      <c r="OC310" s="17"/>
      <c r="OD310" s="17"/>
      <c r="OE310" s="17"/>
      <c r="OF310" s="17"/>
      <c r="OG310" s="17"/>
      <c r="OH310" s="17"/>
      <c r="OI310" s="17"/>
      <c r="OJ310" s="17"/>
      <c r="OK310" s="17"/>
      <c r="OL310" s="17"/>
      <c r="OM310" s="17"/>
      <c r="ON310" s="17"/>
      <c r="OO310" s="17"/>
      <c r="OP310" s="17"/>
      <c r="OQ310" s="17"/>
      <c r="OR310" s="17"/>
      <c r="OS310" s="17"/>
      <c r="OT310" s="17"/>
      <c r="OU310" s="17"/>
      <c r="OV310" s="17"/>
      <c r="OW310" s="17"/>
      <c r="OX310" s="17"/>
      <c r="OY310" s="17"/>
      <c r="OZ310" s="17"/>
      <c r="PA310" s="17"/>
      <c r="PB310" s="17"/>
      <c r="PC310" s="17"/>
      <c r="PD310" s="17"/>
      <c r="PE310" s="17"/>
      <c r="PF310" s="17"/>
      <c r="PG310" s="17"/>
      <c r="PH310" s="17"/>
      <c r="PI310" s="17"/>
      <c r="PJ310" s="17"/>
      <c r="PK310" s="17"/>
      <c r="PL310" s="17"/>
      <c r="PM310" s="17"/>
      <c r="PN310" s="17"/>
      <c r="PO310" s="17"/>
      <c r="PP310" s="17"/>
      <c r="PQ310" s="17"/>
      <c r="PR310" s="17"/>
      <c r="PS310" s="17"/>
      <c r="PT310" s="17"/>
      <c r="PU310" s="17"/>
      <c r="PV310" s="17"/>
      <c r="PW310" s="17"/>
      <c r="PX310" s="17"/>
      <c r="PY310" s="17"/>
      <c r="PZ310" s="17"/>
      <c r="QA310" s="17"/>
      <c r="QB310" s="17"/>
      <c r="QC310" s="17"/>
      <c r="QD310" s="17"/>
      <c r="QE310" s="17"/>
      <c r="QF310" s="17"/>
      <c r="QG310" s="17"/>
      <c r="QH310" s="17"/>
      <c r="QI310" s="17"/>
      <c r="QJ310" s="17"/>
      <c r="QK310" s="17"/>
      <c r="QL310" s="11"/>
      <c r="QM310" s="11"/>
      <c r="QN310" s="11"/>
      <c r="QO310" s="11"/>
      <c r="QP310" s="11"/>
      <c r="QQ310" s="11"/>
      <c r="QR310" s="11"/>
      <c r="QS310" s="11"/>
      <c r="QT310" s="11"/>
      <c r="QU310" s="11"/>
      <c r="QV310" s="36"/>
      <c r="QW310" s="39"/>
      <c r="QX310" s="34"/>
      <c r="QY310" s="34"/>
      <c r="QZ310" s="34"/>
    </row>
    <row r="311" spans="1:468">
      <c r="A311" s="13"/>
      <c r="B311" s="14"/>
      <c r="C311" s="14"/>
      <c r="D311" s="14"/>
      <c r="E311" s="14"/>
      <c r="F311" s="14"/>
      <c r="G311" s="29"/>
      <c r="H311" s="14"/>
      <c r="I311" s="14"/>
      <c r="J311" s="14"/>
      <c r="K311" s="14"/>
      <c r="L311" s="14"/>
      <c r="M311" s="14"/>
      <c r="N311" s="14"/>
      <c r="O311" s="14"/>
      <c r="P311" s="14"/>
      <c r="Q311" s="14"/>
      <c r="R311" s="14"/>
      <c r="S311" s="14"/>
      <c r="T311" s="14"/>
      <c r="U311" s="14"/>
      <c r="V311" s="17"/>
      <c r="W311" s="17"/>
      <c r="X311" s="17"/>
      <c r="Y311" s="17"/>
      <c r="Z311" s="17"/>
      <c r="AA311" s="17"/>
      <c r="AB311" s="17"/>
      <c r="AC311" s="17"/>
      <c r="AD311" s="13"/>
      <c r="AE311" s="13"/>
      <c r="AF311" s="13"/>
      <c r="AG311" s="17"/>
      <c r="AH311" s="17"/>
      <c r="AI311" s="17"/>
      <c r="AJ311" s="17"/>
      <c r="AK311" s="17"/>
      <c r="AL311" s="17"/>
      <c r="AM311" s="17"/>
      <c r="AN311" s="17"/>
      <c r="AO311" s="17"/>
      <c r="AP311" s="17"/>
      <c r="AQ311" s="17"/>
      <c r="AR311" s="17"/>
      <c r="AS311" s="13"/>
      <c r="AT311" s="13"/>
      <c r="AU311" s="13"/>
      <c r="AV311" s="18"/>
      <c r="AW311" s="18"/>
      <c r="AX311" s="18"/>
      <c r="AY311" s="18"/>
      <c r="AZ311" s="18"/>
      <c r="BA311" s="18"/>
      <c r="BB311" s="18"/>
      <c r="BC311" s="18"/>
      <c r="BD311" s="18"/>
      <c r="BE311" s="18"/>
      <c r="BF311" s="18"/>
      <c r="BG311" s="18"/>
      <c r="BH311" s="18"/>
      <c r="BI311" s="15"/>
      <c r="BJ311" s="18"/>
      <c r="BK311" s="15"/>
      <c r="BL311" s="15"/>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3"/>
      <c r="EO311" s="13"/>
      <c r="EP311" s="11"/>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1"/>
      <c r="HB311" s="11"/>
      <c r="HC311" s="17"/>
      <c r="HD311" s="11"/>
      <c r="HE311" s="11"/>
      <c r="HF311" s="17"/>
      <c r="HG311" s="11"/>
      <c r="HH311" s="11"/>
      <c r="HI311" s="11"/>
      <c r="HJ311" s="11"/>
      <c r="HK311" s="11"/>
      <c r="HL311" s="11"/>
      <c r="HM311" s="11"/>
      <c r="HN311" s="11"/>
      <c r="HO311" s="11"/>
      <c r="HP311" s="11"/>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1"/>
      <c r="IP311" s="11"/>
      <c r="IQ311" s="11"/>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c r="KH311" s="17"/>
      <c r="KI311" s="17"/>
      <c r="KJ311" s="17"/>
      <c r="KK311" s="17"/>
      <c r="KL311" s="17"/>
      <c r="KM311" s="17"/>
      <c r="KN311" s="17"/>
      <c r="KO311" s="17"/>
      <c r="KP311" s="17"/>
      <c r="KQ311" s="17"/>
      <c r="KR311" s="17"/>
      <c r="KS311" s="17"/>
      <c r="KT311" s="17"/>
      <c r="KU311" s="17"/>
      <c r="KV311" s="17"/>
      <c r="KW311" s="17"/>
      <c r="KX311" s="17"/>
      <c r="KY311" s="17"/>
      <c r="KZ311" s="17"/>
      <c r="LA311" s="17"/>
      <c r="LB311" s="17"/>
      <c r="LC311" s="17"/>
      <c r="LD311" s="17"/>
      <c r="LE311" s="17"/>
      <c r="LF311" s="17"/>
      <c r="LG311" s="17"/>
      <c r="LH311" s="17"/>
      <c r="LI311" s="17"/>
      <c r="LJ311" s="17"/>
      <c r="LK311" s="17"/>
      <c r="LL311" s="17"/>
      <c r="LM311" s="17"/>
      <c r="LN311" s="17"/>
      <c r="LO311" s="17"/>
      <c r="LP311" s="17"/>
      <c r="LQ311" s="17"/>
      <c r="LR311" s="17"/>
      <c r="LS311" s="17"/>
      <c r="LT311" s="17"/>
      <c r="LU311" s="17"/>
      <c r="LV311" s="17"/>
      <c r="LW311" s="17"/>
      <c r="LX311" s="17"/>
      <c r="LY311" s="17"/>
      <c r="LZ311" s="17"/>
      <c r="MA311" s="17"/>
      <c r="MB311" s="17"/>
      <c r="MC311" s="17"/>
      <c r="MD311" s="17"/>
      <c r="ME311" s="17"/>
      <c r="MF311" s="17"/>
      <c r="MG311" s="17"/>
      <c r="MH311" s="17"/>
      <c r="MI311" s="17"/>
      <c r="MJ311" s="17"/>
      <c r="MK311" s="17"/>
      <c r="ML311" s="17"/>
      <c r="MM311" s="17"/>
      <c r="MN311" s="17"/>
      <c r="MO311" s="17"/>
      <c r="MP311" s="17"/>
      <c r="MQ311" s="17"/>
      <c r="MR311" s="17"/>
      <c r="MS311" s="17"/>
      <c r="MT311" s="17"/>
      <c r="MU311" s="17"/>
      <c r="MV311" s="17"/>
      <c r="MW311" s="17"/>
      <c r="MX311" s="17"/>
      <c r="MY311" s="17"/>
      <c r="MZ311" s="17"/>
      <c r="NA311" s="17"/>
      <c r="NB311" s="17"/>
      <c r="NC311" s="17"/>
      <c r="ND311" s="17"/>
      <c r="NE311" s="17"/>
      <c r="NF311" s="17"/>
      <c r="NG311" s="17"/>
      <c r="NH311" s="17"/>
      <c r="NI311" s="17"/>
      <c r="NJ311" s="17"/>
      <c r="NK311" s="17"/>
      <c r="NL311" s="17"/>
      <c r="NM311" s="17"/>
      <c r="NN311" s="17"/>
      <c r="NO311" s="17"/>
      <c r="NP311" s="17"/>
      <c r="NQ311" s="17"/>
      <c r="NR311" s="17"/>
      <c r="NS311" s="17"/>
      <c r="NT311" s="17"/>
      <c r="NU311" s="17"/>
      <c r="NV311" s="17"/>
      <c r="NW311" s="17"/>
      <c r="NX311" s="17"/>
      <c r="NY311" s="17"/>
      <c r="NZ311" s="17"/>
      <c r="OA311" s="17"/>
      <c r="OB311" s="17"/>
      <c r="OC311" s="17"/>
      <c r="OD311" s="17"/>
      <c r="OE311" s="17"/>
      <c r="OF311" s="17"/>
      <c r="OG311" s="17"/>
      <c r="OH311" s="17"/>
      <c r="OI311" s="17"/>
      <c r="OJ311" s="17"/>
      <c r="OK311" s="17"/>
      <c r="OL311" s="17"/>
      <c r="OM311" s="17"/>
      <c r="ON311" s="17"/>
      <c r="OO311" s="17"/>
      <c r="OP311" s="17"/>
      <c r="OQ311" s="17"/>
      <c r="OR311" s="17"/>
      <c r="OS311" s="17"/>
      <c r="OT311" s="17"/>
      <c r="OU311" s="17"/>
      <c r="OV311" s="17"/>
      <c r="OW311" s="17"/>
      <c r="OX311" s="17"/>
      <c r="OY311" s="17"/>
      <c r="OZ311" s="17"/>
      <c r="PA311" s="17"/>
      <c r="PB311" s="17"/>
      <c r="PC311" s="17"/>
      <c r="PD311" s="17"/>
      <c r="PE311" s="17"/>
      <c r="PF311" s="17"/>
      <c r="PG311" s="17"/>
      <c r="PH311" s="17"/>
      <c r="PI311" s="17"/>
      <c r="PJ311" s="17"/>
      <c r="PK311" s="17"/>
      <c r="PL311" s="17"/>
      <c r="PM311" s="17"/>
      <c r="PN311" s="17"/>
      <c r="PO311" s="17"/>
      <c r="PP311" s="17"/>
      <c r="PQ311" s="17"/>
      <c r="PR311" s="17"/>
      <c r="PS311" s="17"/>
      <c r="PT311" s="17"/>
      <c r="PU311" s="17"/>
      <c r="PV311" s="17"/>
      <c r="PW311" s="17"/>
      <c r="PX311" s="17"/>
      <c r="PY311" s="17"/>
      <c r="PZ311" s="17"/>
      <c r="QA311" s="17"/>
      <c r="QB311" s="17"/>
      <c r="QC311" s="17"/>
      <c r="QD311" s="17"/>
      <c r="QE311" s="17"/>
      <c r="QF311" s="17"/>
      <c r="QG311" s="17"/>
      <c r="QH311" s="17"/>
      <c r="QI311" s="17"/>
      <c r="QJ311" s="17"/>
      <c r="QK311" s="17"/>
      <c r="QL311" s="11"/>
      <c r="QM311" s="11"/>
      <c r="QN311" s="11"/>
      <c r="QO311" s="11"/>
      <c r="QP311" s="11"/>
      <c r="QQ311" s="11"/>
      <c r="QR311" s="11"/>
      <c r="QS311" s="11"/>
      <c r="QT311" s="11"/>
      <c r="QU311" s="11"/>
      <c r="QV311" s="36"/>
      <c r="QW311" s="39"/>
      <c r="QX311" s="34"/>
      <c r="QY311" s="34"/>
      <c r="QZ311" s="34"/>
    </row>
    <row r="312" spans="1:468">
      <c r="A312" s="13"/>
      <c r="B312" s="14"/>
      <c r="C312" s="14"/>
      <c r="D312" s="14"/>
      <c r="E312" s="14"/>
      <c r="F312" s="14"/>
      <c r="G312" s="29"/>
      <c r="H312" s="14"/>
      <c r="I312" s="14"/>
      <c r="J312" s="14"/>
      <c r="K312" s="14"/>
      <c r="L312" s="14"/>
      <c r="M312" s="14"/>
      <c r="N312" s="14"/>
      <c r="O312" s="14"/>
      <c r="P312" s="14"/>
      <c r="Q312" s="14"/>
      <c r="R312" s="14"/>
      <c r="S312" s="14"/>
      <c r="T312" s="14"/>
      <c r="U312" s="14"/>
      <c r="V312" s="17"/>
      <c r="W312" s="17"/>
      <c r="X312" s="17"/>
      <c r="Y312" s="17"/>
      <c r="Z312" s="17"/>
      <c r="AA312" s="17"/>
      <c r="AB312" s="17"/>
      <c r="AC312" s="17"/>
      <c r="AD312" s="13"/>
      <c r="AE312" s="13"/>
      <c r="AF312" s="13"/>
      <c r="AG312" s="17"/>
      <c r="AH312" s="17"/>
      <c r="AI312" s="17"/>
      <c r="AJ312" s="17"/>
      <c r="AK312" s="17"/>
      <c r="AL312" s="17"/>
      <c r="AM312" s="17"/>
      <c r="AN312" s="17"/>
      <c r="AO312" s="17"/>
      <c r="AP312" s="17"/>
      <c r="AQ312" s="17"/>
      <c r="AR312" s="17"/>
      <c r="AS312" s="13"/>
      <c r="AT312" s="13"/>
      <c r="AU312" s="13"/>
      <c r="AV312" s="18"/>
      <c r="AW312" s="18"/>
      <c r="AX312" s="18"/>
      <c r="AY312" s="18"/>
      <c r="AZ312" s="18"/>
      <c r="BA312" s="18"/>
      <c r="BB312" s="18"/>
      <c r="BC312" s="18"/>
      <c r="BD312" s="18"/>
      <c r="BE312" s="18"/>
      <c r="BF312" s="18"/>
      <c r="BG312" s="18"/>
      <c r="BH312" s="18"/>
      <c r="BI312" s="15"/>
      <c r="BJ312" s="18"/>
      <c r="BK312" s="15"/>
      <c r="BL312" s="15"/>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3"/>
      <c r="EO312" s="13"/>
      <c r="EP312" s="11"/>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1"/>
      <c r="HB312" s="11"/>
      <c r="HC312" s="17"/>
      <c r="HD312" s="11"/>
      <c r="HE312" s="11"/>
      <c r="HF312" s="17"/>
      <c r="HG312" s="11"/>
      <c r="HH312" s="11"/>
      <c r="HI312" s="11"/>
      <c r="HJ312" s="11"/>
      <c r="HK312" s="11"/>
      <c r="HL312" s="11"/>
      <c r="HM312" s="11"/>
      <c r="HN312" s="11"/>
      <c r="HO312" s="11"/>
      <c r="HP312" s="11"/>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1"/>
      <c r="IP312" s="11"/>
      <c r="IQ312" s="11"/>
      <c r="IR312" s="17"/>
      <c r="IS312" s="17"/>
      <c r="IT312" s="17"/>
      <c r="IU312" s="17"/>
      <c r="IV312" s="17"/>
      <c r="IW312" s="17"/>
      <c r="IX312" s="17"/>
      <c r="IY312" s="17"/>
      <c r="IZ312" s="17"/>
      <c r="JA312" s="17"/>
      <c r="JB312" s="17"/>
      <c r="JC312" s="17"/>
      <c r="JD312" s="17"/>
      <c r="JE312" s="17"/>
      <c r="JF312" s="17"/>
      <c r="JG312" s="17"/>
      <c r="JH312" s="17"/>
      <c r="JI312" s="17"/>
      <c r="JJ312" s="17"/>
      <c r="JK312" s="17"/>
      <c r="JL312" s="17"/>
      <c r="JM312" s="17"/>
      <c r="JN312" s="17"/>
      <c r="JO312" s="17"/>
      <c r="JP312" s="17"/>
      <c r="JQ312" s="17"/>
      <c r="JR312" s="17"/>
      <c r="JS312" s="17"/>
      <c r="JT312" s="17"/>
      <c r="JU312" s="17"/>
      <c r="JV312" s="17"/>
      <c r="JW312" s="17"/>
      <c r="JX312" s="17"/>
      <c r="JY312" s="17"/>
      <c r="JZ312" s="17"/>
      <c r="KA312" s="17"/>
      <c r="KB312" s="17"/>
      <c r="KC312" s="17"/>
      <c r="KD312" s="17"/>
      <c r="KE312" s="17"/>
      <c r="KF312" s="17"/>
      <c r="KG312" s="17"/>
      <c r="KH312" s="17"/>
      <c r="KI312" s="17"/>
      <c r="KJ312" s="17"/>
      <c r="KK312" s="17"/>
      <c r="KL312" s="17"/>
      <c r="KM312" s="17"/>
      <c r="KN312" s="17"/>
      <c r="KO312" s="17"/>
      <c r="KP312" s="17"/>
      <c r="KQ312" s="17"/>
      <c r="KR312" s="17"/>
      <c r="KS312" s="17"/>
      <c r="KT312" s="17"/>
      <c r="KU312" s="17"/>
      <c r="KV312" s="17"/>
      <c r="KW312" s="17"/>
      <c r="KX312" s="17"/>
      <c r="KY312" s="17"/>
      <c r="KZ312" s="17"/>
      <c r="LA312" s="17"/>
      <c r="LB312" s="17"/>
      <c r="LC312" s="17"/>
      <c r="LD312" s="17"/>
      <c r="LE312" s="17"/>
      <c r="LF312" s="17"/>
      <c r="LG312" s="17"/>
      <c r="LH312" s="17"/>
      <c r="LI312" s="17"/>
      <c r="LJ312" s="17"/>
      <c r="LK312" s="17"/>
      <c r="LL312" s="17"/>
      <c r="LM312" s="17"/>
      <c r="LN312" s="17"/>
      <c r="LO312" s="17"/>
      <c r="LP312" s="17"/>
      <c r="LQ312" s="17"/>
      <c r="LR312" s="17"/>
      <c r="LS312" s="17"/>
      <c r="LT312" s="17"/>
      <c r="LU312" s="17"/>
      <c r="LV312" s="17"/>
      <c r="LW312" s="17"/>
      <c r="LX312" s="17"/>
      <c r="LY312" s="17"/>
      <c r="LZ312" s="17"/>
      <c r="MA312" s="17"/>
      <c r="MB312" s="17"/>
      <c r="MC312" s="17"/>
      <c r="MD312" s="17"/>
      <c r="ME312" s="17"/>
      <c r="MF312" s="17"/>
      <c r="MG312" s="17"/>
      <c r="MH312" s="17"/>
      <c r="MI312" s="17"/>
      <c r="MJ312" s="17"/>
      <c r="MK312" s="17"/>
      <c r="ML312" s="17"/>
      <c r="MM312" s="17"/>
      <c r="MN312" s="17"/>
      <c r="MO312" s="17"/>
      <c r="MP312" s="17"/>
      <c r="MQ312" s="17"/>
      <c r="MR312" s="17"/>
      <c r="MS312" s="17"/>
      <c r="MT312" s="17"/>
      <c r="MU312" s="17"/>
      <c r="MV312" s="17"/>
      <c r="MW312" s="17"/>
      <c r="MX312" s="17"/>
      <c r="MY312" s="17"/>
      <c r="MZ312" s="17"/>
      <c r="NA312" s="17"/>
      <c r="NB312" s="17"/>
      <c r="NC312" s="17"/>
      <c r="ND312" s="17"/>
      <c r="NE312" s="17"/>
      <c r="NF312" s="17"/>
      <c r="NG312" s="17"/>
      <c r="NH312" s="17"/>
      <c r="NI312" s="17"/>
      <c r="NJ312" s="17"/>
      <c r="NK312" s="17"/>
      <c r="NL312" s="17"/>
      <c r="NM312" s="17"/>
      <c r="NN312" s="17"/>
      <c r="NO312" s="17"/>
      <c r="NP312" s="17"/>
      <c r="NQ312" s="17"/>
      <c r="NR312" s="17"/>
      <c r="NS312" s="17"/>
      <c r="NT312" s="17"/>
      <c r="NU312" s="17"/>
      <c r="NV312" s="17"/>
      <c r="NW312" s="17"/>
      <c r="NX312" s="17"/>
      <c r="NY312" s="17"/>
      <c r="NZ312" s="17"/>
      <c r="OA312" s="17"/>
      <c r="OB312" s="17"/>
      <c r="OC312" s="17"/>
      <c r="OD312" s="17"/>
      <c r="OE312" s="17"/>
      <c r="OF312" s="17"/>
      <c r="OG312" s="17"/>
      <c r="OH312" s="17"/>
      <c r="OI312" s="17"/>
      <c r="OJ312" s="17"/>
      <c r="OK312" s="17"/>
      <c r="OL312" s="17"/>
      <c r="OM312" s="17"/>
      <c r="ON312" s="17"/>
      <c r="OO312" s="17"/>
      <c r="OP312" s="17"/>
      <c r="OQ312" s="17"/>
      <c r="OR312" s="17"/>
      <c r="OS312" s="17"/>
      <c r="OT312" s="17"/>
      <c r="OU312" s="17"/>
      <c r="OV312" s="17"/>
      <c r="OW312" s="17"/>
      <c r="OX312" s="17"/>
      <c r="OY312" s="17"/>
      <c r="OZ312" s="17"/>
      <c r="PA312" s="17"/>
      <c r="PB312" s="17"/>
      <c r="PC312" s="17"/>
      <c r="PD312" s="17"/>
      <c r="PE312" s="17"/>
      <c r="PF312" s="17"/>
      <c r="PG312" s="17"/>
      <c r="PH312" s="17"/>
      <c r="PI312" s="17"/>
      <c r="PJ312" s="17"/>
      <c r="PK312" s="17"/>
      <c r="PL312" s="17"/>
      <c r="PM312" s="17"/>
      <c r="PN312" s="17"/>
      <c r="PO312" s="17"/>
      <c r="PP312" s="17"/>
      <c r="PQ312" s="17"/>
      <c r="PR312" s="17"/>
      <c r="PS312" s="17"/>
      <c r="PT312" s="17"/>
      <c r="PU312" s="17"/>
      <c r="PV312" s="17"/>
      <c r="PW312" s="17"/>
      <c r="PX312" s="17"/>
      <c r="PY312" s="17"/>
      <c r="PZ312" s="17"/>
      <c r="QA312" s="17"/>
      <c r="QB312" s="17"/>
      <c r="QC312" s="17"/>
      <c r="QD312" s="17"/>
      <c r="QE312" s="17"/>
      <c r="QF312" s="17"/>
      <c r="QG312" s="17"/>
      <c r="QH312" s="17"/>
      <c r="QI312" s="17"/>
      <c r="QJ312" s="17"/>
      <c r="QK312" s="17"/>
      <c r="QL312" s="11"/>
      <c r="QM312" s="11"/>
      <c r="QN312" s="11"/>
      <c r="QO312" s="11"/>
      <c r="QP312" s="11"/>
      <c r="QQ312" s="11"/>
      <c r="QR312" s="11"/>
      <c r="QS312" s="11"/>
      <c r="QT312" s="11"/>
      <c r="QU312" s="11"/>
      <c r="QV312" s="36"/>
      <c r="QW312" s="39"/>
      <c r="QX312" s="34"/>
      <c r="QY312" s="34"/>
      <c r="QZ312" s="34"/>
    </row>
    <row r="313" spans="1:468">
      <c r="A313" s="13"/>
      <c r="B313" s="14"/>
      <c r="C313" s="14"/>
      <c r="D313" s="14"/>
      <c r="E313" s="14"/>
      <c r="F313" s="14"/>
      <c r="G313" s="29"/>
      <c r="H313" s="14"/>
      <c r="I313" s="14"/>
      <c r="J313" s="14"/>
      <c r="K313" s="14"/>
      <c r="L313" s="14"/>
      <c r="M313" s="14"/>
      <c r="N313" s="14"/>
      <c r="O313" s="14"/>
      <c r="P313" s="14"/>
      <c r="Q313" s="14"/>
      <c r="R313" s="14"/>
      <c r="S313" s="14"/>
      <c r="T313" s="14"/>
      <c r="U313" s="14"/>
      <c r="V313" s="17"/>
      <c r="W313" s="17"/>
      <c r="X313" s="17"/>
      <c r="Y313" s="17"/>
      <c r="Z313" s="17"/>
      <c r="AA313" s="17"/>
      <c r="AB313" s="17"/>
      <c r="AC313" s="17"/>
      <c r="AD313" s="13"/>
      <c r="AE313" s="13"/>
      <c r="AF313" s="13"/>
      <c r="AG313" s="17"/>
      <c r="AH313" s="17"/>
      <c r="AI313" s="17"/>
      <c r="AJ313" s="17"/>
      <c r="AK313" s="17"/>
      <c r="AL313" s="17"/>
      <c r="AM313" s="17"/>
      <c r="AN313" s="17"/>
      <c r="AO313" s="17"/>
      <c r="AP313" s="17"/>
      <c r="AQ313" s="17"/>
      <c r="AR313" s="17"/>
      <c r="AS313" s="13"/>
      <c r="AT313" s="13"/>
      <c r="AU313" s="13"/>
      <c r="AV313" s="18"/>
      <c r="AW313" s="18"/>
      <c r="AX313" s="18"/>
      <c r="AY313" s="18"/>
      <c r="AZ313" s="18"/>
      <c r="BA313" s="18"/>
      <c r="BB313" s="18"/>
      <c r="BC313" s="18"/>
      <c r="BD313" s="18"/>
      <c r="BE313" s="18"/>
      <c r="BF313" s="18"/>
      <c r="BG313" s="18"/>
      <c r="BH313" s="18"/>
      <c r="BI313" s="15"/>
      <c r="BJ313" s="18"/>
      <c r="BK313" s="15"/>
      <c r="BL313" s="15"/>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3"/>
      <c r="EO313" s="13"/>
      <c r="EP313" s="11"/>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1"/>
      <c r="HB313" s="11"/>
      <c r="HC313" s="17"/>
      <c r="HD313" s="11"/>
      <c r="HE313" s="11"/>
      <c r="HF313" s="17"/>
      <c r="HG313" s="11"/>
      <c r="HH313" s="11"/>
      <c r="HI313" s="11"/>
      <c r="HJ313" s="11"/>
      <c r="HK313" s="11"/>
      <c r="HL313" s="11"/>
      <c r="HM313" s="11"/>
      <c r="HN313" s="11"/>
      <c r="HO313" s="11"/>
      <c r="HP313" s="11"/>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1"/>
      <c r="IP313" s="11"/>
      <c r="IQ313" s="11"/>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c r="JP313" s="17"/>
      <c r="JQ313" s="17"/>
      <c r="JR313" s="17"/>
      <c r="JS313" s="17"/>
      <c r="JT313" s="17"/>
      <c r="JU313" s="17"/>
      <c r="JV313" s="17"/>
      <c r="JW313" s="17"/>
      <c r="JX313" s="17"/>
      <c r="JY313" s="17"/>
      <c r="JZ313" s="17"/>
      <c r="KA313" s="17"/>
      <c r="KB313" s="17"/>
      <c r="KC313" s="17"/>
      <c r="KD313" s="17"/>
      <c r="KE313" s="17"/>
      <c r="KF313" s="17"/>
      <c r="KG313" s="17"/>
      <c r="KH313" s="17"/>
      <c r="KI313" s="17"/>
      <c r="KJ313" s="17"/>
      <c r="KK313" s="17"/>
      <c r="KL313" s="17"/>
      <c r="KM313" s="17"/>
      <c r="KN313" s="17"/>
      <c r="KO313" s="17"/>
      <c r="KP313" s="17"/>
      <c r="KQ313" s="17"/>
      <c r="KR313" s="17"/>
      <c r="KS313" s="17"/>
      <c r="KT313" s="17"/>
      <c r="KU313" s="17"/>
      <c r="KV313" s="17"/>
      <c r="KW313" s="17"/>
      <c r="KX313" s="17"/>
      <c r="KY313" s="17"/>
      <c r="KZ313" s="17"/>
      <c r="LA313" s="17"/>
      <c r="LB313" s="17"/>
      <c r="LC313" s="17"/>
      <c r="LD313" s="17"/>
      <c r="LE313" s="17"/>
      <c r="LF313" s="17"/>
      <c r="LG313" s="17"/>
      <c r="LH313" s="17"/>
      <c r="LI313" s="17"/>
      <c r="LJ313" s="17"/>
      <c r="LK313" s="17"/>
      <c r="LL313" s="17"/>
      <c r="LM313" s="17"/>
      <c r="LN313" s="17"/>
      <c r="LO313" s="17"/>
      <c r="LP313" s="17"/>
      <c r="LQ313" s="17"/>
      <c r="LR313" s="17"/>
      <c r="LS313" s="17"/>
      <c r="LT313" s="17"/>
      <c r="LU313" s="17"/>
      <c r="LV313" s="17"/>
      <c r="LW313" s="17"/>
      <c r="LX313" s="17"/>
      <c r="LY313" s="17"/>
      <c r="LZ313" s="17"/>
      <c r="MA313" s="17"/>
      <c r="MB313" s="17"/>
      <c r="MC313" s="17"/>
      <c r="MD313" s="17"/>
      <c r="ME313" s="17"/>
      <c r="MF313" s="17"/>
      <c r="MG313" s="17"/>
      <c r="MH313" s="17"/>
      <c r="MI313" s="17"/>
      <c r="MJ313" s="17"/>
      <c r="MK313" s="17"/>
      <c r="ML313" s="17"/>
      <c r="MM313" s="17"/>
      <c r="MN313" s="17"/>
      <c r="MO313" s="17"/>
      <c r="MP313" s="17"/>
      <c r="MQ313" s="17"/>
      <c r="MR313" s="17"/>
      <c r="MS313" s="17"/>
      <c r="MT313" s="17"/>
      <c r="MU313" s="17"/>
      <c r="MV313" s="17"/>
      <c r="MW313" s="17"/>
      <c r="MX313" s="17"/>
      <c r="MY313" s="17"/>
      <c r="MZ313" s="17"/>
      <c r="NA313" s="17"/>
      <c r="NB313" s="17"/>
      <c r="NC313" s="17"/>
      <c r="ND313" s="17"/>
      <c r="NE313" s="17"/>
      <c r="NF313" s="17"/>
      <c r="NG313" s="17"/>
      <c r="NH313" s="17"/>
      <c r="NI313" s="17"/>
      <c r="NJ313" s="17"/>
      <c r="NK313" s="17"/>
      <c r="NL313" s="17"/>
      <c r="NM313" s="17"/>
      <c r="NN313" s="17"/>
      <c r="NO313" s="17"/>
      <c r="NP313" s="17"/>
      <c r="NQ313" s="17"/>
      <c r="NR313" s="17"/>
      <c r="NS313" s="17"/>
      <c r="NT313" s="17"/>
      <c r="NU313" s="17"/>
      <c r="NV313" s="17"/>
      <c r="NW313" s="17"/>
      <c r="NX313" s="17"/>
      <c r="NY313" s="17"/>
      <c r="NZ313" s="17"/>
      <c r="OA313" s="17"/>
      <c r="OB313" s="17"/>
      <c r="OC313" s="17"/>
      <c r="OD313" s="17"/>
      <c r="OE313" s="17"/>
      <c r="OF313" s="17"/>
      <c r="OG313" s="17"/>
      <c r="OH313" s="17"/>
      <c r="OI313" s="17"/>
      <c r="OJ313" s="17"/>
      <c r="OK313" s="17"/>
      <c r="OL313" s="17"/>
      <c r="OM313" s="17"/>
      <c r="ON313" s="17"/>
      <c r="OO313" s="17"/>
      <c r="OP313" s="17"/>
      <c r="OQ313" s="17"/>
      <c r="OR313" s="17"/>
      <c r="OS313" s="17"/>
      <c r="OT313" s="17"/>
      <c r="OU313" s="17"/>
      <c r="OV313" s="17"/>
      <c r="OW313" s="17"/>
      <c r="OX313" s="17"/>
      <c r="OY313" s="17"/>
      <c r="OZ313" s="17"/>
      <c r="PA313" s="17"/>
      <c r="PB313" s="17"/>
      <c r="PC313" s="17"/>
      <c r="PD313" s="17"/>
      <c r="PE313" s="17"/>
      <c r="PF313" s="17"/>
      <c r="PG313" s="17"/>
      <c r="PH313" s="17"/>
      <c r="PI313" s="17"/>
      <c r="PJ313" s="17"/>
      <c r="PK313" s="17"/>
      <c r="PL313" s="17"/>
      <c r="PM313" s="17"/>
      <c r="PN313" s="17"/>
      <c r="PO313" s="17"/>
      <c r="PP313" s="17"/>
      <c r="PQ313" s="17"/>
      <c r="PR313" s="17"/>
      <c r="PS313" s="17"/>
      <c r="PT313" s="17"/>
      <c r="PU313" s="17"/>
      <c r="PV313" s="17"/>
      <c r="PW313" s="17"/>
      <c r="PX313" s="17"/>
      <c r="PY313" s="17"/>
      <c r="PZ313" s="17"/>
      <c r="QA313" s="17"/>
      <c r="QB313" s="17"/>
      <c r="QC313" s="17"/>
      <c r="QD313" s="17"/>
      <c r="QE313" s="17"/>
      <c r="QF313" s="17"/>
      <c r="QG313" s="17"/>
      <c r="QH313" s="17"/>
      <c r="QI313" s="17"/>
      <c r="QJ313" s="17"/>
      <c r="QK313" s="17"/>
      <c r="QL313" s="11"/>
      <c r="QM313" s="11"/>
      <c r="QN313" s="11"/>
      <c r="QO313" s="11"/>
      <c r="QP313" s="11"/>
      <c r="QQ313" s="11"/>
      <c r="QR313" s="11"/>
      <c r="QS313" s="11"/>
      <c r="QT313" s="11"/>
      <c r="QU313" s="11"/>
      <c r="QV313" s="36"/>
      <c r="QW313" s="39"/>
      <c r="QX313" s="34"/>
      <c r="QY313" s="34"/>
      <c r="QZ313" s="34"/>
    </row>
    <row r="314" spans="1:468">
      <c r="A314" s="13"/>
      <c r="B314" s="14"/>
      <c r="C314" s="14"/>
      <c r="D314" s="14"/>
      <c r="E314" s="14"/>
      <c r="F314" s="14"/>
      <c r="G314" s="29"/>
      <c r="H314" s="14"/>
      <c r="I314" s="14"/>
      <c r="J314" s="14"/>
      <c r="K314" s="14"/>
      <c r="L314" s="14"/>
      <c r="M314" s="14"/>
      <c r="N314" s="14"/>
      <c r="O314" s="14"/>
      <c r="P314" s="14"/>
      <c r="Q314" s="14"/>
      <c r="R314" s="14"/>
      <c r="S314" s="14"/>
      <c r="T314" s="14"/>
      <c r="U314" s="14"/>
      <c r="V314" s="17"/>
      <c r="W314" s="17"/>
      <c r="X314" s="17"/>
      <c r="Y314" s="17"/>
      <c r="Z314" s="17"/>
      <c r="AA314" s="17"/>
      <c r="AB314" s="17"/>
      <c r="AC314" s="17"/>
      <c r="AD314" s="13"/>
      <c r="AE314" s="13"/>
      <c r="AF314" s="13"/>
      <c r="AG314" s="17"/>
      <c r="AH314" s="17"/>
      <c r="AI314" s="17"/>
      <c r="AJ314" s="17"/>
      <c r="AK314" s="17"/>
      <c r="AL314" s="17"/>
      <c r="AM314" s="17"/>
      <c r="AN314" s="17"/>
      <c r="AO314" s="17"/>
      <c r="AP314" s="17"/>
      <c r="AQ314" s="17"/>
      <c r="AR314" s="17"/>
      <c r="AS314" s="13"/>
      <c r="AT314" s="13"/>
      <c r="AU314" s="13"/>
      <c r="AV314" s="18"/>
      <c r="AW314" s="18"/>
      <c r="AX314" s="18"/>
      <c r="AY314" s="18"/>
      <c r="AZ314" s="18"/>
      <c r="BA314" s="18"/>
      <c r="BB314" s="18"/>
      <c r="BC314" s="18"/>
      <c r="BD314" s="18"/>
      <c r="BE314" s="18"/>
      <c r="BF314" s="18"/>
      <c r="BG314" s="18"/>
      <c r="BH314" s="18"/>
      <c r="BI314" s="15"/>
      <c r="BJ314" s="18"/>
      <c r="BK314" s="15"/>
      <c r="BL314" s="15"/>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3"/>
      <c r="EO314" s="13"/>
      <c r="EP314" s="11"/>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1"/>
      <c r="HB314" s="11"/>
      <c r="HC314" s="17"/>
      <c r="HD314" s="11"/>
      <c r="HE314" s="11"/>
      <c r="HF314" s="17"/>
      <c r="HG314" s="11"/>
      <c r="HH314" s="11"/>
      <c r="HI314" s="11"/>
      <c r="HJ314" s="11"/>
      <c r="HK314" s="11"/>
      <c r="HL314" s="11"/>
      <c r="HM314" s="11"/>
      <c r="HN314" s="11"/>
      <c r="HO314" s="11"/>
      <c r="HP314" s="11"/>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1"/>
      <c r="IP314" s="11"/>
      <c r="IQ314" s="11"/>
      <c r="IR314" s="17"/>
      <c r="IS314" s="17"/>
      <c r="IT314" s="17"/>
      <c r="IU314" s="17"/>
      <c r="IV314" s="17"/>
      <c r="IW314" s="17"/>
      <c r="IX314" s="17"/>
      <c r="IY314" s="17"/>
      <c r="IZ314" s="17"/>
      <c r="JA314" s="17"/>
      <c r="JB314" s="17"/>
      <c r="JC314" s="17"/>
      <c r="JD314" s="17"/>
      <c r="JE314" s="17"/>
      <c r="JF314" s="17"/>
      <c r="JG314" s="17"/>
      <c r="JH314" s="17"/>
      <c r="JI314" s="17"/>
      <c r="JJ314" s="17"/>
      <c r="JK314" s="17"/>
      <c r="JL314" s="17"/>
      <c r="JM314" s="17"/>
      <c r="JN314" s="17"/>
      <c r="JO314" s="17"/>
      <c r="JP314" s="17"/>
      <c r="JQ314" s="17"/>
      <c r="JR314" s="17"/>
      <c r="JS314" s="17"/>
      <c r="JT314" s="17"/>
      <c r="JU314" s="17"/>
      <c r="JV314" s="17"/>
      <c r="JW314" s="17"/>
      <c r="JX314" s="17"/>
      <c r="JY314" s="17"/>
      <c r="JZ314" s="17"/>
      <c r="KA314" s="17"/>
      <c r="KB314" s="17"/>
      <c r="KC314" s="17"/>
      <c r="KD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c r="KZ314" s="17"/>
      <c r="LA314" s="17"/>
      <c r="LB314" s="17"/>
      <c r="LC314" s="17"/>
      <c r="LD314" s="17"/>
      <c r="LE314" s="17"/>
      <c r="LF314" s="17"/>
      <c r="LG314" s="17"/>
      <c r="LH314" s="17"/>
      <c r="LI314" s="17"/>
      <c r="LJ314" s="17"/>
      <c r="LK314" s="17"/>
      <c r="LL314" s="17"/>
      <c r="LM314" s="17"/>
      <c r="LN314" s="17"/>
      <c r="LO314" s="17"/>
      <c r="LP314" s="17"/>
      <c r="LQ314" s="17"/>
      <c r="LR314" s="17"/>
      <c r="LS314" s="17"/>
      <c r="LT314" s="17"/>
      <c r="LU314" s="17"/>
      <c r="LV314" s="17"/>
      <c r="LW314" s="17"/>
      <c r="LX314" s="17"/>
      <c r="LY314" s="17"/>
      <c r="LZ314" s="17"/>
      <c r="MA314" s="17"/>
      <c r="MB314" s="17"/>
      <c r="MC314" s="17"/>
      <c r="MD314" s="17"/>
      <c r="ME314" s="17"/>
      <c r="MF314" s="17"/>
      <c r="MG314" s="17"/>
      <c r="MH314" s="17"/>
      <c r="MI314" s="17"/>
      <c r="MJ314" s="17"/>
      <c r="MK314" s="17"/>
      <c r="ML314" s="17"/>
      <c r="MM314" s="17"/>
      <c r="MN314" s="17"/>
      <c r="MO314" s="17"/>
      <c r="MP314" s="17"/>
      <c r="MQ314" s="17"/>
      <c r="MR314" s="17"/>
      <c r="MS314" s="17"/>
      <c r="MT314" s="17"/>
      <c r="MU314" s="17"/>
      <c r="MV314" s="17"/>
      <c r="MW314" s="17"/>
      <c r="MX314" s="17"/>
      <c r="MY314" s="17"/>
      <c r="MZ314" s="17"/>
      <c r="NA314" s="17"/>
      <c r="NB314" s="17"/>
      <c r="NC314" s="17"/>
      <c r="ND314" s="17"/>
      <c r="NE314" s="17"/>
      <c r="NF314" s="17"/>
      <c r="NG314" s="17"/>
      <c r="NH314" s="17"/>
      <c r="NI314" s="17"/>
      <c r="NJ314" s="17"/>
      <c r="NK314" s="17"/>
      <c r="NL314" s="17"/>
      <c r="NM314" s="17"/>
      <c r="NN314" s="17"/>
      <c r="NO314" s="17"/>
      <c r="NP314" s="17"/>
      <c r="NQ314" s="17"/>
      <c r="NR314" s="17"/>
      <c r="NS314" s="17"/>
      <c r="NT314" s="17"/>
      <c r="NU314" s="17"/>
      <c r="NV314" s="17"/>
      <c r="NW314" s="17"/>
      <c r="NX314" s="17"/>
      <c r="NY314" s="17"/>
      <c r="NZ314" s="17"/>
      <c r="OA314" s="17"/>
      <c r="OB314" s="17"/>
      <c r="OC314" s="17"/>
      <c r="OD314" s="17"/>
      <c r="OE314" s="17"/>
      <c r="OF314" s="17"/>
      <c r="OG314" s="17"/>
      <c r="OH314" s="17"/>
      <c r="OI314" s="17"/>
      <c r="OJ314" s="17"/>
      <c r="OK314" s="17"/>
      <c r="OL314" s="17"/>
      <c r="OM314" s="17"/>
      <c r="ON314" s="17"/>
      <c r="OO314" s="17"/>
      <c r="OP314" s="17"/>
      <c r="OQ314" s="17"/>
      <c r="OR314" s="17"/>
      <c r="OS314" s="17"/>
      <c r="OT314" s="17"/>
      <c r="OU314" s="17"/>
      <c r="OV314" s="17"/>
      <c r="OW314" s="17"/>
      <c r="OX314" s="17"/>
      <c r="OY314" s="17"/>
      <c r="OZ314" s="17"/>
      <c r="PA314" s="17"/>
      <c r="PB314" s="17"/>
      <c r="PC314" s="17"/>
      <c r="PD314" s="17"/>
      <c r="PE314" s="17"/>
      <c r="PF314" s="17"/>
      <c r="PG314" s="17"/>
      <c r="PH314" s="17"/>
      <c r="PI314" s="17"/>
      <c r="PJ314" s="17"/>
      <c r="PK314" s="17"/>
      <c r="PL314" s="17"/>
      <c r="PM314" s="17"/>
      <c r="PN314" s="17"/>
      <c r="PO314" s="17"/>
      <c r="PP314" s="17"/>
      <c r="PQ314" s="17"/>
      <c r="PR314" s="17"/>
      <c r="PS314" s="17"/>
      <c r="PT314" s="17"/>
      <c r="PU314" s="17"/>
      <c r="PV314" s="17"/>
      <c r="PW314" s="17"/>
      <c r="PX314" s="17"/>
      <c r="PY314" s="17"/>
      <c r="PZ314" s="17"/>
      <c r="QA314" s="17"/>
      <c r="QB314" s="17"/>
      <c r="QC314" s="17"/>
      <c r="QD314" s="17"/>
      <c r="QE314" s="17"/>
      <c r="QF314" s="17"/>
      <c r="QG314" s="17"/>
      <c r="QH314" s="17"/>
      <c r="QI314" s="17"/>
      <c r="QJ314" s="17"/>
      <c r="QK314" s="17"/>
      <c r="QL314" s="11"/>
      <c r="QM314" s="11"/>
      <c r="QN314" s="11"/>
      <c r="QO314" s="11"/>
      <c r="QP314" s="11"/>
      <c r="QQ314" s="11"/>
      <c r="QR314" s="11"/>
      <c r="QS314" s="11"/>
      <c r="QT314" s="11"/>
      <c r="QU314" s="11"/>
      <c r="QV314" s="36"/>
      <c r="QW314" s="39"/>
      <c r="QX314" s="34"/>
      <c r="QY314" s="34"/>
      <c r="QZ314" s="34"/>
    </row>
    <row r="315" spans="1:468">
      <c r="A315" s="13"/>
      <c r="B315" s="14"/>
      <c r="C315" s="14"/>
      <c r="D315" s="14"/>
      <c r="E315" s="14"/>
      <c r="F315" s="14"/>
      <c r="G315" s="29"/>
      <c r="H315" s="14"/>
      <c r="I315" s="14"/>
      <c r="J315" s="14"/>
      <c r="K315" s="14"/>
      <c r="L315" s="14"/>
      <c r="M315" s="14"/>
      <c r="N315" s="14"/>
      <c r="O315" s="14"/>
      <c r="P315" s="14"/>
      <c r="Q315" s="14"/>
      <c r="R315" s="14"/>
      <c r="S315" s="14"/>
      <c r="T315" s="14"/>
      <c r="U315" s="14"/>
      <c r="V315" s="17"/>
      <c r="W315" s="17"/>
      <c r="X315" s="17"/>
      <c r="Y315" s="17"/>
      <c r="Z315" s="17"/>
      <c r="AA315" s="17"/>
      <c r="AB315" s="17"/>
      <c r="AC315" s="17"/>
      <c r="AD315" s="13"/>
      <c r="AE315" s="13"/>
      <c r="AF315" s="13"/>
      <c r="AG315" s="17"/>
      <c r="AH315" s="17"/>
      <c r="AI315" s="17"/>
      <c r="AJ315" s="17"/>
      <c r="AK315" s="17"/>
      <c r="AL315" s="17"/>
      <c r="AM315" s="17"/>
      <c r="AN315" s="17"/>
      <c r="AO315" s="17"/>
      <c r="AP315" s="17"/>
      <c r="AQ315" s="17"/>
      <c r="AR315" s="17"/>
      <c r="AS315" s="13"/>
      <c r="AT315" s="13"/>
      <c r="AU315" s="13"/>
      <c r="AV315" s="18"/>
      <c r="AW315" s="18"/>
      <c r="AX315" s="18"/>
      <c r="AY315" s="18"/>
      <c r="AZ315" s="18"/>
      <c r="BA315" s="18"/>
      <c r="BB315" s="18"/>
      <c r="BC315" s="18"/>
      <c r="BD315" s="18"/>
      <c r="BE315" s="18"/>
      <c r="BF315" s="18"/>
      <c r="BG315" s="18"/>
      <c r="BH315" s="18"/>
      <c r="BI315" s="15"/>
      <c r="BJ315" s="18"/>
      <c r="BK315" s="15"/>
      <c r="BL315" s="15"/>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3"/>
      <c r="EO315" s="13"/>
      <c r="EP315" s="11"/>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1"/>
      <c r="HB315" s="11"/>
      <c r="HC315" s="17"/>
      <c r="HD315" s="11"/>
      <c r="HE315" s="11"/>
      <c r="HF315" s="17"/>
      <c r="HG315" s="11"/>
      <c r="HH315" s="11"/>
      <c r="HI315" s="11"/>
      <c r="HJ315" s="11"/>
      <c r="HK315" s="11"/>
      <c r="HL315" s="11"/>
      <c r="HM315" s="11"/>
      <c r="HN315" s="11"/>
      <c r="HO315" s="11"/>
      <c r="HP315" s="11"/>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1"/>
      <c r="IP315" s="11"/>
      <c r="IQ315" s="11"/>
      <c r="IR315" s="17"/>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c r="JQ315" s="17"/>
      <c r="JR315" s="17"/>
      <c r="JS315" s="17"/>
      <c r="JT315" s="17"/>
      <c r="JU315" s="17"/>
      <c r="JV315" s="17"/>
      <c r="JW315" s="17"/>
      <c r="JX315" s="17"/>
      <c r="JY315" s="17"/>
      <c r="JZ315" s="17"/>
      <c r="KA315" s="17"/>
      <c r="KB315" s="17"/>
      <c r="KC315" s="17"/>
      <c r="KD315" s="17"/>
      <c r="KE315" s="17"/>
      <c r="KF315" s="17"/>
      <c r="KG315" s="17"/>
      <c r="KH315" s="17"/>
      <c r="KI315" s="17"/>
      <c r="KJ315" s="17"/>
      <c r="KK315" s="17"/>
      <c r="KL315" s="17"/>
      <c r="KM315" s="17"/>
      <c r="KN315" s="17"/>
      <c r="KO315" s="17"/>
      <c r="KP315" s="17"/>
      <c r="KQ315" s="17"/>
      <c r="KR315" s="17"/>
      <c r="KS315" s="17"/>
      <c r="KT315" s="17"/>
      <c r="KU315" s="17"/>
      <c r="KV315" s="17"/>
      <c r="KW315" s="17"/>
      <c r="KX315" s="17"/>
      <c r="KY315" s="17"/>
      <c r="KZ315" s="17"/>
      <c r="LA315" s="17"/>
      <c r="LB315" s="17"/>
      <c r="LC315" s="17"/>
      <c r="LD315" s="17"/>
      <c r="LE315" s="17"/>
      <c r="LF315" s="17"/>
      <c r="LG315" s="17"/>
      <c r="LH315" s="17"/>
      <c r="LI315" s="17"/>
      <c r="LJ315" s="17"/>
      <c r="LK315" s="17"/>
      <c r="LL315" s="17"/>
      <c r="LM315" s="17"/>
      <c r="LN315" s="17"/>
      <c r="LO315" s="17"/>
      <c r="LP315" s="17"/>
      <c r="LQ315" s="17"/>
      <c r="LR315" s="17"/>
      <c r="LS315" s="17"/>
      <c r="LT315" s="17"/>
      <c r="LU315" s="17"/>
      <c r="LV315" s="17"/>
      <c r="LW315" s="17"/>
      <c r="LX315" s="17"/>
      <c r="LY315" s="17"/>
      <c r="LZ315" s="17"/>
      <c r="MA315" s="17"/>
      <c r="MB315" s="17"/>
      <c r="MC315" s="17"/>
      <c r="MD315" s="17"/>
      <c r="ME315" s="17"/>
      <c r="MF315" s="17"/>
      <c r="MG315" s="17"/>
      <c r="MH315" s="17"/>
      <c r="MI315" s="17"/>
      <c r="MJ315" s="17"/>
      <c r="MK315" s="17"/>
      <c r="ML315" s="17"/>
      <c r="MM315" s="17"/>
      <c r="MN315" s="17"/>
      <c r="MO315" s="17"/>
      <c r="MP315" s="17"/>
      <c r="MQ315" s="17"/>
      <c r="MR315" s="17"/>
      <c r="MS315" s="17"/>
      <c r="MT315" s="17"/>
      <c r="MU315" s="17"/>
      <c r="MV315" s="17"/>
      <c r="MW315" s="17"/>
      <c r="MX315" s="17"/>
      <c r="MY315" s="17"/>
      <c r="MZ315" s="17"/>
      <c r="NA315" s="17"/>
      <c r="NB315" s="17"/>
      <c r="NC315" s="17"/>
      <c r="ND315" s="17"/>
      <c r="NE315" s="17"/>
      <c r="NF315" s="17"/>
      <c r="NG315" s="17"/>
      <c r="NH315" s="17"/>
      <c r="NI315" s="17"/>
      <c r="NJ315" s="17"/>
      <c r="NK315" s="17"/>
      <c r="NL315" s="17"/>
      <c r="NM315" s="17"/>
      <c r="NN315" s="17"/>
      <c r="NO315" s="17"/>
      <c r="NP315" s="17"/>
      <c r="NQ315" s="17"/>
      <c r="NR315" s="17"/>
      <c r="NS315" s="17"/>
      <c r="NT315" s="17"/>
      <c r="NU315" s="17"/>
      <c r="NV315" s="17"/>
      <c r="NW315" s="17"/>
      <c r="NX315" s="17"/>
      <c r="NY315" s="17"/>
      <c r="NZ315" s="17"/>
      <c r="OA315" s="17"/>
      <c r="OB315" s="17"/>
      <c r="OC315" s="17"/>
      <c r="OD315" s="17"/>
      <c r="OE315" s="17"/>
      <c r="OF315" s="17"/>
      <c r="OG315" s="17"/>
      <c r="OH315" s="17"/>
      <c r="OI315" s="17"/>
      <c r="OJ315" s="17"/>
      <c r="OK315" s="17"/>
      <c r="OL315" s="17"/>
      <c r="OM315" s="17"/>
      <c r="ON315" s="17"/>
      <c r="OO315" s="17"/>
      <c r="OP315" s="17"/>
      <c r="OQ315" s="17"/>
      <c r="OR315" s="17"/>
      <c r="OS315" s="17"/>
      <c r="OT315" s="17"/>
      <c r="OU315" s="17"/>
      <c r="OV315" s="17"/>
      <c r="OW315" s="17"/>
      <c r="OX315" s="17"/>
      <c r="OY315" s="17"/>
      <c r="OZ315" s="17"/>
      <c r="PA315" s="17"/>
      <c r="PB315" s="17"/>
      <c r="PC315" s="17"/>
      <c r="PD315" s="17"/>
      <c r="PE315" s="17"/>
      <c r="PF315" s="17"/>
      <c r="PG315" s="17"/>
      <c r="PH315" s="17"/>
      <c r="PI315" s="17"/>
      <c r="PJ315" s="17"/>
      <c r="PK315" s="17"/>
      <c r="PL315" s="17"/>
      <c r="PM315" s="17"/>
      <c r="PN315" s="17"/>
      <c r="PO315" s="17"/>
      <c r="PP315" s="17"/>
      <c r="PQ315" s="17"/>
      <c r="PR315" s="17"/>
      <c r="PS315" s="17"/>
      <c r="PT315" s="17"/>
      <c r="PU315" s="17"/>
      <c r="PV315" s="17"/>
      <c r="PW315" s="17"/>
      <c r="PX315" s="17"/>
      <c r="PY315" s="17"/>
      <c r="PZ315" s="17"/>
      <c r="QA315" s="17"/>
      <c r="QB315" s="17"/>
      <c r="QC315" s="17"/>
      <c r="QD315" s="17"/>
      <c r="QE315" s="17"/>
      <c r="QF315" s="17"/>
      <c r="QG315" s="17"/>
      <c r="QH315" s="17"/>
      <c r="QI315" s="17"/>
      <c r="QJ315" s="17"/>
      <c r="QK315" s="17"/>
      <c r="QL315" s="11"/>
      <c r="QM315" s="11"/>
      <c r="QN315" s="11"/>
      <c r="QO315" s="11"/>
      <c r="QP315" s="11"/>
      <c r="QQ315" s="11"/>
      <c r="QR315" s="11"/>
      <c r="QS315" s="11"/>
      <c r="QT315" s="11"/>
      <c r="QU315" s="11"/>
      <c r="QV315" s="36"/>
      <c r="QW315" s="39"/>
      <c r="QX315" s="34"/>
      <c r="QY315" s="34"/>
      <c r="QZ315" s="34"/>
    </row>
    <row r="316" spans="1:468">
      <c r="A316" s="13"/>
      <c r="B316" s="14"/>
      <c r="C316" s="14"/>
      <c r="D316" s="14"/>
      <c r="E316" s="14"/>
      <c r="F316" s="14"/>
      <c r="G316" s="29"/>
      <c r="H316" s="14"/>
      <c r="I316" s="14"/>
      <c r="J316" s="14"/>
      <c r="K316" s="14"/>
      <c r="L316" s="14"/>
      <c r="M316" s="14"/>
      <c r="N316" s="14"/>
      <c r="O316" s="14"/>
      <c r="P316" s="14"/>
      <c r="Q316" s="14"/>
      <c r="R316" s="14"/>
      <c r="S316" s="14"/>
      <c r="T316" s="14"/>
      <c r="U316" s="14"/>
      <c r="V316" s="17"/>
      <c r="W316" s="17"/>
      <c r="X316" s="17"/>
      <c r="Y316" s="17"/>
      <c r="Z316" s="17"/>
      <c r="AA316" s="17"/>
      <c r="AB316" s="17"/>
      <c r="AC316" s="17"/>
      <c r="AD316" s="13"/>
      <c r="AE316" s="13"/>
      <c r="AF316" s="13"/>
      <c r="AG316" s="17"/>
      <c r="AH316" s="17"/>
      <c r="AI316" s="17"/>
      <c r="AJ316" s="17"/>
      <c r="AK316" s="17"/>
      <c r="AL316" s="17"/>
      <c r="AM316" s="17"/>
      <c r="AN316" s="17"/>
      <c r="AO316" s="17"/>
      <c r="AP316" s="17"/>
      <c r="AQ316" s="17"/>
      <c r="AR316" s="17"/>
      <c r="AS316" s="13"/>
      <c r="AT316" s="13"/>
      <c r="AU316" s="13"/>
      <c r="AV316" s="18"/>
      <c r="AW316" s="18"/>
      <c r="AX316" s="18"/>
      <c r="AY316" s="18"/>
      <c r="AZ316" s="18"/>
      <c r="BA316" s="18"/>
      <c r="BB316" s="18"/>
      <c r="BC316" s="18"/>
      <c r="BD316" s="18"/>
      <c r="BE316" s="18"/>
      <c r="BF316" s="18"/>
      <c r="BG316" s="18"/>
      <c r="BH316" s="18"/>
      <c r="BI316" s="15"/>
      <c r="BJ316" s="18"/>
      <c r="BK316" s="15"/>
      <c r="BL316" s="15"/>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3"/>
      <c r="EO316" s="13"/>
      <c r="EP316" s="11"/>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1"/>
      <c r="HB316" s="11"/>
      <c r="HC316" s="17"/>
      <c r="HD316" s="11"/>
      <c r="HE316" s="11"/>
      <c r="HF316" s="17"/>
      <c r="HG316" s="11"/>
      <c r="HH316" s="11"/>
      <c r="HI316" s="11"/>
      <c r="HJ316" s="11"/>
      <c r="HK316" s="11"/>
      <c r="HL316" s="11"/>
      <c r="HM316" s="11"/>
      <c r="HN316" s="11"/>
      <c r="HO316" s="11"/>
      <c r="HP316" s="11"/>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c r="JD316" s="17"/>
      <c r="JE316" s="17"/>
      <c r="JF316" s="17"/>
      <c r="JG316" s="17"/>
      <c r="JH316" s="17"/>
      <c r="JI316" s="17"/>
      <c r="JJ316" s="17"/>
      <c r="JK316" s="17"/>
      <c r="JL316" s="17"/>
      <c r="JM316" s="17"/>
      <c r="JN316" s="17"/>
      <c r="JO316" s="17"/>
      <c r="JP316" s="17"/>
      <c r="JQ316" s="17"/>
      <c r="JR316" s="17"/>
      <c r="JS316" s="17"/>
      <c r="JT316" s="17"/>
      <c r="JU316" s="17"/>
      <c r="JV316" s="17"/>
      <c r="JW316" s="17"/>
      <c r="JX316" s="17"/>
      <c r="JY316" s="17"/>
      <c r="JZ316" s="17"/>
      <c r="KA316" s="17"/>
      <c r="KB316" s="17"/>
      <c r="KC316" s="17"/>
      <c r="KD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c r="KZ316" s="17"/>
      <c r="LA316" s="17"/>
      <c r="LB316" s="17"/>
      <c r="LC316" s="17"/>
      <c r="LD316" s="17"/>
      <c r="LE316" s="17"/>
      <c r="LF316" s="17"/>
      <c r="LG316" s="17"/>
      <c r="LH316" s="17"/>
      <c r="LI316" s="17"/>
      <c r="LJ316" s="17"/>
      <c r="LK316" s="17"/>
      <c r="LL316" s="17"/>
      <c r="LM316" s="17"/>
      <c r="LN316" s="17"/>
      <c r="LO316" s="17"/>
      <c r="LP316" s="17"/>
      <c r="LQ316" s="17"/>
      <c r="LR316" s="17"/>
      <c r="LS316" s="17"/>
      <c r="LT316" s="17"/>
      <c r="LU316" s="17"/>
      <c r="LV316" s="17"/>
      <c r="LW316" s="17"/>
      <c r="LX316" s="17"/>
      <c r="LY316" s="17"/>
      <c r="LZ316" s="17"/>
      <c r="MA316" s="17"/>
      <c r="MB316" s="17"/>
      <c r="MC316" s="17"/>
      <c r="MD316" s="17"/>
      <c r="ME316" s="17"/>
      <c r="MF316" s="17"/>
      <c r="MG316" s="17"/>
      <c r="MH316" s="17"/>
      <c r="MI316" s="17"/>
      <c r="MJ316" s="17"/>
      <c r="MK316" s="17"/>
      <c r="ML316" s="17"/>
      <c r="MM316" s="17"/>
      <c r="MN316" s="17"/>
      <c r="MO316" s="17"/>
      <c r="MP316" s="17"/>
      <c r="MQ316" s="17"/>
      <c r="MR316" s="17"/>
      <c r="MS316" s="17"/>
      <c r="MT316" s="17"/>
      <c r="MU316" s="17"/>
      <c r="MV316" s="17"/>
      <c r="MW316" s="17"/>
      <c r="MX316" s="17"/>
      <c r="MY316" s="17"/>
      <c r="MZ316" s="17"/>
      <c r="NA316" s="17"/>
      <c r="NB316" s="17"/>
      <c r="NC316" s="17"/>
      <c r="ND316" s="17"/>
      <c r="NE316" s="17"/>
      <c r="NF316" s="17"/>
      <c r="NG316" s="17"/>
      <c r="NH316" s="17"/>
      <c r="NI316" s="17"/>
      <c r="NJ316" s="17"/>
      <c r="NK316" s="17"/>
      <c r="NL316" s="17"/>
      <c r="NM316" s="17"/>
      <c r="NN316" s="17"/>
      <c r="NO316" s="17"/>
      <c r="NP316" s="17"/>
      <c r="NQ316" s="17"/>
      <c r="NR316" s="17"/>
      <c r="NS316" s="17"/>
      <c r="NT316" s="17"/>
      <c r="NU316" s="17"/>
      <c r="NV316" s="17"/>
      <c r="NW316" s="17"/>
      <c r="NX316" s="17"/>
      <c r="NY316" s="17"/>
      <c r="NZ316" s="17"/>
      <c r="OA316" s="17"/>
      <c r="OB316" s="17"/>
      <c r="OC316" s="17"/>
      <c r="OD316" s="17"/>
      <c r="OE316" s="17"/>
      <c r="OF316" s="17"/>
      <c r="OG316" s="17"/>
      <c r="OH316" s="17"/>
      <c r="OI316" s="17"/>
      <c r="OJ316" s="17"/>
      <c r="OK316" s="17"/>
      <c r="OL316" s="17"/>
      <c r="OM316" s="17"/>
      <c r="ON316" s="17"/>
      <c r="OO316" s="17"/>
      <c r="OP316" s="17"/>
      <c r="OQ316" s="17"/>
      <c r="OR316" s="17"/>
      <c r="OS316" s="17"/>
      <c r="OT316" s="17"/>
      <c r="OU316" s="17"/>
      <c r="OV316" s="17"/>
      <c r="OW316" s="17"/>
      <c r="OX316" s="17"/>
      <c r="OY316" s="17"/>
      <c r="OZ316" s="17"/>
      <c r="PA316" s="17"/>
      <c r="PB316" s="17"/>
      <c r="PC316" s="17"/>
      <c r="PD316" s="17"/>
      <c r="PE316" s="17"/>
      <c r="PF316" s="17"/>
      <c r="PG316" s="17"/>
      <c r="PH316" s="17"/>
      <c r="PI316" s="17"/>
      <c r="PJ316" s="17"/>
      <c r="PK316" s="17"/>
      <c r="PL316" s="17"/>
      <c r="PM316" s="17"/>
      <c r="PN316" s="17"/>
      <c r="PO316" s="17"/>
      <c r="PP316" s="17"/>
      <c r="PQ316" s="17"/>
      <c r="PR316" s="17"/>
      <c r="PS316" s="17"/>
      <c r="PT316" s="17"/>
      <c r="PU316" s="17"/>
      <c r="PV316" s="17"/>
      <c r="PW316" s="17"/>
      <c r="PX316" s="17"/>
      <c r="PY316" s="17"/>
      <c r="PZ316" s="17"/>
      <c r="QA316" s="17"/>
      <c r="QB316" s="17"/>
      <c r="QC316" s="17"/>
      <c r="QD316" s="17"/>
      <c r="QE316" s="17"/>
      <c r="QF316" s="17"/>
      <c r="QG316" s="17"/>
      <c r="QH316" s="17"/>
      <c r="QI316" s="17"/>
      <c r="QJ316" s="17"/>
      <c r="QK316" s="17"/>
      <c r="QL316" s="11"/>
      <c r="QM316" s="11"/>
      <c r="QN316" s="11"/>
      <c r="QO316" s="11"/>
      <c r="QP316" s="11"/>
      <c r="QQ316" s="11"/>
      <c r="QR316" s="11"/>
      <c r="QS316" s="11"/>
      <c r="QT316" s="11"/>
      <c r="QU316" s="11"/>
      <c r="QV316" s="36"/>
      <c r="QW316" s="39"/>
      <c r="QX316" s="34"/>
      <c r="QY316" s="34"/>
      <c r="QZ316" s="34"/>
    </row>
    <row r="317" spans="1:468">
      <c r="A317" s="13"/>
      <c r="B317" s="14"/>
      <c r="C317" s="14"/>
      <c r="D317" s="14"/>
      <c r="E317" s="14"/>
      <c r="F317" s="14"/>
      <c r="G317" s="29"/>
      <c r="H317" s="14"/>
      <c r="I317" s="14"/>
      <c r="J317" s="14"/>
      <c r="K317" s="14"/>
      <c r="L317" s="14"/>
      <c r="M317" s="14"/>
      <c r="N317" s="14"/>
      <c r="O317" s="14"/>
      <c r="P317" s="14"/>
      <c r="Q317" s="14"/>
      <c r="R317" s="14"/>
      <c r="S317" s="14"/>
      <c r="T317" s="14"/>
      <c r="U317" s="14"/>
      <c r="V317" s="17"/>
      <c r="W317" s="17"/>
      <c r="X317" s="17"/>
      <c r="Y317" s="17"/>
      <c r="Z317" s="17"/>
      <c r="AA317" s="17"/>
      <c r="AB317" s="17"/>
      <c r="AC317" s="17"/>
      <c r="AD317" s="13"/>
      <c r="AE317" s="13"/>
      <c r="AF317" s="13"/>
      <c r="AG317" s="17"/>
      <c r="AH317" s="17"/>
      <c r="AI317" s="17"/>
      <c r="AJ317" s="17"/>
      <c r="AK317" s="17"/>
      <c r="AL317" s="17"/>
      <c r="AM317" s="17"/>
      <c r="AN317" s="17"/>
      <c r="AO317" s="17"/>
      <c r="AP317" s="17"/>
      <c r="AQ317" s="17"/>
      <c r="AR317" s="17"/>
      <c r="AS317" s="13"/>
      <c r="AT317" s="13"/>
      <c r="AU317" s="13"/>
      <c r="AV317" s="18"/>
      <c r="AW317" s="18"/>
      <c r="AX317" s="18"/>
      <c r="AY317" s="18"/>
      <c r="AZ317" s="18"/>
      <c r="BA317" s="18"/>
      <c r="BB317" s="18"/>
      <c r="BC317" s="18"/>
      <c r="BD317" s="18"/>
      <c r="BE317" s="18"/>
      <c r="BF317" s="18"/>
      <c r="BG317" s="18"/>
      <c r="BH317" s="18"/>
      <c r="BI317" s="15"/>
      <c r="BJ317" s="18"/>
      <c r="BK317" s="15"/>
      <c r="BL317" s="15"/>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3"/>
      <c r="EO317" s="13"/>
      <c r="EP317" s="11"/>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1"/>
      <c r="HB317" s="11"/>
      <c r="HC317" s="17"/>
      <c r="HD317" s="11"/>
      <c r="HE317" s="11"/>
      <c r="HF317" s="17"/>
      <c r="HG317" s="11"/>
      <c r="HH317" s="11"/>
      <c r="HI317" s="11"/>
      <c r="HJ317" s="11"/>
      <c r="HK317" s="11"/>
      <c r="HL317" s="11"/>
      <c r="HM317" s="11"/>
      <c r="HN317" s="11"/>
      <c r="HO317" s="11"/>
      <c r="HP317" s="11"/>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1"/>
      <c r="IP317" s="11"/>
      <c r="IQ317" s="11"/>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c r="LQ317" s="17"/>
      <c r="LR317" s="17"/>
      <c r="LS317" s="17"/>
      <c r="LT317" s="17"/>
      <c r="LU317" s="17"/>
      <c r="LV317" s="17"/>
      <c r="LW317" s="17"/>
      <c r="LX317" s="17"/>
      <c r="LY317" s="17"/>
      <c r="LZ317" s="17"/>
      <c r="MA317" s="17"/>
      <c r="MB317" s="17"/>
      <c r="MC317" s="17"/>
      <c r="MD317" s="17"/>
      <c r="ME317" s="17"/>
      <c r="MF317" s="17"/>
      <c r="MG317" s="17"/>
      <c r="MH317" s="17"/>
      <c r="MI317" s="17"/>
      <c r="MJ317" s="17"/>
      <c r="MK317" s="17"/>
      <c r="ML317" s="17"/>
      <c r="MM317" s="17"/>
      <c r="MN317" s="17"/>
      <c r="MO317" s="17"/>
      <c r="MP317" s="17"/>
      <c r="MQ317" s="17"/>
      <c r="MR317" s="17"/>
      <c r="MS317" s="17"/>
      <c r="MT317" s="17"/>
      <c r="MU317" s="17"/>
      <c r="MV317" s="17"/>
      <c r="MW317" s="17"/>
      <c r="MX317" s="17"/>
      <c r="MY317" s="17"/>
      <c r="MZ317" s="17"/>
      <c r="NA317" s="17"/>
      <c r="NB317" s="17"/>
      <c r="NC317" s="17"/>
      <c r="ND317" s="17"/>
      <c r="NE317" s="17"/>
      <c r="NF317" s="17"/>
      <c r="NG317" s="17"/>
      <c r="NH317" s="17"/>
      <c r="NI317" s="17"/>
      <c r="NJ317" s="17"/>
      <c r="NK317" s="17"/>
      <c r="NL317" s="17"/>
      <c r="NM317" s="17"/>
      <c r="NN317" s="17"/>
      <c r="NO317" s="17"/>
      <c r="NP317" s="17"/>
      <c r="NQ317" s="17"/>
      <c r="NR317" s="17"/>
      <c r="NS317" s="17"/>
      <c r="NT317" s="17"/>
      <c r="NU317" s="17"/>
      <c r="NV317" s="17"/>
      <c r="NW317" s="17"/>
      <c r="NX317" s="17"/>
      <c r="NY317" s="17"/>
      <c r="NZ317" s="17"/>
      <c r="OA317" s="17"/>
      <c r="OB317" s="17"/>
      <c r="OC317" s="17"/>
      <c r="OD317" s="17"/>
      <c r="OE317" s="17"/>
      <c r="OF317" s="17"/>
      <c r="OG317" s="17"/>
      <c r="OH317" s="17"/>
      <c r="OI317" s="17"/>
      <c r="OJ317" s="17"/>
      <c r="OK317" s="17"/>
      <c r="OL317" s="17"/>
      <c r="OM317" s="17"/>
      <c r="ON317" s="17"/>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c r="PM317" s="17"/>
      <c r="PN317" s="17"/>
      <c r="PO317" s="17"/>
      <c r="PP317" s="17"/>
      <c r="PQ317" s="17"/>
      <c r="PR317" s="17"/>
      <c r="PS317" s="17"/>
      <c r="PT317" s="17"/>
      <c r="PU317" s="17"/>
      <c r="PV317" s="17"/>
      <c r="PW317" s="17"/>
      <c r="PX317" s="17"/>
      <c r="PY317" s="17"/>
      <c r="PZ317" s="17"/>
      <c r="QA317" s="17"/>
      <c r="QB317" s="17"/>
      <c r="QC317" s="17"/>
      <c r="QD317" s="17"/>
      <c r="QE317" s="17"/>
      <c r="QF317" s="17"/>
      <c r="QG317" s="17"/>
      <c r="QH317" s="17"/>
      <c r="QI317" s="17"/>
      <c r="QJ317" s="17"/>
      <c r="QK317" s="17"/>
      <c r="QL317" s="11"/>
      <c r="QM317" s="11"/>
      <c r="QN317" s="11"/>
      <c r="QO317" s="11"/>
      <c r="QP317" s="11"/>
      <c r="QQ317" s="11"/>
      <c r="QR317" s="11"/>
      <c r="QS317" s="11"/>
      <c r="QT317" s="11"/>
      <c r="QU317" s="11"/>
      <c r="QV317" s="36"/>
      <c r="QW317" s="39"/>
      <c r="QX317" s="34"/>
      <c r="QY317" s="34"/>
      <c r="QZ317" s="34"/>
    </row>
    <row r="318" spans="1:468">
      <c r="A318" s="13"/>
      <c r="B318" s="14"/>
      <c r="C318" s="14"/>
      <c r="D318" s="14"/>
      <c r="E318" s="14"/>
      <c r="F318" s="14"/>
      <c r="G318" s="29"/>
      <c r="H318" s="14"/>
      <c r="I318" s="14"/>
      <c r="J318" s="14"/>
      <c r="K318" s="14"/>
      <c r="L318" s="14"/>
      <c r="M318" s="14"/>
      <c r="N318" s="14"/>
      <c r="O318" s="14"/>
      <c r="P318" s="14"/>
      <c r="Q318" s="14"/>
      <c r="R318" s="14"/>
      <c r="S318" s="14"/>
      <c r="T318" s="14"/>
      <c r="U318" s="14"/>
      <c r="V318" s="17"/>
      <c r="W318" s="17"/>
      <c r="X318" s="17"/>
      <c r="Y318" s="17"/>
      <c r="Z318" s="17"/>
      <c r="AA318" s="17"/>
      <c r="AB318" s="17"/>
      <c r="AC318" s="17"/>
      <c r="AD318" s="13"/>
      <c r="AE318" s="13"/>
      <c r="AF318" s="13"/>
      <c r="AG318" s="17"/>
      <c r="AH318" s="17"/>
      <c r="AI318" s="17"/>
      <c r="AJ318" s="17"/>
      <c r="AK318" s="17"/>
      <c r="AL318" s="17"/>
      <c r="AM318" s="17"/>
      <c r="AN318" s="17"/>
      <c r="AO318" s="17"/>
      <c r="AP318" s="17"/>
      <c r="AQ318" s="17"/>
      <c r="AR318" s="17"/>
      <c r="AS318" s="13"/>
      <c r="AT318" s="13"/>
      <c r="AU318" s="13"/>
      <c r="AV318" s="18"/>
      <c r="AW318" s="18"/>
      <c r="AX318" s="18"/>
      <c r="AY318" s="18"/>
      <c r="AZ318" s="18"/>
      <c r="BA318" s="18"/>
      <c r="BB318" s="18"/>
      <c r="BC318" s="18"/>
      <c r="BD318" s="18"/>
      <c r="BE318" s="18"/>
      <c r="BF318" s="18"/>
      <c r="BG318" s="18"/>
      <c r="BH318" s="18"/>
      <c r="BI318" s="15"/>
      <c r="BJ318" s="18"/>
      <c r="BK318" s="15"/>
      <c r="BL318" s="15"/>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3"/>
      <c r="EO318" s="13"/>
      <c r="EP318" s="11"/>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1"/>
      <c r="HB318" s="11"/>
      <c r="HC318" s="17"/>
      <c r="HD318" s="11"/>
      <c r="HE318" s="11"/>
      <c r="HF318" s="17"/>
      <c r="HG318" s="11"/>
      <c r="HH318" s="11"/>
      <c r="HI318" s="11"/>
      <c r="HJ318" s="11"/>
      <c r="HK318" s="11"/>
      <c r="HL318" s="11"/>
      <c r="HM318" s="11"/>
      <c r="HN318" s="11"/>
      <c r="HO318" s="11"/>
      <c r="HP318" s="11"/>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1"/>
      <c r="IP318" s="11"/>
      <c r="IQ318" s="11"/>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c r="LQ318" s="17"/>
      <c r="LR318" s="17"/>
      <c r="LS318" s="17"/>
      <c r="LT318" s="17"/>
      <c r="LU318" s="17"/>
      <c r="LV318" s="17"/>
      <c r="LW318" s="17"/>
      <c r="LX318" s="17"/>
      <c r="LY318" s="17"/>
      <c r="LZ318" s="17"/>
      <c r="MA318" s="17"/>
      <c r="MB318" s="17"/>
      <c r="MC318" s="17"/>
      <c r="MD318" s="17"/>
      <c r="ME318" s="17"/>
      <c r="MF318" s="17"/>
      <c r="MG318" s="17"/>
      <c r="MH318" s="17"/>
      <c r="MI318" s="17"/>
      <c r="MJ318" s="17"/>
      <c r="MK318" s="17"/>
      <c r="ML318" s="17"/>
      <c r="MM318" s="17"/>
      <c r="MN318" s="17"/>
      <c r="MO318" s="17"/>
      <c r="MP318" s="17"/>
      <c r="MQ318" s="17"/>
      <c r="MR318" s="17"/>
      <c r="MS318" s="17"/>
      <c r="MT318" s="17"/>
      <c r="MU318" s="17"/>
      <c r="MV318" s="17"/>
      <c r="MW318" s="17"/>
      <c r="MX318" s="17"/>
      <c r="MY318" s="17"/>
      <c r="MZ318" s="17"/>
      <c r="NA318" s="17"/>
      <c r="NB318" s="17"/>
      <c r="NC318" s="17"/>
      <c r="ND318" s="17"/>
      <c r="NE318" s="17"/>
      <c r="NF318" s="17"/>
      <c r="NG318" s="17"/>
      <c r="NH318" s="17"/>
      <c r="NI318" s="17"/>
      <c r="NJ318" s="17"/>
      <c r="NK318" s="17"/>
      <c r="NL318" s="17"/>
      <c r="NM318" s="17"/>
      <c r="NN318" s="17"/>
      <c r="NO318" s="17"/>
      <c r="NP318" s="17"/>
      <c r="NQ318" s="17"/>
      <c r="NR318" s="17"/>
      <c r="NS318" s="17"/>
      <c r="NT318" s="17"/>
      <c r="NU318" s="17"/>
      <c r="NV318" s="17"/>
      <c r="NW318" s="17"/>
      <c r="NX318" s="17"/>
      <c r="NY318" s="17"/>
      <c r="NZ318" s="17"/>
      <c r="OA318" s="17"/>
      <c r="OB318" s="17"/>
      <c r="OC318" s="17"/>
      <c r="OD318" s="17"/>
      <c r="OE318" s="17"/>
      <c r="OF318" s="17"/>
      <c r="OG318" s="17"/>
      <c r="OH318" s="17"/>
      <c r="OI318" s="17"/>
      <c r="OJ318" s="17"/>
      <c r="OK318" s="17"/>
      <c r="OL318" s="17"/>
      <c r="OM318" s="17"/>
      <c r="ON318" s="17"/>
      <c r="OO318" s="17"/>
      <c r="OP318" s="17"/>
      <c r="OQ318" s="17"/>
      <c r="OR318" s="17"/>
      <c r="OS318" s="17"/>
      <c r="OT318" s="17"/>
      <c r="OU318" s="17"/>
      <c r="OV318" s="17"/>
      <c r="OW318" s="17"/>
      <c r="OX318" s="17"/>
      <c r="OY318" s="17"/>
      <c r="OZ318" s="17"/>
      <c r="PA318" s="17"/>
      <c r="PB318" s="17"/>
      <c r="PC318" s="17"/>
      <c r="PD318" s="17"/>
      <c r="PE318" s="17"/>
      <c r="PF318" s="17"/>
      <c r="PG318" s="17"/>
      <c r="PH318" s="17"/>
      <c r="PI318" s="17"/>
      <c r="PJ318" s="17"/>
      <c r="PK318" s="17"/>
      <c r="PL318" s="17"/>
      <c r="PM318" s="17"/>
      <c r="PN318" s="17"/>
      <c r="PO318" s="17"/>
      <c r="PP318" s="17"/>
      <c r="PQ318" s="17"/>
      <c r="PR318" s="17"/>
      <c r="PS318" s="17"/>
      <c r="PT318" s="17"/>
      <c r="PU318" s="17"/>
      <c r="PV318" s="17"/>
      <c r="PW318" s="17"/>
      <c r="PX318" s="17"/>
      <c r="PY318" s="17"/>
      <c r="PZ318" s="17"/>
      <c r="QA318" s="17"/>
      <c r="QB318" s="17"/>
      <c r="QC318" s="17"/>
      <c r="QD318" s="17"/>
      <c r="QE318" s="17"/>
      <c r="QF318" s="17"/>
      <c r="QG318" s="17"/>
      <c r="QH318" s="17"/>
      <c r="QI318" s="17"/>
      <c r="QJ318" s="17"/>
      <c r="QK318" s="17"/>
      <c r="QL318" s="11"/>
      <c r="QM318" s="11"/>
      <c r="QN318" s="11"/>
      <c r="QO318" s="11"/>
      <c r="QP318" s="11"/>
      <c r="QQ318" s="11"/>
      <c r="QR318" s="11"/>
      <c r="QS318" s="11"/>
      <c r="QT318" s="11"/>
      <c r="QU318" s="11"/>
      <c r="QV318" s="36"/>
      <c r="QW318" s="39"/>
      <c r="QX318" s="34"/>
      <c r="QY318" s="34"/>
      <c r="QZ318" s="34"/>
    </row>
    <row r="319" spans="1:468">
      <c r="A319" s="13"/>
      <c r="B319" s="14"/>
      <c r="C319" s="14"/>
      <c r="D319" s="14"/>
      <c r="E319" s="14"/>
      <c r="F319" s="14"/>
      <c r="G319" s="29"/>
      <c r="H319" s="14"/>
      <c r="I319" s="14"/>
      <c r="J319" s="14"/>
      <c r="K319" s="14"/>
      <c r="L319" s="14"/>
      <c r="M319" s="14"/>
      <c r="N319" s="14"/>
      <c r="O319" s="14"/>
      <c r="P319" s="14"/>
      <c r="Q319" s="14"/>
      <c r="R319" s="14"/>
      <c r="S319" s="14"/>
      <c r="T319" s="14"/>
      <c r="U319" s="14"/>
      <c r="V319" s="17"/>
      <c r="W319" s="17"/>
      <c r="X319" s="17"/>
      <c r="Y319" s="17"/>
      <c r="Z319" s="17"/>
      <c r="AA319" s="17"/>
      <c r="AB319" s="17"/>
      <c r="AC319" s="17"/>
      <c r="AD319" s="13"/>
      <c r="AE319" s="13"/>
      <c r="AF319" s="13"/>
      <c r="AG319" s="17"/>
      <c r="AH319" s="17"/>
      <c r="AI319" s="17"/>
      <c r="AJ319" s="17"/>
      <c r="AK319" s="17"/>
      <c r="AL319" s="17"/>
      <c r="AM319" s="17"/>
      <c r="AN319" s="17"/>
      <c r="AO319" s="17"/>
      <c r="AP319" s="17"/>
      <c r="AQ319" s="17"/>
      <c r="AR319" s="17"/>
      <c r="AS319" s="13"/>
      <c r="AT319" s="13"/>
      <c r="AU319" s="13"/>
      <c r="AV319" s="18"/>
      <c r="AW319" s="18"/>
      <c r="AX319" s="18"/>
      <c r="AY319" s="18"/>
      <c r="AZ319" s="18"/>
      <c r="BA319" s="18"/>
      <c r="BB319" s="18"/>
      <c r="BC319" s="18"/>
      <c r="BD319" s="18"/>
      <c r="BE319" s="18"/>
      <c r="BF319" s="18"/>
      <c r="BG319" s="18"/>
      <c r="BH319" s="18"/>
      <c r="BI319" s="15"/>
      <c r="BJ319" s="18"/>
      <c r="BK319" s="15"/>
      <c r="BL319" s="15"/>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3"/>
      <c r="EO319" s="13"/>
      <c r="EP319" s="11"/>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1"/>
      <c r="HB319" s="11"/>
      <c r="HC319" s="17"/>
      <c r="HD319" s="11"/>
      <c r="HE319" s="11"/>
      <c r="HF319" s="17"/>
      <c r="HG319" s="11"/>
      <c r="HH319" s="11"/>
      <c r="HI319" s="11"/>
      <c r="HJ319" s="11"/>
      <c r="HK319" s="11"/>
      <c r="HL319" s="11"/>
      <c r="HM319" s="11"/>
      <c r="HN319" s="11"/>
      <c r="HO319" s="11"/>
      <c r="HP319" s="11"/>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LN319" s="17"/>
      <c r="LO319" s="17"/>
      <c r="LP319" s="17"/>
      <c r="LQ319" s="17"/>
      <c r="LR319" s="17"/>
      <c r="LS319" s="17"/>
      <c r="LT319" s="17"/>
      <c r="LU319" s="17"/>
      <c r="LV319" s="17"/>
      <c r="LW319" s="17"/>
      <c r="LX319" s="17"/>
      <c r="LY319" s="17"/>
      <c r="LZ319" s="17"/>
      <c r="MA319" s="17"/>
      <c r="MB319" s="17"/>
      <c r="MC319" s="17"/>
      <c r="MD319" s="17"/>
      <c r="ME319" s="17"/>
      <c r="MF319" s="17"/>
      <c r="MG319" s="17"/>
      <c r="MH319" s="17"/>
      <c r="MI319" s="17"/>
      <c r="MJ319" s="17"/>
      <c r="MK319" s="17"/>
      <c r="ML319" s="17"/>
      <c r="MM319" s="17"/>
      <c r="MN319" s="17"/>
      <c r="MO319" s="17"/>
      <c r="MP319" s="17"/>
      <c r="MQ319" s="17"/>
      <c r="MR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c r="NT319" s="17"/>
      <c r="NU319" s="17"/>
      <c r="NV319" s="17"/>
      <c r="NW319" s="17"/>
      <c r="NX319" s="17"/>
      <c r="NY319" s="17"/>
      <c r="NZ319" s="17"/>
      <c r="OA319" s="17"/>
      <c r="OB319" s="17"/>
      <c r="OC319" s="17"/>
      <c r="OD319" s="17"/>
      <c r="OE319" s="17"/>
      <c r="OF319" s="17"/>
      <c r="OG319" s="17"/>
      <c r="OH319" s="17"/>
      <c r="OI319" s="17"/>
      <c r="OJ319" s="17"/>
      <c r="OK319" s="17"/>
      <c r="OL319" s="17"/>
      <c r="OM319" s="17"/>
      <c r="ON319" s="17"/>
      <c r="OO319" s="17"/>
      <c r="OP319" s="17"/>
      <c r="OQ319" s="17"/>
      <c r="OR319" s="17"/>
      <c r="OS319" s="17"/>
      <c r="OT319" s="17"/>
      <c r="OU319" s="17"/>
      <c r="OV319" s="17"/>
      <c r="OW319" s="17"/>
      <c r="OX319" s="17"/>
      <c r="OY319" s="17"/>
      <c r="OZ319" s="17"/>
      <c r="PA319" s="17"/>
      <c r="PB319" s="17"/>
      <c r="PC319" s="17"/>
      <c r="PD319" s="17"/>
      <c r="PE319" s="17"/>
      <c r="PF319" s="17"/>
      <c r="PG319" s="17"/>
      <c r="PH319" s="17"/>
      <c r="PI319" s="17"/>
      <c r="PJ319" s="17"/>
      <c r="PK319" s="17"/>
      <c r="PL319" s="17"/>
      <c r="PM319" s="17"/>
      <c r="PN319" s="17"/>
      <c r="PO319" s="17"/>
      <c r="PP319" s="17"/>
      <c r="PQ319" s="17"/>
      <c r="PR319" s="17"/>
      <c r="PS319" s="17"/>
      <c r="PT319" s="17"/>
      <c r="PU319" s="17"/>
      <c r="PV319" s="17"/>
      <c r="PW319" s="17"/>
      <c r="PX319" s="17"/>
      <c r="PY319" s="17"/>
      <c r="PZ319" s="17"/>
      <c r="QA319" s="17"/>
      <c r="QB319" s="17"/>
      <c r="QC319" s="17"/>
      <c r="QD319" s="17"/>
      <c r="QE319" s="17"/>
      <c r="QF319" s="17"/>
      <c r="QG319" s="17"/>
      <c r="QH319" s="17"/>
      <c r="QI319" s="17"/>
      <c r="QJ319" s="17"/>
      <c r="QK319" s="17"/>
      <c r="QL319" s="11"/>
      <c r="QM319" s="11"/>
      <c r="QN319" s="11"/>
      <c r="QO319" s="11"/>
      <c r="QP319" s="11"/>
      <c r="QQ319" s="11"/>
      <c r="QR319" s="11"/>
      <c r="QS319" s="11"/>
      <c r="QT319" s="11"/>
      <c r="QU319" s="11"/>
      <c r="QV319" s="36"/>
      <c r="QW319" s="39"/>
      <c r="QX319" s="34"/>
      <c r="QY319" s="34"/>
      <c r="QZ319" s="34"/>
    </row>
    <row r="320" spans="1:468">
      <c r="A320" s="13"/>
      <c r="B320" s="14"/>
      <c r="C320" s="14"/>
      <c r="D320" s="14"/>
      <c r="E320" s="14"/>
      <c r="F320" s="14"/>
      <c r="G320" s="29"/>
      <c r="H320" s="14"/>
      <c r="I320" s="14"/>
      <c r="J320" s="14"/>
      <c r="K320" s="14"/>
      <c r="L320" s="14"/>
      <c r="M320" s="14"/>
      <c r="N320" s="14"/>
      <c r="O320" s="14"/>
      <c r="P320" s="14"/>
      <c r="Q320" s="14"/>
      <c r="R320" s="14"/>
      <c r="S320" s="14"/>
      <c r="T320" s="14"/>
      <c r="U320" s="14"/>
      <c r="V320" s="17"/>
      <c r="W320" s="17"/>
      <c r="X320" s="17"/>
      <c r="Y320" s="17"/>
      <c r="Z320" s="17"/>
      <c r="AA320" s="17"/>
      <c r="AB320" s="17"/>
      <c r="AC320" s="17"/>
      <c r="AD320" s="13"/>
      <c r="AE320" s="13"/>
      <c r="AF320" s="13"/>
      <c r="AG320" s="17"/>
      <c r="AH320" s="17"/>
      <c r="AI320" s="17"/>
      <c r="AJ320" s="17"/>
      <c r="AK320" s="17"/>
      <c r="AL320" s="17"/>
      <c r="AM320" s="17"/>
      <c r="AN320" s="17"/>
      <c r="AO320" s="17"/>
      <c r="AP320" s="17"/>
      <c r="AQ320" s="17"/>
      <c r="AR320" s="17"/>
      <c r="AS320" s="13"/>
      <c r="AT320" s="13"/>
      <c r="AU320" s="13"/>
      <c r="AV320" s="18"/>
      <c r="AW320" s="18"/>
      <c r="AX320" s="18"/>
      <c r="AY320" s="18"/>
      <c r="AZ320" s="18"/>
      <c r="BA320" s="18"/>
      <c r="BB320" s="18"/>
      <c r="BC320" s="18"/>
      <c r="BD320" s="18"/>
      <c r="BE320" s="18"/>
      <c r="BF320" s="18"/>
      <c r="BG320" s="18"/>
      <c r="BH320" s="18"/>
      <c r="BI320" s="15"/>
      <c r="BJ320" s="18"/>
      <c r="BK320" s="15"/>
      <c r="BL320" s="15"/>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3"/>
      <c r="EO320" s="13"/>
      <c r="EP320" s="11"/>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1"/>
      <c r="HB320" s="11"/>
      <c r="HC320" s="17"/>
      <c r="HD320" s="11"/>
      <c r="HE320" s="11"/>
      <c r="HF320" s="17"/>
      <c r="HG320" s="11"/>
      <c r="HH320" s="11"/>
      <c r="HI320" s="11"/>
      <c r="HJ320" s="11"/>
      <c r="HK320" s="11"/>
      <c r="HL320" s="11"/>
      <c r="HM320" s="11"/>
      <c r="HN320" s="11"/>
      <c r="HO320" s="11"/>
      <c r="HP320" s="11"/>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c r="LQ320" s="17"/>
      <c r="LR320" s="17"/>
      <c r="LS320" s="17"/>
      <c r="LT320" s="17"/>
      <c r="LU320" s="17"/>
      <c r="LV320" s="17"/>
      <c r="LW320" s="17"/>
      <c r="LX320" s="17"/>
      <c r="LY320" s="17"/>
      <c r="LZ320" s="17"/>
      <c r="MA320" s="17"/>
      <c r="MB320" s="17"/>
      <c r="MC320" s="17"/>
      <c r="MD320" s="17"/>
      <c r="ME320" s="17"/>
      <c r="MF320" s="17"/>
      <c r="MG320" s="17"/>
      <c r="MH320" s="17"/>
      <c r="MI320" s="17"/>
      <c r="MJ320" s="17"/>
      <c r="MK320" s="17"/>
      <c r="ML320" s="17"/>
      <c r="MM320" s="17"/>
      <c r="MN320" s="17"/>
      <c r="MO320" s="17"/>
      <c r="MP320" s="17"/>
      <c r="MQ320" s="17"/>
      <c r="MR320" s="17"/>
      <c r="MS320" s="17"/>
      <c r="MT320" s="17"/>
      <c r="MU320" s="17"/>
      <c r="MV320" s="17"/>
      <c r="MW320" s="17"/>
      <c r="MX320" s="17"/>
      <c r="MY320" s="17"/>
      <c r="MZ320" s="17"/>
      <c r="NA320" s="17"/>
      <c r="NB320" s="17"/>
      <c r="NC320" s="17"/>
      <c r="ND320" s="17"/>
      <c r="NE320" s="17"/>
      <c r="NF320" s="17"/>
      <c r="NG320" s="17"/>
      <c r="NH320" s="17"/>
      <c r="NI320" s="17"/>
      <c r="NJ320" s="17"/>
      <c r="NK320" s="17"/>
      <c r="NL320" s="17"/>
      <c r="NM320" s="17"/>
      <c r="NN320" s="17"/>
      <c r="NO320" s="17"/>
      <c r="NP320" s="17"/>
      <c r="NQ320" s="17"/>
      <c r="NR320" s="17"/>
      <c r="NS320" s="17"/>
      <c r="NT320" s="17"/>
      <c r="NU320" s="17"/>
      <c r="NV320" s="17"/>
      <c r="NW320" s="17"/>
      <c r="NX320" s="17"/>
      <c r="NY320" s="17"/>
      <c r="NZ320" s="17"/>
      <c r="OA320" s="17"/>
      <c r="OB320" s="17"/>
      <c r="OC320" s="17"/>
      <c r="OD320" s="17"/>
      <c r="OE320" s="17"/>
      <c r="OF320" s="17"/>
      <c r="OG320" s="17"/>
      <c r="OH320" s="17"/>
      <c r="OI320" s="17"/>
      <c r="OJ320" s="17"/>
      <c r="OK320" s="17"/>
      <c r="OL320" s="17"/>
      <c r="OM320" s="17"/>
      <c r="ON320" s="17"/>
      <c r="OO320" s="17"/>
      <c r="OP320" s="17"/>
      <c r="OQ320" s="17"/>
      <c r="OR320" s="17"/>
      <c r="OS320" s="17"/>
      <c r="OT320" s="17"/>
      <c r="OU320" s="17"/>
      <c r="OV320" s="17"/>
      <c r="OW320" s="17"/>
      <c r="OX320" s="17"/>
      <c r="OY320" s="17"/>
      <c r="OZ320" s="17"/>
      <c r="PA320" s="17"/>
      <c r="PB320" s="17"/>
      <c r="PC320" s="17"/>
      <c r="PD320" s="17"/>
      <c r="PE320" s="17"/>
      <c r="PF320" s="17"/>
      <c r="PG320" s="17"/>
      <c r="PH320" s="17"/>
      <c r="PI320" s="17"/>
      <c r="PJ320" s="17"/>
      <c r="PK320" s="17"/>
      <c r="PL320" s="17"/>
      <c r="PM320" s="17"/>
      <c r="PN320" s="17"/>
      <c r="PO320" s="17"/>
      <c r="PP320" s="17"/>
      <c r="PQ320" s="17"/>
      <c r="PR320" s="17"/>
      <c r="PS320" s="17"/>
      <c r="PT320" s="17"/>
      <c r="PU320" s="17"/>
      <c r="PV320" s="17"/>
      <c r="PW320" s="17"/>
      <c r="PX320" s="17"/>
      <c r="PY320" s="17"/>
      <c r="PZ320" s="17"/>
      <c r="QA320" s="17"/>
      <c r="QB320" s="17"/>
      <c r="QC320" s="17"/>
      <c r="QD320" s="17"/>
      <c r="QE320" s="17"/>
      <c r="QF320" s="17"/>
      <c r="QG320" s="17"/>
      <c r="QH320" s="17"/>
      <c r="QI320" s="17"/>
      <c r="QJ320" s="17"/>
      <c r="QK320" s="17"/>
      <c r="QL320" s="11"/>
      <c r="QM320" s="11"/>
      <c r="QN320" s="11"/>
      <c r="QO320" s="11"/>
      <c r="QP320" s="11"/>
      <c r="QQ320" s="11"/>
      <c r="QR320" s="11"/>
      <c r="QS320" s="11"/>
      <c r="QT320" s="11"/>
      <c r="QU320" s="11"/>
      <c r="QV320" s="36"/>
      <c r="QW320" s="39"/>
      <c r="QX320" s="34"/>
      <c r="QY320" s="34"/>
      <c r="QZ320" s="34"/>
    </row>
    <row r="321" spans="1:468">
      <c r="A321" s="13"/>
      <c r="B321" s="14"/>
      <c r="C321" s="14"/>
      <c r="D321" s="14"/>
      <c r="E321" s="14"/>
      <c r="F321" s="14"/>
      <c r="G321" s="29"/>
      <c r="H321" s="14"/>
      <c r="I321" s="14"/>
      <c r="J321" s="14"/>
      <c r="K321" s="14"/>
      <c r="L321" s="14"/>
      <c r="M321" s="14"/>
      <c r="N321" s="14"/>
      <c r="O321" s="14"/>
      <c r="P321" s="14"/>
      <c r="Q321" s="14"/>
      <c r="R321" s="14"/>
      <c r="S321" s="14"/>
      <c r="T321" s="14"/>
      <c r="U321" s="14"/>
      <c r="V321" s="17"/>
      <c r="W321" s="17"/>
      <c r="X321" s="17"/>
      <c r="Y321" s="17"/>
      <c r="Z321" s="17"/>
      <c r="AA321" s="17"/>
      <c r="AB321" s="17"/>
      <c r="AC321" s="17"/>
      <c r="AD321" s="13"/>
      <c r="AE321" s="13"/>
      <c r="AF321" s="13"/>
      <c r="AG321" s="17"/>
      <c r="AH321" s="17"/>
      <c r="AI321" s="17"/>
      <c r="AJ321" s="17"/>
      <c r="AK321" s="17"/>
      <c r="AL321" s="17"/>
      <c r="AM321" s="17"/>
      <c r="AN321" s="17"/>
      <c r="AO321" s="17"/>
      <c r="AP321" s="17"/>
      <c r="AQ321" s="17"/>
      <c r="AR321" s="17"/>
      <c r="AS321" s="13"/>
      <c r="AT321" s="13"/>
      <c r="AU321" s="13"/>
      <c r="AV321" s="18"/>
      <c r="AW321" s="18"/>
      <c r="AX321" s="18"/>
      <c r="AY321" s="18"/>
      <c r="AZ321" s="18"/>
      <c r="BA321" s="18"/>
      <c r="BB321" s="18"/>
      <c r="BC321" s="18"/>
      <c r="BD321" s="18"/>
      <c r="BE321" s="18"/>
      <c r="BF321" s="18"/>
      <c r="BG321" s="18"/>
      <c r="BH321" s="18"/>
      <c r="BI321" s="15"/>
      <c r="BJ321" s="18"/>
      <c r="BK321" s="15"/>
      <c r="BL321" s="15"/>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3"/>
      <c r="EO321" s="13"/>
      <c r="EP321" s="11"/>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1"/>
      <c r="HB321" s="11"/>
      <c r="HC321" s="17"/>
      <c r="HD321" s="11"/>
      <c r="HE321" s="11"/>
      <c r="HF321" s="17"/>
      <c r="HG321" s="11"/>
      <c r="HH321" s="11"/>
      <c r="HI321" s="11"/>
      <c r="HJ321" s="11"/>
      <c r="HK321" s="11"/>
      <c r="HL321" s="11"/>
      <c r="HM321" s="11"/>
      <c r="HN321" s="11"/>
      <c r="HO321" s="11"/>
      <c r="HP321" s="11"/>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c r="MR321" s="17"/>
      <c r="MS321" s="17"/>
      <c r="MT321" s="17"/>
      <c r="MU321" s="17"/>
      <c r="MV321" s="17"/>
      <c r="MW321" s="17"/>
      <c r="MX321" s="17"/>
      <c r="MY321" s="17"/>
      <c r="MZ321" s="17"/>
      <c r="NA321" s="17"/>
      <c r="NB321" s="17"/>
      <c r="NC321" s="17"/>
      <c r="ND321" s="17"/>
      <c r="NE321" s="17"/>
      <c r="NF321" s="17"/>
      <c r="NG321" s="17"/>
      <c r="NH321" s="17"/>
      <c r="NI321" s="17"/>
      <c r="NJ321" s="17"/>
      <c r="NK321" s="17"/>
      <c r="NL321" s="17"/>
      <c r="NM321" s="17"/>
      <c r="NN321" s="17"/>
      <c r="NO321" s="17"/>
      <c r="NP321" s="17"/>
      <c r="NQ321" s="17"/>
      <c r="NR321" s="17"/>
      <c r="NS321" s="17"/>
      <c r="NT321" s="17"/>
      <c r="NU321" s="17"/>
      <c r="NV321" s="17"/>
      <c r="NW321" s="17"/>
      <c r="NX321" s="17"/>
      <c r="NY321" s="17"/>
      <c r="NZ321" s="17"/>
      <c r="OA321" s="17"/>
      <c r="OB321" s="17"/>
      <c r="OC321" s="17"/>
      <c r="OD321" s="17"/>
      <c r="OE321" s="17"/>
      <c r="OF321" s="17"/>
      <c r="OG321" s="17"/>
      <c r="OH321" s="17"/>
      <c r="OI321" s="17"/>
      <c r="OJ321" s="17"/>
      <c r="OK321" s="17"/>
      <c r="OL321" s="17"/>
      <c r="OM321" s="17"/>
      <c r="ON321" s="17"/>
      <c r="OO321" s="17"/>
      <c r="OP321" s="17"/>
      <c r="OQ321" s="17"/>
      <c r="OR321" s="17"/>
      <c r="OS321" s="17"/>
      <c r="OT321" s="17"/>
      <c r="OU321" s="17"/>
      <c r="OV321" s="17"/>
      <c r="OW321" s="17"/>
      <c r="OX321" s="17"/>
      <c r="OY321" s="17"/>
      <c r="OZ321" s="17"/>
      <c r="PA321" s="17"/>
      <c r="PB321" s="17"/>
      <c r="PC321" s="17"/>
      <c r="PD321" s="17"/>
      <c r="PE321" s="17"/>
      <c r="PF321" s="17"/>
      <c r="PG321" s="17"/>
      <c r="PH321" s="17"/>
      <c r="PI321" s="17"/>
      <c r="PJ321" s="17"/>
      <c r="PK321" s="17"/>
      <c r="PL321" s="17"/>
      <c r="PM321" s="17"/>
      <c r="PN321" s="17"/>
      <c r="PO321" s="17"/>
      <c r="PP321" s="17"/>
      <c r="PQ321" s="17"/>
      <c r="PR321" s="17"/>
      <c r="PS321" s="17"/>
      <c r="PT321" s="17"/>
      <c r="PU321" s="17"/>
      <c r="PV321" s="17"/>
      <c r="PW321" s="17"/>
      <c r="PX321" s="17"/>
      <c r="PY321" s="17"/>
      <c r="PZ321" s="17"/>
      <c r="QA321" s="17"/>
      <c r="QB321" s="17"/>
      <c r="QC321" s="17"/>
      <c r="QD321" s="17"/>
      <c r="QE321" s="17"/>
      <c r="QF321" s="17"/>
      <c r="QG321" s="17"/>
      <c r="QH321" s="17"/>
      <c r="QI321" s="17"/>
      <c r="QJ321" s="17"/>
      <c r="QK321" s="17"/>
      <c r="QL321" s="11"/>
      <c r="QM321" s="11"/>
      <c r="QN321" s="11"/>
      <c r="QO321" s="11"/>
      <c r="QP321" s="11"/>
      <c r="QQ321" s="11"/>
      <c r="QR321" s="11"/>
      <c r="QS321" s="11"/>
      <c r="QT321" s="11"/>
      <c r="QU321" s="11"/>
      <c r="QV321" s="36"/>
      <c r="QW321" s="39"/>
      <c r="QX321" s="34"/>
      <c r="QY321" s="34"/>
      <c r="QZ321" s="34"/>
    </row>
    <row r="322" spans="1:468">
      <c r="A322" s="13"/>
      <c r="B322" s="14"/>
      <c r="C322" s="14"/>
      <c r="D322" s="14"/>
      <c r="E322" s="14"/>
      <c r="F322" s="14"/>
      <c r="G322" s="29"/>
      <c r="H322" s="14"/>
      <c r="I322" s="14"/>
      <c r="J322" s="14"/>
      <c r="K322" s="14"/>
      <c r="L322" s="14"/>
      <c r="M322" s="14"/>
      <c r="N322" s="14"/>
      <c r="O322" s="14"/>
      <c r="P322" s="14"/>
      <c r="Q322" s="14"/>
      <c r="R322" s="14"/>
      <c r="S322" s="14"/>
      <c r="T322" s="14"/>
      <c r="U322" s="14"/>
      <c r="V322" s="17"/>
      <c r="W322" s="17"/>
      <c r="X322" s="17"/>
      <c r="Y322" s="17"/>
      <c r="Z322" s="17"/>
      <c r="AA322" s="17"/>
      <c r="AB322" s="17"/>
      <c r="AC322" s="17"/>
      <c r="AD322" s="13"/>
      <c r="AE322" s="13"/>
      <c r="AF322" s="13"/>
      <c r="AG322" s="17"/>
      <c r="AH322" s="17"/>
      <c r="AI322" s="17"/>
      <c r="AJ322" s="17"/>
      <c r="AK322" s="17"/>
      <c r="AL322" s="17"/>
      <c r="AM322" s="17"/>
      <c r="AN322" s="17"/>
      <c r="AO322" s="17"/>
      <c r="AP322" s="17"/>
      <c r="AQ322" s="17"/>
      <c r="AR322" s="17"/>
      <c r="AS322" s="13"/>
      <c r="AT322" s="13"/>
      <c r="AU322" s="13"/>
      <c r="AV322" s="18"/>
      <c r="AW322" s="18"/>
      <c r="AX322" s="18"/>
      <c r="AY322" s="18"/>
      <c r="AZ322" s="18"/>
      <c r="BA322" s="18"/>
      <c r="BB322" s="18"/>
      <c r="BC322" s="18"/>
      <c r="BD322" s="18"/>
      <c r="BE322" s="18"/>
      <c r="BF322" s="18"/>
      <c r="BG322" s="18"/>
      <c r="BH322" s="18"/>
      <c r="BI322" s="15"/>
      <c r="BJ322" s="18"/>
      <c r="BK322" s="15"/>
      <c r="BL322" s="15"/>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3"/>
      <c r="EO322" s="13"/>
      <c r="EP322" s="11"/>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1"/>
      <c r="HB322" s="11"/>
      <c r="HC322" s="17"/>
      <c r="HD322" s="11"/>
      <c r="HE322" s="11"/>
      <c r="HF322" s="17"/>
      <c r="HG322" s="11"/>
      <c r="HH322" s="11"/>
      <c r="HI322" s="11"/>
      <c r="HJ322" s="11"/>
      <c r="HK322" s="11"/>
      <c r="HL322" s="11"/>
      <c r="HM322" s="11"/>
      <c r="HN322" s="11"/>
      <c r="HO322" s="11"/>
      <c r="HP322" s="11"/>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c r="MR322" s="17"/>
      <c r="MS322" s="17"/>
      <c r="MT322" s="17"/>
      <c r="MU322" s="17"/>
      <c r="MV322" s="17"/>
      <c r="MW322" s="17"/>
      <c r="MX322" s="17"/>
      <c r="MY322" s="17"/>
      <c r="MZ322" s="17"/>
      <c r="NA322" s="17"/>
      <c r="NB322" s="17"/>
      <c r="NC322" s="17"/>
      <c r="ND322" s="17"/>
      <c r="NE322" s="17"/>
      <c r="NF322" s="17"/>
      <c r="NG322" s="17"/>
      <c r="NH322" s="17"/>
      <c r="NI322" s="17"/>
      <c r="NJ322" s="17"/>
      <c r="NK322" s="17"/>
      <c r="NL322" s="17"/>
      <c r="NM322" s="17"/>
      <c r="NN322" s="17"/>
      <c r="NO322" s="17"/>
      <c r="NP322" s="17"/>
      <c r="NQ322" s="17"/>
      <c r="NR322" s="17"/>
      <c r="NS322" s="17"/>
      <c r="NT322" s="17"/>
      <c r="NU322" s="17"/>
      <c r="NV322" s="17"/>
      <c r="NW322" s="17"/>
      <c r="NX322" s="17"/>
      <c r="NY322" s="17"/>
      <c r="NZ322" s="17"/>
      <c r="OA322" s="17"/>
      <c r="OB322" s="17"/>
      <c r="OC322" s="17"/>
      <c r="OD322" s="17"/>
      <c r="OE322" s="17"/>
      <c r="OF322" s="17"/>
      <c r="OG322" s="17"/>
      <c r="OH322" s="17"/>
      <c r="OI322" s="17"/>
      <c r="OJ322" s="17"/>
      <c r="OK322" s="17"/>
      <c r="OL322" s="17"/>
      <c r="OM322" s="17"/>
      <c r="ON322" s="17"/>
      <c r="OO322" s="17"/>
      <c r="OP322" s="17"/>
      <c r="OQ322" s="17"/>
      <c r="OR322" s="17"/>
      <c r="OS322" s="17"/>
      <c r="OT322" s="17"/>
      <c r="OU322" s="17"/>
      <c r="OV322" s="17"/>
      <c r="OW322" s="17"/>
      <c r="OX322" s="17"/>
      <c r="OY322" s="17"/>
      <c r="OZ322" s="17"/>
      <c r="PA322" s="17"/>
      <c r="PB322" s="17"/>
      <c r="PC322" s="17"/>
      <c r="PD322" s="17"/>
      <c r="PE322" s="17"/>
      <c r="PF322" s="17"/>
      <c r="PG322" s="17"/>
      <c r="PH322" s="17"/>
      <c r="PI322" s="17"/>
      <c r="PJ322" s="17"/>
      <c r="PK322" s="17"/>
      <c r="PL322" s="17"/>
      <c r="PM322" s="17"/>
      <c r="PN322" s="17"/>
      <c r="PO322" s="17"/>
      <c r="PP322" s="17"/>
      <c r="PQ322" s="17"/>
      <c r="PR322" s="17"/>
      <c r="PS322" s="17"/>
      <c r="PT322" s="17"/>
      <c r="PU322" s="17"/>
      <c r="PV322" s="17"/>
      <c r="PW322" s="17"/>
      <c r="PX322" s="17"/>
      <c r="PY322" s="17"/>
      <c r="PZ322" s="17"/>
      <c r="QA322" s="17"/>
      <c r="QB322" s="17"/>
      <c r="QC322" s="17"/>
      <c r="QD322" s="17"/>
      <c r="QE322" s="17"/>
      <c r="QF322" s="17"/>
      <c r="QG322" s="17"/>
      <c r="QH322" s="17"/>
      <c r="QI322" s="17"/>
      <c r="QJ322" s="17"/>
      <c r="QK322" s="17"/>
      <c r="QL322" s="11"/>
      <c r="QM322" s="11"/>
      <c r="QN322" s="11"/>
      <c r="QO322" s="11"/>
      <c r="QP322" s="11"/>
      <c r="QQ322" s="11"/>
      <c r="QR322" s="11"/>
      <c r="QS322" s="11"/>
      <c r="QT322" s="11"/>
      <c r="QU322" s="11"/>
      <c r="QV322" s="36"/>
      <c r="QW322" s="39"/>
      <c r="QX322" s="34"/>
      <c r="QY322" s="34"/>
      <c r="QZ322" s="34"/>
    </row>
    <row r="323" spans="1:468">
      <c r="A323" s="13"/>
      <c r="B323" s="14"/>
      <c r="C323" s="14"/>
      <c r="D323" s="14"/>
      <c r="E323" s="14"/>
      <c r="F323" s="14"/>
      <c r="G323" s="29"/>
      <c r="H323" s="14"/>
      <c r="I323" s="14"/>
      <c r="J323" s="14"/>
      <c r="K323" s="14"/>
      <c r="L323" s="14"/>
      <c r="M323" s="14"/>
      <c r="N323" s="14"/>
      <c r="O323" s="14"/>
      <c r="P323" s="14"/>
      <c r="Q323" s="14"/>
      <c r="R323" s="14"/>
      <c r="S323" s="14"/>
      <c r="T323" s="14"/>
      <c r="U323" s="14"/>
      <c r="V323" s="17"/>
      <c r="W323" s="17"/>
      <c r="X323" s="17"/>
      <c r="Y323" s="17"/>
      <c r="Z323" s="17"/>
      <c r="AA323" s="17"/>
      <c r="AB323" s="17"/>
      <c r="AC323" s="17"/>
      <c r="AD323" s="13"/>
      <c r="AE323" s="13"/>
      <c r="AF323" s="13"/>
      <c r="AG323" s="17"/>
      <c r="AH323" s="17"/>
      <c r="AI323" s="17"/>
      <c r="AJ323" s="17"/>
      <c r="AK323" s="17"/>
      <c r="AL323" s="17"/>
      <c r="AM323" s="17"/>
      <c r="AN323" s="17"/>
      <c r="AO323" s="17"/>
      <c r="AP323" s="17"/>
      <c r="AQ323" s="17"/>
      <c r="AR323" s="17"/>
      <c r="AS323" s="13"/>
      <c r="AT323" s="13"/>
      <c r="AU323" s="13"/>
      <c r="AV323" s="18"/>
      <c r="AW323" s="18"/>
      <c r="AX323" s="18"/>
      <c r="AY323" s="18"/>
      <c r="AZ323" s="18"/>
      <c r="BA323" s="18"/>
      <c r="BB323" s="18"/>
      <c r="BC323" s="18"/>
      <c r="BD323" s="18"/>
      <c r="BE323" s="18"/>
      <c r="BF323" s="18"/>
      <c r="BG323" s="18"/>
      <c r="BH323" s="18"/>
      <c r="BI323" s="15"/>
      <c r="BJ323" s="18"/>
      <c r="BK323" s="15"/>
      <c r="BL323" s="15"/>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3"/>
      <c r="EO323" s="13"/>
      <c r="EP323" s="11"/>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1"/>
      <c r="HB323" s="11"/>
      <c r="HC323" s="17"/>
      <c r="HD323" s="11"/>
      <c r="HE323" s="11"/>
      <c r="HF323" s="17"/>
      <c r="HG323" s="11"/>
      <c r="HH323" s="11"/>
      <c r="HI323" s="11"/>
      <c r="HJ323" s="11"/>
      <c r="HK323" s="11"/>
      <c r="HL323" s="11"/>
      <c r="HM323" s="11"/>
      <c r="HN323" s="11"/>
      <c r="HO323" s="11"/>
      <c r="HP323" s="11"/>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1"/>
      <c r="IP323" s="11"/>
      <c r="IQ323" s="11"/>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c r="MR323" s="17"/>
      <c r="MS323" s="17"/>
      <c r="MT323" s="17"/>
      <c r="MU323" s="17"/>
      <c r="MV323" s="17"/>
      <c r="MW323" s="17"/>
      <c r="MX323" s="17"/>
      <c r="MY323" s="17"/>
      <c r="MZ323" s="17"/>
      <c r="NA323" s="17"/>
      <c r="NB323" s="17"/>
      <c r="NC323" s="17"/>
      <c r="ND323" s="17"/>
      <c r="NE323" s="17"/>
      <c r="NF323" s="17"/>
      <c r="NG323" s="17"/>
      <c r="NH323" s="17"/>
      <c r="NI323" s="17"/>
      <c r="NJ323" s="17"/>
      <c r="NK323" s="17"/>
      <c r="NL323" s="17"/>
      <c r="NM323" s="17"/>
      <c r="NN323" s="17"/>
      <c r="NO323" s="17"/>
      <c r="NP323" s="17"/>
      <c r="NQ323" s="17"/>
      <c r="NR323" s="17"/>
      <c r="NS323" s="17"/>
      <c r="NT323" s="17"/>
      <c r="NU323" s="17"/>
      <c r="NV323" s="17"/>
      <c r="NW323" s="17"/>
      <c r="NX323" s="17"/>
      <c r="NY323" s="17"/>
      <c r="NZ323" s="17"/>
      <c r="OA323" s="17"/>
      <c r="OB323" s="17"/>
      <c r="OC323" s="17"/>
      <c r="OD323" s="17"/>
      <c r="OE323" s="17"/>
      <c r="OF323" s="17"/>
      <c r="OG323" s="17"/>
      <c r="OH323" s="17"/>
      <c r="OI323" s="17"/>
      <c r="OJ323" s="17"/>
      <c r="OK323" s="17"/>
      <c r="OL323" s="17"/>
      <c r="OM323" s="17"/>
      <c r="ON323" s="17"/>
      <c r="OO323" s="17"/>
      <c r="OP323" s="17"/>
      <c r="OQ323" s="17"/>
      <c r="OR323" s="17"/>
      <c r="OS323" s="17"/>
      <c r="OT323" s="17"/>
      <c r="OU323" s="17"/>
      <c r="OV323" s="17"/>
      <c r="OW323" s="17"/>
      <c r="OX323" s="17"/>
      <c r="OY323" s="17"/>
      <c r="OZ323" s="17"/>
      <c r="PA323" s="17"/>
      <c r="PB323" s="17"/>
      <c r="PC323" s="17"/>
      <c r="PD323" s="17"/>
      <c r="PE323" s="17"/>
      <c r="PF323" s="17"/>
      <c r="PG323" s="17"/>
      <c r="PH323" s="17"/>
      <c r="PI323" s="17"/>
      <c r="PJ323" s="17"/>
      <c r="PK323" s="17"/>
      <c r="PL323" s="17"/>
      <c r="PM323" s="17"/>
      <c r="PN323" s="17"/>
      <c r="PO323" s="17"/>
      <c r="PP323" s="17"/>
      <c r="PQ323" s="17"/>
      <c r="PR323" s="17"/>
      <c r="PS323" s="17"/>
      <c r="PT323" s="17"/>
      <c r="PU323" s="17"/>
      <c r="PV323" s="17"/>
      <c r="PW323" s="17"/>
      <c r="PX323" s="17"/>
      <c r="PY323" s="17"/>
      <c r="PZ323" s="17"/>
      <c r="QA323" s="17"/>
      <c r="QB323" s="17"/>
      <c r="QC323" s="17"/>
      <c r="QD323" s="17"/>
      <c r="QE323" s="17"/>
      <c r="QF323" s="17"/>
      <c r="QG323" s="17"/>
      <c r="QH323" s="17"/>
      <c r="QI323" s="17"/>
      <c r="QJ323" s="17"/>
      <c r="QK323" s="17"/>
      <c r="QL323" s="11"/>
      <c r="QM323" s="11"/>
      <c r="QN323" s="11"/>
      <c r="QO323" s="11"/>
      <c r="QP323" s="11"/>
      <c r="QQ323" s="11"/>
      <c r="QR323" s="11"/>
      <c r="QS323" s="11"/>
      <c r="QT323" s="11"/>
      <c r="QU323" s="11"/>
      <c r="QV323" s="36"/>
      <c r="QW323" s="39"/>
      <c r="QX323" s="34"/>
      <c r="QY323" s="34"/>
      <c r="QZ323" s="34"/>
    </row>
    <row r="324" spans="1:468">
      <c r="A324" s="13"/>
      <c r="B324" s="14"/>
      <c r="C324" s="14"/>
      <c r="D324" s="14"/>
      <c r="E324" s="14"/>
      <c r="F324" s="14"/>
      <c r="G324" s="29"/>
      <c r="H324" s="14"/>
      <c r="I324" s="14"/>
      <c r="J324" s="14"/>
      <c r="K324" s="14"/>
      <c r="L324" s="14"/>
      <c r="M324" s="14"/>
      <c r="N324" s="14"/>
      <c r="O324" s="14"/>
      <c r="P324" s="14"/>
      <c r="Q324" s="14"/>
      <c r="R324" s="14"/>
      <c r="S324" s="14"/>
      <c r="T324" s="14"/>
      <c r="U324" s="14"/>
      <c r="V324" s="17"/>
      <c r="W324" s="17"/>
      <c r="X324" s="17"/>
      <c r="Y324" s="17"/>
      <c r="Z324" s="17"/>
      <c r="AA324" s="17"/>
      <c r="AB324" s="17"/>
      <c r="AC324" s="17"/>
      <c r="AD324" s="13"/>
      <c r="AE324" s="13"/>
      <c r="AF324" s="13"/>
      <c r="AG324" s="17"/>
      <c r="AH324" s="17"/>
      <c r="AI324" s="17"/>
      <c r="AJ324" s="17"/>
      <c r="AK324" s="17"/>
      <c r="AL324" s="17"/>
      <c r="AM324" s="17"/>
      <c r="AN324" s="17"/>
      <c r="AO324" s="17"/>
      <c r="AP324" s="17"/>
      <c r="AQ324" s="17"/>
      <c r="AR324" s="17"/>
      <c r="AS324" s="13"/>
      <c r="AT324" s="13"/>
      <c r="AU324" s="13"/>
      <c r="AV324" s="18"/>
      <c r="AW324" s="18"/>
      <c r="AX324" s="18"/>
      <c r="AY324" s="18"/>
      <c r="AZ324" s="18"/>
      <c r="BA324" s="18"/>
      <c r="BB324" s="18"/>
      <c r="BC324" s="18"/>
      <c r="BD324" s="18"/>
      <c r="BE324" s="18"/>
      <c r="BF324" s="18"/>
      <c r="BG324" s="18"/>
      <c r="BH324" s="18"/>
      <c r="BI324" s="15"/>
      <c r="BJ324" s="18"/>
      <c r="BK324" s="15"/>
      <c r="BL324" s="15"/>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3"/>
      <c r="EO324" s="13"/>
      <c r="EP324" s="11"/>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1"/>
      <c r="HB324" s="11"/>
      <c r="HC324" s="17"/>
      <c r="HD324" s="11"/>
      <c r="HE324" s="11"/>
      <c r="HF324" s="17"/>
      <c r="HG324" s="11"/>
      <c r="HH324" s="11"/>
      <c r="HI324" s="11"/>
      <c r="HJ324" s="11"/>
      <c r="HK324" s="11"/>
      <c r="HL324" s="11"/>
      <c r="HM324" s="11"/>
      <c r="HN324" s="11"/>
      <c r="HO324" s="11"/>
      <c r="HP324" s="11"/>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c r="MR324" s="17"/>
      <c r="MS324" s="17"/>
      <c r="MT324" s="17"/>
      <c r="MU324" s="17"/>
      <c r="MV324" s="17"/>
      <c r="MW324" s="17"/>
      <c r="MX324" s="17"/>
      <c r="MY324" s="17"/>
      <c r="MZ324" s="17"/>
      <c r="NA324" s="17"/>
      <c r="NB324" s="17"/>
      <c r="NC324" s="17"/>
      <c r="ND324" s="17"/>
      <c r="NE324" s="17"/>
      <c r="NF324" s="17"/>
      <c r="NG324" s="17"/>
      <c r="NH324" s="17"/>
      <c r="NI324" s="17"/>
      <c r="NJ324" s="17"/>
      <c r="NK324" s="17"/>
      <c r="NL324" s="17"/>
      <c r="NM324" s="17"/>
      <c r="NN324" s="17"/>
      <c r="NO324" s="17"/>
      <c r="NP324" s="17"/>
      <c r="NQ324" s="17"/>
      <c r="NR324" s="17"/>
      <c r="NS324" s="17"/>
      <c r="NT324" s="17"/>
      <c r="NU324" s="17"/>
      <c r="NV324" s="17"/>
      <c r="NW324" s="17"/>
      <c r="NX324" s="17"/>
      <c r="NY324" s="17"/>
      <c r="NZ324" s="17"/>
      <c r="OA324" s="17"/>
      <c r="OB324" s="17"/>
      <c r="OC324" s="17"/>
      <c r="OD324" s="17"/>
      <c r="OE324" s="17"/>
      <c r="OF324" s="17"/>
      <c r="OG324" s="17"/>
      <c r="OH324" s="17"/>
      <c r="OI324" s="17"/>
      <c r="OJ324" s="17"/>
      <c r="OK324" s="17"/>
      <c r="OL324" s="17"/>
      <c r="OM324" s="17"/>
      <c r="ON324" s="17"/>
      <c r="OO324" s="17"/>
      <c r="OP324" s="17"/>
      <c r="OQ324" s="17"/>
      <c r="OR324" s="17"/>
      <c r="OS324" s="17"/>
      <c r="OT324" s="17"/>
      <c r="OU324" s="17"/>
      <c r="OV324" s="17"/>
      <c r="OW324" s="17"/>
      <c r="OX324" s="17"/>
      <c r="OY324" s="17"/>
      <c r="OZ324" s="17"/>
      <c r="PA324" s="17"/>
      <c r="PB324" s="17"/>
      <c r="PC324" s="17"/>
      <c r="PD324" s="17"/>
      <c r="PE324" s="17"/>
      <c r="PF324" s="17"/>
      <c r="PG324" s="17"/>
      <c r="PH324" s="17"/>
      <c r="PI324" s="17"/>
      <c r="PJ324" s="17"/>
      <c r="PK324" s="17"/>
      <c r="PL324" s="17"/>
      <c r="PM324" s="17"/>
      <c r="PN324" s="17"/>
      <c r="PO324" s="17"/>
      <c r="PP324" s="17"/>
      <c r="PQ324" s="17"/>
      <c r="PR324" s="17"/>
      <c r="PS324" s="17"/>
      <c r="PT324" s="17"/>
      <c r="PU324" s="17"/>
      <c r="PV324" s="17"/>
      <c r="PW324" s="17"/>
      <c r="PX324" s="17"/>
      <c r="PY324" s="17"/>
      <c r="PZ324" s="17"/>
      <c r="QA324" s="17"/>
      <c r="QB324" s="17"/>
      <c r="QC324" s="17"/>
      <c r="QD324" s="17"/>
      <c r="QE324" s="17"/>
      <c r="QF324" s="17"/>
      <c r="QG324" s="17"/>
      <c r="QH324" s="17"/>
      <c r="QI324" s="17"/>
      <c r="QJ324" s="17"/>
      <c r="QK324" s="17"/>
      <c r="QL324" s="11"/>
      <c r="QM324" s="11"/>
      <c r="QN324" s="11"/>
      <c r="QO324" s="11"/>
      <c r="QP324" s="11"/>
      <c r="QQ324" s="11"/>
      <c r="QR324" s="11"/>
      <c r="QS324" s="11"/>
      <c r="QT324" s="11"/>
      <c r="QU324" s="11"/>
      <c r="QV324" s="36"/>
      <c r="QW324" s="39"/>
      <c r="QX324" s="34"/>
      <c r="QY324" s="34"/>
      <c r="QZ324" s="34"/>
    </row>
    <row r="325" spans="1:468">
      <c r="A325" s="13"/>
      <c r="B325" s="14"/>
      <c r="C325" s="14"/>
      <c r="D325" s="14"/>
      <c r="E325" s="14"/>
      <c r="F325" s="14"/>
      <c r="G325" s="29"/>
      <c r="H325" s="14"/>
      <c r="I325" s="14"/>
      <c r="J325" s="14"/>
      <c r="K325" s="14"/>
      <c r="L325" s="14"/>
      <c r="M325" s="14"/>
      <c r="N325" s="14"/>
      <c r="O325" s="14"/>
      <c r="P325" s="14"/>
      <c r="Q325" s="14"/>
      <c r="R325" s="14"/>
      <c r="S325" s="14"/>
      <c r="T325" s="14"/>
      <c r="U325" s="14"/>
      <c r="V325" s="17"/>
      <c r="W325" s="17"/>
      <c r="X325" s="17"/>
      <c r="Y325" s="17"/>
      <c r="Z325" s="17"/>
      <c r="AA325" s="17"/>
      <c r="AB325" s="17"/>
      <c r="AC325" s="17"/>
      <c r="AD325" s="13"/>
      <c r="AE325" s="13"/>
      <c r="AF325" s="13"/>
      <c r="AG325" s="17"/>
      <c r="AH325" s="17"/>
      <c r="AI325" s="17"/>
      <c r="AJ325" s="17"/>
      <c r="AK325" s="17"/>
      <c r="AL325" s="17"/>
      <c r="AM325" s="17"/>
      <c r="AN325" s="17"/>
      <c r="AO325" s="17"/>
      <c r="AP325" s="17"/>
      <c r="AQ325" s="17"/>
      <c r="AR325" s="17"/>
      <c r="AS325" s="13"/>
      <c r="AT325" s="13"/>
      <c r="AU325" s="13"/>
      <c r="AV325" s="18"/>
      <c r="AW325" s="18"/>
      <c r="AX325" s="18"/>
      <c r="AY325" s="18"/>
      <c r="AZ325" s="18"/>
      <c r="BA325" s="18"/>
      <c r="BB325" s="18"/>
      <c r="BC325" s="18"/>
      <c r="BD325" s="18"/>
      <c r="BE325" s="18"/>
      <c r="BF325" s="18"/>
      <c r="BG325" s="18"/>
      <c r="BH325" s="18"/>
      <c r="BI325" s="15"/>
      <c r="BJ325" s="18"/>
      <c r="BK325" s="15"/>
      <c r="BL325" s="15"/>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3"/>
      <c r="EO325" s="13"/>
      <c r="EP325" s="11"/>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1"/>
      <c r="HB325" s="11"/>
      <c r="HC325" s="17"/>
      <c r="HD325" s="11"/>
      <c r="HE325" s="11"/>
      <c r="HF325" s="17"/>
      <c r="HG325" s="11"/>
      <c r="HH325" s="11"/>
      <c r="HI325" s="11"/>
      <c r="HJ325" s="11"/>
      <c r="HK325" s="11"/>
      <c r="HL325" s="11"/>
      <c r="HM325" s="11"/>
      <c r="HN325" s="11"/>
      <c r="HO325" s="11"/>
      <c r="HP325" s="11"/>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c r="MR325" s="17"/>
      <c r="MS325" s="17"/>
      <c r="MT325" s="17"/>
      <c r="MU325" s="17"/>
      <c r="MV325" s="17"/>
      <c r="MW325" s="17"/>
      <c r="MX325" s="17"/>
      <c r="MY325" s="17"/>
      <c r="MZ325" s="17"/>
      <c r="NA325" s="17"/>
      <c r="NB325" s="17"/>
      <c r="NC325" s="17"/>
      <c r="ND325" s="17"/>
      <c r="NE325" s="17"/>
      <c r="NF325" s="17"/>
      <c r="NG325" s="17"/>
      <c r="NH325" s="17"/>
      <c r="NI325" s="17"/>
      <c r="NJ325" s="17"/>
      <c r="NK325" s="17"/>
      <c r="NL325" s="17"/>
      <c r="NM325" s="17"/>
      <c r="NN325" s="17"/>
      <c r="NO325" s="17"/>
      <c r="NP325" s="17"/>
      <c r="NQ325" s="17"/>
      <c r="NR325" s="17"/>
      <c r="NS325" s="17"/>
      <c r="NT325" s="17"/>
      <c r="NU325" s="17"/>
      <c r="NV325" s="17"/>
      <c r="NW325" s="17"/>
      <c r="NX325" s="17"/>
      <c r="NY325" s="17"/>
      <c r="NZ325" s="17"/>
      <c r="OA325" s="17"/>
      <c r="OB325" s="17"/>
      <c r="OC325" s="17"/>
      <c r="OD325" s="17"/>
      <c r="OE325" s="17"/>
      <c r="OF325" s="17"/>
      <c r="OG325" s="17"/>
      <c r="OH325" s="17"/>
      <c r="OI325" s="17"/>
      <c r="OJ325" s="17"/>
      <c r="OK325" s="17"/>
      <c r="OL325" s="17"/>
      <c r="OM325" s="17"/>
      <c r="ON325" s="17"/>
      <c r="OO325" s="17"/>
      <c r="OP325" s="17"/>
      <c r="OQ325" s="17"/>
      <c r="OR325" s="17"/>
      <c r="OS325" s="17"/>
      <c r="OT325" s="17"/>
      <c r="OU325" s="17"/>
      <c r="OV325" s="17"/>
      <c r="OW325" s="17"/>
      <c r="OX325" s="17"/>
      <c r="OY325" s="17"/>
      <c r="OZ325" s="17"/>
      <c r="PA325" s="17"/>
      <c r="PB325" s="17"/>
      <c r="PC325" s="17"/>
      <c r="PD325" s="17"/>
      <c r="PE325" s="17"/>
      <c r="PF325" s="17"/>
      <c r="PG325" s="17"/>
      <c r="PH325" s="17"/>
      <c r="PI325" s="17"/>
      <c r="PJ325" s="17"/>
      <c r="PK325" s="17"/>
      <c r="PL325" s="17"/>
      <c r="PM325" s="17"/>
      <c r="PN325" s="17"/>
      <c r="PO325" s="17"/>
      <c r="PP325" s="17"/>
      <c r="PQ325" s="17"/>
      <c r="PR325" s="17"/>
      <c r="PS325" s="17"/>
      <c r="PT325" s="17"/>
      <c r="PU325" s="17"/>
      <c r="PV325" s="17"/>
      <c r="PW325" s="17"/>
      <c r="PX325" s="17"/>
      <c r="PY325" s="17"/>
      <c r="PZ325" s="17"/>
      <c r="QA325" s="17"/>
      <c r="QB325" s="17"/>
      <c r="QC325" s="17"/>
      <c r="QD325" s="17"/>
      <c r="QE325" s="17"/>
      <c r="QF325" s="17"/>
      <c r="QG325" s="17"/>
      <c r="QH325" s="17"/>
      <c r="QI325" s="17"/>
      <c r="QJ325" s="17"/>
      <c r="QK325" s="17"/>
      <c r="QL325" s="11"/>
      <c r="QM325" s="11"/>
      <c r="QN325" s="11"/>
      <c r="QO325" s="11"/>
      <c r="QP325" s="11"/>
      <c r="QQ325" s="11"/>
      <c r="QR325" s="11"/>
      <c r="QS325" s="11"/>
      <c r="QT325" s="11"/>
      <c r="QU325" s="11"/>
      <c r="QV325" s="36"/>
      <c r="QW325" s="39"/>
      <c r="QX325" s="34"/>
      <c r="QY325" s="34"/>
      <c r="QZ325" s="34"/>
    </row>
    <row r="326" spans="1:468">
      <c r="A326" s="13"/>
      <c r="B326" s="14"/>
      <c r="C326" s="14"/>
      <c r="D326" s="14"/>
      <c r="E326" s="14"/>
      <c r="F326" s="14"/>
      <c r="G326" s="29"/>
      <c r="H326" s="14"/>
      <c r="I326" s="14"/>
      <c r="J326" s="14"/>
      <c r="K326" s="14"/>
      <c r="L326" s="14"/>
      <c r="M326" s="14"/>
      <c r="N326" s="14"/>
      <c r="O326" s="14"/>
      <c r="P326" s="14"/>
      <c r="Q326" s="14"/>
      <c r="R326" s="14"/>
      <c r="S326" s="14"/>
      <c r="T326" s="14"/>
      <c r="U326" s="14"/>
      <c r="V326" s="17"/>
      <c r="W326" s="17"/>
      <c r="X326" s="17"/>
      <c r="Y326" s="17"/>
      <c r="Z326" s="17"/>
      <c r="AA326" s="17"/>
      <c r="AB326" s="17"/>
      <c r="AC326" s="17"/>
      <c r="AD326" s="13"/>
      <c r="AE326" s="13"/>
      <c r="AF326" s="13"/>
      <c r="AG326" s="17"/>
      <c r="AH326" s="17"/>
      <c r="AI326" s="17"/>
      <c r="AJ326" s="17"/>
      <c r="AK326" s="17"/>
      <c r="AL326" s="17"/>
      <c r="AM326" s="17"/>
      <c r="AN326" s="17"/>
      <c r="AO326" s="17"/>
      <c r="AP326" s="17"/>
      <c r="AQ326" s="17"/>
      <c r="AR326" s="17"/>
      <c r="AS326" s="13"/>
      <c r="AT326" s="13"/>
      <c r="AU326" s="13"/>
      <c r="AV326" s="18"/>
      <c r="AW326" s="18"/>
      <c r="AX326" s="18"/>
      <c r="AY326" s="18"/>
      <c r="AZ326" s="18"/>
      <c r="BA326" s="18"/>
      <c r="BB326" s="18"/>
      <c r="BC326" s="18"/>
      <c r="BD326" s="18"/>
      <c r="BE326" s="18"/>
      <c r="BF326" s="18"/>
      <c r="BG326" s="18"/>
      <c r="BH326" s="18"/>
      <c r="BI326" s="15"/>
      <c r="BJ326" s="18"/>
      <c r="BK326" s="15"/>
      <c r="BL326" s="15"/>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3"/>
      <c r="EO326" s="13"/>
      <c r="EP326" s="11"/>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1"/>
      <c r="HB326" s="11"/>
      <c r="HC326" s="17"/>
      <c r="HD326" s="11"/>
      <c r="HE326" s="11"/>
      <c r="HF326" s="17"/>
      <c r="HG326" s="11"/>
      <c r="HH326" s="11"/>
      <c r="HI326" s="11"/>
      <c r="HJ326" s="11"/>
      <c r="HK326" s="11"/>
      <c r="HL326" s="11"/>
      <c r="HM326" s="11"/>
      <c r="HN326" s="11"/>
      <c r="HO326" s="11"/>
      <c r="HP326" s="11"/>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c r="LQ326" s="17"/>
      <c r="LR326" s="17"/>
      <c r="LS326" s="17"/>
      <c r="LT326" s="17"/>
      <c r="LU326" s="17"/>
      <c r="LV326" s="17"/>
      <c r="LW326" s="17"/>
      <c r="LX326" s="17"/>
      <c r="LY326" s="17"/>
      <c r="LZ326" s="17"/>
      <c r="MA326" s="17"/>
      <c r="MB326" s="17"/>
      <c r="MC326" s="17"/>
      <c r="MD326" s="17"/>
      <c r="ME326" s="17"/>
      <c r="MF326" s="17"/>
      <c r="MG326" s="17"/>
      <c r="MH326" s="17"/>
      <c r="MI326" s="17"/>
      <c r="MJ326" s="17"/>
      <c r="MK326" s="17"/>
      <c r="ML326" s="17"/>
      <c r="MM326" s="17"/>
      <c r="MN326" s="17"/>
      <c r="MO326" s="17"/>
      <c r="MP326" s="17"/>
      <c r="MQ326" s="17"/>
      <c r="MR326" s="17"/>
      <c r="MS326" s="17"/>
      <c r="MT326" s="17"/>
      <c r="MU326" s="17"/>
      <c r="MV326" s="17"/>
      <c r="MW326" s="17"/>
      <c r="MX326" s="17"/>
      <c r="MY326" s="17"/>
      <c r="MZ326" s="17"/>
      <c r="NA326" s="17"/>
      <c r="NB326" s="17"/>
      <c r="NC326" s="17"/>
      <c r="ND326" s="17"/>
      <c r="NE326" s="17"/>
      <c r="NF326" s="17"/>
      <c r="NG326" s="17"/>
      <c r="NH326" s="17"/>
      <c r="NI326" s="17"/>
      <c r="NJ326" s="17"/>
      <c r="NK326" s="17"/>
      <c r="NL326" s="17"/>
      <c r="NM326" s="17"/>
      <c r="NN326" s="17"/>
      <c r="NO326" s="17"/>
      <c r="NP326" s="17"/>
      <c r="NQ326" s="17"/>
      <c r="NR326" s="17"/>
      <c r="NS326" s="17"/>
      <c r="NT326" s="17"/>
      <c r="NU326" s="17"/>
      <c r="NV326" s="17"/>
      <c r="NW326" s="17"/>
      <c r="NX326" s="17"/>
      <c r="NY326" s="17"/>
      <c r="NZ326" s="17"/>
      <c r="OA326" s="17"/>
      <c r="OB326" s="17"/>
      <c r="OC326" s="17"/>
      <c r="OD326" s="17"/>
      <c r="OE326" s="17"/>
      <c r="OF326" s="17"/>
      <c r="OG326" s="17"/>
      <c r="OH326" s="17"/>
      <c r="OI326" s="17"/>
      <c r="OJ326" s="17"/>
      <c r="OK326" s="17"/>
      <c r="OL326" s="17"/>
      <c r="OM326" s="17"/>
      <c r="ON326" s="17"/>
      <c r="OO326" s="17"/>
      <c r="OP326" s="17"/>
      <c r="OQ326" s="17"/>
      <c r="OR326" s="17"/>
      <c r="OS326" s="17"/>
      <c r="OT326" s="17"/>
      <c r="OU326" s="17"/>
      <c r="OV326" s="17"/>
      <c r="OW326" s="17"/>
      <c r="OX326" s="17"/>
      <c r="OY326" s="17"/>
      <c r="OZ326" s="17"/>
      <c r="PA326" s="17"/>
      <c r="PB326" s="17"/>
      <c r="PC326" s="17"/>
      <c r="PD326" s="17"/>
      <c r="PE326" s="17"/>
      <c r="PF326" s="17"/>
      <c r="PG326" s="17"/>
      <c r="PH326" s="17"/>
      <c r="PI326" s="17"/>
      <c r="PJ326" s="17"/>
      <c r="PK326" s="17"/>
      <c r="PL326" s="17"/>
      <c r="PM326" s="17"/>
      <c r="PN326" s="17"/>
      <c r="PO326" s="17"/>
      <c r="PP326" s="17"/>
      <c r="PQ326" s="17"/>
      <c r="PR326" s="17"/>
      <c r="PS326" s="17"/>
      <c r="PT326" s="17"/>
      <c r="PU326" s="17"/>
      <c r="PV326" s="17"/>
      <c r="PW326" s="17"/>
      <c r="PX326" s="17"/>
      <c r="PY326" s="17"/>
      <c r="PZ326" s="17"/>
      <c r="QA326" s="17"/>
      <c r="QB326" s="17"/>
      <c r="QC326" s="17"/>
      <c r="QD326" s="17"/>
      <c r="QE326" s="17"/>
      <c r="QF326" s="17"/>
      <c r="QG326" s="17"/>
      <c r="QH326" s="17"/>
      <c r="QI326" s="17"/>
      <c r="QJ326" s="17"/>
      <c r="QK326" s="17"/>
      <c r="QL326" s="11"/>
      <c r="QM326" s="11"/>
      <c r="QN326" s="11"/>
      <c r="QO326" s="11"/>
      <c r="QP326" s="11"/>
      <c r="QQ326" s="11"/>
      <c r="QR326" s="11"/>
      <c r="QS326" s="11"/>
      <c r="QT326" s="11"/>
      <c r="QU326" s="11"/>
      <c r="QV326" s="36"/>
      <c r="QW326" s="39"/>
      <c r="QX326" s="34"/>
      <c r="QY326" s="34"/>
      <c r="QZ326" s="34"/>
    </row>
    <row r="327" spans="1:468">
      <c r="A327" s="13"/>
      <c r="B327" s="14"/>
      <c r="C327" s="14"/>
      <c r="D327" s="14"/>
      <c r="E327" s="14"/>
      <c r="F327" s="14"/>
      <c r="G327" s="29"/>
      <c r="H327" s="14"/>
      <c r="I327" s="14"/>
      <c r="J327" s="14"/>
      <c r="K327" s="14"/>
      <c r="L327" s="14"/>
      <c r="M327" s="14"/>
      <c r="N327" s="14"/>
      <c r="O327" s="14"/>
      <c r="P327" s="14"/>
      <c r="Q327" s="14"/>
      <c r="R327" s="14"/>
      <c r="S327" s="14"/>
      <c r="T327" s="14"/>
      <c r="U327" s="14"/>
      <c r="V327" s="17"/>
      <c r="W327" s="17"/>
      <c r="X327" s="17"/>
      <c r="Y327" s="17"/>
      <c r="Z327" s="17"/>
      <c r="AA327" s="17"/>
      <c r="AB327" s="17"/>
      <c r="AC327" s="17"/>
      <c r="AD327" s="13"/>
      <c r="AE327" s="13"/>
      <c r="AF327" s="13"/>
      <c r="AG327" s="17"/>
      <c r="AH327" s="17"/>
      <c r="AI327" s="17"/>
      <c r="AJ327" s="17"/>
      <c r="AK327" s="17"/>
      <c r="AL327" s="17"/>
      <c r="AM327" s="17"/>
      <c r="AN327" s="17"/>
      <c r="AO327" s="17"/>
      <c r="AP327" s="17"/>
      <c r="AQ327" s="17"/>
      <c r="AR327" s="17"/>
      <c r="AS327" s="13"/>
      <c r="AT327" s="13"/>
      <c r="AU327" s="13"/>
      <c r="AV327" s="18"/>
      <c r="AW327" s="18"/>
      <c r="AX327" s="18"/>
      <c r="AY327" s="18"/>
      <c r="AZ327" s="18"/>
      <c r="BA327" s="18"/>
      <c r="BB327" s="18"/>
      <c r="BC327" s="18"/>
      <c r="BD327" s="18"/>
      <c r="BE327" s="18"/>
      <c r="BF327" s="18"/>
      <c r="BG327" s="18"/>
      <c r="BH327" s="18"/>
      <c r="BI327" s="15"/>
      <c r="BJ327" s="18"/>
      <c r="BK327" s="15"/>
      <c r="BL327" s="15"/>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3"/>
      <c r="EO327" s="13"/>
      <c r="EP327" s="11"/>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1"/>
      <c r="HB327" s="11"/>
      <c r="HC327" s="17"/>
      <c r="HD327" s="11"/>
      <c r="HE327" s="11"/>
      <c r="HF327" s="17"/>
      <c r="HG327" s="11"/>
      <c r="HH327" s="11"/>
      <c r="HI327" s="11"/>
      <c r="HJ327" s="11"/>
      <c r="HK327" s="11"/>
      <c r="HL327" s="11"/>
      <c r="HM327" s="11"/>
      <c r="HN327" s="11"/>
      <c r="HO327" s="11"/>
      <c r="HP327" s="11"/>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1"/>
      <c r="IP327" s="11"/>
      <c r="IQ327" s="11"/>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LQ327" s="17"/>
      <c r="LR327" s="17"/>
      <c r="LS327" s="17"/>
      <c r="LT327" s="17"/>
      <c r="LU327" s="17"/>
      <c r="LV327" s="17"/>
      <c r="LW327" s="17"/>
      <c r="LX327" s="17"/>
      <c r="LY327" s="17"/>
      <c r="LZ327" s="17"/>
      <c r="MA327" s="17"/>
      <c r="MB327" s="17"/>
      <c r="MC327" s="17"/>
      <c r="MD327" s="17"/>
      <c r="ME327" s="17"/>
      <c r="MF327" s="17"/>
      <c r="MG327" s="17"/>
      <c r="MH327" s="17"/>
      <c r="MI327" s="17"/>
      <c r="MJ327" s="17"/>
      <c r="MK327" s="17"/>
      <c r="ML327" s="17"/>
      <c r="MM327" s="17"/>
      <c r="MN327" s="17"/>
      <c r="MO327" s="17"/>
      <c r="MP327" s="17"/>
      <c r="MQ327" s="17"/>
      <c r="MR327" s="17"/>
      <c r="MS327" s="17"/>
      <c r="MT327" s="17"/>
      <c r="MU327" s="17"/>
      <c r="MV327" s="17"/>
      <c r="MW327" s="17"/>
      <c r="MX327" s="17"/>
      <c r="MY327" s="17"/>
      <c r="MZ327" s="17"/>
      <c r="NA327" s="17"/>
      <c r="NB327" s="17"/>
      <c r="NC327" s="17"/>
      <c r="ND327" s="17"/>
      <c r="NE327" s="17"/>
      <c r="NF327" s="17"/>
      <c r="NG327" s="17"/>
      <c r="NH327" s="17"/>
      <c r="NI327" s="17"/>
      <c r="NJ327" s="17"/>
      <c r="NK327" s="17"/>
      <c r="NL327" s="17"/>
      <c r="NM327" s="17"/>
      <c r="NN327" s="17"/>
      <c r="NO327" s="17"/>
      <c r="NP327" s="17"/>
      <c r="NQ327" s="17"/>
      <c r="NR327" s="17"/>
      <c r="NS327" s="17"/>
      <c r="NT327" s="17"/>
      <c r="NU327" s="17"/>
      <c r="NV327" s="17"/>
      <c r="NW327" s="17"/>
      <c r="NX327" s="17"/>
      <c r="NY327" s="17"/>
      <c r="NZ327" s="17"/>
      <c r="OA327" s="17"/>
      <c r="OB327" s="17"/>
      <c r="OC327" s="17"/>
      <c r="OD327" s="17"/>
      <c r="OE327" s="17"/>
      <c r="OF327" s="17"/>
      <c r="OG327" s="17"/>
      <c r="OH327" s="17"/>
      <c r="OI327" s="17"/>
      <c r="OJ327" s="17"/>
      <c r="OK327" s="17"/>
      <c r="OL327" s="17"/>
      <c r="OM327" s="17"/>
      <c r="ON327" s="17"/>
      <c r="OO327" s="17"/>
      <c r="OP327" s="17"/>
      <c r="OQ327" s="17"/>
      <c r="OR327" s="17"/>
      <c r="OS327" s="17"/>
      <c r="OT327" s="17"/>
      <c r="OU327" s="17"/>
      <c r="OV327" s="17"/>
      <c r="OW327" s="17"/>
      <c r="OX327" s="17"/>
      <c r="OY327" s="17"/>
      <c r="OZ327" s="17"/>
      <c r="PA327" s="17"/>
      <c r="PB327" s="17"/>
      <c r="PC327" s="17"/>
      <c r="PD327" s="17"/>
      <c r="PE327" s="17"/>
      <c r="PF327" s="17"/>
      <c r="PG327" s="17"/>
      <c r="PH327" s="17"/>
      <c r="PI327" s="17"/>
      <c r="PJ327" s="17"/>
      <c r="PK327" s="17"/>
      <c r="PL327" s="17"/>
      <c r="PM327" s="17"/>
      <c r="PN327" s="17"/>
      <c r="PO327" s="17"/>
      <c r="PP327" s="17"/>
      <c r="PQ327" s="17"/>
      <c r="PR327" s="17"/>
      <c r="PS327" s="17"/>
      <c r="PT327" s="17"/>
      <c r="PU327" s="17"/>
      <c r="PV327" s="17"/>
      <c r="PW327" s="17"/>
      <c r="PX327" s="17"/>
      <c r="PY327" s="17"/>
      <c r="PZ327" s="17"/>
      <c r="QA327" s="17"/>
      <c r="QB327" s="17"/>
      <c r="QC327" s="17"/>
      <c r="QD327" s="17"/>
      <c r="QE327" s="17"/>
      <c r="QF327" s="17"/>
      <c r="QG327" s="17"/>
      <c r="QH327" s="17"/>
      <c r="QI327" s="17"/>
      <c r="QJ327" s="17"/>
      <c r="QK327" s="17"/>
      <c r="QL327" s="11"/>
      <c r="QM327" s="11"/>
      <c r="QN327" s="11"/>
      <c r="QO327" s="11"/>
      <c r="QP327" s="11"/>
      <c r="QQ327" s="11"/>
      <c r="QR327" s="11"/>
      <c r="QS327" s="11"/>
      <c r="QT327" s="11"/>
      <c r="QU327" s="11"/>
      <c r="QV327" s="36"/>
      <c r="QW327" s="39"/>
      <c r="QX327" s="34"/>
      <c r="QY327" s="34"/>
      <c r="QZ327" s="34"/>
    </row>
    <row r="328" spans="1:468">
      <c r="A328" s="13"/>
      <c r="B328" s="14"/>
      <c r="C328" s="14"/>
      <c r="D328" s="14"/>
      <c r="E328" s="14"/>
      <c r="F328" s="14"/>
      <c r="G328" s="29"/>
      <c r="H328" s="14"/>
      <c r="I328" s="14"/>
      <c r="J328" s="14"/>
      <c r="K328" s="14"/>
      <c r="L328" s="14"/>
      <c r="M328" s="14"/>
      <c r="N328" s="14"/>
      <c r="O328" s="14"/>
      <c r="P328" s="14"/>
      <c r="Q328" s="14"/>
      <c r="R328" s="14"/>
      <c r="S328" s="14"/>
      <c r="T328" s="14"/>
      <c r="U328" s="14"/>
      <c r="V328" s="17"/>
      <c r="W328" s="17"/>
      <c r="X328" s="17"/>
      <c r="Y328" s="17"/>
      <c r="Z328" s="17"/>
      <c r="AA328" s="17"/>
      <c r="AB328" s="17"/>
      <c r="AC328" s="17"/>
      <c r="AD328" s="13"/>
      <c r="AE328" s="13"/>
      <c r="AF328" s="13"/>
      <c r="AG328" s="17"/>
      <c r="AH328" s="17"/>
      <c r="AI328" s="17"/>
      <c r="AJ328" s="17"/>
      <c r="AK328" s="17"/>
      <c r="AL328" s="17"/>
      <c r="AM328" s="17"/>
      <c r="AN328" s="17"/>
      <c r="AO328" s="17"/>
      <c r="AP328" s="17"/>
      <c r="AQ328" s="17"/>
      <c r="AR328" s="17"/>
      <c r="AS328" s="13"/>
      <c r="AT328" s="13"/>
      <c r="AU328" s="13"/>
      <c r="AV328" s="18"/>
      <c r="AW328" s="18"/>
      <c r="AX328" s="18"/>
      <c r="AY328" s="18"/>
      <c r="AZ328" s="18"/>
      <c r="BA328" s="18"/>
      <c r="BB328" s="18"/>
      <c r="BC328" s="18"/>
      <c r="BD328" s="18"/>
      <c r="BE328" s="18"/>
      <c r="BF328" s="18"/>
      <c r="BG328" s="18"/>
      <c r="BH328" s="18"/>
      <c r="BI328" s="15"/>
      <c r="BJ328" s="18"/>
      <c r="BK328" s="15"/>
      <c r="BL328" s="15"/>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3"/>
      <c r="EO328" s="13"/>
      <c r="EP328" s="11"/>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1"/>
      <c r="HB328" s="11"/>
      <c r="HC328" s="17"/>
      <c r="HD328" s="11"/>
      <c r="HE328" s="11"/>
      <c r="HF328" s="17"/>
      <c r="HG328" s="11"/>
      <c r="HH328" s="11"/>
      <c r="HI328" s="11"/>
      <c r="HJ328" s="11"/>
      <c r="HK328" s="11"/>
      <c r="HL328" s="11"/>
      <c r="HM328" s="11"/>
      <c r="HN328" s="11"/>
      <c r="HO328" s="11"/>
      <c r="HP328" s="11"/>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c r="LQ328" s="17"/>
      <c r="LR328" s="17"/>
      <c r="LS328" s="17"/>
      <c r="LT328" s="17"/>
      <c r="LU328" s="17"/>
      <c r="LV328" s="17"/>
      <c r="LW328" s="17"/>
      <c r="LX328" s="17"/>
      <c r="LY328" s="17"/>
      <c r="LZ328" s="17"/>
      <c r="MA328" s="17"/>
      <c r="MB328" s="17"/>
      <c r="MC328" s="17"/>
      <c r="MD328" s="17"/>
      <c r="ME328" s="17"/>
      <c r="MF328" s="17"/>
      <c r="MG328" s="17"/>
      <c r="MH328" s="17"/>
      <c r="MI328" s="17"/>
      <c r="MJ328" s="17"/>
      <c r="MK328" s="17"/>
      <c r="ML328" s="17"/>
      <c r="MM328" s="17"/>
      <c r="MN328" s="17"/>
      <c r="MO328" s="17"/>
      <c r="MP328" s="17"/>
      <c r="MQ328" s="17"/>
      <c r="MR328" s="17"/>
      <c r="MS328" s="17"/>
      <c r="MT328" s="17"/>
      <c r="MU328" s="17"/>
      <c r="MV328" s="17"/>
      <c r="MW328" s="17"/>
      <c r="MX328" s="17"/>
      <c r="MY328" s="17"/>
      <c r="MZ328" s="17"/>
      <c r="NA328" s="17"/>
      <c r="NB328" s="17"/>
      <c r="NC328" s="17"/>
      <c r="ND328" s="17"/>
      <c r="NE328" s="17"/>
      <c r="NF328" s="17"/>
      <c r="NG328" s="17"/>
      <c r="NH328" s="17"/>
      <c r="NI328" s="17"/>
      <c r="NJ328" s="17"/>
      <c r="NK328" s="17"/>
      <c r="NL328" s="17"/>
      <c r="NM328" s="17"/>
      <c r="NN328" s="17"/>
      <c r="NO328" s="17"/>
      <c r="NP328" s="17"/>
      <c r="NQ328" s="17"/>
      <c r="NR328" s="17"/>
      <c r="NS328" s="17"/>
      <c r="NT328" s="17"/>
      <c r="NU328" s="17"/>
      <c r="NV328" s="17"/>
      <c r="NW328" s="17"/>
      <c r="NX328" s="17"/>
      <c r="NY328" s="17"/>
      <c r="NZ328" s="17"/>
      <c r="OA328" s="17"/>
      <c r="OB328" s="17"/>
      <c r="OC328" s="17"/>
      <c r="OD328" s="17"/>
      <c r="OE328" s="17"/>
      <c r="OF328" s="17"/>
      <c r="OG328" s="17"/>
      <c r="OH328" s="17"/>
      <c r="OI328" s="17"/>
      <c r="OJ328" s="17"/>
      <c r="OK328" s="17"/>
      <c r="OL328" s="17"/>
      <c r="OM328" s="17"/>
      <c r="ON328" s="17"/>
      <c r="OO328" s="17"/>
      <c r="OP328" s="17"/>
      <c r="OQ328" s="17"/>
      <c r="OR328" s="17"/>
      <c r="OS328" s="17"/>
      <c r="OT328" s="17"/>
      <c r="OU328" s="17"/>
      <c r="OV328" s="17"/>
      <c r="OW328" s="17"/>
      <c r="OX328" s="17"/>
      <c r="OY328" s="17"/>
      <c r="OZ328" s="17"/>
      <c r="PA328" s="17"/>
      <c r="PB328" s="17"/>
      <c r="PC328" s="17"/>
      <c r="PD328" s="17"/>
      <c r="PE328" s="17"/>
      <c r="PF328" s="17"/>
      <c r="PG328" s="17"/>
      <c r="PH328" s="17"/>
      <c r="PI328" s="17"/>
      <c r="PJ328" s="17"/>
      <c r="PK328" s="17"/>
      <c r="PL328" s="17"/>
      <c r="PM328" s="17"/>
      <c r="PN328" s="17"/>
      <c r="PO328" s="17"/>
      <c r="PP328" s="17"/>
      <c r="PQ328" s="17"/>
      <c r="PR328" s="17"/>
      <c r="PS328" s="17"/>
      <c r="PT328" s="17"/>
      <c r="PU328" s="17"/>
      <c r="PV328" s="17"/>
      <c r="PW328" s="17"/>
      <c r="PX328" s="17"/>
      <c r="PY328" s="17"/>
      <c r="PZ328" s="17"/>
      <c r="QA328" s="17"/>
      <c r="QB328" s="17"/>
      <c r="QC328" s="17"/>
      <c r="QD328" s="17"/>
      <c r="QE328" s="17"/>
      <c r="QF328" s="17"/>
      <c r="QG328" s="17"/>
      <c r="QH328" s="17"/>
      <c r="QI328" s="17"/>
      <c r="QJ328" s="17"/>
      <c r="QK328" s="17"/>
      <c r="QL328" s="11"/>
      <c r="QM328" s="11"/>
      <c r="QN328" s="11"/>
      <c r="QO328" s="11"/>
      <c r="QP328" s="11"/>
      <c r="QQ328" s="11"/>
      <c r="QR328" s="11"/>
      <c r="QS328" s="11"/>
      <c r="QT328" s="11"/>
      <c r="QU328" s="11"/>
      <c r="QV328" s="36"/>
      <c r="QW328" s="39"/>
      <c r="QX328" s="34"/>
      <c r="QY328" s="34"/>
      <c r="QZ328" s="34"/>
    </row>
    <row r="329" spans="1:468">
      <c r="A329" s="13"/>
      <c r="B329" s="14"/>
      <c r="C329" s="14"/>
      <c r="D329" s="14"/>
      <c r="E329" s="14"/>
      <c r="F329" s="14"/>
      <c r="G329" s="29"/>
      <c r="H329" s="14"/>
      <c r="I329" s="14"/>
      <c r="J329" s="14"/>
      <c r="K329" s="14"/>
      <c r="L329" s="14"/>
      <c r="M329" s="14"/>
      <c r="N329" s="14"/>
      <c r="O329" s="14"/>
      <c r="P329" s="14"/>
      <c r="Q329" s="14"/>
      <c r="R329" s="14"/>
      <c r="S329" s="14"/>
      <c r="T329" s="14"/>
      <c r="U329" s="14"/>
      <c r="V329" s="17"/>
      <c r="W329" s="17"/>
      <c r="X329" s="17"/>
      <c r="Y329" s="17"/>
      <c r="Z329" s="17"/>
      <c r="AA329" s="17"/>
      <c r="AB329" s="17"/>
      <c r="AC329" s="17"/>
      <c r="AD329" s="13"/>
      <c r="AE329" s="13"/>
      <c r="AF329" s="13"/>
      <c r="AG329" s="17"/>
      <c r="AH329" s="17"/>
      <c r="AI329" s="17"/>
      <c r="AJ329" s="17"/>
      <c r="AK329" s="17"/>
      <c r="AL329" s="17"/>
      <c r="AM329" s="17"/>
      <c r="AN329" s="17"/>
      <c r="AO329" s="17"/>
      <c r="AP329" s="17"/>
      <c r="AQ329" s="17"/>
      <c r="AR329" s="17"/>
      <c r="AS329" s="13"/>
      <c r="AT329" s="13"/>
      <c r="AU329" s="13"/>
      <c r="AV329" s="18"/>
      <c r="AW329" s="18"/>
      <c r="AX329" s="18"/>
      <c r="AY329" s="18"/>
      <c r="AZ329" s="18"/>
      <c r="BA329" s="18"/>
      <c r="BB329" s="18"/>
      <c r="BC329" s="18"/>
      <c r="BD329" s="18"/>
      <c r="BE329" s="18"/>
      <c r="BF329" s="18"/>
      <c r="BG329" s="18"/>
      <c r="BH329" s="18"/>
      <c r="BI329" s="15"/>
      <c r="BJ329" s="18"/>
      <c r="BK329" s="15"/>
      <c r="BL329" s="15"/>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3"/>
      <c r="EO329" s="13"/>
      <c r="EP329" s="11"/>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1"/>
      <c r="HB329" s="11"/>
      <c r="HC329" s="17"/>
      <c r="HD329" s="11"/>
      <c r="HE329" s="11"/>
      <c r="HF329" s="17"/>
      <c r="HG329" s="11"/>
      <c r="HH329" s="11"/>
      <c r="HI329" s="11"/>
      <c r="HJ329" s="11"/>
      <c r="HK329" s="11"/>
      <c r="HL329" s="11"/>
      <c r="HM329" s="11"/>
      <c r="HN329" s="11"/>
      <c r="HO329" s="11"/>
      <c r="HP329" s="11"/>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1"/>
      <c r="IP329" s="11"/>
      <c r="IQ329" s="11"/>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c r="LQ329" s="17"/>
      <c r="LR329" s="17"/>
      <c r="LS329" s="17"/>
      <c r="LT329" s="17"/>
      <c r="LU329" s="17"/>
      <c r="LV329" s="17"/>
      <c r="LW329" s="17"/>
      <c r="LX329" s="17"/>
      <c r="LY329" s="17"/>
      <c r="LZ329" s="17"/>
      <c r="MA329" s="17"/>
      <c r="MB329" s="17"/>
      <c r="MC329" s="17"/>
      <c r="MD329" s="17"/>
      <c r="ME329" s="17"/>
      <c r="MF329" s="17"/>
      <c r="MG329" s="17"/>
      <c r="MH329" s="17"/>
      <c r="MI329" s="17"/>
      <c r="MJ329" s="17"/>
      <c r="MK329" s="17"/>
      <c r="ML329" s="17"/>
      <c r="MM329" s="17"/>
      <c r="MN329" s="17"/>
      <c r="MO329" s="17"/>
      <c r="MP329" s="17"/>
      <c r="MQ329" s="17"/>
      <c r="MR329" s="17"/>
      <c r="MS329" s="17"/>
      <c r="MT329" s="17"/>
      <c r="MU329" s="17"/>
      <c r="MV329" s="17"/>
      <c r="MW329" s="17"/>
      <c r="MX329" s="17"/>
      <c r="MY329" s="17"/>
      <c r="MZ329" s="17"/>
      <c r="NA329" s="17"/>
      <c r="NB329" s="17"/>
      <c r="NC329" s="17"/>
      <c r="ND329" s="17"/>
      <c r="NE329" s="17"/>
      <c r="NF329" s="17"/>
      <c r="NG329" s="17"/>
      <c r="NH329" s="17"/>
      <c r="NI329" s="17"/>
      <c r="NJ329" s="17"/>
      <c r="NK329" s="17"/>
      <c r="NL329" s="17"/>
      <c r="NM329" s="17"/>
      <c r="NN329" s="17"/>
      <c r="NO329" s="17"/>
      <c r="NP329" s="17"/>
      <c r="NQ329" s="17"/>
      <c r="NR329" s="17"/>
      <c r="NS329" s="17"/>
      <c r="NT329" s="17"/>
      <c r="NU329" s="17"/>
      <c r="NV329" s="17"/>
      <c r="NW329" s="17"/>
      <c r="NX329" s="17"/>
      <c r="NY329" s="17"/>
      <c r="NZ329" s="17"/>
      <c r="OA329" s="17"/>
      <c r="OB329" s="17"/>
      <c r="OC329" s="17"/>
      <c r="OD329" s="17"/>
      <c r="OE329" s="17"/>
      <c r="OF329" s="17"/>
      <c r="OG329" s="17"/>
      <c r="OH329" s="17"/>
      <c r="OI329" s="17"/>
      <c r="OJ329" s="17"/>
      <c r="OK329" s="17"/>
      <c r="OL329" s="17"/>
      <c r="OM329" s="17"/>
      <c r="ON329" s="17"/>
      <c r="OO329" s="17"/>
      <c r="OP329" s="17"/>
      <c r="OQ329" s="17"/>
      <c r="OR329" s="17"/>
      <c r="OS329" s="17"/>
      <c r="OT329" s="17"/>
      <c r="OU329" s="17"/>
      <c r="OV329" s="17"/>
      <c r="OW329" s="17"/>
      <c r="OX329" s="17"/>
      <c r="OY329" s="17"/>
      <c r="OZ329" s="17"/>
      <c r="PA329" s="17"/>
      <c r="PB329" s="17"/>
      <c r="PC329" s="17"/>
      <c r="PD329" s="17"/>
      <c r="PE329" s="17"/>
      <c r="PF329" s="17"/>
      <c r="PG329" s="17"/>
      <c r="PH329" s="17"/>
      <c r="PI329" s="17"/>
      <c r="PJ329" s="17"/>
      <c r="PK329" s="17"/>
      <c r="PL329" s="17"/>
      <c r="PM329" s="17"/>
      <c r="PN329" s="17"/>
      <c r="PO329" s="17"/>
      <c r="PP329" s="17"/>
      <c r="PQ329" s="17"/>
      <c r="PR329" s="17"/>
      <c r="PS329" s="17"/>
      <c r="PT329" s="17"/>
      <c r="PU329" s="17"/>
      <c r="PV329" s="17"/>
      <c r="PW329" s="17"/>
      <c r="PX329" s="17"/>
      <c r="PY329" s="17"/>
      <c r="PZ329" s="17"/>
      <c r="QA329" s="17"/>
      <c r="QB329" s="17"/>
      <c r="QC329" s="17"/>
      <c r="QD329" s="17"/>
      <c r="QE329" s="17"/>
      <c r="QF329" s="17"/>
      <c r="QG329" s="17"/>
      <c r="QH329" s="17"/>
      <c r="QI329" s="17"/>
      <c r="QJ329" s="17"/>
      <c r="QK329" s="17"/>
      <c r="QL329" s="11"/>
      <c r="QM329" s="11"/>
      <c r="QN329" s="11"/>
      <c r="QO329" s="11"/>
      <c r="QP329" s="11"/>
      <c r="QQ329" s="11"/>
      <c r="QR329" s="11"/>
      <c r="QS329" s="11"/>
      <c r="QT329" s="11"/>
      <c r="QU329" s="11"/>
      <c r="QV329" s="36"/>
      <c r="QW329" s="39"/>
      <c r="QX329" s="34"/>
      <c r="QY329" s="34"/>
      <c r="QZ329" s="34"/>
    </row>
    <row r="330" spans="1:468">
      <c r="A330" s="13"/>
      <c r="B330" s="14"/>
      <c r="C330" s="14"/>
      <c r="D330" s="14"/>
      <c r="E330" s="14"/>
      <c r="F330" s="14"/>
      <c r="G330" s="29"/>
      <c r="H330" s="14"/>
      <c r="I330" s="14"/>
      <c r="J330" s="14"/>
      <c r="K330" s="14"/>
      <c r="L330" s="14"/>
      <c r="M330" s="14"/>
      <c r="N330" s="14"/>
      <c r="O330" s="14"/>
      <c r="P330" s="14"/>
      <c r="Q330" s="14"/>
      <c r="R330" s="14"/>
      <c r="S330" s="14"/>
      <c r="T330" s="14"/>
      <c r="U330" s="14"/>
      <c r="V330" s="17"/>
      <c r="W330" s="17"/>
      <c r="X330" s="17"/>
      <c r="Y330" s="17"/>
      <c r="Z330" s="17"/>
      <c r="AA330" s="17"/>
      <c r="AB330" s="17"/>
      <c r="AC330" s="17"/>
      <c r="AD330" s="13"/>
      <c r="AE330" s="13"/>
      <c r="AF330" s="13"/>
      <c r="AG330" s="17"/>
      <c r="AH330" s="17"/>
      <c r="AI330" s="17"/>
      <c r="AJ330" s="17"/>
      <c r="AK330" s="17"/>
      <c r="AL330" s="17"/>
      <c r="AM330" s="17"/>
      <c r="AN330" s="17"/>
      <c r="AO330" s="17"/>
      <c r="AP330" s="17"/>
      <c r="AQ330" s="17"/>
      <c r="AR330" s="17"/>
      <c r="AS330" s="13"/>
      <c r="AT330" s="13"/>
      <c r="AU330" s="13"/>
      <c r="AV330" s="18"/>
      <c r="AW330" s="18"/>
      <c r="AX330" s="18"/>
      <c r="AY330" s="18"/>
      <c r="AZ330" s="18"/>
      <c r="BA330" s="18"/>
      <c r="BB330" s="18"/>
      <c r="BC330" s="18"/>
      <c r="BD330" s="18"/>
      <c r="BE330" s="18"/>
      <c r="BF330" s="18"/>
      <c r="BG330" s="18"/>
      <c r="BH330" s="18"/>
      <c r="BI330" s="15"/>
      <c r="BJ330" s="18"/>
      <c r="BK330" s="15"/>
      <c r="BL330" s="15"/>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3"/>
      <c r="EO330" s="13"/>
      <c r="EP330" s="11"/>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1"/>
      <c r="HB330" s="11"/>
      <c r="HC330" s="17"/>
      <c r="HD330" s="11"/>
      <c r="HE330" s="11"/>
      <c r="HF330" s="17"/>
      <c r="HG330" s="11"/>
      <c r="HH330" s="11"/>
      <c r="HI330" s="11"/>
      <c r="HJ330" s="11"/>
      <c r="HK330" s="11"/>
      <c r="HL330" s="11"/>
      <c r="HM330" s="11"/>
      <c r="HN330" s="11"/>
      <c r="HO330" s="11"/>
      <c r="HP330" s="11"/>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1"/>
      <c r="IP330" s="11"/>
      <c r="IQ330" s="11"/>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c r="LQ330" s="17"/>
      <c r="LR330" s="17"/>
      <c r="LS330" s="17"/>
      <c r="LT330" s="17"/>
      <c r="LU330" s="17"/>
      <c r="LV330" s="17"/>
      <c r="LW330" s="17"/>
      <c r="LX330" s="17"/>
      <c r="LY330" s="17"/>
      <c r="LZ330" s="17"/>
      <c r="MA330" s="17"/>
      <c r="MB330" s="17"/>
      <c r="MC330" s="17"/>
      <c r="MD330" s="17"/>
      <c r="ME330" s="17"/>
      <c r="MF330" s="17"/>
      <c r="MG330" s="17"/>
      <c r="MH330" s="17"/>
      <c r="MI330" s="17"/>
      <c r="MJ330" s="17"/>
      <c r="MK330" s="17"/>
      <c r="ML330" s="17"/>
      <c r="MM330" s="17"/>
      <c r="MN330" s="17"/>
      <c r="MO330" s="17"/>
      <c r="MP330" s="17"/>
      <c r="MQ330" s="17"/>
      <c r="MR330" s="17"/>
      <c r="MS330" s="17"/>
      <c r="MT330" s="17"/>
      <c r="MU330" s="17"/>
      <c r="MV330" s="17"/>
      <c r="MW330" s="17"/>
      <c r="MX330" s="17"/>
      <c r="MY330" s="17"/>
      <c r="MZ330" s="17"/>
      <c r="NA330" s="17"/>
      <c r="NB330" s="17"/>
      <c r="NC330" s="17"/>
      <c r="ND330" s="17"/>
      <c r="NE330" s="17"/>
      <c r="NF330" s="17"/>
      <c r="NG330" s="17"/>
      <c r="NH330" s="17"/>
      <c r="NI330" s="17"/>
      <c r="NJ330" s="17"/>
      <c r="NK330" s="17"/>
      <c r="NL330" s="17"/>
      <c r="NM330" s="17"/>
      <c r="NN330" s="17"/>
      <c r="NO330" s="17"/>
      <c r="NP330" s="17"/>
      <c r="NQ330" s="17"/>
      <c r="NR330" s="17"/>
      <c r="NS330" s="17"/>
      <c r="NT330" s="17"/>
      <c r="NU330" s="17"/>
      <c r="NV330" s="17"/>
      <c r="NW330" s="17"/>
      <c r="NX330" s="17"/>
      <c r="NY330" s="17"/>
      <c r="NZ330" s="17"/>
      <c r="OA330" s="17"/>
      <c r="OB330" s="17"/>
      <c r="OC330" s="17"/>
      <c r="OD330" s="17"/>
      <c r="OE330" s="17"/>
      <c r="OF330" s="17"/>
      <c r="OG330" s="17"/>
      <c r="OH330" s="17"/>
      <c r="OI330" s="17"/>
      <c r="OJ330" s="17"/>
      <c r="OK330" s="17"/>
      <c r="OL330" s="17"/>
      <c r="OM330" s="17"/>
      <c r="ON330" s="17"/>
      <c r="OO330" s="17"/>
      <c r="OP330" s="17"/>
      <c r="OQ330" s="17"/>
      <c r="OR330" s="17"/>
      <c r="OS330" s="17"/>
      <c r="OT330" s="17"/>
      <c r="OU330" s="17"/>
      <c r="OV330" s="17"/>
      <c r="OW330" s="17"/>
      <c r="OX330" s="17"/>
      <c r="OY330" s="17"/>
      <c r="OZ330" s="17"/>
      <c r="PA330" s="17"/>
      <c r="PB330" s="17"/>
      <c r="PC330" s="17"/>
      <c r="PD330" s="17"/>
      <c r="PE330" s="17"/>
      <c r="PF330" s="17"/>
      <c r="PG330" s="17"/>
      <c r="PH330" s="17"/>
      <c r="PI330" s="17"/>
      <c r="PJ330" s="17"/>
      <c r="PK330" s="17"/>
      <c r="PL330" s="17"/>
      <c r="PM330" s="17"/>
      <c r="PN330" s="17"/>
      <c r="PO330" s="17"/>
      <c r="PP330" s="17"/>
      <c r="PQ330" s="17"/>
      <c r="PR330" s="17"/>
      <c r="PS330" s="17"/>
      <c r="PT330" s="17"/>
      <c r="PU330" s="17"/>
      <c r="PV330" s="17"/>
      <c r="PW330" s="17"/>
      <c r="PX330" s="17"/>
      <c r="PY330" s="17"/>
      <c r="PZ330" s="17"/>
      <c r="QA330" s="17"/>
      <c r="QB330" s="17"/>
      <c r="QC330" s="17"/>
      <c r="QD330" s="17"/>
      <c r="QE330" s="17"/>
      <c r="QF330" s="17"/>
      <c r="QG330" s="17"/>
      <c r="QH330" s="17"/>
      <c r="QI330" s="17"/>
      <c r="QJ330" s="17"/>
      <c r="QK330" s="17"/>
      <c r="QL330" s="11"/>
      <c r="QM330" s="11"/>
      <c r="QN330" s="11"/>
      <c r="QO330" s="11"/>
      <c r="QP330" s="11"/>
      <c r="QQ330" s="11"/>
      <c r="QR330" s="11"/>
      <c r="QS330" s="11"/>
      <c r="QT330" s="11"/>
      <c r="QU330" s="11"/>
      <c r="QV330" s="36"/>
      <c r="QW330" s="39"/>
      <c r="QX330" s="34"/>
      <c r="QY330" s="34"/>
      <c r="QZ330" s="34"/>
    </row>
    <row r="331" spans="1:468">
      <c r="A331" s="13"/>
      <c r="B331" s="14"/>
      <c r="C331" s="14"/>
      <c r="D331" s="14"/>
      <c r="E331" s="14"/>
      <c r="F331" s="14"/>
      <c r="G331" s="29"/>
      <c r="H331" s="14"/>
      <c r="I331" s="14"/>
      <c r="J331" s="14"/>
      <c r="K331" s="14"/>
      <c r="L331" s="14"/>
      <c r="M331" s="14"/>
      <c r="N331" s="14"/>
      <c r="O331" s="14"/>
      <c r="P331" s="14"/>
      <c r="Q331" s="14"/>
      <c r="R331" s="14"/>
      <c r="S331" s="14"/>
      <c r="T331" s="14"/>
      <c r="U331" s="14"/>
      <c r="V331" s="17"/>
      <c r="W331" s="17"/>
      <c r="X331" s="17"/>
      <c r="Y331" s="17"/>
      <c r="Z331" s="17"/>
      <c r="AA331" s="17"/>
      <c r="AB331" s="17"/>
      <c r="AC331" s="17"/>
      <c r="AD331" s="13"/>
      <c r="AE331" s="13"/>
      <c r="AF331" s="13"/>
      <c r="AG331" s="17"/>
      <c r="AH331" s="17"/>
      <c r="AI331" s="17"/>
      <c r="AJ331" s="17"/>
      <c r="AK331" s="17"/>
      <c r="AL331" s="17"/>
      <c r="AM331" s="17"/>
      <c r="AN331" s="17"/>
      <c r="AO331" s="17"/>
      <c r="AP331" s="17"/>
      <c r="AQ331" s="17"/>
      <c r="AR331" s="17"/>
      <c r="AS331" s="13"/>
      <c r="AT331" s="13"/>
      <c r="AU331" s="13"/>
      <c r="AV331" s="18"/>
      <c r="AW331" s="18"/>
      <c r="AX331" s="18"/>
      <c r="AY331" s="18"/>
      <c r="AZ331" s="18"/>
      <c r="BA331" s="18"/>
      <c r="BB331" s="18"/>
      <c r="BC331" s="18"/>
      <c r="BD331" s="18"/>
      <c r="BE331" s="18"/>
      <c r="BF331" s="18"/>
      <c r="BG331" s="18"/>
      <c r="BH331" s="18"/>
      <c r="BI331" s="15"/>
      <c r="BJ331" s="18"/>
      <c r="BK331" s="15"/>
      <c r="BL331" s="15"/>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3"/>
      <c r="EO331" s="13"/>
      <c r="EP331" s="11"/>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1"/>
      <c r="HB331" s="11"/>
      <c r="HC331" s="17"/>
      <c r="HD331" s="11"/>
      <c r="HE331" s="11"/>
      <c r="HF331" s="17"/>
      <c r="HG331" s="11"/>
      <c r="HH331" s="11"/>
      <c r="HI331" s="11"/>
      <c r="HJ331" s="11"/>
      <c r="HK331" s="11"/>
      <c r="HL331" s="11"/>
      <c r="HM331" s="11"/>
      <c r="HN331" s="11"/>
      <c r="HO331" s="11"/>
      <c r="HP331" s="11"/>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c r="LQ331" s="17"/>
      <c r="LR331" s="17"/>
      <c r="LS331" s="17"/>
      <c r="LT331" s="17"/>
      <c r="LU331" s="17"/>
      <c r="LV331" s="17"/>
      <c r="LW331" s="17"/>
      <c r="LX331" s="17"/>
      <c r="LY331" s="17"/>
      <c r="LZ331" s="17"/>
      <c r="MA331" s="17"/>
      <c r="MB331" s="17"/>
      <c r="MC331" s="17"/>
      <c r="MD331" s="17"/>
      <c r="ME331" s="17"/>
      <c r="MF331" s="17"/>
      <c r="MG331" s="17"/>
      <c r="MH331" s="17"/>
      <c r="MI331" s="17"/>
      <c r="MJ331" s="17"/>
      <c r="MK331" s="17"/>
      <c r="ML331" s="17"/>
      <c r="MM331" s="17"/>
      <c r="MN331" s="17"/>
      <c r="MO331" s="17"/>
      <c r="MP331" s="17"/>
      <c r="MQ331" s="17"/>
      <c r="MR331" s="17"/>
      <c r="MS331" s="17"/>
      <c r="MT331" s="17"/>
      <c r="MU331" s="17"/>
      <c r="MV331" s="17"/>
      <c r="MW331" s="17"/>
      <c r="MX331" s="17"/>
      <c r="MY331" s="17"/>
      <c r="MZ331" s="17"/>
      <c r="NA331" s="17"/>
      <c r="NB331" s="17"/>
      <c r="NC331" s="17"/>
      <c r="ND331" s="17"/>
      <c r="NE331" s="17"/>
      <c r="NF331" s="17"/>
      <c r="NG331" s="17"/>
      <c r="NH331" s="17"/>
      <c r="NI331" s="17"/>
      <c r="NJ331" s="17"/>
      <c r="NK331" s="17"/>
      <c r="NL331" s="17"/>
      <c r="NM331" s="17"/>
      <c r="NN331" s="17"/>
      <c r="NO331" s="17"/>
      <c r="NP331" s="17"/>
      <c r="NQ331" s="17"/>
      <c r="NR331" s="17"/>
      <c r="NS331" s="17"/>
      <c r="NT331" s="17"/>
      <c r="NU331" s="17"/>
      <c r="NV331" s="17"/>
      <c r="NW331" s="17"/>
      <c r="NX331" s="17"/>
      <c r="NY331" s="17"/>
      <c r="NZ331" s="17"/>
      <c r="OA331" s="17"/>
      <c r="OB331" s="17"/>
      <c r="OC331" s="17"/>
      <c r="OD331" s="17"/>
      <c r="OE331" s="17"/>
      <c r="OF331" s="17"/>
      <c r="OG331" s="17"/>
      <c r="OH331" s="17"/>
      <c r="OI331" s="17"/>
      <c r="OJ331" s="17"/>
      <c r="OK331" s="17"/>
      <c r="OL331" s="17"/>
      <c r="OM331" s="17"/>
      <c r="ON331" s="17"/>
      <c r="OO331" s="17"/>
      <c r="OP331" s="17"/>
      <c r="OQ331" s="17"/>
      <c r="OR331" s="17"/>
      <c r="OS331" s="17"/>
      <c r="OT331" s="17"/>
      <c r="OU331" s="17"/>
      <c r="OV331" s="17"/>
      <c r="OW331" s="17"/>
      <c r="OX331" s="17"/>
      <c r="OY331" s="17"/>
      <c r="OZ331" s="17"/>
      <c r="PA331" s="17"/>
      <c r="PB331" s="17"/>
      <c r="PC331" s="17"/>
      <c r="PD331" s="17"/>
      <c r="PE331" s="17"/>
      <c r="PF331" s="17"/>
      <c r="PG331" s="17"/>
      <c r="PH331" s="17"/>
      <c r="PI331" s="17"/>
      <c r="PJ331" s="17"/>
      <c r="PK331" s="17"/>
      <c r="PL331" s="17"/>
      <c r="PM331" s="17"/>
      <c r="PN331" s="17"/>
      <c r="PO331" s="17"/>
      <c r="PP331" s="17"/>
      <c r="PQ331" s="17"/>
      <c r="PR331" s="17"/>
      <c r="PS331" s="17"/>
      <c r="PT331" s="17"/>
      <c r="PU331" s="17"/>
      <c r="PV331" s="17"/>
      <c r="PW331" s="17"/>
      <c r="PX331" s="17"/>
      <c r="PY331" s="17"/>
      <c r="PZ331" s="17"/>
      <c r="QA331" s="17"/>
      <c r="QB331" s="17"/>
      <c r="QC331" s="17"/>
      <c r="QD331" s="17"/>
      <c r="QE331" s="17"/>
      <c r="QF331" s="17"/>
      <c r="QG331" s="17"/>
      <c r="QH331" s="17"/>
      <c r="QI331" s="17"/>
      <c r="QJ331" s="17"/>
      <c r="QK331" s="17"/>
      <c r="QL331" s="11"/>
      <c r="QM331" s="11"/>
      <c r="QN331" s="11"/>
      <c r="QO331" s="11"/>
      <c r="QP331" s="11"/>
      <c r="QQ331" s="11"/>
      <c r="QR331" s="11"/>
      <c r="QS331" s="11"/>
      <c r="QT331" s="11"/>
      <c r="QU331" s="11"/>
      <c r="QV331" s="36"/>
      <c r="QW331" s="39"/>
      <c r="QX331" s="34"/>
      <c r="QY331" s="34"/>
      <c r="QZ331" s="34"/>
    </row>
    <row r="332" spans="1:468">
      <c r="A332" s="13"/>
      <c r="B332" s="14"/>
      <c r="C332" s="14"/>
      <c r="D332" s="14"/>
      <c r="E332" s="14"/>
      <c r="F332" s="14"/>
      <c r="G332" s="29"/>
      <c r="H332" s="14"/>
      <c r="I332" s="14"/>
      <c r="J332" s="14"/>
      <c r="K332" s="14"/>
      <c r="L332" s="14"/>
      <c r="M332" s="14"/>
      <c r="N332" s="14"/>
      <c r="O332" s="14"/>
      <c r="P332" s="14"/>
      <c r="Q332" s="14"/>
      <c r="R332" s="14"/>
      <c r="S332" s="14"/>
      <c r="T332" s="14"/>
      <c r="U332" s="14"/>
      <c r="V332" s="17"/>
      <c r="W332" s="17"/>
      <c r="X332" s="17"/>
      <c r="Y332" s="17"/>
      <c r="Z332" s="17"/>
      <c r="AA332" s="17"/>
      <c r="AB332" s="17"/>
      <c r="AC332" s="17"/>
      <c r="AD332" s="13"/>
      <c r="AE332" s="13"/>
      <c r="AF332" s="13"/>
      <c r="AG332" s="17"/>
      <c r="AH332" s="17"/>
      <c r="AI332" s="17"/>
      <c r="AJ332" s="17"/>
      <c r="AK332" s="17"/>
      <c r="AL332" s="17"/>
      <c r="AM332" s="17"/>
      <c r="AN332" s="17"/>
      <c r="AO332" s="17"/>
      <c r="AP332" s="17"/>
      <c r="AQ332" s="17"/>
      <c r="AR332" s="17"/>
      <c r="AS332" s="13"/>
      <c r="AT332" s="13"/>
      <c r="AU332" s="13"/>
      <c r="AV332" s="18"/>
      <c r="AW332" s="18"/>
      <c r="AX332" s="18"/>
      <c r="AY332" s="18"/>
      <c r="AZ332" s="18"/>
      <c r="BA332" s="18"/>
      <c r="BB332" s="18"/>
      <c r="BC332" s="18"/>
      <c r="BD332" s="18"/>
      <c r="BE332" s="18"/>
      <c r="BF332" s="18"/>
      <c r="BG332" s="18"/>
      <c r="BH332" s="18"/>
      <c r="BI332" s="15"/>
      <c r="BJ332" s="18"/>
      <c r="BK332" s="15"/>
      <c r="BL332" s="15"/>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3"/>
      <c r="EO332" s="13"/>
      <c r="EP332" s="11"/>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1"/>
      <c r="HB332" s="11"/>
      <c r="HC332" s="17"/>
      <c r="HD332" s="11"/>
      <c r="HE332" s="11"/>
      <c r="HF332" s="17"/>
      <c r="HG332" s="11"/>
      <c r="HH332" s="11"/>
      <c r="HI332" s="11"/>
      <c r="HJ332" s="11"/>
      <c r="HK332" s="11"/>
      <c r="HL332" s="11"/>
      <c r="HM332" s="11"/>
      <c r="HN332" s="11"/>
      <c r="HO332" s="11"/>
      <c r="HP332" s="11"/>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c r="KZ332" s="17"/>
      <c r="LA332" s="17"/>
      <c r="LB332" s="17"/>
      <c r="LC332" s="17"/>
      <c r="LD332" s="17"/>
      <c r="LE332" s="17"/>
      <c r="LF332" s="17"/>
      <c r="LG332" s="17"/>
      <c r="LH332" s="17"/>
      <c r="LI332" s="17"/>
      <c r="LJ332" s="17"/>
      <c r="LK332" s="17"/>
      <c r="LL332" s="17"/>
      <c r="LM332" s="17"/>
      <c r="LN332" s="17"/>
      <c r="LO332" s="17"/>
      <c r="LP332" s="17"/>
      <c r="LQ332" s="17"/>
      <c r="LR332" s="17"/>
      <c r="LS332" s="17"/>
      <c r="LT332" s="17"/>
      <c r="LU332" s="17"/>
      <c r="LV332" s="17"/>
      <c r="LW332" s="17"/>
      <c r="LX332" s="17"/>
      <c r="LY332" s="17"/>
      <c r="LZ332" s="17"/>
      <c r="MA332" s="17"/>
      <c r="MB332" s="17"/>
      <c r="MC332" s="17"/>
      <c r="MD332" s="17"/>
      <c r="ME332" s="17"/>
      <c r="MF332" s="17"/>
      <c r="MG332" s="17"/>
      <c r="MH332" s="17"/>
      <c r="MI332" s="17"/>
      <c r="MJ332" s="17"/>
      <c r="MK332" s="17"/>
      <c r="ML332" s="17"/>
      <c r="MM332" s="17"/>
      <c r="MN332" s="17"/>
      <c r="MO332" s="17"/>
      <c r="MP332" s="17"/>
      <c r="MQ332" s="17"/>
      <c r="MR332" s="17"/>
      <c r="MS332" s="17"/>
      <c r="MT332" s="17"/>
      <c r="MU332" s="17"/>
      <c r="MV332" s="17"/>
      <c r="MW332" s="17"/>
      <c r="MX332" s="17"/>
      <c r="MY332" s="17"/>
      <c r="MZ332" s="17"/>
      <c r="NA332" s="17"/>
      <c r="NB332" s="17"/>
      <c r="NC332" s="17"/>
      <c r="ND332" s="17"/>
      <c r="NE332" s="17"/>
      <c r="NF332" s="17"/>
      <c r="NG332" s="17"/>
      <c r="NH332" s="17"/>
      <c r="NI332" s="17"/>
      <c r="NJ332" s="17"/>
      <c r="NK332" s="17"/>
      <c r="NL332" s="17"/>
      <c r="NM332" s="17"/>
      <c r="NN332" s="17"/>
      <c r="NO332" s="17"/>
      <c r="NP332" s="17"/>
      <c r="NQ332" s="17"/>
      <c r="NR332" s="17"/>
      <c r="NS332" s="17"/>
      <c r="NT332" s="17"/>
      <c r="NU332" s="17"/>
      <c r="NV332" s="17"/>
      <c r="NW332" s="17"/>
      <c r="NX332" s="17"/>
      <c r="NY332" s="17"/>
      <c r="NZ332" s="17"/>
      <c r="OA332" s="17"/>
      <c r="OB332" s="17"/>
      <c r="OC332" s="17"/>
      <c r="OD332" s="17"/>
      <c r="OE332" s="17"/>
      <c r="OF332" s="17"/>
      <c r="OG332" s="17"/>
      <c r="OH332" s="17"/>
      <c r="OI332" s="17"/>
      <c r="OJ332" s="17"/>
      <c r="OK332" s="17"/>
      <c r="OL332" s="17"/>
      <c r="OM332" s="17"/>
      <c r="ON332" s="17"/>
      <c r="OO332" s="17"/>
      <c r="OP332" s="17"/>
      <c r="OQ332" s="17"/>
      <c r="OR332" s="17"/>
      <c r="OS332" s="17"/>
      <c r="OT332" s="17"/>
      <c r="OU332" s="17"/>
      <c r="OV332" s="17"/>
      <c r="OW332" s="17"/>
      <c r="OX332" s="17"/>
      <c r="OY332" s="17"/>
      <c r="OZ332" s="17"/>
      <c r="PA332" s="17"/>
      <c r="PB332" s="17"/>
      <c r="PC332" s="17"/>
      <c r="PD332" s="17"/>
      <c r="PE332" s="17"/>
      <c r="PF332" s="17"/>
      <c r="PG332" s="17"/>
      <c r="PH332" s="17"/>
      <c r="PI332" s="17"/>
      <c r="PJ332" s="17"/>
      <c r="PK332" s="17"/>
      <c r="PL332" s="17"/>
      <c r="PM332" s="17"/>
      <c r="PN332" s="17"/>
      <c r="PO332" s="17"/>
      <c r="PP332" s="17"/>
      <c r="PQ332" s="17"/>
      <c r="PR332" s="17"/>
      <c r="PS332" s="17"/>
      <c r="PT332" s="17"/>
      <c r="PU332" s="17"/>
      <c r="PV332" s="17"/>
      <c r="PW332" s="17"/>
      <c r="PX332" s="17"/>
      <c r="PY332" s="17"/>
      <c r="PZ332" s="17"/>
      <c r="QA332" s="17"/>
      <c r="QB332" s="17"/>
      <c r="QC332" s="17"/>
      <c r="QD332" s="17"/>
      <c r="QE332" s="17"/>
      <c r="QF332" s="17"/>
      <c r="QG332" s="17"/>
      <c r="QH332" s="17"/>
      <c r="QI332" s="17"/>
      <c r="QJ332" s="17"/>
      <c r="QK332" s="17"/>
      <c r="QL332" s="11"/>
      <c r="QM332" s="11"/>
      <c r="QN332" s="11"/>
      <c r="QO332" s="11"/>
      <c r="QP332" s="11"/>
      <c r="QQ332" s="11"/>
      <c r="QR332" s="11"/>
      <c r="QS332" s="11"/>
      <c r="QT332" s="11"/>
      <c r="QU332" s="11"/>
      <c r="QV332" s="36"/>
      <c r="QW332" s="39"/>
      <c r="QX332" s="34"/>
      <c r="QY332" s="34"/>
      <c r="QZ332" s="34"/>
    </row>
    <row r="333" spans="1:468">
      <c r="A333" s="13"/>
      <c r="B333" s="14"/>
      <c r="C333" s="14"/>
      <c r="D333" s="14"/>
      <c r="E333" s="14"/>
      <c r="F333" s="14"/>
      <c r="G333" s="29"/>
      <c r="H333" s="14"/>
      <c r="I333" s="14"/>
      <c r="J333" s="14"/>
      <c r="K333" s="14"/>
      <c r="L333" s="14"/>
      <c r="M333" s="14"/>
      <c r="N333" s="14"/>
      <c r="O333" s="14"/>
      <c r="P333" s="14"/>
      <c r="Q333" s="14"/>
      <c r="R333" s="14"/>
      <c r="S333" s="14"/>
      <c r="T333" s="14"/>
      <c r="U333" s="14"/>
      <c r="V333" s="17"/>
      <c r="W333" s="17"/>
      <c r="X333" s="17"/>
      <c r="Y333" s="17"/>
      <c r="Z333" s="17"/>
      <c r="AA333" s="17"/>
      <c r="AB333" s="17"/>
      <c r="AC333" s="17"/>
      <c r="AD333" s="13"/>
      <c r="AE333" s="13"/>
      <c r="AF333" s="13"/>
      <c r="AG333" s="17"/>
      <c r="AH333" s="17"/>
      <c r="AI333" s="17"/>
      <c r="AJ333" s="17"/>
      <c r="AK333" s="17"/>
      <c r="AL333" s="17"/>
      <c r="AM333" s="17"/>
      <c r="AN333" s="17"/>
      <c r="AO333" s="17"/>
      <c r="AP333" s="17"/>
      <c r="AQ333" s="17"/>
      <c r="AR333" s="17"/>
      <c r="AS333" s="13"/>
      <c r="AT333" s="13"/>
      <c r="AU333" s="13"/>
      <c r="AV333" s="18"/>
      <c r="AW333" s="18"/>
      <c r="AX333" s="18"/>
      <c r="AY333" s="18"/>
      <c r="AZ333" s="18"/>
      <c r="BA333" s="18"/>
      <c r="BB333" s="18"/>
      <c r="BC333" s="18"/>
      <c r="BD333" s="18"/>
      <c r="BE333" s="18"/>
      <c r="BF333" s="18"/>
      <c r="BG333" s="18"/>
      <c r="BH333" s="18"/>
      <c r="BI333" s="15"/>
      <c r="BJ333" s="18"/>
      <c r="BK333" s="15"/>
      <c r="BL333" s="15"/>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3"/>
      <c r="EO333" s="13"/>
      <c r="EP333" s="11"/>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1"/>
      <c r="HB333" s="11"/>
      <c r="HC333" s="17"/>
      <c r="HD333" s="11"/>
      <c r="HE333" s="11"/>
      <c r="HF333" s="17"/>
      <c r="HG333" s="11"/>
      <c r="HH333" s="11"/>
      <c r="HI333" s="11"/>
      <c r="HJ333" s="11"/>
      <c r="HK333" s="11"/>
      <c r="HL333" s="11"/>
      <c r="HM333" s="11"/>
      <c r="HN333" s="11"/>
      <c r="HO333" s="11"/>
      <c r="HP333" s="11"/>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1"/>
      <c r="IP333" s="11"/>
      <c r="IQ333" s="11"/>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c r="KZ333" s="17"/>
      <c r="LA333" s="17"/>
      <c r="LB333" s="17"/>
      <c r="LC333" s="17"/>
      <c r="LD333" s="17"/>
      <c r="LE333" s="17"/>
      <c r="LF333" s="17"/>
      <c r="LG333" s="17"/>
      <c r="LH333" s="17"/>
      <c r="LI333" s="17"/>
      <c r="LJ333" s="17"/>
      <c r="LK333" s="17"/>
      <c r="LL333" s="17"/>
      <c r="LM333" s="17"/>
      <c r="LN333" s="17"/>
      <c r="LO333" s="17"/>
      <c r="LP333" s="17"/>
      <c r="LQ333" s="17"/>
      <c r="LR333" s="17"/>
      <c r="LS333" s="17"/>
      <c r="LT333" s="17"/>
      <c r="LU333" s="17"/>
      <c r="LV333" s="17"/>
      <c r="LW333" s="17"/>
      <c r="LX333" s="17"/>
      <c r="LY333" s="17"/>
      <c r="LZ333" s="17"/>
      <c r="MA333" s="17"/>
      <c r="MB333" s="17"/>
      <c r="MC333" s="17"/>
      <c r="MD333" s="17"/>
      <c r="ME333" s="17"/>
      <c r="MF333" s="17"/>
      <c r="MG333" s="17"/>
      <c r="MH333" s="17"/>
      <c r="MI333" s="17"/>
      <c r="MJ333" s="17"/>
      <c r="MK333" s="17"/>
      <c r="ML333" s="17"/>
      <c r="MM333" s="17"/>
      <c r="MN333" s="17"/>
      <c r="MO333" s="17"/>
      <c r="MP333" s="17"/>
      <c r="MQ333" s="17"/>
      <c r="MR333" s="17"/>
      <c r="MS333" s="17"/>
      <c r="MT333" s="17"/>
      <c r="MU333" s="17"/>
      <c r="MV333" s="17"/>
      <c r="MW333" s="17"/>
      <c r="MX333" s="17"/>
      <c r="MY333" s="17"/>
      <c r="MZ333" s="17"/>
      <c r="NA333" s="17"/>
      <c r="NB333" s="17"/>
      <c r="NC333" s="17"/>
      <c r="ND333" s="17"/>
      <c r="NE333" s="17"/>
      <c r="NF333" s="17"/>
      <c r="NG333" s="17"/>
      <c r="NH333" s="17"/>
      <c r="NI333" s="17"/>
      <c r="NJ333" s="17"/>
      <c r="NK333" s="17"/>
      <c r="NL333" s="17"/>
      <c r="NM333" s="17"/>
      <c r="NN333" s="17"/>
      <c r="NO333" s="17"/>
      <c r="NP333" s="17"/>
      <c r="NQ333" s="17"/>
      <c r="NR333" s="17"/>
      <c r="NS333" s="17"/>
      <c r="NT333" s="17"/>
      <c r="NU333" s="17"/>
      <c r="NV333" s="17"/>
      <c r="NW333" s="17"/>
      <c r="NX333" s="17"/>
      <c r="NY333" s="17"/>
      <c r="NZ333" s="17"/>
      <c r="OA333" s="17"/>
      <c r="OB333" s="17"/>
      <c r="OC333" s="17"/>
      <c r="OD333" s="17"/>
      <c r="OE333" s="17"/>
      <c r="OF333" s="17"/>
      <c r="OG333" s="17"/>
      <c r="OH333" s="17"/>
      <c r="OI333" s="17"/>
      <c r="OJ333" s="17"/>
      <c r="OK333" s="17"/>
      <c r="OL333" s="17"/>
      <c r="OM333" s="17"/>
      <c r="ON333" s="17"/>
      <c r="OO333" s="17"/>
      <c r="OP333" s="17"/>
      <c r="OQ333" s="17"/>
      <c r="OR333" s="17"/>
      <c r="OS333" s="17"/>
      <c r="OT333" s="17"/>
      <c r="OU333" s="17"/>
      <c r="OV333" s="17"/>
      <c r="OW333" s="17"/>
      <c r="OX333" s="17"/>
      <c r="OY333" s="17"/>
      <c r="OZ333" s="17"/>
      <c r="PA333" s="17"/>
      <c r="PB333" s="17"/>
      <c r="PC333" s="17"/>
      <c r="PD333" s="17"/>
      <c r="PE333" s="17"/>
      <c r="PF333" s="17"/>
      <c r="PG333" s="17"/>
      <c r="PH333" s="17"/>
      <c r="PI333" s="17"/>
      <c r="PJ333" s="17"/>
      <c r="PK333" s="17"/>
      <c r="PL333" s="17"/>
      <c r="PM333" s="17"/>
      <c r="PN333" s="17"/>
      <c r="PO333" s="17"/>
      <c r="PP333" s="17"/>
      <c r="PQ333" s="17"/>
      <c r="PR333" s="17"/>
      <c r="PS333" s="17"/>
      <c r="PT333" s="17"/>
      <c r="PU333" s="17"/>
      <c r="PV333" s="17"/>
      <c r="PW333" s="17"/>
      <c r="PX333" s="17"/>
      <c r="PY333" s="17"/>
      <c r="PZ333" s="17"/>
      <c r="QA333" s="17"/>
      <c r="QB333" s="17"/>
      <c r="QC333" s="17"/>
      <c r="QD333" s="17"/>
      <c r="QE333" s="17"/>
      <c r="QF333" s="17"/>
      <c r="QG333" s="17"/>
      <c r="QH333" s="17"/>
      <c r="QI333" s="17"/>
      <c r="QJ333" s="17"/>
      <c r="QK333" s="17"/>
      <c r="QL333" s="11"/>
      <c r="QM333" s="11"/>
      <c r="QN333" s="11"/>
      <c r="QO333" s="11"/>
      <c r="QP333" s="11"/>
      <c r="QQ333" s="11"/>
      <c r="QR333" s="11"/>
      <c r="QS333" s="11"/>
      <c r="QT333" s="11"/>
      <c r="QU333" s="11"/>
      <c r="QV333" s="36"/>
      <c r="QW333" s="39"/>
      <c r="QX333" s="34"/>
      <c r="QY333" s="34"/>
      <c r="QZ333" s="34"/>
    </row>
    <row r="334" spans="1:468">
      <c r="A334" s="13"/>
      <c r="B334" s="14"/>
      <c r="C334" s="14"/>
      <c r="D334" s="14"/>
      <c r="E334" s="14"/>
      <c r="F334" s="14"/>
      <c r="G334" s="29"/>
      <c r="H334" s="14"/>
      <c r="I334" s="14"/>
      <c r="J334" s="14"/>
      <c r="K334" s="14"/>
      <c r="L334" s="14"/>
      <c r="M334" s="14"/>
      <c r="N334" s="14"/>
      <c r="O334" s="14"/>
      <c r="P334" s="14"/>
      <c r="Q334" s="14"/>
      <c r="R334" s="14"/>
      <c r="S334" s="14"/>
      <c r="T334" s="14"/>
      <c r="U334" s="14"/>
      <c r="V334" s="17"/>
      <c r="W334" s="17"/>
      <c r="X334" s="17"/>
      <c r="Y334" s="17"/>
      <c r="Z334" s="17"/>
      <c r="AA334" s="17"/>
      <c r="AB334" s="17"/>
      <c r="AC334" s="17"/>
      <c r="AD334" s="13"/>
      <c r="AE334" s="13"/>
      <c r="AF334" s="13"/>
      <c r="AG334" s="17"/>
      <c r="AH334" s="17"/>
      <c r="AI334" s="17"/>
      <c r="AJ334" s="17"/>
      <c r="AK334" s="17"/>
      <c r="AL334" s="17"/>
      <c r="AM334" s="17"/>
      <c r="AN334" s="17"/>
      <c r="AO334" s="17"/>
      <c r="AP334" s="17"/>
      <c r="AQ334" s="17"/>
      <c r="AR334" s="17"/>
      <c r="AS334" s="13"/>
      <c r="AT334" s="13"/>
      <c r="AU334" s="13"/>
      <c r="AV334" s="18"/>
      <c r="AW334" s="18"/>
      <c r="AX334" s="18"/>
      <c r="AY334" s="18"/>
      <c r="AZ334" s="18"/>
      <c r="BA334" s="18"/>
      <c r="BB334" s="18"/>
      <c r="BC334" s="18"/>
      <c r="BD334" s="18"/>
      <c r="BE334" s="18"/>
      <c r="BF334" s="18"/>
      <c r="BG334" s="18"/>
      <c r="BH334" s="18"/>
      <c r="BI334" s="15"/>
      <c r="BJ334" s="18"/>
      <c r="BK334" s="15"/>
      <c r="BL334" s="15"/>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3"/>
      <c r="EO334" s="13"/>
      <c r="EP334" s="11"/>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1"/>
      <c r="HB334" s="11"/>
      <c r="HC334" s="17"/>
      <c r="HD334" s="11"/>
      <c r="HE334" s="11"/>
      <c r="HF334" s="17"/>
      <c r="HG334" s="11"/>
      <c r="HH334" s="11"/>
      <c r="HI334" s="11"/>
      <c r="HJ334" s="11"/>
      <c r="HK334" s="11"/>
      <c r="HL334" s="11"/>
      <c r="HM334" s="11"/>
      <c r="HN334" s="11"/>
      <c r="HO334" s="11"/>
      <c r="HP334" s="11"/>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c r="KZ334" s="17"/>
      <c r="LA334" s="17"/>
      <c r="LB334" s="17"/>
      <c r="LC334" s="17"/>
      <c r="LD334" s="17"/>
      <c r="LE334" s="17"/>
      <c r="LF334" s="17"/>
      <c r="LG334" s="17"/>
      <c r="LH334" s="17"/>
      <c r="LI334" s="17"/>
      <c r="LJ334" s="17"/>
      <c r="LK334" s="17"/>
      <c r="LL334" s="17"/>
      <c r="LM334" s="17"/>
      <c r="LN334" s="17"/>
      <c r="LO334" s="17"/>
      <c r="LP334" s="17"/>
      <c r="LQ334" s="17"/>
      <c r="LR334" s="17"/>
      <c r="LS334" s="17"/>
      <c r="LT334" s="17"/>
      <c r="LU334" s="17"/>
      <c r="LV334" s="17"/>
      <c r="LW334" s="17"/>
      <c r="LX334" s="17"/>
      <c r="LY334" s="17"/>
      <c r="LZ334" s="17"/>
      <c r="MA334" s="17"/>
      <c r="MB334" s="17"/>
      <c r="MC334" s="17"/>
      <c r="MD334" s="17"/>
      <c r="ME334" s="17"/>
      <c r="MF334" s="17"/>
      <c r="MG334" s="17"/>
      <c r="MH334" s="17"/>
      <c r="MI334" s="17"/>
      <c r="MJ334" s="17"/>
      <c r="MK334" s="17"/>
      <c r="ML334" s="17"/>
      <c r="MM334" s="17"/>
      <c r="MN334" s="17"/>
      <c r="MO334" s="17"/>
      <c r="MP334" s="17"/>
      <c r="MQ334" s="17"/>
      <c r="MR334" s="17"/>
      <c r="MS334" s="17"/>
      <c r="MT334" s="17"/>
      <c r="MU334" s="17"/>
      <c r="MV334" s="17"/>
      <c r="MW334" s="17"/>
      <c r="MX334" s="17"/>
      <c r="MY334" s="17"/>
      <c r="MZ334" s="17"/>
      <c r="NA334" s="17"/>
      <c r="NB334" s="17"/>
      <c r="NC334" s="17"/>
      <c r="ND334" s="17"/>
      <c r="NE334" s="17"/>
      <c r="NF334" s="17"/>
      <c r="NG334" s="17"/>
      <c r="NH334" s="17"/>
      <c r="NI334" s="17"/>
      <c r="NJ334" s="17"/>
      <c r="NK334" s="17"/>
      <c r="NL334" s="17"/>
      <c r="NM334" s="17"/>
      <c r="NN334" s="17"/>
      <c r="NO334" s="17"/>
      <c r="NP334" s="17"/>
      <c r="NQ334" s="17"/>
      <c r="NR334" s="17"/>
      <c r="NS334" s="17"/>
      <c r="NT334" s="17"/>
      <c r="NU334" s="17"/>
      <c r="NV334" s="17"/>
      <c r="NW334" s="17"/>
      <c r="NX334" s="17"/>
      <c r="NY334" s="17"/>
      <c r="NZ334" s="17"/>
      <c r="OA334" s="17"/>
      <c r="OB334" s="17"/>
      <c r="OC334" s="17"/>
      <c r="OD334" s="17"/>
      <c r="OE334" s="17"/>
      <c r="OF334" s="17"/>
      <c r="OG334" s="17"/>
      <c r="OH334" s="17"/>
      <c r="OI334" s="17"/>
      <c r="OJ334" s="17"/>
      <c r="OK334" s="17"/>
      <c r="OL334" s="17"/>
      <c r="OM334" s="17"/>
      <c r="ON334" s="17"/>
      <c r="OO334" s="17"/>
      <c r="OP334" s="17"/>
      <c r="OQ334" s="17"/>
      <c r="OR334" s="17"/>
      <c r="OS334" s="17"/>
      <c r="OT334" s="17"/>
      <c r="OU334" s="17"/>
      <c r="OV334" s="17"/>
      <c r="OW334" s="17"/>
      <c r="OX334" s="17"/>
      <c r="OY334" s="17"/>
      <c r="OZ334" s="17"/>
      <c r="PA334" s="17"/>
      <c r="PB334" s="17"/>
      <c r="PC334" s="17"/>
      <c r="PD334" s="17"/>
      <c r="PE334" s="17"/>
      <c r="PF334" s="17"/>
      <c r="PG334" s="17"/>
      <c r="PH334" s="17"/>
      <c r="PI334" s="17"/>
      <c r="PJ334" s="17"/>
      <c r="PK334" s="17"/>
      <c r="PL334" s="17"/>
      <c r="PM334" s="17"/>
      <c r="PN334" s="17"/>
      <c r="PO334" s="17"/>
      <c r="PP334" s="17"/>
      <c r="PQ334" s="17"/>
      <c r="PR334" s="17"/>
      <c r="PS334" s="17"/>
      <c r="PT334" s="17"/>
      <c r="PU334" s="17"/>
      <c r="PV334" s="17"/>
      <c r="PW334" s="17"/>
      <c r="PX334" s="17"/>
      <c r="PY334" s="17"/>
      <c r="PZ334" s="17"/>
      <c r="QA334" s="17"/>
      <c r="QB334" s="17"/>
      <c r="QC334" s="17"/>
      <c r="QD334" s="17"/>
      <c r="QE334" s="17"/>
      <c r="QF334" s="17"/>
      <c r="QG334" s="17"/>
      <c r="QH334" s="17"/>
      <c r="QI334" s="17"/>
      <c r="QJ334" s="17"/>
      <c r="QK334" s="17"/>
      <c r="QL334" s="11"/>
      <c r="QM334" s="11"/>
      <c r="QN334" s="11"/>
      <c r="QO334" s="11"/>
      <c r="QP334" s="11"/>
      <c r="QQ334" s="11"/>
      <c r="QR334" s="11"/>
      <c r="QS334" s="11"/>
      <c r="QT334" s="11"/>
      <c r="QU334" s="11"/>
      <c r="QV334" s="36"/>
      <c r="QW334" s="39"/>
      <c r="QX334" s="34"/>
      <c r="QY334" s="34"/>
      <c r="QZ334" s="34"/>
    </row>
    <row r="335" spans="1:468">
      <c r="A335" s="13"/>
      <c r="B335" s="14"/>
      <c r="C335" s="14"/>
      <c r="D335" s="14"/>
      <c r="E335" s="14"/>
      <c r="F335" s="14"/>
      <c r="G335" s="29"/>
      <c r="H335" s="14"/>
      <c r="I335" s="14"/>
      <c r="J335" s="14"/>
      <c r="K335" s="14"/>
      <c r="L335" s="14"/>
      <c r="M335" s="14"/>
      <c r="N335" s="14"/>
      <c r="O335" s="14"/>
      <c r="P335" s="14"/>
      <c r="Q335" s="14"/>
      <c r="R335" s="14"/>
      <c r="S335" s="14"/>
      <c r="T335" s="14"/>
      <c r="U335" s="14"/>
      <c r="V335" s="17"/>
      <c r="W335" s="17"/>
      <c r="X335" s="17"/>
      <c r="Y335" s="17"/>
      <c r="Z335" s="17"/>
      <c r="AA335" s="17"/>
      <c r="AB335" s="17"/>
      <c r="AC335" s="17"/>
      <c r="AD335" s="13"/>
      <c r="AE335" s="13"/>
      <c r="AF335" s="13"/>
      <c r="AG335" s="17"/>
      <c r="AH335" s="17"/>
      <c r="AI335" s="17"/>
      <c r="AJ335" s="17"/>
      <c r="AK335" s="17"/>
      <c r="AL335" s="17"/>
      <c r="AM335" s="17"/>
      <c r="AN335" s="17"/>
      <c r="AO335" s="17"/>
      <c r="AP335" s="17"/>
      <c r="AQ335" s="17"/>
      <c r="AR335" s="17"/>
      <c r="AS335" s="13"/>
      <c r="AT335" s="13"/>
      <c r="AU335" s="13"/>
      <c r="AV335" s="18"/>
      <c r="AW335" s="18"/>
      <c r="AX335" s="18"/>
      <c r="AY335" s="18"/>
      <c r="AZ335" s="18"/>
      <c r="BA335" s="18"/>
      <c r="BB335" s="18"/>
      <c r="BC335" s="18"/>
      <c r="BD335" s="18"/>
      <c r="BE335" s="18"/>
      <c r="BF335" s="18"/>
      <c r="BG335" s="18"/>
      <c r="BH335" s="18"/>
      <c r="BI335" s="15"/>
      <c r="BJ335" s="18"/>
      <c r="BK335" s="15"/>
      <c r="BL335" s="15"/>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3"/>
      <c r="EO335" s="13"/>
      <c r="EP335" s="11"/>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1"/>
      <c r="HB335" s="11"/>
      <c r="HC335" s="17"/>
      <c r="HD335" s="11"/>
      <c r="HE335" s="11"/>
      <c r="HF335" s="17"/>
      <c r="HG335" s="11"/>
      <c r="HH335" s="11"/>
      <c r="HI335" s="11"/>
      <c r="HJ335" s="11"/>
      <c r="HK335" s="11"/>
      <c r="HL335" s="11"/>
      <c r="HM335" s="11"/>
      <c r="HN335" s="11"/>
      <c r="HO335" s="11"/>
      <c r="HP335" s="11"/>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1"/>
      <c r="IP335" s="11"/>
      <c r="IQ335" s="11"/>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c r="KZ335" s="17"/>
      <c r="LA335" s="17"/>
      <c r="LB335" s="17"/>
      <c r="LC335" s="17"/>
      <c r="LD335" s="17"/>
      <c r="LE335" s="17"/>
      <c r="LF335" s="17"/>
      <c r="LG335" s="17"/>
      <c r="LH335" s="17"/>
      <c r="LI335" s="17"/>
      <c r="LJ335" s="17"/>
      <c r="LK335" s="17"/>
      <c r="LL335" s="17"/>
      <c r="LM335" s="17"/>
      <c r="LN335" s="17"/>
      <c r="LO335" s="17"/>
      <c r="LP335" s="17"/>
      <c r="LQ335" s="17"/>
      <c r="LR335" s="17"/>
      <c r="LS335" s="17"/>
      <c r="LT335" s="17"/>
      <c r="LU335" s="17"/>
      <c r="LV335" s="17"/>
      <c r="LW335" s="17"/>
      <c r="LX335" s="17"/>
      <c r="LY335" s="17"/>
      <c r="LZ335" s="17"/>
      <c r="MA335" s="17"/>
      <c r="MB335" s="17"/>
      <c r="MC335" s="17"/>
      <c r="MD335" s="17"/>
      <c r="ME335" s="17"/>
      <c r="MF335" s="17"/>
      <c r="MG335" s="17"/>
      <c r="MH335" s="17"/>
      <c r="MI335" s="17"/>
      <c r="MJ335" s="17"/>
      <c r="MK335" s="17"/>
      <c r="ML335" s="17"/>
      <c r="MM335" s="17"/>
      <c r="MN335" s="17"/>
      <c r="MO335" s="17"/>
      <c r="MP335" s="17"/>
      <c r="MQ335" s="17"/>
      <c r="MR335" s="17"/>
      <c r="MS335" s="17"/>
      <c r="MT335" s="17"/>
      <c r="MU335" s="17"/>
      <c r="MV335" s="17"/>
      <c r="MW335" s="17"/>
      <c r="MX335" s="17"/>
      <c r="MY335" s="17"/>
      <c r="MZ335" s="17"/>
      <c r="NA335" s="17"/>
      <c r="NB335" s="17"/>
      <c r="NC335" s="17"/>
      <c r="ND335" s="17"/>
      <c r="NE335" s="17"/>
      <c r="NF335" s="17"/>
      <c r="NG335" s="17"/>
      <c r="NH335" s="17"/>
      <c r="NI335" s="17"/>
      <c r="NJ335" s="17"/>
      <c r="NK335" s="17"/>
      <c r="NL335" s="17"/>
      <c r="NM335" s="17"/>
      <c r="NN335" s="17"/>
      <c r="NO335" s="17"/>
      <c r="NP335" s="17"/>
      <c r="NQ335" s="17"/>
      <c r="NR335" s="17"/>
      <c r="NS335" s="17"/>
      <c r="NT335" s="17"/>
      <c r="NU335" s="17"/>
      <c r="NV335" s="17"/>
      <c r="NW335" s="17"/>
      <c r="NX335" s="17"/>
      <c r="NY335" s="17"/>
      <c r="NZ335" s="17"/>
      <c r="OA335" s="17"/>
      <c r="OB335" s="17"/>
      <c r="OC335" s="17"/>
      <c r="OD335" s="17"/>
      <c r="OE335" s="17"/>
      <c r="OF335" s="17"/>
      <c r="OG335" s="17"/>
      <c r="OH335" s="17"/>
      <c r="OI335" s="17"/>
      <c r="OJ335" s="17"/>
      <c r="OK335" s="17"/>
      <c r="OL335" s="17"/>
      <c r="OM335" s="17"/>
      <c r="ON335" s="17"/>
      <c r="OO335" s="17"/>
      <c r="OP335" s="17"/>
      <c r="OQ335" s="17"/>
      <c r="OR335" s="17"/>
      <c r="OS335" s="17"/>
      <c r="OT335" s="17"/>
      <c r="OU335" s="17"/>
      <c r="OV335" s="17"/>
      <c r="OW335" s="17"/>
      <c r="OX335" s="17"/>
      <c r="OY335" s="17"/>
      <c r="OZ335" s="17"/>
      <c r="PA335" s="17"/>
      <c r="PB335" s="17"/>
      <c r="PC335" s="17"/>
      <c r="PD335" s="17"/>
      <c r="PE335" s="17"/>
      <c r="PF335" s="17"/>
      <c r="PG335" s="17"/>
      <c r="PH335" s="17"/>
      <c r="PI335" s="17"/>
      <c r="PJ335" s="17"/>
      <c r="PK335" s="17"/>
      <c r="PL335" s="17"/>
      <c r="PM335" s="17"/>
      <c r="PN335" s="17"/>
      <c r="PO335" s="17"/>
      <c r="PP335" s="17"/>
      <c r="PQ335" s="17"/>
      <c r="PR335" s="17"/>
      <c r="PS335" s="17"/>
      <c r="PT335" s="17"/>
      <c r="PU335" s="17"/>
      <c r="PV335" s="17"/>
      <c r="PW335" s="17"/>
      <c r="PX335" s="17"/>
      <c r="PY335" s="17"/>
      <c r="PZ335" s="17"/>
      <c r="QA335" s="17"/>
      <c r="QB335" s="17"/>
      <c r="QC335" s="17"/>
      <c r="QD335" s="17"/>
      <c r="QE335" s="17"/>
      <c r="QF335" s="17"/>
      <c r="QG335" s="17"/>
      <c r="QH335" s="17"/>
      <c r="QI335" s="17"/>
      <c r="QJ335" s="17"/>
      <c r="QK335" s="17"/>
      <c r="QL335" s="11"/>
      <c r="QM335" s="11"/>
      <c r="QN335" s="11"/>
      <c r="QO335" s="11"/>
      <c r="QP335" s="11"/>
      <c r="QQ335" s="11"/>
      <c r="QR335" s="11"/>
      <c r="QS335" s="11"/>
      <c r="QT335" s="11"/>
      <c r="QU335" s="11"/>
      <c r="QV335" s="36"/>
      <c r="QW335" s="39"/>
      <c r="QX335" s="34"/>
      <c r="QY335" s="34"/>
      <c r="QZ335" s="34"/>
    </row>
    <row r="336" spans="1:468">
      <c r="A336" s="13"/>
      <c r="B336" s="14"/>
      <c r="C336" s="14"/>
      <c r="D336" s="14"/>
      <c r="E336" s="14"/>
      <c r="F336" s="14"/>
      <c r="G336" s="29"/>
      <c r="H336" s="14"/>
      <c r="I336" s="14"/>
      <c r="J336" s="14"/>
      <c r="K336" s="14"/>
      <c r="L336" s="14"/>
      <c r="M336" s="14"/>
      <c r="N336" s="14"/>
      <c r="O336" s="14"/>
      <c r="P336" s="14"/>
      <c r="Q336" s="14"/>
      <c r="R336" s="14"/>
      <c r="S336" s="14"/>
      <c r="T336" s="14"/>
      <c r="U336" s="14"/>
      <c r="V336" s="17"/>
      <c r="W336" s="17"/>
      <c r="X336" s="17"/>
      <c r="Y336" s="17"/>
      <c r="Z336" s="17"/>
      <c r="AA336" s="17"/>
      <c r="AB336" s="17"/>
      <c r="AC336" s="17"/>
      <c r="AD336" s="13"/>
      <c r="AE336" s="13"/>
      <c r="AF336" s="13"/>
      <c r="AG336" s="17"/>
      <c r="AH336" s="17"/>
      <c r="AI336" s="17"/>
      <c r="AJ336" s="17"/>
      <c r="AK336" s="17"/>
      <c r="AL336" s="17"/>
      <c r="AM336" s="17"/>
      <c r="AN336" s="17"/>
      <c r="AO336" s="17"/>
      <c r="AP336" s="17"/>
      <c r="AQ336" s="17"/>
      <c r="AR336" s="17"/>
      <c r="AS336" s="13"/>
      <c r="AT336" s="13"/>
      <c r="AU336" s="13"/>
      <c r="AV336" s="18"/>
      <c r="AW336" s="18"/>
      <c r="AX336" s="18"/>
      <c r="AY336" s="18"/>
      <c r="AZ336" s="18"/>
      <c r="BA336" s="18"/>
      <c r="BB336" s="18"/>
      <c r="BC336" s="18"/>
      <c r="BD336" s="18"/>
      <c r="BE336" s="18"/>
      <c r="BF336" s="18"/>
      <c r="BG336" s="18"/>
      <c r="BH336" s="18"/>
      <c r="BI336" s="15"/>
      <c r="BJ336" s="18"/>
      <c r="BK336" s="15"/>
      <c r="BL336" s="15"/>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3"/>
      <c r="EO336" s="13"/>
      <c r="EP336" s="11"/>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1"/>
      <c r="HB336" s="11"/>
      <c r="HC336" s="17"/>
      <c r="HD336" s="11"/>
      <c r="HE336" s="11"/>
      <c r="HF336" s="17"/>
      <c r="HG336" s="11"/>
      <c r="HH336" s="11"/>
      <c r="HI336" s="11"/>
      <c r="HJ336" s="11"/>
      <c r="HK336" s="11"/>
      <c r="HL336" s="11"/>
      <c r="HM336" s="11"/>
      <c r="HN336" s="11"/>
      <c r="HO336" s="11"/>
      <c r="HP336" s="11"/>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c r="KZ336" s="17"/>
      <c r="LA336" s="17"/>
      <c r="LB336" s="17"/>
      <c r="LC336" s="17"/>
      <c r="LD336" s="17"/>
      <c r="LE336" s="17"/>
      <c r="LF336" s="17"/>
      <c r="LG336" s="17"/>
      <c r="LH336" s="17"/>
      <c r="LI336" s="17"/>
      <c r="LJ336" s="17"/>
      <c r="LK336" s="17"/>
      <c r="LL336" s="17"/>
      <c r="LM336" s="17"/>
      <c r="LN336" s="17"/>
      <c r="LO336" s="17"/>
      <c r="LP336" s="17"/>
      <c r="LQ336" s="17"/>
      <c r="LR336" s="17"/>
      <c r="LS336" s="17"/>
      <c r="LT336" s="17"/>
      <c r="LU336" s="17"/>
      <c r="LV336" s="17"/>
      <c r="LW336" s="17"/>
      <c r="LX336" s="17"/>
      <c r="LY336" s="17"/>
      <c r="LZ336" s="17"/>
      <c r="MA336" s="17"/>
      <c r="MB336" s="17"/>
      <c r="MC336" s="17"/>
      <c r="MD336" s="17"/>
      <c r="ME336" s="17"/>
      <c r="MF336" s="17"/>
      <c r="MG336" s="17"/>
      <c r="MH336" s="17"/>
      <c r="MI336" s="17"/>
      <c r="MJ336" s="17"/>
      <c r="MK336" s="17"/>
      <c r="ML336" s="17"/>
      <c r="MM336" s="17"/>
      <c r="MN336" s="17"/>
      <c r="MO336" s="17"/>
      <c r="MP336" s="17"/>
      <c r="MQ336" s="17"/>
      <c r="MR336" s="17"/>
      <c r="MS336" s="17"/>
      <c r="MT336" s="17"/>
      <c r="MU336" s="17"/>
      <c r="MV336" s="17"/>
      <c r="MW336" s="17"/>
      <c r="MX336" s="17"/>
      <c r="MY336" s="17"/>
      <c r="MZ336" s="17"/>
      <c r="NA336" s="17"/>
      <c r="NB336" s="17"/>
      <c r="NC336" s="17"/>
      <c r="ND336" s="17"/>
      <c r="NE336" s="17"/>
      <c r="NF336" s="17"/>
      <c r="NG336" s="17"/>
      <c r="NH336" s="17"/>
      <c r="NI336" s="17"/>
      <c r="NJ336" s="17"/>
      <c r="NK336" s="17"/>
      <c r="NL336" s="17"/>
      <c r="NM336" s="17"/>
      <c r="NN336" s="17"/>
      <c r="NO336" s="17"/>
      <c r="NP336" s="17"/>
      <c r="NQ336" s="17"/>
      <c r="NR336" s="17"/>
      <c r="NS336" s="17"/>
      <c r="NT336" s="17"/>
      <c r="NU336" s="17"/>
      <c r="NV336" s="17"/>
      <c r="NW336" s="17"/>
      <c r="NX336" s="17"/>
      <c r="NY336" s="17"/>
      <c r="NZ336" s="17"/>
      <c r="OA336" s="17"/>
      <c r="OB336" s="17"/>
      <c r="OC336" s="17"/>
      <c r="OD336" s="17"/>
      <c r="OE336" s="17"/>
      <c r="OF336" s="17"/>
      <c r="OG336" s="17"/>
      <c r="OH336" s="17"/>
      <c r="OI336" s="17"/>
      <c r="OJ336" s="17"/>
      <c r="OK336" s="17"/>
      <c r="OL336" s="17"/>
      <c r="OM336" s="17"/>
      <c r="ON336" s="17"/>
      <c r="OO336" s="17"/>
      <c r="OP336" s="17"/>
      <c r="OQ336" s="17"/>
      <c r="OR336" s="17"/>
      <c r="OS336" s="17"/>
      <c r="OT336" s="17"/>
      <c r="OU336" s="17"/>
      <c r="OV336" s="17"/>
      <c r="OW336" s="17"/>
      <c r="OX336" s="17"/>
      <c r="OY336" s="17"/>
      <c r="OZ336" s="17"/>
      <c r="PA336" s="17"/>
      <c r="PB336" s="17"/>
      <c r="PC336" s="17"/>
      <c r="PD336" s="17"/>
      <c r="PE336" s="17"/>
      <c r="PF336" s="17"/>
      <c r="PG336" s="17"/>
      <c r="PH336" s="17"/>
      <c r="PI336" s="17"/>
      <c r="PJ336" s="17"/>
      <c r="PK336" s="17"/>
      <c r="PL336" s="17"/>
      <c r="PM336" s="17"/>
      <c r="PN336" s="17"/>
      <c r="PO336" s="17"/>
      <c r="PP336" s="17"/>
      <c r="PQ336" s="17"/>
      <c r="PR336" s="17"/>
      <c r="PS336" s="17"/>
      <c r="PT336" s="17"/>
      <c r="PU336" s="17"/>
      <c r="PV336" s="17"/>
      <c r="PW336" s="17"/>
      <c r="PX336" s="17"/>
      <c r="PY336" s="17"/>
      <c r="PZ336" s="17"/>
      <c r="QA336" s="17"/>
      <c r="QB336" s="17"/>
      <c r="QC336" s="17"/>
      <c r="QD336" s="17"/>
      <c r="QE336" s="17"/>
      <c r="QF336" s="17"/>
      <c r="QG336" s="17"/>
      <c r="QH336" s="17"/>
      <c r="QI336" s="17"/>
      <c r="QJ336" s="17"/>
      <c r="QK336" s="17"/>
      <c r="QL336" s="11"/>
      <c r="QM336" s="11"/>
      <c r="QN336" s="11"/>
      <c r="QO336" s="11"/>
      <c r="QP336" s="11"/>
      <c r="QQ336" s="11"/>
      <c r="QR336" s="11"/>
      <c r="QS336" s="11"/>
      <c r="QT336" s="11"/>
      <c r="QU336" s="11"/>
      <c r="QV336" s="36"/>
      <c r="QW336" s="39"/>
      <c r="QX336" s="34"/>
      <c r="QY336" s="34"/>
      <c r="QZ336" s="34"/>
    </row>
    <row r="337" spans="1:468">
      <c r="A337" s="13"/>
      <c r="B337" s="14"/>
      <c r="C337" s="14"/>
      <c r="D337" s="14"/>
      <c r="E337" s="14"/>
      <c r="F337" s="14"/>
      <c r="G337" s="29"/>
      <c r="H337" s="14"/>
      <c r="I337" s="14"/>
      <c r="J337" s="14"/>
      <c r="K337" s="14"/>
      <c r="L337" s="14"/>
      <c r="M337" s="14"/>
      <c r="N337" s="14"/>
      <c r="O337" s="14"/>
      <c r="P337" s="14"/>
      <c r="Q337" s="14"/>
      <c r="R337" s="14"/>
      <c r="S337" s="14"/>
      <c r="T337" s="14"/>
      <c r="U337" s="14"/>
      <c r="V337" s="17"/>
      <c r="W337" s="17"/>
      <c r="X337" s="17"/>
      <c r="Y337" s="17"/>
      <c r="Z337" s="17"/>
      <c r="AA337" s="17"/>
      <c r="AB337" s="17"/>
      <c r="AC337" s="17"/>
      <c r="AD337" s="13"/>
      <c r="AE337" s="13"/>
      <c r="AF337" s="13"/>
      <c r="AG337" s="17"/>
      <c r="AH337" s="17"/>
      <c r="AI337" s="17"/>
      <c r="AJ337" s="17"/>
      <c r="AK337" s="17"/>
      <c r="AL337" s="17"/>
      <c r="AM337" s="17"/>
      <c r="AN337" s="17"/>
      <c r="AO337" s="17"/>
      <c r="AP337" s="17"/>
      <c r="AQ337" s="17"/>
      <c r="AR337" s="17"/>
      <c r="AS337" s="13"/>
      <c r="AT337" s="13"/>
      <c r="AU337" s="13"/>
      <c r="AV337" s="18"/>
      <c r="AW337" s="18"/>
      <c r="AX337" s="18"/>
      <c r="AY337" s="18"/>
      <c r="AZ337" s="18"/>
      <c r="BA337" s="18"/>
      <c r="BB337" s="18"/>
      <c r="BC337" s="18"/>
      <c r="BD337" s="18"/>
      <c r="BE337" s="18"/>
      <c r="BF337" s="18"/>
      <c r="BG337" s="18"/>
      <c r="BH337" s="18"/>
      <c r="BI337" s="15"/>
      <c r="BJ337" s="18"/>
      <c r="BK337" s="15"/>
      <c r="BL337" s="15"/>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3"/>
      <c r="EO337" s="13"/>
      <c r="EP337" s="11"/>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1"/>
      <c r="HB337" s="11"/>
      <c r="HC337" s="17"/>
      <c r="HD337" s="11"/>
      <c r="HE337" s="11"/>
      <c r="HF337" s="17"/>
      <c r="HG337" s="11"/>
      <c r="HH337" s="11"/>
      <c r="HI337" s="11"/>
      <c r="HJ337" s="11"/>
      <c r="HK337" s="11"/>
      <c r="HL337" s="11"/>
      <c r="HM337" s="11"/>
      <c r="HN337" s="11"/>
      <c r="HO337" s="11"/>
      <c r="HP337" s="11"/>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c r="KZ337" s="17"/>
      <c r="LA337" s="17"/>
      <c r="LB337" s="17"/>
      <c r="LC337" s="17"/>
      <c r="LD337" s="17"/>
      <c r="LE337" s="17"/>
      <c r="LF337" s="17"/>
      <c r="LG337" s="17"/>
      <c r="LH337" s="17"/>
      <c r="LI337" s="17"/>
      <c r="LJ337" s="17"/>
      <c r="LK337" s="17"/>
      <c r="LL337" s="17"/>
      <c r="LM337" s="17"/>
      <c r="LN337" s="17"/>
      <c r="LO337" s="17"/>
      <c r="LP337" s="17"/>
      <c r="LQ337" s="17"/>
      <c r="LR337" s="17"/>
      <c r="LS337" s="17"/>
      <c r="LT337" s="17"/>
      <c r="LU337" s="17"/>
      <c r="LV337" s="17"/>
      <c r="LW337" s="17"/>
      <c r="LX337" s="17"/>
      <c r="LY337" s="17"/>
      <c r="LZ337" s="17"/>
      <c r="MA337" s="17"/>
      <c r="MB337" s="17"/>
      <c r="MC337" s="17"/>
      <c r="MD337" s="17"/>
      <c r="ME337" s="17"/>
      <c r="MF337" s="17"/>
      <c r="MG337" s="17"/>
      <c r="MH337" s="17"/>
      <c r="MI337" s="17"/>
      <c r="MJ337" s="17"/>
      <c r="MK337" s="17"/>
      <c r="ML337" s="17"/>
      <c r="MM337" s="17"/>
      <c r="MN337" s="17"/>
      <c r="MO337" s="17"/>
      <c r="MP337" s="17"/>
      <c r="MQ337" s="17"/>
      <c r="MR337" s="17"/>
      <c r="MS337" s="17"/>
      <c r="MT337" s="17"/>
      <c r="MU337" s="17"/>
      <c r="MV337" s="17"/>
      <c r="MW337" s="17"/>
      <c r="MX337" s="17"/>
      <c r="MY337" s="17"/>
      <c r="MZ337" s="17"/>
      <c r="NA337" s="17"/>
      <c r="NB337" s="17"/>
      <c r="NC337" s="17"/>
      <c r="ND337" s="17"/>
      <c r="NE337" s="17"/>
      <c r="NF337" s="17"/>
      <c r="NG337" s="17"/>
      <c r="NH337" s="17"/>
      <c r="NI337" s="17"/>
      <c r="NJ337" s="17"/>
      <c r="NK337" s="17"/>
      <c r="NL337" s="17"/>
      <c r="NM337" s="17"/>
      <c r="NN337" s="17"/>
      <c r="NO337" s="17"/>
      <c r="NP337" s="17"/>
      <c r="NQ337" s="17"/>
      <c r="NR337" s="17"/>
      <c r="NS337" s="17"/>
      <c r="NT337" s="17"/>
      <c r="NU337" s="17"/>
      <c r="NV337" s="17"/>
      <c r="NW337" s="17"/>
      <c r="NX337" s="17"/>
      <c r="NY337" s="17"/>
      <c r="NZ337" s="17"/>
      <c r="OA337" s="17"/>
      <c r="OB337" s="17"/>
      <c r="OC337" s="17"/>
      <c r="OD337" s="17"/>
      <c r="OE337" s="17"/>
      <c r="OF337" s="17"/>
      <c r="OG337" s="17"/>
      <c r="OH337" s="17"/>
      <c r="OI337" s="17"/>
      <c r="OJ337" s="17"/>
      <c r="OK337" s="17"/>
      <c r="OL337" s="17"/>
      <c r="OM337" s="17"/>
      <c r="ON337" s="17"/>
      <c r="OO337" s="17"/>
      <c r="OP337" s="17"/>
      <c r="OQ337" s="17"/>
      <c r="OR337" s="17"/>
      <c r="OS337" s="17"/>
      <c r="OT337" s="17"/>
      <c r="OU337" s="17"/>
      <c r="OV337" s="17"/>
      <c r="OW337" s="17"/>
      <c r="OX337" s="17"/>
      <c r="OY337" s="17"/>
      <c r="OZ337" s="17"/>
      <c r="PA337" s="17"/>
      <c r="PB337" s="17"/>
      <c r="PC337" s="17"/>
      <c r="PD337" s="17"/>
      <c r="PE337" s="17"/>
      <c r="PF337" s="17"/>
      <c r="PG337" s="17"/>
      <c r="PH337" s="17"/>
      <c r="PI337" s="17"/>
      <c r="PJ337" s="17"/>
      <c r="PK337" s="17"/>
      <c r="PL337" s="17"/>
      <c r="PM337" s="17"/>
      <c r="PN337" s="17"/>
      <c r="PO337" s="17"/>
      <c r="PP337" s="17"/>
      <c r="PQ337" s="17"/>
      <c r="PR337" s="17"/>
      <c r="PS337" s="17"/>
      <c r="PT337" s="17"/>
      <c r="PU337" s="17"/>
      <c r="PV337" s="17"/>
      <c r="PW337" s="17"/>
      <c r="PX337" s="17"/>
      <c r="PY337" s="17"/>
      <c r="PZ337" s="17"/>
      <c r="QA337" s="17"/>
      <c r="QB337" s="17"/>
      <c r="QC337" s="17"/>
      <c r="QD337" s="17"/>
      <c r="QE337" s="17"/>
      <c r="QF337" s="17"/>
      <c r="QG337" s="17"/>
      <c r="QH337" s="17"/>
      <c r="QI337" s="17"/>
      <c r="QJ337" s="17"/>
      <c r="QK337" s="17"/>
      <c r="QL337" s="11"/>
      <c r="QM337" s="11"/>
      <c r="QN337" s="11"/>
      <c r="QO337" s="11"/>
      <c r="QP337" s="11"/>
      <c r="QQ337" s="11"/>
      <c r="QR337" s="11"/>
      <c r="QS337" s="11"/>
      <c r="QT337" s="11"/>
      <c r="QU337" s="11"/>
      <c r="QV337" s="36"/>
      <c r="QW337" s="39"/>
      <c r="QX337" s="34"/>
      <c r="QY337" s="34"/>
      <c r="QZ337" s="34"/>
    </row>
    <row r="338" spans="1:468">
      <c r="A338" s="13"/>
      <c r="B338" s="14"/>
      <c r="C338" s="14"/>
      <c r="D338" s="14"/>
      <c r="E338" s="14"/>
      <c r="F338" s="14"/>
      <c r="G338" s="29"/>
      <c r="H338" s="14"/>
      <c r="I338" s="14"/>
      <c r="J338" s="14"/>
      <c r="K338" s="14"/>
      <c r="L338" s="14"/>
      <c r="M338" s="14"/>
      <c r="N338" s="14"/>
      <c r="O338" s="14"/>
      <c r="P338" s="14"/>
      <c r="Q338" s="14"/>
      <c r="R338" s="14"/>
      <c r="S338" s="14"/>
      <c r="T338" s="14"/>
      <c r="U338" s="14"/>
      <c r="V338" s="17"/>
      <c r="W338" s="17"/>
      <c r="X338" s="17"/>
      <c r="Y338" s="17"/>
      <c r="Z338" s="17"/>
      <c r="AA338" s="17"/>
      <c r="AB338" s="17"/>
      <c r="AC338" s="17"/>
      <c r="AD338" s="13"/>
      <c r="AE338" s="13"/>
      <c r="AF338" s="13"/>
      <c r="AG338" s="17"/>
      <c r="AH338" s="17"/>
      <c r="AI338" s="17"/>
      <c r="AJ338" s="17"/>
      <c r="AK338" s="17"/>
      <c r="AL338" s="17"/>
      <c r="AM338" s="17"/>
      <c r="AN338" s="17"/>
      <c r="AO338" s="17"/>
      <c r="AP338" s="17"/>
      <c r="AQ338" s="17"/>
      <c r="AR338" s="17"/>
      <c r="AS338" s="13"/>
      <c r="AT338" s="13"/>
      <c r="AU338" s="13"/>
      <c r="AV338" s="18"/>
      <c r="AW338" s="18"/>
      <c r="AX338" s="18"/>
      <c r="AY338" s="18"/>
      <c r="AZ338" s="18"/>
      <c r="BA338" s="18"/>
      <c r="BB338" s="18"/>
      <c r="BC338" s="18"/>
      <c r="BD338" s="18"/>
      <c r="BE338" s="18"/>
      <c r="BF338" s="18"/>
      <c r="BG338" s="18"/>
      <c r="BH338" s="18"/>
      <c r="BI338" s="15"/>
      <c r="BJ338" s="18"/>
      <c r="BK338" s="15"/>
      <c r="BL338" s="15"/>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3"/>
      <c r="EO338" s="13"/>
      <c r="EP338" s="11"/>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1"/>
      <c r="HB338" s="11"/>
      <c r="HC338" s="17"/>
      <c r="HD338" s="11"/>
      <c r="HE338" s="11"/>
      <c r="HF338" s="17"/>
      <c r="HG338" s="11"/>
      <c r="HH338" s="11"/>
      <c r="HI338" s="11"/>
      <c r="HJ338" s="11"/>
      <c r="HK338" s="11"/>
      <c r="HL338" s="11"/>
      <c r="HM338" s="11"/>
      <c r="HN338" s="11"/>
      <c r="HO338" s="11"/>
      <c r="HP338" s="11"/>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c r="KZ338" s="17"/>
      <c r="LA338" s="17"/>
      <c r="LB338" s="17"/>
      <c r="LC338" s="17"/>
      <c r="LD338" s="17"/>
      <c r="LE338" s="17"/>
      <c r="LF338" s="17"/>
      <c r="LG338" s="17"/>
      <c r="LH338" s="17"/>
      <c r="LI338" s="17"/>
      <c r="LJ338" s="17"/>
      <c r="LK338" s="17"/>
      <c r="LL338" s="17"/>
      <c r="LM338" s="17"/>
      <c r="LN338" s="17"/>
      <c r="LO338" s="17"/>
      <c r="LP338" s="17"/>
      <c r="LQ338" s="17"/>
      <c r="LR338" s="17"/>
      <c r="LS338" s="17"/>
      <c r="LT338" s="17"/>
      <c r="LU338" s="17"/>
      <c r="LV338" s="17"/>
      <c r="LW338" s="17"/>
      <c r="LX338" s="17"/>
      <c r="LY338" s="17"/>
      <c r="LZ338" s="17"/>
      <c r="MA338" s="17"/>
      <c r="MB338" s="17"/>
      <c r="MC338" s="17"/>
      <c r="MD338" s="17"/>
      <c r="ME338" s="17"/>
      <c r="MF338" s="17"/>
      <c r="MG338" s="17"/>
      <c r="MH338" s="17"/>
      <c r="MI338" s="17"/>
      <c r="MJ338" s="17"/>
      <c r="MK338" s="17"/>
      <c r="ML338" s="17"/>
      <c r="MM338" s="17"/>
      <c r="MN338" s="17"/>
      <c r="MO338" s="17"/>
      <c r="MP338" s="17"/>
      <c r="MQ338" s="17"/>
      <c r="MR338" s="17"/>
      <c r="MS338" s="17"/>
      <c r="MT338" s="17"/>
      <c r="MU338" s="17"/>
      <c r="MV338" s="17"/>
      <c r="MW338" s="17"/>
      <c r="MX338" s="17"/>
      <c r="MY338" s="17"/>
      <c r="MZ338" s="17"/>
      <c r="NA338" s="17"/>
      <c r="NB338" s="17"/>
      <c r="NC338" s="17"/>
      <c r="ND338" s="17"/>
      <c r="NE338" s="17"/>
      <c r="NF338" s="17"/>
      <c r="NG338" s="17"/>
      <c r="NH338" s="17"/>
      <c r="NI338" s="17"/>
      <c r="NJ338" s="17"/>
      <c r="NK338" s="17"/>
      <c r="NL338" s="17"/>
      <c r="NM338" s="17"/>
      <c r="NN338" s="17"/>
      <c r="NO338" s="17"/>
      <c r="NP338" s="17"/>
      <c r="NQ338" s="17"/>
      <c r="NR338" s="17"/>
      <c r="NS338" s="17"/>
      <c r="NT338" s="17"/>
      <c r="NU338" s="17"/>
      <c r="NV338" s="17"/>
      <c r="NW338" s="17"/>
      <c r="NX338" s="17"/>
      <c r="NY338" s="17"/>
      <c r="NZ338" s="17"/>
      <c r="OA338" s="17"/>
      <c r="OB338" s="17"/>
      <c r="OC338" s="17"/>
      <c r="OD338" s="17"/>
      <c r="OE338" s="17"/>
      <c r="OF338" s="17"/>
      <c r="OG338" s="17"/>
      <c r="OH338" s="17"/>
      <c r="OI338" s="17"/>
      <c r="OJ338" s="17"/>
      <c r="OK338" s="17"/>
      <c r="OL338" s="17"/>
      <c r="OM338" s="17"/>
      <c r="ON338" s="17"/>
      <c r="OO338" s="17"/>
      <c r="OP338" s="17"/>
      <c r="OQ338" s="17"/>
      <c r="OR338" s="17"/>
      <c r="OS338" s="17"/>
      <c r="OT338" s="17"/>
      <c r="OU338" s="17"/>
      <c r="OV338" s="17"/>
      <c r="OW338" s="17"/>
      <c r="OX338" s="17"/>
      <c r="OY338" s="17"/>
      <c r="OZ338" s="17"/>
      <c r="PA338" s="17"/>
      <c r="PB338" s="17"/>
      <c r="PC338" s="17"/>
      <c r="PD338" s="17"/>
      <c r="PE338" s="17"/>
      <c r="PF338" s="17"/>
      <c r="PG338" s="17"/>
      <c r="PH338" s="17"/>
      <c r="PI338" s="17"/>
      <c r="PJ338" s="17"/>
      <c r="PK338" s="17"/>
      <c r="PL338" s="17"/>
      <c r="PM338" s="17"/>
      <c r="PN338" s="17"/>
      <c r="PO338" s="17"/>
      <c r="PP338" s="17"/>
      <c r="PQ338" s="17"/>
      <c r="PR338" s="17"/>
      <c r="PS338" s="17"/>
      <c r="PT338" s="17"/>
      <c r="PU338" s="17"/>
      <c r="PV338" s="17"/>
      <c r="PW338" s="17"/>
      <c r="PX338" s="17"/>
      <c r="PY338" s="17"/>
      <c r="PZ338" s="17"/>
      <c r="QA338" s="17"/>
      <c r="QB338" s="17"/>
      <c r="QC338" s="17"/>
      <c r="QD338" s="17"/>
      <c r="QE338" s="17"/>
      <c r="QF338" s="17"/>
      <c r="QG338" s="17"/>
      <c r="QH338" s="17"/>
      <c r="QI338" s="17"/>
      <c r="QJ338" s="17"/>
      <c r="QK338" s="17"/>
      <c r="QL338" s="11"/>
      <c r="QM338" s="11"/>
      <c r="QN338" s="11"/>
      <c r="QO338" s="11"/>
      <c r="QP338" s="11"/>
      <c r="QQ338" s="11"/>
      <c r="QR338" s="11"/>
      <c r="QS338" s="11"/>
      <c r="QT338" s="11"/>
      <c r="QU338" s="11"/>
      <c r="QV338" s="36"/>
      <c r="QW338" s="39"/>
      <c r="QX338" s="34"/>
      <c r="QY338" s="34"/>
      <c r="QZ338" s="34"/>
    </row>
    <row r="339" spans="1:468">
      <c r="A339" s="13"/>
      <c r="B339" s="14"/>
      <c r="C339" s="14"/>
      <c r="D339" s="14"/>
      <c r="E339" s="14"/>
      <c r="F339" s="14"/>
      <c r="G339" s="29"/>
      <c r="H339" s="14"/>
      <c r="I339" s="14"/>
      <c r="J339" s="14"/>
      <c r="K339" s="14"/>
      <c r="L339" s="14"/>
      <c r="M339" s="14"/>
      <c r="N339" s="14"/>
      <c r="O339" s="14"/>
      <c r="P339" s="14"/>
      <c r="Q339" s="14"/>
      <c r="R339" s="14"/>
      <c r="S339" s="14"/>
      <c r="T339" s="14"/>
      <c r="U339" s="14"/>
      <c r="V339" s="17"/>
      <c r="W339" s="17"/>
      <c r="X339" s="17"/>
      <c r="Y339" s="17"/>
      <c r="Z339" s="17"/>
      <c r="AA339" s="17"/>
      <c r="AB339" s="17"/>
      <c r="AC339" s="17"/>
      <c r="AD339" s="13"/>
      <c r="AE339" s="13"/>
      <c r="AF339" s="13"/>
      <c r="AG339" s="17"/>
      <c r="AH339" s="17"/>
      <c r="AI339" s="17"/>
      <c r="AJ339" s="17"/>
      <c r="AK339" s="17"/>
      <c r="AL339" s="17"/>
      <c r="AM339" s="17"/>
      <c r="AN339" s="17"/>
      <c r="AO339" s="17"/>
      <c r="AP339" s="17"/>
      <c r="AQ339" s="17"/>
      <c r="AR339" s="17"/>
      <c r="AS339" s="13"/>
      <c r="AT339" s="13"/>
      <c r="AU339" s="13"/>
      <c r="AV339" s="18"/>
      <c r="AW339" s="18"/>
      <c r="AX339" s="18"/>
      <c r="AY339" s="18"/>
      <c r="AZ339" s="18"/>
      <c r="BA339" s="18"/>
      <c r="BB339" s="18"/>
      <c r="BC339" s="18"/>
      <c r="BD339" s="18"/>
      <c r="BE339" s="18"/>
      <c r="BF339" s="18"/>
      <c r="BG339" s="18"/>
      <c r="BH339" s="18"/>
      <c r="BI339" s="15"/>
      <c r="BJ339" s="18"/>
      <c r="BK339" s="15"/>
      <c r="BL339" s="15"/>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3"/>
      <c r="EO339" s="13"/>
      <c r="EP339" s="11"/>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1"/>
      <c r="HB339" s="11"/>
      <c r="HC339" s="17"/>
      <c r="HD339" s="11"/>
      <c r="HE339" s="11"/>
      <c r="HF339" s="17"/>
      <c r="HG339" s="11"/>
      <c r="HH339" s="11"/>
      <c r="HI339" s="11"/>
      <c r="HJ339" s="11"/>
      <c r="HK339" s="11"/>
      <c r="HL339" s="11"/>
      <c r="HM339" s="11"/>
      <c r="HN339" s="11"/>
      <c r="HO339" s="11"/>
      <c r="HP339" s="11"/>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c r="KZ339" s="17"/>
      <c r="LA339" s="17"/>
      <c r="LB339" s="17"/>
      <c r="LC339" s="17"/>
      <c r="LD339" s="17"/>
      <c r="LE339" s="17"/>
      <c r="LF339" s="17"/>
      <c r="LG339" s="17"/>
      <c r="LH339" s="17"/>
      <c r="LI339" s="17"/>
      <c r="LJ339" s="17"/>
      <c r="LK339" s="17"/>
      <c r="LL339" s="17"/>
      <c r="LM339" s="17"/>
      <c r="LN339" s="17"/>
      <c r="LO339" s="17"/>
      <c r="LP339" s="17"/>
      <c r="LQ339" s="17"/>
      <c r="LR339" s="17"/>
      <c r="LS339" s="17"/>
      <c r="LT339" s="17"/>
      <c r="LU339" s="17"/>
      <c r="LV339" s="17"/>
      <c r="LW339" s="17"/>
      <c r="LX339" s="17"/>
      <c r="LY339" s="17"/>
      <c r="LZ339" s="17"/>
      <c r="MA339" s="17"/>
      <c r="MB339" s="17"/>
      <c r="MC339" s="17"/>
      <c r="MD339" s="17"/>
      <c r="ME339" s="17"/>
      <c r="MF339" s="17"/>
      <c r="MG339" s="17"/>
      <c r="MH339" s="17"/>
      <c r="MI339" s="17"/>
      <c r="MJ339" s="17"/>
      <c r="MK339" s="17"/>
      <c r="ML339" s="17"/>
      <c r="MM339" s="17"/>
      <c r="MN339" s="17"/>
      <c r="MO339" s="17"/>
      <c r="MP339" s="17"/>
      <c r="MQ339" s="17"/>
      <c r="MR339" s="17"/>
      <c r="MS339" s="17"/>
      <c r="MT339" s="17"/>
      <c r="MU339" s="17"/>
      <c r="MV339" s="17"/>
      <c r="MW339" s="17"/>
      <c r="MX339" s="17"/>
      <c r="MY339" s="17"/>
      <c r="MZ339" s="17"/>
      <c r="NA339" s="17"/>
      <c r="NB339" s="17"/>
      <c r="NC339" s="17"/>
      <c r="ND339" s="17"/>
      <c r="NE339" s="17"/>
      <c r="NF339" s="17"/>
      <c r="NG339" s="17"/>
      <c r="NH339" s="17"/>
      <c r="NI339" s="17"/>
      <c r="NJ339" s="17"/>
      <c r="NK339" s="17"/>
      <c r="NL339" s="17"/>
      <c r="NM339" s="17"/>
      <c r="NN339" s="17"/>
      <c r="NO339" s="17"/>
      <c r="NP339" s="17"/>
      <c r="NQ339" s="17"/>
      <c r="NR339" s="17"/>
      <c r="NS339" s="17"/>
      <c r="NT339" s="17"/>
      <c r="NU339" s="17"/>
      <c r="NV339" s="17"/>
      <c r="NW339" s="17"/>
      <c r="NX339" s="17"/>
      <c r="NY339" s="17"/>
      <c r="NZ339" s="17"/>
      <c r="OA339" s="17"/>
      <c r="OB339" s="17"/>
      <c r="OC339" s="17"/>
      <c r="OD339" s="17"/>
      <c r="OE339" s="17"/>
      <c r="OF339" s="17"/>
      <c r="OG339" s="17"/>
      <c r="OH339" s="17"/>
      <c r="OI339" s="17"/>
      <c r="OJ339" s="17"/>
      <c r="OK339" s="17"/>
      <c r="OL339" s="17"/>
      <c r="OM339" s="17"/>
      <c r="ON339" s="17"/>
      <c r="OO339" s="17"/>
      <c r="OP339" s="17"/>
      <c r="OQ339" s="17"/>
      <c r="OR339" s="17"/>
      <c r="OS339" s="17"/>
      <c r="OT339" s="17"/>
      <c r="OU339" s="17"/>
      <c r="OV339" s="17"/>
      <c r="OW339" s="17"/>
      <c r="OX339" s="17"/>
      <c r="OY339" s="17"/>
      <c r="OZ339" s="17"/>
      <c r="PA339" s="17"/>
      <c r="PB339" s="17"/>
      <c r="PC339" s="17"/>
      <c r="PD339" s="17"/>
      <c r="PE339" s="17"/>
      <c r="PF339" s="17"/>
      <c r="PG339" s="17"/>
      <c r="PH339" s="17"/>
      <c r="PI339" s="17"/>
      <c r="PJ339" s="17"/>
      <c r="PK339" s="17"/>
      <c r="PL339" s="17"/>
      <c r="PM339" s="17"/>
      <c r="PN339" s="17"/>
      <c r="PO339" s="17"/>
      <c r="PP339" s="17"/>
      <c r="PQ339" s="17"/>
      <c r="PR339" s="17"/>
      <c r="PS339" s="17"/>
      <c r="PT339" s="17"/>
      <c r="PU339" s="17"/>
      <c r="PV339" s="17"/>
      <c r="PW339" s="17"/>
      <c r="PX339" s="17"/>
      <c r="PY339" s="17"/>
      <c r="PZ339" s="17"/>
      <c r="QA339" s="17"/>
      <c r="QB339" s="17"/>
      <c r="QC339" s="17"/>
      <c r="QD339" s="17"/>
      <c r="QE339" s="17"/>
      <c r="QF339" s="17"/>
      <c r="QG339" s="17"/>
      <c r="QH339" s="17"/>
      <c r="QI339" s="17"/>
      <c r="QJ339" s="17"/>
      <c r="QK339" s="17"/>
      <c r="QL339" s="11"/>
      <c r="QM339" s="11"/>
      <c r="QN339" s="11"/>
      <c r="QO339" s="11"/>
      <c r="QP339" s="11"/>
      <c r="QQ339" s="11"/>
      <c r="QR339" s="11"/>
      <c r="QS339" s="11"/>
      <c r="QT339" s="11"/>
      <c r="QU339" s="11"/>
      <c r="QV339" s="36"/>
      <c r="QW339" s="39"/>
      <c r="QX339" s="34"/>
      <c r="QY339" s="34"/>
      <c r="QZ339" s="34"/>
    </row>
    <row r="340" spans="1:468">
      <c r="A340" s="13"/>
      <c r="B340" s="14"/>
      <c r="C340" s="14"/>
      <c r="D340" s="14"/>
      <c r="E340" s="14"/>
      <c r="F340" s="14"/>
      <c r="G340" s="29"/>
      <c r="H340" s="14"/>
      <c r="I340" s="14"/>
      <c r="J340" s="14"/>
      <c r="K340" s="14"/>
      <c r="L340" s="14"/>
      <c r="M340" s="14"/>
      <c r="N340" s="14"/>
      <c r="O340" s="14"/>
      <c r="P340" s="14"/>
      <c r="Q340" s="14"/>
      <c r="R340" s="14"/>
      <c r="S340" s="14"/>
      <c r="T340" s="14"/>
      <c r="U340" s="14"/>
      <c r="V340" s="17"/>
      <c r="W340" s="17"/>
      <c r="X340" s="17"/>
      <c r="Y340" s="17"/>
      <c r="Z340" s="17"/>
      <c r="AA340" s="17"/>
      <c r="AB340" s="17"/>
      <c r="AC340" s="17"/>
      <c r="AD340" s="13"/>
      <c r="AE340" s="13"/>
      <c r="AF340" s="13"/>
      <c r="AG340" s="17"/>
      <c r="AH340" s="17"/>
      <c r="AI340" s="17"/>
      <c r="AJ340" s="17"/>
      <c r="AK340" s="17"/>
      <c r="AL340" s="17"/>
      <c r="AM340" s="17"/>
      <c r="AN340" s="17"/>
      <c r="AO340" s="17"/>
      <c r="AP340" s="17"/>
      <c r="AQ340" s="17"/>
      <c r="AR340" s="17"/>
      <c r="AS340" s="13"/>
      <c r="AT340" s="13"/>
      <c r="AU340" s="13"/>
      <c r="AV340" s="18"/>
      <c r="AW340" s="18"/>
      <c r="AX340" s="18"/>
      <c r="AY340" s="18"/>
      <c r="AZ340" s="18"/>
      <c r="BA340" s="18"/>
      <c r="BB340" s="18"/>
      <c r="BC340" s="18"/>
      <c r="BD340" s="18"/>
      <c r="BE340" s="18"/>
      <c r="BF340" s="18"/>
      <c r="BG340" s="18"/>
      <c r="BH340" s="18"/>
      <c r="BI340" s="15"/>
      <c r="BJ340" s="18"/>
      <c r="BK340" s="15"/>
      <c r="BL340" s="15"/>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3"/>
      <c r="EO340" s="13"/>
      <c r="EP340" s="11"/>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1"/>
      <c r="HB340" s="11"/>
      <c r="HC340" s="17"/>
      <c r="HD340" s="11"/>
      <c r="HE340" s="11"/>
      <c r="HF340" s="17"/>
      <c r="HG340" s="11"/>
      <c r="HH340" s="11"/>
      <c r="HI340" s="11"/>
      <c r="HJ340" s="11"/>
      <c r="HK340" s="11"/>
      <c r="HL340" s="11"/>
      <c r="HM340" s="11"/>
      <c r="HN340" s="11"/>
      <c r="HO340" s="11"/>
      <c r="HP340" s="11"/>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1"/>
      <c r="IP340" s="11"/>
      <c r="IQ340" s="11"/>
      <c r="IR340" s="17"/>
      <c r="IS340" s="17"/>
      <c r="IT340" s="17"/>
      <c r="IU340" s="17"/>
      <c r="IV340" s="17"/>
      <c r="IW340" s="17"/>
      <c r="IX340" s="17"/>
      <c r="IY340" s="17"/>
      <c r="IZ340" s="17"/>
      <c r="JA340" s="17"/>
      <c r="JB340" s="17"/>
      <c r="JC340" s="17"/>
      <c r="JD340" s="17"/>
      <c r="JE340" s="17"/>
      <c r="JF340" s="17"/>
      <c r="JG340" s="17"/>
      <c r="JH340" s="17"/>
      <c r="JI340" s="17"/>
      <c r="JJ340" s="17"/>
      <c r="JK340" s="17"/>
      <c r="JL340" s="17"/>
      <c r="JM340" s="17"/>
      <c r="JN340" s="17"/>
      <c r="JO340" s="17"/>
      <c r="JP340" s="17"/>
      <c r="JQ340" s="17"/>
      <c r="JR340" s="17"/>
      <c r="JS340" s="17"/>
      <c r="JT340" s="17"/>
      <c r="JU340" s="17"/>
      <c r="JV340" s="17"/>
      <c r="JW340" s="17"/>
      <c r="JX340" s="17"/>
      <c r="JY340" s="17"/>
      <c r="JZ340" s="17"/>
      <c r="KA340" s="17"/>
      <c r="KB340" s="17"/>
      <c r="KC340" s="17"/>
      <c r="KD340" s="17"/>
      <c r="KE340" s="17"/>
      <c r="KF340" s="17"/>
      <c r="KG340" s="17"/>
      <c r="KH340" s="17"/>
      <c r="KI340" s="17"/>
      <c r="KJ340" s="17"/>
      <c r="KK340" s="17"/>
      <c r="KL340" s="17"/>
      <c r="KM340" s="17"/>
      <c r="KN340" s="17"/>
      <c r="KO340" s="17"/>
      <c r="KP340" s="17"/>
      <c r="KQ340" s="17"/>
      <c r="KR340" s="17"/>
      <c r="KS340" s="17"/>
      <c r="KT340" s="17"/>
      <c r="KU340" s="17"/>
      <c r="KV340" s="17"/>
      <c r="KW340" s="17"/>
      <c r="KX340" s="17"/>
      <c r="KY340" s="17"/>
      <c r="KZ340" s="17"/>
      <c r="LA340" s="17"/>
      <c r="LB340" s="17"/>
      <c r="LC340" s="17"/>
      <c r="LD340" s="17"/>
      <c r="LE340" s="17"/>
      <c r="LF340" s="17"/>
      <c r="LG340" s="17"/>
      <c r="LH340" s="17"/>
      <c r="LI340" s="17"/>
      <c r="LJ340" s="17"/>
      <c r="LK340" s="17"/>
      <c r="LL340" s="17"/>
      <c r="LM340" s="17"/>
      <c r="LN340" s="17"/>
      <c r="LO340" s="17"/>
      <c r="LP340" s="17"/>
      <c r="LQ340" s="17"/>
      <c r="LR340" s="17"/>
      <c r="LS340" s="17"/>
      <c r="LT340" s="17"/>
      <c r="LU340" s="17"/>
      <c r="LV340" s="17"/>
      <c r="LW340" s="17"/>
      <c r="LX340" s="17"/>
      <c r="LY340" s="17"/>
      <c r="LZ340" s="17"/>
      <c r="MA340" s="17"/>
      <c r="MB340" s="17"/>
      <c r="MC340" s="17"/>
      <c r="MD340" s="17"/>
      <c r="ME340" s="17"/>
      <c r="MF340" s="17"/>
      <c r="MG340" s="17"/>
      <c r="MH340" s="17"/>
      <c r="MI340" s="17"/>
      <c r="MJ340" s="17"/>
      <c r="MK340" s="17"/>
      <c r="ML340" s="17"/>
      <c r="MM340" s="17"/>
      <c r="MN340" s="17"/>
      <c r="MO340" s="17"/>
      <c r="MP340" s="17"/>
      <c r="MQ340" s="17"/>
      <c r="MR340" s="17"/>
      <c r="MS340" s="17"/>
      <c r="MT340" s="17"/>
      <c r="MU340" s="17"/>
      <c r="MV340" s="17"/>
      <c r="MW340" s="17"/>
      <c r="MX340" s="17"/>
      <c r="MY340" s="17"/>
      <c r="MZ340" s="17"/>
      <c r="NA340" s="17"/>
      <c r="NB340" s="17"/>
      <c r="NC340" s="17"/>
      <c r="ND340" s="17"/>
      <c r="NE340" s="17"/>
      <c r="NF340" s="17"/>
      <c r="NG340" s="17"/>
      <c r="NH340" s="17"/>
      <c r="NI340" s="17"/>
      <c r="NJ340" s="17"/>
      <c r="NK340" s="17"/>
      <c r="NL340" s="17"/>
      <c r="NM340" s="17"/>
      <c r="NN340" s="17"/>
      <c r="NO340" s="17"/>
      <c r="NP340" s="17"/>
      <c r="NQ340" s="17"/>
      <c r="NR340" s="17"/>
      <c r="NS340" s="17"/>
      <c r="NT340" s="17"/>
      <c r="NU340" s="17"/>
      <c r="NV340" s="17"/>
      <c r="NW340" s="17"/>
      <c r="NX340" s="17"/>
      <c r="NY340" s="17"/>
      <c r="NZ340" s="17"/>
      <c r="OA340" s="17"/>
      <c r="OB340" s="17"/>
      <c r="OC340" s="17"/>
      <c r="OD340" s="17"/>
      <c r="OE340" s="17"/>
      <c r="OF340" s="17"/>
      <c r="OG340" s="17"/>
      <c r="OH340" s="17"/>
      <c r="OI340" s="17"/>
      <c r="OJ340" s="17"/>
      <c r="OK340" s="17"/>
      <c r="OL340" s="17"/>
      <c r="OM340" s="17"/>
      <c r="ON340" s="17"/>
      <c r="OO340" s="17"/>
      <c r="OP340" s="17"/>
      <c r="OQ340" s="17"/>
      <c r="OR340" s="17"/>
      <c r="OS340" s="17"/>
      <c r="OT340" s="17"/>
      <c r="OU340" s="17"/>
      <c r="OV340" s="17"/>
      <c r="OW340" s="17"/>
      <c r="OX340" s="17"/>
      <c r="OY340" s="17"/>
      <c r="OZ340" s="17"/>
      <c r="PA340" s="17"/>
      <c r="PB340" s="17"/>
      <c r="PC340" s="17"/>
      <c r="PD340" s="17"/>
      <c r="PE340" s="17"/>
      <c r="PF340" s="17"/>
      <c r="PG340" s="17"/>
      <c r="PH340" s="17"/>
      <c r="PI340" s="17"/>
      <c r="PJ340" s="17"/>
      <c r="PK340" s="17"/>
      <c r="PL340" s="17"/>
      <c r="PM340" s="17"/>
      <c r="PN340" s="17"/>
      <c r="PO340" s="17"/>
      <c r="PP340" s="17"/>
      <c r="PQ340" s="17"/>
      <c r="PR340" s="17"/>
      <c r="PS340" s="17"/>
      <c r="PT340" s="17"/>
      <c r="PU340" s="17"/>
      <c r="PV340" s="17"/>
      <c r="PW340" s="17"/>
      <c r="PX340" s="17"/>
      <c r="PY340" s="17"/>
      <c r="PZ340" s="17"/>
      <c r="QA340" s="17"/>
      <c r="QB340" s="17"/>
      <c r="QC340" s="17"/>
      <c r="QD340" s="17"/>
      <c r="QE340" s="17"/>
      <c r="QF340" s="17"/>
      <c r="QG340" s="17"/>
      <c r="QH340" s="17"/>
      <c r="QI340" s="17"/>
      <c r="QJ340" s="17"/>
      <c r="QK340" s="17"/>
      <c r="QL340" s="11"/>
      <c r="QM340" s="11"/>
      <c r="QN340" s="11"/>
      <c r="QO340" s="11"/>
      <c r="QP340" s="11"/>
      <c r="QQ340" s="11"/>
      <c r="QR340" s="11"/>
      <c r="QS340" s="11"/>
      <c r="QT340" s="11"/>
      <c r="QU340" s="11"/>
      <c r="QV340" s="36"/>
      <c r="QW340" s="39"/>
      <c r="QX340" s="34"/>
      <c r="QY340" s="34"/>
      <c r="QZ340" s="34"/>
    </row>
    <row r="341" spans="1:468">
      <c r="A341" s="13"/>
      <c r="B341" s="14"/>
      <c r="C341" s="14"/>
      <c r="D341" s="14"/>
      <c r="E341" s="14"/>
      <c r="F341" s="14"/>
      <c r="G341" s="29"/>
      <c r="H341" s="14"/>
      <c r="I341" s="14"/>
      <c r="J341" s="14"/>
      <c r="K341" s="14"/>
      <c r="L341" s="14"/>
      <c r="M341" s="14"/>
      <c r="N341" s="14"/>
      <c r="O341" s="14"/>
      <c r="P341" s="14"/>
      <c r="Q341" s="14"/>
      <c r="R341" s="14"/>
      <c r="S341" s="14"/>
      <c r="T341" s="14"/>
      <c r="U341" s="14"/>
      <c r="V341" s="17"/>
      <c r="W341" s="17"/>
      <c r="X341" s="17"/>
      <c r="Y341" s="17"/>
      <c r="Z341" s="17"/>
      <c r="AA341" s="17"/>
      <c r="AB341" s="17"/>
      <c r="AC341" s="17"/>
      <c r="AD341" s="13"/>
      <c r="AE341" s="13"/>
      <c r="AF341" s="13"/>
      <c r="AG341" s="17"/>
      <c r="AH341" s="17"/>
      <c r="AI341" s="17"/>
      <c r="AJ341" s="17"/>
      <c r="AK341" s="17"/>
      <c r="AL341" s="17"/>
      <c r="AM341" s="17"/>
      <c r="AN341" s="17"/>
      <c r="AO341" s="17"/>
      <c r="AP341" s="17"/>
      <c r="AQ341" s="17"/>
      <c r="AR341" s="17"/>
      <c r="AS341" s="13"/>
      <c r="AT341" s="13"/>
      <c r="AU341" s="13"/>
      <c r="AV341" s="18"/>
      <c r="AW341" s="18"/>
      <c r="AX341" s="18"/>
      <c r="AY341" s="18"/>
      <c r="AZ341" s="18"/>
      <c r="BA341" s="18"/>
      <c r="BB341" s="18"/>
      <c r="BC341" s="18"/>
      <c r="BD341" s="18"/>
      <c r="BE341" s="18"/>
      <c r="BF341" s="18"/>
      <c r="BG341" s="18"/>
      <c r="BH341" s="18"/>
      <c r="BI341" s="15"/>
      <c r="BJ341" s="18"/>
      <c r="BK341" s="15"/>
      <c r="BL341" s="15"/>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3"/>
      <c r="EO341" s="13"/>
      <c r="EP341" s="11"/>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1"/>
      <c r="HB341" s="11"/>
      <c r="HC341" s="17"/>
      <c r="HD341" s="11"/>
      <c r="HE341" s="11"/>
      <c r="HF341" s="17"/>
      <c r="HG341" s="11"/>
      <c r="HH341" s="11"/>
      <c r="HI341" s="11"/>
      <c r="HJ341" s="11"/>
      <c r="HK341" s="11"/>
      <c r="HL341" s="11"/>
      <c r="HM341" s="11"/>
      <c r="HN341" s="11"/>
      <c r="HO341" s="11"/>
      <c r="HP341" s="11"/>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c r="JQ341" s="17"/>
      <c r="JR341" s="17"/>
      <c r="JS341" s="17"/>
      <c r="JT341" s="17"/>
      <c r="JU341" s="17"/>
      <c r="JV341" s="17"/>
      <c r="JW341" s="17"/>
      <c r="JX341" s="17"/>
      <c r="JY341" s="17"/>
      <c r="JZ341" s="17"/>
      <c r="KA341" s="17"/>
      <c r="KB341" s="17"/>
      <c r="KC341" s="17"/>
      <c r="KD341" s="17"/>
      <c r="KE341" s="17"/>
      <c r="KF341" s="17"/>
      <c r="KG341" s="17"/>
      <c r="KH341" s="17"/>
      <c r="KI341" s="17"/>
      <c r="KJ341" s="17"/>
      <c r="KK341" s="17"/>
      <c r="KL341" s="17"/>
      <c r="KM341" s="17"/>
      <c r="KN341" s="17"/>
      <c r="KO341" s="17"/>
      <c r="KP341" s="17"/>
      <c r="KQ341" s="17"/>
      <c r="KR341" s="17"/>
      <c r="KS341" s="17"/>
      <c r="KT341" s="17"/>
      <c r="KU341" s="17"/>
      <c r="KV341" s="17"/>
      <c r="KW341" s="17"/>
      <c r="KX341" s="17"/>
      <c r="KY341" s="17"/>
      <c r="KZ341" s="17"/>
      <c r="LA341" s="17"/>
      <c r="LB341" s="17"/>
      <c r="LC341" s="17"/>
      <c r="LD341" s="17"/>
      <c r="LE341" s="17"/>
      <c r="LF341" s="17"/>
      <c r="LG341" s="17"/>
      <c r="LH341" s="17"/>
      <c r="LI341" s="17"/>
      <c r="LJ341" s="17"/>
      <c r="LK341" s="17"/>
      <c r="LL341" s="17"/>
      <c r="LM341" s="17"/>
      <c r="LN341" s="17"/>
      <c r="LO341" s="17"/>
      <c r="LP341" s="17"/>
      <c r="LQ341" s="17"/>
      <c r="LR341" s="17"/>
      <c r="LS341" s="17"/>
      <c r="LT341" s="17"/>
      <c r="LU341" s="17"/>
      <c r="LV341" s="17"/>
      <c r="LW341" s="17"/>
      <c r="LX341" s="17"/>
      <c r="LY341" s="17"/>
      <c r="LZ341" s="17"/>
      <c r="MA341" s="17"/>
      <c r="MB341" s="17"/>
      <c r="MC341" s="17"/>
      <c r="MD341" s="17"/>
      <c r="ME341" s="17"/>
      <c r="MF341" s="17"/>
      <c r="MG341" s="17"/>
      <c r="MH341" s="17"/>
      <c r="MI341" s="17"/>
      <c r="MJ341" s="17"/>
      <c r="MK341" s="17"/>
      <c r="ML341" s="17"/>
      <c r="MM341" s="17"/>
      <c r="MN341" s="17"/>
      <c r="MO341" s="17"/>
      <c r="MP341" s="17"/>
      <c r="MQ341" s="17"/>
      <c r="MR341" s="17"/>
      <c r="MS341" s="17"/>
      <c r="MT341" s="17"/>
      <c r="MU341" s="17"/>
      <c r="MV341" s="17"/>
      <c r="MW341" s="17"/>
      <c r="MX341" s="17"/>
      <c r="MY341" s="17"/>
      <c r="MZ341" s="17"/>
      <c r="NA341" s="17"/>
      <c r="NB341" s="17"/>
      <c r="NC341" s="17"/>
      <c r="ND341" s="17"/>
      <c r="NE341" s="17"/>
      <c r="NF341" s="17"/>
      <c r="NG341" s="17"/>
      <c r="NH341" s="17"/>
      <c r="NI341" s="17"/>
      <c r="NJ341" s="17"/>
      <c r="NK341" s="17"/>
      <c r="NL341" s="17"/>
      <c r="NM341" s="17"/>
      <c r="NN341" s="17"/>
      <c r="NO341" s="17"/>
      <c r="NP341" s="17"/>
      <c r="NQ341" s="17"/>
      <c r="NR341" s="17"/>
      <c r="NS341" s="17"/>
      <c r="NT341" s="17"/>
      <c r="NU341" s="17"/>
      <c r="NV341" s="17"/>
      <c r="NW341" s="17"/>
      <c r="NX341" s="17"/>
      <c r="NY341" s="17"/>
      <c r="NZ341" s="17"/>
      <c r="OA341" s="17"/>
      <c r="OB341" s="17"/>
      <c r="OC341" s="17"/>
      <c r="OD341" s="17"/>
      <c r="OE341" s="17"/>
      <c r="OF341" s="17"/>
      <c r="OG341" s="17"/>
      <c r="OH341" s="17"/>
      <c r="OI341" s="17"/>
      <c r="OJ341" s="17"/>
      <c r="OK341" s="17"/>
      <c r="OL341" s="17"/>
      <c r="OM341" s="17"/>
      <c r="ON341" s="17"/>
      <c r="OO341" s="17"/>
      <c r="OP341" s="17"/>
      <c r="OQ341" s="17"/>
      <c r="OR341" s="17"/>
      <c r="OS341" s="17"/>
      <c r="OT341" s="17"/>
      <c r="OU341" s="17"/>
      <c r="OV341" s="17"/>
      <c r="OW341" s="17"/>
      <c r="OX341" s="17"/>
      <c r="OY341" s="17"/>
      <c r="OZ341" s="17"/>
      <c r="PA341" s="17"/>
      <c r="PB341" s="17"/>
      <c r="PC341" s="17"/>
      <c r="PD341" s="17"/>
      <c r="PE341" s="17"/>
      <c r="PF341" s="17"/>
      <c r="PG341" s="17"/>
      <c r="PH341" s="17"/>
      <c r="PI341" s="17"/>
      <c r="PJ341" s="17"/>
      <c r="PK341" s="17"/>
      <c r="PL341" s="17"/>
      <c r="PM341" s="17"/>
      <c r="PN341" s="17"/>
      <c r="PO341" s="17"/>
      <c r="PP341" s="17"/>
      <c r="PQ341" s="17"/>
      <c r="PR341" s="17"/>
      <c r="PS341" s="17"/>
      <c r="PT341" s="17"/>
      <c r="PU341" s="17"/>
      <c r="PV341" s="17"/>
      <c r="PW341" s="17"/>
      <c r="PX341" s="17"/>
      <c r="PY341" s="17"/>
      <c r="PZ341" s="17"/>
      <c r="QA341" s="17"/>
      <c r="QB341" s="17"/>
      <c r="QC341" s="17"/>
      <c r="QD341" s="17"/>
      <c r="QE341" s="17"/>
      <c r="QF341" s="17"/>
      <c r="QG341" s="17"/>
      <c r="QH341" s="17"/>
      <c r="QI341" s="17"/>
      <c r="QJ341" s="17"/>
      <c r="QK341" s="17"/>
      <c r="QL341" s="11"/>
      <c r="QM341" s="11"/>
      <c r="QN341" s="11"/>
      <c r="QO341" s="11"/>
      <c r="QP341" s="11"/>
      <c r="QQ341" s="11"/>
      <c r="QR341" s="11"/>
      <c r="QS341" s="11"/>
      <c r="QT341" s="11"/>
      <c r="QU341" s="11"/>
      <c r="QV341" s="36"/>
      <c r="QW341" s="39"/>
      <c r="QX341" s="34"/>
      <c r="QY341" s="34"/>
      <c r="QZ341" s="34"/>
    </row>
    <row r="342" spans="1:468">
      <c r="A342" s="13"/>
      <c r="B342" s="14"/>
      <c r="C342" s="14"/>
      <c r="D342" s="14"/>
      <c r="E342" s="14"/>
      <c r="F342" s="14"/>
      <c r="G342" s="29"/>
      <c r="H342" s="14"/>
      <c r="I342" s="14"/>
      <c r="J342" s="14"/>
      <c r="K342" s="14"/>
      <c r="L342" s="14"/>
      <c r="M342" s="14"/>
      <c r="N342" s="14"/>
      <c r="O342" s="14"/>
      <c r="P342" s="14"/>
      <c r="Q342" s="14"/>
      <c r="R342" s="14"/>
      <c r="S342" s="14"/>
      <c r="T342" s="14"/>
      <c r="U342" s="14"/>
      <c r="V342" s="17"/>
      <c r="W342" s="17"/>
      <c r="X342" s="17"/>
      <c r="Y342" s="17"/>
      <c r="Z342" s="17"/>
      <c r="AA342" s="17"/>
      <c r="AB342" s="17"/>
      <c r="AC342" s="17"/>
      <c r="AD342" s="13"/>
      <c r="AE342" s="13"/>
      <c r="AF342" s="13"/>
      <c r="AG342" s="17"/>
      <c r="AH342" s="17"/>
      <c r="AI342" s="17"/>
      <c r="AJ342" s="17"/>
      <c r="AK342" s="17"/>
      <c r="AL342" s="17"/>
      <c r="AM342" s="17"/>
      <c r="AN342" s="17"/>
      <c r="AO342" s="17"/>
      <c r="AP342" s="17"/>
      <c r="AQ342" s="17"/>
      <c r="AR342" s="17"/>
      <c r="AS342" s="13"/>
      <c r="AT342" s="13"/>
      <c r="AU342" s="13"/>
      <c r="AV342" s="18"/>
      <c r="AW342" s="18"/>
      <c r="AX342" s="18"/>
      <c r="AY342" s="18"/>
      <c r="AZ342" s="18"/>
      <c r="BA342" s="18"/>
      <c r="BB342" s="18"/>
      <c r="BC342" s="18"/>
      <c r="BD342" s="18"/>
      <c r="BE342" s="18"/>
      <c r="BF342" s="18"/>
      <c r="BG342" s="18"/>
      <c r="BH342" s="18"/>
      <c r="BI342" s="15"/>
      <c r="BJ342" s="18"/>
      <c r="BK342" s="15"/>
      <c r="BL342" s="15"/>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3"/>
      <c r="EO342" s="13"/>
      <c r="EP342" s="11"/>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1"/>
      <c r="HB342" s="11"/>
      <c r="HC342" s="17"/>
      <c r="HD342" s="11"/>
      <c r="HE342" s="11"/>
      <c r="HF342" s="17"/>
      <c r="HG342" s="11"/>
      <c r="HH342" s="11"/>
      <c r="HI342" s="11"/>
      <c r="HJ342" s="11"/>
      <c r="HK342" s="11"/>
      <c r="HL342" s="11"/>
      <c r="HM342" s="11"/>
      <c r="HN342" s="11"/>
      <c r="HO342" s="11"/>
      <c r="HP342" s="11"/>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c r="JD342" s="17"/>
      <c r="JE342" s="17"/>
      <c r="JF342" s="17"/>
      <c r="JG342" s="17"/>
      <c r="JH342" s="17"/>
      <c r="JI342" s="17"/>
      <c r="JJ342" s="17"/>
      <c r="JK342" s="17"/>
      <c r="JL342" s="17"/>
      <c r="JM342" s="17"/>
      <c r="JN342" s="17"/>
      <c r="JO342" s="17"/>
      <c r="JP342" s="17"/>
      <c r="JQ342" s="17"/>
      <c r="JR342" s="17"/>
      <c r="JS342" s="17"/>
      <c r="JT342" s="17"/>
      <c r="JU342" s="17"/>
      <c r="JV342" s="17"/>
      <c r="JW342" s="17"/>
      <c r="JX342" s="17"/>
      <c r="JY342" s="17"/>
      <c r="JZ342" s="17"/>
      <c r="KA342" s="17"/>
      <c r="KB342" s="17"/>
      <c r="KC342" s="17"/>
      <c r="KD342" s="17"/>
      <c r="KE342" s="17"/>
      <c r="KF342" s="17"/>
      <c r="KG342" s="17"/>
      <c r="KH342" s="17"/>
      <c r="KI342" s="17"/>
      <c r="KJ342" s="17"/>
      <c r="KK342" s="17"/>
      <c r="KL342" s="17"/>
      <c r="KM342" s="17"/>
      <c r="KN342" s="17"/>
      <c r="KO342" s="17"/>
      <c r="KP342" s="17"/>
      <c r="KQ342" s="17"/>
      <c r="KR342" s="17"/>
      <c r="KS342" s="17"/>
      <c r="KT342" s="17"/>
      <c r="KU342" s="17"/>
      <c r="KV342" s="17"/>
      <c r="KW342" s="17"/>
      <c r="KX342" s="17"/>
      <c r="KY342" s="17"/>
      <c r="KZ342" s="17"/>
      <c r="LA342" s="17"/>
      <c r="LB342" s="17"/>
      <c r="LC342" s="17"/>
      <c r="LD342" s="17"/>
      <c r="LE342" s="17"/>
      <c r="LF342" s="17"/>
      <c r="LG342" s="17"/>
      <c r="LH342" s="17"/>
      <c r="LI342" s="17"/>
      <c r="LJ342" s="17"/>
      <c r="LK342" s="17"/>
      <c r="LL342" s="17"/>
      <c r="LM342" s="17"/>
      <c r="LN342" s="17"/>
      <c r="LO342" s="17"/>
      <c r="LP342" s="17"/>
      <c r="LQ342" s="17"/>
      <c r="LR342" s="17"/>
      <c r="LS342" s="17"/>
      <c r="LT342" s="17"/>
      <c r="LU342" s="17"/>
      <c r="LV342" s="17"/>
      <c r="LW342" s="17"/>
      <c r="LX342" s="17"/>
      <c r="LY342" s="17"/>
      <c r="LZ342" s="17"/>
      <c r="MA342" s="17"/>
      <c r="MB342" s="17"/>
      <c r="MC342" s="17"/>
      <c r="MD342" s="17"/>
      <c r="ME342" s="17"/>
      <c r="MF342" s="17"/>
      <c r="MG342" s="17"/>
      <c r="MH342" s="17"/>
      <c r="MI342" s="17"/>
      <c r="MJ342" s="17"/>
      <c r="MK342" s="17"/>
      <c r="ML342" s="17"/>
      <c r="MM342" s="17"/>
      <c r="MN342" s="17"/>
      <c r="MO342" s="17"/>
      <c r="MP342" s="17"/>
      <c r="MQ342" s="17"/>
      <c r="MR342" s="17"/>
      <c r="MS342" s="17"/>
      <c r="MT342" s="17"/>
      <c r="MU342" s="17"/>
      <c r="MV342" s="17"/>
      <c r="MW342" s="17"/>
      <c r="MX342" s="17"/>
      <c r="MY342" s="17"/>
      <c r="MZ342" s="17"/>
      <c r="NA342" s="17"/>
      <c r="NB342" s="17"/>
      <c r="NC342" s="17"/>
      <c r="ND342" s="17"/>
      <c r="NE342" s="17"/>
      <c r="NF342" s="17"/>
      <c r="NG342" s="17"/>
      <c r="NH342" s="17"/>
      <c r="NI342" s="17"/>
      <c r="NJ342" s="17"/>
      <c r="NK342" s="17"/>
      <c r="NL342" s="17"/>
      <c r="NM342" s="17"/>
      <c r="NN342" s="17"/>
      <c r="NO342" s="17"/>
      <c r="NP342" s="17"/>
      <c r="NQ342" s="17"/>
      <c r="NR342" s="17"/>
      <c r="NS342" s="17"/>
      <c r="NT342" s="17"/>
      <c r="NU342" s="17"/>
      <c r="NV342" s="17"/>
      <c r="NW342" s="17"/>
      <c r="NX342" s="17"/>
      <c r="NY342" s="17"/>
      <c r="NZ342" s="17"/>
      <c r="OA342" s="17"/>
      <c r="OB342" s="17"/>
      <c r="OC342" s="17"/>
      <c r="OD342" s="17"/>
      <c r="OE342" s="17"/>
      <c r="OF342" s="17"/>
      <c r="OG342" s="17"/>
      <c r="OH342" s="17"/>
      <c r="OI342" s="17"/>
      <c r="OJ342" s="17"/>
      <c r="OK342" s="17"/>
      <c r="OL342" s="17"/>
      <c r="OM342" s="17"/>
      <c r="ON342" s="17"/>
      <c r="OO342" s="17"/>
      <c r="OP342" s="17"/>
      <c r="OQ342" s="17"/>
      <c r="OR342" s="17"/>
      <c r="OS342" s="17"/>
      <c r="OT342" s="17"/>
      <c r="OU342" s="17"/>
      <c r="OV342" s="17"/>
      <c r="OW342" s="17"/>
      <c r="OX342" s="17"/>
      <c r="OY342" s="17"/>
      <c r="OZ342" s="17"/>
      <c r="PA342" s="17"/>
      <c r="PB342" s="17"/>
      <c r="PC342" s="17"/>
      <c r="PD342" s="17"/>
      <c r="PE342" s="17"/>
      <c r="PF342" s="17"/>
      <c r="PG342" s="17"/>
      <c r="PH342" s="17"/>
      <c r="PI342" s="17"/>
      <c r="PJ342" s="17"/>
      <c r="PK342" s="17"/>
      <c r="PL342" s="17"/>
      <c r="PM342" s="17"/>
      <c r="PN342" s="17"/>
      <c r="PO342" s="17"/>
      <c r="PP342" s="17"/>
      <c r="PQ342" s="17"/>
      <c r="PR342" s="17"/>
      <c r="PS342" s="17"/>
      <c r="PT342" s="17"/>
      <c r="PU342" s="17"/>
      <c r="PV342" s="17"/>
      <c r="PW342" s="17"/>
      <c r="PX342" s="17"/>
      <c r="PY342" s="17"/>
      <c r="PZ342" s="17"/>
      <c r="QA342" s="17"/>
      <c r="QB342" s="17"/>
      <c r="QC342" s="17"/>
      <c r="QD342" s="17"/>
      <c r="QE342" s="17"/>
      <c r="QF342" s="17"/>
      <c r="QG342" s="17"/>
      <c r="QH342" s="17"/>
      <c r="QI342" s="17"/>
      <c r="QJ342" s="17"/>
      <c r="QK342" s="17"/>
      <c r="QL342" s="11"/>
      <c r="QM342" s="11"/>
      <c r="QN342" s="11"/>
      <c r="QO342" s="11"/>
      <c r="QP342" s="11"/>
      <c r="QQ342" s="11"/>
      <c r="QR342" s="11"/>
      <c r="QS342" s="11"/>
      <c r="QT342" s="11"/>
      <c r="QU342" s="11"/>
      <c r="QV342" s="36"/>
      <c r="QW342" s="39"/>
      <c r="QX342" s="34"/>
      <c r="QY342" s="34"/>
      <c r="QZ342" s="34"/>
    </row>
    <row r="343" spans="1:468">
      <c r="A343" s="13"/>
      <c r="B343" s="14"/>
      <c r="C343" s="14"/>
      <c r="D343" s="14"/>
      <c r="E343" s="14"/>
      <c r="F343" s="14"/>
      <c r="G343" s="29"/>
      <c r="H343" s="14"/>
      <c r="I343" s="14"/>
      <c r="J343" s="14"/>
      <c r="K343" s="14"/>
      <c r="L343" s="14"/>
      <c r="M343" s="14"/>
      <c r="N343" s="14"/>
      <c r="O343" s="14"/>
      <c r="P343" s="14"/>
      <c r="Q343" s="14"/>
      <c r="R343" s="14"/>
      <c r="S343" s="14"/>
      <c r="T343" s="14"/>
      <c r="U343" s="14"/>
      <c r="V343" s="17"/>
      <c r="W343" s="17"/>
      <c r="X343" s="17"/>
      <c r="Y343" s="17"/>
      <c r="Z343" s="17"/>
      <c r="AA343" s="17"/>
      <c r="AB343" s="17"/>
      <c r="AC343" s="17"/>
      <c r="AD343" s="13"/>
      <c r="AE343" s="13"/>
      <c r="AF343" s="13"/>
      <c r="AG343" s="17"/>
      <c r="AH343" s="17"/>
      <c r="AI343" s="17"/>
      <c r="AJ343" s="17"/>
      <c r="AK343" s="17"/>
      <c r="AL343" s="17"/>
      <c r="AM343" s="17"/>
      <c r="AN343" s="17"/>
      <c r="AO343" s="17"/>
      <c r="AP343" s="17"/>
      <c r="AQ343" s="17"/>
      <c r="AR343" s="17"/>
      <c r="AS343" s="13"/>
      <c r="AT343" s="13"/>
      <c r="AU343" s="13"/>
      <c r="AV343" s="18"/>
      <c r="AW343" s="18"/>
      <c r="AX343" s="18"/>
      <c r="AY343" s="18"/>
      <c r="AZ343" s="18"/>
      <c r="BA343" s="18"/>
      <c r="BB343" s="18"/>
      <c r="BC343" s="18"/>
      <c r="BD343" s="18"/>
      <c r="BE343" s="18"/>
      <c r="BF343" s="18"/>
      <c r="BG343" s="18"/>
      <c r="BH343" s="18"/>
      <c r="BI343" s="15"/>
      <c r="BJ343" s="18"/>
      <c r="BK343" s="15"/>
      <c r="BL343" s="15"/>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3"/>
      <c r="EO343" s="13"/>
      <c r="EP343" s="11"/>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1"/>
      <c r="HB343" s="11"/>
      <c r="HC343" s="17"/>
      <c r="HD343" s="11"/>
      <c r="HE343" s="11"/>
      <c r="HF343" s="17"/>
      <c r="HG343" s="11"/>
      <c r="HH343" s="11"/>
      <c r="HI343" s="11"/>
      <c r="HJ343" s="11"/>
      <c r="HK343" s="11"/>
      <c r="HL343" s="11"/>
      <c r="HM343" s="11"/>
      <c r="HN343" s="11"/>
      <c r="HO343" s="11"/>
      <c r="HP343" s="11"/>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c r="JQ343" s="17"/>
      <c r="JR343" s="17"/>
      <c r="JS343" s="17"/>
      <c r="JT343" s="17"/>
      <c r="JU343" s="17"/>
      <c r="JV343" s="17"/>
      <c r="JW343" s="17"/>
      <c r="JX343" s="17"/>
      <c r="JY343" s="17"/>
      <c r="JZ343" s="17"/>
      <c r="KA343" s="17"/>
      <c r="KB343" s="17"/>
      <c r="KC343" s="17"/>
      <c r="KD343" s="17"/>
      <c r="KE343" s="17"/>
      <c r="KF343" s="17"/>
      <c r="KG343" s="17"/>
      <c r="KH343" s="17"/>
      <c r="KI343" s="17"/>
      <c r="KJ343" s="17"/>
      <c r="KK343" s="17"/>
      <c r="KL343" s="17"/>
      <c r="KM343" s="17"/>
      <c r="KN343" s="17"/>
      <c r="KO343" s="17"/>
      <c r="KP343" s="17"/>
      <c r="KQ343" s="17"/>
      <c r="KR343" s="17"/>
      <c r="KS343" s="17"/>
      <c r="KT343" s="17"/>
      <c r="KU343" s="17"/>
      <c r="KV343" s="17"/>
      <c r="KW343" s="17"/>
      <c r="KX343" s="17"/>
      <c r="KY343" s="17"/>
      <c r="KZ343" s="17"/>
      <c r="LA343" s="17"/>
      <c r="LB343" s="17"/>
      <c r="LC343" s="17"/>
      <c r="LD343" s="17"/>
      <c r="LE343" s="17"/>
      <c r="LF343" s="17"/>
      <c r="LG343" s="17"/>
      <c r="LH343" s="17"/>
      <c r="LI343" s="17"/>
      <c r="LJ343" s="17"/>
      <c r="LK343" s="17"/>
      <c r="LL343" s="17"/>
      <c r="LM343" s="17"/>
      <c r="LN343" s="17"/>
      <c r="LO343" s="17"/>
      <c r="LP343" s="17"/>
      <c r="LQ343" s="17"/>
      <c r="LR343" s="17"/>
      <c r="LS343" s="17"/>
      <c r="LT343" s="17"/>
      <c r="LU343" s="17"/>
      <c r="LV343" s="17"/>
      <c r="LW343" s="17"/>
      <c r="LX343" s="17"/>
      <c r="LY343" s="17"/>
      <c r="LZ343" s="17"/>
      <c r="MA343" s="17"/>
      <c r="MB343" s="17"/>
      <c r="MC343" s="17"/>
      <c r="MD343" s="17"/>
      <c r="ME343" s="17"/>
      <c r="MF343" s="17"/>
      <c r="MG343" s="17"/>
      <c r="MH343" s="17"/>
      <c r="MI343" s="17"/>
      <c r="MJ343" s="17"/>
      <c r="MK343" s="17"/>
      <c r="ML343" s="17"/>
      <c r="MM343" s="17"/>
      <c r="MN343" s="17"/>
      <c r="MO343" s="17"/>
      <c r="MP343" s="17"/>
      <c r="MQ343" s="17"/>
      <c r="MR343" s="17"/>
      <c r="MS343" s="17"/>
      <c r="MT343" s="17"/>
      <c r="MU343" s="17"/>
      <c r="MV343" s="17"/>
      <c r="MW343" s="17"/>
      <c r="MX343" s="17"/>
      <c r="MY343" s="17"/>
      <c r="MZ343" s="17"/>
      <c r="NA343" s="17"/>
      <c r="NB343" s="17"/>
      <c r="NC343" s="17"/>
      <c r="ND343" s="17"/>
      <c r="NE343" s="17"/>
      <c r="NF343" s="17"/>
      <c r="NG343" s="17"/>
      <c r="NH343" s="17"/>
      <c r="NI343" s="17"/>
      <c r="NJ343" s="17"/>
      <c r="NK343" s="17"/>
      <c r="NL343" s="17"/>
      <c r="NM343" s="17"/>
      <c r="NN343" s="17"/>
      <c r="NO343" s="17"/>
      <c r="NP343" s="17"/>
      <c r="NQ343" s="17"/>
      <c r="NR343" s="17"/>
      <c r="NS343" s="17"/>
      <c r="NT343" s="17"/>
      <c r="NU343" s="17"/>
      <c r="NV343" s="17"/>
      <c r="NW343" s="17"/>
      <c r="NX343" s="17"/>
      <c r="NY343" s="17"/>
      <c r="NZ343" s="17"/>
      <c r="OA343" s="17"/>
      <c r="OB343" s="17"/>
      <c r="OC343" s="17"/>
      <c r="OD343" s="17"/>
      <c r="OE343" s="17"/>
      <c r="OF343" s="17"/>
      <c r="OG343" s="17"/>
      <c r="OH343" s="17"/>
      <c r="OI343" s="17"/>
      <c r="OJ343" s="17"/>
      <c r="OK343" s="17"/>
      <c r="OL343" s="17"/>
      <c r="OM343" s="17"/>
      <c r="ON343" s="17"/>
      <c r="OO343" s="17"/>
      <c r="OP343" s="17"/>
      <c r="OQ343" s="17"/>
      <c r="OR343" s="17"/>
      <c r="OS343" s="17"/>
      <c r="OT343" s="17"/>
      <c r="OU343" s="17"/>
      <c r="OV343" s="17"/>
      <c r="OW343" s="17"/>
      <c r="OX343" s="17"/>
      <c r="OY343" s="17"/>
      <c r="OZ343" s="17"/>
      <c r="PA343" s="17"/>
      <c r="PB343" s="17"/>
      <c r="PC343" s="17"/>
      <c r="PD343" s="17"/>
      <c r="PE343" s="17"/>
      <c r="PF343" s="17"/>
      <c r="PG343" s="17"/>
      <c r="PH343" s="17"/>
      <c r="PI343" s="17"/>
      <c r="PJ343" s="17"/>
      <c r="PK343" s="17"/>
      <c r="PL343" s="17"/>
      <c r="PM343" s="17"/>
      <c r="PN343" s="17"/>
      <c r="PO343" s="17"/>
      <c r="PP343" s="17"/>
      <c r="PQ343" s="17"/>
      <c r="PR343" s="17"/>
      <c r="PS343" s="17"/>
      <c r="PT343" s="17"/>
      <c r="PU343" s="17"/>
      <c r="PV343" s="17"/>
      <c r="PW343" s="17"/>
      <c r="PX343" s="17"/>
      <c r="PY343" s="17"/>
      <c r="PZ343" s="17"/>
      <c r="QA343" s="17"/>
      <c r="QB343" s="17"/>
      <c r="QC343" s="17"/>
      <c r="QD343" s="17"/>
      <c r="QE343" s="17"/>
      <c r="QF343" s="17"/>
      <c r="QG343" s="17"/>
      <c r="QH343" s="17"/>
      <c r="QI343" s="17"/>
      <c r="QJ343" s="17"/>
      <c r="QK343" s="17"/>
      <c r="QL343" s="11"/>
      <c r="QM343" s="11"/>
      <c r="QN343" s="11"/>
      <c r="QO343" s="11"/>
      <c r="QP343" s="11"/>
      <c r="QQ343" s="11"/>
      <c r="QR343" s="11"/>
      <c r="QS343" s="11"/>
      <c r="QT343" s="11"/>
      <c r="QU343" s="11"/>
      <c r="QV343" s="36"/>
      <c r="QW343" s="39"/>
      <c r="QX343" s="34"/>
      <c r="QY343" s="34"/>
      <c r="QZ343" s="34"/>
    </row>
    <row r="344" spans="1:468">
      <c r="A344" s="13"/>
      <c r="B344" s="14"/>
      <c r="C344" s="14"/>
      <c r="D344" s="14"/>
      <c r="E344" s="14"/>
      <c r="F344" s="14"/>
      <c r="G344" s="29"/>
      <c r="H344" s="14"/>
      <c r="I344" s="14"/>
      <c r="J344" s="14"/>
      <c r="K344" s="14"/>
      <c r="L344" s="14"/>
      <c r="M344" s="14"/>
      <c r="N344" s="14"/>
      <c r="O344" s="14"/>
      <c r="P344" s="14"/>
      <c r="Q344" s="14"/>
      <c r="R344" s="14"/>
      <c r="S344" s="14"/>
      <c r="T344" s="14"/>
      <c r="U344" s="14"/>
      <c r="V344" s="17"/>
      <c r="W344" s="17"/>
      <c r="X344" s="17"/>
      <c r="Y344" s="17"/>
      <c r="Z344" s="17"/>
      <c r="AA344" s="17"/>
      <c r="AB344" s="17"/>
      <c r="AC344" s="17"/>
      <c r="AD344" s="13"/>
      <c r="AE344" s="13"/>
      <c r="AF344" s="13"/>
      <c r="AG344" s="17"/>
      <c r="AH344" s="17"/>
      <c r="AI344" s="17"/>
      <c r="AJ344" s="17"/>
      <c r="AK344" s="17"/>
      <c r="AL344" s="17"/>
      <c r="AM344" s="17"/>
      <c r="AN344" s="17"/>
      <c r="AO344" s="17"/>
      <c r="AP344" s="17"/>
      <c r="AQ344" s="17"/>
      <c r="AR344" s="17"/>
      <c r="AS344" s="13"/>
      <c r="AT344" s="13"/>
      <c r="AU344" s="13"/>
      <c r="AV344" s="18"/>
      <c r="AW344" s="18"/>
      <c r="AX344" s="18"/>
      <c r="AY344" s="18"/>
      <c r="AZ344" s="18"/>
      <c r="BA344" s="18"/>
      <c r="BB344" s="18"/>
      <c r="BC344" s="18"/>
      <c r="BD344" s="18"/>
      <c r="BE344" s="18"/>
      <c r="BF344" s="18"/>
      <c r="BG344" s="18"/>
      <c r="BH344" s="18"/>
      <c r="BI344" s="15"/>
      <c r="BJ344" s="18"/>
      <c r="BK344" s="15"/>
      <c r="BL344" s="15"/>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3"/>
      <c r="EO344" s="13"/>
      <c r="EP344" s="11"/>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1"/>
      <c r="HB344" s="11"/>
      <c r="HC344" s="17"/>
      <c r="HD344" s="11"/>
      <c r="HE344" s="11"/>
      <c r="HF344" s="17"/>
      <c r="HG344" s="11"/>
      <c r="HH344" s="11"/>
      <c r="HI344" s="11"/>
      <c r="HJ344" s="11"/>
      <c r="HK344" s="11"/>
      <c r="HL344" s="11"/>
      <c r="HM344" s="11"/>
      <c r="HN344" s="11"/>
      <c r="HO344" s="11"/>
      <c r="HP344" s="11"/>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c r="JD344" s="17"/>
      <c r="JE344" s="17"/>
      <c r="JF344" s="17"/>
      <c r="JG344" s="17"/>
      <c r="JH344" s="17"/>
      <c r="JI344" s="17"/>
      <c r="JJ344" s="17"/>
      <c r="JK344" s="17"/>
      <c r="JL344" s="17"/>
      <c r="JM344" s="17"/>
      <c r="JN344" s="17"/>
      <c r="JO344" s="17"/>
      <c r="JP344" s="17"/>
      <c r="JQ344" s="17"/>
      <c r="JR344" s="17"/>
      <c r="JS344" s="17"/>
      <c r="JT344" s="17"/>
      <c r="JU344" s="17"/>
      <c r="JV344" s="17"/>
      <c r="JW344" s="17"/>
      <c r="JX344" s="17"/>
      <c r="JY344" s="17"/>
      <c r="JZ344" s="17"/>
      <c r="KA344" s="17"/>
      <c r="KB344" s="17"/>
      <c r="KC344" s="17"/>
      <c r="KD344" s="17"/>
      <c r="KE344" s="17"/>
      <c r="KF344" s="17"/>
      <c r="KG344" s="17"/>
      <c r="KH344" s="17"/>
      <c r="KI344" s="17"/>
      <c r="KJ344" s="17"/>
      <c r="KK344" s="17"/>
      <c r="KL344" s="17"/>
      <c r="KM344" s="17"/>
      <c r="KN344" s="17"/>
      <c r="KO344" s="17"/>
      <c r="KP344" s="17"/>
      <c r="KQ344" s="17"/>
      <c r="KR344" s="17"/>
      <c r="KS344" s="17"/>
      <c r="KT344" s="17"/>
      <c r="KU344" s="17"/>
      <c r="KV344" s="17"/>
      <c r="KW344" s="17"/>
      <c r="KX344" s="17"/>
      <c r="KY344" s="17"/>
      <c r="KZ344" s="17"/>
      <c r="LA344" s="17"/>
      <c r="LB344" s="17"/>
      <c r="LC344" s="17"/>
      <c r="LD344" s="17"/>
      <c r="LE344" s="17"/>
      <c r="LF344" s="17"/>
      <c r="LG344" s="17"/>
      <c r="LH344" s="17"/>
      <c r="LI344" s="17"/>
      <c r="LJ344" s="17"/>
      <c r="LK344" s="17"/>
      <c r="LL344" s="17"/>
      <c r="LM344" s="17"/>
      <c r="LN344" s="17"/>
      <c r="LO344" s="17"/>
      <c r="LP344" s="17"/>
      <c r="LQ344" s="17"/>
      <c r="LR344" s="17"/>
      <c r="LS344" s="17"/>
      <c r="LT344" s="17"/>
      <c r="LU344" s="17"/>
      <c r="LV344" s="17"/>
      <c r="LW344" s="17"/>
      <c r="LX344" s="17"/>
      <c r="LY344" s="17"/>
      <c r="LZ344" s="17"/>
      <c r="MA344" s="17"/>
      <c r="MB344" s="17"/>
      <c r="MC344" s="17"/>
      <c r="MD344" s="17"/>
      <c r="ME344" s="17"/>
      <c r="MF344" s="17"/>
      <c r="MG344" s="17"/>
      <c r="MH344" s="17"/>
      <c r="MI344" s="17"/>
      <c r="MJ344" s="17"/>
      <c r="MK344" s="17"/>
      <c r="ML344" s="17"/>
      <c r="MM344" s="17"/>
      <c r="MN344" s="17"/>
      <c r="MO344" s="17"/>
      <c r="MP344" s="17"/>
      <c r="MQ344" s="17"/>
      <c r="MR344" s="17"/>
      <c r="MS344" s="17"/>
      <c r="MT344" s="17"/>
      <c r="MU344" s="17"/>
      <c r="MV344" s="17"/>
      <c r="MW344" s="17"/>
      <c r="MX344" s="17"/>
      <c r="MY344" s="17"/>
      <c r="MZ344" s="17"/>
      <c r="NA344" s="17"/>
      <c r="NB344" s="17"/>
      <c r="NC344" s="17"/>
      <c r="ND344" s="17"/>
      <c r="NE344" s="17"/>
      <c r="NF344" s="17"/>
      <c r="NG344" s="17"/>
      <c r="NH344" s="17"/>
      <c r="NI344" s="17"/>
      <c r="NJ344" s="17"/>
      <c r="NK344" s="17"/>
      <c r="NL344" s="17"/>
      <c r="NM344" s="17"/>
      <c r="NN344" s="17"/>
      <c r="NO344" s="17"/>
      <c r="NP344" s="17"/>
      <c r="NQ344" s="17"/>
      <c r="NR344" s="17"/>
      <c r="NS344" s="17"/>
      <c r="NT344" s="17"/>
      <c r="NU344" s="17"/>
      <c r="NV344" s="17"/>
      <c r="NW344" s="17"/>
      <c r="NX344" s="17"/>
      <c r="NY344" s="17"/>
      <c r="NZ344" s="17"/>
      <c r="OA344" s="17"/>
      <c r="OB344" s="17"/>
      <c r="OC344" s="17"/>
      <c r="OD344" s="17"/>
      <c r="OE344" s="17"/>
      <c r="OF344" s="17"/>
      <c r="OG344" s="17"/>
      <c r="OH344" s="17"/>
      <c r="OI344" s="17"/>
      <c r="OJ344" s="17"/>
      <c r="OK344" s="17"/>
      <c r="OL344" s="17"/>
      <c r="OM344" s="17"/>
      <c r="ON344" s="17"/>
      <c r="OO344" s="17"/>
      <c r="OP344" s="17"/>
      <c r="OQ344" s="17"/>
      <c r="OR344" s="17"/>
      <c r="OS344" s="17"/>
      <c r="OT344" s="17"/>
      <c r="OU344" s="17"/>
      <c r="OV344" s="17"/>
      <c r="OW344" s="17"/>
      <c r="OX344" s="17"/>
      <c r="OY344" s="17"/>
      <c r="OZ344" s="17"/>
      <c r="PA344" s="17"/>
      <c r="PB344" s="17"/>
      <c r="PC344" s="17"/>
      <c r="PD344" s="17"/>
      <c r="PE344" s="17"/>
      <c r="PF344" s="17"/>
      <c r="PG344" s="17"/>
      <c r="PH344" s="17"/>
      <c r="PI344" s="17"/>
      <c r="PJ344" s="17"/>
      <c r="PK344" s="17"/>
      <c r="PL344" s="17"/>
      <c r="PM344" s="17"/>
      <c r="PN344" s="17"/>
      <c r="PO344" s="17"/>
      <c r="PP344" s="17"/>
      <c r="PQ344" s="17"/>
      <c r="PR344" s="17"/>
      <c r="PS344" s="17"/>
      <c r="PT344" s="17"/>
      <c r="PU344" s="17"/>
      <c r="PV344" s="17"/>
      <c r="PW344" s="17"/>
      <c r="PX344" s="17"/>
      <c r="PY344" s="17"/>
      <c r="PZ344" s="17"/>
      <c r="QA344" s="17"/>
      <c r="QB344" s="17"/>
      <c r="QC344" s="17"/>
      <c r="QD344" s="17"/>
      <c r="QE344" s="17"/>
      <c r="QF344" s="17"/>
      <c r="QG344" s="17"/>
      <c r="QH344" s="17"/>
      <c r="QI344" s="17"/>
      <c r="QJ344" s="17"/>
      <c r="QK344" s="17"/>
      <c r="QL344" s="11"/>
      <c r="QM344" s="11"/>
      <c r="QN344" s="11"/>
      <c r="QO344" s="11"/>
      <c r="QP344" s="11"/>
      <c r="QQ344" s="11"/>
      <c r="QR344" s="11"/>
      <c r="QS344" s="11"/>
      <c r="QT344" s="11"/>
      <c r="QU344" s="11"/>
      <c r="QV344" s="36"/>
      <c r="QW344" s="39"/>
      <c r="QX344" s="34"/>
      <c r="QY344" s="34"/>
      <c r="QZ344" s="34"/>
    </row>
    <row r="345" spans="1:468">
      <c r="A345" s="13"/>
      <c r="B345" s="14"/>
      <c r="C345" s="14"/>
      <c r="D345" s="14"/>
      <c r="E345" s="14"/>
      <c r="F345" s="14"/>
      <c r="G345" s="29"/>
      <c r="H345" s="14"/>
      <c r="I345" s="14"/>
      <c r="J345" s="14"/>
      <c r="K345" s="14"/>
      <c r="L345" s="14"/>
      <c r="M345" s="14"/>
      <c r="N345" s="14"/>
      <c r="O345" s="14"/>
      <c r="P345" s="14"/>
      <c r="Q345" s="14"/>
      <c r="R345" s="14"/>
      <c r="S345" s="14"/>
      <c r="T345" s="14"/>
      <c r="U345" s="14"/>
      <c r="V345" s="17"/>
      <c r="W345" s="17"/>
      <c r="X345" s="17"/>
      <c r="Y345" s="17"/>
      <c r="Z345" s="17"/>
      <c r="AA345" s="17"/>
      <c r="AB345" s="17"/>
      <c r="AC345" s="17"/>
      <c r="AD345" s="13"/>
      <c r="AE345" s="13"/>
      <c r="AF345" s="13"/>
      <c r="AG345" s="17"/>
      <c r="AH345" s="17"/>
      <c r="AI345" s="17"/>
      <c r="AJ345" s="17"/>
      <c r="AK345" s="17"/>
      <c r="AL345" s="17"/>
      <c r="AM345" s="17"/>
      <c r="AN345" s="17"/>
      <c r="AO345" s="17"/>
      <c r="AP345" s="17"/>
      <c r="AQ345" s="17"/>
      <c r="AR345" s="17"/>
      <c r="AS345" s="13"/>
      <c r="AT345" s="13"/>
      <c r="AU345" s="13"/>
      <c r="AV345" s="18"/>
      <c r="AW345" s="18"/>
      <c r="AX345" s="18"/>
      <c r="AY345" s="18"/>
      <c r="AZ345" s="18"/>
      <c r="BA345" s="18"/>
      <c r="BB345" s="18"/>
      <c r="BC345" s="18"/>
      <c r="BD345" s="18"/>
      <c r="BE345" s="18"/>
      <c r="BF345" s="18"/>
      <c r="BG345" s="18"/>
      <c r="BH345" s="18"/>
      <c r="BI345" s="15"/>
      <c r="BJ345" s="18"/>
      <c r="BK345" s="15"/>
      <c r="BL345" s="15"/>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3"/>
      <c r="EO345" s="13"/>
      <c r="EP345" s="11"/>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1"/>
      <c r="HB345" s="11"/>
      <c r="HC345" s="17"/>
      <c r="HD345" s="11"/>
      <c r="HE345" s="11"/>
      <c r="HF345" s="17"/>
      <c r="HG345" s="11"/>
      <c r="HH345" s="11"/>
      <c r="HI345" s="11"/>
      <c r="HJ345" s="11"/>
      <c r="HK345" s="11"/>
      <c r="HL345" s="11"/>
      <c r="HM345" s="11"/>
      <c r="HN345" s="11"/>
      <c r="HO345" s="11"/>
      <c r="HP345" s="11"/>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c r="JP345" s="17"/>
      <c r="JQ345" s="17"/>
      <c r="JR345" s="17"/>
      <c r="JS345" s="17"/>
      <c r="JT345" s="17"/>
      <c r="JU345" s="17"/>
      <c r="JV345" s="17"/>
      <c r="JW345" s="17"/>
      <c r="JX345" s="17"/>
      <c r="JY345" s="17"/>
      <c r="JZ345" s="17"/>
      <c r="KA345" s="17"/>
      <c r="KB345" s="17"/>
      <c r="KC345" s="17"/>
      <c r="KD345" s="17"/>
      <c r="KE345" s="17"/>
      <c r="KF345" s="17"/>
      <c r="KG345" s="17"/>
      <c r="KH345" s="17"/>
      <c r="KI345" s="17"/>
      <c r="KJ345" s="17"/>
      <c r="KK345" s="17"/>
      <c r="KL345" s="17"/>
      <c r="KM345" s="17"/>
      <c r="KN345" s="17"/>
      <c r="KO345" s="17"/>
      <c r="KP345" s="17"/>
      <c r="KQ345" s="17"/>
      <c r="KR345" s="17"/>
      <c r="KS345" s="17"/>
      <c r="KT345" s="17"/>
      <c r="KU345" s="17"/>
      <c r="KV345" s="17"/>
      <c r="KW345" s="17"/>
      <c r="KX345" s="17"/>
      <c r="KY345" s="17"/>
      <c r="KZ345" s="17"/>
      <c r="LA345" s="17"/>
      <c r="LB345" s="17"/>
      <c r="LC345" s="17"/>
      <c r="LD345" s="17"/>
      <c r="LE345" s="17"/>
      <c r="LF345" s="17"/>
      <c r="LG345" s="17"/>
      <c r="LH345" s="17"/>
      <c r="LI345" s="17"/>
      <c r="LJ345" s="17"/>
      <c r="LK345" s="17"/>
      <c r="LL345" s="17"/>
      <c r="LM345" s="17"/>
      <c r="LN345" s="17"/>
      <c r="LO345" s="17"/>
      <c r="LP345" s="17"/>
      <c r="LQ345" s="17"/>
      <c r="LR345" s="17"/>
      <c r="LS345" s="17"/>
      <c r="LT345" s="17"/>
      <c r="LU345" s="17"/>
      <c r="LV345" s="17"/>
      <c r="LW345" s="17"/>
      <c r="LX345" s="17"/>
      <c r="LY345" s="17"/>
      <c r="LZ345" s="17"/>
      <c r="MA345" s="17"/>
      <c r="MB345" s="17"/>
      <c r="MC345" s="17"/>
      <c r="MD345" s="17"/>
      <c r="ME345" s="17"/>
      <c r="MF345" s="17"/>
      <c r="MG345" s="17"/>
      <c r="MH345" s="17"/>
      <c r="MI345" s="17"/>
      <c r="MJ345" s="17"/>
      <c r="MK345" s="17"/>
      <c r="ML345" s="17"/>
      <c r="MM345" s="17"/>
      <c r="MN345" s="17"/>
      <c r="MO345" s="17"/>
      <c r="MP345" s="17"/>
      <c r="MQ345" s="17"/>
      <c r="MR345" s="17"/>
      <c r="MS345" s="17"/>
      <c r="MT345" s="17"/>
      <c r="MU345" s="17"/>
      <c r="MV345" s="17"/>
      <c r="MW345" s="17"/>
      <c r="MX345" s="17"/>
      <c r="MY345" s="17"/>
      <c r="MZ345" s="17"/>
      <c r="NA345" s="17"/>
      <c r="NB345" s="17"/>
      <c r="NC345" s="17"/>
      <c r="ND345" s="17"/>
      <c r="NE345" s="17"/>
      <c r="NF345" s="17"/>
      <c r="NG345" s="17"/>
      <c r="NH345" s="17"/>
      <c r="NI345" s="17"/>
      <c r="NJ345" s="17"/>
      <c r="NK345" s="17"/>
      <c r="NL345" s="17"/>
      <c r="NM345" s="17"/>
      <c r="NN345" s="17"/>
      <c r="NO345" s="17"/>
      <c r="NP345" s="17"/>
      <c r="NQ345" s="17"/>
      <c r="NR345" s="17"/>
      <c r="NS345" s="17"/>
      <c r="NT345" s="17"/>
      <c r="NU345" s="17"/>
      <c r="NV345" s="17"/>
      <c r="NW345" s="17"/>
      <c r="NX345" s="17"/>
      <c r="NY345" s="17"/>
      <c r="NZ345" s="17"/>
      <c r="OA345" s="17"/>
      <c r="OB345" s="17"/>
      <c r="OC345" s="17"/>
      <c r="OD345" s="17"/>
      <c r="OE345" s="17"/>
      <c r="OF345" s="17"/>
      <c r="OG345" s="17"/>
      <c r="OH345" s="17"/>
      <c r="OI345" s="17"/>
      <c r="OJ345" s="17"/>
      <c r="OK345" s="17"/>
      <c r="OL345" s="17"/>
      <c r="OM345" s="17"/>
      <c r="ON345" s="17"/>
      <c r="OO345" s="17"/>
      <c r="OP345" s="17"/>
      <c r="OQ345" s="17"/>
      <c r="OR345" s="17"/>
      <c r="OS345" s="17"/>
      <c r="OT345" s="17"/>
      <c r="OU345" s="17"/>
      <c r="OV345" s="17"/>
      <c r="OW345" s="17"/>
      <c r="OX345" s="17"/>
      <c r="OY345" s="17"/>
      <c r="OZ345" s="17"/>
      <c r="PA345" s="17"/>
      <c r="PB345" s="17"/>
      <c r="PC345" s="17"/>
      <c r="PD345" s="17"/>
      <c r="PE345" s="17"/>
      <c r="PF345" s="17"/>
      <c r="PG345" s="17"/>
      <c r="PH345" s="17"/>
      <c r="PI345" s="17"/>
      <c r="PJ345" s="17"/>
      <c r="PK345" s="17"/>
      <c r="PL345" s="17"/>
      <c r="PM345" s="17"/>
      <c r="PN345" s="17"/>
      <c r="PO345" s="17"/>
      <c r="PP345" s="17"/>
      <c r="PQ345" s="17"/>
      <c r="PR345" s="17"/>
      <c r="PS345" s="17"/>
      <c r="PT345" s="17"/>
      <c r="PU345" s="17"/>
      <c r="PV345" s="17"/>
      <c r="PW345" s="17"/>
      <c r="PX345" s="17"/>
      <c r="PY345" s="17"/>
      <c r="PZ345" s="17"/>
      <c r="QA345" s="17"/>
      <c r="QB345" s="17"/>
      <c r="QC345" s="17"/>
      <c r="QD345" s="17"/>
      <c r="QE345" s="17"/>
      <c r="QF345" s="17"/>
      <c r="QG345" s="17"/>
      <c r="QH345" s="17"/>
      <c r="QI345" s="17"/>
      <c r="QJ345" s="17"/>
      <c r="QK345" s="17"/>
      <c r="QL345" s="11"/>
      <c r="QM345" s="11"/>
      <c r="QN345" s="11"/>
      <c r="QO345" s="11"/>
      <c r="QP345" s="11"/>
      <c r="QQ345" s="11"/>
      <c r="QR345" s="11"/>
      <c r="QS345" s="11"/>
      <c r="QT345" s="11"/>
      <c r="QU345" s="11"/>
      <c r="QV345" s="36"/>
      <c r="QW345" s="39"/>
      <c r="QX345" s="34"/>
      <c r="QY345" s="34"/>
      <c r="QZ345" s="34"/>
    </row>
    <row r="346" spans="1:468">
      <c r="A346" s="13"/>
      <c r="B346" s="14"/>
      <c r="C346" s="14"/>
      <c r="D346" s="14"/>
      <c r="E346" s="14"/>
      <c r="F346" s="14"/>
      <c r="G346" s="29"/>
      <c r="H346" s="14"/>
      <c r="I346" s="14"/>
      <c r="J346" s="14"/>
      <c r="K346" s="14"/>
      <c r="L346" s="14"/>
      <c r="M346" s="14"/>
      <c r="N346" s="14"/>
      <c r="O346" s="14"/>
      <c r="P346" s="14"/>
      <c r="Q346" s="14"/>
      <c r="R346" s="14"/>
      <c r="S346" s="14"/>
      <c r="T346" s="14"/>
      <c r="U346" s="14"/>
      <c r="V346" s="17"/>
      <c r="W346" s="17"/>
      <c r="X346" s="17"/>
      <c r="Y346" s="17"/>
      <c r="Z346" s="17"/>
      <c r="AA346" s="17"/>
      <c r="AB346" s="17"/>
      <c r="AC346" s="17"/>
      <c r="AD346" s="13"/>
      <c r="AE346" s="13"/>
      <c r="AF346" s="13"/>
      <c r="AG346" s="17"/>
      <c r="AH346" s="17"/>
      <c r="AI346" s="17"/>
      <c r="AJ346" s="17"/>
      <c r="AK346" s="17"/>
      <c r="AL346" s="17"/>
      <c r="AM346" s="17"/>
      <c r="AN346" s="17"/>
      <c r="AO346" s="17"/>
      <c r="AP346" s="17"/>
      <c r="AQ346" s="17"/>
      <c r="AR346" s="17"/>
      <c r="AS346" s="13"/>
      <c r="AT346" s="13"/>
      <c r="AU346" s="13"/>
      <c r="AV346" s="18"/>
      <c r="AW346" s="18"/>
      <c r="AX346" s="18"/>
      <c r="AY346" s="18"/>
      <c r="AZ346" s="18"/>
      <c r="BA346" s="18"/>
      <c r="BB346" s="18"/>
      <c r="BC346" s="18"/>
      <c r="BD346" s="18"/>
      <c r="BE346" s="18"/>
      <c r="BF346" s="18"/>
      <c r="BG346" s="18"/>
      <c r="BH346" s="18"/>
      <c r="BI346" s="15"/>
      <c r="BJ346" s="18"/>
      <c r="BK346" s="15"/>
      <c r="BL346" s="15"/>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3"/>
      <c r="EO346" s="13"/>
      <c r="EP346" s="11"/>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1"/>
      <c r="HB346" s="11"/>
      <c r="HC346" s="17"/>
      <c r="HD346" s="11"/>
      <c r="HE346" s="11"/>
      <c r="HF346" s="17"/>
      <c r="HG346" s="11"/>
      <c r="HH346" s="11"/>
      <c r="HI346" s="11"/>
      <c r="HJ346" s="11"/>
      <c r="HK346" s="11"/>
      <c r="HL346" s="11"/>
      <c r="HM346" s="11"/>
      <c r="HN346" s="11"/>
      <c r="HO346" s="11"/>
      <c r="HP346" s="11"/>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c r="JD346" s="17"/>
      <c r="JE346" s="17"/>
      <c r="JF346" s="17"/>
      <c r="JG346" s="17"/>
      <c r="JH346" s="17"/>
      <c r="JI346" s="17"/>
      <c r="JJ346" s="17"/>
      <c r="JK346" s="17"/>
      <c r="JL346" s="17"/>
      <c r="JM346" s="17"/>
      <c r="JN346" s="17"/>
      <c r="JO346" s="17"/>
      <c r="JP346" s="17"/>
      <c r="JQ346" s="17"/>
      <c r="JR346" s="17"/>
      <c r="JS346" s="17"/>
      <c r="JT346" s="17"/>
      <c r="JU346" s="17"/>
      <c r="JV346" s="17"/>
      <c r="JW346" s="17"/>
      <c r="JX346" s="17"/>
      <c r="JY346" s="17"/>
      <c r="JZ346" s="17"/>
      <c r="KA346" s="17"/>
      <c r="KB346" s="17"/>
      <c r="KC346" s="17"/>
      <c r="KD346" s="17"/>
      <c r="KE346" s="17"/>
      <c r="KF346" s="17"/>
      <c r="KG346" s="17"/>
      <c r="KH346" s="17"/>
      <c r="KI346" s="17"/>
      <c r="KJ346" s="17"/>
      <c r="KK346" s="17"/>
      <c r="KL346" s="17"/>
      <c r="KM346" s="17"/>
      <c r="KN346" s="17"/>
      <c r="KO346" s="17"/>
      <c r="KP346" s="17"/>
      <c r="KQ346" s="17"/>
      <c r="KR346" s="17"/>
      <c r="KS346" s="17"/>
      <c r="KT346" s="17"/>
      <c r="KU346" s="17"/>
      <c r="KV346" s="17"/>
      <c r="KW346" s="17"/>
      <c r="KX346" s="17"/>
      <c r="KY346" s="17"/>
      <c r="KZ346" s="17"/>
      <c r="LA346" s="17"/>
      <c r="LB346" s="17"/>
      <c r="LC346" s="17"/>
      <c r="LD346" s="17"/>
      <c r="LE346" s="17"/>
      <c r="LF346" s="17"/>
      <c r="LG346" s="17"/>
      <c r="LH346" s="17"/>
      <c r="LI346" s="17"/>
      <c r="LJ346" s="17"/>
      <c r="LK346" s="17"/>
      <c r="LL346" s="17"/>
      <c r="LM346" s="17"/>
      <c r="LN346" s="17"/>
      <c r="LO346" s="17"/>
      <c r="LP346" s="17"/>
      <c r="LQ346" s="17"/>
      <c r="LR346" s="17"/>
      <c r="LS346" s="17"/>
      <c r="LT346" s="17"/>
      <c r="LU346" s="17"/>
      <c r="LV346" s="17"/>
      <c r="LW346" s="17"/>
      <c r="LX346" s="17"/>
      <c r="LY346" s="17"/>
      <c r="LZ346" s="17"/>
      <c r="MA346" s="17"/>
      <c r="MB346" s="17"/>
      <c r="MC346" s="17"/>
      <c r="MD346" s="17"/>
      <c r="ME346" s="17"/>
      <c r="MF346" s="17"/>
      <c r="MG346" s="17"/>
      <c r="MH346" s="17"/>
      <c r="MI346" s="17"/>
      <c r="MJ346" s="17"/>
      <c r="MK346" s="17"/>
      <c r="ML346" s="17"/>
      <c r="MM346" s="17"/>
      <c r="MN346" s="17"/>
      <c r="MO346" s="17"/>
      <c r="MP346" s="17"/>
      <c r="MQ346" s="17"/>
      <c r="MR346" s="17"/>
      <c r="MS346" s="17"/>
      <c r="MT346" s="17"/>
      <c r="MU346" s="17"/>
      <c r="MV346" s="17"/>
      <c r="MW346" s="17"/>
      <c r="MX346" s="17"/>
      <c r="MY346" s="17"/>
      <c r="MZ346" s="17"/>
      <c r="NA346" s="17"/>
      <c r="NB346" s="17"/>
      <c r="NC346" s="17"/>
      <c r="ND346" s="17"/>
      <c r="NE346" s="17"/>
      <c r="NF346" s="17"/>
      <c r="NG346" s="17"/>
      <c r="NH346" s="17"/>
      <c r="NI346" s="17"/>
      <c r="NJ346" s="17"/>
      <c r="NK346" s="17"/>
      <c r="NL346" s="17"/>
      <c r="NM346" s="17"/>
      <c r="NN346" s="17"/>
      <c r="NO346" s="17"/>
      <c r="NP346" s="17"/>
      <c r="NQ346" s="17"/>
      <c r="NR346" s="17"/>
      <c r="NS346" s="17"/>
      <c r="NT346" s="17"/>
      <c r="NU346" s="17"/>
      <c r="NV346" s="17"/>
      <c r="NW346" s="17"/>
      <c r="NX346" s="17"/>
      <c r="NY346" s="17"/>
      <c r="NZ346" s="17"/>
      <c r="OA346" s="17"/>
      <c r="OB346" s="17"/>
      <c r="OC346" s="17"/>
      <c r="OD346" s="17"/>
      <c r="OE346" s="17"/>
      <c r="OF346" s="17"/>
      <c r="OG346" s="17"/>
      <c r="OH346" s="17"/>
      <c r="OI346" s="17"/>
      <c r="OJ346" s="17"/>
      <c r="OK346" s="17"/>
      <c r="OL346" s="17"/>
      <c r="OM346" s="17"/>
      <c r="ON346" s="17"/>
      <c r="OO346" s="17"/>
      <c r="OP346" s="17"/>
      <c r="OQ346" s="17"/>
      <c r="OR346" s="17"/>
      <c r="OS346" s="17"/>
      <c r="OT346" s="17"/>
      <c r="OU346" s="17"/>
      <c r="OV346" s="17"/>
      <c r="OW346" s="17"/>
      <c r="OX346" s="17"/>
      <c r="OY346" s="17"/>
      <c r="OZ346" s="17"/>
      <c r="PA346" s="17"/>
      <c r="PB346" s="17"/>
      <c r="PC346" s="17"/>
      <c r="PD346" s="17"/>
      <c r="PE346" s="17"/>
      <c r="PF346" s="17"/>
      <c r="PG346" s="17"/>
      <c r="PH346" s="17"/>
      <c r="PI346" s="17"/>
      <c r="PJ346" s="17"/>
      <c r="PK346" s="17"/>
      <c r="PL346" s="17"/>
      <c r="PM346" s="17"/>
      <c r="PN346" s="17"/>
      <c r="PO346" s="17"/>
      <c r="PP346" s="17"/>
      <c r="PQ346" s="17"/>
      <c r="PR346" s="17"/>
      <c r="PS346" s="17"/>
      <c r="PT346" s="17"/>
      <c r="PU346" s="17"/>
      <c r="PV346" s="17"/>
      <c r="PW346" s="17"/>
      <c r="PX346" s="17"/>
      <c r="PY346" s="17"/>
      <c r="PZ346" s="17"/>
      <c r="QA346" s="17"/>
      <c r="QB346" s="17"/>
      <c r="QC346" s="17"/>
      <c r="QD346" s="17"/>
      <c r="QE346" s="17"/>
      <c r="QF346" s="17"/>
      <c r="QG346" s="17"/>
      <c r="QH346" s="17"/>
      <c r="QI346" s="17"/>
      <c r="QJ346" s="17"/>
      <c r="QK346" s="17"/>
      <c r="QL346" s="11"/>
      <c r="QM346" s="11"/>
      <c r="QN346" s="11"/>
      <c r="QO346" s="11"/>
      <c r="QP346" s="11"/>
      <c r="QQ346" s="11"/>
      <c r="QR346" s="11"/>
      <c r="QS346" s="11"/>
      <c r="QT346" s="11"/>
      <c r="QU346" s="11"/>
      <c r="QV346" s="36"/>
      <c r="QW346" s="39"/>
      <c r="QX346" s="34"/>
      <c r="QY346" s="34"/>
      <c r="QZ346" s="34"/>
    </row>
    <row r="347" spans="1:468">
      <c r="A347" s="13"/>
      <c r="B347" s="14"/>
      <c r="C347" s="14"/>
      <c r="D347" s="14"/>
      <c r="E347" s="14"/>
      <c r="F347" s="14"/>
      <c r="G347" s="29"/>
      <c r="H347" s="14"/>
      <c r="I347" s="14"/>
      <c r="J347" s="14"/>
      <c r="K347" s="14"/>
      <c r="L347" s="14"/>
      <c r="M347" s="14"/>
      <c r="N347" s="14"/>
      <c r="O347" s="14"/>
      <c r="P347" s="14"/>
      <c r="Q347" s="14"/>
      <c r="R347" s="14"/>
      <c r="S347" s="14"/>
      <c r="T347" s="14"/>
      <c r="U347" s="14"/>
      <c r="V347" s="17"/>
      <c r="W347" s="17"/>
      <c r="X347" s="17"/>
      <c r="Y347" s="17"/>
      <c r="Z347" s="17"/>
      <c r="AA347" s="17"/>
      <c r="AB347" s="17"/>
      <c r="AC347" s="17"/>
      <c r="AD347" s="13"/>
      <c r="AE347" s="13"/>
      <c r="AF347" s="13"/>
      <c r="AG347" s="17"/>
      <c r="AH347" s="17"/>
      <c r="AI347" s="17"/>
      <c r="AJ347" s="17"/>
      <c r="AK347" s="17"/>
      <c r="AL347" s="17"/>
      <c r="AM347" s="17"/>
      <c r="AN347" s="17"/>
      <c r="AO347" s="17"/>
      <c r="AP347" s="17"/>
      <c r="AQ347" s="17"/>
      <c r="AR347" s="17"/>
      <c r="AS347" s="13"/>
      <c r="AT347" s="13"/>
      <c r="AU347" s="13"/>
      <c r="AV347" s="18"/>
      <c r="AW347" s="18"/>
      <c r="AX347" s="18"/>
      <c r="AY347" s="18"/>
      <c r="AZ347" s="18"/>
      <c r="BA347" s="18"/>
      <c r="BB347" s="18"/>
      <c r="BC347" s="18"/>
      <c r="BD347" s="18"/>
      <c r="BE347" s="18"/>
      <c r="BF347" s="18"/>
      <c r="BG347" s="18"/>
      <c r="BH347" s="18"/>
      <c r="BI347" s="15"/>
      <c r="BJ347" s="18"/>
      <c r="BK347" s="15"/>
      <c r="BL347" s="15"/>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3"/>
      <c r="EO347" s="13"/>
      <c r="EP347" s="11"/>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1"/>
      <c r="HB347" s="11"/>
      <c r="HC347" s="17"/>
      <c r="HD347" s="11"/>
      <c r="HE347" s="11"/>
      <c r="HF347" s="17"/>
      <c r="HG347" s="11"/>
      <c r="HH347" s="11"/>
      <c r="HI347" s="11"/>
      <c r="HJ347" s="11"/>
      <c r="HK347" s="11"/>
      <c r="HL347" s="11"/>
      <c r="HM347" s="11"/>
      <c r="HN347" s="11"/>
      <c r="HO347" s="11"/>
      <c r="HP347" s="11"/>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c r="JP347" s="17"/>
      <c r="JQ347" s="17"/>
      <c r="JR347" s="17"/>
      <c r="JS347" s="17"/>
      <c r="JT347" s="17"/>
      <c r="JU347" s="17"/>
      <c r="JV347" s="17"/>
      <c r="JW347" s="17"/>
      <c r="JX347" s="17"/>
      <c r="JY347" s="17"/>
      <c r="JZ347" s="17"/>
      <c r="KA347" s="17"/>
      <c r="KB347" s="17"/>
      <c r="KC347" s="17"/>
      <c r="KD347" s="17"/>
      <c r="KE347" s="17"/>
      <c r="KF347" s="17"/>
      <c r="KG347" s="17"/>
      <c r="KH347" s="17"/>
      <c r="KI347" s="17"/>
      <c r="KJ347" s="17"/>
      <c r="KK347" s="17"/>
      <c r="KL347" s="17"/>
      <c r="KM347" s="17"/>
      <c r="KN347" s="17"/>
      <c r="KO347" s="17"/>
      <c r="KP347" s="17"/>
      <c r="KQ347" s="17"/>
      <c r="KR347" s="17"/>
      <c r="KS347" s="17"/>
      <c r="KT347" s="17"/>
      <c r="KU347" s="17"/>
      <c r="KV347" s="17"/>
      <c r="KW347" s="17"/>
      <c r="KX347" s="17"/>
      <c r="KY347" s="17"/>
      <c r="KZ347" s="17"/>
      <c r="LA347" s="17"/>
      <c r="LB347" s="17"/>
      <c r="LC347" s="17"/>
      <c r="LD347" s="17"/>
      <c r="LE347" s="17"/>
      <c r="LF347" s="17"/>
      <c r="LG347" s="17"/>
      <c r="LH347" s="17"/>
      <c r="LI347" s="17"/>
      <c r="LJ347" s="17"/>
      <c r="LK347" s="17"/>
      <c r="LL347" s="17"/>
      <c r="LM347" s="17"/>
      <c r="LN347" s="17"/>
      <c r="LO347" s="17"/>
      <c r="LP347" s="17"/>
      <c r="LQ347" s="17"/>
      <c r="LR347" s="17"/>
      <c r="LS347" s="17"/>
      <c r="LT347" s="17"/>
      <c r="LU347" s="17"/>
      <c r="LV347" s="17"/>
      <c r="LW347" s="17"/>
      <c r="LX347" s="17"/>
      <c r="LY347" s="17"/>
      <c r="LZ347" s="17"/>
      <c r="MA347" s="17"/>
      <c r="MB347" s="17"/>
      <c r="MC347" s="17"/>
      <c r="MD347" s="17"/>
      <c r="ME347" s="17"/>
      <c r="MF347" s="17"/>
      <c r="MG347" s="17"/>
      <c r="MH347" s="17"/>
      <c r="MI347" s="17"/>
      <c r="MJ347" s="17"/>
      <c r="MK347" s="17"/>
      <c r="ML347" s="17"/>
      <c r="MM347" s="17"/>
      <c r="MN347" s="17"/>
      <c r="MO347" s="17"/>
      <c r="MP347" s="17"/>
      <c r="MQ347" s="17"/>
      <c r="MR347" s="17"/>
      <c r="MS347" s="17"/>
      <c r="MT347" s="17"/>
      <c r="MU347" s="17"/>
      <c r="MV347" s="17"/>
      <c r="MW347" s="17"/>
      <c r="MX347" s="17"/>
      <c r="MY347" s="17"/>
      <c r="MZ347" s="17"/>
      <c r="NA347" s="17"/>
      <c r="NB347" s="17"/>
      <c r="NC347" s="17"/>
      <c r="ND347" s="17"/>
      <c r="NE347" s="17"/>
      <c r="NF347" s="17"/>
      <c r="NG347" s="17"/>
      <c r="NH347" s="17"/>
      <c r="NI347" s="17"/>
      <c r="NJ347" s="17"/>
      <c r="NK347" s="17"/>
      <c r="NL347" s="17"/>
      <c r="NM347" s="17"/>
      <c r="NN347" s="17"/>
      <c r="NO347" s="17"/>
      <c r="NP347" s="17"/>
      <c r="NQ347" s="17"/>
      <c r="NR347" s="17"/>
      <c r="NS347" s="17"/>
      <c r="NT347" s="17"/>
      <c r="NU347" s="17"/>
      <c r="NV347" s="17"/>
      <c r="NW347" s="17"/>
      <c r="NX347" s="17"/>
      <c r="NY347" s="17"/>
      <c r="NZ347" s="17"/>
      <c r="OA347" s="17"/>
      <c r="OB347" s="17"/>
      <c r="OC347" s="17"/>
      <c r="OD347" s="17"/>
      <c r="OE347" s="17"/>
      <c r="OF347" s="17"/>
      <c r="OG347" s="17"/>
      <c r="OH347" s="17"/>
      <c r="OI347" s="17"/>
      <c r="OJ347" s="17"/>
      <c r="OK347" s="17"/>
      <c r="OL347" s="17"/>
      <c r="OM347" s="17"/>
      <c r="ON347" s="17"/>
      <c r="OO347" s="17"/>
      <c r="OP347" s="17"/>
      <c r="OQ347" s="17"/>
      <c r="OR347" s="17"/>
      <c r="OS347" s="17"/>
      <c r="OT347" s="17"/>
      <c r="OU347" s="17"/>
      <c r="OV347" s="17"/>
      <c r="OW347" s="17"/>
      <c r="OX347" s="17"/>
      <c r="OY347" s="17"/>
      <c r="OZ347" s="17"/>
      <c r="PA347" s="17"/>
      <c r="PB347" s="17"/>
      <c r="PC347" s="17"/>
      <c r="PD347" s="17"/>
      <c r="PE347" s="17"/>
      <c r="PF347" s="17"/>
      <c r="PG347" s="17"/>
      <c r="PH347" s="17"/>
      <c r="PI347" s="17"/>
      <c r="PJ347" s="17"/>
      <c r="PK347" s="17"/>
      <c r="PL347" s="17"/>
      <c r="PM347" s="17"/>
      <c r="PN347" s="17"/>
      <c r="PO347" s="17"/>
      <c r="PP347" s="17"/>
      <c r="PQ347" s="17"/>
      <c r="PR347" s="17"/>
      <c r="PS347" s="17"/>
      <c r="PT347" s="17"/>
      <c r="PU347" s="17"/>
      <c r="PV347" s="17"/>
      <c r="PW347" s="17"/>
      <c r="PX347" s="17"/>
      <c r="PY347" s="17"/>
      <c r="PZ347" s="17"/>
      <c r="QA347" s="17"/>
      <c r="QB347" s="17"/>
      <c r="QC347" s="17"/>
      <c r="QD347" s="17"/>
      <c r="QE347" s="17"/>
      <c r="QF347" s="17"/>
      <c r="QG347" s="17"/>
      <c r="QH347" s="17"/>
      <c r="QI347" s="17"/>
      <c r="QJ347" s="17"/>
      <c r="QK347" s="17"/>
      <c r="QL347" s="11"/>
      <c r="QM347" s="11"/>
      <c r="QN347" s="11"/>
      <c r="QO347" s="11"/>
      <c r="QP347" s="11"/>
      <c r="QQ347" s="11"/>
      <c r="QR347" s="11"/>
      <c r="QS347" s="11"/>
      <c r="QT347" s="11"/>
      <c r="QU347" s="11"/>
      <c r="QV347" s="36"/>
      <c r="QW347" s="39"/>
      <c r="QX347" s="34"/>
      <c r="QY347" s="34"/>
      <c r="QZ347" s="34"/>
    </row>
    <row r="348" spans="1:468">
      <c r="A348" s="13"/>
      <c r="B348" s="14"/>
      <c r="C348" s="14"/>
      <c r="D348" s="14"/>
      <c r="E348" s="14"/>
      <c r="F348" s="14"/>
      <c r="G348" s="29"/>
      <c r="H348" s="14"/>
      <c r="I348" s="14"/>
      <c r="J348" s="14"/>
      <c r="K348" s="14"/>
      <c r="L348" s="14"/>
      <c r="M348" s="14"/>
      <c r="N348" s="14"/>
      <c r="O348" s="14"/>
      <c r="P348" s="14"/>
      <c r="Q348" s="14"/>
      <c r="R348" s="14"/>
      <c r="S348" s="14"/>
      <c r="T348" s="14"/>
      <c r="U348" s="14"/>
      <c r="V348" s="17"/>
      <c r="W348" s="17"/>
      <c r="X348" s="17"/>
      <c r="Y348" s="17"/>
      <c r="Z348" s="17"/>
      <c r="AA348" s="17"/>
      <c r="AB348" s="17"/>
      <c r="AC348" s="17"/>
      <c r="AD348" s="13"/>
      <c r="AE348" s="13"/>
      <c r="AF348" s="13"/>
      <c r="AG348" s="17"/>
      <c r="AH348" s="17"/>
      <c r="AI348" s="17"/>
      <c r="AJ348" s="17"/>
      <c r="AK348" s="17"/>
      <c r="AL348" s="17"/>
      <c r="AM348" s="17"/>
      <c r="AN348" s="17"/>
      <c r="AO348" s="17"/>
      <c r="AP348" s="17"/>
      <c r="AQ348" s="17"/>
      <c r="AR348" s="17"/>
      <c r="AS348" s="13"/>
      <c r="AT348" s="13"/>
      <c r="AU348" s="13"/>
      <c r="AV348" s="18"/>
      <c r="AW348" s="18"/>
      <c r="AX348" s="18"/>
      <c r="AY348" s="18"/>
      <c r="AZ348" s="18"/>
      <c r="BA348" s="18"/>
      <c r="BB348" s="18"/>
      <c r="BC348" s="18"/>
      <c r="BD348" s="18"/>
      <c r="BE348" s="18"/>
      <c r="BF348" s="18"/>
      <c r="BG348" s="18"/>
      <c r="BH348" s="18"/>
      <c r="BI348" s="15"/>
      <c r="BJ348" s="18"/>
      <c r="BK348" s="15"/>
      <c r="BL348" s="15"/>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3"/>
      <c r="EO348" s="13"/>
      <c r="EP348" s="11"/>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1"/>
      <c r="HB348" s="11"/>
      <c r="HC348" s="17"/>
      <c r="HD348" s="11"/>
      <c r="HE348" s="11"/>
      <c r="HF348" s="17"/>
      <c r="HG348" s="11"/>
      <c r="HH348" s="11"/>
      <c r="HI348" s="11"/>
      <c r="HJ348" s="11"/>
      <c r="HK348" s="11"/>
      <c r="HL348" s="11"/>
      <c r="HM348" s="11"/>
      <c r="HN348" s="11"/>
      <c r="HO348" s="11"/>
      <c r="HP348" s="11"/>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c r="JD348" s="17"/>
      <c r="JE348" s="17"/>
      <c r="JF348" s="17"/>
      <c r="JG348" s="17"/>
      <c r="JH348" s="17"/>
      <c r="JI348" s="17"/>
      <c r="JJ348" s="17"/>
      <c r="JK348" s="17"/>
      <c r="JL348" s="17"/>
      <c r="JM348" s="17"/>
      <c r="JN348" s="17"/>
      <c r="JO348" s="17"/>
      <c r="JP348" s="17"/>
      <c r="JQ348" s="17"/>
      <c r="JR348" s="17"/>
      <c r="JS348" s="17"/>
      <c r="JT348" s="17"/>
      <c r="JU348" s="17"/>
      <c r="JV348" s="17"/>
      <c r="JW348" s="17"/>
      <c r="JX348" s="17"/>
      <c r="JY348" s="17"/>
      <c r="JZ348" s="17"/>
      <c r="KA348" s="17"/>
      <c r="KB348" s="17"/>
      <c r="KC348" s="17"/>
      <c r="KD348" s="17"/>
      <c r="KE348" s="17"/>
      <c r="KF348" s="17"/>
      <c r="KG348" s="17"/>
      <c r="KH348" s="17"/>
      <c r="KI348" s="17"/>
      <c r="KJ348" s="17"/>
      <c r="KK348" s="17"/>
      <c r="KL348" s="17"/>
      <c r="KM348" s="17"/>
      <c r="KN348" s="17"/>
      <c r="KO348" s="17"/>
      <c r="KP348" s="17"/>
      <c r="KQ348" s="17"/>
      <c r="KR348" s="17"/>
      <c r="KS348" s="17"/>
      <c r="KT348" s="17"/>
      <c r="KU348" s="17"/>
      <c r="KV348" s="17"/>
      <c r="KW348" s="17"/>
      <c r="KX348" s="17"/>
      <c r="KY348" s="17"/>
      <c r="KZ348" s="17"/>
      <c r="LA348" s="17"/>
      <c r="LB348" s="17"/>
      <c r="LC348" s="17"/>
      <c r="LD348" s="17"/>
      <c r="LE348" s="17"/>
      <c r="LF348" s="17"/>
      <c r="LG348" s="17"/>
      <c r="LH348" s="17"/>
      <c r="LI348" s="17"/>
      <c r="LJ348" s="17"/>
      <c r="LK348" s="17"/>
      <c r="LL348" s="17"/>
      <c r="LM348" s="17"/>
      <c r="LN348" s="17"/>
      <c r="LO348" s="17"/>
      <c r="LP348" s="17"/>
      <c r="LQ348" s="17"/>
      <c r="LR348" s="17"/>
      <c r="LS348" s="17"/>
      <c r="LT348" s="17"/>
      <c r="LU348" s="17"/>
      <c r="LV348" s="17"/>
      <c r="LW348" s="17"/>
      <c r="LX348" s="17"/>
      <c r="LY348" s="17"/>
      <c r="LZ348" s="17"/>
      <c r="MA348" s="17"/>
      <c r="MB348" s="17"/>
      <c r="MC348" s="17"/>
      <c r="MD348" s="17"/>
      <c r="ME348" s="17"/>
      <c r="MF348" s="17"/>
      <c r="MG348" s="17"/>
      <c r="MH348" s="17"/>
      <c r="MI348" s="17"/>
      <c r="MJ348" s="17"/>
      <c r="MK348" s="17"/>
      <c r="ML348" s="17"/>
      <c r="MM348" s="17"/>
      <c r="MN348" s="17"/>
      <c r="MO348" s="17"/>
      <c r="MP348" s="17"/>
      <c r="MQ348" s="17"/>
      <c r="MR348" s="17"/>
      <c r="MS348" s="17"/>
      <c r="MT348" s="17"/>
      <c r="MU348" s="17"/>
      <c r="MV348" s="17"/>
      <c r="MW348" s="17"/>
      <c r="MX348" s="17"/>
      <c r="MY348" s="17"/>
      <c r="MZ348" s="17"/>
      <c r="NA348" s="17"/>
      <c r="NB348" s="17"/>
      <c r="NC348" s="17"/>
      <c r="ND348" s="17"/>
      <c r="NE348" s="17"/>
      <c r="NF348" s="17"/>
      <c r="NG348" s="17"/>
      <c r="NH348" s="17"/>
      <c r="NI348" s="17"/>
      <c r="NJ348" s="17"/>
      <c r="NK348" s="17"/>
      <c r="NL348" s="17"/>
      <c r="NM348" s="17"/>
      <c r="NN348" s="17"/>
      <c r="NO348" s="17"/>
      <c r="NP348" s="17"/>
      <c r="NQ348" s="17"/>
      <c r="NR348" s="17"/>
      <c r="NS348" s="17"/>
      <c r="NT348" s="17"/>
      <c r="NU348" s="17"/>
      <c r="NV348" s="17"/>
      <c r="NW348" s="17"/>
      <c r="NX348" s="17"/>
      <c r="NY348" s="17"/>
      <c r="NZ348" s="17"/>
      <c r="OA348" s="17"/>
      <c r="OB348" s="17"/>
      <c r="OC348" s="17"/>
      <c r="OD348" s="17"/>
      <c r="OE348" s="17"/>
      <c r="OF348" s="17"/>
      <c r="OG348" s="17"/>
      <c r="OH348" s="17"/>
      <c r="OI348" s="17"/>
      <c r="OJ348" s="17"/>
      <c r="OK348" s="17"/>
      <c r="OL348" s="17"/>
      <c r="OM348" s="17"/>
      <c r="ON348" s="17"/>
      <c r="OO348" s="17"/>
      <c r="OP348" s="17"/>
      <c r="OQ348" s="17"/>
      <c r="OR348" s="17"/>
      <c r="OS348" s="17"/>
      <c r="OT348" s="17"/>
      <c r="OU348" s="17"/>
      <c r="OV348" s="17"/>
      <c r="OW348" s="17"/>
      <c r="OX348" s="17"/>
      <c r="OY348" s="17"/>
      <c r="OZ348" s="17"/>
      <c r="PA348" s="17"/>
      <c r="PB348" s="17"/>
      <c r="PC348" s="17"/>
      <c r="PD348" s="17"/>
      <c r="PE348" s="17"/>
      <c r="PF348" s="17"/>
      <c r="PG348" s="17"/>
      <c r="PH348" s="17"/>
      <c r="PI348" s="17"/>
      <c r="PJ348" s="17"/>
      <c r="PK348" s="17"/>
      <c r="PL348" s="17"/>
      <c r="PM348" s="17"/>
      <c r="PN348" s="17"/>
      <c r="PO348" s="17"/>
      <c r="PP348" s="17"/>
      <c r="PQ348" s="17"/>
      <c r="PR348" s="17"/>
      <c r="PS348" s="17"/>
      <c r="PT348" s="17"/>
      <c r="PU348" s="17"/>
      <c r="PV348" s="17"/>
      <c r="PW348" s="17"/>
      <c r="PX348" s="17"/>
      <c r="PY348" s="17"/>
      <c r="PZ348" s="17"/>
      <c r="QA348" s="17"/>
      <c r="QB348" s="17"/>
      <c r="QC348" s="17"/>
      <c r="QD348" s="17"/>
      <c r="QE348" s="17"/>
      <c r="QF348" s="17"/>
      <c r="QG348" s="17"/>
      <c r="QH348" s="17"/>
      <c r="QI348" s="17"/>
      <c r="QJ348" s="17"/>
      <c r="QK348" s="17"/>
      <c r="QL348" s="11"/>
      <c r="QM348" s="11"/>
      <c r="QN348" s="11"/>
      <c r="QO348" s="11"/>
      <c r="QP348" s="11"/>
      <c r="QQ348" s="11"/>
      <c r="QR348" s="11"/>
      <c r="QS348" s="11"/>
      <c r="QT348" s="11"/>
      <c r="QU348" s="11"/>
      <c r="QV348" s="36"/>
      <c r="QW348" s="39"/>
      <c r="QX348" s="34"/>
      <c r="QY348" s="34"/>
      <c r="QZ348" s="34"/>
    </row>
    <row r="349" spans="1:468">
      <c r="A349" s="13"/>
      <c r="B349" s="14"/>
      <c r="C349" s="14"/>
      <c r="D349" s="14"/>
      <c r="E349" s="14"/>
      <c r="F349" s="14"/>
      <c r="G349" s="29"/>
      <c r="H349" s="14"/>
      <c r="I349" s="14"/>
      <c r="J349" s="14"/>
      <c r="K349" s="14"/>
      <c r="L349" s="14"/>
      <c r="M349" s="14"/>
      <c r="N349" s="14"/>
      <c r="O349" s="14"/>
      <c r="P349" s="14"/>
      <c r="Q349" s="14"/>
      <c r="R349" s="14"/>
      <c r="S349" s="14"/>
      <c r="T349" s="14"/>
      <c r="U349" s="14"/>
      <c r="V349" s="17"/>
      <c r="W349" s="17"/>
      <c r="X349" s="17"/>
      <c r="Y349" s="17"/>
      <c r="Z349" s="17"/>
      <c r="AA349" s="17"/>
      <c r="AB349" s="17"/>
      <c r="AC349" s="17"/>
      <c r="AD349" s="13"/>
      <c r="AE349" s="13"/>
      <c r="AF349" s="13"/>
      <c r="AG349" s="17"/>
      <c r="AH349" s="17"/>
      <c r="AI349" s="17"/>
      <c r="AJ349" s="17"/>
      <c r="AK349" s="17"/>
      <c r="AL349" s="17"/>
      <c r="AM349" s="17"/>
      <c r="AN349" s="17"/>
      <c r="AO349" s="17"/>
      <c r="AP349" s="17"/>
      <c r="AQ349" s="17"/>
      <c r="AR349" s="17"/>
      <c r="AS349" s="13"/>
      <c r="AT349" s="13"/>
      <c r="AU349" s="13"/>
      <c r="AV349" s="18"/>
      <c r="AW349" s="18"/>
      <c r="AX349" s="18"/>
      <c r="AY349" s="18"/>
      <c r="AZ349" s="18"/>
      <c r="BA349" s="18"/>
      <c r="BB349" s="18"/>
      <c r="BC349" s="18"/>
      <c r="BD349" s="18"/>
      <c r="BE349" s="18"/>
      <c r="BF349" s="18"/>
      <c r="BG349" s="18"/>
      <c r="BH349" s="18"/>
      <c r="BI349" s="15"/>
      <c r="BJ349" s="18"/>
      <c r="BK349" s="15"/>
      <c r="BL349" s="15"/>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3"/>
      <c r="EO349" s="13"/>
      <c r="EP349" s="11"/>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1"/>
      <c r="HB349" s="11"/>
      <c r="HC349" s="17"/>
      <c r="HD349" s="11"/>
      <c r="HE349" s="11"/>
      <c r="HF349" s="17"/>
      <c r="HG349" s="11"/>
      <c r="HH349" s="11"/>
      <c r="HI349" s="11"/>
      <c r="HJ349" s="11"/>
      <c r="HK349" s="11"/>
      <c r="HL349" s="11"/>
      <c r="HM349" s="11"/>
      <c r="HN349" s="11"/>
      <c r="HO349" s="11"/>
      <c r="HP349" s="11"/>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c r="KE349" s="17"/>
      <c r="KF349" s="17"/>
      <c r="KG349" s="17"/>
      <c r="KH349" s="17"/>
      <c r="KI349" s="17"/>
      <c r="KJ349" s="17"/>
      <c r="KK349" s="17"/>
      <c r="KL349" s="17"/>
      <c r="KM349" s="17"/>
      <c r="KN349" s="17"/>
      <c r="KO349" s="17"/>
      <c r="KP349" s="17"/>
      <c r="KQ349" s="17"/>
      <c r="KR349" s="17"/>
      <c r="KS349" s="17"/>
      <c r="KT349" s="17"/>
      <c r="KU349" s="17"/>
      <c r="KV349" s="17"/>
      <c r="KW349" s="17"/>
      <c r="KX349" s="17"/>
      <c r="KY349" s="17"/>
      <c r="KZ349" s="17"/>
      <c r="LA349" s="17"/>
      <c r="LB349" s="17"/>
      <c r="LC349" s="17"/>
      <c r="LD349" s="17"/>
      <c r="LE349" s="17"/>
      <c r="LF349" s="17"/>
      <c r="LG349" s="17"/>
      <c r="LH349" s="17"/>
      <c r="LI349" s="17"/>
      <c r="LJ349" s="17"/>
      <c r="LK349" s="17"/>
      <c r="LL349" s="17"/>
      <c r="LM349" s="17"/>
      <c r="LN349" s="17"/>
      <c r="LO349" s="17"/>
      <c r="LP349" s="17"/>
      <c r="LQ349" s="17"/>
      <c r="LR349" s="17"/>
      <c r="LS349" s="17"/>
      <c r="LT349" s="17"/>
      <c r="LU349" s="17"/>
      <c r="LV349" s="17"/>
      <c r="LW349" s="17"/>
      <c r="LX349" s="17"/>
      <c r="LY349" s="17"/>
      <c r="LZ349" s="17"/>
      <c r="MA349" s="17"/>
      <c r="MB349" s="17"/>
      <c r="MC349" s="17"/>
      <c r="MD349" s="17"/>
      <c r="ME349" s="17"/>
      <c r="MF349" s="17"/>
      <c r="MG349" s="17"/>
      <c r="MH349" s="17"/>
      <c r="MI349" s="17"/>
      <c r="MJ349" s="17"/>
      <c r="MK349" s="17"/>
      <c r="ML349" s="17"/>
      <c r="MM349" s="17"/>
      <c r="MN349" s="17"/>
      <c r="MO349" s="17"/>
      <c r="MP349" s="17"/>
      <c r="MQ349" s="17"/>
      <c r="MR349" s="17"/>
      <c r="MS349" s="17"/>
      <c r="MT349" s="17"/>
      <c r="MU349" s="17"/>
      <c r="MV349" s="17"/>
      <c r="MW349" s="17"/>
      <c r="MX349" s="17"/>
      <c r="MY349" s="17"/>
      <c r="MZ349" s="17"/>
      <c r="NA349" s="17"/>
      <c r="NB349" s="17"/>
      <c r="NC349" s="17"/>
      <c r="ND349" s="17"/>
      <c r="NE349" s="17"/>
      <c r="NF349" s="17"/>
      <c r="NG349" s="17"/>
      <c r="NH349" s="17"/>
      <c r="NI349" s="17"/>
      <c r="NJ349" s="17"/>
      <c r="NK349" s="17"/>
      <c r="NL349" s="17"/>
      <c r="NM349" s="17"/>
      <c r="NN349" s="17"/>
      <c r="NO349" s="17"/>
      <c r="NP349" s="17"/>
      <c r="NQ349" s="17"/>
      <c r="NR349" s="17"/>
      <c r="NS349" s="17"/>
      <c r="NT349" s="17"/>
      <c r="NU349" s="17"/>
      <c r="NV349" s="17"/>
      <c r="NW349" s="17"/>
      <c r="NX349" s="17"/>
      <c r="NY349" s="17"/>
      <c r="NZ349" s="17"/>
      <c r="OA349" s="17"/>
      <c r="OB349" s="17"/>
      <c r="OC349" s="17"/>
      <c r="OD349" s="17"/>
      <c r="OE349" s="17"/>
      <c r="OF349" s="17"/>
      <c r="OG349" s="17"/>
      <c r="OH349" s="17"/>
      <c r="OI349" s="17"/>
      <c r="OJ349" s="17"/>
      <c r="OK349" s="17"/>
      <c r="OL349" s="17"/>
      <c r="OM349" s="17"/>
      <c r="ON349" s="17"/>
      <c r="OO349" s="17"/>
      <c r="OP349" s="17"/>
      <c r="OQ349" s="17"/>
      <c r="OR349" s="17"/>
      <c r="OS349" s="17"/>
      <c r="OT349" s="17"/>
      <c r="OU349" s="17"/>
      <c r="OV349" s="17"/>
      <c r="OW349" s="17"/>
      <c r="OX349" s="17"/>
      <c r="OY349" s="17"/>
      <c r="OZ349" s="17"/>
      <c r="PA349" s="17"/>
      <c r="PB349" s="17"/>
      <c r="PC349" s="17"/>
      <c r="PD349" s="17"/>
      <c r="PE349" s="17"/>
      <c r="PF349" s="17"/>
      <c r="PG349" s="17"/>
      <c r="PH349" s="17"/>
      <c r="PI349" s="17"/>
      <c r="PJ349" s="17"/>
      <c r="PK349" s="17"/>
      <c r="PL349" s="17"/>
      <c r="PM349" s="17"/>
      <c r="PN349" s="17"/>
      <c r="PO349" s="17"/>
      <c r="PP349" s="17"/>
      <c r="PQ349" s="17"/>
      <c r="PR349" s="17"/>
      <c r="PS349" s="17"/>
      <c r="PT349" s="17"/>
      <c r="PU349" s="17"/>
      <c r="PV349" s="17"/>
      <c r="PW349" s="17"/>
      <c r="PX349" s="17"/>
      <c r="PY349" s="17"/>
      <c r="PZ349" s="17"/>
      <c r="QA349" s="17"/>
      <c r="QB349" s="17"/>
      <c r="QC349" s="17"/>
      <c r="QD349" s="17"/>
      <c r="QE349" s="17"/>
      <c r="QF349" s="17"/>
      <c r="QG349" s="17"/>
      <c r="QH349" s="17"/>
      <c r="QI349" s="17"/>
      <c r="QJ349" s="17"/>
      <c r="QK349" s="17"/>
      <c r="QL349" s="11"/>
      <c r="QM349" s="11"/>
      <c r="QN349" s="11"/>
      <c r="QO349" s="11"/>
      <c r="QP349" s="11"/>
      <c r="QQ349" s="11"/>
      <c r="QR349" s="11"/>
      <c r="QS349" s="11"/>
      <c r="QT349" s="11"/>
      <c r="QU349" s="11"/>
      <c r="QV349" s="36"/>
      <c r="QW349" s="39"/>
      <c r="QX349" s="34"/>
      <c r="QY349" s="34"/>
      <c r="QZ349" s="34"/>
    </row>
    <row r="350" spans="1:468">
      <c r="A350" s="13"/>
      <c r="B350" s="14"/>
      <c r="C350" s="14"/>
      <c r="D350" s="14"/>
      <c r="E350" s="14"/>
      <c r="F350" s="14"/>
      <c r="G350" s="29"/>
      <c r="H350" s="14"/>
      <c r="I350" s="14"/>
      <c r="J350" s="14"/>
      <c r="K350" s="14"/>
      <c r="L350" s="14"/>
      <c r="M350" s="14"/>
      <c r="N350" s="14"/>
      <c r="O350" s="14"/>
      <c r="P350" s="14"/>
      <c r="Q350" s="14"/>
      <c r="R350" s="14"/>
      <c r="S350" s="14"/>
      <c r="T350" s="14"/>
      <c r="U350" s="14"/>
      <c r="V350" s="17"/>
      <c r="W350" s="17"/>
      <c r="X350" s="17"/>
      <c r="Y350" s="17"/>
      <c r="Z350" s="17"/>
      <c r="AA350" s="17"/>
      <c r="AB350" s="17"/>
      <c r="AC350" s="17"/>
      <c r="AD350" s="13"/>
      <c r="AE350" s="13"/>
      <c r="AF350" s="13"/>
      <c r="AG350" s="17"/>
      <c r="AH350" s="17"/>
      <c r="AI350" s="17"/>
      <c r="AJ350" s="17"/>
      <c r="AK350" s="17"/>
      <c r="AL350" s="17"/>
      <c r="AM350" s="17"/>
      <c r="AN350" s="17"/>
      <c r="AO350" s="17"/>
      <c r="AP350" s="17"/>
      <c r="AQ350" s="17"/>
      <c r="AR350" s="17"/>
      <c r="AS350" s="13"/>
      <c r="AT350" s="13"/>
      <c r="AU350" s="13"/>
      <c r="AV350" s="18"/>
      <c r="AW350" s="18"/>
      <c r="AX350" s="18"/>
      <c r="AY350" s="18"/>
      <c r="AZ350" s="18"/>
      <c r="BA350" s="18"/>
      <c r="BB350" s="18"/>
      <c r="BC350" s="18"/>
      <c r="BD350" s="18"/>
      <c r="BE350" s="18"/>
      <c r="BF350" s="18"/>
      <c r="BG350" s="18"/>
      <c r="BH350" s="18"/>
      <c r="BI350" s="15"/>
      <c r="BJ350" s="18"/>
      <c r="BK350" s="15"/>
      <c r="BL350" s="15"/>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3"/>
      <c r="EO350" s="13"/>
      <c r="EP350" s="11"/>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1"/>
      <c r="HB350" s="11"/>
      <c r="HC350" s="17"/>
      <c r="HD350" s="11"/>
      <c r="HE350" s="11"/>
      <c r="HF350" s="17"/>
      <c r="HG350" s="11"/>
      <c r="HH350" s="11"/>
      <c r="HI350" s="11"/>
      <c r="HJ350" s="11"/>
      <c r="HK350" s="11"/>
      <c r="HL350" s="11"/>
      <c r="HM350" s="11"/>
      <c r="HN350" s="11"/>
      <c r="HO350" s="11"/>
      <c r="HP350" s="11"/>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1"/>
      <c r="IP350" s="11"/>
      <c r="IQ350" s="11"/>
      <c r="IR350" s="17"/>
      <c r="IS350" s="17"/>
      <c r="IT350" s="17"/>
      <c r="IU350" s="17"/>
      <c r="IV350" s="17"/>
      <c r="IW350" s="17"/>
      <c r="IX350" s="17"/>
      <c r="IY350" s="17"/>
      <c r="IZ350" s="17"/>
      <c r="JA350" s="17"/>
      <c r="JB350" s="17"/>
      <c r="JC350" s="17"/>
      <c r="JD350" s="17"/>
      <c r="JE350" s="17"/>
      <c r="JF350" s="17"/>
      <c r="JG350" s="17"/>
      <c r="JH350" s="17"/>
      <c r="JI350" s="17"/>
      <c r="JJ350" s="17"/>
      <c r="JK350" s="17"/>
      <c r="JL350" s="17"/>
      <c r="JM350" s="17"/>
      <c r="JN350" s="17"/>
      <c r="JO350" s="17"/>
      <c r="JP350" s="17"/>
      <c r="JQ350" s="17"/>
      <c r="JR350" s="17"/>
      <c r="JS350" s="17"/>
      <c r="JT350" s="17"/>
      <c r="JU350" s="17"/>
      <c r="JV350" s="17"/>
      <c r="JW350" s="17"/>
      <c r="JX350" s="17"/>
      <c r="JY350" s="17"/>
      <c r="JZ350" s="17"/>
      <c r="KA350" s="17"/>
      <c r="KB350" s="17"/>
      <c r="KC350" s="17"/>
      <c r="KD350" s="17"/>
      <c r="KE350" s="17"/>
      <c r="KF350" s="17"/>
      <c r="KG350" s="17"/>
      <c r="KH350" s="17"/>
      <c r="KI350" s="17"/>
      <c r="KJ350" s="17"/>
      <c r="KK350" s="17"/>
      <c r="KL350" s="17"/>
      <c r="KM350" s="17"/>
      <c r="KN350" s="17"/>
      <c r="KO350" s="17"/>
      <c r="KP350" s="17"/>
      <c r="KQ350" s="17"/>
      <c r="KR350" s="17"/>
      <c r="KS350" s="17"/>
      <c r="KT350" s="17"/>
      <c r="KU350" s="17"/>
      <c r="KV350" s="17"/>
      <c r="KW350" s="17"/>
      <c r="KX350" s="17"/>
      <c r="KY350" s="17"/>
      <c r="KZ350" s="17"/>
      <c r="LA350" s="17"/>
      <c r="LB350" s="17"/>
      <c r="LC350" s="17"/>
      <c r="LD350" s="17"/>
      <c r="LE350" s="17"/>
      <c r="LF350" s="17"/>
      <c r="LG350" s="17"/>
      <c r="LH350" s="17"/>
      <c r="LI350" s="17"/>
      <c r="LJ350" s="17"/>
      <c r="LK350" s="17"/>
      <c r="LL350" s="17"/>
      <c r="LM350" s="17"/>
      <c r="LN350" s="17"/>
      <c r="LO350" s="17"/>
      <c r="LP350" s="17"/>
      <c r="LQ350" s="17"/>
      <c r="LR350" s="17"/>
      <c r="LS350" s="17"/>
      <c r="LT350" s="17"/>
      <c r="LU350" s="17"/>
      <c r="LV350" s="17"/>
      <c r="LW350" s="17"/>
      <c r="LX350" s="17"/>
      <c r="LY350" s="17"/>
      <c r="LZ350" s="17"/>
      <c r="MA350" s="17"/>
      <c r="MB350" s="17"/>
      <c r="MC350" s="17"/>
      <c r="MD350" s="17"/>
      <c r="ME350" s="17"/>
      <c r="MF350" s="17"/>
      <c r="MG350" s="17"/>
      <c r="MH350" s="17"/>
      <c r="MI350" s="17"/>
      <c r="MJ350" s="17"/>
      <c r="MK350" s="17"/>
      <c r="ML350" s="17"/>
      <c r="MM350" s="17"/>
      <c r="MN350" s="17"/>
      <c r="MO350" s="17"/>
      <c r="MP350" s="17"/>
      <c r="MQ350" s="17"/>
      <c r="MR350" s="17"/>
      <c r="MS350" s="17"/>
      <c r="MT350" s="17"/>
      <c r="MU350" s="17"/>
      <c r="MV350" s="17"/>
      <c r="MW350" s="17"/>
      <c r="MX350" s="17"/>
      <c r="MY350" s="17"/>
      <c r="MZ350" s="17"/>
      <c r="NA350" s="17"/>
      <c r="NB350" s="17"/>
      <c r="NC350" s="17"/>
      <c r="ND350" s="17"/>
      <c r="NE350" s="17"/>
      <c r="NF350" s="17"/>
      <c r="NG350" s="17"/>
      <c r="NH350" s="17"/>
      <c r="NI350" s="17"/>
      <c r="NJ350" s="17"/>
      <c r="NK350" s="17"/>
      <c r="NL350" s="17"/>
      <c r="NM350" s="17"/>
      <c r="NN350" s="17"/>
      <c r="NO350" s="17"/>
      <c r="NP350" s="17"/>
      <c r="NQ350" s="17"/>
      <c r="NR350" s="17"/>
      <c r="NS350" s="17"/>
      <c r="NT350" s="17"/>
      <c r="NU350" s="17"/>
      <c r="NV350" s="17"/>
      <c r="NW350" s="17"/>
      <c r="NX350" s="17"/>
      <c r="NY350" s="17"/>
      <c r="NZ350" s="17"/>
      <c r="OA350" s="17"/>
      <c r="OB350" s="17"/>
      <c r="OC350" s="17"/>
      <c r="OD350" s="17"/>
      <c r="OE350" s="17"/>
      <c r="OF350" s="17"/>
      <c r="OG350" s="17"/>
      <c r="OH350" s="17"/>
      <c r="OI350" s="17"/>
      <c r="OJ350" s="17"/>
      <c r="OK350" s="17"/>
      <c r="OL350" s="17"/>
      <c r="OM350" s="17"/>
      <c r="ON350" s="17"/>
      <c r="OO350" s="17"/>
      <c r="OP350" s="17"/>
      <c r="OQ350" s="17"/>
      <c r="OR350" s="17"/>
      <c r="OS350" s="17"/>
      <c r="OT350" s="17"/>
      <c r="OU350" s="17"/>
      <c r="OV350" s="17"/>
      <c r="OW350" s="17"/>
      <c r="OX350" s="17"/>
      <c r="OY350" s="17"/>
      <c r="OZ350" s="17"/>
      <c r="PA350" s="17"/>
      <c r="PB350" s="17"/>
      <c r="PC350" s="17"/>
      <c r="PD350" s="17"/>
      <c r="PE350" s="17"/>
      <c r="PF350" s="17"/>
      <c r="PG350" s="17"/>
      <c r="PH350" s="17"/>
      <c r="PI350" s="17"/>
      <c r="PJ350" s="17"/>
      <c r="PK350" s="17"/>
      <c r="PL350" s="17"/>
      <c r="PM350" s="17"/>
      <c r="PN350" s="17"/>
      <c r="PO350" s="17"/>
      <c r="PP350" s="17"/>
      <c r="PQ350" s="17"/>
      <c r="PR350" s="17"/>
      <c r="PS350" s="17"/>
      <c r="PT350" s="17"/>
      <c r="PU350" s="17"/>
      <c r="PV350" s="17"/>
      <c r="PW350" s="17"/>
      <c r="PX350" s="17"/>
      <c r="PY350" s="17"/>
      <c r="PZ350" s="17"/>
      <c r="QA350" s="17"/>
      <c r="QB350" s="17"/>
      <c r="QC350" s="17"/>
      <c r="QD350" s="17"/>
      <c r="QE350" s="17"/>
      <c r="QF350" s="17"/>
      <c r="QG350" s="17"/>
      <c r="QH350" s="17"/>
      <c r="QI350" s="17"/>
      <c r="QJ350" s="17"/>
      <c r="QK350" s="17"/>
      <c r="QL350" s="11"/>
      <c r="QM350" s="11"/>
      <c r="QN350" s="11"/>
      <c r="QO350" s="11"/>
      <c r="QP350" s="11"/>
      <c r="QQ350" s="11"/>
      <c r="QR350" s="11"/>
      <c r="QS350" s="11"/>
      <c r="QT350" s="11"/>
      <c r="QU350" s="11"/>
      <c r="QV350" s="36"/>
      <c r="QW350" s="39"/>
      <c r="QX350" s="34"/>
      <c r="QY350" s="34"/>
      <c r="QZ350" s="34"/>
    </row>
    <row r="351" spans="1:468">
      <c r="A351" s="13"/>
      <c r="B351" s="14"/>
      <c r="C351" s="14"/>
      <c r="D351" s="14"/>
      <c r="E351" s="14"/>
      <c r="F351" s="14"/>
      <c r="G351" s="29"/>
      <c r="H351" s="14"/>
      <c r="I351" s="14"/>
      <c r="J351" s="14"/>
      <c r="K351" s="14"/>
      <c r="L351" s="14"/>
      <c r="M351" s="14"/>
      <c r="N351" s="14"/>
      <c r="O351" s="14"/>
      <c r="P351" s="14"/>
      <c r="Q351" s="14"/>
      <c r="R351" s="14"/>
      <c r="S351" s="14"/>
      <c r="T351" s="14"/>
      <c r="U351" s="14"/>
      <c r="V351" s="17"/>
      <c r="W351" s="17"/>
      <c r="X351" s="17"/>
      <c r="Y351" s="17"/>
      <c r="Z351" s="17"/>
      <c r="AA351" s="17"/>
      <c r="AB351" s="17"/>
      <c r="AC351" s="17"/>
      <c r="AD351" s="13"/>
      <c r="AE351" s="13"/>
      <c r="AF351" s="13"/>
      <c r="AG351" s="17"/>
      <c r="AH351" s="17"/>
      <c r="AI351" s="17"/>
      <c r="AJ351" s="17"/>
      <c r="AK351" s="17"/>
      <c r="AL351" s="17"/>
      <c r="AM351" s="17"/>
      <c r="AN351" s="17"/>
      <c r="AO351" s="17"/>
      <c r="AP351" s="17"/>
      <c r="AQ351" s="17"/>
      <c r="AR351" s="17"/>
      <c r="AS351" s="13"/>
      <c r="AT351" s="13"/>
      <c r="AU351" s="13"/>
      <c r="AV351" s="18"/>
      <c r="AW351" s="18"/>
      <c r="AX351" s="18"/>
      <c r="AY351" s="18"/>
      <c r="AZ351" s="18"/>
      <c r="BA351" s="18"/>
      <c r="BB351" s="18"/>
      <c r="BC351" s="18"/>
      <c r="BD351" s="18"/>
      <c r="BE351" s="18"/>
      <c r="BF351" s="18"/>
      <c r="BG351" s="18"/>
      <c r="BH351" s="18"/>
      <c r="BI351" s="15"/>
      <c r="BJ351" s="18"/>
      <c r="BK351" s="15"/>
      <c r="BL351" s="15"/>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3"/>
      <c r="EO351" s="13"/>
      <c r="EP351" s="11"/>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1"/>
      <c r="HB351" s="11"/>
      <c r="HC351" s="17"/>
      <c r="HD351" s="11"/>
      <c r="HE351" s="11"/>
      <c r="HF351" s="17"/>
      <c r="HG351" s="11"/>
      <c r="HH351" s="11"/>
      <c r="HI351" s="11"/>
      <c r="HJ351" s="11"/>
      <c r="HK351" s="11"/>
      <c r="HL351" s="11"/>
      <c r="HM351" s="11"/>
      <c r="HN351" s="11"/>
      <c r="HO351" s="11"/>
      <c r="HP351" s="11"/>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1"/>
      <c r="IP351" s="11"/>
      <c r="IQ351" s="11"/>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c r="JQ351" s="17"/>
      <c r="JR351" s="17"/>
      <c r="JS351" s="17"/>
      <c r="JT351" s="17"/>
      <c r="JU351" s="17"/>
      <c r="JV351" s="17"/>
      <c r="JW351" s="17"/>
      <c r="JX351" s="17"/>
      <c r="JY351" s="17"/>
      <c r="JZ351" s="17"/>
      <c r="KA351" s="17"/>
      <c r="KB351" s="17"/>
      <c r="KC351" s="17"/>
      <c r="KD351" s="17"/>
      <c r="KE351" s="17"/>
      <c r="KF351" s="17"/>
      <c r="KG351" s="17"/>
      <c r="KH351" s="17"/>
      <c r="KI351" s="17"/>
      <c r="KJ351" s="17"/>
      <c r="KK351" s="17"/>
      <c r="KL351" s="17"/>
      <c r="KM351" s="17"/>
      <c r="KN351" s="17"/>
      <c r="KO351" s="17"/>
      <c r="KP351" s="17"/>
      <c r="KQ351" s="17"/>
      <c r="KR351" s="17"/>
      <c r="KS351" s="17"/>
      <c r="KT351" s="17"/>
      <c r="KU351" s="17"/>
      <c r="KV351" s="17"/>
      <c r="KW351" s="17"/>
      <c r="KX351" s="17"/>
      <c r="KY351" s="17"/>
      <c r="KZ351" s="17"/>
      <c r="LA351" s="17"/>
      <c r="LB351" s="17"/>
      <c r="LC351" s="17"/>
      <c r="LD351" s="17"/>
      <c r="LE351" s="17"/>
      <c r="LF351" s="17"/>
      <c r="LG351" s="17"/>
      <c r="LH351" s="17"/>
      <c r="LI351" s="17"/>
      <c r="LJ351" s="17"/>
      <c r="LK351" s="17"/>
      <c r="LL351" s="17"/>
      <c r="LM351" s="17"/>
      <c r="LN351" s="17"/>
      <c r="LO351" s="17"/>
      <c r="LP351" s="17"/>
      <c r="LQ351" s="17"/>
      <c r="LR351" s="17"/>
      <c r="LS351" s="17"/>
      <c r="LT351" s="17"/>
      <c r="LU351" s="17"/>
      <c r="LV351" s="17"/>
      <c r="LW351" s="17"/>
      <c r="LX351" s="17"/>
      <c r="LY351" s="17"/>
      <c r="LZ351" s="17"/>
      <c r="MA351" s="17"/>
      <c r="MB351" s="17"/>
      <c r="MC351" s="17"/>
      <c r="MD351" s="17"/>
      <c r="ME351" s="17"/>
      <c r="MF351" s="17"/>
      <c r="MG351" s="17"/>
      <c r="MH351" s="17"/>
      <c r="MI351" s="17"/>
      <c r="MJ351" s="17"/>
      <c r="MK351" s="17"/>
      <c r="ML351" s="17"/>
      <c r="MM351" s="17"/>
      <c r="MN351" s="17"/>
      <c r="MO351" s="17"/>
      <c r="MP351" s="17"/>
      <c r="MQ351" s="17"/>
      <c r="MR351" s="17"/>
      <c r="MS351" s="17"/>
      <c r="MT351" s="17"/>
      <c r="MU351" s="17"/>
      <c r="MV351" s="17"/>
      <c r="MW351" s="17"/>
      <c r="MX351" s="17"/>
      <c r="MY351" s="17"/>
      <c r="MZ351" s="17"/>
      <c r="NA351" s="17"/>
      <c r="NB351" s="17"/>
      <c r="NC351" s="17"/>
      <c r="ND351" s="17"/>
      <c r="NE351" s="17"/>
      <c r="NF351" s="17"/>
      <c r="NG351" s="17"/>
      <c r="NH351" s="17"/>
      <c r="NI351" s="17"/>
      <c r="NJ351" s="17"/>
      <c r="NK351" s="17"/>
      <c r="NL351" s="17"/>
      <c r="NM351" s="17"/>
      <c r="NN351" s="17"/>
      <c r="NO351" s="17"/>
      <c r="NP351" s="17"/>
      <c r="NQ351" s="17"/>
      <c r="NR351" s="17"/>
      <c r="NS351" s="17"/>
      <c r="NT351" s="17"/>
      <c r="NU351" s="17"/>
      <c r="NV351" s="17"/>
      <c r="NW351" s="17"/>
      <c r="NX351" s="17"/>
      <c r="NY351" s="17"/>
      <c r="NZ351" s="17"/>
      <c r="OA351" s="17"/>
      <c r="OB351" s="17"/>
      <c r="OC351" s="17"/>
      <c r="OD351" s="17"/>
      <c r="OE351" s="17"/>
      <c r="OF351" s="17"/>
      <c r="OG351" s="17"/>
      <c r="OH351" s="17"/>
      <c r="OI351" s="17"/>
      <c r="OJ351" s="17"/>
      <c r="OK351" s="17"/>
      <c r="OL351" s="17"/>
      <c r="OM351" s="17"/>
      <c r="ON351" s="17"/>
      <c r="OO351" s="17"/>
      <c r="OP351" s="17"/>
      <c r="OQ351" s="17"/>
      <c r="OR351" s="17"/>
      <c r="OS351" s="17"/>
      <c r="OT351" s="17"/>
      <c r="OU351" s="17"/>
      <c r="OV351" s="17"/>
      <c r="OW351" s="17"/>
      <c r="OX351" s="17"/>
      <c r="OY351" s="17"/>
      <c r="OZ351" s="17"/>
      <c r="PA351" s="17"/>
      <c r="PB351" s="17"/>
      <c r="PC351" s="17"/>
      <c r="PD351" s="17"/>
      <c r="PE351" s="17"/>
      <c r="PF351" s="17"/>
      <c r="PG351" s="17"/>
      <c r="PH351" s="17"/>
      <c r="PI351" s="17"/>
      <c r="PJ351" s="17"/>
      <c r="PK351" s="17"/>
      <c r="PL351" s="17"/>
      <c r="PM351" s="17"/>
      <c r="PN351" s="17"/>
      <c r="PO351" s="17"/>
      <c r="PP351" s="17"/>
      <c r="PQ351" s="17"/>
      <c r="PR351" s="17"/>
      <c r="PS351" s="17"/>
      <c r="PT351" s="17"/>
      <c r="PU351" s="17"/>
      <c r="PV351" s="17"/>
      <c r="PW351" s="17"/>
      <c r="PX351" s="17"/>
      <c r="PY351" s="17"/>
      <c r="PZ351" s="17"/>
      <c r="QA351" s="17"/>
      <c r="QB351" s="17"/>
      <c r="QC351" s="17"/>
      <c r="QD351" s="17"/>
      <c r="QE351" s="17"/>
      <c r="QF351" s="17"/>
      <c r="QG351" s="17"/>
      <c r="QH351" s="17"/>
      <c r="QI351" s="17"/>
      <c r="QJ351" s="17"/>
      <c r="QK351" s="17"/>
      <c r="QL351" s="11"/>
      <c r="QM351" s="11"/>
      <c r="QN351" s="11"/>
      <c r="QO351" s="11"/>
      <c r="QP351" s="11"/>
      <c r="QQ351" s="11"/>
      <c r="QR351" s="11"/>
      <c r="QS351" s="11"/>
      <c r="QT351" s="11"/>
      <c r="QU351" s="11"/>
      <c r="QV351" s="36"/>
      <c r="QW351" s="39"/>
      <c r="QX351" s="34"/>
      <c r="QY351" s="34"/>
      <c r="QZ351" s="34"/>
    </row>
    <row r="352" spans="1:468">
      <c r="A352" s="13"/>
      <c r="B352" s="14"/>
      <c r="C352" s="14"/>
      <c r="D352" s="14"/>
      <c r="E352" s="14"/>
      <c r="F352" s="14"/>
      <c r="G352" s="29"/>
      <c r="H352" s="14"/>
      <c r="I352" s="14"/>
      <c r="J352" s="14"/>
      <c r="K352" s="14"/>
      <c r="L352" s="14"/>
      <c r="M352" s="14"/>
      <c r="N352" s="14"/>
      <c r="O352" s="14"/>
      <c r="P352" s="14"/>
      <c r="Q352" s="14"/>
      <c r="R352" s="14"/>
      <c r="S352" s="14"/>
      <c r="T352" s="14"/>
      <c r="U352" s="14"/>
      <c r="V352" s="17"/>
      <c r="W352" s="17"/>
      <c r="X352" s="17"/>
      <c r="Y352" s="17"/>
      <c r="Z352" s="17"/>
      <c r="AA352" s="17"/>
      <c r="AB352" s="17"/>
      <c r="AC352" s="17"/>
      <c r="AD352" s="13"/>
      <c r="AE352" s="13"/>
      <c r="AF352" s="13"/>
      <c r="AG352" s="17"/>
      <c r="AH352" s="17"/>
      <c r="AI352" s="17"/>
      <c r="AJ352" s="17"/>
      <c r="AK352" s="17"/>
      <c r="AL352" s="17"/>
      <c r="AM352" s="17"/>
      <c r="AN352" s="17"/>
      <c r="AO352" s="17"/>
      <c r="AP352" s="17"/>
      <c r="AQ352" s="17"/>
      <c r="AR352" s="17"/>
      <c r="AS352" s="13"/>
      <c r="AT352" s="13"/>
      <c r="AU352" s="13"/>
      <c r="AV352" s="18"/>
      <c r="AW352" s="18"/>
      <c r="AX352" s="18"/>
      <c r="AY352" s="18"/>
      <c r="AZ352" s="18"/>
      <c r="BA352" s="18"/>
      <c r="BB352" s="18"/>
      <c r="BC352" s="18"/>
      <c r="BD352" s="18"/>
      <c r="BE352" s="18"/>
      <c r="BF352" s="18"/>
      <c r="BG352" s="18"/>
      <c r="BH352" s="18"/>
      <c r="BI352" s="15"/>
      <c r="BJ352" s="18"/>
      <c r="BK352" s="15"/>
      <c r="BL352" s="15"/>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3"/>
      <c r="EO352" s="13"/>
      <c r="EP352" s="11"/>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1"/>
      <c r="HB352" s="11"/>
      <c r="HC352" s="17"/>
      <c r="HD352" s="11"/>
      <c r="HE352" s="11"/>
      <c r="HF352" s="17"/>
      <c r="HG352" s="11"/>
      <c r="HH352" s="11"/>
      <c r="HI352" s="11"/>
      <c r="HJ352" s="11"/>
      <c r="HK352" s="11"/>
      <c r="HL352" s="11"/>
      <c r="HM352" s="11"/>
      <c r="HN352" s="11"/>
      <c r="HO352" s="11"/>
      <c r="HP352" s="11"/>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1"/>
      <c r="IP352" s="11"/>
      <c r="IQ352" s="11"/>
      <c r="IR352" s="17"/>
      <c r="IS352" s="17"/>
      <c r="IT352" s="17"/>
      <c r="IU352" s="17"/>
      <c r="IV352" s="17"/>
      <c r="IW352" s="17"/>
      <c r="IX352" s="17"/>
      <c r="IY352" s="17"/>
      <c r="IZ352" s="17"/>
      <c r="JA352" s="17"/>
      <c r="JB352" s="17"/>
      <c r="JC352" s="17"/>
      <c r="JD352" s="17"/>
      <c r="JE352" s="17"/>
      <c r="JF352" s="17"/>
      <c r="JG352" s="17"/>
      <c r="JH352" s="17"/>
      <c r="JI352" s="17"/>
      <c r="JJ352" s="17"/>
      <c r="JK352" s="17"/>
      <c r="JL352" s="17"/>
      <c r="JM352" s="17"/>
      <c r="JN352" s="17"/>
      <c r="JO352" s="17"/>
      <c r="JP352" s="17"/>
      <c r="JQ352" s="17"/>
      <c r="JR352" s="17"/>
      <c r="JS352" s="17"/>
      <c r="JT352" s="17"/>
      <c r="JU352" s="17"/>
      <c r="JV352" s="17"/>
      <c r="JW352" s="17"/>
      <c r="JX352" s="17"/>
      <c r="JY352" s="17"/>
      <c r="JZ352" s="17"/>
      <c r="KA352" s="17"/>
      <c r="KB352" s="17"/>
      <c r="KC352" s="17"/>
      <c r="KD352" s="17"/>
      <c r="KE352" s="17"/>
      <c r="KF352" s="17"/>
      <c r="KG352" s="17"/>
      <c r="KH352" s="17"/>
      <c r="KI352" s="17"/>
      <c r="KJ352" s="17"/>
      <c r="KK352" s="17"/>
      <c r="KL352" s="17"/>
      <c r="KM352" s="17"/>
      <c r="KN352" s="17"/>
      <c r="KO352" s="17"/>
      <c r="KP352" s="17"/>
      <c r="KQ352" s="17"/>
      <c r="KR352" s="17"/>
      <c r="KS352" s="17"/>
      <c r="KT352" s="17"/>
      <c r="KU352" s="17"/>
      <c r="KV352" s="17"/>
      <c r="KW352" s="17"/>
      <c r="KX352" s="17"/>
      <c r="KY352" s="17"/>
      <c r="KZ352" s="17"/>
      <c r="LA352" s="17"/>
      <c r="LB352" s="17"/>
      <c r="LC352" s="17"/>
      <c r="LD352" s="17"/>
      <c r="LE352" s="17"/>
      <c r="LF352" s="17"/>
      <c r="LG352" s="17"/>
      <c r="LH352" s="17"/>
      <c r="LI352" s="17"/>
      <c r="LJ352" s="17"/>
      <c r="LK352" s="17"/>
      <c r="LL352" s="17"/>
      <c r="LM352" s="17"/>
      <c r="LN352" s="17"/>
      <c r="LO352" s="17"/>
      <c r="LP352" s="17"/>
      <c r="LQ352" s="17"/>
      <c r="LR352" s="17"/>
      <c r="LS352" s="17"/>
      <c r="LT352" s="17"/>
      <c r="LU352" s="17"/>
      <c r="LV352" s="17"/>
      <c r="LW352" s="17"/>
      <c r="LX352" s="17"/>
      <c r="LY352" s="17"/>
      <c r="LZ352" s="17"/>
      <c r="MA352" s="17"/>
      <c r="MB352" s="17"/>
      <c r="MC352" s="17"/>
      <c r="MD352" s="17"/>
      <c r="ME352" s="17"/>
      <c r="MF352" s="17"/>
      <c r="MG352" s="17"/>
      <c r="MH352" s="17"/>
      <c r="MI352" s="17"/>
      <c r="MJ352" s="17"/>
      <c r="MK352" s="17"/>
      <c r="ML352" s="17"/>
      <c r="MM352" s="17"/>
      <c r="MN352" s="17"/>
      <c r="MO352" s="17"/>
      <c r="MP352" s="17"/>
      <c r="MQ352" s="17"/>
      <c r="MR352" s="17"/>
      <c r="MS352" s="17"/>
      <c r="MT352" s="17"/>
      <c r="MU352" s="17"/>
      <c r="MV352" s="17"/>
      <c r="MW352" s="17"/>
      <c r="MX352" s="17"/>
      <c r="MY352" s="17"/>
      <c r="MZ352" s="17"/>
      <c r="NA352" s="17"/>
      <c r="NB352" s="17"/>
      <c r="NC352" s="17"/>
      <c r="ND352" s="17"/>
      <c r="NE352" s="17"/>
      <c r="NF352" s="17"/>
      <c r="NG352" s="17"/>
      <c r="NH352" s="17"/>
      <c r="NI352" s="17"/>
      <c r="NJ352" s="17"/>
      <c r="NK352" s="17"/>
      <c r="NL352" s="17"/>
      <c r="NM352" s="17"/>
      <c r="NN352" s="17"/>
      <c r="NO352" s="17"/>
      <c r="NP352" s="17"/>
      <c r="NQ352" s="17"/>
      <c r="NR352" s="17"/>
      <c r="NS352" s="17"/>
      <c r="NT352" s="17"/>
      <c r="NU352" s="17"/>
      <c r="NV352" s="17"/>
      <c r="NW352" s="17"/>
      <c r="NX352" s="17"/>
      <c r="NY352" s="17"/>
      <c r="NZ352" s="17"/>
      <c r="OA352" s="17"/>
      <c r="OB352" s="17"/>
      <c r="OC352" s="17"/>
      <c r="OD352" s="17"/>
      <c r="OE352" s="17"/>
      <c r="OF352" s="17"/>
      <c r="OG352" s="17"/>
      <c r="OH352" s="17"/>
      <c r="OI352" s="17"/>
      <c r="OJ352" s="17"/>
      <c r="OK352" s="17"/>
      <c r="OL352" s="17"/>
      <c r="OM352" s="17"/>
      <c r="ON352" s="17"/>
      <c r="OO352" s="17"/>
      <c r="OP352" s="17"/>
      <c r="OQ352" s="17"/>
      <c r="OR352" s="17"/>
      <c r="OS352" s="17"/>
      <c r="OT352" s="17"/>
      <c r="OU352" s="17"/>
      <c r="OV352" s="17"/>
      <c r="OW352" s="17"/>
      <c r="OX352" s="17"/>
      <c r="OY352" s="17"/>
      <c r="OZ352" s="17"/>
      <c r="PA352" s="17"/>
      <c r="PB352" s="17"/>
      <c r="PC352" s="17"/>
      <c r="PD352" s="17"/>
      <c r="PE352" s="17"/>
      <c r="PF352" s="17"/>
      <c r="PG352" s="17"/>
      <c r="PH352" s="17"/>
      <c r="PI352" s="17"/>
      <c r="PJ352" s="17"/>
      <c r="PK352" s="17"/>
      <c r="PL352" s="17"/>
      <c r="PM352" s="17"/>
      <c r="PN352" s="17"/>
      <c r="PO352" s="17"/>
      <c r="PP352" s="17"/>
      <c r="PQ352" s="17"/>
      <c r="PR352" s="17"/>
      <c r="PS352" s="17"/>
      <c r="PT352" s="17"/>
      <c r="PU352" s="17"/>
      <c r="PV352" s="17"/>
      <c r="PW352" s="17"/>
      <c r="PX352" s="17"/>
      <c r="PY352" s="17"/>
      <c r="PZ352" s="17"/>
      <c r="QA352" s="17"/>
      <c r="QB352" s="17"/>
      <c r="QC352" s="17"/>
      <c r="QD352" s="17"/>
      <c r="QE352" s="17"/>
      <c r="QF352" s="17"/>
      <c r="QG352" s="17"/>
      <c r="QH352" s="17"/>
      <c r="QI352" s="17"/>
      <c r="QJ352" s="17"/>
      <c r="QK352" s="17"/>
      <c r="QL352" s="11"/>
      <c r="QM352" s="11"/>
      <c r="QN352" s="11"/>
      <c r="QO352" s="11"/>
      <c r="QP352" s="11"/>
      <c r="QQ352" s="11"/>
      <c r="QR352" s="11"/>
      <c r="QS352" s="11"/>
      <c r="QT352" s="11"/>
      <c r="QU352" s="11"/>
      <c r="QV352" s="36"/>
      <c r="QW352" s="39"/>
      <c r="QX352" s="34"/>
      <c r="QY352" s="34"/>
      <c r="QZ352" s="34"/>
    </row>
    <row r="353" spans="1:468">
      <c r="A353" s="13"/>
      <c r="B353" s="14"/>
      <c r="C353" s="14"/>
      <c r="D353" s="14"/>
      <c r="E353" s="14"/>
      <c r="F353" s="14"/>
      <c r="G353" s="29"/>
      <c r="H353" s="14"/>
      <c r="I353" s="14"/>
      <c r="J353" s="14"/>
      <c r="K353" s="14"/>
      <c r="L353" s="14"/>
      <c r="M353" s="14"/>
      <c r="N353" s="14"/>
      <c r="O353" s="14"/>
      <c r="P353" s="14"/>
      <c r="Q353" s="14"/>
      <c r="R353" s="14"/>
      <c r="S353" s="14"/>
      <c r="T353" s="14"/>
      <c r="U353" s="14"/>
      <c r="V353" s="17"/>
      <c r="W353" s="17"/>
      <c r="X353" s="17"/>
      <c r="Y353" s="17"/>
      <c r="Z353" s="17"/>
      <c r="AA353" s="17"/>
      <c r="AB353" s="17"/>
      <c r="AC353" s="17"/>
      <c r="AD353" s="13"/>
      <c r="AE353" s="13"/>
      <c r="AF353" s="13"/>
      <c r="AG353" s="17"/>
      <c r="AH353" s="17"/>
      <c r="AI353" s="17"/>
      <c r="AJ353" s="17"/>
      <c r="AK353" s="17"/>
      <c r="AL353" s="17"/>
      <c r="AM353" s="17"/>
      <c r="AN353" s="17"/>
      <c r="AO353" s="17"/>
      <c r="AP353" s="17"/>
      <c r="AQ353" s="17"/>
      <c r="AR353" s="17"/>
      <c r="AS353" s="13"/>
      <c r="AT353" s="13"/>
      <c r="AU353" s="13"/>
      <c r="AV353" s="18"/>
      <c r="AW353" s="18"/>
      <c r="AX353" s="18"/>
      <c r="AY353" s="18"/>
      <c r="AZ353" s="18"/>
      <c r="BA353" s="18"/>
      <c r="BB353" s="18"/>
      <c r="BC353" s="18"/>
      <c r="BD353" s="18"/>
      <c r="BE353" s="18"/>
      <c r="BF353" s="18"/>
      <c r="BG353" s="18"/>
      <c r="BH353" s="18"/>
      <c r="BI353" s="15"/>
      <c r="BJ353" s="18"/>
      <c r="BK353" s="15"/>
      <c r="BL353" s="15"/>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3"/>
      <c r="EO353" s="13"/>
      <c r="EP353" s="11"/>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1"/>
      <c r="HB353" s="11"/>
      <c r="HC353" s="17"/>
      <c r="HD353" s="11"/>
      <c r="HE353" s="11"/>
      <c r="HF353" s="17"/>
      <c r="HG353" s="11"/>
      <c r="HH353" s="11"/>
      <c r="HI353" s="11"/>
      <c r="HJ353" s="11"/>
      <c r="HK353" s="11"/>
      <c r="HL353" s="11"/>
      <c r="HM353" s="11"/>
      <c r="HN353" s="11"/>
      <c r="HO353" s="11"/>
      <c r="HP353" s="11"/>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c r="JQ353" s="17"/>
      <c r="JR353" s="17"/>
      <c r="JS353" s="17"/>
      <c r="JT353" s="17"/>
      <c r="JU353" s="17"/>
      <c r="JV353" s="17"/>
      <c r="JW353" s="17"/>
      <c r="JX353" s="17"/>
      <c r="JY353" s="17"/>
      <c r="JZ353" s="17"/>
      <c r="KA353" s="17"/>
      <c r="KB353" s="17"/>
      <c r="KC353" s="17"/>
      <c r="KD353" s="17"/>
      <c r="KE353" s="17"/>
      <c r="KF353" s="17"/>
      <c r="KG353" s="17"/>
      <c r="KH353" s="17"/>
      <c r="KI353" s="17"/>
      <c r="KJ353" s="17"/>
      <c r="KK353" s="17"/>
      <c r="KL353" s="17"/>
      <c r="KM353" s="17"/>
      <c r="KN353" s="17"/>
      <c r="KO353" s="17"/>
      <c r="KP353" s="17"/>
      <c r="KQ353" s="17"/>
      <c r="KR353" s="17"/>
      <c r="KS353" s="17"/>
      <c r="KT353" s="17"/>
      <c r="KU353" s="17"/>
      <c r="KV353" s="17"/>
      <c r="KW353" s="17"/>
      <c r="KX353" s="17"/>
      <c r="KY353" s="17"/>
      <c r="KZ353" s="17"/>
      <c r="LA353" s="17"/>
      <c r="LB353" s="17"/>
      <c r="LC353" s="17"/>
      <c r="LD353" s="17"/>
      <c r="LE353" s="17"/>
      <c r="LF353" s="17"/>
      <c r="LG353" s="17"/>
      <c r="LH353" s="17"/>
      <c r="LI353" s="17"/>
      <c r="LJ353" s="17"/>
      <c r="LK353" s="17"/>
      <c r="LL353" s="17"/>
      <c r="LM353" s="17"/>
      <c r="LN353" s="17"/>
      <c r="LO353" s="17"/>
      <c r="LP353" s="17"/>
      <c r="LQ353" s="17"/>
      <c r="LR353" s="17"/>
      <c r="LS353" s="17"/>
      <c r="LT353" s="17"/>
      <c r="LU353" s="17"/>
      <c r="LV353" s="17"/>
      <c r="LW353" s="17"/>
      <c r="LX353" s="17"/>
      <c r="LY353" s="17"/>
      <c r="LZ353" s="17"/>
      <c r="MA353" s="17"/>
      <c r="MB353" s="17"/>
      <c r="MC353" s="17"/>
      <c r="MD353" s="17"/>
      <c r="ME353" s="17"/>
      <c r="MF353" s="17"/>
      <c r="MG353" s="17"/>
      <c r="MH353" s="17"/>
      <c r="MI353" s="17"/>
      <c r="MJ353" s="17"/>
      <c r="MK353" s="17"/>
      <c r="ML353" s="17"/>
      <c r="MM353" s="17"/>
      <c r="MN353" s="17"/>
      <c r="MO353" s="17"/>
      <c r="MP353" s="17"/>
      <c r="MQ353" s="17"/>
      <c r="MR353" s="17"/>
      <c r="MS353" s="17"/>
      <c r="MT353" s="17"/>
      <c r="MU353" s="17"/>
      <c r="MV353" s="17"/>
      <c r="MW353" s="17"/>
      <c r="MX353" s="17"/>
      <c r="MY353" s="17"/>
      <c r="MZ353" s="17"/>
      <c r="NA353" s="17"/>
      <c r="NB353" s="17"/>
      <c r="NC353" s="17"/>
      <c r="ND353" s="17"/>
      <c r="NE353" s="17"/>
      <c r="NF353" s="17"/>
      <c r="NG353" s="17"/>
      <c r="NH353" s="17"/>
      <c r="NI353" s="17"/>
      <c r="NJ353" s="17"/>
      <c r="NK353" s="17"/>
      <c r="NL353" s="17"/>
      <c r="NM353" s="17"/>
      <c r="NN353" s="17"/>
      <c r="NO353" s="17"/>
      <c r="NP353" s="17"/>
      <c r="NQ353" s="17"/>
      <c r="NR353" s="17"/>
      <c r="NS353" s="17"/>
      <c r="NT353" s="17"/>
      <c r="NU353" s="17"/>
      <c r="NV353" s="17"/>
      <c r="NW353" s="17"/>
      <c r="NX353" s="17"/>
      <c r="NY353" s="17"/>
      <c r="NZ353" s="17"/>
      <c r="OA353" s="17"/>
      <c r="OB353" s="17"/>
      <c r="OC353" s="17"/>
      <c r="OD353" s="17"/>
      <c r="OE353" s="17"/>
      <c r="OF353" s="17"/>
      <c r="OG353" s="17"/>
      <c r="OH353" s="17"/>
      <c r="OI353" s="17"/>
      <c r="OJ353" s="17"/>
      <c r="OK353" s="17"/>
      <c r="OL353" s="17"/>
      <c r="OM353" s="17"/>
      <c r="ON353" s="17"/>
      <c r="OO353" s="17"/>
      <c r="OP353" s="17"/>
      <c r="OQ353" s="17"/>
      <c r="OR353" s="17"/>
      <c r="OS353" s="17"/>
      <c r="OT353" s="17"/>
      <c r="OU353" s="17"/>
      <c r="OV353" s="17"/>
      <c r="OW353" s="17"/>
      <c r="OX353" s="17"/>
      <c r="OY353" s="17"/>
      <c r="OZ353" s="17"/>
      <c r="PA353" s="17"/>
      <c r="PB353" s="17"/>
      <c r="PC353" s="17"/>
      <c r="PD353" s="17"/>
      <c r="PE353" s="17"/>
      <c r="PF353" s="17"/>
      <c r="PG353" s="17"/>
      <c r="PH353" s="17"/>
      <c r="PI353" s="17"/>
      <c r="PJ353" s="17"/>
      <c r="PK353" s="17"/>
      <c r="PL353" s="17"/>
      <c r="PM353" s="17"/>
      <c r="PN353" s="17"/>
      <c r="PO353" s="17"/>
      <c r="PP353" s="17"/>
      <c r="PQ353" s="17"/>
      <c r="PR353" s="17"/>
      <c r="PS353" s="17"/>
      <c r="PT353" s="17"/>
      <c r="PU353" s="17"/>
      <c r="PV353" s="17"/>
      <c r="PW353" s="17"/>
      <c r="PX353" s="17"/>
      <c r="PY353" s="17"/>
      <c r="PZ353" s="17"/>
      <c r="QA353" s="17"/>
      <c r="QB353" s="17"/>
      <c r="QC353" s="17"/>
      <c r="QD353" s="17"/>
      <c r="QE353" s="17"/>
      <c r="QF353" s="17"/>
      <c r="QG353" s="17"/>
      <c r="QH353" s="17"/>
      <c r="QI353" s="17"/>
      <c r="QJ353" s="17"/>
      <c r="QK353" s="17"/>
      <c r="QL353" s="11"/>
      <c r="QM353" s="11"/>
      <c r="QN353" s="11"/>
      <c r="QO353" s="11"/>
      <c r="QP353" s="11"/>
      <c r="QQ353" s="11"/>
      <c r="QR353" s="11"/>
      <c r="QS353" s="11"/>
      <c r="QT353" s="11"/>
      <c r="QU353" s="11"/>
      <c r="QV353" s="36"/>
      <c r="QW353" s="39"/>
      <c r="QX353" s="34"/>
      <c r="QY353" s="34"/>
      <c r="QZ353" s="34"/>
    </row>
    <row r="354" spans="1:468">
      <c r="A354" s="13"/>
      <c r="B354" s="14"/>
      <c r="C354" s="14"/>
      <c r="D354" s="14"/>
      <c r="E354" s="14"/>
      <c r="F354" s="14"/>
      <c r="G354" s="29"/>
      <c r="H354" s="14"/>
      <c r="I354" s="14"/>
      <c r="J354" s="14"/>
      <c r="K354" s="14"/>
      <c r="L354" s="14"/>
      <c r="M354" s="14"/>
      <c r="N354" s="14"/>
      <c r="O354" s="14"/>
      <c r="P354" s="14"/>
      <c r="Q354" s="14"/>
      <c r="R354" s="14"/>
      <c r="S354" s="14"/>
      <c r="T354" s="14"/>
      <c r="U354" s="14"/>
      <c r="V354" s="17"/>
      <c r="W354" s="17"/>
      <c r="X354" s="17"/>
      <c r="Y354" s="17"/>
      <c r="Z354" s="17"/>
      <c r="AA354" s="17"/>
      <c r="AB354" s="17"/>
      <c r="AC354" s="17"/>
      <c r="AD354" s="13"/>
      <c r="AE354" s="13"/>
      <c r="AF354" s="13"/>
      <c r="AG354" s="17"/>
      <c r="AH354" s="17"/>
      <c r="AI354" s="17"/>
      <c r="AJ354" s="17"/>
      <c r="AK354" s="17"/>
      <c r="AL354" s="17"/>
      <c r="AM354" s="17"/>
      <c r="AN354" s="17"/>
      <c r="AO354" s="17"/>
      <c r="AP354" s="17"/>
      <c r="AQ354" s="17"/>
      <c r="AR354" s="17"/>
      <c r="AS354" s="13"/>
      <c r="AT354" s="13"/>
      <c r="AU354" s="13"/>
      <c r="AV354" s="18"/>
      <c r="AW354" s="18"/>
      <c r="AX354" s="18"/>
      <c r="AY354" s="18"/>
      <c r="AZ354" s="18"/>
      <c r="BA354" s="18"/>
      <c r="BB354" s="18"/>
      <c r="BC354" s="18"/>
      <c r="BD354" s="18"/>
      <c r="BE354" s="18"/>
      <c r="BF354" s="18"/>
      <c r="BG354" s="18"/>
      <c r="BH354" s="18"/>
      <c r="BI354" s="15"/>
      <c r="BJ354" s="18"/>
      <c r="BK354" s="15"/>
      <c r="BL354" s="15"/>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3"/>
      <c r="EO354" s="13"/>
      <c r="EP354" s="11"/>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1"/>
      <c r="HB354" s="11"/>
      <c r="HC354" s="17"/>
      <c r="HD354" s="11"/>
      <c r="HE354" s="11"/>
      <c r="HF354" s="17"/>
      <c r="HG354" s="11"/>
      <c r="HH354" s="11"/>
      <c r="HI354" s="11"/>
      <c r="HJ354" s="11"/>
      <c r="HK354" s="11"/>
      <c r="HL354" s="11"/>
      <c r="HM354" s="11"/>
      <c r="HN354" s="11"/>
      <c r="HO354" s="11"/>
      <c r="HP354" s="11"/>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c r="JD354" s="17"/>
      <c r="JE354" s="17"/>
      <c r="JF354" s="17"/>
      <c r="JG354" s="17"/>
      <c r="JH354" s="17"/>
      <c r="JI354" s="17"/>
      <c r="JJ354" s="17"/>
      <c r="JK354" s="17"/>
      <c r="JL354" s="17"/>
      <c r="JM354" s="17"/>
      <c r="JN354" s="17"/>
      <c r="JO354" s="17"/>
      <c r="JP354" s="17"/>
      <c r="JQ354" s="17"/>
      <c r="JR354" s="17"/>
      <c r="JS354" s="17"/>
      <c r="JT354" s="17"/>
      <c r="JU354" s="17"/>
      <c r="JV354" s="17"/>
      <c r="JW354" s="17"/>
      <c r="JX354" s="17"/>
      <c r="JY354" s="17"/>
      <c r="JZ354" s="17"/>
      <c r="KA354" s="17"/>
      <c r="KB354" s="17"/>
      <c r="KC354" s="17"/>
      <c r="KD354" s="17"/>
      <c r="KE354" s="17"/>
      <c r="KF354" s="17"/>
      <c r="KG354" s="17"/>
      <c r="KH354" s="17"/>
      <c r="KI354" s="17"/>
      <c r="KJ354" s="17"/>
      <c r="KK354" s="17"/>
      <c r="KL354" s="17"/>
      <c r="KM354" s="17"/>
      <c r="KN354" s="17"/>
      <c r="KO354" s="17"/>
      <c r="KP354" s="17"/>
      <c r="KQ354" s="17"/>
      <c r="KR354" s="17"/>
      <c r="KS354" s="17"/>
      <c r="KT354" s="17"/>
      <c r="KU354" s="17"/>
      <c r="KV354" s="17"/>
      <c r="KW354" s="17"/>
      <c r="KX354" s="17"/>
      <c r="KY354" s="17"/>
      <c r="KZ354" s="17"/>
      <c r="LA354" s="17"/>
      <c r="LB354" s="17"/>
      <c r="LC354" s="17"/>
      <c r="LD354" s="17"/>
      <c r="LE354" s="17"/>
      <c r="LF354" s="17"/>
      <c r="LG354" s="17"/>
      <c r="LH354" s="17"/>
      <c r="LI354" s="17"/>
      <c r="LJ354" s="17"/>
      <c r="LK354" s="17"/>
      <c r="LL354" s="17"/>
      <c r="LM354" s="17"/>
      <c r="LN354" s="17"/>
      <c r="LO354" s="17"/>
      <c r="LP354" s="17"/>
      <c r="LQ354" s="17"/>
      <c r="LR354" s="17"/>
      <c r="LS354" s="17"/>
      <c r="LT354" s="17"/>
      <c r="LU354" s="17"/>
      <c r="LV354" s="17"/>
      <c r="LW354" s="17"/>
      <c r="LX354" s="17"/>
      <c r="LY354" s="17"/>
      <c r="LZ354" s="17"/>
      <c r="MA354" s="17"/>
      <c r="MB354" s="17"/>
      <c r="MC354" s="17"/>
      <c r="MD354" s="17"/>
      <c r="ME354" s="17"/>
      <c r="MF354" s="17"/>
      <c r="MG354" s="17"/>
      <c r="MH354" s="17"/>
      <c r="MI354" s="17"/>
      <c r="MJ354" s="17"/>
      <c r="MK354" s="17"/>
      <c r="ML354" s="17"/>
      <c r="MM354" s="17"/>
      <c r="MN354" s="17"/>
      <c r="MO354" s="17"/>
      <c r="MP354" s="17"/>
      <c r="MQ354" s="17"/>
      <c r="MR354" s="17"/>
      <c r="MS354" s="17"/>
      <c r="MT354" s="17"/>
      <c r="MU354" s="17"/>
      <c r="MV354" s="17"/>
      <c r="MW354" s="17"/>
      <c r="MX354" s="17"/>
      <c r="MY354" s="17"/>
      <c r="MZ354" s="17"/>
      <c r="NA354" s="17"/>
      <c r="NB354" s="17"/>
      <c r="NC354" s="17"/>
      <c r="ND354" s="17"/>
      <c r="NE354" s="17"/>
      <c r="NF354" s="17"/>
      <c r="NG354" s="17"/>
      <c r="NH354" s="17"/>
      <c r="NI354" s="17"/>
      <c r="NJ354" s="17"/>
      <c r="NK354" s="17"/>
      <c r="NL354" s="17"/>
      <c r="NM354" s="17"/>
      <c r="NN354" s="17"/>
      <c r="NO354" s="17"/>
      <c r="NP354" s="17"/>
      <c r="NQ354" s="17"/>
      <c r="NR354" s="17"/>
      <c r="NS354" s="17"/>
      <c r="NT354" s="17"/>
      <c r="NU354" s="17"/>
      <c r="NV354" s="17"/>
      <c r="NW354" s="17"/>
      <c r="NX354" s="17"/>
      <c r="NY354" s="17"/>
      <c r="NZ354" s="17"/>
      <c r="OA354" s="17"/>
      <c r="OB354" s="17"/>
      <c r="OC354" s="17"/>
      <c r="OD354" s="17"/>
      <c r="OE354" s="17"/>
      <c r="OF354" s="17"/>
      <c r="OG354" s="17"/>
      <c r="OH354" s="17"/>
      <c r="OI354" s="17"/>
      <c r="OJ354" s="17"/>
      <c r="OK354" s="17"/>
      <c r="OL354" s="17"/>
      <c r="OM354" s="17"/>
      <c r="ON354" s="17"/>
      <c r="OO354" s="17"/>
      <c r="OP354" s="17"/>
      <c r="OQ354" s="17"/>
      <c r="OR354" s="17"/>
      <c r="OS354" s="17"/>
      <c r="OT354" s="17"/>
      <c r="OU354" s="17"/>
      <c r="OV354" s="17"/>
      <c r="OW354" s="17"/>
      <c r="OX354" s="17"/>
      <c r="OY354" s="17"/>
      <c r="OZ354" s="17"/>
      <c r="PA354" s="17"/>
      <c r="PB354" s="17"/>
      <c r="PC354" s="17"/>
      <c r="PD354" s="17"/>
      <c r="PE354" s="17"/>
      <c r="PF354" s="17"/>
      <c r="PG354" s="17"/>
      <c r="PH354" s="17"/>
      <c r="PI354" s="17"/>
      <c r="PJ354" s="17"/>
      <c r="PK354" s="17"/>
      <c r="PL354" s="17"/>
      <c r="PM354" s="17"/>
      <c r="PN354" s="17"/>
      <c r="PO354" s="17"/>
      <c r="PP354" s="17"/>
      <c r="PQ354" s="17"/>
      <c r="PR354" s="17"/>
      <c r="PS354" s="17"/>
      <c r="PT354" s="17"/>
      <c r="PU354" s="17"/>
      <c r="PV354" s="17"/>
      <c r="PW354" s="17"/>
      <c r="PX354" s="17"/>
      <c r="PY354" s="17"/>
      <c r="PZ354" s="17"/>
      <c r="QA354" s="17"/>
      <c r="QB354" s="17"/>
      <c r="QC354" s="17"/>
      <c r="QD354" s="17"/>
      <c r="QE354" s="17"/>
      <c r="QF354" s="17"/>
      <c r="QG354" s="17"/>
      <c r="QH354" s="17"/>
      <c r="QI354" s="17"/>
      <c r="QJ354" s="17"/>
      <c r="QK354" s="17"/>
      <c r="QL354" s="11"/>
      <c r="QM354" s="11"/>
      <c r="QN354" s="11"/>
      <c r="QO354" s="11"/>
      <c r="QP354" s="11"/>
      <c r="QQ354" s="11"/>
      <c r="QR354" s="11"/>
      <c r="QS354" s="11"/>
      <c r="QT354" s="11"/>
      <c r="QU354" s="11"/>
      <c r="QV354" s="36"/>
      <c r="QW354" s="39"/>
      <c r="QX354" s="34"/>
      <c r="QY354" s="34"/>
      <c r="QZ354" s="34"/>
    </row>
    <row r="355" spans="1:468">
      <c r="A355" s="13"/>
      <c r="B355" s="14"/>
      <c r="C355" s="14"/>
      <c r="D355" s="14"/>
      <c r="E355" s="14"/>
      <c r="F355" s="14"/>
      <c r="G355" s="29"/>
      <c r="H355" s="14"/>
      <c r="I355" s="14"/>
      <c r="J355" s="14"/>
      <c r="K355" s="14"/>
      <c r="L355" s="14"/>
      <c r="M355" s="14"/>
      <c r="N355" s="14"/>
      <c r="O355" s="14"/>
      <c r="P355" s="14"/>
      <c r="Q355" s="14"/>
      <c r="R355" s="14"/>
      <c r="S355" s="14"/>
      <c r="T355" s="14"/>
      <c r="U355" s="14"/>
      <c r="V355" s="17"/>
      <c r="W355" s="17"/>
      <c r="X355" s="17"/>
      <c r="Y355" s="17"/>
      <c r="Z355" s="17"/>
      <c r="AA355" s="17"/>
      <c r="AB355" s="17"/>
      <c r="AC355" s="17"/>
      <c r="AD355" s="13"/>
      <c r="AE355" s="13"/>
      <c r="AF355" s="13"/>
      <c r="AG355" s="17"/>
      <c r="AH355" s="17"/>
      <c r="AI355" s="17"/>
      <c r="AJ355" s="17"/>
      <c r="AK355" s="17"/>
      <c r="AL355" s="17"/>
      <c r="AM355" s="17"/>
      <c r="AN355" s="17"/>
      <c r="AO355" s="17"/>
      <c r="AP355" s="17"/>
      <c r="AQ355" s="17"/>
      <c r="AR355" s="17"/>
      <c r="AS355" s="13"/>
      <c r="AT355" s="13"/>
      <c r="AU355" s="13"/>
      <c r="AV355" s="18"/>
      <c r="AW355" s="18"/>
      <c r="AX355" s="18"/>
      <c r="AY355" s="18"/>
      <c r="AZ355" s="18"/>
      <c r="BA355" s="18"/>
      <c r="BB355" s="18"/>
      <c r="BC355" s="18"/>
      <c r="BD355" s="18"/>
      <c r="BE355" s="18"/>
      <c r="BF355" s="18"/>
      <c r="BG355" s="18"/>
      <c r="BH355" s="18"/>
      <c r="BI355" s="15"/>
      <c r="BJ355" s="18"/>
      <c r="BK355" s="15"/>
      <c r="BL355" s="15"/>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3"/>
      <c r="EO355" s="13"/>
      <c r="EP355" s="11"/>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1"/>
      <c r="HB355" s="11"/>
      <c r="HC355" s="17"/>
      <c r="HD355" s="11"/>
      <c r="HE355" s="11"/>
      <c r="HF355" s="17"/>
      <c r="HG355" s="11"/>
      <c r="HH355" s="11"/>
      <c r="HI355" s="11"/>
      <c r="HJ355" s="11"/>
      <c r="HK355" s="11"/>
      <c r="HL355" s="11"/>
      <c r="HM355" s="11"/>
      <c r="HN355" s="11"/>
      <c r="HO355" s="11"/>
      <c r="HP355" s="11"/>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1"/>
      <c r="IP355" s="11"/>
      <c r="IQ355" s="11"/>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c r="JQ355" s="17"/>
      <c r="JR355" s="17"/>
      <c r="JS355" s="17"/>
      <c r="JT355" s="17"/>
      <c r="JU355" s="17"/>
      <c r="JV355" s="17"/>
      <c r="JW355" s="17"/>
      <c r="JX355" s="17"/>
      <c r="JY355" s="17"/>
      <c r="JZ355" s="17"/>
      <c r="KA355" s="17"/>
      <c r="KB355" s="17"/>
      <c r="KC355" s="17"/>
      <c r="KD355" s="17"/>
      <c r="KE355" s="17"/>
      <c r="KF355" s="17"/>
      <c r="KG355" s="17"/>
      <c r="KH355" s="17"/>
      <c r="KI355" s="17"/>
      <c r="KJ355" s="17"/>
      <c r="KK355" s="17"/>
      <c r="KL355" s="17"/>
      <c r="KM355" s="17"/>
      <c r="KN355" s="17"/>
      <c r="KO355" s="17"/>
      <c r="KP355" s="17"/>
      <c r="KQ355" s="17"/>
      <c r="KR355" s="17"/>
      <c r="KS355" s="17"/>
      <c r="KT355" s="17"/>
      <c r="KU355" s="17"/>
      <c r="KV355" s="17"/>
      <c r="KW355" s="17"/>
      <c r="KX355" s="17"/>
      <c r="KY355" s="17"/>
      <c r="KZ355" s="17"/>
      <c r="LA355" s="17"/>
      <c r="LB355" s="17"/>
      <c r="LC355" s="17"/>
      <c r="LD355" s="17"/>
      <c r="LE355" s="17"/>
      <c r="LF355" s="17"/>
      <c r="LG355" s="17"/>
      <c r="LH355" s="17"/>
      <c r="LI355" s="17"/>
      <c r="LJ355" s="17"/>
      <c r="LK355" s="17"/>
      <c r="LL355" s="17"/>
      <c r="LM355" s="17"/>
      <c r="LN355" s="17"/>
      <c r="LO355" s="17"/>
      <c r="LP355" s="17"/>
      <c r="LQ355" s="17"/>
      <c r="LR355" s="17"/>
      <c r="LS355" s="17"/>
      <c r="LT355" s="17"/>
      <c r="LU355" s="17"/>
      <c r="LV355" s="17"/>
      <c r="LW355" s="17"/>
      <c r="LX355" s="17"/>
      <c r="LY355" s="17"/>
      <c r="LZ355" s="17"/>
      <c r="MA355" s="17"/>
      <c r="MB355" s="17"/>
      <c r="MC355" s="17"/>
      <c r="MD355" s="17"/>
      <c r="ME355" s="17"/>
      <c r="MF355" s="17"/>
      <c r="MG355" s="17"/>
      <c r="MH355" s="17"/>
      <c r="MI355" s="17"/>
      <c r="MJ355" s="17"/>
      <c r="MK355" s="17"/>
      <c r="ML355" s="17"/>
      <c r="MM355" s="17"/>
      <c r="MN355" s="17"/>
      <c r="MO355" s="17"/>
      <c r="MP355" s="17"/>
      <c r="MQ355" s="17"/>
      <c r="MR355" s="17"/>
      <c r="MS355" s="17"/>
      <c r="MT355" s="17"/>
      <c r="MU355" s="17"/>
      <c r="MV355" s="17"/>
      <c r="MW355" s="17"/>
      <c r="MX355" s="17"/>
      <c r="MY355" s="17"/>
      <c r="MZ355" s="17"/>
      <c r="NA355" s="17"/>
      <c r="NB355" s="17"/>
      <c r="NC355" s="17"/>
      <c r="ND355" s="17"/>
      <c r="NE355" s="17"/>
      <c r="NF355" s="17"/>
      <c r="NG355" s="17"/>
      <c r="NH355" s="17"/>
      <c r="NI355" s="17"/>
      <c r="NJ355" s="17"/>
      <c r="NK355" s="17"/>
      <c r="NL355" s="17"/>
      <c r="NM355" s="17"/>
      <c r="NN355" s="17"/>
      <c r="NO355" s="17"/>
      <c r="NP355" s="17"/>
      <c r="NQ355" s="17"/>
      <c r="NR355" s="17"/>
      <c r="NS355" s="17"/>
      <c r="NT355" s="17"/>
      <c r="NU355" s="17"/>
      <c r="NV355" s="17"/>
      <c r="NW355" s="17"/>
      <c r="NX355" s="17"/>
      <c r="NY355" s="17"/>
      <c r="NZ355" s="17"/>
      <c r="OA355" s="17"/>
      <c r="OB355" s="17"/>
      <c r="OC355" s="17"/>
      <c r="OD355" s="17"/>
      <c r="OE355" s="17"/>
      <c r="OF355" s="17"/>
      <c r="OG355" s="17"/>
      <c r="OH355" s="17"/>
      <c r="OI355" s="17"/>
      <c r="OJ355" s="17"/>
      <c r="OK355" s="17"/>
      <c r="OL355" s="17"/>
      <c r="OM355" s="17"/>
      <c r="ON355" s="17"/>
      <c r="OO355" s="17"/>
      <c r="OP355" s="17"/>
      <c r="OQ355" s="17"/>
      <c r="OR355" s="17"/>
      <c r="OS355" s="17"/>
      <c r="OT355" s="17"/>
      <c r="OU355" s="17"/>
      <c r="OV355" s="17"/>
      <c r="OW355" s="17"/>
      <c r="OX355" s="17"/>
      <c r="OY355" s="17"/>
      <c r="OZ355" s="17"/>
      <c r="PA355" s="17"/>
      <c r="PB355" s="17"/>
      <c r="PC355" s="17"/>
      <c r="PD355" s="17"/>
      <c r="PE355" s="17"/>
      <c r="PF355" s="17"/>
      <c r="PG355" s="17"/>
      <c r="PH355" s="17"/>
      <c r="PI355" s="17"/>
      <c r="PJ355" s="17"/>
      <c r="PK355" s="17"/>
      <c r="PL355" s="17"/>
      <c r="PM355" s="17"/>
      <c r="PN355" s="17"/>
      <c r="PO355" s="17"/>
      <c r="PP355" s="17"/>
      <c r="PQ355" s="17"/>
      <c r="PR355" s="17"/>
      <c r="PS355" s="17"/>
      <c r="PT355" s="17"/>
      <c r="PU355" s="17"/>
      <c r="PV355" s="17"/>
      <c r="PW355" s="17"/>
      <c r="PX355" s="17"/>
      <c r="PY355" s="17"/>
      <c r="PZ355" s="17"/>
      <c r="QA355" s="17"/>
      <c r="QB355" s="17"/>
      <c r="QC355" s="17"/>
      <c r="QD355" s="17"/>
      <c r="QE355" s="17"/>
      <c r="QF355" s="17"/>
      <c r="QG355" s="17"/>
      <c r="QH355" s="17"/>
      <c r="QI355" s="17"/>
      <c r="QJ355" s="17"/>
      <c r="QK355" s="17"/>
      <c r="QL355" s="11"/>
      <c r="QM355" s="11"/>
      <c r="QN355" s="11"/>
      <c r="QO355" s="11"/>
      <c r="QP355" s="11"/>
      <c r="QQ355" s="11"/>
      <c r="QR355" s="11"/>
      <c r="QS355" s="11"/>
      <c r="QT355" s="11"/>
      <c r="QU355" s="11"/>
      <c r="QV355" s="36"/>
      <c r="QW355" s="39"/>
      <c r="QX355" s="34"/>
      <c r="QY355" s="34"/>
      <c r="QZ355" s="34"/>
    </row>
    <row r="356" spans="1:468">
      <c r="A356" s="13"/>
      <c r="B356" s="14"/>
      <c r="C356" s="14"/>
      <c r="D356" s="14"/>
      <c r="E356" s="14"/>
      <c r="F356" s="14"/>
      <c r="G356" s="29"/>
      <c r="H356" s="14"/>
      <c r="I356" s="14"/>
      <c r="J356" s="14"/>
      <c r="K356" s="14"/>
      <c r="L356" s="14"/>
      <c r="M356" s="14"/>
      <c r="N356" s="14"/>
      <c r="O356" s="14"/>
      <c r="P356" s="14"/>
      <c r="Q356" s="14"/>
      <c r="R356" s="14"/>
      <c r="S356" s="14"/>
      <c r="T356" s="14"/>
      <c r="U356" s="14"/>
      <c r="V356" s="17"/>
      <c r="W356" s="17"/>
      <c r="X356" s="17"/>
      <c r="Y356" s="17"/>
      <c r="Z356" s="17"/>
      <c r="AA356" s="17"/>
      <c r="AB356" s="17"/>
      <c r="AC356" s="17"/>
      <c r="AD356" s="13"/>
      <c r="AE356" s="13"/>
      <c r="AF356" s="13"/>
      <c r="AG356" s="17"/>
      <c r="AH356" s="17"/>
      <c r="AI356" s="17"/>
      <c r="AJ356" s="17"/>
      <c r="AK356" s="17"/>
      <c r="AL356" s="17"/>
      <c r="AM356" s="17"/>
      <c r="AN356" s="17"/>
      <c r="AO356" s="17"/>
      <c r="AP356" s="17"/>
      <c r="AQ356" s="17"/>
      <c r="AR356" s="17"/>
      <c r="AS356" s="13"/>
      <c r="AT356" s="13"/>
      <c r="AU356" s="13"/>
      <c r="AV356" s="18"/>
      <c r="AW356" s="18"/>
      <c r="AX356" s="18"/>
      <c r="AY356" s="18"/>
      <c r="AZ356" s="18"/>
      <c r="BA356" s="18"/>
      <c r="BB356" s="18"/>
      <c r="BC356" s="18"/>
      <c r="BD356" s="18"/>
      <c r="BE356" s="18"/>
      <c r="BF356" s="18"/>
      <c r="BG356" s="18"/>
      <c r="BH356" s="18"/>
      <c r="BI356" s="15"/>
      <c r="BJ356" s="18"/>
      <c r="BK356" s="15"/>
      <c r="BL356" s="15"/>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3"/>
      <c r="EO356" s="13"/>
      <c r="EP356" s="11"/>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1"/>
      <c r="HB356" s="11"/>
      <c r="HC356" s="17"/>
      <c r="HD356" s="11"/>
      <c r="HE356" s="11"/>
      <c r="HF356" s="17"/>
      <c r="HG356" s="11"/>
      <c r="HH356" s="11"/>
      <c r="HI356" s="11"/>
      <c r="HJ356" s="11"/>
      <c r="HK356" s="11"/>
      <c r="HL356" s="11"/>
      <c r="HM356" s="11"/>
      <c r="HN356" s="11"/>
      <c r="HO356" s="11"/>
      <c r="HP356" s="11"/>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1"/>
      <c r="IP356" s="11"/>
      <c r="IQ356" s="11"/>
      <c r="IR356" s="17"/>
      <c r="IS356" s="17"/>
      <c r="IT356" s="17"/>
      <c r="IU356" s="17"/>
      <c r="IV356" s="17"/>
      <c r="IW356" s="17"/>
      <c r="IX356" s="17"/>
      <c r="IY356" s="17"/>
      <c r="IZ356" s="17"/>
      <c r="JA356" s="17"/>
      <c r="JB356" s="17"/>
      <c r="JC356" s="17"/>
      <c r="JD356" s="17"/>
      <c r="JE356" s="17"/>
      <c r="JF356" s="17"/>
      <c r="JG356" s="17"/>
      <c r="JH356" s="17"/>
      <c r="JI356" s="17"/>
      <c r="JJ356" s="17"/>
      <c r="JK356" s="17"/>
      <c r="JL356" s="17"/>
      <c r="JM356" s="17"/>
      <c r="JN356" s="17"/>
      <c r="JO356" s="17"/>
      <c r="JP356" s="17"/>
      <c r="JQ356" s="17"/>
      <c r="JR356" s="17"/>
      <c r="JS356" s="17"/>
      <c r="JT356" s="17"/>
      <c r="JU356" s="17"/>
      <c r="JV356" s="17"/>
      <c r="JW356" s="17"/>
      <c r="JX356" s="17"/>
      <c r="JY356" s="17"/>
      <c r="JZ356" s="17"/>
      <c r="KA356" s="17"/>
      <c r="KB356" s="17"/>
      <c r="KC356" s="17"/>
      <c r="KD356" s="17"/>
      <c r="KE356" s="17"/>
      <c r="KF356" s="17"/>
      <c r="KG356" s="17"/>
      <c r="KH356" s="17"/>
      <c r="KI356" s="17"/>
      <c r="KJ356" s="17"/>
      <c r="KK356" s="17"/>
      <c r="KL356" s="17"/>
      <c r="KM356" s="17"/>
      <c r="KN356" s="17"/>
      <c r="KO356" s="17"/>
      <c r="KP356" s="17"/>
      <c r="KQ356" s="17"/>
      <c r="KR356" s="17"/>
      <c r="KS356" s="17"/>
      <c r="KT356" s="17"/>
      <c r="KU356" s="17"/>
      <c r="KV356" s="17"/>
      <c r="KW356" s="17"/>
      <c r="KX356" s="17"/>
      <c r="KY356" s="17"/>
      <c r="KZ356" s="17"/>
      <c r="LA356" s="17"/>
      <c r="LB356" s="17"/>
      <c r="LC356" s="17"/>
      <c r="LD356" s="17"/>
      <c r="LE356" s="17"/>
      <c r="LF356" s="17"/>
      <c r="LG356" s="17"/>
      <c r="LH356" s="17"/>
      <c r="LI356" s="17"/>
      <c r="LJ356" s="17"/>
      <c r="LK356" s="17"/>
      <c r="LL356" s="17"/>
      <c r="LM356" s="17"/>
      <c r="LN356" s="17"/>
      <c r="LO356" s="17"/>
      <c r="LP356" s="17"/>
      <c r="LQ356" s="17"/>
      <c r="LR356" s="17"/>
      <c r="LS356" s="17"/>
      <c r="LT356" s="17"/>
      <c r="LU356" s="17"/>
      <c r="LV356" s="17"/>
      <c r="LW356" s="17"/>
      <c r="LX356" s="17"/>
      <c r="LY356" s="17"/>
      <c r="LZ356" s="17"/>
      <c r="MA356" s="17"/>
      <c r="MB356" s="17"/>
      <c r="MC356" s="17"/>
      <c r="MD356" s="17"/>
      <c r="ME356" s="17"/>
      <c r="MF356" s="17"/>
      <c r="MG356" s="17"/>
      <c r="MH356" s="17"/>
      <c r="MI356" s="17"/>
      <c r="MJ356" s="17"/>
      <c r="MK356" s="17"/>
      <c r="ML356" s="17"/>
      <c r="MM356" s="17"/>
      <c r="MN356" s="17"/>
      <c r="MO356" s="17"/>
      <c r="MP356" s="17"/>
      <c r="MQ356" s="17"/>
      <c r="MR356" s="17"/>
      <c r="MS356" s="17"/>
      <c r="MT356" s="17"/>
      <c r="MU356" s="17"/>
      <c r="MV356" s="17"/>
      <c r="MW356" s="17"/>
      <c r="MX356" s="17"/>
      <c r="MY356" s="17"/>
      <c r="MZ356" s="17"/>
      <c r="NA356" s="17"/>
      <c r="NB356" s="17"/>
      <c r="NC356" s="17"/>
      <c r="ND356" s="17"/>
      <c r="NE356" s="17"/>
      <c r="NF356" s="17"/>
      <c r="NG356" s="17"/>
      <c r="NH356" s="17"/>
      <c r="NI356" s="17"/>
      <c r="NJ356" s="17"/>
      <c r="NK356" s="17"/>
      <c r="NL356" s="17"/>
      <c r="NM356" s="17"/>
      <c r="NN356" s="17"/>
      <c r="NO356" s="17"/>
      <c r="NP356" s="17"/>
      <c r="NQ356" s="17"/>
      <c r="NR356" s="17"/>
      <c r="NS356" s="17"/>
      <c r="NT356" s="17"/>
      <c r="NU356" s="17"/>
      <c r="NV356" s="17"/>
      <c r="NW356" s="17"/>
      <c r="NX356" s="17"/>
      <c r="NY356" s="17"/>
      <c r="NZ356" s="17"/>
      <c r="OA356" s="17"/>
      <c r="OB356" s="17"/>
      <c r="OC356" s="17"/>
      <c r="OD356" s="17"/>
      <c r="OE356" s="17"/>
      <c r="OF356" s="17"/>
      <c r="OG356" s="17"/>
      <c r="OH356" s="17"/>
      <c r="OI356" s="17"/>
      <c r="OJ356" s="17"/>
      <c r="OK356" s="17"/>
      <c r="OL356" s="17"/>
      <c r="OM356" s="17"/>
      <c r="ON356" s="17"/>
      <c r="OO356" s="17"/>
      <c r="OP356" s="17"/>
      <c r="OQ356" s="17"/>
      <c r="OR356" s="17"/>
      <c r="OS356" s="17"/>
      <c r="OT356" s="17"/>
      <c r="OU356" s="17"/>
      <c r="OV356" s="17"/>
      <c r="OW356" s="17"/>
      <c r="OX356" s="17"/>
      <c r="OY356" s="17"/>
      <c r="OZ356" s="17"/>
      <c r="PA356" s="17"/>
      <c r="PB356" s="17"/>
      <c r="PC356" s="17"/>
      <c r="PD356" s="17"/>
      <c r="PE356" s="17"/>
      <c r="PF356" s="17"/>
      <c r="PG356" s="17"/>
      <c r="PH356" s="17"/>
      <c r="PI356" s="17"/>
      <c r="PJ356" s="17"/>
      <c r="PK356" s="17"/>
      <c r="PL356" s="17"/>
      <c r="PM356" s="17"/>
      <c r="PN356" s="17"/>
      <c r="PO356" s="17"/>
      <c r="PP356" s="17"/>
      <c r="PQ356" s="17"/>
      <c r="PR356" s="17"/>
      <c r="PS356" s="17"/>
      <c r="PT356" s="17"/>
      <c r="PU356" s="17"/>
      <c r="PV356" s="17"/>
      <c r="PW356" s="17"/>
      <c r="PX356" s="17"/>
      <c r="PY356" s="17"/>
      <c r="PZ356" s="17"/>
      <c r="QA356" s="17"/>
      <c r="QB356" s="17"/>
      <c r="QC356" s="17"/>
      <c r="QD356" s="17"/>
      <c r="QE356" s="17"/>
      <c r="QF356" s="17"/>
      <c r="QG356" s="17"/>
      <c r="QH356" s="17"/>
      <c r="QI356" s="17"/>
      <c r="QJ356" s="17"/>
      <c r="QK356" s="17"/>
      <c r="QL356" s="11"/>
      <c r="QM356" s="11"/>
      <c r="QN356" s="11"/>
      <c r="QO356" s="11"/>
      <c r="QP356" s="11"/>
      <c r="QQ356" s="11"/>
      <c r="QR356" s="11"/>
      <c r="QS356" s="11"/>
      <c r="QT356" s="11"/>
      <c r="QU356" s="11"/>
      <c r="QV356" s="36"/>
      <c r="QW356" s="39"/>
      <c r="QX356" s="34"/>
      <c r="QY356" s="34"/>
      <c r="QZ356" s="34"/>
    </row>
    <row r="357" spans="1:468">
      <c r="A357" s="13"/>
      <c r="B357" s="14"/>
      <c r="C357" s="14"/>
      <c r="D357" s="14"/>
      <c r="E357" s="14"/>
      <c r="F357" s="14"/>
      <c r="G357" s="29"/>
      <c r="H357" s="14"/>
      <c r="I357" s="14"/>
      <c r="J357" s="14"/>
      <c r="K357" s="14"/>
      <c r="L357" s="14"/>
      <c r="M357" s="14"/>
      <c r="N357" s="14"/>
      <c r="O357" s="14"/>
      <c r="P357" s="14"/>
      <c r="Q357" s="14"/>
      <c r="R357" s="14"/>
      <c r="S357" s="14"/>
      <c r="T357" s="14"/>
      <c r="U357" s="14"/>
      <c r="V357" s="17"/>
      <c r="W357" s="17"/>
      <c r="X357" s="17"/>
      <c r="Y357" s="19"/>
      <c r="Z357" s="19"/>
      <c r="AA357" s="17"/>
      <c r="AB357" s="17"/>
      <c r="AC357" s="17"/>
      <c r="AD357" s="13"/>
      <c r="AE357" s="13"/>
      <c r="AF357" s="13"/>
      <c r="AG357" s="17"/>
      <c r="AH357" s="17"/>
      <c r="AI357" s="17"/>
      <c r="AJ357" s="17"/>
      <c r="AK357" s="17"/>
      <c r="AL357" s="17"/>
      <c r="AM357" s="17"/>
      <c r="AN357" s="17"/>
      <c r="AO357" s="17"/>
      <c r="AP357" s="17"/>
      <c r="AQ357" s="17"/>
      <c r="AR357" s="17"/>
      <c r="AS357" s="13"/>
      <c r="AT357" s="13"/>
      <c r="AU357" s="13"/>
      <c r="AV357" s="20"/>
      <c r="AW357" s="18"/>
      <c r="AX357" s="18"/>
      <c r="AY357" s="18"/>
      <c r="AZ357" s="18"/>
      <c r="BA357" s="18"/>
      <c r="BB357" s="20"/>
      <c r="BC357" s="20"/>
      <c r="BD357" s="20"/>
      <c r="BE357" s="20"/>
      <c r="BF357" s="20"/>
      <c r="BG357" s="20"/>
      <c r="BH357" s="20"/>
      <c r="BI357" s="15"/>
      <c r="BJ357" s="18"/>
      <c r="BK357" s="15"/>
      <c r="BL357" s="15"/>
      <c r="BM357" s="18"/>
      <c r="BN357" s="18"/>
      <c r="BO357" s="18"/>
      <c r="BP357" s="18"/>
      <c r="BQ357" s="18"/>
      <c r="BR357" s="18"/>
      <c r="BS357" s="18"/>
      <c r="BT357" s="18"/>
      <c r="BU357" s="18"/>
      <c r="BV357" s="18"/>
      <c r="BW357" s="18"/>
      <c r="BX357" s="20"/>
      <c r="BY357" s="20"/>
      <c r="BZ357" s="20"/>
      <c r="CA357" s="18"/>
      <c r="CB357" s="18"/>
      <c r="CC357" s="18"/>
      <c r="CD357" s="20"/>
      <c r="CE357" s="20"/>
      <c r="CF357" s="20"/>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20"/>
      <c r="DR357" s="20"/>
      <c r="DS357" s="20"/>
      <c r="DT357" s="18"/>
      <c r="DU357" s="18"/>
      <c r="DV357" s="18"/>
      <c r="DW357" s="18"/>
      <c r="DX357" s="18"/>
      <c r="DY357" s="18"/>
      <c r="DZ357" s="18"/>
      <c r="EA357" s="18"/>
      <c r="EB357" s="18"/>
      <c r="EC357" s="20"/>
      <c r="ED357" s="20"/>
      <c r="EE357" s="20"/>
      <c r="EF357" s="20"/>
      <c r="EG357" s="20"/>
      <c r="EH357" s="20"/>
      <c r="EI357" s="20"/>
      <c r="EJ357" s="20"/>
      <c r="EK357" s="20"/>
      <c r="EL357" s="20"/>
      <c r="EM357" s="20"/>
      <c r="EN357" s="13"/>
      <c r="EO357" s="13"/>
      <c r="EP357" s="11"/>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1"/>
      <c r="HB357" s="11"/>
      <c r="HC357" s="17"/>
      <c r="HD357" s="11"/>
      <c r="HE357" s="11"/>
      <c r="HF357" s="17"/>
      <c r="HG357" s="11"/>
      <c r="HH357" s="11"/>
      <c r="HI357" s="11"/>
      <c r="HJ357" s="11"/>
      <c r="HK357" s="11"/>
      <c r="HL357" s="11"/>
      <c r="HM357" s="11"/>
      <c r="HN357" s="11"/>
      <c r="HO357" s="11"/>
      <c r="HP357" s="11"/>
      <c r="HQ357" s="17"/>
      <c r="HR357" s="17"/>
      <c r="HS357" s="17"/>
      <c r="HT357" s="17"/>
      <c r="HU357" s="17"/>
      <c r="HV357" s="17"/>
      <c r="HW357" s="17"/>
      <c r="HX357" s="17"/>
      <c r="HY357" s="17"/>
      <c r="HZ357" s="17"/>
      <c r="IA357" s="17"/>
      <c r="IB357" s="17"/>
      <c r="IC357" s="17"/>
      <c r="ID357" s="17"/>
      <c r="IE357" s="17"/>
      <c r="IF357" s="17"/>
      <c r="IG357" s="17"/>
      <c r="IH357" s="17"/>
      <c r="II357" s="19"/>
      <c r="IJ357" s="19"/>
      <c r="IK357" s="19"/>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c r="JR357" s="17"/>
      <c r="JS357" s="17"/>
      <c r="JT357" s="17"/>
      <c r="JU357" s="17"/>
      <c r="JV357" s="17"/>
      <c r="JW357" s="17"/>
      <c r="JX357" s="17"/>
      <c r="JY357" s="17"/>
      <c r="JZ357" s="17"/>
      <c r="KA357" s="17"/>
      <c r="KB357" s="17"/>
      <c r="KC357" s="19"/>
      <c r="KD357" s="19"/>
      <c r="KE357" s="19"/>
      <c r="KF357" s="17"/>
      <c r="KG357" s="17"/>
      <c r="KH357" s="17"/>
      <c r="KI357" s="17"/>
      <c r="KJ357" s="17"/>
      <c r="KK357" s="17"/>
      <c r="KL357" s="17"/>
      <c r="KM357" s="17"/>
      <c r="KN357" s="17"/>
      <c r="KO357" s="17"/>
      <c r="KP357" s="17"/>
      <c r="KQ357" s="17"/>
      <c r="KR357" s="17"/>
      <c r="KS357" s="17"/>
      <c r="KT357" s="17"/>
      <c r="KU357" s="17"/>
      <c r="KV357" s="17"/>
      <c r="KW357" s="17"/>
      <c r="KX357" s="17"/>
      <c r="KY357" s="17"/>
      <c r="KZ357" s="17"/>
      <c r="LA357" s="17"/>
      <c r="LB357" s="17"/>
      <c r="LC357" s="17"/>
      <c r="LD357" s="17"/>
      <c r="LE357" s="17"/>
      <c r="LF357" s="17"/>
      <c r="LG357" s="17"/>
      <c r="LH357" s="17"/>
      <c r="LI357" s="17"/>
      <c r="LJ357" s="17"/>
      <c r="LK357" s="17"/>
      <c r="LL357" s="17"/>
      <c r="LM357" s="17"/>
      <c r="LN357" s="17"/>
      <c r="LO357" s="17"/>
      <c r="LP357" s="17"/>
      <c r="LQ357" s="17"/>
      <c r="LR357" s="17"/>
      <c r="LS357" s="17"/>
      <c r="LT357" s="17"/>
      <c r="LU357" s="17"/>
      <c r="LV357" s="17"/>
      <c r="LW357" s="17"/>
      <c r="LX357" s="17"/>
      <c r="LY357" s="17"/>
      <c r="LZ357" s="17"/>
      <c r="MA357" s="17"/>
      <c r="MB357" s="17"/>
      <c r="MC357" s="17"/>
      <c r="MD357" s="17"/>
      <c r="ME357" s="17"/>
      <c r="MF357" s="17"/>
      <c r="MG357" s="17"/>
      <c r="MH357" s="17"/>
      <c r="MI357" s="17"/>
      <c r="MJ357" s="17"/>
      <c r="MK357" s="17"/>
      <c r="ML357" s="17"/>
      <c r="MM357" s="17"/>
      <c r="MN357" s="17"/>
      <c r="MO357" s="17"/>
      <c r="MP357" s="17"/>
      <c r="MQ357" s="17"/>
      <c r="MR357" s="17"/>
      <c r="MS357" s="17"/>
      <c r="MT357" s="17"/>
      <c r="MU357" s="17"/>
      <c r="MV357" s="17"/>
      <c r="MW357" s="17"/>
      <c r="MX357" s="17"/>
      <c r="MY357" s="17"/>
      <c r="MZ357" s="17"/>
      <c r="NA357" s="17"/>
      <c r="NB357" s="17"/>
      <c r="NC357" s="17"/>
      <c r="ND357" s="17"/>
      <c r="NE357" s="17"/>
      <c r="NF357" s="17"/>
      <c r="NG357" s="17"/>
      <c r="NH357" s="17"/>
      <c r="NI357" s="17"/>
      <c r="NJ357" s="17"/>
      <c r="NK357" s="17"/>
      <c r="NL357" s="17"/>
      <c r="NM357" s="17"/>
      <c r="NN357" s="17"/>
      <c r="NO357" s="17"/>
      <c r="NP357" s="17"/>
      <c r="NQ357" s="17"/>
      <c r="NR357" s="17"/>
      <c r="NS357" s="17"/>
      <c r="NT357" s="17"/>
      <c r="NU357" s="17"/>
      <c r="NV357" s="17"/>
      <c r="NW357" s="17"/>
      <c r="NX357" s="17"/>
      <c r="NY357" s="17"/>
      <c r="NZ357" s="17"/>
      <c r="OA357" s="17"/>
      <c r="OB357" s="17"/>
      <c r="OC357" s="17"/>
      <c r="OD357" s="17"/>
      <c r="OE357" s="17"/>
      <c r="OF357" s="17"/>
      <c r="OG357" s="17"/>
      <c r="OH357" s="17"/>
      <c r="OI357" s="17"/>
      <c r="OJ357" s="17"/>
      <c r="OK357" s="17"/>
      <c r="OL357" s="17"/>
      <c r="OM357" s="17"/>
      <c r="ON357" s="17"/>
      <c r="OO357" s="17"/>
      <c r="OP357" s="17"/>
      <c r="OQ357" s="17"/>
      <c r="OR357" s="17"/>
      <c r="OS357" s="17"/>
      <c r="OT357" s="17"/>
      <c r="OU357" s="17"/>
      <c r="OV357" s="17"/>
      <c r="OW357" s="17"/>
      <c r="OX357" s="17"/>
      <c r="OY357" s="17"/>
      <c r="OZ357" s="17"/>
      <c r="PA357" s="17"/>
      <c r="PB357" s="17"/>
      <c r="PC357" s="17"/>
      <c r="PD357" s="17"/>
      <c r="PE357" s="17"/>
      <c r="PF357" s="17"/>
      <c r="PG357" s="17"/>
      <c r="PH357" s="17"/>
      <c r="PI357" s="17"/>
      <c r="PJ357" s="17"/>
      <c r="PK357" s="17"/>
      <c r="PL357" s="17"/>
      <c r="PM357" s="17"/>
      <c r="PN357" s="17"/>
      <c r="PO357" s="17"/>
      <c r="PP357" s="17"/>
      <c r="PQ357" s="17"/>
      <c r="PR357" s="17"/>
      <c r="PS357" s="17"/>
      <c r="PT357" s="17"/>
      <c r="PU357" s="17"/>
      <c r="PV357" s="17"/>
      <c r="PW357" s="17"/>
      <c r="PX357" s="17"/>
      <c r="PY357" s="17"/>
      <c r="PZ357" s="17"/>
      <c r="QA357" s="17"/>
      <c r="QB357" s="17"/>
      <c r="QC357" s="17"/>
      <c r="QD357" s="17"/>
      <c r="QE357" s="17"/>
      <c r="QF357" s="17"/>
      <c r="QG357" s="17"/>
      <c r="QH357" s="17"/>
      <c r="QI357" s="17"/>
      <c r="QJ357" s="17"/>
      <c r="QK357" s="17"/>
      <c r="QL357" s="11"/>
      <c r="QM357" s="11"/>
      <c r="QN357" s="11"/>
      <c r="QO357" s="11"/>
      <c r="QP357" s="11"/>
      <c r="QQ357" s="11"/>
      <c r="QR357" s="11"/>
      <c r="QS357" s="11"/>
      <c r="QT357" s="34"/>
      <c r="QU357" s="34"/>
      <c r="QV357" s="36"/>
      <c r="QW357" s="39"/>
      <c r="QX357" s="34"/>
      <c r="QY357" s="34"/>
      <c r="QZ357" s="34"/>
    </row>
    <row r="358" spans="1:468">
      <c r="A358" s="13"/>
      <c r="B358" s="14"/>
      <c r="C358" s="14"/>
      <c r="D358" s="14"/>
      <c r="E358" s="14"/>
      <c r="F358" s="14"/>
      <c r="G358" s="29"/>
      <c r="H358" s="14"/>
      <c r="I358" s="14"/>
      <c r="J358" s="14"/>
      <c r="K358" s="14"/>
      <c r="L358" s="14"/>
      <c r="M358" s="14"/>
      <c r="N358" s="14"/>
      <c r="O358" s="14"/>
      <c r="P358" s="14"/>
      <c r="Q358" s="14"/>
      <c r="R358" s="14"/>
      <c r="S358" s="14"/>
      <c r="T358" s="14"/>
      <c r="U358" s="14"/>
      <c r="V358" s="17"/>
      <c r="W358" s="17"/>
      <c r="X358" s="17"/>
      <c r="Y358" s="19"/>
      <c r="Z358" s="19"/>
      <c r="AA358" s="17"/>
      <c r="AB358" s="17"/>
      <c r="AC358" s="17"/>
      <c r="AD358" s="13"/>
      <c r="AE358" s="13"/>
      <c r="AF358" s="13"/>
      <c r="AG358" s="17"/>
      <c r="AH358" s="17"/>
      <c r="AI358" s="17"/>
      <c r="AJ358" s="17"/>
      <c r="AK358" s="17"/>
      <c r="AL358" s="17"/>
      <c r="AM358" s="17"/>
      <c r="AN358" s="17"/>
      <c r="AO358" s="17"/>
      <c r="AP358" s="17"/>
      <c r="AQ358" s="17"/>
      <c r="AR358" s="17"/>
      <c r="AS358" s="13"/>
      <c r="AT358" s="13"/>
      <c r="AU358" s="13"/>
      <c r="AV358" s="20"/>
      <c r="AW358" s="18"/>
      <c r="AX358" s="18"/>
      <c r="AY358" s="18"/>
      <c r="AZ358" s="18"/>
      <c r="BA358" s="18"/>
      <c r="BB358" s="20"/>
      <c r="BC358" s="20"/>
      <c r="BD358" s="20"/>
      <c r="BE358" s="20"/>
      <c r="BF358" s="20"/>
      <c r="BG358" s="20"/>
      <c r="BH358" s="20"/>
      <c r="BI358" s="15"/>
      <c r="BJ358" s="18"/>
      <c r="BK358" s="15"/>
      <c r="BL358" s="15"/>
      <c r="BM358" s="18"/>
      <c r="BN358" s="18"/>
      <c r="BO358" s="18"/>
      <c r="BP358" s="18"/>
      <c r="BQ358" s="18"/>
      <c r="BR358" s="18"/>
      <c r="BS358" s="18"/>
      <c r="BT358" s="18"/>
      <c r="BU358" s="18"/>
      <c r="BV358" s="18"/>
      <c r="BW358" s="18"/>
      <c r="BX358" s="20"/>
      <c r="BY358" s="20"/>
      <c r="BZ358" s="20"/>
      <c r="CA358" s="18"/>
      <c r="CB358" s="18"/>
      <c r="CC358" s="18"/>
      <c r="CD358" s="20"/>
      <c r="CE358" s="20"/>
      <c r="CF358" s="20"/>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20"/>
      <c r="DR358" s="20"/>
      <c r="DS358" s="20"/>
      <c r="DT358" s="18"/>
      <c r="DU358" s="18"/>
      <c r="DV358" s="18"/>
      <c r="DW358" s="18"/>
      <c r="DX358" s="18"/>
      <c r="DY358" s="18"/>
      <c r="DZ358" s="18"/>
      <c r="EA358" s="18"/>
      <c r="EB358" s="18"/>
      <c r="EC358" s="20"/>
      <c r="ED358" s="20"/>
      <c r="EE358" s="20"/>
      <c r="EF358" s="20"/>
      <c r="EG358" s="20"/>
      <c r="EH358" s="20"/>
      <c r="EI358" s="20"/>
      <c r="EJ358" s="20"/>
      <c r="EK358" s="20"/>
      <c r="EL358" s="20"/>
      <c r="EM358" s="20"/>
      <c r="EN358" s="13"/>
      <c r="EO358" s="13"/>
      <c r="EP358" s="11"/>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1"/>
      <c r="HB358" s="11"/>
      <c r="HC358" s="17"/>
      <c r="HD358" s="11"/>
      <c r="HE358" s="11"/>
      <c r="HF358" s="17"/>
      <c r="HG358" s="11"/>
      <c r="HH358" s="11"/>
      <c r="HI358" s="11"/>
      <c r="HJ358" s="11"/>
      <c r="HK358" s="11"/>
      <c r="HL358" s="11"/>
      <c r="HM358" s="11"/>
      <c r="HN358" s="11"/>
      <c r="HO358" s="11"/>
      <c r="HP358" s="11"/>
      <c r="HQ358" s="17"/>
      <c r="HR358" s="17"/>
      <c r="HS358" s="17"/>
      <c r="HT358" s="17"/>
      <c r="HU358" s="17"/>
      <c r="HV358" s="17"/>
      <c r="HW358" s="17"/>
      <c r="HX358" s="17"/>
      <c r="HY358" s="17"/>
      <c r="HZ358" s="17"/>
      <c r="IA358" s="17"/>
      <c r="IB358" s="17"/>
      <c r="IC358" s="17"/>
      <c r="ID358" s="17"/>
      <c r="IE358" s="17"/>
      <c r="IF358" s="17"/>
      <c r="IG358" s="17"/>
      <c r="IH358" s="17"/>
      <c r="II358" s="19"/>
      <c r="IJ358" s="19"/>
      <c r="IK358" s="19"/>
      <c r="IL358" s="17"/>
      <c r="IM358" s="17"/>
      <c r="IN358" s="17"/>
      <c r="IO358" s="17"/>
      <c r="IP358" s="17"/>
      <c r="IQ358" s="17"/>
      <c r="IR358" s="17"/>
      <c r="IS358" s="17"/>
      <c r="IT358" s="17"/>
      <c r="IU358" s="17"/>
      <c r="IV358" s="17"/>
      <c r="IW358" s="17"/>
      <c r="IX358" s="17"/>
      <c r="IY358" s="17"/>
      <c r="IZ358" s="17"/>
      <c r="JA358" s="17"/>
      <c r="JB358" s="17"/>
      <c r="JC358" s="17"/>
      <c r="JD358" s="17"/>
      <c r="JE358" s="17"/>
      <c r="JF358" s="17"/>
      <c r="JG358" s="17"/>
      <c r="JH358" s="17"/>
      <c r="JI358" s="17"/>
      <c r="JJ358" s="17"/>
      <c r="JK358" s="17"/>
      <c r="JL358" s="17"/>
      <c r="JM358" s="17"/>
      <c r="JN358" s="17"/>
      <c r="JO358" s="17"/>
      <c r="JP358" s="17"/>
      <c r="JQ358" s="17"/>
      <c r="JR358" s="17"/>
      <c r="JS358" s="17"/>
      <c r="JT358" s="17"/>
      <c r="JU358" s="17"/>
      <c r="JV358" s="17"/>
      <c r="JW358" s="17"/>
      <c r="JX358" s="17"/>
      <c r="JY358" s="17"/>
      <c r="JZ358" s="17"/>
      <c r="KA358" s="17"/>
      <c r="KB358" s="17"/>
      <c r="KC358" s="19"/>
      <c r="KD358" s="19"/>
      <c r="KE358" s="19"/>
      <c r="KF358" s="17"/>
      <c r="KG358" s="17"/>
      <c r="KH358" s="17"/>
      <c r="KI358" s="17"/>
      <c r="KJ358" s="17"/>
      <c r="KK358" s="17"/>
      <c r="KL358" s="17"/>
      <c r="KM358" s="17"/>
      <c r="KN358" s="17"/>
      <c r="KO358" s="17"/>
      <c r="KP358" s="17"/>
      <c r="KQ358" s="17"/>
      <c r="KR358" s="17"/>
      <c r="KS358" s="17"/>
      <c r="KT358" s="17"/>
      <c r="KU358" s="17"/>
      <c r="KV358" s="17"/>
      <c r="KW358" s="17"/>
      <c r="KX358" s="17"/>
      <c r="KY358" s="17"/>
      <c r="KZ358" s="17"/>
      <c r="LA358" s="17"/>
      <c r="LB358" s="17"/>
      <c r="LC358" s="17"/>
      <c r="LD358" s="17"/>
      <c r="LE358" s="17"/>
      <c r="LF358" s="17"/>
      <c r="LG358" s="17"/>
      <c r="LH358" s="17"/>
      <c r="LI358" s="17"/>
      <c r="LJ358" s="17"/>
      <c r="LK358" s="17"/>
      <c r="LL358" s="17"/>
      <c r="LM358" s="17"/>
      <c r="LN358" s="17"/>
      <c r="LO358" s="17"/>
      <c r="LP358" s="17"/>
      <c r="LQ358" s="17"/>
      <c r="LR358" s="17"/>
      <c r="LS358" s="17"/>
      <c r="LT358" s="17"/>
      <c r="LU358" s="17"/>
      <c r="LV358" s="17"/>
      <c r="LW358" s="17"/>
      <c r="LX358" s="17"/>
      <c r="LY358" s="17"/>
      <c r="LZ358" s="17"/>
      <c r="MA358" s="17"/>
      <c r="MB358" s="17"/>
      <c r="MC358" s="17"/>
      <c r="MD358" s="17"/>
      <c r="ME358" s="17"/>
      <c r="MF358" s="17"/>
      <c r="MG358" s="17"/>
      <c r="MH358" s="17"/>
      <c r="MI358" s="17"/>
      <c r="MJ358" s="17"/>
      <c r="MK358" s="17"/>
      <c r="ML358" s="17"/>
      <c r="MM358" s="17"/>
      <c r="MN358" s="17"/>
      <c r="MO358" s="17"/>
      <c r="MP358" s="17"/>
      <c r="MQ358" s="17"/>
      <c r="MR358" s="17"/>
      <c r="MS358" s="17"/>
      <c r="MT358" s="17"/>
      <c r="MU358" s="17"/>
      <c r="MV358" s="17"/>
      <c r="MW358" s="17"/>
      <c r="MX358" s="17"/>
      <c r="MY358" s="17"/>
      <c r="MZ358" s="17"/>
      <c r="NA358" s="17"/>
      <c r="NB358" s="17"/>
      <c r="NC358" s="17"/>
      <c r="ND358" s="17"/>
      <c r="NE358" s="17"/>
      <c r="NF358" s="17"/>
      <c r="NG358" s="17"/>
      <c r="NH358" s="17"/>
      <c r="NI358" s="17"/>
      <c r="NJ358" s="17"/>
      <c r="NK358" s="17"/>
      <c r="NL358" s="17"/>
      <c r="NM358" s="17"/>
      <c r="NN358" s="17"/>
      <c r="NO358" s="17"/>
      <c r="NP358" s="17"/>
      <c r="NQ358" s="17"/>
      <c r="NR358" s="17"/>
      <c r="NS358" s="17"/>
      <c r="NT358" s="17"/>
      <c r="NU358" s="17"/>
      <c r="NV358" s="17"/>
      <c r="NW358" s="17"/>
      <c r="NX358" s="17"/>
      <c r="NY358" s="17"/>
      <c r="NZ358" s="17"/>
      <c r="OA358" s="17"/>
      <c r="OB358" s="17"/>
      <c r="OC358" s="17"/>
      <c r="OD358" s="17"/>
      <c r="OE358" s="17"/>
      <c r="OF358" s="17"/>
      <c r="OG358" s="17"/>
      <c r="OH358" s="17"/>
      <c r="OI358" s="17"/>
      <c r="OJ358" s="17"/>
      <c r="OK358" s="17"/>
      <c r="OL358" s="17"/>
      <c r="OM358" s="17"/>
      <c r="ON358" s="17"/>
      <c r="OO358" s="17"/>
      <c r="OP358" s="17"/>
      <c r="OQ358" s="17"/>
      <c r="OR358" s="17"/>
      <c r="OS358" s="17"/>
      <c r="OT358" s="17"/>
      <c r="OU358" s="17"/>
      <c r="OV358" s="17"/>
      <c r="OW358" s="17"/>
      <c r="OX358" s="17"/>
      <c r="OY358" s="17"/>
      <c r="OZ358" s="17"/>
      <c r="PA358" s="17"/>
      <c r="PB358" s="17"/>
      <c r="PC358" s="17"/>
      <c r="PD358" s="17"/>
      <c r="PE358" s="17"/>
      <c r="PF358" s="17"/>
      <c r="PG358" s="17"/>
      <c r="PH358" s="17"/>
      <c r="PI358" s="17"/>
      <c r="PJ358" s="17"/>
      <c r="PK358" s="17"/>
      <c r="PL358" s="17"/>
      <c r="PM358" s="17"/>
      <c r="PN358" s="17"/>
      <c r="PO358" s="17"/>
      <c r="PP358" s="17"/>
      <c r="PQ358" s="17"/>
      <c r="PR358" s="17"/>
      <c r="PS358" s="17"/>
      <c r="PT358" s="17"/>
      <c r="PU358" s="17"/>
      <c r="PV358" s="17"/>
      <c r="PW358" s="17"/>
      <c r="PX358" s="17"/>
      <c r="PY358" s="17"/>
      <c r="PZ358" s="17"/>
      <c r="QA358" s="17"/>
      <c r="QB358" s="17"/>
      <c r="QC358" s="17"/>
      <c r="QD358" s="17"/>
      <c r="QE358" s="17"/>
      <c r="QF358" s="17"/>
      <c r="QG358" s="17"/>
      <c r="QH358" s="17"/>
      <c r="QI358" s="17"/>
      <c r="QJ358" s="17"/>
      <c r="QK358" s="17"/>
      <c r="QL358" s="11"/>
      <c r="QM358" s="11"/>
      <c r="QN358" s="11"/>
      <c r="QO358" s="11"/>
      <c r="QP358" s="11"/>
      <c r="QQ358" s="11"/>
      <c r="QR358" s="11"/>
      <c r="QS358" s="11"/>
      <c r="QT358" s="34"/>
      <c r="QU358" s="34"/>
      <c r="QV358" s="36"/>
      <c r="QW358" s="39"/>
      <c r="QX358" s="34"/>
      <c r="QY358" s="34"/>
      <c r="QZ358" s="34"/>
    </row>
    <row r="359" spans="1:468">
      <c r="A359" s="13"/>
      <c r="B359" s="14"/>
      <c r="C359" s="14"/>
      <c r="D359" s="14"/>
      <c r="E359" s="14"/>
      <c r="F359" s="14"/>
      <c r="G359" s="29"/>
      <c r="H359" s="14"/>
      <c r="I359" s="14"/>
      <c r="J359" s="14"/>
      <c r="K359" s="14"/>
      <c r="L359" s="14"/>
      <c r="M359" s="14"/>
      <c r="N359" s="14"/>
      <c r="O359" s="14"/>
      <c r="P359" s="14"/>
      <c r="Q359" s="14"/>
      <c r="R359" s="14"/>
      <c r="S359" s="14"/>
      <c r="T359" s="14"/>
      <c r="U359" s="14"/>
      <c r="V359" s="17"/>
      <c r="W359" s="17"/>
      <c r="X359" s="17"/>
      <c r="Y359" s="19"/>
      <c r="Z359" s="19"/>
      <c r="AA359" s="17"/>
      <c r="AB359" s="17"/>
      <c r="AC359" s="17"/>
      <c r="AD359" s="13"/>
      <c r="AE359" s="13"/>
      <c r="AF359" s="13"/>
      <c r="AG359" s="17"/>
      <c r="AH359" s="17"/>
      <c r="AI359" s="17"/>
      <c r="AJ359" s="17"/>
      <c r="AK359" s="17"/>
      <c r="AL359" s="17"/>
      <c r="AM359" s="17"/>
      <c r="AN359" s="17"/>
      <c r="AO359" s="17"/>
      <c r="AP359" s="17"/>
      <c r="AQ359" s="17"/>
      <c r="AR359" s="17"/>
      <c r="AS359" s="13"/>
      <c r="AT359" s="13"/>
      <c r="AU359" s="13"/>
      <c r="AV359" s="20"/>
      <c r="AW359" s="18"/>
      <c r="AX359" s="18"/>
      <c r="AY359" s="18"/>
      <c r="AZ359" s="18"/>
      <c r="BA359" s="18"/>
      <c r="BB359" s="20"/>
      <c r="BC359" s="20"/>
      <c r="BD359" s="20"/>
      <c r="BE359" s="20"/>
      <c r="BF359" s="20"/>
      <c r="BG359" s="20"/>
      <c r="BH359" s="20"/>
      <c r="BI359" s="15"/>
      <c r="BJ359" s="18"/>
      <c r="BK359" s="15"/>
      <c r="BL359" s="15"/>
      <c r="BM359" s="18"/>
      <c r="BN359" s="18"/>
      <c r="BO359" s="18"/>
      <c r="BP359" s="18"/>
      <c r="BQ359" s="18"/>
      <c r="BR359" s="18"/>
      <c r="BS359" s="18"/>
      <c r="BT359" s="18"/>
      <c r="BU359" s="18"/>
      <c r="BV359" s="18"/>
      <c r="BW359" s="18"/>
      <c r="BX359" s="20"/>
      <c r="BY359" s="20"/>
      <c r="BZ359" s="20"/>
      <c r="CA359" s="18"/>
      <c r="CB359" s="18"/>
      <c r="CC359" s="18"/>
      <c r="CD359" s="20"/>
      <c r="CE359" s="20"/>
      <c r="CF359" s="20"/>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20"/>
      <c r="DR359" s="20"/>
      <c r="DS359" s="20"/>
      <c r="DT359" s="18"/>
      <c r="DU359" s="18"/>
      <c r="DV359" s="18"/>
      <c r="DW359" s="18"/>
      <c r="DX359" s="18"/>
      <c r="DY359" s="18"/>
      <c r="DZ359" s="18"/>
      <c r="EA359" s="18"/>
      <c r="EB359" s="18"/>
      <c r="EC359" s="20"/>
      <c r="ED359" s="20"/>
      <c r="EE359" s="20"/>
      <c r="EF359" s="20"/>
      <c r="EG359" s="20"/>
      <c r="EH359" s="20"/>
      <c r="EI359" s="20"/>
      <c r="EJ359" s="20"/>
      <c r="EK359" s="20"/>
      <c r="EL359" s="20"/>
      <c r="EM359" s="20"/>
      <c r="EN359" s="13"/>
      <c r="EO359" s="13"/>
      <c r="EP359" s="11"/>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1"/>
      <c r="HB359" s="11"/>
      <c r="HC359" s="17"/>
      <c r="HD359" s="11"/>
      <c r="HE359" s="11"/>
      <c r="HF359" s="17"/>
      <c r="HG359" s="11"/>
      <c r="HH359" s="11"/>
      <c r="HI359" s="11"/>
      <c r="HJ359" s="11"/>
      <c r="HK359" s="11"/>
      <c r="HL359" s="11"/>
      <c r="HM359" s="11"/>
      <c r="HN359" s="11"/>
      <c r="HO359" s="11"/>
      <c r="HP359" s="11"/>
      <c r="HQ359" s="17"/>
      <c r="HR359" s="17"/>
      <c r="HS359" s="17"/>
      <c r="HT359" s="17"/>
      <c r="HU359" s="17"/>
      <c r="HV359" s="17"/>
      <c r="HW359" s="17"/>
      <c r="HX359" s="17"/>
      <c r="HY359" s="17"/>
      <c r="HZ359" s="17"/>
      <c r="IA359" s="17"/>
      <c r="IB359" s="17"/>
      <c r="IC359" s="17"/>
      <c r="ID359" s="17"/>
      <c r="IE359" s="17"/>
      <c r="IF359" s="17"/>
      <c r="IG359" s="17"/>
      <c r="IH359" s="17"/>
      <c r="II359" s="19"/>
      <c r="IJ359" s="19"/>
      <c r="IK359" s="19"/>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c r="JQ359" s="17"/>
      <c r="JR359" s="17"/>
      <c r="JS359" s="17"/>
      <c r="JT359" s="17"/>
      <c r="JU359" s="17"/>
      <c r="JV359" s="17"/>
      <c r="JW359" s="17"/>
      <c r="JX359" s="17"/>
      <c r="JY359" s="17"/>
      <c r="JZ359" s="17"/>
      <c r="KA359" s="17"/>
      <c r="KB359" s="17"/>
      <c r="KC359" s="19"/>
      <c r="KD359" s="19"/>
      <c r="KE359" s="19"/>
      <c r="KF359" s="17"/>
      <c r="KG359" s="17"/>
      <c r="KH359" s="17"/>
      <c r="KI359" s="17"/>
      <c r="KJ359" s="17"/>
      <c r="KK359" s="17"/>
      <c r="KL359" s="17"/>
      <c r="KM359" s="17"/>
      <c r="KN359" s="17"/>
      <c r="KO359" s="17"/>
      <c r="KP359" s="17"/>
      <c r="KQ359" s="17"/>
      <c r="KR359" s="17"/>
      <c r="KS359" s="17"/>
      <c r="KT359" s="17"/>
      <c r="KU359" s="17"/>
      <c r="KV359" s="17"/>
      <c r="KW359" s="17"/>
      <c r="KX359" s="17"/>
      <c r="KY359" s="17"/>
      <c r="KZ359" s="17"/>
      <c r="LA359" s="17"/>
      <c r="LB359" s="17"/>
      <c r="LC359" s="17"/>
      <c r="LD359" s="17"/>
      <c r="LE359" s="17"/>
      <c r="LF359" s="17"/>
      <c r="LG359" s="17"/>
      <c r="LH359" s="17"/>
      <c r="LI359" s="17"/>
      <c r="LJ359" s="17"/>
      <c r="LK359" s="17"/>
      <c r="LL359" s="17"/>
      <c r="LM359" s="17"/>
      <c r="LN359" s="17"/>
      <c r="LO359" s="17"/>
      <c r="LP359" s="17"/>
      <c r="LQ359" s="17"/>
      <c r="LR359" s="17"/>
      <c r="LS359" s="17"/>
      <c r="LT359" s="17"/>
      <c r="LU359" s="17"/>
      <c r="LV359" s="17"/>
      <c r="LW359" s="17"/>
      <c r="LX359" s="17"/>
      <c r="LY359" s="17"/>
      <c r="LZ359" s="17"/>
      <c r="MA359" s="17"/>
      <c r="MB359" s="17"/>
      <c r="MC359" s="17"/>
      <c r="MD359" s="17"/>
      <c r="ME359" s="17"/>
      <c r="MF359" s="17"/>
      <c r="MG359" s="17"/>
      <c r="MH359" s="17"/>
      <c r="MI359" s="17"/>
      <c r="MJ359" s="17"/>
      <c r="MK359" s="17"/>
      <c r="ML359" s="17"/>
      <c r="MM359" s="17"/>
      <c r="MN359" s="17"/>
      <c r="MO359" s="17"/>
      <c r="MP359" s="17"/>
      <c r="MQ359" s="17"/>
      <c r="MR359" s="17"/>
      <c r="MS359" s="17"/>
      <c r="MT359" s="17"/>
      <c r="MU359" s="17"/>
      <c r="MV359" s="17"/>
      <c r="MW359" s="17"/>
      <c r="MX359" s="17"/>
      <c r="MY359" s="17"/>
      <c r="MZ359" s="17"/>
      <c r="NA359" s="17"/>
      <c r="NB359" s="17"/>
      <c r="NC359" s="17"/>
      <c r="ND359" s="17"/>
      <c r="NE359" s="17"/>
      <c r="NF359" s="17"/>
      <c r="NG359" s="17"/>
      <c r="NH359" s="17"/>
      <c r="NI359" s="17"/>
      <c r="NJ359" s="17"/>
      <c r="NK359" s="17"/>
      <c r="NL359" s="17"/>
      <c r="NM359" s="17"/>
      <c r="NN359" s="17"/>
      <c r="NO359" s="17"/>
      <c r="NP359" s="17"/>
      <c r="NQ359" s="17"/>
      <c r="NR359" s="17"/>
      <c r="NS359" s="17"/>
      <c r="NT359" s="17"/>
      <c r="NU359" s="17"/>
      <c r="NV359" s="17"/>
      <c r="NW359" s="17"/>
      <c r="NX359" s="17"/>
      <c r="NY359" s="17"/>
      <c r="NZ359" s="17"/>
      <c r="OA359" s="17"/>
      <c r="OB359" s="17"/>
      <c r="OC359" s="17"/>
      <c r="OD359" s="17"/>
      <c r="OE359" s="17"/>
      <c r="OF359" s="17"/>
      <c r="OG359" s="17"/>
      <c r="OH359" s="17"/>
      <c r="OI359" s="17"/>
      <c r="OJ359" s="17"/>
      <c r="OK359" s="17"/>
      <c r="OL359" s="17"/>
      <c r="OM359" s="17"/>
      <c r="ON359" s="17"/>
      <c r="OO359" s="17"/>
      <c r="OP359" s="17"/>
      <c r="OQ359" s="17"/>
      <c r="OR359" s="17"/>
      <c r="OS359" s="17"/>
      <c r="OT359" s="17"/>
      <c r="OU359" s="17"/>
      <c r="OV359" s="17"/>
      <c r="OW359" s="17"/>
      <c r="OX359" s="17"/>
      <c r="OY359" s="17"/>
      <c r="OZ359" s="17"/>
      <c r="PA359" s="17"/>
      <c r="PB359" s="17"/>
      <c r="PC359" s="17"/>
      <c r="PD359" s="17"/>
      <c r="PE359" s="17"/>
      <c r="PF359" s="17"/>
      <c r="PG359" s="17"/>
      <c r="PH359" s="17"/>
      <c r="PI359" s="17"/>
      <c r="PJ359" s="17"/>
      <c r="PK359" s="17"/>
      <c r="PL359" s="17"/>
      <c r="PM359" s="17"/>
      <c r="PN359" s="17"/>
      <c r="PO359" s="17"/>
      <c r="PP359" s="17"/>
      <c r="PQ359" s="17"/>
      <c r="PR359" s="17"/>
      <c r="PS359" s="17"/>
      <c r="PT359" s="17"/>
      <c r="PU359" s="17"/>
      <c r="PV359" s="17"/>
      <c r="PW359" s="17"/>
      <c r="PX359" s="17"/>
      <c r="PY359" s="17"/>
      <c r="PZ359" s="17"/>
      <c r="QA359" s="17"/>
      <c r="QB359" s="17"/>
      <c r="QC359" s="17"/>
      <c r="QD359" s="17"/>
      <c r="QE359" s="17"/>
      <c r="QF359" s="17"/>
      <c r="QG359" s="17"/>
      <c r="QH359" s="17"/>
      <c r="QI359" s="17"/>
      <c r="QJ359" s="17"/>
      <c r="QK359" s="17"/>
      <c r="QL359" s="11"/>
      <c r="QM359" s="11"/>
      <c r="QN359" s="11"/>
      <c r="QO359" s="11"/>
      <c r="QP359" s="11"/>
      <c r="QQ359" s="11"/>
      <c r="QR359" s="11"/>
      <c r="QS359" s="11"/>
      <c r="QT359" s="34"/>
      <c r="QU359" s="34"/>
      <c r="QV359" s="36"/>
      <c r="QW359" s="39"/>
      <c r="QX359" s="34"/>
      <c r="QY359" s="34"/>
      <c r="QZ359" s="34"/>
    </row>
    <row r="360" spans="1:468">
      <c r="A360" s="13"/>
      <c r="B360" s="14"/>
      <c r="C360" s="14"/>
      <c r="D360" s="14"/>
      <c r="E360" s="14"/>
      <c r="F360" s="14"/>
      <c r="G360" s="29"/>
      <c r="H360" s="14"/>
      <c r="I360" s="14"/>
      <c r="J360" s="14"/>
      <c r="K360" s="14"/>
      <c r="L360" s="14"/>
      <c r="M360" s="14"/>
      <c r="N360" s="14"/>
      <c r="O360" s="14"/>
      <c r="P360" s="14"/>
      <c r="Q360" s="14"/>
      <c r="R360" s="14"/>
      <c r="S360" s="14"/>
      <c r="T360" s="14"/>
      <c r="U360" s="14"/>
      <c r="V360" s="17"/>
      <c r="W360" s="17"/>
      <c r="X360" s="17"/>
      <c r="Y360" s="19"/>
      <c r="Z360" s="19"/>
      <c r="AA360" s="17"/>
      <c r="AB360" s="17"/>
      <c r="AC360" s="17"/>
      <c r="AD360" s="13"/>
      <c r="AE360" s="13"/>
      <c r="AF360" s="13"/>
      <c r="AG360" s="17"/>
      <c r="AH360" s="17"/>
      <c r="AI360" s="17"/>
      <c r="AJ360" s="17"/>
      <c r="AK360" s="17"/>
      <c r="AL360" s="17"/>
      <c r="AM360" s="17"/>
      <c r="AN360" s="17"/>
      <c r="AO360" s="17"/>
      <c r="AP360" s="17"/>
      <c r="AQ360" s="17"/>
      <c r="AR360" s="17"/>
      <c r="AS360" s="13"/>
      <c r="AT360" s="13"/>
      <c r="AU360" s="13"/>
      <c r="AV360" s="20"/>
      <c r="AW360" s="18"/>
      <c r="AX360" s="18"/>
      <c r="AY360" s="18"/>
      <c r="AZ360" s="18"/>
      <c r="BA360" s="18"/>
      <c r="BB360" s="20"/>
      <c r="BC360" s="20"/>
      <c r="BD360" s="20"/>
      <c r="BE360" s="20"/>
      <c r="BF360" s="20"/>
      <c r="BG360" s="20"/>
      <c r="BH360" s="20"/>
      <c r="BI360" s="15"/>
      <c r="BJ360" s="18"/>
      <c r="BK360" s="15"/>
      <c r="BL360" s="15"/>
      <c r="BM360" s="18"/>
      <c r="BN360" s="18"/>
      <c r="BO360" s="18"/>
      <c r="BP360" s="18"/>
      <c r="BQ360" s="18"/>
      <c r="BR360" s="18"/>
      <c r="BS360" s="18"/>
      <c r="BT360" s="18"/>
      <c r="BU360" s="18"/>
      <c r="BV360" s="18"/>
      <c r="BW360" s="18"/>
      <c r="BX360" s="20"/>
      <c r="BY360" s="20"/>
      <c r="BZ360" s="20"/>
      <c r="CA360" s="18"/>
      <c r="CB360" s="18"/>
      <c r="CC360" s="18"/>
      <c r="CD360" s="20"/>
      <c r="CE360" s="20"/>
      <c r="CF360" s="20"/>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20"/>
      <c r="DR360" s="20"/>
      <c r="DS360" s="20"/>
      <c r="DT360" s="18"/>
      <c r="DU360" s="18"/>
      <c r="DV360" s="18"/>
      <c r="DW360" s="18"/>
      <c r="DX360" s="18"/>
      <c r="DY360" s="18"/>
      <c r="DZ360" s="18"/>
      <c r="EA360" s="18"/>
      <c r="EB360" s="18"/>
      <c r="EC360" s="20"/>
      <c r="ED360" s="20"/>
      <c r="EE360" s="20"/>
      <c r="EF360" s="20"/>
      <c r="EG360" s="20"/>
      <c r="EH360" s="20"/>
      <c r="EI360" s="20"/>
      <c r="EJ360" s="20"/>
      <c r="EK360" s="20"/>
      <c r="EL360" s="20"/>
      <c r="EM360" s="20"/>
      <c r="EN360" s="13"/>
      <c r="EO360" s="13"/>
      <c r="EP360" s="11"/>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1"/>
      <c r="HB360" s="11"/>
      <c r="HC360" s="17"/>
      <c r="HD360" s="11"/>
      <c r="HE360" s="11"/>
      <c r="HF360" s="17"/>
      <c r="HG360" s="11"/>
      <c r="HH360" s="11"/>
      <c r="HI360" s="11"/>
      <c r="HJ360" s="11"/>
      <c r="HK360" s="11"/>
      <c r="HL360" s="11"/>
      <c r="HM360" s="11"/>
      <c r="HN360" s="11"/>
      <c r="HO360" s="11"/>
      <c r="HP360" s="11"/>
      <c r="HQ360" s="17"/>
      <c r="HR360" s="17"/>
      <c r="HS360" s="17"/>
      <c r="HT360" s="17"/>
      <c r="HU360" s="17"/>
      <c r="HV360" s="17"/>
      <c r="HW360" s="17"/>
      <c r="HX360" s="17"/>
      <c r="HY360" s="17"/>
      <c r="HZ360" s="17"/>
      <c r="IA360" s="17"/>
      <c r="IB360" s="17"/>
      <c r="IC360" s="17"/>
      <c r="ID360" s="17"/>
      <c r="IE360" s="17"/>
      <c r="IF360" s="17"/>
      <c r="IG360" s="17"/>
      <c r="IH360" s="17"/>
      <c r="II360" s="19"/>
      <c r="IJ360" s="19"/>
      <c r="IK360" s="19"/>
      <c r="IL360" s="17"/>
      <c r="IM360" s="17"/>
      <c r="IN360" s="17"/>
      <c r="IO360" s="17"/>
      <c r="IP360" s="17"/>
      <c r="IQ360" s="17"/>
      <c r="IR360" s="17"/>
      <c r="IS360" s="17"/>
      <c r="IT360" s="17"/>
      <c r="IU360" s="17"/>
      <c r="IV360" s="17"/>
      <c r="IW360" s="17"/>
      <c r="IX360" s="17"/>
      <c r="IY360" s="17"/>
      <c r="IZ360" s="17"/>
      <c r="JA360" s="17"/>
      <c r="JB360" s="17"/>
      <c r="JC360" s="17"/>
      <c r="JD360" s="17"/>
      <c r="JE360" s="17"/>
      <c r="JF360" s="17"/>
      <c r="JG360" s="17"/>
      <c r="JH360" s="17"/>
      <c r="JI360" s="17"/>
      <c r="JJ360" s="17"/>
      <c r="JK360" s="17"/>
      <c r="JL360" s="17"/>
      <c r="JM360" s="17"/>
      <c r="JN360" s="17"/>
      <c r="JO360" s="17"/>
      <c r="JP360" s="17"/>
      <c r="JQ360" s="17"/>
      <c r="JR360" s="17"/>
      <c r="JS360" s="17"/>
      <c r="JT360" s="17"/>
      <c r="JU360" s="17"/>
      <c r="JV360" s="17"/>
      <c r="JW360" s="17"/>
      <c r="JX360" s="17"/>
      <c r="JY360" s="17"/>
      <c r="JZ360" s="17"/>
      <c r="KA360" s="17"/>
      <c r="KB360" s="17"/>
      <c r="KC360" s="19"/>
      <c r="KD360" s="19"/>
      <c r="KE360" s="19"/>
      <c r="KF360" s="17"/>
      <c r="KG360" s="17"/>
      <c r="KH360" s="17"/>
      <c r="KI360" s="17"/>
      <c r="KJ360" s="17"/>
      <c r="KK360" s="17"/>
      <c r="KL360" s="17"/>
      <c r="KM360" s="17"/>
      <c r="KN360" s="17"/>
      <c r="KO360" s="17"/>
      <c r="KP360" s="17"/>
      <c r="KQ360" s="17"/>
      <c r="KR360" s="17"/>
      <c r="KS360" s="17"/>
      <c r="KT360" s="17"/>
      <c r="KU360" s="17"/>
      <c r="KV360" s="17"/>
      <c r="KW360" s="17"/>
      <c r="KX360" s="17"/>
      <c r="KY360" s="17"/>
      <c r="KZ360" s="17"/>
      <c r="LA360" s="17"/>
      <c r="LB360" s="17"/>
      <c r="LC360" s="17"/>
      <c r="LD360" s="17"/>
      <c r="LE360" s="17"/>
      <c r="LF360" s="17"/>
      <c r="LG360" s="17"/>
      <c r="LH360" s="17"/>
      <c r="LI360" s="17"/>
      <c r="LJ360" s="17"/>
      <c r="LK360" s="17"/>
      <c r="LL360" s="17"/>
      <c r="LM360" s="17"/>
      <c r="LN360" s="17"/>
      <c r="LO360" s="17"/>
      <c r="LP360" s="17"/>
      <c r="LQ360" s="17"/>
      <c r="LR360" s="17"/>
      <c r="LS360" s="17"/>
      <c r="LT360" s="17"/>
      <c r="LU360" s="17"/>
      <c r="LV360" s="17"/>
      <c r="LW360" s="17"/>
      <c r="LX360" s="17"/>
      <c r="LY360" s="17"/>
      <c r="LZ360" s="17"/>
      <c r="MA360" s="17"/>
      <c r="MB360" s="17"/>
      <c r="MC360" s="17"/>
      <c r="MD360" s="17"/>
      <c r="ME360" s="17"/>
      <c r="MF360" s="17"/>
      <c r="MG360" s="17"/>
      <c r="MH360" s="17"/>
      <c r="MI360" s="17"/>
      <c r="MJ360" s="17"/>
      <c r="MK360" s="17"/>
      <c r="ML360" s="17"/>
      <c r="MM360" s="17"/>
      <c r="MN360" s="17"/>
      <c r="MO360" s="17"/>
      <c r="MP360" s="17"/>
      <c r="MQ360" s="17"/>
      <c r="MR360" s="17"/>
      <c r="MS360" s="17"/>
      <c r="MT360" s="17"/>
      <c r="MU360" s="17"/>
      <c r="MV360" s="17"/>
      <c r="MW360" s="17"/>
      <c r="MX360" s="17"/>
      <c r="MY360" s="17"/>
      <c r="MZ360" s="17"/>
      <c r="NA360" s="17"/>
      <c r="NB360" s="17"/>
      <c r="NC360" s="17"/>
      <c r="ND360" s="17"/>
      <c r="NE360" s="17"/>
      <c r="NF360" s="17"/>
      <c r="NG360" s="17"/>
      <c r="NH360" s="17"/>
      <c r="NI360" s="17"/>
      <c r="NJ360" s="17"/>
      <c r="NK360" s="17"/>
      <c r="NL360" s="17"/>
      <c r="NM360" s="17"/>
      <c r="NN360" s="17"/>
      <c r="NO360" s="17"/>
      <c r="NP360" s="17"/>
      <c r="NQ360" s="17"/>
      <c r="NR360" s="17"/>
      <c r="NS360" s="17"/>
      <c r="NT360" s="17"/>
      <c r="NU360" s="17"/>
      <c r="NV360" s="17"/>
      <c r="NW360" s="17"/>
      <c r="NX360" s="17"/>
      <c r="NY360" s="17"/>
      <c r="NZ360" s="17"/>
      <c r="OA360" s="17"/>
      <c r="OB360" s="17"/>
      <c r="OC360" s="17"/>
      <c r="OD360" s="17"/>
      <c r="OE360" s="17"/>
      <c r="OF360" s="17"/>
      <c r="OG360" s="17"/>
      <c r="OH360" s="17"/>
      <c r="OI360" s="17"/>
      <c r="OJ360" s="17"/>
      <c r="OK360" s="17"/>
      <c r="OL360" s="17"/>
      <c r="OM360" s="17"/>
      <c r="ON360" s="17"/>
      <c r="OO360" s="17"/>
      <c r="OP360" s="17"/>
      <c r="OQ360" s="17"/>
      <c r="OR360" s="17"/>
      <c r="OS360" s="17"/>
      <c r="OT360" s="17"/>
      <c r="OU360" s="17"/>
      <c r="OV360" s="17"/>
      <c r="OW360" s="17"/>
      <c r="OX360" s="17"/>
      <c r="OY360" s="17"/>
      <c r="OZ360" s="17"/>
      <c r="PA360" s="17"/>
      <c r="PB360" s="17"/>
      <c r="PC360" s="17"/>
      <c r="PD360" s="17"/>
      <c r="PE360" s="17"/>
      <c r="PF360" s="17"/>
      <c r="PG360" s="17"/>
      <c r="PH360" s="17"/>
      <c r="PI360" s="17"/>
      <c r="PJ360" s="17"/>
      <c r="PK360" s="17"/>
      <c r="PL360" s="17"/>
      <c r="PM360" s="17"/>
      <c r="PN360" s="17"/>
      <c r="PO360" s="17"/>
      <c r="PP360" s="17"/>
      <c r="PQ360" s="17"/>
      <c r="PR360" s="17"/>
      <c r="PS360" s="17"/>
      <c r="PT360" s="17"/>
      <c r="PU360" s="17"/>
      <c r="PV360" s="17"/>
      <c r="PW360" s="17"/>
      <c r="PX360" s="17"/>
      <c r="PY360" s="17"/>
      <c r="PZ360" s="17"/>
      <c r="QA360" s="17"/>
      <c r="QB360" s="17"/>
      <c r="QC360" s="17"/>
      <c r="QD360" s="17"/>
      <c r="QE360" s="17"/>
      <c r="QF360" s="17"/>
      <c r="QG360" s="17"/>
      <c r="QH360" s="17"/>
      <c r="QI360" s="17"/>
      <c r="QJ360" s="17"/>
      <c r="QK360" s="17"/>
      <c r="QL360" s="11"/>
      <c r="QM360" s="11"/>
      <c r="QN360" s="11"/>
      <c r="QO360" s="11"/>
      <c r="QP360" s="11"/>
      <c r="QQ360" s="11"/>
      <c r="QR360" s="11"/>
      <c r="QS360" s="11"/>
      <c r="QT360" s="34"/>
      <c r="QU360" s="34"/>
      <c r="QV360" s="36"/>
      <c r="QW360" s="39"/>
      <c r="QX360" s="34"/>
      <c r="QY360" s="34"/>
      <c r="QZ360" s="34"/>
    </row>
    <row r="361" spans="1:468">
      <c r="A361" s="13"/>
      <c r="B361" s="14"/>
      <c r="C361" s="14"/>
      <c r="D361" s="14"/>
      <c r="E361" s="14"/>
      <c r="F361" s="14"/>
      <c r="G361" s="29"/>
      <c r="H361" s="14"/>
      <c r="I361" s="14"/>
      <c r="J361" s="14"/>
      <c r="K361" s="14"/>
      <c r="L361" s="14"/>
      <c r="M361" s="14"/>
      <c r="N361" s="14"/>
      <c r="O361" s="14"/>
      <c r="P361" s="14"/>
      <c r="Q361" s="14"/>
      <c r="R361" s="14"/>
      <c r="S361" s="14"/>
      <c r="T361" s="14"/>
      <c r="U361" s="14"/>
      <c r="V361" s="17"/>
      <c r="W361" s="17"/>
      <c r="X361" s="17"/>
      <c r="Y361" s="19"/>
      <c r="Z361" s="19"/>
      <c r="AA361" s="17"/>
      <c r="AB361" s="17"/>
      <c r="AC361" s="17"/>
      <c r="AD361" s="13"/>
      <c r="AE361" s="13"/>
      <c r="AF361" s="13"/>
      <c r="AG361" s="17"/>
      <c r="AH361" s="17"/>
      <c r="AI361" s="17"/>
      <c r="AJ361" s="17"/>
      <c r="AK361" s="17"/>
      <c r="AL361" s="17"/>
      <c r="AM361" s="17"/>
      <c r="AN361" s="17"/>
      <c r="AO361" s="17"/>
      <c r="AP361" s="17"/>
      <c r="AQ361" s="17"/>
      <c r="AR361" s="17"/>
      <c r="AS361" s="13"/>
      <c r="AT361" s="13"/>
      <c r="AU361" s="13"/>
      <c r="AV361" s="20"/>
      <c r="AW361" s="18"/>
      <c r="AX361" s="18"/>
      <c r="AY361" s="18"/>
      <c r="AZ361" s="18"/>
      <c r="BA361" s="18"/>
      <c r="BB361" s="20"/>
      <c r="BC361" s="20"/>
      <c r="BD361" s="20"/>
      <c r="BE361" s="20"/>
      <c r="BF361" s="20"/>
      <c r="BG361" s="20"/>
      <c r="BH361" s="20"/>
      <c r="BI361" s="15"/>
      <c r="BJ361" s="18"/>
      <c r="BK361" s="15"/>
      <c r="BL361" s="15"/>
      <c r="BM361" s="18"/>
      <c r="BN361" s="18"/>
      <c r="BO361" s="18"/>
      <c r="BP361" s="18"/>
      <c r="BQ361" s="18"/>
      <c r="BR361" s="18"/>
      <c r="BS361" s="18"/>
      <c r="BT361" s="18"/>
      <c r="BU361" s="18"/>
      <c r="BV361" s="18"/>
      <c r="BW361" s="18"/>
      <c r="BX361" s="20"/>
      <c r="BY361" s="20"/>
      <c r="BZ361" s="20"/>
      <c r="CA361" s="18"/>
      <c r="CB361" s="18"/>
      <c r="CC361" s="18"/>
      <c r="CD361" s="20"/>
      <c r="CE361" s="20"/>
      <c r="CF361" s="20"/>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20"/>
      <c r="DR361" s="20"/>
      <c r="DS361" s="20"/>
      <c r="DT361" s="18"/>
      <c r="DU361" s="18"/>
      <c r="DV361" s="18"/>
      <c r="DW361" s="18"/>
      <c r="DX361" s="18"/>
      <c r="DY361" s="18"/>
      <c r="DZ361" s="18"/>
      <c r="EA361" s="18"/>
      <c r="EB361" s="18"/>
      <c r="EC361" s="20"/>
      <c r="ED361" s="20"/>
      <c r="EE361" s="20"/>
      <c r="EF361" s="20"/>
      <c r="EG361" s="20"/>
      <c r="EH361" s="20"/>
      <c r="EI361" s="20"/>
      <c r="EJ361" s="20"/>
      <c r="EK361" s="20"/>
      <c r="EL361" s="20"/>
      <c r="EM361" s="20"/>
      <c r="EN361" s="13"/>
      <c r="EO361" s="13"/>
      <c r="EP361" s="11"/>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1"/>
      <c r="HB361" s="11"/>
      <c r="HC361" s="17"/>
      <c r="HD361" s="11"/>
      <c r="HE361" s="11"/>
      <c r="HF361" s="17"/>
      <c r="HG361" s="11"/>
      <c r="HH361" s="11"/>
      <c r="HI361" s="11"/>
      <c r="HJ361" s="11"/>
      <c r="HK361" s="11"/>
      <c r="HL361" s="11"/>
      <c r="HM361" s="11"/>
      <c r="HN361" s="11"/>
      <c r="HO361" s="11"/>
      <c r="HP361" s="11"/>
      <c r="HQ361" s="17"/>
      <c r="HR361" s="17"/>
      <c r="HS361" s="17"/>
      <c r="HT361" s="17"/>
      <c r="HU361" s="17"/>
      <c r="HV361" s="17"/>
      <c r="HW361" s="17"/>
      <c r="HX361" s="17"/>
      <c r="HY361" s="17"/>
      <c r="HZ361" s="17"/>
      <c r="IA361" s="17"/>
      <c r="IB361" s="17"/>
      <c r="IC361" s="17"/>
      <c r="ID361" s="17"/>
      <c r="IE361" s="17"/>
      <c r="IF361" s="17"/>
      <c r="IG361" s="17"/>
      <c r="IH361" s="17"/>
      <c r="II361" s="19"/>
      <c r="IJ361" s="19"/>
      <c r="IK361" s="19"/>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c r="JQ361" s="17"/>
      <c r="JR361" s="17"/>
      <c r="JS361" s="17"/>
      <c r="JT361" s="17"/>
      <c r="JU361" s="17"/>
      <c r="JV361" s="17"/>
      <c r="JW361" s="17"/>
      <c r="JX361" s="17"/>
      <c r="JY361" s="17"/>
      <c r="JZ361" s="17"/>
      <c r="KA361" s="17"/>
      <c r="KB361" s="17"/>
      <c r="KC361" s="19"/>
      <c r="KD361" s="19"/>
      <c r="KE361" s="19"/>
      <c r="KF361" s="17"/>
      <c r="KG361" s="17"/>
      <c r="KH361" s="17"/>
      <c r="KI361" s="17"/>
      <c r="KJ361" s="17"/>
      <c r="KK361" s="17"/>
      <c r="KL361" s="17"/>
      <c r="KM361" s="17"/>
      <c r="KN361" s="17"/>
      <c r="KO361" s="17"/>
      <c r="KP361" s="17"/>
      <c r="KQ361" s="17"/>
      <c r="KR361" s="17"/>
      <c r="KS361" s="17"/>
      <c r="KT361" s="17"/>
      <c r="KU361" s="17"/>
      <c r="KV361" s="17"/>
      <c r="KW361" s="17"/>
      <c r="KX361" s="17"/>
      <c r="KY361" s="17"/>
      <c r="KZ361" s="17"/>
      <c r="LA361" s="17"/>
      <c r="LB361" s="17"/>
      <c r="LC361" s="17"/>
      <c r="LD361" s="17"/>
      <c r="LE361" s="17"/>
      <c r="LF361" s="17"/>
      <c r="LG361" s="17"/>
      <c r="LH361" s="17"/>
      <c r="LI361" s="17"/>
      <c r="LJ361" s="17"/>
      <c r="LK361" s="17"/>
      <c r="LL361" s="17"/>
      <c r="LM361" s="17"/>
      <c r="LN361" s="17"/>
      <c r="LO361" s="17"/>
      <c r="LP361" s="17"/>
      <c r="LQ361" s="17"/>
      <c r="LR361" s="17"/>
      <c r="LS361" s="17"/>
      <c r="LT361" s="17"/>
      <c r="LU361" s="17"/>
      <c r="LV361" s="17"/>
      <c r="LW361" s="17"/>
      <c r="LX361" s="17"/>
      <c r="LY361" s="17"/>
      <c r="LZ361" s="17"/>
      <c r="MA361" s="17"/>
      <c r="MB361" s="17"/>
      <c r="MC361" s="17"/>
      <c r="MD361" s="17"/>
      <c r="ME361" s="17"/>
      <c r="MF361" s="17"/>
      <c r="MG361" s="17"/>
      <c r="MH361" s="17"/>
      <c r="MI361" s="17"/>
      <c r="MJ361" s="17"/>
      <c r="MK361" s="17"/>
      <c r="ML361" s="17"/>
      <c r="MM361" s="17"/>
      <c r="MN361" s="17"/>
      <c r="MO361" s="17"/>
      <c r="MP361" s="17"/>
      <c r="MQ361" s="17"/>
      <c r="MR361" s="17"/>
      <c r="MS361" s="17"/>
      <c r="MT361" s="17"/>
      <c r="MU361" s="17"/>
      <c r="MV361" s="17"/>
      <c r="MW361" s="17"/>
      <c r="MX361" s="17"/>
      <c r="MY361" s="17"/>
      <c r="MZ361" s="17"/>
      <c r="NA361" s="17"/>
      <c r="NB361" s="17"/>
      <c r="NC361" s="17"/>
      <c r="ND361" s="17"/>
      <c r="NE361" s="17"/>
      <c r="NF361" s="17"/>
      <c r="NG361" s="17"/>
      <c r="NH361" s="17"/>
      <c r="NI361" s="17"/>
      <c r="NJ361" s="17"/>
      <c r="NK361" s="17"/>
      <c r="NL361" s="17"/>
      <c r="NM361" s="17"/>
      <c r="NN361" s="17"/>
      <c r="NO361" s="17"/>
      <c r="NP361" s="17"/>
      <c r="NQ361" s="17"/>
      <c r="NR361" s="17"/>
      <c r="NS361" s="17"/>
      <c r="NT361" s="17"/>
      <c r="NU361" s="17"/>
      <c r="NV361" s="17"/>
      <c r="NW361" s="17"/>
      <c r="NX361" s="17"/>
      <c r="NY361" s="17"/>
      <c r="NZ361" s="17"/>
      <c r="OA361" s="17"/>
      <c r="OB361" s="17"/>
      <c r="OC361" s="17"/>
      <c r="OD361" s="17"/>
      <c r="OE361" s="17"/>
      <c r="OF361" s="17"/>
      <c r="OG361" s="17"/>
      <c r="OH361" s="17"/>
      <c r="OI361" s="17"/>
      <c r="OJ361" s="17"/>
      <c r="OK361" s="17"/>
      <c r="OL361" s="17"/>
      <c r="OM361" s="17"/>
      <c r="ON361" s="17"/>
      <c r="OO361" s="17"/>
      <c r="OP361" s="17"/>
      <c r="OQ361" s="17"/>
      <c r="OR361" s="17"/>
      <c r="OS361" s="17"/>
      <c r="OT361" s="17"/>
      <c r="OU361" s="17"/>
      <c r="OV361" s="17"/>
      <c r="OW361" s="17"/>
      <c r="OX361" s="17"/>
      <c r="OY361" s="17"/>
      <c r="OZ361" s="17"/>
      <c r="PA361" s="17"/>
      <c r="PB361" s="17"/>
      <c r="PC361" s="17"/>
      <c r="PD361" s="17"/>
      <c r="PE361" s="17"/>
      <c r="PF361" s="17"/>
      <c r="PG361" s="17"/>
      <c r="PH361" s="17"/>
      <c r="PI361" s="17"/>
      <c r="PJ361" s="17"/>
      <c r="PK361" s="17"/>
      <c r="PL361" s="17"/>
      <c r="PM361" s="17"/>
      <c r="PN361" s="17"/>
      <c r="PO361" s="17"/>
      <c r="PP361" s="17"/>
      <c r="PQ361" s="17"/>
      <c r="PR361" s="17"/>
      <c r="PS361" s="17"/>
      <c r="PT361" s="17"/>
      <c r="PU361" s="17"/>
      <c r="PV361" s="17"/>
      <c r="PW361" s="17"/>
      <c r="PX361" s="17"/>
      <c r="PY361" s="17"/>
      <c r="PZ361" s="17"/>
      <c r="QA361" s="17"/>
      <c r="QB361" s="17"/>
      <c r="QC361" s="17"/>
      <c r="QD361" s="17"/>
      <c r="QE361" s="17"/>
      <c r="QF361" s="17"/>
      <c r="QG361" s="17"/>
      <c r="QH361" s="17"/>
      <c r="QI361" s="17"/>
      <c r="QJ361" s="17"/>
      <c r="QK361" s="17"/>
      <c r="QL361" s="11"/>
      <c r="QM361" s="11"/>
      <c r="QN361" s="11"/>
      <c r="QO361" s="11"/>
      <c r="QP361" s="11"/>
      <c r="QQ361" s="11"/>
      <c r="QR361" s="11"/>
      <c r="QS361" s="11"/>
      <c r="QT361" s="34"/>
      <c r="QU361" s="34"/>
      <c r="QV361" s="36"/>
      <c r="QW361" s="39"/>
      <c r="QX361" s="34"/>
      <c r="QY361" s="34"/>
      <c r="QZ361" s="34"/>
    </row>
    <row r="362" spans="1:468">
      <c r="A362" s="13"/>
      <c r="B362" s="14"/>
      <c r="C362" s="14"/>
      <c r="D362" s="14"/>
      <c r="E362" s="14"/>
      <c r="F362" s="14"/>
      <c r="G362" s="29"/>
      <c r="H362" s="14"/>
      <c r="I362" s="14"/>
      <c r="J362" s="14"/>
      <c r="K362" s="14"/>
      <c r="L362" s="14"/>
      <c r="M362" s="14"/>
      <c r="N362" s="14"/>
      <c r="O362" s="14"/>
      <c r="P362" s="14"/>
      <c r="Q362" s="14"/>
      <c r="R362" s="14"/>
      <c r="S362" s="14"/>
      <c r="T362" s="14"/>
      <c r="U362" s="14"/>
      <c r="V362" s="17"/>
      <c r="W362" s="17"/>
      <c r="X362" s="17"/>
      <c r="Y362" s="19"/>
      <c r="Z362" s="19"/>
      <c r="AA362" s="17"/>
      <c r="AB362" s="17"/>
      <c r="AC362" s="17"/>
      <c r="AD362" s="13"/>
      <c r="AE362" s="13"/>
      <c r="AF362" s="13"/>
      <c r="AG362" s="17"/>
      <c r="AH362" s="17"/>
      <c r="AI362" s="17"/>
      <c r="AJ362" s="17"/>
      <c r="AK362" s="17"/>
      <c r="AL362" s="17"/>
      <c r="AM362" s="17"/>
      <c r="AN362" s="17"/>
      <c r="AO362" s="17"/>
      <c r="AP362" s="17"/>
      <c r="AQ362" s="17"/>
      <c r="AR362" s="17"/>
      <c r="AS362" s="13"/>
      <c r="AT362" s="13"/>
      <c r="AU362" s="13"/>
      <c r="AV362" s="20"/>
      <c r="AW362" s="18"/>
      <c r="AX362" s="18"/>
      <c r="AY362" s="18"/>
      <c r="AZ362" s="18"/>
      <c r="BA362" s="18"/>
      <c r="BB362" s="20"/>
      <c r="BC362" s="20"/>
      <c r="BD362" s="20"/>
      <c r="BE362" s="20"/>
      <c r="BF362" s="20"/>
      <c r="BG362" s="20"/>
      <c r="BH362" s="20"/>
      <c r="BI362" s="15"/>
      <c r="BJ362" s="18"/>
      <c r="BK362" s="15"/>
      <c r="BL362" s="15"/>
      <c r="BM362" s="18"/>
      <c r="BN362" s="18"/>
      <c r="BO362" s="18"/>
      <c r="BP362" s="18"/>
      <c r="BQ362" s="18"/>
      <c r="BR362" s="18"/>
      <c r="BS362" s="18"/>
      <c r="BT362" s="18"/>
      <c r="BU362" s="18"/>
      <c r="BV362" s="18"/>
      <c r="BW362" s="18"/>
      <c r="BX362" s="20"/>
      <c r="BY362" s="20"/>
      <c r="BZ362" s="20"/>
      <c r="CA362" s="18"/>
      <c r="CB362" s="18"/>
      <c r="CC362" s="18"/>
      <c r="CD362" s="20"/>
      <c r="CE362" s="20"/>
      <c r="CF362" s="20"/>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20"/>
      <c r="DR362" s="20"/>
      <c r="DS362" s="20"/>
      <c r="DT362" s="18"/>
      <c r="DU362" s="18"/>
      <c r="DV362" s="18"/>
      <c r="DW362" s="18"/>
      <c r="DX362" s="18"/>
      <c r="DY362" s="18"/>
      <c r="DZ362" s="18"/>
      <c r="EA362" s="18"/>
      <c r="EB362" s="18"/>
      <c r="EC362" s="20"/>
      <c r="ED362" s="20"/>
      <c r="EE362" s="20"/>
      <c r="EF362" s="20"/>
      <c r="EG362" s="20"/>
      <c r="EH362" s="20"/>
      <c r="EI362" s="20"/>
      <c r="EJ362" s="20"/>
      <c r="EK362" s="20"/>
      <c r="EL362" s="20"/>
      <c r="EM362" s="20"/>
      <c r="EN362" s="13"/>
      <c r="EO362" s="13"/>
      <c r="EP362" s="11"/>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1"/>
      <c r="HB362" s="11"/>
      <c r="HC362" s="17"/>
      <c r="HD362" s="11"/>
      <c r="HE362" s="11"/>
      <c r="HF362" s="17"/>
      <c r="HG362" s="11"/>
      <c r="HH362" s="11"/>
      <c r="HI362" s="11"/>
      <c r="HJ362" s="11"/>
      <c r="HK362" s="11"/>
      <c r="HL362" s="11"/>
      <c r="HM362" s="11"/>
      <c r="HN362" s="11"/>
      <c r="HO362" s="11"/>
      <c r="HP362" s="11"/>
      <c r="HQ362" s="17"/>
      <c r="HR362" s="17"/>
      <c r="HS362" s="17"/>
      <c r="HT362" s="17"/>
      <c r="HU362" s="17"/>
      <c r="HV362" s="17"/>
      <c r="HW362" s="17"/>
      <c r="HX362" s="17"/>
      <c r="HY362" s="17"/>
      <c r="HZ362" s="17"/>
      <c r="IA362" s="17"/>
      <c r="IB362" s="17"/>
      <c r="IC362" s="17"/>
      <c r="ID362" s="17"/>
      <c r="IE362" s="17"/>
      <c r="IF362" s="17"/>
      <c r="IG362" s="17"/>
      <c r="IH362" s="17"/>
      <c r="II362" s="19"/>
      <c r="IJ362" s="19"/>
      <c r="IK362" s="19"/>
      <c r="IL362" s="17"/>
      <c r="IM362" s="17"/>
      <c r="IN362" s="17"/>
      <c r="IO362" s="17"/>
      <c r="IP362" s="17"/>
      <c r="IQ362" s="17"/>
      <c r="IR362" s="17"/>
      <c r="IS362" s="17"/>
      <c r="IT362" s="17"/>
      <c r="IU362" s="17"/>
      <c r="IV362" s="17"/>
      <c r="IW362" s="17"/>
      <c r="IX362" s="17"/>
      <c r="IY362" s="17"/>
      <c r="IZ362" s="17"/>
      <c r="JA362" s="17"/>
      <c r="JB362" s="17"/>
      <c r="JC362" s="17"/>
      <c r="JD362" s="17"/>
      <c r="JE362" s="17"/>
      <c r="JF362" s="17"/>
      <c r="JG362" s="17"/>
      <c r="JH362" s="17"/>
      <c r="JI362" s="17"/>
      <c r="JJ362" s="17"/>
      <c r="JK362" s="17"/>
      <c r="JL362" s="17"/>
      <c r="JM362" s="17"/>
      <c r="JN362" s="17"/>
      <c r="JO362" s="17"/>
      <c r="JP362" s="17"/>
      <c r="JQ362" s="17"/>
      <c r="JR362" s="17"/>
      <c r="JS362" s="17"/>
      <c r="JT362" s="17"/>
      <c r="JU362" s="17"/>
      <c r="JV362" s="17"/>
      <c r="JW362" s="17"/>
      <c r="JX362" s="17"/>
      <c r="JY362" s="17"/>
      <c r="JZ362" s="17"/>
      <c r="KA362" s="17"/>
      <c r="KB362" s="17"/>
      <c r="KC362" s="19"/>
      <c r="KD362" s="19"/>
      <c r="KE362" s="19"/>
      <c r="KF362" s="17"/>
      <c r="KG362" s="17"/>
      <c r="KH362" s="17"/>
      <c r="KI362" s="17"/>
      <c r="KJ362" s="17"/>
      <c r="KK362" s="17"/>
      <c r="KL362" s="17"/>
      <c r="KM362" s="17"/>
      <c r="KN362" s="17"/>
      <c r="KO362" s="17"/>
      <c r="KP362" s="17"/>
      <c r="KQ362" s="17"/>
      <c r="KR362" s="17"/>
      <c r="KS362" s="17"/>
      <c r="KT362" s="17"/>
      <c r="KU362" s="17"/>
      <c r="KV362" s="17"/>
      <c r="KW362" s="17"/>
      <c r="KX362" s="17"/>
      <c r="KY362" s="17"/>
      <c r="KZ362" s="17"/>
      <c r="LA362" s="17"/>
      <c r="LB362" s="17"/>
      <c r="LC362" s="17"/>
      <c r="LD362" s="17"/>
      <c r="LE362" s="17"/>
      <c r="LF362" s="17"/>
      <c r="LG362" s="17"/>
      <c r="LH362" s="17"/>
      <c r="LI362" s="17"/>
      <c r="LJ362" s="17"/>
      <c r="LK362" s="17"/>
      <c r="LL362" s="17"/>
      <c r="LM362" s="17"/>
      <c r="LN362" s="17"/>
      <c r="LO362" s="17"/>
      <c r="LP362" s="17"/>
      <c r="LQ362" s="17"/>
      <c r="LR362" s="17"/>
      <c r="LS362" s="17"/>
      <c r="LT362" s="17"/>
      <c r="LU362" s="17"/>
      <c r="LV362" s="17"/>
      <c r="LW362" s="17"/>
      <c r="LX362" s="17"/>
      <c r="LY362" s="17"/>
      <c r="LZ362" s="17"/>
      <c r="MA362" s="17"/>
      <c r="MB362" s="17"/>
      <c r="MC362" s="17"/>
      <c r="MD362" s="17"/>
      <c r="ME362" s="17"/>
      <c r="MF362" s="17"/>
      <c r="MG362" s="17"/>
      <c r="MH362" s="17"/>
      <c r="MI362" s="17"/>
      <c r="MJ362" s="17"/>
      <c r="MK362" s="17"/>
      <c r="ML362" s="17"/>
      <c r="MM362" s="17"/>
      <c r="MN362" s="17"/>
      <c r="MO362" s="17"/>
      <c r="MP362" s="17"/>
      <c r="MQ362" s="17"/>
      <c r="MR362" s="17"/>
      <c r="MS362" s="17"/>
      <c r="MT362" s="17"/>
      <c r="MU362" s="17"/>
      <c r="MV362" s="17"/>
      <c r="MW362" s="17"/>
      <c r="MX362" s="17"/>
      <c r="MY362" s="17"/>
      <c r="MZ362" s="17"/>
      <c r="NA362" s="17"/>
      <c r="NB362" s="17"/>
      <c r="NC362" s="17"/>
      <c r="ND362" s="17"/>
      <c r="NE362" s="17"/>
      <c r="NF362" s="17"/>
      <c r="NG362" s="17"/>
      <c r="NH362" s="17"/>
      <c r="NI362" s="17"/>
      <c r="NJ362" s="17"/>
      <c r="NK362" s="17"/>
      <c r="NL362" s="17"/>
      <c r="NM362" s="17"/>
      <c r="NN362" s="17"/>
      <c r="NO362" s="17"/>
      <c r="NP362" s="17"/>
      <c r="NQ362" s="17"/>
      <c r="NR362" s="17"/>
      <c r="NS362" s="17"/>
      <c r="NT362" s="17"/>
      <c r="NU362" s="17"/>
      <c r="NV362" s="17"/>
      <c r="NW362" s="17"/>
      <c r="NX362" s="17"/>
      <c r="NY362" s="17"/>
      <c r="NZ362" s="17"/>
      <c r="OA362" s="17"/>
      <c r="OB362" s="17"/>
      <c r="OC362" s="17"/>
      <c r="OD362" s="17"/>
      <c r="OE362" s="17"/>
      <c r="OF362" s="17"/>
      <c r="OG362" s="17"/>
      <c r="OH362" s="17"/>
      <c r="OI362" s="17"/>
      <c r="OJ362" s="17"/>
      <c r="OK362" s="17"/>
      <c r="OL362" s="17"/>
      <c r="OM362" s="17"/>
      <c r="ON362" s="17"/>
      <c r="OO362" s="17"/>
      <c r="OP362" s="17"/>
      <c r="OQ362" s="17"/>
      <c r="OR362" s="17"/>
      <c r="OS362" s="17"/>
      <c r="OT362" s="17"/>
      <c r="OU362" s="17"/>
      <c r="OV362" s="17"/>
      <c r="OW362" s="17"/>
      <c r="OX362" s="17"/>
      <c r="OY362" s="17"/>
      <c r="OZ362" s="17"/>
      <c r="PA362" s="17"/>
      <c r="PB362" s="17"/>
      <c r="PC362" s="17"/>
      <c r="PD362" s="17"/>
      <c r="PE362" s="17"/>
      <c r="PF362" s="17"/>
      <c r="PG362" s="17"/>
      <c r="PH362" s="17"/>
      <c r="PI362" s="17"/>
      <c r="PJ362" s="17"/>
      <c r="PK362" s="17"/>
      <c r="PL362" s="17"/>
      <c r="PM362" s="17"/>
      <c r="PN362" s="17"/>
      <c r="PO362" s="17"/>
      <c r="PP362" s="17"/>
      <c r="PQ362" s="17"/>
      <c r="PR362" s="17"/>
      <c r="PS362" s="17"/>
      <c r="PT362" s="17"/>
      <c r="PU362" s="17"/>
      <c r="PV362" s="17"/>
      <c r="PW362" s="17"/>
      <c r="PX362" s="17"/>
      <c r="PY362" s="17"/>
      <c r="PZ362" s="17"/>
      <c r="QA362" s="17"/>
      <c r="QB362" s="17"/>
      <c r="QC362" s="17"/>
      <c r="QD362" s="17"/>
      <c r="QE362" s="17"/>
      <c r="QF362" s="17"/>
      <c r="QG362" s="17"/>
      <c r="QH362" s="17"/>
      <c r="QI362" s="17"/>
      <c r="QJ362" s="17"/>
      <c r="QK362" s="17"/>
      <c r="QL362" s="11"/>
      <c r="QM362" s="11"/>
      <c r="QN362" s="11"/>
      <c r="QO362" s="11"/>
      <c r="QP362" s="11"/>
      <c r="QQ362" s="11"/>
      <c r="QR362" s="11"/>
      <c r="QS362" s="11"/>
      <c r="QT362" s="34"/>
      <c r="QU362" s="34"/>
      <c r="QV362" s="36"/>
      <c r="QW362" s="39"/>
      <c r="QX362" s="34"/>
      <c r="QY362" s="34"/>
      <c r="QZ362" s="34"/>
    </row>
    <row r="363" spans="1:468">
      <c r="A363" s="13"/>
      <c r="B363" s="14"/>
      <c r="C363" s="14"/>
      <c r="D363" s="14"/>
      <c r="E363" s="14"/>
      <c r="F363" s="14"/>
      <c r="G363" s="29"/>
      <c r="H363" s="14"/>
      <c r="I363" s="14"/>
      <c r="J363" s="14"/>
      <c r="K363" s="14"/>
      <c r="L363" s="14"/>
      <c r="M363" s="14"/>
      <c r="N363" s="14"/>
      <c r="O363" s="14"/>
      <c r="P363" s="14"/>
      <c r="Q363" s="14"/>
      <c r="R363" s="14"/>
      <c r="S363" s="14"/>
      <c r="T363" s="14"/>
      <c r="U363" s="14"/>
      <c r="V363" s="17"/>
      <c r="W363" s="17"/>
      <c r="X363" s="17"/>
      <c r="Y363" s="19"/>
      <c r="Z363" s="19"/>
      <c r="AA363" s="17"/>
      <c r="AB363" s="17"/>
      <c r="AC363" s="17"/>
      <c r="AD363" s="13"/>
      <c r="AE363" s="13"/>
      <c r="AF363" s="13"/>
      <c r="AG363" s="17"/>
      <c r="AH363" s="17"/>
      <c r="AI363" s="17"/>
      <c r="AJ363" s="17"/>
      <c r="AK363" s="17"/>
      <c r="AL363" s="17"/>
      <c r="AM363" s="17"/>
      <c r="AN363" s="17"/>
      <c r="AO363" s="17"/>
      <c r="AP363" s="17"/>
      <c r="AQ363" s="17"/>
      <c r="AR363" s="17"/>
      <c r="AS363" s="13"/>
      <c r="AT363" s="13"/>
      <c r="AU363" s="13"/>
      <c r="AV363" s="20"/>
      <c r="AW363" s="18"/>
      <c r="AX363" s="18"/>
      <c r="AY363" s="18"/>
      <c r="AZ363" s="18"/>
      <c r="BA363" s="18"/>
      <c r="BB363" s="20"/>
      <c r="BC363" s="20"/>
      <c r="BD363" s="20"/>
      <c r="BE363" s="20"/>
      <c r="BF363" s="20"/>
      <c r="BG363" s="20"/>
      <c r="BH363" s="20"/>
      <c r="BI363" s="15"/>
      <c r="BJ363" s="18"/>
      <c r="BK363" s="15"/>
      <c r="BL363" s="15"/>
      <c r="BM363" s="18"/>
      <c r="BN363" s="18"/>
      <c r="BO363" s="18"/>
      <c r="BP363" s="18"/>
      <c r="BQ363" s="18"/>
      <c r="BR363" s="18"/>
      <c r="BS363" s="18"/>
      <c r="BT363" s="18"/>
      <c r="BU363" s="18"/>
      <c r="BV363" s="18"/>
      <c r="BW363" s="18"/>
      <c r="BX363" s="20"/>
      <c r="BY363" s="20"/>
      <c r="BZ363" s="20"/>
      <c r="CA363" s="18"/>
      <c r="CB363" s="18"/>
      <c r="CC363" s="18"/>
      <c r="CD363" s="20"/>
      <c r="CE363" s="20"/>
      <c r="CF363" s="20"/>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20"/>
      <c r="DR363" s="20"/>
      <c r="DS363" s="20"/>
      <c r="DT363" s="18"/>
      <c r="DU363" s="18"/>
      <c r="DV363" s="18"/>
      <c r="DW363" s="18"/>
      <c r="DX363" s="18"/>
      <c r="DY363" s="18"/>
      <c r="DZ363" s="18"/>
      <c r="EA363" s="18"/>
      <c r="EB363" s="18"/>
      <c r="EC363" s="20"/>
      <c r="ED363" s="20"/>
      <c r="EE363" s="20"/>
      <c r="EF363" s="20"/>
      <c r="EG363" s="20"/>
      <c r="EH363" s="20"/>
      <c r="EI363" s="20"/>
      <c r="EJ363" s="20"/>
      <c r="EK363" s="20"/>
      <c r="EL363" s="20"/>
      <c r="EM363" s="20"/>
      <c r="EN363" s="13"/>
      <c r="EO363" s="13"/>
      <c r="EP363" s="11"/>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1"/>
      <c r="HB363" s="11"/>
      <c r="HC363" s="17"/>
      <c r="HD363" s="11"/>
      <c r="HE363" s="11"/>
      <c r="HF363" s="17"/>
      <c r="HG363" s="11"/>
      <c r="HH363" s="11"/>
      <c r="HI363" s="11"/>
      <c r="HJ363" s="11"/>
      <c r="HK363" s="11"/>
      <c r="HL363" s="11"/>
      <c r="HM363" s="11"/>
      <c r="HN363" s="11"/>
      <c r="HO363" s="11"/>
      <c r="HP363" s="11"/>
      <c r="HQ363" s="17"/>
      <c r="HR363" s="17"/>
      <c r="HS363" s="17"/>
      <c r="HT363" s="17"/>
      <c r="HU363" s="17"/>
      <c r="HV363" s="17"/>
      <c r="HW363" s="17"/>
      <c r="HX363" s="17"/>
      <c r="HY363" s="17"/>
      <c r="HZ363" s="17"/>
      <c r="IA363" s="17"/>
      <c r="IB363" s="17"/>
      <c r="IC363" s="17"/>
      <c r="ID363" s="17"/>
      <c r="IE363" s="17"/>
      <c r="IF363" s="17"/>
      <c r="IG363" s="17"/>
      <c r="IH363" s="17"/>
      <c r="II363" s="19"/>
      <c r="IJ363" s="19"/>
      <c r="IK363" s="19"/>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9"/>
      <c r="KD363" s="19"/>
      <c r="KE363" s="19"/>
      <c r="KF363" s="17"/>
      <c r="KG363" s="17"/>
      <c r="KH363" s="17"/>
      <c r="KI363" s="17"/>
      <c r="KJ363" s="17"/>
      <c r="KK363" s="17"/>
      <c r="KL363" s="17"/>
      <c r="KM363" s="17"/>
      <c r="KN363" s="17"/>
      <c r="KO363" s="17"/>
      <c r="KP363" s="17"/>
      <c r="KQ363" s="17"/>
      <c r="KR363" s="17"/>
      <c r="KS363" s="17"/>
      <c r="KT363" s="17"/>
      <c r="KU363" s="17"/>
      <c r="KV363" s="17"/>
      <c r="KW363" s="17"/>
      <c r="KX363" s="17"/>
      <c r="KY363" s="17"/>
      <c r="KZ363" s="17"/>
      <c r="LA363" s="17"/>
      <c r="LB363" s="17"/>
      <c r="LC363" s="17"/>
      <c r="LD363" s="17"/>
      <c r="LE363" s="17"/>
      <c r="LF363" s="17"/>
      <c r="LG363" s="17"/>
      <c r="LH363" s="17"/>
      <c r="LI363" s="17"/>
      <c r="LJ363" s="17"/>
      <c r="LK363" s="17"/>
      <c r="LL363" s="17"/>
      <c r="LM363" s="17"/>
      <c r="LN363" s="17"/>
      <c r="LO363" s="17"/>
      <c r="LP363" s="17"/>
      <c r="LQ363" s="17"/>
      <c r="LR363" s="17"/>
      <c r="LS363" s="17"/>
      <c r="LT363" s="17"/>
      <c r="LU363" s="17"/>
      <c r="LV363" s="17"/>
      <c r="LW363" s="17"/>
      <c r="LX363" s="17"/>
      <c r="LY363" s="17"/>
      <c r="LZ363" s="17"/>
      <c r="MA363" s="17"/>
      <c r="MB363" s="17"/>
      <c r="MC363" s="17"/>
      <c r="MD363" s="17"/>
      <c r="ME363" s="17"/>
      <c r="MF363" s="17"/>
      <c r="MG363" s="17"/>
      <c r="MH363" s="17"/>
      <c r="MI363" s="17"/>
      <c r="MJ363" s="17"/>
      <c r="MK363" s="17"/>
      <c r="ML363" s="17"/>
      <c r="MM363" s="17"/>
      <c r="MN363" s="17"/>
      <c r="MO363" s="17"/>
      <c r="MP363" s="17"/>
      <c r="MQ363" s="17"/>
      <c r="MR363" s="17"/>
      <c r="MS363" s="17"/>
      <c r="MT363" s="17"/>
      <c r="MU363" s="17"/>
      <c r="MV363" s="17"/>
      <c r="MW363" s="17"/>
      <c r="MX363" s="17"/>
      <c r="MY363" s="17"/>
      <c r="MZ363" s="17"/>
      <c r="NA363" s="17"/>
      <c r="NB363" s="17"/>
      <c r="NC363" s="17"/>
      <c r="ND363" s="17"/>
      <c r="NE363" s="17"/>
      <c r="NF363" s="17"/>
      <c r="NG363" s="17"/>
      <c r="NH363" s="17"/>
      <c r="NI363" s="17"/>
      <c r="NJ363" s="17"/>
      <c r="NK363" s="17"/>
      <c r="NL363" s="17"/>
      <c r="NM363" s="17"/>
      <c r="NN363" s="17"/>
      <c r="NO363" s="17"/>
      <c r="NP363" s="17"/>
      <c r="NQ363" s="17"/>
      <c r="NR363" s="17"/>
      <c r="NS363" s="17"/>
      <c r="NT363" s="17"/>
      <c r="NU363" s="17"/>
      <c r="NV363" s="17"/>
      <c r="NW363" s="17"/>
      <c r="NX363" s="17"/>
      <c r="NY363" s="17"/>
      <c r="NZ363" s="17"/>
      <c r="OA363" s="17"/>
      <c r="OB363" s="17"/>
      <c r="OC363" s="17"/>
      <c r="OD363" s="17"/>
      <c r="OE363" s="17"/>
      <c r="OF363" s="17"/>
      <c r="OG363" s="17"/>
      <c r="OH363" s="17"/>
      <c r="OI363" s="17"/>
      <c r="OJ363" s="17"/>
      <c r="OK363" s="17"/>
      <c r="OL363" s="17"/>
      <c r="OM363" s="17"/>
      <c r="ON363" s="17"/>
      <c r="OO363" s="17"/>
      <c r="OP363" s="17"/>
      <c r="OQ363" s="17"/>
      <c r="OR363" s="17"/>
      <c r="OS363" s="17"/>
      <c r="OT363" s="17"/>
      <c r="OU363" s="17"/>
      <c r="OV363" s="17"/>
      <c r="OW363" s="17"/>
      <c r="OX363" s="17"/>
      <c r="OY363" s="17"/>
      <c r="OZ363" s="17"/>
      <c r="PA363" s="17"/>
      <c r="PB363" s="17"/>
      <c r="PC363" s="17"/>
      <c r="PD363" s="17"/>
      <c r="PE363" s="17"/>
      <c r="PF363" s="17"/>
      <c r="PG363" s="17"/>
      <c r="PH363" s="17"/>
      <c r="PI363" s="17"/>
      <c r="PJ363" s="17"/>
      <c r="PK363" s="17"/>
      <c r="PL363" s="17"/>
      <c r="PM363" s="17"/>
      <c r="PN363" s="17"/>
      <c r="PO363" s="17"/>
      <c r="PP363" s="17"/>
      <c r="PQ363" s="17"/>
      <c r="PR363" s="17"/>
      <c r="PS363" s="17"/>
      <c r="PT363" s="17"/>
      <c r="PU363" s="17"/>
      <c r="PV363" s="17"/>
      <c r="PW363" s="17"/>
      <c r="PX363" s="17"/>
      <c r="PY363" s="17"/>
      <c r="PZ363" s="17"/>
      <c r="QA363" s="17"/>
      <c r="QB363" s="17"/>
      <c r="QC363" s="17"/>
      <c r="QD363" s="17"/>
      <c r="QE363" s="17"/>
      <c r="QF363" s="17"/>
      <c r="QG363" s="17"/>
      <c r="QH363" s="17"/>
      <c r="QI363" s="17"/>
      <c r="QJ363" s="17"/>
      <c r="QK363" s="17"/>
      <c r="QL363" s="11"/>
      <c r="QM363" s="11"/>
      <c r="QN363" s="11"/>
      <c r="QO363" s="11"/>
      <c r="QP363" s="11"/>
      <c r="QQ363" s="11"/>
      <c r="QR363" s="11"/>
      <c r="QS363" s="11"/>
      <c r="QT363" s="34"/>
      <c r="QU363" s="34"/>
      <c r="QV363" s="36"/>
      <c r="QW363" s="39"/>
      <c r="QX363" s="34"/>
      <c r="QY363" s="34"/>
      <c r="QZ363" s="34"/>
    </row>
    <row r="364" spans="1:468">
      <c r="A364" s="13"/>
      <c r="B364" s="14"/>
      <c r="C364" s="14"/>
      <c r="D364" s="14"/>
      <c r="E364" s="14"/>
      <c r="F364" s="14"/>
      <c r="G364" s="29"/>
      <c r="H364" s="14"/>
      <c r="I364" s="14"/>
      <c r="J364" s="14"/>
      <c r="K364" s="14"/>
      <c r="L364" s="14"/>
      <c r="M364" s="14"/>
      <c r="N364" s="14"/>
      <c r="O364" s="14"/>
      <c r="P364" s="14"/>
      <c r="Q364" s="14"/>
      <c r="R364" s="14"/>
      <c r="S364" s="14"/>
      <c r="T364" s="14"/>
      <c r="U364" s="14"/>
      <c r="V364" s="17"/>
      <c r="W364" s="17"/>
      <c r="X364" s="17"/>
      <c r="Y364" s="19"/>
      <c r="Z364" s="19"/>
      <c r="AA364" s="17"/>
      <c r="AB364" s="17"/>
      <c r="AC364" s="17"/>
      <c r="AD364" s="13"/>
      <c r="AE364" s="13"/>
      <c r="AF364" s="13"/>
      <c r="AG364" s="17"/>
      <c r="AH364" s="17"/>
      <c r="AI364" s="17"/>
      <c r="AJ364" s="17"/>
      <c r="AK364" s="17"/>
      <c r="AL364" s="17"/>
      <c r="AM364" s="17"/>
      <c r="AN364" s="17"/>
      <c r="AO364" s="17"/>
      <c r="AP364" s="17"/>
      <c r="AQ364" s="17"/>
      <c r="AR364" s="17"/>
      <c r="AS364" s="13"/>
      <c r="AT364" s="13"/>
      <c r="AU364" s="13"/>
      <c r="AV364" s="20"/>
      <c r="AW364" s="18"/>
      <c r="AX364" s="18"/>
      <c r="AY364" s="18"/>
      <c r="AZ364" s="18"/>
      <c r="BA364" s="18"/>
      <c r="BB364" s="20"/>
      <c r="BC364" s="20"/>
      <c r="BD364" s="20"/>
      <c r="BE364" s="20"/>
      <c r="BF364" s="20"/>
      <c r="BG364" s="20"/>
      <c r="BH364" s="20"/>
      <c r="BI364" s="15"/>
      <c r="BJ364" s="18"/>
      <c r="BK364" s="15"/>
      <c r="BL364" s="15"/>
      <c r="BM364" s="18"/>
      <c r="BN364" s="18"/>
      <c r="BO364" s="18"/>
      <c r="BP364" s="18"/>
      <c r="BQ364" s="18"/>
      <c r="BR364" s="18"/>
      <c r="BS364" s="18"/>
      <c r="BT364" s="18"/>
      <c r="BU364" s="18"/>
      <c r="BV364" s="18"/>
      <c r="BW364" s="18"/>
      <c r="BX364" s="20"/>
      <c r="BY364" s="20"/>
      <c r="BZ364" s="20"/>
      <c r="CA364" s="18"/>
      <c r="CB364" s="18"/>
      <c r="CC364" s="18"/>
      <c r="CD364" s="20"/>
      <c r="CE364" s="20"/>
      <c r="CF364" s="20"/>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20"/>
      <c r="DR364" s="20"/>
      <c r="DS364" s="20"/>
      <c r="DT364" s="18"/>
      <c r="DU364" s="18"/>
      <c r="DV364" s="18"/>
      <c r="DW364" s="18"/>
      <c r="DX364" s="18"/>
      <c r="DY364" s="18"/>
      <c r="DZ364" s="18"/>
      <c r="EA364" s="18"/>
      <c r="EB364" s="18"/>
      <c r="EC364" s="20"/>
      <c r="ED364" s="20"/>
      <c r="EE364" s="20"/>
      <c r="EF364" s="20"/>
      <c r="EG364" s="20"/>
      <c r="EH364" s="20"/>
      <c r="EI364" s="20"/>
      <c r="EJ364" s="20"/>
      <c r="EK364" s="20"/>
      <c r="EL364" s="20"/>
      <c r="EM364" s="20"/>
      <c r="EN364" s="13"/>
      <c r="EO364" s="13"/>
      <c r="EP364" s="11"/>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1"/>
      <c r="HB364" s="11"/>
      <c r="HC364" s="17"/>
      <c r="HD364" s="11"/>
      <c r="HE364" s="11"/>
      <c r="HF364" s="17"/>
      <c r="HG364" s="11"/>
      <c r="HH364" s="11"/>
      <c r="HI364" s="11"/>
      <c r="HJ364" s="11"/>
      <c r="HK364" s="11"/>
      <c r="HL364" s="11"/>
      <c r="HM364" s="11"/>
      <c r="HN364" s="11"/>
      <c r="HO364" s="11"/>
      <c r="HP364" s="11"/>
      <c r="HQ364" s="17"/>
      <c r="HR364" s="17"/>
      <c r="HS364" s="17"/>
      <c r="HT364" s="17"/>
      <c r="HU364" s="17"/>
      <c r="HV364" s="17"/>
      <c r="HW364" s="17"/>
      <c r="HX364" s="17"/>
      <c r="HY364" s="17"/>
      <c r="HZ364" s="17"/>
      <c r="IA364" s="17"/>
      <c r="IB364" s="17"/>
      <c r="IC364" s="17"/>
      <c r="ID364" s="17"/>
      <c r="IE364" s="17"/>
      <c r="IF364" s="17"/>
      <c r="IG364" s="17"/>
      <c r="IH364" s="17"/>
      <c r="II364" s="19"/>
      <c r="IJ364" s="19"/>
      <c r="IK364" s="19"/>
      <c r="IL364" s="17"/>
      <c r="IM364" s="17"/>
      <c r="IN364" s="17"/>
      <c r="IO364" s="17"/>
      <c r="IP364" s="17"/>
      <c r="IQ364" s="17"/>
      <c r="IR364" s="17"/>
      <c r="IS364" s="17"/>
      <c r="IT364" s="17"/>
      <c r="IU364" s="17"/>
      <c r="IV364" s="17"/>
      <c r="IW364" s="17"/>
      <c r="IX364" s="17"/>
      <c r="IY364" s="17"/>
      <c r="IZ364" s="17"/>
      <c r="JA364" s="17"/>
      <c r="JB364" s="17"/>
      <c r="JC364" s="17"/>
      <c r="JD364" s="17"/>
      <c r="JE364" s="17"/>
      <c r="JF364" s="17"/>
      <c r="JG364" s="17"/>
      <c r="JH364" s="17"/>
      <c r="JI364" s="17"/>
      <c r="JJ364" s="17"/>
      <c r="JK364" s="17"/>
      <c r="JL364" s="17"/>
      <c r="JM364" s="17"/>
      <c r="JN364" s="17"/>
      <c r="JO364" s="17"/>
      <c r="JP364" s="17"/>
      <c r="JQ364" s="17"/>
      <c r="JR364" s="17"/>
      <c r="JS364" s="17"/>
      <c r="JT364" s="17"/>
      <c r="JU364" s="17"/>
      <c r="JV364" s="17"/>
      <c r="JW364" s="17"/>
      <c r="JX364" s="17"/>
      <c r="JY364" s="17"/>
      <c r="JZ364" s="17"/>
      <c r="KA364" s="17"/>
      <c r="KB364" s="17"/>
      <c r="KC364" s="19"/>
      <c r="KD364" s="19"/>
      <c r="KE364" s="19"/>
      <c r="KF364" s="17"/>
      <c r="KG364" s="17"/>
      <c r="KH364" s="17"/>
      <c r="KI364" s="17"/>
      <c r="KJ364" s="17"/>
      <c r="KK364" s="17"/>
      <c r="KL364" s="17"/>
      <c r="KM364" s="17"/>
      <c r="KN364" s="17"/>
      <c r="KO364" s="17"/>
      <c r="KP364" s="17"/>
      <c r="KQ364" s="17"/>
      <c r="KR364" s="17"/>
      <c r="KS364" s="17"/>
      <c r="KT364" s="17"/>
      <c r="KU364" s="17"/>
      <c r="KV364" s="17"/>
      <c r="KW364" s="17"/>
      <c r="KX364" s="17"/>
      <c r="KY364" s="17"/>
      <c r="KZ364" s="17"/>
      <c r="LA364" s="17"/>
      <c r="LB364" s="17"/>
      <c r="LC364" s="17"/>
      <c r="LD364" s="17"/>
      <c r="LE364" s="17"/>
      <c r="LF364" s="17"/>
      <c r="LG364" s="17"/>
      <c r="LH364" s="17"/>
      <c r="LI364" s="17"/>
      <c r="LJ364" s="17"/>
      <c r="LK364" s="17"/>
      <c r="LL364" s="17"/>
      <c r="LM364" s="17"/>
      <c r="LN364" s="17"/>
      <c r="LO364" s="17"/>
      <c r="LP364" s="17"/>
      <c r="LQ364" s="17"/>
      <c r="LR364" s="17"/>
      <c r="LS364" s="17"/>
      <c r="LT364" s="17"/>
      <c r="LU364" s="17"/>
      <c r="LV364" s="17"/>
      <c r="LW364" s="17"/>
      <c r="LX364" s="17"/>
      <c r="LY364" s="17"/>
      <c r="LZ364" s="17"/>
      <c r="MA364" s="17"/>
      <c r="MB364" s="17"/>
      <c r="MC364" s="17"/>
      <c r="MD364" s="17"/>
      <c r="ME364" s="17"/>
      <c r="MF364" s="17"/>
      <c r="MG364" s="17"/>
      <c r="MH364" s="17"/>
      <c r="MI364" s="17"/>
      <c r="MJ364" s="17"/>
      <c r="MK364" s="17"/>
      <c r="ML364" s="17"/>
      <c r="MM364" s="17"/>
      <c r="MN364" s="17"/>
      <c r="MO364" s="17"/>
      <c r="MP364" s="17"/>
      <c r="MQ364" s="17"/>
      <c r="MR364" s="17"/>
      <c r="MS364" s="17"/>
      <c r="MT364" s="17"/>
      <c r="MU364" s="17"/>
      <c r="MV364" s="17"/>
      <c r="MW364" s="17"/>
      <c r="MX364" s="17"/>
      <c r="MY364" s="17"/>
      <c r="MZ364" s="17"/>
      <c r="NA364" s="17"/>
      <c r="NB364" s="17"/>
      <c r="NC364" s="17"/>
      <c r="ND364" s="17"/>
      <c r="NE364" s="17"/>
      <c r="NF364" s="17"/>
      <c r="NG364" s="17"/>
      <c r="NH364" s="17"/>
      <c r="NI364" s="17"/>
      <c r="NJ364" s="17"/>
      <c r="NK364" s="17"/>
      <c r="NL364" s="17"/>
      <c r="NM364" s="17"/>
      <c r="NN364" s="17"/>
      <c r="NO364" s="17"/>
      <c r="NP364" s="17"/>
      <c r="NQ364" s="17"/>
      <c r="NR364" s="17"/>
      <c r="NS364" s="17"/>
      <c r="NT364" s="17"/>
      <c r="NU364" s="17"/>
      <c r="NV364" s="17"/>
      <c r="NW364" s="17"/>
      <c r="NX364" s="17"/>
      <c r="NY364" s="17"/>
      <c r="NZ364" s="17"/>
      <c r="OA364" s="17"/>
      <c r="OB364" s="17"/>
      <c r="OC364" s="17"/>
      <c r="OD364" s="17"/>
      <c r="OE364" s="17"/>
      <c r="OF364" s="17"/>
      <c r="OG364" s="17"/>
      <c r="OH364" s="17"/>
      <c r="OI364" s="17"/>
      <c r="OJ364" s="17"/>
      <c r="OK364" s="17"/>
      <c r="OL364" s="17"/>
      <c r="OM364" s="17"/>
      <c r="ON364" s="17"/>
      <c r="OO364" s="17"/>
      <c r="OP364" s="17"/>
      <c r="OQ364" s="17"/>
      <c r="OR364" s="17"/>
      <c r="OS364" s="17"/>
      <c r="OT364" s="17"/>
      <c r="OU364" s="17"/>
      <c r="OV364" s="17"/>
      <c r="OW364" s="17"/>
      <c r="OX364" s="17"/>
      <c r="OY364" s="17"/>
      <c r="OZ364" s="17"/>
      <c r="PA364" s="17"/>
      <c r="PB364" s="17"/>
      <c r="PC364" s="17"/>
      <c r="PD364" s="17"/>
      <c r="PE364" s="17"/>
      <c r="PF364" s="17"/>
      <c r="PG364" s="17"/>
      <c r="PH364" s="17"/>
      <c r="PI364" s="17"/>
      <c r="PJ364" s="17"/>
      <c r="PK364" s="17"/>
      <c r="PL364" s="17"/>
      <c r="PM364" s="17"/>
      <c r="PN364" s="17"/>
      <c r="PO364" s="17"/>
      <c r="PP364" s="17"/>
      <c r="PQ364" s="17"/>
      <c r="PR364" s="17"/>
      <c r="PS364" s="17"/>
      <c r="PT364" s="17"/>
      <c r="PU364" s="17"/>
      <c r="PV364" s="17"/>
      <c r="PW364" s="17"/>
      <c r="PX364" s="17"/>
      <c r="PY364" s="17"/>
      <c r="PZ364" s="17"/>
      <c r="QA364" s="17"/>
      <c r="QB364" s="17"/>
      <c r="QC364" s="17"/>
      <c r="QD364" s="17"/>
      <c r="QE364" s="17"/>
      <c r="QF364" s="17"/>
      <c r="QG364" s="17"/>
      <c r="QH364" s="17"/>
      <c r="QI364" s="17"/>
      <c r="QJ364" s="17"/>
      <c r="QK364" s="17"/>
      <c r="QL364" s="11"/>
      <c r="QM364" s="11"/>
      <c r="QN364" s="11"/>
      <c r="QO364" s="11"/>
      <c r="QP364" s="11"/>
      <c r="QQ364" s="11"/>
      <c r="QR364" s="11"/>
      <c r="QS364" s="11"/>
      <c r="QT364" s="34"/>
      <c r="QU364" s="34"/>
      <c r="QV364" s="36"/>
      <c r="QW364" s="39"/>
      <c r="QX364" s="34"/>
      <c r="QY364" s="34"/>
      <c r="QZ364" s="34"/>
    </row>
    <row r="365" spans="1:468">
      <c r="A365" s="13"/>
      <c r="B365" s="14"/>
      <c r="C365" s="14"/>
      <c r="D365" s="14"/>
      <c r="E365" s="14"/>
      <c r="F365" s="14"/>
      <c r="G365" s="29"/>
      <c r="H365" s="14"/>
      <c r="I365" s="14"/>
      <c r="J365" s="14"/>
      <c r="K365" s="14"/>
      <c r="L365" s="14"/>
      <c r="M365" s="14"/>
      <c r="N365" s="14"/>
      <c r="O365" s="14"/>
      <c r="P365" s="14"/>
      <c r="Q365" s="14"/>
      <c r="R365" s="14"/>
      <c r="S365" s="14"/>
      <c r="T365" s="14"/>
      <c r="U365" s="14"/>
      <c r="V365" s="17"/>
      <c r="W365" s="17"/>
      <c r="X365" s="17"/>
      <c r="Y365" s="19"/>
      <c r="Z365" s="19"/>
      <c r="AA365" s="17"/>
      <c r="AB365" s="17"/>
      <c r="AC365" s="17"/>
      <c r="AD365" s="13"/>
      <c r="AE365" s="13"/>
      <c r="AF365" s="13"/>
      <c r="AG365" s="17"/>
      <c r="AH365" s="17"/>
      <c r="AI365" s="17"/>
      <c r="AJ365" s="17"/>
      <c r="AK365" s="17"/>
      <c r="AL365" s="17"/>
      <c r="AM365" s="17"/>
      <c r="AN365" s="17"/>
      <c r="AO365" s="17"/>
      <c r="AP365" s="17"/>
      <c r="AQ365" s="17"/>
      <c r="AR365" s="17"/>
      <c r="AS365" s="13"/>
      <c r="AT365" s="13"/>
      <c r="AU365" s="13"/>
      <c r="AV365" s="20"/>
      <c r="AW365" s="18"/>
      <c r="AX365" s="18"/>
      <c r="AY365" s="18"/>
      <c r="AZ365" s="18"/>
      <c r="BA365" s="18"/>
      <c r="BB365" s="20"/>
      <c r="BC365" s="20"/>
      <c r="BD365" s="20"/>
      <c r="BE365" s="20"/>
      <c r="BF365" s="20"/>
      <c r="BG365" s="20"/>
      <c r="BH365" s="20"/>
      <c r="BI365" s="15"/>
      <c r="BJ365" s="18"/>
      <c r="BK365" s="15"/>
      <c r="BL365" s="15"/>
      <c r="BM365" s="18"/>
      <c r="BN365" s="18"/>
      <c r="BO365" s="18"/>
      <c r="BP365" s="18"/>
      <c r="BQ365" s="18"/>
      <c r="BR365" s="18"/>
      <c r="BS365" s="18"/>
      <c r="BT365" s="18"/>
      <c r="BU365" s="18"/>
      <c r="BV365" s="18"/>
      <c r="BW365" s="18"/>
      <c r="BX365" s="20"/>
      <c r="BY365" s="20"/>
      <c r="BZ365" s="20"/>
      <c r="CA365" s="18"/>
      <c r="CB365" s="18"/>
      <c r="CC365" s="18"/>
      <c r="CD365" s="20"/>
      <c r="CE365" s="20"/>
      <c r="CF365" s="20"/>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20"/>
      <c r="DR365" s="20"/>
      <c r="DS365" s="20"/>
      <c r="DT365" s="18"/>
      <c r="DU365" s="18"/>
      <c r="DV365" s="18"/>
      <c r="DW365" s="18"/>
      <c r="DX365" s="18"/>
      <c r="DY365" s="18"/>
      <c r="DZ365" s="18"/>
      <c r="EA365" s="18"/>
      <c r="EB365" s="18"/>
      <c r="EC365" s="20"/>
      <c r="ED365" s="20"/>
      <c r="EE365" s="20"/>
      <c r="EF365" s="20"/>
      <c r="EG365" s="20"/>
      <c r="EH365" s="20"/>
      <c r="EI365" s="20"/>
      <c r="EJ365" s="20"/>
      <c r="EK365" s="20"/>
      <c r="EL365" s="20"/>
      <c r="EM365" s="20"/>
      <c r="EN365" s="13"/>
      <c r="EO365" s="13"/>
      <c r="EP365" s="11"/>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1"/>
      <c r="HB365" s="11"/>
      <c r="HC365" s="17"/>
      <c r="HD365" s="11"/>
      <c r="HE365" s="11"/>
      <c r="HF365" s="17"/>
      <c r="HG365" s="11"/>
      <c r="HH365" s="11"/>
      <c r="HI365" s="11"/>
      <c r="HJ365" s="11"/>
      <c r="HK365" s="11"/>
      <c r="HL365" s="11"/>
      <c r="HM365" s="11"/>
      <c r="HN365" s="11"/>
      <c r="HO365" s="11"/>
      <c r="HP365" s="11"/>
      <c r="HQ365" s="17"/>
      <c r="HR365" s="17"/>
      <c r="HS365" s="17"/>
      <c r="HT365" s="17"/>
      <c r="HU365" s="17"/>
      <c r="HV365" s="17"/>
      <c r="HW365" s="17"/>
      <c r="HX365" s="17"/>
      <c r="HY365" s="17"/>
      <c r="HZ365" s="17"/>
      <c r="IA365" s="17"/>
      <c r="IB365" s="17"/>
      <c r="IC365" s="17"/>
      <c r="ID365" s="17"/>
      <c r="IE365" s="17"/>
      <c r="IF365" s="17"/>
      <c r="IG365" s="17"/>
      <c r="IH365" s="17"/>
      <c r="II365" s="19"/>
      <c r="IJ365" s="19"/>
      <c r="IK365" s="19"/>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c r="JK365" s="17"/>
      <c r="JL365" s="17"/>
      <c r="JM365" s="17"/>
      <c r="JN365" s="17"/>
      <c r="JO365" s="17"/>
      <c r="JP365" s="17"/>
      <c r="JQ365" s="17"/>
      <c r="JR365" s="17"/>
      <c r="JS365" s="17"/>
      <c r="JT365" s="17"/>
      <c r="JU365" s="17"/>
      <c r="JV365" s="17"/>
      <c r="JW365" s="17"/>
      <c r="JX365" s="17"/>
      <c r="JY365" s="17"/>
      <c r="JZ365" s="17"/>
      <c r="KA365" s="17"/>
      <c r="KB365" s="17"/>
      <c r="KC365" s="19"/>
      <c r="KD365" s="19"/>
      <c r="KE365" s="19"/>
      <c r="KF365" s="17"/>
      <c r="KG365" s="17"/>
      <c r="KH365" s="17"/>
      <c r="KI365" s="17"/>
      <c r="KJ365" s="17"/>
      <c r="KK365" s="17"/>
      <c r="KL365" s="17"/>
      <c r="KM365" s="17"/>
      <c r="KN365" s="17"/>
      <c r="KO365" s="17"/>
      <c r="KP365" s="17"/>
      <c r="KQ365" s="17"/>
      <c r="KR365" s="17"/>
      <c r="KS365" s="17"/>
      <c r="KT365" s="17"/>
      <c r="KU365" s="17"/>
      <c r="KV365" s="17"/>
      <c r="KW365" s="17"/>
      <c r="KX365" s="17"/>
      <c r="KY365" s="17"/>
      <c r="KZ365" s="17"/>
      <c r="LA365" s="17"/>
      <c r="LB365" s="17"/>
      <c r="LC365" s="17"/>
      <c r="LD365" s="17"/>
      <c r="LE365" s="17"/>
      <c r="LF365" s="17"/>
      <c r="LG365" s="17"/>
      <c r="LH365" s="17"/>
      <c r="LI365" s="17"/>
      <c r="LJ365" s="17"/>
      <c r="LK365" s="17"/>
      <c r="LL365" s="17"/>
      <c r="LM365" s="17"/>
      <c r="LN365" s="17"/>
      <c r="LO365" s="17"/>
      <c r="LP365" s="17"/>
      <c r="LQ365" s="17"/>
      <c r="LR365" s="17"/>
      <c r="LS365" s="17"/>
      <c r="LT365" s="17"/>
      <c r="LU365" s="17"/>
      <c r="LV365" s="17"/>
      <c r="LW365" s="17"/>
      <c r="LX365" s="17"/>
      <c r="LY365" s="17"/>
      <c r="LZ365" s="17"/>
      <c r="MA365" s="17"/>
      <c r="MB365" s="17"/>
      <c r="MC365" s="17"/>
      <c r="MD365" s="17"/>
      <c r="ME365" s="17"/>
      <c r="MF365" s="17"/>
      <c r="MG365" s="17"/>
      <c r="MH365" s="17"/>
      <c r="MI365" s="17"/>
      <c r="MJ365" s="17"/>
      <c r="MK365" s="17"/>
      <c r="ML365" s="17"/>
      <c r="MM365" s="17"/>
      <c r="MN365" s="17"/>
      <c r="MO365" s="17"/>
      <c r="MP365" s="17"/>
      <c r="MQ365" s="17"/>
      <c r="MR365" s="17"/>
      <c r="MS365" s="17"/>
      <c r="MT365" s="17"/>
      <c r="MU365" s="17"/>
      <c r="MV365" s="17"/>
      <c r="MW365" s="17"/>
      <c r="MX365" s="17"/>
      <c r="MY365" s="17"/>
      <c r="MZ365" s="17"/>
      <c r="NA365" s="17"/>
      <c r="NB365" s="17"/>
      <c r="NC365" s="17"/>
      <c r="ND365" s="17"/>
      <c r="NE365" s="17"/>
      <c r="NF365" s="17"/>
      <c r="NG365" s="17"/>
      <c r="NH365" s="17"/>
      <c r="NI365" s="17"/>
      <c r="NJ365" s="17"/>
      <c r="NK365" s="17"/>
      <c r="NL365" s="17"/>
      <c r="NM365" s="17"/>
      <c r="NN365" s="17"/>
      <c r="NO365" s="17"/>
      <c r="NP365" s="17"/>
      <c r="NQ365" s="17"/>
      <c r="NR365" s="17"/>
      <c r="NS365" s="17"/>
      <c r="NT365" s="17"/>
      <c r="NU365" s="17"/>
      <c r="NV365" s="17"/>
      <c r="NW365" s="17"/>
      <c r="NX365" s="17"/>
      <c r="NY365" s="17"/>
      <c r="NZ365" s="17"/>
      <c r="OA365" s="17"/>
      <c r="OB365" s="17"/>
      <c r="OC365" s="17"/>
      <c r="OD365" s="17"/>
      <c r="OE365" s="17"/>
      <c r="OF365" s="17"/>
      <c r="OG365" s="17"/>
      <c r="OH365" s="17"/>
      <c r="OI365" s="17"/>
      <c r="OJ365" s="17"/>
      <c r="OK365" s="17"/>
      <c r="OL365" s="17"/>
      <c r="OM365" s="17"/>
      <c r="ON365" s="17"/>
      <c r="OO365" s="17"/>
      <c r="OP365" s="17"/>
      <c r="OQ365" s="17"/>
      <c r="OR365" s="17"/>
      <c r="OS365" s="17"/>
      <c r="OT365" s="17"/>
      <c r="OU365" s="17"/>
      <c r="OV365" s="17"/>
      <c r="OW365" s="17"/>
      <c r="OX365" s="17"/>
      <c r="OY365" s="17"/>
      <c r="OZ365" s="17"/>
      <c r="PA365" s="17"/>
      <c r="PB365" s="17"/>
      <c r="PC365" s="17"/>
      <c r="PD365" s="17"/>
      <c r="PE365" s="17"/>
      <c r="PF365" s="17"/>
      <c r="PG365" s="17"/>
      <c r="PH365" s="17"/>
      <c r="PI365" s="17"/>
      <c r="PJ365" s="17"/>
      <c r="PK365" s="17"/>
      <c r="PL365" s="17"/>
      <c r="PM365" s="17"/>
      <c r="PN365" s="17"/>
      <c r="PO365" s="17"/>
      <c r="PP365" s="17"/>
      <c r="PQ365" s="17"/>
      <c r="PR365" s="17"/>
      <c r="PS365" s="17"/>
      <c r="PT365" s="17"/>
      <c r="PU365" s="17"/>
      <c r="PV365" s="17"/>
      <c r="PW365" s="17"/>
      <c r="PX365" s="17"/>
      <c r="PY365" s="17"/>
      <c r="PZ365" s="17"/>
      <c r="QA365" s="17"/>
      <c r="QB365" s="17"/>
      <c r="QC365" s="17"/>
      <c r="QD365" s="17"/>
      <c r="QE365" s="17"/>
      <c r="QF365" s="17"/>
      <c r="QG365" s="17"/>
      <c r="QH365" s="17"/>
      <c r="QI365" s="17"/>
      <c r="QJ365" s="17"/>
      <c r="QK365" s="17"/>
      <c r="QL365" s="11"/>
      <c r="QM365" s="11"/>
      <c r="QN365" s="11"/>
      <c r="QO365" s="11"/>
      <c r="QP365" s="11"/>
      <c r="QQ365" s="11"/>
      <c r="QR365" s="11"/>
      <c r="QS365" s="11"/>
      <c r="QT365" s="34"/>
      <c r="QU365" s="34"/>
      <c r="QV365" s="36"/>
      <c r="QW365" s="39"/>
      <c r="QX365" s="34"/>
      <c r="QY365" s="34"/>
      <c r="QZ365" s="34"/>
    </row>
    <row r="366" spans="1:468">
      <c r="A366" s="13"/>
      <c r="B366" s="14"/>
      <c r="C366" s="14"/>
      <c r="D366" s="14"/>
      <c r="E366" s="14"/>
      <c r="F366" s="14"/>
      <c r="G366" s="29"/>
      <c r="H366" s="14"/>
      <c r="I366" s="14"/>
      <c r="J366" s="14"/>
      <c r="K366" s="14"/>
      <c r="L366" s="14"/>
      <c r="M366" s="14"/>
      <c r="N366" s="14"/>
      <c r="O366" s="14"/>
      <c r="P366" s="14"/>
      <c r="Q366" s="14"/>
      <c r="R366" s="14"/>
      <c r="S366" s="14"/>
      <c r="T366" s="14"/>
      <c r="U366" s="14"/>
      <c r="V366" s="17"/>
      <c r="W366" s="17"/>
      <c r="X366" s="17"/>
      <c r="Y366" s="19"/>
      <c r="Z366" s="19"/>
      <c r="AA366" s="17"/>
      <c r="AB366" s="17"/>
      <c r="AC366" s="17"/>
      <c r="AD366" s="13"/>
      <c r="AE366" s="13"/>
      <c r="AF366" s="13"/>
      <c r="AG366" s="17"/>
      <c r="AH366" s="17"/>
      <c r="AI366" s="17"/>
      <c r="AJ366" s="17"/>
      <c r="AK366" s="17"/>
      <c r="AL366" s="17"/>
      <c r="AM366" s="17"/>
      <c r="AN366" s="17"/>
      <c r="AO366" s="17"/>
      <c r="AP366" s="17"/>
      <c r="AQ366" s="17"/>
      <c r="AR366" s="17"/>
      <c r="AS366" s="13"/>
      <c r="AT366" s="13"/>
      <c r="AU366" s="13"/>
      <c r="AV366" s="20"/>
      <c r="AW366" s="18"/>
      <c r="AX366" s="18"/>
      <c r="AY366" s="18"/>
      <c r="AZ366" s="18"/>
      <c r="BA366" s="18"/>
      <c r="BB366" s="20"/>
      <c r="BC366" s="20"/>
      <c r="BD366" s="20"/>
      <c r="BE366" s="20"/>
      <c r="BF366" s="20"/>
      <c r="BG366" s="20"/>
      <c r="BH366" s="20"/>
      <c r="BI366" s="15"/>
      <c r="BJ366" s="18"/>
      <c r="BK366" s="15"/>
      <c r="BL366" s="15"/>
      <c r="BM366" s="18"/>
      <c r="BN366" s="18"/>
      <c r="BO366" s="18"/>
      <c r="BP366" s="18"/>
      <c r="BQ366" s="18"/>
      <c r="BR366" s="18"/>
      <c r="BS366" s="18"/>
      <c r="BT366" s="18"/>
      <c r="BU366" s="18"/>
      <c r="BV366" s="18"/>
      <c r="BW366" s="18"/>
      <c r="BX366" s="20"/>
      <c r="BY366" s="20"/>
      <c r="BZ366" s="20"/>
      <c r="CA366" s="18"/>
      <c r="CB366" s="18"/>
      <c r="CC366" s="18"/>
      <c r="CD366" s="20"/>
      <c r="CE366" s="20"/>
      <c r="CF366" s="20"/>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20"/>
      <c r="DR366" s="20"/>
      <c r="DS366" s="20"/>
      <c r="DT366" s="18"/>
      <c r="DU366" s="18"/>
      <c r="DV366" s="18"/>
      <c r="DW366" s="18"/>
      <c r="DX366" s="18"/>
      <c r="DY366" s="18"/>
      <c r="DZ366" s="18"/>
      <c r="EA366" s="18"/>
      <c r="EB366" s="18"/>
      <c r="EC366" s="20"/>
      <c r="ED366" s="20"/>
      <c r="EE366" s="20"/>
      <c r="EF366" s="20"/>
      <c r="EG366" s="20"/>
      <c r="EH366" s="20"/>
      <c r="EI366" s="20"/>
      <c r="EJ366" s="20"/>
      <c r="EK366" s="20"/>
      <c r="EL366" s="20"/>
      <c r="EM366" s="20"/>
      <c r="EN366" s="13"/>
      <c r="EO366" s="13"/>
      <c r="EP366" s="11"/>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1"/>
      <c r="HB366" s="11"/>
      <c r="HC366" s="17"/>
      <c r="HD366" s="11"/>
      <c r="HE366" s="11"/>
      <c r="HF366" s="17"/>
      <c r="HG366" s="11"/>
      <c r="HH366" s="11"/>
      <c r="HI366" s="11"/>
      <c r="HJ366" s="11"/>
      <c r="HK366" s="11"/>
      <c r="HL366" s="11"/>
      <c r="HM366" s="11"/>
      <c r="HN366" s="11"/>
      <c r="HO366" s="11"/>
      <c r="HP366" s="11"/>
      <c r="HQ366" s="17"/>
      <c r="HR366" s="17"/>
      <c r="HS366" s="17"/>
      <c r="HT366" s="17"/>
      <c r="HU366" s="17"/>
      <c r="HV366" s="17"/>
      <c r="HW366" s="17"/>
      <c r="HX366" s="17"/>
      <c r="HY366" s="17"/>
      <c r="HZ366" s="17"/>
      <c r="IA366" s="17"/>
      <c r="IB366" s="17"/>
      <c r="IC366" s="17"/>
      <c r="ID366" s="17"/>
      <c r="IE366" s="17"/>
      <c r="IF366" s="17"/>
      <c r="IG366" s="17"/>
      <c r="IH366" s="17"/>
      <c r="II366" s="19"/>
      <c r="IJ366" s="19"/>
      <c r="IK366" s="19"/>
      <c r="IL366" s="17"/>
      <c r="IM366" s="17"/>
      <c r="IN366" s="17"/>
      <c r="IO366" s="11"/>
      <c r="IP366" s="11"/>
      <c r="IQ366" s="11"/>
      <c r="IR366" s="17"/>
      <c r="IS366" s="17"/>
      <c r="IT366" s="17"/>
      <c r="IU366" s="17"/>
      <c r="IV366" s="17"/>
      <c r="IW366" s="17"/>
      <c r="IX366" s="17"/>
      <c r="IY366" s="17"/>
      <c r="IZ366" s="17"/>
      <c r="JA366" s="17"/>
      <c r="JB366" s="17"/>
      <c r="JC366" s="17"/>
      <c r="JD366" s="17"/>
      <c r="JE366" s="17"/>
      <c r="JF366" s="17"/>
      <c r="JG366" s="17"/>
      <c r="JH366" s="17"/>
      <c r="JI366" s="17"/>
      <c r="JJ366" s="17"/>
      <c r="JK366" s="17"/>
      <c r="JL366" s="17"/>
      <c r="JM366" s="17"/>
      <c r="JN366" s="17"/>
      <c r="JO366" s="17"/>
      <c r="JP366" s="17"/>
      <c r="JQ366" s="17"/>
      <c r="JR366" s="17"/>
      <c r="JS366" s="17"/>
      <c r="JT366" s="17"/>
      <c r="JU366" s="17"/>
      <c r="JV366" s="17"/>
      <c r="JW366" s="17"/>
      <c r="JX366" s="17"/>
      <c r="JY366" s="17"/>
      <c r="JZ366" s="17"/>
      <c r="KA366" s="17"/>
      <c r="KB366" s="17"/>
      <c r="KC366" s="19"/>
      <c r="KD366" s="19"/>
      <c r="KE366" s="19"/>
      <c r="KF366" s="17"/>
      <c r="KG366" s="17"/>
      <c r="KH366" s="17"/>
      <c r="KI366" s="17"/>
      <c r="KJ366" s="17"/>
      <c r="KK366" s="17"/>
      <c r="KL366" s="17"/>
      <c r="KM366" s="17"/>
      <c r="KN366" s="17"/>
      <c r="KO366" s="17"/>
      <c r="KP366" s="17"/>
      <c r="KQ366" s="17"/>
      <c r="KR366" s="17"/>
      <c r="KS366" s="17"/>
      <c r="KT366" s="17"/>
      <c r="KU366" s="17"/>
      <c r="KV366" s="17"/>
      <c r="KW366" s="17"/>
      <c r="KX366" s="17"/>
      <c r="KY366" s="17"/>
      <c r="KZ366" s="17"/>
      <c r="LA366" s="17"/>
      <c r="LB366" s="17"/>
      <c r="LC366" s="17"/>
      <c r="LD366" s="17"/>
      <c r="LE366" s="17"/>
      <c r="LF366" s="17"/>
      <c r="LG366" s="17"/>
      <c r="LH366" s="17"/>
      <c r="LI366" s="17"/>
      <c r="LJ366" s="17"/>
      <c r="LK366" s="17"/>
      <c r="LL366" s="17"/>
      <c r="LM366" s="17"/>
      <c r="LN366" s="17"/>
      <c r="LO366" s="17"/>
      <c r="LP366" s="17"/>
      <c r="LQ366" s="17"/>
      <c r="LR366" s="17"/>
      <c r="LS366" s="17"/>
      <c r="LT366" s="17"/>
      <c r="LU366" s="17"/>
      <c r="LV366" s="17"/>
      <c r="LW366" s="17"/>
      <c r="LX366" s="17"/>
      <c r="LY366" s="17"/>
      <c r="LZ366" s="17"/>
      <c r="MA366" s="17"/>
      <c r="MB366" s="17"/>
      <c r="MC366" s="17"/>
      <c r="MD366" s="17"/>
      <c r="ME366" s="17"/>
      <c r="MF366" s="17"/>
      <c r="MG366" s="17"/>
      <c r="MH366" s="17"/>
      <c r="MI366" s="17"/>
      <c r="MJ366" s="17"/>
      <c r="MK366" s="17"/>
      <c r="ML366" s="17"/>
      <c r="MM366" s="17"/>
      <c r="MN366" s="17"/>
      <c r="MO366" s="17"/>
      <c r="MP366" s="17"/>
      <c r="MQ366" s="17"/>
      <c r="MR366" s="17"/>
      <c r="MS366" s="17"/>
      <c r="MT366" s="17"/>
      <c r="MU366" s="17"/>
      <c r="MV366" s="17"/>
      <c r="MW366" s="17"/>
      <c r="MX366" s="17"/>
      <c r="MY366" s="17"/>
      <c r="MZ366" s="17"/>
      <c r="NA366" s="17"/>
      <c r="NB366" s="17"/>
      <c r="NC366" s="17"/>
      <c r="ND366" s="17"/>
      <c r="NE366" s="17"/>
      <c r="NF366" s="17"/>
      <c r="NG366" s="17"/>
      <c r="NH366" s="17"/>
      <c r="NI366" s="17"/>
      <c r="NJ366" s="17"/>
      <c r="NK366" s="17"/>
      <c r="NL366" s="17"/>
      <c r="NM366" s="17"/>
      <c r="NN366" s="17"/>
      <c r="NO366" s="17"/>
      <c r="NP366" s="17"/>
      <c r="NQ366" s="17"/>
      <c r="NR366" s="17"/>
      <c r="NS366" s="17"/>
      <c r="NT366" s="17"/>
      <c r="NU366" s="17"/>
      <c r="NV366" s="17"/>
      <c r="NW366" s="17"/>
      <c r="NX366" s="17"/>
      <c r="NY366" s="17"/>
      <c r="NZ366" s="17"/>
      <c r="OA366" s="17"/>
      <c r="OB366" s="17"/>
      <c r="OC366" s="17"/>
      <c r="OD366" s="17"/>
      <c r="OE366" s="17"/>
      <c r="OF366" s="17"/>
      <c r="OG366" s="17"/>
      <c r="OH366" s="17"/>
      <c r="OI366" s="17"/>
      <c r="OJ366" s="17"/>
      <c r="OK366" s="17"/>
      <c r="OL366" s="17"/>
      <c r="OM366" s="17"/>
      <c r="ON366" s="17"/>
      <c r="OO366" s="17"/>
      <c r="OP366" s="17"/>
      <c r="OQ366" s="17"/>
      <c r="OR366" s="17"/>
      <c r="OS366" s="17"/>
      <c r="OT366" s="17"/>
      <c r="OU366" s="17"/>
      <c r="OV366" s="17"/>
      <c r="OW366" s="17"/>
      <c r="OX366" s="17"/>
      <c r="OY366" s="17"/>
      <c r="OZ366" s="17"/>
      <c r="PA366" s="17"/>
      <c r="PB366" s="17"/>
      <c r="PC366" s="17"/>
      <c r="PD366" s="17"/>
      <c r="PE366" s="17"/>
      <c r="PF366" s="17"/>
      <c r="PG366" s="17"/>
      <c r="PH366" s="17"/>
      <c r="PI366" s="17"/>
      <c r="PJ366" s="17"/>
      <c r="PK366" s="17"/>
      <c r="PL366" s="17"/>
      <c r="PM366" s="17"/>
      <c r="PN366" s="17"/>
      <c r="PO366" s="17"/>
      <c r="PP366" s="17"/>
      <c r="PQ366" s="17"/>
      <c r="PR366" s="17"/>
      <c r="PS366" s="17"/>
      <c r="PT366" s="17"/>
      <c r="PU366" s="17"/>
      <c r="PV366" s="17"/>
      <c r="PW366" s="17"/>
      <c r="PX366" s="17"/>
      <c r="PY366" s="17"/>
      <c r="PZ366" s="17"/>
      <c r="QA366" s="17"/>
      <c r="QB366" s="17"/>
      <c r="QC366" s="17"/>
      <c r="QD366" s="17"/>
      <c r="QE366" s="17"/>
      <c r="QF366" s="17"/>
      <c r="QG366" s="17"/>
      <c r="QH366" s="17"/>
      <c r="QI366" s="17"/>
      <c r="QJ366" s="17"/>
      <c r="QK366" s="17"/>
      <c r="QL366" s="11"/>
      <c r="QM366" s="11"/>
      <c r="QN366" s="11"/>
      <c r="QO366" s="11"/>
      <c r="QP366" s="11"/>
      <c r="QQ366" s="11"/>
      <c r="QR366" s="11"/>
      <c r="QS366" s="11"/>
      <c r="QT366" s="34"/>
      <c r="QU366" s="34"/>
      <c r="QV366" s="36"/>
      <c r="QW366" s="39"/>
      <c r="QX366" s="34"/>
      <c r="QY366" s="34"/>
      <c r="QZ366" s="34"/>
    </row>
    <row r="367" spans="1:468">
      <c r="A367" s="13"/>
      <c r="B367" s="14"/>
      <c r="C367" s="14"/>
      <c r="D367" s="14"/>
      <c r="E367" s="14"/>
      <c r="F367" s="14"/>
      <c r="G367" s="29"/>
      <c r="H367" s="14"/>
      <c r="I367" s="14"/>
      <c r="J367" s="14"/>
      <c r="K367" s="14"/>
      <c r="L367" s="14"/>
      <c r="M367" s="14"/>
      <c r="N367" s="14"/>
      <c r="O367" s="14"/>
      <c r="P367" s="14"/>
      <c r="Q367" s="14"/>
      <c r="R367" s="14"/>
      <c r="S367" s="14"/>
      <c r="T367" s="14"/>
      <c r="U367" s="14"/>
      <c r="V367" s="17"/>
      <c r="W367" s="17"/>
      <c r="X367" s="17"/>
      <c r="Y367" s="19"/>
      <c r="Z367" s="19"/>
      <c r="AA367" s="17"/>
      <c r="AB367" s="17"/>
      <c r="AC367" s="17"/>
      <c r="AD367" s="13"/>
      <c r="AE367" s="13"/>
      <c r="AF367" s="13"/>
      <c r="AG367" s="17"/>
      <c r="AH367" s="17"/>
      <c r="AI367" s="17"/>
      <c r="AJ367" s="17"/>
      <c r="AK367" s="17"/>
      <c r="AL367" s="17"/>
      <c r="AM367" s="17"/>
      <c r="AN367" s="17"/>
      <c r="AO367" s="17"/>
      <c r="AP367" s="17"/>
      <c r="AQ367" s="17"/>
      <c r="AR367" s="17"/>
      <c r="AS367" s="13"/>
      <c r="AT367" s="13"/>
      <c r="AU367" s="13"/>
      <c r="AV367" s="20"/>
      <c r="AW367" s="18"/>
      <c r="AX367" s="18"/>
      <c r="AY367" s="18"/>
      <c r="AZ367" s="18"/>
      <c r="BA367" s="18"/>
      <c r="BB367" s="20"/>
      <c r="BC367" s="20"/>
      <c r="BD367" s="20"/>
      <c r="BE367" s="20"/>
      <c r="BF367" s="20"/>
      <c r="BG367" s="20"/>
      <c r="BH367" s="20"/>
      <c r="BI367" s="15"/>
      <c r="BJ367" s="18"/>
      <c r="BK367" s="15"/>
      <c r="BL367" s="15"/>
      <c r="BM367" s="18"/>
      <c r="BN367" s="18"/>
      <c r="BO367" s="18"/>
      <c r="BP367" s="18"/>
      <c r="BQ367" s="18"/>
      <c r="BR367" s="18"/>
      <c r="BS367" s="18"/>
      <c r="BT367" s="18"/>
      <c r="BU367" s="18"/>
      <c r="BV367" s="18"/>
      <c r="BW367" s="18"/>
      <c r="BX367" s="20"/>
      <c r="BY367" s="20"/>
      <c r="BZ367" s="20"/>
      <c r="CA367" s="18"/>
      <c r="CB367" s="18"/>
      <c r="CC367" s="18"/>
      <c r="CD367" s="20"/>
      <c r="CE367" s="20"/>
      <c r="CF367" s="20"/>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20"/>
      <c r="DR367" s="20"/>
      <c r="DS367" s="20"/>
      <c r="DT367" s="18"/>
      <c r="DU367" s="18"/>
      <c r="DV367" s="18"/>
      <c r="DW367" s="18"/>
      <c r="DX367" s="18"/>
      <c r="DY367" s="18"/>
      <c r="DZ367" s="18"/>
      <c r="EA367" s="18"/>
      <c r="EB367" s="18"/>
      <c r="EC367" s="20"/>
      <c r="ED367" s="20"/>
      <c r="EE367" s="20"/>
      <c r="EF367" s="20"/>
      <c r="EG367" s="20"/>
      <c r="EH367" s="20"/>
      <c r="EI367" s="20"/>
      <c r="EJ367" s="20"/>
      <c r="EK367" s="20"/>
      <c r="EL367" s="20"/>
      <c r="EM367" s="20"/>
      <c r="EN367" s="13"/>
      <c r="EO367" s="13"/>
      <c r="EP367" s="11"/>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1"/>
      <c r="HB367" s="11"/>
      <c r="HC367" s="17"/>
      <c r="HD367" s="11"/>
      <c r="HE367" s="11"/>
      <c r="HF367" s="17"/>
      <c r="HG367" s="11"/>
      <c r="HH367" s="11"/>
      <c r="HI367" s="11"/>
      <c r="HJ367" s="11"/>
      <c r="HK367" s="11"/>
      <c r="HL367" s="11"/>
      <c r="HM367" s="11"/>
      <c r="HN367" s="11"/>
      <c r="HO367" s="11"/>
      <c r="HP367" s="11"/>
      <c r="HQ367" s="17"/>
      <c r="HR367" s="17"/>
      <c r="HS367" s="17"/>
      <c r="HT367" s="17"/>
      <c r="HU367" s="17"/>
      <c r="HV367" s="17"/>
      <c r="HW367" s="17"/>
      <c r="HX367" s="17"/>
      <c r="HY367" s="17"/>
      <c r="HZ367" s="17"/>
      <c r="IA367" s="17"/>
      <c r="IB367" s="17"/>
      <c r="IC367" s="17"/>
      <c r="ID367" s="17"/>
      <c r="IE367" s="17"/>
      <c r="IF367" s="17"/>
      <c r="IG367" s="17"/>
      <c r="IH367" s="17"/>
      <c r="II367" s="19"/>
      <c r="IJ367" s="19"/>
      <c r="IK367" s="19"/>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c r="JP367" s="17"/>
      <c r="JQ367" s="17"/>
      <c r="JR367" s="17"/>
      <c r="JS367" s="17"/>
      <c r="JT367" s="17"/>
      <c r="JU367" s="17"/>
      <c r="JV367" s="17"/>
      <c r="JW367" s="17"/>
      <c r="JX367" s="17"/>
      <c r="JY367" s="17"/>
      <c r="JZ367" s="17"/>
      <c r="KA367" s="17"/>
      <c r="KB367" s="17"/>
      <c r="KC367" s="19"/>
      <c r="KD367" s="19"/>
      <c r="KE367" s="19"/>
      <c r="KF367" s="17"/>
      <c r="KG367" s="17"/>
      <c r="KH367" s="17"/>
      <c r="KI367" s="17"/>
      <c r="KJ367" s="17"/>
      <c r="KK367" s="17"/>
      <c r="KL367" s="17"/>
      <c r="KM367" s="17"/>
      <c r="KN367" s="17"/>
      <c r="KO367" s="17"/>
      <c r="KP367" s="17"/>
      <c r="KQ367" s="17"/>
      <c r="KR367" s="17"/>
      <c r="KS367" s="17"/>
      <c r="KT367" s="17"/>
      <c r="KU367" s="17"/>
      <c r="KV367" s="17"/>
      <c r="KW367" s="17"/>
      <c r="KX367" s="17"/>
      <c r="KY367" s="17"/>
      <c r="KZ367" s="17"/>
      <c r="LA367" s="17"/>
      <c r="LB367" s="17"/>
      <c r="LC367" s="17"/>
      <c r="LD367" s="17"/>
      <c r="LE367" s="17"/>
      <c r="LF367" s="17"/>
      <c r="LG367" s="17"/>
      <c r="LH367" s="17"/>
      <c r="LI367" s="17"/>
      <c r="LJ367" s="17"/>
      <c r="LK367" s="17"/>
      <c r="LL367" s="17"/>
      <c r="LM367" s="17"/>
      <c r="LN367" s="17"/>
      <c r="LO367" s="17"/>
      <c r="LP367" s="17"/>
      <c r="LQ367" s="17"/>
      <c r="LR367" s="17"/>
      <c r="LS367" s="17"/>
      <c r="LT367" s="17"/>
      <c r="LU367" s="17"/>
      <c r="LV367" s="17"/>
      <c r="LW367" s="17"/>
      <c r="LX367" s="17"/>
      <c r="LY367" s="17"/>
      <c r="LZ367" s="17"/>
      <c r="MA367" s="17"/>
      <c r="MB367" s="17"/>
      <c r="MC367" s="17"/>
      <c r="MD367" s="17"/>
      <c r="ME367" s="17"/>
      <c r="MF367" s="17"/>
      <c r="MG367" s="17"/>
      <c r="MH367" s="17"/>
      <c r="MI367" s="17"/>
      <c r="MJ367" s="17"/>
      <c r="MK367" s="17"/>
      <c r="ML367" s="17"/>
      <c r="MM367" s="17"/>
      <c r="MN367" s="17"/>
      <c r="MO367" s="17"/>
      <c r="MP367" s="17"/>
      <c r="MQ367" s="17"/>
      <c r="MR367" s="17"/>
      <c r="MS367" s="17"/>
      <c r="MT367" s="17"/>
      <c r="MU367" s="17"/>
      <c r="MV367" s="17"/>
      <c r="MW367" s="17"/>
      <c r="MX367" s="17"/>
      <c r="MY367" s="17"/>
      <c r="MZ367" s="17"/>
      <c r="NA367" s="17"/>
      <c r="NB367" s="17"/>
      <c r="NC367" s="17"/>
      <c r="ND367" s="17"/>
      <c r="NE367" s="17"/>
      <c r="NF367" s="17"/>
      <c r="NG367" s="17"/>
      <c r="NH367" s="17"/>
      <c r="NI367" s="17"/>
      <c r="NJ367" s="17"/>
      <c r="NK367" s="17"/>
      <c r="NL367" s="17"/>
      <c r="NM367" s="17"/>
      <c r="NN367" s="17"/>
      <c r="NO367" s="17"/>
      <c r="NP367" s="17"/>
      <c r="NQ367" s="17"/>
      <c r="NR367" s="17"/>
      <c r="NS367" s="17"/>
      <c r="NT367" s="17"/>
      <c r="NU367" s="17"/>
      <c r="NV367" s="17"/>
      <c r="NW367" s="17"/>
      <c r="NX367" s="17"/>
      <c r="NY367" s="17"/>
      <c r="NZ367" s="17"/>
      <c r="OA367" s="17"/>
      <c r="OB367" s="17"/>
      <c r="OC367" s="17"/>
      <c r="OD367" s="17"/>
      <c r="OE367" s="17"/>
      <c r="OF367" s="17"/>
      <c r="OG367" s="17"/>
      <c r="OH367" s="17"/>
      <c r="OI367" s="17"/>
      <c r="OJ367" s="17"/>
      <c r="OK367" s="17"/>
      <c r="OL367" s="17"/>
      <c r="OM367" s="17"/>
      <c r="ON367" s="17"/>
      <c r="OO367" s="17"/>
      <c r="OP367" s="17"/>
      <c r="OQ367" s="17"/>
      <c r="OR367" s="17"/>
      <c r="OS367" s="17"/>
      <c r="OT367" s="17"/>
      <c r="OU367" s="17"/>
      <c r="OV367" s="17"/>
      <c r="OW367" s="17"/>
      <c r="OX367" s="17"/>
      <c r="OY367" s="17"/>
      <c r="OZ367" s="17"/>
      <c r="PA367" s="17"/>
      <c r="PB367" s="17"/>
      <c r="PC367" s="17"/>
      <c r="PD367" s="17"/>
      <c r="PE367" s="17"/>
      <c r="PF367" s="17"/>
      <c r="PG367" s="17"/>
      <c r="PH367" s="17"/>
      <c r="PI367" s="17"/>
      <c r="PJ367" s="17"/>
      <c r="PK367" s="17"/>
      <c r="PL367" s="17"/>
      <c r="PM367" s="17"/>
      <c r="PN367" s="17"/>
      <c r="PO367" s="17"/>
      <c r="PP367" s="17"/>
      <c r="PQ367" s="17"/>
      <c r="PR367" s="17"/>
      <c r="PS367" s="17"/>
      <c r="PT367" s="17"/>
      <c r="PU367" s="17"/>
      <c r="PV367" s="17"/>
      <c r="PW367" s="17"/>
      <c r="PX367" s="17"/>
      <c r="PY367" s="17"/>
      <c r="PZ367" s="17"/>
      <c r="QA367" s="17"/>
      <c r="QB367" s="17"/>
      <c r="QC367" s="17"/>
      <c r="QD367" s="17"/>
      <c r="QE367" s="17"/>
      <c r="QF367" s="17"/>
      <c r="QG367" s="17"/>
      <c r="QH367" s="17"/>
      <c r="QI367" s="17"/>
      <c r="QJ367" s="17"/>
      <c r="QK367" s="17"/>
      <c r="QL367" s="11"/>
      <c r="QM367" s="11"/>
      <c r="QN367" s="11"/>
      <c r="QO367" s="11"/>
      <c r="QP367" s="11"/>
      <c r="QQ367" s="11"/>
      <c r="QR367" s="11"/>
      <c r="QS367" s="11"/>
      <c r="QT367" s="34"/>
      <c r="QU367" s="34"/>
      <c r="QV367" s="36"/>
      <c r="QW367" s="39"/>
      <c r="QX367" s="34"/>
      <c r="QY367" s="34"/>
      <c r="QZ367" s="34"/>
    </row>
    <row r="368" spans="1:468">
      <c r="A368" s="13"/>
      <c r="B368" s="14"/>
      <c r="C368" s="14"/>
      <c r="D368" s="14"/>
      <c r="E368" s="14"/>
      <c r="F368" s="14"/>
      <c r="G368" s="29"/>
      <c r="H368" s="14"/>
      <c r="I368" s="14"/>
      <c r="J368" s="14"/>
      <c r="K368" s="14"/>
      <c r="L368" s="14"/>
      <c r="M368" s="14"/>
      <c r="N368" s="14"/>
      <c r="O368" s="14"/>
      <c r="P368" s="14"/>
      <c r="Q368" s="14"/>
      <c r="R368" s="14"/>
      <c r="S368" s="14"/>
      <c r="T368" s="14"/>
      <c r="U368" s="14"/>
      <c r="V368" s="17"/>
      <c r="W368" s="17"/>
      <c r="X368" s="17"/>
      <c r="Y368" s="19"/>
      <c r="Z368" s="19"/>
      <c r="AA368" s="17"/>
      <c r="AB368" s="17"/>
      <c r="AC368" s="17"/>
      <c r="AD368" s="13"/>
      <c r="AE368" s="13"/>
      <c r="AF368" s="13"/>
      <c r="AG368" s="17"/>
      <c r="AH368" s="17"/>
      <c r="AI368" s="17"/>
      <c r="AJ368" s="17"/>
      <c r="AK368" s="17"/>
      <c r="AL368" s="17"/>
      <c r="AM368" s="17"/>
      <c r="AN368" s="17"/>
      <c r="AO368" s="17"/>
      <c r="AP368" s="17"/>
      <c r="AQ368" s="17"/>
      <c r="AR368" s="17"/>
      <c r="AS368" s="13"/>
      <c r="AT368" s="13"/>
      <c r="AU368" s="13"/>
      <c r="AV368" s="20"/>
      <c r="AW368" s="18"/>
      <c r="AX368" s="18"/>
      <c r="AY368" s="18"/>
      <c r="AZ368" s="18"/>
      <c r="BA368" s="18"/>
      <c r="BB368" s="20"/>
      <c r="BC368" s="20"/>
      <c r="BD368" s="20"/>
      <c r="BE368" s="20"/>
      <c r="BF368" s="20"/>
      <c r="BG368" s="20"/>
      <c r="BH368" s="20"/>
      <c r="BI368" s="15"/>
      <c r="BJ368" s="18"/>
      <c r="BK368" s="15"/>
      <c r="BL368" s="15"/>
      <c r="BM368" s="18"/>
      <c r="BN368" s="18"/>
      <c r="BO368" s="18"/>
      <c r="BP368" s="18"/>
      <c r="BQ368" s="18"/>
      <c r="BR368" s="18"/>
      <c r="BS368" s="18"/>
      <c r="BT368" s="18"/>
      <c r="BU368" s="18"/>
      <c r="BV368" s="18"/>
      <c r="BW368" s="18"/>
      <c r="BX368" s="20"/>
      <c r="BY368" s="20"/>
      <c r="BZ368" s="20"/>
      <c r="CA368" s="18"/>
      <c r="CB368" s="18"/>
      <c r="CC368" s="18"/>
      <c r="CD368" s="20"/>
      <c r="CE368" s="20"/>
      <c r="CF368" s="20"/>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20"/>
      <c r="DR368" s="20"/>
      <c r="DS368" s="20"/>
      <c r="DT368" s="18"/>
      <c r="DU368" s="18"/>
      <c r="DV368" s="18"/>
      <c r="DW368" s="18"/>
      <c r="DX368" s="18"/>
      <c r="DY368" s="18"/>
      <c r="DZ368" s="18"/>
      <c r="EA368" s="18"/>
      <c r="EB368" s="18"/>
      <c r="EC368" s="20"/>
      <c r="ED368" s="20"/>
      <c r="EE368" s="20"/>
      <c r="EF368" s="20"/>
      <c r="EG368" s="20"/>
      <c r="EH368" s="20"/>
      <c r="EI368" s="20"/>
      <c r="EJ368" s="20"/>
      <c r="EK368" s="20"/>
      <c r="EL368" s="20"/>
      <c r="EM368" s="20"/>
      <c r="EN368" s="13"/>
      <c r="EO368" s="13"/>
      <c r="EP368" s="11"/>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1"/>
      <c r="HB368" s="11"/>
      <c r="HC368" s="17"/>
      <c r="HD368" s="11"/>
      <c r="HE368" s="11"/>
      <c r="HF368" s="17"/>
      <c r="HG368" s="11"/>
      <c r="HH368" s="11"/>
      <c r="HI368" s="11"/>
      <c r="HJ368" s="11"/>
      <c r="HK368" s="11"/>
      <c r="HL368" s="11"/>
      <c r="HM368" s="11"/>
      <c r="HN368" s="11"/>
      <c r="HO368" s="11"/>
      <c r="HP368" s="11"/>
      <c r="HQ368" s="17"/>
      <c r="HR368" s="17"/>
      <c r="HS368" s="17"/>
      <c r="HT368" s="17"/>
      <c r="HU368" s="17"/>
      <c r="HV368" s="17"/>
      <c r="HW368" s="17"/>
      <c r="HX368" s="17"/>
      <c r="HY368" s="17"/>
      <c r="HZ368" s="17"/>
      <c r="IA368" s="17"/>
      <c r="IB368" s="17"/>
      <c r="IC368" s="17"/>
      <c r="ID368" s="17"/>
      <c r="IE368" s="17"/>
      <c r="IF368" s="17"/>
      <c r="IG368" s="17"/>
      <c r="IH368" s="17"/>
      <c r="II368" s="19"/>
      <c r="IJ368" s="19"/>
      <c r="IK368" s="19"/>
      <c r="IL368" s="17"/>
      <c r="IM368" s="17"/>
      <c r="IN368" s="17"/>
      <c r="IO368" s="17"/>
      <c r="IP368" s="17"/>
      <c r="IQ368" s="17"/>
      <c r="IR368" s="17"/>
      <c r="IS368" s="17"/>
      <c r="IT368" s="17"/>
      <c r="IU368" s="17"/>
      <c r="IV368" s="17"/>
      <c r="IW368" s="17"/>
      <c r="IX368" s="17"/>
      <c r="IY368" s="17"/>
      <c r="IZ368" s="17"/>
      <c r="JA368" s="17"/>
      <c r="JB368" s="17"/>
      <c r="JC368" s="17"/>
      <c r="JD368" s="17"/>
      <c r="JE368" s="17"/>
      <c r="JF368" s="17"/>
      <c r="JG368" s="17"/>
      <c r="JH368" s="17"/>
      <c r="JI368" s="17"/>
      <c r="JJ368" s="17"/>
      <c r="JK368" s="17"/>
      <c r="JL368" s="17"/>
      <c r="JM368" s="17"/>
      <c r="JN368" s="17"/>
      <c r="JO368" s="17"/>
      <c r="JP368" s="17"/>
      <c r="JQ368" s="17"/>
      <c r="JR368" s="17"/>
      <c r="JS368" s="17"/>
      <c r="JT368" s="17"/>
      <c r="JU368" s="17"/>
      <c r="JV368" s="17"/>
      <c r="JW368" s="17"/>
      <c r="JX368" s="17"/>
      <c r="JY368" s="17"/>
      <c r="JZ368" s="17"/>
      <c r="KA368" s="17"/>
      <c r="KB368" s="17"/>
      <c r="KC368" s="19"/>
      <c r="KD368" s="19"/>
      <c r="KE368" s="19"/>
      <c r="KF368" s="17"/>
      <c r="KG368" s="17"/>
      <c r="KH368" s="17"/>
      <c r="KI368" s="17"/>
      <c r="KJ368" s="17"/>
      <c r="KK368" s="17"/>
      <c r="KL368" s="17"/>
      <c r="KM368" s="17"/>
      <c r="KN368" s="17"/>
      <c r="KO368" s="17"/>
      <c r="KP368" s="17"/>
      <c r="KQ368" s="17"/>
      <c r="KR368" s="17"/>
      <c r="KS368" s="17"/>
      <c r="KT368" s="17"/>
      <c r="KU368" s="17"/>
      <c r="KV368" s="17"/>
      <c r="KW368" s="17"/>
      <c r="KX368" s="17"/>
      <c r="KY368" s="17"/>
      <c r="KZ368" s="17"/>
      <c r="LA368" s="17"/>
      <c r="LB368" s="17"/>
      <c r="LC368" s="17"/>
      <c r="LD368" s="17"/>
      <c r="LE368" s="17"/>
      <c r="LF368" s="17"/>
      <c r="LG368" s="17"/>
      <c r="LH368" s="17"/>
      <c r="LI368" s="17"/>
      <c r="LJ368" s="17"/>
      <c r="LK368" s="17"/>
      <c r="LL368" s="17"/>
      <c r="LM368" s="17"/>
      <c r="LN368" s="17"/>
      <c r="LO368" s="17"/>
      <c r="LP368" s="17"/>
      <c r="LQ368" s="17"/>
      <c r="LR368" s="17"/>
      <c r="LS368" s="17"/>
      <c r="LT368" s="17"/>
      <c r="LU368" s="17"/>
      <c r="LV368" s="17"/>
      <c r="LW368" s="17"/>
      <c r="LX368" s="17"/>
      <c r="LY368" s="17"/>
      <c r="LZ368" s="17"/>
      <c r="MA368" s="17"/>
      <c r="MB368" s="17"/>
      <c r="MC368" s="17"/>
      <c r="MD368" s="17"/>
      <c r="ME368" s="17"/>
      <c r="MF368" s="17"/>
      <c r="MG368" s="17"/>
      <c r="MH368" s="17"/>
      <c r="MI368" s="17"/>
      <c r="MJ368" s="17"/>
      <c r="MK368" s="17"/>
      <c r="ML368" s="17"/>
      <c r="MM368" s="17"/>
      <c r="MN368" s="17"/>
      <c r="MO368" s="17"/>
      <c r="MP368" s="17"/>
      <c r="MQ368" s="17"/>
      <c r="MR368" s="17"/>
      <c r="MS368" s="17"/>
      <c r="MT368" s="17"/>
      <c r="MU368" s="17"/>
      <c r="MV368" s="17"/>
      <c r="MW368" s="17"/>
      <c r="MX368" s="17"/>
      <c r="MY368" s="17"/>
      <c r="MZ368" s="17"/>
      <c r="NA368" s="17"/>
      <c r="NB368" s="17"/>
      <c r="NC368" s="17"/>
      <c r="ND368" s="17"/>
      <c r="NE368" s="17"/>
      <c r="NF368" s="17"/>
      <c r="NG368" s="17"/>
      <c r="NH368" s="17"/>
      <c r="NI368" s="17"/>
      <c r="NJ368" s="17"/>
      <c r="NK368" s="17"/>
      <c r="NL368" s="17"/>
      <c r="NM368" s="17"/>
      <c r="NN368" s="17"/>
      <c r="NO368" s="17"/>
      <c r="NP368" s="17"/>
      <c r="NQ368" s="17"/>
      <c r="NR368" s="17"/>
      <c r="NS368" s="17"/>
      <c r="NT368" s="17"/>
      <c r="NU368" s="17"/>
      <c r="NV368" s="17"/>
      <c r="NW368" s="17"/>
      <c r="NX368" s="17"/>
      <c r="NY368" s="17"/>
      <c r="NZ368" s="17"/>
      <c r="OA368" s="17"/>
      <c r="OB368" s="17"/>
      <c r="OC368" s="17"/>
      <c r="OD368" s="17"/>
      <c r="OE368" s="17"/>
      <c r="OF368" s="17"/>
      <c r="OG368" s="17"/>
      <c r="OH368" s="17"/>
      <c r="OI368" s="17"/>
      <c r="OJ368" s="17"/>
      <c r="OK368" s="17"/>
      <c r="OL368" s="17"/>
      <c r="OM368" s="17"/>
      <c r="ON368" s="17"/>
      <c r="OO368" s="17"/>
      <c r="OP368" s="17"/>
      <c r="OQ368" s="17"/>
      <c r="OR368" s="17"/>
      <c r="OS368" s="17"/>
      <c r="OT368" s="17"/>
      <c r="OU368" s="17"/>
      <c r="OV368" s="17"/>
      <c r="OW368" s="17"/>
      <c r="OX368" s="17"/>
      <c r="OY368" s="17"/>
      <c r="OZ368" s="17"/>
      <c r="PA368" s="17"/>
      <c r="PB368" s="17"/>
      <c r="PC368" s="17"/>
      <c r="PD368" s="17"/>
      <c r="PE368" s="17"/>
      <c r="PF368" s="17"/>
      <c r="PG368" s="17"/>
      <c r="PH368" s="17"/>
      <c r="PI368" s="17"/>
      <c r="PJ368" s="17"/>
      <c r="PK368" s="17"/>
      <c r="PL368" s="17"/>
      <c r="PM368" s="17"/>
      <c r="PN368" s="17"/>
      <c r="PO368" s="17"/>
      <c r="PP368" s="17"/>
      <c r="PQ368" s="17"/>
      <c r="PR368" s="17"/>
      <c r="PS368" s="17"/>
      <c r="PT368" s="17"/>
      <c r="PU368" s="17"/>
      <c r="PV368" s="17"/>
      <c r="PW368" s="17"/>
      <c r="PX368" s="17"/>
      <c r="PY368" s="17"/>
      <c r="PZ368" s="17"/>
      <c r="QA368" s="17"/>
      <c r="QB368" s="17"/>
      <c r="QC368" s="17"/>
      <c r="QD368" s="17"/>
      <c r="QE368" s="17"/>
      <c r="QF368" s="17"/>
      <c r="QG368" s="17"/>
      <c r="QH368" s="17"/>
      <c r="QI368" s="17"/>
      <c r="QJ368" s="17"/>
      <c r="QK368" s="17"/>
      <c r="QL368" s="11"/>
      <c r="QM368" s="11"/>
      <c r="QN368" s="11"/>
      <c r="QO368" s="11"/>
      <c r="QP368" s="11"/>
      <c r="QQ368" s="11"/>
      <c r="QR368" s="11"/>
      <c r="QS368" s="11"/>
      <c r="QT368" s="34"/>
      <c r="QU368" s="34"/>
      <c r="QV368" s="36"/>
      <c r="QW368" s="39"/>
      <c r="QX368" s="34"/>
      <c r="QY368" s="34"/>
      <c r="QZ368" s="34"/>
    </row>
    <row r="369" spans="1:468">
      <c r="A369" s="13"/>
      <c r="B369" s="14"/>
      <c r="C369" s="14"/>
      <c r="D369" s="14"/>
      <c r="E369" s="14"/>
      <c r="F369" s="14"/>
      <c r="G369" s="29"/>
      <c r="H369" s="14"/>
      <c r="I369" s="14"/>
      <c r="J369" s="14"/>
      <c r="K369" s="14"/>
      <c r="L369" s="14"/>
      <c r="M369" s="14"/>
      <c r="N369" s="14"/>
      <c r="O369" s="14"/>
      <c r="P369" s="14"/>
      <c r="Q369" s="14"/>
      <c r="R369" s="14"/>
      <c r="S369" s="14"/>
      <c r="T369" s="14"/>
      <c r="U369" s="14"/>
      <c r="V369" s="17"/>
      <c r="W369" s="17"/>
      <c r="X369" s="17"/>
      <c r="Y369" s="19"/>
      <c r="Z369" s="19"/>
      <c r="AA369" s="17"/>
      <c r="AB369" s="17"/>
      <c r="AC369" s="17"/>
      <c r="AD369" s="13"/>
      <c r="AE369" s="13"/>
      <c r="AF369" s="13"/>
      <c r="AG369" s="17"/>
      <c r="AH369" s="17"/>
      <c r="AI369" s="17"/>
      <c r="AJ369" s="17"/>
      <c r="AK369" s="17"/>
      <c r="AL369" s="17"/>
      <c r="AM369" s="17"/>
      <c r="AN369" s="17"/>
      <c r="AO369" s="17"/>
      <c r="AP369" s="17"/>
      <c r="AQ369" s="17"/>
      <c r="AR369" s="17"/>
      <c r="AS369" s="13"/>
      <c r="AT369" s="13"/>
      <c r="AU369" s="13"/>
      <c r="AV369" s="20"/>
      <c r="AW369" s="18"/>
      <c r="AX369" s="18"/>
      <c r="AY369" s="18"/>
      <c r="AZ369" s="18"/>
      <c r="BA369" s="18"/>
      <c r="BB369" s="20"/>
      <c r="BC369" s="20"/>
      <c r="BD369" s="20"/>
      <c r="BE369" s="20"/>
      <c r="BF369" s="20"/>
      <c r="BG369" s="20"/>
      <c r="BH369" s="20"/>
      <c r="BI369" s="15"/>
      <c r="BJ369" s="18"/>
      <c r="BK369" s="15"/>
      <c r="BL369" s="15"/>
      <c r="BM369" s="18"/>
      <c r="BN369" s="18"/>
      <c r="BO369" s="18"/>
      <c r="BP369" s="18"/>
      <c r="BQ369" s="18"/>
      <c r="BR369" s="18"/>
      <c r="BS369" s="18"/>
      <c r="BT369" s="18"/>
      <c r="BU369" s="18"/>
      <c r="BV369" s="18"/>
      <c r="BW369" s="18"/>
      <c r="BX369" s="20"/>
      <c r="BY369" s="20"/>
      <c r="BZ369" s="20"/>
      <c r="CA369" s="18"/>
      <c r="CB369" s="18"/>
      <c r="CC369" s="18"/>
      <c r="CD369" s="20"/>
      <c r="CE369" s="20"/>
      <c r="CF369" s="20"/>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20"/>
      <c r="DR369" s="20"/>
      <c r="DS369" s="20"/>
      <c r="DT369" s="18"/>
      <c r="DU369" s="18"/>
      <c r="DV369" s="18"/>
      <c r="DW369" s="18"/>
      <c r="DX369" s="18"/>
      <c r="DY369" s="18"/>
      <c r="DZ369" s="18"/>
      <c r="EA369" s="18"/>
      <c r="EB369" s="18"/>
      <c r="EC369" s="20"/>
      <c r="ED369" s="20"/>
      <c r="EE369" s="20"/>
      <c r="EF369" s="20"/>
      <c r="EG369" s="20"/>
      <c r="EH369" s="20"/>
      <c r="EI369" s="20"/>
      <c r="EJ369" s="20"/>
      <c r="EK369" s="20"/>
      <c r="EL369" s="20"/>
      <c r="EM369" s="20"/>
      <c r="EN369" s="13"/>
      <c r="EO369" s="13"/>
      <c r="EP369" s="11"/>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1"/>
      <c r="HB369" s="11"/>
      <c r="HC369" s="17"/>
      <c r="HD369" s="11"/>
      <c r="HE369" s="11"/>
      <c r="HF369" s="17"/>
      <c r="HG369" s="11"/>
      <c r="HH369" s="11"/>
      <c r="HI369" s="11"/>
      <c r="HJ369" s="11"/>
      <c r="HK369" s="11"/>
      <c r="HL369" s="11"/>
      <c r="HM369" s="11"/>
      <c r="HN369" s="11"/>
      <c r="HO369" s="11"/>
      <c r="HP369" s="11"/>
      <c r="HQ369" s="17"/>
      <c r="HR369" s="17"/>
      <c r="HS369" s="17"/>
      <c r="HT369" s="17"/>
      <c r="HU369" s="17"/>
      <c r="HV369" s="17"/>
      <c r="HW369" s="17"/>
      <c r="HX369" s="17"/>
      <c r="HY369" s="17"/>
      <c r="HZ369" s="17"/>
      <c r="IA369" s="17"/>
      <c r="IB369" s="17"/>
      <c r="IC369" s="17"/>
      <c r="ID369" s="17"/>
      <c r="IE369" s="17"/>
      <c r="IF369" s="17"/>
      <c r="IG369" s="17"/>
      <c r="IH369" s="17"/>
      <c r="II369" s="19"/>
      <c r="IJ369" s="19"/>
      <c r="IK369" s="19"/>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c r="JQ369" s="17"/>
      <c r="JR369" s="17"/>
      <c r="JS369" s="17"/>
      <c r="JT369" s="17"/>
      <c r="JU369" s="17"/>
      <c r="JV369" s="17"/>
      <c r="JW369" s="17"/>
      <c r="JX369" s="17"/>
      <c r="JY369" s="17"/>
      <c r="JZ369" s="17"/>
      <c r="KA369" s="17"/>
      <c r="KB369" s="17"/>
      <c r="KC369" s="19"/>
      <c r="KD369" s="19"/>
      <c r="KE369" s="19"/>
      <c r="KF369" s="17"/>
      <c r="KG369" s="17"/>
      <c r="KH369" s="17"/>
      <c r="KI369" s="17"/>
      <c r="KJ369" s="17"/>
      <c r="KK369" s="17"/>
      <c r="KL369" s="17"/>
      <c r="KM369" s="17"/>
      <c r="KN369" s="17"/>
      <c r="KO369" s="17"/>
      <c r="KP369" s="17"/>
      <c r="KQ369" s="17"/>
      <c r="KR369" s="17"/>
      <c r="KS369" s="17"/>
      <c r="KT369" s="17"/>
      <c r="KU369" s="17"/>
      <c r="KV369" s="17"/>
      <c r="KW369" s="17"/>
      <c r="KX369" s="17"/>
      <c r="KY369" s="17"/>
      <c r="KZ369" s="17"/>
      <c r="LA369" s="17"/>
      <c r="LB369" s="17"/>
      <c r="LC369" s="17"/>
      <c r="LD369" s="17"/>
      <c r="LE369" s="17"/>
      <c r="LF369" s="17"/>
      <c r="LG369" s="17"/>
      <c r="LH369" s="17"/>
      <c r="LI369" s="17"/>
      <c r="LJ369" s="17"/>
      <c r="LK369" s="17"/>
      <c r="LL369" s="17"/>
      <c r="LM369" s="17"/>
      <c r="LN369" s="17"/>
      <c r="LO369" s="17"/>
      <c r="LP369" s="17"/>
      <c r="LQ369" s="17"/>
      <c r="LR369" s="17"/>
      <c r="LS369" s="17"/>
      <c r="LT369" s="17"/>
      <c r="LU369" s="17"/>
      <c r="LV369" s="17"/>
      <c r="LW369" s="17"/>
      <c r="LX369" s="17"/>
      <c r="LY369" s="17"/>
      <c r="LZ369" s="17"/>
      <c r="MA369" s="17"/>
      <c r="MB369" s="17"/>
      <c r="MC369" s="17"/>
      <c r="MD369" s="17"/>
      <c r="ME369" s="17"/>
      <c r="MF369" s="17"/>
      <c r="MG369" s="17"/>
      <c r="MH369" s="17"/>
      <c r="MI369" s="17"/>
      <c r="MJ369" s="17"/>
      <c r="MK369" s="17"/>
      <c r="ML369" s="17"/>
      <c r="MM369" s="17"/>
      <c r="MN369" s="17"/>
      <c r="MO369" s="17"/>
      <c r="MP369" s="17"/>
      <c r="MQ369" s="17"/>
      <c r="MR369" s="17"/>
      <c r="MS369" s="17"/>
      <c r="MT369" s="17"/>
      <c r="MU369" s="17"/>
      <c r="MV369" s="17"/>
      <c r="MW369" s="17"/>
      <c r="MX369" s="17"/>
      <c r="MY369" s="17"/>
      <c r="MZ369" s="17"/>
      <c r="NA369" s="17"/>
      <c r="NB369" s="17"/>
      <c r="NC369" s="17"/>
      <c r="ND369" s="17"/>
      <c r="NE369" s="17"/>
      <c r="NF369" s="17"/>
      <c r="NG369" s="17"/>
      <c r="NH369" s="17"/>
      <c r="NI369" s="17"/>
      <c r="NJ369" s="17"/>
      <c r="NK369" s="17"/>
      <c r="NL369" s="17"/>
      <c r="NM369" s="17"/>
      <c r="NN369" s="17"/>
      <c r="NO369" s="17"/>
      <c r="NP369" s="17"/>
      <c r="NQ369" s="17"/>
      <c r="NR369" s="17"/>
      <c r="NS369" s="17"/>
      <c r="NT369" s="17"/>
      <c r="NU369" s="17"/>
      <c r="NV369" s="17"/>
      <c r="NW369" s="17"/>
      <c r="NX369" s="17"/>
      <c r="NY369" s="17"/>
      <c r="NZ369" s="17"/>
      <c r="OA369" s="17"/>
      <c r="OB369" s="17"/>
      <c r="OC369" s="17"/>
      <c r="OD369" s="17"/>
      <c r="OE369" s="17"/>
      <c r="OF369" s="17"/>
      <c r="OG369" s="17"/>
      <c r="OH369" s="17"/>
      <c r="OI369" s="17"/>
      <c r="OJ369" s="17"/>
      <c r="OK369" s="17"/>
      <c r="OL369" s="17"/>
      <c r="OM369" s="17"/>
      <c r="ON369" s="17"/>
      <c r="OO369" s="17"/>
      <c r="OP369" s="17"/>
      <c r="OQ369" s="17"/>
      <c r="OR369" s="17"/>
      <c r="OS369" s="17"/>
      <c r="OT369" s="17"/>
      <c r="OU369" s="17"/>
      <c r="OV369" s="17"/>
      <c r="OW369" s="17"/>
      <c r="OX369" s="17"/>
      <c r="OY369" s="17"/>
      <c r="OZ369" s="17"/>
      <c r="PA369" s="17"/>
      <c r="PB369" s="17"/>
      <c r="PC369" s="17"/>
      <c r="PD369" s="17"/>
      <c r="PE369" s="17"/>
      <c r="PF369" s="17"/>
      <c r="PG369" s="17"/>
      <c r="PH369" s="17"/>
      <c r="PI369" s="17"/>
      <c r="PJ369" s="17"/>
      <c r="PK369" s="17"/>
      <c r="PL369" s="17"/>
      <c r="PM369" s="17"/>
      <c r="PN369" s="17"/>
      <c r="PO369" s="17"/>
      <c r="PP369" s="17"/>
      <c r="PQ369" s="17"/>
      <c r="PR369" s="17"/>
      <c r="PS369" s="17"/>
      <c r="PT369" s="17"/>
      <c r="PU369" s="17"/>
      <c r="PV369" s="17"/>
      <c r="PW369" s="17"/>
      <c r="PX369" s="17"/>
      <c r="PY369" s="17"/>
      <c r="PZ369" s="17"/>
      <c r="QA369" s="17"/>
      <c r="QB369" s="17"/>
      <c r="QC369" s="17"/>
      <c r="QD369" s="17"/>
      <c r="QE369" s="17"/>
      <c r="QF369" s="17"/>
      <c r="QG369" s="17"/>
      <c r="QH369" s="17"/>
      <c r="QI369" s="17"/>
      <c r="QJ369" s="17"/>
      <c r="QK369" s="17"/>
      <c r="QL369" s="11"/>
      <c r="QM369" s="11"/>
      <c r="QN369" s="11"/>
      <c r="QO369" s="11"/>
      <c r="QP369" s="11"/>
      <c r="QQ369" s="11"/>
      <c r="QR369" s="11"/>
      <c r="QS369" s="11"/>
      <c r="QT369" s="34"/>
      <c r="QU369" s="34"/>
      <c r="QV369" s="36"/>
      <c r="QW369" s="39"/>
      <c r="QX369" s="34"/>
      <c r="QY369" s="34"/>
      <c r="QZ369" s="34"/>
    </row>
    <row r="370" spans="1:468">
      <c r="A370" s="13"/>
      <c r="B370" s="14"/>
      <c r="C370" s="14"/>
      <c r="D370" s="14"/>
      <c r="E370" s="14"/>
      <c r="F370" s="14"/>
      <c r="G370" s="29"/>
      <c r="H370" s="14"/>
      <c r="I370" s="14"/>
      <c r="J370" s="14"/>
      <c r="K370" s="14"/>
      <c r="L370" s="14"/>
      <c r="M370" s="14"/>
      <c r="N370" s="14"/>
      <c r="O370" s="14"/>
      <c r="P370" s="14"/>
      <c r="Q370" s="14"/>
      <c r="R370" s="14"/>
      <c r="S370" s="14"/>
      <c r="T370" s="14"/>
      <c r="U370" s="14"/>
      <c r="V370" s="17"/>
      <c r="W370" s="17"/>
      <c r="X370" s="17"/>
      <c r="Y370" s="19"/>
      <c r="Z370" s="19"/>
      <c r="AA370" s="17"/>
      <c r="AB370" s="17"/>
      <c r="AC370" s="17"/>
      <c r="AD370" s="13"/>
      <c r="AE370" s="13"/>
      <c r="AF370" s="13"/>
      <c r="AG370" s="17"/>
      <c r="AH370" s="17"/>
      <c r="AI370" s="17"/>
      <c r="AJ370" s="17"/>
      <c r="AK370" s="17"/>
      <c r="AL370" s="17"/>
      <c r="AM370" s="17"/>
      <c r="AN370" s="17"/>
      <c r="AO370" s="17"/>
      <c r="AP370" s="17"/>
      <c r="AQ370" s="17"/>
      <c r="AR370" s="17"/>
      <c r="AS370" s="13"/>
      <c r="AT370" s="13"/>
      <c r="AU370" s="13"/>
      <c r="AV370" s="20"/>
      <c r="AW370" s="18"/>
      <c r="AX370" s="18"/>
      <c r="AY370" s="18"/>
      <c r="AZ370" s="18"/>
      <c r="BA370" s="18"/>
      <c r="BB370" s="20"/>
      <c r="BC370" s="20"/>
      <c r="BD370" s="20"/>
      <c r="BE370" s="20"/>
      <c r="BF370" s="20"/>
      <c r="BG370" s="20"/>
      <c r="BH370" s="20"/>
      <c r="BI370" s="15"/>
      <c r="BJ370" s="18"/>
      <c r="BK370" s="15"/>
      <c r="BL370" s="15"/>
      <c r="BM370" s="18"/>
      <c r="BN370" s="18"/>
      <c r="BO370" s="18"/>
      <c r="BP370" s="18"/>
      <c r="BQ370" s="18"/>
      <c r="BR370" s="18"/>
      <c r="BS370" s="18"/>
      <c r="BT370" s="18"/>
      <c r="BU370" s="18"/>
      <c r="BV370" s="18"/>
      <c r="BW370" s="18"/>
      <c r="BX370" s="20"/>
      <c r="BY370" s="20"/>
      <c r="BZ370" s="20"/>
      <c r="CA370" s="18"/>
      <c r="CB370" s="18"/>
      <c r="CC370" s="18"/>
      <c r="CD370" s="20"/>
      <c r="CE370" s="20"/>
      <c r="CF370" s="20"/>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20"/>
      <c r="DR370" s="20"/>
      <c r="DS370" s="20"/>
      <c r="DT370" s="18"/>
      <c r="DU370" s="18"/>
      <c r="DV370" s="18"/>
      <c r="DW370" s="18"/>
      <c r="DX370" s="18"/>
      <c r="DY370" s="18"/>
      <c r="DZ370" s="18"/>
      <c r="EA370" s="18"/>
      <c r="EB370" s="18"/>
      <c r="EC370" s="20"/>
      <c r="ED370" s="20"/>
      <c r="EE370" s="20"/>
      <c r="EF370" s="20"/>
      <c r="EG370" s="20"/>
      <c r="EH370" s="20"/>
      <c r="EI370" s="20"/>
      <c r="EJ370" s="20"/>
      <c r="EK370" s="20"/>
      <c r="EL370" s="20"/>
      <c r="EM370" s="20"/>
      <c r="EN370" s="13"/>
      <c r="EO370" s="13"/>
      <c r="EP370" s="11"/>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1"/>
      <c r="HB370" s="11"/>
      <c r="HC370" s="17"/>
      <c r="HD370" s="11"/>
      <c r="HE370" s="11"/>
      <c r="HF370" s="17"/>
      <c r="HG370" s="11"/>
      <c r="HH370" s="11"/>
      <c r="HI370" s="11"/>
      <c r="HJ370" s="11"/>
      <c r="HK370" s="11"/>
      <c r="HL370" s="11"/>
      <c r="HM370" s="11"/>
      <c r="HN370" s="11"/>
      <c r="HO370" s="11"/>
      <c r="HP370" s="11"/>
      <c r="HQ370" s="17"/>
      <c r="HR370" s="17"/>
      <c r="HS370" s="17"/>
      <c r="HT370" s="17"/>
      <c r="HU370" s="17"/>
      <c r="HV370" s="17"/>
      <c r="HW370" s="17"/>
      <c r="HX370" s="17"/>
      <c r="HY370" s="17"/>
      <c r="HZ370" s="17"/>
      <c r="IA370" s="17"/>
      <c r="IB370" s="17"/>
      <c r="IC370" s="17"/>
      <c r="ID370" s="17"/>
      <c r="IE370" s="17"/>
      <c r="IF370" s="17"/>
      <c r="IG370" s="17"/>
      <c r="IH370" s="17"/>
      <c r="II370" s="19"/>
      <c r="IJ370" s="19"/>
      <c r="IK370" s="19"/>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17"/>
      <c r="JK370" s="17"/>
      <c r="JL370" s="17"/>
      <c r="JM370" s="17"/>
      <c r="JN370" s="17"/>
      <c r="JO370" s="17"/>
      <c r="JP370" s="17"/>
      <c r="JQ370" s="17"/>
      <c r="JR370" s="17"/>
      <c r="JS370" s="17"/>
      <c r="JT370" s="17"/>
      <c r="JU370" s="17"/>
      <c r="JV370" s="17"/>
      <c r="JW370" s="17"/>
      <c r="JX370" s="17"/>
      <c r="JY370" s="17"/>
      <c r="JZ370" s="17"/>
      <c r="KA370" s="17"/>
      <c r="KB370" s="17"/>
      <c r="KC370" s="19"/>
      <c r="KD370" s="19"/>
      <c r="KE370" s="19"/>
      <c r="KF370" s="17"/>
      <c r="KG370" s="17"/>
      <c r="KH370" s="17"/>
      <c r="KI370" s="17"/>
      <c r="KJ370" s="17"/>
      <c r="KK370" s="17"/>
      <c r="KL370" s="17"/>
      <c r="KM370" s="17"/>
      <c r="KN370" s="17"/>
      <c r="KO370" s="17"/>
      <c r="KP370" s="17"/>
      <c r="KQ370" s="17"/>
      <c r="KR370" s="17"/>
      <c r="KS370" s="17"/>
      <c r="KT370" s="17"/>
      <c r="KU370" s="17"/>
      <c r="KV370" s="17"/>
      <c r="KW370" s="17"/>
      <c r="KX370" s="17"/>
      <c r="KY370" s="17"/>
      <c r="KZ370" s="17"/>
      <c r="LA370" s="17"/>
      <c r="LB370" s="17"/>
      <c r="LC370" s="17"/>
      <c r="LD370" s="17"/>
      <c r="LE370" s="17"/>
      <c r="LF370" s="17"/>
      <c r="LG370" s="17"/>
      <c r="LH370" s="17"/>
      <c r="LI370" s="17"/>
      <c r="LJ370" s="17"/>
      <c r="LK370" s="17"/>
      <c r="LL370" s="17"/>
      <c r="LM370" s="17"/>
      <c r="LN370" s="17"/>
      <c r="LO370" s="17"/>
      <c r="LP370" s="17"/>
      <c r="LQ370" s="17"/>
      <c r="LR370" s="17"/>
      <c r="LS370" s="17"/>
      <c r="LT370" s="17"/>
      <c r="LU370" s="17"/>
      <c r="LV370" s="17"/>
      <c r="LW370" s="17"/>
      <c r="LX370" s="17"/>
      <c r="LY370" s="17"/>
      <c r="LZ370" s="17"/>
      <c r="MA370" s="17"/>
      <c r="MB370" s="17"/>
      <c r="MC370" s="17"/>
      <c r="MD370" s="17"/>
      <c r="ME370" s="17"/>
      <c r="MF370" s="17"/>
      <c r="MG370" s="17"/>
      <c r="MH370" s="17"/>
      <c r="MI370" s="17"/>
      <c r="MJ370" s="17"/>
      <c r="MK370" s="17"/>
      <c r="ML370" s="17"/>
      <c r="MM370" s="17"/>
      <c r="MN370" s="17"/>
      <c r="MO370" s="17"/>
      <c r="MP370" s="17"/>
      <c r="MQ370" s="17"/>
      <c r="MR370" s="17"/>
      <c r="MS370" s="17"/>
      <c r="MT370" s="17"/>
      <c r="MU370" s="17"/>
      <c r="MV370" s="17"/>
      <c r="MW370" s="17"/>
      <c r="MX370" s="17"/>
      <c r="MY370" s="17"/>
      <c r="MZ370" s="17"/>
      <c r="NA370" s="17"/>
      <c r="NB370" s="17"/>
      <c r="NC370" s="17"/>
      <c r="ND370" s="17"/>
      <c r="NE370" s="17"/>
      <c r="NF370" s="17"/>
      <c r="NG370" s="17"/>
      <c r="NH370" s="17"/>
      <c r="NI370" s="17"/>
      <c r="NJ370" s="17"/>
      <c r="NK370" s="17"/>
      <c r="NL370" s="17"/>
      <c r="NM370" s="17"/>
      <c r="NN370" s="17"/>
      <c r="NO370" s="17"/>
      <c r="NP370" s="17"/>
      <c r="NQ370" s="17"/>
      <c r="NR370" s="17"/>
      <c r="NS370" s="17"/>
      <c r="NT370" s="17"/>
      <c r="NU370" s="17"/>
      <c r="NV370" s="17"/>
      <c r="NW370" s="17"/>
      <c r="NX370" s="17"/>
      <c r="NY370" s="17"/>
      <c r="NZ370" s="17"/>
      <c r="OA370" s="17"/>
      <c r="OB370" s="17"/>
      <c r="OC370" s="17"/>
      <c r="OD370" s="17"/>
      <c r="OE370" s="17"/>
      <c r="OF370" s="17"/>
      <c r="OG370" s="17"/>
      <c r="OH370" s="17"/>
      <c r="OI370" s="17"/>
      <c r="OJ370" s="17"/>
      <c r="OK370" s="17"/>
      <c r="OL370" s="17"/>
      <c r="OM370" s="17"/>
      <c r="ON370" s="17"/>
      <c r="OO370" s="17"/>
      <c r="OP370" s="17"/>
      <c r="OQ370" s="17"/>
      <c r="OR370" s="17"/>
      <c r="OS370" s="17"/>
      <c r="OT370" s="17"/>
      <c r="OU370" s="17"/>
      <c r="OV370" s="17"/>
      <c r="OW370" s="17"/>
      <c r="OX370" s="17"/>
      <c r="OY370" s="17"/>
      <c r="OZ370" s="17"/>
      <c r="PA370" s="17"/>
      <c r="PB370" s="17"/>
      <c r="PC370" s="17"/>
      <c r="PD370" s="17"/>
      <c r="PE370" s="17"/>
      <c r="PF370" s="17"/>
      <c r="PG370" s="17"/>
      <c r="PH370" s="17"/>
      <c r="PI370" s="17"/>
      <c r="PJ370" s="17"/>
      <c r="PK370" s="17"/>
      <c r="PL370" s="17"/>
      <c r="PM370" s="17"/>
      <c r="PN370" s="17"/>
      <c r="PO370" s="17"/>
      <c r="PP370" s="17"/>
      <c r="PQ370" s="17"/>
      <c r="PR370" s="17"/>
      <c r="PS370" s="17"/>
      <c r="PT370" s="17"/>
      <c r="PU370" s="17"/>
      <c r="PV370" s="17"/>
      <c r="PW370" s="17"/>
      <c r="PX370" s="17"/>
      <c r="PY370" s="17"/>
      <c r="PZ370" s="17"/>
      <c r="QA370" s="17"/>
      <c r="QB370" s="17"/>
      <c r="QC370" s="17"/>
      <c r="QD370" s="17"/>
      <c r="QE370" s="17"/>
      <c r="QF370" s="17"/>
      <c r="QG370" s="17"/>
      <c r="QH370" s="17"/>
      <c r="QI370" s="17"/>
      <c r="QJ370" s="17"/>
      <c r="QK370" s="17"/>
      <c r="QL370" s="11"/>
      <c r="QM370" s="11"/>
      <c r="QN370" s="11"/>
      <c r="QO370" s="11"/>
      <c r="QP370" s="11"/>
      <c r="QQ370" s="11"/>
      <c r="QR370" s="11"/>
      <c r="QS370" s="11"/>
      <c r="QT370" s="34"/>
      <c r="QU370" s="34"/>
      <c r="QV370" s="36"/>
      <c r="QW370" s="39"/>
      <c r="QX370" s="34"/>
      <c r="QY370" s="34"/>
      <c r="QZ370" s="34"/>
    </row>
    <row r="371" spans="1:468">
      <c r="A371" s="13"/>
      <c r="B371" s="14"/>
      <c r="C371" s="14"/>
      <c r="D371" s="14"/>
      <c r="E371" s="14"/>
      <c r="F371" s="14"/>
      <c r="G371" s="29"/>
      <c r="H371" s="14"/>
      <c r="I371" s="14"/>
      <c r="J371" s="14"/>
      <c r="K371" s="14"/>
      <c r="L371" s="14"/>
      <c r="M371" s="14"/>
      <c r="N371" s="14"/>
      <c r="O371" s="14"/>
      <c r="P371" s="14"/>
      <c r="Q371" s="14"/>
      <c r="R371" s="14"/>
      <c r="S371" s="14"/>
      <c r="T371" s="14"/>
      <c r="U371" s="14"/>
      <c r="V371" s="17"/>
      <c r="W371" s="17"/>
      <c r="X371" s="17"/>
      <c r="Y371" s="19"/>
      <c r="Z371" s="19"/>
      <c r="AA371" s="17"/>
      <c r="AB371" s="17"/>
      <c r="AC371" s="17"/>
      <c r="AD371" s="13"/>
      <c r="AE371" s="13"/>
      <c r="AF371" s="13"/>
      <c r="AG371" s="17"/>
      <c r="AH371" s="17"/>
      <c r="AI371" s="17"/>
      <c r="AJ371" s="17"/>
      <c r="AK371" s="17"/>
      <c r="AL371" s="17"/>
      <c r="AM371" s="17"/>
      <c r="AN371" s="17"/>
      <c r="AO371" s="17"/>
      <c r="AP371" s="17"/>
      <c r="AQ371" s="17"/>
      <c r="AR371" s="17"/>
      <c r="AS371" s="13"/>
      <c r="AT371" s="13"/>
      <c r="AU371" s="13"/>
      <c r="AV371" s="20"/>
      <c r="AW371" s="18"/>
      <c r="AX371" s="18"/>
      <c r="AY371" s="18"/>
      <c r="AZ371" s="18"/>
      <c r="BA371" s="18"/>
      <c r="BB371" s="20"/>
      <c r="BC371" s="20"/>
      <c r="BD371" s="20"/>
      <c r="BE371" s="20"/>
      <c r="BF371" s="20"/>
      <c r="BG371" s="20"/>
      <c r="BH371" s="20"/>
      <c r="BI371" s="15"/>
      <c r="BJ371" s="18"/>
      <c r="BK371" s="15"/>
      <c r="BL371" s="15"/>
      <c r="BM371" s="18"/>
      <c r="BN371" s="18"/>
      <c r="BO371" s="18"/>
      <c r="BP371" s="18"/>
      <c r="BQ371" s="18"/>
      <c r="BR371" s="18"/>
      <c r="BS371" s="18"/>
      <c r="BT371" s="18"/>
      <c r="BU371" s="18"/>
      <c r="BV371" s="18"/>
      <c r="BW371" s="18"/>
      <c r="BX371" s="20"/>
      <c r="BY371" s="20"/>
      <c r="BZ371" s="20"/>
      <c r="CA371" s="18"/>
      <c r="CB371" s="18"/>
      <c r="CC371" s="18"/>
      <c r="CD371" s="20"/>
      <c r="CE371" s="20"/>
      <c r="CF371" s="20"/>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20"/>
      <c r="DR371" s="20"/>
      <c r="DS371" s="20"/>
      <c r="DT371" s="18"/>
      <c r="DU371" s="18"/>
      <c r="DV371" s="18"/>
      <c r="DW371" s="18"/>
      <c r="DX371" s="18"/>
      <c r="DY371" s="18"/>
      <c r="DZ371" s="18"/>
      <c r="EA371" s="18"/>
      <c r="EB371" s="18"/>
      <c r="EC371" s="20"/>
      <c r="ED371" s="20"/>
      <c r="EE371" s="20"/>
      <c r="EF371" s="20"/>
      <c r="EG371" s="20"/>
      <c r="EH371" s="20"/>
      <c r="EI371" s="20"/>
      <c r="EJ371" s="20"/>
      <c r="EK371" s="20"/>
      <c r="EL371" s="20"/>
      <c r="EM371" s="20"/>
      <c r="EN371" s="13"/>
      <c r="EO371" s="13"/>
      <c r="EP371" s="11"/>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1"/>
      <c r="HB371" s="11"/>
      <c r="HC371" s="17"/>
      <c r="HD371" s="11"/>
      <c r="HE371" s="11"/>
      <c r="HF371" s="17"/>
      <c r="HG371" s="11"/>
      <c r="HH371" s="11"/>
      <c r="HI371" s="11"/>
      <c r="HJ371" s="11"/>
      <c r="HK371" s="11"/>
      <c r="HL371" s="11"/>
      <c r="HM371" s="11"/>
      <c r="HN371" s="11"/>
      <c r="HO371" s="11"/>
      <c r="HP371" s="11"/>
      <c r="HQ371" s="17"/>
      <c r="HR371" s="17"/>
      <c r="HS371" s="17"/>
      <c r="HT371" s="17"/>
      <c r="HU371" s="17"/>
      <c r="HV371" s="17"/>
      <c r="HW371" s="17"/>
      <c r="HX371" s="17"/>
      <c r="HY371" s="17"/>
      <c r="HZ371" s="17"/>
      <c r="IA371" s="17"/>
      <c r="IB371" s="17"/>
      <c r="IC371" s="17"/>
      <c r="ID371" s="17"/>
      <c r="IE371" s="17"/>
      <c r="IF371" s="17"/>
      <c r="IG371" s="17"/>
      <c r="IH371" s="17"/>
      <c r="II371" s="19"/>
      <c r="IJ371" s="19"/>
      <c r="IK371" s="19"/>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c r="JR371" s="17"/>
      <c r="JS371" s="17"/>
      <c r="JT371" s="17"/>
      <c r="JU371" s="17"/>
      <c r="JV371" s="17"/>
      <c r="JW371" s="17"/>
      <c r="JX371" s="17"/>
      <c r="JY371" s="17"/>
      <c r="JZ371" s="17"/>
      <c r="KA371" s="17"/>
      <c r="KB371" s="17"/>
      <c r="KC371" s="19"/>
      <c r="KD371" s="19"/>
      <c r="KE371" s="19"/>
      <c r="KF371" s="17"/>
      <c r="KG371" s="17"/>
      <c r="KH371" s="17"/>
      <c r="KI371" s="17"/>
      <c r="KJ371" s="17"/>
      <c r="KK371" s="17"/>
      <c r="KL371" s="17"/>
      <c r="KM371" s="17"/>
      <c r="KN371" s="17"/>
      <c r="KO371" s="17"/>
      <c r="KP371" s="17"/>
      <c r="KQ371" s="17"/>
      <c r="KR371" s="17"/>
      <c r="KS371" s="17"/>
      <c r="KT371" s="17"/>
      <c r="KU371" s="17"/>
      <c r="KV371" s="17"/>
      <c r="KW371" s="17"/>
      <c r="KX371" s="17"/>
      <c r="KY371" s="17"/>
      <c r="KZ371" s="17"/>
      <c r="LA371" s="17"/>
      <c r="LB371" s="17"/>
      <c r="LC371" s="17"/>
      <c r="LD371" s="17"/>
      <c r="LE371" s="17"/>
      <c r="LF371" s="17"/>
      <c r="LG371" s="17"/>
      <c r="LH371" s="17"/>
      <c r="LI371" s="17"/>
      <c r="LJ371" s="17"/>
      <c r="LK371" s="17"/>
      <c r="LL371" s="17"/>
      <c r="LM371" s="17"/>
      <c r="LN371" s="17"/>
      <c r="LO371" s="17"/>
      <c r="LP371" s="17"/>
      <c r="LQ371" s="17"/>
      <c r="LR371" s="17"/>
      <c r="LS371" s="17"/>
      <c r="LT371" s="17"/>
      <c r="LU371" s="17"/>
      <c r="LV371" s="17"/>
      <c r="LW371" s="17"/>
      <c r="LX371" s="17"/>
      <c r="LY371" s="17"/>
      <c r="LZ371" s="17"/>
      <c r="MA371" s="17"/>
      <c r="MB371" s="17"/>
      <c r="MC371" s="17"/>
      <c r="MD371" s="17"/>
      <c r="ME371" s="17"/>
      <c r="MF371" s="17"/>
      <c r="MG371" s="17"/>
      <c r="MH371" s="17"/>
      <c r="MI371" s="17"/>
      <c r="MJ371" s="17"/>
      <c r="MK371" s="17"/>
      <c r="ML371" s="17"/>
      <c r="MM371" s="17"/>
      <c r="MN371" s="17"/>
      <c r="MO371" s="17"/>
      <c r="MP371" s="17"/>
      <c r="MQ371" s="17"/>
      <c r="MR371" s="17"/>
      <c r="MS371" s="17"/>
      <c r="MT371" s="17"/>
      <c r="MU371" s="17"/>
      <c r="MV371" s="17"/>
      <c r="MW371" s="17"/>
      <c r="MX371" s="17"/>
      <c r="MY371" s="17"/>
      <c r="MZ371" s="17"/>
      <c r="NA371" s="17"/>
      <c r="NB371" s="17"/>
      <c r="NC371" s="17"/>
      <c r="ND371" s="17"/>
      <c r="NE371" s="17"/>
      <c r="NF371" s="17"/>
      <c r="NG371" s="17"/>
      <c r="NH371" s="17"/>
      <c r="NI371" s="17"/>
      <c r="NJ371" s="17"/>
      <c r="NK371" s="17"/>
      <c r="NL371" s="17"/>
      <c r="NM371" s="17"/>
      <c r="NN371" s="17"/>
      <c r="NO371" s="17"/>
      <c r="NP371" s="17"/>
      <c r="NQ371" s="17"/>
      <c r="NR371" s="17"/>
      <c r="NS371" s="17"/>
      <c r="NT371" s="17"/>
      <c r="NU371" s="17"/>
      <c r="NV371" s="17"/>
      <c r="NW371" s="17"/>
      <c r="NX371" s="17"/>
      <c r="NY371" s="17"/>
      <c r="NZ371" s="17"/>
      <c r="OA371" s="17"/>
      <c r="OB371" s="17"/>
      <c r="OC371" s="17"/>
      <c r="OD371" s="17"/>
      <c r="OE371" s="17"/>
      <c r="OF371" s="17"/>
      <c r="OG371" s="17"/>
      <c r="OH371" s="17"/>
      <c r="OI371" s="17"/>
      <c r="OJ371" s="17"/>
      <c r="OK371" s="17"/>
      <c r="OL371" s="17"/>
      <c r="OM371" s="17"/>
      <c r="ON371" s="17"/>
      <c r="OO371" s="17"/>
      <c r="OP371" s="17"/>
      <c r="OQ371" s="17"/>
      <c r="OR371" s="17"/>
      <c r="OS371" s="17"/>
      <c r="OT371" s="17"/>
      <c r="OU371" s="17"/>
      <c r="OV371" s="17"/>
      <c r="OW371" s="17"/>
      <c r="OX371" s="17"/>
      <c r="OY371" s="17"/>
      <c r="OZ371" s="17"/>
      <c r="PA371" s="17"/>
      <c r="PB371" s="17"/>
      <c r="PC371" s="17"/>
      <c r="PD371" s="17"/>
      <c r="PE371" s="17"/>
      <c r="PF371" s="17"/>
      <c r="PG371" s="17"/>
      <c r="PH371" s="17"/>
      <c r="PI371" s="17"/>
      <c r="PJ371" s="17"/>
      <c r="PK371" s="17"/>
      <c r="PL371" s="17"/>
      <c r="PM371" s="17"/>
      <c r="PN371" s="17"/>
      <c r="PO371" s="17"/>
      <c r="PP371" s="17"/>
      <c r="PQ371" s="17"/>
      <c r="PR371" s="17"/>
      <c r="PS371" s="17"/>
      <c r="PT371" s="17"/>
      <c r="PU371" s="17"/>
      <c r="PV371" s="17"/>
      <c r="PW371" s="17"/>
      <c r="PX371" s="17"/>
      <c r="PY371" s="17"/>
      <c r="PZ371" s="17"/>
      <c r="QA371" s="17"/>
      <c r="QB371" s="17"/>
      <c r="QC371" s="17"/>
      <c r="QD371" s="17"/>
      <c r="QE371" s="17"/>
      <c r="QF371" s="17"/>
      <c r="QG371" s="17"/>
      <c r="QH371" s="17"/>
      <c r="QI371" s="17"/>
      <c r="QJ371" s="17"/>
      <c r="QK371" s="17"/>
      <c r="QL371" s="11"/>
      <c r="QM371" s="11"/>
      <c r="QN371" s="11"/>
      <c r="QO371" s="11"/>
      <c r="QP371" s="11"/>
      <c r="QQ371" s="11"/>
      <c r="QR371" s="11"/>
      <c r="QS371" s="11"/>
      <c r="QT371" s="34"/>
      <c r="QU371" s="34"/>
      <c r="QV371" s="36"/>
      <c r="QW371" s="39"/>
      <c r="QX371" s="34"/>
      <c r="QY371" s="34"/>
      <c r="QZ371" s="34"/>
    </row>
    <row r="372" spans="1:468">
      <c r="A372" s="13"/>
      <c r="B372" s="14"/>
      <c r="C372" s="14"/>
      <c r="D372" s="14"/>
      <c r="E372" s="14"/>
      <c r="F372" s="14"/>
      <c r="G372" s="29"/>
      <c r="H372" s="14"/>
      <c r="I372" s="14"/>
      <c r="J372" s="14"/>
      <c r="K372" s="14"/>
      <c r="L372" s="14"/>
      <c r="M372" s="14"/>
      <c r="N372" s="14"/>
      <c r="O372" s="14"/>
      <c r="P372" s="14"/>
      <c r="Q372" s="14"/>
      <c r="R372" s="14"/>
      <c r="S372" s="14"/>
      <c r="T372" s="14"/>
      <c r="U372" s="14"/>
      <c r="V372" s="17"/>
      <c r="W372" s="17"/>
      <c r="X372" s="17"/>
      <c r="Y372" s="19"/>
      <c r="Z372" s="19"/>
      <c r="AA372" s="17"/>
      <c r="AB372" s="17"/>
      <c r="AC372" s="17"/>
      <c r="AD372" s="13"/>
      <c r="AE372" s="13"/>
      <c r="AF372" s="13"/>
      <c r="AG372" s="17"/>
      <c r="AH372" s="17"/>
      <c r="AI372" s="17"/>
      <c r="AJ372" s="17"/>
      <c r="AK372" s="17"/>
      <c r="AL372" s="17"/>
      <c r="AM372" s="17"/>
      <c r="AN372" s="17"/>
      <c r="AO372" s="17"/>
      <c r="AP372" s="17"/>
      <c r="AQ372" s="17"/>
      <c r="AR372" s="17"/>
      <c r="AS372" s="13"/>
      <c r="AT372" s="13"/>
      <c r="AU372" s="13"/>
      <c r="AV372" s="20"/>
      <c r="AW372" s="18"/>
      <c r="AX372" s="18"/>
      <c r="AY372" s="18"/>
      <c r="AZ372" s="18"/>
      <c r="BA372" s="18"/>
      <c r="BB372" s="20"/>
      <c r="BC372" s="20"/>
      <c r="BD372" s="20"/>
      <c r="BE372" s="20"/>
      <c r="BF372" s="20"/>
      <c r="BG372" s="20"/>
      <c r="BH372" s="20"/>
      <c r="BI372" s="15"/>
      <c r="BJ372" s="18"/>
      <c r="BK372" s="15"/>
      <c r="BL372" s="15"/>
      <c r="BM372" s="18"/>
      <c r="BN372" s="18"/>
      <c r="BO372" s="18"/>
      <c r="BP372" s="18"/>
      <c r="BQ372" s="18"/>
      <c r="BR372" s="18"/>
      <c r="BS372" s="18"/>
      <c r="BT372" s="18"/>
      <c r="BU372" s="18"/>
      <c r="BV372" s="18"/>
      <c r="BW372" s="18"/>
      <c r="BX372" s="20"/>
      <c r="BY372" s="20"/>
      <c r="BZ372" s="20"/>
      <c r="CA372" s="18"/>
      <c r="CB372" s="18"/>
      <c r="CC372" s="18"/>
      <c r="CD372" s="20"/>
      <c r="CE372" s="20"/>
      <c r="CF372" s="20"/>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20"/>
      <c r="DR372" s="20"/>
      <c r="DS372" s="20"/>
      <c r="DT372" s="18"/>
      <c r="DU372" s="18"/>
      <c r="DV372" s="18"/>
      <c r="DW372" s="18"/>
      <c r="DX372" s="18"/>
      <c r="DY372" s="18"/>
      <c r="DZ372" s="18"/>
      <c r="EA372" s="18"/>
      <c r="EB372" s="18"/>
      <c r="EC372" s="20"/>
      <c r="ED372" s="20"/>
      <c r="EE372" s="20"/>
      <c r="EF372" s="20"/>
      <c r="EG372" s="20"/>
      <c r="EH372" s="20"/>
      <c r="EI372" s="20"/>
      <c r="EJ372" s="20"/>
      <c r="EK372" s="20"/>
      <c r="EL372" s="20"/>
      <c r="EM372" s="20"/>
      <c r="EN372" s="13"/>
      <c r="EO372" s="13"/>
      <c r="EP372" s="11"/>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1"/>
      <c r="HB372" s="11"/>
      <c r="HC372" s="17"/>
      <c r="HD372" s="11"/>
      <c r="HE372" s="11"/>
      <c r="HF372" s="17"/>
      <c r="HG372" s="11"/>
      <c r="HH372" s="11"/>
      <c r="HI372" s="11"/>
      <c r="HJ372" s="11"/>
      <c r="HK372" s="11"/>
      <c r="HL372" s="11"/>
      <c r="HM372" s="11"/>
      <c r="HN372" s="11"/>
      <c r="HO372" s="11"/>
      <c r="HP372" s="11"/>
      <c r="HQ372" s="17"/>
      <c r="HR372" s="17"/>
      <c r="HS372" s="17"/>
      <c r="HT372" s="17"/>
      <c r="HU372" s="17"/>
      <c r="HV372" s="17"/>
      <c r="HW372" s="17"/>
      <c r="HX372" s="17"/>
      <c r="HY372" s="17"/>
      <c r="HZ372" s="17"/>
      <c r="IA372" s="17"/>
      <c r="IB372" s="17"/>
      <c r="IC372" s="17"/>
      <c r="ID372" s="17"/>
      <c r="IE372" s="17"/>
      <c r="IF372" s="17"/>
      <c r="IG372" s="17"/>
      <c r="IH372" s="17"/>
      <c r="II372" s="19"/>
      <c r="IJ372" s="19"/>
      <c r="IK372" s="19"/>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17"/>
      <c r="JK372" s="17"/>
      <c r="JL372" s="17"/>
      <c r="JM372" s="17"/>
      <c r="JN372" s="17"/>
      <c r="JO372" s="17"/>
      <c r="JP372" s="17"/>
      <c r="JQ372" s="17"/>
      <c r="JR372" s="17"/>
      <c r="JS372" s="17"/>
      <c r="JT372" s="17"/>
      <c r="JU372" s="17"/>
      <c r="JV372" s="17"/>
      <c r="JW372" s="17"/>
      <c r="JX372" s="17"/>
      <c r="JY372" s="17"/>
      <c r="JZ372" s="17"/>
      <c r="KA372" s="17"/>
      <c r="KB372" s="17"/>
      <c r="KC372" s="19"/>
      <c r="KD372" s="19"/>
      <c r="KE372" s="19"/>
      <c r="KF372" s="17"/>
      <c r="KG372" s="17"/>
      <c r="KH372" s="17"/>
      <c r="KI372" s="17"/>
      <c r="KJ372" s="17"/>
      <c r="KK372" s="17"/>
      <c r="KL372" s="17"/>
      <c r="KM372" s="17"/>
      <c r="KN372" s="17"/>
      <c r="KO372" s="17"/>
      <c r="KP372" s="17"/>
      <c r="KQ372" s="17"/>
      <c r="KR372" s="17"/>
      <c r="KS372" s="17"/>
      <c r="KT372" s="17"/>
      <c r="KU372" s="17"/>
      <c r="KV372" s="17"/>
      <c r="KW372" s="17"/>
      <c r="KX372" s="17"/>
      <c r="KY372" s="17"/>
      <c r="KZ372" s="17"/>
      <c r="LA372" s="17"/>
      <c r="LB372" s="17"/>
      <c r="LC372" s="17"/>
      <c r="LD372" s="17"/>
      <c r="LE372" s="17"/>
      <c r="LF372" s="17"/>
      <c r="LG372" s="17"/>
      <c r="LH372" s="17"/>
      <c r="LI372" s="17"/>
      <c r="LJ372" s="17"/>
      <c r="LK372" s="17"/>
      <c r="LL372" s="17"/>
      <c r="LM372" s="17"/>
      <c r="LN372" s="17"/>
      <c r="LO372" s="17"/>
      <c r="LP372" s="17"/>
      <c r="LQ372" s="17"/>
      <c r="LR372" s="17"/>
      <c r="LS372" s="17"/>
      <c r="LT372" s="17"/>
      <c r="LU372" s="17"/>
      <c r="LV372" s="17"/>
      <c r="LW372" s="17"/>
      <c r="LX372" s="17"/>
      <c r="LY372" s="17"/>
      <c r="LZ372" s="17"/>
      <c r="MA372" s="17"/>
      <c r="MB372" s="17"/>
      <c r="MC372" s="17"/>
      <c r="MD372" s="17"/>
      <c r="ME372" s="17"/>
      <c r="MF372" s="17"/>
      <c r="MG372" s="17"/>
      <c r="MH372" s="17"/>
      <c r="MI372" s="17"/>
      <c r="MJ372" s="17"/>
      <c r="MK372" s="17"/>
      <c r="ML372" s="17"/>
      <c r="MM372" s="17"/>
      <c r="MN372" s="17"/>
      <c r="MO372" s="17"/>
      <c r="MP372" s="17"/>
      <c r="MQ372" s="17"/>
      <c r="MR372" s="17"/>
      <c r="MS372" s="17"/>
      <c r="MT372" s="17"/>
      <c r="MU372" s="17"/>
      <c r="MV372" s="17"/>
      <c r="MW372" s="17"/>
      <c r="MX372" s="17"/>
      <c r="MY372" s="17"/>
      <c r="MZ372" s="17"/>
      <c r="NA372" s="17"/>
      <c r="NB372" s="17"/>
      <c r="NC372" s="17"/>
      <c r="ND372" s="17"/>
      <c r="NE372" s="17"/>
      <c r="NF372" s="17"/>
      <c r="NG372" s="17"/>
      <c r="NH372" s="17"/>
      <c r="NI372" s="17"/>
      <c r="NJ372" s="17"/>
      <c r="NK372" s="17"/>
      <c r="NL372" s="17"/>
      <c r="NM372" s="17"/>
      <c r="NN372" s="17"/>
      <c r="NO372" s="17"/>
      <c r="NP372" s="17"/>
      <c r="NQ372" s="17"/>
      <c r="NR372" s="17"/>
      <c r="NS372" s="17"/>
      <c r="NT372" s="17"/>
      <c r="NU372" s="17"/>
      <c r="NV372" s="17"/>
      <c r="NW372" s="17"/>
      <c r="NX372" s="17"/>
      <c r="NY372" s="17"/>
      <c r="NZ372" s="17"/>
      <c r="OA372" s="17"/>
      <c r="OB372" s="17"/>
      <c r="OC372" s="17"/>
      <c r="OD372" s="17"/>
      <c r="OE372" s="17"/>
      <c r="OF372" s="17"/>
      <c r="OG372" s="17"/>
      <c r="OH372" s="17"/>
      <c r="OI372" s="17"/>
      <c r="OJ372" s="17"/>
      <c r="OK372" s="17"/>
      <c r="OL372" s="17"/>
      <c r="OM372" s="17"/>
      <c r="ON372" s="17"/>
      <c r="OO372" s="17"/>
      <c r="OP372" s="17"/>
      <c r="OQ372" s="17"/>
      <c r="OR372" s="17"/>
      <c r="OS372" s="17"/>
      <c r="OT372" s="17"/>
      <c r="OU372" s="17"/>
      <c r="OV372" s="17"/>
      <c r="OW372" s="17"/>
      <c r="OX372" s="17"/>
      <c r="OY372" s="17"/>
      <c r="OZ372" s="17"/>
      <c r="PA372" s="17"/>
      <c r="PB372" s="17"/>
      <c r="PC372" s="17"/>
      <c r="PD372" s="17"/>
      <c r="PE372" s="17"/>
      <c r="PF372" s="17"/>
      <c r="PG372" s="17"/>
      <c r="PH372" s="17"/>
      <c r="PI372" s="17"/>
      <c r="PJ372" s="17"/>
      <c r="PK372" s="17"/>
      <c r="PL372" s="17"/>
      <c r="PM372" s="17"/>
      <c r="PN372" s="17"/>
      <c r="PO372" s="17"/>
      <c r="PP372" s="17"/>
      <c r="PQ372" s="17"/>
      <c r="PR372" s="17"/>
      <c r="PS372" s="17"/>
      <c r="PT372" s="17"/>
      <c r="PU372" s="17"/>
      <c r="PV372" s="17"/>
      <c r="PW372" s="17"/>
      <c r="PX372" s="17"/>
      <c r="PY372" s="17"/>
      <c r="PZ372" s="17"/>
      <c r="QA372" s="17"/>
      <c r="QB372" s="17"/>
      <c r="QC372" s="17"/>
      <c r="QD372" s="17"/>
      <c r="QE372" s="17"/>
      <c r="QF372" s="17"/>
      <c r="QG372" s="17"/>
      <c r="QH372" s="17"/>
      <c r="QI372" s="17"/>
      <c r="QJ372" s="17"/>
      <c r="QK372" s="17"/>
      <c r="QL372" s="11"/>
      <c r="QM372" s="11"/>
      <c r="QN372" s="11"/>
      <c r="QO372" s="11"/>
      <c r="QP372" s="11"/>
      <c r="QQ372" s="11"/>
      <c r="QR372" s="11"/>
      <c r="QS372" s="11"/>
      <c r="QT372" s="34"/>
      <c r="QU372" s="34"/>
      <c r="QV372" s="36"/>
      <c r="QW372" s="39"/>
      <c r="QX372" s="34"/>
      <c r="QY372" s="34"/>
      <c r="QZ372" s="34"/>
    </row>
    <row r="373" spans="1:468">
      <c r="A373" s="13"/>
      <c r="B373" s="14"/>
      <c r="C373" s="14"/>
      <c r="D373" s="14"/>
      <c r="E373" s="14"/>
      <c r="F373" s="14"/>
      <c r="G373" s="29"/>
      <c r="H373" s="14"/>
      <c r="I373" s="14"/>
      <c r="J373" s="14"/>
      <c r="K373" s="14"/>
      <c r="L373" s="14"/>
      <c r="M373" s="14"/>
      <c r="N373" s="14"/>
      <c r="O373" s="14"/>
      <c r="P373" s="14"/>
      <c r="Q373" s="14"/>
      <c r="R373" s="14"/>
      <c r="S373" s="14"/>
      <c r="T373" s="14"/>
      <c r="U373" s="14"/>
      <c r="V373" s="17"/>
      <c r="W373" s="17"/>
      <c r="X373" s="17"/>
      <c r="Y373" s="19"/>
      <c r="Z373" s="19"/>
      <c r="AA373" s="17"/>
      <c r="AB373" s="17"/>
      <c r="AC373" s="17"/>
      <c r="AD373" s="13"/>
      <c r="AE373" s="13"/>
      <c r="AF373" s="13"/>
      <c r="AG373" s="17"/>
      <c r="AH373" s="17"/>
      <c r="AI373" s="17"/>
      <c r="AJ373" s="17"/>
      <c r="AK373" s="17"/>
      <c r="AL373" s="17"/>
      <c r="AM373" s="17"/>
      <c r="AN373" s="17"/>
      <c r="AO373" s="17"/>
      <c r="AP373" s="17"/>
      <c r="AQ373" s="17"/>
      <c r="AR373" s="17"/>
      <c r="AS373" s="13"/>
      <c r="AT373" s="13"/>
      <c r="AU373" s="13"/>
      <c r="AV373" s="20"/>
      <c r="AW373" s="18"/>
      <c r="AX373" s="18"/>
      <c r="AY373" s="18"/>
      <c r="AZ373" s="18"/>
      <c r="BA373" s="18"/>
      <c r="BB373" s="20"/>
      <c r="BC373" s="20"/>
      <c r="BD373" s="20"/>
      <c r="BE373" s="20"/>
      <c r="BF373" s="20"/>
      <c r="BG373" s="20"/>
      <c r="BH373" s="20"/>
      <c r="BI373" s="15"/>
      <c r="BJ373" s="18"/>
      <c r="BK373" s="15"/>
      <c r="BL373" s="15"/>
      <c r="BM373" s="18"/>
      <c r="BN373" s="18"/>
      <c r="BO373" s="18"/>
      <c r="BP373" s="18"/>
      <c r="BQ373" s="18"/>
      <c r="BR373" s="18"/>
      <c r="BS373" s="18"/>
      <c r="BT373" s="18"/>
      <c r="BU373" s="18"/>
      <c r="BV373" s="18"/>
      <c r="BW373" s="18"/>
      <c r="BX373" s="20"/>
      <c r="BY373" s="20"/>
      <c r="BZ373" s="20"/>
      <c r="CA373" s="18"/>
      <c r="CB373" s="18"/>
      <c r="CC373" s="18"/>
      <c r="CD373" s="20"/>
      <c r="CE373" s="20"/>
      <c r="CF373" s="20"/>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20"/>
      <c r="DR373" s="20"/>
      <c r="DS373" s="20"/>
      <c r="DT373" s="18"/>
      <c r="DU373" s="18"/>
      <c r="DV373" s="18"/>
      <c r="DW373" s="18"/>
      <c r="DX373" s="18"/>
      <c r="DY373" s="18"/>
      <c r="DZ373" s="18"/>
      <c r="EA373" s="18"/>
      <c r="EB373" s="18"/>
      <c r="EC373" s="20"/>
      <c r="ED373" s="20"/>
      <c r="EE373" s="20"/>
      <c r="EF373" s="20"/>
      <c r="EG373" s="20"/>
      <c r="EH373" s="20"/>
      <c r="EI373" s="20"/>
      <c r="EJ373" s="20"/>
      <c r="EK373" s="20"/>
      <c r="EL373" s="20"/>
      <c r="EM373" s="20"/>
      <c r="EN373" s="13"/>
      <c r="EO373" s="13"/>
      <c r="EP373" s="11"/>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1"/>
      <c r="HB373" s="11"/>
      <c r="HC373" s="17"/>
      <c r="HD373" s="11"/>
      <c r="HE373" s="11"/>
      <c r="HF373" s="17"/>
      <c r="HG373" s="11"/>
      <c r="HH373" s="11"/>
      <c r="HI373" s="11"/>
      <c r="HJ373" s="11"/>
      <c r="HK373" s="11"/>
      <c r="HL373" s="11"/>
      <c r="HM373" s="11"/>
      <c r="HN373" s="11"/>
      <c r="HO373" s="11"/>
      <c r="HP373" s="11"/>
      <c r="HQ373" s="17"/>
      <c r="HR373" s="17"/>
      <c r="HS373" s="17"/>
      <c r="HT373" s="17"/>
      <c r="HU373" s="17"/>
      <c r="HV373" s="17"/>
      <c r="HW373" s="17"/>
      <c r="HX373" s="17"/>
      <c r="HY373" s="17"/>
      <c r="HZ373" s="17"/>
      <c r="IA373" s="17"/>
      <c r="IB373" s="17"/>
      <c r="IC373" s="17"/>
      <c r="ID373" s="17"/>
      <c r="IE373" s="17"/>
      <c r="IF373" s="17"/>
      <c r="IG373" s="17"/>
      <c r="IH373" s="17"/>
      <c r="II373" s="19"/>
      <c r="IJ373" s="19"/>
      <c r="IK373" s="19"/>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c r="JQ373" s="17"/>
      <c r="JR373" s="17"/>
      <c r="JS373" s="17"/>
      <c r="JT373" s="17"/>
      <c r="JU373" s="17"/>
      <c r="JV373" s="17"/>
      <c r="JW373" s="17"/>
      <c r="JX373" s="17"/>
      <c r="JY373" s="17"/>
      <c r="JZ373" s="17"/>
      <c r="KA373" s="17"/>
      <c r="KB373" s="17"/>
      <c r="KC373" s="19"/>
      <c r="KD373" s="19"/>
      <c r="KE373" s="19"/>
      <c r="KF373" s="17"/>
      <c r="KG373" s="17"/>
      <c r="KH373" s="17"/>
      <c r="KI373" s="17"/>
      <c r="KJ373" s="17"/>
      <c r="KK373" s="17"/>
      <c r="KL373" s="17"/>
      <c r="KM373" s="17"/>
      <c r="KN373" s="17"/>
      <c r="KO373" s="17"/>
      <c r="KP373" s="17"/>
      <c r="KQ373" s="17"/>
      <c r="KR373" s="17"/>
      <c r="KS373" s="17"/>
      <c r="KT373" s="17"/>
      <c r="KU373" s="17"/>
      <c r="KV373" s="17"/>
      <c r="KW373" s="17"/>
      <c r="KX373" s="17"/>
      <c r="KY373" s="17"/>
      <c r="KZ373" s="17"/>
      <c r="LA373" s="17"/>
      <c r="LB373" s="17"/>
      <c r="LC373" s="17"/>
      <c r="LD373" s="17"/>
      <c r="LE373" s="17"/>
      <c r="LF373" s="17"/>
      <c r="LG373" s="17"/>
      <c r="LH373" s="17"/>
      <c r="LI373" s="17"/>
      <c r="LJ373" s="17"/>
      <c r="LK373" s="17"/>
      <c r="LL373" s="17"/>
      <c r="LM373" s="17"/>
      <c r="LN373" s="17"/>
      <c r="LO373" s="17"/>
      <c r="LP373" s="17"/>
      <c r="LQ373" s="17"/>
      <c r="LR373" s="17"/>
      <c r="LS373" s="17"/>
      <c r="LT373" s="17"/>
      <c r="LU373" s="17"/>
      <c r="LV373" s="17"/>
      <c r="LW373" s="17"/>
      <c r="LX373" s="17"/>
      <c r="LY373" s="17"/>
      <c r="LZ373" s="17"/>
      <c r="MA373" s="17"/>
      <c r="MB373" s="17"/>
      <c r="MC373" s="17"/>
      <c r="MD373" s="17"/>
      <c r="ME373" s="17"/>
      <c r="MF373" s="17"/>
      <c r="MG373" s="17"/>
      <c r="MH373" s="17"/>
      <c r="MI373" s="17"/>
      <c r="MJ373" s="17"/>
      <c r="MK373" s="17"/>
      <c r="ML373" s="17"/>
      <c r="MM373" s="17"/>
      <c r="MN373" s="17"/>
      <c r="MO373" s="17"/>
      <c r="MP373" s="17"/>
      <c r="MQ373" s="17"/>
      <c r="MR373" s="17"/>
      <c r="MS373" s="17"/>
      <c r="MT373" s="17"/>
      <c r="MU373" s="17"/>
      <c r="MV373" s="17"/>
      <c r="MW373" s="17"/>
      <c r="MX373" s="17"/>
      <c r="MY373" s="17"/>
      <c r="MZ373" s="17"/>
      <c r="NA373" s="17"/>
      <c r="NB373" s="17"/>
      <c r="NC373" s="17"/>
      <c r="ND373" s="17"/>
      <c r="NE373" s="17"/>
      <c r="NF373" s="17"/>
      <c r="NG373" s="17"/>
      <c r="NH373" s="17"/>
      <c r="NI373" s="17"/>
      <c r="NJ373" s="17"/>
      <c r="NK373" s="17"/>
      <c r="NL373" s="17"/>
      <c r="NM373" s="17"/>
      <c r="NN373" s="17"/>
      <c r="NO373" s="17"/>
      <c r="NP373" s="17"/>
      <c r="NQ373" s="17"/>
      <c r="NR373" s="17"/>
      <c r="NS373" s="17"/>
      <c r="NT373" s="17"/>
      <c r="NU373" s="17"/>
      <c r="NV373" s="17"/>
      <c r="NW373" s="17"/>
      <c r="NX373" s="17"/>
      <c r="NY373" s="17"/>
      <c r="NZ373" s="17"/>
      <c r="OA373" s="17"/>
      <c r="OB373" s="17"/>
      <c r="OC373" s="17"/>
      <c r="OD373" s="17"/>
      <c r="OE373" s="17"/>
      <c r="OF373" s="17"/>
      <c r="OG373" s="17"/>
      <c r="OH373" s="17"/>
      <c r="OI373" s="17"/>
      <c r="OJ373" s="17"/>
      <c r="OK373" s="17"/>
      <c r="OL373" s="17"/>
      <c r="OM373" s="17"/>
      <c r="ON373" s="17"/>
      <c r="OO373" s="17"/>
      <c r="OP373" s="17"/>
      <c r="OQ373" s="17"/>
      <c r="OR373" s="17"/>
      <c r="OS373" s="17"/>
      <c r="OT373" s="17"/>
      <c r="OU373" s="17"/>
      <c r="OV373" s="17"/>
      <c r="OW373" s="17"/>
      <c r="OX373" s="17"/>
      <c r="OY373" s="17"/>
      <c r="OZ373" s="17"/>
      <c r="PA373" s="17"/>
      <c r="PB373" s="17"/>
      <c r="PC373" s="17"/>
      <c r="PD373" s="17"/>
      <c r="PE373" s="17"/>
      <c r="PF373" s="17"/>
      <c r="PG373" s="17"/>
      <c r="PH373" s="17"/>
      <c r="PI373" s="17"/>
      <c r="PJ373" s="17"/>
      <c r="PK373" s="17"/>
      <c r="PL373" s="17"/>
      <c r="PM373" s="17"/>
      <c r="PN373" s="17"/>
      <c r="PO373" s="17"/>
      <c r="PP373" s="17"/>
      <c r="PQ373" s="17"/>
      <c r="PR373" s="17"/>
      <c r="PS373" s="17"/>
      <c r="PT373" s="17"/>
      <c r="PU373" s="17"/>
      <c r="PV373" s="17"/>
      <c r="PW373" s="17"/>
      <c r="PX373" s="17"/>
      <c r="PY373" s="17"/>
      <c r="PZ373" s="17"/>
      <c r="QA373" s="17"/>
      <c r="QB373" s="17"/>
      <c r="QC373" s="17"/>
      <c r="QD373" s="17"/>
      <c r="QE373" s="17"/>
      <c r="QF373" s="17"/>
      <c r="QG373" s="17"/>
      <c r="QH373" s="17"/>
      <c r="QI373" s="17"/>
      <c r="QJ373" s="17"/>
      <c r="QK373" s="17"/>
      <c r="QL373" s="11"/>
      <c r="QM373" s="11"/>
      <c r="QN373" s="11"/>
      <c r="QO373" s="11"/>
      <c r="QP373" s="11"/>
      <c r="QQ373" s="11"/>
      <c r="QR373" s="11"/>
      <c r="QS373" s="11"/>
      <c r="QT373" s="34"/>
      <c r="QU373" s="34"/>
      <c r="QV373" s="36"/>
      <c r="QW373" s="39"/>
      <c r="QX373" s="34"/>
      <c r="QY373" s="34"/>
      <c r="QZ373" s="34"/>
    </row>
    <row r="374" spans="1:468">
      <c r="A374" s="13"/>
      <c r="B374" s="14"/>
      <c r="C374" s="14"/>
      <c r="D374" s="14"/>
      <c r="E374" s="14"/>
      <c r="F374" s="14"/>
      <c r="G374" s="29"/>
      <c r="H374" s="14"/>
      <c r="I374" s="14"/>
      <c r="J374" s="14"/>
      <c r="K374" s="14"/>
      <c r="L374" s="14"/>
      <c r="M374" s="14"/>
      <c r="N374" s="14"/>
      <c r="O374" s="14"/>
      <c r="P374" s="14"/>
      <c r="Q374" s="14"/>
      <c r="R374" s="14"/>
      <c r="S374" s="14"/>
      <c r="T374" s="14"/>
      <c r="U374" s="14"/>
      <c r="V374" s="17"/>
      <c r="W374" s="17"/>
      <c r="X374" s="17"/>
      <c r="Y374" s="19"/>
      <c r="Z374" s="19"/>
      <c r="AA374" s="17"/>
      <c r="AB374" s="17"/>
      <c r="AC374" s="17"/>
      <c r="AD374" s="13"/>
      <c r="AE374" s="13"/>
      <c r="AF374" s="13"/>
      <c r="AG374" s="17"/>
      <c r="AH374" s="17"/>
      <c r="AI374" s="17"/>
      <c r="AJ374" s="17"/>
      <c r="AK374" s="17"/>
      <c r="AL374" s="17"/>
      <c r="AM374" s="17"/>
      <c r="AN374" s="17"/>
      <c r="AO374" s="17"/>
      <c r="AP374" s="17"/>
      <c r="AQ374" s="17"/>
      <c r="AR374" s="17"/>
      <c r="AS374" s="13"/>
      <c r="AT374" s="13"/>
      <c r="AU374" s="13"/>
      <c r="AV374" s="20"/>
      <c r="AW374" s="18"/>
      <c r="AX374" s="18"/>
      <c r="AY374" s="18"/>
      <c r="AZ374" s="18"/>
      <c r="BA374" s="18"/>
      <c r="BB374" s="20"/>
      <c r="BC374" s="20"/>
      <c r="BD374" s="20"/>
      <c r="BE374" s="20"/>
      <c r="BF374" s="20"/>
      <c r="BG374" s="20"/>
      <c r="BH374" s="20"/>
      <c r="BI374" s="15"/>
      <c r="BJ374" s="18"/>
      <c r="BK374" s="15"/>
      <c r="BL374" s="15"/>
      <c r="BM374" s="18"/>
      <c r="BN374" s="18"/>
      <c r="BO374" s="18"/>
      <c r="BP374" s="18"/>
      <c r="BQ374" s="18"/>
      <c r="BR374" s="18"/>
      <c r="BS374" s="18"/>
      <c r="BT374" s="18"/>
      <c r="BU374" s="18"/>
      <c r="BV374" s="18"/>
      <c r="BW374" s="18"/>
      <c r="BX374" s="20"/>
      <c r="BY374" s="20"/>
      <c r="BZ374" s="20"/>
      <c r="CA374" s="18"/>
      <c r="CB374" s="18"/>
      <c r="CC374" s="18"/>
      <c r="CD374" s="20"/>
      <c r="CE374" s="20"/>
      <c r="CF374" s="20"/>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20"/>
      <c r="DR374" s="20"/>
      <c r="DS374" s="20"/>
      <c r="DT374" s="18"/>
      <c r="DU374" s="18"/>
      <c r="DV374" s="18"/>
      <c r="DW374" s="18"/>
      <c r="DX374" s="18"/>
      <c r="DY374" s="18"/>
      <c r="DZ374" s="18"/>
      <c r="EA374" s="18"/>
      <c r="EB374" s="18"/>
      <c r="EC374" s="20"/>
      <c r="ED374" s="20"/>
      <c r="EE374" s="20"/>
      <c r="EF374" s="20"/>
      <c r="EG374" s="20"/>
      <c r="EH374" s="20"/>
      <c r="EI374" s="20"/>
      <c r="EJ374" s="20"/>
      <c r="EK374" s="20"/>
      <c r="EL374" s="20"/>
      <c r="EM374" s="20"/>
      <c r="EN374" s="13"/>
      <c r="EO374" s="13"/>
      <c r="EP374" s="11"/>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1"/>
      <c r="HB374" s="11"/>
      <c r="HC374" s="17"/>
      <c r="HD374" s="11"/>
      <c r="HE374" s="11"/>
      <c r="HF374" s="17"/>
      <c r="HG374" s="11"/>
      <c r="HH374" s="11"/>
      <c r="HI374" s="11"/>
      <c r="HJ374" s="11"/>
      <c r="HK374" s="11"/>
      <c r="HL374" s="11"/>
      <c r="HM374" s="11"/>
      <c r="HN374" s="11"/>
      <c r="HO374" s="11"/>
      <c r="HP374" s="11"/>
      <c r="HQ374" s="17"/>
      <c r="HR374" s="17"/>
      <c r="HS374" s="17"/>
      <c r="HT374" s="17"/>
      <c r="HU374" s="17"/>
      <c r="HV374" s="17"/>
      <c r="HW374" s="17"/>
      <c r="HX374" s="17"/>
      <c r="HY374" s="17"/>
      <c r="HZ374" s="17"/>
      <c r="IA374" s="17"/>
      <c r="IB374" s="17"/>
      <c r="IC374" s="17"/>
      <c r="ID374" s="17"/>
      <c r="IE374" s="17"/>
      <c r="IF374" s="17"/>
      <c r="IG374" s="17"/>
      <c r="IH374" s="17"/>
      <c r="II374" s="19"/>
      <c r="IJ374" s="19"/>
      <c r="IK374" s="19"/>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17"/>
      <c r="JK374" s="17"/>
      <c r="JL374" s="17"/>
      <c r="JM374" s="17"/>
      <c r="JN374" s="17"/>
      <c r="JO374" s="17"/>
      <c r="JP374" s="17"/>
      <c r="JQ374" s="17"/>
      <c r="JR374" s="17"/>
      <c r="JS374" s="17"/>
      <c r="JT374" s="17"/>
      <c r="JU374" s="17"/>
      <c r="JV374" s="17"/>
      <c r="JW374" s="17"/>
      <c r="JX374" s="17"/>
      <c r="JY374" s="17"/>
      <c r="JZ374" s="17"/>
      <c r="KA374" s="17"/>
      <c r="KB374" s="17"/>
      <c r="KC374" s="19"/>
      <c r="KD374" s="19"/>
      <c r="KE374" s="19"/>
      <c r="KF374" s="17"/>
      <c r="KG374" s="17"/>
      <c r="KH374" s="17"/>
      <c r="KI374" s="17"/>
      <c r="KJ374" s="17"/>
      <c r="KK374" s="17"/>
      <c r="KL374" s="17"/>
      <c r="KM374" s="17"/>
      <c r="KN374" s="17"/>
      <c r="KO374" s="17"/>
      <c r="KP374" s="17"/>
      <c r="KQ374" s="17"/>
      <c r="KR374" s="17"/>
      <c r="KS374" s="17"/>
      <c r="KT374" s="17"/>
      <c r="KU374" s="17"/>
      <c r="KV374" s="17"/>
      <c r="KW374" s="17"/>
      <c r="KX374" s="17"/>
      <c r="KY374" s="17"/>
      <c r="KZ374" s="17"/>
      <c r="LA374" s="17"/>
      <c r="LB374" s="17"/>
      <c r="LC374" s="17"/>
      <c r="LD374" s="17"/>
      <c r="LE374" s="17"/>
      <c r="LF374" s="17"/>
      <c r="LG374" s="17"/>
      <c r="LH374" s="17"/>
      <c r="LI374" s="17"/>
      <c r="LJ374" s="17"/>
      <c r="LK374" s="17"/>
      <c r="LL374" s="17"/>
      <c r="LM374" s="17"/>
      <c r="LN374" s="17"/>
      <c r="LO374" s="17"/>
      <c r="LP374" s="17"/>
      <c r="LQ374" s="17"/>
      <c r="LR374" s="17"/>
      <c r="LS374" s="17"/>
      <c r="LT374" s="17"/>
      <c r="LU374" s="17"/>
      <c r="LV374" s="17"/>
      <c r="LW374" s="17"/>
      <c r="LX374" s="17"/>
      <c r="LY374" s="17"/>
      <c r="LZ374" s="17"/>
      <c r="MA374" s="17"/>
      <c r="MB374" s="17"/>
      <c r="MC374" s="17"/>
      <c r="MD374" s="17"/>
      <c r="ME374" s="17"/>
      <c r="MF374" s="17"/>
      <c r="MG374" s="17"/>
      <c r="MH374" s="17"/>
      <c r="MI374" s="17"/>
      <c r="MJ374" s="17"/>
      <c r="MK374" s="17"/>
      <c r="ML374" s="17"/>
      <c r="MM374" s="17"/>
      <c r="MN374" s="17"/>
      <c r="MO374" s="17"/>
      <c r="MP374" s="17"/>
      <c r="MQ374" s="17"/>
      <c r="MR374" s="17"/>
      <c r="MS374" s="17"/>
      <c r="MT374" s="17"/>
      <c r="MU374" s="17"/>
      <c r="MV374" s="17"/>
      <c r="MW374" s="17"/>
      <c r="MX374" s="17"/>
      <c r="MY374" s="17"/>
      <c r="MZ374" s="17"/>
      <c r="NA374" s="17"/>
      <c r="NB374" s="17"/>
      <c r="NC374" s="17"/>
      <c r="ND374" s="17"/>
      <c r="NE374" s="17"/>
      <c r="NF374" s="17"/>
      <c r="NG374" s="17"/>
      <c r="NH374" s="17"/>
      <c r="NI374" s="17"/>
      <c r="NJ374" s="17"/>
      <c r="NK374" s="17"/>
      <c r="NL374" s="17"/>
      <c r="NM374" s="17"/>
      <c r="NN374" s="17"/>
      <c r="NO374" s="17"/>
      <c r="NP374" s="17"/>
      <c r="NQ374" s="17"/>
      <c r="NR374" s="17"/>
      <c r="NS374" s="17"/>
      <c r="NT374" s="17"/>
      <c r="NU374" s="17"/>
      <c r="NV374" s="17"/>
      <c r="NW374" s="17"/>
      <c r="NX374" s="17"/>
      <c r="NY374" s="17"/>
      <c r="NZ374" s="17"/>
      <c r="OA374" s="17"/>
      <c r="OB374" s="17"/>
      <c r="OC374" s="17"/>
      <c r="OD374" s="17"/>
      <c r="OE374" s="17"/>
      <c r="OF374" s="17"/>
      <c r="OG374" s="17"/>
      <c r="OH374" s="17"/>
      <c r="OI374" s="17"/>
      <c r="OJ374" s="17"/>
      <c r="OK374" s="17"/>
      <c r="OL374" s="17"/>
      <c r="OM374" s="17"/>
      <c r="ON374" s="17"/>
      <c r="OO374" s="17"/>
      <c r="OP374" s="17"/>
      <c r="OQ374" s="17"/>
      <c r="OR374" s="17"/>
      <c r="OS374" s="17"/>
      <c r="OT374" s="17"/>
      <c r="OU374" s="17"/>
      <c r="OV374" s="17"/>
      <c r="OW374" s="17"/>
      <c r="OX374" s="17"/>
      <c r="OY374" s="17"/>
      <c r="OZ374" s="17"/>
      <c r="PA374" s="17"/>
      <c r="PB374" s="17"/>
      <c r="PC374" s="17"/>
      <c r="PD374" s="17"/>
      <c r="PE374" s="17"/>
      <c r="PF374" s="17"/>
      <c r="PG374" s="17"/>
      <c r="PH374" s="17"/>
      <c r="PI374" s="17"/>
      <c r="PJ374" s="17"/>
      <c r="PK374" s="17"/>
      <c r="PL374" s="17"/>
      <c r="PM374" s="17"/>
      <c r="PN374" s="17"/>
      <c r="PO374" s="17"/>
      <c r="PP374" s="17"/>
      <c r="PQ374" s="17"/>
      <c r="PR374" s="17"/>
      <c r="PS374" s="17"/>
      <c r="PT374" s="17"/>
      <c r="PU374" s="17"/>
      <c r="PV374" s="17"/>
      <c r="PW374" s="17"/>
      <c r="PX374" s="17"/>
      <c r="PY374" s="17"/>
      <c r="PZ374" s="17"/>
      <c r="QA374" s="17"/>
      <c r="QB374" s="17"/>
      <c r="QC374" s="17"/>
      <c r="QD374" s="17"/>
      <c r="QE374" s="17"/>
      <c r="QF374" s="17"/>
      <c r="QG374" s="17"/>
      <c r="QH374" s="17"/>
      <c r="QI374" s="17"/>
      <c r="QJ374" s="17"/>
      <c r="QK374" s="17"/>
      <c r="QL374" s="11"/>
      <c r="QM374" s="11"/>
      <c r="QN374" s="11"/>
      <c r="QO374" s="11"/>
      <c r="QP374" s="11"/>
      <c r="QQ374" s="11"/>
      <c r="QR374" s="11"/>
      <c r="QS374" s="11"/>
      <c r="QT374" s="34"/>
      <c r="QU374" s="34"/>
      <c r="QV374" s="36"/>
      <c r="QW374" s="39"/>
      <c r="QX374" s="34"/>
      <c r="QY374" s="34"/>
      <c r="QZ374" s="34"/>
    </row>
    <row r="375" spans="1:468">
      <c r="A375" s="13"/>
      <c r="B375" s="14"/>
      <c r="C375" s="14"/>
      <c r="D375" s="14"/>
      <c r="E375" s="14"/>
      <c r="F375" s="14"/>
      <c r="G375" s="29"/>
      <c r="H375" s="14"/>
      <c r="I375" s="14"/>
      <c r="J375" s="14"/>
      <c r="K375" s="14"/>
      <c r="L375" s="14"/>
      <c r="M375" s="14"/>
      <c r="N375" s="14"/>
      <c r="O375" s="14"/>
      <c r="P375" s="14"/>
      <c r="Q375" s="14"/>
      <c r="R375" s="14"/>
      <c r="S375" s="14"/>
      <c r="T375" s="14"/>
      <c r="U375" s="14"/>
      <c r="V375" s="17"/>
      <c r="W375" s="17"/>
      <c r="X375" s="17"/>
      <c r="Y375" s="19"/>
      <c r="Z375" s="19"/>
      <c r="AA375" s="17"/>
      <c r="AB375" s="17"/>
      <c r="AC375" s="17"/>
      <c r="AD375" s="13"/>
      <c r="AE375" s="13"/>
      <c r="AF375" s="13"/>
      <c r="AG375" s="17"/>
      <c r="AH375" s="17"/>
      <c r="AI375" s="17"/>
      <c r="AJ375" s="17"/>
      <c r="AK375" s="17"/>
      <c r="AL375" s="17"/>
      <c r="AM375" s="17"/>
      <c r="AN375" s="17"/>
      <c r="AO375" s="17"/>
      <c r="AP375" s="17"/>
      <c r="AQ375" s="17"/>
      <c r="AR375" s="17"/>
      <c r="AS375" s="13"/>
      <c r="AT375" s="13"/>
      <c r="AU375" s="13"/>
      <c r="AV375" s="20"/>
      <c r="AW375" s="18"/>
      <c r="AX375" s="18"/>
      <c r="AY375" s="18"/>
      <c r="AZ375" s="18"/>
      <c r="BA375" s="18"/>
      <c r="BB375" s="20"/>
      <c r="BC375" s="20"/>
      <c r="BD375" s="20"/>
      <c r="BE375" s="20"/>
      <c r="BF375" s="20"/>
      <c r="BG375" s="20"/>
      <c r="BH375" s="20"/>
      <c r="BI375" s="15"/>
      <c r="BJ375" s="18"/>
      <c r="BK375" s="15"/>
      <c r="BL375" s="15"/>
      <c r="BM375" s="18"/>
      <c r="BN375" s="18"/>
      <c r="BO375" s="18"/>
      <c r="BP375" s="18"/>
      <c r="BQ375" s="18"/>
      <c r="BR375" s="18"/>
      <c r="BS375" s="18"/>
      <c r="BT375" s="18"/>
      <c r="BU375" s="18"/>
      <c r="BV375" s="18"/>
      <c r="BW375" s="18"/>
      <c r="BX375" s="20"/>
      <c r="BY375" s="20"/>
      <c r="BZ375" s="20"/>
      <c r="CA375" s="18"/>
      <c r="CB375" s="18"/>
      <c r="CC375" s="18"/>
      <c r="CD375" s="20"/>
      <c r="CE375" s="20"/>
      <c r="CF375" s="20"/>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20"/>
      <c r="DR375" s="20"/>
      <c r="DS375" s="20"/>
      <c r="DT375" s="18"/>
      <c r="DU375" s="18"/>
      <c r="DV375" s="18"/>
      <c r="DW375" s="18"/>
      <c r="DX375" s="18"/>
      <c r="DY375" s="18"/>
      <c r="DZ375" s="18"/>
      <c r="EA375" s="18"/>
      <c r="EB375" s="18"/>
      <c r="EC375" s="20"/>
      <c r="ED375" s="20"/>
      <c r="EE375" s="20"/>
      <c r="EF375" s="20"/>
      <c r="EG375" s="20"/>
      <c r="EH375" s="20"/>
      <c r="EI375" s="20"/>
      <c r="EJ375" s="20"/>
      <c r="EK375" s="20"/>
      <c r="EL375" s="20"/>
      <c r="EM375" s="20"/>
      <c r="EN375" s="13"/>
      <c r="EO375" s="13"/>
      <c r="EP375" s="11"/>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1"/>
      <c r="HB375" s="11"/>
      <c r="HC375" s="17"/>
      <c r="HD375" s="11"/>
      <c r="HE375" s="11"/>
      <c r="HF375" s="17"/>
      <c r="HG375" s="11"/>
      <c r="HH375" s="11"/>
      <c r="HI375" s="11"/>
      <c r="HJ375" s="11"/>
      <c r="HK375" s="11"/>
      <c r="HL375" s="11"/>
      <c r="HM375" s="11"/>
      <c r="HN375" s="11"/>
      <c r="HO375" s="11"/>
      <c r="HP375" s="11"/>
      <c r="HQ375" s="17"/>
      <c r="HR375" s="17"/>
      <c r="HS375" s="17"/>
      <c r="HT375" s="17"/>
      <c r="HU375" s="17"/>
      <c r="HV375" s="17"/>
      <c r="HW375" s="17"/>
      <c r="HX375" s="17"/>
      <c r="HY375" s="17"/>
      <c r="HZ375" s="17"/>
      <c r="IA375" s="17"/>
      <c r="IB375" s="17"/>
      <c r="IC375" s="17"/>
      <c r="ID375" s="17"/>
      <c r="IE375" s="17"/>
      <c r="IF375" s="17"/>
      <c r="IG375" s="17"/>
      <c r="IH375" s="17"/>
      <c r="II375" s="19"/>
      <c r="IJ375" s="19"/>
      <c r="IK375" s="19"/>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9"/>
      <c r="KD375" s="19"/>
      <c r="KE375" s="19"/>
      <c r="KF375" s="17"/>
      <c r="KG375" s="17"/>
      <c r="KH375" s="17"/>
      <c r="KI375" s="17"/>
      <c r="KJ375" s="17"/>
      <c r="KK375" s="17"/>
      <c r="KL375" s="17"/>
      <c r="KM375" s="17"/>
      <c r="KN375" s="17"/>
      <c r="KO375" s="17"/>
      <c r="KP375" s="17"/>
      <c r="KQ375" s="17"/>
      <c r="KR375" s="17"/>
      <c r="KS375" s="17"/>
      <c r="KT375" s="17"/>
      <c r="KU375" s="17"/>
      <c r="KV375" s="17"/>
      <c r="KW375" s="17"/>
      <c r="KX375" s="17"/>
      <c r="KY375" s="17"/>
      <c r="KZ375" s="17"/>
      <c r="LA375" s="17"/>
      <c r="LB375" s="17"/>
      <c r="LC375" s="17"/>
      <c r="LD375" s="17"/>
      <c r="LE375" s="17"/>
      <c r="LF375" s="17"/>
      <c r="LG375" s="17"/>
      <c r="LH375" s="17"/>
      <c r="LI375" s="17"/>
      <c r="LJ375" s="17"/>
      <c r="LK375" s="17"/>
      <c r="LL375" s="17"/>
      <c r="LM375" s="17"/>
      <c r="LN375" s="17"/>
      <c r="LO375" s="17"/>
      <c r="LP375" s="17"/>
      <c r="LQ375" s="17"/>
      <c r="LR375" s="17"/>
      <c r="LS375" s="17"/>
      <c r="LT375" s="17"/>
      <c r="LU375" s="17"/>
      <c r="LV375" s="17"/>
      <c r="LW375" s="17"/>
      <c r="LX375" s="17"/>
      <c r="LY375" s="17"/>
      <c r="LZ375" s="17"/>
      <c r="MA375" s="17"/>
      <c r="MB375" s="17"/>
      <c r="MC375" s="17"/>
      <c r="MD375" s="17"/>
      <c r="ME375" s="17"/>
      <c r="MF375" s="17"/>
      <c r="MG375" s="17"/>
      <c r="MH375" s="17"/>
      <c r="MI375" s="17"/>
      <c r="MJ375" s="17"/>
      <c r="MK375" s="17"/>
      <c r="ML375" s="17"/>
      <c r="MM375" s="17"/>
      <c r="MN375" s="17"/>
      <c r="MO375" s="17"/>
      <c r="MP375" s="17"/>
      <c r="MQ375" s="17"/>
      <c r="MR375" s="17"/>
      <c r="MS375" s="17"/>
      <c r="MT375" s="17"/>
      <c r="MU375" s="17"/>
      <c r="MV375" s="17"/>
      <c r="MW375" s="17"/>
      <c r="MX375" s="17"/>
      <c r="MY375" s="17"/>
      <c r="MZ375" s="17"/>
      <c r="NA375" s="17"/>
      <c r="NB375" s="17"/>
      <c r="NC375" s="17"/>
      <c r="ND375" s="17"/>
      <c r="NE375" s="17"/>
      <c r="NF375" s="17"/>
      <c r="NG375" s="17"/>
      <c r="NH375" s="17"/>
      <c r="NI375" s="17"/>
      <c r="NJ375" s="17"/>
      <c r="NK375" s="17"/>
      <c r="NL375" s="17"/>
      <c r="NM375" s="17"/>
      <c r="NN375" s="17"/>
      <c r="NO375" s="17"/>
      <c r="NP375" s="17"/>
      <c r="NQ375" s="17"/>
      <c r="NR375" s="17"/>
      <c r="NS375" s="17"/>
      <c r="NT375" s="17"/>
      <c r="NU375" s="17"/>
      <c r="NV375" s="17"/>
      <c r="NW375" s="17"/>
      <c r="NX375" s="17"/>
      <c r="NY375" s="17"/>
      <c r="NZ375" s="17"/>
      <c r="OA375" s="17"/>
      <c r="OB375" s="17"/>
      <c r="OC375" s="17"/>
      <c r="OD375" s="17"/>
      <c r="OE375" s="17"/>
      <c r="OF375" s="17"/>
      <c r="OG375" s="17"/>
      <c r="OH375" s="17"/>
      <c r="OI375" s="17"/>
      <c r="OJ375" s="17"/>
      <c r="OK375" s="17"/>
      <c r="OL375" s="17"/>
      <c r="OM375" s="17"/>
      <c r="ON375" s="17"/>
      <c r="OO375" s="17"/>
      <c r="OP375" s="17"/>
      <c r="OQ375" s="17"/>
      <c r="OR375" s="17"/>
      <c r="OS375" s="17"/>
      <c r="OT375" s="17"/>
      <c r="OU375" s="17"/>
      <c r="OV375" s="17"/>
      <c r="OW375" s="17"/>
      <c r="OX375" s="17"/>
      <c r="OY375" s="17"/>
      <c r="OZ375" s="17"/>
      <c r="PA375" s="17"/>
      <c r="PB375" s="17"/>
      <c r="PC375" s="17"/>
      <c r="PD375" s="17"/>
      <c r="PE375" s="17"/>
      <c r="PF375" s="17"/>
      <c r="PG375" s="17"/>
      <c r="PH375" s="17"/>
      <c r="PI375" s="17"/>
      <c r="PJ375" s="17"/>
      <c r="PK375" s="17"/>
      <c r="PL375" s="17"/>
      <c r="PM375" s="17"/>
      <c r="PN375" s="17"/>
      <c r="PO375" s="17"/>
      <c r="PP375" s="17"/>
      <c r="PQ375" s="17"/>
      <c r="PR375" s="17"/>
      <c r="PS375" s="17"/>
      <c r="PT375" s="17"/>
      <c r="PU375" s="17"/>
      <c r="PV375" s="17"/>
      <c r="PW375" s="17"/>
      <c r="PX375" s="17"/>
      <c r="PY375" s="17"/>
      <c r="PZ375" s="17"/>
      <c r="QA375" s="17"/>
      <c r="QB375" s="17"/>
      <c r="QC375" s="17"/>
      <c r="QD375" s="17"/>
      <c r="QE375" s="17"/>
      <c r="QF375" s="17"/>
      <c r="QG375" s="17"/>
      <c r="QH375" s="17"/>
      <c r="QI375" s="17"/>
      <c r="QJ375" s="17"/>
      <c r="QK375" s="17"/>
      <c r="QL375" s="11"/>
      <c r="QM375" s="11"/>
      <c r="QN375" s="11"/>
      <c r="QO375" s="11"/>
      <c r="QP375" s="11"/>
      <c r="QQ375" s="11"/>
      <c r="QR375" s="11"/>
      <c r="QS375" s="11"/>
      <c r="QT375" s="34"/>
      <c r="QU375" s="34"/>
      <c r="QV375" s="36"/>
      <c r="QW375" s="39"/>
      <c r="QX375" s="34"/>
      <c r="QY375" s="34"/>
      <c r="QZ375" s="34"/>
    </row>
    <row r="376" spans="1:468">
      <c r="A376" s="13"/>
      <c r="B376" s="14"/>
      <c r="C376" s="14"/>
      <c r="D376" s="14"/>
      <c r="E376" s="14"/>
      <c r="F376" s="14"/>
      <c r="G376" s="29"/>
      <c r="H376" s="14"/>
      <c r="I376" s="14"/>
      <c r="J376" s="14"/>
      <c r="K376" s="14"/>
      <c r="L376" s="14"/>
      <c r="M376" s="14"/>
      <c r="N376" s="14"/>
      <c r="O376" s="14"/>
      <c r="P376" s="14"/>
      <c r="Q376" s="14"/>
      <c r="R376" s="14"/>
      <c r="S376" s="14"/>
      <c r="T376" s="14"/>
      <c r="U376" s="14"/>
      <c r="V376" s="17"/>
      <c r="W376" s="17"/>
      <c r="X376" s="17"/>
      <c r="Y376" s="19"/>
      <c r="Z376" s="19"/>
      <c r="AA376" s="17"/>
      <c r="AB376" s="17"/>
      <c r="AC376" s="17"/>
      <c r="AD376" s="13"/>
      <c r="AE376" s="13"/>
      <c r="AF376" s="13"/>
      <c r="AG376" s="17"/>
      <c r="AH376" s="17"/>
      <c r="AI376" s="17"/>
      <c r="AJ376" s="17"/>
      <c r="AK376" s="17"/>
      <c r="AL376" s="17"/>
      <c r="AM376" s="17"/>
      <c r="AN376" s="17"/>
      <c r="AO376" s="17"/>
      <c r="AP376" s="17"/>
      <c r="AQ376" s="17"/>
      <c r="AR376" s="17"/>
      <c r="AS376" s="13"/>
      <c r="AT376" s="13"/>
      <c r="AU376" s="13"/>
      <c r="AV376" s="20"/>
      <c r="AW376" s="18"/>
      <c r="AX376" s="18"/>
      <c r="AY376" s="18"/>
      <c r="AZ376" s="18"/>
      <c r="BA376" s="18"/>
      <c r="BB376" s="20"/>
      <c r="BC376" s="20"/>
      <c r="BD376" s="20"/>
      <c r="BE376" s="20"/>
      <c r="BF376" s="20"/>
      <c r="BG376" s="20"/>
      <c r="BH376" s="20"/>
      <c r="BI376" s="15"/>
      <c r="BJ376" s="18"/>
      <c r="BK376" s="15"/>
      <c r="BL376" s="15"/>
      <c r="BM376" s="18"/>
      <c r="BN376" s="18"/>
      <c r="BO376" s="18"/>
      <c r="BP376" s="18"/>
      <c r="BQ376" s="18"/>
      <c r="BR376" s="18"/>
      <c r="BS376" s="18"/>
      <c r="BT376" s="18"/>
      <c r="BU376" s="18"/>
      <c r="BV376" s="18"/>
      <c r="BW376" s="18"/>
      <c r="BX376" s="20"/>
      <c r="BY376" s="20"/>
      <c r="BZ376" s="20"/>
      <c r="CA376" s="18"/>
      <c r="CB376" s="18"/>
      <c r="CC376" s="18"/>
      <c r="CD376" s="20"/>
      <c r="CE376" s="20"/>
      <c r="CF376" s="20"/>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20"/>
      <c r="DR376" s="20"/>
      <c r="DS376" s="20"/>
      <c r="DT376" s="18"/>
      <c r="DU376" s="18"/>
      <c r="DV376" s="18"/>
      <c r="DW376" s="18"/>
      <c r="DX376" s="18"/>
      <c r="DY376" s="18"/>
      <c r="DZ376" s="18"/>
      <c r="EA376" s="18"/>
      <c r="EB376" s="18"/>
      <c r="EC376" s="20"/>
      <c r="ED376" s="20"/>
      <c r="EE376" s="20"/>
      <c r="EF376" s="20"/>
      <c r="EG376" s="20"/>
      <c r="EH376" s="20"/>
      <c r="EI376" s="20"/>
      <c r="EJ376" s="20"/>
      <c r="EK376" s="20"/>
      <c r="EL376" s="20"/>
      <c r="EM376" s="20"/>
      <c r="EN376" s="13"/>
      <c r="EO376" s="13"/>
      <c r="EP376" s="11"/>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1"/>
      <c r="HB376" s="11"/>
      <c r="HC376" s="17"/>
      <c r="HD376" s="11"/>
      <c r="HE376" s="11"/>
      <c r="HF376" s="17"/>
      <c r="HG376" s="11"/>
      <c r="HH376" s="11"/>
      <c r="HI376" s="11"/>
      <c r="HJ376" s="11"/>
      <c r="HK376" s="11"/>
      <c r="HL376" s="11"/>
      <c r="HM376" s="11"/>
      <c r="HN376" s="11"/>
      <c r="HO376" s="11"/>
      <c r="HP376" s="11"/>
      <c r="HQ376" s="17"/>
      <c r="HR376" s="17"/>
      <c r="HS376" s="17"/>
      <c r="HT376" s="17"/>
      <c r="HU376" s="17"/>
      <c r="HV376" s="17"/>
      <c r="HW376" s="17"/>
      <c r="HX376" s="17"/>
      <c r="HY376" s="17"/>
      <c r="HZ376" s="17"/>
      <c r="IA376" s="17"/>
      <c r="IB376" s="17"/>
      <c r="IC376" s="17"/>
      <c r="ID376" s="17"/>
      <c r="IE376" s="17"/>
      <c r="IF376" s="17"/>
      <c r="IG376" s="17"/>
      <c r="IH376" s="17"/>
      <c r="II376" s="19"/>
      <c r="IJ376" s="19"/>
      <c r="IK376" s="19"/>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17"/>
      <c r="JK376" s="17"/>
      <c r="JL376" s="17"/>
      <c r="JM376" s="17"/>
      <c r="JN376" s="17"/>
      <c r="JO376" s="17"/>
      <c r="JP376" s="17"/>
      <c r="JQ376" s="17"/>
      <c r="JR376" s="17"/>
      <c r="JS376" s="17"/>
      <c r="JT376" s="17"/>
      <c r="JU376" s="17"/>
      <c r="JV376" s="17"/>
      <c r="JW376" s="17"/>
      <c r="JX376" s="17"/>
      <c r="JY376" s="17"/>
      <c r="JZ376" s="17"/>
      <c r="KA376" s="17"/>
      <c r="KB376" s="17"/>
      <c r="KC376" s="19"/>
      <c r="KD376" s="19"/>
      <c r="KE376" s="19"/>
      <c r="KF376" s="17"/>
      <c r="KG376" s="17"/>
      <c r="KH376" s="17"/>
      <c r="KI376" s="17"/>
      <c r="KJ376" s="17"/>
      <c r="KK376" s="17"/>
      <c r="KL376" s="17"/>
      <c r="KM376" s="17"/>
      <c r="KN376" s="17"/>
      <c r="KO376" s="17"/>
      <c r="KP376" s="17"/>
      <c r="KQ376" s="17"/>
      <c r="KR376" s="17"/>
      <c r="KS376" s="17"/>
      <c r="KT376" s="17"/>
      <c r="KU376" s="17"/>
      <c r="KV376" s="17"/>
      <c r="KW376" s="17"/>
      <c r="KX376" s="17"/>
      <c r="KY376" s="17"/>
      <c r="KZ376" s="17"/>
      <c r="LA376" s="17"/>
      <c r="LB376" s="17"/>
      <c r="LC376" s="17"/>
      <c r="LD376" s="17"/>
      <c r="LE376" s="17"/>
      <c r="LF376" s="17"/>
      <c r="LG376" s="17"/>
      <c r="LH376" s="17"/>
      <c r="LI376" s="17"/>
      <c r="LJ376" s="17"/>
      <c r="LK376" s="17"/>
      <c r="LL376" s="17"/>
      <c r="LM376" s="17"/>
      <c r="LN376" s="17"/>
      <c r="LO376" s="17"/>
      <c r="LP376" s="17"/>
      <c r="LQ376" s="17"/>
      <c r="LR376" s="17"/>
      <c r="LS376" s="17"/>
      <c r="LT376" s="17"/>
      <c r="LU376" s="17"/>
      <c r="LV376" s="17"/>
      <c r="LW376" s="17"/>
      <c r="LX376" s="17"/>
      <c r="LY376" s="17"/>
      <c r="LZ376" s="17"/>
      <c r="MA376" s="17"/>
      <c r="MB376" s="17"/>
      <c r="MC376" s="17"/>
      <c r="MD376" s="17"/>
      <c r="ME376" s="17"/>
      <c r="MF376" s="17"/>
      <c r="MG376" s="17"/>
      <c r="MH376" s="17"/>
      <c r="MI376" s="17"/>
      <c r="MJ376" s="17"/>
      <c r="MK376" s="17"/>
      <c r="ML376" s="17"/>
      <c r="MM376" s="17"/>
      <c r="MN376" s="17"/>
      <c r="MO376" s="17"/>
      <c r="MP376" s="17"/>
      <c r="MQ376" s="17"/>
      <c r="MR376" s="17"/>
      <c r="MS376" s="17"/>
      <c r="MT376" s="17"/>
      <c r="MU376" s="17"/>
      <c r="MV376" s="17"/>
      <c r="MW376" s="17"/>
      <c r="MX376" s="17"/>
      <c r="MY376" s="17"/>
      <c r="MZ376" s="17"/>
      <c r="NA376" s="17"/>
      <c r="NB376" s="17"/>
      <c r="NC376" s="17"/>
      <c r="ND376" s="17"/>
      <c r="NE376" s="17"/>
      <c r="NF376" s="17"/>
      <c r="NG376" s="17"/>
      <c r="NH376" s="17"/>
      <c r="NI376" s="17"/>
      <c r="NJ376" s="17"/>
      <c r="NK376" s="17"/>
      <c r="NL376" s="17"/>
      <c r="NM376" s="17"/>
      <c r="NN376" s="17"/>
      <c r="NO376" s="17"/>
      <c r="NP376" s="17"/>
      <c r="NQ376" s="17"/>
      <c r="NR376" s="17"/>
      <c r="NS376" s="17"/>
      <c r="NT376" s="17"/>
      <c r="NU376" s="17"/>
      <c r="NV376" s="17"/>
      <c r="NW376" s="17"/>
      <c r="NX376" s="17"/>
      <c r="NY376" s="17"/>
      <c r="NZ376" s="17"/>
      <c r="OA376" s="17"/>
      <c r="OB376" s="17"/>
      <c r="OC376" s="17"/>
      <c r="OD376" s="17"/>
      <c r="OE376" s="17"/>
      <c r="OF376" s="17"/>
      <c r="OG376" s="17"/>
      <c r="OH376" s="17"/>
      <c r="OI376" s="17"/>
      <c r="OJ376" s="17"/>
      <c r="OK376" s="17"/>
      <c r="OL376" s="17"/>
      <c r="OM376" s="17"/>
      <c r="ON376" s="17"/>
      <c r="OO376" s="17"/>
      <c r="OP376" s="17"/>
      <c r="OQ376" s="17"/>
      <c r="OR376" s="17"/>
      <c r="OS376" s="17"/>
      <c r="OT376" s="17"/>
      <c r="OU376" s="17"/>
      <c r="OV376" s="17"/>
      <c r="OW376" s="17"/>
      <c r="OX376" s="17"/>
      <c r="OY376" s="17"/>
      <c r="OZ376" s="17"/>
      <c r="PA376" s="17"/>
      <c r="PB376" s="17"/>
      <c r="PC376" s="17"/>
      <c r="PD376" s="17"/>
      <c r="PE376" s="17"/>
      <c r="PF376" s="17"/>
      <c r="PG376" s="17"/>
      <c r="PH376" s="17"/>
      <c r="PI376" s="17"/>
      <c r="PJ376" s="17"/>
      <c r="PK376" s="17"/>
      <c r="PL376" s="17"/>
      <c r="PM376" s="17"/>
      <c r="PN376" s="17"/>
      <c r="PO376" s="17"/>
      <c r="PP376" s="17"/>
      <c r="PQ376" s="17"/>
      <c r="PR376" s="17"/>
      <c r="PS376" s="17"/>
      <c r="PT376" s="17"/>
      <c r="PU376" s="17"/>
      <c r="PV376" s="17"/>
      <c r="PW376" s="17"/>
      <c r="PX376" s="17"/>
      <c r="PY376" s="17"/>
      <c r="PZ376" s="17"/>
      <c r="QA376" s="17"/>
      <c r="QB376" s="17"/>
      <c r="QC376" s="17"/>
      <c r="QD376" s="17"/>
      <c r="QE376" s="17"/>
      <c r="QF376" s="17"/>
      <c r="QG376" s="17"/>
      <c r="QH376" s="17"/>
      <c r="QI376" s="17"/>
      <c r="QJ376" s="17"/>
      <c r="QK376" s="17"/>
      <c r="QL376" s="11"/>
      <c r="QM376" s="11"/>
      <c r="QN376" s="11"/>
      <c r="QO376" s="11"/>
      <c r="QP376" s="11"/>
      <c r="QQ376" s="11"/>
      <c r="QR376" s="11"/>
      <c r="QS376" s="11"/>
      <c r="QT376" s="34"/>
      <c r="QU376" s="34"/>
      <c r="QV376" s="36"/>
      <c r="QW376" s="39"/>
      <c r="QX376" s="34"/>
      <c r="QY376" s="34"/>
      <c r="QZ376" s="34"/>
    </row>
    <row r="377" spans="1:468">
      <c r="A377" s="13"/>
      <c r="B377" s="14"/>
      <c r="C377" s="14"/>
      <c r="D377" s="14"/>
      <c r="E377" s="14"/>
      <c r="F377" s="14"/>
      <c r="G377" s="29"/>
      <c r="H377" s="14"/>
      <c r="I377" s="14"/>
      <c r="J377" s="14"/>
      <c r="K377" s="14"/>
      <c r="L377" s="14"/>
      <c r="M377" s="14"/>
      <c r="N377" s="14"/>
      <c r="O377" s="14"/>
      <c r="P377" s="14"/>
      <c r="Q377" s="14"/>
      <c r="R377" s="14"/>
      <c r="S377" s="14"/>
      <c r="T377" s="14"/>
      <c r="U377" s="14"/>
      <c r="V377" s="17"/>
      <c r="W377" s="17"/>
      <c r="X377" s="17"/>
      <c r="Y377" s="19"/>
      <c r="Z377" s="19"/>
      <c r="AA377" s="17"/>
      <c r="AB377" s="17"/>
      <c r="AC377" s="17"/>
      <c r="AD377" s="13"/>
      <c r="AE377" s="13"/>
      <c r="AF377" s="13"/>
      <c r="AG377" s="17"/>
      <c r="AH377" s="17"/>
      <c r="AI377" s="17"/>
      <c r="AJ377" s="17"/>
      <c r="AK377" s="17"/>
      <c r="AL377" s="17"/>
      <c r="AM377" s="17"/>
      <c r="AN377" s="17"/>
      <c r="AO377" s="17"/>
      <c r="AP377" s="17"/>
      <c r="AQ377" s="17"/>
      <c r="AR377" s="17"/>
      <c r="AS377" s="13"/>
      <c r="AT377" s="13"/>
      <c r="AU377" s="13"/>
      <c r="AV377" s="20"/>
      <c r="AW377" s="18"/>
      <c r="AX377" s="18"/>
      <c r="AY377" s="18"/>
      <c r="AZ377" s="18"/>
      <c r="BA377" s="18"/>
      <c r="BB377" s="20"/>
      <c r="BC377" s="20"/>
      <c r="BD377" s="20"/>
      <c r="BE377" s="20"/>
      <c r="BF377" s="20"/>
      <c r="BG377" s="20"/>
      <c r="BH377" s="20"/>
      <c r="BI377" s="15"/>
      <c r="BJ377" s="18"/>
      <c r="BK377" s="15"/>
      <c r="BL377" s="15"/>
      <c r="BM377" s="18"/>
      <c r="BN377" s="18"/>
      <c r="BO377" s="18"/>
      <c r="BP377" s="18"/>
      <c r="BQ377" s="18"/>
      <c r="BR377" s="18"/>
      <c r="BS377" s="18"/>
      <c r="BT377" s="18"/>
      <c r="BU377" s="18"/>
      <c r="BV377" s="18"/>
      <c r="BW377" s="18"/>
      <c r="BX377" s="20"/>
      <c r="BY377" s="20"/>
      <c r="BZ377" s="20"/>
      <c r="CA377" s="18"/>
      <c r="CB377" s="18"/>
      <c r="CC377" s="18"/>
      <c r="CD377" s="20"/>
      <c r="CE377" s="20"/>
      <c r="CF377" s="20"/>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20"/>
      <c r="DR377" s="20"/>
      <c r="DS377" s="20"/>
      <c r="DT377" s="18"/>
      <c r="DU377" s="18"/>
      <c r="DV377" s="18"/>
      <c r="DW377" s="18"/>
      <c r="DX377" s="18"/>
      <c r="DY377" s="18"/>
      <c r="DZ377" s="18"/>
      <c r="EA377" s="18"/>
      <c r="EB377" s="18"/>
      <c r="EC377" s="20"/>
      <c r="ED377" s="20"/>
      <c r="EE377" s="20"/>
      <c r="EF377" s="20"/>
      <c r="EG377" s="20"/>
      <c r="EH377" s="20"/>
      <c r="EI377" s="20"/>
      <c r="EJ377" s="20"/>
      <c r="EK377" s="20"/>
      <c r="EL377" s="20"/>
      <c r="EM377" s="20"/>
      <c r="EN377" s="13"/>
      <c r="EO377" s="13"/>
      <c r="EP377" s="11"/>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1"/>
      <c r="HB377" s="11"/>
      <c r="HC377" s="17"/>
      <c r="HD377" s="11"/>
      <c r="HE377" s="11"/>
      <c r="HF377" s="17"/>
      <c r="HG377" s="11"/>
      <c r="HH377" s="11"/>
      <c r="HI377" s="11"/>
      <c r="HJ377" s="11"/>
      <c r="HK377" s="11"/>
      <c r="HL377" s="11"/>
      <c r="HM377" s="11"/>
      <c r="HN377" s="11"/>
      <c r="HO377" s="11"/>
      <c r="HP377" s="11"/>
      <c r="HQ377" s="17"/>
      <c r="HR377" s="17"/>
      <c r="HS377" s="17"/>
      <c r="HT377" s="17"/>
      <c r="HU377" s="17"/>
      <c r="HV377" s="17"/>
      <c r="HW377" s="17"/>
      <c r="HX377" s="17"/>
      <c r="HY377" s="17"/>
      <c r="HZ377" s="17"/>
      <c r="IA377" s="17"/>
      <c r="IB377" s="17"/>
      <c r="IC377" s="17"/>
      <c r="ID377" s="17"/>
      <c r="IE377" s="17"/>
      <c r="IF377" s="17"/>
      <c r="IG377" s="17"/>
      <c r="IH377" s="17"/>
      <c r="II377" s="19"/>
      <c r="IJ377" s="19"/>
      <c r="IK377" s="19"/>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c r="JP377" s="17"/>
      <c r="JQ377" s="17"/>
      <c r="JR377" s="17"/>
      <c r="JS377" s="17"/>
      <c r="JT377" s="17"/>
      <c r="JU377" s="17"/>
      <c r="JV377" s="17"/>
      <c r="JW377" s="17"/>
      <c r="JX377" s="17"/>
      <c r="JY377" s="17"/>
      <c r="JZ377" s="17"/>
      <c r="KA377" s="17"/>
      <c r="KB377" s="17"/>
      <c r="KC377" s="19"/>
      <c r="KD377" s="19"/>
      <c r="KE377" s="19"/>
      <c r="KF377" s="17"/>
      <c r="KG377" s="17"/>
      <c r="KH377" s="17"/>
      <c r="KI377" s="17"/>
      <c r="KJ377" s="17"/>
      <c r="KK377" s="17"/>
      <c r="KL377" s="17"/>
      <c r="KM377" s="17"/>
      <c r="KN377" s="17"/>
      <c r="KO377" s="17"/>
      <c r="KP377" s="17"/>
      <c r="KQ377" s="17"/>
      <c r="KR377" s="17"/>
      <c r="KS377" s="17"/>
      <c r="KT377" s="17"/>
      <c r="KU377" s="17"/>
      <c r="KV377" s="17"/>
      <c r="KW377" s="17"/>
      <c r="KX377" s="17"/>
      <c r="KY377" s="17"/>
      <c r="KZ377" s="17"/>
      <c r="LA377" s="17"/>
      <c r="LB377" s="17"/>
      <c r="LC377" s="17"/>
      <c r="LD377" s="17"/>
      <c r="LE377" s="17"/>
      <c r="LF377" s="17"/>
      <c r="LG377" s="17"/>
      <c r="LH377" s="17"/>
      <c r="LI377" s="17"/>
      <c r="LJ377" s="17"/>
      <c r="LK377" s="17"/>
      <c r="LL377" s="17"/>
      <c r="LM377" s="17"/>
      <c r="LN377" s="17"/>
      <c r="LO377" s="17"/>
      <c r="LP377" s="17"/>
      <c r="LQ377" s="17"/>
      <c r="LR377" s="17"/>
      <c r="LS377" s="17"/>
      <c r="LT377" s="17"/>
      <c r="LU377" s="17"/>
      <c r="LV377" s="17"/>
      <c r="LW377" s="17"/>
      <c r="LX377" s="17"/>
      <c r="LY377" s="17"/>
      <c r="LZ377" s="17"/>
      <c r="MA377" s="17"/>
      <c r="MB377" s="17"/>
      <c r="MC377" s="17"/>
      <c r="MD377" s="17"/>
      <c r="ME377" s="17"/>
      <c r="MF377" s="17"/>
      <c r="MG377" s="17"/>
      <c r="MH377" s="17"/>
      <c r="MI377" s="17"/>
      <c r="MJ377" s="17"/>
      <c r="MK377" s="17"/>
      <c r="ML377" s="17"/>
      <c r="MM377" s="17"/>
      <c r="MN377" s="17"/>
      <c r="MO377" s="17"/>
      <c r="MP377" s="17"/>
      <c r="MQ377" s="17"/>
      <c r="MR377" s="17"/>
      <c r="MS377" s="17"/>
      <c r="MT377" s="17"/>
      <c r="MU377" s="17"/>
      <c r="MV377" s="17"/>
      <c r="MW377" s="17"/>
      <c r="MX377" s="17"/>
      <c r="MY377" s="17"/>
      <c r="MZ377" s="17"/>
      <c r="NA377" s="17"/>
      <c r="NB377" s="17"/>
      <c r="NC377" s="17"/>
      <c r="ND377" s="17"/>
      <c r="NE377" s="17"/>
      <c r="NF377" s="17"/>
      <c r="NG377" s="17"/>
      <c r="NH377" s="17"/>
      <c r="NI377" s="17"/>
      <c r="NJ377" s="17"/>
      <c r="NK377" s="17"/>
      <c r="NL377" s="17"/>
      <c r="NM377" s="17"/>
      <c r="NN377" s="17"/>
      <c r="NO377" s="17"/>
      <c r="NP377" s="17"/>
      <c r="NQ377" s="17"/>
      <c r="NR377" s="17"/>
      <c r="NS377" s="17"/>
      <c r="NT377" s="17"/>
      <c r="NU377" s="17"/>
      <c r="NV377" s="17"/>
      <c r="NW377" s="17"/>
      <c r="NX377" s="17"/>
      <c r="NY377" s="17"/>
      <c r="NZ377" s="17"/>
      <c r="OA377" s="17"/>
      <c r="OB377" s="17"/>
      <c r="OC377" s="17"/>
      <c r="OD377" s="17"/>
      <c r="OE377" s="17"/>
      <c r="OF377" s="17"/>
      <c r="OG377" s="17"/>
      <c r="OH377" s="17"/>
      <c r="OI377" s="17"/>
      <c r="OJ377" s="17"/>
      <c r="OK377" s="17"/>
      <c r="OL377" s="17"/>
      <c r="OM377" s="17"/>
      <c r="ON377" s="17"/>
      <c r="OO377" s="17"/>
      <c r="OP377" s="17"/>
      <c r="OQ377" s="17"/>
      <c r="OR377" s="17"/>
      <c r="OS377" s="17"/>
      <c r="OT377" s="17"/>
      <c r="OU377" s="17"/>
      <c r="OV377" s="17"/>
      <c r="OW377" s="17"/>
      <c r="OX377" s="17"/>
      <c r="OY377" s="17"/>
      <c r="OZ377" s="17"/>
      <c r="PA377" s="17"/>
      <c r="PB377" s="17"/>
      <c r="PC377" s="17"/>
      <c r="PD377" s="17"/>
      <c r="PE377" s="17"/>
      <c r="PF377" s="17"/>
      <c r="PG377" s="17"/>
      <c r="PH377" s="17"/>
      <c r="PI377" s="17"/>
      <c r="PJ377" s="17"/>
      <c r="PK377" s="17"/>
      <c r="PL377" s="17"/>
      <c r="PM377" s="17"/>
      <c r="PN377" s="17"/>
      <c r="PO377" s="17"/>
      <c r="PP377" s="17"/>
      <c r="PQ377" s="17"/>
      <c r="PR377" s="17"/>
      <c r="PS377" s="17"/>
      <c r="PT377" s="17"/>
      <c r="PU377" s="17"/>
      <c r="PV377" s="17"/>
      <c r="PW377" s="17"/>
      <c r="PX377" s="17"/>
      <c r="PY377" s="17"/>
      <c r="PZ377" s="17"/>
      <c r="QA377" s="17"/>
      <c r="QB377" s="17"/>
      <c r="QC377" s="17"/>
      <c r="QD377" s="17"/>
      <c r="QE377" s="17"/>
      <c r="QF377" s="17"/>
      <c r="QG377" s="17"/>
      <c r="QH377" s="17"/>
      <c r="QI377" s="17"/>
      <c r="QJ377" s="17"/>
      <c r="QK377" s="17"/>
      <c r="QL377" s="11"/>
      <c r="QM377" s="11"/>
      <c r="QN377" s="11"/>
      <c r="QO377" s="11"/>
      <c r="QP377" s="11"/>
      <c r="QQ377" s="11"/>
      <c r="QR377" s="11"/>
      <c r="QS377" s="11"/>
      <c r="QT377" s="34"/>
      <c r="QU377" s="34"/>
      <c r="QV377" s="36"/>
      <c r="QW377" s="39"/>
      <c r="QX377" s="34"/>
      <c r="QY377" s="34"/>
      <c r="QZ377" s="34"/>
    </row>
    <row r="378" spans="1:468">
      <c r="A378" s="13"/>
      <c r="B378" s="14"/>
      <c r="C378" s="14"/>
      <c r="D378" s="14"/>
      <c r="E378" s="14"/>
      <c r="F378" s="14"/>
      <c r="G378" s="29"/>
      <c r="H378" s="14"/>
      <c r="I378" s="14"/>
      <c r="J378" s="14"/>
      <c r="K378" s="14"/>
      <c r="L378" s="14"/>
      <c r="M378" s="14"/>
      <c r="N378" s="14"/>
      <c r="O378" s="14"/>
      <c r="P378" s="14"/>
      <c r="Q378" s="14"/>
      <c r="R378" s="14"/>
      <c r="S378" s="14"/>
      <c r="T378" s="14"/>
      <c r="U378" s="14"/>
      <c r="V378" s="17"/>
      <c r="W378" s="17"/>
      <c r="X378" s="17"/>
      <c r="Y378" s="19"/>
      <c r="Z378" s="19"/>
      <c r="AA378" s="17"/>
      <c r="AB378" s="17"/>
      <c r="AC378" s="17"/>
      <c r="AD378" s="13"/>
      <c r="AE378" s="13"/>
      <c r="AF378" s="13"/>
      <c r="AG378" s="17"/>
      <c r="AH378" s="17"/>
      <c r="AI378" s="17"/>
      <c r="AJ378" s="17"/>
      <c r="AK378" s="17"/>
      <c r="AL378" s="17"/>
      <c r="AM378" s="17"/>
      <c r="AN378" s="17"/>
      <c r="AO378" s="17"/>
      <c r="AP378" s="17"/>
      <c r="AQ378" s="17"/>
      <c r="AR378" s="17"/>
      <c r="AS378" s="13"/>
      <c r="AT378" s="13"/>
      <c r="AU378" s="13"/>
      <c r="AV378" s="20"/>
      <c r="AW378" s="18"/>
      <c r="AX378" s="18"/>
      <c r="AY378" s="18"/>
      <c r="AZ378" s="18"/>
      <c r="BA378" s="18"/>
      <c r="BB378" s="20"/>
      <c r="BC378" s="20"/>
      <c r="BD378" s="20"/>
      <c r="BE378" s="20"/>
      <c r="BF378" s="20"/>
      <c r="BG378" s="20"/>
      <c r="BH378" s="20"/>
      <c r="BI378" s="15"/>
      <c r="BJ378" s="18"/>
      <c r="BK378" s="15"/>
      <c r="BL378" s="15"/>
      <c r="BM378" s="18"/>
      <c r="BN378" s="18"/>
      <c r="BO378" s="18"/>
      <c r="BP378" s="18"/>
      <c r="BQ378" s="18"/>
      <c r="BR378" s="18"/>
      <c r="BS378" s="18"/>
      <c r="BT378" s="18"/>
      <c r="BU378" s="18"/>
      <c r="BV378" s="18"/>
      <c r="BW378" s="18"/>
      <c r="BX378" s="20"/>
      <c r="BY378" s="20"/>
      <c r="BZ378" s="20"/>
      <c r="CA378" s="18"/>
      <c r="CB378" s="18"/>
      <c r="CC378" s="18"/>
      <c r="CD378" s="20"/>
      <c r="CE378" s="20"/>
      <c r="CF378" s="20"/>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20"/>
      <c r="DR378" s="20"/>
      <c r="DS378" s="20"/>
      <c r="DT378" s="18"/>
      <c r="DU378" s="18"/>
      <c r="DV378" s="18"/>
      <c r="DW378" s="18"/>
      <c r="DX378" s="18"/>
      <c r="DY378" s="18"/>
      <c r="DZ378" s="18"/>
      <c r="EA378" s="18"/>
      <c r="EB378" s="18"/>
      <c r="EC378" s="20"/>
      <c r="ED378" s="20"/>
      <c r="EE378" s="20"/>
      <c r="EF378" s="20"/>
      <c r="EG378" s="20"/>
      <c r="EH378" s="20"/>
      <c r="EI378" s="20"/>
      <c r="EJ378" s="20"/>
      <c r="EK378" s="20"/>
      <c r="EL378" s="20"/>
      <c r="EM378" s="20"/>
      <c r="EN378" s="13"/>
      <c r="EO378" s="13"/>
      <c r="EP378" s="11"/>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1"/>
      <c r="HB378" s="11"/>
      <c r="HC378" s="17"/>
      <c r="HD378" s="11"/>
      <c r="HE378" s="11"/>
      <c r="HF378" s="17"/>
      <c r="HG378" s="11"/>
      <c r="HH378" s="11"/>
      <c r="HI378" s="11"/>
      <c r="HJ378" s="11"/>
      <c r="HK378" s="11"/>
      <c r="HL378" s="11"/>
      <c r="HM378" s="11"/>
      <c r="HN378" s="11"/>
      <c r="HO378" s="11"/>
      <c r="HP378" s="11"/>
      <c r="HQ378" s="17"/>
      <c r="HR378" s="17"/>
      <c r="HS378" s="17"/>
      <c r="HT378" s="17"/>
      <c r="HU378" s="17"/>
      <c r="HV378" s="17"/>
      <c r="HW378" s="17"/>
      <c r="HX378" s="17"/>
      <c r="HY378" s="17"/>
      <c r="HZ378" s="17"/>
      <c r="IA378" s="17"/>
      <c r="IB378" s="17"/>
      <c r="IC378" s="17"/>
      <c r="ID378" s="17"/>
      <c r="IE378" s="17"/>
      <c r="IF378" s="17"/>
      <c r="IG378" s="17"/>
      <c r="IH378" s="17"/>
      <c r="II378" s="19"/>
      <c r="IJ378" s="19"/>
      <c r="IK378" s="19"/>
      <c r="IL378" s="17"/>
      <c r="IM378" s="17"/>
      <c r="IN378" s="17"/>
      <c r="IO378" s="17"/>
      <c r="IP378" s="17"/>
      <c r="IQ378" s="17"/>
      <c r="IR378" s="17"/>
      <c r="IS378" s="17"/>
      <c r="IT378" s="17"/>
      <c r="IU378" s="17"/>
      <c r="IV378" s="17"/>
      <c r="IW378" s="17"/>
      <c r="IX378" s="17"/>
      <c r="IY378" s="17"/>
      <c r="IZ378" s="17"/>
      <c r="JA378" s="17"/>
      <c r="JB378" s="17"/>
      <c r="JC378" s="17"/>
      <c r="JD378" s="17"/>
      <c r="JE378" s="17"/>
      <c r="JF378" s="17"/>
      <c r="JG378" s="17"/>
      <c r="JH378" s="17"/>
      <c r="JI378" s="17"/>
      <c r="JJ378" s="17"/>
      <c r="JK378" s="17"/>
      <c r="JL378" s="17"/>
      <c r="JM378" s="17"/>
      <c r="JN378" s="17"/>
      <c r="JO378" s="17"/>
      <c r="JP378" s="17"/>
      <c r="JQ378" s="17"/>
      <c r="JR378" s="17"/>
      <c r="JS378" s="17"/>
      <c r="JT378" s="17"/>
      <c r="JU378" s="17"/>
      <c r="JV378" s="17"/>
      <c r="JW378" s="17"/>
      <c r="JX378" s="17"/>
      <c r="JY378" s="17"/>
      <c r="JZ378" s="17"/>
      <c r="KA378" s="17"/>
      <c r="KB378" s="17"/>
      <c r="KC378" s="19"/>
      <c r="KD378" s="19"/>
      <c r="KE378" s="19"/>
      <c r="KF378" s="17"/>
      <c r="KG378" s="17"/>
      <c r="KH378" s="17"/>
      <c r="KI378" s="17"/>
      <c r="KJ378" s="17"/>
      <c r="KK378" s="17"/>
      <c r="KL378" s="17"/>
      <c r="KM378" s="17"/>
      <c r="KN378" s="17"/>
      <c r="KO378" s="17"/>
      <c r="KP378" s="17"/>
      <c r="KQ378" s="17"/>
      <c r="KR378" s="17"/>
      <c r="KS378" s="17"/>
      <c r="KT378" s="17"/>
      <c r="KU378" s="17"/>
      <c r="KV378" s="17"/>
      <c r="KW378" s="17"/>
      <c r="KX378" s="17"/>
      <c r="KY378" s="17"/>
      <c r="KZ378" s="17"/>
      <c r="LA378" s="17"/>
      <c r="LB378" s="17"/>
      <c r="LC378" s="17"/>
      <c r="LD378" s="17"/>
      <c r="LE378" s="17"/>
      <c r="LF378" s="17"/>
      <c r="LG378" s="17"/>
      <c r="LH378" s="17"/>
      <c r="LI378" s="17"/>
      <c r="LJ378" s="17"/>
      <c r="LK378" s="17"/>
      <c r="LL378" s="17"/>
      <c r="LM378" s="17"/>
      <c r="LN378" s="17"/>
      <c r="LO378" s="17"/>
      <c r="LP378" s="17"/>
      <c r="LQ378" s="17"/>
      <c r="LR378" s="17"/>
      <c r="LS378" s="17"/>
      <c r="LT378" s="17"/>
      <c r="LU378" s="17"/>
      <c r="LV378" s="17"/>
      <c r="LW378" s="17"/>
      <c r="LX378" s="17"/>
      <c r="LY378" s="17"/>
      <c r="LZ378" s="17"/>
      <c r="MA378" s="17"/>
      <c r="MB378" s="17"/>
      <c r="MC378" s="17"/>
      <c r="MD378" s="17"/>
      <c r="ME378" s="17"/>
      <c r="MF378" s="17"/>
      <c r="MG378" s="17"/>
      <c r="MH378" s="17"/>
      <c r="MI378" s="17"/>
      <c r="MJ378" s="17"/>
      <c r="MK378" s="17"/>
      <c r="ML378" s="17"/>
      <c r="MM378" s="17"/>
      <c r="MN378" s="17"/>
      <c r="MO378" s="17"/>
      <c r="MP378" s="17"/>
      <c r="MQ378" s="17"/>
      <c r="MR378" s="17"/>
      <c r="MS378" s="17"/>
      <c r="MT378" s="17"/>
      <c r="MU378" s="17"/>
      <c r="MV378" s="17"/>
      <c r="MW378" s="17"/>
      <c r="MX378" s="17"/>
      <c r="MY378" s="17"/>
      <c r="MZ378" s="17"/>
      <c r="NA378" s="17"/>
      <c r="NB378" s="17"/>
      <c r="NC378" s="17"/>
      <c r="ND378" s="17"/>
      <c r="NE378" s="17"/>
      <c r="NF378" s="17"/>
      <c r="NG378" s="17"/>
      <c r="NH378" s="17"/>
      <c r="NI378" s="17"/>
      <c r="NJ378" s="17"/>
      <c r="NK378" s="17"/>
      <c r="NL378" s="17"/>
      <c r="NM378" s="17"/>
      <c r="NN378" s="17"/>
      <c r="NO378" s="17"/>
      <c r="NP378" s="17"/>
      <c r="NQ378" s="17"/>
      <c r="NR378" s="17"/>
      <c r="NS378" s="17"/>
      <c r="NT378" s="17"/>
      <c r="NU378" s="17"/>
      <c r="NV378" s="17"/>
      <c r="NW378" s="17"/>
      <c r="NX378" s="17"/>
      <c r="NY378" s="17"/>
      <c r="NZ378" s="17"/>
      <c r="OA378" s="17"/>
      <c r="OB378" s="17"/>
      <c r="OC378" s="17"/>
      <c r="OD378" s="17"/>
      <c r="OE378" s="17"/>
      <c r="OF378" s="17"/>
      <c r="OG378" s="17"/>
      <c r="OH378" s="17"/>
      <c r="OI378" s="17"/>
      <c r="OJ378" s="17"/>
      <c r="OK378" s="17"/>
      <c r="OL378" s="17"/>
      <c r="OM378" s="17"/>
      <c r="ON378" s="17"/>
      <c r="OO378" s="17"/>
      <c r="OP378" s="17"/>
      <c r="OQ378" s="17"/>
      <c r="OR378" s="17"/>
      <c r="OS378" s="17"/>
      <c r="OT378" s="17"/>
      <c r="OU378" s="17"/>
      <c r="OV378" s="17"/>
      <c r="OW378" s="17"/>
      <c r="OX378" s="17"/>
      <c r="OY378" s="17"/>
      <c r="OZ378" s="17"/>
      <c r="PA378" s="17"/>
      <c r="PB378" s="17"/>
      <c r="PC378" s="17"/>
      <c r="PD378" s="17"/>
      <c r="PE378" s="17"/>
      <c r="PF378" s="17"/>
      <c r="PG378" s="17"/>
      <c r="PH378" s="17"/>
      <c r="PI378" s="17"/>
      <c r="PJ378" s="17"/>
      <c r="PK378" s="17"/>
      <c r="PL378" s="17"/>
      <c r="PM378" s="17"/>
      <c r="PN378" s="17"/>
      <c r="PO378" s="17"/>
      <c r="PP378" s="17"/>
      <c r="PQ378" s="17"/>
      <c r="PR378" s="17"/>
      <c r="PS378" s="17"/>
      <c r="PT378" s="17"/>
      <c r="PU378" s="17"/>
      <c r="PV378" s="17"/>
      <c r="PW378" s="17"/>
      <c r="PX378" s="17"/>
      <c r="PY378" s="17"/>
      <c r="PZ378" s="17"/>
      <c r="QA378" s="17"/>
      <c r="QB378" s="17"/>
      <c r="QC378" s="17"/>
      <c r="QD378" s="17"/>
      <c r="QE378" s="17"/>
      <c r="QF378" s="17"/>
      <c r="QG378" s="17"/>
      <c r="QH378" s="17"/>
      <c r="QI378" s="17"/>
      <c r="QJ378" s="17"/>
      <c r="QK378" s="17"/>
      <c r="QL378" s="11"/>
      <c r="QM378" s="11"/>
      <c r="QN378" s="11"/>
      <c r="QO378" s="11"/>
      <c r="QP378" s="11"/>
      <c r="QQ378" s="11"/>
      <c r="QR378" s="11"/>
      <c r="QS378" s="11"/>
      <c r="QT378" s="34"/>
      <c r="QU378" s="34"/>
      <c r="QV378" s="36"/>
      <c r="QW378" s="39"/>
      <c r="QX378" s="34"/>
      <c r="QY378" s="34"/>
      <c r="QZ378" s="34"/>
    </row>
    <row r="379" spans="1:468">
      <c r="A379" s="13"/>
      <c r="B379" s="14"/>
      <c r="C379" s="14"/>
      <c r="D379" s="14"/>
      <c r="E379" s="14"/>
      <c r="F379" s="14"/>
      <c r="G379" s="29"/>
      <c r="H379" s="14"/>
      <c r="I379" s="14"/>
      <c r="J379" s="14"/>
      <c r="K379" s="14"/>
      <c r="L379" s="14"/>
      <c r="M379" s="14"/>
      <c r="N379" s="14"/>
      <c r="O379" s="14"/>
      <c r="P379" s="14"/>
      <c r="Q379" s="14"/>
      <c r="R379" s="14"/>
      <c r="S379" s="14"/>
      <c r="T379" s="14"/>
      <c r="U379" s="14"/>
      <c r="V379" s="17"/>
      <c r="W379" s="17"/>
      <c r="X379" s="17"/>
      <c r="Y379" s="19"/>
      <c r="Z379" s="19"/>
      <c r="AA379" s="17"/>
      <c r="AB379" s="17"/>
      <c r="AC379" s="17"/>
      <c r="AD379" s="13"/>
      <c r="AE379" s="13"/>
      <c r="AF379" s="13"/>
      <c r="AG379" s="17"/>
      <c r="AH379" s="17"/>
      <c r="AI379" s="17"/>
      <c r="AJ379" s="17"/>
      <c r="AK379" s="17"/>
      <c r="AL379" s="17"/>
      <c r="AM379" s="17"/>
      <c r="AN379" s="17"/>
      <c r="AO379" s="17"/>
      <c r="AP379" s="17"/>
      <c r="AQ379" s="17"/>
      <c r="AR379" s="17"/>
      <c r="AS379" s="13"/>
      <c r="AT379" s="13"/>
      <c r="AU379" s="13"/>
      <c r="AV379" s="20"/>
      <c r="AW379" s="18"/>
      <c r="AX379" s="18"/>
      <c r="AY379" s="18"/>
      <c r="AZ379" s="18"/>
      <c r="BA379" s="18"/>
      <c r="BB379" s="20"/>
      <c r="BC379" s="20"/>
      <c r="BD379" s="20"/>
      <c r="BE379" s="20"/>
      <c r="BF379" s="20"/>
      <c r="BG379" s="20"/>
      <c r="BH379" s="20"/>
      <c r="BI379" s="15"/>
      <c r="BJ379" s="18"/>
      <c r="BK379" s="15"/>
      <c r="BL379" s="15"/>
      <c r="BM379" s="18"/>
      <c r="BN379" s="18"/>
      <c r="BO379" s="18"/>
      <c r="BP379" s="18"/>
      <c r="BQ379" s="18"/>
      <c r="BR379" s="18"/>
      <c r="BS379" s="18"/>
      <c r="BT379" s="18"/>
      <c r="BU379" s="18"/>
      <c r="BV379" s="18"/>
      <c r="BW379" s="18"/>
      <c r="BX379" s="20"/>
      <c r="BY379" s="20"/>
      <c r="BZ379" s="20"/>
      <c r="CA379" s="18"/>
      <c r="CB379" s="18"/>
      <c r="CC379" s="18"/>
      <c r="CD379" s="20"/>
      <c r="CE379" s="20"/>
      <c r="CF379" s="20"/>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20"/>
      <c r="DR379" s="20"/>
      <c r="DS379" s="20"/>
      <c r="DT379" s="18"/>
      <c r="DU379" s="18"/>
      <c r="DV379" s="18"/>
      <c r="DW379" s="18"/>
      <c r="DX379" s="18"/>
      <c r="DY379" s="18"/>
      <c r="DZ379" s="18"/>
      <c r="EA379" s="18"/>
      <c r="EB379" s="18"/>
      <c r="EC379" s="20"/>
      <c r="ED379" s="20"/>
      <c r="EE379" s="20"/>
      <c r="EF379" s="20"/>
      <c r="EG379" s="20"/>
      <c r="EH379" s="20"/>
      <c r="EI379" s="20"/>
      <c r="EJ379" s="20"/>
      <c r="EK379" s="20"/>
      <c r="EL379" s="20"/>
      <c r="EM379" s="20"/>
      <c r="EN379" s="13"/>
      <c r="EO379" s="13"/>
      <c r="EP379" s="11"/>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1"/>
      <c r="HB379" s="11"/>
      <c r="HC379" s="17"/>
      <c r="HD379" s="11"/>
      <c r="HE379" s="11"/>
      <c r="HF379" s="17"/>
      <c r="HG379" s="11"/>
      <c r="HH379" s="11"/>
      <c r="HI379" s="11"/>
      <c r="HJ379" s="11"/>
      <c r="HK379" s="11"/>
      <c r="HL379" s="11"/>
      <c r="HM379" s="11"/>
      <c r="HN379" s="11"/>
      <c r="HO379" s="11"/>
      <c r="HP379" s="11"/>
      <c r="HQ379" s="17"/>
      <c r="HR379" s="17"/>
      <c r="HS379" s="17"/>
      <c r="HT379" s="17"/>
      <c r="HU379" s="17"/>
      <c r="HV379" s="17"/>
      <c r="HW379" s="17"/>
      <c r="HX379" s="17"/>
      <c r="HY379" s="17"/>
      <c r="HZ379" s="17"/>
      <c r="IA379" s="17"/>
      <c r="IB379" s="17"/>
      <c r="IC379" s="17"/>
      <c r="ID379" s="17"/>
      <c r="IE379" s="17"/>
      <c r="IF379" s="17"/>
      <c r="IG379" s="17"/>
      <c r="IH379" s="17"/>
      <c r="II379" s="19"/>
      <c r="IJ379" s="19"/>
      <c r="IK379" s="19"/>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9"/>
      <c r="KD379" s="19"/>
      <c r="KE379" s="19"/>
      <c r="KF379" s="17"/>
      <c r="KG379" s="17"/>
      <c r="KH379" s="17"/>
      <c r="KI379" s="17"/>
      <c r="KJ379" s="17"/>
      <c r="KK379" s="17"/>
      <c r="KL379" s="17"/>
      <c r="KM379" s="17"/>
      <c r="KN379" s="17"/>
      <c r="KO379" s="17"/>
      <c r="KP379" s="17"/>
      <c r="KQ379" s="17"/>
      <c r="KR379" s="17"/>
      <c r="KS379" s="17"/>
      <c r="KT379" s="17"/>
      <c r="KU379" s="17"/>
      <c r="KV379" s="17"/>
      <c r="KW379" s="17"/>
      <c r="KX379" s="17"/>
      <c r="KY379" s="17"/>
      <c r="KZ379" s="17"/>
      <c r="LA379" s="17"/>
      <c r="LB379" s="17"/>
      <c r="LC379" s="17"/>
      <c r="LD379" s="17"/>
      <c r="LE379" s="17"/>
      <c r="LF379" s="17"/>
      <c r="LG379" s="17"/>
      <c r="LH379" s="17"/>
      <c r="LI379" s="17"/>
      <c r="LJ379" s="17"/>
      <c r="LK379" s="17"/>
      <c r="LL379" s="17"/>
      <c r="LM379" s="17"/>
      <c r="LN379" s="17"/>
      <c r="LO379" s="17"/>
      <c r="LP379" s="17"/>
      <c r="LQ379" s="17"/>
      <c r="LR379" s="17"/>
      <c r="LS379" s="17"/>
      <c r="LT379" s="17"/>
      <c r="LU379" s="17"/>
      <c r="LV379" s="17"/>
      <c r="LW379" s="17"/>
      <c r="LX379" s="17"/>
      <c r="LY379" s="17"/>
      <c r="LZ379" s="17"/>
      <c r="MA379" s="17"/>
      <c r="MB379" s="17"/>
      <c r="MC379" s="17"/>
      <c r="MD379" s="17"/>
      <c r="ME379" s="17"/>
      <c r="MF379" s="17"/>
      <c r="MG379" s="17"/>
      <c r="MH379" s="17"/>
      <c r="MI379" s="17"/>
      <c r="MJ379" s="17"/>
      <c r="MK379" s="17"/>
      <c r="ML379" s="17"/>
      <c r="MM379" s="17"/>
      <c r="MN379" s="17"/>
      <c r="MO379" s="17"/>
      <c r="MP379" s="17"/>
      <c r="MQ379" s="17"/>
      <c r="MR379" s="17"/>
      <c r="MS379" s="17"/>
      <c r="MT379" s="17"/>
      <c r="MU379" s="17"/>
      <c r="MV379" s="17"/>
      <c r="MW379" s="17"/>
      <c r="MX379" s="17"/>
      <c r="MY379" s="17"/>
      <c r="MZ379" s="17"/>
      <c r="NA379" s="17"/>
      <c r="NB379" s="17"/>
      <c r="NC379" s="17"/>
      <c r="ND379" s="17"/>
      <c r="NE379" s="17"/>
      <c r="NF379" s="17"/>
      <c r="NG379" s="17"/>
      <c r="NH379" s="17"/>
      <c r="NI379" s="17"/>
      <c r="NJ379" s="17"/>
      <c r="NK379" s="17"/>
      <c r="NL379" s="17"/>
      <c r="NM379" s="17"/>
      <c r="NN379" s="17"/>
      <c r="NO379" s="17"/>
      <c r="NP379" s="17"/>
      <c r="NQ379" s="17"/>
      <c r="NR379" s="17"/>
      <c r="NS379" s="17"/>
      <c r="NT379" s="17"/>
      <c r="NU379" s="17"/>
      <c r="NV379" s="17"/>
      <c r="NW379" s="17"/>
      <c r="NX379" s="17"/>
      <c r="NY379" s="17"/>
      <c r="NZ379" s="17"/>
      <c r="OA379" s="17"/>
      <c r="OB379" s="17"/>
      <c r="OC379" s="17"/>
      <c r="OD379" s="17"/>
      <c r="OE379" s="17"/>
      <c r="OF379" s="17"/>
      <c r="OG379" s="17"/>
      <c r="OH379" s="17"/>
      <c r="OI379" s="17"/>
      <c r="OJ379" s="17"/>
      <c r="OK379" s="17"/>
      <c r="OL379" s="17"/>
      <c r="OM379" s="17"/>
      <c r="ON379" s="17"/>
      <c r="OO379" s="17"/>
      <c r="OP379" s="17"/>
      <c r="OQ379" s="17"/>
      <c r="OR379" s="17"/>
      <c r="OS379" s="17"/>
      <c r="OT379" s="17"/>
      <c r="OU379" s="17"/>
      <c r="OV379" s="17"/>
      <c r="OW379" s="17"/>
      <c r="OX379" s="17"/>
      <c r="OY379" s="17"/>
      <c r="OZ379" s="17"/>
      <c r="PA379" s="17"/>
      <c r="PB379" s="17"/>
      <c r="PC379" s="17"/>
      <c r="PD379" s="17"/>
      <c r="PE379" s="17"/>
      <c r="PF379" s="17"/>
      <c r="PG379" s="17"/>
      <c r="PH379" s="17"/>
      <c r="PI379" s="17"/>
      <c r="PJ379" s="17"/>
      <c r="PK379" s="17"/>
      <c r="PL379" s="17"/>
      <c r="PM379" s="17"/>
      <c r="PN379" s="17"/>
      <c r="PO379" s="17"/>
      <c r="PP379" s="17"/>
      <c r="PQ379" s="17"/>
      <c r="PR379" s="17"/>
      <c r="PS379" s="17"/>
      <c r="PT379" s="17"/>
      <c r="PU379" s="17"/>
      <c r="PV379" s="17"/>
      <c r="PW379" s="17"/>
      <c r="PX379" s="17"/>
      <c r="PY379" s="17"/>
      <c r="PZ379" s="17"/>
      <c r="QA379" s="17"/>
      <c r="QB379" s="17"/>
      <c r="QC379" s="17"/>
      <c r="QD379" s="17"/>
      <c r="QE379" s="17"/>
      <c r="QF379" s="17"/>
      <c r="QG379" s="17"/>
      <c r="QH379" s="17"/>
      <c r="QI379" s="17"/>
      <c r="QJ379" s="17"/>
      <c r="QK379" s="17"/>
      <c r="QL379" s="11"/>
      <c r="QM379" s="11"/>
      <c r="QN379" s="11"/>
      <c r="QO379" s="11"/>
      <c r="QP379" s="11"/>
      <c r="QQ379" s="11"/>
      <c r="QR379" s="11"/>
      <c r="QS379" s="11"/>
      <c r="QT379" s="34"/>
      <c r="QU379" s="34"/>
      <c r="QV379" s="36"/>
      <c r="QW379" s="39"/>
      <c r="QX379" s="34"/>
      <c r="QY379" s="34"/>
      <c r="QZ379" s="34"/>
    </row>
    <row r="380" spans="1:468">
      <c r="A380" s="13"/>
      <c r="B380" s="14"/>
      <c r="C380" s="14"/>
      <c r="D380" s="14"/>
      <c r="E380" s="14"/>
      <c r="F380" s="14"/>
      <c r="G380" s="29"/>
      <c r="H380" s="14"/>
      <c r="I380" s="14"/>
      <c r="J380" s="14"/>
      <c r="K380" s="14"/>
      <c r="L380" s="14"/>
      <c r="M380" s="14"/>
      <c r="N380" s="14"/>
      <c r="O380" s="14"/>
      <c r="P380" s="14"/>
      <c r="Q380" s="14"/>
      <c r="R380" s="14"/>
      <c r="S380" s="14"/>
      <c r="T380" s="14"/>
      <c r="U380" s="14"/>
      <c r="V380" s="17"/>
      <c r="W380" s="17"/>
      <c r="X380" s="17"/>
      <c r="Y380" s="19"/>
      <c r="Z380" s="19"/>
      <c r="AA380" s="17"/>
      <c r="AB380" s="17"/>
      <c r="AC380" s="17"/>
      <c r="AD380" s="13"/>
      <c r="AE380" s="13"/>
      <c r="AF380" s="13"/>
      <c r="AG380" s="17"/>
      <c r="AH380" s="17"/>
      <c r="AI380" s="17"/>
      <c r="AJ380" s="17"/>
      <c r="AK380" s="17"/>
      <c r="AL380" s="17"/>
      <c r="AM380" s="17"/>
      <c r="AN380" s="17"/>
      <c r="AO380" s="17"/>
      <c r="AP380" s="17"/>
      <c r="AQ380" s="17"/>
      <c r="AR380" s="17"/>
      <c r="AS380" s="13"/>
      <c r="AT380" s="13"/>
      <c r="AU380" s="13"/>
      <c r="AV380" s="20"/>
      <c r="AW380" s="18"/>
      <c r="AX380" s="18"/>
      <c r="AY380" s="18"/>
      <c r="AZ380" s="18"/>
      <c r="BA380" s="18"/>
      <c r="BB380" s="20"/>
      <c r="BC380" s="20"/>
      <c r="BD380" s="20"/>
      <c r="BE380" s="20"/>
      <c r="BF380" s="20"/>
      <c r="BG380" s="20"/>
      <c r="BH380" s="20"/>
      <c r="BI380" s="15"/>
      <c r="BJ380" s="18"/>
      <c r="BK380" s="15"/>
      <c r="BL380" s="15"/>
      <c r="BM380" s="18"/>
      <c r="BN380" s="18"/>
      <c r="BO380" s="18"/>
      <c r="BP380" s="18"/>
      <c r="BQ380" s="18"/>
      <c r="BR380" s="18"/>
      <c r="BS380" s="18"/>
      <c r="BT380" s="18"/>
      <c r="BU380" s="18"/>
      <c r="BV380" s="18"/>
      <c r="BW380" s="18"/>
      <c r="BX380" s="20"/>
      <c r="BY380" s="20"/>
      <c r="BZ380" s="20"/>
      <c r="CA380" s="18"/>
      <c r="CB380" s="18"/>
      <c r="CC380" s="18"/>
      <c r="CD380" s="20"/>
      <c r="CE380" s="20"/>
      <c r="CF380" s="20"/>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20"/>
      <c r="DR380" s="20"/>
      <c r="DS380" s="20"/>
      <c r="DT380" s="18"/>
      <c r="DU380" s="18"/>
      <c r="DV380" s="18"/>
      <c r="DW380" s="18"/>
      <c r="DX380" s="18"/>
      <c r="DY380" s="18"/>
      <c r="DZ380" s="18"/>
      <c r="EA380" s="18"/>
      <c r="EB380" s="18"/>
      <c r="EC380" s="20"/>
      <c r="ED380" s="20"/>
      <c r="EE380" s="20"/>
      <c r="EF380" s="20"/>
      <c r="EG380" s="20"/>
      <c r="EH380" s="20"/>
      <c r="EI380" s="20"/>
      <c r="EJ380" s="20"/>
      <c r="EK380" s="20"/>
      <c r="EL380" s="20"/>
      <c r="EM380" s="20"/>
      <c r="EN380" s="13"/>
      <c r="EO380" s="13"/>
      <c r="EP380" s="11"/>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1"/>
      <c r="HB380" s="11"/>
      <c r="HC380" s="17"/>
      <c r="HD380" s="11"/>
      <c r="HE380" s="11"/>
      <c r="HF380" s="17"/>
      <c r="HG380" s="11"/>
      <c r="HH380" s="11"/>
      <c r="HI380" s="11"/>
      <c r="HJ380" s="11"/>
      <c r="HK380" s="11"/>
      <c r="HL380" s="11"/>
      <c r="HM380" s="11"/>
      <c r="HN380" s="11"/>
      <c r="HO380" s="11"/>
      <c r="HP380" s="11"/>
      <c r="HQ380" s="17"/>
      <c r="HR380" s="17"/>
      <c r="HS380" s="17"/>
      <c r="HT380" s="17"/>
      <c r="HU380" s="17"/>
      <c r="HV380" s="17"/>
      <c r="HW380" s="17"/>
      <c r="HX380" s="17"/>
      <c r="HY380" s="17"/>
      <c r="HZ380" s="17"/>
      <c r="IA380" s="17"/>
      <c r="IB380" s="17"/>
      <c r="IC380" s="17"/>
      <c r="ID380" s="17"/>
      <c r="IE380" s="17"/>
      <c r="IF380" s="17"/>
      <c r="IG380" s="17"/>
      <c r="IH380" s="17"/>
      <c r="II380" s="19"/>
      <c r="IJ380" s="19"/>
      <c r="IK380" s="19"/>
      <c r="IL380" s="17"/>
      <c r="IM380" s="17"/>
      <c r="IN380" s="17"/>
      <c r="IO380" s="17"/>
      <c r="IP380" s="17"/>
      <c r="IQ380" s="17"/>
      <c r="IR380" s="17"/>
      <c r="IS380" s="17"/>
      <c r="IT380" s="17"/>
      <c r="IU380" s="17"/>
      <c r="IV380" s="17"/>
      <c r="IW380" s="17"/>
      <c r="IX380" s="17"/>
      <c r="IY380" s="17"/>
      <c r="IZ380" s="17"/>
      <c r="JA380" s="17"/>
      <c r="JB380" s="17"/>
      <c r="JC380" s="17"/>
      <c r="JD380" s="17"/>
      <c r="JE380" s="17"/>
      <c r="JF380" s="17"/>
      <c r="JG380" s="17"/>
      <c r="JH380" s="17"/>
      <c r="JI380" s="17"/>
      <c r="JJ380" s="17"/>
      <c r="JK380" s="17"/>
      <c r="JL380" s="17"/>
      <c r="JM380" s="17"/>
      <c r="JN380" s="17"/>
      <c r="JO380" s="17"/>
      <c r="JP380" s="17"/>
      <c r="JQ380" s="17"/>
      <c r="JR380" s="17"/>
      <c r="JS380" s="17"/>
      <c r="JT380" s="17"/>
      <c r="JU380" s="17"/>
      <c r="JV380" s="17"/>
      <c r="JW380" s="17"/>
      <c r="JX380" s="17"/>
      <c r="JY380" s="17"/>
      <c r="JZ380" s="17"/>
      <c r="KA380" s="17"/>
      <c r="KB380" s="17"/>
      <c r="KC380" s="19"/>
      <c r="KD380" s="19"/>
      <c r="KE380" s="19"/>
      <c r="KF380" s="17"/>
      <c r="KG380" s="17"/>
      <c r="KH380" s="17"/>
      <c r="KI380" s="17"/>
      <c r="KJ380" s="17"/>
      <c r="KK380" s="17"/>
      <c r="KL380" s="17"/>
      <c r="KM380" s="17"/>
      <c r="KN380" s="17"/>
      <c r="KO380" s="17"/>
      <c r="KP380" s="17"/>
      <c r="KQ380" s="17"/>
      <c r="KR380" s="17"/>
      <c r="KS380" s="17"/>
      <c r="KT380" s="17"/>
      <c r="KU380" s="17"/>
      <c r="KV380" s="17"/>
      <c r="KW380" s="17"/>
      <c r="KX380" s="17"/>
      <c r="KY380" s="17"/>
      <c r="KZ380" s="17"/>
      <c r="LA380" s="17"/>
      <c r="LB380" s="17"/>
      <c r="LC380" s="17"/>
      <c r="LD380" s="17"/>
      <c r="LE380" s="17"/>
      <c r="LF380" s="17"/>
      <c r="LG380" s="17"/>
      <c r="LH380" s="17"/>
      <c r="LI380" s="17"/>
      <c r="LJ380" s="17"/>
      <c r="LK380" s="17"/>
      <c r="LL380" s="17"/>
      <c r="LM380" s="17"/>
      <c r="LN380" s="17"/>
      <c r="LO380" s="17"/>
      <c r="LP380" s="17"/>
      <c r="LQ380" s="17"/>
      <c r="LR380" s="17"/>
      <c r="LS380" s="17"/>
      <c r="LT380" s="17"/>
      <c r="LU380" s="17"/>
      <c r="LV380" s="17"/>
      <c r="LW380" s="17"/>
      <c r="LX380" s="17"/>
      <c r="LY380" s="17"/>
      <c r="LZ380" s="17"/>
      <c r="MA380" s="17"/>
      <c r="MB380" s="17"/>
      <c r="MC380" s="17"/>
      <c r="MD380" s="17"/>
      <c r="ME380" s="17"/>
      <c r="MF380" s="17"/>
      <c r="MG380" s="17"/>
      <c r="MH380" s="17"/>
      <c r="MI380" s="17"/>
      <c r="MJ380" s="17"/>
      <c r="MK380" s="17"/>
      <c r="ML380" s="17"/>
      <c r="MM380" s="17"/>
      <c r="MN380" s="17"/>
      <c r="MO380" s="17"/>
      <c r="MP380" s="17"/>
      <c r="MQ380" s="17"/>
      <c r="MR380" s="17"/>
      <c r="MS380" s="17"/>
      <c r="MT380" s="17"/>
      <c r="MU380" s="17"/>
      <c r="MV380" s="17"/>
      <c r="MW380" s="17"/>
      <c r="MX380" s="17"/>
      <c r="MY380" s="17"/>
      <c r="MZ380" s="17"/>
      <c r="NA380" s="17"/>
      <c r="NB380" s="17"/>
      <c r="NC380" s="17"/>
      <c r="ND380" s="17"/>
      <c r="NE380" s="17"/>
      <c r="NF380" s="17"/>
      <c r="NG380" s="17"/>
      <c r="NH380" s="17"/>
      <c r="NI380" s="17"/>
      <c r="NJ380" s="17"/>
      <c r="NK380" s="17"/>
      <c r="NL380" s="17"/>
      <c r="NM380" s="17"/>
      <c r="NN380" s="17"/>
      <c r="NO380" s="17"/>
      <c r="NP380" s="17"/>
      <c r="NQ380" s="17"/>
      <c r="NR380" s="17"/>
      <c r="NS380" s="17"/>
      <c r="NT380" s="17"/>
      <c r="NU380" s="17"/>
      <c r="NV380" s="17"/>
      <c r="NW380" s="17"/>
      <c r="NX380" s="17"/>
      <c r="NY380" s="17"/>
      <c r="NZ380" s="17"/>
      <c r="OA380" s="17"/>
      <c r="OB380" s="17"/>
      <c r="OC380" s="17"/>
      <c r="OD380" s="17"/>
      <c r="OE380" s="17"/>
      <c r="OF380" s="17"/>
      <c r="OG380" s="17"/>
      <c r="OH380" s="17"/>
      <c r="OI380" s="17"/>
      <c r="OJ380" s="17"/>
      <c r="OK380" s="17"/>
      <c r="OL380" s="17"/>
      <c r="OM380" s="17"/>
      <c r="ON380" s="17"/>
      <c r="OO380" s="17"/>
      <c r="OP380" s="17"/>
      <c r="OQ380" s="17"/>
      <c r="OR380" s="17"/>
      <c r="OS380" s="17"/>
      <c r="OT380" s="17"/>
      <c r="OU380" s="17"/>
      <c r="OV380" s="17"/>
      <c r="OW380" s="17"/>
      <c r="OX380" s="17"/>
      <c r="OY380" s="17"/>
      <c r="OZ380" s="17"/>
      <c r="PA380" s="17"/>
      <c r="PB380" s="17"/>
      <c r="PC380" s="17"/>
      <c r="PD380" s="17"/>
      <c r="PE380" s="17"/>
      <c r="PF380" s="17"/>
      <c r="PG380" s="17"/>
      <c r="PH380" s="17"/>
      <c r="PI380" s="17"/>
      <c r="PJ380" s="17"/>
      <c r="PK380" s="17"/>
      <c r="PL380" s="17"/>
      <c r="PM380" s="17"/>
      <c r="PN380" s="17"/>
      <c r="PO380" s="17"/>
      <c r="PP380" s="17"/>
      <c r="PQ380" s="17"/>
      <c r="PR380" s="17"/>
      <c r="PS380" s="17"/>
      <c r="PT380" s="17"/>
      <c r="PU380" s="17"/>
      <c r="PV380" s="17"/>
      <c r="PW380" s="17"/>
      <c r="PX380" s="17"/>
      <c r="PY380" s="17"/>
      <c r="PZ380" s="17"/>
      <c r="QA380" s="17"/>
      <c r="QB380" s="17"/>
      <c r="QC380" s="17"/>
      <c r="QD380" s="17"/>
      <c r="QE380" s="17"/>
      <c r="QF380" s="17"/>
      <c r="QG380" s="17"/>
      <c r="QH380" s="17"/>
      <c r="QI380" s="17"/>
      <c r="QJ380" s="17"/>
      <c r="QK380" s="17"/>
      <c r="QL380" s="11"/>
      <c r="QM380" s="11"/>
      <c r="QN380" s="11"/>
      <c r="QO380" s="11"/>
      <c r="QP380" s="11"/>
      <c r="QQ380" s="11"/>
      <c r="QR380" s="11"/>
      <c r="QS380" s="11"/>
      <c r="QT380" s="34"/>
      <c r="QU380" s="34"/>
      <c r="QV380" s="36"/>
      <c r="QW380" s="39"/>
      <c r="QX380" s="34"/>
      <c r="QY380" s="34"/>
      <c r="QZ380" s="34"/>
    </row>
    <row r="381" spans="1:468">
      <c r="A381" s="13"/>
      <c r="B381" s="14"/>
      <c r="C381" s="14"/>
      <c r="D381" s="14"/>
      <c r="E381" s="14"/>
      <c r="F381" s="14"/>
      <c r="G381" s="29"/>
      <c r="H381" s="14"/>
      <c r="I381" s="14"/>
      <c r="J381" s="14"/>
      <c r="K381" s="14"/>
      <c r="L381" s="14"/>
      <c r="M381" s="14"/>
      <c r="N381" s="14"/>
      <c r="O381" s="14"/>
      <c r="P381" s="14"/>
      <c r="Q381" s="14"/>
      <c r="R381" s="14"/>
      <c r="S381" s="14"/>
      <c r="T381" s="14"/>
      <c r="U381" s="14"/>
      <c r="V381" s="17"/>
      <c r="W381" s="17"/>
      <c r="X381" s="17"/>
      <c r="Y381" s="19"/>
      <c r="Z381" s="19"/>
      <c r="AA381" s="17"/>
      <c r="AB381" s="17"/>
      <c r="AC381" s="17"/>
      <c r="AD381" s="13"/>
      <c r="AE381" s="13"/>
      <c r="AF381" s="13"/>
      <c r="AG381" s="17"/>
      <c r="AH381" s="17"/>
      <c r="AI381" s="17"/>
      <c r="AJ381" s="17"/>
      <c r="AK381" s="17"/>
      <c r="AL381" s="17"/>
      <c r="AM381" s="17"/>
      <c r="AN381" s="17"/>
      <c r="AO381" s="17"/>
      <c r="AP381" s="17"/>
      <c r="AQ381" s="17"/>
      <c r="AR381" s="17"/>
      <c r="AS381" s="13"/>
      <c r="AT381" s="13"/>
      <c r="AU381" s="13"/>
      <c r="AV381" s="20"/>
      <c r="AW381" s="18"/>
      <c r="AX381" s="18"/>
      <c r="AY381" s="18"/>
      <c r="AZ381" s="18"/>
      <c r="BA381" s="18"/>
      <c r="BB381" s="20"/>
      <c r="BC381" s="20"/>
      <c r="BD381" s="20"/>
      <c r="BE381" s="20"/>
      <c r="BF381" s="20"/>
      <c r="BG381" s="20"/>
      <c r="BH381" s="20"/>
      <c r="BI381" s="15"/>
      <c r="BJ381" s="18"/>
      <c r="BK381" s="15"/>
      <c r="BL381" s="15"/>
      <c r="BM381" s="18"/>
      <c r="BN381" s="18"/>
      <c r="BO381" s="18"/>
      <c r="BP381" s="18"/>
      <c r="BQ381" s="18"/>
      <c r="BR381" s="18"/>
      <c r="BS381" s="18"/>
      <c r="BT381" s="18"/>
      <c r="BU381" s="18"/>
      <c r="BV381" s="18"/>
      <c r="BW381" s="18"/>
      <c r="BX381" s="20"/>
      <c r="BY381" s="20"/>
      <c r="BZ381" s="20"/>
      <c r="CA381" s="18"/>
      <c r="CB381" s="18"/>
      <c r="CC381" s="18"/>
      <c r="CD381" s="20"/>
      <c r="CE381" s="20"/>
      <c r="CF381" s="20"/>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20"/>
      <c r="DR381" s="20"/>
      <c r="DS381" s="20"/>
      <c r="DT381" s="18"/>
      <c r="DU381" s="18"/>
      <c r="DV381" s="18"/>
      <c r="DW381" s="18"/>
      <c r="DX381" s="18"/>
      <c r="DY381" s="18"/>
      <c r="DZ381" s="18"/>
      <c r="EA381" s="18"/>
      <c r="EB381" s="18"/>
      <c r="EC381" s="20"/>
      <c r="ED381" s="20"/>
      <c r="EE381" s="20"/>
      <c r="EF381" s="20"/>
      <c r="EG381" s="20"/>
      <c r="EH381" s="20"/>
      <c r="EI381" s="20"/>
      <c r="EJ381" s="20"/>
      <c r="EK381" s="20"/>
      <c r="EL381" s="20"/>
      <c r="EM381" s="20"/>
      <c r="EN381" s="13"/>
      <c r="EO381" s="13"/>
      <c r="EP381" s="11"/>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1"/>
      <c r="HB381" s="11"/>
      <c r="HC381" s="17"/>
      <c r="HD381" s="11"/>
      <c r="HE381" s="11"/>
      <c r="HF381" s="17"/>
      <c r="HG381" s="11"/>
      <c r="HH381" s="11"/>
      <c r="HI381" s="11"/>
      <c r="HJ381" s="11"/>
      <c r="HK381" s="11"/>
      <c r="HL381" s="11"/>
      <c r="HM381" s="11"/>
      <c r="HN381" s="11"/>
      <c r="HO381" s="11"/>
      <c r="HP381" s="11"/>
      <c r="HQ381" s="17"/>
      <c r="HR381" s="17"/>
      <c r="HS381" s="17"/>
      <c r="HT381" s="17"/>
      <c r="HU381" s="17"/>
      <c r="HV381" s="17"/>
      <c r="HW381" s="17"/>
      <c r="HX381" s="17"/>
      <c r="HY381" s="17"/>
      <c r="HZ381" s="17"/>
      <c r="IA381" s="17"/>
      <c r="IB381" s="17"/>
      <c r="IC381" s="17"/>
      <c r="ID381" s="17"/>
      <c r="IE381" s="17"/>
      <c r="IF381" s="17"/>
      <c r="IG381" s="17"/>
      <c r="IH381" s="17"/>
      <c r="II381" s="19"/>
      <c r="IJ381" s="19"/>
      <c r="IK381" s="19"/>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9"/>
      <c r="KD381" s="19"/>
      <c r="KE381" s="19"/>
      <c r="KF381" s="17"/>
      <c r="KG381" s="17"/>
      <c r="KH381" s="17"/>
      <c r="KI381" s="17"/>
      <c r="KJ381" s="17"/>
      <c r="KK381" s="17"/>
      <c r="KL381" s="17"/>
      <c r="KM381" s="17"/>
      <c r="KN381" s="17"/>
      <c r="KO381" s="17"/>
      <c r="KP381" s="17"/>
      <c r="KQ381" s="17"/>
      <c r="KR381" s="17"/>
      <c r="KS381" s="17"/>
      <c r="KT381" s="17"/>
      <c r="KU381" s="17"/>
      <c r="KV381" s="17"/>
      <c r="KW381" s="17"/>
      <c r="KX381" s="17"/>
      <c r="KY381" s="17"/>
      <c r="KZ381" s="17"/>
      <c r="LA381" s="17"/>
      <c r="LB381" s="17"/>
      <c r="LC381" s="17"/>
      <c r="LD381" s="17"/>
      <c r="LE381" s="17"/>
      <c r="LF381" s="17"/>
      <c r="LG381" s="17"/>
      <c r="LH381" s="17"/>
      <c r="LI381" s="17"/>
      <c r="LJ381" s="17"/>
      <c r="LK381" s="17"/>
      <c r="LL381" s="17"/>
      <c r="LM381" s="17"/>
      <c r="LN381" s="17"/>
      <c r="LO381" s="17"/>
      <c r="LP381" s="17"/>
      <c r="LQ381" s="17"/>
      <c r="LR381" s="17"/>
      <c r="LS381" s="17"/>
      <c r="LT381" s="17"/>
      <c r="LU381" s="17"/>
      <c r="LV381" s="17"/>
      <c r="LW381" s="17"/>
      <c r="LX381" s="17"/>
      <c r="LY381" s="17"/>
      <c r="LZ381" s="17"/>
      <c r="MA381" s="17"/>
      <c r="MB381" s="17"/>
      <c r="MC381" s="17"/>
      <c r="MD381" s="17"/>
      <c r="ME381" s="17"/>
      <c r="MF381" s="17"/>
      <c r="MG381" s="17"/>
      <c r="MH381" s="17"/>
      <c r="MI381" s="17"/>
      <c r="MJ381" s="17"/>
      <c r="MK381" s="17"/>
      <c r="ML381" s="17"/>
      <c r="MM381" s="17"/>
      <c r="MN381" s="17"/>
      <c r="MO381" s="17"/>
      <c r="MP381" s="17"/>
      <c r="MQ381" s="17"/>
      <c r="MR381" s="17"/>
      <c r="MS381" s="17"/>
      <c r="MT381" s="17"/>
      <c r="MU381" s="17"/>
      <c r="MV381" s="17"/>
      <c r="MW381" s="17"/>
      <c r="MX381" s="17"/>
      <c r="MY381" s="17"/>
      <c r="MZ381" s="17"/>
      <c r="NA381" s="17"/>
      <c r="NB381" s="17"/>
      <c r="NC381" s="17"/>
      <c r="ND381" s="17"/>
      <c r="NE381" s="17"/>
      <c r="NF381" s="17"/>
      <c r="NG381" s="17"/>
      <c r="NH381" s="17"/>
      <c r="NI381" s="17"/>
      <c r="NJ381" s="17"/>
      <c r="NK381" s="17"/>
      <c r="NL381" s="17"/>
      <c r="NM381" s="17"/>
      <c r="NN381" s="17"/>
      <c r="NO381" s="17"/>
      <c r="NP381" s="17"/>
      <c r="NQ381" s="17"/>
      <c r="NR381" s="17"/>
      <c r="NS381" s="17"/>
      <c r="NT381" s="17"/>
      <c r="NU381" s="17"/>
      <c r="NV381" s="17"/>
      <c r="NW381" s="17"/>
      <c r="NX381" s="17"/>
      <c r="NY381" s="17"/>
      <c r="NZ381" s="17"/>
      <c r="OA381" s="17"/>
      <c r="OB381" s="17"/>
      <c r="OC381" s="17"/>
      <c r="OD381" s="17"/>
      <c r="OE381" s="17"/>
      <c r="OF381" s="17"/>
      <c r="OG381" s="17"/>
      <c r="OH381" s="17"/>
      <c r="OI381" s="17"/>
      <c r="OJ381" s="17"/>
      <c r="OK381" s="17"/>
      <c r="OL381" s="17"/>
      <c r="OM381" s="17"/>
      <c r="ON381" s="17"/>
      <c r="OO381" s="17"/>
      <c r="OP381" s="17"/>
      <c r="OQ381" s="17"/>
      <c r="OR381" s="17"/>
      <c r="OS381" s="17"/>
      <c r="OT381" s="17"/>
      <c r="OU381" s="17"/>
      <c r="OV381" s="17"/>
      <c r="OW381" s="17"/>
      <c r="OX381" s="17"/>
      <c r="OY381" s="17"/>
      <c r="OZ381" s="17"/>
      <c r="PA381" s="17"/>
      <c r="PB381" s="17"/>
      <c r="PC381" s="17"/>
      <c r="PD381" s="17"/>
      <c r="PE381" s="17"/>
      <c r="PF381" s="17"/>
      <c r="PG381" s="17"/>
      <c r="PH381" s="17"/>
      <c r="PI381" s="17"/>
      <c r="PJ381" s="17"/>
      <c r="PK381" s="17"/>
      <c r="PL381" s="17"/>
      <c r="PM381" s="17"/>
      <c r="PN381" s="17"/>
      <c r="PO381" s="17"/>
      <c r="PP381" s="17"/>
      <c r="PQ381" s="17"/>
      <c r="PR381" s="17"/>
      <c r="PS381" s="17"/>
      <c r="PT381" s="17"/>
      <c r="PU381" s="17"/>
      <c r="PV381" s="17"/>
      <c r="PW381" s="17"/>
      <c r="PX381" s="17"/>
      <c r="PY381" s="17"/>
      <c r="PZ381" s="17"/>
      <c r="QA381" s="17"/>
      <c r="QB381" s="17"/>
      <c r="QC381" s="17"/>
      <c r="QD381" s="17"/>
      <c r="QE381" s="17"/>
      <c r="QF381" s="17"/>
      <c r="QG381" s="17"/>
      <c r="QH381" s="17"/>
      <c r="QI381" s="17"/>
      <c r="QJ381" s="17"/>
      <c r="QK381" s="17"/>
      <c r="QL381" s="11"/>
      <c r="QM381" s="11"/>
      <c r="QN381" s="11"/>
      <c r="QO381" s="11"/>
      <c r="QP381" s="11"/>
      <c r="QQ381" s="11"/>
      <c r="QR381" s="11"/>
      <c r="QS381" s="11"/>
      <c r="QT381" s="34"/>
      <c r="QU381" s="34"/>
      <c r="QV381" s="36"/>
      <c r="QW381" s="39"/>
      <c r="QX381" s="34"/>
      <c r="QY381" s="34"/>
      <c r="QZ381" s="34"/>
    </row>
    <row r="382" spans="1:468">
      <c r="A382" s="13"/>
      <c r="B382" s="14"/>
      <c r="C382" s="14"/>
      <c r="D382" s="14"/>
      <c r="E382" s="14"/>
      <c r="F382" s="14"/>
      <c r="G382" s="29"/>
      <c r="H382" s="14"/>
      <c r="I382" s="14"/>
      <c r="J382" s="14"/>
      <c r="K382" s="14"/>
      <c r="L382" s="14"/>
      <c r="M382" s="14"/>
      <c r="N382" s="14"/>
      <c r="O382" s="14"/>
      <c r="P382" s="14"/>
      <c r="Q382" s="14"/>
      <c r="R382" s="14"/>
      <c r="S382" s="14"/>
      <c r="T382" s="14"/>
      <c r="U382" s="14"/>
      <c r="V382" s="17"/>
      <c r="W382" s="17"/>
      <c r="X382" s="17"/>
      <c r="Y382" s="19"/>
      <c r="Z382" s="19"/>
      <c r="AA382" s="17"/>
      <c r="AB382" s="17"/>
      <c r="AC382" s="17"/>
      <c r="AD382" s="13"/>
      <c r="AE382" s="13"/>
      <c r="AF382" s="13"/>
      <c r="AG382" s="17"/>
      <c r="AH382" s="17"/>
      <c r="AI382" s="17"/>
      <c r="AJ382" s="17"/>
      <c r="AK382" s="17"/>
      <c r="AL382" s="17"/>
      <c r="AM382" s="17"/>
      <c r="AN382" s="17"/>
      <c r="AO382" s="17"/>
      <c r="AP382" s="17"/>
      <c r="AQ382" s="17"/>
      <c r="AR382" s="17"/>
      <c r="AS382" s="13"/>
      <c r="AT382" s="13"/>
      <c r="AU382" s="13"/>
      <c r="AV382" s="20"/>
      <c r="AW382" s="18"/>
      <c r="AX382" s="18"/>
      <c r="AY382" s="18"/>
      <c r="AZ382" s="18"/>
      <c r="BA382" s="18"/>
      <c r="BB382" s="20"/>
      <c r="BC382" s="20"/>
      <c r="BD382" s="20"/>
      <c r="BE382" s="20"/>
      <c r="BF382" s="20"/>
      <c r="BG382" s="20"/>
      <c r="BH382" s="20"/>
      <c r="BI382" s="15"/>
      <c r="BJ382" s="18"/>
      <c r="BK382" s="15"/>
      <c r="BL382" s="15"/>
      <c r="BM382" s="18"/>
      <c r="BN382" s="18"/>
      <c r="BO382" s="18"/>
      <c r="BP382" s="18"/>
      <c r="BQ382" s="18"/>
      <c r="BR382" s="18"/>
      <c r="BS382" s="18"/>
      <c r="BT382" s="18"/>
      <c r="BU382" s="18"/>
      <c r="BV382" s="18"/>
      <c r="BW382" s="18"/>
      <c r="BX382" s="20"/>
      <c r="BY382" s="20"/>
      <c r="BZ382" s="20"/>
      <c r="CA382" s="18"/>
      <c r="CB382" s="18"/>
      <c r="CC382" s="18"/>
      <c r="CD382" s="20"/>
      <c r="CE382" s="20"/>
      <c r="CF382" s="20"/>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20"/>
      <c r="DR382" s="20"/>
      <c r="DS382" s="20"/>
      <c r="DT382" s="18"/>
      <c r="DU382" s="18"/>
      <c r="DV382" s="18"/>
      <c r="DW382" s="18"/>
      <c r="DX382" s="18"/>
      <c r="DY382" s="18"/>
      <c r="DZ382" s="18"/>
      <c r="EA382" s="18"/>
      <c r="EB382" s="18"/>
      <c r="EC382" s="20"/>
      <c r="ED382" s="20"/>
      <c r="EE382" s="20"/>
      <c r="EF382" s="20"/>
      <c r="EG382" s="20"/>
      <c r="EH382" s="20"/>
      <c r="EI382" s="20"/>
      <c r="EJ382" s="20"/>
      <c r="EK382" s="20"/>
      <c r="EL382" s="20"/>
      <c r="EM382" s="20"/>
      <c r="EN382" s="13"/>
      <c r="EO382" s="13"/>
      <c r="EP382" s="11"/>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1"/>
      <c r="HB382" s="11"/>
      <c r="HC382" s="17"/>
      <c r="HD382" s="11"/>
      <c r="HE382" s="11"/>
      <c r="HF382" s="17"/>
      <c r="HG382" s="11"/>
      <c r="HH382" s="11"/>
      <c r="HI382" s="11"/>
      <c r="HJ382" s="11"/>
      <c r="HK382" s="11"/>
      <c r="HL382" s="11"/>
      <c r="HM382" s="11"/>
      <c r="HN382" s="11"/>
      <c r="HO382" s="11"/>
      <c r="HP382" s="11"/>
      <c r="HQ382" s="17"/>
      <c r="HR382" s="17"/>
      <c r="HS382" s="17"/>
      <c r="HT382" s="17"/>
      <c r="HU382" s="17"/>
      <c r="HV382" s="17"/>
      <c r="HW382" s="17"/>
      <c r="HX382" s="17"/>
      <c r="HY382" s="17"/>
      <c r="HZ382" s="17"/>
      <c r="IA382" s="17"/>
      <c r="IB382" s="17"/>
      <c r="IC382" s="17"/>
      <c r="ID382" s="17"/>
      <c r="IE382" s="17"/>
      <c r="IF382" s="17"/>
      <c r="IG382" s="17"/>
      <c r="IH382" s="17"/>
      <c r="II382" s="19"/>
      <c r="IJ382" s="19"/>
      <c r="IK382" s="19"/>
      <c r="IL382" s="17"/>
      <c r="IM382" s="17"/>
      <c r="IN382" s="17"/>
      <c r="IO382" s="17"/>
      <c r="IP382" s="17"/>
      <c r="IQ382" s="17"/>
      <c r="IR382" s="17"/>
      <c r="IS382" s="17"/>
      <c r="IT382" s="17"/>
      <c r="IU382" s="17"/>
      <c r="IV382" s="17"/>
      <c r="IW382" s="17"/>
      <c r="IX382" s="17"/>
      <c r="IY382" s="17"/>
      <c r="IZ382" s="17"/>
      <c r="JA382" s="17"/>
      <c r="JB382" s="17"/>
      <c r="JC382" s="17"/>
      <c r="JD382" s="17"/>
      <c r="JE382" s="17"/>
      <c r="JF382" s="17"/>
      <c r="JG382" s="17"/>
      <c r="JH382" s="17"/>
      <c r="JI382" s="17"/>
      <c r="JJ382" s="17"/>
      <c r="JK382" s="17"/>
      <c r="JL382" s="17"/>
      <c r="JM382" s="17"/>
      <c r="JN382" s="17"/>
      <c r="JO382" s="17"/>
      <c r="JP382" s="17"/>
      <c r="JQ382" s="17"/>
      <c r="JR382" s="17"/>
      <c r="JS382" s="17"/>
      <c r="JT382" s="17"/>
      <c r="JU382" s="17"/>
      <c r="JV382" s="17"/>
      <c r="JW382" s="17"/>
      <c r="JX382" s="17"/>
      <c r="JY382" s="17"/>
      <c r="JZ382" s="17"/>
      <c r="KA382" s="17"/>
      <c r="KB382" s="17"/>
      <c r="KC382" s="19"/>
      <c r="KD382" s="19"/>
      <c r="KE382" s="19"/>
      <c r="KF382" s="17"/>
      <c r="KG382" s="17"/>
      <c r="KH382" s="17"/>
      <c r="KI382" s="17"/>
      <c r="KJ382" s="17"/>
      <c r="KK382" s="17"/>
      <c r="KL382" s="17"/>
      <c r="KM382" s="17"/>
      <c r="KN382" s="17"/>
      <c r="KO382" s="17"/>
      <c r="KP382" s="17"/>
      <c r="KQ382" s="17"/>
      <c r="KR382" s="17"/>
      <c r="KS382" s="17"/>
      <c r="KT382" s="17"/>
      <c r="KU382" s="17"/>
      <c r="KV382" s="17"/>
      <c r="KW382" s="17"/>
      <c r="KX382" s="17"/>
      <c r="KY382" s="17"/>
      <c r="KZ382" s="17"/>
      <c r="LA382" s="17"/>
      <c r="LB382" s="17"/>
      <c r="LC382" s="17"/>
      <c r="LD382" s="17"/>
      <c r="LE382" s="17"/>
      <c r="LF382" s="17"/>
      <c r="LG382" s="17"/>
      <c r="LH382" s="17"/>
      <c r="LI382" s="17"/>
      <c r="LJ382" s="17"/>
      <c r="LK382" s="17"/>
      <c r="LL382" s="17"/>
      <c r="LM382" s="17"/>
      <c r="LN382" s="17"/>
      <c r="LO382" s="17"/>
      <c r="LP382" s="17"/>
      <c r="LQ382" s="17"/>
      <c r="LR382" s="17"/>
      <c r="LS382" s="17"/>
      <c r="LT382" s="17"/>
      <c r="LU382" s="17"/>
      <c r="LV382" s="17"/>
      <c r="LW382" s="17"/>
      <c r="LX382" s="17"/>
      <c r="LY382" s="17"/>
      <c r="LZ382" s="17"/>
      <c r="MA382" s="17"/>
      <c r="MB382" s="17"/>
      <c r="MC382" s="17"/>
      <c r="MD382" s="17"/>
      <c r="ME382" s="17"/>
      <c r="MF382" s="17"/>
      <c r="MG382" s="17"/>
      <c r="MH382" s="17"/>
      <c r="MI382" s="17"/>
      <c r="MJ382" s="17"/>
      <c r="MK382" s="17"/>
      <c r="ML382" s="17"/>
      <c r="MM382" s="17"/>
      <c r="MN382" s="17"/>
      <c r="MO382" s="17"/>
      <c r="MP382" s="17"/>
      <c r="MQ382" s="17"/>
      <c r="MR382" s="17"/>
      <c r="MS382" s="17"/>
      <c r="MT382" s="17"/>
      <c r="MU382" s="17"/>
      <c r="MV382" s="17"/>
      <c r="MW382" s="17"/>
      <c r="MX382" s="17"/>
      <c r="MY382" s="17"/>
      <c r="MZ382" s="17"/>
      <c r="NA382" s="17"/>
      <c r="NB382" s="17"/>
      <c r="NC382" s="17"/>
      <c r="ND382" s="17"/>
      <c r="NE382" s="17"/>
      <c r="NF382" s="17"/>
      <c r="NG382" s="17"/>
      <c r="NH382" s="17"/>
      <c r="NI382" s="17"/>
      <c r="NJ382" s="17"/>
      <c r="NK382" s="17"/>
      <c r="NL382" s="17"/>
      <c r="NM382" s="17"/>
      <c r="NN382" s="17"/>
      <c r="NO382" s="17"/>
      <c r="NP382" s="17"/>
      <c r="NQ382" s="17"/>
      <c r="NR382" s="17"/>
      <c r="NS382" s="17"/>
      <c r="NT382" s="17"/>
      <c r="NU382" s="17"/>
      <c r="NV382" s="17"/>
      <c r="NW382" s="17"/>
      <c r="NX382" s="17"/>
      <c r="NY382" s="17"/>
      <c r="NZ382" s="17"/>
      <c r="OA382" s="17"/>
      <c r="OB382" s="17"/>
      <c r="OC382" s="17"/>
      <c r="OD382" s="17"/>
      <c r="OE382" s="17"/>
      <c r="OF382" s="17"/>
      <c r="OG382" s="17"/>
      <c r="OH382" s="17"/>
      <c r="OI382" s="17"/>
      <c r="OJ382" s="17"/>
      <c r="OK382" s="17"/>
      <c r="OL382" s="17"/>
      <c r="OM382" s="17"/>
      <c r="ON382" s="17"/>
      <c r="OO382" s="17"/>
      <c r="OP382" s="17"/>
      <c r="OQ382" s="17"/>
      <c r="OR382" s="17"/>
      <c r="OS382" s="17"/>
      <c r="OT382" s="17"/>
      <c r="OU382" s="17"/>
      <c r="OV382" s="17"/>
      <c r="OW382" s="17"/>
      <c r="OX382" s="17"/>
      <c r="OY382" s="17"/>
      <c r="OZ382" s="17"/>
      <c r="PA382" s="17"/>
      <c r="PB382" s="17"/>
      <c r="PC382" s="17"/>
      <c r="PD382" s="17"/>
      <c r="PE382" s="17"/>
      <c r="PF382" s="17"/>
      <c r="PG382" s="17"/>
      <c r="PH382" s="17"/>
      <c r="PI382" s="17"/>
      <c r="PJ382" s="17"/>
      <c r="PK382" s="17"/>
      <c r="PL382" s="17"/>
      <c r="PM382" s="17"/>
      <c r="PN382" s="17"/>
      <c r="PO382" s="17"/>
      <c r="PP382" s="17"/>
      <c r="PQ382" s="17"/>
      <c r="PR382" s="17"/>
      <c r="PS382" s="17"/>
      <c r="PT382" s="17"/>
      <c r="PU382" s="17"/>
      <c r="PV382" s="17"/>
      <c r="PW382" s="17"/>
      <c r="PX382" s="17"/>
      <c r="PY382" s="17"/>
      <c r="PZ382" s="17"/>
      <c r="QA382" s="17"/>
      <c r="QB382" s="17"/>
      <c r="QC382" s="17"/>
      <c r="QD382" s="17"/>
      <c r="QE382" s="17"/>
      <c r="QF382" s="17"/>
      <c r="QG382" s="17"/>
      <c r="QH382" s="17"/>
      <c r="QI382" s="17"/>
      <c r="QJ382" s="17"/>
      <c r="QK382" s="17"/>
      <c r="QL382" s="11"/>
      <c r="QM382" s="11"/>
      <c r="QN382" s="11"/>
      <c r="QO382" s="11"/>
      <c r="QP382" s="11"/>
      <c r="QQ382" s="11"/>
      <c r="QR382" s="11"/>
      <c r="QS382" s="11"/>
      <c r="QT382" s="34"/>
      <c r="QU382" s="34"/>
      <c r="QV382" s="36"/>
      <c r="QW382" s="39"/>
      <c r="QX382" s="34"/>
      <c r="QY382" s="34"/>
      <c r="QZ382" s="34"/>
    </row>
    <row r="383" spans="1:468">
      <c r="A383" s="13"/>
      <c r="B383" s="14"/>
      <c r="C383" s="14"/>
      <c r="D383" s="14"/>
      <c r="E383" s="14"/>
      <c r="F383" s="14"/>
      <c r="G383" s="29"/>
      <c r="H383" s="14"/>
      <c r="I383" s="14"/>
      <c r="J383" s="14"/>
      <c r="K383" s="14"/>
      <c r="L383" s="14"/>
      <c r="M383" s="14"/>
      <c r="N383" s="14"/>
      <c r="O383" s="14"/>
      <c r="P383" s="14"/>
      <c r="Q383" s="14"/>
      <c r="R383" s="14"/>
      <c r="S383" s="14"/>
      <c r="T383" s="14"/>
      <c r="U383" s="14"/>
      <c r="V383" s="17"/>
      <c r="W383" s="17"/>
      <c r="X383" s="17"/>
      <c r="Y383" s="19"/>
      <c r="Z383" s="19"/>
      <c r="AA383" s="17"/>
      <c r="AB383" s="17"/>
      <c r="AC383" s="17"/>
      <c r="AD383" s="13"/>
      <c r="AE383" s="13"/>
      <c r="AF383" s="13"/>
      <c r="AG383" s="17"/>
      <c r="AH383" s="17"/>
      <c r="AI383" s="17"/>
      <c r="AJ383" s="17"/>
      <c r="AK383" s="17"/>
      <c r="AL383" s="17"/>
      <c r="AM383" s="17"/>
      <c r="AN383" s="17"/>
      <c r="AO383" s="17"/>
      <c r="AP383" s="17"/>
      <c r="AQ383" s="17"/>
      <c r="AR383" s="17"/>
      <c r="AS383" s="13"/>
      <c r="AT383" s="13"/>
      <c r="AU383" s="13"/>
      <c r="AV383" s="20"/>
      <c r="AW383" s="18"/>
      <c r="AX383" s="18"/>
      <c r="AY383" s="18"/>
      <c r="AZ383" s="18"/>
      <c r="BA383" s="18"/>
      <c r="BB383" s="20"/>
      <c r="BC383" s="20"/>
      <c r="BD383" s="20"/>
      <c r="BE383" s="20"/>
      <c r="BF383" s="20"/>
      <c r="BG383" s="20"/>
      <c r="BH383" s="20"/>
      <c r="BI383" s="15"/>
      <c r="BJ383" s="18"/>
      <c r="BK383" s="15"/>
      <c r="BL383" s="15"/>
      <c r="BM383" s="18"/>
      <c r="BN383" s="18"/>
      <c r="BO383" s="18"/>
      <c r="BP383" s="18"/>
      <c r="BQ383" s="18"/>
      <c r="BR383" s="18"/>
      <c r="BS383" s="18"/>
      <c r="BT383" s="18"/>
      <c r="BU383" s="18"/>
      <c r="BV383" s="18"/>
      <c r="BW383" s="18"/>
      <c r="BX383" s="20"/>
      <c r="BY383" s="20"/>
      <c r="BZ383" s="20"/>
      <c r="CA383" s="18"/>
      <c r="CB383" s="18"/>
      <c r="CC383" s="18"/>
      <c r="CD383" s="20"/>
      <c r="CE383" s="20"/>
      <c r="CF383" s="20"/>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20"/>
      <c r="DR383" s="20"/>
      <c r="DS383" s="20"/>
      <c r="DT383" s="18"/>
      <c r="DU383" s="18"/>
      <c r="DV383" s="18"/>
      <c r="DW383" s="18"/>
      <c r="DX383" s="18"/>
      <c r="DY383" s="18"/>
      <c r="DZ383" s="18"/>
      <c r="EA383" s="18"/>
      <c r="EB383" s="18"/>
      <c r="EC383" s="20"/>
      <c r="ED383" s="20"/>
      <c r="EE383" s="20"/>
      <c r="EF383" s="20"/>
      <c r="EG383" s="20"/>
      <c r="EH383" s="20"/>
      <c r="EI383" s="20"/>
      <c r="EJ383" s="20"/>
      <c r="EK383" s="20"/>
      <c r="EL383" s="20"/>
      <c r="EM383" s="20"/>
      <c r="EN383" s="13"/>
      <c r="EO383" s="13"/>
      <c r="EP383" s="11"/>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1"/>
      <c r="HB383" s="11"/>
      <c r="HC383" s="17"/>
      <c r="HD383" s="11"/>
      <c r="HE383" s="11"/>
      <c r="HF383" s="17"/>
      <c r="HG383" s="11"/>
      <c r="HH383" s="11"/>
      <c r="HI383" s="11"/>
      <c r="HJ383" s="11"/>
      <c r="HK383" s="11"/>
      <c r="HL383" s="11"/>
      <c r="HM383" s="11"/>
      <c r="HN383" s="11"/>
      <c r="HO383" s="11"/>
      <c r="HP383" s="11"/>
      <c r="HQ383" s="17"/>
      <c r="HR383" s="17"/>
      <c r="HS383" s="17"/>
      <c r="HT383" s="17"/>
      <c r="HU383" s="17"/>
      <c r="HV383" s="17"/>
      <c r="HW383" s="17"/>
      <c r="HX383" s="17"/>
      <c r="HY383" s="17"/>
      <c r="HZ383" s="17"/>
      <c r="IA383" s="17"/>
      <c r="IB383" s="17"/>
      <c r="IC383" s="17"/>
      <c r="ID383" s="17"/>
      <c r="IE383" s="17"/>
      <c r="IF383" s="17"/>
      <c r="IG383" s="17"/>
      <c r="IH383" s="17"/>
      <c r="II383" s="19"/>
      <c r="IJ383" s="19"/>
      <c r="IK383" s="19"/>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9"/>
      <c r="KD383" s="19"/>
      <c r="KE383" s="19"/>
      <c r="KF383" s="17"/>
      <c r="KG383" s="17"/>
      <c r="KH383" s="17"/>
      <c r="KI383" s="17"/>
      <c r="KJ383" s="17"/>
      <c r="KK383" s="17"/>
      <c r="KL383" s="17"/>
      <c r="KM383" s="17"/>
      <c r="KN383" s="17"/>
      <c r="KO383" s="17"/>
      <c r="KP383" s="17"/>
      <c r="KQ383" s="17"/>
      <c r="KR383" s="17"/>
      <c r="KS383" s="17"/>
      <c r="KT383" s="17"/>
      <c r="KU383" s="17"/>
      <c r="KV383" s="17"/>
      <c r="KW383" s="17"/>
      <c r="KX383" s="17"/>
      <c r="KY383" s="17"/>
      <c r="KZ383" s="17"/>
      <c r="LA383" s="17"/>
      <c r="LB383" s="17"/>
      <c r="LC383" s="17"/>
      <c r="LD383" s="17"/>
      <c r="LE383" s="17"/>
      <c r="LF383" s="17"/>
      <c r="LG383" s="17"/>
      <c r="LH383" s="17"/>
      <c r="LI383" s="17"/>
      <c r="LJ383" s="17"/>
      <c r="LK383" s="17"/>
      <c r="LL383" s="17"/>
      <c r="LM383" s="17"/>
      <c r="LN383" s="17"/>
      <c r="LO383" s="17"/>
      <c r="LP383" s="17"/>
      <c r="LQ383" s="17"/>
      <c r="LR383" s="17"/>
      <c r="LS383" s="17"/>
      <c r="LT383" s="17"/>
      <c r="LU383" s="17"/>
      <c r="LV383" s="17"/>
      <c r="LW383" s="17"/>
      <c r="LX383" s="17"/>
      <c r="LY383" s="17"/>
      <c r="LZ383" s="17"/>
      <c r="MA383" s="17"/>
      <c r="MB383" s="17"/>
      <c r="MC383" s="17"/>
      <c r="MD383" s="17"/>
      <c r="ME383" s="17"/>
      <c r="MF383" s="17"/>
      <c r="MG383" s="17"/>
      <c r="MH383" s="17"/>
      <c r="MI383" s="17"/>
      <c r="MJ383" s="17"/>
      <c r="MK383" s="17"/>
      <c r="ML383" s="17"/>
      <c r="MM383" s="17"/>
      <c r="MN383" s="17"/>
      <c r="MO383" s="17"/>
      <c r="MP383" s="17"/>
      <c r="MQ383" s="17"/>
      <c r="MR383" s="17"/>
      <c r="MS383" s="17"/>
      <c r="MT383" s="17"/>
      <c r="MU383" s="17"/>
      <c r="MV383" s="17"/>
      <c r="MW383" s="17"/>
      <c r="MX383" s="17"/>
      <c r="MY383" s="17"/>
      <c r="MZ383" s="17"/>
      <c r="NA383" s="17"/>
      <c r="NB383" s="17"/>
      <c r="NC383" s="17"/>
      <c r="ND383" s="17"/>
      <c r="NE383" s="17"/>
      <c r="NF383" s="17"/>
      <c r="NG383" s="17"/>
      <c r="NH383" s="17"/>
      <c r="NI383" s="17"/>
      <c r="NJ383" s="17"/>
      <c r="NK383" s="17"/>
      <c r="NL383" s="17"/>
      <c r="NM383" s="17"/>
      <c r="NN383" s="17"/>
      <c r="NO383" s="17"/>
      <c r="NP383" s="17"/>
      <c r="NQ383" s="17"/>
      <c r="NR383" s="17"/>
      <c r="NS383" s="17"/>
      <c r="NT383" s="17"/>
      <c r="NU383" s="17"/>
      <c r="NV383" s="17"/>
      <c r="NW383" s="17"/>
      <c r="NX383" s="17"/>
      <c r="NY383" s="17"/>
      <c r="NZ383" s="17"/>
      <c r="OA383" s="17"/>
      <c r="OB383" s="17"/>
      <c r="OC383" s="17"/>
      <c r="OD383" s="17"/>
      <c r="OE383" s="17"/>
      <c r="OF383" s="17"/>
      <c r="OG383" s="17"/>
      <c r="OH383" s="17"/>
      <c r="OI383" s="17"/>
      <c r="OJ383" s="17"/>
      <c r="OK383" s="17"/>
      <c r="OL383" s="17"/>
      <c r="OM383" s="17"/>
      <c r="ON383" s="17"/>
      <c r="OO383" s="17"/>
      <c r="OP383" s="17"/>
      <c r="OQ383" s="17"/>
      <c r="OR383" s="17"/>
      <c r="OS383" s="17"/>
      <c r="OT383" s="17"/>
      <c r="OU383" s="17"/>
      <c r="OV383" s="17"/>
      <c r="OW383" s="17"/>
      <c r="OX383" s="17"/>
      <c r="OY383" s="17"/>
      <c r="OZ383" s="17"/>
      <c r="PA383" s="17"/>
      <c r="PB383" s="17"/>
      <c r="PC383" s="17"/>
      <c r="PD383" s="17"/>
      <c r="PE383" s="17"/>
      <c r="PF383" s="17"/>
      <c r="PG383" s="17"/>
      <c r="PH383" s="17"/>
      <c r="PI383" s="17"/>
      <c r="PJ383" s="17"/>
      <c r="PK383" s="17"/>
      <c r="PL383" s="17"/>
      <c r="PM383" s="17"/>
      <c r="PN383" s="17"/>
      <c r="PO383" s="17"/>
      <c r="PP383" s="17"/>
      <c r="PQ383" s="17"/>
      <c r="PR383" s="17"/>
      <c r="PS383" s="17"/>
      <c r="PT383" s="17"/>
      <c r="PU383" s="17"/>
      <c r="PV383" s="17"/>
      <c r="PW383" s="17"/>
      <c r="PX383" s="17"/>
      <c r="PY383" s="17"/>
      <c r="PZ383" s="17"/>
      <c r="QA383" s="17"/>
      <c r="QB383" s="17"/>
      <c r="QC383" s="17"/>
      <c r="QD383" s="17"/>
      <c r="QE383" s="17"/>
      <c r="QF383" s="17"/>
      <c r="QG383" s="17"/>
      <c r="QH383" s="17"/>
      <c r="QI383" s="17"/>
      <c r="QJ383" s="17"/>
      <c r="QK383" s="17"/>
      <c r="QL383" s="11"/>
      <c r="QM383" s="11"/>
      <c r="QN383" s="11"/>
      <c r="QO383" s="11"/>
      <c r="QP383" s="11"/>
      <c r="QQ383" s="11"/>
      <c r="QR383" s="11"/>
      <c r="QS383" s="11"/>
      <c r="QT383" s="34"/>
      <c r="QU383" s="34"/>
      <c r="QV383" s="36"/>
      <c r="QW383" s="39"/>
      <c r="QX383" s="34"/>
      <c r="QY383" s="34"/>
      <c r="QZ383" s="34"/>
    </row>
    <row r="384" spans="1:468">
      <c r="A384" s="13"/>
      <c r="B384" s="14"/>
      <c r="C384" s="14"/>
      <c r="D384" s="14"/>
      <c r="E384" s="14"/>
      <c r="F384" s="14"/>
      <c r="G384" s="29"/>
      <c r="H384" s="14"/>
      <c r="I384" s="14"/>
      <c r="J384" s="14"/>
      <c r="K384" s="14"/>
      <c r="L384" s="14"/>
      <c r="M384" s="14"/>
      <c r="N384" s="14"/>
      <c r="O384" s="14"/>
      <c r="P384" s="14"/>
      <c r="Q384" s="14"/>
      <c r="R384" s="14"/>
      <c r="S384" s="14"/>
      <c r="T384" s="14"/>
      <c r="U384" s="14"/>
      <c r="V384" s="17"/>
      <c r="W384" s="17"/>
      <c r="X384" s="17"/>
      <c r="Y384" s="19"/>
      <c r="Z384" s="19"/>
      <c r="AA384" s="17"/>
      <c r="AB384" s="17"/>
      <c r="AC384" s="17"/>
      <c r="AD384" s="13"/>
      <c r="AE384" s="13"/>
      <c r="AF384" s="13"/>
      <c r="AG384" s="17"/>
      <c r="AH384" s="17"/>
      <c r="AI384" s="17"/>
      <c r="AJ384" s="17"/>
      <c r="AK384" s="17"/>
      <c r="AL384" s="17"/>
      <c r="AM384" s="17"/>
      <c r="AN384" s="17"/>
      <c r="AO384" s="17"/>
      <c r="AP384" s="17"/>
      <c r="AQ384" s="17"/>
      <c r="AR384" s="17"/>
      <c r="AS384" s="13"/>
      <c r="AT384" s="13"/>
      <c r="AU384" s="13"/>
      <c r="AV384" s="20"/>
      <c r="AW384" s="18"/>
      <c r="AX384" s="18"/>
      <c r="AY384" s="18"/>
      <c r="AZ384" s="18"/>
      <c r="BA384" s="18"/>
      <c r="BB384" s="20"/>
      <c r="BC384" s="20"/>
      <c r="BD384" s="20"/>
      <c r="BE384" s="20"/>
      <c r="BF384" s="20"/>
      <c r="BG384" s="20"/>
      <c r="BH384" s="20"/>
      <c r="BI384" s="15"/>
      <c r="BJ384" s="18"/>
      <c r="BK384" s="15"/>
      <c r="BL384" s="15"/>
      <c r="BM384" s="18"/>
      <c r="BN384" s="18"/>
      <c r="BO384" s="18"/>
      <c r="BP384" s="18"/>
      <c r="BQ384" s="18"/>
      <c r="BR384" s="18"/>
      <c r="BS384" s="18"/>
      <c r="BT384" s="18"/>
      <c r="BU384" s="18"/>
      <c r="BV384" s="18"/>
      <c r="BW384" s="18"/>
      <c r="BX384" s="20"/>
      <c r="BY384" s="20"/>
      <c r="BZ384" s="20"/>
      <c r="CA384" s="18"/>
      <c r="CB384" s="18"/>
      <c r="CC384" s="18"/>
      <c r="CD384" s="20"/>
      <c r="CE384" s="20"/>
      <c r="CF384" s="20"/>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20"/>
      <c r="DR384" s="20"/>
      <c r="DS384" s="20"/>
      <c r="DT384" s="18"/>
      <c r="DU384" s="18"/>
      <c r="DV384" s="18"/>
      <c r="DW384" s="18"/>
      <c r="DX384" s="18"/>
      <c r="DY384" s="18"/>
      <c r="DZ384" s="18"/>
      <c r="EA384" s="18"/>
      <c r="EB384" s="18"/>
      <c r="EC384" s="20"/>
      <c r="ED384" s="20"/>
      <c r="EE384" s="20"/>
      <c r="EF384" s="20"/>
      <c r="EG384" s="20"/>
      <c r="EH384" s="20"/>
      <c r="EI384" s="20"/>
      <c r="EJ384" s="20"/>
      <c r="EK384" s="20"/>
      <c r="EL384" s="20"/>
      <c r="EM384" s="20"/>
      <c r="EN384" s="13"/>
      <c r="EO384" s="13"/>
      <c r="EP384" s="11"/>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1"/>
      <c r="HB384" s="11"/>
      <c r="HC384" s="17"/>
      <c r="HD384" s="11"/>
      <c r="HE384" s="11"/>
      <c r="HF384" s="17"/>
      <c r="HG384" s="11"/>
      <c r="HH384" s="11"/>
      <c r="HI384" s="11"/>
      <c r="HJ384" s="11"/>
      <c r="HK384" s="11"/>
      <c r="HL384" s="11"/>
      <c r="HM384" s="11"/>
      <c r="HN384" s="11"/>
      <c r="HO384" s="11"/>
      <c r="HP384" s="11"/>
      <c r="HQ384" s="17"/>
      <c r="HR384" s="17"/>
      <c r="HS384" s="17"/>
      <c r="HT384" s="17"/>
      <c r="HU384" s="17"/>
      <c r="HV384" s="17"/>
      <c r="HW384" s="17"/>
      <c r="HX384" s="17"/>
      <c r="HY384" s="17"/>
      <c r="HZ384" s="17"/>
      <c r="IA384" s="17"/>
      <c r="IB384" s="17"/>
      <c r="IC384" s="17"/>
      <c r="ID384" s="17"/>
      <c r="IE384" s="17"/>
      <c r="IF384" s="17"/>
      <c r="IG384" s="17"/>
      <c r="IH384" s="17"/>
      <c r="II384" s="19"/>
      <c r="IJ384" s="19"/>
      <c r="IK384" s="19"/>
      <c r="IL384" s="17"/>
      <c r="IM384" s="17"/>
      <c r="IN384" s="17"/>
      <c r="IO384" s="11"/>
      <c r="IP384" s="11"/>
      <c r="IQ384" s="11"/>
      <c r="IR384" s="17"/>
      <c r="IS384" s="17"/>
      <c r="IT384" s="17"/>
      <c r="IU384" s="17"/>
      <c r="IV384" s="17"/>
      <c r="IW384" s="17"/>
      <c r="IX384" s="17"/>
      <c r="IY384" s="17"/>
      <c r="IZ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9"/>
      <c r="KD384" s="19"/>
      <c r="KE384" s="19"/>
      <c r="KF384" s="17"/>
      <c r="KG384" s="17"/>
      <c r="KH384" s="17"/>
      <c r="KI384" s="17"/>
      <c r="KJ384" s="17"/>
      <c r="KK384" s="17"/>
      <c r="KL384" s="17"/>
      <c r="KM384" s="17"/>
      <c r="KN384" s="17"/>
      <c r="KO384" s="17"/>
      <c r="KP384" s="17"/>
      <c r="KQ384" s="17"/>
      <c r="KR384" s="17"/>
      <c r="KS384" s="17"/>
      <c r="KT384" s="17"/>
      <c r="KU384" s="17"/>
      <c r="KV384" s="17"/>
      <c r="KW384" s="17"/>
      <c r="KX384" s="17"/>
      <c r="KY384" s="17"/>
      <c r="KZ384" s="17"/>
      <c r="LA384" s="17"/>
      <c r="LB384" s="17"/>
      <c r="LC384" s="17"/>
      <c r="LD384" s="17"/>
      <c r="LE384" s="17"/>
      <c r="LF384" s="17"/>
      <c r="LG384" s="17"/>
      <c r="LH384" s="17"/>
      <c r="LI384" s="17"/>
      <c r="LJ384" s="17"/>
      <c r="LK384" s="17"/>
      <c r="LL384" s="17"/>
      <c r="LM384" s="17"/>
      <c r="LN384" s="17"/>
      <c r="LO384" s="17"/>
      <c r="LP384" s="17"/>
      <c r="LQ384" s="17"/>
      <c r="LR384" s="17"/>
      <c r="LS384" s="17"/>
      <c r="LT384" s="17"/>
      <c r="LU384" s="17"/>
      <c r="LV384" s="17"/>
      <c r="LW384" s="17"/>
      <c r="LX384" s="17"/>
      <c r="LY384" s="17"/>
      <c r="LZ384" s="17"/>
      <c r="MA384" s="17"/>
      <c r="MB384" s="17"/>
      <c r="MC384" s="17"/>
      <c r="MD384" s="17"/>
      <c r="ME384" s="17"/>
      <c r="MF384" s="17"/>
      <c r="MG384" s="17"/>
      <c r="MH384" s="17"/>
      <c r="MI384" s="17"/>
      <c r="MJ384" s="17"/>
      <c r="MK384" s="17"/>
      <c r="ML384" s="17"/>
      <c r="MM384" s="17"/>
      <c r="MN384" s="17"/>
      <c r="MO384" s="17"/>
      <c r="MP384" s="17"/>
      <c r="MQ384" s="17"/>
      <c r="MR384" s="17"/>
      <c r="MS384" s="17"/>
      <c r="MT384" s="17"/>
      <c r="MU384" s="17"/>
      <c r="MV384" s="17"/>
      <c r="MW384" s="17"/>
      <c r="MX384" s="17"/>
      <c r="MY384" s="17"/>
      <c r="MZ384" s="17"/>
      <c r="NA384" s="17"/>
      <c r="NB384" s="17"/>
      <c r="NC384" s="17"/>
      <c r="ND384" s="17"/>
      <c r="NE384" s="17"/>
      <c r="NF384" s="17"/>
      <c r="NG384" s="17"/>
      <c r="NH384" s="17"/>
      <c r="NI384" s="17"/>
      <c r="NJ384" s="17"/>
      <c r="NK384" s="17"/>
      <c r="NL384" s="17"/>
      <c r="NM384" s="17"/>
      <c r="NN384" s="17"/>
      <c r="NO384" s="17"/>
      <c r="NP384" s="17"/>
      <c r="NQ384" s="17"/>
      <c r="NR384" s="17"/>
      <c r="NS384" s="17"/>
      <c r="NT384" s="17"/>
      <c r="NU384" s="17"/>
      <c r="NV384" s="17"/>
      <c r="NW384" s="17"/>
      <c r="NX384" s="17"/>
      <c r="NY384" s="17"/>
      <c r="NZ384" s="17"/>
      <c r="OA384" s="17"/>
      <c r="OB384" s="17"/>
      <c r="OC384" s="17"/>
      <c r="OD384" s="17"/>
      <c r="OE384" s="17"/>
      <c r="OF384" s="17"/>
      <c r="OG384" s="17"/>
      <c r="OH384" s="17"/>
      <c r="OI384" s="17"/>
      <c r="OJ384" s="17"/>
      <c r="OK384" s="17"/>
      <c r="OL384" s="17"/>
      <c r="OM384" s="17"/>
      <c r="ON384" s="17"/>
      <c r="OO384" s="17"/>
      <c r="OP384" s="17"/>
      <c r="OQ384" s="17"/>
      <c r="OR384" s="17"/>
      <c r="OS384" s="17"/>
      <c r="OT384" s="17"/>
      <c r="OU384" s="17"/>
      <c r="OV384" s="17"/>
      <c r="OW384" s="17"/>
      <c r="OX384" s="17"/>
      <c r="OY384" s="17"/>
      <c r="OZ384" s="17"/>
      <c r="PA384" s="17"/>
      <c r="PB384" s="17"/>
      <c r="PC384" s="17"/>
      <c r="PD384" s="17"/>
      <c r="PE384" s="17"/>
      <c r="PF384" s="17"/>
      <c r="PG384" s="17"/>
      <c r="PH384" s="17"/>
      <c r="PI384" s="17"/>
      <c r="PJ384" s="17"/>
      <c r="PK384" s="17"/>
      <c r="PL384" s="17"/>
      <c r="PM384" s="17"/>
      <c r="PN384" s="17"/>
      <c r="PO384" s="17"/>
      <c r="PP384" s="17"/>
      <c r="PQ384" s="17"/>
      <c r="PR384" s="17"/>
      <c r="PS384" s="17"/>
      <c r="PT384" s="17"/>
      <c r="PU384" s="17"/>
      <c r="PV384" s="17"/>
      <c r="PW384" s="17"/>
      <c r="PX384" s="17"/>
      <c r="PY384" s="17"/>
      <c r="PZ384" s="17"/>
      <c r="QA384" s="17"/>
      <c r="QB384" s="17"/>
      <c r="QC384" s="17"/>
      <c r="QD384" s="17"/>
      <c r="QE384" s="17"/>
      <c r="QF384" s="17"/>
      <c r="QG384" s="17"/>
      <c r="QH384" s="17"/>
      <c r="QI384" s="17"/>
      <c r="QJ384" s="17"/>
      <c r="QK384" s="17"/>
      <c r="QL384" s="11"/>
      <c r="QM384" s="11"/>
      <c r="QN384" s="11"/>
      <c r="QO384" s="11"/>
      <c r="QP384" s="11"/>
      <c r="QQ384" s="11"/>
      <c r="QR384" s="11"/>
      <c r="QS384" s="11"/>
      <c r="QT384" s="34"/>
      <c r="QU384" s="34"/>
      <c r="QV384" s="36"/>
      <c r="QW384" s="39"/>
      <c r="QX384" s="34"/>
      <c r="QY384" s="34"/>
      <c r="QZ384" s="34"/>
    </row>
    <row r="385" spans="1:468">
      <c r="A385" s="13"/>
      <c r="B385" s="14"/>
      <c r="C385" s="14"/>
      <c r="D385" s="14"/>
      <c r="E385" s="14"/>
      <c r="F385" s="14"/>
      <c r="G385" s="29"/>
      <c r="H385" s="14"/>
      <c r="I385" s="14"/>
      <c r="J385" s="14"/>
      <c r="K385" s="14"/>
      <c r="L385" s="14"/>
      <c r="M385" s="14"/>
      <c r="N385" s="14"/>
      <c r="O385" s="14"/>
      <c r="P385" s="14"/>
      <c r="Q385" s="14"/>
      <c r="R385" s="14"/>
      <c r="S385" s="14"/>
      <c r="T385" s="14"/>
      <c r="U385" s="14"/>
      <c r="V385" s="17"/>
      <c r="W385" s="17"/>
      <c r="X385" s="17"/>
      <c r="Y385" s="19"/>
      <c r="Z385" s="19"/>
      <c r="AA385" s="17"/>
      <c r="AB385" s="17"/>
      <c r="AC385" s="17"/>
      <c r="AD385" s="13"/>
      <c r="AE385" s="13"/>
      <c r="AF385" s="13"/>
      <c r="AG385" s="17"/>
      <c r="AH385" s="17"/>
      <c r="AI385" s="17"/>
      <c r="AJ385" s="17"/>
      <c r="AK385" s="17"/>
      <c r="AL385" s="17"/>
      <c r="AM385" s="17"/>
      <c r="AN385" s="17"/>
      <c r="AO385" s="17"/>
      <c r="AP385" s="17"/>
      <c r="AQ385" s="17"/>
      <c r="AR385" s="17"/>
      <c r="AS385" s="13"/>
      <c r="AT385" s="13"/>
      <c r="AU385" s="13"/>
      <c r="AV385" s="20"/>
      <c r="AW385" s="18"/>
      <c r="AX385" s="18"/>
      <c r="AY385" s="18"/>
      <c r="AZ385" s="18"/>
      <c r="BA385" s="18"/>
      <c r="BB385" s="20"/>
      <c r="BC385" s="20"/>
      <c r="BD385" s="20"/>
      <c r="BE385" s="20"/>
      <c r="BF385" s="20"/>
      <c r="BG385" s="20"/>
      <c r="BH385" s="20"/>
      <c r="BI385" s="15"/>
      <c r="BJ385" s="18"/>
      <c r="BK385" s="15"/>
      <c r="BL385" s="15"/>
      <c r="BM385" s="18"/>
      <c r="BN385" s="18"/>
      <c r="BO385" s="18"/>
      <c r="BP385" s="18"/>
      <c r="BQ385" s="18"/>
      <c r="BR385" s="18"/>
      <c r="BS385" s="18"/>
      <c r="BT385" s="18"/>
      <c r="BU385" s="18"/>
      <c r="BV385" s="18"/>
      <c r="BW385" s="18"/>
      <c r="BX385" s="20"/>
      <c r="BY385" s="20"/>
      <c r="BZ385" s="20"/>
      <c r="CA385" s="18"/>
      <c r="CB385" s="18"/>
      <c r="CC385" s="18"/>
      <c r="CD385" s="20"/>
      <c r="CE385" s="20"/>
      <c r="CF385" s="20"/>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20"/>
      <c r="DR385" s="20"/>
      <c r="DS385" s="20"/>
      <c r="DT385" s="18"/>
      <c r="DU385" s="18"/>
      <c r="DV385" s="18"/>
      <c r="DW385" s="18"/>
      <c r="DX385" s="18"/>
      <c r="DY385" s="18"/>
      <c r="DZ385" s="18"/>
      <c r="EA385" s="18"/>
      <c r="EB385" s="18"/>
      <c r="EC385" s="20"/>
      <c r="ED385" s="20"/>
      <c r="EE385" s="20"/>
      <c r="EF385" s="20"/>
      <c r="EG385" s="20"/>
      <c r="EH385" s="20"/>
      <c r="EI385" s="20"/>
      <c r="EJ385" s="20"/>
      <c r="EK385" s="20"/>
      <c r="EL385" s="20"/>
      <c r="EM385" s="20"/>
      <c r="EN385" s="13"/>
      <c r="EO385" s="13"/>
      <c r="EP385" s="11"/>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1"/>
      <c r="HB385" s="11"/>
      <c r="HC385" s="17"/>
      <c r="HD385" s="11"/>
      <c r="HE385" s="11"/>
      <c r="HF385" s="17"/>
      <c r="HG385" s="11"/>
      <c r="HH385" s="11"/>
      <c r="HI385" s="11"/>
      <c r="HJ385" s="11"/>
      <c r="HK385" s="11"/>
      <c r="HL385" s="11"/>
      <c r="HM385" s="11"/>
      <c r="HN385" s="11"/>
      <c r="HO385" s="11"/>
      <c r="HP385" s="11"/>
      <c r="HQ385" s="17"/>
      <c r="HR385" s="17"/>
      <c r="HS385" s="17"/>
      <c r="HT385" s="17"/>
      <c r="HU385" s="17"/>
      <c r="HV385" s="17"/>
      <c r="HW385" s="17"/>
      <c r="HX385" s="17"/>
      <c r="HY385" s="17"/>
      <c r="HZ385" s="17"/>
      <c r="IA385" s="17"/>
      <c r="IB385" s="17"/>
      <c r="IC385" s="17"/>
      <c r="ID385" s="17"/>
      <c r="IE385" s="17"/>
      <c r="IF385" s="17"/>
      <c r="IG385" s="17"/>
      <c r="IH385" s="17"/>
      <c r="II385" s="19"/>
      <c r="IJ385" s="19"/>
      <c r="IK385" s="19"/>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9"/>
      <c r="KD385" s="19"/>
      <c r="KE385" s="19"/>
      <c r="KF385" s="17"/>
      <c r="KG385" s="17"/>
      <c r="KH385" s="17"/>
      <c r="KI385" s="17"/>
      <c r="KJ385" s="17"/>
      <c r="KK385" s="17"/>
      <c r="KL385" s="17"/>
      <c r="KM385" s="17"/>
      <c r="KN385" s="17"/>
      <c r="KO385" s="17"/>
      <c r="KP385" s="17"/>
      <c r="KQ385" s="17"/>
      <c r="KR385" s="17"/>
      <c r="KS385" s="17"/>
      <c r="KT385" s="17"/>
      <c r="KU385" s="17"/>
      <c r="KV385" s="17"/>
      <c r="KW385" s="17"/>
      <c r="KX385" s="17"/>
      <c r="KY385" s="17"/>
      <c r="KZ385" s="17"/>
      <c r="LA385" s="17"/>
      <c r="LB385" s="17"/>
      <c r="LC385" s="17"/>
      <c r="LD385" s="17"/>
      <c r="LE385" s="17"/>
      <c r="LF385" s="17"/>
      <c r="LG385" s="17"/>
      <c r="LH385" s="17"/>
      <c r="LI385" s="17"/>
      <c r="LJ385" s="17"/>
      <c r="LK385" s="17"/>
      <c r="LL385" s="17"/>
      <c r="LM385" s="17"/>
      <c r="LN385" s="17"/>
      <c r="LO385" s="17"/>
      <c r="LP385" s="17"/>
      <c r="LQ385" s="17"/>
      <c r="LR385" s="17"/>
      <c r="LS385" s="17"/>
      <c r="LT385" s="17"/>
      <c r="LU385" s="17"/>
      <c r="LV385" s="17"/>
      <c r="LW385" s="17"/>
      <c r="LX385" s="17"/>
      <c r="LY385" s="17"/>
      <c r="LZ385" s="17"/>
      <c r="MA385" s="17"/>
      <c r="MB385" s="17"/>
      <c r="MC385" s="17"/>
      <c r="MD385" s="17"/>
      <c r="ME385" s="17"/>
      <c r="MF385" s="17"/>
      <c r="MG385" s="17"/>
      <c r="MH385" s="17"/>
      <c r="MI385" s="17"/>
      <c r="MJ385" s="17"/>
      <c r="MK385" s="17"/>
      <c r="ML385" s="17"/>
      <c r="MM385" s="17"/>
      <c r="MN385" s="17"/>
      <c r="MO385" s="17"/>
      <c r="MP385" s="17"/>
      <c r="MQ385" s="17"/>
      <c r="MR385" s="17"/>
      <c r="MS385" s="17"/>
      <c r="MT385" s="17"/>
      <c r="MU385" s="17"/>
      <c r="MV385" s="17"/>
      <c r="MW385" s="17"/>
      <c r="MX385" s="17"/>
      <c r="MY385" s="17"/>
      <c r="MZ385" s="17"/>
      <c r="NA385" s="17"/>
      <c r="NB385" s="17"/>
      <c r="NC385" s="17"/>
      <c r="ND385" s="17"/>
      <c r="NE385" s="17"/>
      <c r="NF385" s="17"/>
      <c r="NG385" s="17"/>
      <c r="NH385" s="17"/>
      <c r="NI385" s="17"/>
      <c r="NJ385" s="17"/>
      <c r="NK385" s="17"/>
      <c r="NL385" s="17"/>
      <c r="NM385" s="17"/>
      <c r="NN385" s="17"/>
      <c r="NO385" s="17"/>
      <c r="NP385" s="17"/>
      <c r="NQ385" s="17"/>
      <c r="NR385" s="17"/>
      <c r="NS385" s="17"/>
      <c r="NT385" s="17"/>
      <c r="NU385" s="17"/>
      <c r="NV385" s="17"/>
      <c r="NW385" s="17"/>
      <c r="NX385" s="17"/>
      <c r="NY385" s="17"/>
      <c r="NZ385" s="17"/>
      <c r="OA385" s="17"/>
      <c r="OB385" s="17"/>
      <c r="OC385" s="17"/>
      <c r="OD385" s="17"/>
      <c r="OE385" s="17"/>
      <c r="OF385" s="17"/>
      <c r="OG385" s="17"/>
      <c r="OH385" s="17"/>
      <c r="OI385" s="17"/>
      <c r="OJ385" s="17"/>
      <c r="OK385" s="17"/>
      <c r="OL385" s="17"/>
      <c r="OM385" s="17"/>
      <c r="ON385" s="17"/>
      <c r="OO385" s="17"/>
      <c r="OP385" s="17"/>
      <c r="OQ385" s="17"/>
      <c r="OR385" s="17"/>
      <c r="OS385" s="17"/>
      <c r="OT385" s="17"/>
      <c r="OU385" s="17"/>
      <c r="OV385" s="17"/>
      <c r="OW385" s="17"/>
      <c r="OX385" s="17"/>
      <c r="OY385" s="17"/>
      <c r="OZ385" s="17"/>
      <c r="PA385" s="17"/>
      <c r="PB385" s="17"/>
      <c r="PC385" s="17"/>
      <c r="PD385" s="17"/>
      <c r="PE385" s="17"/>
      <c r="PF385" s="17"/>
      <c r="PG385" s="17"/>
      <c r="PH385" s="17"/>
      <c r="PI385" s="17"/>
      <c r="PJ385" s="17"/>
      <c r="PK385" s="17"/>
      <c r="PL385" s="17"/>
      <c r="PM385" s="17"/>
      <c r="PN385" s="17"/>
      <c r="PO385" s="17"/>
      <c r="PP385" s="17"/>
      <c r="PQ385" s="17"/>
      <c r="PR385" s="17"/>
      <c r="PS385" s="17"/>
      <c r="PT385" s="17"/>
      <c r="PU385" s="17"/>
      <c r="PV385" s="17"/>
      <c r="PW385" s="17"/>
      <c r="PX385" s="17"/>
      <c r="PY385" s="17"/>
      <c r="PZ385" s="17"/>
      <c r="QA385" s="17"/>
      <c r="QB385" s="17"/>
      <c r="QC385" s="17"/>
      <c r="QD385" s="17"/>
      <c r="QE385" s="17"/>
      <c r="QF385" s="17"/>
      <c r="QG385" s="17"/>
      <c r="QH385" s="17"/>
      <c r="QI385" s="17"/>
      <c r="QJ385" s="17"/>
      <c r="QK385" s="17"/>
      <c r="QL385" s="11"/>
      <c r="QM385" s="11"/>
      <c r="QN385" s="11"/>
      <c r="QO385" s="11"/>
      <c r="QP385" s="11"/>
      <c r="QQ385" s="11"/>
      <c r="QR385" s="11"/>
      <c r="QS385" s="11"/>
      <c r="QT385" s="34"/>
      <c r="QU385" s="34"/>
      <c r="QV385" s="36"/>
      <c r="QW385" s="39"/>
      <c r="QX385" s="34"/>
      <c r="QY385" s="34"/>
      <c r="QZ385" s="34"/>
    </row>
    <row r="386" spans="1:468">
      <c r="A386" s="13"/>
      <c r="B386" s="14"/>
      <c r="C386" s="14"/>
      <c r="D386" s="14"/>
      <c r="E386" s="14"/>
      <c r="F386" s="14"/>
      <c r="G386" s="29"/>
      <c r="H386" s="14"/>
      <c r="I386" s="14"/>
      <c r="J386" s="14"/>
      <c r="K386" s="14"/>
      <c r="L386" s="14"/>
      <c r="M386" s="14"/>
      <c r="N386" s="14"/>
      <c r="O386" s="14"/>
      <c r="P386" s="14"/>
      <c r="Q386" s="14"/>
      <c r="R386" s="14"/>
      <c r="S386" s="14"/>
      <c r="T386" s="14"/>
      <c r="U386" s="14"/>
      <c r="V386" s="17"/>
      <c r="W386" s="17"/>
      <c r="X386" s="17"/>
      <c r="Y386" s="19"/>
      <c r="Z386" s="19"/>
      <c r="AA386" s="17"/>
      <c r="AB386" s="17"/>
      <c r="AC386" s="17"/>
      <c r="AD386" s="13"/>
      <c r="AE386" s="13"/>
      <c r="AF386" s="13"/>
      <c r="AG386" s="17"/>
      <c r="AH386" s="17"/>
      <c r="AI386" s="17"/>
      <c r="AJ386" s="17"/>
      <c r="AK386" s="17"/>
      <c r="AL386" s="17"/>
      <c r="AM386" s="17"/>
      <c r="AN386" s="17"/>
      <c r="AO386" s="17"/>
      <c r="AP386" s="17"/>
      <c r="AQ386" s="17"/>
      <c r="AR386" s="17"/>
      <c r="AS386" s="13"/>
      <c r="AT386" s="13"/>
      <c r="AU386" s="13"/>
      <c r="AV386" s="20"/>
      <c r="AW386" s="18"/>
      <c r="AX386" s="18"/>
      <c r="AY386" s="18"/>
      <c r="AZ386" s="18"/>
      <c r="BA386" s="18"/>
      <c r="BB386" s="20"/>
      <c r="BC386" s="20"/>
      <c r="BD386" s="20"/>
      <c r="BE386" s="20"/>
      <c r="BF386" s="20"/>
      <c r="BG386" s="20"/>
      <c r="BH386" s="20"/>
      <c r="BI386" s="15"/>
      <c r="BJ386" s="18"/>
      <c r="BK386" s="15"/>
      <c r="BL386" s="15"/>
      <c r="BM386" s="18"/>
      <c r="BN386" s="18"/>
      <c r="BO386" s="18"/>
      <c r="BP386" s="18"/>
      <c r="BQ386" s="18"/>
      <c r="BR386" s="18"/>
      <c r="BS386" s="18"/>
      <c r="BT386" s="18"/>
      <c r="BU386" s="18"/>
      <c r="BV386" s="18"/>
      <c r="BW386" s="18"/>
      <c r="BX386" s="20"/>
      <c r="BY386" s="20"/>
      <c r="BZ386" s="20"/>
      <c r="CA386" s="18"/>
      <c r="CB386" s="18"/>
      <c r="CC386" s="18"/>
      <c r="CD386" s="20"/>
      <c r="CE386" s="20"/>
      <c r="CF386" s="20"/>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20"/>
      <c r="DR386" s="20"/>
      <c r="DS386" s="20"/>
      <c r="DT386" s="18"/>
      <c r="DU386" s="18"/>
      <c r="DV386" s="18"/>
      <c r="DW386" s="18"/>
      <c r="DX386" s="18"/>
      <c r="DY386" s="18"/>
      <c r="DZ386" s="18"/>
      <c r="EA386" s="18"/>
      <c r="EB386" s="18"/>
      <c r="EC386" s="20"/>
      <c r="ED386" s="20"/>
      <c r="EE386" s="20"/>
      <c r="EF386" s="20"/>
      <c r="EG386" s="20"/>
      <c r="EH386" s="20"/>
      <c r="EI386" s="20"/>
      <c r="EJ386" s="20"/>
      <c r="EK386" s="20"/>
      <c r="EL386" s="20"/>
      <c r="EM386" s="20"/>
      <c r="EN386" s="13"/>
      <c r="EO386" s="13"/>
      <c r="EP386" s="11"/>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1"/>
      <c r="HB386" s="11"/>
      <c r="HC386" s="17"/>
      <c r="HD386" s="11"/>
      <c r="HE386" s="11"/>
      <c r="HF386" s="17"/>
      <c r="HG386" s="11"/>
      <c r="HH386" s="11"/>
      <c r="HI386" s="11"/>
      <c r="HJ386" s="11"/>
      <c r="HK386" s="11"/>
      <c r="HL386" s="11"/>
      <c r="HM386" s="11"/>
      <c r="HN386" s="11"/>
      <c r="HO386" s="11"/>
      <c r="HP386" s="11"/>
      <c r="HQ386" s="17"/>
      <c r="HR386" s="17"/>
      <c r="HS386" s="17"/>
      <c r="HT386" s="17"/>
      <c r="HU386" s="17"/>
      <c r="HV386" s="17"/>
      <c r="HW386" s="17"/>
      <c r="HX386" s="17"/>
      <c r="HY386" s="17"/>
      <c r="HZ386" s="17"/>
      <c r="IA386" s="17"/>
      <c r="IB386" s="17"/>
      <c r="IC386" s="17"/>
      <c r="ID386" s="17"/>
      <c r="IE386" s="17"/>
      <c r="IF386" s="17"/>
      <c r="IG386" s="17"/>
      <c r="IH386" s="17"/>
      <c r="II386" s="19"/>
      <c r="IJ386" s="19"/>
      <c r="IK386" s="19"/>
      <c r="IL386" s="17"/>
      <c r="IM386" s="17"/>
      <c r="IN386" s="17"/>
      <c r="IO386" s="17"/>
      <c r="IP386" s="17"/>
      <c r="IQ386" s="17"/>
      <c r="IR386" s="17"/>
      <c r="IS386" s="17"/>
      <c r="IT386" s="17"/>
      <c r="IU386" s="17"/>
      <c r="IV386" s="17"/>
      <c r="IW386" s="17"/>
      <c r="IX386" s="17"/>
      <c r="IY386" s="17"/>
      <c r="IZ386" s="17"/>
      <c r="JA386" s="17"/>
      <c r="JB386" s="17"/>
      <c r="JC386" s="17"/>
      <c r="JD386" s="17"/>
      <c r="JE386" s="17"/>
      <c r="JF386" s="17"/>
      <c r="JG386" s="17"/>
      <c r="JH386" s="17"/>
      <c r="JI386" s="17"/>
      <c r="JJ386" s="17"/>
      <c r="JK386" s="17"/>
      <c r="JL386" s="17"/>
      <c r="JM386" s="17"/>
      <c r="JN386" s="17"/>
      <c r="JO386" s="17"/>
      <c r="JP386" s="17"/>
      <c r="JQ386" s="17"/>
      <c r="JR386" s="17"/>
      <c r="JS386" s="17"/>
      <c r="JT386" s="17"/>
      <c r="JU386" s="17"/>
      <c r="JV386" s="17"/>
      <c r="JW386" s="17"/>
      <c r="JX386" s="17"/>
      <c r="JY386" s="17"/>
      <c r="JZ386" s="17"/>
      <c r="KA386" s="17"/>
      <c r="KB386" s="17"/>
      <c r="KC386" s="19"/>
      <c r="KD386" s="19"/>
      <c r="KE386" s="19"/>
      <c r="KF386" s="17"/>
      <c r="KG386" s="17"/>
      <c r="KH386" s="17"/>
      <c r="KI386" s="17"/>
      <c r="KJ386" s="17"/>
      <c r="KK386" s="17"/>
      <c r="KL386" s="17"/>
      <c r="KM386" s="17"/>
      <c r="KN386" s="17"/>
      <c r="KO386" s="17"/>
      <c r="KP386" s="17"/>
      <c r="KQ386" s="17"/>
      <c r="KR386" s="17"/>
      <c r="KS386" s="17"/>
      <c r="KT386" s="17"/>
      <c r="KU386" s="17"/>
      <c r="KV386" s="17"/>
      <c r="KW386" s="17"/>
      <c r="KX386" s="17"/>
      <c r="KY386" s="17"/>
      <c r="KZ386" s="17"/>
      <c r="LA386" s="17"/>
      <c r="LB386" s="17"/>
      <c r="LC386" s="17"/>
      <c r="LD386" s="17"/>
      <c r="LE386" s="17"/>
      <c r="LF386" s="17"/>
      <c r="LG386" s="17"/>
      <c r="LH386" s="17"/>
      <c r="LI386" s="17"/>
      <c r="LJ386" s="17"/>
      <c r="LK386" s="17"/>
      <c r="LL386" s="17"/>
      <c r="LM386" s="17"/>
      <c r="LN386" s="17"/>
      <c r="LO386" s="17"/>
      <c r="LP386" s="17"/>
      <c r="LQ386" s="17"/>
      <c r="LR386" s="17"/>
      <c r="LS386" s="17"/>
      <c r="LT386" s="17"/>
      <c r="LU386" s="17"/>
      <c r="LV386" s="17"/>
      <c r="LW386" s="17"/>
      <c r="LX386" s="17"/>
      <c r="LY386" s="17"/>
      <c r="LZ386" s="17"/>
      <c r="MA386" s="17"/>
      <c r="MB386" s="17"/>
      <c r="MC386" s="17"/>
      <c r="MD386" s="17"/>
      <c r="ME386" s="17"/>
      <c r="MF386" s="17"/>
      <c r="MG386" s="17"/>
      <c r="MH386" s="17"/>
      <c r="MI386" s="17"/>
      <c r="MJ386" s="17"/>
      <c r="MK386" s="17"/>
      <c r="ML386" s="17"/>
      <c r="MM386" s="17"/>
      <c r="MN386" s="17"/>
      <c r="MO386" s="17"/>
      <c r="MP386" s="17"/>
      <c r="MQ386" s="17"/>
      <c r="MR386" s="17"/>
      <c r="MS386" s="17"/>
      <c r="MT386" s="17"/>
      <c r="MU386" s="17"/>
      <c r="MV386" s="17"/>
      <c r="MW386" s="17"/>
      <c r="MX386" s="17"/>
      <c r="MY386" s="17"/>
      <c r="MZ386" s="17"/>
      <c r="NA386" s="17"/>
      <c r="NB386" s="17"/>
      <c r="NC386" s="17"/>
      <c r="ND386" s="17"/>
      <c r="NE386" s="17"/>
      <c r="NF386" s="17"/>
      <c r="NG386" s="17"/>
      <c r="NH386" s="17"/>
      <c r="NI386" s="17"/>
      <c r="NJ386" s="17"/>
      <c r="NK386" s="17"/>
      <c r="NL386" s="17"/>
      <c r="NM386" s="17"/>
      <c r="NN386" s="17"/>
      <c r="NO386" s="17"/>
      <c r="NP386" s="17"/>
      <c r="NQ386" s="17"/>
      <c r="NR386" s="17"/>
      <c r="NS386" s="17"/>
      <c r="NT386" s="17"/>
      <c r="NU386" s="17"/>
      <c r="NV386" s="17"/>
      <c r="NW386" s="17"/>
      <c r="NX386" s="17"/>
      <c r="NY386" s="17"/>
      <c r="NZ386" s="17"/>
      <c r="OA386" s="17"/>
      <c r="OB386" s="17"/>
      <c r="OC386" s="17"/>
      <c r="OD386" s="17"/>
      <c r="OE386" s="17"/>
      <c r="OF386" s="17"/>
      <c r="OG386" s="17"/>
      <c r="OH386" s="17"/>
      <c r="OI386" s="17"/>
      <c r="OJ386" s="17"/>
      <c r="OK386" s="17"/>
      <c r="OL386" s="17"/>
      <c r="OM386" s="17"/>
      <c r="ON386" s="17"/>
      <c r="OO386" s="17"/>
      <c r="OP386" s="17"/>
      <c r="OQ386" s="17"/>
      <c r="OR386" s="17"/>
      <c r="OS386" s="17"/>
      <c r="OT386" s="17"/>
      <c r="OU386" s="17"/>
      <c r="OV386" s="17"/>
      <c r="OW386" s="17"/>
      <c r="OX386" s="17"/>
      <c r="OY386" s="17"/>
      <c r="OZ386" s="17"/>
      <c r="PA386" s="17"/>
      <c r="PB386" s="17"/>
      <c r="PC386" s="17"/>
      <c r="PD386" s="17"/>
      <c r="PE386" s="17"/>
      <c r="PF386" s="17"/>
      <c r="PG386" s="17"/>
      <c r="PH386" s="17"/>
      <c r="PI386" s="17"/>
      <c r="PJ386" s="17"/>
      <c r="PK386" s="17"/>
      <c r="PL386" s="17"/>
      <c r="PM386" s="17"/>
      <c r="PN386" s="17"/>
      <c r="PO386" s="17"/>
      <c r="PP386" s="17"/>
      <c r="PQ386" s="17"/>
      <c r="PR386" s="17"/>
      <c r="PS386" s="17"/>
      <c r="PT386" s="17"/>
      <c r="PU386" s="17"/>
      <c r="PV386" s="17"/>
      <c r="PW386" s="17"/>
      <c r="PX386" s="17"/>
      <c r="PY386" s="17"/>
      <c r="PZ386" s="17"/>
      <c r="QA386" s="17"/>
      <c r="QB386" s="17"/>
      <c r="QC386" s="17"/>
      <c r="QD386" s="17"/>
      <c r="QE386" s="17"/>
      <c r="QF386" s="17"/>
      <c r="QG386" s="17"/>
      <c r="QH386" s="17"/>
      <c r="QI386" s="17"/>
      <c r="QJ386" s="17"/>
      <c r="QK386" s="17"/>
      <c r="QL386" s="11"/>
      <c r="QM386" s="11"/>
      <c r="QN386" s="11"/>
      <c r="QO386" s="11"/>
      <c r="QP386" s="11"/>
      <c r="QQ386" s="11"/>
      <c r="QR386" s="11"/>
      <c r="QS386" s="11"/>
      <c r="QT386" s="34"/>
      <c r="QU386" s="34"/>
      <c r="QV386" s="36"/>
      <c r="QW386" s="39"/>
      <c r="QX386" s="34"/>
      <c r="QY386" s="34"/>
      <c r="QZ386" s="34"/>
    </row>
    <row r="387" spans="1:468">
      <c r="A387" s="13"/>
      <c r="B387" s="14"/>
      <c r="C387" s="14"/>
      <c r="D387" s="14"/>
      <c r="E387" s="14"/>
      <c r="F387" s="14"/>
      <c r="G387" s="29"/>
      <c r="H387" s="14"/>
      <c r="I387" s="14"/>
      <c r="J387" s="14"/>
      <c r="K387" s="14"/>
      <c r="L387" s="14"/>
      <c r="M387" s="14"/>
      <c r="N387" s="14"/>
      <c r="O387" s="14"/>
      <c r="P387" s="14"/>
      <c r="Q387" s="14"/>
      <c r="R387" s="14"/>
      <c r="S387" s="14"/>
      <c r="T387" s="14"/>
      <c r="U387" s="14"/>
      <c r="V387" s="17"/>
      <c r="W387" s="17"/>
      <c r="X387" s="17"/>
      <c r="Y387" s="19"/>
      <c r="Z387" s="19"/>
      <c r="AA387" s="17"/>
      <c r="AB387" s="17"/>
      <c r="AC387" s="17"/>
      <c r="AD387" s="13"/>
      <c r="AE387" s="13"/>
      <c r="AF387" s="13"/>
      <c r="AG387" s="17"/>
      <c r="AH387" s="17"/>
      <c r="AI387" s="17"/>
      <c r="AJ387" s="17"/>
      <c r="AK387" s="17"/>
      <c r="AL387" s="17"/>
      <c r="AM387" s="17"/>
      <c r="AN387" s="17"/>
      <c r="AO387" s="17"/>
      <c r="AP387" s="17"/>
      <c r="AQ387" s="17"/>
      <c r="AR387" s="17"/>
      <c r="AS387" s="13"/>
      <c r="AT387" s="13"/>
      <c r="AU387" s="13"/>
      <c r="AV387" s="20"/>
      <c r="AW387" s="18"/>
      <c r="AX387" s="18"/>
      <c r="AY387" s="18"/>
      <c r="AZ387" s="18"/>
      <c r="BA387" s="18"/>
      <c r="BB387" s="20"/>
      <c r="BC387" s="20"/>
      <c r="BD387" s="20"/>
      <c r="BE387" s="20"/>
      <c r="BF387" s="20"/>
      <c r="BG387" s="20"/>
      <c r="BH387" s="20"/>
      <c r="BI387" s="15"/>
      <c r="BJ387" s="18"/>
      <c r="BK387" s="15"/>
      <c r="BL387" s="15"/>
      <c r="BM387" s="18"/>
      <c r="BN387" s="18"/>
      <c r="BO387" s="18"/>
      <c r="BP387" s="18"/>
      <c r="BQ387" s="18"/>
      <c r="BR387" s="18"/>
      <c r="BS387" s="18"/>
      <c r="BT387" s="18"/>
      <c r="BU387" s="18"/>
      <c r="BV387" s="18"/>
      <c r="BW387" s="18"/>
      <c r="BX387" s="20"/>
      <c r="BY387" s="20"/>
      <c r="BZ387" s="20"/>
      <c r="CA387" s="18"/>
      <c r="CB387" s="18"/>
      <c r="CC387" s="18"/>
      <c r="CD387" s="20"/>
      <c r="CE387" s="20"/>
      <c r="CF387" s="20"/>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20"/>
      <c r="DR387" s="20"/>
      <c r="DS387" s="20"/>
      <c r="DT387" s="18"/>
      <c r="DU387" s="18"/>
      <c r="DV387" s="18"/>
      <c r="DW387" s="18"/>
      <c r="DX387" s="18"/>
      <c r="DY387" s="18"/>
      <c r="DZ387" s="18"/>
      <c r="EA387" s="18"/>
      <c r="EB387" s="18"/>
      <c r="EC387" s="20"/>
      <c r="ED387" s="20"/>
      <c r="EE387" s="20"/>
      <c r="EF387" s="20"/>
      <c r="EG387" s="20"/>
      <c r="EH387" s="20"/>
      <c r="EI387" s="20"/>
      <c r="EJ387" s="20"/>
      <c r="EK387" s="20"/>
      <c r="EL387" s="20"/>
      <c r="EM387" s="20"/>
      <c r="EN387" s="13"/>
      <c r="EO387" s="13"/>
      <c r="EP387" s="11"/>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1"/>
      <c r="HB387" s="11"/>
      <c r="HC387" s="17"/>
      <c r="HD387" s="11"/>
      <c r="HE387" s="11"/>
      <c r="HF387" s="17"/>
      <c r="HG387" s="11"/>
      <c r="HH387" s="11"/>
      <c r="HI387" s="11"/>
      <c r="HJ387" s="11"/>
      <c r="HK387" s="11"/>
      <c r="HL387" s="11"/>
      <c r="HM387" s="11"/>
      <c r="HN387" s="11"/>
      <c r="HO387" s="11"/>
      <c r="HP387" s="11"/>
      <c r="HQ387" s="17"/>
      <c r="HR387" s="17"/>
      <c r="HS387" s="17"/>
      <c r="HT387" s="17"/>
      <c r="HU387" s="17"/>
      <c r="HV387" s="17"/>
      <c r="HW387" s="17"/>
      <c r="HX387" s="17"/>
      <c r="HY387" s="17"/>
      <c r="HZ387" s="17"/>
      <c r="IA387" s="17"/>
      <c r="IB387" s="17"/>
      <c r="IC387" s="17"/>
      <c r="ID387" s="17"/>
      <c r="IE387" s="17"/>
      <c r="IF387" s="17"/>
      <c r="IG387" s="17"/>
      <c r="IH387" s="17"/>
      <c r="II387" s="19"/>
      <c r="IJ387" s="19"/>
      <c r="IK387" s="19"/>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c r="JQ387" s="17"/>
      <c r="JR387" s="17"/>
      <c r="JS387" s="17"/>
      <c r="JT387" s="17"/>
      <c r="JU387" s="17"/>
      <c r="JV387" s="17"/>
      <c r="JW387" s="17"/>
      <c r="JX387" s="17"/>
      <c r="JY387" s="17"/>
      <c r="JZ387" s="17"/>
      <c r="KA387" s="17"/>
      <c r="KB387" s="17"/>
      <c r="KC387" s="19"/>
      <c r="KD387" s="19"/>
      <c r="KE387" s="19"/>
      <c r="KF387" s="17"/>
      <c r="KG387" s="17"/>
      <c r="KH387" s="17"/>
      <c r="KI387" s="17"/>
      <c r="KJ387" s="17"/>
      <c r="KK387" s="17"/>
      <c r="KL387" s="17"/>
      <c r="KM387" s="17"/>
      <c r="KN387" s="17"/>
      <c r="KO387" s="17"/>
      <c r="KP387" s="17"/>
      <c r="KQ387" s="17"/>
      <c r="KR387" s="17"/>
      <c r="KS387" s="17"/>
      <c r="KT387" s="17"/>
      <c r="KU387" s="17"/>
      <c r="KV387" s="17"/>
      <c r="KW387" s="17"/>
      <c r="KX387" s="17"/>
      <c r="KY387" s="17"/>
      <c r="KZ387" s="17"/>
      <c r="LA387" s="17"/>
      <c r="LB387" s="17"/>
      <c r="LC387" s="17"/>
      <c r="LD387" s="17"/>
      <c r="LE387" s="17"/>
      <c r="LF387" s="17"/>
      <c r="LG387" s="17"/>
      <c r="LH387" s="17"/>
      <c r="LI387" s="17"/>
      <c r="LJ387" s="17"/>
      <c r="LK387" s="17"/>
      <c r="LL387" s="17"/>
      <c r="LM387" s="17"/>
      <c r="LN387" s="17"/>
      <c r="LO387" s="17"/>
      <c r="LP387" s="17"/>
      <c r="LQ387" s="17"/>
      <c r="LR387" s="17"/>
      <c r="LS387" s="17"/>
      <c r="LT387" s="17"/>
      <c r="LU387" s="17"/>
      <c r="LV387" s="17"/>
      <c r="LW387" s="17"/>
      <c r="LX387" s="17"/>
      <c r="LY387" s="17"/>
      <c r="LZ387" s="17"/>
      <c r="MA387" s="17"/>
      <c r="MB387" s="17"/>
      <c r="MC387" s="17"/>
      <c r="MD387" s="17"/>
      <c r="ME387" s="17"/>
      <c r="MF387" s="17"/>
      <c r="MG387" s="17"/>
      <c r="MH387" s="17"/>
      <c r="MI387" s="17"/>
      <c r="MJ387" s="17"/>
      <c r="MK387" s="17"/>
      <c r="ML387" s="17"/>
      <c r="MM387" s="17"/>
      <c r="MN387" s="17"/>
      <c r="MO387" s="17"/>
      <c r="MP387" s="17"/>
      <c r="MQ387" s="17"/>
      <c r="MR387" s="17"/>
      <c r="MS387" s="17"/>
      <c r="MT387" s="17"/>
      <c r="MU387" s="17"/>
      <c r="MV387" s="17"/>
      <c r="MW387" s="17"/>
      <c r="MX387" s="17"/>
      <c r="MY387" s="17"/>
      <c r="MZ387" s="17"/>
      <c r="NA387" s="17"/>
      <c r="NB387" s="17"/>
      <c r="NC387" s="17"/>
      <c r="ND387" s="17"/>
      <c r="NE387" s="17"/>
      <c r="NF387" s="17"/>
      <c r="NG387" s="17"/>
      <c r="NH387" s="17"/>
      <c r="NI387" s="17"/>
      <c r="NJ387" s="17"/>
      <c r="NK387" s="17"/>
      <c r="NL387" s="17"/>
      <c r="NM387" s="17"/>
      <c r="NN387" s="17"/>
      <c r="NO387" s="17"/>
      <c r="NP387" s="17"/>
      <c r="NQ387" s="17"/>
      <c r="NR387" s="17"/>
      <c r="NS387" s="17"/>
      <c r="NT387" s="17"/>
      <c r="NU387" s="17"/>
      <c r="NV387" s="17"/>
      <c r="NW387" s="17"/>
      <c r="NX387" s="17"/>
      <c r="NY387" s="17"/>
      <c r="NZ387" s="17"/>
      <c r="OA387" s="17"/>
      <c r="OB387" s="17"/>
      <c r="OC387" s="17"/>
      <c r="OD387" s="17"/>
      <c r="OE387" s="17"/>
      <c r="OF387" s="17"/>
      <c r="OG387" s="17"/>
      <c r="OH387" s="17"/>
      <c r="OI387" s="17"/>
      <c r="OJ387" s="17"/>
      <c r="OK387" s="17"/>
      <c r="OL387" s="17"/>
      <c r="OM387" s="17"/>
      <c r="ON387" s="17"/>
      <c r="OO387" s="17"/>
      <c r="OP387" s="17"/>
      <c r="OQ387" s="17"/>
      <c r="OR387" s="17"/>
      <c r="OS387" s="17"/>
      <c r="OT387" s="17"/>
      <c r="OU387" s="17"/>
      <c r="OV387" s="17"/>
      <c r="OW387" s="17"/>
      <c r="OX387" s="17"/>
      <c r="OY387" s="17"/>
      <c r="OZ387" s="17"/>
      <c r="PA387" s="17"/>
      <c r="PB387" s="17"/>
      <c r="PC387" s="17"/>
      <c r="PD387" s="17"/>
      <c r="PE387" s="17"/>
      <c r="PF387" s="17"/>
      <c r="PG387" s="17"/>
      <c r="PH387" s="17"/>
      <c r="PI387" s="17"/>
      <c r="PJ387" s="17"/>
      <c r="PK387" s="17"/>
      <c r="PL387" s="17"/>
      <c r="PM387" s="17"/>
      <c r="PN387" s="17"/>
      <c r="PO387" s="17"/>
      <c r="PP387" s="17"/>
      <c r="PQ387" s="17"/>
      <c r="PR387" s="17"/>
      <c r="PS387" s="17"/>
      <c r="PT387" s="17"/>
      <c r="PU387" s="17"/>
      <c r="PV387" s="17"/>
      <c r="PW387" s="17"/>
      <c r="PX387" s="17"/>
      <c r="PY387" s="17"/>
      <c r="PZ387" s="17"/>
      <c r="QA387" s="17"/>
      <c r="QB387" s="17"/>
      <c r="QC387" s="17"/>
      <c r="QD387" s="17"/>
      <c r="QE387" s="17"/>
      <c r="QF387" s="17"/>
      <c r="QG387" s="17"/>
      <c r="QH387" s="17"/>
      <c r="QI387" s="17"/>
      <c r="QJ387" s="17"/>
      <c r="QK387" s="17"/>
      <c r="QL387" s="11"/>
      <c r="QM387" s="11"/>
      <c r="QN387" s="11"/>
      <c r="QO387" s="11"/>
      <c r="QP387" s="11"/>
      <c r="QQ387" s="11"/>
      <c r="QR387" s="11"/>
      <c r="QS387" s="11"/>
      <c r="QT387" s="34"/>
      <c r="QU387" s="34"/>
      <c r="QV387" s="36"/>
      <c r="QW387" s="39"/>
      <c r="QX387" s="34"/>
      <c r="QY387" s="34"/>
      <c r="QZ387" s="34"/>
    </row>
    <row r="388" spans="1:468">
      <c r="A388" s="13"/>
      <c r="B388" s="14"/>
      <c r="C388" s="14"/>
      <c r="D388" s="14"/>
      <c r="E388" s="14"/>
      <c r="F388" s="14"/>
      <c r="G388" s="29"/>
      <c r="H388" s="14"/>
      <c r="I388" s="14"/>
      <c r="J388" s="14"/>
      <c r="K388" s="14"/>
      <c r="L388" s="14"/>
      <c r="M388" s="14"/>
      <c r="N388" s="14"/>
      <c r="O388" s="14"/>
      <c r="P388" s="14"/>
      <c r="Q388" s="14"/>
      <c r="R388" s="14"/>
      <c r="S388" s="14"/>
      <c r="T388" s="14"/>
      <c r="U388" s="14"/>
      <c r="V388" s="17"/>
      <c r="W388" s="17"/>
      <c r="X388" s="17"/>
      <c r="Y388" s="19"/>
      <c r="Z388" s="19"/>
      <c r="AA388" s="17"/>
      <c r="AB388" s="17"/>
      <c r="AC388" s="17"/>
      <c r="AD388" s="13"/>
      <c r="AE388" s="13"/>
      <c r="AF388" s="13"/>
      <c r="AG388" s="17"/>
      <c r="AH388" s="17"/>
      <c r="AI388" s="17"/>
      <c r="AJ388" s="17"/>
      <c r="AK388" s="17"/>
      <c r="AL388" s="17"/>
      <c r="AM388" s="17"/>
      <c r="AN388" s="17"/>
      <c r="AO388" s="17"/>
      <c r="AP388" s="17"/>
      <c r="AQ388" s="17"/>
      <c r="AR388" s="17"/>
      <c r="AS388" s="13"/>
      <c r="AT388" s="13"/>
      <c r="AU388" s="13"/>
      <c r="AV388" s="20"/>
      <c r="AW388" s="18"/>
      <c r="AX388" s="18"/>
      <c r="AY388" s="18"/>
      <c r="AZ388" s="18"/>
      <c r="BA388" s="18"/>
      <c r="BB388" s="20"/>
      <c r="BC388" s="20"/>
      <c r="BD388" s="20"/>
      <c r="BE388" s="20"/>
      <c r="BF388" s="20"/>
      <c r="BG388" s="20"/>
      <c r="BH388" s="20"/>
      <c r="BI388" s="15"/>
      <c r="BJ388" s="18"/>
      <c r="BK388" s="15"/>
      <c r="BL388" s="15"/>
      <c r="BM388" s="18"/>
      <c r="BN388" s="18"/>
      <c r="BO388" s="18"/>
      <c r="BP388" s="18"/>
      <c r="BQ388" s="18"/>
      <c r="BR388" s="18"/>
      <c r="BS388" s="18"/>
      <c r="BT388" s="18"/>
      <c r="BU388" s="18"/>
      <c r="BV388" s="18"/>
      <c r="BW388" s="18"/>
      <c r="BX388" s="20"/>
      <c r="BY388" s="20"/>
      <c r="BZ388" s="20"/>
      <c r="CA388" s="18"/>
      <c r="CB388" s="18"/>
      <c r="CC388" s="18"/>
      <c r="CD388" s="20"/>
      <c r="CE388" s="20"/>
      <c r="CF388" s="20"/>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20"/>
      <c r="DR388" s="20"/>
      <c r="DS388" s="20"/>
      <c r="DT388" s="18"/>
      <c r="DU388" s="18"/>
      <c r="DV388" s="18"/>
      <c r="DW388" s="18"/>
      <c r="DX388" s="18"/>
      <c r="DY388" s="18"/>
      <c r="DZ388" s="18"/>
      <c r="EA388" s="18"/>
      <c r="EB388" s="18"/>
      <c r="EC388" s="20"/>
      <c r="ED388" s="20"/>
      <c r="EE388" s="20"/>
      <c r="EF388" s="20"/>
      <c r="EG388" s="20"/>
      <c r="EH388" s="20"/>
      <c r="EI388" s="20"/>
      <c r="EJ388" s="20"/>
      <c r="EK388" s="20"/>
      <c r="EL388" s="20"/>
      <c r="EM388" s="20"/>
      <c r="EN388" s="13"/>
      <c r="EO388" s="13"/>
      <c r="EP388" s="11"/>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1"/>
      <c r="HB388" s="11"/>
      <c r="HC388" s="17"/>
      <c r="HD388" s="11"/>
      <c r="HE388" s="11"/>
      <c r="HF388" s="17"/>
      <c r="HG388" s="11"/>
      <c r="HH388" s="11"/>
      <c r="HI388" s="11"/>
      <c r="HJ388" s="11"/>
      <c r="HK388" s="11"/>
      <c r="HL388" s="11"/>
      <c r="HM388" s="11"/>
      <c r="HN388" s="11"/>
      <c r="HO388" s="11"/>
      <c r="HP388" s="11"/>
      <c r="HQ388" s="17"/>
      <c r="HR388" s="17"/>
      <c r="HS388" s="17"/>
      <c r="HT388" s="17"/>
      <c r="HU388" s="17"/>
      <c r="HV388" s="17"/>
      <c r="HW388" s="17"/>
      <c r="HX388" s="17"/>
      <c r="HY388" s="17"/>
      <c r="HZ388" s="17"/>
      <c r="IA388" s="17"/>
      <c r="IB388" s="17"/>
      <c r="IC388" s="17"/>
      <c r="ID388" s="17"/>
      <c r="IE388" s="17"/>
      <c r="IF388" s="17"/>
      <c r="IG388" s="17"/>
      <c r="IH388" s="17"/>
      <c r="II388" s="19"/>
      <c r="IJ388" s="19"/>
      <c r="IK388" s="19"/>
      <c r="IL388" s="17"/>
      <c r="IM388" s="17"/>
      <c r="IN388" s="17"/>
      <c r="IO388" s="17"/>
      <c r="IP388" s="17"/>
      <c r="IQ388" s="17"/>
      <c r="IR388" s="17"/>
      <c r="IS388" s="17"/>
      <c r="IT388" s="17"/>
      <c r="IU388" s="17"/>
      <c r="IV388" s="17"/>
      <c r="IW388" s="17"/>
      <c r="IX388" s="17"/>
      <c r="IY388" s="17"/>
      <c r="IZ388" s="17"/>
      <c r="JA388" s="17"/>
      <c r="JB388" s="17"/>
      <c r="JC388" s="17"/>
      <c r="JD388" s="17"/>
      <c r="JE388" s="17"/>
      <c r="JF388" s="17"/>
      <c r="JG388" s="17"/>
      <c r="JH388" s="17"/>
      <c r="JI388" s="17"/>
      <c r="JJ388" s="17"/>
      <c r="JK388" s="17"/>
      <c r="JL388" s="17"/>
      <c r="JM388" s="17"/>
      <c r="JN388" s="17"/>
      <c r="JO388" s="17"/>
      <c r="JP388" s="17"/>
      <c r="JQ388" s="17"/>
      <c r="JR388" s="17"/>
      <c r="JS388" s="17"/>
      <c r="JT388" s="17"/>
      <c r="JU388" s="17"/>
      <c r="JV388" s="17"/>
      <c r="JW388" s="17"/>
      <c r="JX388" s="17"/>
      <c r="JY388" s="17"/>
      <c r="JZ388" s="17"/>
      <c r="KA388" s="17"/>
      <c r="KB388" s="17"/>
      <c r="KC388" s="19"/>
      <c r="KD388" s="19"/>
      <c r="KE388" s="19"/>
      <c r="KF388" s="17"/>
      <c r="KG388" s="17"/>
      <c r="KH388" s="17"/>
      <c r="KI388" s="17"/>
      <c r="KJ388" s="17"/>
      <c r="KK388" s="17"/>
      <c r="KL388" s="17"/>
      <c r="KM388" s="17"/>
      <c r="KN388" s="17"/>
      <c r="KO388" s="17"/>
      <c r="KP388" s="17"/>
      <c r="KQ388" s="17"/>
      <c r="KR388" s="17"/>
      <c r="KS388" s="17"/>
      <c r="KT388" s="17"/>
      <c r="KU388" s="17"/>
      <c r="KV388" s="17"/>
      <c r="KW388" s="17"/>
      <c r="KX388" s="17"/>
      <c r="KY388" s="17"/>
      <c r="KZ388" s="17"/>
      <c r="LA388" s="17"/>
      <c r="LB388" s="17"/>
      <c r="LC388" s="17"/>
      <c r="LD388" s="17"/>
      <c r="LE388" s="17"/>
      <c r="LF388" s="17"/>
      <c r="LG388" s="17"/>
      <c r="LH388" s="17"/>
      <c r="LI388" s="17"/>
      <c r="LJ388" s="17"/>
      <c r="LK388" s="17"/>
      <c r="LL388" s="17"/>
      <c r="LM388" s="17"/>
      <c r="LN388" s="17"/>
      <c r="LO388" s="17"/>
      <c r="LP388" s="17"/>
      <c r="LQ388" s="17"/>
      <c r="LR388" s="17"/>
      <c r="LS388" s="17"/>
      <c r="LT388" s="17"/>
      <c r="LU388" s="17"/>
      <c r="LV388" s="17"/>
      <c r="LW388" s="17"/>
      <c r="LX388" s="17"/>
      <c r="LY388" s="17"/>
      <c r="LZ388" s="17"/>
      <c r="MA388" s="17"/>
      <c r="MB388" s="17"/>
      <c r="MC388" s="17"/>
      <c r="MD388" s="17"/>
      <c r="ME388" s="17"/>
      <c r="MF388" s="17"/>
      <c r="MG388" s="17"/>
      <c r="MH388" s="17"/>
      <c r="MI388" s="17"/>
      <c r="MJ388" s="17"/>
      <c r="MK388" s="17"/>
      <c r="ML388" s="17"/>
      <c r="MM388" s="17"/>
      <c r="MN388" s="17"/>
      <c r="MO388" s="17"/>
      <c r="MP388" s="17"/>
      <c r="MQ388" s="17"/>
      <c r="MR388" s="17"/>
      <c r="MS388" s="17"/>
      <c r="MT388" s="17"/>
      <c r="MU388" s="17"/>
      <c r="MV388" s="17"/>
      <c r="MW388" s="17"/>
      <c r="MX388" s="17"/>
      <c r="MY388" s="17"/>
      <c r="MZ388" s="17"/>
      <c r="NA388" s="17"/>
      <c r="NB388" s="17"/>
      <c r="NC388" s="17"/>
      <c r="ND388" s="17"/>
      <c r="NE388" s="17"/>
      <c r="NF388" s="17"/>
      <c r="NG388" s="17"/>
      <c r="NH388" s="17"/>
      <c r="NI388" s="17"/>
      <c r="NJ388" s="17"/>
      <c r="NK388" s="17"/>
      <c r="NL388" s="17"/>
      <c r="NM388" s="17"/>
      <c r="NN388" s="17"/>
      <c r="NO388" s="17"/>
      <c r="NP388" s="17"/>
      <c r="NQ388" s="17"/>
      <c r="NR388" s="17"/>
      <c r="NS388" s="17"/>
      <c r="NT388" s="17"/>
      <c r="NU388" s="17"/>
      <c r="NV388" s="17"/>
      <c r="NW388" s="17"/>
      <c r="NX388" s="17"/>
      <c r="NY388" s="17"/>
      <c r="NZ388" s="17"/>
      <c r="OA388" s="17"/>
      <c r="OB388" s="17"/>
      <c r="OC388" s="17"/>
      <c r="OD388" s="17"/>
      <c r="OE388" s="17"/>
      <c r="OF388" s="17"/>
      <c r="OG388" s="17"/>
      <c r="OH388" s="17"/>
      <c r="OI388" s="17"/>
      <c r="OJ388" s="17"/>
      <c r="OK388" s="17"/>
      <c r="OL388" s="17"/>
      <c r="OM388" s="17"/>
      <c r="ON388" s="17"/>
      <c r="OO388" s="17"/>
      <c r="OP388" s="17"/>
      <c r="OQ388" s="17"/>
      <c r="OR388" s="17"/>
      <c r="OS388" s="17"/>
      <c r="OT388" s="17"/>
      <c r="OU388" s="17"/>
      <c r="OV388" s="17"/>
      <c r="OW388" s="17"/>
      <c r="OX388" s="17"/>
      <c r="OY388" s="17"/>
      <c r="OZ388" s="17"/>
      <c r="PA388" s="17"/>
      <c r="PB388" s="17"/>
      <c r="PC388" s="17"/>
      <c r="PD388" s="17"/>
      <c r="PE388" s="17"/>
      <c r="PF388" s="17"/>
      <c r="PG388" s="17"/>
      <c r="PH388" s="17"/>
      <c r="PI388" s="17"/>
      <c r="PJ388" s="17"/>
      <c r="PK388" s="17"/>
      <c r="PL388" s="17"/>
      <c r="PM388" s="17"/>
      <c r="PN388" s="17"/>
      <c r="PO388" s="17"/>
      <c r="PP388" s="17"/>
      <c r="PQ388" s="17"/>
      <c r="PR388" s="17"/>
      <c r="PS388" s="17"/>
      <c r="PT388" s="17"/>
      <c r="PU388" s="17"/>
      <c r="PV388" s="17"/>
      <c r="PW388" s="17"/>
      <c r="PX388" s="17"/>
      <c r="PY388" s="17"/>
      <c r="PZ388" s="17"/>
      <c r="QA388" s="17"/>
      <c r="QB388" s="17"/>
      <c r="QC388" s="17"/>
      <c r="QD388" s="17"/>
      <c r="QE388" s="17"/>
      <c r="QF388" s="17"/>
      <c r="QG388" s="17"/>
      <c r="QH388" s="17"/>
      <c r="QI388" s="17"/>
      <c r="QJ388" s="17"/>
      <c r="QK388" s="17"/>
      <c r="QL388" s="11"/>
      <c r="QM388" s="11"/>
      <c r="QN388" s="11"/>
      <c r="QO388" s="11"/>
      <c r="QP388" s="11"/>
      <c r="QQ388" s="11"/>
      <c r="QR388" s="11"/>
      <c r="QS388" s="11"/>
      <c r="QT388" s="34"/>
      <c r="QU388" s="34"/>
      <c r="QV388" s="36"/>
      <c r="QW388" s="39"/>
      <c r="QX388" s="34"/>
      <c r="QY388" s="34"/>
      <c r="QZ388" s="34"/>
    </row>
    <row r="389" spans="1:468">
      <c r="A389" s="13"/>
      <c r="B389" s="14"/>
      <c r="C389" s="14"/>
      <c r="D389" s="14"/>
      <c r="E389" s="14"/>
      <c r="F389" s="14"/>
      <c r="G389" s="29"/>
      <c r="H389" s="14"/>
      <c r="I389" s="14"/>
      <c r="J389" s="14"/>
      <c r="K389" s="14"/>
      <c r="L389" s="14"/>
      <c r="M389" s="14"/>
      <c r="N389" s="14"/>
      <c r="O389" s="14"/>
      <c r="P389" s="14"/>
      <c r="Q389" s="14"/>
      <c r="R389" s="14"/>
      <c r="S389" s="14"/>
      <c r="T389" s="14"/>
      <c r="U389" s="14"/>
      <c r="V389" s="17"/>
      <c r="W389" s="17"/>
      <c r="X389" s="17"/>
      <c r="Y389" s="19"/>
      <c r="Z389" s="19"/>
      <c r="AA389" s="17"/>
      <c r="AB389" s="17"/>
      <c r="AC389" s="17"/>
      <c r="AD389" s="13"/>
      <c r="AE389" s="13"/>
      <c r="AF389" s="13"/>
      <c r="AG389" s="17"/>
      <c r="AH389" s="17"/>
      <c r="AI389" s="17"/>
      <c r="AJ389" s="17"/>
      <c r="AK389" s="17"/>
      <c r="AL389" s="17"/>
      <c r="AM389" s="17"/>
      <c r="AN389" s="17"/>
      <c r="AO389" s="17"/>
      <c r="AP389" s="17"/>
      <c r="AQ389" s="17"/>
      <c r="AR389" s="17"/>
      <c r="AS389" s="13"/>
      <c r="AT389" s="13"/>
      <c r="AU389" s="13"/>
      <c r="AV389" s="20"/>
      <c r="AW389" s="18"/>
      <c r="AX389" s="18"/>
      <c r="AY389" s="18"/>
      <c r="AZ389" s="18"/>
      <c r="BA389" s="18"/>
      <c r="BB389" s="20"/>
      <c r="BC389" s="20"/>
      <c r="BD389" s="20"/>
      <c r="BE389" s="20"/>
      <c r="BF389" s="20"/>
      <c r="BG389" s="20"/>
      <c r="BH389" s="20"/>
      <c r="BI389" s="15"/>
      <c r="BJ389" s="18"/>
      <c r="BK389" s="15"/>
      <c r="BL389" s="15"/>
      <c r="BM389" s="18"/>
      <c r="BN389" s="18"/>
      <c r="BO389" s="18"/>
      <c r="BP389" s="18"/>
      <c r="BQ389" s="18"/>
      <c r="BR389" s="18"/>
      <c r="BS389" s="18"/>
      <c r="BT389" s="18"/>
      <c r="BU389" s="18"/>
      <c r="BV389" s="18"/>
      <c r="BW389" s="18"/>
      <c r="BX389" s="20"/>
      <c r="BY389" s="20"/>
      <c r="BZ389" s="20"/>
      <c r="CA389" s="18"/>
      <c r="CB389" s="18"/>
      <c r="CC389" s="18"/>
      <c r="CD389" s="20"/>
      <c r="CE389" s="20"/>
      <c r="CF389" s="20"/>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20"/>
      <c r="DR389" s="20"/>
      <c r="DS389" s="20"/>
      <c r="DT389" s="18"/>
      <c r="DU389" s="18"/>
      <c r="DV389" s="18"/>
      <c r="DW389" s="18"/>
      <c r="DX389" s="18"/>
      <c r="DY389" s="18"/>
      <c r="DZ389" s="18"/>
      <c r="EA389" s="18"/>
      <c r="EB389" s="18"/>
      <c r="EC389" s="20"/>
      <c r="ED389" s="20"/>
      <c r="EE389" s="20"/>
      <c r="EF389" s="20"/>
      <c r="EG389" s="20"/>
      <c r="EH389" s="20"/>
      <c r="EI389" s="20"/>
      <c r="EJ389" s="20"/>
      <c r="EK389" s="20"/>
      <c r="EL389" s="20"/>
      <c r="EM389" s="20"/>
      <c r="EN389" s="13"/>
      <c r="EO389" s="13"/>
      <c r="EP389" s="11"/>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1"/>
      <c r="HB389" s="11"/>
      <c r="HC389" s="17"/>
      <c r="HD389" s="11"/>
      <c r="HE389" s="11"/>
      <c r="HF389" s="17"/>
      <c r="HG389" s="11"/>
      <c r="HH389" s="11"/>
      <c r="HI389" s="11"/>
      <c r="HJ389" s="11"/>
      <c r="HK389" s="11"/>
      <c r="HL389" s="11"/>
      <c r="HM389" s="11"/>
      <c r="HN389" s="11"/>
      <c r="HO389" s="11"/>
      <c r="HP389" s="11"/>
      <c r="HQ389" s="17"/>
      <c r="HR389" s="17"/>
      <c r="HS389" s="17"/>
      <c r="HT389" s="17"/>
      <c r="HU389" s="17"/>
      <c r="HV389" s="17"/>
      <c r="HW389" s="17"/>
      <c r="HX389" s="17"/>
      <c r="HY389" s="17"/>
      <c r="HZ389" s="17"/>
      <c r="IA389" s="17"/>
      <c r="IB389" s="17"/>
      <c r="IC389" s="17"/>
      <c r="ID389" s="17"/>
      <c r="IE389" s="17"/>
      <c r="IF389" s="17"/>
      <c r="IG389" s="17"/>
      <c r="IH389" s="17"/>
      <c r="II389" s="19"/>
      <c r="IJ389" s="19"/>
      <c r="IK389" s="19"/>
      <c r="IL389" s="17"/>
      <c r="IM389" s="17"/>
      <c r="IN389" s="17"/>
      <c r="IO389" s="11"/>
      <c r="IP389" s="11"/>
      <c r="IQ389" s="11"/>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c r="JR389" s="17"/>
      <c r="JS389" s="17"/>
      <c r="JT389" s="17"/>
      <c r="JU389" s="17"/>
      <c r="JV389" s="17"/>
      <c r="JW389" s="17"/>
      <c r="JX389" s="17"/>
      <c r="JY389" s="17"/>
      <c r="JZ389" s="17"/>
      <c r="KA389" s="17"/>
      <c r="KB389" s="17"/>
      <c r="KC389" s="19"/>
      <c r="KD389" s="19"/>
      <c r="KE389" s="19"/>
      <c r="KF389" s="17"/>
      <c r="KG389" s="17"/>
      <c r="KH389" s="17"/>
      <c r="KI389" s="17"/>
      <c r="KJ389" s="17"/>
      <c r="KK389" s="17"/>
      <c r="KL389" s="17"/>
      <c r="KM389" s="17"/>
      <c r="KN389" s="17"/>
      <c r="KO389" s="17"/>
      <c r="KP389" s="17"/>
      <c r="KQ389" s="17"/>
      <c r="KR389" s="17"/>
      <c r="KS389" s="17"/>
      <c r="KT389" s="17"/>
      <c r="KU389" s="17"/>
      <c r="KV389" s="17"/>
      <c r="KW389" s="17"/>
      <c r="KX389" s="17"/>
      <c r="KY389" s="17"/>
      <c r="KZ389" s="17"/>
      <c r="LA389" s="17"/>
      <c r="LB389" s="17"/>
      <c r="LC389" s="17"/>
      <c r="LD389" s="17"/>
      <c r="LE389" s="17"/>
      <c r="LF389" s="17"/>
      <c r="LG389" s="17"/>
      <c r="LH389" s="17"/>
      <c r="LI389" s="17"/>
      <c r="LJ389" s="17"/>
      <c r="LK389" s="17"/>
      <c r="LL389" s="17"/>
      <c r="LM389" s="17"/>
      <c r="LN389" s="17"/>
      <c r="LO389" s="17"/>
      <c r="LP389" s="17"/>
      <c r="LQ389" s="17"/>
      <c r="LR389" s="17"/>
      <c r="LS389" s="17"/>
      <c r="LT389" s="17"/>
      <c r="LU389" s="17"/>
      <c r="LV389" s="17"/>
      <c r="LW389" s="17"/>
      <c r="LX389" s="17"/>
      <c r="LY389" s="17"/>
      <c r="LZ389" s="17"/>
      <c r="MA389" s="17"/>
      <c r="MB389" s="17"/>
      <c r="MC389" s="17"/>
      <c r="MD389" s="17"/>
      <c r="ME389" s="17"/>
      <c r="MF389" s="17"/>
      <c r="MG389" s="17"/>
      <c r="MH389" s="17"/>
      <c r="MI389" s="17"/>
      <c r="MJ389" s="17"/>
      <c r="MK389" s="17"/>
      <c r="ML389" s="17"/>
      <c r="MM389" s="17"/>
      <c r="MN389" s="17"/>
      <c r="MO389" s="17"/>
      <c r="MP389" s="17"/>
      <c r="MQ389" s="17"/>
      <c r="MR389" s="17"/>
      <c r="MS389" s="17"/>
      <c r="MT389" s="17"/>
      <c r="MU389" s="17"/>
      <c r="MV389" s="17"/>
      <c r="MW389" s="17"/>
      <c r="MX389" s="17"/>
      <c r="MY389" s="17"/>
      <c r="MZ389" s="17"/>
      <c r="NA389" s="17"/>
      <c r="NB389" s="17"/>
      <c r="NC389" s="17"/>
      <c r="ND389" s="17"/>
      <c r="NE389" s="17"/>
      <c r="NF389" s="17"/>
      <c r="NG389" s="17"/>
      <c r="NH389" s="17"/>
      <c r="NI389" s="17"/>
      <c r="NJ389" s="17"/>
      <c r="NK389" s="17"/>
      <c r="NL389" s="17"/>
      <c r="NM389" s="17"/>
      <c r="NN389" s="17"/>
      <c r="NO389" s="17"/>
      <c r="NP389" s="17"/>
      <c r="NQ389" s="17"/>
      <c r="NR389" s="17"/>
      <c r="NS389" s="17"/>
      <c r="NT389" s="17"/>
      <c r="NU389" s="17"/>
      <c r="NV389" s="17"/>
      <c r="NW389" s="17"/>
      <c r="NX389" s="17"/>
      <c r="NY389" s="17"/>
      <c r="NZ389" s="17"/>
      <c r="OA389" s="17"/>
      <c r="OB389" s="17"/>
      <c r="OC389" s="17"/>
      <c r="OD389" s="17"/>
      <c r="OE389" s="17"/>
      <c r="OF389" s="17"/>
      <c r="OG389" s="17"/>
      <c r="OH389" s="17"/>
      <c r="OI389" s="17"/>
      <c r="OJ389" s="17"/>
      <c r="OK389" s="17"/>
      <c r="OL389" s="17"/>
      <c r="OM389" s="17"/>
      <c r="ON389" s="17"/>
      <c r="OO389" s="17"/>
      <c r="OP389" s="17"/>
      <c r="OQ389" s="17"/>
      <c r="OR389" s="17"/>
      <c r="OS389" s="17"/>
      <c r="OT389" s="17"/>
      <c r="OU389" s="17"/>
      <c r="OV389" s="17"/>
      <c r="OW389" s="17"/>
      <c r="OX389" s="17"/>
      <c r="OY389" s="17"/>
      <c r="OZ389" s="17"/>
      <c r="PA389" s="17"/>
      <c r="PB389" s="17"/>
      <c r="PC389" s="17"/>
      <c r="PD389" s="17"/>
      <c r="PE389" s="17"/>
      <c r="PF389" s="17"/>
      <c r="PG389" s="17"/>
      <c r="PH389" s="17"/>
      <c r="PI389" s="17"/>
      <c r="PJ389" s="17"/>
      <c r="PK389" s="17"/>
      <c r="PL389" s="17"/>
      <c r="PM389" s="17"/>
      <c r="PN389" s="17"/>
      <c r="PO389" s="17"/>
      <c r="PP389" s="17"/>
      <c r="PQ389" s="17"/>
      <c r="PR389" s="17"/>
      <c r="PS389" s="17"/>
      <c r="PT389" s="17"/>
      <c r="PU389" s="17"/>
      <c r="PV389" s="17"/>
      <c r="PW389" s="17"/>
      <c r="PX389" s="17"/>
      <c r="PY389" s="17"/>
      <c r="PZ389" s="17"/>
      <c r="QA389" s="17"/>
      <c r="QB389" s="17"/>
      <c r="QC389" s="17"/>
      <c r="QD389" s="17"/>
      <c r="QE389" s="17"/>
      <c r="QF389" s="17"/>
      <c r="QG389" s="17"/>
      <c r="QH389" s="17"/>
      <c r="QI389" s="17"/>
      <c r="QJ389" s="17"/>
      <c r="QK389" s="17"/>
      <c r="QL389" s="11"/>
      <c r="QM389" s="11"/>
      <c r="QN389" s="11"/>
      <c r="QO389" s="11"/>
      <c r="QP389" s="11"/>
      <c r="QQ389" s="11"/>
      <c r="QR389" s="11"/>
      <c r="QS389" s="11"/>
      <c r="QT389" s="34"/>
      <c r="QU389" s="34"/>
      <c r="QV389" s="36"/>
      <c r="QW389" s="39"/>
      <c r="QX389" s="34"/>
      <c r="QY389" s="34"/>
      <c r="QZ389" s="34"/>
    </row>
    <row r="390" spans="1:468">
      <c r="A390" s="13"/>
      <c r="B390" s="14"/>
      <c r="C390" s="14"/>
      <c r="D390" s="14"/>
      <c r="E390" s="14"/>
      <c r="F390" s="14"/>
      <c r="G390" s="29"/>
      <c r="H390" s="14"/>
      <c r="I390" s="14"/>
      <c r="J390" s="14"/>
      <c r="K390" s="14"/>
      <c r="L390" s="14"/>
      <c r="M390" s="14"/>
      <c r="N390" s="14"/>
      <c r="O390" s="14"/>
      <c r="P390" s="14"/>
      <c r="Q390" s="14"/>
      <c r="R390" s="14"/>
      <c r="S390" s="14"/>
      <c r="T390" s="14"/>
      <c r="U390" s="14"/>
      <c r="V390" s="17"/>
      <c r="W390" s="17"/>
      <c r="X390" s="17"/>
      <c r="Y390" s="19"/>
      <c r="Z390" s="19"/>
      <c r="AA390" s="17"/>
      <c r="AB390" s="17"/>
      <c r="AC390" s="17"/>
      <c r="AD390" s="13"/>
      <c r="AE390" s="13"/>
      <c r="AF390" s="13"/>
      <c r="AG390" s="17"/>
      <c r="AH390" s="17"/>
      <c r="AI390" s="17"/>
      <c r="AJ390" s="17"/>
      <c r="AK390" s="17"/>
      <c r="AL390" s="17"/>
      <c r="AM390" s="17"/>
      <c r="AN390" s="17"/>
      <c r="AO390" s="17"/>
      <c r="AP390" s="17"/>
      <c r="AQ390" s="17"/>
      <c r="AR390" s="17"/>
      <c r="AS390" s="13"/>
      <c r="AT390" s="13"/>
      <c r="AU390" s="13"/>
      <c r="AV390" s="20"/>
      <c r="AW390" s="18"/>
      <c r="AX390" s="18"/>
      <c r="AY390" s="18"/>
      <c r="AZ390" s="18"/>
      <c r="BA390" s="18"/>
      <c r="BB390" s="20"/>
      <c r="BC390" s="20"/>
      <c r="BD390" s="20"/>
      <c r="BE390" s="20"/>
      <c r="BF390" s="20"/>
      <c r="BG390" s="20"/>
      <c r="BH390" s="20"/>
      <c r="BI390" s="15"/>
      <c r="BJ390" s="18"/>
      <c r="BK390" s="15"/>
      <c r="BL390" s="15"/>
      <c r="BM390" s="18"/>
      <c r="BN390" s="18"/>
      <c r="BO390" s="18"/>
      <c r="BP390" s="18"/>
      <c r="BQ390" s="18"/>
      <c r="BR390" s="18"/>
      <c r="BS390" s="18"/>
      <c r="BT390" s="18"/>
      <c r="BU390" s="18"/>
      <c r="BV390" s="18"/>
      <c r="BW390" s="18"/>
      <c r="BX390" s="20"/>
      <c r="BY390" s="20"/>
      <c r="BZ390" s="20"/>
      <c r="CA390" s="18"/>
      <c r="CB390" s="18"/>
      <c r="CC390" s="18"/>
      <c r="CD390" s="20"/>
      <c r="CE390" s="20"/>
      <c r="CF390" s="20"/>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20"/>
      <c r="DR390" s="20"/>
      <c r="DS390" s="20"/>
      <c r="DT390" s="18"/>
      <c r="DU390" s="18"/>
      <c r="DV390" s="18"/>
      <c r="DW390" s="18"/>
      <c r="DX390" s="18"/>
      <c r="DY390" s="18"/>
      <c r="DZ390" s="18"/>
      <c r="EA390" s="18"/>
      <c r="EB390" s="18"/>
      <c r="EC390" s="20"/>
      <c r="ED390" s="20"/>
      <c r="EE390" s="20"/>
      <c r="EF390" s="20"/>
      <c r="EG390" s="20"/>
      <c r="EH390" s="20"/>
      <c r="EI390" s="20"/>
      <c r="EJ390" s="20"/>
      <c r="EK390" s="20"/>
      <c r="EL390" s="20"/>
      <c r="EM390" s="20"/>
      <c r="EN390" s="13"/>
      <c r="EO390" s="13"/>
      <c r="EP390" s="11"/>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1"/>
      <c r="HB390" s="11"/>
      <c r="HC390" s="17"/>
      <c r="HD390" s="11"/>
      <c r="HE390" s="11"/>
      <c r="HF390" s="17"/>
      <c r="HG390" s="11"/>
      <c r="HH390" s="11"/>
      <c r="HI390" s="11"/>
      <c r="HJ390" s="11"/>
      <c r="HK390" s="11"/>
      <c r="HL390" s="11"/>
      <c r="HM390" s="11"/>
      <c r="HN390" s="11"/>
      <c r="HO390" s="11"/>
      <c r="HP390" s="11"/>
      <c r="HQ390" s="17"/>
      <c r="HR390" s="17"/>
      <c r="HS390" s="17"/>
      <c r="HT390" s="17"/>
      <c r="HU390" s="17"/>
      <c r="HV390" s="17"/>
      <c r="HW390" s="17"/>
      <c r="HX390" s="17"/>
      <c r="HY390" s="17"/>
      <c r="HZ390" s="17"/>
      <c r="IA390" s="17"/>
      <c r="IB390" s="17"/>
      <c r="IC390" s="17"/>
      <c r="ID390" s="17"/>
      <c r="IE390" s="17"/>
      <c r="IF390" s="17"/>
      <c r="IG390" s="17"/>
      <c r="IH390" s="17"/>
      <c r="II390" s="19"/>
      <c r="IJ390" s="19"/>
      <c r="IK390" s="19"/>
      <c r="IL390" s="17"/>
      <c r="IM390" s="17"/>
      <c r="IN390" s="17"/>
      <c r="IO390" s="17"/>
      <c r="IP390" s="17"/>
      <c r="IQ390" s="17"/>
      <c r="IR390" s="17"/>
      <c r="IS390" s="17"/>
      <c r="IT390" s="17"/>
      <c r="IU390" s="17"/>
      <c r="IV390" s="17"/>
      <c r="IW390" s="17"/>
      <c r="IX390" s="17"/>
      <c r="IY390" s="17"/>
      <c r="IZ390" s="17"/>
      <c r="JA390" s="17"/>
      <c r="JB390" s="17"/>
      <c r="JC390" s="17"/>
      <c r="JD390" s="17"/>
      <c r="JE390" s="17"/>
      <c r="JF390" s="17"/>
      <c r="JG390" s="17"/>
      <c r="JH390" s="17"/>
      <c r="JI390" s="17"/>
      <c r="JJ390" s="17"/>
      <c r="JK390" s="17"/>
      <c r="JL390" s="17"/>
      <c r="JM390" s="17"/>
      <c r="JN390" s="17"/>
      <c r="JO390" s="17"/>
      <c r="JP390" s="17"/>
      <c r="JQ390" s="17"/>
      <c r="JR390" s="17"/>
      <c r="JS390" s="17"/>
      <c r="JT390" s="17"/>
      <c r="JU390" s="17"/>
      <c r="JV390" s="17"/>
      <c r="JW390" s="17"/>
      <c r="JX390" s="17"/>
      <c r="JY390" s="17"/>
      <c r="JZ390" s="17"/>
      <c r="KA390" s="17"/>
      <c r="KB390" s="17"/>
      <c r="KC390" s="19"/>
      <c r="KD390" s="19"/>
      <c r="KE390" s="19"/>
      <c r="KF390" s="17"/>
      <c r="KG390" s="17"/>
      <c r="KH390" s="17"/>
      <c r="KI390" s="17"/>
      <c r="KJ390" s="17"/>
      <c r="KK390" s="17"/>
      <c r="KL390" s="17"/>
      <c r="KM390" s="17"/>
      <c r="KN390" s="17"/>
      <c r="KO390" s="17"/>
      <c r="KP390" s="17"/>
      <c r="KQ390" s="17"/>
      <c r="KR390" s="17"/>
      <c r="KS390" s="17"/>
      <c r="KT390" s="17"/>
      <c r="KU390" s="17"/>
      <c r="KV390" s="17"/>
      <c r="KW390" s="17"/>
      <c r="KX390" s="17"/>
      <c r="KY390" s="17"/>
      <c r="KZ390" s="17"/>
      <c r="LA390" s="17"/>
      <c r="LB390" s="17"/>
      <c r="LC390" s="17"/>
      <c r="LD390" s="17"/>
      <c r="LE390" s="17"/>
      <c r="LF390" s="17"/>
      <c r="LG390" s="17"/>
      <c r="LH390" s="17"/>
      <c r="LI390" s="17"/>
      <c r="LJ390" s="17"/>
      <c r="LK390" s="17"/>
      <c r="LL390" s="17"/>
      <c r="LM390" s="17"/>
      <c r="LN390" s="17"/>
      <c r="LO390" s="17"/>
      <c r="LP390" s="17"/>
      <c r="LQ390" s="17"/>
      <c r="LR390" s="17"/>
      <c r="LS390" s="17"/>
      <c r="LT390" s="17"/>
      <c r="LU390" s="17"/>
      <c r="LV390" s="17"/>
      <c r="LW390" s="17"/>
      <c r="LX390" s="17"/>
      <c r="LY390" s="17"/>
      <c r="LZ390" s="17"/>
      <c r="MA390" s="17"/>
      <c r="MB390" s="17"/>
      <c r="MC390" s="17"/>
      <c r="MD390" s="17"/>
      <c r="ME390" s="17"/>
      <c r="MF390" s="17"/>
      <c r="MG390" s="17"/>
      <c r="MH390" s="17"/>
      <c r="MI390" s="17"/>
      <c r="MJ390" s="17"/>
      <c r="MK390" s="17"/>
      <c r="ML390" s="17"/>
      <c r="MM390" s="17"/>
      <c r="MN390" s="17"/>
      <c r="MO390" s="17"/>
      <c r="MP390" s="17"/>
      <c r="MQ390" s="17"/>
      <c r="MR390" s="17"/>
      <c r="MS390" s="17"/>
      <c r="MT390" s="17"/>
      <c r="MU390" s="17"/>
      <c r="MV390" s="17"/>
      <c r="MW390" s="17"/>
      <c r="MX390" s="17"/>
      <c r="MY390" s="17"/>
      <c r="MZ390" s="17"/>
      <c r="NA390" s="17"/>
      <c r="NB390" s="17"/>
      <c r="NC390" s="17"/>
      <c r="ND390" s="17"/>
      <c r="NE390" s="17"/>
      <c r="NF390" s="17"/>
      <c r="NG390" s="17"/>
      <c r="NH390" s="17"/>
      <c r="NI390" s="17"/>
      <c r="NJ390" s="17"/>
      <c r="NK390" s="17"/>
      <c r="NL390" s="17"/>
      <c r="NM390" s="17"/>
      <c r="NN390" s="17"/>
      <c r="NO390" s="17"/>
      <c r="NP390" s="17"/>
      <c r="NQ390" s="17"/>
      <c r="NR390" s="17"/>
      <c r="NS390" s="17"/>
      <c r="NT390" s="17"/>
      <c r="NU390" s="17"/>
      <c r="NV390" s="17"/>
      <c r="NW390" s="17"/>
      <c r="NX390" s="17"/>
      <c r="NY390" s="17"/>
      <c r="NZ390" s="17"/>
      <c r="OA390" s="17"/>
      <c r="OB390" s="17"/>
      <c r="OC390" s="17"/>
      <c r="OD390" s="17"/>
      <c r="OE390" s="17"/>
      <c r="OF390" s="17"/>
      <c r="OG390" s="17"/>
      <c r="OH390" s="17"/>
      <c r="OI390" s="17"/>
      <c r="OJ390" s="17"/>
      <c r="OK390" s="17"/>
      <c r="OL390" s="17"/>
      <c r="OM390" s="17"/>
      <c r="ON390" s="17"/>
      <c r="OO390" s="17"/>
      <c r="OP390" s="17"/>
      <c r="OQ390" s="17"/>
      <c r="OR390" s="17"/>
      <c r="OS390" s="17"/>
      <c r="OT390" s="17"/>
      <c r="OU390" s="17"/>
      <c r="OV390" s="17"/>
      <c r="OW390" s="17"/>
      <c r="OX390" s="17"/>
      <c r="OY390" s="17"/>
      <c r="OZ390" s="17"/>
      <c r="PA390" s="17"/>
      <c r="PB390" s="17"/>
      <c r="PC390" s="17"/>
      <c r="PD390" s="17"/>
      <c r="PE390" s="17"/>
      <c r="PF390" s="17"/>
      <c r="PG390" s="17"/>
      <c r="PH390" s="17"/>
      <c r="PI390" s="17"/>
      <c r="PJ390" s="17"/>
      <c r="PK390" s="17"/>
      <c r="PL390" s="17"/>
      <c r="PM390" s="17"/>
      <c r="PN390" s="17"/>
      <c r="PO390" s="17"/>
      <c r="PP390" s="17"/>
      <c r="PQ390" s="17"/>
      <c r="PR390" s="17"/>
      <c r="PS390" s="17"/>
      <c r="PT390" s="17"/>
      <c r="PU390" s="17"/>
      <c r="PV390" s="17"/>
      <c r="PW390" s="17"/>
      <c r="PX390" s="17"/>
      <c r="PY390" s="17"/>
      <c r="PZ390" s="17"/>
      <c r="QA390" s="17"/>
      <c r="QB390" s="17"/>
      <c r="QC390" s="17"/>
      <c r="QD390" s="17"/>
      <c r="QE390" s="17"/>
      <c r="QF390" s="17"/>
      <c r="QG390" s="17"/>
      <c r="QH390" s="17"/>
      <c r="QI390" s="17"/>
      <c r="QJ390" s="17"/>
      <c r="QK390" s="17"/>
      <c r="QL390" s="11"/>
      <c r="QM390" s="11"/>
      <c r="QN390" s="11"/>
      <c r="QO390" s="11"/>
      <c r="QP390" s="11"/>
      <c r="QQ390" s="11"/>
      <c r="QR390" s="11"/>
      <c r="QS390" s="11"/>
      <c r="QT390" s="34"/>
      <c r="QU390" s="34"/>
      <c r="QV390" s="36"/>
      <c r="QW390" s="39"/>
      <c r="QX390" s="34"/>
      <c r="QY390" s="34"/>
      <c r="QZ390" s="34"/>
    </row>
    <row r="391" spans="1:468">
      <c r="A391" s="13"/>
      <c r="B391" s="14"/>
      <c r="C391" s="14"/>
      <c r="D391" s="14"/>
      <c r="E391" s="14"/>
      <c r="F391" s="14"/>
      <c r="G391" s="29"/>
      <c r="H391" s="14"/>
      <c r="I391" s="14"/>
      <c r="J391" s="14"/>
      <c r="K391" s="14"/>
      <c r="L391" s="14"/>
      <c r="M391" s="14"/>
      <c r="N391" s="14"/>
      <c r="O391" s="14"/>
      <c r="P391" s="14"/>
      <c r="Q391" s="14"/>
      <c r="R391" s="14"/>
      <c r="S391" s="14"/>
      <c r="T391" s="14"/>
      <c r="U391" s="14"/>
      <c r="V391" s="17"/>
      <c r="W391" s="17"/>
      <c r="X391" s="17"/>
      <c r="Y391" s="19"/>
      <c r="Z391" s="19"/>
      <c r="AA391" s="17"/>
      <c r="AB391" s="17"/>
      <c r="AC391" s="17"/>
      <c r="AD391" s="13"/>
      <c r="AE391" s="13"/>
      <c r="AF391" s="13"/>
      <c r="AG391" s="17"/>
      <c r="AH391" s="17"/>
      <c r="AI391" s="17"/>
      <c r="AJ391" s="17"/>
      <c r="AK391" s="17"/>
      <c r="AL391" s="17"/>
      <c r="AM391" s="17"/>
      <c r="AN391" s="17"/>
      <c r="AO391" s="17"/>
      <c r="AP391" s="17"/>
      <c r="AQ391" s="17"/>
      <c r="AR391" s="17"/>
      <c r="AS391" s="13"/>
      <c r="AT391" s="13"/>
      <c r="AU391" s="13"/>
      <c r="AV391" s="20"/>
      <c r="AW391" s="18"/>
      <c r="AX391" s="18"/>
      <c r="AY391" s="18"/>
      <c r="AZ391" s="18"/>
      <c r="BA391" s="18"/>
      <c r="BB391" s="20"/>
      <c r="BC391" s="20"/>
      <c r="BD391" s="20"/>
      <c r="BE391" s="20"/>
      <c r="BF391" s="20"/>
      <c r="BG391" s="20"/>
      <c r="BH391" s="20"/>
      <c r="BI391" s="15"/>
      <c r="BJ391" s="18"/>
      <c r="BK391" s="15"/>
      <c r="BL391" s="15"/>
      <c r="BM391" s="18"/>
      <c r="BN391" s="18"/>
      <c r="BO391" s="18"/>
      <c r="BP391" s="18"/>
      <c r="BQ391" s="18"/>
      <c r="BR391" s="18"/>
      <c r="BS391" s="18"/>
      <c r="BT391" s="18"/>
      <c r="BU391" s="18"/>
      <c r="BV391" s="18"/>
      <c r="BW391" s="18"/>
      <c r="BX391" s="20"/>
      <c r="BY391" s="20"/>
      <c r="BZ391" s="20"/>
      <c r="CA391" s="18"/>
      <c r="CB391" s="18"/>
      <c r="CC391" s="18"/>
      <c r="CD391" s="20"/>
      <c r="CE391" s="20"/>
      <c r="CF391" s="20"/>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20"/>
      <c r="DR391" s="20"/>
      <c r="DS391" s="20"/>
      <c r="DT391" s="18"/>
      <c r="DU391" s="18"/>
      <c r="DV391" s="18"/>
      <c r="DW391" s="18"/>
      <c r="DX391" s="18"/>
      <c r="DY391" s="18"/>
      <c r="DZ391" s="18"/>
      <c r="EA391" s="18"/>
      <c r="EB391" s="18"/>
      <c r="EC391" s="20"/>
      <c r="ED391" s="20"/>
      <c r="EE391" s="20"/>
      <c r="EF391" s="20"/>
      <c r="EG391" s="20"/>
      <c r="EH391" s="20"/>
      <c r="EI391" s="20"/>
      <c r="EJ391" s="20"/>
      <c r="EK391" s="20"/>
      <c r="EL391" s="20"/>
      <c r="EM391" s="20"/>
      <c r="EN391" s="13"/>
      <c r="EO391" s="13"/>
      <c r="EP391" s="11"/>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1"/>
      <c r="HB391" s="11"/>
      <c r="HC391" s="17"/>
      <c r="HD391" s="11"/>
      <c r="HE391" s="11"/>
      <c r="HF391" s="17"/>
      <c r="HG391" s="11"/>
      <c r="HH391" s="11"/>
      <c r="HI391" s="11"/>
      <c r="HJ391" s="11"/>
      <c r="HK391" s="11"/>
      <c r="HL391" s="11"/>
      <c r="HM391" s="11"/>
      <c r="HN391" s="11"/>
      <c r="HO391" s="11"/>
      <c r="HP391" s="11"/>
      <c r="HQ391" s="17"/>
      <c r="HR391" s="17"/>
      <c r="HS391" s="17"/>
      <c r="HT391" s="17"/>
      <c r="HU391" s="17"/>
      <c r="HV391" s="17"/>
      <c r="HW391" s="17"/>
      <c r="HX391" s="17"/>
      <c r="HY391" s="17"/>
      <c r="HZ391" s="17"/>
      <c r="IA391" s="17"/>
      <c r="IB391" s="17"/>
      <c r="IC391" s="17"/>
      <c r="ID391" s="17"/>
      <c r="IE391" s="17"/>
      <c r="IF391" s="17"/>
      <c r="IG391" s="17"/>
      <c r="IH391" s="17"/>
      <c r="II391" s="19"/>
      <c r="IJ391" s="19"/>
      <c r="IK391" s="19"/>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c r="JR391" s="17"/>
      <c r="JS391" s="17"/>
      <c r="JT391" s="17"/>
      <c r="JU391" s="17"/>
      <c r="JV391" s="17"/>
      <c r="JW391" s="17"/>
      <c r="JX391" s="17"/>
      <c r="JY391" s="17"/>
      <c r="JZ391" s="17"/>
      <c r="KA391" s="17"/>
      <c r="KB391" s="17"/>
      <c r="KC391" s="19"/>
      <c r="KD391" s="19"/>
      <c r="KE391" s="19"/>
      <c r="KF391" s="17"/>
      <c r="KG391" s="17"/>
      <c r="KH391" s="17"/>
      <c r="KI391" s="17"/>
      <c r="KJ391" s="17"/>
      <c r="KK391" s="17"/>
      <c r="KL391" s="17"/>
      <c r="KM391" s="17"/>
      <c r="KN391" s="17"/>
      <c r="KO391" s="17"/>
      <c r="KP391" s="17"/>
      <c r="KQ391" s="17"/>
      <c r="KR391" s="17"/>
      <c r="KS391" s="17"/>
      <c r="KT391" s="17"/>
      <c r="KU391" s="17"/>
      <c r="KV391" s="17"/>
      <c r="KW391" s="17"/>
      <c r="KX391" s="17"/>
      <c r="KY391" s="17"/>
      <c r="KZ391" s="17"/>
      <c r="LA391" s="17"/>
      <c r="LB391" s="17"/>
      <c r="LC391" s="17"/>
      <c r="LD391" s="17"/>
      <c r="LE391" s="17"/>
      <c r="LF391" s="17"/>
      <c r="LG391" s="17"/>
      <c r="LH391" s="17"/>
      <c r="LI391" s="17"/>
      <c r="LJ391" s="17"/>
      <c r="LK391" s="17"/>
      <c r="LL391" s="17"/>
      <c r="LM391" s="17"/>
      <c r="LN391" s="17"/>
      <c r="LO391" s="17"/>
      <c r="LP391" s="17"/>
      <c r="LQ391" s="17"/>
      <c r="LR391" s="17"/>
      <c r="LS391" s="17"/>
      <c r="LT391" s="17"/>
      <c r="LU391" s="17"/>
      <c r="LV391" s="17"/>
      <c r="LW391" s="17"/>
      <c r="LX391" s="17"/>
      <c r="LY391" s="17"/>
      <c r="LZ391" s="17"/>
      <c r="MA391" s="17"/>
      <c r="MB391" s="17"/>
      <c r="MC391" s="17"/>
      <c r="MD391" s="17"/>
      <c r="ME391" s="17"/>
      <c r="MF391" s="17"/>
      <c r="MG391" s="17"/>
      <c r="MH391" s="17"/>
      <c r="MI391" s="17"/>
      <c r="MJ391" s="17"/>
      <c r="MK391" s="17"/>
      <c r="ML391" s="17"/>
      <c r="MM391" s="17"/>
      <c r="MN391" s="17"/>
      <c r="MO391" s="17"/>
      <c r="MP391" s="17"/>
      <c r="MQ391" s="17"/>
      <c r="MR391" s="17"/>
      <c r="MS391" s="17"/>
      <c r="MT391" s="17"/>
      <c r="MU391" s="17"/>
      <c r="MV391" s="17"/>
      <c r="MW391" s="17"/>
      <c r="MX391" s="17"/>
      <c r="MY391" s="17"/>
      <c r="MZ391" s="17"/>
      <c r="NA391" s="17"/>
      <c r="NB391" s="17"/>
      <c r="NC391" s="17"/>
      <c r="ND391" s="17"/>
      <c r="NE391" s="17"/>
      <c r="NF391" s="17"/>
      <c r="NG391" s="17"/>
      <c r="NH391" s="17"/>
      <c r="NI391" s="17"/>
      <c r="NJ391" s="17"/>
      <c r="NK391" s="17"/>
      <c r="NL391" s="17"/>
      <c r="NM391" s="17"/>
      <c r="NN391" s="17"/>
      <c r="NO391" s="17"/>
      <c r="NP391" s="17"/>
      <c r="NQ391" s="17"/>
      <c r="NR391" s="17"/>
      <c r="NS391" s="17"/>
      <c r="NT391" s="17"/>
      <c r="NU391" s="17"/>
      <c r="NV391" s="17"/>
      <c r="NW391" s="17"/>
      <c r="NX391" s="17"/>
      <c r="NY391" s="17"/>
      <c r="NZ391" s="17"/>
      <c r="OA391" s="17"/>
      <c r="OB391" s="17"/>
      <c r="OC391" s="17"/>
      <c r="OD391" s="17"/>
      <c r="OE391" s="17"/>
      <c r="OF391" s="17"/>
      <c r="OG391" s="17"/>
      <c r="OH391" s="17"/>
      <c r="OI391" s="17"/>
      <c r="OJ391" s="17"/>
      <c r="OK391" s="17"/>
      <c r="OL391" s="17"/>
      <c r="OM391" s="17"/>
      <c r="ON391" s="17"/>
      <c r="OO391" s="17"/>
      <c r="OP391" s="17"/>
      <c r="OQ391" s="17"/>
      <c r="OR391" s="17"/>
      <c r="OS391" s="17"/>
      <c r="OT391" s="17"/>
      <c r="OU391" s="17"/>
      <c r="OV391" s="17"/>
      <c r="OW391" s="17"/>
      <c r="OX391" s="17"/>
      <c r="OY391" s="17"/>
      <c r="OZ391" s="17"/>
      <c r="PA391" s="17"/>
      <c r="PB391" s="17"/>
      <c r="PC391" s="17"/>
      <c r="PD391" s="17"/>
      <c r="PE391" s="17"/>
      <c r="PF391" s="17"/>
      <c r="PG391" s="17"/>
      <c r="PH391" s="17"/>
      <c r="PI391" s="17"/>
      <c r="PJ391" s="17"/>
      <c r="PK391" s="17"/>
      <c r="PL391" s="17"/>
      <c r="PM391" s="17"/>
      <c r="PN391" s="17"/>
      <c r="PO391" s="17"/>
      <c r="PP391" s="17"/>
      <c r="PQ391" s="17"/>
      <c r="PR391" s="17"/>
      <c r="PS391" s="17"/>
      <c r="PT391" s="17"/>
      <c r="PU391" s="17"/>
      <c r="PV391" s="17"/>
      <c r="PW391" s="17"/>
      <c r="PX391" s="17"/>
      <c r="PY391" s="17"/>
      <c r="PZ391" s="17"/>
      <c r="QA391" s="17"/>
      <c r="QB391" s="17"/>
      <c r="QC391" s="17"/>
      <c r="QD391" s="17"/>
      <c r="QE391" s="17"/>
      <c r="QF391" s="17"/>
      <c r="QG391" s="17"/>
      <c r="QH391" s="17"/>
      <c r="QI391" s="17"/>
      <c r="QJ391" s="17"/>
      <c r="QK391" s="17"/>
      <c r="QL391" s="11"/>
      <c r="QM391" s="11"/>
      <c r="QN391" s="11"/>
      <c r="QO391" s="11"/>
      <c r="QP391" s="11"/>
      <c r="QQ391" s="11"/>
      <c r="QR391" s="11"/>
      <c r="QS391" s="11"/>
      <c r="QT391" s="34"/>
      <c r="QU391" s="34"/>
      <c r="QV391" s="36"/>
      <c r="QW391" s="39"/>
      <c r="QX391" s="34"/>
      <c r="QY391" s="34"/>
      <c r="QZ391" s="34"/>
    </row>
    <row r="392" spans="1:468">
      <c r="A392" s="13"/>
      <c r="B392" s="14"/>
      <c r="C392" s="14"/>
      <c r="D392" s="14"/>
      <c r="E392" s="14"/>
      <c r="F392" s="14"/>
      <c r="G392" s="29"/>
      <c r="H392" s="14"/>
      <c r="I392" s="14"/>
      <c r="J392" s="14"/>
      <c r="K392" s="14"/>
      <c r="L392" s="14"/>
      <c r="M392" s="14"/>
      <c r="N392" s="14"/>
      <c r="O392" s="14"/>
      <c r="P392" s="14"/>
      <c r="Q392" s="14"/>
      <c r="R392" s="14"/>
      <c r="S392" s="14"/>
      <c r="T392" s="14"/>
      <c r="U392" s="14"/>
      <c r="V392" s="17"/>
      <c r="W392" s="17"/>
      <c r="X392" s="17"/>
      <c r="Y392" s="19"/>
      <c r="Z392" s="19"/>
      <c r="AA392" s="17"/>
      <c r="AB392" s="17"/>
      <c r="AC392" s="17"/>
      <c r="AD392" s="13"/>
      <c r="AE392" s="13"/>
      <c r="AF392" s="13"/>
      <c r="AG392" s="17"/>
      <c r="AH392" s="17"/>
      <c r="AI392" s="17"/>
      <c r="AJ392" s="17"/>
      <c r="AK392" s="17"/>
      <c r="AL392" s="17"/>
      <c r="AM392" s="17"/>
      <c r="AN392" s="17"/>
      <c r="AO392" s="17"/>
      <c r="AP392" s="17"/>
      <c r="AQ392" s="17"/>
      <c r="AR392" s="17"/>
      <c r="AS392" s="13"/>
      <c r="AT392" s="13"/>
      <c r="AU392" s="13"/>
      <c r="AV392" s="20"/>
      <c r="AW392" s="18"/>
      <c r="AX392" s="18"/>
      <c r="AY392" s="18"/>
      <c r="AZ392" s="18"/>
      <c r="BA392" s="18"/>
      <c r="BB392" s="20"/>
      <c r="BC392" s="20"/>
      <c r="BD392" s="20"/>
      <c r="BE392" s="20"/>
      <c r="BF392" s="20"/>
      <c r="BG392" s="20"/>
      <c r="BH392" s="20"/>
      <c r="BI392" s="15"/>
      <c r="BJ392" s="18"/>
      <c r="BK392" s="15"/>
      <c r="BL392" s="15"/>
      <c r="BM392" s="18"/>
      <c r="BN392" s="18"/>
      <c r="BO392" s="18"/>
      <c r="BP392" s="18"/>
      <c r="BQ392" s="18"/>
      <c r="BR392" s="18"/>
      <c r="BS392" s="18"/>
      <c r="BT392" s="18"/>
      <c r="BU392" s="18"/>
      <c r="BV392" s="18"/>
      <c r="BW392" s="18"/>
      <c r="BX392" s="20"/>
      <c r="BY392" s="20"/>
      <c r="BZ392" s="20"/>
      <c r="CA392" s="18"/>
      <c r="CB392" s="18"/>
      <c r="CC392" s="18"/>
      <c r="CD392" s="20"/>
      <c r="CE392" s="20"/>
      <c r="CF392" s="20"/>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20"/>
      <c r="DR392" s="20"/>
      <c r="DS392" s="20"/>
      <c r="DT392" s="18"/>
      <c r="DU392" s="18"/>
      <c r="DV392" s="18"/>
      <c r="DW392" s="18"/>
      <c r="DX392" s="18"/>
      <c r="DY392" s="18"/>
      <c r="DZ392" s="18"/>
      <c r="EA392" s="18"/>
      <c r="EB392" s="18"/>
      <c r="EC392" s="20"/>
      <c r="ED392" s="20"/>
      <c r="EE392" s="20"/>
      <c r="EF392" s="20"/>
      <c r="EG392" s="20"/>
      <c r="EH392" s="20"/>
      <c r="EI392" s="20"/>
      <c r="EJ392" s="20"/>
      <c r="EK392" s="20"/>
      <c r="EL392" s="20"/>
      <c r="EM392" s="20"/>
      <c r="EN392" s="13"/>
      <c r="EO392" s="13"/>
      <c r="EP392" s="11"/>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1"/>
      <c r="HB392" s="11"/>
      <c r="HC392" s="17"/>
      <c r="HD392" s="11"/>
      <c r="HE392" s="11"/>
      <c r="HF392" s="17"/>
      <c r="HG392" s="11"/>
      <c r="HH392" s="11"/>
      <c r="HI392" s="11"/>
      <c r="HJ392" s="11"/>
      <c r="HK392" s="11"/>
      <c r="HL392" s="11"/>
      <c r="HM392" s="11"/>
      <c r="HN392" s="11"/>
      <c r="HO392" s="11"/>
      <c r="HP392" s="11"/>
      <c r="HQ392" s="17"/>
      <c r="HR392" s="17"/>
      <c r="HS392" s="17"/>
      <c r="HT392" s="17"/>
      <c r="HU392" s="17"/>
      <c r="HV392" s="17"/>
      <c r="HW392" s="17"/>
      <c r="HX392" s="17"/>
      <c r="HY392" s="17"/>
      <c r="HZ392" s="17"/>
      <c r="IA392" s="17"/>
      <c r="IB392" s="17"/>
      <c r="IC392" s="17"/>
      <c r="ID392" s="17"/>
      <c r="IE392" s="17"/>
      <c r="IF392" s="17"/>
      <c r="IG392" s="17"/>
      <c r="IH392" s="17"/>
      <c r="II392" s="19"/>
      <c r="IJ392" s="19"/>
      <c r="IK392" s="19"/>
      <c r="IL392" s="17"/>
      <c r="IM392" s="17"/>
      <c r="IN392" s="17"/>
      <c r="IO392" s="17"/>
      <c r="IP392" s="17"/>
      <c r="IQ392" s="17"/>
      <c r="IR392" s="17"/>
      <c r="IS392" s="17"/>
      <c r="IT392" s="17"/>
      <c r="IU392" s="17"/>
      <c r="IV392" s="17"/>
      <c r="IW392" s="17"/>
      <c r="IX392" s="17"/>
      <c r="IY392" s="17"/>
      <c r="IZ392" s="17"/>
      <c r="JA392" s="17"/>
      <c r="JB392" s="17"/>
      <c r="JC392" s="17"/>
      <c r="JD392" s="17"/>
      <c r="JE392" s="17"/>
      <c r="JF392" s="17"/>
      <c r="JG392" s="17"/>
      <c r="JH392" s="17"/>
      <c r="JI392" s="17"/>
      <c r="JJ392" s="17"/>
      <c r="JK392" s="17"/>
      <c r="JL392" s="17"/>
      <c r="JM392" s="17"/>
      <c r="JN392" s="17"/>
      <c r="JO392" s="17"/>
      <c r="JP392" s="17"/>
      <c r="JQ392" s="17"/>
      <c r="JR392" s="17"/>
      <c r="JS392" s="17"/>
      <c r="JT392" s="17"/>
      <c r="JU392" s="17"/>
      <c r="JV392" s="17"/>
      <c r="JW392" s="17"/>
      <c r="JX392" s="17"/>
      <c r="JY392" s="17"/>
      <c r="JZ392" s="17"/>
      <c r="KA392" s="17"/>
      <c r="KB392" s="17"/>
      <c r="KC392" s="19"/>
      <c r="KD392" s="19"/>
      <c r="KE392" s="19"/>
      <c r="KF392" s="17"/>
      <c r="KG392" s="17"/>
      <c r="KH392" s="17"/>
      <c r="KI392" s="17"/>
      <c r="KJ392" s="17"/>
      <c r="KK392" s="17"/>
      <c r="KL392" s="17"/>
      <c r="KM392" s="17"/>
      <c r="KN392" s="17"/>
      <c r="KO392" s="17"/>
      <c r="KP392" s="17"/>
      <c r="KQ392" s="17"/>
      <c r="KR392" s="17"/>
      <c r="KS392" s="17"/>
      <c r="KT392" s="17"/>
      <c r="KU392" s="17"/>
      <c r="KV392" s="17"/>
      <c r="KW392" s="17"/>
      <c r="KX392" s="17"/>
      <c r="KY392" s="17"/>
      <c r="KZ392" s="17"/>
      <c r="LA392" s="17"/>
      <c r="LB392" s="17"/>
      <c r="LC392" s="17"/>
      <c r="LD392" s="17"/>
      <c r="LE392" s="17"/>
      <c r="LF392" s="17"/>
      <c r="LG392" s="17"/>
      <c r="LH392" s="17"/>
      <c r="LI392" s="17"/>
      <c r="LJ392" s="17"/>
      <c r="LK392" s="17"/>
      <c r="LL392" s="17"/>
      <c r="LM392" s="17"/>
      <c r="LN392" s="17"/>
      <c r="LO392" s="17"/>
      <c r="LP392" s="17"/>
      <c r="LQ392" s="17"/>
      <c r="LR392" s="17"/>
      <c r="LS392" s="17"/>
      <c r="LT392" s="17"/>
      <c r="LU392" s="17"/>
      <c r="LV392" s="17"/>
      <c r="LW392" s="17"/>
      <c r="LX392" s="17"/>
      <c r="LY392" s="17"/>
      <c r="LZ392" s="17"/>
      <c r="MA392" s="17"/>
      <c r="MB392" s="17"/>
      <c r="MC392" s="17"/>
      <c r="MD392" s="17"/>
      <c r="ME392" s="17"/>
      <c r="MF392" s="17"/>
      <c r="MG392" s="17"/>
      <c r="MH392" s="17"/>
      <c r="MI392" s="17"/>
      <c r="MJ392" s="17"/>
      <c r="MK392" s="17"/>
      <c r="ML392" s="17"/>
      <c r="MM392" s="17"/>
      <c r="MN392" s="17"/>
      <c r="MO392" s="17"/>
      <c r="MP392" s="17"/>
      <c r="MQ392" s="17"/>
      <c r="MR392" s="17"/>
      <c r="MS392" s="17"/>
      <c r="MT392" s="17"/>
      <c r="MU392" s="17"/>
      <c r="MV392" s="17"/>
      <c r="MW392" s="17"/>
      <c r="MX392" s="17"/>
      <c r="MY392" s="17"/>
      <c r="MZ392" s="17"/>
      <c r="NA392" s="17"/>
      <c r="NB392" s="17"/>
      <c r="NC392" s="17"/>
      <c r="ND392" s="17"/>
      <c r="NE392" s="17"/>
      <c r="NF392" s="17"/>
      <c r="NG392" s="17"/>
      <c r="NH392" s="17"/>
      <c r="NI392" s="17"/>
      <c r="NJ392" s="17"/>
      <c r="NK392" s="17"/>
      <c r="NL392" s="17"/>
      <c r="NM392" s="17"/>
      <c r="NN392" s="17"/>
      <c r="NO392" s="17"/>
      <c r="NP392" s="17"/>
      <c r="NQ392" s="17"/>
      <c r="NR392" s="17"/>
      <c r="NS392" s="17"/>
      <c r="NT392" s="17"/>
      <c r="NU392" s="17"/>
      <c r="NV392" s="17"/>
      <c r="NW392" s="17"/>
      <c r="NX392" s="17"/>
      <c r="NY392" s="17"/>
      <c r="NZ392" s="17"/>
      <c r="OA392" s="17"/>
      <c r="OB392" s="17"/>
      <c r="OC392" s="17"/>
      <c r="OD392" s="17"/>
      <c r="OE392" s="17"/>
      <c r="OF392" s="17"/>
      <c r="OG392" s="17"/>
      <c r="OH392" s="17"/>
      <c r="OI392" s="17"/>
      <c r="OJ392" s="17"/>
      <c r="OK392" s="17"/>
      <c r="OL392" s="17"/>
      <c r="OM392" s="17"/>
      <c r="ON392" s="17"/>
      <c r="OO392" s="17"/>
      <c r="OP392" s="17"/>
      <c r="OQ392" s="17"/>
      <c r="OR392" s="17"/>
      <c r="OS392" s="17"/>
      <c r="OT392" s="17"/>
      <c r="OU392" s="17"/>
      <c r="OV392" s="17"/>
      <c r="OW392" s="17"/>
      <c r="OX392" s="17"/>
      <c r="OY392" s="17"/>
      <c r="OZ392" s="17"/>
      <c r="PA392" s="17"/>
      <c r="PB392" s="17"/>
      <c r="PC392" s="17"/>
      <c r="PD392" s="17"/>
      <c r="PE392" s="17"/>
      <c r="PF392" s="17"/>
      <c r="PG392" s="17"/>
      <c r="PH392" s="17"/>
      <c r="PI392" s="17"/>
      <c r="PJ392" s="17"/>
      <c r="PK392" s="17"/>
      <c r="PL392" s="17"/>
      <c r="PM392" s="17"/>
      <c r="PN392" s="17"/>
      <c r="PO392" s="17"/>
      <c r="PP392" s="17"/>
      <c r="PQ392" s="17"/>
      <c r="PR392" s="17"/>
      <c r="PS392" s="17"/>
      <c r="PT392" s="17"/>
      <c r="PU392" s="17"/>
      <c r="PV392" s="17"/>
      <c r="PW392" s="17"/>
      <c r="PX392" s="17"/>
      <c r="PY392" s="17"/>
      <c r="PZ392" s="17"/>
      <c r="QA392" s="17"/>
      <c r="QB392" s="17"/>
      <c r="QC392" s="17"/>
      <c r="QD392" s="17"/>
      <c r="QE392" s="17"/>
      <c r="QF392" s="17"/>
      <c r="QG392" s="17"/>
      <c r="QH392" s="17"/>
      <c r="QI392" s="17"/>
      <c r="QJ392" s="17"/>
      <c r="QK392" s="17"/>
      <c r="QL392" s="11"/>
      <c r="QM392" s="11"/>
      <c r="QN392" s="11"/>
      <c r="QO392" s="11"/>
      <c r="QP392" s="11"/>
      <c r="QQ392" s="11"/>
      <c r="QR392" s="11"/>
      <c r="QS392" s="11"/>
      <c r="QT392" s="34"/>
      <c r="QU392" s="34"/>
      <c r="QV392" s="36"/>
      <c r="QW392" s="39"/>
      <c r="QX392" s="34"/>
      <c r="QY392" s="34"/>
      <c r="QZ392" s="34"/>
    </row>
    <row r="393" spans="1:468">
      <c r="A393" s="13"/>
      <c r="B393" s="14"/>
      <c r="C393" s="14"/>
      <c r="D393" s="14"/>
      <c r="E393" s="14"/>
      <c r="F393" s="14"/>
      <c r="G393" s="29"/>
      <c r="H393" s="14"/>
      <c r="I393" s="14"/>
      <c r="J393" s="14"/>
      <c r="K393" s="14"/>
      <c r="L393" s="14"/>
      <c r="M393" s="14"/>
      <c r="N393" s="14"/>
      <c r="O393" s="14"/>
      <c r="P393" s="14"/>
      <c r="Q393" s="14"/>
      <c r="R393" s="14"/>
      <c r="S393" s="14"/>
      <c r="T393" s="14"/>
      <c r="U393" s="14"/>
      <c r="V393" s="17"/>
      <c r="W393" s="17"/>
      <c r="X393" s="17"/>
      <c r="Y393" s="19"/>
      <c r="Z393" s="19"/>
      <c r="AA393" s="17"/>
      <c r="AB393" s="17"/>
      <c r="AC393" s="17"/>
      <c r="AD393" s="13"/>
      <c r="AE393" s="13"/>
      <c r="AF393" s="13"/>
      <c r="AG393" s="17"/>
      <c r="AH393" s="17"/>
      <c r="AI393" s="17"/>
      <c r="AJ393" s="17"/>
      <c r="AK393" s="17"/>
      <c r="AL393" s="17"/>
      <c r="AM393" s="17"/>
      <c r="AN393" s="17"/>
      <c r="AO393" s="17"/>
      <c r="AP393" s="17"/>
      <c r="AQ393" s="17"/>
      <c r="AR393" s="17"/>
      <c r="AS393" s="13"/>
      <c r="AT393" s="13"/>
      <c r="AU393" s="13"/>
      <c r="AV393" s="20"/>
      <c r="AW393" s="18"/>
      <c r="AX393" s="18"/>
      <c r="AY393" s="18"/>
      <c r="AZ393" s="18"/>
      <c r="BA393" s="18"/>
      <c r="BB393" s="20"/>
      <c r="BC393" s="20"/>
      <c r="BD393" s="20"/>
      <c r="BE393" s="20"/>
      <c r="BF393" s="20"/>
      <c r="BG393" s="20"/>
      <c r="BH393" s="20"/>
      <c r="BI393" s="15"/>
      <c r="BJ393" s="18"/>
      <c r="BK393" s="15"/>
      <c r="BL393" s="15"/>
      <c r="BM393" s="18"/>
      <c r="BN393" s="18"/>
      <c r="BO393" s="18"/>
      <c r="BP393" s="18"/>
      <c r="BQ393" s="18"/>
      <c r="BR393" s="18"/>
      <c r="BS393" s="18"/>
      <c r="BT393" s="18"/>
      <c r="BU393" s="18"/>
      <c r="BV393" s="18"/>
      <c r="BW393" s="18"/>
      <c r="BX393" s="20"/>
      <c r="BY393" s="20"/>
      <c r="BZ393" s="20"/>
      <c r="CA393" s="18"/>
      <c r="CB393" s="18"/>
      <c r="CC393" s="18"/>
      <c r="CD393" s="20"/>
      <c r="CE393" s="20"/>
      <c r="CF393" s="20"/>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20"/>
      <c r="DR393" s="20"/>
      <c r="DS393" s="20"/>
      <c r="DT393" s="18"/>
      <c r="DU393" s="18"/>
      <c r="DV393" s="18"/>
      <c r="DW393" s="18"/>
      <c r="DX393" s="18"/>
      <c r="DY393" s="18"/>
      <c r="DZ393" s="18"/>
      <c r="EA393" s="18"/>
      <c r="EB393" s="18"/>
      <c r="EC393" s="20"/>
      <c r="ED393" s="20"/>
      <c r="EE393" s="20"/>
      <c r="EF393" s="20"/>
      <c r="EG393" s="20"/>
      <c r="EH393" s="20"/>
      <c r="EI393" s="20"/>
      <c r="EJ393" s="20"/>
      <c r="EK393" s="20"/>
      <c r="EL393" s="20"/>
      <c r="EM393" s="20"/>
      <c r="EN393" s="13"/>
      <c r="EO393" s="13"/>
      <c r="EP393" s="11"/>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1"/>
      <c r="HB393" s="11"/>
      <c r="HC393" s="17"/>
      <c r="HD393" s="11"/>
      <c r="HE393" s="11"/>
      <c r="HF393" s="17"/>
      <c r="HG393" s="11"/>
      <c r="HH393" s="11"/>
      <c r="HI393" s="11"/>
      <c r="HJ393" s="11"/>
      <c r="HK393" s="11"/>
      <c r="HL393" s="11"/>
      <c r="HM393" s="11"/>
      <c r="HN393" s="11"/>
      <c r="HO393" s="11"/>
      <c r="HP393" s="11"/>
      <c r="HQ393" s="17"/>
      <c r="HR393" s="17"/>
      <c r="HS393" s="17"/>
      <c r="HT393" s="17"/>
      <c r="HU393" s="17"/>
      <c r="HV393" s="17"/>
      <c r="HW393" s="17"/>
      <c r="HX393" s="17"/>
      <c r="HY393" s="17"/>
      <c r="HZ393" s="17"/>
      <c r="IA393" s="17"/>
      <c r="IB393" s="17"/>
      <c r="IC393" s="17"/>
      <c r="ID393" s="17"/>
      <c r="IE393" s="17"/>
      <c r="IF393" s="17"/>
      <c r="IG393" s="17"/>
      <c r="IH393" s="17"/>
      <c r="II393" s="19"/>
      <c r="IJ393" s="19"/>
      <c r="IK393" s="19"/>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c r="JQ393" s="17"/>
      <c r="JR393" s="17"/>
      <c r="JS393" s="17"/>
      <c r="JT393" s="17"/>
      <c r="JU393" s="17"/>
      <c r="JV393" s="17"/>
      <c r="JW393" s="17"/>
      <c r="JX393" s="17"/>
      <c r="JY393" s="17"/>
      <c r="JZ393" s="17"/>
      <c r="KA393" s="17"/>
      <c r="KB393" s="17"/>
      <c r="KC393" s="19"/>
      <c r="KD393" s="19"/>
      <c r="KE393" s="19"/>
      <c r="KF393" s="17"/>
      <c r="KG393" s="17"/>
      <c r="KH393" s="17"/>
      <c r="KI393" s="17"/>
      <c r="KJ393" s="17"/>
      <c r="KK393" s="17"/>
      <c r="KL393" s="17"/>
      <c r="KM393" s="17"/>
      <c r="KN393" s="17"/>
      <c r="KO393" s="17"/>
      <c r="KP393" s="17"/>
      <c r="KQ393" s="17"/>
      <c r="KR393" s="17"/>
      <c r="KS393" s="17"/>
      <c r="KT393" s="17"/>
      <c r="KU393" s="17"/>
      <c r="KV393" s="17"/>
      <c r="KW393" s="17"/>
      <c r="KX393" s="17"/>
      <c r="KY393" s="17"/>
      <c r="KZ393" s="17"/>
      <c r="LA393" s="17"/>
      <c r="LB393" s="17"/>
      <c r="LC393" s="17"/>
      <c r="LD393" s="17"/>
      <c r="LE393" s="17"/>
      <c r="LF393" s="17"/>
      <c r="LG393" s="17"/>
      <c r="LH393" s="17"/>
      <c r="LI393" s="17"/>
      <c r="LJ393" s="17"/>
      <c r="LK393" s="17"/>
      <c r="LL393" s="17"/>
      <c r="LM393" s="17"/>
      <c r="LN393" s="17"/>
      <c r="LO393" s="17"/>
      <c r="LP393" s="17"/>
      <c r="LQ393" s="17"/>
      <c r="LR393" s="17"/>
      <c r="LS393" s="17"/>
      <c r="LT393" s="17"/>
      <c r="LU393" s="17"/>
      <c r="LV393" s="17"/>
      <c r="LW393" s="17"/>
      <c r="LX393" s="17"/>
      <c r="LY393" s="17"/>
      <c r="LZ393" s="17"/>
      <c r="MA393" s="17"/>
      <c r="MB393" s="17"/>
      <c r="MC393" s="17"/>
      <c r="MD393" s="17"/>
      <c r="ME393" s="17"/>
      <c r="MF393" s="17"/>
      <c r="MG393" s="17"/>
      <c r="MH393" s="17"/>
      <c r="MI393" s="17"/>
      <c r="MJ393" s="17"/>
      <c r="MK393" s="17"/>
      <c r="ML393" s="17"/>
      <c r="MM393" s="17"/>
      <c r="MN393" s="17"/>
      <c r="MO393" s="17"/>
      <c r="MP393" s="17"/>
      <c r="MQ393" s="17"/>
      <c r="MR393" s="17"/>
      <c r="MS393" s="17"/>
      <c r="MT393" s="17"/>
      <c r="MU393" s="17"/>
      <c r="MV393" s="17"/>
      <c r="MW393" s="17"/>
      <c r="MX393" s="17"/>
      <c r="MY393" s="17"/>
      <c r="MZ393" s="17"/>
      <c r="NA393" s="17"/>
      <c r="NB393" s="17"/>
      <c r="NC393" s="17"/>
      <c r="ND393" s="17"/>
      <c r="NE393" s="17"/>
      <c r="NF393" s="17"/>
      <c r="NG393" s="17"/>
      <c r="NH393" s="17"/>
      <c r="NI393" s="17"/>
      <c r="NJ393" s="17"/>
      <c r="NK393" s="17"/>
      <c r="NL393" s="17"/>
      <c r="NM393" s="17"/>
      <c r="NN393" s="17"/>
      <c r="NO393" s="17"/>
      <c r="NP393" s="17"/>
      <c r="NQ393" s="17"/>
      <c r="NR393" s="17"/>
      <c r="NS393" s="17"/>
      <c r="NT393" s="17"/>
      <c r="NU393" s="17"/>
      <c r="NV393" s="17"/>
      <c r="NW393" s="17"/>
      <c r="NX393" s="17"/>
      <c r="NY393" s="17"/>
      <c r="NZ393" s="17"/>
      <c r="OA393" s="17"/>
      <c r="OB393" s="17"/>
      <c r="OC393" s="17"/>
      <c r="OD393" s="17"/>
      <c r="OE393" s="17"/>
      <c r="OF393" s="17"/>
      <c r="OG393" s="17"/>
      <c r="OH393" s="17"/>
      <c r="OI393" s="17"/>
      <c r="OJ393" s="17"/>
      <c r="OK393" s="17"/>
      <c r="OL393" s="17"/>
      <c r="OM393" s="17"/>
      <c r="ON393" s="17"/>
      <c r="OO393" s="17"/>
      <c r="OP393" s="17"/>
      <c r="OQ393" s="17"/>
      <c r="OR393" s="17"/>
      <c r="OS393" s="17"/>
      <c r="OT393" s="17"/>
      <c r="OU393" s="17"/>
      <c r="OV393" s="17"/>
      <c r="OW393" s="17"/>
      <c r="OX393" s="17"/>
      <c r="OY393" s="17"/>
      <c r="OZ393" s="17"/>
      <c r="PA393" s="17"/>
      <c r="PB393" s="17"/>
      <c r="PC393" s="17"/>
      <c r="PD393" s="17"/>
      <c r="PE393" s="17"/>
      <c r="PF393" s="17"/>
      <c r="PG393" s="17"/>
      <c r="PH393" s="17"/>
      <c r="PI393" s="17"/>
      <c r="PJ393" s="17"/>
      <c r="PK393" s="17"/>
      <c r="PL393" s="17"/>
      <c r="PM393" s="17"/>
      <c r="PN393" s="17"/>
      <c r="PO393" s="17"/>
      <c r="PP393" s="17"/>
      <c r="PQ393" s="17"/>
      <c r="PR393" s="17"/>
      <c r="PS393" s="17"/>
      <c r="PT393" s="17"/>
      <c r="PU393" s="17"/>
      <c r="PV393" s="17"/>
      <c r="PW393" s="17"/>
      <c r="PX393" s="17"/>
      <c r="PY393" s="17"/>
      <c r="PZ393" s="17"/>
      <c r="QA393" s="17"/>
      <c r="QB393" s="17"/>
      <c r="QC393" s="17"/>
      <c r="QD393" s="17"/>
      <c r="QE393" s="17"/>
      <c r="QF393" s="17"/>
      <c r="QG393" s="17"/>
      <c r="QH393" s="17"/>
      <c r="QI393" s="17"/>
      <c r="QJ393" s="17"/>
      <c r="QK393" s="17"/>
      <c r="QL393" s="11"/>
      <c r="QM393" s="11"/>
      <c r="QN393" s="11"/>
      <c r="QO393" s="11"/>
      <c r="QP393" s="11"/>
      <c r="QQ393" s="11"/>
      <c r="QR393" s="11"/>
      <c r="QS393" s="11"/>
      <c r="QT393" s="34"/>
      <c r="QU393" s="34"/>
      <c r="QV393" s="36"/>
      <c r="QW393" s="39"/>
      <c r="QX393" s="34"/>
      <c r="QY393" s="34"/>
      <c r="QZ393" s="34"/>
    </row>
    <row r="394" spans="1:468">
      <c r="A394" s="13"/>
      <c r="B394" s="14"/>
      <c r="C394" s="14"/>
      <c r="D394" s="14"/>
      <c r="E394" s="14"/>
      <c r="F394" s="14"/>
      <c r="G394" s="29"/>
      <c r="H394" s="14"/>
      <c r="I394" s="14"/>
      <c r="J394" s="14"/>
      <c r="K394" s="14"/>
      <c r="L394" s="14"/>
      <c r="M394" s="14"/>
      <c r="N394" s="14"/>
      <c r="O394" s="14"/>
      <c r="P394" s="14"/>
      <c r="Q394" s="14"/>
      <c r="R394" s="14"/>
      <c r="S394" s="14"/>
      <c r="T394" s="14"/>
      <c r="U394" s="14"/>
      <c r="V394" s="17"/>
      <c r="W394" s="17"/>
      <c r="X394" s="17"/>
      <c r="Y394" s="19"/>
      <c r="Z394" s="19"/>
      <c r="AA394" s="17"/>
      <c r="AB394" s="17"/>
      <c r="AC394" s="17"/>
      <c r="AD394" s="13"/>
      <c r="AE394" s="13"/>
      <c r="AF394" s="13"/>
      <c r="AG394" s="17"/>
      <c r="AH394" s="17"/>
      <c r="AI394" s="17"/>
      <c r="AJ394" s="17"/>
      <c r="AK394" s="17"/>
      <c r="AL394" s="17"/>
      <c r="AM394" s="17"/>
      <c r="AN394" s="17"/>
      <c r="AO394" s="17"/>
      <c r="AP394" s="17"/>
      <c r="AQ394" s="17"/>
      <c r="AR394" s="17"/>
      <c r="AS394" s="13"/>
      <c r="AT394" s="13"/>
      <c r="AU394" s="13"/>
      <c r="AV394" s="20"/>
      <c r="AW394" s="18"/>
      <c r="AX394" s="18"/>
      <c r="AY394" s="18"/>
      <c r="AZ394" s="18"/>
      <c r="BA394" s="18"/>
      <c r="BB394" s="20"/>
      <c r="BC394" s="20"/>
      <c r="BD394" s="20"/>
      <c r="BE394" s="20"/>
      <c r="BF394" s="20"/>
      <c r="BG394" s="20"/>
      <c r="BH394" s="20"/>
      <c r="BI394" s="15"/>
      <c r="BJ394" s="18"/>
      <c r="BK394" s="15"/>
      <c r="BL394" s="15"/>
      <c r="BM394" s="18"/>
      <c r="BN394" s="18"/>
      <c r="BO394" s="18"/>
      <c r="BP394" s="18"/>
      <c r="BQ394" s="18"/>
      <c r="BR394" s="18"/>
      <c r="BS394" s="18"/>
      <c r="BT394" s="18"/>
      <c r="BU394" s="18"/>
      <c r="BV394" s="18"/>
      <c r="BW394" s="18"/>
      <c r="BX394" s="20"/>
      <c r="BY394" s="20"/>
      <c r="BZ394" s="20"/>
      <c r="CA394" s="18"/>
      <c r="CB394" s="18"/>
      <c r="CC394" s="18"/>
      <c r="CD394" s="20"/>
      <c r="CE394" s="20"/>
      <c r="CF394" s="20"/>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20"/>
      <c r="DR394" s="20"/>
      <c r="DS394" s="20"/>
      <c r="DT394" s="18"/>
      <c r="DU394" s="18"/>
      <c r="DV394" s="18"/>
      <c r="DW394" s="18"/>
      <c r="DX394" s="18"/>
      <c r="DY394" s="18"/>
      <c r="DZ394" s="18"/>
      <c r="EA394" s="18"/>
      <c r="EB394" s="18"/>
      <c r="EC394" s="20"/>
      <c r="ED394" s="20"/>
      <c r="EE394" s="20"/>
      <c r="EF394" s="20"/>
      <c r="EG394" s="20"/>
      <c r="EH394" s="20"/>
      <c r="EI394" s="20"/>
      <c r="EJ394" s="20"/>
      <c r="EK394" s="20"/>
      <c r="EL394" s="20"/>
      <c r="EM394" s="20"/>
      <c r="EN394" s="13"/>
      <c r="EO394" s="13"/>
      <c r="EP394" s="11"/>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1"/>
      <c r="HB394" s="11"/>
      <c r="HC394" s="17"/>
      <c r="HD394" s="11"/>
      <c r="HE394" s="11"/>
      <c r="HF394" s="17"/>
      <c r="HG394" s="11"/>
      <c r="HH394" s="11"/>
      <c r="HI394" s="11"/>
      <c r="HJ394" s="11"/>
      <c r="HK394" s="11"/>
      <c r="HL394" s="11"/>
      <c r="HM394" s="11"/>
      <c r="HN394" s="11"/>
      <c r="HO394" s="11"/>
      <c r="HP394" s="11"/>
      <c r="HQ394" s="17"/>
      <c r="HR394" s="17"/>
      <c r="HS394" s="17"/>
      <c r="HT394" s="17"/>
      <c r="HU394" s="17"/>
      <c r="HV394" s="17"/>
      <c r="HW394" s="17"/>
      <c r="HX394" s="17"/>
      <c r="HY394" s="17"/>
      <c r="HZ394" s="17"/>
      <c r="IA394" s="17"/>
      <c r="IB394" s="17"/>
      <c r="IC394" s="17"/>
      <c r="ID394" s="17"/>
      <c r="IE394" s="17"/>
      <c r="IF394" s="17"/>
      <c r="IG394" s="17"/>
      <c r="IH394" s="17"/>
      <c r="II394" s="19"/>
      <c r="IJ394" s="19"/>
      <c r="IK394" s="19"/>
      <c r="IL394" s="17"/>
      <c r="IM394" s="17"/>
      <c r="IN394" s="17"/>
      <c r="IO394" s="17"/>
      <c r="IP394" s="17"/>
      <c r="IQ394" s="17"/>
      <c r="IR394" s="17"/>
      <c r="IS394" s="17"/>
      <c r="IT394" s="17"/>
      <c r="IU394" s="17"/>
      <c r="IV394" s="17"/>
      <c r="IW394" s="17"/>
      <c r="IX394" s="17"/>
      <c r="IY394" s="17"/>
      <c r="IZ394" s="17"/>
      <c r="JA394" s="17"/>
      <c r="JB394" s="17"/>
      <c r="JC394" s="17"/>
      <c r="JD394" s="17"/>
      <c r="JE394" s="17"/>
      <c r="JF394" s="17"/>
      <c r="JG394" s="17"/>
      <c r="JH394" s="17"/>
      <c r="JI394" s="17"/>
      <c r="JJ394" s="17"/>
      <c r="JK394" s="17"/>
      <c r="JL394" s="17"/>
      <c r="JM394" s="17"/>
      <c r="JN394" s="17"/>
      <c r="JO394" s="17"/>
      <c r="JP394" s="17"/>
      <c r="JQ394" s="17"/>
      <c r="JR394" s="17"/>
      <c r="JS394" s="17"/>
      <c r="JT394" s="17"/>
      <c r="JU394" s="17"/>
      <c r="JV394" s="17"/>
      <c r="JW394" s="17"/>
      <c r="JX394" s="17"/>
      <c r="JY394" s="17"/>
      <c r="JZ394" s="17"/>
      <c r="KA394" s="17"/>
      <c r="KB394" s="17"/>
      <c r="KC394" s="19"/>
      <c r="KD394" s="19"/>
      <c r="KE394" s="19"/>
      <c r="KF394" s="17"/>
      <c r="KG394" s="17"/>
      <c r="KH394" s="17"/>
      <c r="KI394" s="17"/>
      <c r="KJ394" s="17"/>
      <c r="KK394" s="17"/>
      <c r="KL394" s="17"/>
      <c r="KM394" s="17"/>
      <c r="KN394" s="17"/>
      <c r="KO394" s="17"/>
      <c r="KP394" s="17"/>
      <c r="KQ394" s="17"/>
      <c r="KR394" s="17"/>
      <c r="KS394" s="17"/>
      <c r="KT394" s="17"/>
      <c r="KU394" s="17"/>
      <c r="KV394" s="17"/>
      <c r="KW394" s="17"/>
      <c r="KX394" s="17"/>
      <c r="KY394" s="17"/>
      <c r="KZ394" s="17"/>
      <c r="LA394" s="17"/>
      <c r="LB394" s="17"/>
      <c r="LC394" s="17"/>
      <c r="LD394" s="17"/>
      <c r="LE394" s="17"/>
      <c r="LF394" s="17"/>
      <c r="LG394" s="17"/>
      <c r="LH394" s="17"/>
      <c r="LI394" s="17"/>
      <c r="LJ394" s="17"/>
      <c r="LK394" s="17"/>
      <c r="LL394" s="17"/>
      <c r="LM394" s="17"/>
      <c r="LN394" s="17"/>
      <c r="LO394" s="17"/>
      <c r="LP394" s="17"/>
      <c r="LQ394" s="17"/>
      <c r="LR394" s="17"/>
      <c r="LS394" s="17"/>
      <c r="LT394" s="17"/>
      <c r="LU394" s="17"/>
      <c r="LV394" s="17"/>
      <c r="LW394" s="17"/>
      <c r="LX394" s="17"/>
      <c r="LY394" s="17"/>
      <c r="LZ394" s="17"/>
      <c r="MA394" s="17"/>
      <c r="MB394" s="17"/>
      <c r="MC394" s="17"/>
      <c r="MD394" s="17"/>
      <c r="ME394" s="17"/>
      <c r="MF394" s="17"/>
      <c r="MG394" s="17"/>
      <c r="MH394" s="17"/>
      <c r="MI394" s="17"/>
      <c r="MJ394" s="17"/>
      <c r="MK394" s="17"/>
      <c r="ML394" s="17"/>
      <c r="MM394" s="17"/>
      <c r="MN394" s="17"/>
      <c r="MO394" s="17"/>
      <c r="MP394" s="17"/>
      <c r="MQ394" s="17"/>
      <c r="MR394" s="17"/>
      <c r="MS394" s="17"/>
      <c r="MT394" s="17"/>
      <c r="MU394" s="17"/>
      <c r="MV394" s="17"/>
      <c r="MW394" s="17"/>
      <c r="MX394" s="17"/>
      <c r="MY394" s="17"/>
      <c r="MZ394" s="17"/>
      <c r="NA394" s="17"/>
      <c r="NB394" s="17"/>
      <c r="NC394" s="17"/>
      <c r="ND394" s="17"/>
      <c r="NE394" s="17"/>
      <c r="NF394" s="17"/>
      <c r="NG394" s="17"/>
      <c r="NH394" s="17"/>
      <c r="NI394" s="17"/>
      <c r="NJ394" s="17"/>
      <c r="NK394" s="17"/>
      <c r="NL394" s="17"/>
      <c r="NM394" s="17"/>
      <c r="NN394" s="17"/>
      <c r="NO394" s="17"/>
      <c r="NP394" s="17"/>
      <c r="NQ394" s="17"/>
      <c r="NR394" s="17"/>
      <c r="NS394" s="17"/>
      <c r="NT394" s="17"/>
      <c r="NU394" s="17"/>
      <c r="NV394" s="17"/>
      <c r="NW394" s="17"/>
      <c r="NX394" s="17"/>
      <c r="NY394" s="17"/>
      <c r="NZ394" s="17"/>
      <c r="OA394" s="17"/>
      <c r="OB394" s="17"/>
      <c r="OC394" s="17"/>
      <c r="OD394" s="17"/>
      <c r="OE394" s="17"/>
      <c r="OF394" s="17"/>
      <c r="OG394" s="17"/>
      <c r="OH394" s="17"/>
      <c r="OI394" s="17"/>
      <c r="OJ394" s="17"/>
      <c r="OK394" s="17"/>
      <c r="OL394" s="17"/>
      <c r="OM394" s="17"/>
      <c r="ON394" s="17"/>
      <c r="OO394" s="17"/>
      <c r="OP394" s="17"/>
      <c r="OQ394" s="17"/>
      <c r="OR394" s="17"/>
      <c r="OS394" s="17"/>
      <c r="OT394" s="17"/>
      <c r="OU394" s="17"/>
      <c r="OV394" s="17"/>
      <c r="OW394" s="17"/>
      <c r="OX394" s="17"/>
      <c r="OY394" s="17"/>
      <c r="OZ394" s="17"/>
      <c r="PA394" s="17"/>
      <c r="PB394" s="17"/>
      <c r="PC394" s="17"/>
      <c r="PD394" s="17"/>
      <c r="PE394" s="17"/>
      <c r="PF394" s="17"/>
      <c r="PG394" s="17"/>
      <c r="PH394" s="17"/>
      <c r="PI394" s="17"/>
      <c r="PJ394" s="17"/>
      <c r="PK394" s="17"/>
      <c r="PL394" s="17"/>
      <c r="PM394" s="17"/>
      <c r="PN394" s="17"/>
      <c r="PO394" s="17"/>
      <c r="PP394" s="17"/>
      <c r="PQ394" s="17"/>
      <c r="PR394" s="17"/>
      <c r="PS394" s="17"/>
      <c r="PT394" s="17"/>
      <c r="PU394" s="17"/>
      <c r="PV394" s="17"/>
      <c r="PW394" s="17"/>
      <c r="PX394" s="17"/>
      <c r="PY394" s="17"/>
      <c r="PZ394" s="17"/>
      <c r="QA394" s="17"/>
      <c r="QB394" s="17"/>
      <c r="QC394" s="17"/>
      <c r="QD394" s="17"/>
      <c r="QE394" s="17"/>
      <c r="QF394" s="17"/>
      <c r="QG394" s="17"/>
      <c r="QH394" s="17"/>
      <c r="QI394" s="17"/>
      <c r="QJ394" s="17"/>
      <c r="QK394" s="17"/>
      <c r="QL394" s="11"/>
      <c r="QM394" s="11"/>
      <c r="QN394" s="11"/>
      <c r="QO394" s="11"/>
      <c r="QP394" s="11"/>
      <c r="QQ394" s="11"/>
      <c r="QR394" s="11"/>
      <c r="QS394" s="11"/>
      <c r="QT394" s="34"/>
      <c r="QU394" s="34"/>
      <c r="QV394" s="36"/>
      <c r="QW394" s="39"/>
      <c r="QX394" s="34"/>
      <c r="QY394" s="34"/>
      <c r="QZ394" s="34"/>
    </row>
    <row r="395" spans="1:468">
      <c r="A395" s="13"/>
      <c r="B395" s="14"/>
      <c r="C395" s="14"/>
      <c r="D395" s="14"/>
      <c r="E395" s="14"/>
      <c r="F395" s="14"/>
      <c r="G395" s="29"/>
      <c r="H395" s="14"/>
      <c r="I395" s="14"/>
      <c r="J395" s="14"/>
      <c r="K395" s="14"/>
      <c r="L395" s="14"/>
      <c r="M395" s="14"/>
      <c r="N395" s="14"/>
      <c r="O395" s="14"/>
      <c r="P395" s="14"/>
      <c r="Q395" s="14"/>
      <c r="R395" s="14"/>
      <c r="S395" s="14"/>
      <c r="T395" s="14"/>
      <c r="U395" s="14"/>
      <c r="V395" s="17"/>
      <c r="W395" s="17"/>
      <c r="X395" s="17"/>
      <c r="Y395" s="19"/>
      <c r="Z395" s="19"/>
      <c r="AA395" s="17"/>
      <c r="AB395" s="17"/>
      <c r="AC395" s="17"/>
      <c r="AD395" s="13"/>
      <c r="AE395" s="13"/>
      <c r="AF395" s="13"/>
      <c r="AG395" s="17"/>
      <c r="AH395" s="17"/>
      <c r="AI395" s="17"/>
      <c r="AJ395" s="17"/>
      <c r="AK395" s="17"/>
      <c r="AL395" s="17"/>
      <c r="AM395" s="17"/>
      <c r="AN395" s="17"/>
      <c r="AO395" s="17"/>
      <c r="AP395" s="17"/>
      <c r="AQ395" s="17"/>
      <c r="AR395" s="17"/>
      <c r="AS395" s="13"/>
      <c r="AT395" s="13"/>
      <c r="AU395" s="13"/>
      <c r="AV395" s="20"/>
      <c r="AW395" s="18"/>
      <c r="AX395" s="18"/>
      <c r="AY395" s="18"/>
      <c r="AZ395" s="18"/>
      <c r="BA395" s="18"/>
      <c r="BB395" s="20"/>
      <c r="BC395" s="20"/>
      <c r="BD395" s="20"/>
      <c r="BE395" s="20"/>
      <c r="BF395" s="20"/>
      <c r="BG395" s="20"/>
      <c r="BH395" s="20"/>
      <c r="BI395" s="15"/>
      <c r="BJ395" s="18"/>
      <c r="BK395" s="15"/>
      <c r="BL395" s="15"/>
      <c r="BM395" s="18"/>
      <c r="BN395" s="18"/>
      <c r="BO395" s="18"/>
      <c r="BP395" s="18"/>
      <c r="BQ395" s="18"/>
      <c r="BR395" s="18"/>
      <c r="BS395" s="18"/>
      <c r="BT395" s="18"/>
      <c r="BU395" s="18"/>
      <c r="BV395" s="18"/>
      <c r="BW395" s="18"/>
      <c r="BX395" s="20"/>
      <c r="BY395" s="20"/>
      <c r="BZ395" s="20"/>
      <c r="CA395" s="18"/>
      <c r="CB395" s="18"/>
      <c r="CC395" s="18"/>
      <c r="CD395" s="20"/>
      <c r="CE395" s="20"/>
      <c r="CF395" s="20"/>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20"/>
      <c r="DR395" s="20"/>
      <c r="DS395" s="20"/>
      <c r="DT395" s="18"/>
      <c r="DU395" s="18"/>
      <c r="DV395" s="18"/>
      <c r="DW395" s="18"/>
      <c r="DX395" s="18"/>
      <c r="DY395" s="18"/>
      <c r="DZ395" s="18"/>
      <c r="EA395" s="18"/>
      <c r="EB395" s="18"/>
      <c r="EC395" s="20"/>
      <c r="ED395" s="20"/>
      <c r="EE395" s="20"/>
      <c r="EF395" s="20"/>
      <c r="EG395" s="20"/>
      <c r="EH395" s="20"/>
      <c r="EI395" s="20"/>
      <c r="EJ395" s="20"/>
      <c r="EK395" s="20"/>
      <c r="EL395" s="20"/>
      <c r="EM395" s="20"/>
      <c r="EN395" s="13"/>
      <c r="EO395" s="13"/>
      <c r="EP395" s="11"/>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1"/>
      <c r="HB395" s="11"/>
      <c r="HC395" s="17"/>
      <c r="HD395" s="11"/>
      <c r="HE395" s="11"/>
      <c r="HF395" s="17"/>
      <c r="HG395" s="11"/>
      <c r="HH395" s="11"/>
      <c r="HI395" s="11"/>
      <c r="HJ395" s="11"/>
      <c r="HK395" s="11"/>
      <c r="HL395" s="11"/>
      <c r="HM395" s="11"/>
      <c r="HN395" s="11"/>
      <c r="HO395" s="11"/>
      <c r="HP395" s="11"/>
      <c r="HQ395" s="17"/>
      <c r="HR395" s="17"/>
      <c r="HS395" s="17"/>
      <c r="HT395" s="17"/>
      <c r="HU395" s="17"/>
      <c r="HV395" s="17"/>
      <c r="HW395" s="17"/>
      <c r="HX395" s="17"/>
      <c r="HY395" s="17"/>
      <c r="HZ395" s="17"/>
      <c r="IA395" s="17"/>
      <c r="IB395" s="17"/>
      <c r="IC395" s="17"/>
      <c r="ID395" s="17"/>
      <c r="IE395" s="17"/>
      <c r="IF395" s="17"/>
      <c r="IG395" s="17"/>
      <c r="IH395" s="17"/>
      <c r="II395" s="19"/>
      <c r="IJ395" s="19"/>
      <c r="IK395" s="19"/>
      <c r="IL395" s="17"/>
      <c r="IM395" s="17"/>
      <c r="IN395" s="17"/>
      <c r="IO395" s="11"/>
      <c r="IP395" s="11"/>
      <c r="IQ395" s="11"/>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c r="JQ395" s="17"/>
      <c r="JR395" s="17"/>
      <c r="JS395" s="17"/>
      <c r="JT395" s="17"/>
      <c r="JU395" s="17"/>
      <c r="JV395" s="17"/>
      <c r="JW395" s="17"/>
      <c r="JX395" s="17"/>
      <c r="JY395" s="17"/>
      <c r="JZ395" s="17"/>
      <c r="KA395" s="17"/>
      <c r="KB395" s="17"/>
      <c r="KC395" s="19"/>
      <c r="KD395" s="19"/>
      <c r="KE395" s="19"/>
      <c r="KF395" s="17"/>
      <c r="KG395" s="17"/>
      <c r="KH395" s="17"/>
      <c r="KI395" s="17"/>
      <c r="KJ395" s="17"/>
      <c r="KK395" s="17"/>
      <c r="KL395" s="17"/>
      <c r="KM395" s="17"/>
      <c r="KN395" s="17"/>
      <c r="KO395" s="17"/>
      <c r="KP395" s="17"/>
      <c r="KQ395" s="17"/>
      <c r="KR395" s="17"/>
      <c r="KS395" s="17"/>
      <c r="KT395" s="17"/>
      <c r="KU395" s="17"/>
      <c r="KV395" s="17"/>
      <c r="KW395" s="17"/>
      <c r="KX395" s="17"/>
      <c r="KY395" s="17"/>
      <c r="KZ395" s="17"/>
      <c r="LA395" s="17"/>
      <c r="LB395" s="17"/>
      <c r="LC395" s="17"/>
      <c r="LD395" s="17"/>
      <c r="LE395" s="17"/>
      <c r="LF395" s="17"/>
      <c r="LG395" s="17"/>
      <c r="LH395" s="17"/>
      <c r="LI395" s="17"/>
      <c r="LJ395" s="17"/>
      <c r="LK395" s="17"/>
      <c r="LL395" s="17"/>
      <c r="LM395" s="17"/>
      <c r="LN395" s="17"/>
      <c r="LO395" s="17"/>
      <c r="LP395" s="17"/>
      <c r="LQ395" s="17"/>
      <c r="LR395" s="17"/>
      <c r="LS395" s="17"/>
      <c r="LT395" s="17"/>
      <c r="LU395" s="17"/>
      <c r="LV395" s="17"/>
      <c r="LW395" s="17"/>
      <c r="LX395" s="17"/>
      <c r="LY395" s="17"/>
      <c r="LZ395" s="17"/>
      <c r="MA395" s="17"/>
      <c r="MB395" s="17"/>
      <c r="MC395" s="17"/>
      <c r="MD395" s="17"/>
      <c r="ME395" s="17"/>
      <c r="MF395" s="17"/>
      <c r="MG395" s="17"/>
      <c r="MH395" s="17"/>
      <c r="MI395" s="17"/>
      <c r="MJ395" s="17"/>
      <c r="MK395" s="17"/>
      <c r="ML395" s="17"/>
      <c r="MM395" s="17"/>
      <c r="MN395" s="17"/>
      <c r="MO395" s="17"/>
      <c r="MP395" s="17"/>
      <c r="MQ395" s="17"/>
      <c r="MR395" s="17"/>
      <c r="MS395" s="17"/>
      <c r="MT395" s="17"/>
      <c r="MU395" s="17"/>
      <c r="MV395" s="17"/>
      <c r="MW395" s="17"/>
      <c r="MX395" s="17"/>
      <c r="MY395" s="17"/>
      <c r="MZ395" s="17"/>
      <c r="NA395" s="17"/>
      <c r="NB395" s="17"/>
      <c r="NC395" s="17"/>
      <c r="ND395" s="17"/>
      <c r="NE395" s="17"/>
      <c r="NF395" s="17"/>
      <c r="NG395" s="17"/>
      <c r="NH395" s="17"/>
      <c r="NI395" s="17"/>
      <c r="NJ395" s="17"/>
      <c r="NK395" s="17"/>
      <c r="NL395" s="17"/>
      <c r="NM395" s="17"/>
      <c r="NN395" s="17"/>
      <c r="NO395" s="17"/>
      <c r="NP395" s="17"/>
      <c r="NQ395" s="17"/>
      <c r="NR395" s="17"/>
      <c r="NS395" s="17"/>
      <c r="NT395" s="17"/>
      <c r="NU395" s="17"/>
      <c r="NV395" s="17"/>
      <c r="NW395" s="17"/>
      <c r="NX395" s="17"/>
      <c r="NY395" s="17"/>
      <c r="NZ395" s="17"/>
      <c r="OA395" s="17"/>
      <c r="OB395" s="17"/>
      <c r="OC395" s="17"/>
      <c r="OD395" s="17"/>
      <c r="OE395" s="17"/>
      <c r="OF395" s="17"/>
      <c r="OG395" s="17"/>
      <c r="OH395" s="17"/>
      <c r="OI395" s="17"/>
      <c r="OJ395" s="17"/>
      <c r="OK395" s="17"/>
      <c r="OL395" s="17"/>
      <c r="OM395" s="17"/>
      <c r="ON395" s="17"/>
      <c r="OO395" s="17"/>
      <c r="OP395" s="17"/>
      <c r="OQ395" s="17"/>
      <c r="OR395" s="17"/>
      <c r="OS395" s="17"/>
      <c r="OT395" s="17"/>
      <c r="OU395" s="17"/>
      <c r="OV395" s="17"/>
      <c r="OW395" s="17"/>
      <c r="OX395" s="17"/>
      <c r="OY395" s="17"/>
      <c r="OZ395" s="17"/>
      <c r="PA395" s="17"/>
      <c r="PB395" s="17"/>
      <c r="PC395" s="17"/>
      <c r="PD395" s="17"/>
      <c r="PE395" s="17"/>
      <c r="PF395" s="17"/>
      <c r="PG395" s="17"/>
      <c r="PH395" s="17"/>
      <c r="PI395" s="17"/>
      <c r="PJ395" s="17"/>
      <c r="PK395" s="17"/>
      <c r="PL395" s="17"/>
      <c r="PM395" s="17"/>
      <c r="PN395" s="17"/>
      <c r="PO395" s="17"/>
      <c r="PP395" s="17"/>
      <c r="PQ395" s="17"/>
      <c r="PR395" s="17"/>
      <c r="PS395" s="17"/>
      <c r="PT395" s="17"/>
      <c r="PU395" s="17"/>
      <c r="PV395" s="17"/>
      <c r="PW395" s="17"/>
      <c r="PX395" s="17"/>
      <c r="PY395" s="17"/>
      <c r="PZ395" s="17"/>
      <c r="QA395" s="17"/>
      <c r="QB395" s="17"/>
      <c r="QC395" s="17"/>
      <c r="QD395" s="17"/>
      <c r="QE395" s="17"/>
      <c r="QF395" s="17"/>
      <c r="QG395" s="17"/>
      <c r="QH395" s="17"/>
      <c r="QI395" s="17"/>
      <c r="QJ395" s="17"/>
      <c r="QK395" s="17"/>
      <c r="QL395" s="11"/>
      <c r="QM395" s="11"/>
      <c r="QN395" s="11"/>
      <c r="QO395" s="11"/>
      <c r="QP395" s="11"/>
      <c r="QQ395" s="11"/>
      <c r="QR395" s="11"/>
      <c r="QS395" s="11"/>
      <c r="QT395" s="34"/>
      <c r="QU395" s="34"/>
      <c r="QV395" s="36"/>
      <c r="QW395" s="39"/>
      <c r="QX395" s="34"/>
      <c r="QY395" s="34"/>
      <c r="QZ395" s="34"/>
    </row>
    <row r="396" spans="1:468">
      <c r="A396" s="13"/>
      <c r="B396" s="14"/>
      <c r="C396" s="14"/>
      <c r="D396" s="14"/>
      <c r="E396" s="14"/>
      <c r="F396" s="14"/>
      <c r="G396" s="29"/>
      <c r="H396" s="14"/>
      <c r="I396" s="14"/>
      <c r="J396" s="14"/>
      <c r="K396" s="14"/>
      <c r="L396" s="14"/>
      <c r="M396" s="14"/>
      <c r="N396" s="14"/>
      <c r="O396" s="14"/>
      <c r="P396" s="14"/>
      <c r="Q396" s="14"/>
      <c r="R396" s="14"/>
      <c r="S396" s="14"/>
      <c r="T396" s="14"/>
      <c r="U396" s="14"/>
      <c r="V396" s="17"/>
      <c r="W396" s="17"/>
      <c r="X396" s="17"/>
      <c r="Y396" s="19"/>
      <c r="Z396" s="19"/>
      <c r="AA396" s="17"/>
      <c r="AB396" s="17"/>
      <c r="AC396" s="17"/>
      <c r="AD396" s="13"/>
      <c r="AE396" s="13"/>
      <c r="AF396" s="13"/>
      <c r="AG396" s="17"/>
      <c r="AH396" s="17"/>
      <c r="AI396" s="17"/>
      <c r="AJ396" s="17"/>
      <c r="AK396" s="17"/>
      <c r="AL396" s="17"/>
      <c r="AM396" s="17"/>
      <c r="AN396" s="17"/>
      <c r="AO396" s="17"/>
      <c r="AP396" s="17"/>
      <c r="AQ396" s="17"/>
      <c r="AR396" s="17"/>
      <c r="AS396" s="13"/>
      <c r="AT396" s="13"/>
      <c r="AU396" s="13"/>
      <c r="AV396" s="20"/>
      <c r="AW396" s="18"/>
      <c r="AX396" s="18"/>
      <c r="AY396" s="18"/>
      <c r="AZ396" s="18"/>
      <c r="BA396" s="18"/>
      <c r="BB396" s="20"/>
      <c r="BC396" s="20"/>
      <c r="BD396" s="20"/>
      <c r="BE396" s="20"/>
      <c r="BF396" s="20"/>
      <c r="BG396" s="20"/>
      <c r="BH396" s="20"/>
      <c r="BI396" s="15"/>
      <c r="BJ396" s="18"/>
      <c r="BK396" s="15"/>
      <c r="BL396" s="15"/>
      <c r="BM396" s="18"/>
      <c r="BN396" s="18"/>
      <c r="BO396" s="18"/>
      <c r="BP396" s="18"/>
      <c r="BQ396" s="18"/>
      <c r="BR396" s="18"/>
      <c r="BS396" s="18"/>
      <c r="BT396" s="18"/>
      <c r="BU396" s="18"/>
      <c r="BV396" s="18"/>
      <c r="BW396" s="18"/>
      <c r="BX396" s="20"/>
      <c r="BY396" s="20"/>
      <c r="BZ396" s="20"/>
      <c r="CA396" s="18"/>
      <c r="CB396" s="18"/>
      <c r="CC396" s="18"/>
      <c r="CD396" s="20"/>
      <c r="CE396" s="20"/>
      <c r="CF396" s="20"/>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20"/>
      <c r="DR396" s="20"/>
      <c r="DS396" s="20"/>
      <c r="DT396" s="18"/>
      <c r="DU396" s="18"/>
      <c r="DV396" s="18"/>
      <c r="DW396" s="18"/>
      <c r="DX396" s="18"/>
      <c r="DY396" s="18"/>
      <c r="DZ396" s="18"/>
      <c r="EA396" s="18"/>
      <c r="EB396" s="18"/>
      <c r="EC396" s="20"/>
      <c r="ED396" s="20"/>
      <c r="EE396" s="20"/>
      <c r="EF396" s="20"/>
      <c r="EG396" s="20"/>
      <c r="EH396" s="20"/>
      <c r="EI396" s="20"/>
      <c r="EJ396" s="20"/>
      <c r="EK396" s="20"/>
      <c r="EL396" s="20"/>
      <c r="EM396" s="20"/>
      <c r="EN396" s="13"/>
      <c r="EO396" s="13"/>
      <c r="EP396" s="11"/>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1"/>
      <c r="HB396" s="11"/>
      <c r="HC396" s="17"/>
      <c r="HD396" s="11"/>
      <c r="HE396" s="11"/>
      <c r="HF396" s="17"/>
      <c r="HG396" s="11"/>
      <c r="HH396" s="11"/>
      <c r="HI396" s="11"/>
      <c r="HJ396" s="11"/>
      <c r="HK396" s="11"/>
      <c r="HL396" s="11"/>
      <c r="HM396" s="11"/>
      <c r="HN396" s="11"/>
      <c r="HO396" s="11"/>
      <c r="HP396" s="11"/>
      <c r="HQ396" s="17"/>
      <c r="HR396" s="17"/>
      <c r="HS396" s="17"/>
      <c r="HT396" s="17"/>
      <c r="HU396" s="17"/>
      <c r="HV396" s="17"/>
      <c r="HW396" s="17"/>
      <c r="HX396" s="17"/>
      <c r="HY396" s="17"/>
      <c r="HZ396" s="17"/>
      <c r="IA396" s="17"/>
      <c r="IB396" s="17"/>
      <c r="IC396" s="17"/>
      <c r="ID396" s="17"/>
      <c r="IE396" s="17"/>
      <c r="IF396" s="17"/>
      <c r="IG396" s="17"/>
      <c r="IH396" s="17"/>
      <c r="II396" s="19"/>
      <c r="IJ396" s="19"/>
      <c r="IK396" s="19"/>
      <c r="IL396" s="17"/>
      <c r="IM396" s="17"/>
      <c r="IN396" s="17"/>
      <c r="IO396" s="17"/>
      <c r="IP396" s="17"/>
      <c r="IQ396" s="17"/>
      <c r="IR396" s="17"/>
      <c r="IS396" s="17"/>
      <c r="IT396" s="17"/>
      <c r="IU396" s="17"/>
      <c r="IV396" s="17"/>
      <c r="IW396" s="17"/>
      <c r="IX396" s="17"/>
      <c r="IY396" s="17"/>
      <c r="IZ396" s="17"/>
      <c r="JA396" s="17"/>
      <c r="JB396" s="17"/>
      <c r="JC396" s="17"/>
      <c r="JD396" s="17"/>
      <c r="JE396" s="17"/>
      <c r="JF396" s="17"/>
      <c r="JG396" s="17"/>
      <c r="JH396" s="17"/>
      <c r="JI396" s="17"/>
      <c r="JJ396" s="17"/>
      <c r="JK396" s="17"/>
      <c r="JL396" s="17"/>
      <c r="JM396" s="17"/>
      <c r="JN396" s="17"/>
      <c r="JO396" s="17"/>
      <c r="JP396" s="17"/>
      <c r="JQ396" s="17"/>
      <c r="JR396" s="17"/>
      <c r="JS396" s="17"/>
      <c r="JT396" s="17"/>
      <c r="JU396" s="17"/>
      <c r="JV396" s="17"/>
      <c r="JW396" s="17"/>
      <c r="JX396" s="17"/>
      <c r="JY396" s="17"/>
      <c r="JZ396" s="17"/>
      <c r="KA396" s="17"/>
      <c r="KB396" s="17"/>
      <c r="KC396" s="19"/>
      <c r="KD396" s="19"/>
      <c r="KE396" s="19"/>
      <c r="KF396" s="17"/>
      <c r="KG396" s="17"/>
      <c r="KH396" s="17"/>
      <c r="KI396" s="17"/>
      <c r="KJ396" s="17"/>
      <c r="KK396" s="17"/>
      <c r="KL396" s="17"/>
      <c r="KM396" s="17"/>
      <c r="KN396" s="17"/>
      <c r="KO396" s="17"/>
      <c r="KP396" s="17"/>
      <c r="KQ396" s="17"/>
      <c r="KR396" s="17"/>
      <c r="KS396" s="17"/>
      <c r="KT396" s="17"/>
      <c r="KU396" s="17"/>
      <c r="KV396" s="17"/>
      <c r="KW396" s="17"/>
      <c r="KX396" s="17"/>
      <c r="KY396" s="17"/>
      <c r="KZ396" s="17"/>
      <c r="LA396" s="17"/>
      <c r="LB396" s="17"/>
      <c r="LC396" s="17"/>
      <c r="LD396" s="17"/>
      <c r="LE396" s="17"/>
      <c r="LF396" s="17"/>
      <c r="LG396" s="17"/>
      <c r="LH396" s="17"/>
      <c r="LI396" s="17"/>
      <c r="LJ396" s="17"/>
      <c r="LK396" s="17"/>
      <c r="LL396" s="17"/>
      <c r="LM396" s="17"/>
      <c r="LN396" s="17"/>
      <c r="LO396" s="17"/>
      <c r="LP396" s="17"/>
      <c r="LQ396" s="17"/>
      <c r="LR396" s="17"/>
      <c r="LS396" s="17"/>
      <c r="LT396" s="17"/>
      <c r="LU396" s="17"/>
      <c r="LV396" s="17"/>
      <c r="LW396" s="17"/>
      <c r="LX396" s="17"/>
      <c r="LY396" s="17"/>
      <c r="LZ396" s="17"/>
      <c r="MA396" s="17"/>
      <c r="MB396" s="17"/>
      <c r="MC396" s="17"/>
      <c r="MD396" s="17"/>
      <c r="ME396" s="17"/>
      <c r="MF396" s="17"/>
      <c r="MG396" s="17"/>
      <c r="MH396" s="17"/>
      <c r="MI396" s="17"/>
      <c r="MJ396" s="17"/>
      <c r="MK396" s="17"/>
      <c r="ML396" s="17"/>
      <c r="MM396" s="17"/>
      <c r="MN396" s="17"/>
      <c r="MO396" s="17"/>
      <c r="MP396" s="17"/>
      <c r="MQ396" s="17"/>
      <c r="MR396" s="17"/>
      <c r="MS396" s="17"/>
      <c r="MT396" s="17"/>
      <c r="MU396" s="17"/>
      <c r="MV396" s="17"/>
      <c r="MW396" s="17"/>
      <c r="MX396" s="17"/>
      <c r="MY396" s="17"/>
      <c r="MZ396" s="17"/>
      <c r="NA396" s="17"/>
      <c r="NB396" s="17"/>
      <c r="NC396" s="17"/>
      <c r="ND396" s="17"/>
      <c r="NE396" s="17"/>
      <c r="NF396" s="17"/>
      <c r="NG396" s="17"/>
      <c r="NH396" s="17"/>
      <c r="NI396" s="17"/>
      <c r="NJ396" s="17"/>
      <c r="NK396" s="17"/>
      <c r="NL396" s="17"/>
      <c r="NM396" s="17"/>
      <c r="NN396" s="17"/>
      <c r="NO396" s="17"/>
      <c r="NP396" s="17"/>
      <c r="NQ396" s="17"/>
      <c r="NR396" s="17"/>
      <c r="NS396" s="17"/>
      <c r="NT396" s="17"/>
      <c r="NU396" s="17"/>
      <c r="NV396" s="17"/>
      <c r="NW396" s="17"/>
      <c r="NX396" s="17"/>
      <c r="NY396" s="17"/>
      <c r="NZ396" s="17"/>
      <c r="OA396" s="17"/>
      <c r="OB396" s="17"/>
      <c r="OC396" s="17"/>
      <c r="OD396" s="17"/>
      <c r="OE396" s="17"/>
      <c r="OF396" s="17"/>
      <c r="OG396" s="17"/>
      <c r="OH396" s="17"/>
      <c r="OI396" s="17"/>
      <c r="OJ396" s="17"/>
      <c r="OK396" s="17"/>
      <c r="OL396" s="17"/>
      <c r="OM396" s="17"/>
      <c r="ON396" s="17"/>
      <c r="OO396" s="17"/>
      <c r="OP396" s="17"/>
      <c r="OQ396" s="17"/>
      <c r="OR396" s="17"/>
      <c r="OS396" s="17"/>
      <c r="OT396" s="17"/>
      <c r="OU396" s="17"/>
      <c r="OV396" s="17"/>
      <c r="OW396" s="17"/>
      <c r="OX396" s="17"/>
      <c r="OY396" s="17"/>
      <c r="OZ396" s="17"/>
      <c r="PA396" s="17"/>
      <c r="PB396" s="17"/>
      <c r="PC396" s="17"/>
      <c r="PD396" s="17"/>
      <c r="PE396" s="17"/>
      <c r="PF396" s="17"/>
      <c r="PG396" s="17"/>
      <c r="PH396" s="17"/>
      <c r="PI396" s="17"/>
      <c r="PJ396" s="17"/>
      <c r="PK396" s="17"/>
      <c r="PL396" s="17"/>
      <c r="PM396" s="17"/>
      <c r="PN396" s="17"/>
      <c r="PO396" s="17"/>
      <c r="PP396" s="17"/>
      <c r="PQ396" s="17"/>
      <c r="PR396" s="17"/>
      <c r="PS396" s="17"/>
      <c r="PT396" s="17"/>
      <c r="PU396" s="17"/>
      <c r="PV396" s="17"/>
      <c r="PW396" s="17"/>
      <c r="PX396" s="17"/>
      <c r="PY396" s="17"/>
      <c r="PZ396" s="17"/>
      <c r="QA396" s="17"/>
      <c r="QB396" s="17"/>
      <c r="QC396" s="17"/>
      <c r="QD396" s="17"/>
      <c r="QE396" s="17"/>
      <c r="QF396" s="17"/>
      <c r="QG396" s="17"/>
      <c r="QH396" s="17"/>
      <c r="QI396" s="17"/>
      <c r="QJ396" s="17"/>
      <c r="QK396" s="17"/>
      <c r="QL396" s="11"/>
      <c r="QM396" s="11"/>
      <c r="QN396" s="11"/>
      <c r="QO396" s="11"/>
      <c r="QP396" s="11"/>
      <c r="QQ396" s="11"/>
      <c r="QR396" s="11"/>
      <c r="QS396" s="11"/>
      <c r="QT396" s="34"/>
      <c r="QU396" s="34"/>
      <c r="QV396" s="36"/>
      <c r="QW396" s="39"/>
      <c r="QX396" s="34"/>
      <c r="QY396" s="34"/>
      <c r="QZ396" s="34"/>
    </row>
    <row r="397" spans="1:468">
      <c r="A397" s="13"/>
      <c r="B397" s="14"/>
      <c r="C397" s="14"/>
      <c r="D397" s="14"/>
      <c r="E397" s="14"/>
      <c r="F397" s="14"/>
      <c r="G397" s="29"/>
      <c r="H397" s="14"/>
      <c r="I397" s="14"/>
      <c r="J397" s="14"/>
      <c r="K397" s="14"/>
      <c r="L397" s="14"/>
      <c r="M397" s="14"/>
      <c r="N397" s="14"/>
      <c r="O397" s="14"/>
      <c r="P397" s="14"/>
      <c r="Q397" s="14"/>
      <c r="R397" s="14"/>
      <c r="S397" s="14"/>
      <c r="T397" s="14"/>
      <c r="U397" s="14"/>
      <c r="V397" s="17"/>
      <c r="W397" s="17"/>
      <c r="X397" s="17"/>
      <c r="Y397" s="19"/>
      <c r="Z397" s="19"/>
      <c r="AA397" s="17"/>
      <c r="AB397" s="17"/>
      <c r="AC397" s="17"/>
      <c r="AD397" s="13"/>
      <c r="AE397" s="13"/>
      <c r="AF397" s="13"/>
      <c r="AG397" s="17"/>
      <c r="AH397" s="17"/>
      <c r="AI397" s="17"/>
      <c r="AJ397" s="17"/>
      <c r="AK397" s="17"/>
      <c r="AL397" s="17"/>
      <c r="AM397" s="17"/>
      <c r="AN397" s="17"/>
      <c r="AO397" s="17"/>
      <c r="AP397" s="17"/>
      <c r="AQ397" s="17"/>
      <c r="AR397" s="17"/>
      <c r="AS397" s="13"/>
      <c r="AT397" s="13"/>
      <c r="AU397" s="13"/>
      <c r="AV397" s="20"/>
      <c r="AW397" s="18"/>
      <c r="AX397" s="18"/>
      <c r="AY397" s="18"/>
      <c r="AZ397" s="18"/>
      <c r="BA397" s="18"/>
      <c r="BB397" s="20"/>
      <c r="BC397" s="20"/>
      <c r="BD397" s="20"/>
      <c r="BE397" s="20"/>
      <c r="BF397" s="20"/>
      <c r="BG397" s="20"/>
      <c r="BH397" s="20"/>
      <c r="BI397" s="15"/>
      <c r="BJ397" s="18"/>
      <c r="BK397" s="15"/>
      <c r="BL397" s="15"/>
      <c r="BM397" s="18"/>
      <c r="BN397" s="18"/>
      <c r="BO397" s="18"/>
      <c r="BP397" s="18"/>
      <c r="BQ397" s="18"/>
      <c r="BR397" s="18"/>
      <c r="BS397" s="18"/>
      <c r="BT397" s="18"/>
      <c r="BU397" s="18"/>
      <c r="BV397" s="18"/>
      <c r="BW397" s="18"/>
      <c r="BX397" s="20"/>
      <c r="BY397" s="20"/>
      <c r="BZ397" s="20"/>
      <c r="CA397" s="18"/>
      <c r="CB397" s="18"/>
      <c r="CC397" s="18"/>
      <c r="CD397" s="20"/>
      <c r="CE397" s="20"/>
      <c r="CF397" s="20"/>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20"/>
      <c r="DR397" s="20"/>
      <c r="DS397" s="20"/>
      <c r="DT397" s="18"/>
      <c r="DU397" s="18"/>
      <c r="DV397" s="18"/>
      <c r="DW397" s="18"/>
      <c r="DX397" s="18"/>
      <c r="DY397" s="18"/>
      <c r="DZ397" s="18"/>
      <c r="EA397" s="18"/>
      <c r="EB397" s="18"/>
      <c r="EC397" s="20"/>
      <c r="ED397" s="20"/>
      <c r="EE397" s="20"/>
      <c r="EF397" s="20"/>
      <c r="EG397" s="20"/>
      <c r="EH397" s="20"/>
      <c r="EI397" s="20"/>
      <c r="EJ397" s="20"/>
      <c r="EK397" s="20"/>
      <c r="EL397" s="20"/>
      <c r="EM397" s="20"/>
      <c r="EN397" s="13"/>
      <c r="EO397" s="13"/>
      <c r="EP397" s="11"/>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1"/>
      <c r="HB397" s="11"/>
      <c r="HC397" s="17"/>
      <c r="HD397" s="11"/>
      <c r="HE397" s="11"/>
      <c r="HF397" s="17"/>
      <c r="HG397" s="11"/>
      <c r="HH397" s="11"/>
      <c r="HI397" s="11"/>
      <c r="HJ397" s="11"/>
      <c r="HK397" s="11"/>
      <c r="HL397" s="11"/>
      <c r="HM397" s="11"/>
      <c r="HN397" s="11"/>
      <c r="HO397" s="11"/>
      <c r="HP397" s="11"/>
      <c r="HQ397" s="17"/>
      <c r="HR397" s="17"/>
      <c r="HS397" s="17"/>
      <c r="HT397" s="17"/>
      <c r="HU397" s="17"/>
      <c r="HV397" s="17"/>
      <c r="HW397" s="17"/>
      <c r="HX397" s="17"/>
      <c r="HY397" s="17"/>
      <c r="HZ397" s="17"/>
      <c r="IA397" s="17"/>
      <c r="IB397" s="17"/>
      <c r="IC397" s="17"/>
      <c r="ID397" s="17"/>
      <c r="IE397" s="17"/>
      <c r="IF397" s="17"/>
      <c r="IG397" s="17"/>
      <c r="IH397" s="17"/>
      <c r="II397" s="19"/>
      <c r="IJ397" s="19"/>
      <c r="IK397" s="19"/>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9"/>
      <c r="KD397" s="19"/>
      <c r="KE397" s="19"/>
      <c r="KF397" s="17"/>
      <c r="KG397" s="17"/>
      <c r="KH397" s="17"/>
      <c r="KI397" s="17"/>
      <c r="KJ397" s="17"/>
      <c r="KK397" s="17"/>
      <c r="KL397" s="17"/>
      <c r="KM397" s="17"/>
      <c r="KN397" s="17"/>
      <c r="KO397" s="17"/>
      <c r="KP397" s="17"/>
      <c r="KQ397" s="17"/>
      <c r="KR397" s="17"/>
      <c r="KS397" s="17"/>
      <c r="KT397" s="17"/>
      <c r="KU397" s="17"/>
      <c r="KV397" s="17"/>
      <c r="KW397" s="17"/>
      <c r="KX397" s="17"/>
      <c r="KY397" s="17"/>
      <c r="KZ397" s="17"/>
      <c r="LA397" s="17"/>
      <c r="LB397" s="17"/>
      <c r="LC397" s="17"/>
      <c r="LD397" s="17"/>
      <c r="LE397" s="17"/>
      <c r="LF397" s="17"/>
      <c r="LG397" s="17"/>
      <c r="LH397" s="17"/>
      <c r="LI397" s="17"/>
      <c r="LJ397" s="17"/>
      <c r="LK397" s="17"/>
      <c r="LL397" s="17"/>
      <c r="LM397" s="17"/>
      <c r="LN397" s="17"/>
      <c r="LO397" s="17"/>
      <c r="LP397" s="17"/>
      <c r="LQ397" s="17"/>
      <c r="LR397" s="17"/>
      <c r="LS397" s="17"/>
      <c r="LT397" s="17"/>
      <c r="LU397" s="17"/>
      <c r="LV397" s="17"/>
      <c r="LW397" s="17"/>
      <c r="LX397" s="17"/>
      <c r="LY397" s="17"/>
      <c r="LZ397" s="17"/>
      <c r="MA397" s="17"/>
      <c r="MB397" s="17"/>
      <c r="MC397" s="17"/>
      <c r="MD397" s="17"/>
      <c r="ME397" s="17"/>
      <c r="MF397" s="17"/>
      <c r="MG397" s="17"/>
      <c r="MH397" s="17"/>
      <c r="MI397" s="17"/>
      <c r="MJ397" s="17"/>
      <c r="MK397" s="17"/>
      <c r="ML397" s="17"/>
      <c r="MM397" s="17"/>
      <c r="MN397" s="17"/>
      <c r="MO397" s="17"/>
      <c r="MP397" s="17"/>
      <c r="MQ397" s="17"/>
      <c r="MR397" s="17"/>
      <c r="MS397" s="17"/>
      <c r="MT397" s="17"/>
      <c r="MU397" s="17"/>
      <c r="MV397" s="17"/>
      <c r="MW397" s="17"/>
      <c r="MX397" s="17"/>
      <c r="MY397" s="17"/>
      <c r="MZ397" s="17"/>
      <c r="NA397" s="17"/>
      <c r="NB397" s="17"/>
      <c r="NC397" s="17"/>
      <c r="ND397" s="17"/>
      <c r="NE397" s="17"/>
      <c r="NF397" s="17"/>
      <c r="NG397" s="17"/>
      <c r="NH397" s="17"/>
      <c r="NI397" s="17"/>
      <c r="NJ397" s="17"/>
      <c r="NK397" s="17"/>
      <c r="NL397" s="17"/>
      <c r="NM397" s="17"/>
      <c r="NN397" s="17"/>
      <c r="NO397" s="17"/>
      <c r="NP397" s="17"/>
      <c r="NQ397" s="17"/>
      <c r="NR397" s="17"/>
      <c r="NS397" s="17"/>
      <c r="NT397" s="17"/>
      <c r="NU397" s="17"/>
      <c r="NV397" s="17"/>
      <c r="NW397" s="17"/>
      <c r="NX397" s="17"/>
      <c r="NY397" s="17"/>
      <c r="NZ397" s="17"/>
      <c r="OA397" s="17"/>
      <c r="OB397" s="17"/>
      <c r="OC397" s="17"/>
      <c r="OD397" s="17"/>
      <c r="OE397" s="17"/>
      <c r="OF397" s="17"/>
      <c r="OG397" s="17"/>
      <c r="OH397" s="17"/>
      <c r="OI397" s="17"/>
      <c r="OJ397" s="17"/>
      <c r="OK397" s="17"/>
      <c r="OL397" s="17"/>
      <c r="OM397" s="17"/>
      <c r="ON397" s="17"/>
      <c r="OO397" s="17"/>
      <c r="OP397" s="17"/>
      <c r="OQ397" s="17"/>
      <c r="OR397" s="17"/>
      <c r="OS397" s="17"/>
      <c r="OT397" s="17"/>
      <c r="OU397" s="17"/>
      <c r="OV397" s="17"/>
      <c r="OW397" s="17"/>
      <c r="OX397" s="17"/>
      <c r="OY397" s="17"/>
      <c r="OZ397" s="17"/>
      <c r="PA397" s="17"/>
      <c r="PB397" s="17"/>
      <c r="PC397" s="17"/>
      <c r="PD397" s="17"/>
      <c r="PE397" s="17"/>
      <c r="PF397" s="17"/>
      <c r="PG397" s="17"/>
      <c r="PH397" s="17"/>
      <c r="PI397" s="17"/>
      <c r="PJ397" s="17"/>
      <c r="PK397" s="17"/>
      <c r="PL397" s="17"/>
      <c r="PM397" s="17"/>
      <c r="PN397" s="17"/>
      <c r="PO397" s="17"/>
      <c r="PP397" s="17"/>
      <c r="PQ397" s="17"/>
      <c r="PR397" s="17"/>
      <c r="PS397" s="17"/>
      <c r="PT397" s="17"/>
      <c r="PU397" s="17"/>
      <c r="PV397" s="17"/>
      <c r="PW397" s="17"/>
      <c r="PX397" s="17"/>
      <c r="PY397" s="17"/>
      <c r="PZ397" s="17"/>
      <c r="QA397" s="17"/>
      <c r="QB397" s="17"/>
      <c r="QC397" s="17"/>
      <c r="QD397" s="17"/>
      <c r="QE397" s="17"/>
      <c r="QF397" s="17"/>
      <c r="QG397" s="17"/>
      <c r="QH397" s="17"/>
      <c r="QI397" s="17"/>
      <c r="QJ397" s="17"/>
      <c r="QK397" s="17"/>
      <c r="QL397" s="11"/>
      <c r="QM397" s="11"/>
      <c r="QN397" s="11"/>
      <c r="QO397" s="11"/>
      <c r="QP397" s="11"/>
      <c r="QQ397" s="11"/>
      <c r="QR397" s="11"/>
      <c r="QS397" s="11"/>
      <c r="QT397" s="34"/>
      <c r="QU397" s="34"/>
      <c r="QV397" s="36"/>
      <c r="QW397" s="39"/>
      <c r="QX397" s="34"/>
      <c r="QY397" s="34"/>
      <c r="QZ397" s="34"/>
    </row>
    <row r="398" spans="1:468">
      <c r="A398" s="13"/>
      <c r="B398" s="14"/>
      <c r="C398" s="14"/>
      <c r="D398" s="14"/>
      <c r="E398" s="14"/>
      <c r="F398" s="14"/>
      <c r="G398" s="29"/>
      <c r="H398" s="14"/>
      <c r="I398" s="14"/>
      <c r="J398" s="14"/>
      <c r="K398" s="14"/>
      <c r="L398" s="14"/>
      <c r="M398" s="14"/>
      <c r="N398" s="14"/>
      <c r="O398" s="14"/>
      <c r="P398" s="14"/>
      <c r="Q398" s="14"/>
      <c r="R398" s="14"/>
      <c r="S398" s="14"/>
      <c r="T398" s="14"/>
      <c r="U398" s="14"/>
      <c r="V398" s="17"/>
      <c r="W398" s="17"/>
      <c r="X398" s="17"/>
      <c r="Y398" s="19"/>
      <c r="Z398" s="19"/>
      <c r="AA398" s="17"/>
      <c r="AB398" s="17"/>
      <c r="AC398" s="17"/>
      <c r="AD398" s="13"/>
      <c r="AE398" s="13"/>
      <c r="AF398" s="13"/>
      <c r="AG398" s="17"/>
      <c r="AH398" s="17"/>
      <c r="AI398" s="17"/>
      <c r="AJ398" s="17"/>
      <c r="AK398" s="17"/>
      <c r="AL398" s="17"/>
      <c r="AM398" s="17"/>
      <c r="AN398" s="17"/>
      <c r="AO398" s="17"/>
      <c r="AP398" s="17"/>
      <c r="AQ398" s="17"/>
      <c r="AR398" s="17"/>
      <c r="AS398" s="13"/>
      <c r="AT398" s="13"/>
      <c r="AU398" s="13"/>
      <c r="AV398" s="20"/>
      <c r="AW398" s="18"/>
      <c r="AX398" s="18"/>
      <c r="AY398" s="18"/>
      <c r="AZ398" s="18"/>
      <c r="BA398" s="18"/>
      <c r="BB398" s="20"/>
      <c r="BC398" s="20"/>
      <c r="BD398" s="20"/>
      <c r="BE398" s="20"/>
      <c r="BF398" s="20"/>
      <c r="BG398" s="20"/>
      <c r="BH398" s="20"/>
      <c r="BI398" s="15"/>
      <c r="BJ398" s="18"/>
      <c r="BK398" s="15"/>
      <c r="BL398" s="15"/>
      <c r="BM398" s="18"/>
      <c r="BN398" s="18"/>
      <c r="BO398" s="18"/>
      <c r="BP398" s="18"/>
      <c r="BQ398" s="18"/>
      <c r="BR398" s="18"/>
      <c r="BS398" s="18"/>
      <c r="BT398" s="18"/>
      <c r="BU398" s="18"/>
      <c r="BV398" s="18"/>
      <c r="BW398" s="18"/>
      <c r="BX398" s="20"/>
      <c r="BY398" s="20"/>
      <c r="BZ398" s="20"/>
      <c r="CA398" s="18"/>
      <c r="CB398" s="18"/>
      <c r="CC398" s="18"/>
      <c r="CD398" s="20"/>
      <c r="CE398" s="20"/>
      <c r="CF398" s="20"/>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20"/>
      <c r="DR398" s="20"/>
      <c r="DS398" s="20"/>
      <c r="DT398" s="18"/>
      <c r="DU398" s="18"/>
      <c r="DV398" s="18"/>
      <c r="DW398" s="18"/>
      <c r="DX398" s="18"/>
      <c r="DY398" s="18"/>
      <c r="DZ398" s="18"/>
      <c r="EA398" s="18"/>
      <c r="EB398" s="18"/>
      <c r="EC398" s="20"/>
      <c r="ED398" s="20"/>
      <c r="EE398" s="20"/>
      <c r="EF398" s="20"/>
      <c r="EG398" s="20"/>
      <c r="EH398" s="20"/>
      <c r="EI398" s="20"/>
      <c r="EJ398" s="20"/>
      <c r="EK398" s="20"/>
      <c r="EL398" s="20"/>
      <c r="EM398" s="20"/>
      <c r="EN398" s="13"/>
      <c r="EO398" s="13"/>
      <c r="EP398" s="11"/>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1"/>
      <c r="HB398" s="11"/>
      <c r="HC398" s="17"/>
      <c r="HD398" s="11"/>
      <c r="HE398" s="11"/>
      <c r="HF398" s="17"/>
      <c r="HG398" s="11"/>
      <c r="HH398" s="11"/>
      <c r="HI398" s="11"/>
      <c r="HJ398" s="11"/>
      <c r="HK398" s="11"/>
      <c r="HL398" s="11"/>
      <c r="HM398" s="11"/>
      <c r="HN398" s="11"/>
      <c r="HO398" s="11"/>
      <c r="HP398" s="11"/>
      <c r="HQ398" s="17"/>
      <c r="HR398" s="17"/>
      <c r="HS398" s="17"/>
      <c r="HT398" s="17"/>
      <c r="HU398" s="17"/>
      <c r="HV398" s="17"/>
      <c r="HW398" s="17"/>
      <c r="HX398" s="17"/>
      <c r="HY398" s="17"/>
      <c r="HZ398" s="17"/>
      <c r="IA398" s="17"/>
      <c r="IB398" s="17"/>
      <c r="IC398" s="17"/>
      <c r="ID398" s="17"/>
      <c r="IE398" s="17"/>
      <c r="IF398" s="17"/>
      <c r="IG398" s="17"/>
      <c r="IH398" s="17"/>
      <c r="II398" s="19"/>
      <c r="IJ398" s="19"/>
      <c r="IK398" s="19"/>
      <c r="IL398" s="17"/>
      <c r="IM398" s="17"/>
      <c r="IN398" s="17"/>
      <c r="IO398" s="17"/>
      <c r="IP398" s="17"/>
      <c r="IQ398" s="17"/>
      <c r="IR398" s="17"/>
      <c r="IS398" s="17"/>
      <c r="IT398" s="17"/>
      <c r="IU398" s="17"/>
      <c r="IV398" s="17"/>
      <c r="IW398" s="17"/>
      <c r="IX398" s="17"/>
      <c r="IY398" s="17"/>
      <c r="IZ398" s="17"/>
      <c r="JA398" s="17"/>
      <c r="JB398" s="17"/>
      <c r="JC398" s="17"/>
      <c r="JD398" s="17"/>
      <c r="JE398" s="17"/>
      <c r="JF398" s="17"/>
      <c r="JG398" s="17"/>
      <c r="JH398" s="17"/>
      <c r="JI398" s="17"/>
      <c r="JJ398" s="17"/>
      <c r="JK398" s="17"/>
      <c r="JL398" s="17"/>
      <c r="JM398" s="17"/>
      <c r="JN398" s="17"/>
      <c r="JO398" s="17"/>
      <c r="JP398" s="17"/>
      <c r="JQ398" s="17"/>
      <c r="JR398" s="17"/>
      <c r="JS398" s="17"/>
      <c r="JT398" s="17"/>
      <c r="JU398" s="17"/>
      <c r="JV398" s="17"/>
      <c r="JW398" s="17"/>
      <c r="JX398" s="17"/>
      <c r="JY398" s="17"/>
      <c r="JZ398" s="17"/>
      <c r="KA398" s="17"/>
      <c r="KB398" s="17"/>
      <c r="KC398" s="19"/>
      <c r="KD398" s="19"/>
      <c r="KE398" s="19"/>
      <c r="KF398" s="17"/>
      <c r="KG398" s="17"/>
      <c r="KH398" s="17"/>
      <c r="KI398" s="17"/>
      <c r="KJ398" s="17"/>
      <c r="KK398" s="17"/>
      <c r="KL398" s="17"/>
      <c r="KM398" s="17"/>
      <c r="KN398" s="17"/>
      <c r="KO398" s="17"/>
      <c r="KP398" s="17"/>
      <c r="KQ398" s="17"/>
      <c r="KR398" s="17"/>
      <c r="KS398" s="17"/>
      <c r="KT398" s="17"/>
      <c r="KU398" s="17"/>
      <c r="KV398" s="17"/>
      <c r="KW398" s="17"/>
      <c r="KX398" s="17"/>
      <c r="KY398" s="17"/>
      <c r="KZ398" s="17"/>
      <c r="LA398" s="17"/>
      <c r="LB398" s="17"/>
      <c r="LC398" s="17"/>
      <c r="LD398" s="17"/>
      <c r="LE398" s="17"/>
      <c r="LF398" s="17"/>
      <c r="LG398" s="17"/>
      <c r="LH398" s="17"/>
      <c r="LI398" s="17"/>
      <c r="LJ398" s="17"/>
      <c r="LK398" s="17"/>
      <c r="LL398" s="17"/>
      <c r="LM398" s="17"/>
      <c r="LN398" s="17"/>
      <c r="LO398" s="17"/>
      <c r="LP398" s="17"/>
      <c r="LQ398" s="17"/>
      <c r="LR398" s="17"/>
      <c r="LS398" s="17"/>
      <c r="LT398" s="17"/>
      <c r="LU398" s="17"/>
      <c r="LV398" s="17"/>
      <c r="LW398" s="17"/>
      <c r="LX398" s="17"/>
      <c r="LY398" s="17"/>
      <c r="LZ398" s="17"/>
      <c r="MA398" s="17"/>
      <c r="MB398" s="17"/>
      <c r="MC398" s="17"/>
      <c r="MD398" s="17"/>
      <c r="ME398" s="17"/>
      <c r="MF398" s="17"/>
      <c r="MG398" s="17"/>
      <c r="MH398" s="17"/>
      <c r="MI398" s="17"/>
      <c r="MJ398" s="17"/>
      <c r="MK398" s="17"/>
      <c r="ML398" s="17"/>
      <c r="MM398" s="17"/>
      <c r="MN398" s="17"/>
      <c r="MO398" s="17"/>
      <c r="MP398" s="17"/>
      <c r="MQ398" s="17"/>
      <c r="MR398" s="17"/>
      <c r="MS398" s="17"/>
      <c r="MT398" s="17"/>
      <c r="MU398" s="17"/>
      <c r="MV398" s="17"/>
      <c r="MW398" s="17"/>
      <c r="MX398" s="17"/>
      <c r="MY398" s="17"/>
      <c r="MZ398" s="17"/>
      <c r="NA398" s="17"/>
      <c r="NB398" s="17"/>
      <c r="NC398" s="17"/>
      <c r="ND398" s="17"/>
      <c r="NE398" s="17"/>
      <c r="NF398" s="17"/>
      <c r="NG398" s="17"/>
      <c r="NH398" s="17"/>
      <c r="NI398" s="17"/>
      <c r="NJ398" s="17"/>
      <c r="NK398" s="17"/>
      <c r="NL398" s="17"/>
      <c r="NM398" s="17"/>
      <c r="NN398" s="17"/>
      <c r="NO398" s="17"/>
      <c r="NP398" s="17"/>
      <c r="NQ398" s="17"/>
      <c r="NR398" s="17"/>
      <c r="NS398" s="17"/>
      <c r="NT398" s="17"/>
      <c r="NU398" s="17"/>
      <c r="NV398" s="17"/>
      <c r="NW398" s="17"/>
      <c r="NX398" s="17"/>
      <c r="NY398" s="17"/>
      <c r="NZ398" s="17"/>
      <c r="OA398" s="17"/>
      <c r="OB398" s="17"/>
      <c r="OC398" s="17"/>
      <c r="OD398" s="17"/>
      <c r="OE398" s="17"/>
      <c r="OF398" s="17"/>
      <c r="OG398" s="17"/>
      <c r="OH398" s="17"/>
      <c r="OI398" s="17"/>
      <c r="OJ398" s="17"/>
      <c r="OK398" s="17"/>
      <c r="OL398" s="17"/>
      <c r="OM398" s="17"/>
      <c r="ON398" s="17"/>
      <c r="OO398" s="17"/>
      <c r="OP398" s="17"/>
      <c r="OQ398" s="17"/>
      <c r="OR398" s="17"/>
      <c r="OS398" s="17"/>
      <c r="OT398" s="17"/>
      <c r="OU398" s="17"/>
      <c r="OV398" s="17"/>
      <c r="OW398" s="17"/>
      <c r="OX398" s="17"/>
      <c r="OY398" s="17"/>
      <c r="OZ398" s="17"/>
      <c r="PA398" s="17"/>
      <c r="PB398" s="17"/>
      <c r="PC398" s="17"/>
      <c r="PD398" s="17"/>
      <c r="PE398" s="17"/>
      <c r="PF398" s="17"/>
      <c r="PG398" s="17"/>
      <c r="PH398" s="17"/>
      <c r="PI398" s="17"/>
      <c r="PJ398" s="17"/>
      <c r="PK398" s="17"/>
      <c r="PL398" s="17"/>
      <c r="PM398" s="17"/>
      <c r="PN398" s="17"/>
      <c r="PO398" s="17"/>
      <c r="PP398" s="17"/>
      <c r="PQ398" s="17"/>
      <c r="PR398" s="17"/>
      <c r="PS398" s="17"/>
      <c r="PT398" s="17"/>
      <c r="PU398" s="17"/>
      <c r="PV398" s="17"/>
      <c r="PW398" s="17"/>
      <c r="PX398" s="17"/>
      <c r="PY398" s="17"/>
      <c r="PZ398" s="17"/>
      <c r="QA398" s="17"/>
      <c r="QB398" s="17"/>
      <c r="QC398" s="17"/>
      <c r="QD398" s="17"/>
      <c r="QE398" s="17"/>
      <c r="QF398" s="17"/>
      <c r="QG398" s="17"/>
      <c r="QH398" s="17"/>
      <c r="QI398" s="17"/>
      <c r="QJ398" s="17"/>
      <c r="QK398" s="17"/>
      <c r="QL398" s="11"/>
      <c r="QM398" s="11"/>
      <c r="QN398" s="11"/>
      <c r="QO398" s="11"/>
      <c r="QP398" s="11"/>
      <c r="QQ398" s="11"/>
      <c r="QR398" s="11"/>
      <c r="QS398" s="11"/>
      <c r="QT398" s="34"/>
      <c r="QU398" s="34"/>
      <c r="QV398" s="36"/>
      <c r="QW398" s="39"/>
      <c r="QX398" s="34"/>
      <c r="QY398" s="34"/>
      <c r="QZ398" s="34"/>
    </row>
    <row r="399" spans="1:468">
      <c r="A399" s="13"/>
      <c r="B399" s="14"/>
      <c r="C399" s="14"/>
      <c r="D399" s="14"/>
      <c r="E399" s="14"/>
      <c r="F399" s="14"/>
      <c r="G399" s="29"/>
      <c r="H399" s="14"/>
      <c r="I399" s="14"/>
      <c r="J399" s="14"/>
      <c r="K399" s="14"/>
      <c r="L399" s="14"/>
      <c r="M399" s="14"/>
      <c r="N399" s="14"/>
      <c r="O399" s="14"/>
      <c r="P399" s="14"/>
      <c r="Q399" s="14"/>
      <c r="R399" s="14"/>
      <c r="S399" s="14"/>
      <c r="T399" s="14"/>
      <c r="U399" s="14"/>
      <c r="V399" s="17"/>
      <c r="W399" s="17"/>
      <c r="X399" s="17"/>
      <c r="Y399" s="19"/>
      <c r="Z399" s="19"/>
      <c r="AA399" s="17"/>
      <c r="AB399" s="17"/>
      <c r="AC399" s="17"/>
      <c r="AD399" s="13"/>
      <c r="AE399" s="13"/>
      <c r="AF399" s="13"/>
      <c r="AG399" s="17"/>
      <c r="AH399" s="17"/>
      <c r="AI399" s="17"/>
      <c r="AJ399" s="17"/>
      <c r="AK399" s="17"/>
      <c r="AL399" s="17"/>
      <c r="AM399" s="17"/>
      <c r="AN399" s="17"/>
      <c r="AO399" s="17"/>
      <c r="AP399" s="17"/>
      <c r="AQ399" s="17"/>
      <c r="AR399" s="17"/>
      <c r="AS399" s="13"/>
      <c r="AT399" s="13"/>
      <c r="AU399" s="13"/>
      <c r="AV399" s="20"/>
      <c r="AW399" s="18"/>
      <c r="AX399" s="18"/>
      <c r="AY399" s="18"/>
      <c r="AZ399" s="18"/>
      <c r="BA399" s="18"/>
      <c r="BB399" s="20"/>
      <c r="BC399" s="20"/>
      <c r="BD399" s="20"/>
      <c r="BE399" s="20"/>
      <c r="BF399" s="20"/>
      <c r="BG399" s="20"/>
      <c r="BH399" s="20"/>
      <c r="BI399" s="15"/>
      <c r="BJ399" s="18"/>
      <c r="BK399" s="15"/>
      <c r="BL399" s="15"/>
      <c r="BM399" s="18"/>
      <c r="BN399" s="18"/>
      <c r="BO399" s="18"/>
      <c r="BP399" s="18"/>
      <c r="BQ399" s="18"/>
      <c r="BR399" s="18"/>
      <c r="BS399" s="18"/>
      <c r="BT399" s="18"/>
      <c r="BU399" s="18"/>
      <c r="BV399" s="18"/>
      <c r="BW399" s="18"/>
      <c r="BX399" s="20"/>
      <c r="BY399" s="20"/>
      <c r="BZ399" s="20"/>
      <c r="CA399" s="18"/>
      <c r="CB399" s="18"/>
      <c r="CC399" s="18"/>
      <c r="CD399" s="20"/>
      <c r="CE399" s="20"/>
      <c r="CF399" s="20"/>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20"/>
      <c r="DR399" s="20"/>
      <c r="DS399" s="20"/>
      <c r="DT399" s="18"/>
      <c r="DU399" s="18"/>
      <c r="DV399" s="18"/>
      <c r="DW399" s="18"/>
      <c r="DX399" s="18"/>
      <c r="DY399" s="18"/>
      <c r="DZ399" s="18"/>
      <c r="EA399" s="18"/>
      <c r="EB399" s="18"/>
      <c r="EC399" s="20"/>
      <c r="ED399" s="20"/>
      <c r="EE399" s="20"/>
      <c r="EF399" s="20"/>
      <c r="EG399" s="20"/>
      <c r="EH399" s="20"/>
      <c r="EI399" s="20"/>
      <c r="EJ399" s="20"/>
      <c r="EK399" s="20"/>
      <c r="EL399" s="20"/>
      <c r="EM399" s="20"/>
      <c r="EN399" s="13"/>
      <c r="EO399" s="13"/>
      <c r="EP399" s="11"/>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1"/>
      <c r="HB399" s="11"/>
      <c r="HC399" s="17"/>
      <c r="HD399" s="11"/>
      <c r="HE399" s="11"/>
      <c r="HF399" s="17"/>
      <c r="HG399" s="11"/>
      <c r="HH399" s="11"/>
      <c r="HI399" s="11"/>
      <c r="HJ399" s="11"/>
      <c r="HK399" s="11"/>
      <c r="HL399" s="11"/>
      <c r="HM399" s="11"/>
      <c r="HN399" s="11"/>
      <c r="HO399" s="11"/>
      <c r="HP399" s="11"/>
      <c r="HQ399" s="17"/>
      <c r="HR399" s="17"/>
      <c r="HS399" s="17"/>
      <c r="HT399" s="17"/>
      <c r="HU399" s="17"/>
      <c r="HV399" s="17"/>
      <c r="HW399" s="17"/>
      <c r="HX399" s="17"/>
      <c r="HY399" s="17"/>
      <c r="HZ399" s="17"/>
      <c r="IA399" s="17"/>
      <c r="IB399" s="17"/>
      <c r="IC399" s="17"/>
      <c r="ID399" s="17"/>
      <c r="IE399" s="17"/>
      <c r="IF399" s="17"/>
      <c r="IG399" s="17"/>
      <c r="IH399" s="17"/>
      <c r="II399" s="19"/>
      <c r="IJ399" s="19"/>
      <c r="IK399" s="19"/>
      <c r="IL399" s="17"/>
      <c r="IM399" s="17"/>
      <c r="IN399" s="17"/>
      <c r="IO399" s="11"/>
      <c r="IP399" s="11"/>
      <c r="IQ399" s="11"/>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9"/>
      <c r="KD399" s="19"/>
      <c r="KE399" s="19"/>
      <c r="KF399" s="17"/>
      <c r="KG399" s="17"/>
      <c r="KH399" s="17"/>
      <c r="KI399" s="17"/>
      <c r="KJ399" s="17"/>
      <c r="KK399" s="17"/>
      <c r="KL399" s="17"/>
      <c r="KM399" s="17"/>
      <c r="KN399" s="17"/>
      <c r="KO399" s="17"/>
      <c r="KP399" s="17"/>
      <c r="KQ399" s="17"/>
      <c r="KR399" s="17"/>
      <c r="KS399" s="17"/>
      <c r="KT399" s="17"/>
      <c r="KU399" s="17"/>
      <c r="KV399" s="17"/>
      <c r="KW399" s="17"/>
      <c r="KX399" s="17"/>
      <c r="KY399" s="17"/>
      <c r="KZ399" s="17"/>
      <c r="LA399" s="17"/>
      <c r="LB399" s="17"/>
      <c r="LC399" s="17"/>
      <c r="LD399" s="17"/>
      <c r="LE399" s="17"/>
      <c r="LF399" s="17"/>
      <c r="LG399" s="17"/>
      <c r="LH399" s="17"/>
      <c r="LI399" s="17"/>
      <c r="LJ399" s="17"/>
      <c r="LK399" s="17"/>
      <c r="LL399" s="17"/>
      <c r="LM399" s="17"/>
      <c r="LN399" s="17"/>
      <c r="LO399" s="17"/>
      <c r="LP399" s="17"/>
      <c r="LQ399" s="17"/>
      <c r="LR399" s="17"/>
      <c r="LS399" s="17"/>
      <c r="LT399" s="17"/>
      <c r="LU399" s="17"/>
      <c r="LV399" s="17"/>
      <c r="LW399" s="17"/>
      <c r="LX399" s="17"/>
      <c r="LY399" s="17"/>
      <c r="LZ399" s="17"/>
      <c r="MA399" s="17"/>
      <c r="MB399" s="17"/>
      <c r="MC399" s="17"/>
      <c r="MD399" s="17"/>
      <c r="ME399" s="17"/>
      <c r="MF399" s="17"/>
      <c r="MG399" s="17"/>
      <c r="MH399" s="17"/>
      <c r="MI399" s="17"/>
      <c r="MJ399" s="17"/>
      <c r="MK399" s="17"/>
      <c r="ML399" s="17"/>
      <c r="MM399" s="17"/>
      <c r="MN399" s="17"/>
      <c r="MO399" s="17"/>
      <c r="MP399" s="17"/>
      <c r="MQ399" s="17"/>
      <c r="MR399" s="17"/>
      <c r="MS399" s="17"/>
      <c r="MT399" s="17"/>
      <c r="MU399" s="17"/>
      <c r="MV399" s="17"/>
      <c r="MW399" s="17"/>
      <c r="MX399" s="17"/>
      <c r="MY399" s="17"/>
      <c r="MZ399" s="17"/>
      <c r="NA399" s="17"/>
      <c r="NB399" s="17"/>
      <c r="NC399" s="17"/>
      <c r="ND399" s="17"/>
      <c r="NE399" s="17"/>
      <c r="NF399" s="17"/>
      <c r="NG399" s="17"/>
      <c r="NH399" s="17"/>
      <c r="NI399" s="17"/>
      <c r="NJ399" s="17"/>
      <c r="NK399" s="17"/>
      <c r="NL399" s="17"/>
      <c r="NM399" s="17"/>
      <c r="NN399" s="17"/>
      <c r="NO399" s="17"/>
      <c r="NP399" s="17"/>
      <c r="NQ399" s="17"/>
      <c r="NR399" s="17"/>
      <c r="NS399" s="17"/>
      <c r="NT399" s="17"/>
      <c r="NU399" s="17"/>
      <c r="NV399" s="17"/>
      <c r="NW399" s="17"/>
      <c r="NX399" s="17"/>
      <c r="NY399" s="17"/>
      <c r="NZ399" s="17"/>
      <c r="OA399" s="17"/>
      <c r="OB399" s="17"/>
      <c r="OC399" s="17"/>
      <c r="OD399" s="17"/>
      <c r="OE399" s="17"/>
      <c r="OF399" s="17"/>
      <c r="OG399" s="17"/>
      <c r="OH399" s="17"/>
      <c r="OI399" s="17"/>
      <c r="OJ399" s="17"/>
      <c r="OK399" s="17"/>
      <c r="OL399" s="17"/>
      <c r="OM399" s="17"/>
      <c r="ON399" s="17"/>
      <c r="OO399" s="17"/>
      <c r="OP399" s="17"/>
      <c r="OQ399" s="17"/>
      <c r="OR399" s="17"/>
      <c r="OS399" s="17"/>
      <c r="OT399" s="17"/>
      <c r="OU399" s="17"/>
      <c r="OV399" s="17"/>
      <c r="OW399" s="17"/>
      <c r="OX399" s="17"/>
      <c r="OY399" s="17"/>
      <c r="OZ399" s="17"/>
      <c r="PA399" s="17"/>
      <c r="PB399" s="17"/>
      <c r="PC399" s="17"/>
      <c r="PD399" s="17"/>
      <c r="PE399" s="17"/>
      <c r="PF399" s="17"/>
      <c r="PG399" s="17"/>
      <c r="PH399" s="17"/>
      <c r="PI399" s="17"/>
      <c r="PJ399" s="17"/>
      <c r="PK399" s="17"/>
      <c r="PL399" s="17"/>
      <c r="PM399" s="17"/>
      <c r="PN399" s="17"/>
      <c r="PO399" s="17"/>
      <c r="PP399" s="17"/>
      <c r="PQ399" s="17"/>
      <c r="PR399" s="17"/>
      <c r="PS399" s="17"/>
      <c r="PT399" s="17"/>
      <c r="PU399" s="17"/>
      <c r="PV399" s="17"/>
      <c r="PW399" s="17"/>
      <c r="PX399" s="17"/>
      <c r="PY399" s="17"/>
      <c r="PZ399" s="17"/>
      <c r="QA399" s="17"/>
      <c r="QB399" s="17"/>
      <c r="QC399" s="17"/>
      <c r="QD399" s="17"/>
      <c r="QE399" s="17"/>
      <c r="QF399" s="17"/>
      <c r="QG399" s="17"/>
      <c r="QH399" s="17"/>
      <c r="QI399" s="17"/>
      <c r="QJ399" s="17"/>
      <c r="QK399" s="17"/>
      <c r="QL399" s="11"/>
      <c r="QM399" s="11"/>
      <c r="QN399" s="11"/>
      <c r="QO399" s="11"/>
      <c r="QP399" s="11"/>
      <c r="QQ399" s="11"/>
      <c r="QR399" s="11"/>
      <c r="QS399" s="11"/>
      <c r="QT399" s="34"/>
      <c r="QU399" s="34"/>
      <c r="QV399" s="36"/>
      <c r="QW399" s="39"/>
      <c r="QX399" s="34"/>
      <c r="QY399" s="34"/>
      <c r="QZ399" s="34"/>
    </row>
    <row r="400" spans="1:468">
      <c r="A400" s="13"/>
      <c r="B400" s="14"/>
      <c r="C400" s="14"/>
      <c r="D400" s="14"/>
      <c r="E400" s="14"/>
      <c r="F400" s="14"/>
      <c r="G400" s="29"/>
      <c r="H400" s="14"/>
      <c r="I400" s="14"/>
      <c r="J400" s="14"/>
      <c r="K400" s="14"/>
      <c r="L400" s="14"/>
      <c r="M400" s="14"/>
      <c r="N400" s="14"/>
      <c r="O400" s="14"/>
      <c r="P400" s="14"/>
      <c r="Q400" s="14"/>
      <c r="R400" s="14"/>
      <c r="S400" s="14"/>
      <c r="T400" s="14"/>
      <c r="U400" s="14"/>
      <c r="V400" s="17"/>
      <c r="W400" s="17"/>
      <c r="X400" s="17"/>
      <c r="Y400" s="19"/>
      <c r="Z400" s="19"/>
      <c r="AA400" s="17"/>
      <c r="AB400" s="17"/>
      <c r="AC400" s="17"/>
      <c r="AD400" s="13"/>
      <c r="AE400" s="13"/>
      <c r="AF400" s="13"/>
      <c r="AG400" s="17"/>
      <c r="AH400" s="17"/>
      <c r="AI400" s="17"/>
      <c r="AJ400" s="17"/>
      <c r="AK400" s="17"/>
      <c r="AL400" s="17"/>
      <c r="AM400" s="17"/>
      <c r="AN400" s="17"/>
      <c r="AO400" s="17"/>
      <c r="AP400" s="17"/>
      <c r="AQ400" s="17"/>
      <c r="AR400" s="17"/>
      <c r="AS400" s="13"/>
      <c r="AT400" s="13"/>
      <c r="AU400" s="13"/>
      <c r="AV400" s="20"/>
      <c r="AW400" s="18"/>
      <c r="AX400" s="18"/>
      <c r="AY400" s="18"/>
      <c r="AZ400" s="18"/>
      <c r="BA400" s="18"/>
      <c r="BB400" s="20"/>
      <c r="BC400" s="20"/>
      <c r="BD400" s="20"/>
      <c r="BE400" s="20"/>
      <c r="BF400" s="20"/>
      <c r="BG400" s="20"/>
      <c r="BH400" s="20"/>
      <c r="BI400" s="15"/>
      <c r="BJ400" s="18"/>
      <c r="BK400" s="15"/>
      <c r="BL400" s="15"/>
      <c r="BM400" s="18"/>
      <c r="BN400" s="18"/>
      <c r="BO400" s="18"/>
      <c r="BP400" s="18"/>
      <c r="BQ400" s="18"/>
      <c r="BR400" s="18"/>
      <c r="BS400" s="18"/>
      <c r="BT400" s="18"/>
      <c r="BU400" s="18"/>
      <c r="BV400" s="18"/>
      <c r="BW400" s="18"/>
      <c r="BX400" s="20"/>
      <c r="BY400" s="20"/>
      <c r="BZ400" s="20"/>
      <c r="CA400" s="18"/>
      <c r="CB400" s="18"/>
      <c r="CC400" s="18"/>
      <c r="CD400" s="20"/>
      <c r="CE400" s="20"/>
      <c r="CF400" s="20"/>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20"/>
      <c r="DR400" s="20"/>
      <c r="DS400" s="20"/>
      <c r="DT400" s="18"/>
      <c r="DU400" s="18"/>
      <c r="DV400" s="18"/>
      <c r="DW400" s="18"/>
      <c r="DX400" s="18"/>
      <c r="DY400" s="18"/>
      <c r="DZ400" s="18"/>
      <c r="EA400" s="18"/>
      <c r="EB400" s="18"/>
      <c r="EC400" s="20"/>
      <c r="ED400" s="20"/>
      <c r="EE400" s="20"/>
      <c r="EF400" s="20"/>
      <c r="EG400" s="20"/>
      <c r="EH400" s="20"/>
      <c r="EI400" s="20"/>
      <c r="EJ400" s="20"/>
      <c r="EK400" s="20"/>
      <c r="EL400" s="20"/>
      <c r="EM400" s="20"/>
      <c r="EN400" s="13"/>
      <c r="EO400" s="13"/>
      <c r="EP400" s="11"/>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1"/>
      <c r="HB400" s="11"/>
      <c r="HC400" s="17"/>
      <c r="HD400" s="11"/>
      <c r="HE400" s="11"/>
      <c r="HF400" s="17"/>
      <c r="HG400" s="11"/>
      <c r="HH400" s="11"/>
      <c r="HI400" s="11"/>
      <c r="HJ400" s="11"/>
      <c r="HK400" s="11"/>
      <c r="HL400" s="11"/>
      <c r="HM400" s="11"/>
      <c r="HN400" s="11"/>
      <c r="HO400" s="11"/>
      <c r="HP400" s="11"/>
      <c r="HQ400" s="17"/>
      <c r="HR400" s="17"/>
      <c r="HS400" s="17"/>
      <c r="HT400" s="17"/>
      <c r="HU400" s="17"/>
      <c r="HV400" s="17"/>
      <c r="HW400" s="17"/>
      <c r="HX400" s="17"/>
      <c r="HY400" s="17"/>
      <c r="HZ400" s="17"/>
      <c r="IA400" s="17"/>
      <c r="IB400" s="17"/>
      <c r="IC400" s="17"/>
      <c r="ID400" s="17"/>
      <c r="IE400" s="17"/>
      <c r="IF400" s="17"/>
      <c r="IG400" s="17"/>
      <c r="IH400" s="17"/>
      <c r="II400" s="19"/>
      <c r="IJ400" s="19"/>
      <c r="IK400" s="19"/>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c r="KB400" s="17"/>
      <c r="KC400" s="19"/>
      <c r="KD400" s="19"/>
      <c r="KE400" s="19"/>
      <c r="KF400" s="17"/>
      <c r="KG400" s="17"/>
      <c r="KH400" s="17"/>
      <c r="KI400" s="17"/>
      <c r="KJ400" s="17"/>
      <c r="KK400" s="17"/>
      <c r="KL400" s="17"/>
      <c r="KM400" s="17"/>
      <c r="KN400" s="17"/>
      <c r="KO400" s="17"/>
      <c r="KP400" s="17"/>
      <c r="KQ400" s="17"/>
      <c r="KR400" s="17"/>
      <c r="KS400" s="17"/>
      <c r="KT400" s="17"/>
      <c r="KU400" s="17"/>
      <c r="KV400" s="17"/>
      <c r="KW400" s="17"/>
      <c r="KX400" s="17"/>
      <c r="KY400" s="17"/>
      <c r="KZ400" s="17"/>
      <c r="LA400" s="17"/>
      <c r="LB400" s="17"/>
      <c r="LC400" s="17"/>
      <c r="LD400" s="17"/>
      <c r="LE400" s="17"/>
      <c r="LF400" s="17"/>
      <c r="LG400" s="17"/>
      <c r="LH400" s="17"/>
      <c r="LI400" s="17"/>
      <c r="LJ400" s="17"/>
      <c r="LK400" s="17"/>
      <c r="LL400" s="17"/>
      <c r="LM400" s="17"/>
      <c r="LN400" s="17"/>
      <c r="LO400" s="17"/>
      <c r="LP400" s="17"/>
      <c r="LQ400" s="17"/>
      <c r="LR400" s="17"/>
      <c r="LS400" s="17"/>
      <c r="LT400" s="17"/>
      <c r="LU400" s="17"/>
      <c r="LV400" s="17"/>
      <c r="LW400" s="17"/>
      <c r="LX400" s="17"/>
      <c r="LY400" s="17"/>
      <c r="LZ400" s="17"/>
      <c r="MA400" s="17"/>
      <c r="MB400" s="17"/>
      <c r="MC400" s="17"/>
      <c r="MD400" s="17"/>
      <c r="ME400" s="17"/>
      <c r="MF400" s="17"/>
      <c r="MG400" s="17"/>
      <c r="MH400" s="17"/>
      <c r="MI400" s="17"/>
      <c r="MJ400" s="17"/>
      <c r="MK400" s="17"/>
      <c r="ML400" s="17"/>
      <c r="MM400" s="17"/>
      <c r="MN400" s="17"/>
      <c r="MO400" s="17"/>
      <c r="MP400" s="17"/>
      <c r="MQ400" s="17"/>
      <c r="MR400" s="17"/>
      <c r="MS400" s="17"/>
      <c r="MT400" s="17"/>
      <c r="MU400" s="17"/>
      <c r="MV400" s="17"/>
      <c r="MW400" s="17"/>
      <c r="MX400" s="17"/>
      <c r="MY400" s="17"/>
      <c r="MZ400" s="17"/>
      <c r="NA400" s="17"/>
      <c r="NB400" s="17"/>
      <c r="NC400" s="17"/>
      <c r="ND400" s="17"/>
      <c r="NE400" s="17"/>
      <c r="NF400" s="17"/>
      <c r="NG400" s="17"/>
      <c r="NH400" s="17"/>
      <c r="NI400" s="17"/>
      <c r="NJ400" s="17"/>
      <c r="NK400" s="17"/>
      <c r="NL400" s="17"/>
      <c r="NM400" s="17"/>
      <c r="NN400" s="17"/>
      <c r="NO400" s="17"/>
      <c r="NP400" s="17"/>
      <c r="NQ400" s="17"/>
      <c r="NR400" s="17"/>
      <c r="NS400" s="17"/>
      <c r="NT400" s="17"/>
      <c r="NU400" s="17"/>
      <c r="NV400" s="17"/>
      <c r="NW400" s="17"/>
      <c r="NX400" s="17"/>
      <c r="NY400" s="17"/>
      <c r="NZ400" s="17"/>
      <c r="OA400" s="17"/>
      <c r="OB400" s="17"/>
      <c r="OC400" s="17"/>
      <c r="OD400" s="17"/>
      <c r="OE400" s="17"/>
      <c r="OF400" s="17"/>
      <c r="OG400" s="17"/>
      <c r="OH400" s="17"/>
      <c r="OI400" s="17"/>
      <c r="OJ400" s="17"/>
      <c r="OK400" s="17"/>
      <c r="OL400" s="17"/>
      <c r="OM400" s="17"/>
      <c r="ON400" s="17"/>
      <c r="OO400" s="17"/>
      <c r="OP400" s="17"/>
      <c r="OQ400" s="17"/>
      <c r="OR400" s="17"/>
      <c r="OS400" s="17"/>
      <c r="OT400" s="17"/>
      <c r="OU400" s="17"/>
      <c r="OV400" s="17"/>
      <c r="OW400" s="17"/>
      <c r="OX400" s="17"/>
      <c r="OY400" s="17"/>
      <c r="OZ400" s="17"/>
      <c r="PA400" s="17"/>
      <c r="PB400" s="17"/>
      <c r="PC400" s="17"/>
      <c r="PD400" s="17"/>
      <c r="PE400" s="17"/>
      <c r="PF400" s="17"/>
      <c r="PG400" s="17"/>
      <c r="PH400" s="17"/>
      <c r="PI400" s="17"/>
      <c r="PJ400" s="17"/>
      <c r="PK400" s="17"/>
      <c r="PL400" s="17"/>
      <c r="PM400" s="17"/>
      <c r="PN400" s="17"/>
      <c r="PO400" s="17"/>
      <c r="PP400" s="17"/>
      <c r="PQ400" s="17"/>
      <c r="PR400" s="17"/>
      <c r="PS400" s="17"/>
      <c r="PT400" s="17"/>
      <c r="PU400" s="17"/>
      <c r="PV400" s="17"/>
      <c r="PW400" s="17"/>
      <c r="PX400" s="17"/>
      <c r="PY400" s="17"/>
      <c r="PZ400" s="17"/>
      <c r="QA400" s="17"/>
      <c r="QB400" s="17"/>
      <c r="QC400" s="17"/>
      <c r="QD400" s="17"/>
      <c r="QE400" s="17"/>
      <c r="QF400" s="17"/>
      <c r="QG400" s="17"/>
      <c r="QH400" s="17"/>
      <c r="QI400" s="17"/>
      <c r="QJ400" s="17"/>
      <c r="QK400" s="17"/>
      <c r="QL400" s="11"/>
      <c r="QM400" s="11"/>
      <c r="QN400" s="11"/>
      <c r="QO400" s="11"/>
      <c r="QP400" s="11"/>
      <c r="QQ400" s="11"/>
      <c r="QR400" s="11"/>
      <c r="QS400" s="11"/>
      <c r="QT400" s="34"/>
      <c r="QU400" s="34"/>
      <c r="QV400" s="36"/>
      <c r="QW400" s="39"/>
      <c r="QX400" s="34"/>
      <c r="QY400" s="34"/>
      <c r="QZ400" s="34"/>
    </row>
    <row r="401" spans="1:468">
      <c r="A401" s="13"/>
      <c r="B401" s="14"/>
      <c r="C401" s="14"/>
      <c r="D401" s="14"/>
      <c r="E401" s="14"/>
      <c r="F401" s="14"/>
      <c r="G401" s="29"/>
      <c r="H401" s="14"/>
      <c r="I401" s="14"/>
      <c r="J401" s="14"/>
      <c r="K401" s="14"/>
      <c r="L401" s="14"/>
      <c r="M401" s="14"/>
      <c r="N401" s="14"/>
      <c r="O401" s="14"/>
      <c r="P401" s="14"/>
      <c r="Q401" s="14"/>
      <c r="R401" s="14"/>
      <c r="S401" s="14"/>
      <c r="T401" s="14"/>
      <c r="U401" s="14"/>
      <c r="V401" s="17"/>
      <c r="W401" s="17"/>
      <c r="X401" s="17"/>
      <c r="Y401" s="19"/>
      <c r="Z401" s="19"/>
      <c r="AA401" s="17"/>
      <c r="AB401" s="17"/>
      <c r="AC401" s="17"/>
      <c r="AD401" s="13"/>
      <c r="AE401" s="13"/>
      <c r="AF401" s="13"/>
      <c r="AG401" s="17"/>
      <c r="AH401" s="17"/>
      <c r="AI401" s="17"/>
      <c r="AJ401" s="17"/>
      <c r="AK401" s="17"/>
      <c r="AL401" s="17"/>
      <c r="AM401" s="17"/>
      <c r="AN401" s="17"/>
      <c r="AO401" s="17"/>
      <c r="AP401" s="17"/>
      <c r="AQ401" s="17"/>
      <c r="AR401" s="17"/>
      <c r="AS401" s="13"/>
      <c r="AT401" s="13"/>
      <c r="AU401" s="13"/>
      <c r="AV401" s="20"/>
      <c r="AW401" s="18"/>
      <c r="AX401" s="18"/>
      <c r="AY401" s="18"/>
      <c r="AZ401" s="18"/>
      <c r="BA401" s="18"/>
      <c r="BB401" s="20"/>
      <c r="BC401" s="20"/>
      <c r="BD401" s="20"/>
      <c r="BE401" s="20"/>
      <c r="BF401" s="20"/>
      <c r="BG401" s="20"/>
      <c r="BH401" s="20"/>
      <c r="BI401" s="15"/>
      <c r="BJ401" s="18"/>
      <c r="BK401" s="15"/>
      <c r="BL401" s="15"/>
      <c r="BM401" s="18"/>
      <c r="BN401" s="18"/>
      <c r="BO401" s="18"/>
      <c r="BP401" s="18"/>
      <c r="BQ401" s="18"/>
      <c r="BR401" s="18"/>
      <c r="BS401" s="18"/>
      <c r="BT401" s="18"/>
      <c r="BU401" s="18"/>
      <c r="BV401" s="18"/>
      <c r="BW401" s="18"/>
      <c r="BX401" s="20"/>
      <c r="BY401" s="20"/>
      <c r="BZ401" s="20"/>
      <c r="CA401" s="18"/>
      <c r="CB401" s="18"/>
      <c r="CC401" s="18"/>
      <c r="CD401" s="20"/>
      <c r="CE401" s="20"/>
      <c r="CF401" s="20"/>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20"/>
      <c r="DR401" s="20"/>
      <c r="DS401" s="20"/>
      <c r="DT401" s="18"/>
      <c r="DU401" s="18"/>
      <c r="DV401" s="18"/>
      <c r="DW401" s="18"/>
      <c r="DX401" s="18"/>
      <c r="DY401" s="18"/>
      <c r="DZ401" s="18"/>
      <c r="EA401" s="18"/>
      <c r="EB401" s="18"/>
      <c r="EC401" s="20"/>
      <c r="ED401" s="20"/>
      <c r="EE401" s="20"/>
      <c r="EF401" s="20"/>
      <c r="EG401" s="20"/>
      <c r="EH401" s="20"/>
      <c r="EI401" s="20"/>
      <c r="EJ401" s="20"/>
      <c r="EK401" s="20"/>
      <c r="EL401" s="20"/>
      <c r="EM401" s="20"/>
      <c r="EN401" s="13"/>
      <c r="EO401" s="13"/>
      <c r="EP401" s="11"/>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1"/>
      <c r="HB401" s="11"/>
      <c r="HC401" s="17"/>
      <c r="HD401" s="11"/>
      <c r="HE401" s="11"/>
      <c r="HF401" s="17"/>
      <c r="HG401" s="11"/>
      <c r="HH401" s="11"/>
      <c r="HI401" s="11"/>
      <c r="HJ401" s="11"/>
      <c r="HK401" s="11"/>
      <c r="HL401" s="11"/>
      <c r="HM401" s="11"/>
      <c r="HN401" s="11"/>
      <c r="HO401" s="11"/>
      <c r="HP401" s="11"/>
      <c r="HQ401" s="17"/>
      <c r="HR401" s="17"/>
      <c r="HS401" s="17"/>
      <c r="HT401" s="17"/>
      <c r="HU401" s="17"/>
      <c r="HV401" s="17"/>
      <c r="HW401" s="17"/>
      <c r="HX401" s="17"/>
      <c r="HY401" s="17"/>
      <c r="HZ401" s="17"/>
      <c r="IA401" s="17"/>
      <c r="IB401" s="17"/>
      <c r="IC401" s="17"/>
      <c r="ID401" s="17"/>
      <c r="IE401" s="17"/>
      <c r="IF401" s="17"/>
      <c r="IG401" s="17"/>
      <c r="IH401" s="17"/>
      <c r="II401" s="19"/>
      <c r="IJ401" s="19"/>
      <c r="IK401" s="19"/>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c r="KB401" s="17"/>
      <c r="KC401" s="19"/>
      <c r="KD401" s="19"/>
      <c r="KE401" s="19"/>
      <c r="KF401" s="17"/>
      <c r="KG401" s="17"/>
      <c r="KH401" s="17"/>
      <c r="KI401" s="17"/>
      <c r="KJ401" s="17"/>
      <c r="KK401" s="17"/>
      <c r="KL401" s="17"/>
      <c r="KM401" s="17"/>
      <c r="KN401" s="17"/>
      <c r="KO401" s="17"/>
      <c r="KP401" s="17"/>
      <c r="KQ401" s="17"/>
      <c r="KR401" s="17"/>
      <c r="KS401" s="17"/>
      <c r="KT401" s="17"/>
      <c r="KU401" s="17"/>
      <c r="KV401" s="17"/>
      <c r="KW401" s="17"/>
      <c r="KX401" s="17"/>
      <c r="KY401" s="17"/>
      <c r="KZ401" s="17"/>
      <c r="LA401" s="17"/>
      <c r="LB401" s="17"/>
      <c r="LC401" s="17"/>
      <c r="LD401" s="17"/>
      <c r="LE401" s="17"/>
      <c r="LF401" s="17"/>
      <c r="LG401" s="17"/>
      <c r="LH401" s="17"/>
      <c r="LI401" s="17"/>
      <c r="LJ401" s="17"/>
      <c r="LK401" s="17"/>
      <c r="LL401" s="17"/>
      <c r="LM401" s="17"/>
      <c r="LN401" s="17"/>
      <c r="LO401" s="17"/>
      <c r="LP401" s="17"/>
      <c r="LQ401" s="17"/>
      <c r="LR401" s="17"/>
      <c r="LS401" s="17"/>
      <c r="LT401" s="17"/>
      <c r="LU401" s="17"/>
      <c r="LV401" s="17"/>
      <c r="LW401" s="17"/>
      <c r="LX401" s="17"/>
      <c r="LY401" s="17"/>
      <c r="LZ401" s="17"/>
      <c r="MA401" s="17"/>
      <c r="MB401" s="17"/>
      <c r="MC401" s="17"/>
      <c r="MD401" s="17"/>
      <c r="ME401" s="17"/>
      <c r="MF401" s="17"/>
      <c r="MG401" s="17"/>
      <c r="MH401" s="17"/>
      <c r="MI401" s="17"/>
      <c r="MJ401" s="17"/>
      <c r="MK401" s="17"/>
      <c r="ML401" s="17"/>
      <c r="MM401" s="17"/>
      <c r="MN401" s="17"/>
      <c r="MO401" s="17"/>
      <c r="MP401" s="17"/>
      <c r="MQ401" s="17"/>
      <c r="MR401" s="17"/>
      <c r="MS401" s="17"/>
      <c r="MT401" s="17"/>
      <c r="MU401" s="17"/>
      <c r="MV401" s="17"/>
      <c r="MW401" s="17"/>
      <c r="MX401" s="17"/>
      <c r="MY401" s="17"/>
      <c r="MZ401" s="17"/>
      <c r="NA401" s="17"/>
      <c r="NB401" s="17"/>
      <c r="NC401" s="17"/>
      <c r="ND401" s="17"/>
      <c r="NE401" s="17"/>
      <c r="NF401" s="17"/>
      <c r="NG401" s="17"/>
      <c r="NH401" s="17"/>
      <c r="NI401" s="17"/>
      <c r="NJ401" s="17"/>
      <c r="NK401" s="17"/>
      <c r="NL401" s="17"/>
      <c r="NM401" s="17"/>
      <c r="NN401" s="17"/>
      <c r="NO401" s="17"/>
      <c r="NP401" s="17"/>
      <c r="NQ401" s="17"/>
      <c r="NR401" s="17"/>
      <c r="NS401" s="17"/>
      <c r="NT401" s="17"/>
      <c r="NU401" s="17"/>
      <c r="NV401" s="17"/>
      <c r="NW401" s="17"/>
      <c r="NX401" s="17"/>
      <c r="NY401" s="17"/>
      <c r="NZ401" s="17"/>
      <c r="OA401" s="17"/>
      <c r="OB401" s="17"/>
      <c r="OC401" s="17"/>
      <c r="OD401" s="17"/>
      <c r="OE401" s="17"/>
      <c r="OF401" s="17"/>
      <c r="OG401" s="17"/>
      <c r="OH401" s="17"/>
      <c r="OI401" s="17"/>
      <c r="OJ401" s="17"/>
      <c r="OK401" s="17"/>
      <c r="OL401" s="17"/>
      <c r="OM401" s="17"/>
      <c r="ON401" s="17"/>
      <c r="OO401" s="17"/>
      <c r="OP401" s="17"/>
      <c r="OQ401" s="17"/>
      <c r="OR401" s="17"/>
      <c r="OS401" s="17"/>
      <c r="OT401" s="17"/>
      <c r="OU401" s="17"/>
      <c r="OV401" s="17"/>
      <c r="OW401" s="17"/>
      <c r="OX401" s="17"/>
      <c r="OY401" s="17"/>
      <c r="OZ401" s="17"/>
      <c r="PA401" s="17"/>
      <c r="PB401" s="17"/>
      <c r="PC401" s="17"/>
      <c r="PD401" s="17"/>
      <c r="PE401" s="17"/>
      <c r="PF401" s="17"/>
      <c r="PG401" s="17"/>
      <c r="PH401" s="17"/>
      <c r="PI401" s="17"/>
      <c r="PJ401" s="17"/>
      <c r="PK401" s="17"/>
      <c r="PL401" s="17"/>
      <c r="PM401" s="17"/>
      <c r="PN401" s="17"/>
      <c r="PO401" s="17"/>
      <c r="PP401" s="17"/>
      <c r="PQ401" s="17"/>
      <c r="PR401" s="17"/>
      <c r="PS401" s="17"/>
      <c r="PT401" s="17"/>
      <c r="PU401" s="17"/>
      <c r="PV401" s="17"/>
      <c r="PW401" s="17"/>
      <c r="PX401" s="17"/>
      <c r="PY401" s="17"/>
      <c r="PZ401" s="17"/>
      <c r="QA401" s="17"/>
      <c r="QB401" s="17"/>
      <c r="QC401" s="17"/>
      <c r="QD401" s="17"/>
      <c r="QE401" s="17"/>
      <c r="QF401" s="17"/>
      <c r="QG401" s="17"/>
      <c r="QH401" s="17"/>
      <c r="QI401" s="17"/>
      <c r="QJ401" s="17"/>
      <c r="QK401" s="17"/>
      <c r="QL401" s="11"/>
      <c r="QM401" s="11"/>
      <c r="QN401" s="11"/>
      <c r="QO401" s="11"/>
      <c r="QP401" s="11"/>
      <c r="QQ401" s="11"/>
      <c r="QR401" s="11"/>
      <c r="QS401" s="11"/>
      <c r="QT401" s="34"/>
      <c r="QU401" s="34"/>
      <c r="QV401" s="36"/>
      <c r="QW401" s="39"/>
      <c r="QX401" s="34"/>
      <c r="QY401" s="34"/>
      <c r="QZ401" s="34"/>
    </row>
    <row r="402" spans="1:468">
      <c r="A402" s="13"/>
      <c r="B402" s="14"/>
      <c r="C402" s="14"/>
      <c r="D402" s="14"/>
      <c r="E402" s="14"/>
      <c r="F402" s="14"/>
      <c r="G402" s="29"/>
      <c r="H402" s="14"/>
      <c r="I402" s="14"/>
      <c r="J402" s="14"/>
      <c r="K402" s="14"/>
      <c r="L402" s="14"/>
      <c r="M402" s="14"/>
      <c r="N402" s="14"/>
      <c r="O402" s="14"/>
      <c r="P402" s="14"/>
      <c r="Q402" s="14"/>
      <c r="R402" s="14"/>
      <c r="S402" s="14"/>
      <c r="T402" s="14"/>
      <c r="U402" s="14"/>
      <c r="V402" s="17"/>
      <c r="W402" s="17"/>
      <c r="X402" s="17"/>
      <c r="Y402" s="19"/>
      <c r="Z402" s="19"/>
      <c r="AA402" s="17"/>
      <c r="AB402" s="17"/>
      <c r="AC402" s="17"/>
      <c r="AD402" s="13"/>
      <c r="AE402" s="13"/>
      <c r="AF402" s="13"/>
      <c r="AG402" s="17"/>
      <c r="AH402" s="17"/>
      <c r="AI402" s="17"/>
      <c r="AJ402" s="17"/>
      <c r="AK402" s="17"/>
      <c r="AL402" s="17"/>
      <c r="AM402" s="17"/>
      <c r="AN402" s="17"/>
      <c r="AO402" s="17"/>
      <c r="AP402" s="17"/>
      <c r="AQ402" s="17"/>
      <c r="AR402" s="17"/>
      <c r="AS402" s="13"/>
      <c r="AT402" s="13"/>
      <c r="AU402" s="13"/>
      <c r="AV402" s="20"/>
      <c r="AW402" s="18"/>
      <c r="AX402" s="18"/>
      <c r="AY402" s="18"/>
      <c r="AZ402" s="18"/>
      <c r="BA402" s="18"/>
      <c r="BB402" s="20"/>
      <c r="BC402" s="20"/>
      <c r="BD402" s="20"/>
      <c r="BE402" s="20"/>
      <c r="BF402" s="20"/>
      <c r="BG402" s="20"/>
      <c r="BH402" s="20"/>
      <c r="BI402" s="15"/>
      <c r="BJ402" s="18"/>
      <c r="BK402" s="15"/>
      <c r="BL402" s="15"/>
      <c r="BM402" s="18"/>
      <c r="BN402" s="18"/>
      <c r="BO402" s="18"/>
      <c r="BP402" s="18"/>
      <c r="BQ402" s="18"/>
      <c r="BR402" s="18"/>
      <c r="BS402" s="18"/>
      <c r="BT402" s="18"/>
      <c r="BU402" s="18"/>
      <c r="BV402" s="18"/>
      <c r="BW402" s="18"/>
      <c r="BX402" s="20"/>
      <c r="BY402" s="20"/>
      <c r="BZ402" s="20"/>
      <c r="CA402" s="18"/>
      <c r="CB402" s="18"/>
      <c r="CC402" s="18"/>
      <c r="CD402" s="20"/>
      <c r="CE402" s="20"/>
      <c r="CF402" s="20"/>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20"/>
      <c r="DR402" s="20"/>
      <c r="DS402" s="20"/>
      <c r="DT402" s="18"/>
      <c r="DU402" s="18"/>
      <c r="DV402" s="18"/>
      <c r="DW402" s="18"/>
      <c r="DX402" s="18"/>
      <c r="DY402" s="18"/>
      <c r="DZ402" s="18"/>
      <c r="EA402" s="18"/>
      <c r="EB402" s="18"/>
      <c r="EC402" s="20"/>
      <c r="ED402" s="20"/>
      <c r="EE402" s="20"/>
      <c r="EF402" s="20"/>
      <c r="EG402" s="20"/>
      <c r="EH402" s="20"/>
      <c r="EI402" s="20"/>
      <c r="EJ402" s="20"/>
      <c r="EK402" s="20"/>
      <c r="EL402" s="20"/>
      <c r="EM402" s="20"/>
      <c r="EN402" s="13"/>
      <c r="EO402" s="13"/>
      <c r="EP402" s="11"/>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1"/>
      <c r="HB402" s="11"/>
      <c r="HC402" s="17"/>
      <c r="HD402" s="11"/>
      <c r="HE402" s="11"/>
      <c r="HF402" s="17"/>
      <c r="HG402" s="11"/>
      <c r="HH402" s="11"/>
      <c r="HI402" s="11"/>
      <c r="HJ402" s="11"/>
      <c r="HK402" s="11"/>
      <c r="HL402" s="11"/>
      <c r="HM402" s="11"/>
      <c r="HN402" s="11"/>
      <c r="HO402" s="11"/>
      <c r="HP402" s="11"/>
      <c r="HQ402" s="17"/>
      <c r="HR402" s="17"/>
      <c r="HS402" s="17"/>
      <c r="HT402" s="17"/>
      <c r="HU402" s="17"/>
      <c r="HV402" s="17"/>
      <c r="HW402" s="17"/>
      <c r="HX402" s="17"/>
      <c r="HY402" s="17"/>
      <c r="HZ402" s="17"/>
      <c r="IA402" s="17"/>
      <c r="IB402" s="17"/>
      <c r="IC402" s="17"/>
      <c r="ID402" s="17"/>
      <c r="IE402" s="17"/>
      <c r="IF402" s="17"/>
      <c r="IG402" s="17"/>
      <c r="IH402" s="17"/>
      <c r="II402" s="19"/>
      <c r="IJ402" s="19"/>
      <c r="IK402" s="19"/>
      <c r="IL402" s="17"/>
      <c r="IM402" s="17"/>
      <c r="IN402" s="17"/>
      <c r="IO402" s="11"/>
      <c r="IP402" s="11"/>
      <c r="IQ402" s="11"/>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c r="KB402" s="17"/>
      <c r="KC402" s="19"/>
      <c r="KD402" s="19"/>
      <c r="KE402" s="19"/>
      <c r="KF402" s="17"/>
      <c r="KG402" s="17"/>
      <c r="KH402" s="17"/>
      <c r="KI402" s="17"/>
      <c r="KJ402" s="17"/>
      <c r="KK402" s="17"/>
      <c r="KL402" s="17"/>
      <c r="KM402" s="17"/>
      <c r="KN402" s="17"/>
      <c r="KO402" s="17"/>
      <c r="KP402" s="17"/>
      <c r="KQ402" s="17"/>
      <c r="KR402" s="17"/>
      <c r="KS402" s="17"/>
      <c r="KT402" s="17"/>
      <c r="KU402" s="17"/>
      <c r="KV402" s="17"/>
      <c r="KW402" s="17"/>
      <c r="KX402" s="17"/>
      <c r="KY402" s="17"/>
      <c r="KZ402" s="17"/>
      <c r="LA402" s="17"/>
      <c r="LB402" s="17"/>
      <c r="LC402" s="17"/>
      <c r="LD402" s="17"/>
      <c r="LE402" s="17"/>
      <c r="LF402" s="17"/>
      <c r="LG402" s="17"/>
      <c r="LH402" s="17"/>
      <c r="LI402" s="17"/>
      <c r="LJ402" s="17"/>
      <c r="LK402" s="17"/>
      <c r="LL402" s="17"/>
      <c r="LM402" s="17"/>
      <c r="LN402" s="17"/>
      <c r="LO402" s="17"/>
      <c r="LP402" s="17"/>
      <c r="LQ402" s="17"/>
      <c r="LR402" s="17"/>
      <c r="LS402" s="17"/>
      <c r="LT402" s="17"/>
      <c r="LU402" s="17"/>
      <c r="LV402" s="17"/>
      <c r="LW402" s="17"/>
      <c r="LX402" s="17"/>
      <c r="LY402" s="17"/>
      <c r="LZ402" s="17"/>
      <c r="MA402" s="17"/>
      <c r="MB402" s="17"/>
      <c r="MC402" s="17"/>
      <c r="MD402" s="17"/>
      <c r="ME402" s="17"/>
      <c r="MF402" s="17"/>
      <c r="MG402" s="17"/>
      <c r="MH402" s="17"/>
      <c r="MI402" s="17"/>
      <c r="MJ402" s="17"/>
      <c r="MK402" s="17"/>
      <c r="ML402" s="17"/>
      <c r="MM402" s="17"/>
      <c r="MN402" s="17"/>
      <c r="MO402" s="17"/>
      <c r="MP402" s="17"/>
      <c r="MQ402" s="17"/>
      <c r="MR402" s="17"/>
      <c r="MS402" s="17"/>
      <c r="MT402" s="17"/>
      <c r="MU402" s="17"/>
      <c r="MV402" s="17"/>
      <c r="MW402" s="17"/>
      <c r="MX402" s="17"/>
      <c r="MY402" s="17"/>
      <c r="MZ402" s="17"/>
      <c r="NA402" s="17"/>
      <c r="NB402" s="17"/>
      <c r="NC402" s="17"/>
      <c r="ND402" s="17"/>
      <c r="NE402" s="17"/>
      <c r="NF402" s="17"/>
      <c r="NG402" s="17"/>
      <c r="NH402" s="17"/>
      <c r="NI402" s="17"/>
      <c r="NJ402" s="17"/>
      <c r="NK402" s="17"/>
      <c r="NL402" s="17"/>
      <c r="NM402" s="17"/>
      <c r="NN402" s="17"/>
      <c r="NO402" s="17"/>
      <c r="NP402" s="17"/>
      <c r="NQ402" s="17"/>
      <c r="NR402" s="17"/>
      <c r="NS402" s="17"/>
      <c r="NT402" s="17"/>
      <c r="NU402" s="17"/>
      <c r="NV402" s="17"/>
      <c r="NW402" s="17"/>
      <c r="NX402" s="17"/>
      <c r="NY402" s="17"/>
      <c r="NZ402" s="17"/>
      <c r="OA402" s="17"/>
      <c r="OB402" s="17"/>
      <c r="OC402" s="17"/>
      <c r="OD402" s="17"/>
      <c r="OE402" s="17"/>
      <c r="OF402" s="17"/>
      <c r="OG402" s="17"/>
      <c r="OH402" s="17"/>
      <c r="OI402" s="17"/>
      <c r="OJ402" s="17"/>
      <c r="OK402" s="17"/>
      <c r="OL402" s="17"/>
      <c r="OM402" s="17"/>
      <c r="ON402" s="17"/>
      <c r="OO402" s="17"/>
      <c r="OP402" s="17"/>
      <c r="OQ402" s="17"/>
      <c r="OR402" s="17"/>
      <c r="OS402" s="17"/>
      <c r="OT402" s="17"/>
      <c r="OU402" s="17"/>
      <c r="OV402" s="17"/>
      <c r="OW402" s="17"/>
      <c r="OX402" s="17"/>
      <c r="OY402" s="17"/>
      <c r="OZ402" s="17"/>
      <c r="PA402" s="17"/>
      <c r="PB402" s="17"/>
      <c r="PC402" s="17"/>
      <c r="PD402" s="17"/>
      <c r="PE402" s="17"/>
      <c r="PF402" s="17"/>
      <c r="PG402" s="17"/>
      <c r="PH402" s="17"/>
      <c r="PI402" s="17"/>
      <c r="PJ402" s="17"/>
      <c r="PK402" s="17"/>
      <c r="PL402" s="17"/>
      <c r="PM402" s="17"/>
      <c r="PN402" s="17"/>
      <c r="PO402" s="17"/>
      <c r="PP402" s="17"/>
      <c r="PQ402" s="17"/>
      <c r="PR402" s="17"/>
      <c r="PS402" s="17"/>
      <c r="PT402" s="17"/>
      <c r="PU402" s="17"/>
      <c r="PV402" s="17"/>
      <c r="PW402" s="17"/>
      <c r="PX402" s="17"/>
      <c r="PY402" s="17"/>
      <c r="PZ402" s="17"/>
      <c r="QA402" s="17"/>
      <c r="QB402" s="17"/>
      <c r="QC402" s="17"/>
      <c r="QD402" s="17"/>
      <c r="QE402" s="17"/>
      <c r="QF402" s="17"/>
      <c r="QG402" s="17"/>
      <c r="QH402" s="17"/>
      <c r="QI402" s="17"/>
      <c r="QJ402" s="17"/>
      <c r="QK402" s="17"/>
      <c r="QL402" s="11"/>
      <c r="QM402" s="11"/>
      <c r="QN402" s="11"/>
      <c r="QO402" s="11"/>
      <c r="QP402" s="11"/>
      <c r="QQ402" s="11"/>
      <c r="QR402" s="11"/>
      <c r="QS402" s="11"/>
      <c r="QT402" s="34"/>
      <c r="QU402" s="34"/>
      <c r="QV402" s="36"/>
      <c r="QW402" s="39"/>
      <c r="QX402" s="34"/>
      <c r="QY402" s="34"/>
      <c r="QZ402" s="34"/>
    </row>
    <row r="403" spans="1:468">
      <c r="A403" s="13"/>
      <c r="B403" s="14"/>
      <c r="C403" s="14"/>
      <c r="D403" s="14"/>
      <c r="E403" s="14"/>
      <c r="F403" s="14"/>
      <c r="G403" s="29"/>
      <c r="H403" s="14"/>
      <c r="I403" s="14"/>
      <c r="J403" s="14"/>
      <c r="K403" s="14"/>
      <c r="L403" s="14"/>
      <c r="M403" s="14"/>
      <c r="N403" s="14"/>
      <c r="O403" s="14"/>
      <c r="P403" s="14"/>
      <c r="Q403" s="14"/>
      <c r="R403" s="14"/>
      <c r="S403" s="14"/>
      <c r="T403" s="14"/>
      <c r="U403" s="14"/>
      <c r="V403" s="17"/>
      <c r="W403" s="17"/>
      <c r="X403" s="17"/>
      <c r="Y403" s="19"/>
      <c r="Z403" s="19"/>
      <c r="AA403" s="17"/>
      <c r="AB403" s="17"/>
      <c r="AC403" s="17"/>
      <c r="AD403" s="13"/>
      <c r="AE403" s="13"/>
      <c r="AF403" s="13"/>
      <c r="AG403" s="17"/>
      <c r="AH403" s="17"/>
      <c r="AI403" s="17"/>
      <c r="AJ403" s="17"/>
      <c r="AK403" s="17"/>
      <c r="AL403" s="17"/>
      <c r="AM403" s="17"/>
      <c r="AN403" s="17"/>
      <c r="AO403" s="17"/>
      <c r="AP403" s="17"/>
      <c r="AQ403" s="17"/>
      <c r="AR403" s="17"/>
      <c r="AS403" s="13"/>
      <c r="AT403" s="13"/>
      <c r="AU403" s="13"/>
      <c r="AV403" s="20"/>
      <c r="AW403" s="18"/>
      <c r="AX403" s="18"/>
      <c r="AY403" s="18"/>
      <c r="AZ403" s="18"/>
      <c r="BA403" s="18"/>
      <c r="BB403" s="20"/>
      <c r="BC403" s="20"/>
      <c r="BD403" s="20"/>
      <c r="BE403" s="20"/>
      <c r="BF403" s="20"/>
      <c r="BG403" s="20"/>
      <c r="BH403" s="20"/>
      <c r="BI403" s="15"/>
      <c r="BJ403" s="18"/>
      <c r="BK403" s="15"/>
      <c r="BL403" s="15"/>
      <c r="BM403" s="18"/>
      <c r="BN403" s="18"/>
      <c r="BO403" s="18"/>
      <c r="BP403" s="18"/>
      <c r="BQ403" s="18"/>
      <c r="BR403" s="18"/>
      <c r="BS403" s="18"/>
      <c r="BT403" s="18"/>
      <c r="BU403" s="18"/>
      <c r="BV403" s="18"/>
      <c r="BW403" s="18"/>
      <c r="BX403" s="20"/>
      <c r="BY403" s="20"/>
      <c r="BZ403" s="20"/>
      <c r="CA403" s="18"/>
      <c r="CB403" s="18"/>
      <c r="CC403" s="18"/>
      <c r="CD403" s="20"/>
      <c r="CE403" s="20"/>
      <c r="CF403" s="20"/>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20"/>
      <c r="DR403" s="20"/>
      <c r="DS403" s="20"/>
      <c r="DT403" s="18"/>
      <c r="DU403" s="18"/>
      <c r="DV403" s="18"/>
      <c r="DW403" s="18"/>
      <c r="DX403" s="18"/>
      <c r="DY403" s="18"/>
      <c r="DZ403" s="18"/>
      <c r="EA403" s="18"/>
      <c r="EB403" s="18"/>
      <c r="EC403" s="20"/>
      <c r="ED403" s="20"/>
      <c r="EE403" s="20"/>
      <c r="EF403" s="20"/>
      <c r="EG403" s="20"/>
      <c r="EH403" s="20"/>
      <c r="EI403" s="20"/>
      <c r="EJ403" s="20"/>
      <c r="EK403" s="20"/>
      <c r="EL403" s="20"/>
      <c r="EM403" s="20"/>
      <c r="EN403" s="13"/>
      <c r="EO403" s="13"/>
      <c r="EP403" s="11"/>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1"/>
      <c r="HB403" s="11"/>
      <c r="HC403" s="17"/>
      <c r="HD403" s="11"/>
      <c r="HE403" s="11"/>
      <c r="HF403" s="17"/>
      <c r="HG403" s="11"/>
      <c r="HH403" s="11"/>
      <c r="HI403" s="11"/>
      <c r="HJ403" s="11"/>
      <c r="HK403" s="11"/>
      <c r="HL403" s="11"/>
      <c r="HM403" s="11"/>
      <c r="HN403" s="11"/>
      <c r="HO403" s="11"/>
      <c r="HP403" s="11"/>
      <c r="HQ403" s="17"/>
      <c r="HR403" s="17"/>
      <c r="HS403" s="17"/>
      <c r="HT403" s="17"/>
      <c r="HU403" s="17"/>
      <c r="HV403" s="17"/>
      <c r="HW403" s="17"/>
      <c r="HX403" s="17"/>
      <c r="HY403" s="17"/>
      <c r="HZ403" s="17"/>
      <c r="IA403" s="17"/>
      <c r="IB403" s="17"/>
      <c r="IC403" s="17"/>
      <c r="ID403" s="17"/>
      <c r="IE403" s="17"/>
      <c r="IF403" s="17"/>
      <c r="IG403" s="17"/>
      <c r="IH403" s="17"/>
      <c r="II403" s="19"/>
      <c r="IJ403" s="19"/>
      <c r="IK403" s="19"/>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c r="KB403" s="17"/>
      <c r="KC403" s="19"/>
      <c r="KD403" s="19"/>
      <c r="KE403" s="19"/>
      <c r="KF403" s="17"/>
      <c r="KG403" s="17"/>
      <c r="KH403" s="17"/>
      <c r="KI403" s="17"/>
      <c r="KJ403" s="17"/>
      <c r="KK403" s="17"/>
      <c r="KL403" s="17"/>
      <c r="KM403" s="17"/>
      <c r="KN403" s="17"/>
      <c r="KO403" s="17"/>
      <c r="KP403" s="17"/>
      <c r="KQ403" s="17"/>
      <c r="KR403" s="17"/>
      <c r="KS403" s="17"/>
      <c r="KT403" s="17"/>
      <c r="KU403" s="17"/>
      <c r="KV403" s="17"/>
      <c r="KW403" s="17"/>
      <c r="KX403" s="17"/>
      <c r="KY403" s="17"/>
      <c r="KZ403" s="17"/>
      <c r="LA403" s="17"/>
      <c r="LB403" s="17"/>
      <c r="LC403" s="17"/>
      <c r="LD403" s="17"/>
      <c r="LE403" s="17"/>
      <c r="LF403" s="17"/>
      <c r="LG403" s="17"/>
      <c r="LH403" s="17"/>
      <c r="LI403" s="17"/>
      <c r="LJ403" s="17"/>
      <c r="LK403" s="17"/>
      <c r="LL403" s="17"/>
      <c r="LM403" s="17"/>
      <c r="LN403" s="17"/>
      <c r="LO403" s="17"/>
      <c r="LP403" s="17"/>
      <c r="LQ403" s="17"/>
      <c r="LR403" s="17"/>
      <c r="LS403" s="17"/>
      <c r="LT403" s="17"/>
      <c r="LU403" s="17"/>
      <c r="LV403" s="17"/>
      <c r="LW403" s="17"/>
      <c r="LX403" s="17"/>
      <c r="LY403" s="17"/>
      <c r="LZ403" s="17"/>
      <c r="MA403" s="17"/>
      <c r="MB403" s="17"/>
      <c r="MC403" s="17"/>
      <c r="MD403" s="17"/>
      <c r="ME403" s="17"/>
      <c r="MF403" s="17"/>
      <c r="MG403" s="17"/>
      <c r="MH403" s="17"/>
      <c r="MI403" s="17"/>
      <c r="MJ403" s="17"/>
      <c r="MK403" s="17"/>
      <c r="ML403" s="17"/>
      <c r="MM403" s="17"/>
      <c r="MN403" s="17"/>
      <c r="MO403" s="17"/>
      <c r="MP403" s="17"/>
      <c r="MQ403" s="17"/>
      <c r="MR403" s="17"/>
      <c r="MS403" s="17"/>
      <c r="MT403" s="17"/>
      <c r="MU403" s="17"/>
      <c r="MV403" s="17"/>
      <c r="MW403" s="17"/>
      <c r="MX403" s="17"/>
      <c r="MY403" s="17"/>
      <c r="MZ403" s="17"/>
      <c r="NA403" s="17"/>
      <c r="NB403" s="17"/>
      <c r="NC403" s="17"/>
      <c r="ND403" s="17"/>
      <c r="NE403" s="17"/>
      <c r="NF403" s="17"/>
      <c r="NG403" s="17"/>
      <c r="NH403" s="17"/>
      <c r="NI403" s="17"/>
      <c r="NJ403" s="17"/>
      <c r="NK403" s="17"/>
      <c r="NL403" s="17"/>
      <c r="NM403" s="17"/>
      <c r="NN403" s="17"/>
      <c r="NO403" s="17"/>
      <c r="NP403" s="17"/>
      <c r="NQ403" s="17"/>
      <c r="NR403" s="17"/>
      <c r="NS403" s="17"/>
      <c r="NT403" s="17"/>
      <c r="NU403" s="17"/>
      <c r="NV403" s="17"/>
      <c r="NW403" s="17"/>
      <c r="NX403" s="17"/>
      <c r="NY403" s="17"/>
      <c r="NZ403" s="17"/>
      <c r="OA403" s="17"/>
      <c r="OB403" s="17"/>
      <c r="OC403" s="17"/>
      <c r="OD403" s="17"/>
      <c r="OE403" s="17"/>
      <c r="OF403" s="17"/>
      <c r="OG403" s="17"/>
      <c r="OH403" s="17"/>
      <c r="OI403" s="17"/>
      <c r="OJ403" s="17"/>
      <c r="OK403" s="17"/>
      <c r="OL403" s="17"/>
      <c r="OM403" s="17"/>
      <c r="ON403" s="17"/>
      <c r="OO403" s="17"/>
      <c r="OP403" s="17"/>
      <c r="OQ403" s="17"/>
      <c r="OR403" s="17"/>
      <c r="OS403" s="17"/>
      <c r="OT403" s="17"/>
      <c r="OU403" s="17"/>
      <c r="OV403" s="17"/>
      <c r="OW403" s="17"/>
      <c r="OX403" s="17"/>
      <c r="OY403" s="17"/>
      <c r="OZ403" s="17"/>
      <c r="PA403" s="17"/>
      <c r="PB403" s="17"/>
      <c r="PC403" s="17"/>
      <c r="PD403" s="17"/>
      <c r="PE403" s="17"/>
      <c r="PF403" s="17"/>
      <c r="PG403" s="17"/>
      <c r="PH403" s="17"/>
      <c r="PI403" s="17"/>
      <c r="PJ403" s="17"/>
      <c r="PK403" s="17"/>
      <c r="PL403" s="17"/>
      <c r="PM403" s="17"/>
      <c r="PN403" s="17"/>
      <c r="PO403" s="17"/>
      <c r="PP403" s="17"/>
      <c r="PQ403" s="17"/>
      <c r="PR403" s="17"/>
      <c r="PS403" s="17"/>
      <c r="PT403" s="17"/>
      <c r="PU403" s="17"/>
      <c r="PV403" s="17"/>
      <c r="PW403" s="17"/>
      <c r="PX403" s="17"/>
      <c r="PY403" s="17"/>
      <c r="PZ403" s="17"/>
      <c r="QA403" s="17"/>
      <c r="QB403" s="17"/>
      <c r="QC403" s="17"/>
      <c r="QD403" s="17"/>
      <c r="QE403" s="17"/>
      <c r="QF403" s="17"/>
      <c r="QG403" s="17"/>
      <c r="QH403" s="17"/>
      <c r="QI403" s="17"/>
      <c r="QJ403" s="17"/>
      <c r="QK403" s="17"/>
      <c r="QL403" s="11"/>
      <c r="QM403" s="11"/>
      <c r="QN403" s="11"/>
      <c r="QO403" s="11"/>
      <c r="QP403" s="11"/>
      <c r="QQ403" s="11"/>
      <c r="QR403" s="11"/>
      <c r="QS403" s="11"/>
      <c r="QT403" s="34"/>
      <c r="QU403" s="34"/>
      <c r="QV403" s="36"/>
      <c r="QW403" s="39"/>
      <c r="QX403" s="34"/>
      <c r="QY403" s="34"/>
      <c r="QZ403" s="34"/>
    </row>
    <row r="404" spans="1:468">
      <c r="A404" s="13"/>
      <c r="B404" s="14"/>
      <c r="C404" s="14"/>
      <c r="D404" s="14"/>
      <c r="E404" s="14"/>
      <c r="F404" s="14"/>
      <c r="G404" s="29"/>
      <c r="H404" s="14"/>
      <c r="I404" s="14"/>
      <c r="J404" s="14"/>
      <c r="K404" s="14"/>
      <c r="L404" s="14"/>
      <c r="M404" s="14"/>
      <c r="N404" s="14"/>
      <c r="O404" s="14"/>
      <c r="P404" s="14"/>
      <c r="Q404" s="14"/>
      <c r="R404" s="14"/>
      <c r="S404" s="14"/>
      <c r="T404" s="14"/>
      <c r="U404" s="14"/>
      <c r="V404" s="17"/>
      <c r="W404" s="17"/>
      <c r="X404" s="17"/>
      <c r="Y404" s="19"/>
      <c r="Z404" s="19"/>
      <c r="AA404" s="17"/>
      <c r="AB404" s="17"/>
      <c r="AC404" s="17"/>
      <c r="AD404" s="13"/>
      <c r="AE404" s="13"/>
      <c r="AF404" s="13"/>
      <c r="AG404" s="17"/>
      <c r="AH404" s="17"/>
      <c r="AI404" s="17"/>
      <c r="AJ404" s="17"/>
      <c r="AK404" s="17"/>
      <c r="AL404" s="17"/>
      <c r="AM404" s="17"/>
      <c r="AN404" s="17"/>
      <c r="AO404" s="17"/>
      <c r="AP404" s="17"/>
      <c r="AQ404" s="17"/>
      <c r="AR404" s="17"/>
      <c r="AS404" s="13"/>
      <c r="AT404" s="13"/>
      <c r="AU404" s="13"/>
      <c r="AV404" s="20"/>
      <c r="AW404" s="18"/>
      <c r="AX404" s="18"/>
      <c r="AY404" s="18"/>
      <c r="AZ404" s="18"/>
      <c r="BA404" s="18"/>
      <c r="BB404" s="20"/>
      <c r="BC404" s="20"/>
      <c r="BD404" s="20"/>
      <c r="BE404" s="20"/>
      <c r="BF404" s="20"/>
      <c r="BG404" s="20"/>
      <c r="BH404" s="20"/>
      <c r="BI404" s="15"/>
      <c r="BJ404" s="18"/>
      <c r="BK404" s="15"/>
      <c r="BL404" s="15"/>
      <c r="BM404" s="18"/>
      <c r="BN404" s="18"/>
      <c r="BO404" s="18"/>
      <c r="BP404" s="18"/>
      <c r="BQ404" s="18"/>
      <c r="BR404" s="18"/>
      <c r="BS404" s="18"/>
      <c r="BT404" s="18"/>
      <c r="BU404" s="18"/>
      <c r="BV404" s="18"/>
      <c r="BW404" s="18"/>
      <c r="BX404" s="20"/>
      <c r="BY404" s="20"/>
      <c r="BZ404" s="20"/>
      <c r="CA404" s="18"/>
      <c r="CB404" s="18"/>
      <c r="CC404" s="18"/>
      <c r="CD404" s="20"/>
      <c r="CE404" s="20"/>
      <c r="CF404" s="20"/>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20"/>
      <c r="DR404" s="20"/>
      <c r="DS404" s="20"/>
      <c r="DT404" s="18"/>
      <c r="DU404" s="18"/>
      <c r="DV404" s="18"/>
      <c r="DW404" s="18"/>
      <c r="DX404" s="18"/>
      <c r="DY404" s="18"/>
      <c r="DZ404" s="18"/>
      <c r="EA404" s="18"/>
      <c r="EB404" s="18"/>
      <c r="EC404" s="20"/>
      <c r="ED404" s="20"/>
      <c r="EE404" s="20"/>
      <c r="EF404" s="20"/>
      <c r="EG404" s="20"/>
      <c r="EH404" s="20"/>
      <c r="EI404" s="20"/>
      <c r="EJ404" s="20"/>
      <c r="EK404" s="20"/>
      <c r="EL404" s="20"/>
      <c r="EM404" s="20"/>
      <c r="EN404" s="13"/>
      <c r="EO404" s="13"/>
      <c r="EP404" s="11"/>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1"/>
      <c r="HB404" s="11"/>
      <c r="HC404" s="17"/>
      <c r="HD404" s="11"/>
      <c r="HE404" s="11"/>
      <c r="HF404" s="17"/>
      <c r="HG404" s="11"/>
      <c r="HH404" s="11"/>
      <c r="HI404" s="11"/>
      <c r="HJ404" s="11"/>
      <c r="HK404" s="11"/>
      <c r="HL404" s="11"/>
      <c r="HM404" s="11"/>
      <c r="HN404" s="11"/>
      <c r="HO404" s="11"/>
      <c r="HP404" s="11"/>
      <c r="HQ404" s="17"/>
      <c r="HR404" s="17"/>
      <c r="HS404" s="17"/>
      <c r="HT404" s="17"/>
      <c r="HU404" s="17"/>
      <c r="HV404" s="17"/>
      <c r="HW404" s="17"/>
      <c r="HX404" s="17"/>
      <c r="HY404" s="17"/>
      <c r="HZ404" s="17"/>
      <c r="IA404" s="17"/>
      <c r="IB404" s="17"/>
      <c r="IC404" s="17"/>
      <c r="ID404" s="17"/>
      <c r="IE404" s="17"/>
      <c r="IF404" s="17"/>
      <c r="IG404" s="17"/>
      <c r="IH404" s="17"/>
      <c r="II404" s="19"/>
      <c r="IJ404" s="19"/>
      <c r="IK404" s="19"/>
      <c r="IL404" s="17"/>
      <c r="IM404" s="17"/>
      <c r="IN404" s="17"/>
      <c r="IO404" s="11"/>
      <c r="IP404" s="11"/>
      <c r="IQ404" s="11"/>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c r="KB404" s="17"/>
      <c r="KC404" s="19"/>
      <c r="KD404" s="19"/>
      <c r="KE404" s="19"/>
      <c r="KF404" s="17"/>
      <c r="KG404" s="17"/>
      <c r="KH404" s="17"/>
      <c r="KI404" s="17"/>
      <c r="KJ404" s="17"/>
      <c r="KK404" s="17"/>
      <c r="KL404" s="17"/>
      <c r="KM404" s="17"/>
      <c r="KN404" s="17"/>
      <c r="KO404" s="17"/>
      <c r="KP404" s="17"/>
      <c r="KQ404" s="17"/>
      <c r="KR404" s="17"/>
      <c r="KS404" s="17"/>
      <c r="KT404" s="17"/>
      <c r="KU404" s="17"/>
      <c r="KV404" s="17"/>
      <c r="KW404" s="17"/>
      <c r="KX404" s="17"/>
      <c r="KY404" s="17"/>
      <c r="KZ404" s="17"/>
      <c r="LA404" s="17"/>
      <c r="LB404" s="17"/>
      <c r="LC404" s="17"/>
      <c r="LD404" s="17"/>
      <c r="LE404" s="17"/>
      <c r="LF404" s="17"/>
      <c r="LG404" s="17"/>
      <c r="LH404" s="17"/>
      <c r="LI404" s="17"/>
      <c r="LJ404" s="17"/>
      <c r="LK404" s="17"/>
      <c r="LL404" s="17"/>
      <c r="LM404" s="17"/>
      <c r="LN404" s="17"/>
      <c r="LO404" s="17"/>
      <c r="LP404" s="17"/>
      <c r="LQ404" s="17"/>
      <c r="LR404" s="17"/>
      <c r="LS404" s="17"/>
      <c r="LT404" s="17"/>
      <c r="LU404" s="17"/>
      <c r="LV404" s="17"/>
      <c r="LW404" s="17"/>
      <c r="LX404" s="17"/>
      <c r="LY404" s="17"/>
      <c r="LZ404" s="17"/>
      <c r="MA404" s="17"/>
      <c r="MB404" s="17"/>
      <c r="MC404" s="17"/>
      <c r="MD404" s="17"/>
      <c r="ME404" s="17"/>
      <c r="MF404" s="17"/>
      <c r="MG404" s="17"/>
      <c r="MH404" s="17"/>
      <c r="MI404" s="17"/>
      <c r="MJ404" s="17"/>
      <c r="MK404" s="17"/>
      <c r="ML404" s="17"/>
      <c r="MM404" s="17"/>
      <c r="MN404" s="17"/>
      <c r="MO404" s="17"/>
      <c r="MP404" s="17"/>
      <c r="MQ404" s="17"/>
      <c r="MR404" s="17"/>
      <c r="MS404" s="17"/>
      <c r="MT404" s="17"/>
      <c r="MU404" s="17"/>
      <c r="MV404" s="17"/>
      <c r="MW404" s="17"/>
      <c r="MX404" s="17"/>
      <c r="MY404" s="17"/>
      <c r="MZ404" s="17"/>
      <c r="NA404" s="17"/>
      <c r="NB404" s="17"/>
      <c r="NC404" s="17"/>
      <c r="ND404" s="17"/>
      <c r="NE404" s="17"/>
      <c r="NF404" s="17"/>
      <c r="NG404" s="17"/>
      <c r="NH404" s="17"/>
      <c r="NI404" s="17"/>
      <c r="NJ404" s="17"/>
      <c r="NK404" s="17"/>
      <c r="NL404" s="17"/>
      <c r="NM404" s="17"/>
      <c r="NN404" s="17"/>
      <c r="NO404" s="17"/>
      <c r="NP404" s="17"/>
      <c r="NQ404" s="17"/>
      <c r="NR404" s="17"/>
      <c r="NS404" s="17"/>
      <c r="NT404" s="17"/>
      <c r="NU404" s="17"/>
      <c r="NV404" s="17"/>
      <c r="NW404" s="17"/>
      <c r="NX404" s="17"/>
      <c r="NY404" s="17"/>
      <c r="NZ404" s="17"/>
      <c r="OA404" s="17"/>
      <c r="OB404" s="17"/>
      <c r="OC404" s="17"/>
      <c r="OD404" s="17"/>
      <c r="OE404" s="17"/>
      <c r="OF404" s="17"/>
      <c r="OG404" s="17"/>
      <c r="OH404" s="17"/>
      <c r="OI404" s="17"/>
      <c r="OJ404" s="17"/>
      <c r="OK404" s="17"/>
      <c r="OL404" s="17"/>
      <c r="OM404" s="17"/>
      <c r="ON404" s="17"/>
      <c r="OO404" s="17"/>
      <c r="OP404" s="17"/>
      <c r="OQ404" s="17"/>
      <c r="OR404" s="17"/>
      <c r="OS404" s="17"/>
      <c r="OT404" s="17"/>
      <c r="OU404" s="17"/>
      <c r="OV404" s="17"/>
      <c r="OW404" s="17"/>
      <c r="OX404" s="17"/>
      <c r="OY404" s="17"/>
      <c r="OZ404" s="17"/>
      <c r="PA404" s="17"/>
      <c r="PB404" s="17"/>
      <c r="PC404" s="17"/>
      <c r="PD404" s="17"/>
      <c r="PE404" s="17"/>
      <c r="PF404" s="17"/>
      <c r="PG404" s="17"/>
      <c r="PH404" s="17"/>
      <c r="PI404" s="17"/>
      <c r="PJ404" s="17"/>
      <c r="PK404" s="17"/>
      <c r="PL404" s="17"/>
      <c r="PM404" s="17"/>
      <c r="PN404" s="17"/>
      <c r="PO404" s="17"/>
      <c r="PP404" s="17"/>
      <c r="PQ404" s="17"/>
      <c r="PR404" s="17"/>
      <c r="PS404" s="17"/>
      <c r="PT404" s="17"/>
      <c r="PU404" s="17"/>
      <c r="PV404" s="17"/>
      <c r="PW404" s="17"/>
      <c r="PX404" s="17"/>
      <c r="PY404" s="17"/>
      <c r="PZ404" s="17"/>
      <c r="QA404" s="17"/>
      <c r="QB404" s="17"/>
      <c r="QC404" s="17"/>
      <c r="QD404" s="17"/>
      <c r="QE404" s="17"/>
      <c r="QF404" s="17"/>
      <c r="QG404" s="17"/>
      <c r="QH404" s="17"/>
      <c r="QI404" s="17"/>
      <c r="QJ404" s="17"/>
      <c r="QK404" s="17"/>
      <c r="QL404" s="11"/>
      <c r="QM404" s="11"/>
      <c r="QN404" s="11"/>
      <c r="QO404" s="11"/>
      <c r="QP404" s="11"/>
      <c r="QQ404" s="11"/>
      <c r="QR404" s="11"/>
      <c r="QS404" s="11"/>
      <c r="QT404" s="34"/>
      <c r="QU404" s="34"/>
      <c r="QV404" s="36"/>
      <c r="QW404" s="39"/>
      <c r="QX404" s="34"/>
      <c r="QY404" s="34"/>
      <c r="QZ404" s="34"/>
    </row>
    <row r="405" spans="1:468">
      <c r="A405" s="13"/>
      <c r="B405" s="14"/>
      <c r="C405" s="14"/>
      <c r="D405" s="14"/>
      <c r="E405" s="14"/>
      <c r="F405" s="14"/>
      <c r="G405" s="29"/>
      <c r="H405" s="14"/>
      <c r="I405" s="14"/>
      <c r="J405" s="14"/>
      <c r="K405" s="14"/>
      <c r="L405" s="14"/>
      <c r="M405" s="14"/>
      <c r="N405" s="14"/>
      <c r="O405" s="14"/>
      <c r="P405" s="14"/>
      <c r="Q405" s="14"/>
      <c r="R405" s="14"/>
      <c r="S405" s="14"/>
      <c r="T405" s="14"/>
      <c r="U405" s="14"/>
      <c r="V405" s="17"/>
      <c r="W405" s="17"/>
      <c r="X405" s="17"/>
      <c r="Y405" s="19"/>
      <c r="Z405" s="19"/>
      <c r="AA405" s="17"/>
      <c r="AB405" s="17"/>
      <c r="AC405" s="17"/>
      <c r="AD405" s="13"/>
      <c r="AE405" s="13"/>
      <c r="AF405" s="13"/>
      <c r="AG405" s="17"/>
      <c r="AH405" s="17"/>
      <c r="AI405" s="17"/>
      <c r="AJ405" s="17"/>
      <c r="AK405" s="17"/>
      <c r="AL405" s="17"/>
      <c r="AM405" s="17"/>
      <c r="AN405" s="17"/>
      <c r="AO405" s="17"/>
      <c r="AP405" s="17"/>
      <c r="AQ405" s="17"/>
      <c r="AR405" s="17"/>
      <c r="AS405" s="13"/>
      <c r="AT405" s="13"/>
      <c r="AU405" s="13"/>
      <c r="AV405" s="20"/>
      <c r="AW405" s="18"/>
      <c r="AX405" s="18"/>
      <c r="AY405" s="18"/>
      <c r="AZ405" s="18"/>
      <c r="BA405" s="18"/>
      <c r="BB405" s="20"/>
      <c r="BC405" s="20"/>
      <c r="BD405" s="20"/>
      <c r="BE405" s="20"/>
      <c r="BF405" s="20"/>
      <c r="BG405" s="20"/>
      <c r="BH405" s="20"/>
      <c r="BI405" s="15"/>
      <c r="BJ405" s="18"/>
      <c r="BK405" s="15"/>
      <c r="BL405" s="15"/>
      <c r="BM405" s="18"/>
      <c r="BN405" s="18"/>
      <c r="BO405" s="18"/>
      <c r="BP405" s="18"/>
      <c r="BQ405" s="18"/>
      <c r="BR405" s="18"/>
      <c r="BS405" s="18"/>
      <c r="BT405" s="18"/>
      <c r="BU405" s="18"/>
      <c r="BV405" s="18"/>
      <c r="BW405" s="18"/>
      <c r="BX405" s="20"/>
      <c r="BY405" s="20"/>
      <c r="BZ405" s="20"/>
      <c r="CA405" s="18"/>
      <c r="CB405" s="18"/>
      <c r="CC405" s="18"/>
      <c r="CD405" s="20"/>
      <c r="CE405" s="20"/>
      <c r="CF405" s="20"/>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20"/>
      <c r="DR405" s="20"/>
      <c r="DS405" s="20"/>
      <c r="DT405" s="18"/>
      <c r="DU405" s="18"/>
      <c r="DV405" s="18"/>
      <c r="DW405" s="18"/>
      <c r="DX405" s="18"/>
      <c r="DY405" s="18"/>
      <c r="DZ405" s="18"/>
      <c r="EA405" s="18"/>
      <c r="EB405" s="18"/>
      <c r="EC405" s="20"/>
      <c r="ED405" s="20"/>
      <c r="EE405" s="20"/>
      <c r="EF405" s="20"/>
      <c r="EG405" s="20"/>
      <c r="EH405" s="20"/>
      <c r="EI405" s="20"/>
      <c r="EJ405" s="20"/>
      <c r="EK405" s="20"/>
      <c r="EL405" s="20"/>
      <c r="EM405" s="20"/>
      <c r="EN405" s="13"/>
      <c r="EO405" s="13"/>
      <c r="EP405" s="11"/>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1"/>
      <c r="HB405" s="11"/>
      <c r="HC405" s="17"/>
      <c r="HD405" s="11"/>
      <c r="HE405" s="11"/>
      <c r="HF405" s="17"/>
      <c r="HG405" s="11"/>
      <c r="HH405" s="11"/>
      <c r="HI405" s="11"/>
      <c r="HJ405" s="11"/>
      <c r="HK405" s="11"/>
      <c r="HL405" s="11"/>
      <c r="HM405" s="11"/>
      <c r="HN405" s="11"/>
      <c r="HO405" s="11"/>
      <c r="HP405" s="11"/>
      <c r="HQ405" s="17"/>
      <c r="HR405" s="17"/>
      <c r="HS405" s="17"/>
      <c r="HT405" s="17"/>
      <c r="HU405" s="17"/>
      <c r="HV405" s="17"/>
      <c r="HW405" s="17"/>
      <c r="HX405" s="17"/>
      <c r="HY405" s="17"/>
      <c r="HZ405" s="17"/>
      <c r="IA405" s="17"/>
      <c r="IB405" s="17"/>
      <c r="IC405" s="17"/>
      <c r="ID405" s="17"/>
      <c r="IE405" s="17"/>
      <c r="IF405" s="17"/>
      <c r="IG405" s="17"/>
      <c r="IH405" s="17"/>
      <c r="II405" s="19"/>
      <c r="IJ405" s="19"/>
      <c r="IK405" s="19"/>
      <c r="IL405" s="17"/>
      <c r="IM405" s="17"/>
      <c r="IN405" s="17"/>
      <c r="IO405" s="11"/>
      <c r="IP405" s="11"/>
      <c r="IQ405" s="11"/>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c r="KB405" s="17"/>
      <c r="KC405" s="19"/>
      <c r="KD405" s="19"/>
      <c r="KE405" s="19"/>
      <c r="KF405" s="17"/>
      <c r="KG405" s="17"/>
      <c r="KH405" s="17"/>
      <c r="KI405" s="17"/>
      <c r="KJ405" s="17"/>
      <c r="KK405" s="17"/>
      <c r="KL405" s="17"/>
      <c r="KM405" s="17"/>
      <c r="KN405" s="17"/>
      <c r="KO405" s="17"/>
      <c r="KP405" s="17"/>
      <c r="KQ405" s="17"/>
      <c r="KR405" s="17"/>
      <c r="KS405" s="17"/>
      <c r="KT405" s="17"/>
      <c r="KU405" s="17"/>
      <c r="KV405" s="17"/>
      <c r="KW405" s="17"/>
      <c r="KX405" s="17"/>
      <c r="KY405" s="17"/>
      <c r="KZ405" s="17"/>
      <c r="LA405" s="17"/>
      <c r="LB405" s="17"/>
      <c r="LC405" s="17"/>
      <c r="LD405" s="17"/>
      <c r="LE405" s="17"/>
      <c r="LF405" s="17"/>
      <c r="LG405" s="17"/>
      <c r="LH405" s="17"/>
      <c r="LI405" s="17"/>
      <c r="LJ405" s="17"/>
      <c r="LK405" s="17"/>
      <c r="LL405" s="17"/>
      <c r="LM405" s="17"/>
      <c r="LN405" s="17"/>
      <c r="LO405" s="17"/>
      <c r="LP405" s="17"/>
      <c r="LQ405" s="17"/>
      <c r="LR405" s="17"/>
      <c r="LS405" s="17"/>
      <c r="LT405" s="17"/>
      <c r="LU405" s="17"/>
      <c r="LV405" s="17"/>
      <c r="LW405" s="17"/>
      <c r="LX405" s="17"/>
      <c r="LY405" s="17"/>
      <c r="LZ405" s="17"/>
      <c r="MA405" s="17"/>
      <c r="MB405" s="17"/>
      <c r="MC405" s="17"/>
      <c r="MD405" s="17"/>
      <c r="ME405" s="17"/>
      <c r="MF405" s="17"/>
      <c r="MG405" s="17"/>
      <c r="MH405" s="17"/>
      <c r="MI405" s="17"/>
      <c r="MJ405" s="17"/>
      <c r="MK405" s="17"/>
      <c r="ML405" s="17"/>
      <c r="MM405" s="17"/>
      <c r="MN405" s="17"/>
      <c r="MO405" s="17"/>
      <c r="MP405" s="17"/>
      <c r="MQ405" s="17"/>
      <c r="MR405" s="17"/>
      <c r="MS405" s="17"/>
      <c r="MT405" s="17"/>
      <c r="MU405" s="17"/>
      <c r="MV405" s="17"/>
      <c r="MW405" s="17"/>
      <c r="MX405" s="17"/>
      <c r="MY405" s="17"/>
      <c r="MZ405" s="17"/>
      <c r="NA405" s="17"/>
      <c r="NB405" s="17"/>
      <c r="NC405" s="17"/>
      <c r="ND405" s="17"/>
      <c r="NE405" s="17"/>
      <c r="NF405" s="17"/>
      <c r="NG405" s="17"/>
      <c r="NH405" s="17"/>
      <c r="NI405" s="17"/>
      <c r="NJ405" s="17"/>
      <c r="NK405" s="17"/>
      <c r="NL405" s="17"/>
      <c r="NM405" s="17"/>
      <c r="NN405" s="17"/>
      <c r="NO405" s="17"/>
      <c r="NP405" s="17"/>
      <c r="NQ405" s="17"/>
      <c r="NR405" s="17"/>
      <c r="NS405" s="17"/>
      <c r="NT405" s="17"/>
      <c r="NU405" s="17"/>
      <c r="NV405" s="17"/>
      <c r="NW405" s="17"/>
      <c r="NX405" s="17"/>
      <c r="NY405" s="17"/>
      <c r="NZ405" s="17"/>
      <c r="OA405" s="17"/>
      <c r="OB405" s="17"/>
      <c r="OC405" s="17"/>
      <c r="OD405" s="17"/>
      <c r="OE405" s="17"/>
      <c r="OF405" s="17"/>
      <c r="OG405" s="17"/>
      <c r="OH405" s="17"/>
      <c r="OI405" s="17"/>
      <c r="OJ405" s="17"/>
      <c r="OK405" s="17"/>
      <c r="OL405" s="17"/>
      <c r="OM405" s="17"/>
      <c r="ON405" s="17"/>
      <c r="OO405" s="17"/>
      <c r="OP405" s="17"/>
      <c r="OQ405" s="17"/>
      <c r="OR405" s="17"/>
      <c r="OS405" s="17"/>
      <c r="OT405" s="17"/>
      <c r="OU405" s="17"/>
      <c r="OV405" s="17"/>
      <c r="OW405" s="17"/>
      <c r="OX405" s="17"/>
      <c r="OY405" s="17"/>
      <c r="OZ405" s="17"/>
      <c r="PA405" s="17"/>
      <c r="PB405" s="17"/>
      <c r="PC405" s="17"/>
      <c r="PD405" s="17"/>
      <c r="PE405" s="17"/>
      <c r="PF405" s="17"/>
      <c r="PG405" s="17"/>
      <c r="PH405" s="17"/>
      <c r="PI405" s="17"/>
      <c r="PJ405" s="17"/>
      <c r="PK405" s="17"/>
      <c r="PL405" s="17"/>
      <c r="PM405" s="17"/>
      <c r="PN405" s="17"/>
      <c r="PO405" s="17"/>
      <c r="PP405" s="17"/>
      <c r="PQ405" s="17"/>
      <c r="PR405" s="17"/>
      <c r="PS405" s="17"/>
      <c r="PT405" s="17"/>
      <c r="PU405" s="17"/>
      <c r="PV405" s="17"/>
      <c r="PW405" s="17"/>
      <c r="PX405" s="17"/>
      <c r="PY405" s="17"/>
      <c r="PZ405" s="17"/>
      <c r="QA405" s="17"/>
      <c r="QB405" s="17"/>
      <c r="QC405" s="17"/>
      <c r="QD405" s="17"/>
      <c r="QE405" s="17"/>
      <c r="QF405" s="17"/>
      <c r="QG405" s="17"/>
      <c r="QH405" s="17"/>
      <c r="QI405" s="17"/>
      <c r="QJ405" s="17"/>
      <c r="QK405" s="17"/>
      <c r="QL405" s="11"/>
      <c r="QM405" s="11"/>
      <c r="QN405" s="11"/>
      <c r="QO405" s="11"/>
      <c r="QP405" s="11"/>
      <c r="QQ405" s="11"/>
      <c r="QR405" s="11"/>
      <c r="QS405" s="11"/>
      <c r="QT405" s="34"/>
      <c r="QU405" s="34"/>
      <c r="QV405" s="36"/>
      <c r="QW405" s="39"/>
      <c r="QX405" s="34"/>
      <c r="QY405" s="34"/>
      <c r="QZ405" s="34"/>
    </row>
    <row r="406" spans="1:468">
      <c r="A406" s="13"/>
      <c r="B406" s="14"/>
      <c r="C406" s="14"/>
      <c r="D406" s="14"/>
      <c r="E406" s="14"/>
      <c r="F406" s="14"/>
      <c r="G406" s="29"/>
      <c r="H406" s="14"/>
      <c r="I406" s="14"/>
      <c r="J406" s="14"/>
      <c r="K406" s="14"/>
      <c r="L406" s="14"/>
      <c r="M406" s="14"/>
      <c r="N406" s="14"/>
      <c r="O406" s="14"/>
      <c r="P406" s="14"/>
      <c r="Q406" s="14"/>
      <c r="R406" s="14"/>
      <c r="S406" s="14"/>
      <c r="T406" s="14"/>
      <c r="U406" s="14"/>
      <c r="V406" s="17"/>
      <c r="W406" s="17"/>
      <c r="X406" s="17"/>
      <c r="Y406" s="19"/>
      <c r="Z406" s="19"/>
      <c r="AA406" s="17"/>
      <c r="AB406" s="17"/>
      <c r="AC406" s="17"/>
      <c r="AD406" s="13"/>
      <c r="AE406" s="13"/>
      <c r="AF406" s="13"/>
      <c r="AG406" s="17"/>
      <c r="AH406" s="17"/>
      <c r="AI406" s="17"/>
      <c r="AJ406" s="17"/>
      <c r="AK406" s="17"/>
      <c r="AL406" s="17"/>
      <c r="AM406" s="17"/>
      <c r="AN406" s="17"/>
      <c r="AO406" s="17"/>
      <c r="AP406" s="17"/>
      <c r="AQ406" s="17"/>
      <c r="AR406" s="17"/>
      <c r="AS406" s="13"/>
      <c r="AT406" s="13"/>
      <c r="AU406" s="13"/>
      <c r="AV406" s="20"/>
      <c r="AW406" s="18"/>
      <c r="AX406" s="18"/>
      <c r="AY406" s="18"/>
      <c r="AZ406" s="18"/>
      <c r="BA406" s="18"/>
      <c r="BB406" s="20"/>
      <c r="BC406" s="20"/>
      <c r="BD406" s="20"/>
      <c r="BE406" s="20"/>
      <c r="BF406" s="20"/>
      <c r="BG406" s="20"/>
      <c r="BH406" s="20"/>
      <c r="BI406" s="15"/>
      <c r="BJ406" s="18"/>
      <c r="BK406" s="15"/>
      <c r="BL406" s="15"/>
      <c r="BM406" s="18"/>
      <c r="BN406" s="18"/>
      <c r="BO406" s="18"/>
      <c r="BP406" s="18"/>
      <c r="BQ406" s="18"/>
      <c r="BR406" s="18"/>
      <c r="BS406" s="18"/>
      <c r="BT406" s="18"/>
      <c r="BU406" s="18"/>
      <c r="BV406" s="18"/>
      <c r="BW406" s="18"/>
      <c r="BX406" s="20"/>
      <c r="BY406" s="20"/>
      <c r="BZ406" s="20"/>
      <c r="CA406" s="18"/>
      <c r="CB406" s="18"/>
      <c r="CC406" s="18"/>
      <c r="CD406" s="20"/>
      <c r="CE406" s="20"/>
      <c r="CF406" s="20"/>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20"/>
      <c r="DR406" s="20"/>
      <c r="DS406" s="20"/>
      <c r="DT406" s="18"/>
      <c r="DU406" s="18"/>
      <c r="DV406" s="18"/>
      <c r="DW406" s="18"/>
      <c r="DX406" s="18"/>
      <c r="DY406" s="18"/>
      <c r="DZ406" s="18"/>
      <c r="EA406" s="18"/>
      <c r="EB406" s="18"/>
      <c r="EC406" s="20"/>
      <c r="ED406" s="20"/>
      <c r="EE406" s="20"/>
      <c r="EF406" s="20"/>
      <c r="EG406" s="20"/>
      <c r="EH406" s="20"/>
      <c r="EI406" s="20"/>
      <c r="EJ406" s="20"/>
      <c r="EK406" s="20"/>
      <c r="EL406" s="20"/>
      <c r="EM406" s="20"/>
      <c r="EN406" s="13"/>
      <c r="EO406" s="13"/>
      <c r="EP406" s="11"/>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1"/>
      <c r="HB406" s="11"/>
      <c r="HC406" s="17"/>
      <c r="HD406" s="11"/>
      <c r="HE406" s="11"/>
      <c r="HF406" s="17"/>
      <c r="HG406" s="11"/>
      <c r="HH406" s="11"/>
      <c r="HI406" s="11"/>
      <c r="HJ406" s="11"/>
      <c r="HK406" s="11"/>
      <c r="HL406" s="11"/>
      <c r="HM406" s="11"/>
      <c r="HN406" s="11"/>
      <c r="HO406" s="11"/>
      <c r="HP406" s="11"/>
      <c r="HQ406" s="17"/>
      <c r="HR406" s="17"/>
      <c r="HS406" s="17"/>
      <c r="HT406" s="17"/>
      <c r="HU406" s="17"/>
      <c r="HV406" s="17"/>
      <c r="HW406" s="17"/>
      <c r="HX406" s="17"/>
      <c r="HY406" s="17"/>
      <c r="HZ406" s="17"/>
      <c r="IA406" s="17"/>
      <c r="IB406" s="17"/>
      <c r="IC406" s="17"/>
      <c r="ID406" s="17"/>
      <c r="IE406" s="17"/>
      <c r="IF406" s="17"/>
      <c r="IG406" s="17"/>
      <c r="IH406" s="17"/>
      <c r="II406" s="19"/>
      <c r="IJ406" s="19"/>
      <c r="IK406" s="19"/>
      <c r="IL406" s="17"/>
      <c r="IM406" s="17"/>
      <c r="IN406" s="17"/>
      <c r="IO406" s="11"/>
      <c r="IP406" s="11"/>
      <c r="IQ406" s="11"/>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c r="KB406" s="17"/>
      <c r="KC406" s="19"/>
      <c r="KD406" s="19"/>
      <c r="KE406" s="19"/>
      <c r="KF406" s="17"/>
      <c r="KG406" s="17"/>
      <c r="KH406" s="17"/>
      <c r="KI406" s="17"/>
      <c r="KJ406" s="17"/>
      <c r="KK406" s="17"/>
      <c r="KL406" s="17"/>
      <c r="KM406" s="17"/>
      <c r="KN406" s="17"/>
      <c r="KO406" s="17"/>
      <c r="KP406" s="17"/>
      <c r="KQ406" s="17"/>
      <c r="KR406" s="17"/>
      <c r="KS406" s="17"/>
      <c r="KT406" s="17"/>
      <c r="KU406" s="17"/>
      <c r="KV406" s="17"/>
      <c r="KW406" s="17"/>
      <c r="KX406" s="17"/>
      <c r="KY406" s="17"/>
      <c r="KZ406" s="17"/>
      <c r="LA406" s="17"/>
      <c r="LB406" s="17"/>
      <c r="LC406" s="17"/>
      <c r="LD406" s="17"/>
      <c r="LE406" s="17"/>
      <c r="LF406" s="17"/>
      <c r="LG406" s="17"/>
      <c r="LH406" s="17"/>
      <c r="LI406" s="17"/>
      <c r="LJ406" s="17"/>
      <c r="LK406" s="17"/>
      <c r="LL406" s="17"/>
      <c r="LM406" s="17"/>
      <c r="LN406" s="17"/>
      <c r="LO406" s="17"/>
      <c r="LP406" s="17"/>
      <c r="LQ406" s="17"/>
      <c r="LR406" s="17"/>
      <c r="LS406" s="17"/>
      <c r="LT406" s="17"/>
      <c r="LU406" s="17"/>
      <c r="LV406" s="17"/>
      <c r="LW406" s="17"/>
      <c r="LX406" s="17"/>
      <c r="LY406" s="17"/>
      <c r="LZ406" s="17"/>
      <c r="MA406" s="17"/>
      <c r="MB406" s="17"/>
      <c r="MC406" s="17"/>
      <c r="MD406" s="17"/>
      <c r="ME406" s="17"/>
      <c r="MF406" s="17"/>
      <c r="MG406" s="17"/>
      <c r="MH406" s="17"/>
      <c r="MI406" s="17"/>
      <c r="MJ406" s="17"/>
      <c r="MK406" s="17"/>
      <c r="ML406" s="17"/>
      <c r="MM406" s="17"/>
      <c r="MN406" s="17"/>
      <c r="MO406" s="17"/>
      <c r="MP406" s="17"/>
      <c r="MQ406" s="17"/>
      <c r="MR406" s="17"/>
      <c r="MS406" s="17"/>
      <c r="MT406" s="17"/>
      <c r="MU406" s="17"/>
      <c r="MV406" s="17"/>
      <c r="MW406" s="17"/>
      <c r="MX406" s="17"/>
      <c r="MY406" s="17"/>
      <c r="MZ406" s="17"/>
      <c r="NA406" s="17"/>
      <c r="NB406" s="17"/>
      <c r="NC406" s="17"/>
      <c r="ND406" s="17"/>
      <c r="NE406" s="17"/>
      <c r="NF406" s="17"/>
      <c r="NG406" s="17"/>
      <c r="NH406" s="17"/>
      <c r="NI406" s="17"/>
      <c r="NJ406" s="17"/>
      <c r="NK406" s="17"/>
      <c r="NL406" s="17"/>
      <c r="NM406" s="17"/>
      <c r="NN406" s="17"/>
      <c r="NO406" s="17"/>
      <c r="NP406" s="17"/>
      <c r="NQ406" s="17"/>
      <c r="NR406" s="17"/>
      <c r="NS406" s="17"/>
      <c r="NT406" s="17"/>
      <c r="NU406" s="17"/>
      <c r="NV406" s="17"/>
      <c r="NW406" s="17"/>
      <c r="NX406" s="17"/>
      <c r="NY406" s="17"/>
      <c r="NZ406" s="17"/>
      <c r="OA406" s="17"/>
      <c r="OB406" s="17"/>
      <c r="OC406" s="17"/>
      <c r="OD406" s="17"/>
      <c r="OE406" s="17"/>
      <c r="OF406" s="17"/>
      <c r="OG406" s="17"/>
      <c r="OH406" s="17"/>
      <c r="OI406" s="17"/>
      <c r="OJ406" s="17"/>
      <c r="OK406" s="17"/>
      <c r="OL406" s="17"/>
      <c r="OM406" s="17"/>
      <c r="ON406" s="17"/>
      <c r="OO406" s="17"/>
      <c r="OP406" s="17"/>
      <c r="OQ406" s="17"/>
      <c r="OR406" s="17"/>
      <c r="OS406" s="17"/>
      <c r="OT406" s="17"/>
      <c r="OU406" s="17"/>
      <c r="OV406" s="17"/>
      <c r="OW406" s="17"/>
      <c r="OX406" s="17"/>
      <c r="OY406" s="17"/>
      <c r="OZ406" s="17"/>
      <c r="PA406" s="17"/>
      <c r="PB406" s="17"/>
      <c r="PC406" s="17"/>
      <c r="PD406" s="17"/>
      <c r="PE406" s="17"/>
      <c r="PF406" s="17"/>
      <c r="PG406" s="17"/>
      <c r="PH406" s="17"/>
      <c r="PI406" s="17"/>
      <c r="PJ406" s="17"/>
      <c r="PK406" s="17"/>
      <c r="PL406" s="17"/>
      <c r="PM406" s="17"/>
      <c r="PN406" s="17"/>
      <c r="PO406" s="17"/>
      <c r="PP406" s="17"/>
      <c r="PQ406" s="17"/>
      <c r="PR406" s="17"/>
      <c r="PS406" s="17"/>
      <c r="PT406" s="17"/>
      <c r="PU406" s="17"/>
      <c r="PV406" s="17"/>
      <c r="PW406" s="17"/>
      <c r="PX406" s="17"/>
      <c r="PY406" s="17"/>
      <c r="PZ406" s="17"/>
      <c r="QA406" s="17"/>
      <c r="QB406" s="17"/>
      <c r="QC406" s="17"/>
      <c r="QD406" s="17"/>
      <c r="QE406" s="17"/>
      <c r="QF406" s="17"/>
      <c r="QG406" s="17"/>
      <c r="QH406" s="17"/>
      <c r="QI406" s="17"/>
      <c r="QJ406" s="17"/>
      <c r="QK406" s="17"/>
      <c r="QL406" s="11"/>
      <c r="QM406" s="11"/>
      <c r="QN406" s="11"/>
      <c r="QO406" s="11"/>
      <c r="QP406" s="11"/>
      <c r="QQ406" s="11"/>
      <c r="QR406" s="11"/>
      <c r="QS406" s="11"/>
      <c r="QT406" s="34"/>
      <c r="QU406" s="34"/>
      <c r="QV406" s="36"/>
      <c r="QW406" s="39"/>
      <c r="QX406" s="34"/>
      <c r="QY406" s="34"/>
      <c r="QZ406" s="34"/>
    </row>
    <row r="407" spans="1:468">
      <c r="A407" s="13"/>
      <c r="B407" s="14"/>
      <c r="C407" s="14"/>
      <c r="D407" s="14"/>
      <c r="E407" s="14"/>
      <c r="F407" s="14"/>
      <c r="G407" s="29"/>
      <c r="H407" s="14"/>
      <c r="I407" s="14"/>
      <c r="J407" s="14"/>
      <c r="K407" s="14"/>
      <c r="L407" s="14"/>
      <c r="M407" s="14"/>
      <c r="N407" s="14"/>
      <c r="O407" s="14"/>
      <c r="P407" s="14"/>
      <c r="Q407" s="14"/>
      <c r="R407" s="14"/>
      <c r="S407" s="14"/>
      <c r="T407" s="14"/>
      <c r="U407" s="14"/>
      <c r="V407" s="17"/>
      <c r="W407" s="17"/>
      <c r="X407" s="17"/>
      <c r="Y407" s="19"/>
      <c r="Z407" s="19"/>
      <c r="AA407" s="17"/>
      <c r="AB407" s="17"/>
      <c r="AC407" s="17"/>
      <c r="AD407" s="13"/>
      <c r="AE407" s="13"/>
      <c r="AF407" s="13"/>
      <c r="AG407" s="17"/>
      <c r="AH407" s="17"/>
      <c r="AI407" s="17"/>
      <c r="AJ407" s="17"/>
      <c r="AK407" s="17"/>
      <c r="AL407" s="17"/>
      <c r="AM407" s="17"/>
      <c r="AN407" s="17"/>
      <c r="AO407" s="17"/>
      <c r="AP407" s="17"/>
      <c r="AQ407" s="17"/>
      <c r="AR407" s="17"/>
      <c r="AS407" s="13"/>
      <c r="AT407" s="13"/>
      <c r="AU407" s="13"/>
      <c r="AV407" s="20"/>
      <c r="AW407" s="18"/>
      <c r="AX407" s="18"/>
      <c r="AY407" s="18"/>
      <c r="AZ407" s="18"/>
      <c r="BA407" s="18"/>
      <c r="BB407" s="20"/>
      <c r="BC407" s="20"/>
      <c r="BD407" s="20"/>
      <c r="BE407" s="20"/>
      <c r="BF407" s="20"/>
      <c r="BG407" s="20"/>
      <c r="BH407" s="20"/>
      <c r="BI407" s="15"/>
      <c r="BJ407" s="18"/>
      <c r="BK407" s="15"/>
      <c r="BL407" s="15"/>
      <c r="BM407" s="18"/>
      <c r="BN407" s="18"/>
      <c r="BO407" s="18"/>
      <c r="BP407" s="18"/>
      <c r="BQ407" s="18"/>
      <c r="BR407" s="18"/>
      <c r="BS407" s="18"/>
      <c r="BT407" s="18"/>
      <c r="BU407" s="18"/>
      <c r="BV407" s="18"/>
      <c r="BW407" s="18"/>
      <c r="BX407" s="20"/>
      <c r="BY407" s="20"/>
      <c r="BZ407" s="20"/>
      <c r="CA407" s="18"/>
      <c r="CB407" s="18"/>
      <c r="CC407" s="18"/>
      <c r="CD407" s="20"/>
      <c r="CE407" s="20"/>
      <c r="CF407" s="20"/>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20"/>
      <c r="DR407" s="20"/>
      <c r="DS407" s="20"/>
      <c r="DT407" s="18"/>
      <c r="DU407" s="18"/>
      <c r="DV407" s="18"/>
      <c r="DW407" s="18"/>
      <c r="DX407" s="18"/>
      <c r="DY407" s="18"/>
      <c r="DZ407" s="18"/>
      <c r="EA407" s="18"/>
      <c r="EB407" s="18"/>
      <c r="EC407" s="20"/>
      <c r="ED407" s="20"/>
      <c r="EE407" s="20"/>
      <c r="EF407" s="20"/>
      <c r="EG407" s="20"/>
      <c r="EH407" s="20"/>
      <c r="EI407" s="20"/>
      <c r="EJ407" s="20"/>
      <c r="EK407" s="20"/>
      <c r="EL407" s="20"/>
      <c r="EM407" s="20"/>
      <c r="EN407" s="13"/>
      <c r="EO407" s="13"/>
      <c r="EP407" s="11"/>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1"/>
      <c r="HB407" s="11"/>
      <c r="HC407" s="17"/>
      <c r="HD407" s="11"/>
      <c r="HE407" s="11"/>
      <c r="HF407" s="17"/>
      <c r="HG407" s="11"/>
      <c r="HH407" s="11"/>
      <c r="HI407" s="11"/>
      <c r="HJ407" s="11"/>
      <c r="HK407" s="11"/>
      <c r="HL407" s="11"/>
      <c r="HM407" s="11"/>
      <c r="HN407" s="11"/>
      <c r="HO407" s="11"/>
      <c r="HP407" s="11"/>
      <c r="HQ407" s="17"/>
      <c r="HR407" s="17"/>
      <c r="HS407" s="17"/>
      <c r="HT407" s="17"/>
      <c r="HU407" s="17"/>
      <c r="HV407" s="17"/>
      <c r="HW407" s="17"/>
      <c r="HX407" s="17"/>
      <c r="HY407" s="17"/>
      <c r="HZ407" s="17"/>
      <c r="IA407" s="17"/>
      <c r="IB407" s="17"/>
      <c r="IC407" s="17"/>
      <c r="ID407" s="17"/>
      <c r="IE407" s="17"/>
      <c r="IF407" s="17"/>
      <c r="IG407" s="17"/>
      <c r="IH407" s="17"/>
      <c r="II407" s="19"/>
      <c r="IJ407" s="19"/>
      <c r="IK407" s="19"/>
      <c r="IL407" s="17"/>
      <c r="IM407" s="17"/>
      <c r="IN407" s="17"/>
      <c r="IO407" s="11"/>
      <c r="IP407" s="11"/>
      <c r="IQ407" s="11"/>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9"/>
      <c r="KD407" s="19"/>
      <c r="KE407" s="19"/>
      <c r="KF407" s="17"/>
      <c r="KG407" s="17"/>
      <c r="KH407" s="17"/>
      <c r="KI407" s="17"/>
      <c r="KJ407" s="17"/>
      <c r="KK407" s="17"/>
      <c r="KL407" s="17"/>
      <c r="KM407" s="17"/>
      <c r="KN407" s="17"/>
      <c r="KO407" s="17"/>
      <c r="KP407" s="17"/>
      <c r="KQ407" s="17"/>
      <c r="KR407" s="17"/>
      <c r="KS407" s="17"/>
      <c r="KT407" s="17"/>
      <c r="KU407" s="17"/>
      <c r="KV407" s="17"/>
      <c r="KW407" s="17"/>
      <c r="KX407" s="17"/>
      <c r="KY407" s="17"/>
      <c r="KZ407" s="17"/>
      <c r="LA407" s="17"/>
      <c r="LB407" s="17"/>
      <c r="LC407" s="17"/>
      <c r="LD407" s="17"/>
      <c r="LE407" s="17"/>
      <c r="LF407" s="17"/>
      <c r="LG407" s="17"/>
      <c r="LH407" s="17"/>
      <c r="LI407" s="17"/>
      <c r="LJ407" s="17"/>
      <c r="LK407" s="17"/>
      <c r="LL407" s="17"/>
      <c r="LM407" s="17"/>
      <c r="LN407" s="17"/>
      <c r="LO407" s="17"/>
      <c r="LP407" s="17"/>
      <c r="LQ407" s="17"/>
      <c r="LR407" s="17"/>
      <c r="LS407" s="17"/>
      <c r="LT407" s="17"/>
      <c r="LU407" s="17"/>
      <c r="LV407" s="17"/>
      <c r="LW407" s="17"/>
      <c r="LX407" s="17"/>
      <c r="LY407" s="17"/>
      <c r="LZ407" s="17"/>
      <c r="MA407" s="17"/>
      <c r="MB407" s="17"/>
      <c r="MC407" s="17"/>
      <c r="MD407" s="17"/>
      <c r="ME407" s="17"/>
      <c r="MF407" s="17"/>
      <c r="MG407" s="17"/>
      <c r="MH407" s="17"/>
      <c r="MI407" s="17"/>
      <c r="MJ407" s="17"/>
      <c r="MK407" s="17"/>
      <c r="ML407" s="17"/>
      <c r="MM407" s="17"/>
      <c r="MN407" s="17"/>
      <c r="MO407" s="17"/>
      <c r="MP407" s="17"/>
      <c r="MQ407" s="17"/>
      <c r="MR407" s="17"/>
      <c r="MS407" s="17"/>
      <c r="MT407" s="17"/>
      <c r="MU407" s="17"/>
      <c r="MV407" s="17"/>
      <c r="MW407" s="17"/>
      <c r="MX407" s="17"/>
      <c r="MY407" s="17"/>
      <c r="MZ407" s="17"/>
      <c r="NA407" s="17"/>
      <c r="NB407" s="17"/>
      <c r="NC407" s="17"/>
      <c r="ND407" s="17"/>
      <c r="NE407" s="17"/>
      <c r="NF407" s="17"/>
      <c r="NG407" s="17"/>
      <c r="NH407" s="17"/>
      <c r="NI407" s="17"/>
      <c r="NJ407" s="17"/>
      <c r="NK407" s="17"/>
      <c r="NL407" s="17"/>
      <c r="NM407" s="17"/>
      <c r="NN407" s="17"/>
      <c r="NO407" s="17"/>
      <c r="NP407" s="17"/>
      <c r="NQ407" s="17"/>
      <c r="NR407" s="17"/>
      <c r="NS407" s="17"/>
      <c r="NT407" s="17"/>
      <c r="NU407" s="17"/>
      <c r="NV407" s="17"/>
      <c r="NW407" s="17"/>
      <c r="NX407" s="17"/>
      <c r="NY407" s="17"/>
      <c r="NZ407" s="17"/>
      <c r="OA407" s="17"/>
      <c r="OB407" s="17"/>
      <c r="OC407" s="17"/>
      <c r="OD407" s="17"/>
      <c r="OE407" s="17"/>
      <c r="OF407" s="17"/>
      <c r="OG407" s="17"/>
      <c r="OH407" s="17"/>
      <c r="OI407" s="17"/>
      <c r="OJ407" s="17"/>
      <c r="OK407" s="17"/>
      <c r="OL407" s="17"/>
      <c r="OM407" s="17"/>
      <c r="ON407" s="17"/>
      <c r="OO407" s="17"/>
      <c r="OP407" s="17"/>
      <c r="OQ407" s="17"/>
      <c r="OR407" s="17"/>
      <c r="OS407" s="17"/>
      <c r="OT407" s="17"/>
      <c r="OU407" s="17"/>
      <c r="OV407" s="17"/>
      <c r="OW407" s="17"/>
      <c r="OX407" s="17"/>
      <c r="OY407" s="17"/>
      <c r="OZ407" s="17"/>
      <c r="PA407" s="17"/>
      <c r="PB407" s="17"/>
      <c r="PC407" s="17"/>
      <c r="PD407" s="17"/>
      <c r="PE407" s="17"/>
      <c r="PF407" s="17"/>
      <c r="PG407" s="17"/>
      <c r="PH407" s="17"/>
      <c r="PI407" s="17"/>
      <c r="PJ407" s="17"/>
      <c r="PK407" s="17"/>
      <c r="PL407" s="17"/>
      <c r="PM407" s="17"/>
      <c r="PN407" s="17"/>
      <c r="PO407" s="17"/>
      <c r="PP407" s="17"/>
      <c r="PQ407" s="17"/>
      <c r="PR407" s="17"/>
      <c r="PS407" s="17"/>
      <c r="PT407" s="17"/>
      <c r="PU407" s="17"/>
      <c r="PV407" s="17"/>
      <c r="PW407" s="17"/>
      <c r="PX407" s="17"/>
      <c r="PY407" s="17"/>
      <c r="PZ407" s="17"/>
      <c r="QA407" s="17"/>
      <c r="QB407" s="17"/>
      <c r="QC407" s="17"/>
      <c r="QD407" s="17"/>
      <c r="QE407" s="17"/>
      <c r="QF407" s="17"/>
      <c r="QG407" s="17"/>
      <c r="QH407" s="17"/>
      <c r="QI407" s="17"/>
      <c r="QJ407" s="17"/>
      <c r="QK407" s="17"/>
      <c r="QL407" s="11"/>
      <c r="QM407" s="11"/>
      <c r="QN407" s="11"/>
      <c r="QO407" s="11"/>
      <c r="QP407" s="11"/>
      <c r="QQ407" s="11"/>
      <c r="QR407" s="11"/>
      <c r="QS407" s="11"/>
      <c r="QT407" s="34"/>
      <c r="QU407" s="34"/>
      <c r="QV407" s="36"/>
      <c r="QW407" s="39"/>
      <c r="QX407" s="34"/>
      <c r="QY407" s="34"/>
      <c r="QZ407" s="34"/>
    </row>
    <row r="408" spans="1:468">
      <c r="A408" s="13"/>
      <c r="B408" s="14"/>
      <c r="C408" s="14"/>
      <c r="D408" s="14"/>
      <c r="E408" s="14"/>
      <c r="F408" s="14"/>
      <c r="G408" s="29"/>
      <c r="H408" s="14"/>
      <c r="I408" s="14"/>
      <c r="J408" s="14"/>
      <c r="K408" s="14"/>
      <c r="L408" s="14"/>
      <c r="M408" s="14"/>
      <c r="N408" s="14"/>
      <c r="O408" s="14"/>
      <c r="P408" s="14"/>
      <c r="Q408" s="14"/>
      <c r="R408" s="14"/>
      <c r="S408" s="14"/>
      <c r="T408" s="14"/>
      <c r="U408" s="14"/>
      <c r="V408" s="17"/>
      <c r="W408" s="17"/>
      <c r="X408" s="17"/>
      <c r="Y408" s="19"/>
      <c r="Z408" s="19"/>
      <c r="AA408" s="17"/>
      <c r="AB408" s="17"/>
      <c r="AC408" s="17"/>
      <c r="AD408" s="13"/>
      <c r="AE408" s="13"/>
      <c r="AF408" s="13"/>
      <c r="AG408" s="17"/>
      <c r="AH408" s="17"/>
      <c r="AI408" s="17"/>
      <c r="AJ408" s="17"/>
      <c r="AK408" s="17"/>
      <c r="AL408" s="17"/>
      <c r="AM408" s="17"/>
      <c r="AN408" s="17"/>
      <c r="AO408" s="17"/>
      <c r="AP408" s="17"/>
      <c r="AQ408" s="17"/>
      <c r="AR408" s="17"/>
      <c r="AS408" s="13"/>
      <c r="AT408" s="13"/>
      <c r="AU408" s="13"/>
      <c r="AV408" s="20"/>
      <c r="AW408" s="18"/>
      <c r="AX408" s="18"/>
      <c r="AY408" s="18"/>
      <c r="AZ408" s="18"/>
      <c r="BA408" s="18"/>
      <c r="BB408" s="20"/>
      <c r="BC408" s="20"/>
      <c r="BD408" s="20"/>
      <c r="BE408" s="20"/>
      <c r="BF408" s="20"/>
      <c r="BG408" s="20"/>
      <c r="BH408" s="20"/>
      <c r="BI408" s="15"/>
      <c r="BJ408" s="18"/>
      <c r="BK408" s="15"/>
      <c r="BL408" s="15"/>
      <c r="BM408" s="18"/>
      <c r="BN408" s="18"/>
      <c r="BO408" s="18"/>
      <c r="BP408" s="18"/>
      <c r="BQ408" s="18"/>
      <c r="BR408" s="18"/>
      <c r="BS408" s="18"/>
      <c r="BT408" s="18"/>
      <c r="BU408" s="18"/>
      <c r="BV408" s="18"/>
      <c r="BW408" s="18"/>
      <c r="BX408" s="20"/>
      <c r="BY408" s="20"/>
      <c r="BZ408" s="20"/>
      <c r="CA408" s="18"/>
      <c r="CB408" s="18"/>
      <c r="CC408" s="18"/>
      <c r="CD408" s="20"/>
      <c r="CE408" s="20"/>
      <c r="CF408" s="20"/>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20"/>
      <c r="DR408" s="20"/>
      <c r="DS408" s="20"/>
      <c r="DT408" s="18"/>
      <c r="DU408" s="18"/>
      <c r="DV408" s="18"/>
      <c r="DW408" s="18"/>
      <c r="DX408" s="18"/>
      <c r="DY408" s="18"/>
      <c r="DZ408" s="18"/>
      <c r="EA408" s="18"/>
      <c r="EB408" s="18"/>
      <c r="EC408" s="20"/>
      <c r="ED408" s="20"/>
      <c r="EE408" s="20"/>
      <c r="EF408" s="20"/>
      <c r="EG408" s="20"/>
      <c r="EH408" s="20"/>
      <c r="EI408" s="20"/>
      <c r="EJ408" s="20"/>
      <c r="EK408" s="20"/>
      <c r="EL408" s="20"/>
      <c r="EM408" s="20"/>
      <c r="EN408" s="13"/>
      <c r="EO408" s="13"/>
      <c r="EP408" s="11"/>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1"/>
      <c r="HB408" s="11"/>
      <c r="HC408" s="17"/>
      <c r="HD408" s="11"/>
      <c r="HE408" s="11"/>
      <c r="HF408" s="17"/>
      <c r="HG408" s="11"/>
      <c r="HH408" s="11"/>
      <c r="HI408" s="11"/>
      <c r="HJ408" s="11"/>
      <c r="HK408" s="11"/>
      <c r="HL408" s="11"/>
      <c r="HM408" s="11"/>
      <c r="HN408" s="11"/>
      <c r="HO408" s="11"/>
      <c r="HP408" s="11"/>
      <c r="HQ408" s="17"/>
      <c r="HR408" s="17"/>
      <c r="HS408" s="17"/>
      <c r="HT408" s="17"/>
      <c r="HU408" s="17"/>
      <c r="HV408" s="17"/>
      <c r="HW408" s="17"/>
      <c r="HX408" s="17"/>
      <c r="HY408" s="17"/>
      <c r="HZ408" s="17"/>
      <c r="IA408" s="17"/>
      <c r="IB408" s="17"/>
      <c r="IC408" s="17"/>
      <c r="ID408" s="17"/>
      <c r="IE408" s="17"/>
      <c r="IF408" s="17"/>
      <c r="IG408" s="17"/>
      <c r="IH408" s="17"/>
      <c r="II408" s="19"/>
      <c r="IJ408" s="19"/>
      <c r="IK408" s="19"/>
      <c r="IL408" s="17"/>
      <c r="IM408" s="17"/>
      <c r="IN408" s="17"/>
      <c r="IO408" s="11"/>
      <c r="IP408" s="11"/>
      <c r="IQ408" s="11"/>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9"/>
      <c r="KD408" s="19"/>
      <c r="KE408" s="19"/>
      <c r="KF408" s="17"/>
      <c r="KG408" s="17"/>
      <c r="KH408" s="17"/>
      <c r="KI408" s="17"/>
      <c r="KJ408" s="17"/>
      <c r="KK408" s="17"/>
      <c r="KL408" s="17"/>
      <c r="KM408" s="17"/>
      <c r="KN408" s="17"/>
      <c r="KO408" s="17"/>
      <c r="KP408" s="17"/>
      <c r="KQ408" s="17"/>
      <c r="KR408" s="17"/>
      <c r="KS408" s="17"/>
      <c r="KT408" s="17"/>
      <c r="KU408" s="17"/>
      <c r="KV408" s="17"/>
      <c r="KW408" s="17"/>
      <c r="KX408" s="17"/>
      <c r="KY408" s="17"/>
      <c r="KZ408" s="17"/>
      <c r="LA408" s="17"/>
      <c r="LB408" s="17"/>
      <c r="LC408" s="17"/>
      <c r="LD408" s="17"/>
      <c r="LE408" s="17"/>
      <c r="LF408" s="17"/>
      <c r="LG408" s="17"/>
      <c r="LH408" s="17"/>
      <c r="LI408" s="17"/>
      <c r="LJ408" s="17"/>
      <c r="LK408" s="17"/>
      <c r="LL408" s="17"/>
      <c r="LM408" s="17"/>
      <c r="LN408" s="17"/>
      <c r="LO408" s="17"/>
      <c r="LP408" s="17"/>
      <c r="LQ408" s="17"/>
      <c r="LR408" s="17"/>
      <c r="LS408" s="17"/>
      <c r="LT408" s="17"/>
      <c r="LU408" s="17"/>
      <c r="LV408" s="17"/>
      <c r="LW408" s="17"/>
      <c r="LX408" s="17"/>
      <c r="LY408" s="17"/>
      <c r="LZ408" s="17"/>
      <c r="MA408" s="17"/>
      <c r="MB408" s="17"/>
      <c r="MC408" s="17"/>
      <c r="MD408" s="17"/>
      <c r="ME408" s="17"/>
      <c r="MF408" s="17"/>
      <c r="MG408" s="17"/>
      <c r="MH408" s="17"/>
      <c r="MI408" s="17"/>
      <c r="MJ408" s="17"/>
      <c r="MK408" s="17"/>
      <c r="ML408" s="17"/>
      <c r="MM408" s="17"/>
      <c r="MN408" s="17"/>
      <c r="MO408" s="17"/>
      <c r="MP408" s="17"/>
      <c r="MQ408" s="17"/>
      <c r="MR408" s="17"/>
      <c r="MS408" s="17"/>
      <c r="MT408" s="17"/>
      <c r="MU408" s="17"/>
      <c r="MV408" s="17"/>
      <c r="MW408" s="17"/>
      <c r="MX408" s="17"/>
      <c r="MY408" s="17"/>
      <c r="MZ408" s="17"/>
      <c r="NA408" s="17"/>
      <c r="NB408" s="17"/>
      <c r="NC408" s="17"/>
      <c r="ND408" s="17"/>
      <c r="NE408" s="17"/>
      <c r="NF408" s="17"/>
      <c r="NG408" s="17"/>
      <c r="NH408" s="17"/>
      <c r="NI408" s="17"/>
      <c r="NJ408" s="17"/>
      <c r="NK408" s="17"/>
      <c r="NL408" s="17"/>
      <c r="NM408" s="17"/>
      <c r="NN408" s="17"/>
      <c r="NO408" s="17"/>
      <c r="NP408" s="17"/>
      <c r="NQ408" s="17"/>
      <c r="NR408" s="17"/>
      <c r="NS408" s="17"/>
      <c r="NT408" s="17"/>
      <c r="NU408" s="17"/>
      <c r="NV408" s="17"/>
      <c r="NW408" s="17"/>
      <c r="NX408" s="17"/>
      <c r="NY408" s="17"/>
      <c r="NZ408" s="17"/>
      <c r="OA408" s="17"/>
      <c r="OB408" s="17"/>
      <c r="OC408" s="17"/>
      <c r="OD408" s="17"/>
      <c r="OE408" s="17"/>
      <c r="OF408" s="17"/>
      <c r="OG408" s="17"/>
      <c r="OH408" s="17"/>
      <c r="OI408" s="17"/>
      <c r="OJ408" s="17"/>
      <c r="OK408" s="17"/>
      <c r="OL408" s="17"/>
      <c r="OM408" s="17"/>
      <c r="ON408" s="17"/>
      <c r="OO408" s="17"/>
      <c r="OP408" s="17"/>
      <c r="OQ408" s="17"/>
      <c r="OR408" s="17"/>
      <c r="OS408" s="17"/>
      <c r="OT408" s="17"/>
      <c r="OU408" s="17"/>
      <c r="OV408" s="17"/>
      <c r="OW408" s="17"/>
      <c r="OX408" s="17"/>
      <c r="OY408" s="17"/>
      <c r="OZ408" s="17"/>
      <c r="PA408" s="17"/>
      <c r="PB408" s="17"/>
      <c r="PC408" s="17"/>
      <c r="PD408" s="17"/>
      <c r="PE408" s="17"/>
      <c r="PF408" s="17"/>
      <c r="PG408" s="17"/>
      <c r="PH408" s="17"/>
      <c r="PI408" s="17"/>
      <c r="PJ408" s="17"/>
      <c r="PK408" s="17"/>
      <c r="PL408" s="17"/>
      <c r="PM408" s="17"/>
      <c r="PN408" s="17"/>
      <c r="PO408" s="17"/>
      <c r="PP408" s="17"/>
      <c r="PQ408" s="17"/>
      <c r="PR408" s="17"/>
      <c r="PS408" s="17"/>
      <c r="PT408" s="17"/>
      <c r="PU408" s="17"/>
      <c r="PV408" s="17"/>
      <c r="PW408" s="17"/>
      <c r="PX408" s="17"/>
      <c r="PY408" s="17"/>
      <c r="PZ408" s="17"/>
      <c r="QA408" s="17"/>
      <c r="QB408" s="17"/>
      <c r="QC408" s="17"/>
      <c r="QD408" s="17"/>
      <c r="QE408" s="17"/>
      <c r="QF408" s="17"/>
      <c r="QG408" s="17"/>
      <c r="QH408" s="17"/>
      <c r="QI408" s="17"/>
      <c r="QJ408" s="17"/>
      <c r="QK408" s="17"/>
      <c r="QL408" s="11"/>
      <c r="QM408" s="11"/>
      <c r="QN408" s="11"/>
      <c r="QO408" s="11"/>
      <c r="QP408" s="11"/>
      <c r="QQ408" s="11"/>
      <c r="QR408" s="11"/>
      <c r="QS408" s="11"/>
      <c r="QT408" s="34"/>
      <c r="QU408" s="34"/>
      <c r="QV408" s="36"/>
      <c r="QW408" s="39"/>
      <c r="QX408" s="34"/>
      <c r="QY408" s="34"/>
      <c r="QZ408" s="34"/>
    </row>
    <row r="409" spans="1:468">
      <c r="A409" s="13"/>
      <c r="B409" s="14"/>
      <c r="C409" s="14"/>
      <c r="D409" s="14"/>
      <c r="E409" s="14"/>
      <c r="F409" s="14"/>
      <c r="G409" s="29"/>
      <c r="H409" s="14"/>
      <c r="I409" s="14"/>
      <c r="J409" s="14"/>
      <c r="K409" s="14"/>
      <c r="L409" s="14"/>
      <c r="M409" s="14"/>
      <c r="N409" s="14"/>
      <c r="O409" s="14"/>
      <c r="P409" s="14"/>
      <c r="Q409" s="14"/>
      <c r="R409" s="14"/>
      <c r="S409" s="14"/>
      <c r="T409" s="14"/>
      <c r="U409" s="14"/>
      <c r="V409" s="17"/>
      <c r="W409" s="17"/>
      <c r="X409" s="17"/>
      <c r="Y409" s="19"/>
      <c r="Z409" s="19"/>
      <c r="AA409" s="17"/>
      <c r="AB409" s="17"/>
      <c r="AC409" s="17"/>
      <c r="AD409" s="13"/>
      <c r="AE409" s="13"/>
      <c r="AF409" s="13"/>
      <c r="AG409" s="17"/>
      <c r="AH409" s="17"/>
      <c r="AI409" s="17"/>
      <c r="AJ409" s="17"/>
      <c r="AK409" s="17"/>
      <c r="AL409" s="17"/>
      <c r="AM409" s="17"/>
      <c r="AN409" s="17"/>
      <c r="AO409" s="17"/>
      <c r="AP409" s="17"/>
      <c r="AQ409" s="17"/>
      <c r="AR409" s="17"/>
      <c r="AS409" s="13"/>
      <c r="AT409" s="13"/>
      <c r="AU409" s="13"/>
      <c r="AV409" s="20"/>
      <c r="AW409" s="18"/>
      <c r="AX409" s="18"/>
      <c r="AY409" s="18"/>
      <c r="AZ409" s="18"/>
      <c r="BA409" s="18"/>
      <c r="BB409" s="20"/>
      <c r="BC409" s="20"/>
      <c r="BD409" s="20"/>
      <c r="BE409" s="20"/>
      <c r="BF409" s="20"/>
      <c r="BG409" s="20"/>
      <c r="BH409" s="20"/>
      <c r="BI409" s="15"/>
      <c r="BJ409" s="18"/>
      <c r="BK409" s="15"/>
      <c r="BL409" s="15"/>
      <c r="BM409" s="18"/>
      <c r="BN409" s="18"/>
      <c r="BO409" s="18"/>
      <c r="BP409" s="18"/>
      <c r="BQ409" s="18"/>
      <c r="BR409" s="18"/>
      <c r="BS409" s="18"/>
      <c r="BT409" s="18"/>
      <c r="BU409" s="18"/>
      <c r="BV409" s="18"/>
      <c r="BW409" s="18"/>
      <c r="BX409" s="20"/>
      <c r="BY409" s="20"/>
      <c r="BZ409" s="20"/>
      <c r="CA409" s="18"/>
      <c r="CB409" s="18"/>
      <c r="CC409" s="18"/>
      <c r="CD409" s="20"/>
      <c r="CE409" s="20"/>
      <c r="CF409" s="20"/>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20"/>
      <c r="DR409" s="20"/>
      <c r="DS409" s="20"/>
      <c r="DT409" s="18"/>
      <c r="DU409" s="18"/>
      <c r="DV409" s="18"/>
      <c r="DW409" s="18"/>
      <c r="DX409" s="18"/>
      <c r="DY409" s="18"/>
      <c r="DZ409" s="18"/>
      <c r="EA409" s="18"/>
      <c r="EB409" s="18"/>
      <c r="EC409" s="20"/>
      <c r="ED409" s="20"/>
      <c r="EE409" s="20"/>
      <c r="EF409" s="20"/>
      <c r="EG409" s="20"/>
      <c r="EH409" s="20"/>
      <c r="EI409" s="20"/>
      <c r="EJ409" s="20"/>
      <c r="EK409" s="20"/>
      <c r="EL409" s="20"/>
      <c r="EM409" s="20"/>
      <c r="EN409" s="13"/>
      <c r="EO409" s="13"/>
      <c r="EP409" s="11"/>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1"/>
      <c r="HB409" s="11"/>
      <c r="HC409" s="17"/>
      <c r="HD409" s="11"/>
      <c r="HE409" s="11"/>
      <c r="HF409" s="17"/>
      <c r="HG409" s="11"/>
      <c r="HH409" s="11"/>
      <c r="HI409" s="11"/>
      <c r="HJ409" s="11"/>
      <c r="HK409" s="11"/>
      <c r="HL409" s="11"/>
      <c r="HM409" s="11"/>
      <c r="HN409" s="11"/>
      <c r="HO409" s="11"/>
      <c r="HP409" s="11"/>
      <c r="HQ409" s="17"/>
      <c r="HR409" s="17"/>
      <c r="HS409" s="17"/>
      <c r="HT409" s="17"/>
      <c r="HU409" s="17"/>
      <c r="HV409" s="17"/>
      <c r="HW409" s="17"/>
      <c r="HX409" s="17"/>
      <c r="HY409" s="17"/>
      <c r="HZ409" s="17"/>
      <c r="IA409" s="17"/>
      <c r="IB409" s="17"/>
      <c r="IC409" s="17"/>
      <c r="ID409" s="17"/>
      <c r="IE409" s="17"/>
      <c r="IF409" s="17"/>
      <c r="IG409" s="17"/>
      <c r="IH409" s="17"/>
      <c r="II409" s="19"/>
      <c r="IJ409" s="19"/>
      <c r="IK409" s="19"/>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9"/>
      <c r="KD409" s="19"/>
      <c r="KE409" s="19"/>
      <c r="KF409" s="17"/>
      <c r="KG409" s="17"/>
      <c r="KH409" s="17"/>
      <c r="KI409" s="17"/>
      <c r="KJ409" s="17"/>
      <c r="KK409" s="17"/>
      <c r="KL409" s="17"/>
      <c r="KM409" s="17"/>
      <c r="KN409" s="17"/>
      <c r="KO409" s="17"/>
      <c r="KP409" s="17"/>
      <c r="KQ409" s="17"/>
      <c r="KR409" s="17"/>
      <c r="KS409" s="17"/>
      <c r="KT409" s="17"/>
      <c r="KU409" s="17"/>
      <c r="KV409" s="17"/>
      <c r="KW409" s="17"/>
      <c r="KX409" s="17"/>
      <c r="KY409" s="17"/>
      <c r="KZ409" s="17"/>
      <c r="LA409" s="17"/>
      <c r="LB409" s="17"/>
      <c r="LC409" s="17"/>
      <c r="LD409" s="17"/>
      <c r="LE409" s="17"/>
      <c r="LF409" s="17"/>
      <c r="LG409" s="17"/>
      <c r="LH409" s="17"/>
      <c r="LI409" s="17"/>
      <c r="LJ409" s="17"/>
      <c r="LK409" s="17"/>
      <c r="LL409" s="17"/>
      <c r="LM409" s="17"/>
      <c r="LN409" s="17"/>
      <c r="LO409" s="17"/>
      <c r="LP409" s="17"/>
      <c r="LQ409" s="17"/>
      <c r="LR409" s="17"/>
      <c r="LS409" s="17"/>
      <c r="LT409" s="17"/>
      <c r="LU409" s="17"/>
      <c r="LV409" s="17"/>
      <c r="LW409" s="17"/>
      <c r="LX409" s="17"/>
      <c r="LY409" s="17"/>
      <c r="LZ409" s="17"/>
      <c r="MA409" s="17"/>
      <c r="MB409" s="17"/>
      <c r="MC409" s="17"/>
      <c r="MD409" s="17"/>
      <c r="ME409" s="17"/>
      <c r="MF409" s="17"/>
      <c r="MG409" s="17"/>
      <c r="MH409" s="17"/>
      <c r="MI409" s="17"/>
      <c r="MJ409" s="17"/>
      <c r="MK409" s="17"/>
      <c r="ML409" s="17"/>
      <c r="MM409" s="17"/>
      <c r="MN409" s="17"/>
      <c r="MO409" s="17"/>
      <c r="MP409" s="17"/>
      <c r="MQ409" s="17"/>
      <c r="MR409" s="17"/>
      <c r="MS409" s="17"/>
      <c r="MT409" s="17"/>
      <c r="MU409" s="17"/>
      <c r="MV409" s="17"/>
      <c r="MW409" s="17"/>
      <c r="MX409" s="17"/>
      <c r="MY409" s="17"/>
      <c r="MZ409" s="17"/>
      <c r="NA409" s="17"/>
      <c r="NB409" s="17"/>
      <c r="NC409" s="17"/>
      <c r="ND409" s="17"/>
      <c r="NE409" s="17"/>
      <c r="NF409" s="17"/>
      <c r="NG409" s="17"/>
      <c r="NH409" s="17"/>
      <c r="NI409" s="17"/>
      <c r="NJ409" s="17"/>
      <c r="NK409" s="17"/>
      <c r="NL409" s="17"/>
      <c r="NM409" s="17"/>
      <c r="NN409" s="17"/>
      <c r="NO409" s="17"/>
      <c r="NP409" s="17"/>
      <c r="NQ409" s="17"/>
      <c r="NR409" s="17"/>
      <c r="NS409" s="17"/>
      <c r="NT409" s="17"/>
      <c r="NU409" s="17"/>
      <c r="NV409" s="17"/>
      <c r="NW409" s="17"/>
      <c r="NX409" s="17"/>
      <c r="NY409" s="17"/>
      <c r="NZ409" s="17"/>
      <c r="OA409" s="17"/>
      <c r="OB409" s="17"/>
      <c r="OC409" s="17"/>
      <c r="OD409" s="17"/>
      <c r="OE409" s="17"/>
      <c r="OF409" s="17"/>
      <c r="OG409" s="17"/>
      <c r="OH409" s="17"/>
      <c r="OI409" s="17"/>
      <c r="OJ409" s="17"/>
      <c r="OK409" s="17"/>
      <c r="OL409" s="17"/>
      <c r="OM409" s="17"/>
      <c r="ON409" s="17"/>
      <c r="OO409" s="17"/>
      <c r="OP409" s="17"/>
      <c r="OQ409" s="17"/>
      <c r="OR409" s="17"/>
      <c r="OS409" s="17"/>
      <c r="OT409" s="17"/>
      <c r="OU409" s="17"/>
      <c r="OV409" s="17"/>
      <c r="OW409" s="17"/>
      <c r="OX409" s="17"/>
      <c r="OY409" s="17"/>
      <c r="OZ409" s="17"/>
      <c r="PA409" s="17"/>
      <c r="PB409" s="17"/>
      <c r="PC409" s="17"/>
      <c r="PD409" s="17"/>
      <c r="PE409" s="17"/>
      <c r="PF409" s="17"/>
      <c r="PG409" s="17"/>
      <c r="PH409" s="17"/>
      <c r="PI409" s="17"/>
      <c r="PJ409" s="17"/>
      <c r="PK409" s="17"/>
      <c r="PL409" s="17"/>
      <c r="PM409" s="17"/>
      <c r="PN409" s="17"/>
      <c r="PO409" s="17"/>
      <c r="PP409" s="17"/>
      <c r="PQ409" s="17"/>
      <c r="PR409" s="17"/>
      <c r="PS409" s="17"/>
      <c r="PT409" s="17"/>
      <c r="PU409" s="17"/>
      <c r="PV409" s="17"/>
      <c r="PW409" s="17"/>
      <c r="PX409" s="17"/>
      <c r="PY409" s="17"/>
      <c r="PZ409" s="17"/>
      <c r="QA409" s="17"/>
      <c r="QB409" s="17"/>
      <c r="QC409" s="17"/>
      <c r="QD409" s="17"/>
      <c r="QE409" s="17"/>
      <c r="QF409" s="17"/>
      <c r="QG409" s="17"/>
      <c r="QH409" s="17"/>
      <c r="QI409" s="17"/>
      <c r="QJ409" s="17"/>
      <c r="QK409" s="17"/>
      <c r="QL409" s="11"/>
      <c r="QM409" s="11"/>
      <c r="QN409" s="11"/>
      <c r="QO409" s="11"/>
      <c r="QP409" s="11"/>
      <c r="QQ409" s="11"/>
      <c r="QR409" s="11"/>
      <c r="QS409" s="11"/>
      <c r="QT409" s="34"/>
      <c r="QU409" s="34"/>
      <c r="QV409" s="36"/>
      <c r="QW409" s="39"/>
      <c r="QX409" s="34"/>
      <c r="QY409" s="34"/>
      <c r="QZ409" s="34"/>
    </row>
    <row r="410" spans="1:468">
      <c r="A410" s="13"/>
      <c r="B410" s="14"/>
      <c r="C410" s="14"/>
      <c r="D410" s="14"/>
      <c r="E410" s="14"/>
      <c r="F410" s="14"/>
      <c r="G410" s="29"/>
      <c r="H410" s="14"/>
      <c r="I410" s="14"/>
      <c r="J410" s="14"/>
      <c r="K410" s="14"/>
      <c r="L410" s="14"/>
      <c r="M410" s="14"/>
      <c r="N410" s="14"/>
      <c r="O410" s="14"/>
      <c r="P410" s="14"/>
      <c r="Q410" s="14"/>
      <c r="R410" s="14"/>
      <c r="S410" s="14"/>
      <c r="T410" s="14"/>
      <c r="U410" s="14"/>
      <c r="V410" s="17"/>
      <c r="W410" s="17"/>
      <c r="X410" s="17"/>
      <c r="Y410" s="19"/>
      <c r="Z410" s="19"/>
      <c r="AA410" s="17"/>
      <c r="AB410" s="17"/>
      <c r="AC410" s="17"/>
      <c r="AD410" s="13"/>
      <c r="AE410" s="13"/>
      <c r="AF410" s="13"/>
      <c r="AG410" s="17"/>
      <c r="AH410" s="17"/>
      <c r="AI410" s="17"/>
      <c r="AJ410" s="17"/>
      <c r="AK410" s="17"/>
      <c r="AL410" s="17"/>
      <c r="AM410" s="17"/>
      <c r="AN410" s="17"/>
      <c r="AO410" s="17"/>
      <c r="AP410" s="17"/>
      <c r="AQ410" s="17"/>
      <c r="AR410" s="17"/>
      <c r="AS410" s="13"/>
      <c r="AT410" s="13"/>
      <c r="AU410" s="13"/>
      <c r="AV410" s="20"/>
      <c r="AW410" s="18"/>
      <c r="AX410" s="18"/>
      <c r="AY410" s="18"/>
      <c r="AZ410" s="18"/>
      <c r="BA410" s="18"/>
      <c r="BB410" s="20"/>
      <c r="BC410" s="20"/>
      <c r="BD410" s="20"/>
      <c r="BE410" s="20"/>
      <c r="BF410" s="20"/>
      <c r="BG410" s="20"/>
      <c r="BH410" s="20"/>
      <c r="BI410" s="15"/>
      <c r="BJ410" s="18"/>
      <c r="BK410" s="15"/>
      <c r="BL410" s="15"/>
      <c r="BM410" s="18"/>
      <c r="BN410" s="18"/>
      <c r="BO410" s="18"/>
      <c r="BP410" s="18"/>
      <c r="BQ410" s="18"/>
      <c r="BR410" s="18"/>
      <c r="BS410" s="18"/>
      <c r="BT410" s="18"/>
      <c r="BU410" s="18"/>
      <c r="BV410" s="18"/>
      <c r="BW410" s="18"/>
      <c r="BX410" s="20"/>
      <c r="BY410" s="20"/>
      <c r="BZ410" s="20"/>
      <c r="CA410" s="18"/>
      <c r="CB410" s="18"/>
      <c r="CC410" s="18"/>
      <c r="CD410" s="20"/>
      <c r="CE410" s="20"/>
      <c r="CF410" s="20"/>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20"/>
      <c r="DR410" s="20"/>
      <c r="DS410" s="20"/>
      <c r="DT410" s="18"/>
      <c r="DU410" s="18"/>
      <c r="DV410" s="18"/>
      <c r="DW410" s="18"/>
      <c r="DX410" s="18"/>
      <c r="DY410" s="18"/>
      <c r="DZ410" s="18"/>
      <c r="EA410" s="18"/>
      <c r="EB410" s="18"/>
      <c r="EC410" s="20"/>
      <c r="ED410" s="20"/>
      <c r="EE410" s="20"/>
      <c r="EF410" s="20"/>
      <c r="EG410" s="20"/>
      <c r="EH410" s="20"/>
      <c r="EI410" s="20"/>
      <c r="EJ410" s="20"/>
      <c r="EK410" s="20"/>
      <c r="EL410" s="20"/>
      <c r="EM410" s="20"/>
      <c r="EN410" s="13"/>
      <c r="EO410" s="13"/>
      <c r="EP410" s="11"/>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1"/>
      <c r="HB410" s="11"/>
      <c r="HC410" s="17"/>
      <c r="HD410" s="11"/>
      <c r="HE410" s="11"/>
      <c r="HF410" s="17"/>
      <c r="HG410" s="11"/>
      <c r="HH410" s="11"/>
      <c r="HI410" s="11"/>
      <c r="HJ410" s="11"/>
      <c r="HK410" s="11"/>
      <c r="HL410" s="11"/>
      <c r="HM410" s="11"/>
      <c r="HN410" s="11"/>
      <c r="HO410" s="11"/>
      <c r="HP410" s="11"/>
      <c r="HQ410" s="17"/>
      <c r="HR410" s="17"/>
      <c r="HS410" s="17"/>
      <c r="HT410" s="17"/>
      <c r="HU410" s="17"/>
      <c r="HV410" s="17"/>
      <c r="HW410" s="17"/>
      <c r="HX410" s="17"/>
      <c r="HY410" s="17"/>
      <c r="HZ410" s="17"/>
      <c r="IA410" s="17"/>
      <c r="IB410" s="17"/>
      <c r="IC410" s="17"/>
      <c r="ID410" s="17"/>
      <c r="IE410" s="17"/>
      <c r="IF410" s="17"/>
      <c r="IG410" s="17"/>
      <c r="IH410" s="17"/>
      <c r="II410" s="19"/>
      <c r="IJ410" s="19"/>
      <c r="IK410" s="19"/>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c r="KB410" s="17"/>
      <c r="KC410" s="19"/>
      <c r="KD410" s="19"/>
      <c r="KE410" s="19"/>
      <c r="KF410" s="17"/>
      <c r="KG410" s="17"/>
      <c r="KH410" s="17"/>
      <c r="KI410" s="17"/>
      <c r="KJ410" s="17"/>
      <c r="KK410" s="17"/>
      <c r="KL410" s="17"/>
      <c r="KM410" s="17"/>
      <c r="KN410" s="17"/>
      <c r="KO410" s="17"/>
      <c r="KP410" s="17"/>
      <c r="KQ410" s="17"/>
      <c r="KR410" s="17"/>
      <c r="KS410" s="17"/>
      <c r="KT410" s="17"/>
      <c r="KU410" s="17"/>
      <c r="KV410" s="17"/>
      <c r="KW410" s="17"/>
      <c r="KX410" s="17"/>
      <c r="KY410" s="17"/>
      <c r="KZ410" s="17"/>
      <c r="LA410" s="17"/>
      <c r="LB410" s="17"/>
      <c r="LC410" s="17"/>
      <c r="LD410" s="17"/>
      <c r="LE410" s="17"/>
      <c r="LF410" s="17"/>
      <c r="LG410" s="17"/>
      <c r="LH410" s="17"/>
      <c r="LI410" s="17"/>
      <c r="LJ410" s="17"/>
      <c r="LK410" s="17"/>
      <c r="LL410" s="17"/>
      <c r="LM410" s="17"/>
      <c r="LN410" s="17"/>
      <c r="LO410" s="17"/>
      <c r="LP410" s="17"/>
      <c r="LQ410" s="17"/>
      <c r="LR410" s="17"/>
      <c r="LS410" s="17"/>
      <c r="LT410" s="17"/>
      <c r="LU410" s="17"/>
      <c r="LV410" s="17"/>
      <c r="LW410" s="17"/>
      <c r="LX410" s="17"/>
      <c r="LY410" s="17"/>
      <c r="LZ410" s="17"/>
      <c r="MA410" s="17"/>
      <c r="MB410" s="17"/>
      <c r="MC410" s="17"/>
      <c r="MD410" s="17"/>
      <c r="ME410" s="17"/>
      <c r="MF410" s="17"/>
      <c r="MG410" s="17"/>
      <c r="MH410" s="17"/>
      <c r="MI410" s="17"/>
      <c r="MJ410" s="17"/>
      <c r="MK410" s="17"/>
      <c r="ML410" s="17"/>
      <c r="MM410" s="17"/>
      <c r="MN410" s="17"/>
      <c r="MO410" s="17"/>
      <c r="MP410" s="17"/>
      <c r="MQ410" s="17"/>
      <c r="MR410" s="17"/>
      <c r="MS410" s="17"/>
      <c r="MT410" s="17"/>
      <c r="MU410" s="17"/>
      <c r="MV410" s="17"/>
      <c r="MW410" s="17"/>
      <c r="MX410" s="17"/>
      <c r="MY410" s="17"/>
      <c r="MZ410" s="17"/>
      <c r="NA410" s="17"/>
      <c r="NB410" s="17"/>
      <c r="NC410" s="17"/>
      <c r="ND410" s="17"/>
      <c r="NE410" s="17"/>
      <c r="NF410" s="17"/>
      <c r="NG410" s="17"/>
      <c r="NH410" s="17"/>
      <c r="NI410" s="17"/>
      <c r="NJ410" s="17"/>
      <c r="NK410" s="17"/>
      <c r="NL410" s="17"/>
      <c r="NM410" s="17"/>
      <c r="NN410" s="17"/>
      <c r="NO410" s="17"/>
      <c r="NP410" s="17"/>
      <c r="NQ410" s="17"/>
      <c r="NR410" s="17"/>
      <c r="NS410" s="17"/>
      <c r="NT410" s="17"/>
      <c r="NU410" s="17"/>
      <c r="NV410" s="17"/>
      <c r="NW410" s="17"/>
      <c r="NX410" s="17"/>
      <c r="NY410" s="17"/>
      <c r="NZ410" s="17"/>
      <c r="OA410" s="17"/>
      <c r="OB410" s="17"/>
      <c r="OC410" s="17"/>
      <c r="OD410" s="17"/>
      <c r="OE410" s="17"/>
      <c r="OF410" s="17"/>
      <c r="OG410" s="17"/>
      <c r="OH410" s="17"/>
      <c r="OI410" s="17"/>
      <c r="OJ410" s="17"/>
      <c r="OK410" s="17"/>
      <c r="OL410" s="17"/>
      <c r="OM410" s="17"/>
      <c r="ON410" s="17"/>
      <c r="OO410" s="17"/>
      <c r="OP410" s="17"/>
      <c r="OQ410" s="17"/>
      <c r="OR410" s="17"/>
      <c r="OS410" s="17"/>
      <c r="OT410" s="17"/>
      <c r="OU410" s="17"/>
      <c r="OV410" s="17"/>
      <c r="OW410" s="17"/>
      <c r="OX410" s="17"/>
      <c r="OY410" s="17"/>
      <c r="OZ410" s="17"/>
      <c r="PA410" s="17"/>
      <c r="PB410" s="17"/>
      <c r="PC410" s="17"/>
      <c r="PD410" s="17"/>
      <c r="PE410" s="17"/>
      <c r="PF410" s="17"/>
      <c r="PG410" s="17"/>
      <c r="PH410" s="17"/>
      <c r="PI410" s="17"/>
      <c r="PJ410" s="17"/>
      <c r="PK410" s="17"/>
      <c r="PL410" s="17"/>
      <c r="PM410" s="17"/>
      <c r="PN410" s="17"/>
      <c r="PO410" s="17"/>
      <c r="PP410" s="17"/>
      <c r="PQ410" s="17"/>
      <c r="PR410" s="17"/>
      <c r="PS410" s="17"/>
      <c r="PT410" s="17"/>
      <c r="PU410" s="17"/>
      <c r="PV410" s="17"/>
      <c r="PW410" s="17"/>
      <c r="PX410" s="17"/>
      <c r="PY410" s="17"/>
      <c r="PZ410" s="17"/>
      <c r="QA410" s="17"/>
      <c r="QB410" s="17"/>
      <c r="QC410" s="17"/>
      <c r="QD410" s="17"/>
      <c r="QE410" s="17"/>
      <c r="QF410" s="17"/>
      <c r="QG410" s="17"/>
      <c r="QH410" s="17"/>
      <c r="QI410" s="17"/>
      <c r="QJ410" s="17"/>
      <c r="QK410" s="17"/>
      <c r="QL410" s="11"/>
      <c r="QM410" s="11"/>
      <c r="QN410" s="11"/>
      <c r="QO410" s="11"/>
      <c r="QP410" s="11"/>
      <c r="QQ410" s="11"/>
      <c r="QR410" s="11"/>
      <c r="QS410" s="11"/>
      <c r="QT410" s="34"/>
      <c r="QU410" s="34"/>
      <c r="QV410" s="36"/>
      <c r="QW410" s="39"/>
      <c r="QX410" s="34"/>
      <c r="QY410" s="34"/>
      <c r="QZ410" s="34"/>
    </row>
    <row r="411" spans="1:468">
      <c r="A411" s="13"/>
      <c r="B411" s="14"/>
      <c r="C411" s="14"/>
      <c r="D411" s="14"/>
      <c r="E411" s="14"/>
      <c r="F411" s="14"/>
      <c r="G411" s="29"/>
      <c r="H411" s="14"/>
      <c r="I411" s="14"/>
      <c r="J411" s="14"/>
      <c r="K411" s="14"/>
      <c r="L411" s="14"/>
      <c r="M411" s="14"/>
      <c r="N411" s="14"/>
      <c r="O411" s="14"/>
      <c r="P411" s="14"/>
      <c r="Q411" s="14"/>
      <c r="R411" s="14"/>
      <c r="S411" s="14"/>
      <c r="T411" s="14"/>
      <c r="U411" s="14"/>
      <c r="V411" s="17"/>
      <c r="W411" s="17"/>
      <c r="X411" s="17"/>
      <c r="Y411" s="19"/>
      <c r="Z411" s="19"/>
      <c r="AA411" s="17"/>
      <c r="AB411" s="17"/>
      <c r="AC411" s="17"/>
      <c r="AD411" s="13"/>
      <c r="AE411" s="13"/>
      <c r="AF411" s="13"/>
      <c r="AG411" s="17"/>
      <c r="AH411" s="17"/>
      <c r="AI411" s="17"/>
      <c r="AJ411" s="17"/>
      <c r="AK411" s="17"/>
      <c r="AL411" s="17"/>
      <c r="AM411" s="17"/>
      <c r="AN411" s="17"/>
      <c r="AO411" s="17"/>
      <c r="AP411" s="17"/>
      <c r="AQ411" s="17"/>
      <c r="AR411" s="17"/>
      <c r="AS411" s="13"/>
      <c r="AT411" s="13"/>
      <c r="AU411" s="13"/>
      <c r="AV411" s="20"/>
      <c r="AW411" s="18"/>
      <c r="AX411" s="18"/>
      <c r="AY411" s="18"/>
      <c r="AZ411" s="18"/>
      <c r="BA411" s="18"/>
      <c r="BB411" s="20"/>
      <c r="BC411" s="20"/>
      <c r="BD411" s="20"/>
      <c r="BE411" s="20"/>
      <c r="BF411" s="20"/>
      <c r="BG411" s="20"/>
      <c r="BH411" s="20"/>
      <c r="BI411" s="15"/>
      <c r="BJ411" s="18"/>
      <c r="BK411" s="15"/>
      <c r="BL411" s="15"/>
      <c r="BM411" s="18"/>
      <c r="BN411" s="18"/>
      <c r="BO411" s="18"/>
      <c r="BP411" s="18"/>
      <c r="BQ411" s="18"/>
      <c r="BR411" s="18"/>
      <c r="BS411" s="18"/>
      <c r="BT411" s="18"/>
      <c r="BU411" s="18"/>
      <c r="BV411" s="18"/>
      <c r="BW411" s="18"/>
      <c r="BX411" s="20"/>
      <c r="BY411" s="20"/>
      <c r="BZ411" s="20"/>
      <c r="CA411" s="18"/>
      <c r="CB411" s="18"/>
      <c r="CC411" s="18"/>
      <c r="CD411" s="20"/>
      <c r="CE411" s="20"/>
      <c r="CF411" s="20"/>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20"/>
      <c r="DR411" s="20"/>
      <c r="DS411" s="20"/>
      <c r="DT411" s="18"/>
      <c r="DU411" s="18"/>
      <c r="DV411" s="18"/>
      <c r="DW411" s="18"/>
      <c r="DX411" s="18"/>
      <c r="DY411" s="18"/>
      <c r="DZ411" s="18"/>
      <c r="EA411" s="18"/>
      <c r="EB411" s="18"/>
      <c r="EC411" s="20"/>
      <c r="ED411" s="20"/>
      <c r="EE411" s="20"/>
      <c r="EF411" s="20"/>
      <c r="EG411" s="20"/>
      <c r="EH411" s="20"/>
      <c r="EI411" s="20"/>
      <c r="EJ411" s="20"/>
      <c r="EK411" s="20"/>
      <c r="EL411" s="20"/>
      <c r="EM411" s="20"/>
      <c r="EN411" s="13"/>
      <c r="EO411" s="13"/>
      <c r="EP411" s="11"/>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1"/>
      <c r="HB411" s="11"/>
      <c r="HC411" s="17"/>
      <c r="HD411" s="11"/>
      <c r="HE411" s="11"/>
      <c r="HF411" s="17"/>
      <c r="HG411" s="11"/>
      <c r="HH411" s="11"/>
      <c r="HI411" s="11"/>
      <c r="HJ411" s="11"/>
      <c r="HK411" s="11"/>
      <c r="HL411" s="11"/>
      <c r="HM411" s="11"/>
      <c r="HN411" s="11"/>
      <c r="HO411" s="11"/>
      <c r="HP411" s="11"/>
      <c r="HQ411" s="17"/>
      <c r="HR411" s="17"/>
      <c r="HS411" s="17"/>
      <c r="HT411" s="17"/>
      <c r="HU411" s="17"/>
      <c r="HV411" s="17"/>
      <c r="HW411" s="17"/>
      <c r="HX411" s="17"/>
      <c r="HY411" s="17"/>
      <c r="HZ411" s="17"/>
      <c r="IA411" s="17"/>
      <c r="IB411" s="17"/>
      <c r="IC411" s="17"/>
      <c r="ID411" s="17"/>
      <c r="IE411" s="17"/>
      <c r="IF411" s="17"/>
      <c r="IG411" s="17"/>
      <c r="IH411" s="17"/>
      <c r="II411" s="19"/>
      <c r="IJ411" s="19"/>
      <c r="IK411" s="19"/>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c r="KB411" s="17"/>
      <c r="KC411" s="19"/>
      <c r="KD411" s="19"/>
      <c r="KE411" s="19"/>
      <c r="KF411" s="17"/>
      <c r="KG411" s="17"/>
      <c r="KH411" s="17"/>
      <c r="KI411" s="17"/>
      <c r="KJ411" s="17"/>
      <c r="KK411" s="17"/>
      <c r="KL411" s="17"/>
      <c r="KM411" s="17"/>
      <c r="KN411" s="17"/>
      <c r="KO411" s="17"/>
      <c r="KP411" s="17"/>
      <c r="KQ411" s="17"/>
      <c r="KR411" s="17"/>
      <c r="KS411" s="17"/>
      <c r="KT411" s="17"/>
      <c r="KU411" s="17"/>
      <c r="KV411" s="17"/>
      <c r="KW411" s="17"/>
      <c r="KX411" s="17"/>
      <c r="KY411" s="17"/>
      <c r="KZ411" s="17"/>
      <c r="LA411" s="17"/>
      <c r="LB411" s="17"/>
      <c r="LC411" s="17"/>
      <c r="LD411" s="17"/>
      <c r="LE411" s="17"/>
      <c r="LF411" s="17"/>
      <c r="LG411" s="17"/>
      <c r="LH411" s="17"/>
      <c r="LI411" s="17"/>
      <c r="LJ411" s="17"/>
      <c r="LK411" s="17"/>
      <c r="LL411" s="17"/>
      <c r="LM411" s="17"/>
      <c r="LN411" s="17"/>
      <c r="LO411" s="17"/>
      <c r="LP411" s="17"/>
      <c r="LQ411" s="17"/>
      <c r="LR411" s="17"/>
      <c r="LS411" s="17"/>
      <c r="LT411" s="17"/>
      <c r="LU411" s="17"/>
      <c r="LV411" s="17"/>
      <c r="LW411" s="17"/>
      <c r="LX411" s="17"/>
      <c r="LY411" s="17"/>
      <c r="LZ411" s="17"/>
      <c r="MA411" s="17"/>
      <c r="MB411" s="17"/>
      <c r="MC411" s="17"/>
      <c r="MD411" s="17"/>
      <c r="ME411" s="17"/>
      <c r="MF411" s="17"/>
      <c r="MG411" s="17"/>
      <c r="MH411" s="17"/>
      <c r="MI411" s="17"/>
      <c r="MJ411" s="17"/>
      <c r="MK411" s="17"/>
      <c r="ML411" s="17"/>
      <c r="MM411" s="17"/>
      <c r="MN411" s="17"/>
      <c r="MO411" s="17"/>
      <c r="MP411" s="17"/>
      <c r="MQ411" s="17"/>
      <c r="MR411" s="17"/>
      <c r="MS411" s="17"/>
      <c r="MT411" s="17"/>
      <c r="MU411" s="17"/>
      <c r="MV411" s="17"/>
      <c r="MW411" s="17"/>
      <c r="MX411" s="17"/>
      <c r="MY411" s="17"/>
      <c r="MZ411" s="17"/>
      <c r="NA411" s="17"/>
      <c r="NB411" s="17"/>
      <c r="NC411" s="17"/>
      <c r="ND411" s="17"/>
      <c r="NE411" s="17"/>
      <c r="NF411" s="17"/>
      <c r="NG411" s="17"/>
      <c r="NH411" s="17"/>
      <c r="NI411" s="17"/>
      <c r="NJ411" s="17"/>
      <c r="NK411" s="17"/>
      <c r="NL411" s="17"/>
      <c r="NM411" s="17"/>
      <c r="NN411" s="17"/>
      <c r="NO411" s="17"/>
      <c r="NP411" s="17"/>
      <c r="NQ411" s="17"/>
      <c r="NR411" s="17"/>
      <c r="NS411" s="17"/>
      <c r="NT411" s="17"/>
      <c r="NU411" s="17"/>
      <c r="NV411" s="17"/>
      <c r="NW411" s="17"/>
      <c r="NX411" s="17"/>
      <c r="NY411" s="17"/>
      <c r="NZ411" s="17"/>
      <c r="OA411" s="17"/>
      <c r="OB411" s="17"/>
      <c r="OC411" s="17"/>
      <c r="OD411" s="17"/>
      <c r="OE411" s="17"/>
      <c r="OF411" s="17"/>
      <c r="OG411" s="17"/>
      <c r="OH411" s="17"/>
      <c r="OI411" s="17"/>
      <c r="OJ411" s="17"/>
      <c r="OK411" s="17"/>
      <c r="OL411" s="17"/>
      <c r="OM411" s="17"/>
      <c r="ON411" s="17"/>
      <c r="OO411" s="17"/>
      <c r="OP411" s="17"/>
      <c r="OQ411" s="17"/>
      <c r="OR411" s="17"/>
      <c r="OS411" s="17"/>
      <c r="OT411" s="17"/>
      <c r="OU411" s="17"/>
      <c r="OV411" s="17"/>
      <c r="OW411" s="17"/>
      <c r="OX411" s="17"/>
      <c r="OY411" s="17"/>
      <c r="OZ411" s="17"/>
      <c r="PA411" s="17"/>
      <c r="PB411" s="17"/>
      <c r="PC411" s="17"/>
      <c r="PD411" s="17"/>
      <c r="PE411" s="17"/>
      <c r="PF411" s="17"/>
      <c r="PG411" s="17"/>
      <c r="PH411" s="17"/>
      <c r="PI411" s="17"/>
      <c r="PJ411" s="17"/>
      <c r="PK411" s="17"/>
      <c r="PL411" s="17"/>
      <c r="PM411" s="17"/>
      <c r="PN411" s="17"/>
      <c r="PO411" s="17"/>
      <c r="PP411" s="17"/>
      <c r="PQ411" s="17"/>
      <c r="PR411" s="17"/>
      <c r="PS411" s="17"/>
      <c r="PT411" s="17"/>
      <c r="PU411" s="17"/>
      <c r="PV411" s="17"/>
      <c r="PW411" s="17"/>
      <c r="PX411" s="17"/>
      <c r="PY411" s="17"/>
      <c r="PZ411" s="17"/>
      <c r="QA411" s="17"/>
      <c r="QB411" s="17"/>
      <c r="QC411" s="17"/>
      <c r="QD411" s="17"/>
      <c r="QE411" s="17"/>
      <c r="QF411" s="17"/>
      <c r="QG411" s="17"/>
      <c r="QH411" s="17"/>
      <c r="QI411" s="17"/>
      <c r="QJ411" s="17"/>
      <c r="QK411" s="17"/>
      <c r="QL411" s="11"/>
      <c r="QM411" s="11"/>
      <c r="QN411" s="11"/>
      <c r="QO411" s="11"/>
      <c r="QP411" s="11"/>
      <c r="QQ411" s="11"/>
      <c r="QR411" s="11"/>
      <c r="QS411" s="11"/>
      <c r="QT411" s="34"/>
      <c r="QU411" s="34"/>
      <c r="QV411" s="36"/>
      <c r="QW411" s="39"/>
      <c r="QX411" s="34"/>
      <c r="QY411" s="34"/>
      <c r="QZ411" s="34"/>
    </row>
    <row r="412" spans="1:468">
      <c r="A412" s="13"/>
      <c r="B412" s="14"/>
      <c r="C412" s="14"/>
      <c r="D412" s="14"/>
      <c r="E412" s="14"/>
      <c r="F412" s="14"/>
      <c r="G412" s="29"/>
      <c r="H412" s="14"/>
      <c r="I412" s="14"/>
      <c r="J412" s="14"/>
      <c r="K412" s="14"/>
      <c r="L412" s="14"/>
      <c r="M412" s="14"/>
      <c r="N412" s="14"/>
      <c r="O412" s="14"/>
      <c r="P412" s="14"/>
      <c r="Q412" s="14"/>
      <c r="R412" s="14"/>
      <c r="S412" s="14"/>
      <c r="T412" s="14"/>
      <c r="U412" s="14"/>
      <c r="V412" s="17"/>
      <c r="W412" s="17"/>
      <c r="X412" s="17"/>
      <c r="Y412" s="19"/>
      <c r="Z412" s="19"/>
      <c r="AA412" s="17"/>
      <c r="AB412" s="17"/>
      <c r="AC412" s="17"/>
      <c r="AD412" s="13"/>
      <c r="AE412" s="13"/>
      <c r="AF412" s="13"/>
      <c r="AG412" s="17"/>
      <c r="AH412" s="17"/>
      <c r="AI412" s="17"/>
      <c r="AJ412" s="17"/>
      <c r="AK412" s="17"/>
      <c r="AL412" s="17"/>
      <c r="AM412" s="17"/>
      <c r="AN412" s="17"/>
      <c r="AO412" s="17"/>
      <c r="AP412" s="17"/>
      <c r="AQ412" s="17"/>
      <c r="AR412" s="17"/>
      <c r="AS412" s="13"/>
      <c r="AT412" s="13"/>
      <c r="AU412" s="13"/>
      <c r="AV412" s="20"/>
      <c r="AW412" s="18"/>
      <c r="AX412" s="18"/>
      <c r="AY412" s="18"/>
      <c r="AZ412" s="18"/>
      <c r="BA412" s="18"/>
      <c r="BB412" s="20"/>
      <c r="BC412" s="20"/>
      <c r="BD412" s="20"/>
      <c r="BE412" s="20"/>
      <c r="BF412" s="20"/>
      <c r="BG412" s="20"/>
      <c r="BH412" s="20"/>
      <c r="BI412" s="15"/>
      <c r="BJ412" s="18"/>
      <c r="BK412" s="15"/>
      <c r="BL412" s="15"/>
      <c r="BM412" s="18"/>
      <c r="BN412" s="18"/>
      <c r="BO412" s="18"/>
      <c r="BP412" s="18"/>
      <c r="BQ412" s="18"/>
      <c r="BR412" s="18"/>
      <c r="BS412" s="18"/>
      <c r="BT412" s="18"/>
      <c r="BU412" s="18"/>
      <c r="BV412" s="18"/>
      <c r="BW412" s="18"/>
      <c r="BX412" s="20"/>
      <c r="BY412" s="20"/>
      <c r="BZ412" s="20"/>
      <c r="CA412" s="18"/>
      <c r="CB412" s="18"/>
      <c r="CC412" s="18"/>
      <c r="CD412" s="20"/>
      <c r="CE412" s="20"/>
      <c r="CF412" s="20"/>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20"/>
      <c r="DR412" s="20"/>
      <c r="DS412" s="20"/>
      <c r="DT412" s="18"/>
      <c r="DU412" s="18"/>
      <c r="DV412" s="18"/>
      <c r="DW412" s="18"/>
      <c r="DX412" s="18"/>
      <c r="DY412" s="18"/>
      <c r="DZ412" s="18"/>
      <c r="EA412" s="18"/>
      <c r="EB412" s="18"/>
      <c r="EC412" s="20"/>
      <c r="ED412" s="20"/>
      <c r="EE412" s="20"/>
      <c r="EF412" s="20"/>
      <c r="EG412" s="20"/>
      <c r="EH412" s="20"/>
      <c r="EI412" s="20"/>
      <c r="EJ412" s="20"/>
      <c r="EK412" s="20"/>
      <c r="EL412" s="20"/>
      <c r="EM412" s="20"/>
      <c r="EN412" s="13"/>
      <c r="EO412" s="13"/>
      <c r="EP412" s="11"/>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1"/>
      <c r="HB412" s="11"/>
      <c r="HC412" s="17"/>
      <c r="HD412" s="11"/>
      <c r="HE412" s="11"/>
      <c r="HF412" s="17"/>
      <c r="HG412" s="11"/>
      <c r="HH412" s="11"/>
      <c r="HI412" s="11"/>
      <c r="HJ412" s="11"/>
      <c r="HK412" s="11"/>
      <c r="HL412" s="11"/>
      <c r="HM412" s="11"/>
      <c r="HN412" s="11"/>
      <c r="HO412" s="11"/>
      <c r="HP412" s="11"/>
      <c r="HQ412" s="17"/>
      <c r="HR412" s="17"/>
      <c r="HS412" s="17"/>
      <c r="HT412" s="17"/>
      <c r="HU412" s="17"/>
      <c r="HV412" s="17"/>
      <c r="HW412" s="17"/>
      <c r="HX412" s="17"/>
      <c r="HY412" s="17"/>
      <c r="HZ412" s="17"/>
      <c r="IA412" s="17"/>
      <c r="IB412" s="17"/>
      <c r="IC412" s="17"/>
      <c r="ID412" s="17"/>
      <c r="IE412" s="17"/>
      <c r="IF412" s="17"/>
      <c r="IG412" s="17"/>
      <c r="IH412" s="17"/>
      <c r="II412" s="19"/>
      <c r="IJ412" s="19"/>
      <c r="IK412" s="19"/>
      <c r="IL412" s="17"/>
      <c r="IM412" s="17"/>
      <c r="IN412" s="17"/>
      <c r="IO412" s="11"/>
      <c r="IP412" s="11"/>
      <c r="IQ412" s="11"/>
      <c r="IR412" s="17"/>
      <c r="IS412" s="17"/>
      <c r="IT412" s="17"/>
      <c r="IU412" s="17"/>
      <c r="IV412" s="17"/>
      <c r="IW412" s="17"/>
      <c r="IX412" s="17"/>
      <c r="IY412" s="17"/>
      <c r="IZ412" s="17"/>
      <c r="JA412" s="17"/>
      <c r="JB412" s="17"/>
      <c r="JC412" s="17"/>
      <c r="JD412" s="17"/>
      <c r="JE412" s="17"/>
      <c r="JF412" s="17"/>
      <c r="JG412" s="17"/>
      <c r="JH412" s="17"/>
      <c r="JI412" s="17"/>
      <c r="JJ412" s="17"/>
      <c r="JK412" s="17"/>
      <c r="JL412" s="17"/>
      <c r="JM412" s="17"/>
      <c r="JN412" s="17"/>
      <c r="JO412" s="17"/>
      <c r="JP412" s="17"/>
      <c r="JQ412" s="17"/>
      <c r="JR412" s="17"/>
      <c r="JS412" s="17"/>
      <c r="JT412" s="17"/>
      <c r="JU412" s="17"/>
      <c r="JV412" s="17"/>
      <c r="JW412" s="17"/>
      <c r="JX412" s="17"/>
      <c r="JY412" s="17"/>
      <c r="JZ412" s="17"/>
      <c r="KA412" s="17"/>
      <c r="KB412" s="17"/>
      <c r="KC412" s="19"/>
      <c r="KD412" s="19"/>
      <c r="KE412" s="19"/>
      <c r="KF412" s="17"/>
      <c r="KG412" s="17"/>
      <c r="KH412" s="17"/>
      <c r="KI412" s="17"/>
      <c r="KJ412" s="17"/>
      <c r="KK412" s="17"/>
      <c r="KL412" s="17"/>
      <c r="KM412" s="17"/>
      <c r="KN412" s="17"/>
      <c r="KO412" s="17"/>
      <c r="KP412" s="17"/>
      <c r="KQ412" s="17"/>
      <c r="KR412" s="17"/>
      <c r="KS412" s="17"/>
      <c r="KT412" s="17"/>
      <c r="KU412" s="17"/>
      <c r="KV412" s="17"/>
      <c r="KW412" s="17"/>
      <c r="KX412" s="17"/>
      <c r="KY412" s="17"/>
      <c r="KZ412" s="17"/>
      <c r="LA412" s="17"/>
      <c r="LB412" s="17"/>
      <c r="LC412" s="17"/>
      <c r="LD412" s="17"/>
      <c r="LE412" s="17"/>
      <c r="LF412" s="17"/>
      <c r="LG412" s="17"/>
      <c r="LH412" s="17"/>
      <c r="LI412" s="17"/>
      <c r="LJ412" s="17"/>
      <c r="LK412" s="17"/>
      <c r="LL412" s="17"/>
      <c r="LM412" s="17"/>
      <c r="LN412" s="17"/>
      <c r="LO412" s="17"/>
      <c r="LP412" s="17"/>
      <c r="LQ412" s="17"/>
      <c r="LR412" s="17"/>
      <c r="LS412" s="17"/>
      <c r="LT412" s="17"/>
      <c r="LU412" s="17"/>
      <c r="LV412" s="17"/>
      <c r="LW412" s="17"/>
      <c r="LX412" s="17"/>
      <c r="LY412" s="17"/>
      <c r="LZ412" s="17"/>
      <c r="MA412" s="17"/>
      <c r="MB412" s="17"/>
      <c r="MC412" s="17"/>
      <c r="MD412" s="17"/>
      <c r="ME412" s="17"/>
      <c r="MF412" s="17"/>
      <c r="MG412" s="17"/>
      <c r="MH412" s="17"/>
      <c r="MI412" s="17"/>
      <c r="MJ412" s="17"/>
      <c r="MK412" s="17"/>
      <c r="ML412" s="17"/>
      <c r="MM412" s="17"/>
      <c r="MN412" s="17"/>
      <c r="MO412" s="17"/>
      <c r="MP412" s="17"/>
      <c r="MQ412" s="17"/>
      <c r="MR412" s="17"/>
      <c r="MS412" s="17"/>
      <c r="MT412" s="17"/>
      <c r="MU412" s="17"/>
      <c r="MV412" s="17"/>
      <c r="MW412" s="17"/>
      <c r="MX412" s="17"/>
      <c r="MY412" s="17"/>
      <c r="MZ412" s="17"/>
      <c r="NA412" s="17"/>
      <c r="NB412" s="17"/>
      <c r="NC412" s="17"/>
      <c r="ND412" s="17"/>
      <c r="NE412" s="17"/>
      <c r="NF412" s="17"/>
      <c r="NG412" s="17"/>
      <c r="NH412" s="17"/>
      <c r="NI412" s="17"/>
      <c r="NJ412" s="17"/>
      <c r="NK412" s="17"/>
      <c r="NL412" s="17"/>
      <c r="NM412" s="17"/>
      <c r="NN412" s="17"/>
      <c r="NO412" s="17"/>
      <c r="NP412" s="17"/>
      <c r="NQ412" s="17"/>
      <c r="NR412" s="17"/>
      <c r="NS412" s="17"/>
      <c r="NT412" s="17"/>
      <c r="NU412" s="17"/>
      <c r="NV412" s="17"/>
      <c r="NW412" s="17"/>
      <c r="NX412" s="17"/>
      <c r="NY412" s="17"/>
      <c r="NZ412" s="17"/>
      <c r="OA412" s="17"/>
      <c r="OB412" s="17"/>
      <c r="OC412" s="17"/>
      <c r="OD412" s="17"/>
      <c r="OE412" s="17"/>
      <c r="OF412" s="17"/>
      <c r="OG412" s="17"/>
      <c r="OH412" s="17"/>
      <c r="OI412" s="17"/>
      <c r="OJ412" s="17"/>
      <c r="OK412" s="17"/>
      <c r="OL412" s="17"/>
      <c r="OM412" s="17"/>
      <c r="ON412" s="17"/>
      <c r="OO412" s="17"/>
      <c r="OP412" s="17"/>
      <c r="OQ412" s="17"/>
      <c r="OR412" s="17"/>
      <c r="OS412" s="17"/>
      <c r="OT412" s="17"/>
      <c r="OU412" s="17"/>
      <c r="OV412" s="17"/>
      <c r="OW412" s="17"/>
      <c r="OX412" s="17"/>
      <c r="OY412" s="17"/>
      <c r="OZ412" s="17"/>
      <c r="PA412" s="17"/>
      <c r="PB412" s="17"/>
      <c r="PC412" s="17"/>
      <c r="PD412" s="17"/>
      <c r="PE412" s="17"/>
      <c r="PF412" s="17"/>
      <c r="PG412" s="17"/>
      <c r="PH412" s="17"/>
      <c r="PI412" s="17"/>
      <c r="PJ412" s="17"/>
      <c r="PK412" s="17"/>
      <c r="PL412" s="17"/>
      <c r="PM412" s="17"/>
      <c r="PN412" s="17"/>
      <c r="PO412" s="17"/>
      <c r="PP412" s="17"/>
      <c r="PQ412" s="17"/>
      <c r="PR412" s="17"/>
      <c r="PS412" s="17"/>
      <c r="PT412" s="17"/>
      <c r="PU412" s="17"/>
      <c r="PV412" s="17"/>
      <c r="PW412" s="17"/>
      <c r="PX412" s="17"/>
      <c r="PY412" s="17"/>
      <c r="PZ412" s="17"/>
      <c r="QA412" s="17"/>
      <c r="QB412" s="17"/>
      <c r="QC412" s="17"/>
      <c r="QD412" s="17"/>
      <c r="QE412" s="17"/>
      <c r="QF412" s="17"/>
      <c r="QG412" s="17"/>
      <c r="QH412" s="17"/>
      <c r="QI412" s="17"/>
      <c r="QJ412" s="17"/>
      <c r="QK412" s="17"/>
      <c r="QL412" s="11"/>
      <c r="QM412" s="11"/>
      <c r="QN412" s="11"/>
      <c r="QO412" s="11"/>
      <c r="QP412" s="11"/>
      <c r="QQ412" s="11"/>
      <c r="QR412" s="11"/>
      <c r="QS412" s="11"/>
      <c r="QT412" s="34"/>
      <c r="QU412" s="34"/>
      <c r="QV412" s="36"/>
      <c r="QW412" s="39"/>
      <c r="QX412" s="34"/>
      <c r="QY412" s="34"/>
      <c r="QZ412" s="34"/>
    </row>
    <row r="413" spans="1:468">
      <c r="A413" s="13"/>
      <c r="B413" s="14"/>
      <c r="C413" s="14"/>
      <c r="D413" s="14"/>
      <c r="E413" s="14"/>
      <c r="F413" s="14"/>
      <c r="G413" s="29"/>
      <c r="H413" s="14"/>
      <c r="I413" s="14"/>
      <c r="J413" s="14"/>
      <c r="K413" s="14"/>
      <c r="L413" s="14"/>
      <c r="M413" s="14"/>
      <c r="N413" s="14"/>
      <c r="O413" s="14"/>
      <c r="P413" s="14"/>
      <c r="Q413" s="14"/>
      <c r="R413" s="14"/>
      <c r="S413" s="14"/>
      <c r="T413" s="14"/>
      <c r="U413" s="14"/>
      <c r="V413" s="17"/>
      <c r="W413" s="17"/>
      <c r="X413" s="17"/>
      <c r="Y413" s="19"/>
      <c r="Z413" s="19"/>
      <c r="AA413" s="17"/>
      <c r="AB413" s="17"/>
      <c r="AC413" s="17"/>
      <c r="AD413" s="13"/>
      <c r="AE413" s="13"/>
      <c r="AF413" s="13"/>
      <c r="AG413" s="17"/>
      <c r="AH413" s="17"/>
      <c r="AI413" s="17"/>
      <c r="AJ413" s="17"/>
      <c r="AK413" s="17"/>
      <c r="AL413" s="17"/>
      <c r="AM413" s="17"/>
      <c r="AN413" s="17"/>
      <c r="AO413" s="17"/>
      <c r="AP413" s="17"/>
      <c r="AQ413" s="17"/>
      <c r="AR413" s="17"/>
      <c r="AS413" s="13"/>
      <c r="AT413" s="13"/>
      <c r="AU413" s="13"/>
      <c r="AV413" s="20"/>
      <c r="AW413" s="18"/>
      <c r="AX413" s="18"/>
      <c r="AY413" s="18"/>
      <c r="AZ413" s="18"/>
      <c r="BA413" s="18"/>
      <c r="BB413" s="20"/>
      <c r="BC413" s="20"/>
      <c r="BD413" s="20"/>
      <c r="BE413" s="20"/>
      <c r="BF413" s="20"/>
      <c r="BG413" s="20"/>
      <c r="BH413" s="20"/>
      <c r="BI413" s="15"/>
      <c r="BJ413" s="18"/>
      <c r="BK413" s="15"/>
      <c r="BL413" s="15"/>
      <c r="BM413" s="18"/>
      <c r="BN413" s="18"/>
      <c r="BO413" s="18"/>
      <c r="BP413" s="18"/>
      <c r="BQ413" s="18"/>
      <c r="BR413" s="18"/>
      <c r="BS413" s="18"/>
      <c r="BT413" s="18"/>
      <c r="BU413" s="18"/>
      <c r="BV413" s="18"/>
      <c r="BW413" s="18"/>
      <c r="BX413" s="20"/>
      <c r="BY413" s="20"/>
      <c r="BZ413" s="20"/>
      <c r="CA413" s="18"/>
      <c r="CB413" s="18"/>
      <c r="CC413" s="18"/>
      <c r="CD413" s="20"/>
      <c r="CE413" s="20"/>
      <c r="CF413" s="20"/>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20"/>
      <c r="DR413" s="20"/>
      <c r="DS413" s="20"/>
      <c r="DT413" s="18"/>
      <c r="DU413" s="18"/>
      <c r="DV413" s="18"/>
      <c r="DW413" s="18"/>
      <c r="DX413" s="18"/>
      <c r="DY413" s="18"/>
      <c r="DZ413" s="18"/>
      <c r="EA413" s="18"/>
      <c r="EB413" s="18"/>
      <c r="EC413" s="20"/>
      <c r="ED413" s="20"/>
      <c r="EE413" s="20"/>
      <c r="EF413" s="20"/>
      <c r="EG413" s="20"/>
      <c r="EH413" s="20"/>
      <c r="EI413" s="20"/>
      <c r="EJ413" s="20"/>
      <c r="EK413" s="20"/>
      <c r="EL413" s="20"/>
      <c r="EM413" s="20"/>
      <c r="EN413" s="13"/>
      <c r="EO413" s="13"/>
      <c r="EP413" s="11"/>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1"/>
      <c r="HB413" s="11"/>
      <c r="HC413" s="17"/>
      <c r="HD413" s="11"/>
      <c r="HE413" s="11"/>
      <c r="HF413" s="17"/>
      <c r="HG413" s="11"/>
      <c r="HH413" s="11"/>
      <c r="HI413" s="11"/>
      <c r="HJ413" s="11"/>
      <c r="HK413" s="11"/>
      <c r="HL413" s="11"/>
      <c r="HM413" s="11"/>
      <c r="HN413" s="11"/>
      <c r="HO413" s="11"/>
      <c r="HP413" s="11"/>
      <c r="HQ413" s="17"/>
      <c r="HR413" s="17"/>
      <c r="HS413" s="17"/>
      <c r="HT413" s="17"/>
      <c r="HU413" s="17"/>
      <c r="HV413" s="17"/>
      <c r="HW413" s="17"/>
      <c r="HX413" s="17"/>
      <c r="HY413" s="17"/>
      <c r="HZ413" s="17"/>
      <c r="IA413" s="17"/>
      <c r="IB413" s="17"/>
      <c r="IC413" s="17"/>
      <c r="ID413" s="17"/>
      <c r="IE413" s="17"/>
      <c r="IF413" s="17"/>
      <c r="IG413" s="17"/>
      <c r="IH413" s="17"/>
      <c r="II413" s="19"/>
      <c r="IJ413" s="19"/>
      <c r="IK413" s="19"/>
      <c r="IL413" s="17"/>
      <c r="IM413" s="17"/>
      <c r="IN413" s="17"/>
      <c r="IO413" s="11"/>
      <c r="IP413" s="11"/>
      <c r="IQ413" s="11"/>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c r="KB413" s="17"/>
      <c r="KC413" s="19"/>
      <c r="KD413" s="19"/>
      <c r="KE413" s="19"/>
      <c r="KF413" s="17"/>
      <c r="KG413" s="17"/>
      <c r="KH413" s="17"/>
      <c r="KI413" s="17"/>
      <c r="KJ413" s="17"/>
      <c r="KK413" s="17"/>
      <c r="KL413" s="17"/>
      <c r="KM413" s="17"/>
      <c r="KN413" s="17"/>
      <c r="KO413" s="17"/>
      <c r="KP413" s="17"/>
      <c r="KQ413" s="17"/>
      <c r="KR413" s="17"/>
      <c r="KS413" s="17"/>
      <c r="KT413" s="17"/>
      <c r="KU413" s="17"/>
      <c r="KV413" s="17"/>
      <c r="KW413" s="17"/>
      <c r="KX413" s="17"/>
      <c r="KY413" s="17"/>
      <c r="KZ413" s="17"/>
      <c r="LA413" s="17"/>
      <c r="LB413" s="17"/>
      <c r="LC413" s="17"/>
      <c r="LD413" s="17"/>
      <c r="LE413" s="17"/>
      <c r="LF413" s="17"/>
      <c r="LG413" s="17"/>
      <c r="LH413" s="17"/>
      <c r="LI413" s="17"/>
      <c r="LJ413" s="17"/>
      <c r="LK413" s="17"/>
      <c r="LL413" s="17"/>
      <c r="LM413" s="17"/>
      <c r="LN413" s="17"/>
      <c r="LO413" s="17"/>
      <c r="LP413" s="17"/>
      <c r="LQ413" s="17"/>
      <c r="LR413" s="17"/>
      <c r="LS413" s="17"/>
      <c r="LT413" s="17"/>
      <c r="LU413" s="17"/>
      <c r="LV413" s="17"/>
      <c r="LW413" s="17"/>
      <c r="LX413" s="17"/>
      <c r="LY413" s="17"/>
      <c r="LZ413" s="17"/>
      <c r="MA413" s="17"/>
      <c r="MB413" s="17"/>
      <c r="MC413" s="17"/>
      <c r="MD413" s="17"/>
      <c r="ME413" s="17"/>
      <c r="MF413" s="17"/>
      <c r="MG413" s="17"/>
      <c r="MH413" s="17"/>
      <c r="MI413" s="17"/>
      <c r="MJ413" s="17"/>
      <c r="MK413" s="17"/>
      <c r="ML413" s="17"/>
      <c r="MM413" s="17"/>
      <c r="MN413" s="17"/>
      <c r="MO413" s="17"/>
      <c r="MP413" s="17"/>
      <c r="MQ413" s="17"/>
      <c r="MR413" s="17"/>
      <c r="MS413" s="17"/>
      <c r="MT413" s="17"/>
      <c r="MU413" s="17"/>
      <c r="MV413" s="17"/>
      <c r="MW413" s="17"/>
      <c r="MX413" s="17"/>
      <c r="MY413" s="17"/>
      <c r="MZ413" s="17"/>
      <c r="NA413" s="17"/>
      <c r="NB413" s="17"/>
      <c r="NC413" s="17"/>
      <c r="ND413" s="17"/>
      <c r="NE413" s="17"/>
      <c r="NF413" s="17"/>
      <c r="NG413" s="17"/>
      <c r="NH413" s="17"/>
      <c r="NI413" s="17"/>
      <c r="NJ413" s="17"/>
      <c r="NK413" s="17"/>
      <c r="NL413" s="17"/>
      <c r="NM413" s="17"/>
      <c r="NN413" s="17"/>
      <c r="NO413" s="17"/>
      <c r="NP413" s="17"/>
      <c r="NQ413" s="17"/>
      <c r="NR413" s="17"/>
      <c r="NS413" s="17"/>
      <c r="NT413" s="17"/>
      <c r="NU413" s="17"/>
      <c r="NV413" s="17"/>
      <c r="NW413" s="17"/>
      <c r="NX413" s="17"/>
      <c r="NY413" s="17"/>
      <c r="NZ413" s="17"/>
      <c r="OA413" s="17"/>
      <c r="OB413" s="17"/>
      <c r="OC413" s="17"/>
      <c r="OD413" s="17"/>
      <c r="OE413" s="17"/>
      <c r="OF413" s="17"/>
      <c r="OG413" s="17"/>
      <c r="OH413" s="17"/>
      <c r="OI413" s="17"/>
      <c r="OJ413" s="17"/>
      <c r="OK413" s="17"/>
      <c r="OL413" s="17"/>
      <c r="OM413" s="17"/>
      <c r="ON413" s="17"/>
      <c r="OO413" s="17"/>
      <c r="OP413" s="17"/>
      <c r="OQ413" s="17"/>
      <c r="OR413" s="17"/>
      <c r="OS413" s="17"/>
      <c r="OT413" s="17"/>
      <c r="OU413" s="17"/>
      <c r="OV413" s="17"/>
      <c r="OW413" s="17"/>
      <c r="OX413" s="17"/>
      <c r="OY413" s="17"/>
      <c r="OZ413" s="17"/>
      <c r="PA413" s="17"/>
      <c r="PB413" s="17"/>
      <c r="PC413" s="17"/>
      <c r="PD413" s="17"/>
      <c r="PE413" s="17"/>
      <c r="PF413" s="17"/>
      <c r="PG413" s="17"/>
      <c r="PH413" s="17"/>
      <c r="PI413" s="17"/>
      <c r="PJ413" s="17"/>
      <c r="PK413" s="17"/>
      <c r="PL413" s="17"/>
      <c r="PM413" s="17"/>
      <c r="PN413" s="17"/>
      <c r="PO413" s="17"/>
      <c r="PP413" s="17"/>
      <c r="PQ413" s="17"/>
      <c r="PR413" s="17"/>
      <c r="PS413" s="17"/>
      <c r="PT413" s="17"/>
      <c r="PU413" s="17"/>
      <c r="PV413" s="17"/>
      <c r="PW413" s="17"/>
      <c r="PX413" s="17"/>
      <c r="PY413" s="17"/>
      <c r="PZ413" s="17"/>
      <c r="QA413" s="17"/>
      <c r="QB413" s="17"/>
      <c r="QC413" s="17"/>
      <c r="QD413" s="17"/>
      <c r="QE413" s="17"/>
      <c r="QF413" s="17"/>
      <c r="QG413" s="17"/>
      <c r="QH413" s="17"/>
      <c r="QI413" s="17"/>
      <c r="QJ413" s="17"/>
      <c r="QK413" s="17"/>
      <c r="QL413" s="11"/>
      <c r="QM413" s="11"/>
      <c r="QN413" s="11"/>
      <c r="QO413" s="11"/>
      <c r="QP413" s="11"/>
      <c r="QQ413" s="11"/>
      <c r="QR413" s="11"/>
      <c r="QS413" s="11"/>
      <c r="QT413" s="34"/>
      <c r="QU413" s="34"/>
      <c r="QV413" s="36"/>
      <c r="QW413" s="39"/>
      <c r="QX413" s="34"/>
      <c r="QY413" s="34"/>
      <c r="QZ413" s="34"/>
    </row>
    <row r="414" spans="1:468">
      <c r="A414" s="13"/>
      <c r="B414" s="14"/>
      <c r="C414" s="14"/>
      <c r="D414" s="14"/>
      <c r="E414" s="14"/>
      <c r="F414" s="14"/>
      <c r="G414" s="29"/>
      <c r="H414" s="14"/>
      <c r="I414" s="14"/>
      <c r="J414" s="14"/>
      <c r="K414" s="14"/>
      <c r="L414" s="14"/>
      <c r="M414" s="14"/>
      <c r="N414" s="14"/>
      <c r="O414" s="14"/>
      <c r="P414" s="14"/>
      <c r="Q414" s="14"/>
      <c r="R414" s="14"/>
      <c r="S414" s="14"/>
      <c r="T414" s="14"/>
      <c r="U414" s="14"/>
      <c r="V414" s="17"/>
      <c r="W414" s="17"/>
      <c r="X414" s="17"/>
      <c r="Y414" s="19"/>
      <c r="Z414" s="19"/>
      <c r="AA414" s="17"/>
      <c r="AB414" s="17"/>
      <c r="AC414" s="17"/>
      <c r="AD414" s="13"/>
      <c r="AE414" s="13"/>
      <c r="AF414" s="13"/>
      <c r="AG414" s="17"/>
      <c r="AH414" s="17"/>
      <c r="AI414" s="17"/>
      <c r="AJ414" s="17"/>
      <c r="AK414" s="17"/>
      <c r="AL414" s="17"/>
      <c r="AM414" s="17"/>
      <c r="AN414" s="17"/>
      <c r="AO414" s="17"/>
      <c r="AP414" s="17"/>
      <c r="AQ414" s="17"/>
      <c r="AR414" s="17"/>
      <c r="AS414" s="13"/>
      <c r="AT414" s="13"/>
      <c r="AU414" s="13"/>
      <c r="AV414" s="20"/>
      <c r="AW414" s="18"/>
      <c r="AX414" s="18"/>
      <c r="AY414" s="18"/>
      <c r="AZ414" s="18"/>
      <c r="BA414" s="18"/>
      <c r="BB414" s="20"/>
      <c r="BC414" s="20"/>
      <c r="BD414" s="20"/>
      <c r="BE414" s="20"/>
      <c r="BF414" s="20"/>
      <c r="BG414" s="20"/>
      <c r="BH414" s="20"/>
      <c r="BI414" s="15"/>
      <c r="BJ414" s="18"/>
      <c r="BK414" s="15"/>
      <c r="BL414" s="15"/>
      <c r="BM414" s="18"/>
      <c r="BN414" s="18"/>
      <c r="BO414" s="18"/>
      <c r="BP414" s="18"/>
      <c r="BQ414" s="18"/>
      <c r="BR414" s="18"/>
      <c r="BS414" s="18"/>
      <c r="BT414" s="18"/>
      <c r="BU414" s="18"/>
      <c r="BV414" s="18"/>
      <c r="BW414" s="18"/>
      <c r="BX414" s="20"/>
      <c r="BY414" s="20"/>
      <c r="BZ414" s="20"/>
      <c r="CA414" s="18"/>
      <c r="CB414" s="18"/>
      <c r="CC414" s="18"/>
      <c r="CD414" s="20"/>
      <c r="CE414" s="20"/>
      <c r="CF414" s="20"/>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20"/>
      <c r="DR414" s="20"/>
      <c r="DS414" s="20"/>
      <c r="DT414" s="18"/>
      <c r="DU414" s="18"/>
      <c r="DV414" s="18"/>
      <c r="DW414" s="18"/>
      <c r="DX414" s="18"/>
      <c r="DY414" s="18"/>
      <c r="DZ414" s="18"/>
      <c r="EA414" s="18"/>
      <c r="EB414" s="18"/>
      <c r="EC414" s="20"/>
      <c r="ED414" s="20"/>
      <c r="EE414" s="20"/>
      <c r="EF414" s="20"/>
      <c r="EG414" s="20"/>
      <c r="EH414" s="20"/>
      <c r="EI414" s="20"/>
      <c r="EJ414" s="20"/>
      <c r="EK414" s="20"/>
      <c r="EL414" s="20"/>
      <c r="EM414" s="20"/>
      <c r="EN414" s="13"/>
      <c r="EO414" s="13"/>
      <c r="EP414" s="11"/>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1"/>
      <c r="HB414" s="11"/>
      <c r="HC414" s="17"/>
      <c r="HD414" s="11"/>
      <c r="HE414" s="11"/>
      <c r="HF414" s="17"/>
      <c r="HG414" s="11"/>
      <c r="HH414" s="11"/>
      <c r="HI414" s="11"/>
      <c r="HJ414" s="11"/>
      <c r="HK414" s="11"/>
      <c r="HL414" s="11"/>
      <c r="HM414" s="11"/>
      <c r="HN414" s="11"/>
      <c r="HO414" s="11"/>
      <c r="HP414" s="11"/>
      <c r="HQ414" s="17"/>
      <c r="HR414" s="17"/>
      <c r="HS414" s="17"/>
      <c r="HT414" s="17"/>
      <c r="HU414" s="17"/>
      <c r="HV414" s="17"/>
      <c r="HW414" s="17"/>
      <c r="HX414" s="17"/>
      <c r="HY414" s="17"/>
      <c r="HZ414" s="17"/>
      <c r="IA414" s="17"/>
      <c r="IB414" s="17"/>
      <c r="IC414" s="17"/>
      <c r="ID414" s="17"/>
      <c r="IE414" s="17"/>
      <c r="IF414" s="17"/>
      <c r="IG414" s="17"/>
      <c r="IH414" s="17"/>
      <c r="II414" s="19"/>
      <c r="IJ414" s="19"/>
      <c r="IK414" s="19"/>
      <c r="IL414" s="17"/>
      <c r="IM414" s="17"/>
      <c r="IN414" s="17"/>
      <c r="IO414" s="17"/>
      <c r="IP414" s="17"/>
      <c r="IQ414" s="17"/>
      <c r="IR414" s="17"/>
      <c r="IS414" s="17"/>
      <c r="IT414" s="17"/>
      <c r="IU414" s="17"/>
      <c r="IV414" s="17"/>
      <c r="IW414" s="17"/>
      <c r="IX414" s="17"/>
      <c r="IY414" s="17"/>
      <c r="IZ414" s="17"/>
      <c r="JA414" s="17"/>
      <c r="JB414" s="17"/>
      <c r="JC414" s="17"/>
      <c r="JD414" s="17"/>
      <c r="JE414" s="17"/>
      <c r="JF414" s="17"/>
      <c r="JG414" s="17"/>
      <c r="JH414" s="17"/>
      <c r="JI414" s="17"/>
      <c r="JJ414" s="17"/>
      <c r="JK414" s="17"/>
      <c r="JL414" s="17"/>
      <c r="JM414" s="17"/>
      <c r="JN414" s="17"/>
      <c r="JO414" s="17"/>
      <c r="JP414" s="17"/>
      <c r="JQ414" s="17"/>
      <c r="JR414" s="17"/>
      <c r="JS414" s="17"/>
      <c r="JT414" s="17"/>
      <c r="JU414" s="17"/>
      <c r="JV414" s="17"/>
      <c r="JW414" s="17"/>
      <c r="JX414" s="17"/>
      <c r="JY414" s="17"/>
      <c r="JZ414" s="17"/>
      <c r="KA414" s="17"/>
      <c r="KB414" s="17"/>
      <c r="KC414" s="19"/>
      <c r="KD414" s="19"/>
      <c r="KE414" s="19"/>
      <c r="KF414" s="17"/>
      <c r="KG414" s="17"/>
      <c r="KH414" s="17"/>
      <c r="KI414" s="17"/>
      <c r="KJ414" s="17"/>
      <c r="KK414" s="17"/>
      <c r="KL414" s="17"/>
      <c r="KM414" s="17"/>
      <c r="KN414" s="17"/>
      <c r="KO414" s="17"/>
      <c r="KP414" s="17"/>
      <c r="KQ414" s="17"/>
      <c r="KR414" s="17"/>
      <c r="KS414" s="17"/>
      <c r="KT414" s="17"/>
      <c r="KU414" s="17"/>
      <c r="KV414" s="17"/>
      <c r="KW414" s="17"/>
      <c r="KX414" s="17"/>
      <c r="KY414" s="17"/>
      <c r="KZ414" s="17"/>
      <c r="LA414" s="17"/>
      <c r="LB414" s="17"/>
      <c r="LC414" s="17"/>
      <c r="LD414" s="17"/>
      <c r="LE414" s="17"/>
      <c r="LF414" s="17"/>
      <c r="LG414" s="17"/>
      <c r="LH414" s="17"/>
      <c r="LI414" s="17"/>
      <c r="LJ414" s="17"/>
      <c r="LK414" s="17"/>
      <c r="LL414" s="17"/>
      <c r="LM414" s="17"/>
      <c r="LN414" s="17"/>
      <c r="LO414" s="17"/>
      <c r="LP414" s="17"/>
      <c r="LQ414" s="17"/>
      <c r="LR414" s="17"/>
      <c r="LS414" s="17"/>
      <c r="LT414" s="17"/>
      <c r="LU414" s="17"/>
      <c r="LV414" s="17"/>
      <c r="LW414" s="17"/>
      <c r="LX414" s="17"/>
      <c r="LY414" s="17"/>
      <c r="LZ414" s="17"/>
      <c r="MA414" s="17"/>
      <c r="MB414" s="17"/>
      <c r="MC414" s="17"/>
      <c r="MD414" s="17"/>
      <c r="ME414" s="17"/>
      <c r="MF414" s="17"/>
      <c r="MG414" s="17"/>
      <c r="MH414" s="17"/>
      <c r="MI414" s="17"/>
      <c r="MJ414" s="17"/>
      <c r="MK414" s="17"/>
      <c r="ML414" s="17"/>
      <c r="MM414" s="17"/>
      <c r="MN414" s="17"/>
      <c r="MO414" s="17"/>
      <c r="MP414" s="17"/>
      <c r="MQ414" s="17"/>
      <c r="MR414" s="17"/>
      <c r="MS414" s="17"/>
      <c r="MT414" s="17"/>
      <c r="MU414" s="17"/>
      <c r="MV414" s="17"/>
      <c r="MW414" s="17"/>
      <c r="MX414" s="17"/>
      <c r="MY414" s="17"/>
      <c r="MZ414" s="17"/>
      <c r="NA414" s="17"/>
      <c r="NB414" s="17"/>
      <c r="NC414" s="17"/>
      <c r="ND414" s="17"/>
      <c r="NE414" s="17"/>
      <c r="NF414" s="17"/>
      <c r="NG414" s="17"/>
      <c r="NH414" s="17"/>
      <c r="NI414" s="17"/>
      <c r="NJ414" s="17"/>
      <c r="NK414" s="17"/>
      <c r="NL414" s="17"/>
      <c r="NM414" s="17"/>
      <c r="NN414" s="17"/>
      <c r="NO414" s="17"/>
      <c r="NP414" s="17"/>
      <c r="NQ414" s="17"/>
      <c r="NR414" s="17"/>
      <c r="NS414" s="17"/>
      <c r="NT414" s="17"/>
      <c r="NU414" s="17"/>
      <c r="NV414" s="17"/>
      <c r="NW414" s="17"/>
      <c r="NX414" s="17"/>
      <c r="NY414" s="17"/>
      <c r="NZ414" s="17"/>
      <c r="OA414" s="17"/>
      <c r="OB414" s="17"/>
      <c r="OC414" s="17"/>
      <c r="OD414" s="17"/>
      <c r="OE414" s="17"/>
      <c r="OF414" s="17"/>
      <c r="OG414" s="17"/>
      <c r="OH414" s="17"/>
      <c r="OI414" s="17"/>
      <c r="OJ414" s="17"/>
      <c r="OK414" s="17"/>
      <c r="OL414" s="17"/>
      <c r="OM414" s="17"/>
      <c r="ON414" s="17"/>
      <c r="OO414" s="17"/>
      <c r="OP414" s="17"/>
      <c r="OQ414" s="17"/>
      <c r="OR414" s="17"/>
      <c r="OS414" s="17"/>
      <c r="OT414" s="17"/>
      <c r="OU414" s="17"/>
      <c r="OV414" s="17"/>
      <c r="OW414" s="17"/>
      <c r="OX414" s="17"/>
      <c r="OY414" s="17"/>
      <c r="OZ414" s="17"/>
      <c r="PA414" s="17"/>
      <c r="PB414" s="17"/>
      <c r="PC414" s="17"/>
      <c r="PD414" s="17"/>
      <c r="PE414" s="17"/>
      <c r="PF414" s="17"/>
      <c r="PG414" s="17"/>
      <c r="PH414" s="17"/>
      <c r="PI414" s="17"/>
      <c r="PJ414" s="17"/>
      <c r="PK414" s="17"/>
      <c r="PL414" s="17"/>
      <c r="PM414" s="17"/>
      <c r="PN414" s="17"/>
      <c r="PO414" s="17"/>
      <c r="PP414" s="17"/>
      <c r="PQ414" s="17"/>
      <c r="PR414" s="17"/>
      <c r="PS414" s="17"/>
      <c r="PT414" s="17"/>
      <c r="PU414" s="17"/>
      <c r="PV414" s="17"/>
      <c r="PW414" s="17"/>
      <c r="PX414" s="17"/>
      <c r="PY414" s="17"/>
      <c r="PZ414" s="17"/>
      <c r="QA414" s="17"/>
      <c r="QB414" s="17"/>
      <c r="QC414" s="17"/>
      <c r="QD414" s="17"/>
      <c r="QE414" s="17"/>
      <c r="QF414" s="17"/>
      <c r="QG414" s="17"/>
      <c r="QH414" s="17"/>
      <c r="QI414" s="17"/>
      <c r="QJ414" s="17"/>
      <c r="QK414" s="17"/>
      <c r="QL414" s="11"/>
      <c r="QM414" s="11"/>
      <c r="QN414" s="11"/>
      <c r="QO414" s="11"/>
      <c r="QP414" s="11"/>
      <c r="QQ414" s="11"/>
      <c r="QR414" s="11"/>
      <c r="QS414" s="11"/>
      <c r="QT414" s="34"/>
      <c r="QU414" s="34"/>
      <c r="QV414" s="36"/>
      <c r="QW414" s="39"/>
      <c r="QX414" s="34"/>
      <c r="QY414" s="34"/>
      <c r="QZ414" s="34"/>
    </row>
    <row r="415" spans="1:468">
      <c r="A415" s="13"/>
      <c r="B415" s="14"/>
      <c r="C415" s="14"/>
      <c r="D415" s="14"/>
      <c r="E415" s="14"/>
      <c r="F415" s="14"/>
      <c r="G415" s="29"/>
      <c r="H415" s="14"/>
      <c r="I415" s="14"/>
      <c r="J415" s="14"/>
      <c r="K415" s="14"/>
      <c r="L415" s="14"/>
      <c r="M415" s="14"/>
      <c r="N415" s="14"/>
      <c r="O415" s="14"/>
      <c r="P415" s="14"/>
      <c r="Q415" s="14"/>
      <c r="R415" s="14"/>
      <c r="S415" s="14"/>
      <c r="T415" s="14"/>
      <c r="U415" s="14"/>
      <c r="V415" s="17"/>
      <c r="W415" s="17"/>
      <c r="X415" s="17"/>
      <c r="Y415" s="19"/>
      <c r="Z415" s="19"/>
      <c r="AA415" s="17"/>
      <c r="AB415" s="17"/>
      <c r="AC415" s="17"/>
      <c r="AD415" s="13"/>
      <c r="AE415" s="13"/>
      <c r="AF415" s="13"/>
      <c r="AG415" s="17"/>
      <c r="AH415" s="17"/>
      <c r="AI415" s="17"/>
      <c r="AJ415" s="17"/>
      <c r="AK415" s="17"/>
      <c r="AL415" s="17"/>
      <c r="AM415" s="17"/>
      <c r="AN415" s="17"/>
      <c r="AO415" s="17"/>
      <c r="AP415" s="17"/>
      <c r="AQ415" s="17"/>
      <c r="AR415" s="17"/>
      <c r="AS415" s="13"/>
      <c r="AT415" s="13"/>
      <c r="AU415" s="13"/>
      <c r="AV415" s="20"/>
      <c r="AW415" s="18"/>
      <c r="AX415" s="18"/>
      <c r="AY415" s="18"/>
      <c r="AZ415" s="18"/>
      <c r="BA415" s="18"/>
      <c r="BB415" s="20"/>
      <c r="BC415" s="20"/>
      <c r="BD415" s="20"/>
      <c r="BE415" s="20"/>
      <c r="BF415" s="20"/>
      <c r="BG415" s="20"/>
      <c r="BH415" s="20"/>
      <c r="BI415" s="15"/>
      <c r="BJ415" s="18"/>
      <c r="BK415" s="15"/>
      <c r="BL415" s="15"/>
      <c r="BM415" s="18"/>
      <c r="BN415" s="18"/>
      <c r="BO415" s="18"/>
      <c r="BP415" s="18"/>
      <c r="BQ415" s="18"/>
      <c r="BR415" s="18"/>
      <c r="BS415" s="18"/>
      <c r="BT415" s="18"/>
      <c r="BU415" s="18"/>
      <c r="BV415" s="18"/>
      <c r="BW415" s="18"/>
      <c r="BX415" s="20"/>
      <c r="BY415" s="20"/>
      <c r="BZ415" s="20"/>
      <c r="CA415" s="18"/>
      <c r="CB415" s="18"/>
      <c r="CC415" s="18"/>
      <c r="CD415" s="20"/>
      <c r="CE415" s="20"/>
      <c r="CF415" s="20"/>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20"/>
      <c r="DR415" s="20"/>
      <c r="DS415" s="20"/>
      <c r="DT415" s="18"/>
      <c r="DU415" s="18"/>
      <c r="DV415" s="18"/>
      <c r="DW415" s="18"/>
      <c r="DX415" s="18"/>
      <c r="DY415" s="18"/>
      <c r="DZ415" s="18"/>
      <c r="EA415" s="18"/>
      <c r="EB415" s="18"/>
      <c r="EC415" s="20"/>
      <c r="ED415" s="20"/>
      <c r="EE415" s="20"/>
      <c r="EF415" s="20"/>
      <c r="EG415" s="20"/>
      <c r="EH415" s="20"/>
      <c r="EI415" s="20"/>
      <c r="EJ415" s="20"/>
      <c r="EK415" s="20"/>
      <c r="EL415" s="20"/>
      <c r="EM415" s="20"/>
      <c r="EN415" s="13"/>
      <c r="EO415" s="13"/>
      <c r="EP415" s="11"/>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1"/>
      <c r="HB415" s="11"/>
      <c r="HC415" s="17"/>
      <c r="HD415" s="11"/>
      <c r="HE415" s="11"/>
      <c r="HF415" s="17"/>
      <c r="HG415" s="11"/>
      <c r="HH415" s="11"/>
      <c r="HI415" s="11"/>
      <c r="HJ415" s="11"/>
      <c r="HK415" s="11"/>
      <c r="HL415" s="11"/>
      <c r="HM415" s="11"/>
      <c r="HN415" s="11"/>
      <c r="HO415" s="11"/>
      <c r="HP415" s="11"/>
      <c r="HQ415" s="17"/>
      <c r="HR415" s="17"/>
      <c r="HS415" s="17"/>
      <c r="HT415" s="17"/>
      <c r="HU415" s="17"/>
      <c r="HV415" s="17"/>
      <c r="HW415" s="17"/>
      <c r="HX415" s="17"/>
      <c r="HY415" s="17"/>
      <c r="HZ415" s="17"/>
      <c r="IA415" s="17"/>
      <c r="IB415" s="17"/>
      <c r="IC415" s="17"/>
      <c r="ID415" s="17"/>
      <c r="IE415" s="17"/>
      <c r="IF415" s="17"/>
      <c r="IG415" s="17"/>
      <c r="IH415" s="17"/>
      <c r="II415" s="19"/>
      <c r="IJ415" s="19"/>
      <c r="IK415" s="19"/>
      <c r="IL415" s="17"/>
      <c r="IM415" s="17"/>
      <c r="IN415" s="17"/>
      <c r="IO415" s="11"/>
      <c r="IP415" s="11"/>
      <c r="IQ415" s="11"/>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c r="JR415" s="17"/>
      <c r="JS415" s="17"/>
      <c r="JT415" s="17"/>
      <c r="JU415" s="17"/>
      <c r="JV415" s="17"/>
      <c r="JW415" s="17"/>
      <c r="JX415" s="17"/>
      <c r="JY415" s="17"/>
      <c r="JZ415" s="17"/>
      <c r="KA415" s="17"/>
      <c r="KB415" s="17"/>
      <c r="KC415" s="19"/>
      <c r="KD415" s="19"/>
      <c r="KE415" s="19"/>
      <c r="KF415" s="17"/>
      <c r="KG415" s="17"/>
      <c r="KH415" s="17"/>
      <c r="KI415" s="17"/>
      <c r="KJ415" s="17"/>
      <c r="KK415" s="17"/>
      <c r="KL415" s="17"/>
      <c r="KM415" s="17"/>
      <c r="KN415" s="17"/>
      <c r="KO415" s="17"/>
      <c r="KP415" s="17"/>
      <c r="KQ415" s="17"/>
      <c r="KR415" s="17"/>
      <c r="KS415" s="17"/>
      <c r="KT415" s="17"/>
      <c r="KU415" s="17"/>
      <c r="KV415" s="17"/>
      <c r="KW415" s="17"/>
      <c r="KX415" s="17"/>
      <c r="KY415" s="17"/>
      <c r="KZ415" s="17"/>
      <c r="LA415" s="17"/>
      <c r="LB415" s="17"/>
      <c r="LC415" s="17"/>
      <c r="LD415" s="17"/>
      <c r="LE415" s="17"/>
      <c r="LF415" s="17"/>
      <c r="LG415" s="17"/>
      <c r="LH415" s="17"/>
      <c r="LI415" s="17"/>
      <c r="LJ415" s="17"/>
      <c r="LK415" s="17"/>
      <c r="LL415" s="17"/>
      <c r="LM415" s="17"/>
      <c r="LN415" s="17"/>
      <c r="LO415" s="17"/>
      <c r="LP415" s="17"/>
      <c r="LQ415" s="17"/>
      <c r="LR415" s="17"/>
      <c r="LS415" s="17"/>
      <c r="LT415" s="17"/>
      <c r="LU415" s="17"/>
      <c r="LV415" s="17"/>
      <c r="LW415" s="17"/>
      <c r="LX415" s="17"/>
      <c r="LY415" s="17"/>
      <c r="LZ415" s="17"/>
      <c r="MA415" s="17"/>
      <c r="MB415" s="17"/>
      <c r="MC415" s="17"/>
      <c r="MD415" s="17"/>
      <c r="ME415" s="17"/>
      <c r="MF415" s="17"/>
      <c r="MG415" s="17"/>
      <c r="MH415" s="17"/>
      <c r="MI415" s="17"/>
      <c r="MJ415" s="17"/>
      <c r="MK415" s="17"/>
      <c r="ML415" s="17"/>
      <c r="MM415" s="17"/>
      <c r="MN415" s="17"/>
      <c r="MO415" s="17"/>
      <c r="MP415" s="17"/>
      <c r="MQ415" s="17"/>
      <c r="MR415" s="17"/>
      <c r="MS415" s="17"/>
      <c r="MT415" s="17"/>
      <c r="MU415" s="17"/>
      <c r="MV415" s="17"/>
      <c r="MW415" s="17"/>
      <c r="MX415" s="17"/>
      <c r="MY415" s="17"/>
      <c r="MZ415" s="17"/>
      <c r="NA415" s="17"/>
      <c r="NB415" s="17"/>
      <c r="NC415" s="17"/>
      <c r="ND415" s="17"/>
      <c r="NE415" s="17"/>
      <c r="NF415" s="17"/>
      <c r="NG415" s="17"/>
      <c r="NH415" s="17"/>
      <c r="NI415" s="17"/>
      <c r="NJ415" s="17"/>
      <c r="NK415" s="17"/>
      <c r="NL415" s="17"/>
      <c r="NM415" s="17"/>
      <c r="NN415" s="17"/>
      <c r="NO415" s="17"/>
      <c r="NP415" s="17"/>
      <c r="NQ415" s="17"/>
      <c r="NR415" s="17"/>
      <c r="NS415" s="17"/>
      <c r="NT415" s="17"/>
      <c r="NU415" s="17"/>
      <c r="NV415" s="17"/>
      <c r="NW415" s="17"/>
      <c r="NX415" s="17"/>
      <c r="NY415" s="17"/>
      <c r="NZ415" s="17"/>
      <c r="OA415" s="17"/>
      <c r="OB415" s="17"/>
      <c r="OC415" s="17"/>
      <c r="OD415" s="17"/>
      <c r="OE415" s="17"/>
      <c r="OF415" s="17"/>
      <c r="OG415" s="17"/>
      <c r="OH415" s="17"/>
      <c r="OI415" s="17"/>
      <c r="OJ415" s="17"/>
      <c r="OK415" s="17"/>
      <c r="OL415" s="17"/>
      <c r="OM415" s="17"/>
      <c r="ON415" s="17"/>
      <c r="OO415" s="17"/>
      <c r="OP415" s="17"/>
      <c r="OQ415" s="17"/>
      <c r="OR415" s="17"/>
      <c r="OS415" s="17"/>
      <c r="OT415" s="17"/>
      <c r="OU415" s="17"/>
      <c r="OV415" s="17"/>
      <c r="OW415" s="17"/>
      <c r="OX415" s="17"/>
      <c r="OY415" s="17"/>
      <c r="OZ415" s="17"/>
      <c r="PA415" s="17"/>
      <c r="PB415" s="17"/>
      <c r="PC415" s="17"/>
      <c r="PD415" s="17"/>
      <c r="PE415" s="17"/>
      <c r="PF415" s="17"/>
      <c r="PG415" s="17"/>
      <c r="PH415" s="17"/>
      <c r="PI415" s="17"/>
      <c r="PJ415" s="17"/>
      <c r="PK415" s="17"/>
      <c r="PL415" s="17"/>
      <c r="PM415" s="17"/>
      <c r="PN415" s="17"/>
      <c r="PO415" s="17"/>
      <c r="PP415" s="17"/>
      <c r="PQ415" s="17"/>
      <c r="PR415" s="17"/>
      <c r="PS415" s="17"/>
      <c r="PT415" s="17"/>
      <c r="PU415" s="17"/>
      <c r="PV415" s="17"/>
      <c r="PW415" s="17"/>
      <c r="PX415" s="17"/>
      <c r="PY415" s="17"/>
      <c r="PZ415" s="17"/>
      <c r="QA415" s="17"/>
      <c r="QB415" s="17"/>
      <c r="QC415" s="17"/>
      <c r="QD415" s="17"/>
      <c r="QE415" s="17"/>
      <c r="QF415" s="17"/>
      <c r="QG415" s="17"/>
      <c r="QH415" s="17"/>
      <c r="QI415" s="17"/>
      <c r="QJ415" s="17"/>
      <c r="QK415" s="17"/>
      <c r="QL415" s="11"/>
      <c r="QM415" s="11"/>
      <c r="QN415" s="11"/>
      <c r="QO415" s="11"/>
      <c r="QP415" s="11"/>
      <c r="QQ415" s="11"/>
      <c r="QR415" s="11"/>
      <c r="QS415" s="11"/>
      <c r="QT415" s="34"/>
      <c r="QU415" s="34"/>
      <c r="QV415" s="36"/>
      <c r="QW415" s="39"/>
      <c r="QX415" s="34"/>
      <c r="QY415" s="34"/>
      <c r="QZ415" s="34"/>
    </row>
    <row r="416" spans="1:468">
      <c r="A416" s="13"/>
      <c r="B416" s="14"/>
      <c r="C416" s="14"/>
      <c r="D416" s="14"/>
      <c r="E416" s="14"/>
      <c r="F416" s="14"/>
      <c r="G416" s="29"/>
      <c r="H416" s="14"/>
      <c r="I416" s="14"/>
      <c r="J416" s="14"/>
      <c r="K416" s="14"/>
      <c r="L416" s="14"/>
      <c r="M416" s="14"/>
      <c r="N416" s="14"/>
      <c r="O416" s="14"/>
      <c r="P416" s="14"/>
      <c r="Q416" s="14"/>
      <c r="R416" s="14"/>
      <c r="S416" s="14"/>
      <c r="T416" s="14"/>
      <c r="U416" s="14"/>
      <c r="V416" s="17"/>
      <c r="W416" s="17"/>
      <c r="X416" s="17"/>
      <c r="Y416" s="19"/>
      <c r="Z416" s="19"/>
      <c r="AA416" s="17"/>
      <c r="AB416" s="17"/>
      <c r="AC416" s="17"/>
      <c r="AD416" s="13"/>
      <c r="AE416" s="13"/>
      <c r="AF416" s="13"/>
      <c r="AG416" s="17"/>
      <c r="AH416" s="17"/>
      <c r="AI416" s="17"/>
      <c r="AJ416" s="17"/>
      <c r="AK416" s="17"/>
      <c r="AL416" s="17"/>
      <c r="AM416" s="17"/>
      <c r="AN416" s="17"/>
      <c r="AO416" s="17"/>
      <c r="AP416" s="17"/>
      <c r="AQ416" s="17"/>
      <c r="AR416" s="17"/>
      <c r="AS416" s="13"/>
      <c r="AT416" s="13"/>
      <c r="AU416" s="13"/>
      <c r="AV416" s="20"/>
      <c r="AW416" s="18"/>
      <c r="AX416" s="18"/>
      <c r="AY416" s="18"/>
      <c r="AZ416" s="18"/>
      <c r="BA416" s="18"/>
      <c r="BB416" s="20"/>
      <c r="BC416" s="20"/>
      <c r="BD416" s="20"/>
      <c r="BE416" s="20"/>
      <c r="BF416" s="20"/>
      <c r="BG416" s="20"/>
      <c r="BH416" s="20"/>
      <c r="BI416" s="15"/>
      <c r="BJ416" s="18"/>
      <c r="BK416" s="15"/>
      <c r="BL416" s="15"/>
      <c r="BM416" s="18"/>
      <c r="BN416" s="18"/>
      <c r="BO416" s="18"/>
      <c r="BP416" s="18"/>
      <c r="BQ416" s="18"/>
      <c r="BR416" s="18"/>
      <c r="BS416" s="18"/>
      <c r="BT416" s="18"/>
      <c r="BU416" s="18"/>
      <c r="BV416" s="18"/>
      <c r="BW416" s="18"/>
      <c r="BX416" s="20"/>
      <c r="BY416" s="20"/>
      <c r="BZ416" s="20"/>
      <c r="CA416" s="18"/>
      <c r="CB416" s="18"/>
      <c r="CC416" s="18"/>
      <c r="CD416" s="20"/>
      <c r="CE416" s="20"/>
      <c r="CF416" s="20"/>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20"/>
      <c r="DR416" s="20"/>
      <c r="DS416" s="20"/>
      <c r="DT416" s="18"/>
      <c r="DU416" s="18"/>
      <c r="DV416" s="18"/>
      <c r="DW416" s="18"/>
      <c r="DX416" s="18"/>
      <c r="DY416" s="18"/>
      <c r="DZ416" s="18"/>
      <c r="EA416" s="18"/>
      <c r="EB416" s="18"/>
      <c r="EC416" s="20"/>
      <c r="ED416" s="20"/>
      <c r="EE416" s="20"/>
      <c r="EF416" s="20"/>
      <c r="EG416" s="20"/>
      <c r="EH416" s="20"/>
      <c r="EI416" s="20"/>
      <c r="EJ416" s="20"/>
      <c r="EK416" s="20"/>
      <c r="EL416" s="20"/>
      <c r="EM416" s="20"/>
      <c r="EN416" s="13"/>
      <c r="EO416" s="13"/>
      <c r="EP416" s="11"/>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1"/>
      <c r="HB416" s="11"/>
      <c r="HC416" s="17"/>
      <c r="HD416" s="11"/>
      <c r="HE416" s="11"/>
      <c r="HF416" s="17"/>
      <c r="HG416" s="11"/>
      <c r="HH416" s="11"/>
      <c r="HI416" s="11"/>
      <c r="HJ416" s="11"/>
      <c r="HK416" s="11"/>
      <c r="HL416" s="11"/>
      <c r="HM416" s="11"/>
      <c r="HN416" s="11"/>
      <c r="HO416" s="11"/>
      <c r="HP416" s="11"/>
      <c r="HQ416" s="17"/>
      <c r="HR416" s="17"/>
      <c r="HS416" s="17"/>
      <c r="HT416" s="17"/>
      <c r="HU416" s="17"/>
      <c r="HV416" s="17"/>
      <c r="HW416" s="17"/>
      <c r="HX416" s="17"/>
      <c r="HY416" s="17"/>
      <c r="HZ416" s="17"/>
      <c r="IA416" s="17"/>
      <c r="IB416" s="17"/>
      <c r="IC416" s="17"/>
      <c r="ID416" s="17"/>
      <c r="IE416" s="17"/>
      <c r="IF416" s="17"/>
      <c r="IG416" s="17"/>
      <c r="IH416" s="17"/>
      <c r="II416" s="19"/>
      <c r="IJ416" s="19"/>
      <c r="IK416" s="19"/>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c r="KB416" s="17"/>
      <c r="KC416" s="19"/>
      <c r="KD416" s="19"/>
      <c r="KE416" s="19"/>
      <c r="KF416" s="17"/>
      <c r="KG416" s="17"/>
      <c r="KH416" s="17"/>
      <c r="KI416" s="17"/>
      <c r="KJ416" s="17"/>
      <c r="KK416" s="17"/>
      <c r="KL416" s="17"/>
      <c r="KM416" s="17"/>
      <c r="KN416" s="17"/>
      <c r="KO416" s="17"/>
      <c r="KP416" s="17"/>
      <c r="KQ416" s="17"/>
      <c r="KR416" s="17"/>
      <c r="KS416" s="17"/>
      <c r="KT416" s="17"/>
      <c r="KU416" s="17"/>
      <c r="KV416" s="17"/>
      <c r="KW416" s="17"/>
      <c r="KX416" s="17"/>
      <c r="KY416" s="17"/>
      <c r="KZ416" s="17"/>
      <c r="LA416" s="17"/>
      <c r="LB416" s="17"/>
      <c r="LC416" s="17"/>
      <c r="LD416" s="17"/>
      <c r="LE416" s="17"/>
      <c r="LF416" s="17"/>
      <c r="LG416" s="17"/>
      <c r="LH416" s="17"/>
      <c r="LI416" s="17"/>
      <c r="LJ416" s="17"/>
      <c r="LK416" s="17"/>
      <c r="LL416" s="17"/>
      <c r="LM416" s="17"/>
      <c r="LN416" s="17"/>
      <c r="LO416" s="17"/>
      <c r="LP416" s="17"/>
      <c r="LQ416" s="17"/>
      <c r="LR416" s="17"/>
      <c r="LS416" s="17"/>
      <c r="LT416" s="17"/>
      <c r="LU416" s="17"/>
      <c r="LV416" s="17"/>
      <c r="LW416" s="17"/>
      <c r="LX416" s="17"/>
      <c r="LY416" s="17"/>
      <c r="LZ416" s="17"/>
      <c r="MA416" s="17"/>
      <c r="MB416" s="17"/>
      <c r="MC416" s="17"/>
      <c r="MD416" s="17"/>
      <c r="ME416" s="17"/>
      <c r="MF416" s="17"/>
      <c r="MG416" s="17"/>
      <c r="MH416" s="17"/>
      <c r="MI416" s="17"/>
      <c r="MJ416" s="17"/>
      <c r="MK416" s="17"/>
      <c r="ML416" s="17"/>
      <c r="MM416" s="17"/>
      <c r="MN416" s="17"/>
      <c r="MO416" s="17"/>
      <c r="MP416" s="17"/>
      <c r="MQ416" s="17"/>
      <c r="MR416" s="17"/>
      <c r="MS416" s="17"/>
      <c r="MT416" s="17"/>
      <c r="MU416" s="17"/>
      <c r="MV416" s="17"/>
      <c r="MW416" s="17"/>
      <c r="MX416" s="17"/>
      <c r="MY416" s="17"/>
      <c r="MZ416" s="17"/>
      <c r="NA416" s="17"/>
      <c r="NB416" s="17"/>
      <c r="NC416" s="17"/>
      <c r="ND416" s="17"/>
      <c r="NE416" s="17"/>
      <c r="NF416" s="17"/>
      <c r="NG416" s="17"/>
      <c r="NH416" s="17"/>
      <c r="NI416" s="17"/>
      <c r="NJ416" s="17"/>
      <c r="NK416" s="17"/>
      <c r="NL416" s="17"/>
      <c r="NM416" s="17"/>
      <c r="NN416" s="17"/>
      <c r="NO416" s="17"/>
      <c r="NP416" s="17"/>
      <c r="NQ416" s="17"/>
      <c r="NR416" s="17"/>
      <c r="NS416" s="17"/>
      <c r="NT416" s="17"/>
      <c r="NU416" s="17"/>
      <c r="NV416" s="17"/>
      <c r="NW416" s="17"/>
      <c r="NX416" s="17"/>
      <c r="NY416" s="17"/>
      <c r="NZ416" s="17"/>
      <c r="OA416" s="17"/>
      <c r="OB416" s="17"/>
      <c r="OC416" s="17"/>
      <c r="OD416" s="17"/>
      <c r="OE416" s="17"/>
      <c r="OF416" s="17"/>
      <c r="OG416" s="17"/>
      <c r="OH416" s="17"/>
      <c r="OI416" s="17"/>
      <c r="OJ416" s="17"/>
      <c r="OK416" s="17"/>
      <c r="OL416" s="17"/>
      <c r="OM416" s="17"/>
      <c r="ON416" s="17"/>
      <c r="OO416" s="17"/>
      <c r="OP416" s="17"/>
      <c r="OQ416" s="17"/>
      <c r="OR416" s="17"/>
      <c r="OS416" s="17"/>
      <c r="OT416" s="17"/>
      <c r="OU416" s="17"/>
      <c r="OV416" s="17"/>
      <c r="OW416" s="17"/>
      <c r="OX416" s="17"/>
      <c r="OY416" s="17"/>
      <c r="OZ416" s="17"/>
      <c r="PA416" s="17"/>
      <c r="PB416" s="17"/>
      <c r="PC416" s="17"/>
      <c r="PD416" s="17"/>
      <c r="PE416" s="17"/>
      <c r="PF416" s="17"/>
      <c r="PG416" s="17"/>
      <c r="PH416" s="17"/>
      <c r="PI416" s="17"/>
      <c r="PJ416" s="17"/>
      <c r="PK416" s="17"/>
      <c r="PL416" s="17"/>
      <c r="PM416" s="17"/>
      <c r="PN416" s="17"/>
      <c r="PO416" s="17"/>
      <c r="PP416" s="17"/>
      <c r="PQ416" s="17"/>
      <c r="PR416" s="17"/>
      <c r="PS416" s="17"/>
      <c r="PT416" s="17"/>
      <c r="PU416" s="17"/>
      <c r="PV416" s="17"/>
      <c r="PW416" s="17"/>
      <c r="PX416" s="17"/>
      <c r="PY416" s="17"/>
      <c r="PZ416" s="17"/>
      <c r="QA416" s="17"/>
      <c r="QB416" s="17"/>
      <c r="QC416" s="17"/>
      <c r="QD416" s="17"/>
      <c r="QE416" s="17"/>
      <c r="QF416" s="17"/>
      <c r="QG416" s="17"/>
      <c r="QH416" s="17"/>
      <c r="QI416" s="17"/>
      <c r="QJ416" s="17"/>
      <c r="QK416" s="17"/>
      <c r="QL416" s="11"/>
      <c r="QM416" s="11"/>
      <c r="QN416" s="11"/>
      <c r="QO416" s="11"/>
      <c r="QP416" s="11"/>
      <c r="QQ416" s="11"/>
      <c r="QR416" s="11"/>
      <c r="QS416" s="11"/>
      <c r="QT416" s="34"/>
      <c r="QU416" s="34"/>
      <c r="QV416" s="36"/>
      <c r="QW416" s="39"/>
      <c r="QX416" s="34"/>
      <c r="QY416" s="34"/>
      <c r="QZ416" s="34"/>
    </row>
    <row r="417" spans="1:468">
      <c r="A417" s="13"/>
      <c r="B417" s="14"/>
      <c r="C417" s="14"/>
      <c r="D417" s="14"/>
      <c r="E417" s="14"/>
      <c r="F417" s="14"/>
      <c r="G417" s="29"/>
      <c r="H417" s="14"/>
      <c r="I417" s="14"/>
      <c r="J417" s="14"/>
      <c r="K417" s="14"/>
      <c r="L417" s="14"/>
      <c r="M417" s="14"/>
      <c r="N417" s="14"/>
      <c r="O417" s="14"/>
      <c r="P417" s="14"/>
      <c r="Q417" s="14"/>
      <c r="R417" s="14"/>
      <c r="S417" s="14"/>
      <c r="T417" s="14"/>
      <c r="U417" s="14"/>
      <c r="V417" s="17"/>
      <c r="W417" s="17"/>
      <c r="X417" s="17"/>
      <c r="Y417" s="19"/>
      <c r="Z417" s="19"/>
      <c r="AA417" s="17"/>
      <c r="AB417" s="17"/>
      <c r="AC417" s="17"/>
      <c r="AD417" s="13"/>
      <c r="AE417" s="13"/>
      <c r="AF417" s="13"/>
      <c r="AG417" s="17"/>
      <c r="AH417" s="17"/>
      <c r="AI417" s="17"/>
      <c r="AJ417" s="17"/>
      <c r="AK417" s="17"/>
      <c r="AL417" s="17"/>
      <c r="AM417" s="17"/>
      <c r="AN417" s="17"/>
      <c r="AO417" s="17"/>
      <c r="AP417" s="17"/>
      <c r="AQ417" s="17"/>
      <c r="AR417" s="17"/>
      <c r="AS417" s="13"/>
      <c r="AT417" s="13"/>
      <c r="AU417" s="13"/>
      <c r="AV417" s="20"/>
      <c r="AW417" s="18"/>
      <c r="AX417" s="18"/>
      <c r="AY417" s="18"/>
      <c r="AZ417" s="18"/>
      <c r="BA417" s="18"/>
      <c r="BB417" s="20"/>
      <c r="BC417" s="20"/>
      <c r="BD417" s="20"/>
      <c r="BE417" s="20"/>
      <c r="BF417" s="20"/>
      <c r="BG417" s="20"/>
      <c r="BH417" s="20"/>
      <c r="BI417" s="15"/>
      <c r="BJ417" s="18"/>
      <c r="BK417" s="15"/>
      <c r="BL417" s="15"/>
      <c r="BM417" s="18"/>
      <c r="BN417" s="18"/>
      <c r="BO417" s="18"/>
      <c r="BP417" s="18"/>
      <c r="BQ417" s="18"/>
      <c r="BR417" s="18"/>
      <c r="BS417" s="18"/>
      <c r="BT417" s="18"/>
      <c r="BU417" s="18"/>
      <c r="BV417" s="18"/>
      <c r="BW417" s="18"/>
      <c r="BX417" s="20"/>
      <c r="BY417" s="20"/>
      <c r="BZ417" s="20"/>
      <c r="CA417" s="18"/>
      <c r="CB417" s="18"/>
      <c r="CC417" s="18"/>
      <c r="CD417" s="20"/>
      <c r="CE417" s="20"/>
      <c r="CF417" s="20"/>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20"/>
      <c r="DR417" s="20"/>
      <c r="DS417" s="20"/>
      <c r="DT417" s="18"/>
      <c r="DU417" s="18"/>
      <c r="DV417" s="18"/>
      <c r="DW417" s="18"/>
      <c r="DX417" s="18"/>
      <c r="DY417" s="18"/>
      <c r="DZ417" s="18"/>
      <c r="EA417" s="18"/>
      <c r="EB417" s="18"/>
      <c r="EC417" s="20"/>
      <c r="ED417" s="20"/>
      <c r="EE417" s="20"/>
      <c r="EF417" s="20"/>
      <c r="EG417" s="20"/>
      <c r="EH417" s="20"/>
      <c r="EI417" s="20"/>
      <c r="EJ417" s="20"/>
      <c r="EK417" s="20"/>
      <c r="EL417" s="20"/>
      <c r="EM417" s="20"/>
      <c r="EN417" s="13"/>
      <c r="EO417" s="13"/>
      <c r="EP417" s="11"/>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1"/>
      <c r="HB417" s="11"/>
      <c r="HC417" s="17"/>
      <c r="HD417" s="11"/>
      <c r="HE417" s="11"/>
      <c r="HF417" s="17"/>
      <c r="HG417" s="11"/>
      <c r="HH417" s="11"/>
      <c r="HI417" s="11"/>
      <c r="HJ417" s="11"/>
      <c r="HK417" s="11"/>
      <c r="HL417" s="11"/>
      <c r="HM417" s="11"/>
      <c r="HN417" s="11"/>
      <c r="HO417" s="11"/>
      <c r="HP417" s="11"/>
      <c r="HQ417" s="17"/>
      <c r="HR417" s="17"/>
      <c r="HS417" s="17"/>
      <c r="HT417" s="17"/>
      <c r="HU417" s="17"/>
      <c r="HV417" s="17"/>
      <c r="HW417" s="17"/>
      <c r="HX417" s="17"/>
      <c r="HY417" s="17"/>
      <c r="HZ417" s="17"/>
      <c r="IA417" s="17"/>
      <c r="IB417" s="17"/>
      <c r="IC417" s="17"/>
      <c r="ID417" s="17"/>
      <c r="IE417" s="17"/>
      <c r="IF417" s="17"/>
      <c r="IG417" s="17"/>
      <c r="IH417" s="17"/>
      <c r="II417" s="19"/>
      <c r="IJ417" s="19"/>
      <c r="IK417" s="19"/>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9"/>
      <c r="KD417" s="19"/>
      <c r="KE417" s="19"/>
      <c r="KF417" s="17"/>
      <c r="KG417" s="17"/>
      <c r="KH417" s="17"/>
      <c r="KI417" s="17"/>
      <c r="KJ417" s="17"/>
      <c r="KK417" s="17"/>
      <c r="KL417" s="17"/>
      <c r="KM417" s="17"/>
      <c r="KN417" s="17"/>
      <c r="KO417" s="17"/>
      <c r="KP417" s="17"/>
      <c r="KQ417" s="17"/>
      <c r="KR417" s="17"/>
      <c r="KS417" s="17"/>
      <c r="KT417" s="17"/>
      <c r="KU417" s="17"/>
      <c r="KV417" s="17"/>
      <c r="KW417" s="17"/>
      <c r="KX417" s="17"/>
      <c r="KY417" s="17"/>
      <c r="KZ417" s="17"/>
      <c r="LA417" s="17"/>
      <c r="LB417" s="17"/>
      <c r="LC417" s="17"/>
      <c r="LD417" s="17"/>
      <c r="LE417" s="17"/>
      <c r="LF417" s="17"/>
      <c r="LG417" s="17"/>
      <c r="LH417" s="17"/>
      <c r="LI417" s="17"/>
      <c r="LJ417" s="17"/>
      <c r="LK417" s="17"/>
      <c r="LL417" s="17"/>
      <c r="LM417" s="17"/>
      <c r="LN417" s="17"/>
      <c r="LO417" s="17"/>
      <c r="LP417" s="17"/>
      <c r="LQ417" s="17"/>
      <c r="LR417" s="17"/>
      <c r="LS417" s="17"/>
      <c r="LT417" s="17"/>
      <c r="LU417" s="17"/>
      <c r="LV417" s="17"/>
      <c r="LW417" s="17"/>
      <c r="LX417" s="17"/>
      <c r="LY417" s="17"/>
      <c r="LZ417" s="17"/>
      <c r="MA417" s="17"/>
      <c r="MB417" s="17"/>
      <c r="MC417" s="17"/>
      <c r="MD417" s="17"/>
      <c r="ME417" s="17"/>
      <c r="MF417" s="17"/>
      <c r="MG417" s="17"/>
      <c r="MH417" s="17"/>
      <c r="MI417" s="17"/>
      <c r="MJ417" s="17"/>
      <c r="MK417" s="17"/>
      <c r="ML417" s="17"/>
      <c r="MM417" s="17"/>
      <c r="MN417" s="17"/>
      <c r="MO417" s="17"/>
      <c r="MP417" s="17"/>
      <c r="MQ417" s="17"/>
      <c r="MR417" s="17"/>
      <c r="MS417" s="17"/>
      <c r="MT417" s="17"/>
      <c r="MU417" s="17"/>
      <c r="MV417" s="17"/>
      <c r="MW417" s="17"/>
      <c r="MX417" s="17"/>
      <c r="MY417" s="17"/>
      <c r="MZ417" s="17"/>
      <c r="NA417" s="17"/>
      <c r="NB417" s="17"/>
      <c r="NC417" s="17"/>
      <c r="ND417" s="17"/>
      <c r="NE417" s="17"/>
      <c r="NF417" s="17"/>
      <c r="NG417" s="17"/>
      <c r="NH417" s="17"/>
      <c r="NI417" s="17"/>
      <c r="NJ417" s="17"/>
      <c r="NK417" s="17"/>
      <c r="NL417" s="17"/>
      <c r="NM417" s="17"/>
      <c r="NN417" s="17"/>
      <c r="NO417" s="17"/>
      <c r="NP417" s="17"/>
      <c r="NQ417" s="17"/>
      <c r="NR417" s="17"/>
      <c r="NS417" s="17"/>
      <c r="NT417" s="17"/>
      <c r="NU417" s="17"/>
      <c r="NV417" s="17"/>
      <c r="NW417" s="17"/>
      <c r="NX417" s="17"/>
      <c r="NY417" s="17"/>
      <c r="NZ417" s="17"/>
      <c r="OA417" s="17"/>
      <c r="OB417" s="17"/>
      <c r="OC417" s="17"/>
      <c r="OD417" s="17"/>
      <c r="OE417" s="17"/>
      <c r="OF417" s="17"/>
      <c r="OG417" s="17"/>
      <c r="OH417" s="17"/>
      <c r="OI417" s="17"/>
      <c r="OJ417" s="17"/>
      <c r="OK417" s="17"/>
      <c r="OL417" s="17"/>
      <c r="OM417" s="17"/>
      <c r="ON417" s="17"/>
      <c r="OO417" s="17"/>
      <c r="OP417" s="17"/>
      <c r="OQ417" s="17"/>
      <c r="OR417" s="17"/>
      <c r="OS417" s="17"/>
      <c r="OT417" s="17"/>
      <c r="OU417" s="17"/>
      <c r="OV417" s="17"/>
      <c r="OW417" s="17"/>
      <c r="OX417" s="17"/>
      <c r="OY417" s="17"/>
      <c r="OZ417" s="17"/>
      <c r="PA417" s="17"/>
      <c r="PB417" s="17"/>
      <c r="PC417" s="17"/>
      <c r="PD417" s="17"/>
      <c r="PE417" s="17"/>
      <c r="PF417" s="17"/>
      <c r="PG417" s="17"/>
      <c r="PH417" s="17"/>
      <c r="PI417" s="17"/>
      <c r="PJ417" s="17"/>
      <c r="PK417" s="17"/>
      <c r="PL417" s="17"/>
      <c r="PM417" s="17"/>
      <c r="PN417" s="17"/>
      <c r="PO417" s="17"/>
      <c r="PP417" s="17"/>
      <c r="PQ417" s="17"/>
      <c r="PR417" s="17"/>
      <c r="PS417" s="17"/>
      <c r="PT417" s="17"/>
      <c r="PU417" s="17"/>
      <c r="PV417" s="17"/>
      <c r="PW417" s="17"/>
      <c r="PX417" s="17"/>
      <c r="PY417" s="17"/>
      <c r="PZ417" s="17"/>
      <c r="QA417" s="17"/>
      <c r="QB417" s="17"/>
      <c r="QC417" s="17"/>
      <c r="QD417" s="17"/>
      <c r="QE417" s="17"/>
      <c r="QF417" s="17"/>
      <c r="QG417" s="17"/>
      <c r="QH417" s="17"/>
      <c r="QI417" s="17"/>
      <c r="QJ417" s="17"/>
      <c r="QK417" s="17"/>
      <c r="QL417" s="11"/>
      <c r="QM417" s="11"/>
      <c r="QN417" s="11"/>
      <c r="QO417" s="11"/>
      <c r="QP417" s="11"/>
      <c r="QQ417" s="11"/>
      <c r="QR417" s="11"/>
      <c r="QS417" s="11"/>
      <c r="QT417" s="34"/>
      <c r="QU417" s="34"/>
      <c r="QV417" s="36"/>
      <c r="QW417" s="39"/>
      <c r="QX417" s="34"/>
      <c r="QY417" s="34"/>
      <c r="QZ417" s="34"/>
    </row>
    <row r="418" spans="1:468">
      <c r="A418" s="13"/>
      <c r="B418" s="14"/>
      <c r="C418" s="14"/>
      <c r="D418" s="14"/>
      <c r="E418" s="14"/>
      <c r="F418" s="14"/>
      <c r="G418" s="29"/>
      <c r="H418" s="14"/>
      <c r="I418" s="14"/>
      <c r="J418" s="14"/>
      <c r="K418" s="14"/>
      <c r="L418" s="14"/>
      <c r="M418" s="14"/>
      <c r="N418" s="14"/>
      <c r="O418" s="14"/>
      <c r="P418" s="14"/>
      <c r="Q418" s="14"/>
      <c r="R418" s="14"/>
      <c r="S418" s="14"/>
      <c r="T418" s="14"/>
      <c r="U418" s="14"/>
      <c r="V418" s="17"/>
      <c r="W418" s="17"/>
      <c r="X418" s="17"/>
      <c r="Y418" s="19"/>
      <c r="Z418" s="19"/>
      <c r="AA418" s="17"/>
      <c r="AB418" s="17"/>
      <c r="AC418" s="17"/>
      <c r="AD418" s="13"/>
      <c r="AE418" s="13"/>
      <c r="AF418" s="13"/>
      <c r="AG418" s="17"/>
      <c r="AH418" s="17"/>
      <c r="AI418" s="17"/>
      <c r="AJ418" s="17"/>
      <c r="AK418" s="17"/>
      <c r="AL418" s="17"/>
      <c r="AM418" s="17"/>
      <c r="AN418" s="17"/>
      <c r="AO418" s="17"/>
      <c r="AP418" s="17"/>
      <c r="AQ418" s="17"/>
      <c r="AR418" s="17"/>
      <c r="AS418" s="13"/>
      <c r="AT418" s="13"/>
      <c r="AU418" s="13"/>
      <c r="AV418" s="20"/>
      <c r="AW418" s="18"/>
      <c r="AX418" s="18"/>
      <c r="AY418" s="18"/>
      <c r="AZ418" s="18"/>
      <c r="BA418" s="18"/>
      <c r="BB418" s="20"/>
      <c r="BC418" s="20"/>
      <c r="BD418" s="20"/>
      <c r="BE418" s="20"/>
      <c r="BF418" s="20"/>
      <c r="BG418" s="20"/>
      <c r="BH418" s="20"/>
      <c r="BI418" s="15"/>
      <c r="BJ418" s="18"/>
      <c r="BK418" s="15"/>
      <c r="BL418" s="15"/>
      <c r="BM418" s="18"/>
      <c r="BN418" s="18"/>
      <c r="BO418" s="18"/>
      <c r="BP418" s="18"/>
      <c r="BQ418" s="18"/>
      <c r="BR418" s="18"/>
      <c r="BS418" s="18"/>
      <c r="BT418" s="18"/>
      <c r="BU418" s="18"/>
      <c r="BV418" s="18"/>
      <c r="BW418" s="18"/>
      <c r="BX418" s="20"/>
      <c r="BY418" s="20"/>
      <c r="BZ418" s="20"/>
      <c r="CA418" s="18"/>
      <c r="CB418" s="18"/>
      <c r="CC418" s="18"/>
      <c r="CD418" s="20"/>
      <c r="CE418" s="20"/>
      <c r="CF418" s="20"/>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20"/>
      <c r="DR418" s="20"/>
      <c r="DS418" s="20"/>
      <c r="DT418" s="18"/>
      <c r="DU418" s="18"/>
      <c r="DV418" s="18"/>
      <c r="DW418" s="18"/>
      <c r="DX418" s="18"/>
      <c r="DY418" s="18"/>
      <c r="DZ418" s="18"/>
      <c r="EA418" s="18"/>
      <c r="EB418" s="18"/>
      <c r="EC418" s="20"/>
      <c r="ED418" s="20"/>
      <c r="EE418" s="20"/>
      <c r="EF418" s="20"/>
      <c r="EG418" s="20"/>
      <c r="EH418" s="20"/>
      <c r="EI418" s="20"/>
      <c r="EJ418" s="20"/>
      <c r="EK418" s="20"/>
      <c r="EL418" s="20"/>
      <c r="EM418" s="20"/>
      <c r="EN418" s="13"/>
      <c r="EO418" s="13"/>
      <c r="EP418" s="11"/>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1"/>
      <c r="HB418" s="11"/>
      <c r="HC418" s="17"/>
      <c r="HD418" s="11"/>
      <c r="HE418" s="11"/>
      <c r="HF418" s="17"/>
      <c r="HG418" s="11"/>
      <c r="HH418" s="11"/>
      <c r="HI418" s="11"/>
      <c r="HJ418" s="11"/>
      <c r="HK418" s="11"/>
      <c r="HL418" s="11"/>
      <c r="HM418" s="11"/>
      <c r="HN418" s="11"/>
      <c r="HO418" s="11"/>
      <c r="HP418" s="11"/>
      <c r="HQ418" s="17"/>
      <c r="HR418" s="17"/>
      <c r="HS418" s="17"/>
      <c r="HT418" s="17"/>
      <c r="HU418" s="17"/>
      <c r="HV418" s="17"/>
      <c r="HW418" s="17"/>
      <c r="HX418" s="17"/>
      <c r="HY418" s="17"/>
      <c r="HZ418" s="17"/>
      <c r="IA418" s="17"/>
      <c r="IB418" s="17"/>
      <c r="IC418" s="17"/>
      <c r="ID418" s="17"/>
      <c r="IE418" s="17"/>
      <c r="IF418" s="17"/>
      <c r="IG418" s="17"/>
      <c r="IH418" s="17"/>
      <c r="II418" s="19"/>
      <c r="IJ418" s="19"/>
      <c r="IK418" s="19"/>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c r="KB418" s="17"/>
      <c r="KC418" s="19"/>
      <c r="KD418" s="19"/>
      <c r="KE418" s="19"/>
      <c r="KF418" s="17"/>
      <c r="KG418" s="17"/>
      <c r="KH418" s="17"/>
      <c r="KI418" s="17"/>
      <c r="KJ418" s="17"/>
      <c r="KK418" s="17"/>
      <c r="KL418" s="17"/>
      <c r="KM418" s="17"/>
      <c r="KN418" s="17"/>
      <c r="KO418" s="17"/>
      <c r="KP418" s="17"/>
      <c r="KQ418" s="17"/>
      <c r="KR418" s="17"/>
      <c r="KS418" s="17"/>
      <c r="KT418" s="17"/>
      <c r="KU418" s="17"/>
      <c r="KV418" s="17"/>
      <c r="KW418" s="17"/>
      <c r="KX418" s="17"/>
      <c r="KY418" s="17"/>
      <c r="KZ418" s="17"/>
      <c r="LA418" s="17"/>
      <c r="LB418" s="17"/>
      <c r="LC418" s="17"/>
      <c r="LD418" s="17"/>
      <c r="LE418" s="17"/>
      <c r="LF418" s="17"/>
      <c r="LG418" s="17"/>
      <c r="LH418" s="17"/>
      <c r="LI418" s="17"/>
      <c r="LJ418" s="17"/>
      <c r="LK418" s="17"/>
      <c r="LL418" s="17"/>
      <c r="LM418" s="17"/>
      <c r="LN418" s="17"/>
      <c r="LO418" s="17"/>
      <c r="LP418" s="17"/>
      <c r="LQ418" s="17"/>
      <c r="LR418" s="17"/>
      <c r="LS418" s="17"/>
      <c r="LT418" s="17"/>
      <c r="LU418" s="17"/>
      <c r="LV418" s="17"/>
      <c r="LW418" s="17"/>
      <c r="LX418" s="17"/>
      <c r="LY418" s="17"/>
      <c r="LZ418" s="17"/>
      <c r="MA418" s="17"/>
      <c r="MB418" s="17"/>
      <c r="MC418" s="17"/>
      <c r="MD418" s="17"/>
      <c r="ME418" s="17"/>
      <c r="MF418" s="17"/>
      <c r="MG418" s="17"/>
      <c r="MH418" s="17"/>
      <c r="MI418" s="17"/>
      <c r="MJ418" s="17"/>
      <c r="MK418" s="17"/>
      <c r="ML418" s="17"/>
      <c r="MM418" s="17"/>
      <c r="MN418" s="17"/>
      <c r="MO418" s="17"/>
      <c r="MP418" s="17"/>
      <c r="MQ418" s="17"/>
      <c r="MR418" s="17"/>
      <c r="MS418" s="17"/>
      <c r="MT418" s="17"/>
      <c r="MU418" s="17"/>
      <c r="MV418" s="17"/>
      <c r="MW418" s="17"/>
      <c r="MX418" s="17"/>
      <c r="MY418" s="17"/>
      <c r="MZ418" s="17"/>
      <c r="NA418" s="17"/>
      <c r="NB418" s="17"/>
      <c r="NC418" s="17"/>
      <c r="ND418" s="17"/>
      <c r="NE418" s="17"/>
      <c r="NF418" s="17"/>
      <c r="NG418" s="17"/>
      <c r="NH418" s="17"/>
      <c r="NI418" s="17"/>
      <c r="NJ418" s="17"/>
      <c r="NK418" s="17"/>
      <c r="NL418" s="17"/>
      <c r="NM418" s="17"/>
      <c r="NN418" s="17"/>
      <c r="NO418" s="17"/>
      <c r="NP418" s="17"/>
      <c r="NQ418" s="17"/>
      <c r="NR418" s="17"/>
      <c r="NS418" s="17"/>
      <c r="NT418" s="17"/>
      <c r="NU418" s="17"/>
      <c r="NV418" s="17"/>
      <c r="NW418" s="17"/>
      <c r="NX418" s="17"/>
      <c r="NY418" s="17"/>
      <c r="NZ418" s="17"/>
      <c r="OA418" s="17"/>
      <c r="OB418" s="17"/>
      <c r="OC418" s="17"/>
      <c r="OD418" s="17"/>
      <c r="OE418" s="17"/>
      <c r="OF418" s="17"/>
      <c r="OG418" s="17"/>
      <c r="OH418" s="17"/>
      <c r="OI418" s="17"/>
      <c r="OJ418" s="17"/>
      <c r="OK418" s="17"/>
      <c r="OL418" s="17"/>
      <c r="OM418" s="17"/>
      <c r="ON418" s="17"/>
      <c r="OO418" s="17"/>
      <c r="OP418" s="17"/>
      <c r="OQ418" s="17"/>
      <c r="OR418" s="17"/>
      <c r="OS418" s="17"/>
      <c r="OT418" s="17"/>
      <c r="OU418" s="17"/>
      <c r="OV418" s="17"/>
      <c r="OW418" s="17"/>
      <c r="OX418" s="17"/>
      <c r="OY418" s="17"/>
      <c r="OZ418" s="17"/>
      <c r="PA418" s="17"/>
      <c r="PB418" s="17"/>
      <c r="PC418" s="17"/>
      <c r="PD418" s="17"/>
      <c r="PE418" s="17"/>
      <c r="PF418" s="17"/>
      <c r="PG418" s="17"/>
      <c r="PH418" s="17"/>
      <c r="PI418" s="17"/>
      <c r="PJ418" s="17"/>
      <c r="PK418" s="17"/>
      <c r="PL418" s="17"/>
      <c r="PM418" s="17"/>
      <c r="PN418" s="17"/>
      <c r="PO418" s="17"/>
      <c r="PP418" s="17"/>
      <c r="PQ418" s="17"/>
      <c r="PR418" s="17"/>
      <c r="PS418" s="17"/>
      <c r="PT418" s="17"/>
      <c r="PU418" s="17"/>
      <c r="PV418" s="17"/>
      <c r="PW418" s="17"/>
      <c r="PX418" s="17"/>
      <c r="PY418" s="17"/>
      <c r="PZ418" s="17"/>
      <c r="QA418" s="17"/>
      <c r="QB418" s="17"/>
      <c r="QC418" s="17"/>
      <c r="QD418" s="17"/>
      <c r="QE418" s="17"/>
      <c r="QF418" s="17"/>
      <c r="QG418" s="17"/>
      <c r="QH418" s="17"/>
      <c r="QI418" s="17"/>
      <c r="QJ418" s="17"/>
      <c r="QK418" s="17"/>
      <c r="QL418" s="11"/>
      <c r="QM418" s="11"/>
      <c r="QN418" s="11"/>
      <c r="QO418" s="11"/>
      <c r="QP418" s="11"/>
      <c r="QQ418" s="11"/>
      <c r="QR418" s="11"/>
      <c r="QS418" s="11"/>
      <c r="QT418" s="34"/>
      <c r="QU418" s="34"/>
      <c r="QV418" s="36"/>
      <c r="QW418" s="39"/>
      <c r="QX418" s="34"/>
      <c r="QY418" s="34"/>
      <c r="QZ418" s="34"/>
    </row>
    <row r="419" spans="1:468">
      <c r="A419" s="13"/>
      <c r="B419" s="14"/>
      <c r="C419" s="14"/>
      <c r="D419" s="14"/>
      <c r="E419" s="14"/>
      <c r="F419" s="14"/>
      <c r="G419" s="29"/>
      <c r="H419" s="14"/>
      <c r="I419" s="14"/>
      <c r="J419" s="14"/>
      <c r="K419" s="14"/>
      <c r="L419" s="14"/>
      <c r="M419" s="14"/>
      <c r="N419" s="14"/>
      <c r="O419" s="14"/>
      <c r="P419" s="14"/>
      <c r="Q419" s="14"/>
      <c r="R419" s="14"/>
      <c r="S419" s="14"/>
      <c r="T419" s="14"/>
      <c r="U419" s="14"/>
      <c r="V419" s="17"/>
      <c r="W419" s="17"/>
      <c r="X419" s="17"/>
      <c r="Y419" s="19"/>
      <c r="Z419" s="19"/>
      <c r="AA419" s="17"/>
      <c r="AB419" s="17"/>
      <c r="AC419" s="17"/>
      <c r="AD419" s="13"/>
      <c r="AE419" s="13"/>
      <c r="AF419" s="13"/>
      <c r="AG419" s="17"/>
      <c r="AH419" s="17"/>
      <c r="AI419" s="17"/>
      <c r="AJ419" s="17"/>
      <c r="AK419" s="17"/>
      <c r="AL419" s="17"/>
      <c r="AM419" s="17"/>
      <c r="AN419" s="17"/>
      <c r="AO419" s="17"/>
      <c r="AP419" s="17"/>
      <c r="AQ419" s="17"/>
      <c r="AR419" s="17"/>
      <c r="AS419" s="13"/>
      <c r="AT419" s="13"/>
      <c r="AU419" s="13"/>
      <c r="AV419" s="20"/>
      <c r="AW419" s="18"/>
      <c r="AX419" s="18"/>
      <c r="AY419" s="18"/>
      <c r="AZ419" s="18"/>
      <c r="BA419" s="18"/>
      <c r="BB419" s="20"/>
      <c r="BC419" s="20"/>
      <c r="BD419" s="20"/>
      <c r="BE419" s="20"/>
      <c r="BF419" s="20"/>
      <c r="BG419" s="20"/>
      <c r="BH419" s="20"/>
      <c r="BI419" s="15"/>
      <c r="BJ419" s="18"/>
      <c r="BK419" s="15"/>
      <c r="BL419" s="15"/>
      <c r="BM419" s="18"/>
      <c r="BN419" s="18"/>
      <c r="BO419" s="18"/>
      <c r="BP419" s="18"/>
      <c r="BQ419" s="18"/>
      <c r="BR419" s="18"/>
      <c r="BS419" s="18"/>
      <c r="BT419" s="18"/>
      <c r="BU419" s="18"/>
      <c r="BV419" s="18"/>
      <c r="BW419" s="18"/>
      <c r="BX419" s="20"/>
      <c r="BY419" s="20"/>
      <c r="BZ419" s="20"/>
      <c r="CA419" s="18"/>
      <c r="CB419" s="18"/>
      <c r="CC419" s="18"/>
      <c r="CD419" s="20"/>
      <c r="CE419" s="20"/>
      <c r="CF419" s="20"/>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20"/>
      <c r="DR419" s="20"/>
      <c r="DS419" s="20"/>
      <c r="DT419" s="18"/>
      <c r="DU419" s="18"/>
      <c r="DV419" s="18"/>
      <c r="DW419" s="18"/>
      <c r="DX419" s="18"/>
      <c r="DY419" s="18"/>
      <c r="DZ419" s="18"/>
      <c r="EA419" s="18"/>
      <c r="EB419" s="18"/>
      <c r="EC419" s="20"/>
      <c r="ED419" s="20"/>
      <c r="EE419" s="20"/>
      <c r="EF419" s="20"/>
      <c r="EG419" s="20"/>
      <c r="EH419" s="20"/>
      <c r="EI419" s="20"/>
      <c r="EJ419" s="20"/>
      <c r="EK419" s="20"/>
      <c r="EL419" s="20"/>
      <c r="EM419" s="20"/>
      <c r="EN419" s="13"/>
      <c r="EO419" s="13"/>
      <c r="EP419" s="11"/>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1"/>
      <c r="HB419" s="11"/>
      <c r="HC419" s="17"/>
      <c r="HD419" s="11"/>
      <c r="HE419" s="11"/>
      <c r="HF419" s="17"/>
      <c r="HG419" s="11"/>
      <c r="HH419" s="11"/>
      <c r="HI419" s="11"/>
      <c r="HJ419" s="11"/>
      <c r="HK419" s="11"/>
      <c r="HL419" s="11"/>
      <c r="HM419" s="11"/>
      <c r="HN419" s="11"/>
      <c r="HO419" s="11"/>
      <c r="HP419" s="11"/>
      <c r="HQ419" s="17"/>
      <c r="HR419" s="17"/>
      <c r="HS419" s="17"/>
      <c r="HT419" s="17"/>
      <c r="HU419" s="17"/>
      <c r="HV419" s="17"/>
      <c r="HW419" s="17"/>
      <c r="HX419" s="17"/>
      <c r="HY419" s="17"/>
      <c r="HZ419" s="17"/>
      <c r="IA419" s="17"/>
      <c r="IB419" s="17"/>
      <c r="IC419" s="17"/>
      <c r="ID419" s="17"/>
      <c r="IE419" s="17"/>
      <c r="IF419" s="17"/>
      <c r="IG419" s="17"/>
      <c r="IH419" s="17"/>
      <c r="II419" s="19"/>
      <c r="IJ419" s="19"/>
      <c r="IK419" s="19"/>
      <c r="IL419" s="17"/>
      <c r="IM419" s="17"/>
      <c r="IN419" s="17"/>
      <c r="IO419" s="11"/>
      <c r="IP419" s="11"/>
      <c r="IQ419" s="11"/>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9"/>
      <c r="KD419" s="19"/>
      <c r="KE419" s="19"/>
      <c r="KF419" s="17"/>
      <c r="KG419" s="17"/>
      <c r="KH419" s="17"/>
      <c r="KI419" s="17"/>
      <c r="KJ419" s="17"/>
      <c r="KK419" s="17"/>
      <c r="KL419" s="17"/>
      <c r="KM419" s="17"/>
      <c r="KN419" s="17"/>
      <c r="KO419" s="17"/>
      <c r="KP419" s="17"/>
      <c r="KQ419" s="17"/>
      <c r="KR419" s="17"/>
      <c r="KS419" s="17"/>
      <c r="KT419" s="17"/>
      <c r="KU419" s="17"/>
      <c r="KV419" s="17"/>
      <c r="KW419" s="17"/>
      <c r="KX419" s="17"/>
      <c r="KY419" s="17"/>
      <c r="KZ419" s="17"/>
      <c r="LA419" s="17"/>
      <c r="LB419" s="17"/>
      <c r="LC419" s="17"/>
      <c r="LD419" s="17"/>
      <c r="LE419" s="17"/>
      <c r="LF419" s="17"/>
      <c r="LG419" s="17"/>
      <c r="LH419" s="17"/>
      <c r="LI419" s="17"/>
      <c r="LJ419" s="17"/>
      <c r="LK419" s="17"/>
      <c r="LL419" s="17"/>
      <c r="LM419" s="17"/>
      <c r="LN419" s="17"/>
      <c r="LO419" s="17"/>
      <c r="LP419" s="17"/>
      <c r="LQ419" s="17"/>
      <c r="LR419" s="17"/>
      <c r="LS419" s="17"/>
      <c r="LT419" s="17"/>
      <c r="LU419" s="17"/>
      <c r="LV419" s="17"/>
      <c r="LW419" s="17"/>
      <c r="LX419" s="17"/>
      <c r="LY419" s="17"/>
      <c r="LZ419" s="17"/>
      <c r="MA419" s="17"/>
      <c r="MB419" s="17"/>
      <c r="MC419" s="17"/>
      <c r="MD419" s="17"/>
      <c r="ME419" s="17"/>
      <c r="MF419" s="17"/>
      <c r="MG419" s="17"/>
      <c r="MH419" s="17"/>
      <c r="MI419" s="17"/>
      <c r="MJ419" s="17"/>
      <c r="MK419" s="17"/>
      <c r="ML419" s="17"/>
      <c r="MM419" s="17"/>
      <c r="MN419" s="17"/>
      <c r="MO419" s="17"/>
      <c r="MP419" s="17"/>
      <c r="MQ419" s="17"/>
      <c r="MR419" s="17"/>
      <c r="MS419" s="17"/>
      <c r="MT419" s="17"/>
      <c r="MU419" s="17"/>
      <c r="MV419" s="17"/>
      <c r="MW419" s="17"/>
      <c r="MX419" s="17"/>
      <c r="MY419" s="17"/>
      <c r="MZ419" s="17"/>
      <c r="NA419" s="17"/>
      <c r="NB419" s="17"/>
      <c r="NC419" s="17"/>
      <c r="ND419" s="17"/>
      <c r="NE419" s="17"/>
      <c r="NF419" s="17"/>
      <c r="NG419" s="17"/>
      <c r="NH419" s="17"/>
      <c r="NI419" s="17"/>
      <c r="NJ419" s="17"/>
      <c r="NK419" s="17"/>
      <c r="NL419" s="17"/>
      <c r="NM419" s="17"/>
      <c r="NN419" s="17"/>
      <c r="NO419" s="17"/>
      <c r="NP419" s="17"/>
      <c r="NQ419" s="17"/>
      <c r="NR419" s="17"/>
      <c r="NS419" s="17"/>
      <c r="NT419" s="17"/>
      <c r="NU419" s="17"/>
      <c r="NV419" s="17"/>
      <c r="NW419" s="17"/>
      <c r="NX419" s="17"/>
      <c r="NY419" s="17"/>
      <c r="NZ419" s="17"/>
      <c r="OA419" s="17"/>
      <c r="OB419" s="17"/>
      <c r="OC419" s="17"/>
      <c r="OD419" s="17"/>
      <c r="OE419" s="17"/>
      <c r="OF419" s="17"/>
      <c r="OG419" s="17"/>
      <c r="OH419" s="17"/>
      <c r="OI419" s="17"/>
      <c r="OJ419" s="17"/>
      <c r="OK419" s="17"/>
      <c r="OL419" s="17"/>
      <c r="OM419" s="17"/>
      <c r="ON419" s="17"/>
      <c r="OO419" s="17"/>
      <c r="OP419" s="17"/>
      <c r="OQ419" s="17"/>
      <c r="OR419" s="17"/>
      <c r="OS419" s="17"/>
      <c r="OT419" s="17"/>
      <c r="OU419" s="17"/>
      <c r="OV419" s="17"/>
      <c r="OW419" s="17"/>
      <c r="OX419" s="17"/>
      <c r="OY419" s="17"/>
      <c r="OZ419" s="17"/>
      <c r="PA419" s="17"/>
      <c r="PB419" s="17"/>
      <c r="PC419" s="17"/>
      <c r="PD419" s="17"/>
      <c r="PE419" s="17"/>
      <c r="PF419" s="17"/>
      <c r="PG419" s="17"/>
      <c r="PH419" s="17"/>
      <c r="PI419" s="17"/>
      <c r="PJ419" s="17"/>
      <c r="PK419" s="17"/>
      <c r="PL419" s="17"/>
      <c r="PM419" s="17"/>
      <c r="PN419" s="17"/>
      <c r="PO419" s="17"/>
      <c r="PP419" s="17"/>
      <c r="PQ419" s="17"/>
      <c r="PR419" s="17"/>
      <c r="PS419" s="17"/>
      <c r="PT419" s="17"/>
      <c r="PU419" s="17"/>
      <c r="PV419" s="17"/>
      <c r="PW419" s="17"/>
      <c r="PX419" s="17"/>
      <c r="PY419" s="17"/>
      <c r="PZ419" s="17"/>
      <c r="QA419" s="17"/>
      <c r="QB419" s="17"/>
      <c r="QC419" s="17"/>
      <c r="QD419" s="17"/>
      <c r="QE419" s="17"/>
      <c r="QF419" s="17"/>
      <c r="QG419" s="17"/>
      <c r="QH419" s="17"/>
      <c r="QI419" s="17"/>
      <c r="QJ419" s="17"/>
      <c r="QK419" s="17"/>
      <c r="QL419" s="11"/>
      <c r="QM419" s="11"/>
      <c r="QN419" s="11"/>
      <c r="QO419" s="11"/>
      <c r="QP419" s="11"/>
      <c r="QQ419" s="11"/>
      <c r="QR419" s="11"/>
      <c r="QS419" s="11"/>
      <c r="QT419" s="34"/>
      <c r="QU419" s="34"/>
      <c r="QV419" s="36"/>
      <c r="QW419" s="39"/>
      <c r="QX419" s="34"/>
      <c r="QY419" s="34"/>
      <c r="QZ419" s="34"/>
    </row>
    <row r="420" spans="1:468">
      <c r="A420" s="13"/>
      <c r="B420" s="14"/>
      <c r="C420" s="14"/>
      <c r="D420" s="14"/>
      <c r="E420" s="14"/>
      <c r="F420" s="14"/>
      <c r="G420" s="29"/>
      <c r="H420" s="14"/>
      <c r="I420" s="14"/>
      <c r="J420" s="14"/>
      <c r="K420" s="14"/>
      <c r="L420" s="14"/>
      <c r="M420" s="14"/>
      <c r="N420" s="14"/>
      <c r="O420" s="14"/>
      <c r="P420" s="14"/>
      <c r="Q420" s="14"/>
      <c r="R420" s="14"/>
      <c r="S420" s="14"/>
      <c r="T420" s="14"/>
      <c r="U420" s="14"/>
      <c r="V420" s="17"/>
      <c r="W420" s="17"/>
      <c r="X420" s="17"/>
      <c r="Y420" s="19"/>
      <c r="Z420" s="19"/>
      <c r="AA420" s="17"/>
      <c r="AB420" s="17"/>
      <c r="AC420" s="17"/>
      <c r="AD420" s="13"/>
      <c r="AE420" s="13"/>
      <c r="AF420" s="13"/>
      <c r="AG420" s="17"/>
      <c r="AH420" s="17"/>
      <c r="AI420" s="17"/>
      <c r="AJ420" s="17"/>
      <c r="AK420" s="17"/>
      <c r="AL420" s="17"/>
      <c r="AM420" s="17"/>
      <c r="AN420" s="17"/>
      <c r="AO420" s="17"/>
      <c r="AP420" s="17"/>
      <c r="AQ420" s="17"/>
      <c r="AR420" s="17"/>
      <c r="AS420" s="13"/>
      <c r="AT420" s="13"/>
      <c r="AU420" s="13"/>
      <c r="AV420" s="20"/>
      <c r="AW420" s="18"/>
      <c r="AX420" s="18"/>
      <c r="AY420" s="18"/>
      <c r="AZ420" s="18"/>
      <c r="BA420" s="18"/>
      <c r="BB420" s="20"/>
      <c r="BC420" s="20"/>
      <c r="BD420" s="20"/>
      <c r="BE420" s="20"/>
      <c r="BF420" s="20"/>
      <c r="BG420" s="20"/>
      <c r="BH420" s="20"/>
      <c r="BI420" s="15"/>
      <c r="BJ420" s="18"/>
      <c r="BK420" s="15"/>
      <c r="BL420" s="15"/>
      <c r="BM420" s="18"/>
      <c r="BN420" s="18"/>
      <c r="BO420" s="18"/>
      <c r="BP420" s="18"/>
      <c r="BQ420" s="18"/>
      <c r="BR420" s="18"/>
      <c r="BS420" s="18"/>
      <c r="BT420" s="18"/>
      <c r="BU420" s="18"/>
      <c r="BV420" s="18"/>
      <c r="BW420" s="18"/>
      <c r="BX420" s="20"/>
      <c r="BY420" s="20"/>
      <c r="BZ420" s="20"/>
      <c r="CA420" s="18"/>
      <c r="CB420" s="18"/>
      <c r="CC420" s="18"/>
      <c r="CD420" s="20"/>
      <c r="CE420" s="20"/>
      <c r="CF420" s="20"/>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20"/>
      <c r="DR420" s="20"/>
      <c r="DS420" s="20"/>
      <c r="DT420" s="18"/>
      <c r="DU420" s="18"/>
      <c r="DV420" s="18"/>
      <c r="DW420" s="18"/>
      <c r="DX420" s="18"/>
      <c r="DY420" s="18"/>
      <c r="DZ420" s="18"/>
      <c r="EA420" s="18"/>
      <c r="EB420" s="18"/>
      <c r="EC420" s="20"/>
      <c r="ED420" s="20"/>
      <c r="EE420" s="20"/>
      <c r="EF420" s="20"/>
      <c r="EG420" s="20"/>
      <c r="EH420" s="20"/>
      <c r="EI420" s="20"/>
      <c r="EJ420" s="20"/>
      <c r="EK420" s="20"/>
      <c r="EL420" s="20"/>
      <c r="EM420" s="20"/>
      <c r="EN420" s="13"/>
      <c r="EO420" s="13"/>
      <c r="EP420" s="11"/>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1"/>
      <c r="HB420" s="11"/>
      <c r="HC420" s="17"/>
      <c r="HD420" s="11"/>
      <c r="HE420" s="11"/>
      <c r="HF420" s="17"/>
      <c r="HG420" s="11"/>
      <c r="HH420" s="11"/>
      <c r="HI420" s="11"/>
      <c r="HJ420" s="11"/>
      <c r="HK420" s="11"/>
      <c r="HL420" s="11"/>
      <c r="HM420" s="11"/>
      <c r="HN420" s="11"/>
      <c r="HO420" s="11"/>
      <c r="HP420" s="11"/>
      <c r="HQ420" s="17"/>
      <c r="HR420" s="17"/>
      <c r="HS420" s="17"/>
      <c r="HT420" s="17"/>
      <c r="HU420" s="17"/>
      <c r="HV420" s="17"/>
      <c r="HW420" s="17"/>
      <c r="HX420" s="17"/>
      <c r="HY420" s="17"/>
      <c r="HZ420" s="17"/>
      <c r="IA420" s="17"/>
      <c r="IB420" s="17"/>
      <c r="IC420" s="17"/>
      <c r="ID420" s="17"/>
      <c r="IE420" s="17"/>
      <c r="IF420" s="17"/>
      <c r="IG420" s="17"/>
      <c r="IH420" s="17"/>
      <c r="II420" s="19"/>
      <c r="IJ420" s="19"/>
      <c r="IK420" s="19"/>
      <c r="IL420" s="17"/>
      <c r="IM420" s="17"/>
      <c r="IN420" s="17"/>
      <c r="IO420" s="11"/>
      <c r="IP420" s="11"/>
      <c r="IQ420" s="11"/>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c r="KB420" s="17"/>
      <c r="KC420" s="19"/>
      <c r="KD420" s="19"/>
      <c r="KE420" s="19"/>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c r="LN420" s="17"/>
      <c r="LO420" s="17"/>
      <c r="LP420" s="17"/>
      <c r="LQ420" s="17"/>
      <c r="LR420" s="17"/>
      <c r="LS420" s="17"/>
      <c r="LT420" s="17"/>
      <c r="LU420" s="17"/>
      <c r="LV420" s="17"/>
      <c r="LW420" s="17"/>
      <c r="LX420" s="17"/>
      <c r="LY420" s="17"/>
      <c r="LZ420" s="17"/>
      <c r="MA420" s="17"/>
      <c r="MB420" s="17"/>
      <c r="MC420" s="17"/>
      <c r="MD420" s="17"/>
      <c r="ME420" s="17"/>
      <c r="MF420" s="17"/>
      <c r="MG420" s="17"/>
      <c r="MH420" s="17"/>
      <c r="MI420" s="17"/>
      <c r="MJ420" s="17"/>
      <c r="MK420" s="17"/>
      <c r="ML420" s="17"/>
      <c r="MM420" s="17"/>
      <c r="MN420" s="17"/>
      <c r="MO420" s="17"/>
      <c r="MP420" s="17"/>
      <c r="MQ420" s="17"/>
      <c r="MR420" s="17"/>
      <c r="MS420" s="17"/>
      <c r="MT420" s="17"/>
      <c r="MU420" s="17"/>
      <c r="MV420" s="17"/>
      <c r="MW420" s="17"/>
      <c r="MX420" s="17"/>
      <c r="MY420" s="17"/>
      <c r="MZ420" s="17"/>
      <c r="NA420" s="17"/>
      <c r="NB420" s="17"/>
      <c r="NC420" s="17"/>
      <c r="ND420" s="17"/>
      <c r="NE420" s="17"/>
      <c r="NF420" s="17"/>
      <c r="NG420" s="17"/>
      <c r="NH420" s="17"/>
      <c r="NI420" s="17"/>
      <c r="NJ420" s="17"/>
      <c r="NK420" s="17"/>
      <c r="NL420" s="17"/>
      <c r="NM420" s="17"/>
      <c r="NN420" s="17"/>
      <c r="NO420" s="17"/>
      <c r="NP420" s="17"/>
      <c r="NQ420" s="17"/>
      <c r="NR420" s="17"/>
      <c r="NS420" s="17"/>
      <c r="NT420" s="17"/>
      <c r="NU420" s="17"/>
      <c r="NV420" s="17"/>
      <c r="NW420" s="17"/>
      <c r="NX420" s="17"/>
      <c r="NY420" s="17"/>
      <c r="NZ420" s="17"/>
      <c r="OA420" s="17"/>
      <c r="OB420" s="17"/>
      <c r="OC420" s="17"/>
      <c r="OD420" s="17"/>
      <c r="OE420" s="17"/>
      <c r="OF420" s="17"/>
      <c r="OG420" s="17"/>
      <c r="OH420" s="17"/>
      <c r="OI420" s="17"/>
      <c r="OJ420" s="17"/>
      <c r="OK420" s="17"/>
      <c r="OL420" s="17"/>
      <c r="OM420" s="17"/>
      <c r="ON420" s="17"/>
      <c r="OO420" s="17"/>
      <c r="OP420" s="17"/>
      <c r="OQ420" s="17"/>
      <c r="OR420" s="17"/>
      <c r="OS420" s="17"/>
      <c r="OT420" s="17"/>
      <c r="OU420" s="17"/>
      <c r="OV420" s="17"/>
      <c r="OW420" s="17"/>
      <c r="OX420" s="17"/>
      <c r="OY420" s="17"/>
      <c r="OZ420" s="17"/>
      <c r="PA420" s="17"/>
      <c r="PB420" s="17"/>
      <c r="PC420" s="17"/>
      <c r="PD420" s="17"/>
      <c r="PE420" s="17"/>
      <c r="PF420" s="17"/>
      <c r="PG420" s="17"/>
      <c r="PH420" s="17"/>
      <c r="PI420" s="17"/>
      <c r="PJ420" s="17"/>
      <c r="PK420" s="17"/>
      <c r="PL420" s="17"/>
      <c r="PM420" s="17"/>
      <c r="PN420" s="17"/>
      <c r="PO420" s="17"/>
      <c r="PP420" s="17"/>
      <c r="PQ420" s="17"/>
      <c r="PR420" s="17"/>
      <c r="PS420" s="17"/>
      <c r="PT420" s="17"/>
      <c r="PU420" s="17"/>
      <c r="PV420" s="17"/>
      <c r="PW420" s="17"/>
      <c r="PX420" s="17"/>
      <c r="PY420" s="17"/>
      <c r="PZ420" s="17"/>
      <c r="QA420" s="17"/>
      <c r="QB420" s="17"/>
      <c r="QC420" s="17"/>
      <c r="QD420" s="17"/>
      <c r="QE420" s="17"/>
      <c r="QF420" s="17"/>
      <c r="QG420" s="17"/>
      <c r="QH420" s="17"/>
      <c r="QI420" s="17"/>
      <c r="QJ420" s="17"/>
      <c r="QK420" s="17"/>
      <c r="QL420" s="11"/>
      <c r="QM420" s="11"/>
      <c r="QN420" s="11"/>
      <c r="QO420" s="11"/>
      <c r="QP420" s="11"/>
      <c r="QQ420" s="11"/>
      <c r="QR420" s="11"/>
      <c r="QS420" s="11"/>
      <c r="QT420" s="34"/>
      <c r="QU420" s="34"/>
      <c r="QV420" s="36"/>
      <c r="QW420" s="39"/>
      <c r="QX420" s="34"/>
      <c r="QY420" s="34"/>
      <c r="QZ420" s="34"/>
    </row>
    <row r="421" spans="1:468">
      <c r="A421" s="13"/>
      <c r="B421" s="14"/>
      <c r="C421" s="14"/>
      <c r="D421" s="14"/>
      <c r="E421" s="14"/>
      <c r="F421" s="14"/>
      <c r="G421" s="29"/>
      <c r="H421" s="14"/>
      <c r="I421" s="14"/>
      <c r="J421" s="14"/>
      <c r="K421" s="14"/>
      <c r="L421" s="14"/>
      <c r="M421" s="14"/>
      <c r="N421" s="14"/>
      <c r="O421" s="14"/>
      <c r="P421" s="14"/>
      <c r="Q421" s="14"/>
      <c r="R421" s="14"/>
      <c r="S421" s="14"/>
      <c r="T421" s="14"/>
      <c r="U421" s="14"/>
      <c r="V421" s="17"/>
      <c r="W421" s="17"/>
      <c r="X421" s="17"/>
      <c r="Y421" s="19"/>
      <c r="Z421" s="19"/>
      <c r="AA421" s="17"/>
      <c r="AB421" s="17"/>
      <c r="AC421" s="17"/>
      <c r="AD421" s="13"/>
      <c r="AE421" s="13"/>
      <c r="AF421" s="13"/>
      <c r="AG421" s="17"/>
      <c r="AH421" s="17"/>
      <c r="AI421" s="17"/>
      <c r="AJ421" s="17"/>
      <c r="AK421" s="17"/>
      <c r="AL421" s="17"/>
      <c r="AM421" s="17"/>
      <c r="AN421" s="17"/>
      <c r="AO421" s="17"/>
      <c r="AP421" s="17"/>
      <c r="AQ421" s="17"/>
      <c r="AR421" s="17"/>
      <c r="AS421" s="13"/>
      <c r="AT421" s="13"/>
      <c r="AU421" s="13"/>
      <c r="AV421" s="20"/>
      <c r="AW421" s="18"/>
      <c r="AX421" s="18"/>
      <c r="AY421" s="18"/>
      <c r="AZ421" s="18"/>
      <c r="BA421" s="18"/>
      <c r="BB421" s="20"/>
      <c r="BC421" s="20"/>
      <c r="BD421" s="20"/>
      <c r="BE421" s="20"/>
      <c r="BF421" s="20"/>
      <c r="BG421" s="20"/>
      <c r="BH421" s="20"/>
      <c r="BI421" s="15"/>
      <c r="BJ421" s="18"/>
      <c r="BK421" s="15"/>
      <c r="BL421" s="15"/>
      <c r="BM421" s="18"/>
      <c r="BN421" s="18"/>
      <c r="BO421" s="18"/>
      <c r="BP421" s="18"/>
      <c r="BQ421" s="18"/>
      <c r="BR421" s="18"/>
      <c r="BS421" s="18"/>
      <c r="BT421" s="18"/>
      <c r="BU421" s="18"/>
      <c r="BV421" s="18"/>
      <c r="BW421" s="18"/>
      <c r="BX421" s="20"/>
      <c r="BY421" s="20"/>
      <c r="BZ421" s="20"/>
      <c r="CA421" s="18"/>
      <c r="CB421" s="18"/>
      <c r="CC421" s="18"/>
      <c r="CD421" s="20"/>
      <c r="CE421" s="20"/>
      <c r="CF421" s="20"/>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20"/>
      <c r="DR421" s="20"/>
      <c r="DS421" s="20"/>
      <c r="DT421" s="18"/>
      <c r="DU421" s="18"/>
      <c r="DV421" s="18"/>
      <c r="DW421" s="18"/>
      <c r="DX421" s="18"/>
      <c r="DY421" s="18"/>
      <c r="DZ421" s="18"/>
      <c r="EA421" s="18"/>
      <c r="EB421" s="18"/>
      <c r="EC421" s="20"/>
      <c r="ED421" s="20"/>
      <c r="EE421" s="20"/>
      <c r="EF421" s="20"/>
      <c r="EG421" s="20"/>
      <c r="EH421" s="20"/>
      <c r="EI421" s="20"/>
      <c r="EJ421" s="20"/>
      <c r="EK421" s="20"/>
      <c r="EL421" s="20"/>
      <c r="EM421" s="20"/>
      <c r="EN421" s="13"/>
      <c r="EO421" s="13"/>
      <c r="EP421" s="11"/>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1"/>
      <c r="HB421" s="11"/>
      <c r="HC421" s="17"/>
      <c r="HD421" s="11"/>
      <c r="HE421" s="11"/>
      <c r="HF421" s="17"/>
      <c r="HG421" s="11"/>
      <c r="HH421" s="11"/>
      <c r="HI421" s="11"/>
      <c r="HJ421" s="11"/>
      <c r="HK421" s="11"/>
      <c r="HL421" s="11"/>
      <c r="HM421" s="11"/>
      <c r="HN421" s="11"/>
      <c r="HO421" s="11"/>
      <c r="HP421" s="11"/>
      <c r="HQ421" s="17"/>
      <c r="HR421" s="17"/>
      <c r="HS421" s="17"/>
      <c r="HT421" s="17"/>
      <c r="HU421" s="17"/>
      <c r="HV421" s="17"/>
      <c r="HW421" s="17"/>
      <c r="HX421" s="17"/>
      <c r="HY421" s="17"/>
      <c r="HZ421" s="17"/>
      <c r="IA421" s="17"/>
      <c r="IB421" s="17"/>
      <c r="IC421" s="17"/>
      <c r="ID421" s="17"/>
      <c r="IE421" s="17"/>
      <c r="IF421" s="17"/>
      <c r="IG421" s="17"/>
      <c r="IH421" s="17"/>
      <c r="II421" s="19"/>
      <c r="IJ421" s="19"/>
      <c r="IK421" s="19"/>
      <c r="IL421" s="17"/>
      <c r="IM421" s="17"/>
      <c r="IN421" s="17"/>
      <c r="IO421" s="11"/>
      <c r="IP421" s="11"/>
      <c r="IQ421" s="11"/>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9"/>
      <c r="KD421" s="19"/>
      <c r="KE421" s="19"/>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17"/>
      <c r="NB421" s="17"/>
      <c r="NC421" s="17"/>
      <c r="ND421" s="17"/>
      <c r="NE421" s="17"/>
      <c r="NF421" s="17"/>
      <c r="NG421" s="17"/>
      <c r="NH421" s="17"/>
      <c r="NI421" s="17"/>
      <c r="NJ421" s="17"/>
      <c r="NK421" s="17"/>
      <c r="NL421" s="17"/>
      <c r="NM421" s="17"/>
      <c r="NN421" s="17"/>
      <c r="NO421" s="17"/>
      <c r="NP421" s="17"/>
      <c r="NQ421" s="17"/>
      <c r="NR421" s="17"/>
      <c r="NS421" s="17"/>
      <c r="NT421" s="17"/>
      <c r="NU421" s="17"/>
      <c r="NV421" s="17"/>
      <c r="NW421" s="17"/>
      <c r="NX421" s="17"/>
      <c r="NY421" s="17"/>
      <c r="NZ421" s="17"/>
      <c r="OA421" s="17"/>
      <c r="OB421" s="17"/>
      <c r="OC421" s="17"/>
      <c r="OD421" s="17"/>
      <c r="OE421" s="17"/>
      <c r="OF421" s="17"/>
      <c r="OG421" s="17"/>
      <c r="OH421" s="17"/>
      <c r="OI421" s="17"/>
      <c r="OJ421" s="17"/>
      <c r="OK421" s="17"/>
      <c r="OL421" s="17"/>
      <c r="OM421" s="17"/>
      <c r="ON421" s="17"/>
      <c r="OO421" s="17"/>
      <c r="OP421" s="17"/>
      <c r="OQ421" s="17"/>
      <c r="OR421" s="17"/>
      <c r="OS421" s="17"/>
      <c r="OT421" s="17"/>
      <c r="OU421" s="17"/>
      <c r="OV421" s="17"/>
      <c r="OW421" s="17"/>
      <c r="OX421" s="17"/>
      <c r="OY421" s="17"/>
      <c r="OZ421" s="17"/>
      <c r="PA421" s="17"/>
      <c r="PB421" s="17"/>
      <c r="PC421" s="17"/>
      <c r="PD421" s="17"/>
      <c r="PE421" s="17"/>
      <c r="PF421" s="17"/>
      <c r="PG421" s="17"/>
      <c r="PH421" s="17"/>
      <c r="PI421" s="17"/>
      <c r="PJ421" s="17"/>
      <c r="PK421" s="17"/>
      <c r="PL421" s="17"/>
      <c r="PM421" s="17"/>
      <c r="PN421" s="17"/>
      <c r="PO421" s="17"/>
      <c r="PP421" s="17"/>
      <c r="PQ421" s="17"/>
      <c r="PR421" s="17"/>
      <c r="PS421" s="17"/>
      <c r="PT421" s="17"/>
      <c r="PU421" s="17"/>
      <c r="PV421" s="17"/>
      <c r="PW421" s="17"/>
      <c r="PX421" s="17"/>
      <c r="PY421" s="17"/>
      <c r="PZ421" s="17"/>
      <c r="QA421" s="17"/>
      <c r="QB421" s="17"/>
      <c r="QC421" s="17"/>
      <c r="QD421" s="17"/>
      <c r="QE421" s="17"/>
      <c r="QF421" s="17"/>
      <c r="QG421" s="17"/>
      <c r="QH421" s="17"/>
      <c r="QI421" s="17"/>
      <c r="QJ421" s="17"/>
      <c r="QK421" s="17"/>
      <c r="QL421" s="11"/>
      <c r="QM421" s="11"/>
      <c r="QN421" s="11"/>
      <c r="QO421" s="11"/>
      <c r="QP421" s="11"/>
      <c r="QQ421" s="11"/>
      <c r="QR421" s="11"/>
      <c r="QS421" s="11"/>
      <c r="QT421" s="34"/>
      <c r="QU421" s="34"/>
      <c r="QV421" s="36"/>
      <c r="QW421" s="39"/>
      <c r="QX421" s="34"/>
      <c r="QY421" s="34"/>
      <c r="QZ421" s="34"/>
    </row>
    <row r="422" spans="1:468">
      <c r="A422" s="13"/>
      <c r="B422" s="14"/>
      <c r="C422" s="14"/>
      <c r="D422" s="14"/>
      <c r="E422" s="14"/>
      <c r="F422" s="14"/>
      <c r="G422" s="29"/>
      <c r="H422" s="14"/>
      <c r="I422" s="14"/>
      <c r="J422" s="14"/>
      <c r="K422" s="14"/>
      <c r="L422" s="14"/>
      <c r="M422" s="14"/>
      <c r="N422" s="14"/>
      <c r="O422" s="14"/>
      <c r="P422" s="14"/>
      <c r="Q422" s="14"/>
      <c r="R422" s="14"/>
      <c r="S422" s="14"/>
      <c r="T422" s="14"/>
      <c r="U422" s="14"/>
      <c r="V422" s="17"/>
      <c r="W422" s="17"/>
      <c r="X422" s="17"/>
      <c r="Y422" s="19"/>
      <c r="Z422" s="19"/>
      <c r="AA422" s="17"/>
      <c r="AB422" s="17"/>
      <c r="AC422" s="17"/>
      <c r="AD422" s="13"/>
      <c r="AE422" s="13"/>
      <c r="AF422" s="13"/>
      <c r="AG422" s="17"/>
      <c r="AH422" s="17"/>
      <c r="AI422" s="17"/>
      <c r="AJ422" s="17"/>
      <c r="AK422" s="17"/>
      <c r="AL422" s="17"/>
      <c r="AM422" s="17"/>
      <c r="AN422" s="17"/>
      <c r="AO422" s="17"/>
      <c r="AP422" s="17"/>
      <c r="AQ422" s="17"/>
      <c r="AR422" s="17"/>
      <c r="AS422" s="13"/>
      <c r="AT422" s="13"/>
      <c r="AU422" s="13"/>
      <c r="AV422" s="20"/>
      <c r="AW422" s="18"/>
      <c r="AX422" s="18"/>
      <c r="AY422" s="18"/>
      <c r="AZ422" s="18"/>
      <c r="BA422" s="18"/>
      <c r="BB422" s="20"/>
      <c r="BC422" s="20"/>
      <c r="BD422" s="20"/>
      <c r="BE422" s="20"/>
      <c r="BF422" s="20"/>
      <c r="BG422" s="20"/>
      <c r="BH422" s="20"/>
      <c r="BI422" s="15"/>
      <c r="BJ422" s="18"/>
      <c r="BK422" s="15"/>
      <c r="BL422" s="15"/>
      <c r="BM422" s="18"/>
      <c r="BN422" s="18"/>
      <c r="BO422" s="18"/>
      <c r="BP422" s="18"/>
      <c r="BQ422" s="18"/>
      <c r="BR422" s="18"/>
      <c r="BS422" s="18"/>
      <c r="BT422" s="18"/>
      <c r="BU422" s="18"/>
      <c r="BV422" s="18"/>
      <c r="BW422" s="18"/>
      <c r="BX422" s="20"/>
      <c r="BY422" s="20"/>
      <c r="BZ422" s="20"/>
      <c r="CA422" s="18"/>
      <c r="CB422" s="18"/>
      <c r="CC422" s="18"/>
      <c r="CD422" s="20"/>
      <c r="CE422" s="20"/>
      <c r="CF422" s="20"/>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20"/>
      <c r="DR422" s="20"/>
      <c r="DS422" s="20"/>
      <c r="DT422" s="18"/>
      <c r="DU422" s="18"/>
      <c r="DV422" s="18"/>
      <c r="DW422" s="18"/>
      <c r="DX422" s="18"/>
      <c r="DY422" s="18"/>
      <c r="DZ422" s="18"/>
      <c r="EA422" s="18"/>
      <c r="EB422" s="18"/>
      <c r="EC422" s="20"/>
      <c r="ED422" s="20"/>
      <c r="EE422" s="20"/>
      <c r="EF422" s="20"/>
      <c r="EG422" s="20"/>
      <c r="EH422" s="20"/>
      <c r="EI422" s="20"/>
      <c r="EJ422" s="20"/>
      <c r="EK422" s="20"/>
      <c r="EL422" s="20"/>
      <c r="EM422" s="20"/>
      <c r="EN422" s="13"/>
      <c r="EO422" s="13"/>
      <c r="EP422" s="11"/>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1"/>
      <c r="HB422" s="11"/>
      <c r="HC422" s="17"/>
      <c r="HD422" s="11"/>
      <c r="HE422" s="11"/>
      <c r="HF422" s="17"/>
      <c r="HG422" s="11"/>
      <c r="HH422" s="11"/>
      <c r="HI422" s="11"/>
      <c r="HJ422" s="11"/>
      <c r="HK422" s="11"/>
      <c r="HL422" s="11"/>
      <c r="HM422" s="11"/>
      <c r="HN422" s="11"/>
      <c r="HO422" s="11"/>
      <c r="HP422" s="11"/>
      <c r="HQ422" s="17"/>
      <c r="HR422" s="17"/>
      <c r="HS422" s="17"/>
      <c r="HT422" s="17"/>
      <c r="HU422" s="17"/>
      <c r="HV422" s="17"/>
      <c r="HW422" s="17"/>
      <c r="HX422" s="17"/>
      <c r="HY422" s="17"/>
      <c r="HZ422" s="17"/>
      <c r="IA422" s="17"/>
      <c r="IB422" s="17"/>
      <c r="IC422" s="17"/>
      <c r="ID422" s="17"/>
      <c r="IE422" s="17"/>
      <c r="IF422" s="17"/>
      <c r="IG422" s="17"/>
      <c r="IH422" s="17"/>
      <c r="II422" s="19"/>
      <c r="IJ422" s="19"/>
      <c r="IK422" s="19"/>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9"/>
      <c r="KD422" s="19"/>
      <c r="KE422" s="19"/>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17"/>
      <c r="NB422" s="17"/>
      <c r="NC422" s="17"/>
      <c r="ND422" s="17"/>
      <c r="NE422" s="17"/>
      <c r="NF422" s="17"/>
      <c r="NG422" s="17"/>
      <c r="NH422" s="17"/>
      <c r="NI422" s="17"/>
      <c r="NJ422" s="17"/>
      <c r="NK422" s="17"/>
      <c r="NL422" s="17"/>
      <c r="NM422" s="17"/>
      <c r="NN422" s="17"/>
      <c r="NO422" s="17"/>
      <c r="NP422" s="17"/>
      <c r="NQ422" s="17"/>
      <c r="NR422" s="17"/>
      <c r="NS422" s="17"/>
      <c r="NT422" s="17"/>
      <c r="NU422" s="17"/>
      <c r="NV422" s="17"/>
      <c r="NW422" s="17"/>
      <c r="NX422" s="17"/>
      <c r="NY422" s="17"/>
      <c r="NZ422" s="17"/>
      <c r="OA422" s="17"/>
      <c r="OB422" s="17"/>
      <c r="OC422" s="17"/>
      <c r="OD422" s="17"/>
      <c r="OE422" s="17"/>
      <c r="OF422" s="17"/>
      <c r="OG422" s="17"/>
      <c r="OH422" s="17"/>
      <c r="OI422" s="17"/>
      <c r="OJ422" s="17"/>
      <c r="OK422" s="17"/>
      <c r="OL422" s="17"/>
      <c r="OM422" s="17"/>
      <c r="ON422" s="17"/>
      <c r="OO422" s="17"/>
      <c r="OP422" s="17"/>
      <c r="OQ422" s="17"/>
      <c r="OR422" s="17"/>
      <c r="OS422" s="17"/>
      <c r="OT422" s="17"/>
      <c r="OU422" s="17"/>
      <c r="OV422" s="17"/>
      <c r="OW422" s="17"/>
      <c r="OX422" s="17"/>
      <c r="OY422" s="17"/>
      <c r="OZ422" s="17"/>
      <c r="PA422" s="17"/>
      <c r="PB422" s="17"/>
      <c r="PC422" s="17"/>
      <c r="PD422" s="17"/>
      <c r="PE422" s="17"/>
      <c r="PF422" s="17"/>
      <c r="PG422" s="17"/>
      <c r="PH422" s="17"/>
      <c r="PI422" s="17"/>
      <c r="PJ422" s="17"/>
      <c r="PK422" s="17"/>
      <c r="PL422" s="17"/>
      <c r="PM422" s="17"/>
      <c r="PN422" s="17"/>
      <c r="PO422" s="17"/>
      <c r="PP422" s="17"/>
      <c r="PQ422" s="17"/>
      <c r="PR422" s="17"/>
      <c r="PS422" s="17"/>
      <c r="PT422" s="17"/>
      <c r="PU422" s="17"/>
      <c r="PV422" s="17"/>
      <c r="PW422" s="17"/>
      <c r="PX422" s="17"/>
      <c r="PY422" s="17"/>
      <c r="PZ422" s="17"/>
      <c r="QA422" s="17"/>
      <c r="QB422" s="17"/>
      <c r="QC422" s="17"/>
      <c r="QD422" s="17"/>
      <c r="QE422" s="17"/>
      <c r="QF422" s="17"/>
      <c r="QG422" s="17"/>
      <c r="QH422" s="17"/>
      <c r="QI422" s="17"/>
      <c r="QJ422" s="17"/>
      <c r="QK422" s="17"/>
      <c r="QL422" s="11"/>
      <c r="QM422" s="11"/>
      <c r="QN422" s="11"/>
      <c r="QO422" s="11"/>
      <c r="QP422" s="11"/>
      <c r="QQ422" s="11"/>
      <c r="QR422" s="11"/>
      <c r="QS422" s="11"/>
      <c r="QT422" s="34"/>
      <c r="QU422" s="34"/>
      <c r="QV422" s="36"/>
      <c r="QW422" s="39"/>
      <c r="QX422" s="34"/>
      <c r="QY422" s="34"/>
      <c r="QZ422" s="34"/>
    </row>
    <row r="423" spans="1:468">
      <c r="A423" s="13"/>
      <c r="B423" s="14"/>
      <c r="C423" s="14"/>
      <c r="D423" s="14"/>
      <c r="E423" s="14"/>
      <c r="F423" s="14"/>
      <c r="G423" s="29"/>
      <c r="H423" s="14"/>
      <c r="I423" s="14"/>
      <c r="J423" s="14"/>
      <c r="K423" s="14"/>
      <c r="L423" s="14"/>
      <c r="M423" s="14"/>
      <c r="N423" s="14"/>
      <c r="O423" s="14"/>
      <c r="P423" s="14"/>
      <c r="Q423" s="14"/>
      <c r="R423" s="14"/>
      <c r="S423" s="14"/>
      <c r="T423" s="14"/>
      <c r="U423" s="14"/>
      <c r="V423" s="17"/>
      <c r="W423" s="17"/>
      <c r="X423" s="17"/>
      <c r="Y423" s="19"/>
      <c r="Z423" s="19"/>
      <c r="AA423" s="17"/>
      <c r="AB423" s="17"/>
      <c r="AC423" s="17"/>
      <c r="AD423" s="13"/>
      <c r="AE423" s="13"/>
      <c r="AF423" s="13"/>
      <c r="AG423" s="17"/>
      <c r="AH423" s="17"/>
      <c r="AI423" s="17"/>
      <c r="AJ423" s="17"/>
      <c r="AK423" s="17"/>
      <c r="AL423" s="17"/>
      <c r="AM423" s="17"/>
      <c r="AN423" s="17"/>
      <c r="AO423" s="17"/>
      <c r="AP423" s="17"/>
      <c r="AQ423" s="17"/>
      <c r="AR423" s="17"/>
      <c r="AS423" s="13"/>
      <c r="AT423" s="13"/>
      <c r="AU423" s="13"/>
      <c r="AV423" s="20"/>
      <c r="AW423" s="18"/>
      <c r="AX423" s="18"/>
      <c r="AY423" s="18"/>
      <c r="AZ423" s="18"/>
      <c r="BA423" s="18"/>
      <c r="BB423" s="20"/>
      <c r="BC423" s="20"/>
      <c r="BD423" s="20"/>
      <c r="BE423" s="20"/>
      <c r="BF423" s="20"/>
      <c r="BG423" s="20"/>
      <c r="BH423" s="20"/>
      <c r="BI423" s="15"/>
      <c r="BJ423" s="18"/>
      <c r="BK423" s="15"/>
      <c r="BL423" s="15"/>
      <c r="BM423" s="18"/>
      <c r="BN423" s="18"/>
      <c r="BO423" s="18"/>
      <c r="BP423" s="18"/>
      <c r="BQ423" s="18"/>
      <c r="BR423" s="18"/>
      <c r="BS423" s="18"/>
      <c r="BT423" s="18"/>
      <c r="BU423" s="18"/>
      <c r="BV423" s="18"/>
      <c r="BW423" s="18"/>
      <c r="BX423" s="20"/>
      <c r="BY423" s="20"/>
      <c r="BZ423" s="20"/>
      <c r="CA423" s="18"/>
      <c r="CB423" s="18"/>
      <c r="CC423" s="18"/>
      <c r="CD423" s="20"/>
      <c r="CE423" s="20"/>
      <c r="CF423" s="20"/>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20"/>
      <c r="DR423" s="20"/>
      <c r="DS423" s="20"/>
      <c r="DT423" s="18"/>
      <c r="DU423" s="18"/>
      <c r="DV423" s="18"/>
      <c r="DW423" s="18"/>
      <c r="DX423" s="18"/>
      <c r="DY423" s="18"/>
      <c r="DZ423" s="18"/>
      <c r="EA423" s="18"/>
      <c r="EB423" s="18"/>
      <c r="EC423" s="20"/>
      <c r="ED423" s="20"/>
      <c r="EE423" s="20"/>
      <c r="EF423" s="20"/>
      <c r="EG423" s="20"/>
      <c r="EH423" s="20"/>
      <c r="EI423" s="20"/>
      <c r="EJ423" s="20"/>
      <c r="EK423" s="20"/>
      <c r="EL423" s="20"/>
      <c r="EM423" s="20"/>
      <c r="EN423" s="13"/>
      <c r="EO423" s="13"/>
      <c r="EP423" s="11"/>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1"/>
      <c r="HB423" s="11"/>
      <c r="HC423" s="17"/>
      <c r="HD423" s="11"/>
      <c r="HE423" s="11"/>
      <c r="HF423" s="17"/>
      <c r="HG423" s="11"/>
      <c r="HH423" s="11"/>
      <c r="HI423" s="11"/>
      <c r="HJ423" s="11"/>
      <c r="HK423" s="11"/>
      <c r="HL423" s="11"/>
      <c r="HM423" s="11"/>
      <c r="HN423" s="11"/>
      <c r="HO423" s="11"/>
      <c r="HP423" s="11"/>
      <c r="HQ423" s="17"/>
      <c r="HR423" s="17"/>
      <c r="HS423" s="17"/>
      <c r="HT423" s="17"/>
      <c r="HU423" s="17"/>
      <c r="HV423" s="17"/>
      <c r="HW423" s="17"/>
      <c r="HX423" s="17"/>
      <c r="HY423" s="17"/>
      <c r="HZ423" s="17"/>
      <c r="IA423" s="17"/>
      <c r="IB423" s="17"/>
      <c r="IC423" s="17"/>
      <c r="ID423" s="17"/>
      <c r="IE423" s="17"/>
      <c r="IF423" s="17"/>
      <c r="IG423" s="17"/>
      <c r="IH423" s="17"/>
      <c r="II423" s="19"/>
      <c r="IJ423" s="19"/>
      <c r="IK423" s="19"/>
      <c r="IL423" s="17"/>
      <c r="IM423" s="17"/>
      <c r="IN423" s="17"/>
      <c r="IO423" s="11"/>
      <c r="IP423" s="11"/>
      <c r="IQ423" s="11"/>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c r="KB423" s="17"/>
      <c r="KC423" s="19"/>
      <c r="KD423" s="19"/>
      <c r="KE423" s="19"/>
      <c r="KF423" s="17"/>
      <c r="KG423" s="17"/>
      <c r="KH423" s="17"/>
      <c r="KI423" s="17"/>
      <c r="KJ423" s="17"/>
      <c r="KK423" s="17"/>
      <c r="KL423" s="17"/>
      <c r="KM423" s="17"/>
      <c r="KN423" s="17"/>
      <c r="KO423" s="17"/>
      <c r="KP423" s="17"/>
      <c r="KQ423" s="17"/>
      <c r="KR423" s="17"/>
      <c r="KS423" s="17"/>
      <c r="KT423" s="17"/>
      <c r="KU423" s="17"/>
      <c r="KV423" s="17"/>
      <c r="KW423" s="17"/>
      <c r="KX423" s="17"/>
      <c r="KY423" s="17"/>
      <c r="KZ423" s="17"/>
      <c r="LA423" s="17"/>
      <c r="LB423" s="17"/>
      <c r="LC423" s="17"/>
      <c r="LD423" s="17"/>
      <c r="LE423" s="17"/>
      <c r="LF423" s="17"/>
      <c r="LG423" s="17"/>
      <c r="LH423" s="17"/>
      <c r="LI423" s="17"/>
      <c r="LJ423" s="17"/>
      <c r="LK423" s="17"/>
      <c r="LL423" s="17"/>
      <c r="LM423" s="17"/>
      <c r="LN423" s="17"/>
      <c r="LO423" s="17"/>
      <c r="LP423" s="17"/>
      <c r="LQ423" s="17"/>
      <c r="LR423" s="17"/>
      <c r="LS423" s="17"/>
      <c r="LT423" s="17"/>
      <c r="LU423" s="17"/>
      <c r="LV423" s="17"/>
      <c r="LW423" s="17"/>
      <c r="LX423" s="17"/>
      <c r="LY423" s="17"/>
      <c r="LZ423" s="17"/>
      <c r="MA423" s="17"/>
      <c r="MB423" s="17"/>
      <c r="MC423" s="17"/>
      <c r="MD423" s="17"/>
      <c r="ME423" s="17"/>
      <c r="MF423" s="17"/>
      <c r="MG423" s="17"/>
      <c r="MH423" s="17"/>
      <c r="MI423" s="17"/>
      <c r="MJ423" s="17"/>
      <c r="MK423" s="17"/>
      <c r="ML423" s="17"/>
      <c r="MM423" s="17"/>
      <c r="MN423" s="17"/>
      <c r="MO423" s="17"/>
      <c r="MP423" s="17"/>
      <c r="MQ423" s="17"/>
      <c r="MR423" s="17"/>
      <c r="MS423" s="17"/>
      <c r="MT423" s="17"/>
      <c r="MU423" s="17"/>
      <c r="MV423" s="17"/>
      <c r="MW423" s="17"/>
      <c r="MX423" s="17"/>
      <c r="MY423" s="17"/>
      <c r="MZ423" s="17"/>
      <c r="NA423" s="17"/>
      <c r="NB423" s="17"/>
      <c r="NC423" s="17"/>
      <c r="ND423" s="17"/>
      <c r="NE423" s="17"/>
      <c r="NF423" s="17"/>
      <c r="NG423" s="17"/>
      <c r="NH423" s="17"/>
      <c r="NI423" s="17"/>
      <c r="NJ423" s="17"/>
      <c r="NK423" s="17"/>
      <c r="NL423" s="17"/>
      <c r="NM423" s="17"/>
      <c r="NN423" s="17"/>
      <c r="NO423" s="17"/>
      <c r="NP423" s="17"/>
      <c r="NQ423" s="17"/>
      <c r="NR423" s="17"/>
      <c r="NS423" s="17"/>
      <c r="NT423" s="17"/>
      <c r="NU423" s="17"/>
      <c r="NV423" s="17"/>
      <c r="NW423" s="17"/>
      <c r="NX423" s="17"/>
      <c r="NY423" s="17"/>
      <c r="NZ423" s="17"/>
      <c r="OA423" s="17"/>
      <c r="OB423" s="17"/>
      <c r="OC423" s="17"/>
      <c r="OD423" s="17"/>
      <c r="OE423" s="17"/>
      <c r="OF423" s="17"/>
      <c r="OG423" s="17"/>
      <c r="OH423" s="17"/>
      <c r="OI423" s="17"/>
      <c r="OJ423" s="17"/>
      <c r="OK423" s="17"/>
      <c r="OL423" s="17"/>
      <c r="OM423" s="17"/>
      <c r="ON423" s="17"/>
      <c r="OO423" s="17"/>
      <c r="OP423" s="17"/>
      <c r="OQ423" s="17"/>
      <c r="OR423" s="17"/>
      <c r="OS423" s="17"/>
      <c r="OT423" s="17"/>
      <c r="OU423" s="17"/>
      <c r="OV423" s="17"/>
      <c r="OW423" s="17"/>
      <c r="OX423" s="17"/>
      <c r="OY423" s="17"/>
      <c r="OZ423" s="17"/>
      <c r="PA423" s="17"/>
      <c r="PB423" s="17"/>
      <c r="PC423" s="17"/>
      <c r="PD423" s="17"/>
      <c r="PE423" s="17"/>
      <c r="PF423" s="17"/>
      <c r="PG423" s="17"/>
      <c r="PH423" s="17"/>
      <c r="PI423" s="17"/>
      <c r="PJ423" s="17"/>
      <c r="PK423" s="17"/>
      <c r="PL423" s="17"/>
      <c r="PM423" s="17"/>
      <c r="PN423" s="17"/>
      <c r="PO423" s="17"/>
      <c r="PP423" s="17"/>
      <c r="PQ423" s="17"/>
      <c r="PR423" s="17"/>
      <c r="PS423" s="17"/>
      <c r="PT423" s="17"/>
      <c r="PU423" s="17"/>
      <c r="PV423" s="17"/>
      <c r="PW423" s="17"/>
      <c r="PX423" s="17"/>
      <c r="PY423" s="17"/>
      <c r="PZ423" s="17"/>
      <c r="QA423" s="17"/>
      <c r="QB423" s="17"/>
      <c r="QC423" s="17"/>
      <c r="QD423" s="17"/>
      <c r="QE423" s="17"/>
      <c r="QF423" s="17"/>
      <c r="QG423" s="17"/>
      <c r="QH423" s="17"/>
      <c r="QI423" s="17"/>
      <c r="QJ423" s="17"/>
      <c r="QK423" s="17"/>
      <c r="QL423" s="11"/>
      <c r="QM423" s="11"/>
      <c r="QN423" s="11"/>
      <c r="QO423" s="11"/>
      <c r="QP423" s="11"/>
      <c r="QQ423" s="11"/>
      <c r="QR423" s="11"/>
      <c r="QS423" s="11"/>
      <c r="QT423" s="34"/>
      <c r="QU423" s="34"/>
      <c r="QV423" s="36"/>
      <c r="QW423" s="39"/>
      <c r="QX423" s="34"/>
      <c r="QY423" s="34"/>
      <c r="QZ423" s="34"/>
    </row>
    <row r="424" spans="1:468">
      <c r="A424" s="13"/>
      <c r="B424" s="14"/>
      <c r="C424" s="14"/>
      <c r="D424" s="14"/>
      <c r="E424" s="14"/>
      <c r="F424" s="14"/>
      <c r="G424" s="29"/>
      <c r="H424" s="14"/>
      <c r="I424" s="14"/>
      <c r="J424" s="14"/>
      <c r="K424" s="14"/>
      <c r="L424" s="14"/>
      <c r="M424" s="14"/>
      <c r="N424" s="14"/>
      <c r="O424" s="14"/>
      <c r="P424" s="14"/>
      <c r="Q424" s="14"/>
      <c r="R424" s="14"/>
      <c r="S424" s="14"/>
      <c r="T424" s="14"/>
      <c r="U424" s="14"/>
      <c r="V424" s="17"/>
      <c r="W424" s="17"/>
      <c r="X424" s="17"/>
      <c r="Y424" s="19"/>
      <c r="Z424" s="19"/>
      <c r="AA424" s="17"/>
      <c r="AB424" s="17"/>
      <c r="AC424" s="17"/>
      <c r="AD424" s="13"/>
      <c r="AE424" s="13"/>
      <c r="AF424" s="13"/>
      <c r="AG424" s="17"/>
      <c r="AH424" s="17"/>
      <c r="AI424" s="17"/>
      <c r="AJ424" s="17"/>
      <c r="AK424" s="17"/>
      <c r="AL424" s="17"/>
      <c r="AM424" s="17"/>
      <c r="AN424" s="17"/>
      <c r="AO424" s="17"/>
      <c r="AP424" s="17"/>
      <c r="AQ424" s="17"/>
      <c r="AR424" s="17"/>
      <c r="AS424" s="13"/>
      <c r="AT424" s="13"/>
      <c r="AU424" s="13"/>
      <c r="AV424" s="20"/>
      <c r="AW424" s="18"/>
      <c r="AX424" s="18"/>
      <c r="AY424" s="18"/>
      <c r="AZ424" s="18"/>
      <c r="BA424" s="18"/>
      <c r="BB424" s="20"/>
      <c r="BC424" s="20"/>
      <c r="BD424" s="20"/>
      <c r="BE424" s="20"/>
      <c r="BF424" s="20"/>
      <c r="BG424" s="20"/>
      <c r="BH424" s="20"/>
      <c r="BI424" s="15"/>
      <c r="BJ424" s="18"/>
      <c r="BK424" s="15"/>
      <c r="BL424" s="15"/>
      <c r="BM424" s="18"/>
      <c r="BN424" s="18"/>
      <c r="BO424" s="18"/>
      <c r="BP424" s="18"/>
      <c r="BQ424" s="18"/>
      <c r="BR424" s="18"/>
      <c r="BS424" s="18"/>
      <c r="BT424" s="18"/>
      <c r="BU424" s="18"/>
      <c r="BV424" s="18"/>
      <c r="BW424" s="18"/>
      <c r="BX424" s="20"/>
      <c r="BY424" s="20"/>
      <c r="BZ424" s="20"/>
      <c r="CA424" s="18"/>
      <c r="CB424" s="18"/>
      <c r="CC424" s="18"/>
      <c r="CD424" s="20"/>
      <c r="CE424" s="20"/>
      <c r="CF424" s="20"/>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20"/>
      <c r="DR424" s="20"/>
      <c r="DS424" s="20"/>
      <c r="DT424" s="18"/>
      <c r="DU424" s="18"/>
      <c r="DV424" s="18"/>
      <c r="DW424" s="18"/>
      <c r="DX424" s="18"/>
      <c r="DY424" s="18"/>
      <c r="DZ424" s="18"/>
      <c r="EA424" s="18"/>
      <c r="EB424" s="18"/>
      <c r="EC424" s="20"/>
      <c r="ED424" s="20"/>
      <c r="EE424" s="20"/>
      <c r="EF424" s="20"/>
      <c r="EG424" s="20"/>
      <c r="EH424" s="20"/>
      <c r="EI424" s="20"/>
      <c r="EJ424" s="20"/>
      <c r="EK424" s="20"/>
      <c r="EL424" s="20"/>
      <c r="EM424" s="20"/>
      <c r="EN424" s="13"/>
      <c r="EO424" s="13"/>
      <c r="EP424" s="11"/>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1"/>
      <c r="HB424" s="11"/>
      <c r="HC424" s="17"/>
      <c r="HD424" s="11"/>
      <c r="HE424" s="11"/>
      <c r="HF424" s="17"/>
      <c r="HG424" s="11"/>
      <c r="HH424" s="11"/>
      <c r="HI424" s="11"/>
      <c r="HJ424" s="11"/>
      <c r="HK424" s="11"/>
      <c r="HL424" s="11"/>
      <c r="HM424" s="11"/>
      <c r="HN424" s="11"/>
      <c r="HO424" s="11"/>
      <c r="HP424" s="11"/>
      <c r="HQ424" s="17"/>
      <c r="HR424" s="17"/>
      <c r="HS424" s="17"/>
      <c r="HT424" s="17"/>
      <c r="HU424" s="17"/>
      <c r="HV424" s="17"/>
      <c r="HW424" s="17"/>
      <c r="HX424" s="17"/>
      <c r="HY424" s="17"/>
      <c r="HZ424" s="17"/>
      <c r="IA424" s="17"/>
      <c r="IB424" s="17"/>
      <c r="IC424" s="17"/>
      <c r="ID424" s="17"/>
      <c r="IE424" s="17"/>
      <c r="IF424" s="17"/>
      <c r="IG424" s="17"/>
      <c r="IH424" s="17"/>
      <c r="II424" s="19"/>
      <c r="IJ424" s="19"/>
      <c r="IK424" s="19"/>
      <c r="IL424" s="17"/>
      <c r="IM424" s="17"/>
      <c r="IN424" s="17"/>
      <c r="IO424" s="11"/>
      <c r="IP424" s="11"/>
      <c r="IQ424" s="11"/>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9"/>
      <c r="KD424" s="19"/>
      <c r="KE424" s="19"/>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c r="PM424" s="17"/>
      <c r="PN424" s="17"/>
      <c r="PO424" s="17"/>
      <c r="PP424" s="17"/>
      <c r="PQ424" s="17"/>
      <c r="PR424" s="17"/>
      <c r="PS424" s="17"/>
      <c r="PT424" s="17"/>
      <c r="PU424" s="17"/>
      <c r="PV424" s="17"/>
      <c r="PW424" s="17"/>
      <c r="PX424" s="17"/>
      <c r="PY424" s="17"/>
      <c r="PZ424" s="17"/>
      <c r="QA424" s="17"/>
      <c r="QB424" s="17"/>
      <c r="QC424" s="17"/>
      <c r="QD424" s="17"/>
      <c r="QE424" s="17"/>
      <c r="QF424" s="17"/>
      <c r="QG424" s="17"/>
      <c r="QH424" s="17"/>
      <c r="QI424" s="17"/>
      <c r="QJ424" s="17"/>
      <c r="QK424" s="17"/>
      <c r="QL424" s="11"/>
      <c r="QM424" s="11"/>
      <c r="QN424" s="11"/>
      <c r="QO424" s="11"/>
      <c r="QP424" s="11"/>
      <c r="QQ424" s="11"/>
      <c r="QR424" s="11"/>
      <c r="QS424" s="11"/>
      <c r="QT424" s="34"/>
      <c r="QU424" s="34"/>
      <c r="QV424" s="36"/>
      <c r="QW424" s="39"/>
      <c r="QX424" s="34"/>
      <c r="QY424" s="34"/>
      <c r="QZ424" s="34"/>
    </row>
    <row r="425" spans="1:468">
      <c r="A425" s="13"/>
      <c r="B425" s="14"/>
      <c r="C425" s="14"/>
      <c r="D425" s="14"/>
      <c r="E425" s="14"/>
      <c r="F425" s="14"/>
      <c r="G425" s="29"/>
      <c r="H425" s="14"/>
      <c r="I425" s="14"/>
      <c r="J425" s="14"/>
      <c r="K425" s="14"/>
      <c r="L425" s="14"/>
      <c r="M425" s="14"/>
      <c r="N425" s="14"/>
      <c r="O425" s="14"/>
      <c r="P425" s="14"/>
      <c r="Q425" s="14"/>
      <c r="R425" s="14"/>
      <c r="S425" s="14"/>
      <c r="T425" s="14"/>
      <c r="U425" s="14"/>
      <c r="V425" s="17"/>
      <c r="W425" s="17"/>
      <c r="X425" s="17"/>
      <c r="Y425" s="19"/>
      <c r="Z425" s="19"/>
      <c r="AA425" s="17"/>
      <c r="AB425" s="17"/>
      <c r="AC425" s="17"/>
      <c r="AD425" s="13"/>
      <c r="AE425" s="13"/>
      <c r="AF425" s="13"/>
      <c r="AG425" s="17"/>
      <c r="AH425" s="17"/>
      <c r="AI425" s="17"/>
      <c r="AJ425" s="17"/>
      <c r="AK425" s="17"/>
      <c r="AL425" s="17"/>
      <c r="AM425" s="17"/>
      <c r="AN425" s="17"/>
      <c r="AO425" s="17"/>
      <c r="AP425" s="17"/>
      <c r="AQ425" s="17"/>
      <c r="AR425" s="17"/>
      <c r="AS425" s="13"/>
      <c r="AT425" s="13"/>
      <c r="AU425" s="13"/>
      <c r="AV425" s="20"/>
      <c r="AW425" s="18"/>
      <c r="AX425" s="18"/>
      <c r="AY425" s="18"/>
      <c r="AZ425" s="18"/>
      <c r="BA425" s="18"/>
      <c r="BB425" s="20"/>
      <c r="BC425" s="20"/>
      <c r="BD425" s="20"/>
      <c r="BE425" s="20"/>
      <c r="BF425" s="20"/>
      <c r="BG425" s="20"/>
      <c r="BH425" s="20"/>
      <c r="BI425" s="15"/>
      <c r="BJ425" s="18"/>
      <c r="BK425" s="15"/>
      <c r="BL425" s="15"/>
      <c r="BM425" s="18"/>
      <c r="BN425" s="18"/>
      <c r="BO425" s="18"/>
      <c r="BP425" s="18"/>
      <c r="BQ425" s="18"/>
      <c r="BR425" s="18"/>
      <c r="BS425" s="18"/>
      <c r="BT425" s="18"/>
      <c r="BU425" s="18"/>
      <c r="BV425" s="18"/>
      <c r="BW425" s="18"/>
      <c r="BX425" s="20"/>
      <c r="BY425" s="20"/>
      <c r="BZ425" s="20"/>
      <c r="CA425" s="18"/>
      <c r="CB425" s="18"/>
      <c r="CC425" s="18"/>
      <c r="CD425" s="20"/>
      <c r="CE425" s="20"/>
      <c r="CF425" s="20"/>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20"/>
      <c r="DR425" s="20"/>
      <c r="DS425" s="20"/>
      <c r="DT425" s="18"/>
      <c r="DU425" s="18"/>
      <c r="DV425" s="18"/>
      <c r="DW425" s="18"/>
      <c r="DX425" s="18"/>
      <c r="DY425" s="18"/>
      <c r="DZ425" s="18"/>
      <c r="EA425" s="18"/>
      <c r="EB425" s="18"/>
      <c r="EC425" s="20"/>
      <c r="ED425" s="20"/>
      <c r="EE425" s="20"/>
      <c r="EF425" s="20"/>
      <c r="EG425" s="20"/>
      <c r="EH425" s="20"/>
      <c r="EI425" s="20"/>
      <c r="EJ425" s="20"/>
      <c r="EK425" s="20"/>
      <c r="EL425" s="20"/>
      <c r="EM425" s="20"/>
      <c r="EN425" s="13"/>
      <c r="EO425" s="13"/>
      <c r="EP425" s="11"/>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1"/>
      <c r="HB425" s="11"/>
      <c r="HC425" s="17"/>
      <c r="HD425" s="11"/>
      <c r="HE425" s="11"/>
      <c r="HF425" s="17"/>
      <c r="HG425" s="11"/>
      <c r="HH425" s="11"/>
      <c r="HI425" s="11"/>
      <c r="HJ425" s="11"/>
      <c r="HK425" s="11"/>
      <c r="HL425" s="11"/>
      <c r="HM425" s="11"/>
      <c r="HN425" s="11"/>
      <c r="HO425" s="11"/>
      <c r="HP425" s="11"/>
      <c r="HQ425" s="17"/>
      <c r="HR425" s="17"/>
      <c r="HS425" s="17"/>
      <c r="HT425" s="17"/>
      <c r="HU425" s="17"/>
      <c r="HV425" s="17"/>
      <c r="HW425" s="17"/>
      <c r="HX425" s="17"/>
      <c r="HY425" s="17"/>
      <c r="HZ425" s="17"/>
      <c r="IA425" s="17"/>
      <c r="IB425" s="17"/>
      <c r="IC425" s="17"/>
      <c r="ID425" s="17"/>
      <c r="IE425" s="17"/>
      <c r="IF425" s="17"/>
      <c r="IG425" s="17"/>
      <c r="IH425" s="17"/>
      <c r="II425" s="19"/>
      <c r="IJ425" s="19"/>
      <c r="IK425" s="19"/>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c r="KB425" s="17"/>
      <c r="KC425" s="19"/>
      <c r="KD425" s="19"/>
      <c r="KE425" s="19"/>
      <c r="KF425" s="17"/>
      <c r="KG425" s="17"/>
      <c r="KH425" s="17"/>
      <c r="KI425" s="17"/>
      <c r="KJ425" s="17"/>
      <c r="KK425" s="17"/>
      <c r="KL425" s="17"/>
      <c r="KM425" s="17"/>
      <c r="KN425" s="17"/>
      <c r="KO425" s="17"/>
      <c r="KP425" s="17"/>
      <c r="KQ425" s="17"/>
      <c r="KR425" s="17"/>
      <c r="KS425" s="17"/>
      <c r="KT425" s="17"/>
      <c r="KU425" s="17"/>
      <c r="KV425" s="17"/>
      <c r="KW425" s="17"/>
      <c r="KX425" s="17"/>
      <c r="KY425" s="17"/>
      <c r="KZ425" s="17"/>
      <c r="LA425" s="17"/>
      <c r="LB425" s="17"/>
      <c r="LC425" s="17"/>
      <c r="LD425" s="17"/>
      <c r="LE425" s="17"/>
      <c r="LF425" s="17"/>
      <c r="LG425" s="17"/>
      <c r="LH425" s="17"/>
      <c r="LI425" s="17"/>
      <c r="LJ425" s="17"/>
      <c r="LK425" s="17"/>
      <c r="LL425" s="17"/>
      <c r="LM425" s="17"/>
      <c r="LN425" s="17"/>
      <c r="LO425" s="17"/>
      <c r="LP425" s="17"/>
      <c r="LQ425" s="17"/>
      <c r="LR425" s="17"/>
      <c r="LS425" s="17"/>
      <c r="LT425" s="17"/>
      <c r="LU425" s="17"/>
      <c r="LV425" s="17"/>
      <c r="LW425" s="17"/>
      <c r="LX425" s="17"/>
      <c r="LY425" s="17"/>
      <c r="LZ425" s="17"/>
      <c r="MA425" s="17"/>
      <c r="MB425" s="17"/>
      <c r="MC425" s="17"/>
      <c r="MD425" s="17"/>
      <c r="ME425" s="17"/>
      <c r="MF425" s="17"/>
      <c r="MG425" s="17"/>
      <c r="MH425" s="17"/>
      <c r="MI425" s="17"/>
      <c r="MJ425" s="17"/>
      <c r="MK425" s="17"/>
      <c r="ML425" s="17"/>
      <c r="MM425" s="17"/>
      <c r="MN425" s="17"/>
      <c r="MO425" s="17"/>
      <c r="MP425" s="17"/>
      <c r="MQ425" s="17"/>
      <c r="MR425" s="17"/>
      <c r="MS425" s="17"/>
      <c r="MT425" s="17"/>
      <c r="MU425" s="17"/>
      <c r="MV425" s="17"/>
      <c r="MW425" s="17"/>
      <c r="MX425" s="17"/>
      <c r="MY425" s="17"/>
      <c r="MZ425" s="17"/>
      <c r="NA425" s="17"/>
      <c r="NB425" s="17"/>
      <c r="NC425" s="17"/>
      <c r="ND425" s="17"/>
      <c r="NE425" s="17"/>
      <c r="NF425" s="17"/>
      <c r="NG425" s="17"/>
      <c r="NH425" s="17"/>
      <c r="NI425" s="17"/>
      <c r="NJ425" s="17"/>
      <c r="NK425" s="17"/>
      <c r="NL425" s="17"/>
      <c r="NM425" s="17"/>
      <c r="NN425" s="17"/>
      <c r="NO425" s="17"/>
      <c r="NP425" s="17"/>
      <c r="NQ425" s="17"/>
      <c r="NR425" s="17"/>
      <c r="NS425" s="17"/>
      <c r="NT425" s="17"/>
      <c r="NU425" s="17"/>
      <c r="NV425" s="17"/>
      <c r="NW425" s="17"/>
      <c r="NX425" s="17"/>
      <c r="NY425" s="17"/>
      <c r="NZ425" s="17"/>
      <c r="OA425" s="17"/>
      <c r="OB425" s="17"/>
      <c r="OC425" s="17"/>
      <c r="OD425" s="17"/>
      <c r="OE425" s="17"/>
      <c r="OF425" s="17"/>
      <c r="OG425" s="17"/>
      <c r="OH425" s="17"/>
      <c r="OI425" s="17"/>
      <c r="OJ425" s="17"/>
      <c r="OK425" s="17"/>
      <c r="OL425" s="17"/>
      <c r="OM425" s="17"/>
      <c r="ON425" s="17"/>
      <c r="OO425" s="17"/>
      <c r="OP425" s="17"/>
      <c r="OQ425" s="17"/>
      <c r="OR425" s="17"/>
      <c r="OS425" s="17"/>
      <c r="OT425" s="17"/>
      <c r="OU425" s="17"/>
      <c r="OV425" s="17"/>
      <c r="OW425" s="17"/>
      <c r="OX425" s="17"/>
      <c r="OY425" s="17"/>
      <c r="OZ425" s="17"/>
      <c r="PA425" s="17"/>
      <c r="PB425" s="17"/>
      <c r="PC425" s="17"/>
      <c r="PD425" s="17"/>
      <c r="PE425" s="17"/>
      <c r="PF425" s="17"/>
      <c r="PG425" s="17"/>
      <c r="PH425" s="17"/>
      <c r="PI425" s="17"/>
      <c r="PJ425" s="17"/>
      <c r="PK425" s="17"/>
      <c r="PL425" s="17"/>
      <c r="PM425" s="17"/>
      <c r="PN425" s="17"/>
      <c r="PO425" s="17"/>
      <c r="PP425" s="17"/>
      <c r="PQ425" s="17"/>
      <c r="PR425" s="17"/>
      <c r="PS425" s="17"/>
      <c r="PT425" s="17"/>
      <c r="PU425" s="17"/>
      <c r="PV425" s="17"/>
      <c r="PW425" s="17"/>
      <c r="PX425" s="17"/>
      <c r="PY425" s="17"/>
      <c r="PZ425" s="17"/>
      <c r="QA425" s="17"/>
      <c r="QB425" s="17"/>
      <c r="QC425" s="17"/>
      <c r="QD425" s="17"/>
      <c r="QE425" s="17"/>
      <c r="QF425" s="17"/>
      <c r="QG425" s="17"/>
      <c r="QH425" s="17"/>
      <c r="QI425" s="17"/>
      <c r="QJ425" s="17"/>
      <c r="QK425" s="17"/>
      <c r="QL425" s="11"/>
      <c r="QM425" s="11"/>
      <c r="QN425" s="11"/>
      <c r="QO425" s="11"/>
      <c r="QP425" s="11"/>
      <c r="QQ425" s="11"/>
      <c r="QR425" s="11"/>
      <c r="QS425" s="11"/>
      <c r="QT425" s="34"/>
      <c r="QU425" s="34"/>
      <c r="QV425" s="36"/>
      <c r="QW425" s="39"/>
      <c r="QX425" s="34"/>
      <c r="QY425" s="34"/>
      <c r="QZ425" s="34"/>
    </row>
    <row r="426" spans="1:468">
      <c r="A426" s="13"/>
      <c r="B426" s="14"/>
      <c r="C426" s="14"/>
      <c r="D426" s="14"/>
      <c r="E426" s="14"/>
      <c r="F426" s="14"/>
      <c r="G426" s="29"/>
      <c r="H426" s="14"/>
      <c r="I426" s="14"/>
      <c r="J426" s="14"/>
      <c r="K426" s="14"/>
      <c r="L426" s="14"/>
      <c r="M426" s="14"/>
      <c r="N426" s="14"/>
      <c r="O426" s="14"/>
      <c r="P426" s="14"/>
      <c r="Q426" s="14"/>
      <c r="R426" s="14"/>
      <c r="S426" s="14"/>
      <c r="T426" s="14"/>
      <c r="U426" s="14"/>
      <c r="V426" s="17"/>
      <c r="W426" s="17"/>
      <c r="X426" s="17"/>
      <c r="Y426" s="19"/>
      <c r="Z426" s="19"/>
      <c r="AA426" s="17"/>
      <c r="AB426" s="17"/>
      <c r="AC426" s="17"/>
      <c r="AD426" s="13"/>
      <c r="AE426" s="13"/>
      <c r="AF426" s="13"/>
      <c r="AG426" s="17"/>
      <c r="AH426" s="17"/>
      <c r="AI426" s="17"/>
      <c r="AJ426" s="17"/>
      <c r="AK426" s="17"/>
      <c r="AL426" s="17"/>
      <c r="AM426" s="17"/>
      <c r="AN426" s="17"/>
      <c r="AO426" s="17"/>
      <c r="AP426" s="17"/>
      <c r="AQ426" s="17"/>
      <c r="AR426" s="17"/>
      <c r="AS426" s="13"/>
      <c r="AT426" s="13"/>
      <c r="AU426" s="13"/>
      <c r="AV426" s="20"/>
      <c r="AW426" s="18"/>
      <c r="AX426" s="18"/>
      <c r="AY426" s="18"/>
      <c r="AZ426" s="18"/>
      <c r="BA426" s="18"/>
      <c r="BB426" s="20"/>
      <c r="BC426" s="20"/>
      <c r="BD426" s="20"/>
      <c r="BE426" s="20"/>
      <c r="BF426" s="20"/>
      <c r="BG426" s="20"/>
      <c r="BH426" s="20"/>
      <c r="BI426" s="15"/>
      <c r="BJ426" s="18"/>
      <c r="BK426" s="15"/>
      <c r="BL426" s="15"/>
      <c r="BM426" s="18"/>
      <c r="BN426" s="18"/>
      <c r="BO426" s="18"/>
      <c r="BP426" s="18"/>
      <c r="BQ426" s="18"/>
      <c r="BR426" s="18"/>
      <c r="BS426" s="18"/>
      <c r="BT426" s="18"/>
      <c r="BU426" s="18"/>
      <c r="BV426" s="18"/>
      <c r="BW426" s="18"/>
      <c r="BX426" s="20"/>
      <c r="BY426" s="20"/>
      <c r="BZ426" s="20"/>
      <c r="CA426" s="18"/>
      <c r="CB426" s="18"/>
      <c r="CC426" s="18"/>
      <c r="CD426" s="20"/>
      <c r="CE426" s="20"/>
      <c r="CF426" s="20"/>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20"/>
      <c r="DR426" s="20"/>
      <c r="DS426" s="20"/>
      <c r="DT426" s="18"/>
      <c r="DU426" s="18"/>
      <c r="DV426" s="18"/>
      <c r="DW426" s="18"/>
      <c r="DX426" s="18"/>
      <c r="DY426" s="18"/>
      <c r="DZ426" s="18"/>
      <c r="EA426" s="18"/>
      <c r="EB426" s="18"/>
      <c r="EC426" s="20"/>
      <c r="ED426" s="20"/>
      <c r="EE426" s="20"/>
      <c r="EF426" s="20"/>
      <c r="EG426" s="20"/>
      <c r="EH426" s="20"/>
      <c r="EI426" s="20"/>
      <c r="EJ426" s="20"/>
      <c r="EK426" s="20"/>
      <c r="EL426" s="20"/>
      <c r="EM426" s="20"/>
      <c r="EN426" s="13"/>
      <c r="EO426" s="13"/>
      <c r="EP426" s="11"/>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1"/>
      <c r="HB426" s="11"/>
      <c r="HC426" s="17"/>
      <c r="HD426" s="11"/>
      <c r="HE426" s="11"/>
      <c r="HF426" s="17"/>
      <c r="HG426" s="11"/>
      <c r="HH426" s="11"/>
      <c r="HI426" s="11"/>
      <c r="HJ426" s="11"/>
      <c r="HK426" s="11"/>
      <c r="HL426" s="11"/>
      <c r="HM426" s="11"/>
      <c r="HN426" s="11"/>
      <c r="HO426" s="11"/>
      <c r="HP426" s="11"/>
      <c r="HQ426" s="17"/>
      <c r="HR426" s="17"/>
      <c r="HS426" s="17"/>
      <c r="HT426" s="17"/>
      <c r="HU426" s="17"/>
      <c r="HV426" s="17"/>
      <c r="HW426" s="17"/>
      <c r="HX426" s="17"/>
      <c r="HY426" s="17"/>
      <c r="HZ426" s="17"/>
      <c r="IA426" s="17"/>
      <c r="IB426" s="17"/>
      <c r="IC426" s="17"/>
      <c r="ID426" s="17"/>
      <c r="IE426" s="17"/>
      <c r="IF426" s="17"/>
      <c r="IG426" s="17"/>
      <c r="IH426" s="17"/>
      <c r="II426" s="19"/>
      <c r="IJ426" s="19"/>
      <c r="IK426" s="19"/>
      <c r="IL426" s="17"/>
      <c r="IM426" s="17"/>
      <c r="IN426" s="17"/>
      <c r="IO426" s="11"/>
      <c r="IP426" s="11"/>
      <c r="IQ426" s="11"/>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9"/>
      <c r="KD426" s="19"/>
      <c r="KE426" s="19"/>
      <c r="KF426" s="17"/>
      <c r="KG426" s="17"/>
      <c r="KH426" s="17"/>
      <c r="KI426" s="17"/>
      <c r="KJ426" s="17"/>
      <c r="KK426" s="17"/>
      <c r="KL426" s="17"/>
      <c r="KM426" s="17"/>
      <c r="KN426" s="17"/>
      <c r="KO426" s="17"/>
      <c r="KP426" s="17"/>
      <c r="KQ426" s="17"/>
      <c r="KR426" s="17"/>
      <c r="KS426" s="17"/>
      <c r="KT426" s="17"/>
      <c r="KU426" s="17"/>
      <c r="KV426" s="17"/>
      <c r="KW426" s="17"/>
      <c r="KX426" s="17"/>
      <c r="KY426" s="17"/>
      <c r="KZ426" s="17"/>
      <c r="LA426" s="17"/>
      <c r="LB426" s="17"/>
      <c r="LC426" s="17"/>
      <c r="LD426" s="17"/>
      <c r="LE426" s="17"/>
      <c r="LF426" s="17"/>
      <c r="LG426" s="17"/>
      <c r="LH426" s="17"/>
      <c r="LI426" s="17"/>
      <c r="LJ426" s="17"/>
      <c r="LK426" s="17"/>
      <c r="LL426" s="17"/>
      <c r="LM426" s="17"/>
      <c r="LN426" s="17"/>
      <c r="LO426" s="17"/>
      <c r="LP426" s="17"/>
      <c r="LQ426" s="17"/>
      <c r="LR426" s="17"/>
      <c r="LS426" s="17"/>
      <c r="LT426" s="17"/>
      <c r="LU426" s="17"/>
      <c r="LV426" s="17"/>
      <c r="LW426" s="17"/>
      <c r="LX426" s="17"/>
      <c r="LY426" s="17"/>
      <c r="LZ426" s="17"/>
      <c r="MA426" s="17"/>
      <c r="MB426" s="17"/>
      <c r="MC426" s="17"/>
      <c r="MD426" s="17"/>
      <c r="ME426" s="17"/>
      <c r="MF426" s="17"/>
      <c r="MG426" s="17"/>
      <c r="MH426" s="17"/>
      <c r="MI426" s="17"/>
      <c r="MJ426" s="17"/>
      <c r="MK426" s="17"/>
      <c r="ML426" s="17"/>
      <c r="MM426" s="17"/>
      <c r="MN426" s="17"/>
      <c r="MO426" s="17"/>
      <c r="MP426" s="17"/>
      <c r="MQ426" s="17"/>
      <c r="MR426" s="17"/>
      <c r="MS426" s="17"/>
      <c r="MT426" s="17"/>
      <c r="MU426" s="17"/>
      <c r="MV426" s="17"/>
      <c r="MW426" s="17"/>
      <c r="MX426" s="17"/>
      <c r="MY426" s="17"/>
      <c r="MZ426" s="17"/>
      <c r="NA426" s="17"/>
      <c r="NB426" s="17"/>
      <c r="NC426" s="17"/>
      <c r="ND426" s="17"/>
      <c r="NE426" s="17"/>
      <c r="NF426" s="17"/>
      <c r="NG426" s="17"/>
      <c r="NH426" s="17"/>
      <c r="NI426" s="17"/>
      <c r="NJ426" s="17"/>
      <c r="NK426" s="17"/>
      <c r="NL426" s="17"/>
      <c r="NM426" s="17"/>
      <c r="NN426" s="17"/>
      <c r="NO426" s="17"/>
      <c r="NP426" s="17"/>
      <c r="NQ426" s="17"/>
      <c r="NR426" s="17"/>
      <c r="NS426" s="17"/>
      <c r="NT426" s="17"/>
      <c r="NU426" s="17"/>
      <c r="NV426" s="17"/>
      <c r="NW426" s="17"/>
      <c r="NX426" s="17"/>
      <c r="NY426" s="17"/>
      <c r="NZ426" s="17"/>
      <c r="OA426" s="17"/>
      <c r="OB426" s="17"/>
      <c r="OC426" s="17"/>
      <c r="OD426" s="17"/>
      <c r="OE426" s="17"/>
      <c r="OF426" s="17"/>
      <c r="OG426" s="17"/>
      <c r="OH426" s="17"/>
      <c r="OI426" s="17"/>
      <c r="OJ426" s="17"/>
      <c r="OK426" s="17"/>
      <c r="OL426" s="17"/>
      <c r="OM426" s="17"/>
      <c r="ON426" s="17"/>
      <c r="OO426" s="17"/>
      <c r="OP426" s="17"/>
      <c r="OQ426" s="17"/>
      <c r="OR426" s="17"/>
      <c r="OS426" s="17"/>
      <c r="OT426" s="17"/>
      <c r="OU426" s="17"/>
      <c r="OV426" s="17"/>
      <c r="OW426" s="17"/>
      <c r="OX426" s="17"/>
      <c r="OY426" s="17"/>
      <c r="OZ426" s="17"/>
      <c r="PA426" s="17"/>
      <c r="PB426" s="17"/>
      <c r="PC426" s="17"/>
      <c r="PD426" s="17"/>
      <c r="PE426" s="17"/>
      <c r="PF426" s="17"/>
      <c r="PG426" s="17"/>
      <c r="PH426" s="17"/>
      <c r="PI426" s="17"/>
      <c r="PJ426" s="17"/>
      <c r="PK426" s="17"/>
      <c r="PL426" s="17"/>
      <c r="PM426" s="17"/>
      <c r="PN426" s="17"/>
      <c r="PO426" s="17"/>
      <c r="PP426" s="17"/>
      <c r="PQ426" s="17"/>
      <c r="PR426" s="17"/>
      <c r="PS426" s="17"/>
      <c r="PT426" s="17"/>
      <c r="PU426" s="17"/>
      <c r="PV426" s="17"/>
      <c r="PW426" s="17"/>
      <c r="PX426" s="17"/>
      <c r="PY426" s="17"/>
      <c r="PZ426" s="17"/>
      <c r="QA426" s="17"/>
      <c r="QB426" s="17"/>
      <c r="QC426" s="17"/>
      <c r="QD426" s="17"/>
      <c r="QE426" s="17"/>
      <c r="QF426" s="17"/>
      <c r="QG426" s="17"/>
      <c r="QH426" s="17"/>
      <c r="QI426" s="17"/>
      <c r="QJ426" s="17"/>
      <c r="QK426" s="17"/>
      <c r="QL426" s="11"/>
      <c r="QM426" s="11"/>
      <c r="QN426" s="11"/>
      <c r="QO426" s="11"/>
      <c r="QP426" s="11"/>
      <c r="QQ426" s="11"/>
      <c r="QR426" s="11"/>
      <c r="QS426" s="11"/>
      <c r="QT426" s="34"/>
      <c r="QU426" s="34"/>
      <c r="QV426" s="36"/>
      <c r="QW426" s="39"/>
      <c r="QX426" s="34"/>
      <c r="QY426" s="34"/>
      <c r="QZ426" s="34"/>
    </row>
    <row r="427" spans="1:468">
      <c r="A427" s="13"/>
      <c r="B427" s="14"/>
      <c r="C427" s="14"/>
      <c r="D427" s="14"/>
      <c r="E427" s="14"/>
      <c r="F427" s="14"/>
      <c r="G427" s="29"/>
      <c r="H427" s="14"/>
      <c r="I427" s="14"/>
      <c r="J427" s="14"/>
      <c r="K427" s="14"/>
      <c r="L427" s="14"/>
      <c r="M427" s="14"/>
      <c r="N427" s="14"/>
      <c r="O427" s="14"/>
      <c r="P427" s="14"/>
      <c r="Q427" s="14"/>
      <c r="R427" s="14"/>
      <c r="S427" s="14"/>
      <c r="T427" s="14"/>
      <c r="U427" s="14"/>
      <c r="V427" s="17"/>
      <c r="W427" s="17"/>
      <c r="X427" s="17"/>
      <c r="Y427" s="19"/>
      <c r="Z427" s="19"/>
      <c r="AA427" s="17"/>
      <c r="AB427" s="17"/>
      <c r="AC427" s="17"/>
      <c r="AD427" s="13"/>
      <c r="AE427" s="13"/>
      <c r="AF427" s="13"/>
      <c r="AG427" s="17"/>
      <c r="AH427" s="17"/>
      <c r="AI427" s="17"/>
      <c r="AJ427" s="17"/>
      <c r="AK427" s="17"/>
      <c r="AL427" s="17"/>
      <c r="AM427" s="17"/>
      <c r="AN427" s="17"/>
      <c r="AO427" s="17"/>
      <c r="AP427" s="17"/>
      <c r="AQ427" s="17"/>
      <c r="AR427" s="17"/>
      <c r="AS427" s="13"/>
      <c r="AT427" s="13"/>
      <c r="AU427" s="13"/>
      <c r="AV427" s="20"/>
      <c r="AW427" s="18"/>
      <c r="AX427" s="18"/>
      <c r="AY427" s="18"/>
      <c r="AZ427" s="18"/>
      <c r="BA427" s="18"/>
      <c r="BB427" s="20"/>
      <c r="BC427" s="20"/>
      <c r="BD427" s="20"/>
      <c r="BE427" s="20"/>
      <c r="BF427" s="20"/>
      <c r="BG427" s="20"/>
      <c r="BH427" s="20"/>
      <c r="BI427" s="15"/>
      <c r="BJ427" s="18"/>
      <c r="BK427" s="15"/>
      <c r="BL427" s="15"/>
      <c r="BM427" s="18"/>
      <c r="BN427" s="18"/>
      <c r="BO427" s="18"/>
      <c r="BP427" s="18"/>
      <c r="BQ427" s="18"/>
      <c r="BR427" s="18"/>
      <c r="BS427" s="18"/>
      <c r="BT427" s="18"/>
      <c r="BU427" s="18"/>
      <c r="BV427" s="18"/>
      <c r="BW427" s="18"/>
      <c r="BX427" s="20"/>
      <c r="BY427" s="20"/>
      <c r="BZ427" s="20"/>
      <c r="CA427" s="18"/>
      <c r="CB427" s="18"/>
      <c r="CC427" s="18"/>
      <c r="CD427" s="20"/>
      <c r="CE427" s="20"/>
      <c r="CF427" s="20"/>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20"/>
      <c r="DR427" s="20"/>
      <c r="DS427" s="20"/>
      <c r="DT427" s="18"/>
      <c r="DU427" s="18"/>
      <c r="DV427" s="18"/>
      <c r="DW427" s="18"/>
      <c r="DX427" s="18"/>
      <c r="DY427" s="18"/>
      <c r="DZ427" s="18"/>
      <c r="EA427" s="18"/>
      <c r="EB427" s="18"/>
      <c r="EC427" s="20"/>
      <c r="ED427" s="20"/>
      <c r="EE427" s="20"/>
      <c r="EF427" s="20"/>
      <c r="EG427" s="20"/>
      <c r="EH427" s="20"/>
      <c r="EI427" s="20"/>
      <c r="EJ427" s="20"/>
      <c r="EK427" s="20"/>
      <c r="EL427" s="20"/>
      <c r="EM427" s="20"/>
      <c r="EN427" s="13"/>
      <c r="EO427" s="13"/>
      <c r="EP427" s="11"/>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1"/>
      <c r="HB427" s="11"/>
      <c r="HC427" s="17"/>
      <c r="HD427" s="11"/>
      <c r="HE427" s="11"/>
      <c r="HF427" s="17"/>
      <c r="HG427" s="11"/>
      <c r="HH427" s="11"/>
      <c r="HI427" s="11"/>
      <c r="HJ427" s="11"/>
      <c r="HK427" s="11"/>
      <c r="HL427" s="11"/>
      <c r="HM427" s="11"/>
      <c r="HN427" s="11"/>
      <c r="HO427" s="11"/>
      <c r="HP427" s="11"/>
      <c r="HQ427" s="17"/>
      <c r="HR427" s="17"/>
      <c r="HS427" s="17"/>
      <c r="HT427" s="17"/>
      <c r="HU427" s="17"/>
      <c r="HV427" s="17"/>
      <c r="HW427" s="17"/>
      <c r="HX427" s="17"/>
      <c r="HY427" s="17"/>
      <c r="HZ427" s="17"/>
      <c r="IA427" s="17"/>
      <c r="IB427" s="17"/>
      <c r="IC427" s="17"/>
      <c r="ID427" s="17"/>
      <c r="IE427" s="17"/>
      <c r="IF427" s="17"/>
      <c r="IG427" s="17"/>
      <c r="IH427" s="17"/>
      <c r="II427" s="19"/>
      <c r="IJ427" s="19"/>
      <c r="IK427" s="19"/>
      <c r="IL427" s="17"/>
      <c r="IM427" s="17"/>
      <c r="IN427" s="17"/>
      <c r="IO427" s="11"/>
      <c r="IP427" s="11"/>
      <c r="IQ427" s="11"/>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9"/>
      <c r="KD427" s="19"/>
      <c r="KE427" s="19"/>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17"/>
      <c r="NB427" s="17"/>
      <c r="NC427" s="17"/>
      <c r="ND427" s="17"/>
      <c r="NE427" s="17"/>
      <c r="NF427" s="17"/>
      <c r="NG427" s="17"/>
      <c r="NH427" s="17"/>
      <c r="NI427" s="17"/>
      <c r="NJ427" s="17"/>
      <c r="NK427" s="17"/>
      <c r="NL427" s="17"/>
      <c r="NM427" s="17"/>
      <c r="NN427" s="17"/>
      <c r="NO427" s="17"/>
      <c r="NP427" s="17"/>
      <c r="NQ427" s="17"/>
      <c r="NR427" s="17"/>
      <c r="NS427" s="17"/>
      <c r="NT427" s="17"/>
      <c r="NU427" s="17"/>
      <c r="NV427" s="17"/>
      <c r="NW427" s="17"/>
      <c r="NX427" s="17"/>
      <c r="NY427" s="17"/>
      <c r="NZ427" s="17"/>
      <c r="OA427" s="17"/>
      <c r="OB427" s="17"/>
      <c r="OC427" s="17"/>
      <c r="OD427" s="17"/>
      <c r="OE427" s="17"/>
      <c r="OF427" s="17"/>
      <c r="OG427" s="17"/>
      <c r="OH427" s="17"/>
      <c r="OI427" s="17"/>
      <c r="OJ427" s="17"/>
      <c r="OK427" s="17"/>
      <c r="OL427" s="17"/>
      <c r="OM427" s="17"/>
      <c r="ON427" s="17"/>
      <c r="OO427" s="17"/>
      <c r="OP427" s="17"/>
      <c r="OQ427" s="17"/>
      <c r="OR427" s="17"/>
      <c r="OS427" s="17"/>
      <c r="OT427" s="17"/>
      <c r="OU427" s="17"/>
      <c r="OV427" s="17"/>
      <c r="OW427" s="17"/>
      <c r="OX427" s="17"/>
      <c r="OY427" s="17"/>
      <c r="OZ427" s="17"/>
      <c r="PA427" s="17"/>
      <c r="PB427" s="17"/>
      <c r="PC427" s="17"/>
      <c r="PD427" s="17"/>
      <c r="PE427" s="17"/>
      <c r="PF427" s="17"/>
      <c r="PG427" s="17"/>
      <c r="PH427" s="17"/>
      <c r="PI427" s="17"/>
      <c r="PJ427" s="17"/>
      <c r="PK427" s="17"/>
      <c r="PL427" s="17"/>
      <c r="PM427" s="17"/>
      <c r="PN427" s="17"/>
      <c r="PO427" s="17"/>
      <c r="PP427" s="17"/>
      <c r="PQ427" s="17"/>
      <c r="PR427" s="17"/>
      <c r="PS427" s="17"/>
      <c r="PT427" s="17"/>
      <c r="PU427" s="17"/>
      <c r="PV427" s="17"/>
      <c r="PW427" s="17"/>
      <c r="PX427" s="17"/>
      <c r="PY427" s="17"/>
      <c r="PZ427" s="17"/>
      <c r="QA427" s="17"/>
      <c r="QB427" s="17"/>
      <c r="QC427" s="17"/>
      <c r="QD427" s="17"/>
      <c r="QE427" s="17"/>
      <c r="QF427" s="17"/>
      <c r="QG427" s="17"/>
      <c r="QH427" s="17"/>
      <c r="QI427" s="17"/>
      <c r="QJ427" s="17"/>
      <c r="QK427" s="17"/>
      <c r="QL427" s="11"/>
      <c r="QM427" s="11"/>
      <c r="QN427" s="11"/>
      <c r="QO427" s="11"/>
      <c r="QP427" s="11"/>
      <c r="QQ427" s="11"/>
      <c r="QR427" s="11"/>
      <c r="QS427" s="11"/>
      <c r="QT427" s="34"/>
      <c r="QU427" s="34"/>
      <c r="QV427" s="36"/>
      <c r="QW427" s="39"/>
      <c r="QX427" s="34"/>
      <c r="QY427" s="34"/>
      <c r="QZ427" s="34"/>
    </row>
    <row r="428" spans="1:468">
      <c r="A428" s="13"/>
      <c r="B428" s="14"/>
      <c r="C428" s="14"/>
      <c r="D428" s="14"/>
      <c r="E428" s="14"/>
      <c r="F428" s="14"/>
      <c r="G428" s="29"/>
      <c r="H428" s="14"/>
      <c r="I428" s="14"/>
      <c r="J428" s="14"/>
      <c r="K428" s="14"/>
      <c r="L428" s="14"/>
      <c r="M428" s="14"/>
      <c r="N428" s="14"/>
      <c r="O428" s="14"/>
      <c r="P428" s="14"/>
      <c r="Q428" s="14"/>
      <c r="R428" s="14"/>
      <c r="S428" s="14"/>
      <c r="T428" s="14"/>
      <c r="U428" s="14"/>
      <c r="V428" s="17"/>
      <c r="W428" s="17"/>
      <c r="X428" s="17"/>
      <c r="Y428" s="19"/>
      <c r="Z428" s="19"/>
      <c r="AA428" s="17"/>
      <c r="AB428" s="17"/>
      <c r="AC428" s="17"/>
      <c r="AD428" s="13"/>
      <c r="AE428" s="13"/>
      <c r="AF428" s="13"/>
      <c r="AG428" s="17"/>
      <c r="AH428" s="17"/>
      <c r="AI428" s="17"/>
      <c r="AJ428" s="17"/>
      <c r="AK428" s="17"/>
      <c r="AL428" s="17"/>
      <c r="AM428" s="17"/>
      <c r="AN428" s="17"/>
      <c r="AO428" s="17"/>
      <c r="AP428" s="17"/>
      <c r="AQ428" s="17"/>
      <c r="AR428" s="17"/>
      <c r="AS428" s="13"/>
      <c r="AT428" s="13"/>
      <c r="AU428" s="13"/>
      <c r="AV428" s="20"/>
      <c r="AW428" s="18"/>
      <c r="AX428" s="18"/>
      <c r="AY428" s="18"/>
      <c r="AZ428" s="18"/>
      <c r="BA428" s="18"/>
      <c r="BB428" s="20"/>
      <c r="BC428" s="20"/>
      <c r="BD428" s="20"/>
      <c r="BE428" s="20"/>
      <c r="BF428" s="20"/>
      <c r="BG428" s="20"/>
      <c r="BH428" s="20"/>
      <c r="BI428" s="15"/>
      <c r="BJ428" s="18"/>
      <c r="BK428" s="15"/>
      <c r="BL428" s="15"/>
      <c r="BM428" s="18"/>
      <c r="BN428" s="18"/>
      <c r="BO428" s="18"/>
      <c r="BP428" s="18"/>
      <c r="BQ428" s="18"/>
      <c r="BR428" s="18"/>
      <c r="BS428" s="18"/>
      <c r="BT428" s="18"/>
      <c r="BU428" s="18"/>
      <c r="BV428" s="18"/>
      <c r="BW428" s="18"/>
      <c r="BX428" s="20"/>
      <c r="BY428" s="20"/>
      <c r="BZ428" s="20"/>
      <c r="CA428" s="18"/>
      <c r="CB428" s="18"/>
      <c r="CC428" s="18"/>
      <c r="CD428" s="20"/>
      <c r="CE428" s="20"/>
      <c r="CF428" s="20"/>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20"/>
      <c r="DR428" s="20"/>
      <c r="DS428" s="20"/>
      <c r="DT428" s="18"/>
      <c r="DU428" s="18"/>
      <c r="DV428" s="18"/>
      <c r="DW428" s="18"/>
      <c r="DX428" s="18"/>
      <c r="DY428" s="18"/>
      <c r="DZ428" s="18"/>
      <c r="EA428" s="18"/>
      <c r="EB428" s="18"/>
      <c r="EC428" s="20"/>
      <c r="ED428" s="20"/>
      <c r="EE428" s="20"/>
      <c r="EF428" s="20"/>
      <c r="EG428" s="20"/>
      <c r="EH428" s="20"/>
      <c r="EI428" s="20"/>
      <c r="EJ428" s="20"/>
      <c r="EK428" s="20"/>
      <c r="EL428" s="20"/>
      <c r="EM428" s="20"/>
      <c r="EN428" s="13"/>
      <c r="EO428" s="13"/>
      <c r="EP428" s="11"/>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1"/>
      <c r="HB428" s="11"/>
      <c r="HC428" s="17"/>
      <c r="HD428" s="11"/>
      <c r="HE428" s="11"/>
      <c r="HF428" s="17"/>
      <c r="HG428" s="11"/>
      <c r="HH428" s="11"/>
      <c r="HI428" s="11"/>
      <c r="HJ428" s="11"/>
      <c r="HK428" s="11"/>
      <c r="HL428" s="11"/>
      <c r="HM428" s="11"/>
      <c r="HN428" s="11"/>
      <c r="HO428" s="11"/>
      <c r="HP428" s="11"/>
      <c r="HQ428" s="17"/>
      <c r="HR428" s="17"/>
      <c r="HS428" s="17"/>
      <c r="HT428" s="17"/>
      <c r="HU428" s="17"/>
      <c r="HV428" s="17"/>
      <c r="HW428" s="17"/>
      <c r="HX428" s="17"/>
      <c r="HY428" s="17"/>
      <c r="HZ428" s="17"/>
      <c r="IA428" s="17"/>
      <c r="IB428" s="17"/>
      <c r="IC428" s="17"/>
      <c r="ID428" s="17"/>
      <c r="IE428" s="17"/>
      <c r="IF428" s="17"/>
      <c r="IG428" s="17"/>
      <c r="IH428" s="17"/>
      <c r="II428" s="19"/>
      <c r="IJ428" s="19"/>
      <c r="IK428" s="19"/>
      <c r="IL428" s="17"/>
      <c r="IM428" s="17"/>
      <c r="IN428" s="17"/>
      <c r="IO428" s="11"/>
      <c r="IP428" s="11"/>
      <c r="IQ428" s="11"/>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c r="KB428" s="17"/>
      <c r="KC428" s="19"/>
      <c r="KD428" s="19"/>
      <c r="KE428" s="19"/>
      <c r="KF428" s="17"/>
      <c r="KG428" s="17"/>
      <c r="KH428" s="17"/>
      <c r="KI428" s="17"/>
      <c r="KJ428" s="17"/>
      <c r="KK428" s="17"/>
      <c r="KL428" s="17"/>
      <c r="KM428" s="17"/>
      <c r="KN428" s="17"/>
      <c r="KO428" s="17"/>
      <c r="KP428" s="17"/>
      <c r="KQ428" s="17"/>
      <c r="KR428" s="17"/>
      <c r="KS428" s="17"/>
      <c r="KT428" s="17"/>
      <c r="KU428" s="17"/>
      <c r="KV428" s="17"/>
      <c r="KW428" s="17"/>
      <c r="KX428" s="17"/>
      <c r="KY428" s="17"/>
      <c r="KZ428" s="17"/>
      <c r="LA428" s="17"/>
      <c r="LB428" s="17"/>
      <c r="LC428" s="17"/>
      <c r="LD428" s="17"/>
      <c r="LE428" s="17"/>
      <c r="LF428" s="17"/>
      <c r="LG428" s="17"/>
      <c r="LH428" s="17"/>
      <c r="LI428" s="17"/>
      <c r="LJ428" s="17"/>
      <c r="LK428" s="17"/>
      <c r="LL428" s="17"/>
      <c r="LM428" s="17"/>
      <c r="LN428" s="17"/>
      <c r="LO428" s="17"/>
      <c r="LP428" s="17"/>
      <c r="LQ428" s="17"/>
      <c r="LR428" s="17"/>
      <c r="LS428" s="17"/>
      <c r="LT428" s="17"/>
      <c r="LU428" s="17"/>
      <c r="LV428" s="17"/>
      <c r="LW428" s="17"/>
      <c r="LX428" s="17"/>
      <c r="LY428" s="17"/>
      <c r="LZ428" s="17"/>
      <c r="MA428" s="17"/>
      <c r="MB428" s="17"/>
      <c r="MC428" s="17"/>
      <c r="MD428" s="17"/>
      <c r="ME428" s="17"/>
      <c r="MF428" s="17"/>
      <c r="MG428" s="17"/>
      <c r="MH428" s="17"/>
      <c r="MI428" s="17"/>
      <c r="MJ428" s="17"/>
      <c r="MK428" s="17"/>
      <c r="ML428" s="17"/>
      <c r="MM428" s="17"/>
      <c r="MN428" s="17"/>
      <c r="MO428" s="17"/>
      <c r="MP428" s="17"/>
      <c r="MQ428" s="17"/>
      <c r="MR428" s="17"/>
      <c r="MS428" s="17"/>
      <c r="MT428" s="17"/>
      <c r="MU428" s="17"/>
      <c r="MV428" s="17"/>
      <c r="MW428" s="17"/>
      <c r="MX428" s="17"/>
      <c r="MY428" s="17"/>
      <c r="MZ428" s="17"/>
      <c r="NA428" s="17"/>
      <c r="NB428" s="17"/>
      <c r="NC428" s="17"/>
      <c r="ND428" s="17"/>
      <c r="NE428" s="17"/>
      <c r="NF428" s="17"/>
      <c r="NG428" s="17"/>
      <c r="NH428" s="17"/>
      <c r="NI428" s="17"/>
      <c r="NJ428" s="17"/>
      <c r="NK428" s="17"/>
      <c r="NL428" s="17"/>
      <c r="NM428" s="17"/>
      <c r="NN428" s="17"/>
      <c r="NO428" s="17"/>
      <c r="NP428" s="17"/>
      <c r="NQ428" s="17"/>
      <c r="NR428" s="17"/>
      <c r="NS428" s="17"/>
      <c r="NT428" s="17"/>
      <c r="NU428" s="17"/>
      <c r="NV428" s="17"/>
      <c r="NW428" s="17"/>
      <c r="NX428" s="17"/>
      <c r="NY428" s="17"/>
      <c r="NZ428" s="17"/>
      <c r="OA428" s="17"/>
      <c r="OB428" s="17"/>
      <c r="OC428" s="17"/>
      <c r="OD428" s="17"/>
      <c r="OE428" s="17"/>
      <c r="OF428" s="17"/>
      <c r="OG428" s="17"/>
      <c r="OH428" s="17"/>
      <c r="OI428" s="17"/>
      <c r="OJ428" s="17"/>
      <c r="OK428" s="17"/>
      <c r="OL428" s="17"/>
      <c r="OM428" s="17"/>
      <c r="ON428" s="17"/>
      <c r="OO428" s="17"/>
      <c r="OP428" s="17"/>
      <c r="OQ428" s="17"/>
      <c r="OR428" s="17"/>
      <c r="OS428" s="17"/>
      <c r="OT428" s="17"/>
      <c r="OU428" s="17"/>
      <c r="OV428" s="17"/>
      <c r="OW428" s="17"/>
      <c r="OX428" s="17"/>
      <c r="OY428" s="17"/>
      <c r="OZ428" s="17"/>
      <c r="PA428" s="17"/>
      <c r="PB428" s="17"/>
      <c r="PC428" s="17"/>
      <c r="PD428" s="17"/>
      <c r="PE428" s="17"/>
      <c r="PF428" s="17"/>
      <c r="PG428" s="17"/>
      <c r="PH428" s="17"/>
      <c r="PI428" s="17"/>
      <c r="PJ428" s="17"/>
      <c r="PK428" s="17"/>
      <c r="PL428" s="17"/>
      <c r="PM428" s="17"/>
      <c r="PN428" s="17"/>
      <c r="PO428" s="17"/>
      <c r="PP428" s="17"/>
      <c r="PQ428" s="17"/>
      <c r="PR428" s="17"/>
      <c r="PS428" s="17"/>
      <c r="PT428" s="17"/>
      <c r="PU428" s="17"/>
      <c r="PV428" s="17"/>
      <c r="PW428" s="17"/>
      <c r="PX428" s="17"/>
      <c r="PY428" s="17"/>
      <c r="PZ428" s="17"/>
      <c r="QA428" s="17"/>
      <c r="QB428" s="17"/>
      <c r="QC428" s="17"/>
      <c r="QD428" s="17"/>
      <c r="QE428" s="17"/>
      <c r="QF428" s="17"/>
      <c r="QG428" s="17"/>
      <c r="QH428" s="17"/>
      <c r="QI428" s="17"/>
      <c r="QJ428" s="17"/>
      <c r="QK428" s="17"/>
      <c r="QL428" s="11"/>
      <c r="QM428" s="11"/>
      <c r="QN428" s="11"/>
      <c r="QO428" s="11"/>
      <c r="QP428" s="11"/>
      <c r="QQ428" s="11"/>
      <c r="QR428" s="11"/>
      <c r="QS428" s="11"/>
      <c r="QT428" s="34"/>
      <c r="QU428" s="34"/>
      <c r="QV428" s="36"/>
      <c r="QW428" s="39"/>
      <c r="QX428" s="34"/>
      <c r="QY428" s="34"/>
      <c r="QZ428" s="34"/>
    </row>
    <row r="429" spans="1:468">
      <c r="A429" s="13"/>
      <c r="B429" s="14"/>
      <c r="C429" s="14"/>
      <c r="D429" s="14"/>
      <c r="E429" s="14"/>
      <c r="F429" s="14"/>
      <c r="G429" s="29"/>
      <c r="H429" s="14"/>
      <c r="I429" s="14"/>
      <c r="J429" s="14"/>
      <c r="K429" s="14"/>
      <c r="L429" s="14"/>
      <c r="M429" s="14"/>
      <c r="N429" s="14"/>
      <c r="O429" s="14"/>
      <c r="P429" s="14"/>
      <c r="Q429" s="14"/>
      <c r="R429" s="14"/>
      <c r="S429" s="14"/>
      <c r="T429" s="14"/>
      <c r="U429" s="14"/>
      <c r="V429" s="17"/>
      <c r="W429" s="17"/>
      <c r="X429" s="17"/>
      <c r="Y429" s="19"/>
      <c r="Z429" s="19"/>
      <c r="AA429" s="17"/>
      <c r="AB429" s="17"/>
      <c r="AC429" s="17"/>
      <c r="AD429" s="13"/>
      <c r="AE429" s="13"/>
      <c r="AF429" s="13"/>
      <c r="AG429" s="17"/>
      <c r="AH429" s="17"/>
      <c r="AI429" s="17"/>
      <c r="AJ429" s="17"/>
      <c r="AK429" s="17"/>
      <c r="AL429" s="17"/>
      <c r="AM429" s="17"/>
      <c r="AN429" s="17"/>
      <c r="AO429" s="17"/>
      <c r="AP429" s="17"/>
      <c r="AQ429" s="17"/>
      <c r="AR429" s="17"/>
      <c r="AS429" s="13"/>
      <c r="AT429" s="13"/>
      <c r="AU429" s="13"/>
      <c r="AV429" s="20"/>
      <c r="AW429" s="18"/>
      <c r="AX429" s="18"/>
      <c r="AY429" s="18"/>
      <c r="AZ429" s="18"/>
      <c r="BA429" s="18"/>
      <c r="BB429" s="20"/>
      <c r="BC429" s="20"/>
      <c r="BD429" s="20"/>
      <c r="BE429" s="20"/>
      <c r="BF429" s="20"/>
      <c r="BG429" s="20"/>
      <c r="BH429" s="20"/>
      <c r="BI429" s="15"/>
      <c r="BJ429" s="18"/>
      <c r="BK429" s="15"/>
      <c r="BL429" s="15"/>
      <c r="BM429" s="18"/>
      <c r="BN429" s="18"/>
      <c r="BO429" s="18"/>
      <c r="BP429" s="18"/>
      <c r="BQ429" s="18"/>
      <c r="BR429" s="18"/>
      <c r="BS429" s="18"/>
      <c r="BT429" s="18"/>
      <c r="BU429" s="18"/>
      <c r="BV429" s="18"/>
      <c r="BW429" s="18"/>
      <c r="BX429" s="20"/>
      <c r="BY429" s="20"/>
      <c r="BZ429" s="20"/>
      <c r="CA429" s="18"/>
      <c r="CB429" s="18"/>
      <c r="CC429" s="18"/>
      <c r="CD429" s="20"/>
      <c r="CE429" s="20"/>
      <c r="CF429" s="20"/>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20"/>
      <c r="DR429" s="20"/>
      <c r="DS429" s="20"/>
      <c r="DT429" s="18"/>
      <c r="DU429" s="18"/>
      <c r="DV429" s="18"/>
      <c r="DW429" s="18"/>
      <c r="DX429" s="18"/>
      <c r="DY429" s="18"/>
      <c r="DZ429" s="18"/>
      <c r="EA429" s="18"/>
      <c r="EB429" s="18"/>
      <c r="EC429" s="20"/>
      <c r="ED429" s="20"/>
      <c r="EE429" s="20"/>
      <c r="EF429" s="20"/>
      <c r="EG429" s="20"/>
      <c r="EH429" s="20"/>
      <c r="EI429" s="20"/>
      <c r="EJ429" s="20"/>
      <c r="EK429" s="20"/>
      <c r="EL429" s="20"/>
      <c r="EM429" s="20"/>
      <c r="EN429" s="13"/>
      <c r="EO429" s="13"/>
      <c r="EP429" s="11"/>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1"/>
      <c r="HB429" s="11"/>
      <c r="HC429" s="17"/>
      <c r="HD429" s="11"/>
      <c r="HE429" s="11"/>
      <c r="HF429" s="17"/>
      <c r="HG429" s="11"/>
      <c r="HH429" s="11"/>
      <c r="HI429" s="11"/>
      <c r="HJ429" s="11"/>
      <c r="HK429" s="11"/>
      <c r="HL429" s="11"/>
      <c r="HM429" s="11"/>
      <c r="HN429" s="11"/>
      <c r="HO429" s="11"/>
      <c r="HP429" s="11"/>
      <c r="HQ429" s="17"/>
      <c r="HR429" s="17"/>
      <c r="HS429" s="17"/>
      <c r="HT429" s="17"/>
      <c r="HU429" s="17"/>
      <c r="HV429" s="17"/>
      <c r="HW429" s="17"/>
      <c r="HX429" s="17"/>
      <c r="HY429" s="17"/>
      <c r="HZ429" s="17"/>
      <c r="IA429" s="17"/>
      <c r="IB429" s="17"/>
      <c r="IC429" s="17"/>
      <c r="ID429" s="17"/>
      <c r="IE429" s="17"/>
      <c r="IF429" s="17"/>
      <c r="IG429" s="17"/>
      <c r="IH429" s="17"/>
      <c r="II429" s="19"/>
      <c r="IJ429" s="19"/>
      <c r="IK429" s="19"/>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c r="KB429" s="17"/>
      <c r="KC429" s="19"/>
      <c r="KD429" s="19"/>
      <c r="KE429" s="19"/>
      <c r="KF429" s="17"/>
      <c r="KG429" s="17"/>
      <c r="KH429" s="17"/>
      <c r="KI429" s="17"/>
      <c r="KJ429" s="17"/>
      <c r="KK429" s="17"/>
      <c r="KL429" s="17"/>
      <c r="KM429" s="17"/>
      <c r="KN429" s="17"/>
      <c r="KO429" s="17"/>
      <c r="KP429" s="17"/>
      <c r="KQ429" s="17"/>
      <c r="KR429" s="17"/>
      <c r="KS429" s="17"/>
      <c r="KT429" s="17"/>
      <c r="KU429" s="17"/>
      <c r="KV429" s="17"/>
      <c r="KW429" s="17"/>
      <c r="KX429" s="17"/>
      <c r="KY429" s="17"/>
      <c r="KZ429" s="17"/>
      <c r="LA429" s="17"/>
      <c r="LB429" s="17"/>
      <c r="LC429" s="17"/>
      <c r="LD429" s="17"/>
      <c r="LE429" s="17"/>
      <c r="LF429" s="17"/>
      <c r="LG429" s="17"/>
      <c r="LH429" s="17"/>
      <c r="LI429" s="17"/>
      <c r="LJ429" s="17"/>
      <c r="LK429" s="17"/>
      <c r="LL429" s="17"/>
      <c r="LM429" s="17"/>
      <c r="LN429" s="17"/>
      <c r="LO429" s="17"/>
      <c r="LP429" s="17"/>
      <c r="LQ429" s="17"/>
      <c r="LR429" s="17"/>
      <c r="LS429" s="17"/>
      <c r="LT429" s="17"/>
      <c r="LU429" s="17"/>
      <c r="LV429" s="17"/>
      <c r="LW429" s="17"/>
      <c r="LX429" s="17"/>
      <c r="LY429" s="17"/>
      <c r="LZ429" s="17"/>
      <c r="MA429" s="17"/>
      <c r="MB429" s="17"/>
      <c r="MC429" s="17"/>
      <c r="MD429" s="17"/>
      <c r="ME429" s="17"/>
      <c r="MF429" s="17"/>
      <c r="MG429" s="17"/>
      <c r="MH429" s="17"/>
      <c r="MI429" s="17"/>
      <c r="MJ429" s="17"/>
      <c r="MK429" s="17"/>
      <c r="ML429" s="17"/>
      <c r="MM429" s="17"/>
      <c r="MN429" s="17"/>
      <c r="MO429" s="17"/>
      <c r="MP429" s="17"/>
      <c r="MQ429" s="17"/>
      <c r="MR429" s="17"/>
      <c r="MS429" s="17"/>
      <c r="MT429" s="17"/>
      <c r="MU429" s="17"/>
      <c r="MV429" s="17"/>
      <c r="MW429" s="17"/>
      <c r="MX429" s="17"/>
      <c r="MY429" s="17"/>
      <c r="MZ429" s="17"/>
      <c r="NA429" s="17"/>
      <c r="NB429" s="17"/>
      <c r="NC429" s="17"/>
      <c r="ND429" s="17"/>
      <c r="NE429" s="17"/>
      <c r="NF429" s="17"/>
      <c r="NG429" s="17"/>
      <c r="NH429" s="17"/>
      <c r="NI429" s="17"/>
      <c r="NJ429" s="17"/>
      <c r="NK429" s="17"/>
      <c r="NL429" s="17"/>
      <c r="NM429" s="17"/>
      <c r="NN429" s="17"/>
      <c r="NO429" s="17"/>
      <c r="NP429" s="17"/>
      <c r="NQ429" s="17"/>
      <c r="NR429" s="17"/>
      <c r="NS429" s="17"/>
      <c r="NT429" s="17"/>
      <c r="NU429" s="17"/>
      <c r="NV429" s="17"/>
      <c r="NW429" s="17"/>
      <c r="NX429" s="17"/>
      <c r="NY429" s="17"/>
      <c r="NZ429" s="17"/>
      <c r="OA429" s="17"/>
      <c r="OB429" s="17"/>
      <c r="OC429" s="17"/>
      <c r="OD429" s="17"/>
      <c r="OE429" s="17"/>
      <c r="OF429" s="17"/>
      <c r="OG429" s="17"/>
      <c r="OH429" s="17"/>
      <c r="OI429" s="17"/>
      <c r="OJ429" s="17"/>
      <c r="OK429" s="17"/>
      <c r="OL429" s="17"/>
      <c r="OM429" s="17"/>
      <c r="ON429" s="17"/>
      <c r="OO429" s="17"/>
      <c r="OP429" s="17"/>
      <c r="OQ429" s="17"/>
      <c r="OR429" s="17"/>
      <c r="OS429" s="17"/>
      <c r="OT429" s="17"/>
      <c r="OU429" s="17"/>
      <c r="OV429" s="17"/>
      <c r="OW429" s="17"/>
      <c r="OX429" s="17"/>
      <c r="OY429" s="17"/>
      <c r="OZ429" s="17"/>
      <c r="PA429" s="17"/>
      <c r="PB429" s="17"/>
      <c r="PC429" s="17"/>
      <c r="PD429" s="17"/>
      <c r="PE429" s="17"/>
      <c r="PF429" s="17"/>
      <c r="PG429" s="17"/>
      <c r="PH429" s="17"/>
      <c r="PI429" s="17"/>
      <c r="PJ429" s="17"/>
      <c r="PK429" s="17"/>
      <c r="PL429" s="17"/>
      <c r="PM429" s="17"/>
      <c r="PN429" s="17"/>
      <c r="PO429" s="17"/>
      <c r="PP429" s="17"/>
      <c r="PQ429" s="17"/>
      <c r="PR429" s="17"/>
      <c r="PS429" s="17"/>
      <c r="PT429" s="17"/>
      <c r="PU429" s="17"/>
      <c r="PV429" s="17"/>
      <c r="PW429" s="17"/>
      <c r="PX429" s="17"/>
      <c r="PY429" s="17"/>
      <c r="PZ429" s="17"/>
      <c r="QA429" s="17"/>
      <c r="QB429" s="17"/>
      <c r="QC429" s="17"/>
      <c r="QD429" s="17"/>
      <c r="QE429" s="17"/>
      <c r="QF429" s="17"/>
      <c r="QG429" s="17"/>
      <c r="QH429" s="17"/>
      <c r="QI429" s="17"/>
      <c r="QJ429" s="17"/>
      <c r="QK429" s="17"/>
      <c r="QL429" s="11"/>
      <c r="QM429" s="11"/>
      <c r="QN429" s="11"/>
      <c r="QO429" s="11"/>
      <c r="QP429" s="11"/>
      <c r="QQ429" s="11"/>
      <c r="QR429" s="11"/>
      <c r="QS429" s="11"/>
      <c r="QT429" s="34"/>
      <c r="QU429" s="34"/>
      <c r="QV429" s="36"/>
      <c r="QW429" s="39"/>
      <c r="QX429" s="34"/>
      <c r="QY429" s="34"/>
      <c r="QZ429" s="34"/>
    </row>
    <row r="430" spans="1:468">
      <c r="A430" s="13"/>
      <c r="B430" s="14"/>
      <c r="C430" s="14"/>
      <c r="D430" s="14"/>
      <c r="E430" s="14"/>
      <c r="F430" s="14"/>
      <c r="G430" s="29"/>
      <c r="H430" s="14"/>
      <c r="I430" s="14"/>
      <c r="J430" s="14"/>
      <c r="K430" s="14"/>
      <c r="L430" s="14"/>
      <c r="M430" s="14"/>
      <c r="N430" s="14"/>
      <c r="O430" s="14"/>
      <c r="P430" s="14"/>
      <c r="Q430" s="14"/>
      <c r="R430" s="14"/>
      <c r="S430" s="14"/>
      <c r="T430" s="14"/>
      <c r="U430" s="14"/>
      <c r="V430" s="17"/>
      <c r="W430" s="17"/>
      <c r="X430" s="17"/>
      <c r="Y430" s="19"/>
      <c r="Z430" s="19"/>
      <c r="AA430" s="17"/>
      <c r="AB430" s="17"/>
      <c r="AC430" s="17"/>
      <c r="AD430" s="13"/>
      <c r="AE430" s="13"/>
      <c r="AF430" s="13"/>
      <c r="AG430" s="17"/>
      <c r="AH430" s="17"/>
      <c r="AI430" s="17"/>
      <c r="AJ430" s="17"/>
      <c r="AK430" s="17"/>
      <c r="AL430" s="17"/>
      <c r="AM430" s="17"/>
      <c r="AN430" s="17"/>
      <c r="AO430" s="17"/>
      <c r="AP430" s="17"/>
      <c r="AQ430" s="17"/>
      <c r="AR430" s="17"/>
      <c r="AS430" s="13"/>
      <c r="AT430" s="13"/>
      <c r="AU430" s="13"/>
      <c r="AV430" s="20"/>
      <c r="AW430" s="18"/>
      <c r="AX430" s="18"/>
      <c r="AY430" s="18"/>
      <c r="AZ430" s="18"/>
      <c r="BA430" s="18"/>
      <c r="BB430" s="20"/>
      <c r="BC430" s="20"/>
      <c r="BD430" s="20"/>
      <c r="BE430" s="20"/>
      <c r="BF430" s="20"/>
      <c r="BG430" s="20"/>
      <c r="BH430" s="20"/>
      <c r="BI430" s="15"/>
      <c r="BJ430" s="18"/>
      <c r="BK430" s="15"/>
      <c r="BL430" s="15"/>
      <c r="BM430" s="18"/>
      <c r="BN430" s="18"/>
      <c r="BO430" s="18"/>
      <c r="BP430" s="18"/>
      <c r="BQ430" s="18"/>
      <c r="BR430" s="18"/>
      <c r="BS430" s="18"/>
      <c r="BT430" s="18"/>
      <c r="BU430" s="18"/>
      <c r="BV430" s="18"/>
      <c r="BW430" s="18"/>
      <c r="BX430" s="20"/>
      <c r="BY430" s="20"/>
      <c r="BZ430" s="20"/>
      <c r="CA430" s="18"/>
      <c r="CB430" s="18"/>
      <c r="CC430" s="18"/>
      <c r="CD430" s="20"/>
      <c r="CE430" s="20"/>
      <c r="CF430" s="20"/>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20"/>
      <c r="DR430" s="20"/>
      <c r="DS430" s="20"/>
      <c r="DT430" s="18"/>
      <c r="DU430" s="18"/>
      <c r="DV430" s="18"/>
      <c r="DW430" s="18"/>
      <c r="DX430" s="18"/>
      <c r="DY430" s="18"/>
      <c r="DZ430" s="18"/>
      <c r="EA430" s="18"/>
      <c r="EB430" s="18"/>
      <c r="EC430" s="20"/>
      <c r="ED430" s="20"/>
      <c r="EE430" s="20"/>
      <c r="EF430" s="20"/>
      <c r="EG430" s="20"/>
      <c r="EH430" s="20"/>
      <c r="EI430" s="20"/>
      <c r="EJ430" s="20"/>
      <c r="EK430" s="20"/>
      <c r="EL430" s="20"/>
      <c r="EM430" s="20"/>
      <c r="EN430" s="13"/>
      <c r="EO430" s="13"/>
      <c r="EP430" s="11"/>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1"/>
      <c r="HB430" s="11"/>
      <c r="HC430" s="17"/>
      <c r="HD430" s="11"/>
      <c r="HE430" s="11"/>
      <c r="HF430" s="17"/>
      <c r="HG430" s="11"/>
      <c r="HH430" s="11"/>
      <c r="HI430" s="11"/>
      <c r="HJ430" s="11"/>
      <c r="HK430" s="11"/>
      <c r="HL430" s="11"/>
      <c r="HM430" s="11"/>
      <c r="HN430" s="11"/>
      <c r="HO430" s="11"/>
      <c r="HP430" s="11"/>
      <c r="HQ430" s="17"/>
      <c r="HR430" s="17"/>
      <c r="HS430" s="17"/>
      <c r="HT430" s="17"/>
      <c r="HU430" s="17"/>
      <c r="HV430" s="17"/>
      <c r="HW430" s="17"/>
      <c r="HX430" s="17"/>
      <c r="HY430" s="17"/>
      <c r="HZ430" s="17"/>
      <c r="IA430" s="17"/>
      <c r="IB430" s="17"/>
      <c r="IC430" s="17"/>
      <c r="ID430" s="17"/>
      <c r="IE430" s="17"/>
      <c r="IF430" s="17"/>
      <c r="IG430" s="17"/>
      <c r="IH430" s="17"/>
      <c r="II430" s="19"/>
      <c r="IJ430" s="19"/>
      <c r="IK430" s="19"/>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c r="KB430" s="17"/>
      <c r="KC430" s="19"/>
      <c r="KD430" s="19"/>
      <c r="KE430" s="19"/>
      <c r="KF430" s="17"/>
      <c r="KG430" s="17"/>
      <c r="KH430" s="17"/>
      <c r="KI430" s="17"/>
      <c r="KJ430" s="17"/>
      <c r="KK430" s="17"/>
      <c r="KL430" s="17"/>
      <c r="KM430" s="17"/>
      <c r="KN430" s="17"/>
      <c r="KO430" s="17"/>
      <c r="KP430" s="17"/>
      <c r="KQ430" s="17"/>
      <c r="KR430" s="17"/>
      <c r="KS430" s="17"/>
      <c r="KT430" s="17"/>
      <c r="KU430" s="17"/>
      <c r="KV430" s="17"/>
      <c r="KW430" s="17"/>
      <c r="KX430" s="17"/>
      <c r="KY430" s="17"/>
      <c r="KZ430" s="17"/>
      <c r="LA430" s="17"/>
      <c r="LB430" s="17"/>
      <c r="LC430" s="17"/>
      <c r="LD430" s="17"/>
      <c r="LE430" s="17"/>
      <c r="LF430" s="17"/>
      <c r="LG430" s="17"/>
      <c r="LH430" s="17"/>
      <c r="LI430" s="17"/>
      <c r="LJ430" s="17"/>
      <c r="LK430" s="17"/>
      <c r="LL430" s="17"/>
      <c r="LM430" s="17"/>
      <c r="LN430" s="17"/>
      <c r="LO430" s="17"/>
      <c r="LP430" s="17"/>
      <c r="LQ430" s="17"/>
      <c r="LR430" s="17"/>
      <c r="LS430" s="17"/>
      <c r="LT430" s="17"/>
      <c r="LU430" s="17"/>
      <c r="LV430" s="17"/>
      <c r="LW430" s="17"/>
      <c r="LX430" s="17"/>
      <c r="LY430" s="17"/>
      <c r="LZ430" s="17"/>
      <c r="MA430" s="17"/>
      <c r="MB430" s="17"/>
      <c r="MC430" s="17"/>
      <c r="MD430" s="17"/>
      <c r="ME430" s="17"/>
      <c r="MF430" s="17"/>
      <c r="MG430" s="17"/>
      <c r="MH430" s="17"/>
      <c r="MI430" s="17"/>
      <c r="MJ430" s="17"/>
      <c r="MK430" s="17"/>
      <c r="ML430" s="17"/>
      <c r="MM430" s="17"/>
      <c r="MN430" s="17"/>
      <c r="MO430" s="17"/>
      <c r="MP430" s="17"/>
      <c r="MQ430" s="17"/>
      <c r="MR430" s="17"/>
      <c r="MS430" s="17"/>
      <c r="MT430" s="17"/>
      <c r="MU430" s="17"/>
      <c r="MV430" s="17"/>
      <c r="MW430" s="17"/>
      <c r="MX430" s="17"/>
      <c r="MY430" s="17"/>
      <c r="MZ430" s="17"/>
      <c r="NA430" s="17"/>
      <c r="NB430" s="17"/>
      <c r="NC430" s="17"/>
      <c r="ND430" s="17"/>
      <c r="NE430" s="17"/>
      <c r="NF430" s="17"/>
      <c r="NG430" s="17"/>
      <c r="NH430" s="17"/>
      <c r="NI430" s="17"/>
      <c r="NJ430" s="17"/>
      <c r="NK430" s="17"/>
      <c r="NL430" s="17"/>
      <c r="NM430" s="17"/>
      <c r="NN430" s="17"/>
      <c r="NO430" s="17"/>
      <c r="NP430" s="17"/>
      <c r="NQ430" s="17"/>
      <c r="NR430" s="17"/>
      <c r="NS430" s="17"/>
      <c r="NT430" s="17"/>
      <c r="NU430" s="17"/>
      <c r="NV430" s="17"/>
      <c r="NW430" s="17"/>
      <c r="NX430" s="17"/>
      <c r="NY430" s="17"/>
      <c r="NZ430" s="17"/>
      <c r="OA430" s="17"/>
      <c r="OB430" s="17"/>
      <c r="OC430" s="17"/>
      <c r="OD430" s="17"/>
      <c r="OE430" s="17"/>
      <c r="OF430" s="17"/>
      <c r="OG430" s="17"/>
      <c r="OH430" s="17"/>
      <c r="OI430" s="17"/>
      <c r="OJ430" s="17"/>
      <c r="OK430" s="17"/>
      <c r="OL430" s="17"/>
      <c r="OM430" s="17"/>
      <c r="ON430" s="17"/>
      <c r="OO430" s="17"/>
      <c r="OP430" s="17"/>
      <c r="OQ430" s="17"/>
      <c r="OR430" s="17"/>
      <c r="OS430" s="17"/>
      <c r="OT430" s="17"/>
      <c r="OU430" s="17"/>
      <c r="OV430" s="17"/>
      <c r="OW430" s="17"/>
      <c r="OX430" s="17"/>
      <c r="OY430" s="17"/>
      <c r="OZ430" s="17"/>
      <c r="PA430" s="17"/>
      <c r="PB430" s="17"/>
      <c r="PC430" s="17"/>
      <c r="PD430" s="17"/>
      <c r="PE430" s="17"/>
      <c r="PF430" s="17"/>
      <c r="PG430" s="17"/>
      <c r="PH430" s="17"/>
      <c r="PI430" s="17"/>
      <c r="PJ430" s="17"/>
      <c r="PK430" s="17"/>
      <c r="PL430" s="17"/>
      <c r="PM430" s="17"/>
      <c r="PN430" s="17"/>
      <c r="PO430" s="17"/>
      <c r="PP430" s="17"/>
      <c r="PQ430" s="17"/>
      <c r="PR430" s="17"/>
      <c r="PS430" s="17"/>
      <c r="PT430" s="17"/>
      <c r="PU430" s="17"/>
      <c r="PV430" s="17"/>
      <c r="PW430" s="17"/>
      <c r="PX430" s="17"/>
      <c r="PY430" s="17"/>
      <c r="PZ430" s="17"/>
      <c r="QA430" s="17"/>
      <c r="QB430" s="17"/>
      <c r="QC430" s="17"/>
      <c r="QD430" s="17"/>
      <c r="QE430" s="17"/>
      <c r="QF430" s="17"/>
      <c r="QG430" s="17"/>
      <c r="QH430" s="17"/>
      <c r="QI430" s="17"/>
      <c r="QJ430" s="17"/>
      <c r="QK430" s="17"/>
      <c r="QL430" s="11"/>
      <c r="QM430" s="11"/>
      <c r="QN430" s="11"/>
      <c r="QO430" s="11"/>
      <c r="QP430" s="11"/>
      <c r="QQ430" s="11"/>
      <c r="QR430" s="11"/>
      <c r="QS430" s="11"/>
      <c r="QT430" s="34"/>
      <c r="QU430" s="34"/>
      <c r="QV430" s="36"/>
      <c r="QW430" s="39"/>
      <c r="QX430" s="34"/>
      <c r="QY430" s="34"/>
      <c r="QZ430" s="34"/>
    </row>
    <row r="431" spans="1:468">
      <c r="A431" s="13"/>
      <c r="B431" s="14"/>
      <c r="C431" s="14"/>
      <c r="D431" s="14"/>
      <c r="E431" s="14"/>
      <c r="F431" s="14"/>
      <c r="G431" s="29"/>
      <c r="H431" s="14"/>
      <c r="I431" s="14"/>
      <c r="J431" s="14"/>
      <c r="K431" s="14"/>
      <c r="L431" s="14"/>
      <c r="M431" s="14"/>
      <c r="N431" s="14"/>
      <c r="O431" s="14"/>
      <c r="P431" s="14"/>
      <c r="Q431" s="14"/>
      <c r="R431" s="14"/>
      <c r="S431" s="14"/>
      <c r="T431" s="14"/>
      <c r="U431" s="14"/>
      <c r="V431" s="17"/>
      <c r="W431" s="17"/>
      <c r="X431" s="17"/>
      <c r="Y431" s="19"/>
      <c r="Z431" s="19"/>
      <c r="AA431" s="17"/>
      <c r="AB431" s="17"/>
      <c r="AC431" s="17"/>
      <c r="AD431" s="13"/>
      <c r="AE431" s="13"/>
      <c r="AF431" s="13"/>
      <c r="AG431" s="17"/>
      <c r="AH431" s="17"/>
      <c r="AI431" s="17"/>
      <c r="AJ431" s="17"/>
      <c r="AK431" s="17"/>
      <c r="AL431" s="17"/>
      <c r="AM431" s="17"/>
      <c r="AN431" s="17"/>
      <c r="AO431" s="17"/>
      <c r="AP431" s="17"/>
      <c r="AQ431" s="17"/>
      <c r="AR431" s="17"/>
      <c r="AS431" s="13"/>
      <c r="AT431" s="13"/>
      <c r="AU431" s="13"/>
      <c r="AV431" s="20"/>
      <c r="AW431" s="18"/>
      <c r="AX431" s="18"/>
      <c r="AY431" s="18"/>
      <c r="AZ431" s="18"/>
      <c r="BA431" s="18"/>
      <c r="BB431" s="20"/>
      <c r="BC431" s="20"/>
      <c r="BD431" s="20"/>
      <c r="BE431" s="20"/>
      <c r="BF431" s="20"/>
      <c r="BG431" s="20"/>
      <c r="BH431" s="20"/>
      <c r="BI431" s="15"/>
      <c r="BJ431" s="18"/>
      <c r="BK431" s="15"/>
      <c r="BL431" s="15"/>
      <c r="BM431" s="18"/>
      <c r="BN431" s="18"/>
      <c r="BO431" s="18"/>
      <c r="BP431" s="18"/>
      <c r="BQ431" s="18"/>
      <c r="BR431" s="18"/>
      <c r="BS431" s="18"/>
      <c r="BT431" s="18"/>
      <c r="BU431" s="18"/>
      <c r="BV431" s="18"/>
      <c r="BW431" s="18"/>
      <c r="BX431" s="20"/>
      <c r="BY431" s="20"/>
      <c r="BZ431" s="20"/>
      <c r="CA431" s="18"/>
      <c r="CB431" s="18"/>
      <c r="CC431" s="18"/>
      <c r="CD431" s="20"/>
      <c r="CE431" s="20"/>
      <c r="CF431" s="20"/>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20"/>
      <c r="DR431" s="20"/>
      <c r="DS431" s="20"/>
      <c r="DT431" s="18"/>
      <c r="DU431" s="18"/>
      <c r="DV431" s="18"/>
      <c r="DW431" s="18"/>
      <c r="DX431" s="18"/>
      <c r="DY431" s="18"/>
      <c r="DZ431" s="18"/>
      <c r="EA431" s="18"/>
      <c r="EB431" s="18"/>
      <c r="EC431" s="20"/>
      <c r="ED431" s="20"/>
      <c r="EE431" s="20"/>
      <c r="EF431" s="20"/>
      <c r="EG431" s="20"/>
      <c r="EH431" s="20"/>
      <c r="EI431" s="20"/>
      <c r="EJ431" s="20"/>
      <c r="EK431" s="20"/>
      <c r="EL431" s="20"/>
      <c r="EM431" s="20"/>
      <c r="EN431" s="13"/>
      <c r="EO431" s="13"/>
      <c r="EP431" s="11"/>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1"/>
      <c r="HB431" s="11"/>
      <c r="HC431" s="17"/>
      <c r="HD431" s="11"/>
      <c r="HE431" s="11"/>
      <c r="HF431" s="17"/>
      <c r="HG431" s="11"/>
      <c r="HH431" s="11"/>
      <c r="HI431" s="11"/>
      <c r="HJ431" s="11"/>
      <c r="HK431" s="11"/>
      <c r="HL431" s="11"/>
      <c r="HM431" s="11"/>
      <c r="HN431" s="11"/>
      <c r="HO431" s="11"/>
      <c r="HP431" s="11"/>
      <c r="HQ431" s="17"/>
      <c r="HR431" s="17"/>
      <c r="HS431" s="17"/>
      <c r="HT431" s="17"/>
      <c r="HU431" s="17"/>
      <c r="HV431" s="17"/>
      <c r="HW431" s="17"/>
      <c r="HX431" s="17"/>
      <c r="HY431" s="17"/>
      <c r="HZ431" s="17"/>
      <c r="IA431" s="17"/>
      <c r="IB431" s="17"/>
      <c r="IC431" s="17"/>
      <c r="ID431" s="17"/>
      <c r="IE431" s="17"/>
      <c r="IF431" s="17"/>
      <c r="IG431" s="17"/>
      <c r="IH431" s="17"/>
      <c r="II431" s="19"/>
      <c r="IJ431" s="19"/>
      <c r="IK431" s="19"/>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c r="JQ431" s="17"/>
      <c r="JR431" s="17"/>
      <c r="JS431" s="17"/>
      <c r="JT431" s="17"/>
      <c r="JU431" s="17"/>
      <c r="JV431" s="17"/>
      <c r="JW431" s="17"/>
      <c r="JX431" s="17"/>
      <c r="JY431" s="17"/>
      <c r="JZ431" s="17"/>
      <c r="KA431" s="17"/>
      <c r="KB431" s="17"/>
      <c r="KC431" s="19"/>
      <c r="KD431" s="19"/>
      <c r="KE431" s="19"/>
      <c r="KF431" s="17"/>
      <c r="KG431" s="17"/>
      <c r="KH431" s="17"/>
      <c r="KI431" s="17"/>
      <c r="KJ431" s="17"/>
      <c r="KK431" s="17"/>
      <c r="KL431" s="17"/>
      <c r="KM431" s="17"/>
      <c r="KN431" s="17"/>
      <c r="KO431" s="17"/>
      <c r="KP431" s="17"/>
      <c r="KQ431" s="17"/>
      <c r="KR431" s="17"/>
      <c r="KS431" s="17"/>
      <c r="KT431" s="17"/>
      <c r="KU431" s="17"/>
      <c r="KV431" s="17"/>
      <c r="KW431" s="17"/>
      <c r="KX431" s="17"/>
      <c r="KY431" s="17"/>
      <c r="KZ431" s="17"/>
      <c r="LA431" s="17"/>
      <c r="LB431" s="17"/>
      <c r="LC431" s="17"/>
      <c r="LD431" s="17"/>
      <c r="LE431" s="17"/>
      <c r="LF431" s="17"/>
      <c r="LG431" s="17"/>
      <c r="LH431" s="17"/>
      <c r="LI431" s="17"/>
      <c r="LJ431" s="17"/>
      <c r="LK431" s="17"/>
      <c r="LL431" s="17"/>
      <c r="LM431" s="17"/>
      <c r="LN431" s="17"/>
      <c r="LO431" s="17"/>
      <c r="LP431" s="17"/>
      <c r="LQ431" s="17"/>
      <c r="LR431" s="17"/>
      <c r="LS431" s="17"/>
      <c r="LT431" s="17"/>
      <c r="LU431" s="17"/>
      <c r="LV431" s="17"/>
      <c r="LW431" s="17"/>
      <c r="LX431" s="17"/>
      <c r="LY431" s="17"/>
      <c r="LZ431" s="17"/>
      <c r="MA431" s="17"/>
      <c r="MB431" s="17"/>
      <c r="MC431" s="17"/>
      <c r="MD431" s="17"/>
      <c r="ME431" s="17"/>
      <c r="MF431" s="17"/>
      <c r="MG431" s="17"/>
      <c r="MH431" s="17"/>
      <c r="MI431" s="17"/>
      <c r="MJ431" s="17"/>
      <c r="MK431" s="17"/>
      <c r="ML431" s="17"/>
      <c r="MM431" s="17"/>
      <c r="MN431" s="17"/>
      <c r="MO431" s="17"/>
      <c r="MP431" s="17"/>
      <c r="MQ431" s="17"/>
      <c r="MR431" s="17"/>
      <c r="MS431" s="17"/>
      <c r="MT431" s="17"/>
      <c r="MU431" s="17"/>
      <c r="MV431" s="17"/>
      <c r="MW431" s="17"/>
      <c r="MX431" s="17"/>
      <c r="MY431" s="17"/>
      <c r="MZ431" s="17"/>
      <c r="NA431" s="17"/>
      <c r="NB431" s="17"/>
      <c r="NC431" s="17"/>
      <c r="ND431" s="17"/>
      <c r="NE431" s="17"/>
      <c r="NF431" s="17"/>
      <c r="NG431" s="17"/>
      <c r="NH431" s="17"/>
      <c r="NI431" s="17"/>
      <c r="NJ431" s="17"/>
      <c r="NK431" s="17"/>
      <c r="NL431" s="17"/>
      <c r="NM431" s="17"/>
      <c r="NN431" s="17"/>
      <c r="NO431" s="17"/>
      <c r="NP431" s="17"/>
      <c r="NQ431" s="17"/>
      <c r="NR431" s="17"/>
      <c r="NS431" s="17"/>
      <c r="NT431" s="17"/>
      <c r="NU431" s="17"/>
      <c r="NV431" s="17"/>
      <c r="NW431" s="17"/>
      <c r="NX431" s="17"/>
      <c r="NY431" s="17"/>
      <c r="NZ431" s="17"/>
      <c r="OA431" s="17"/>
      <c r="OB431" s="17"/>
      <c r="OC431" s="17"/>
      <c r="OD431" s="17"/>
      <c r="OE431" s="17"/>
      <c r="OF431" s="17"/>
      <c r="OG431" s="17"/>
      <c r="OH431" s="17"/>
      <c r="OI431" s="17"/>
      <c r="OJ431" s="17"/>
      <c r="OK431" s="17"/>
      <c r="OL431" s="17"/>
      <c r="OM431" s="17"/>
      <c r="ON431" s="17"/>
      <c r="OO431" s="17"/>
      <c r="OP431" s="17"/>
      <c r="OQ431" s="17"/>
      <c r="OR431" s="17"/>
      <c r="OS431" s="17"/>
      <c r="OT431" s="17"/>
      <c r="OU431" s="17"/>
      <c r="OV431" s="17"/>
      <c r="OW431" s="17"/>
      <c r="OX431" s="17"/>
      <c r="OY431" s="17"/>
      <c r="OZ431" s="17"/>
      <c r="PA431" s="17"/>
      <c r="PB431" s="17"/>
      <c r="PC431" s="17"/>
      <c r="PD431" s="17"/>
      <c r="PE431" s="17"/>
      <c r="PF431" s="17"/>
      <c r="PG431" s="17"/>
      <c r="PH431" s="17"/>
      <c r="PI431" s="17"/>
      <c r="PJ431" s="17"/>
      <c r="PK431" s="17"/>
      <c r="PL431" s="17"/>
      <c r="PM431" s="17"/>
      <c r="PN431" s="17"/>
      <c r="PO431" s="17"/>
      <c r="PP431" s="17"/>
      <c r="PQ431" s="17"/>
      <c r="PR431" s="17"/>
      <c r="PS431" s="17"/>
      <c r="PT431" s="17"/>
      <c r="PU431" s="17"/>
      <c r="PV431" s="17"/>
      <c r="PW431" s="17"/>
      <c r="PX431" s="17"/>
      <c r="PY431" s="17"/>
      <c r="PZ431" s="17"/>
      <c r="QA431" s="17"/>
      <c r="QB431" s="17"/>
      <c r="QC431" s="17"/>
      <c r="QD431" s="17"/>
      <c r="QE431" s="17"/>
      <c r="QF431" s="17"/>
      <c r="QG431" s="17"/>
      <c r="QH431" s="17"/>
      <c r="QI431" s="17"/>
      <c r="QJ431" s="17"/>
      <c r="QK431" s="17"/>
      <c r="QL431" s="11"/>
      <c r="QM431" s="11"/>
      <c r="QN431" s="11"/>
      <c r="QO431" s="11"/>
      <c r="QP431" s="11"/>
      <c r="QQ431" s="11"/>
      <c r="QR431" s="11"/>
      <c r="QS431" s="11"/>
      <c r="QT431" s="34"/>
      <c r="QU431" s="34"/>
      <c r="QV431" s="36"/>
      <c r="QW431" s="39"/>
      <c r="QX431" s="34"/>
      <c r="QY431" s="34"/>
      <c r="QZ431" s="34"/>
    </row>
    <row r="432" spans="1:468">
      <c r="A432" s="13"/>
      <c r="B432" s="14"/>
      <c r="C432" s="14"/>
      <c r="D432" s="14"/>
      <c r="E432" s="14"/>
      <c r="F432" s="14"/>
      <c r="G432" s="29"/>
      <c r="H432" s="14"/>
      <c r="I432" s="14"/>
      <c r="J432" s="14"/>
      <c r="K432" s="14"/>
      <c r="L432" s="14"/>
      <c r="M432" s="14"/>
      <c r="N432" s="14"/>
      <c r="O432" s="14"/>
      <c r="P432" s="14"/>
      <c r="Q432" s="14"/>
      <c r="R432" s="14"/>
      <c r="S432" s="14"/>
      <c r="T432" s="14"/>
      <c r="U432" s="14"/>
      <c r="V432" s="17"/>
      <c r="W432" s="17"/>
      <c r="X432" s="17"/>
      <c r="Y432" s="19"/>
      <c r="Z432" s="19"/>
      <c r="AA432" s="17"/>
      <c r="AB432" s="17"/>
      <c r="AC432" s="17"/>
      <c r="AD432" s="13"/>
      <c r="AE432" s="13"/>
      <c r="AF432" s="13"/>
      <c r="AG432" s="17"/>
      <c r="AH432" s="17"/>
      <c r="AI432" s="17"/>
      <c r="AJ432" s="17"/>
      <c r="AK432" s="17"/>
      <c r="AL432" s="17"/>
      <c r="AM432" s="17"/>
      <c r="AN432" s="17"/>
      <c r="AO432" s="17"/>
      <c r="AP432" s="17"/>
      <c r="AQ432" s="17"/>
      <c r="AR432" s="17"/>
      <c r="AS432" s="13"/>
      <c r="AT432" s="13"/>
      <c r="AU432" s="13"/>
      <c r="AV432" s="20"/>
      <c r="AW432" s="18"/>
      <c r="AX432" s="18"/>
      <c r="AY432" s="18"/>
      <c r="AZ432" s="18"/>
      <c r="BA432" s="18"/>
      <c r="BB432" s="20"/>
      <c r="BC432" s="20"/>
      <c r="BD432" s="20"/>
      <c r="BE432" s="20"/>
      <c r="BF432" s="20"/>
      <c r="BG432" s="20"/>
      <c r="BH432" s="20"/>
      <c r="BI432" s="15"/>
      <c r="BJ432" s="18"/>
      <c r="BK432" s="15"/>
      <c r="BL432" s="15"/>
      <c r="BM432" s="18"/>
      <c r="BN432" s="18"/>
      <c r="BO432" s="18"/>
      <c r="BP432" s="18"/>
      <c r="BQ432" s="18"/>
      <c r="BR432" s="18"/>
      <c r="BS432" s="18"/>
      <c r="BT432" s="18"/>
      <c r="BU432" s="18"/>
      <c r="BV432" s="18"/>
      <c r="BW432" s="18"/>
      <c r="BX432" s="20"/>
      <c r="BY432" s="20"/>
      <c r="BZ432" s="20"/>
      <c r="CA432" s="18"/>
      <c r="CB432" s="18"/>
      <c r="CC432" s="18"/>
      <c r="CD432" s="20"/>
      <c r="CE432" s="20"/>
      <c r="CF432" s="20"/>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20"/>
      <c r="DR432" s="20"/>
      <c r="DS432" s="20"/>
      <c r="DT432" s="18"/>
      <c r="DU432" s="18"/>
      <c r="DV432" s="18"/>
      <c r="DW432" s="18"/>
      <c r="DX432" s="18"/>
      <c r="DY432" s="18"/>
      <c r="DZ432" s="18"/>
      <c r="EA432" s="18"/>
      <c r="EB432" s="18"/>
      <c r="EC432" s="20"/>
      <c r="ED432" s="20"/>
      <c r="EE432" s="20"/>
      <c r="EF432" s="20"/>
      <c r="EG432" s="20"/>
      <c r="EH432" s="20"/>
      <c r="EI432" s="20"/>
      <c r="EJ432" s="20"/>
      <c r="EK432" s="20"/>
      <c r="EL432" s="20"/>
      <c r="EM432" s="20"/>
      <c r="EN432" s="13"/>
      <c r="EO432" s="13"/>
      <c r="EP432" s="11"/>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1"/>
      <c r="HB432" s="11"/>
      <c r="HC432" s="17"/>
      <c r="HD432" s="11"/>
      <c r="HE432" s="11"/>
      <c r="HF432" s="17"/>
      <c r="HG432" s="11"/>
      <c r="HH432" s="11"/>
      <c r="HI432" s="11"/>
      <c r="HJ432" s="11"/>
      <c r="HK432" s="11"/>
      <c r="HL432" s="11"/>
      <c r="HM432" s="11"/>
      <c r="HN432" s="11"/>
      <c r="HO432" s="11"/>
      <c r="HP432" s="11"/>
      <c r="HQ432" s="17"/>
      <c r="HR432" s="17"/>
      <c r="HS432" s="17"/>
      <c r="HT432" s="17"/>
      <c r="HU432" s="17"/>
      <c r="HV432" s="17"/>
      <c r="HW432" s="17"/>
      <c r="HX432" s="17"/>
      <c r="HY432" s="17"/>
      <c r="HZ432" s="17"/>
      <c r="IA432" s="17"/>
      <c r="IB432" s="17"/>
      <c r="IC432" s="17"/>
      <c r="ID432" s="17"/>
      <c r="IE432" s="17"/>
      <c r="IF432" s="17"/>
      <c r="IG432" s="17"/>
      <c r="IH432" s="17"/>
      <c r="II432" s="19"/>
      <c r="IJ432" s="19"/>
      <c r="IK432" s="19"/>
      <c r="IL432" s="17"/>
      <c r="IM432" s="17"/>
      <c r="IN432" s="17"/>
      <c r="IO432" s="17"/>
      <c r="IP432" s="17"/>
      <c r="IQ432" s="17"/>
      <c r="IR432" s="17"/>
      <c r="IS432" s="17"/>
      <c r="IT432" s="17"/>
      <c r="IU432" s="17"/>
      <c r="IV432" s="17"/>
      <c r="IW432" s="17"/>
      <c r="IX432" s="17"/>
      <c r="IY432" s="17"/>
      <c r="IZ432" s="17"/>
      <c r="JA432" s="17"/>
      <c r="JB432" s="17"/>
      <c r="JC432" s="17"/>
      <c r="JD432" s="17"/>
      <c r="JE432" s="17"/>
      <c r="JF432" s="17"/>
      <c r="JG432" s="17"/>
      <c r="JH432" s="17"/>
      <c r="JI432" s="17"/>
      <c r="JJ432" s="17"/>
      <c r="JK432" s="17"/>
      <c r="JL432" s="17"/>
      <c r="JM432" s="17"/>
      <c r="JN432" s="17"/>
      <c r="JO432" s="17"/>
      <c r="JP432" s="17"/>
      <c r="JQ432" s="17"/>
      <c r="JR432" s="17"/>
      <c r="JS432" s="17"/>
      <c r="JT432" s="17"/>
      <c r="JU432" s="17"/>
      <c r="JV432" s="17"/>
      <c r="JW432" s="17"/>
      <c r="JX432" s="17"/>
      <c r="JY432" s="17"/>
      <c r="JZ432" s="17"/>
      <c r="KA432" s="17"/>
      <c r="KB432" s="17"/>
      <c r="KC432" s="19"/>
      <c r="KD432" s="19"/>
      <c r="KE432" s="19"/>
      <c r="KF432" s="17"/>
      <c r="KG432" s="17"/>
      <c r="KH432" s="17"/>
      <c r="KI432" s="17"/>
      <c r="KJ432" s="17"/>
      <c r="KK432" s="17"/>
      <c r="KL432" s="17"/>
      <c r="KM432" s="17"/>
      <c r="KN432" s="17"/>
      <c r="KO432" s="17"/>
      <c r="KP432" s="17"/>
      <c r="KQ432" s="17"/>
      <c r="KR432" s="17"/>
      <c r="KS432" s="17"/>
      <c r="KT432" s="17"/>
      <c r="KU432" s="17"/>
      <c r="KV432" s="17"/>
      <c r="KW432" s="17"/>
      <c r="KX432" s="17"/>
      <c r="KY432" s="17"/>
      <c r="KZ432" s="17"/>
      <c r="LA432" s="17"/>
      <c r="LB432" s="17"/>
      <c r="LC432" s="17"/>
      <c r="LD432" s="17"/>
      <c r="LE432" s="17"/>
      <c r="LF432" s="17"/>
      <c r="LG432" s="17"/>
      <c r="LH432" s="17"/>
      <c r="LI432" s="17"/>
      <c r="LJ432" s="17"/>
      <c r="LK432" s="17"/>
      <c r="LL432" s="17"/>
      <c r="LM432" s="17"/>
      <c r="LN432" s="17"/>
      <c r="LO432" s="17"/>
      <c r="LP432" s="17"/>
      <c r="LQ432" s="17"/>
      <c r="LR432" s="17"/>
      <c r="LS432" s="17"/>
      <c r="LT432" s="17"/>
      <c r="LU432" s="17"/>
      <c r="LV432" s="17"/>
      <c r="LW432" s="17"/>
      <c r="LX432" s="17"/>
      <c r="LY432" s="17"/>
      <c r="LZ432" s="17"/>
      <c r="MA432" s="17"/>
      <c r="MB432" s="17"/>
      <c r="MC432" s="17"/>
      <c r="MD432" s="17"/>
      <c r="ME432" s="17"/>
      <c r="MF432" s="17"/>
      <c r="MG432" s="17"/>
      <c r="MH432" s="17"/>
      <c r="MI432" s="17"/>
      <c r="MJ432" s="17"/>
      <c r="MK432" s="17"/>
      <c r="ML432" s="17"/>
      <c r="MM432" s="17"/>
      <c r="MN432" s="17"/>
      <c r="MO432" s="17"/>
      <c r="MP432" s="17"/>
      <c r="MQ432" s="17"/>
      <c r="MR432" s="17"/>
      <c r="MS432" s="17"/>
      <c r="MT432" s="17"/>
      <c r="MU432" s="17"/>
      <c r="MV432" s="17"/>
      <c r="MW432" s="17"/>
      <c r="MX432" s="17"/>
      <c r="MY432" s="17"/>
      <c r="MZ432" s="17"/>
      <c r="NA432" s="17"/>
      <c r="NB432" s="17"/>
      <c r="NC432" s="17"/>
      <c r="ND432" s="17"/>
      <c r="NE432" s="17"/>
      <c r="NF432" s="17"/>
      <c r="NG432" s="17"/>
      <c r="NH432" s="17"/>
      <c r="NI432" s="17"/>
      <c r="NJ432" s="17"/>
      <c r="NK432" s="17"/>
      <c r="NL432" s="17"/>
      <c r="NM432" s="17"/>
      <c r="NN432" s="17"/>
      <c r="NO432" s="17"/>
      <c r="NP432" s="17"/>
      <c r="NQ432" s="17"/>
      <c r="NR432" s="17"/>
      <c r="NS432" s="17"/>
      <c r="NT432" s="17"/>
      <c r="NU432" s="17"/>
      <c r="NV432" s="17"/>
      <c r="NW432" s="17"/>
      <c r="NX432" s="17"/>
      <c r="NY432" s="17"/>
      <c r="NZ432" s="17"/>
      <c r="OA432" s="17"/>
      <c r="OB432" s="17"/>
      <c r="OC432" s="17"/>
      <c r="OD432" s="17"/>
      <c r="OE432" s="17"/>
      <c r="OF432" s="17"/>
      <c r="OG432" s="17"/>
      <c r="OH432" s="17"/>
      <c r="OI432" s="17"/>
      <c r="OJ432" s="17"/>
      <c r="OK432" s="17"/>
      <c r="OL432" s="17"/>
      <c r="OM432" s="17"/>
      <c r="ON432" s="17"/>
      <c r="OO432" s="17"/>
      <c r="OP432" s="17"/>
      <c r="OQ432" s="17"/>
      <c r="OR432" s="17"/>
      <c r="OS432" s="17"/>
      <c r="OT432" s="17"/>
      <c r="OU432" s="17"/>
      <c r="OV432" s="17"/>
      <c r="OW432" s="17"/>
      <c r="OX432" s="17"/>
      <c r="OY432" s="17"/>
      <c r="OZ432" s="17"/>
      <c r="PA432" s="17"/>
      <c r="PB432" s="17"/>
      <c r="PC432" s="17"/>
      <c r="PD432" s="17"/>
      <c r="PE432" s="17"/>
      <c r="PF432" s="17"/>
      <c r="PG432" s="17"/>
      <c r="PH432" s="17"/>
      <c r="PI432" s="17"/>
      <c r="PJ432" s="17"/>
      <c r="PK432" s="17"/>
      <c r="PL432" s="17"/>
      <c r="PM432" s="17"/>
      <c r="PN432" s="17"/>
      <c r="PO432" s="17"/>
      <c r="PP432" s="17"/>
      <c r="PQ432" s="17"/>
      <c r="PR432" s="17"/>
      <c r="PS432" s="17"/>
      <c r="PT432" s="17"/>
      <c r="PU432" s="17"/>
      <c r="PV432" s="17"/>
      <c r="PW432" s="17"/>
      <c r="PX432" s="17"/>
      <c r="PY432" s="17"/>
      <c r="PZ432" s="17"/>
      <c r="QA432" s="17"/>
      <c r="QB432" s="17"/>
      <c r="QC432" s="17"/>
      <c r="QD432" s="17"/>
      <c r="QE432" s="17"/>
      <c r="QF432" s="17"/>
      <c r="QG432" s="17"/>
      <c r="QH432" s="17"/>
      <c r="QI432" s="17"/>
      <c r="QJ432" s="17"/>
      <c r="QK432" s="17"/>
      <c r="QL432" s="11"/>
      <c r="QM432" s="11"/>
      <c r="QN432" s="11"/>
      <c r="QO432" s="11"/>
      <c r="QP432" s="11"/>
      <c r="QQ432" s="11"/>
      <c r="QR432" s="11"/>
      <c r="QS432" s="11"/>
      <c r="QT432" s="34"/>
      <c r="QU432" s="34"/>
      <c r="QV432" s="36"/>
      <c r="QW432" s="39"/>
      <c r="QX432" s="34"/>
      <c r="QY432" s="34"/>
      <c r="QZ432" s="34"/>
    </row>
    <row r="433" spans="1:468">
      <c r="A433" s="13"/>
      <c r="B433" s="14"/>
      <c r="C433" s="14"/>
      <c r="D433" s="14"/>
      <c r="E433" s="14"/>
      <c r="F433" s="14"/>
      <c r="G433" s="29"/>
      <c r="H433" s="14"/>
      <c r="I433" s="14"/>
      <c r="J433" s="14"/>
      <c r="K433" s="14"/>
      <c r="L433" s="14"/>
      <c r="M433" s="14"/>
      <c r="N433" s="14"/>
      <c r="O433" s="14"/>
      <c r="P433" s="14"/>
      <c r="Q433" s="14"/>
      <c r="R433" s="14"/>
      <c r="S433" s="14"/>
      <c r="T433" s="14"/>
      <c r="U433" s="14"/>
      <c r="V433" s="17"/>
      <c r="W433" s="17"/>
      <c r="X433" s="17"/>
      <c r="Y433" s="19"/>
      <c r="Z433" s="19"/>
      <c r="AA433" s="17"/>
      <c r="AB433" s="17"/>
      <c r="AC433" s="17"/>
      <c r="AD433" s="13"/>
      <c r="AE433" s="13"/>
      <c r="AF433" s="13"/>
      <c r="AG433" s="17"/>
      <c r="AH433" s="17"/>
      <c r="AI433" s="17"/>
      <c r="AJ433" s="17"/>
      <c r="AK433" s="17"/>
      <c r="AL433" s="17"/>
      <c r="AM433" s="17"/>
      <c r="AN433" s="17"/>
      <c r="AO433" s="17"/>
      <c r="AP433" s="17"/>
      <c r="AQ433" s="17"/>
      <c r="AR433" s="17"/>
      <c r="AS433" s="13"/>
      <c r="AT433" s="13"/>
      <c r="AU433" s="13"/>
      <c r="AV433" s="20"/>
      <c r="AW433" s="18"/>
      <c r="AX433" s="18"/>
      <c r="AY433" s="18"/>
      <c r="AZ433" s="18"/>
      <c r="BA433" s="18"/>
      <c r="BB433" s="20"/>
      <c r="BC433" s="20"/>
      <c r="BD433" s="20"/>
      <c r="BE433" s="20"/>
      <c r="BF433" s="20"/>
      <c r="BG433" s="20"/>
      <c r="BH433" s="20"/>
      <c r="BI433" s="15"/>
      <c r="BJ433" s="18"/>
      <c r="BK433" s="15"/>
      <c r="BL433" s="15"/>
      <c r="BM433" s="18"/>
      <c r="BN433" s="18"/>
      <c r="BO433" s="18"/>
      <c r="BP433" s="18"/>
      <c r="BQ433" s="18"/>
      <c r="BR433" s="18"/>
      <c r="BS433" s="18"/>
      <c r="BT433" s="18"/>
      <c r="BU433" s="18"/>
      <c r="BV433" s="18"/>
      <c r="BW433" s="18"/>
      <c r="BX433" s="20"/>
      <c r="BY433" s="20"/>
      <c r="BZ433" s="20"/>
      <c r="CA433" s="18"/>
      <c r="CB433" s="18"/>
      <c r="CC433" s="18"/>
      <c r="CD433" s="20"/>
      <c r="CE433" s="20"/>
      <c r="CF433" s="20"/>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20"/>
      <c r="DR433" s="20"/>
      <c r="DS433" s="20"/>
      <c r="DT433" s="18"/>
      <c r="DU433" s="18"/>
      <c r="DV433" s="18"/>
      <c r="DW433" s="18"/>
      <c r="DX433" s="18"/>
      <c r="DY433" s="18"/>
      <c r="DZ433" s="18"/>
      <c r="EA433" s="18"/>
      <c r="EB433" s="18"/>
      <c r="EC433" s="20"/>
      <c r="ED433" s="20"/>
      <c r="EE433" s="20"/>
      <c r="EF433" s="20"/>
      <c r="EG433" s="20"/>
      <c r="EH433" s="20"/>
      <c r="EI433" s="20"/>
      <c r="EJ433" s="20"/>
      <c r="EK433" s="20"/>
      <c r="EL433" s="20"/>
      <c r="EM433" s="20"/>
      <c r="EN433" s="13"/>
      <c r="EO433" s="13"/>
      <c r="EP433" s="11"/>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1"/>
      <c r="HB433" s="11"/>
      <c r="HC433" s="17"/>
      <c r="HD433" s="11"/>
      <c r="HE433" s="11"/>
      <c r="HF433" s="17"/>
      <c r="HG433" s="11"/>
      <c r="HH433" s="11"/>
      <c r="HI433" s="11"/>
      <c r="HJ433" s="11"/>
      <c r="HK433" s="11"/>
      <c r="HL433" s="11"/>
      <c r="HM433" s="11"/>
      <c r="HN433" s="11"/>
      <c r="HO433" s="11"/>
      <c r="HP433" s="11"/>
      <c r="HQ433" s="17"/>
      <c r="HR433" s="17"/>
      <c r="HS433" s="17"/>
      <c r="HT433" s="17"/>
      <c r="HU433" s="17"/>
      <c r="HV433" s="17"/>
      <c r="HW433" s="17"/>
      <c r="HX433" s="17"/>
      <c r="HY433" s="17"/>
      <c r="HZ433" s="17"/>
      <c r="IA433" s="17"/>
      <c r="IB433" s="17"/>
      <c r="IC433" s="17"/>
      <c r="ID433" s="17"/>
      <c r="IE433" s="17"/>
      <c r="IF433" s="17"/>
      <c r="IG433" s="17"/>
      <c r="IH433" s="17"/>
      <c r="II433" s="19"/>
      <c r="IJ433" s="19"/>
      <c r="IK433" s="19"/>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c r="JP433" s="17"/>
      <c r="JQ433" s="17"/>
      <c r="JR433" s="17"/>
      <c r="JS433" s="17"/>
      <c r="JT433" s="17"/>
      <c r="JU433" s="17"/>
      <c r="JV433" s="17"/>
      <c r="JW433" s="17"/>
      <c r="JX433" s="17"/>
      <c r="JY433" s="17"/>
      <c r="JZ433" s="17"/>
      <c r="KA433" s="17"/>
      <c r="KB433" s="17"/>
      <c r="KC433" s="19"/>
      <c r="KD433" s="19"/>
      <c r="KE433" s="19"/>
      <c r="KF433" s="17"/>
      <c r="KG433" s="17"/>
      <c r="KH433" s="17"/>
      <c r="KI433" s="17"/>
      <c r="KJ433" s="17"/>
      <c r="KK433" s="17"/>
      <c r="KL433" s="17"/>
      <c r="KM433" s="17"/>
      <c r="KN433" s="17"/>
      <c r="KO433" s="17"/>
      <c r="KP433" s="17"/>
      <c r="KQ433" s="17"/>
      <c r="KR433" s="17"/>
      <c r="KS433" s="17"/>
      <c r="KT433" s="17"/>
      <c r="KU433" s="17"/>
      <c r="KV433" s="17"/>
      <c r="KW433" s="17"/>
      <c r="KX433" s="17"/>
      <c r="KY433" s="17"/>
      <c r="KZ433" s="17"/>
      <c r="LA433" s="17"/>
      <c r="LB433" s="17"/>
      <c r="LC433" s="17"/>
      <c r="LD433" s="17"/>
      <c r="LE433" s="17"/>
      <c r="LF433" s="17"/>
      <c r="LG433" s="17"/>
      <c r="LH433" s="17"/>
      <c r="LI433" s="17"/>
      <c r="LJ433" s="17"/>
      <c r="LK433" s="17"/>
      <c r="LL433" s="17"/>
      <c r="LM433" s="17"/>
      <c r="LN433" s="17"/>
      <c r="LO433" s="17"/>
      <c r="LP433" s="17"/>
      <c r="LQ433" s="17"/>
      <c r="LR433" s="17"/>
      <c r="LS433" s="17"/>
      <c r="LT433" s="17"/>
      <c r="LU433" s="17"/>
      <c r="LV433" s="17"/>
      <c r="LW433" s="17"/>
      <c r="LX433" s="17"/>
      <c r="LY433" s="17"/>
      <c r="LZ433" s="17"/>
      <c r="MA433" s="17"/>
      <c r="MB433" s="17"/>
      <c r="MC433" s="17"/>
      <c r="MD433" s="17"/>
      <c r="ME433" s="17"/>
      <c r="MF433" s="17"/>
      <c r="MG433" s="17"/>
      <c r="MH433" s="17"/>
      <c r="MI433" s="17"/>
      <c r="MJ433" s="17"/>
      <c r="MK433" s="17"/>
      <c r="ML433" s="17"/>
      <c r="MM433" s="17"/>
      <c r="MN433" s="17"/>
      <c r="MO433" s="17"/>
      <c r="MP433" s="17"/>
      <c r="MQ433" s="17"/>
      <c r="MR433" s="17"/>
      <c r="MS433" s="17"/>
      <c r="MT433" s="17"/>
      <c r="MU433" s="17"/>
      <c r="MV433" s="17"/>
      <c r="MW433" s="17"/>
      <c r="MX433" s="17"/>
      <c r="MY433" s="17"/>
      <c r="MZ433" s="17"/>
      <c r="NA433" s="17"/>
      <c r="NB433" s="17"/>
      <c r="NC433" s="17"/>
      <c r="ND433" s="17"/>
      <c r="NE433" s="17"/>
      <c r="NF433" s="17"/>
      <c r="NG433" s="17"/>
      <c r="NH433" s="17"/>
      <c r="NI433" s="17"/>
      <c r="NJ433" s="17"/>
      <c r="NK433" s="17"/>
      <c r="NL433" s="17"/>
      <c r="NM433" s="17"/>
      <c r="NN433" s="17"/>
      <c r="NO433" s="17"/>
      <c r="NP433" s="17"/>
      <c r="NQ433" s="17"/>
      <c r="NR433" s="17"/>
      <c r="NS433" s="17"/>
      <c r="NT433" s="17"/>
      <c r="NU433" s="17"/>
      <c r="NV433" s="17"/>
      <c r="NW433" s="17"/>
      <c r="NX433" s="17"/>
      <c r="NY433" s="17"/>
      <c r="NZ433" s="17"/>
      <c r="OA433" s="17"/>
      <c r="OB433" s="17"/>
      <c r="OC433" s="17"/>
      <c r="OD433" s="17"/>
      <c r="OE433" s="17"/>
      <c r="OF433" s="17"/>
      <c r="OG433" s="17"/>
      <c r="OH433" s="17"/>
      <c r="OI433" s="17"/>
      <c r="OJ433" s="17"/>
      <c r="OK433" s="17"/>
      <c r="OL433" s="17"/>
      <c r="OM433" s="17"/>
      <c r="ON433" s="17"/>
      <c r="OO433" s="17"/>
      <c r="OP433" s="17"/>
      <c r="OQ433" s="17"/>
      <c r="OR433" s="17"/>
      <c r="OS433" s="17"/>
      <c r="OT433" s="17"/>
      <c r="OU433" s="17"/>
      <c r="OV433" s="17"/>
      <c r="OW433" s="17"/>
      <c r="OX433" s="17"/>
      <c r="OY433" s="17"/>
      <c r="OZ433" s="17"/>
      <c r="PA433" s="17"/>
      <c r="PB433" s="17"/>
      <c r="PC433" s="17"/>
      <c r="PD433" s="17"/>
      <c r="PE433" s="17"/>
      <c r="PF433" s="17"/>
      <c r="PG433" s="17"/>
      <c r="PH433" s="17"/>
      <c r="PI433" s="17"/>
      <c r="PJ433" s="17"/>
      <c r="PK433" s="17"/>
      <c r="PL433" s="17"/>
      <c r="PM433" s="17"/>
      <c r="PN433" s="17"/>
      <c r="PO433" s="17"/>
      <c r="PP433" s="17"/>
      <c r="PQ433" s="17"/>
      <c r="PR433" s="17"/>
      <c r="PS433" s="17"/>
      <c r="PT433" s="17"/>
      <c r="PU433" s="17"/>
      <c r="PV433" s="17"/>
      <c r="PW433" s="17"/>
      <c r="PX433" s="17"/>
      <c r="PY433" s="17"/>
      <c r="PZ433" s="17"/>
      <c r="QA433" s="17"/>
      <c r="QB433" s="17"/>
      <c r="QC433" s="17"/>
      <c r="QD433" s="17"/>
      <c r="QE433" s="17"/>
      <c r="QF433" s="17"/>
      <c r="QG433" s="17"/>
      <c r="QH433" s="17"/>
      <c r="QI433" s="17"/>
      <c r="QJ433" s="17"/>
      <c r="QK433" s="17"/>
      <c r="QL433" s="11"/>
      <c r="QM433" s="11"/>
      <c r="QN433" s="11"/>
      <c r="QO433" s="11"/>
      <c r="QP433" s="11"/>
      <c r="QQ433" s="11"/>
      <c r="QR433" s="11"/>
      <c r="QS433" s="11"/>
      <c r="QT433" s="34"/>
      <c r="QU433" s="34"/>
      <c r="QV433" s="36"/>
      <c r="QW433" s="39"/>
      <c r="QX433" s="34"/>
      <c r="QY433" s="34"/>
      <c r="QZ433" s="34"/>
    </row>
    <row r="434" spans="1:468">
      <c r="A434" s="13"/>
      <c r="B434" s="14"/>
      <c r="C434" s="14"/>
      <c r="D434" s="14"/>
      <c r="E434" s="14"/>
      <c r="F434" s="14"/>
      <c r="G434" s="29"/>
      <c r="H434" s="14"/>
      <c r="I434" s="14"/>
      <c r="J434" s="14"/>
      <c r="K434" s="14"/>
      <c r="L434" s="14"/>
      <c r="M434" s="14"/>
      <c r="N434" s="14"/>
      <c r="O434" s="14"/>
      <c r="P434" s="14"/>
      <c r="Q434" s="14"/>
      <c r="R434" s="14"/>
      <c r="S434" s="14"/>
      <c r="T434" s="14"/>
      <c r="U434" s="14"/>
      <c r="V434" s="17"/>
      <c r="W434" s="17"/>
      <c r="X434" s="17"/>
      <c r="Y434" s="19"/>
      <c r="Z434" s="19"/>
      <c r="AA434" s="17"/>
      <c r="AB434" s="17"/>
      <c r="AC434" s="17"/>
      <c r="AD434" s="13"/>
      <c r="AE434" s="13"/>
      <c r="AF434" s="13"/>
      <c r="AG434" s="17"/>
      <c r="AH434" s="17"/>
      <c r="AI434" s="17"/>
      <c r="AJ434" s="17"/>
      <c r="AK434" s="17"/>
      <c r="AL434" s="17"/>
      <c r="AM434" s="17"/>
      <c r="AN434" s="17"/>
      <c r="AO434" s="17"/>
      <c r="AP434" s="17"/>
      <c r="AQ434" s="17"/>
      <c r="AR434" s="17"/>
      <c r="AS434" s="13"/>
      <c r="AT434" s="13"/>
      <c r="AU434" s="13"/>
      <c r="AV434" s="20"/>
      <c r="AW434" s="18"/>
      <c r="AX434" s="18"/>
      <c r="AY434" s="18"/>
      <c r="AZ434" s="18"/>
      <c r="BA434" s="18"/>
      <c r="BB434" s="20"/>
      <c r="BC434" s="20"/>
      <c r="BD434" s="20"/>
      <c r="BE434" s="20"/>
      <c r="BF434" s="20"/>
      <c r="BG434" s="20"/>
      <c r="BH434" s="20"/>
      <c r="BI434" s="15"/>
      <c r="BJ434" s="18"/>
      <c r="BK434" s="15"/>
      <c r="BL434" s="15"/>
      <c r="BM434" s="18"/>
      <c r="BN434" s="18"/>
      <c r="BO434" s="18"/>
      <c r="BP434" s="18"/>
      <c r="BQ434" s="18"/>
      <c r="BR434" s="18"/>
      <c r="BS434" s="18"/>
      <c r="BT434" s="18"/>
      <c r="BU434" s="18"/>
      <c r="BV434" s="18"/>
      <c r="BW434" s="18"/>
      <c r="BX434" s="20"/>
      <c r="BY434" s="20"/>
      <c r="BZ434" s="20"/>
      <c r="CA434" s="18"/>
      <c r="CB434" s="18"/>
      <c r="CC434" s="18"/>
      <c r="CD434" s="20"/>
      <c r="CE434" s="20"/>
      <c r="CF434" s="20"/>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20"/>
      <c r="DR434" s="20"/>
      <c r="DS434" s="20"/>
      <c r="DT434" s="18"/>
      <c r="DU434" s="18"/>
      <c r="DV434" s="18"/>
      <c r="DW434" s="18"/>
      <c r="DX434" s="18"/>
      <c r="DY434" s="18"/>
      <c r="DZ434" s="18"/>
      <c r="EA434" s="18"/>
      <c r="EB434" s="18"/>
      <c r="EC434" s="20"/>
      <c r="ED434" s="20"/>
      <c r="EE434" s="20"/>
      <c r="EF434" s="20"/>
      <c r="EG434" s="20"/>
      <c r="EH434" s="20"/>
      <c r="EI434" s="20"/>
      <c r="EJ434" s="20"/>
      <c r="EK434" s="20"/>
      <c r="EL434" s="20"/>
      <c r="EM434" s="20"/>
      <c r="EN434" s="13"/>
      <c r="EO434" s="13"/>
      <c r="EP434" s="11"/>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1"/>
      <c r="HB434" s="11"/>
      <c r="HC434" s="17"/>
      <c r="HD434" s="11"/>
      <c r="HE434" s="11"/>
      <c r="HF434" s="17"/>
      <c r="HG434" s="11"/>
      <c r="HH434" s="11"/>
      <c r="HI434" s="11"/>
      <c r="HJ434" s="11"/>
      <c r="HK434" s="11"/>
      <c r="HL434" s="11"/>
      <c r="HM434" s="11"/>
      <c r="HN434" s="11"/>
      <c r="HO434" s="11"/>
      <c r="HP434" s="11"/>
      <c r="HQ434" s="17"/>
      <c r="HR434" s="17"/>
      <c r="HS434" s="17"/>
      <c r="HT434" s="17"/>
      <c r="HU434" s="17"/>
      <c r="HV434" s="17"/>
      <c r="HW434" s="17"/>
      <c r="HX434" s="17"/>
      <c r="HY434" s="17"/>
      <c r="HZ434" s="17"/>
      <c r="IA434" s="17"/>
      <c r="IB434" s="17"/>
      <c r="IC434" s="17"/>
      <c r="ID434" s="17"/>
      <c r="IE434" s="17"/>
      <c r="IF434" s="17"/>
      <c r="IG434" s="17"/>
      <c r="IH434" s="17"/>
      <c r="II434" s="19"/>
      <c r="IJ434" s="19"/>
      <c r="IK434" s="19"/>
      <c r="IL434" s="17"/>
      <c r="IM434" s="17"/>
      <c r="IN434" s="17"/>
      <c r="IO434" s="17"/>
      <c r="IP434" s="17"/>
      <c r="IQ434" s="17"/>
      <c r="IR434" s="17"/>
      <c r="IS434" s="17"/>
      <c r="IT434" s="17"/>
      <c r="IU434" s="17"/>
      <c r="IV434" s="17"/>
      <c r="IW434" s="17"/>
      <c r="IX434" s="17"/>
      <c r="IY434" s="17"/>
      <c r="IZ434" s="17"/>
      <c r="JA434" s="17"/>
      <c r="JB434" s="17"/>
      <c r="JC434" s="17"/>
      <c r="JD434" s="17"/>
      <c r="JE434" s="17"/>
      <c r="JF434" s="17"/>
      <c r="JG434" s="17"/>
      <c r="JH434" s="17"/>
      <c r="JI434" s="17"/>
      <c r="JJ434" s="17"/>
      <c r="JK434" s="17"/>
      <c r="JL434" s="17"/>
      <c r="JM434" s="17"/>
      <c r="JN434" s="17"/>
      <c r="JO434" s="17"/>
      <c r="JP434" s="17"/>
      <c r="JQ434" s="17"/>
      <c r="JR434" s="17"/>
      <c r="JS434" s="17"/>
      <c r="JT434" s="17"/>
      <c r="JU434" s="17"/>
      <c r="JV434" s="17"/>
      <c r="JW434" s="17"/>
      <c r="JX434" s="17"/>
      <c r="JY434" s="17"/>
      <c r="JZ434" s="17"/>
      <c r="KA434" s="17"/>
      <c r="KB434" s="17"/>
      <c r="KC434" s="19"/>
      <c r="KD434" s="19"/>
      <c r="KE434" s="19"/>
      <c r="KF434" s="17"/>
      <c r="KG434" s="17"/>
      <c r="KH434" s="17"/>
      <c r="KI434" s="17"/>
      <c r="KJ434" s="17"/>
      <c r="KK434" s="17"/>
      <c r="KL434" s="17"/>
      <c r="KM434" s="17"/>
      <c r="KN434" s="17"/>
      <c r="KO434" s="17"/>
      <c r="KP434" s="17"/>
      <c r="KQ434" s="17"/>
      <c r="KR434" s="17"/>
      <c r="KS434" s="17"/>
      <c r="KT434" s="17"/>
      <c r="KU434" s="17"/>
      <c r="KV434" s="17"/>
      <c r="KW434" s="17"/>
      <c r="KX434" s="17"/>
      <c r="KY434" s="17"/>
      <c r="KZ434" s="17"/>
      <c r="LA434" s="17"/>
      <c r="LB434" s="17"/>
      <c r="LC434" s="17"/>
      <c r="LD434" s="17"/>
      <c r="LE434" s="17"/>
      <c r="LF434" s="17"/>
      <c r="LG434" s="17"/>
      <c r="LH434" s="17"/>
      <c r="LI434" s="17"/>
      <c r="LJ434" s="17"/>
      <c r="LK434" s="17"/>
      <c r="LL434" s="17"/>
      <c r="LM434" s="17"/>
      <c r="LN434" s="17"/>
      <c r="LO434" s="17"/>
      <c r="LP434" s="17"/>
      <c r="LQ434" s="17"/>
      <c r="LR434" s="17"/>
      <c r="LS434" s="17"/>
      <c r="LT434" s="17"/>
      <c r="LU434" s="17"/>
      <c r="LV434" s="17"/>
      <c r="LW434" s="17"/>
      <c r="LX434" s="17"/>
      <c r="LY434" s="17"/>
      <c r="LZ434" s="17"/>
      <c r="MA434" s="17"/>
      <c r="MB434" s="17"/>
      <c r="MC434" s="17"/>
      <c r="MD434" s="17"/>
      <c r="ME434" s="17"/>
      <c r="MF434" s="17"/>
      <c r="MG434" s="17"/>
      <c r="MH434" s="17"/>
      <c r="MI434" s="17"/>
      <c r="MJ434" s="17"/>
      <c r="MK434" s="17"/>
      <c r="ML434" s="17"/>
      <c r="MM434" s="17"/>
      <c r="MN434" s="17"/>
      <c r="MO434" s="17"/>
      <c r="MP434" s="17"/>
      <c r="MQ434" s="17"/>
      <c r="MR434" s="17"/>
      <c r="MS434" s="17"/>
      <c r="MT434" s="17"/>
      <c r="MU434" s="17"/>
      <c r="MV434" s="17"/>
      <c r="MW434" s="17"/>
      <c r="MX434" s="17"/>
      <c r="MY434" s="17"/>
      <c r="MZ434" s="17"/>
      <c r="NA434" s="17"/>
      <c r="NB434" s="17"/>
      <c r="NC434" s="17"/>
      <c r="ND434" s="17"/>
      <c r="NE434" s="17"/>
      <c r="NF434" s="17"/>
      <c r="NG434" s="17"/>
      <c r="NH434" s="17"/>
      <c r="NI434" s="17"/>
      <c r="NJ434" s="17"/>
      <c r="NK434" s="17"/>
      <c r="NL434" s="17"/>
      <c r="NM434" s="17"/>
      <c r="NN434" s="17"/>
      <c r="NO434" s="17"/>
      <c r="NP434" s="17"/>
      <c r="NQ434" s="17"/>
      <c r="NR434" s="17"/>
      <c r="NS434" s="17"/>
      <c r="NT434" s="17"/>
      <c r="NU434" s="17"/>
      <c r="NV434" s="17"/>
      <c r="NW434" s="17"/>
      <c r="NX434" s="17"/>
      <c r="NY434" s="17"/>
      <c r="NZ434" s="17"/>
      <c r="OA434" s="17"/>
      <c r="OB434" s="17"/>
      <c r="OC434" s="17"/>
      <c r="OD434" s="17"/>
      <c r="OE434" s="17"/>
      <c r="OF434" s="17"/>
      <c r="OG434" s="17"/>
      <c r="OH434" s="17"/>
      <c r="OI434" s="17"/>
      <c r="OJ434" s="17"/>
      <c r="OK434" s="17"/>
      <c r="OL434" s="17"/>
      <c r="OM434" s="17"/>
      <c r="ON434" s="17"/>
      <c r="OO434" s="17"/>
      <c r="OP434" s="17"/>
      <c r="OQ434" s="17"/>
      <c r="OR434" s="17"/>
      <c r="OS434" s="17"/>
      <c r="OT434" s="17"/>
      <c r="OU434" s="17"/>
      <c r="OV434" s="17"/>
      <c r="OW434" s="17"/>
      <c r="OX434" s="17"/>
      <c r="OY434" s="17"/>
      <c r="OZ434" s="17"/>
      <c r="PA434" s="17"/>
      <c r="PB434" s="17"/>
      <c r="PC434" s="17"/>
      <c r="PD434" s="17"/>
      <c r="PE434" s="17"/>
      <c r="PF434" s="17"/>
      <c r="PG434" s="17"/>
      <c r="PH434" s="17"/>
      <c r="PI434" s="17"/>
      <c r="PJ434" s="17"/>
      <c r="PK434" s="17"/>
      <c r="PL434" s="17"/>
      <c r="PM434" s="17"/>
      <c r="PN434" s="17"/>
      <c r="PO434" s="17"/>
      <c r="PP434" s="17"/>
      <c r="PQ434" s="17"/>
      <c r="PR434" s="17"/>
      <c r="PS434" s="17"/>
      <c r="PT434" s="17"/>
      <c r="PU434" s="17"/>
      <c r="PV434" s="17"/>
      <c r="PW434" s="17"/>
      <c r="PX434" s="17"/>
      <c r="PY434" s="17"/>
      <c r="PZ434" s="17"/>
      <c r="QA434" s="17"/>
      <c r="QB434" s="17"/>
      <c r="QC434" s="17"/>
      <c r="QD434" s="17"/>
      <c r="QE434" s="17"/>
      <c r="QF434" s="17"/>
      <c r="QG434" s="17"/>
      <c r="QH434" s="17"/>
      <c r="QI434" s="17"/>
      <c r="QJ434" s="17"/>
      <c r="QK434" s="17"/>
      <c r="QL434" s="11"/>
      <c r="QM434" s="11"/>
      <c r="QN434" s="11"/>
      <c r="QO434" s="11"/>
      <c r="QP434" s="11"/>
      <c r="QQ434" s="11"/>
      <c r="QR434" s="11"/>
      <c r="QS434" s="11"/>
      <c r="QT434" s="34"/>
      <c r="QU434" s="34"/>
      <c r="QV434" s="36"/>
      <c r="QW434" s="39"/>
      <c r="QX434" s="34"/>
      <c r="QY434" s="34"/>
      <c r="QZ434" s="34"/>
    </row>
    <row r="435" spans="1:468">
      <c r="A435" s="13"/>
      <c r="B435" s="14"/>
      <c r="C435" s="14"/>
      <c r="D435" s="14"/>
      <c r="E435" s="14"/>
      <c r="F435" s="14"/>
      <c r="G435" s="29"/>
      <c r="H435" s="14"/>
      <c r="I435" s="14"/>
      <c r="J435" s="14"/>
      <c r="K435" s="14"/>
      <c r="L435" s="14"/>
      <c r="M435" s="14"/>
      <c r="N435" s="14"/>
      <c r="O435" s="14"/>
      <c r="P435" s="14"/>
      <c r="Q435" s="14"/>
      <c r="R435" s="14"/>
      <c r="S435" s="14"/>
      <c r="T435" s="14"/>
      <c r="U435" s="14"/>
      <c r="V435" s="17"/>
      <c r="W435" s="17"/>
      <c r="X435" s="17"/>
      <c r="Y435" s="19"/>
      <c r="Z435" s="19"/>
      <c r="AA435" s="17"/>
      <c r="AB435" s="17"/>
      <c r="AC435" s="17"/>
      <c r="AD435" s="13"/>
      <c r="AE435" s="13"/>
      <c r="AF435" s="13"/>
      <c r="AG435" s="17"/>
      <c r="AH435" s="17"/>
      <c r="AI435" s="17"/>
      <c r="AJ435" s="17"/>
      <c r="AK435" s="17"/>
      <c r="AL435" s="17"/>
      <c r="AM435" s="17"/>
      <c r="AN435" s="17"/>
      <c r="AO435" s="17"/>
      <c r="AP435" s="17"/>
      <c r="AQ435" s="17"/>
      <c r="AR435" s="17"/>
      <c r="AS435" s="13"/>
      <c r="AT435" s="13"/>
      <c r="AU435" s="13"/>
      <c r="AV435" s="20"/>
      <c r="AW435" s="18"/>
      <c r="AX435" s="18"/>
      <c r="AY435" s="18"/>
      <c r="AZ435" s="18"/>
      <c r="BA435" s="18"/>
      <c r="BB435" s="20"/>
      <c r="BC435" s="20"/>
      <c r="BD435" s="20"/>
      <c r="BE435" s="20"/>
      <c r="BF435" s="20"/>
      <c r="BG435" s="20"/>
      <c r="BH435" s="20"/>
      <c r="BI435" s="15"/>
      <c r="BJ435" s="18"/>
      <c r="BK435" s="15"/>
      <c r="BL435" s="15"/>
      <c r="BM435" s="18"/>
      <c r="BN435" s="18"/>
      <c r="BO435" s="18"/>
      <c r="BP435" s="18"/>
      <c r="BQ435" s="18"/>
      <c r="BR435" s="18"/>
      <c r="BS435" s="18"/>
      <c r="BT435" s="18"/>
      <c r="BU435" s="18"/>
      <c r="BV435" s="18"/>
      <c r="BW435" s="18"/>
      <c r="BX435" s="20"/>
      <c r="BY435" s="20"/>
      <c r="BZ435" s="20"/>
      <c r="CA435" s="18"/>
      <c r="CB435" s="18"/>
      <c r="CC435" s="18"/>
      <c r="CD435" s="20"/>
      <c r="CE435" s="20"/>
      <c r="CF435" s="20"/>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20"/>
      <c r="DR435" s="20"/>
      <c r="DS435" s="20"/>
      <c r="DT435" s="18"/>
      <c r="DU435" s="18"/>
      <c r="DV435" s="18"/>
      <c r="DW435" s="18"/>
      <c r="DX435" s="18"/>
      <c r="DY435" s="18"/>
      <c r="DZ435" s="18"/>
      <c r="EA435" s="18"/>
      <c r="EB435" s="18"/>
      <c r="EC435" s="20"/>
      <c r="ED435" s="20"/>
      <c r="EE435" s="20"/>
      <c r="EF435" s="20"/>
      <c r="EG435" s="20"/>
      <c r="EH435" s="20"/>
      <c r="EI435" s="20"/>
      <c r="EJ435" s="20"/>
      <c r="EK435" s="20"/>
      <c r="EL435" s="20"/>
      <c r="EM435" s="20"/>
      <c r="EN435" s="13"/>
      <c r="EO435" s="13"/>
      <c r="EP435" s="11"/>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1"/>
      <c r="HB435" s="11"/>
      <c r="HC435" s="17"/>
      <c r="HD435" s="11"/>
      <c r="HE435" s="11"/>
      <c r="HF435" s="17"/>
      <c r="HG435" s="11"/>
      <c r="HH435" s="11"/>
      <c r="HI435" s="11"/>
      <c r="HJ435" s="11"/>
      <c r="HK435" s="11"/>
      <c r="HL435" s="11"/>
      <c r="HM435" s="11"/>
      <c r="HN435" s="11"/>
      <c r="HO435" s="11"/>
      <c r="HP435" s="11"/>
      <c r="HQ435" s="17"/>
      <c r="HR435" s="17"/>
      <c r="HS435" s="17"/>
      <c r="HT435" s="17"/>
      <c r="HU435" s="17"/>
      <c r="HV435" s="17"/>
      <c r="HW435" s="17"/>
      <c r="HX435" s="17"/>
      <c r="HY435" s="17"/>
      <c r="HZ435" s="17"/>
      <c r="IA435" s="17"/>
      <c r="IB435" s="17"/>
      <c r="IC435" s="17"/>
      <c r="ID435" s="17"/>
      <c r="IE435" s="17"/>
      <c r="IF435" s="17"/>
      <c r="IG435" s="17"/>
      <c r="IH435" s="17"/>
      <c r="II435" s="19"/>
      <c r="IJ435" s="19"/>
      <c r="IK435" s="19"/>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c r="KB435" s="17"/>
      <c r="KC435" s="19"/>
      <c r="KD435" s="19"/>
      <c r="KE435" s="19"/>
      <c r="KF435" s="17"/>
      <c r="KG435" s="17"/>
      <c r="KH435" s="17"/>
      <c r="KI435" s="17"/>
      <c r="KJ435" s="17"/>
      <c r="KK435" s="17"/>
      <c r="KL435" s="17"/>
      <c r="KM435" s="17"/>
      <c r="KN435" s="17"/>
      <c r="KO435" s="17"/>
      <c r="KP435" s="17"/>
      <c r="KQ435" s="17"/>
      <c r="KR435" s="17"/>
      <c r="KS435" s="17"/>
      <c r="KT435" s="17"/>
      <c r="KU435" s="17"/>
      <c r="KV435" s="17"/>
      <c r="KW435" s="17"/>
      <c r="KX435" s="17"/>
      <c r="KY435" s="17"/>
      <c r="KZ435" s="17"/>
      <c r="LA435" s="17"/>
      <c r="LB435" s="17"/>
      <c r="LC435" s="17"/>
      <c r="LD435" s="17"/>
      <c r="LE435" s="17"/>
      <c r="LF435" s="17"/>
      <c r="LG435" s="17"/>
      <c r="LH435" s="17"/>
      <c r="LI435" s="17"/>
      <c r="LJ435" s="17"/>
      <c r="LK435" s="17"/>
      <c r="LL435" s="17"/>
      <c r="LM435" s="17"/>
      <c r="LN435" s="17"/>
      <c r="LO435" s="17"/>
      <c r="LP435" s="17"/>
      <c r="LQ435" s="17"/>
      <c r="LR435" s="17"/>
      <c r="LS435" s="17"/>
      <c r="LT435" s="17"/>
      <c r="LU435" s="17"/>
      <c r="LV435" s="17"/>
      <c r="LW435" s="17"/>
      <c r="LX435" s="17"/>
      <c r="LY435" s="17"/>
      <c r="LZ435" s="17"/>
      <c r="MA435" s="17"/>
      <c r="MB435" s="17"/>
      <c r="MC435" s="17"/>
      <c r="MD435" s="17"/>
      <c r="ME435" s="17"/>
      <c r="MF435" s="17"/>
      <c r="MG435" s="17"/>
      <c r="MH435" s="17"/>
      <c r="MI435" s="17"/>
      <c r="MJ435" s="17"/>
      <c r="MK435" s="17"/>
      <c r="ML435" s="17"/>
      <c r="MM435" s="17"/>
      <c r="MN435" s="17"/>
      <c r="MO435" s="17"/>
      <c r="MP435" s="17"/>
      <c r="MQ435" s="17"/>
      <c r="MR435" s="17"/>
      <c r="MS435" s="17"/>
      <c r="MT435" s="17"/>
      <c r="MU435" s="17"/>
      <c r="MV435" s="17"/>
      <c r="MW435" s="17"/>
      <c r="MX435" s="17"/>
      <c r="MY435" s="17"/>
      <c r="MZ435" s="17"/>
      <c r="NA435" s="17"/>
      <c r="NB435" s="17"/>
      <c r="NC435" s="17"/>
      <c r="ND435" s="17"/>
      <c r="NE435" s="17"/>
      <c r="NF435" s="17"/>
      <c r="NG435" s="17"/>
      <c r="NH435" s="17"/>
      <c r="NI435" s="17"/>
      <c r="NJ435" s="17"/>
      <c r="NK435" s="17"/>
      <c r="NL435" s="17"/>
      <c r="NM435" s="17"/>
      <c r="NN435" s="17"/>
      <c r="NO435" s="17"/>
      <c r="NP435" s="17"/>
      <c r="NQ435" s="17"/>
      <c r="NR435" s="17"/>
      <c r="NS435" s="17"/>
      <c r="NT435" s="17"/>
      <c r="NU435" s="17"/>
      <c r="NV435" s="17"/>
      <c r="NW435" s="17"/>
      <c r="NX435" s="17"/>
      <c r="NY435" s="17"/>
      <c r="NZ435" s="17"/>
      <c r="OA435" s="17"/>
      <c r="OB435" s="17"/>
      <c r="OC435" s="17"/>
      <c r="OD435" s="17"/>
      <c r="OE435" s="17"/>
      <c r="OF435" s="17"/>
      <c r="OG435" s="17"/>
      <c r="OH435" s="17"/>
      <c r="OI435" s="17"/>
      <c r="OJ435" s="17"/>
      <c r="OK435" s="17"/>
      <c r="OL435" s="17"/>
      <c r="OM435" s="17"/>
      <c r="ON435" s="17"/>
      <c r="OO435" s="17"/>
      <c r="OP435" s="17"/>
      <c r="OQ435" s="17"/>
      <c r="OR435" s="17"/>
      <c r="OS435" s="17"/>
      <c r="OT435" s="17"/>
      <c r="OU435" s="17"/>
      <c r="OV435" s="17"/>
      <c r="OW435" s="17"/>
      <c r="OX435" s="17"/>
      <c r="OY435" s="17"/>
      <c r="OZ435" s="17"/>
      <c r="PA435" s="17"/>
      <c r="PB435" s="17"/>
      <c r="PC435" s="17"/>
      <c r="PD435" s="17"/>
      <c r="PE435" s="17"/>
      <c r="PF435" s="17"/>
      <c r="PG435" s="17"/>
      <c r="PH435" s="17"/>
      <c r="PI435" s="17"/>
      <c r="PJ435" s="17"/>
      <c r="PK435" s="17"/>
      <c r="PL435" s="17"/>
      <c r="PM435" s="17"/>
      <c r="PN435" s="17"/>
      <c r="PO435" s="17"/>
      <c r="PP435" s="17"/>
      <c r="PQ435" s="17"/>
      <c r="PR435" s="17"/>
      <c r="PS435" s="17"/>
      <c r="PT435" s="17"/>
      <c r="PU435" s="17"/>
      <c r="PV435" s="17"/>
      <c r="PW435" s="17"/>
      <c r="PX435" s="17"/>
      <c r="PY435" s="17"/>
      <c r="PZ435" s="17"/>
      <c r="QA435" s="17"/>
      <c r="QB435" s="17"/>
      <c r="QC435" s="17"/>
      <c r="QD435" s="17"/>
      <c r="QE435" s="17"/>
      <c r="QF435" s="17"/>
      <c r="QG435" s="17"/>
      <c r="QH435" s="17"/>
      <c r="QI435" s="17"/>
      <c r="QJ435" s="17"/>
      <c r="QK435" s="17"/>
      <c r="QL435" s="11"/>
      <c r="QM435" s="11"/>
      <c r="QN435" s="11"/>
      <c r="QO435" s="11"/>
      <c r="QP435" s="11"/>
      <c r="QQ435" s="11"/>
      <c r="QR435" s="11"/>
      <c r="QS435" s="11"/>
      <c r="QT435" s="34"/>
      <c r="QU435" s="34"/>
      <c r="QV435" s="36"/>
      <c r="QW435" s="39"/>
      <c r="QX435" s="34"/>
      <c r="QY435" s="34"/>
      <c r="QZ435" s="34"/>
    </row>
    <row r="436" spans="1:468">
      <c r="A436" s="13"/>
      <c r="B436" s="14"/>
      <c r="C436" s="14"/>
      <c r="D436" s="14"/>
      <c r="E436" s="14"/>
      <c r="F436" s="14"/>
      <c r="G436" s="29"/>
      <c r="H436" s="14"/>
      <c r="I436" s="14"/>
      <c r="J436" s="14"/>
      <c r="K436" s="14"/>
      <c r="L436" s="14"/>
      <c r="M436" s="14"/>
      <c r="N436" s="14"/>
      <c r="O436" s="14"/>
      <c r="P436" s="14"/>
      <c r="Q436" s="14"/>
      <c r="R436" s="14"/>
      <c r="S436" s="14"/>
      <c r="T436" s="14"/>
      <c r="U436" s="14"/>
      <c r="V436" s="17"/>
      <c r="W436" s="17"/>
      <c r="X436" s="17"/>
      <c r="Y436" s="19"/>
      <c r="Z436" s="19"/>
      <c r="AA436" s="17"/>
      <c r="AB436" s="17"/>
      <c r="AC436" s="17"/>
      <c r="AD436" s="13"/>
      <c r="AE436" s="13"/>
      <c r="AF436" s="13"/>
      <c r="AG436" s="17"/>
      <c r="AH436" s="17"/>
      <c r="AI436" s="17"/>
      <c r="AJ436" s="17"/>
      <c r="AK436" s="17"/>
      <c r="AL436" s="17"/>
      <c r="AM436" s="17"/>
      <c r="AN436" s="17"/>
      <c r="AO436" s="17"/>
      <c r="AP436" s="17"/>
      <c r="AQ436" s="17"/>
      <c r="AR436" s="17"/>
      <c r="AS436" s="13"/>
      <c r="AT436" s="13"/>
      <c r="AU436" s="13"/>
      <c r="AV436" s="20"/>
      <c r="AW436" s="18"/>
      <c r="AX436" s="18"/>
      <c r="AY436" s="18"/>
      <c r="AZ436" s="18"/>
      <c r="BA436" s="18"/>
      <c r="BB436" s="20"/>
      <c r="BC436" s="20"/>
      <c r="BD436" s="20"/>
      <c r="BE436" s="20"/>
      <c r="BF436" s="20"/>
      <c r="BG436" s="20"/>
      <c r="BH436" s="20"/>
      <c r="BI436" s="15"/>
      <c r="BJ436" s="18"/>
      <c r="BK436" s="15"/>
      <c r="BL436" s="15"/>
      <c r="BM436" s="18"/>
      <c r="BN436" s="18"/>
      <c r="BO436" s="18"/>
      <c r="BP436" s="18"/>
      <c r="BQ436" s="18"/>
      <c r="BR436" s="18"/>
      <c r="BS436" s="18"/>
      <c r="BT436" s="18"/>
      <c r="BU436" s="18"/>
      <c r="BV436" s="18"/>
      <c r="BW436" s="18"/>
      <c r="BX436" s="20"/>
      <c r="BY436" s="20"/>
      <c r="BZ436" s="20"/>
      <c r="CA436" s="18"/>
      <c r="CB436" s="18"/>
      <c r="CC436" s="18"/>
      <c r="CD436" s="20"/>
      <c r="CE436" s="20"/>
      <c r="CF436" s="20"/>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20"/>
      <c r="DR436" s="20"/>
      <c r="DS436" s="20"/>
      <c r="DT436" s="18"/>
      <c r="DU436" s="18"/>
      <c r="DV436" s="18"/>
      <c r="DW436" s="18"/>
      <c r="DX436" s="18"/>
      <c r="DY436" s="18"/>
      <c r="DZ436" s="18"/>
      <c r="EA436" s="18"/>
      <c r="EB436" s="18"/>
      <c r="EC436" s="20"/>
      <c r="ED436" s="20"/>
      <c r="EE436" s="20"/>
      <c r="EF436" s="20"/>
      <c r="EG436" s="20"/>
      <c r="EH436" s="20"/>
      <c r="EI436" s="20"/>
      <c r="EJ436" s="20"/>
      <c r="EK436" s="20"/>
      <c r="EL436" s="20"/>
      <c r="EM436" s="20"/>
      <c r="EN436" s="13"/>
      <c r="EO436" s="13"/>
      <c r="EP436" s="11"/>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1"/>
      <c r="HB436" s="11"/>
      <c r="HC436" s="17"/>
      <c r="HD436" s="11"/>
      <c r="HE436" s="11"/>
      <c r="HF436" s="17"/>
      <c r="HG436" s="11"/>
      <c r="HH436" s="11"/>
      <c r="HI436" s="11"/>
      <c r="HJ436" s="11"/>
      <c r="HK436" s="11"/>
      <c r="HL436" s="11"/>
      <c r="HM436" s="11"/>
      <c r="HN436" s="11"/>
      <c r="HO436" s="11"/>
      <c r="HP436" s="11"/>
      <c r="HQ436" s="17"/>
      <c r="HR436" s="17"/>
      <c r="HS436" s="17"/>
      <c r="HT436" s="17"/>
      <c r="HU436" s="17"/>
      <c r="HV436" s="17"/>
      <c r="HW436" s="17"/>
      <c r="HX436" s="17"/>
      <c r="HY436" s="17"/>
      <c r="HZ436" s="17"/>
      <c r="IA436" s="17"/>
      <c r="IB436" s="17"/>
      <c r="IC436" s="17"/>
      <c r="ID436" s="17"/>
      <c r="IE436" s="17"/>
      <c r="IF436" s="17"/>
      <c r="IG436" s="17"/>
      <c r="IH436" s="17"/>
      <c r="II436" s="19"/>
      <c r="IJ436" s="19"/>
      <c r="IK436" s="19"/>
      <c r="IL436" s="17"/>
      <c r="IM436" s="17"/>
      <c r="IN436" s="17"/>
      <c r="IO436" s="17"/>
      <c r="IP436" s="17"/>
      <c r="IQ436" s="17"/>
      <c r="IR436" s="17"/>
      <c r="IS436" s="17"/>
      <c r="IT436" s="17"/>
      <c r="IU436" s="17"/>
      <c r="IV436" s="17"/>
      <c r="IW436" s="17"/>
      <c r="IX436" s="17"/>
      <c r="IY436" s="17"/>
      <c r="IZ436" s="17"/>
      <c r="JA436" s="17"/>
      <c r="JB436" s="17"/>
      <c r="JC436" s="17"/>
      <c r="JD436" s="17"/>
      <c r="JE436" s="17"/>
      <c r="JF436" s="17"/>
      <c r="JG436" s="17"/>
      <c r="JH436" s="17"/>
      <c r="JI436" s="17"/>
      <c r="JJ436" s="17"/>
      <c r="JK436" s="17"/>
      <c r="JL436" s="17"/>
      <c r="JM436" s="17"/>
      <c r="JN436" s="17"/>
      <c r="JO436" s="17"/>
      <c r="JP436" s="17"/>
      <c r="JQ436" s="17"/>
      <c r="JR436" s="17"/>
      <c r="JS436" s="17"/>
      <c r="JT436" s="17"/>
      <c r="JU436" s="17"/>
      <c r="JV436" s="17"/>
      <c r="JW436" s="17"/>
      <c r="JX436" s="17"/>
      <c r="JY436" s="17"/>
      <c r="JZ436" s="17"/>
      <c r="KA436" s="17"/>
      <c r="KB436" s="17"/>
      <c r="KC436" s="19"/>
      <c r="KD436" s="19"/>
      <c r="KE436" s="19"/>
      <c r="KF436" s="17"/>
      <c r="KG436" s="17"/>
      <c r="KH436" s="17"/>
      <c r="KI436" s="17"/>
      <c r="KJ436" s="17"/>
      <c r="KK436" s="17"/>
      <c r="KL436" s="17"/>
      <c r="KM436" s="17"/>
      <c r="KN436" s="17"/>
      <c r="KO436" s="17"/>
      <c r="KP436" s="17"/>
      <c r="KQ436" s="17"/>
      <c r="KR436" s="17"/>
      <c r="KS436" s="17"/>
      <c r="KT436" s="17"/>
      <c r="KU436" s="17"/>
      <c r="KV436" s="17"/>
      <c r="KW436" s="17"/>
      <c r="KX436" s="17"/>
      <c r="KY436" s="17"/>
      <c r="KZ436" s="17"/>
      <c r="LA436" s="17"/>
      <c r="LB436" s="17"/>
      <c r="LC436" s="17"/>
      <c r="LD436" s="17"/>
      <c r="LE436" s="17"/>
      <c r="LF436" s="17"/>
      <c r="LG436" s="17"/>
      <c r="LH436" s="17"/>
      <c r="LI436" s="17"/>
      <c r="LJ436" s="17"/>
      <c r="LK436" s="17"/>
      <c r="LL436" s="17"/>
      <c r="LM436" s="17"/>
      <c r="LN436" s="17"/>
      <c r="LO436" s="17"/>
      <c r="LP436" s="17"/>
      <c r="LQ436" s="17"/>
      <c r="LR436" s="17"/>
      <c r="LS436" s="17"/>
      <c r="LT436" s="17"/>
      <c r="LU436" s="17"/>
      <c r="LV436" s="17"/>
      <c r="LW436" s="17"/>
      <c r="LX436" s="17"/>
      <c r="LY436" s="17"/>
      <c r="LZ436" s="17"/>
      <c r="MA436" s="17"/>
      <c r="MB436" s="17"/>
      <c r="MC436" s="17"/>
      <c r="MD436" s="17"/>
      <c r="ME436" s="17"/>
      <c r="MF436" s="17"/>
      <c r="MG436" s="17"/>
      <c r="MH436" s="17"/>
      <c r="MI436" s="17"/>
      <c r="MJ436" s="17"/>
      <c r="MK436" s="17"/>
      <c r="ML436" s="17"/>
      <c r="MM436" s="17"/>
      <c r="MN436" s="17"/>
      <c r="MO436" s="17"/>
      <c r="MP436" s="17"/>
      <c r="MQ436" s="17"/>
      <c r="MR436" s="17"/>
      <c r="MS436" s="17"/>
      <c r="MT436" s="17"/>
      <c r="MU436" s="17"/>
      <c r="MV436" s="17"/>
      <c r="MW436" s="17"/>
      <c r="MX436" s="17"/>
      <c r="MY436" s="17"/>
      <c r="MZ436" s="17"/>
      <c r="NA436" s="17"/>
      <c r="NB436" s="17"/>
      <c r="NC436" s="17"/>
      <c r="ND436" s="17"/>
      <c r="NE436" s="17"/>
      <c r="NF436" s="17"/>
      <c r="NG436" s="17"/>
      <c r="NH436" s="17"/>
      <c r="NI436" s="17"/>
      <c r="NJ436" s="17"/>
      <c r="NK436" s="17"/>
      <c r="NL436" s="17"/>
      <c r="NM436" s="17"/>
      <c r="NN436" s="17"/>
      <c r="NO436" s="17"/>
      <c r="NP436" s="17"/>
      <c r="NQ436" s="17"/>
      <c r="NR436" s="17"/>
      <c r="NS436" s="17"/>
      <c r="NT436" s="17"/>
      <c r="NU436" s="17"/>
      <c r="NV436" s="17"/>
      <c r="NW436" s="17"/>
      <c r="NX436" s="17"/>
      <c r="NY436" s="17"/>
      <c r="NZ436" s="17"/>
      <c r="OA436" s="17"/>
      <c r="OB436" s="17"/>
      <c r="OC436" s="17"/>
      <c r="OD436" s="17"/>
      <c r="OE436" s="17"/>
      <c r="OF436" s="17"/>
      <c r="OG436" s="17"/>
      <c r="OH436" s="17"/>
      <c r="OI436" s="17"/>
      <c r="OJ436" s="17"/>
      <c r="OK436" s="17"/>
      <c r="OL436" s="17"/>
      <c r="OM436" s="17"/>
      <c r="ON436" s="17"/>
      <c r="OO436" s="17"/>
      <c r="OP436" s="17"/>
      <c r="OQ436" s="17"/>
      <c r="OR436" s="17"/>
      <c r="OS436" s="17"/>
      <c r="OT436" s="17"/>
      <c r="OU436" s="17"/>
      <c r="OV436" s="17"/>
      <c r="OW436" s="17"/>
      <c r="OX436" s="17"/>
      <c r="OY436" s="17"/>
      <c r="OZ436" s="17"/>
      <c r="PA436" s="17"/>
      <c r="PB436" s="17"/>
      <c r="PC436" s="17"/>
      <c r="PD436" s="17"/>
      <c r="PE436" s="17"/>
      <c r="PF436" s="17"/>
      <c r="PG436" s="17"/>
      <c r="PH436" s="17"/>
      <c r="PI436" s="17"/>
      <c r="PJ436" s="17"/>
      <c r="PK436" s="17"/>
      <c r="PL436" s="17"/>
      <c r="PM436" s="17"/>
      <c r="PN436" s="17"/>
      <c r="PO436" s="17"/>
      <c r="PP436" s="17"/>
      <c r="PQ436" s="17"/>
      <c r="PR436" s="17"/>
      <c r="PS436" s="17"/>
      <c r="PT436" s="17"/>
      <c r="PU436" s="17"/>
      <c r="PV436" s="17"/>
      <c r="PW436" s="17"/>
      <c r="PX436" s="17"/>
      <c r="PY436" s="17"/>
      <c r="PZ436" s="17"/>
      <c r="QA436" s="17"/>
      <c r="QB436" s="17"/>
      <c r="QC436" s="17"/>
      <c r="QD436" s="17"/>
      <c r="QE436" s="17"/>
      <c r="QF436" s="17"/>
      <c r="QG436" s="17"/>
      <c r="QH436" s="17"/>
      <c r="QI436" s="17"/>
      <c r="QJ436" s="17"/>
      <c r="QK436" s="17"/>
      <c r="QL436" s="11"/>
      <c r="QM436" s="11"/>
      <c r="QN436" s="11"/>
      <c r="QO436" s="11"/>
      <c r="QP436" s="11"/>
      <c r="QQ436" s="11"/>
      <c r="QR436" s="11"/>
      <c r="QS436" s="11"/>
      <c r="QT436" s="34"/>
      <c r="QU436" s="34"/>
      <c r="QV436" s="36"/>
      <c r="QW436" s="39"/>
      <c r="QX436" s="34"/>
      <c r="QY436" s="34"/>
      <c r="QZ436" s="34"/>
    </row>
    <row r="437" spans="1:468">
      <c r="A437" s="13"/>
      <c r="B437" s="14"/>
      <c r="C437" s="14"/>
      <c r="D437" s="14"/>
      <c r="E437" s="14"/>
      <c r="F437" s="14"/>
      <c r="G437" s="29"/>
      <c r="H437" s="14"/>
      <c r="I437" s="14"/>
      <c r="J437" s="14"/>
      <c r="K437" s="14"/>
      <c r="L437" s="14"/>
      <c r="M437" s="14"/>
      <c r="N437" s="14"/>
      <c r="O437" s="14"/>
      <c r="P437" s="14"/>
      <c r="Q437" s="14"/>
      <c r="R437" s="14"/>
      <c r="S437" s="14"/>
      <c r="T437" s="14"/>
      <c r="U437" s="14"/>
      <c r="V437" s="17"/>
      <c r="W437" s="17"/>
      <c r="X437" s="17"/>
      <c r="Y437" s="19"/>
      <c r="Z437" s="19"/>
      <c r="AA437" s="17"/>
      <c r="AB437" s="17"/>
      <c r="AC437" s="17"/>
      <c r="AD437" s="13"/>
      <c r="AE437" s="13"/>
      <c r="AF437" s="13"/>
      <c r="AG437" s="17"/>
      <c r="AH437" s="17"/>
      <c r="AI437" s="17"/>
      <c r="AJ437" s="17"/>
      <c r="AK437" s="17"/>
      <c r="AL437" s="17"/>
      <c r="AM437" s="17"/>
      <c r="AN437" s="17"/>
      <c r="AO437" s="17"/>
      <c r="AP437" s="17"/>
      <c r="AQ437" s="17"/>
      <c r="AR437" s="17"/>
      <c r="AS437" s="13"/>
      <c r="AT437" s="13"/>
      <c r="AU437" s="13"/>
      <c r="AV437" s="20"/>
      <c r="AW437" s="18"/>
      <c r="AX437" s="18"/>
      <c r="AY437" s="18"/>
      <c r="AZ437" s="18"/>
      <c r="BA437" s="18"/>
      <c r="BB437" s="20"/>
      <c r="BC437" s="20"/>
      <c r="BD437" s="20"/>
      <c r="BE437" s="20"/>
      <c r="BF437" s="20"/>
      <c r="BG437" s="20"/>
      <c r="BH437" s="20"/>
      <c r="BI437" s="15"/>
      <c r="BJ437" s="18"/>
      <c r="BK437" s="15"/>
      <c r="BL437" s="15"/>
      <c r="BM437" s="18"/>
      <c r="BN437" s="18"/>
      <c r="BO437" s="18"/>
      <c r="BP437" s="18"/>
      <c r="BQ437" s="18"/>
      <c r="BR437" s="18"/>
      <c r="BS437" s="18"/>
      <c r="BT437" s="18"/>
      <c r="BU437" s="18"/>
      <c r="BV437" s="18"/>
      <c r="BW437" s="18"/>
      <c r="BX437" s="20"/>
      <c r="BY437" s="20"/>
      <c r="BZ437" s="20"/>
      <c r="CA437" s="18"/>
      <c r="CB437" s="18"/>
      <c r="CC437" s="18"/>
      <c r="CD437" s="20"/>
      <c r="CE437" s="20"/>
      <c r="CF437" s="20"/>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20"/>
      <c r="DR437" s="20"/>
      <c r="DS437" s="20"/>
      <c r="DT437" s="18"/>
      <c r="DU437" s="18"/>
      <c r="DV437" s="18"/>
      <c r="DW437" s="18"/>
      <c r="DX437" s="18"/>
      <c r="DY437" s="18"/>
      <c r="DZ437" s="18"/>
      <c r="EA437" s="18"/>
      <c r="EB437" s="18"/>
      <c r="EC437" s="20"/>
      <c r="ED437" s="20"/>
      <c r="EE437" s="20"/>
      <c r="EF437" s="20"/>
      <c r="EG437" s="20"/>
      <c r="EH437" s="20"/>
      <c r="EI437" s="20"/>
      <c r="EJ437" s="20"/>
      <c r="EK437" s="20"/>
      <c r="EL437" s="20"/>
      <c r="EM437" s="20"/>
      <c r="EN437" s="13"/>
      <c r="EO437" s="13"/>
      <c r="EP437" s="11"/>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1"/>
      <c r="HB437" s="11"/>
      <c r="HC437" s="17"/>
      <c r="HD437" s="11"/>
      <c r="HE437" s="11"/>
      <c r="HF437" s="17"/>
      <c r="HG437" s="11"/>
      <c r="HH437" s="11"/>
      <c r="HI437" s="11"/>
      <c r="HJ437" s="11"/>
      <c r="HK437" s="11"/>
      <c r="HL437" s="11"/>
      <c r="HM437" s="11"/>
      <c r="HN437" s="11"/>
      <c r="HO437" s="11"/>
      <c r="HP437" s="11"/>
      <c r="HQ437" s="17"/>
      <c r="HR437" s="17"/>
      <c r="HS437" s="17"/>
      <c r="HT437" s="17"/>
      <c r="HU437" s="17"/>
      <c r="HV437" s="17"/>
      <c r="HW437" s="17"/>
      <c r="HX437" s="17"/>
      <c r="HY437" s="17"/>
      <c r="HZ437" s="17"/>
      <c r="IA437" s="17"/>
      <c r="IB437" s="17"/>
      <c r="IC437" s="17"/>
      <c r="ID437" s="17"/>
      <c r="IE437" s="17"/>
      <c r="IF437" s="17"/>
      <c r="IG437" s="17"/>
      <c r="IH437" s="17"/>
      <c r="II437" s="19"/>
      <c r="IJ437" s="19"/>
      <c r="IK437" s="19"/>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c r="JQ437" s="17"/>
      <c r="JR437" s="17"/>
      <c r="JS437" s="17"/>
      <c r="JT437" s="17"/>
      <c r="JU437" s="17"/>
      <c r="JV437" s="17"/>
      <c r="JW437" s="17"/>
      <c r="JX437" s="17"/>
      <c r="JY437" s="17"/>
      <c r="JZ437" s="17"/>
      <c r="KA437" s="17"/>
      <c r="KB437" s="17"/>
      <c r="KC437" s="19"/>
      <c r="KD437" s="19"/>
      <c r="KE437" s="19"/>
      <c r="KF437" s="17"/>
      <c r="KG437" s="17"/>
      <c r="KH437" s="17"/>
      <c r="KI437" s="17"/>
      <c r="KJ437" s="17"/>
      <c r="KK437" s="17"/>
      <c r="KL437" s="17"/>
      <c r="KM437" s="17"/>
      <c r="KN437" s="17"/>
      <c r="KO437" s="17"/>
      <c r="KP437" s="17"/>
      <c r="KQ437" s="17"/>
      <c r="KR437" s="17"/>
      <c r="KS437" s="17"/>
      <c r="KT437" s="17"/>
      <c r="KU437" s="17"/>
      <c r="KV437" s="17"/>
      <c r="KW437" s="17"/>
      <c r="KX437" s="17"/>
      <c r="KY437" s="17"/>
      <c r="KZ437" s="17"/>
      <c r="LA437" s="17"/>
      <c r="LB437" s="17"/>
      <c r="LC437" s="17"/>
      <c r="LD437" s="17"/>
      <c r="LE437" s="17"/>
      <c r="LF437" s="17"/>
      <c r="LG437" s="17"/>
      <c r="LH437" s="17"/>
      <c r="LI437" s="17"/>
      <c r="LJ437" s="17"/>
      <c r="LK437" s="17"/>
      <c r="LL437" s="17"/>
      <c r="LM437" s="17"/>
      <c r="LN437" s="17"/>
      <c r="LO437" s="17"/>
      <c r="LP437" s="17"/>
      <c r="LQ437" s="17"/>
      <c r="LR437" s="17"/>
      <c r="LS437" s="17"/>
      <c r="LT437" s="17"/>
      <c r="LU437" s="17"/>
      <c r="LV437" s="17"/>
      <c r="LW437" s="17"/>
      <c r="LX437" s="17"/>
      <c r="LY437" s="17"/>
      <c r="LZ437" s="17"/>
      <c r="MA437" s="17"/>
      <c r="MB437" s="17"/>
      <c r="MC437" s="17"/>
      <c r="MD437" s="17"/>
      <c r="ME437" s="17"/>
      <c r="MF437" s="17"/>
      <c r="MG437" s="17"/>
      <c r="MH437" s="17"/>
      <c r="MI437" s="17"/>
      <c r="MJ437" s="17"/>
      <c r="MK437" s="17"/>
      <c r="ML437" s="17"/>
      <c r="MM437" s="17"/>
      <c r="MN437" s="17"/>
      <c r="MO437" s="17"/>
      <c r="MP437" s="17"/>
      <c r="MQ437" s="17"/>
      <c r="MR437" s="17"/>
      <c r="MS437" s="17"/>
      <c r="MT437" s="17"/>
      <c r="MU437" s="17"/>
      <c r="MV437" s="17"/>
      <c r="MW437" s="17"/>
      <c r="MX437" s="17"/>
      <c r="MY437" s="17"/>
      <c r="MZ437" s="17"/>
      <c r="NA437" s="17"/>
      <c r="NB437" s="17"/>
      <c r="NC437" s="17"/>
      <c r="ND437" s="17"/>
      <c r="NE437" s="17"/>
      <c r="NF437" s="17"/>
      <c r="NG437" s="17"/>
      <c r="NH437" s="17"/>
      <c r="NI437" s="17"/>
      <c r="NJ437" s="17"/>
      <c r="NK437" s="17"/>
      <c r="NL437" s="17"/>
      <c r="NM437" s="17"/>
      <c r="NN437" s="17"/>
      <c r="NO437" s="17"/>
      <c r="NP437" s="17"/>
      <c r="NQ437" s="17"/>
      <c r="NR437" s="17"/>
      <c r="NS437" s="17"/>
      <c r="NT437" s="17"/>
      <c r="NU437" s="17"/>
      <c r="NV437" s="17"/>
      <c r="NW437" s="17"/>
      <c r="NX437" s="17"/>
      <c r="NY437" s="17"/>
      <c r="NZ437" s="17"/>
      <c r="OA437" s="17"/>
      <c r="OB437" s="17"/>
      <c r="OC437" s="17"/>
      <c r="OD437" s="17"/>
      <c r="OE437" s="17"/>
      <c r="OF437" s="17"/>
      <c r="OG437" s="17"/>
      <c r="OH437" s="17"/>
      <c r="OI437" s="17"/>
      <c r="OJ437" s="17"/>
      <c r="OK437" s="17"/>
      <c r="OL437" s="17"/>
      <c r="OM437" s="17"/>
      <c r="ON437" s="17"/>
      <c r="OO437" s="17"/>
      <c r="OP437" s="17"/>
      <c r="OQ437" s="17"/>
      <c r="OR437" s="17"/>
      <c r="OS437" s="17"/>
      <c r="OT437" s="17"/>
      <c r="OU437" s="17"/>
      <c r="OV437" s="17"/>
      <c r="OW437" s="17"/>
      <c r="OX437" s="17"/>
      <c r="OY437" s="17"/>
      <c r="OZ437" s="17"/>
      <c r="PA437" s="17"/>
      <c r="PB437" s="17"/>
      <c r="PC437" s="17"/>
      <c r="PD437" s="17"/>
      <c r="PE437" s="17"/>
      <c r="PF437" s="17"/>
      <c r="PG437" s="17"/>
      <c r="PH437" s="17"/>
      <c r="PI437" s="17"/>
      <c r="PJ437" s="17"/>
      <c r="PK437" s="17"/>
      <c r="PL437" s="17"/>
      <c r="PM437" s="17"/>
      <c r="PN437" s="17"/>
      <c r="PO437" s="17"/>
      <c r="PP437" s="17"/>
      <c r="PQ437" s="17"/>
      <c r="PR437" s="17"/>
      <c r="PS437" s="17"/>
      <c r="PT437" s="17"/>
      <c r="PU437" s="17"/>
      <c r="PV437" s="17"/>
      <c r="PW437" s="17"/>
      <c r="PX437" s="17"/>
      <c r="PY437" s="17"/>
      <c r="PZ437" s="17"/>
      <c r="QA437" s="17"/>
      <c r="QB437" s="17"/>
      <c r="QC437" s="17"/>
      <c r="QD437" s="17"/>
      <c r="QE437" s="17"/>
      <c r="QF437" s="17"/>
      <c r="QG437" s="17"/>
      <c r="QH437" s="17"/>
      <c r="QI437" s="17"/>
      <c r="QJ437" s="17"/>
      <c r="QK437" s="17"/>
      <c r="QL437" s="11"/>
      <c r="QM437" s="11"/>
      <c r="QN437" s="11"/>
      <c r="QO437" s="11"/>
      <c r="QP437" s="11"/>
      <c r="QQ437" s="11"/>
      <c r="QR437" s="11"/>
      <c r="QS437" s="11"/>
      <c r="QT437" s="34"/>
      <c r="QU437" s="34"/>
      <c r="QV437" s="36"/>
      <c r="QW437" s="39"/>
      <c r="QX437" s="34"/>
      <c r="QY437" s="34"/>
      <c r="QZ437" s="34"/>
    </row>
    <row r="438" spans="1:468">
      <c r="A438" s="13"/>
      <c r="B438" s="14"/>
      <c r="C438" s="14"/>
      <c r="D438" s="14"/>
      <c r="E438" s="14"/>
      <c r="F438" s="14"/>
      <c r="G438" s="29"/>
      <c r="H438" s="14"/>
      <c r="I438" s="14"/>
      <c r="J438" s="14"/>
      <c r="K438" s="14"/>
      <c r="L438" s="14"/>
      <c r="M438" s="14"/>
      <c r="N438" s="14"/>
      <c r="O438" s="14"/>
      <c r="P438" s="14"/>
      <c r="Q438" s="14"/>
      <c r="R438" s="14"/>
      <c r="S438" s="14"/>
      <c r="T438" s="14"/>
      <c r="U438" s="14"/>
      <c r="V438" s="17"/>
      <c r="W438" s="17"/>
      <c r="X438" s="17"/>
      <c r="Y438" s="19"/>
      <c r="Z438" s="19"/>
      <c r="AA438" s="17"/>
      <c r="AB438" s="17"/>
      <c r="AC438" s="17"/>
      <c r="AD438" s="13"/>
      <c r="AE438" s="13"/>
      <c r="AF438" s="13"/>
      <c r="AG438" s="17"/>
      <c r="AH438" s="17"/>
      <c r="AI438" s="17"/>
      <c r="AJ438" s="17"/>
      <c r="AK438" s="17"/>
      <c r="AL438" s="17"/>
      <c r="AM438" s="17"/>
      <c r="AN438" s="17"/>
      <c r="AO438" s="17"/>
      <c r="AP438" s="17"/>
      <c r="AQ438" s="17"/>
      <c r="AR438" s="17"/>
      <c r="AS438" s="13"/>
      <c r="AT438" s="13"/>
      <c r="AU438" s="13"/>
      <c r="AV438" s="20"/>
      <c r="AW438" s="18"/>
      <c r="AX438" s="18"/>
      <c r="AY438" s="18"/>
      <c r="AZ438" s="18"/>
      <c r="BA438" s="18"/>
      <c r="BB438" s="20"/>
      <c r="BC438" s="20"/>
      <c r="BD438" s="20"/>
      <c r="BE438" s="20"/>
      <c r="BF438" s="20"/>
      <c r="BG438" s="20"/>
      <c r="BH438" s="20"/>
      <c r="BI438" s="15"/>
      <c r="BJ438" s="18"/>
      <c r="BK438" s="15"/>
      <c r="BL438" s="15"/>
      <c r="BM438" s="18"/>
      <c r="BN438" s="18"/>
      <c r="BO438" s="18"/>
      <c r="BP438" s="18"/>
      <c r="BQ438" s="18"/>
      <c r="BR438" s="18"/>
      <c r="BS438" s="18"/>
      <c r="BT438" s="18"/>
      <c r="BU438" s="18"/>
      <c r="BV438" s="18"/>
      <c r="BW438" s="18"/>
      <c r="BX438" s="20"/>
      <c r="BY438" s="20"/>
      <c r="BZ438" s="20"/>
      <c r="CA438" s="18"/>
      <c r="CB438" s="18"/>
      <c r="CC438" s="18"/>
      <c r="CD438" s="20"/>
      <c r="CE438" s="20"/>
      <c r="CF438" s="20"/>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20"/>
      <c r="DR438" s="20"/>
      <c r="DS438" s="20"/>
      <c r="DT438" s="18"/>
      <c r="DU438" s="18"/>
      <c r="DV438" s="18"/>
      <c r="DW438" s="18"/>
      <c r="DX438" s="18"/>
      <c r="DY438" s="18"/>
      <c r="DZ438" s="18"/>
      <c r="EA438" s="18"/>
      <c r="EB438" s="18"/>
      <c r="EC438" s="20"/>
      <c r="ED438" s="20"/>
      <c r="EE438" s="20"/>
      <c r="EF438" s="20"/>
      <c r="EG438" s="20"/>
      <c r="EH438" s="20"/>
      <c r="EI438" s="20"/>
      <c r="EJ438" s="20"/>
      <c r="EK438" s="20"/>
      <c r="EL438" s="20"/>
      <c r="EM438" s="20"/>
      <c r="EN438" s="13"/>
      <c r="EO438" s="13"/>
      <c r="EP438" s="11"/>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1"/>
      <c r="HB438" s="11"/>
      <c r="HC438" s="17"/>
      <c r="HD438" s="11"/>
      <c r="HE438" s="11"/>
      <c r="HF438" s="17"/>
      <c r="HG438" s="11"/>
      <c r="HH438" s="11"/>
      <c r="HI438" s="11"/>
      <c r="HJ438" s="11"/>
      <c r="HK438" s="11"/>
      <c r="HL438" s="11"/>
      <c r="HM438" s="11"/>
      <c r="HN438" s="11"/>
      <c r="HO438" s="11"/>
      <c r="HP438" s="11"/>
      <c r="HQ438" s="17"/>
      <c r="HR438" s="17"/>
      <c r="HS438" s="17"/>
      <c r="HT438" s="17"/>
      <c r="HU438" s="17"/>
      <c r="HV438" s="17"/>
      <c r="HW438" s="17"/>
      <c r="HX438" s="17"/>
      <c r="HY438" s="17"/>
      <c r="HZ438" s="17"/>
      <c r="IA438" s="17"/>
      <c r="IB438" s="17"/>
      <c r="IC438" s="17"/>
      <c r="ID438" s="17"/>
      <c r="IE438" s="17"/>
      <c r="IF438" s="17"/>
      <c r="IG438" s="17"/>
      <c r="IH438" s="17"/>
      <c r="II438" s="19"/>
      <c r="IJ438" s="19"/>
      <c r="IK438" s="19"/>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17"/>
      <c r="JK438" s="17"/>
      <c r="JL438" s="17"/>
      <c r="JM438" s="17"/>
      <c r="JN438" s="17"/>
      <c r="JO438" s="17"/>
      <c r="JP438" s="17"/>
      <c r="JQ438" s="17"/>
      <c r="JR438" s="17"/>
      <c r="JS438" s="17"/>
      <c r="JT438" s="17"/>
      <c r="JU438" s="17"/>
      <c r="JV438" s="17"/>
      <c r="JW438" s="17"/>
      <c r="JX438" s="17"/>
      <c r="JY438" s="17"/>
      <c r="JZ438" s="17"/>
      <c r="KA438" s="17"/>
      <c r="KB438" s="17"/>
      <c r="KC438" s="19"/>
      <c r="KD438" s="19"/>
      <c r="KE438" s="19"/>
      <c r="KF438" s="17"/>
      <c r="KG438" s="17"/>
      <c r="KH438" s="17"/>
      <c r="KI438" s="17"/>
      <c r="KJ438" s="17"/>
      <c r="KK438" s="17"/>
      <c r="KL438" s="17"/>
      <c r="KM438" s="17"/>
      <c r="KN438" s="17"/>
      <c r="KO438" s="17"/>
      <c r="KP438" s="17"/>
      <c r="KQ438" s="17"/>
      <c r="KR438" s="17"/>
      <c r="KS438" s="17"/>
      <c r="KT438" s="17"/>
      <c r="KU438" s="17"/>
      <c r="KV438" s="17"/>
      <c r="KW438" s="17"/>
      <c r="KX438" s="17"/>
      <c r="KY438" s="17"/>
      <c r="KZ438" s="17"/>
      <c r="LA438" s="17"/>
      <c r="LB438" s="17"/>
      <c r="LC438" s="17"/>
      <c r="LD438" s="17"/>
      <c r="LE438" s="17"/>
      <c r="LF438" s="17"/>
      <c r="LG438" s="17"/>
      <c r="LH438" s="17"/>
      <c r="LI438" s="17"/>
      <c r="LJ438" s="17"/>
      <c r="LK438" s="17"/>
      <c r="LL438" s="17"/>
      <c r="LM438" s="17"/>
      <c r="LN438" s="17"/>
      <c r="LO438" s="17"/>
      <c r="LP438" s="17"/>
      <c r="LQ438" s="17"/>
      <c r="LR438" s="17"/>
      <c r="LS438" s="17"/>
      <c r="LT438" s="17"/>
      <c r="LU438" s="17"/>
      <c r="LV438" s="17"/>
      <c r="LW438" s="17"/>
      <c r="LX438" s="17"/>
      <c r="LY438" s="17"/>
      <c r="LZ438" s="17"/>
      <c r="MA438" s="17"/>
      <c r="MB438" s="17"/>
      <c r="MC438" s="17"/>
      <c r="MD438" s="17"/>
      <c r="ME438" s="17"/>
      <c r="MF438" s="17"/>
      <c r="MG438" s="17"/>
      <c r="MH438" s="17"/>
      <c r="MI438" s="17"/>
      <c r="MJ438" s="17"/>
      <c r="MK438" s="17"/>
      <c r="ML438" s="17"/>
      <c r="MM438" s="17"/>
      <c r="MN438" s="17"/>
      <c r="MO438" s="17"/>
      <c r="MP438" s="17"/>
      <c r="MQ438" s="17"/>
      <c r="MR438" s="17"/>
      <c r="MS438" s="17"/>
      <c r="MT438" s="17"/>
      <c r="MU438" s="17"/>
      <c r="MV438" s="17"/>
      <c r="MW438" s="17"/>
      <c r="MX438" s="17"/>
      <c r="MY438" s="17"/>
      <c r="MZ438" s="17"/>
      <c r="NA438" s="17"/>
      <c r="NB438" s="17"/>
      <c r="NC438" s="17"/>
      <c r="ND438" s="17"/>
      <c r="NE438" s="17"/>
      <c r="NF438" s="17"/>
      <c r="NG438" s="17"/>
      <c r="NH438" s="17"/>
      <c r="NI438" s="17"/>
      <c r="NJ438" s="17"/>
      <c r="NK438" s="17"/>
      <c r="NL438" s="17"/>
      <c r="NM438" s="17"/>
      <c r="NN438" s="17"/>
      <c r="NO438" s="17"/>
      <c r="NP438" s="17"/>
      <c r="NQ438" s="17"/>
      <c r="NR438" s="17"/>
      <c r="NS438" s="17"/>
      <c r="NT438" s="17"/>
      <c r="NU438" s="17"/>
      <c r="NV438" s="17"/>
      <c r="NW438" s="17"/>
      <c r="NX438" s="17"/>
      <c r="NY438" s="17"/>
      <c r="NZ438" s="17"/>
      <c r="OA438" s="17"/>
      <c r="OB438" s="17"/>
      <c r="OC438" s="17"/>
      <c r="OD438" s="17"/>
      <c r="OE438" s="17"/>
      <c r="OF438" s="17"/>
      <c r="OG438" s="17"/>
      <c r="OH438" s="17"/>
      <c r="OI438" s="17"/>
      <c r="OJ438" s="17"/>
      <c r="OK438" s="17"/>
      <c r="OL438" s="17"/>
      <c r="OM438" s="17"/>
      <c r="ON438" s="17"/>
      <c r="OO438" s="17"/>
      <c r="OP438" s="17"/>
      <c r="OQ438" s="17"/>
      <c r="OR438" s="17"/>
      <c r="OS438" s="17"/>
      <c r="OT438" s="17"/>
      <c r="OU438" s="17"/>
      <c r="OV438" s="17"/>
      <c r="OW438" s="17"/>
      <c r="OX438" s="17"/>
      <c r="OY438" s="17"/>
      <c r="OZ438" s="17"/>
      <c r="PA438" s="17"/>
      <c r="PB438" s="17"/>
      <c r="PC438" s="17"/>
      <c r="PD438" s="17"/>
      <c r="PE438" s="17"/>
      <c r="PF438" s="17"/>
      <c r="PG438" s="17"/>
      <c r="PH438" s="17"/>
      <c r="PI438" s="17"/>
      <c r="PJ438" s="17"/>
      <c r="PK438" s="17"/>
      <c r="PL438" s="17"/>
      <c r="PM438" s="17"/>
      <c r="PN438" s="17"/>
      <c r="PO438" s="17"/>
      <c r="PP438" s="17"/>
      <c r="PQ438" s="17"/>
      <c r="PR438" s="17"/>
      <c r="PS438" s="17"/>
      <c r="PT438" s="17"/>
      <c r="PU438" s="17"/>
      <c r="PV438" s="17"/>
      <c r="PW438" s="17"/>
      <c r="PX438" s="17"/>
      <c r="PY438" s="17"/>
      <c r="PZ438" s="17"/>
      <c r="QA438" s="17"/>
      <c r="QB438" s="17"/>
      <c r="QC438" s="17"/>
      <c r="QD438" s="17"/>
      <c r="QE438" s="17"/>
      <c r="QF438" s="17"/>
      <c r="QG438" s="17"/>
      <c r="QH438" s="17"/>
      <c r="QI438" s="17"/>
      <c r="QJ438" s="17"/>
      <c r="QK438" s="17"/>
      <c r="QL438" s="11"/>
      <c r="QM438" s="11"/>
      <c r="QN438" s="11"/>
      <c r="QO438" s="11"/>
      <c r="QP438" s="11"/>
      <c r="QQ438" s="11"/>
      <c r="QR438" s="11"/>
      <c r="QS438" s="11"/>
      <c r="QT438" s="34"/>
      <c r="QU438" s="34"/>
      <c r="QV438" s="36"/>
      <c r="QW438" s="39"/>
      <c r="QX438" s="34"/>
      <c r="QY438" s="34"/>
      <c r="QZ438" s="34"/>
    </row>
    <row r="439" spans="1:468">
      <c r="A439" s="13"/>
      <c r="B439" s="14"/>
      <c r="C439" s="14"/>
      <c r="D439" s="14"/>
      <c r="E439" s="14"/>
      <c r="F439" s="14"/>
      <c r="G439" s="29"/>
      <c r="H439" s="14"/>
      <c r="I439" s="14"/>
      <c r="J439" s="14"/>
      <c r="K439" s="14"/>
      <c r="L439" s="14"/>
      <c r="M439" s="14"/>
      <c r="N439" s="14"/>
      <c r="O439" s="14"/>
      <c r="P439" s="14"/>
      <c r="Q439" s="14"/>
      <c r="R439" s="14"/>
      <c r="S439" s="14"/>
      <c r="T439" s="14"/>
      <c r="U439" s="14"/>
      <c r="V439" s="17"/>
      <c r="W439" s="17"/>
      <c r="X439" s="17"/>
      <c r="Y439" s="19"/>
      <c r="Z439" s="19"/>
      <c r="AA439" s="17"/>
      <c r="AB439" s="17"/>
      <c r="AC439" s="17"/>
      <c r="AD439" s="13"/>
      <c r="AE439" s="13"/>
      <c r="AF439" s="13"/>
      <c r="AG439" s="17"/>
      <c r="AH439" s="17"/>
      <c r="AI439" s="17"/>
      <c r="AJ439" s="17"/>
      <c r="AK439" s="17"/>
      <c r="AL439" s="17"/>
      <c r="AM439" s="17"/>
      <c r="AN439" s="17"/>
      <c r="AO439" s="17"/>
      <c r="AP439" s="17"/>
      <c r="AQ439" s="17"/>
      <c r="AR439" s="17"/>
      <c r="AS439" s="13"/>
      <c r="AT439" s="13"/>
      <c r="AU439" s="13"/>
      <c r="AV439" s="20"/>
      <c r="AW439" s="18"/>
      <c r="AX439" s="18"/>
      <c r="AY439" s="18"/>
      <c r="AZ439" s="18"/>
      <c r="BA439" s="18"/>
      <c r="BB439" s="20"/>
      <c r="BC439" s="20"/>
      <c r="BD439" s="20"/>
      <c r="BE439" s="20"/>
      <c r="BF439" s="20"/>
      <c r="BG439" s="20"/>
      <c r="BH439" s="20"/>
      <c r="BI439" s="15"/>
      <c r="BJ439" s="18"/>
      <c r="BK439" s="15"/>
      <c r="BL439" s="15"/>
      <c r="BM439" s="18"/>
      <c r="BN439" s="18"/>
      <c r="BO439" s="18"/>
      <c r="BP439" s="18"/>
      <c r="BQ439" s="18"/>
      <c r="BR439" s="18"/>
      <c r="BS439" s="18"/>
      <c r="BT439" s="18"/>
      <c r="BU439" s="18"/>
      <c r="BV439" s="18"/>
      <c r="BW439" s="18"/>
      <c r="BX439" s="20"/>
      <c r="BY439" s="20"/>
      <c r="BZ439" s="20"/>
      <c r="CA439" s="18"/>
      <c r="CB439" s="18"/>
      <c r="CC439" s="18"/>
      <c r="CD439" s="20"/>
      <c r="CE439" s="20"/>
      <c r="CF439" s="20"/>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20"/>
      <c r="DR439" s="20"/>
      <c r="DS439" s="20"/>
      <c r="DT439" s="18"/>
      <c r="DU439" s="18"/>
      <c r="DV439" s="18"/>
      <c r="DW439" s="18"/>
      <c r="DX439" s="18"/>
      <c r="DY439" s="18"/>
      <c r="DZ439" s="18"/>
      <c r="EA439" s="18"/>
      <c r="EB439" s="18"/>
      <c r="EC439" s="20"/>
      <c r="ED439" s="20"/>
      <c r="EE439" s="20"/>
      <c r="EF439" s="20"/>
      <c r="EG439" s="20"/>
      <c r="EH439" s="20"/>
      <c r="EI439" s="20"/>
      <c r="EJ439" s="20"/>
      <c r="EK439" s="20"/>
      <c r="EL439" s="20"/>
      <c r="EM439" s="20"/>
      <c r="EN439" s="13"/>
      <c r="EO439" s="13"/>
      <c r="EP439" s="11"/>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1"/>
      <c r="HB439" s="11"/>
      <c r="HC439" s="17"/>
      <c r="HD439" s="11"/>
      <c r="HE439" s="11"/>
      <c r="HF439" s="17"/>
      <c r="HG439" s="11"/>
      <c r="HH439" s="11"/>
      <c r="HI439" s="11"/>
      <c r="HJ439" s="11"/>
      <c r="HK439" s="11"/>
      <c r="HL439" s="11"/>
      <c r="HM439" s="11"/>
      <c r="HN439" s="11"/>
      <c r="HO439" s="11"/>
      <c r="HP439" s="11"/>
      <c r="HQ439" s="17"/>
      <c r="HR439" s="17"/>
      <c r="HS439" s="17"/>
      <c r="HT439" s="17"/>
      <c r="HU439" s="17"/>
      <c r="HV439" s="17"/>
      <c r="HW439" s="17"/>
      <c r="HX439" s="17"/>
      <c r="HY439" s="17"/>
      <c r="HZ439" s="17"/>
      <c r="IA439" s="17"/>
      <c r="IB439" s="17"/>
      <c r="IC439" s="17"/>
      <c r="ID439" s="17"/>
      <c r="IE439" s="17"/>
      <c r="IF439" s="17"/>
      <c r="IG439" s="17"/>
      <c r="IH439" s="17"/>
      <c r="II439" s="19"/>
      <c r="IJ439" s="19"/>
      <c r="IK439" s="19"/>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c r="KB439" s="17"/>
      <c r="KC439" s="19"/>
      <c r="KD439" s="19"/>
      <c r="KE439" s="19"/>
      <c r="KF439" s="17"/>
      <c r="KG439" s="17"/>
      <c r="KH439" s="17"/>
      <c r="KI439" s="17"/>
      <c r="KJ439" s="17"/>
      <c r="KK439" s="17"/>
      <c r="KL439" s="17"/>
      <c r="KM439" s="17"/>
      <c r="KN439" s="17"/>
      <c r="KO439" s="17"/>
      <c r="KP439" s="17"/>
      <c r="KQ439" s="17"/>
      <c r="KR439" s="17"/>
      <c r="KS439" s="17"/>
      <c r="KT439" s="17"/>
      <c r="KU439" s="17"/>
      <c r="KV439" s="17"/>
      <c r="KW439" s="17"/>
      <c r="KX439" s="17"/>
      <c r="KY439" s="17"/>
      <c r="KZ439" s="17"/>
      <c r="LA439" s="17"/>
      <c r="LB439" s="17"/>
      <c r="LC439" s="17"/>
      <c r="LD439" s="17"/>
      <c r="LE439" s="17"/>
      <c r="LF439" s="17"/>
      <c r="LG439" s="17"/>
      <c r="LH439" s="17"/>
      <c r="LI439" s="17"/>
      <c r="LJ439" s="17"/>
      <c r="LK439" s="17"/>
      <c r="LL439" s="17"/>
      <c r="LM439" s="17"/>
      <c r="LN439" s="17"/>
      <c r="LO439" s="17"/>
      <c r="LP439" s="17"/>
      <c r="LQ439" s="17"/>
      <c r="LR439" s="17"/>
      <c r="LS439" s="17"/>
      <c r="LT439" s="17"/>
      <c r="LU439" s="17"/>
      <c r="LV439" s="17"/>
      <c r="LW439" s="17"/>
      <c r="LX439" s="17"/>
      <c r="LY439" s="17"/>
      <c r="LZ439" s="17"/>
      <c r="MA439" s="17"/>
      <c r="MB439" s="17"/>
      <c r="MC439" s="17"/>
      <c r="MD439" s="17"/>
      <c r="ME439" s="17"/>
      <c r="MF439" s="17"/>
      <c r="MG439" s="17"/>
      <c r="MH439" s="17"/>
      <c r="MI439" s="17"/>
      <c r="MJ439" s="17"/>
      <c r="MK439" s="17"/>
      <c r="ML439" s="17"/>
      <c r="MM439" s="17"/>
      <c r="MN439" s="17"/>
      <c r="MO439" s="17"/>
      <c r="MP439" s="17"/>
      <c r="MQ439" s="17"/>
      <c r="MR439" s="17"/>
      <c r="MS439" s="17"/>
      <c r="MT439" s="17"/>
      <c r="MU439" s="17"/>
      <c r="MV439" s="17"/>
      <c r="MW439" s="17"/>
      <c r="MX439" s="17"/>
      <c r="MY439" s="17"/>
      <c r="MZ439" s="17"/>
      <c r="NA439" s="17"/>
      <c r="NB439" s="17"/>
      <c r="NC439" s="17"/>
      <c r="ND439" s="17"/>
      <c r="NE439" s="17"/>
      <c r="NF439" s="17"/>
      <c r="NG439" s="17"/>
      <c r="NH439" s="17"/>
      <c r="NI439" s="17"/>
      <c r="NJ439" s="17"/>
      <c r="NK439" s="17"/>
      <c r="NL439" s="17"/>
      <c r="NM439" s="17"/>
      <c r="NN439" s="17"/>
      <c r="NO439" s="17"/>
      <c r="NP439" s="17"/>
      <c r="NQ439" s="17"/>
      <c r="NR439" s="17"/>
      <c r="NS439" s="17"/>
      <c r="NT439" s="17"/>
      <c r="NU439" s="17"/>
      <c r="NV439" s="17"/>
      <c r="NW439" s="17"/>
      <c r="NX439" s="17"/>
      <c r="NY439" s="17"/>
      <c r="NZ439" s="17"/>
      <c r="OA439" s="17"/>
      <c r="OB439" s="17"/>
      <c r="OC439" s="17"/>
      <c r="OD439" s="17"/>
      <c r="OE439" s="17"/>
      <c r="OF439" s="17"/>
      <c r="OG439" s="17"/>
      <c r="OH439" s="17"/>
      <c r="OI439" s="17"/>
      <c r="OJ439" s="17"/>
      <c r="OK439" s="17"/>
      <c r="OL439" s="17"/>
      <c r="OM439" s="17"/>
      <c r="ON439" s="17"/>
      <c r="OO439" s="17"/>
      <c r="OP439" s="17"/>
      <c r="OQ439" s="17"/>
      <c r="OR439" s="17"/>
      <c r="OS439" s="17"/>
      <c r="OT439" s="17"/>
      <c r="OU439" s="17"/>
      <c r="OV439" s="17"/>
      <c r="OW439" s="17"/>
      <c r="OX439" s="17"/>
      <c r="OY439" s="17"/>
      <c r="OZ439" s="17"/>
      <c r="PA439" s="17"/>
      <c r="PB439" s="17"/>
      <c r="PC439" s="17"/>
      <c r="PD439" s="17"/>
      <c r="PE439" s="17"/>
      <c r="PF439" s="17"/>
      <c r="PG439" s="17"/>
      <c r="PH439" s="17"/>
      <c r="PI439" s="17"/>
      <c r="PJ439" s="17"/>
      <c r="PK439" s="17"/>
      <c r="PL439" s="17"/>
      <c r="PM439" s="17"/>
      <c r="PN439" s="17"/>
      <c r="PO439" s="17"/>
      <c r="PP439" s="17"/>
      <c r="PQ439" s="17"/>
      <c r="PR439" s="17"/>
      <c r="PS439" s="17"/>
      <c r="PT439" s="17"/>
      <c r="PU439" s="17"/>
      <c r="PV439" s="17"/>
      <c r="PW439" s="17"/>
      <c r="PX439" s="17"/>
      <c r="PY439" s="17"/>
      <c r="PZ439" s="17"/>
      <c r="QA439" s="17"/>
      <c r="QB439" s="17"/>
      <c r="QC439" s="17"/>
      <c r="QD439" s="17"/>
      <c r="QE439" s="17"/>
      <c r="QF439" s="17"/>
      <c r="QG439" s="17"/>
      <c r="QH439" s="17"/>
      <c r="QI439" s="17"/>
      <c r="QJ439" s="17"/>
      <c r="QK439" s="17"/>
      <c r="QL439" s="11"/>
      <c r="QM439" s="11"/>
      <c r="QN439" s="11"/>
      <c r="QO439" s="11"/>
      <c r="QP439" s="11"/>
      <c r="QQ439" s="11"/>
      <c r="QR439" s="11"/>
      <c r="QS439" s="11"/>
      <c r="QT439" s="34"/>
      <c r="QU439" s="34"/>
      <c r="QV439" s="36"/>
      <c r="QW439" s="39"/>
      <c r="QX439" s="34"/>
      <c r="QY439" s="34"/>
      <c r="QZ439" s="34"/>
    </row>
    <row r="440" spans="1:468">
      <c r="A440" s="13"/>
      <c r="B440" s="14"/>
      <c r="C440" s="14"/>
      <c r="D440" s="14"/>
      <c r="E440" s="14"/>
      <c r="F440" s="14"/>
      <c r="G440" s="29"/>
      <c r="H440" s="14"/>
      <c r="I440" s="14"/>
      <c r="J440" s="14"/>
      <c r="K440" s="14"/>
      <c r="L440" s="14"/>
      <c r="M440" s="14"/>
      <c r="N440" s="14"/>
      <c r="O440" s="14"/>
      <c r="P440" s="14"/>
      <c r="Q440" s="14"/>
      <c r="R440" s="14"/>
      <c r="S440" s="14"/>
      <c r="T440" s="14"/>
      <c r="U440" s="14"/>
      <c r="V440" s="17"/>
      <c r="W440" s="17"/>
      <c r="X440" s="17"/>
      <c r="Y440" s="19"/>
      <c r="Z440" s="19"/>
      <c r="AA440" s="17"/>
      <c r="AB440" s="17"/>
      <c r="AC440" s="17"/>
      <c r="AD440" s="13"/>
      <c r="AE440" s="13"/>
      <c r="AF440" s="13"/>
      <c r="AG440" s="17"/>
      <c r="AH440" s="17"/>
      <c r="AI440" s="17"/>
      <c r="AJ440" s="17"/>
      <c r="AK440" s="17"/>
      <c r="AL440" s="17"/>
      <c r="AM440" s="17"/>
      <c r="AN440" s="17"/>
      <c r="AO440" s="17"/>
      <c r="AP440" s="17"/>
      <c r="AQ440" s="17"/>
      <c r="AR440" s="17"/>
      <c r="AS440" s="13"/>
      <c r="AT440" s="13"/>
      <c r="AU440" s="13"/>
      <c r="AV440" s="20"/>
      <c r="AW440" s="18"/>
      <c r="AX440" s="18"/>
      <c r="AY440" s="18"/>
      <c r="AZ440" s="18"/>
      <c r="BA440" s="18"/>
      <c r="BB440" s="20"/>
      <c r="BC440" s="20"/>
      <c r="BD440" s="20"/>
      <c r="BE440" s="20"/>
      <c r="BF440" s="20"/>
      <c r="BG440" s="20"/>
      <c r="BH440" s="20"/>
      <c r="BI440" s="15"/>
      <c r="BJ440" s="18"/>
      <c r="BK440" s="15"/>
      <c r="BL440" s="15"/>
      <c r="BM440" s="18"/>
      <c r="BN440" s="18"/>
      <c r="BO440" s="18"/>
      <c r="BP440" s="18"/>
      <c r="BQ440" s="18"/>
      <c r="BR440" s="18"/>
      <c r="BS440" s="18"/>
      <c r="BT440" s="18"/>
      <c r="BU440" s="18"/>
      <c r="BV440" s="18"/>
      <c r="BW440" s="18"/>
      <c r="BX440" s="20"/>
      <c r="BY440" s="20"/>
      <c r="BZ440" s="20"/>
      <c r="CA440" s="18"/>
      <c r="CB440" s="18"/>
      <c r="CC440" s="18"/>
      <c r="CD440" s="20"/>
      <c r="CE440" s="20"/>
      <c r="CF440" s="20"/>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20"/>
      <c r="DR440" s="20"/>
      <c r="DS440" s="20"/>
      <c r="DT440" s="18"/>
      <c r="DU440" s="18"/>
      <c r="DV440" s="18"/>
      <c r="DW440" s="18"/>
      <c r="DX440" s="18"/>
      <c r="DY440" s="18"/>
      <c r="DZ440" s="18"/>
      <c r="EA440" s="18"/>
      <c r="EB440" s="18"/>
      <c r="EC440" s="20"/>
      <c r="ED440" s="20"/>
      <c r="EE440" s="20"/>
      <c r="EF440" s="20"/>
      <c r="EG440" s="20"/>
      <c r="EH440" s="20"/>
      <c r="EI440" s="20"/>
      <c r="EJ440" s="20"/>
      <c r="EK440" s="20"/>
      <c r="EL440" s="20"/>
      <c r="EM440" s="20"/>
      <c r="EN440" s="13"/>
      <c r="EO440" s="13"/>
      <c r="EP440" s="11"/>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1"/>
      <c r="HB440" s="11"/>
      <c r="HC440" s="17"/>
      <c r="HD440" s="11"/>
      <c r="HE440" s="11"/>
      <c r="HF440" s="17"/>
      <c r="HG440" s="11"/>
      <c r="HH440" s="11"/>
      <c r="HI440" s="11"/>
      <c r="HJ440" s="11"/>
      <c r="HK440" s="11"/>
      <c r="HL440" s="11"/>
      <c r="HM440" s="11"/>
      <c r="HN440" s="11"/>
      <c r="HO440" s="11"/>
      <c r="HP440" s="11"/>
      <c r="HQ440" s="17"/>
      <c r="HR440" s="17"/>
      <c r="HS440" s="17"/>
      <c r="HT440" s="17"/>
      <c r="HU440" s="17"/>
      <c r="HV440" s="17"/>
      <c r="HW440" s="17"/>
      <c r="HX440" s="17"/>
      <c r="HY440" s="17"/>
      <c r="HZ440" s="17"/>
      <c r="IA440" s="17"/>
      <c r="IB440" s="17"/>
      <c r="IC440" s="17"/>
      <c r="ID440" s="17"/>
      <c r="IE440" s="17"/>
      <c r="IF440" s="17"/>
      <c r="IG440" s="17"/>
      <c r="IH440" s="17"/>
      <c r="II440" s="19"/>
      <c r="IJ440" s="19"/>
      <c r="IK440" s="19"/>
      <c r="IL440" s="17"/>
      <c r="IM440" s="17"/>
      <c r="IN440" s="17"/>
      <c r="IO440" s="17"/>
      <c r="IP440" s="17"/>
      <c r="IQ440" s="17"/>
      <c r="IR440" s="17"/>
      <c r="IS440" s="17"/>
      <c r="IT440" s="17"/>
      <c r="IU440" s="17"/>
      <c r="IV440" s="17"/>
      <c r="IW440" s="17"/>
      <c r="IX440" s="17"/>
      <c r="IY440" s="17"/>
      <c r="IZ440" s="17"/>
      <c r="JA440" s="17"/>
      <c r="JB440" s="17"/>
      <c r="JC440" s="17"/>
      <c r="JD440" s="17"/>
      <c r="JE440" s="17"/>
      <c r="JF440" s="17"/>
      <c r="JG440" s="17"/>
      <c r="JH440" s="17"/>
      <c r="JI440" s="17"/>
      <c r="JJ440" s="17"/>
      <c r="JK440" s="17"/>
      <c r="JL440" s="17"/>
      <c r="JM440" s="17"/>
      <c r="JN440" s="17"/>
      <c r="JO440" s="17"/>
      <c r="JP440" s="17"/>
      <c r="JQ440" s="17"/>
      <c r="JR440" s="17"/>
      <c r="JS440" s="17"/>
      <c r="JT440" s="17"/>
      <c r="JU440" s="17"/>
      <c r="JV440" s="17"/>
      <c r="JW440" s="17"/>
      <c r="JX440" s="17"/>
      <c r="JY440" s="17"/>
      <c r="JZ440" s="17"/>
      <c r="KA440" s="17"/>
      <c r="KB440" s="17"/>
      <c r="KC440" s="19"/>
      <c r="KD440" s="19"/>
      <c r="KE440" s="19"/>
      <c r="KF440" s="17"/>
      <c r="KG440" s="17"/>
      <c r="KH440" s="17"/>
      <c r="KI440" s="17"/>
      <c r="KJ440" s="17"/>
      <c r="KK440" s="17"/>
      <c r="KL440" s="17"/>
      <c r="KM440" s="17"/>
      <c r="KN440" s="17"/>
      <c r="KO440" s="17"/>
      <c r="KP440" s="17"/>
      <c r="KQ440" s="17"/>
      <c r="KR440" s="17"/>
      <c r="KS440" s="17"/>
      <c r="KT440" s="17"/>
      <c r="KU440" s="17"/>
      <c r="KV440" s="17"/>
      <c r="KW440" s="17"/>
      <c r="KX440" s="17"/>
      <c r="KY440" s="17"/>
      <c r="KZ440" s="17"/>
      <c r="LA440" s="17"/>
      <c r="LB440" s="17"/>
      <c r="LC440" s="17"/>
      <c r="LD440" s="17"/>
      <c r="LE440" s="17"/>
      <c r="LF440" s="17"/>
      <c r="LG440" s="17"/>
      <c r="LH440" s="17"/>
      <c r="LI440" s="17"/>
      <c r="LJ440" s="17"/>
      <c r="LK440" s="17"/>
      <c r="LL440" s="17"/>
      <c r="LM440" s="17"/>
      <c r="LN440" s="17"/>
      <c r="LO440" s="17"/>
      <c r="LP440" s="17"/>
      <c r="LQ440" s="17"/>
      <c r="LR440" s="17"/>
      <c r="LS440" s="17"/>
      <c r="LT440" s="17"/>
      <c r="LU440" s="17"/>
      <c r="LV440" s="17"/>
      <c r="LW440" s="17"/>
      <c r="LX440" s="17"/>
      <c r="LY440" s="17"/>
      <c r="LZ440" s="17"/>
      <c r="MA440" s="17"/>
      <c r="MB440" s="17"/>
      <c r="MC440" s="17"/>
      <c r="MD440" s="17"/>
      <c r="ME440" s="17"/>
      <c r="MF440" s="17"/>
      <c r="MG440" s="17"/>
      <c r="MH440" s="17"/>
      <c r="MI440" s="17"/>
      <c r="MJ440" s="17"/>
      <c r="MK440" s="17"/>
      <c r="ML440" s="17"/>
      <c r="MM440" s="17"/>
      <c r="MN440" s="17"/>
      <c r="MO440" s="17"/>
      <c r="MP440" s="17"/>
      <c r="MQ440" s="17"/>
      <c r="MR440" s="17"/>
      <c r="MS440" s="17"/>
      <c r="MT440" s="17"/>
      <c r="MU440" s="17"/>
      <c r="MV440" s="17"/>
      <c r="MW440" s="17"/>
      <c r="MX440" s="17"/>
      <c r="MY440" s="17"/>
      <c r="MZ440" s="17"/>
      <c r="NA440" s="17"/>
      <c r="NB440" s="17"/>
      <c r="NC440" s="17"/>
      <c r="ND440" s="17"/>
      <c r="NE440" s="17"/>
      <c r="NF440" s="17"/>
      <c r="NG440" s="17"/>
      <c r="NH440" s="17"/>
      <c r="NI440" s="17"/>
      <c r="NJ440" s="17"/>
      <c r="NK440" s="17"/>
      <c r="NL440" s="17"/>
      <c r="NM440" s="17"/>
      <c r="NN440" s="17"/>
      <c r="NO440" s="17"/>
      <c r="NP440" s="17"/>
      <c r="NQ440" s="17"/>
      <c r="NR440" s="17"/>
      <c r="NS440" s="17"/>
      <c r="NT440" s="17"/>
      <c r="NU440" s="17"/>
      <c r="NV440" s="17"/>
      <c r="NW440" s="17"/>
      <c r="NX440" s="17"/>
      <c r="NY440" s="17"/>
      <c r="NZ440" s="17"/>
      <c r="OA440" s="17"/>
      <c r="OB440" s="17"/>
      <c r="OC440" s="17"/>
      <c r="OD440" s="17"/>
      <c r="OE440" s="17"/>
      <c r="OF440" s="17"/>
      <c r="OG440" s="17"/>
      <c r="OH440" s="17"/>
      <c r="OI440" s="17"/>
      <c r="OJ440" s="17"/>
      <c r="OK440" s="17"/>
      <c r="OL440" s="17"/>
      <c r="OM440" s="17"/>
      <c r="ON440" s="17"/>
      <c r="OO440" s="17"/>
      <c r="OP440" s="17"/>
      <c r="OQ440" s="17"/>
      <c r="OR440" s="17"/>
      <c r="OS440" s="17"/>
      <c r="OT440" s="17"/>
      <c r="OU440" s="17"/>
      <c r="OV440" s="17"/>
      <c r="OW440" s="17"/>
      <c r="OX440" s="17"/>
      <c r="OY440" s="17"/>
      <c r="OZ440" s="17"/>
      <c r="PA440" s="17"/>
      <c r="PB440" s="17"/>
      <c r="PC440" s="17"/>
      <c r="PD440" s="17"/>
      <c r="PE440" s="17"/>
      <c r="PF440" s="17"/>
      <c r="PG440" s="17"/>
      <c r="PH440" s="17"/>
      <c r="PI440" s="17"/>
      <c r="PJ440" s="17"/>
      <c r="PK440" s="17"/>
      <c r="PL440" s="17"/>
      <c r="PM440" s="17"/>
      <c r="PN440" s="17"/>
      <c r="PO440" s="17"/>
      <c r="PP440" s="17"/>
      <c r="PQ440" s="17"/>
      <c r="PR440" s="17"/>
      <c r="PS440" s="17"/>
      <c r="PT440" s="17"/>
      <c r="PU440" s="17"/>
      <c r="PV440" s="17"/>
      <c r="PW440" s="17"/>
      <c r="PX440" s="17"/>
      <c r="PY440" s="17"/>
      <c r="PZ440" s="17"/>
      <c r="QA440" s="17"/>
      <c r="QB440" s="17"/>
      <c r="QC440" s="17"/>
      <c r="QD440" s="17"/>
      <c r="QE440" s="17"/>
      <c r="QF440" s="17"/>
      <c r="QG440" s="17"/>
      <c r="QH440" s="17"/>
      <c r="QI440" s="17"/>
      <c r="QJ440" s="17"/>
      <c r="QK440" s="17"/>
      <c r="QL440" s="11"/>
      <c r="QM440" s="11"/>
      <c r="QN440" s="11"/>
      <c r="QO440" s="11"/>
      <c r="QP440" s="11"/>
      <c r="QQ440" s="11"/>
      <c r="QR440" s="11"/>
      <c r="QS440" s="11"/>
      <c r="QT440" s="34"/>
      <c r="QU440" s="34"/>
      <c r="QV440" s="36"/>
      <c r="QW440" s="39"/>
      <c r="QX440" s="34"/>
      <c r="QY440" s="34"/>
      <c r="QZ440" s="34"/>
    </row>
    <row r="441" spans="1:468">
      <c r="A441" s="13"/>
      <c r="B441" s="14"/>
      <c r="C441" s="14"/>
      <c r="D441" s="14"/>
      <c r="E441" s="14"/>
      <c r="F441" s="14"/>
      <c r="G441" s="29"/>
      <c r="H441" s="14"/>
      <c r="I441" s="14"/>
      <c r="J441" s="14"/>
      <c r="K441" s="14"/>
      <c r="L441" s="14"/>
      <c r="M441" s="14"/>
      <c r="N441" s="14"/>
      <c r="O441" s="14"/>
      <c r="P441" s="14"/>
      <c r="Q441" s="14"/>
      <c r="R441" s="14"/>
      <c r="S441" s="14"/>
      <c r="T441" s="14"/>
      <c r="U441" s="14"/>
      <c r="V441" s="17"/>
      <c r="W441" s="17"/>
      <c r="X441" s="17"/>
      <c r="Y441" s="19"/>
      <c r="Z441" s="19"/>
      <c r="AA441" s="17"/>
      <c r="AB441" s="17"/>
      <c r="AC441" s="17"/>
      <c r="AD441" s="13"/>
      <c r="AE441" s="13"/>
      <c r="AF441" s="13"/>
      <c r="AG441" s="17"/>
      <c r="AH441" s="17"/>
      <c r="AI441" s="17"/>
      <c r="AJ441" s="17"/>
      <c r="AK441" s="17"/>
      <c r="AL441" s="17"/>
      <c r="AM441" s="17"/>
      <c r="AN441" s="17"/>
      <c r="AO441" s="17"/>
      <c r="AP441" s="17"/>
      <c r="AQ441" s="17"/>
      <c r="AR441" s="17"/>
      <c r="AS441" s="13"/>
      <c r="AT441" s="13"/>
      <c r="AU441" s="13"/>
      <c r="AV441" s="20"/>
      <c r="AW441" s="18"/>
      <c r="AX441" s="18"/>
      <c r="AY441" s="18"/>
      <c r="AZ441" s="18"/>
      <c r="BA441" s="18"/>
      <c r="BB441" s="20"/>
      <c r="BC441" s="20"/>
      <c r="BD441" s="20"/>
      <c r="BE441" s="20"/>
      <c r="BF441" s="20"/>
      <c r="BG441" s="20"/>
      <c r="BH441" s="20"/>
      <c r="BI441" s="15"/>
      <c r="BJ441" s="18"/>
      <c r="BK441" s="15"/>
      <c r="BL441" s="15"/>
      <c r="BM441" s="18"/>
      <c r="BN441" s="18"/>
      <c r="BO441" s="18"/>
      <c r="BP441" s="18"/>
      <c r="BQ441" s="18"/>
      <c r="BR441" s="18"/>
      <c r="BS441" s="18"/>
      <c r="BT441" s="18"/>
      <c r="BU441" s="18"/>
      <c r="BV441" s="18"/>
      <c r="BW441" s="18"/>
      <c r="BX441" s="20"/>
      <c r="BY441" s="20"/>
      <c r="BZ441" s="20"/>
      <c r="CA441" s="18"/>
      <c r="CB441" s="18"/>
      <c r="CC441" s="18"/>
      <c r="CD441" s="20"/>
      <c r="CE441" s="20"/>
      <c r="CF441" s="20"/>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20"/>
      <c r="DR441" s="20"/>
      <c r="DS441" s="20"/>
      <c r="DT441" s="18"/>
      <c r="DU441" s="18"/>
      <c r="DV441" s="18"/>
      <c r="DW441" s="18"/>
      <c r="DX441" s="18"/>
      <c r="DY441" s="18"/>
      <c r="DZ441" s="18"/>
      <c r="EA441" s="18"/>
      <c r="EB441" s="18"/>
      <c r="EC441" s="20"/>
      <c r="ED441" s="20"/>
      <c r="EE441" s="20"/>
      <c r="EF441" s="20"/>
      <c r="EG441" s="20"/>
      <c r="EH441" s="20"/>
      <c r="EI441" s="20"/>
      <c r="EJ441" s="20"/>
      <c r="EK441" s="20"/>
      <c r="EL441" s="20"/>
      <c r="EM441" s="20"/>
      <c r="EN441" s="13"/>
      <c r="EO441" s="13"/>
      <c r="EP441" s="11"/>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1"/>
      <c r="HB441" s="11"/>
      <c r="HC441" s="17"/>
      <c r="HD441" s="11"/>
      <c r="HE441" s="11"/>
      <c r="HF441" s="17"/>
      <c r="HG441" s="11"/>
      <c r="HH441" s="11"/>
      <c r="HI441" s="11"/>
      <c r="HJ441" s="11"/>
      <c r="HK441" s="11"/>
      <c r="HL441" s="11"/>
      <c r="HM441" s="11"/>
      <c r="HN441" s="11"/>
      <c r="HO441" s="11"/>
      <c r="HP441" s="11"/>
      <c r="HQ441" s="17"/>
      <c r="HR441" s="17"/>
      <c r="HS441" s="17"/>
      <c r="HT441" s="17"/>
      <c r="HU441" s="17"/>
      <c r="HV441" s="17"/>
      <c r="HW441" s="17"/>
      <c r="HX441" s="17"/>
      <c r="HY441" s="17"/>
      <c r="HZ441" s="17"/>
      <c r="IA441" s="17"/>
      <c r="IB441" s="17"/>
      <c r="IC441" s="17"/>
      <c r="ID441" s="17"/>
      <c r="IE441" s="17"/>
      <c r="IF441" s="17"/>
      <c r="IG441" s="17"/>
      <c r="IH441" s="17"/>
      <c r="II441" s="19"/>
      <c r="IJ441" s="19"/>
      <c r="IK441" s="19"/>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c r="KB441" s="17"/>
      <c r="KC441" s="19"/>
      <c r="KD441" s="19"/>
      <c r="KE441" s="19"/>
      <c r="KF441" s="17"/>
      <c r="KG441" s="17"/>
      <c r="KH441" s="17"/>
      <c r="KI441" s="17"/>
      <c r="KJ441" s="17"/>
      <c r="KK441" s="17"/>
      <c r="KL441" s="17"/>
      <c r="KM441" s="17"/>
      <c r="KN441" s="17"/>
      <c r="KO441" s="17"/>
      <c r="KP441" s="17"/>
      <c r="KQ441" s="17"/>
      <c r="KR441" s="17"/>
      <c r="KS441" s="17"/>
      <c r="KT441" s="17"/>
      <c r="KU441" s="17"/>
      <c r="KV441" s="17"/>
      <c r="KW441" s="17"/>
      <c r="KX441" s="17"/>
      <c r="KY441" s="17"/>
      <c r="KZ441" s="17"/>
      <c r="LA441" s="17"/>
      <c r="LB441" s="17"/>
      <c r="LC441" s="17"/>
      <c r="LD441" s="17"/>
      <c r="LE441" s="17"/>
      <c r="LF441" s="17"/>
      <c r="LG441" s="17"/>
      <c r="LH441" s="17"/>
      <c r="LI441" s="17"/>
      <c r="LJ441" s="17"/>
      <c r="LK441" s="17"/>
      <c r="LL441" s="17"/>
      <c r="LM441" s="17"/>
      <c r="LN441" s="17"/>
      <c r="LO441" s="17"/>
      <c r="LP441" s="17"/>
      <c r="LQ441" s="17"/>
      <c r="LR441" s="17"/>
      <c r="LS441" s="17"/>
      <c r="LT441" s="17"/>
      <c r="LU441" s="17"/>
      <c r="LV441" s="17"/>
      <c r="LW441" s="17"/>
      <c r="LX441" s="17"/>
      <c r="LY441" s="17"/>
      <c r="LZ441" s="17"/>
      <c r="MA441" s="17"/>
      <c r="MB441" s="17"/>
      <c r="MC441" s="17"/>
      <c r="MD441" s="17"/>
      <c r="ME441" s="17"/>
      <c r="MF441" s="17"/>
      <c r="MG441" s="17"/>
      <c r="MH441" s="17"/>
      <c r="MI441" s="17"/>
      <c r="MJ441" s="17"/>
      <c r="MK441" s="17"/>
      <c r="ML441" s="17"/>
      <c r="MM441" s="17"/>
      <c r="MN441" s="17"/>
      <c r="MO441" s="17"/>
      <c r="MP441" s="17"/>
      <c r="MQ441" s="17"/>
      <c r="MR441" s="17"/>
      <c r="MS441" s="17"/>
      <c r="MT441" s="17"/>
      <c r="MU441" s="17"/>
      <c r="MV441" s="17"/>
      <c r="MW441" s="17"/>
      <c r="MX441" s="17"/>
      <c r="MY441" s="17"/>
      <c r="MZ441" s="17"/>
      <c r="NA441" s="17"/>
      <c r="NB441" s="17"/>
      <c r="NC441" s="17"/>
      <c r="ND441" s="17"/>
      <c r="NE441" s="17"/>
      <c r="NF441" s="17"/>
      <c r="NG441" s="17"/>
      <c r="NH441" s="17"/>
      <c r="NI441" s="17"/>
      <c r="NJ441" s="17"/>
      <c r="NK441" s="17"/>
      <c r="NL441" s="17"/>
      <c r="NM441" s="17"/>
      <c r="NN441" s="17"/>
      <c r="NO441" s="17"/>
      <c r="NP441" s="17"/>
      <c r="NQ441" s="17"/>
      <c r="NR441" s="17"/>
      <c r="NS441" s="17"/>
      <c r="NT441" s="17"/>
      <c r="NU441" s="17"/>
      <c r="NV441" s="17"/>
      <c r="NW441" s="17"/>
      <c r="NX441" s="17"/>
      <c r="NY441" s="17"/>
      <c r="NZ441" s="17"/>
      <c r="OA441" s="17"/>
      <c r="OB441" s="17"/>
      <c r="OC441" s="17"/>
      <c r="OD441" s="17"/>
      <c r="OE441" s="17"/>
      <c r="OF441" s="17"/>
      <c r="OG441" s="17"/>
      <c r="OH441" s="17"/>
      <c r="OI441" s="17"/>
      <c r="OJ441" s="17"/>
      <c r="OK441" s="17"/>
      <c r="OL441" s="17"/>
      <c r="OM441" s="17"/>
      <c r="ON441" s="17"/>
      <c r="OO441" s="17"/>
      <c r="OP441" s="17"/>
      <c r="OQ441" s="17"/>
      <c r="OR441" s="17"/>
      <c r="OS441" s="17"/>
      <c r="OT441" s="17"/>
      <c r="OU441" s="17"/>
      <c r="OV441" s="17"/>
      <c r="OW441" s="17"/>
      <c r="OX441" s="17"/>
      <c r="OY441" s="17"/>
      <c r="OZ441" s="17"/>
      <c r="PA441" s="17"/>
      <c r="PB441" s="17"/>
      <c r="PC441" s="17"/>
      <c r="PD441" s="17"/>
      <c r="PE441" s="17"/>
      <c r="PF441" s="17"/>
      <c r="PG441" s="17"/>
      <c r="PH441" s="17"/>
      <c r="PI441" s="17"/>
      <c r="PJ441" s="17"/>
      <c r="PK441" s="17"/>
      <c r="PL441" s="17"/>
      <c r="PM441" s="17"/>
      <c r="PN441" s="17"/>
      <c r="PO441" s="17"/>
      <c r="PP441" s="17"/>
      <c r="PQ441" s="17"/>
      <c r="PR441" s="17"/>
      <c r="PS441" s="17"/>
      <c r="PT441" s="17"/>
      <c r="PU441" s="17"/>
      <c r="PV441" s="17"/>
      <c r="PW441" s="17"/>
      <c r="PX441" s="17"/>
      <c r="PY441" s="17"/>
      <c r="PZ441" s="17"/>
      <c r="QA441" s="17"/>
      <c r="QB441" s="17"/>
      <c r="QC441" s="17"/>
      <c r="QD441" s="17"/>
      <c r="QE441" s="17"/>
      <c r="QF441" s="17"/>
      <c r="QG441" s="17"/>
      <c r="QH441" s="17"/>
      <c r="QI441" s="17"/>
      <c r="QJ441" s="17"/>
      <c r="QK441" s="17"/>
      <c r="QL441" s="11"/>
      <c r="QM441" s="11"/>
      <c r="QN441" s="11"/>
      <c r="QO441" s="11"/>
      <c r="QP441" s="11"/>
      <c r="QQ441" s="11"/>
      <c r="QR441" s="11"/>
      <c r="QS441" s="11"/>
      <c r="QT441" s="34"/>
      <c r="QU441" s="34"/>
      <c r="QV441" s="36"/>
      <c r="QW441" s="39"/>
      <c r="QX441" s="34"/>
      <c r="QY441" s="34"/>
      <c r="QZ441" s="34"/>
    </row>
    <row r="442" spans="1:468">
      <c r="A442" s="13"/>
      <c r="B442" s="14"/>
      <c r="C442" s="14"/>
      <c r="D442" s="14"/>
      <c r="E442" s="14"/>
      <c r="F442" s="14"/>
      <c r="G442" s="29"/>
      <c r="H442" s="14"/>
      <c r="I442" s="14"/>
      <c r="J442" s="14"/>
      <c r="K442" s="14"/>
      <c r="L442" s="14"/>
      <c r="M442" s="14"/>
      <c r="N442" s="14"/>
      <c r="O442" s="14"/>
      <c r="P442" s="14"/>
      <c r="Q442" s="14"/>
      <c r="R442" s="14"/>
      <c r="S442" s="14"/>
      <c r="T442" s="14"/>
      <c r="U442" s="14"/>
      <c r="V442" s="17"/>
      <c r="W442" s="17"/>
      <c r="X442" s="17"/>
      <c r="Y442" s="19"/>
      <c r="Z442" s="19"/>
      <c r="AA442" s="17"/>
      <c r="AB442" s="17"/>
      <c r="AC442" s="17"/>
      <c r="AD442" s="13"/>
      <c r="AE442" s="13"/>
      <c r="AF442" s="13"/>
      <c r="AG442" s="17"/>
      <c r="AH442" s="17"/>
      <c r="AI442" s="17"/>
      <c r="AJ442" s="17"/>
      <c r="AK442" s="17"/>
      <c r="AL442" s="17"/>
      <c r="AM442" s="17"/>
      <c r="AN442" s="17"/>
      <c r="AO442" s="17"/>
      <c r="AP442" s="17"/>
      <c r="AQ442" s="17"/>
      <c r="AR442" s="17"/>
      <c r="AS442" s="13"/>
      <c r="AT442" s="13"/>
      <c r="AU442" s="13"/>
      <c r="AV442" s="20"/>
      <c r="AW442" s="18"/>
      <c r="AX442" s="18"/>
      <c r="AY442" s="18"/>
      <c r="AZ442" s="18"/>
      <c r="BA442" s="18"/>
      <c r="BB442" s="20"/>
      <c r="BC442" s="20"/>
      <c r="BD442" s="20"/>
      <c r="BE442" s="20"/>
      <c r="BF442" s="20"/>
      <c r="BG442" s="20"/>
      <c r="BH442" s="20"/>
      <c r="BI442" s="15"/>
      <c r="BJ442" s="18"/>
      <c r="BK442" s="15"/>
      <c r="BL442" s="15"/>
      <c r="BM442" s="18"/>
      <c r="BN442" s="18"/>
      <c r="BO442" s="18"/>
      <c r="BP442" s="18"/>
      <c r="BQ442" s="18"/>
      <c r="BR442" s="18"/>
      <c r="BS442" s="18"/>
      <c r="BT442" s="18"/>
      <c r="BU442" s="18"/>
      <c r="BV442" s="18"/>
      <c r="BW442" s="18"/>
      <c r="BX442" s="20"/>
      <c r="BY442" s="20"/>
      <c r="BZ442" s="20"/>
      <c r="CA442" s="18"/>
      <c r="CB442" s="18"/>
      <c r="CC442" s="18"/>
      <c r="CD442" s="20"/>
      <c r="CE442" s="20"/>
      <c r="CF442" s="20"/>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20"/>
      <c r="DR442" s="20"/>
      <c r="DS442" s="20"/>
      <c r="DT442" s="18"/>
      <c r="DU442" s="18"/>
      <c r="DV442" s="18"/>
      <c r="DW442" s="18"/>
      <c r="DX442" s="18"/>
      <c r="DY442" s="18"/>
      <c r="DZ442" s="18"/>
      <c r="EA442" s="18"/>
      <c r="EB442" s="18"/>
      <c r="EC442" s="20"/>
      <c r="ED442" s="20"/>
      <c r="EE442" s="20"/>
      <c r="EF442" s="20"/>
      <c r="EG442" s="20"/>
      <c r="EH442" s="20"/>
      <c r="EI442" s="20"/>
      <c r="EJ442" s="20"/>
      <c r="EK442" s="20"/>
      <c r="EL442" s="20"/>
      <c r="EM442" s="20"/>
      <c r="EN442" s="13"/>
      <c r="EO442" s="13"/>
      <c r="EP442" s="11"/>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1"/>
      <c r="HB442" s="11"/>
      <c r="HC442" s="17"/>
      <c r="HD442" s="11"/>
      <c r="HE442" s="11"/>
      <c r="HF442" s="17"/>
      <c r="HG442" s="11"/>
      <c r="HH442" s="11"/>
      <c r="HI442" s="11"/>
      <c r="HJ442" s="11"/>
      <c r="HK442" s="11"/>
      <c r="HL442" s="11"/>
      <c r="HM442" s="11"/>
      <c r="HN442" s="11"/>
      <c r="HO442" s="11"/>
      <c r="HP442" s="11"/>
      <c r="HQ442" s="17"/>
      <c r="HR442" s="17"/>
      <c r="HS442" s="17"/>
      <c r="HT442" s="17"/>
      <c r="HU442" s="17"/>
      <c r="HV442" s="17"/>
      <c r="HW442" s="17"/>
      <c r="HX442" s="17"/>
      <c r="HY442" s="17"/>
      <c r="HZ442" s="17"/>
      <c r="IA442" s="17"/>
      <c r="IB442" s="17"/>
      <c r="IC442" s="17"/>
      <c r="ID442" s="17"/>
      <c r="IE442" s="17"/>
      <c r="IF442" s="17"/>
      <c r="IG442" s="17"/>
      <c r="IH442" s="17"/>
      <c r="II442" s="19"/>
      <c r="IJ442" s="19"/>
      <c r="IK442" s="19"/>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17"/>
      <c r="JK442" s="17"/>
      <c r="JL442" s="17"/>
      <c r="JM442" s="17"/>
      <c r="JN442" s="17"/>
      <c r="JO442" s="17"/>
      <c r="JP442" s="17"/>
      <c r="JQ442" s="17"/>
      <c r="JR442" s="17"/>
      <c r="JS442" s="17"/>
      <c r="JT442" s="17"/>
      <c r="JU442" s="17"/>
      <c r="JV442" s="17"/>
      <c r="JW442" s="17"/>
      <c r="JX442" s="17"/>
      <c r="JY442" s="17"/>
      <c r="JZ442" s="17"/>
      <c r="KA442" s="17"/>
      <c r="KB442" s="17"/>
      <c r="KC442" s="19"/>
      <c r="KD442" s="19"/>
      <c r="KE442" s="19"/>
      <c r="KF442" s="17"/>
      <c r="KG442" s="17"/>
      <c r="KH442" s="17"/>
      <c r="KI442" s="17"/>
      <c r="KJ442" s="17"/>
      <c r="KK442" s="17"/>
      <c r="KL442" s="17"/>
      <c r="KM442" s="17"/>
      <c r="KN442" s="17"/>
      <c r="KO442" s="17"/>
      <c r="KP442" s="17"/>
      <c r="KQ442" s="17"/>
      <c r="KR442" s="17"/>
      <c r="KS442" s="17"/>
      <c r="KT442" s="17"/>
      <c r="KU442" s="17"/>
      <c r="KV442" s="17"/>
      <c r="KW442" s="17"/>
      <c r="KX442" s="17"/>
      <c r="KY442" s="17"/>
      <c r="KZ442" s="17"/>
      <c r="LA442" s="17"/>
      <c r="LB442" s="17"/>
      <c r="LC442" s="17"/>
      <c r="LD442" s="17"/>
      <c r="LE442" s="17"/>
      <c r="LF442" s="17"/>
      <c r="LG442" s="17"/>
      <c r="LH442" s="17"/>
      <c r="LI442" s="17"/>
      <c r="LJ442" s="17"/>
      <c r="LK442" s="17"/>
      <c r="LL442" s="17"/>
      <c r="LM442" s="17"/>
      <c r="LN442" s="17"/>
      <c r="LO442" s="17"/>
      <c r="LP442" s="17"/>
      <c r="LQ442" s="17"/>
      <c r="LR442" s="17"/>
      <c r="LS442" s="17"/>
      <c r="LT442" s="17"/>
      <c r="LU442" s="17"/>
      <c r="LV442" s="17"/>
      <c r="LW442" s="17"/>
      <c r="LX442" s="17"/>
      <c r="LY442" s="17"/>
      <c r="LZ442" s="17"/>
      <c r="MA442" s="17"/>
      <c r="MB442" s="17"/>
      <c r="MC442" s="17"/>
      <c r="MD442" s="17"/>
      <c r="ME442" s="17"/>
      <c r="MF442" s="17"/>
      <c r="MG442" s="17"/>
      <c r="MH442" s="17"/>
      <c r="MI442" s="17"/>
      <c r="MJ442" s="17"/>
      <c r="MK442" s="17"/>
      <c r="ML442" s="17"/>
      <c r="MM442" s="17"/>
      <c r="MN442" s="17"/>
      <c r="MO442" s="17"/>
      <c r="MP442" s="17"/>
      <c r="MQ442" s="17"/>
      <c r="MR442" s="17"/>
      <c r="MS442" s="17"/>
      <c r="MT442" s="17"/>
      <c r="MU442" s="17"/>
      <c r="MV442" s="17"/>
      <c r="MW442" s="17"/>
      <c r="MX442" s="17"/>
      <c r="MY442" s="17"/>
      <c r="MZ442" s="17"/>
      <c r="NA442" s="17"/>
      <c r="NB442" s="17"/>
      <c r="NC442" s="17"/>
      <c r="ND442" s="17"/>
      <c r="NE442" s="17"/>
      <c r="NF442" s="17"/>
      <c r="NG442" s="17"/>
      <c r="NH442" s="17"/>
      <c r="NI442" s="17"/>
      <c r="NJ442" s="17"/>
      <c r="NK442" s="17"/>
      <c r="NL442" s="17"/>
      <c r="NM442" s="17"/>
      <c r="NN442" s="17"/>
      <c r="NO442" s="17"/>
      <c r="NP442" s="17"/>
      <c r="NQ442" s="17"/>
      <c r="NR442" s="17"/>
      <c r="NS442" s="17"/>
      <c r="NT442" s="17"/>
      <c r="NU442" s="17"/>
      <c r="NV442" s="17"/>
      <c r="NW442" s="17"/>
      <c r="NX442" s="17"/>
      <c r="NY442" s="17"/>
      <c r="NZ442" s="17"/>
      <c r="OA442" s="17"/>
      <c r="OB442" s="17"/>
      <c r="OC442" s="17"/>
      <c r="OD442" s="17"/>
      <c r="OE442" s="17"/>
      <c r="OF442" s="17"/>
      <c r="OG442" s="17"/>
      <c r="OH442" s="17"/>
      <c r="OI442" s="17"/>
      <c r="OJ442" s="17"/>
      <c r="OK442" s="17"/>
      <c r="OL442" s="17"/>
      <c r="OM442" s="17"/>
      <c r="ON442" s="17"/>
      <c r="OO442" s="17"/>
      <c r="OP442" s="17"/>
      <c r="OQ442" s="17"/>
      <c r="OR442" s="17"/>
      <c r="OS442" s="17"/>
      <c r="OT442" s="17"/>
      <c r="OU442" s="17"/>
      <c r="OV442" s="17"/>
      <c r="OW442" s="17"/>
      <c r="OX442" s="17"/>
      <c r="OY442" s="17"/>
      <c r="OZ442" s="17"/>
      <c r="PA442" s="17"/>
      <c r="PB442" s="17"/>
      <c r="PC442" s="17"/>
      <c r="PD442" s="17"/>
      <c r="PE442" s="17"/>
      <c r="PF442" s="17"/>
      <c r="PG442" s="17"/>
      <c r="PH442" s="17"/>
      <c r="PI442" s="17"/>
      <c r="PJ442" s="17"/>
      <c r="PK442" s="17"/>
      <c r="PL442" s="17"/>
      <c r="PM442" s="17"/>
      <c r="PN442" s="17"/>
      <c r="PO442" s="17"/>
      <c r="PP442" s="17"/>
      <c r="PQ442" s="17"/>
      <c r="PR442" s="17"/>
      <c r="PS442" s="17"/>
      <c r="PT442" s="17"/>
      <c r="PU442" s="17"/>
      <c r="PV442" s="17"/>
      <c r="PW442" s="17"/>
      <c r="PX442" s="17"/>
      <c r="PY442" s="17"/>
      <c r="PZ442" s="17"/>
      <c r="QA442" s="17"/>
      <c r="QB442" s="17"/>
      <c r="QC442" s="17"/>
      <c r="QD442" s="17"/>
      <c r="QE442" s="17"/>
      <c r="QF442" s="17"/>
      <c r="QG442" s="17"/>
      <c r="QH442" s="17"/>
      <c r="QI442" s="17"/>
      <c r="QJ442" s="17"/>
      <c r="QK442" s="17"/>
      <c r="QL442" s="11"/>
      <c r="QM442" s="11"/>
      <c r="QN442" s="11"/>
      <c r="QO442" s="11"/>
      <c r="QP442" s="11"/>
      <c r="QQ442" s="11"/>
      <c r="QR442" s="11"/>
      <c r="QS442" s="11"/>
      <c r="QT442" s="34"/>
      <c r="QU442" s="34"/>
      <c r="QV442" s="36"/>
      <c r="QW442" s="39"/>
      <c r="QX442" s="34"/>
      <c r="QY442" s="34"/>
      <c r="QZ442" s="34"/>
    </row>
    <row r="443" spans="1:468">
      <c r="A443" s="13"/>
      <c r="B443" s="14"/>
      <c r="C443" s="14"/>
      <c r="D443" s="14"/>
      <c r="E443" s="14"/>
      <c r="F443" s="14"/>
      <c r="G443" s="29"/>
      <c r="H443" s="14"/>
      <c r="I443" s="14"/>
      <c r="J443" s="14"/>
      <c r="K443" s="14"/>
      <c r="L443" s="14"/>
      <c r="M443" s="14"/>
      <c r="N443" s="14"/>
      <c r="O443" s="14"/>
      <c r="P443" s="14"/>
      <c r="Q443" s="14"/>
      <c r="R443" s="14"/>
      <c r="S443" s="14"/>
      <c r="T443" s="14"/>
      <c r="U443" s="14"/>
      <c r="V443" s="17"/>
      <c r="W443" s="17"/>
      <c r="X443" s="17"/>
      <c r="Y443" s="19"/>
      <c r="Z443" s="19"/>
      <c r="AA443" s="17"/>
      <c r="AB443" s="17"/>
      <c r="AC443" s="17"/>
      <c r="AD443" s="13"/>
      <c r="AE443" s="13"/>
      <c r="AF443" s="13"/>
      <c r="AG443" s="17"/>
      <c r="AH443" s="17"/>
      <c r="AI443" s="17"/>
      <c r="AJ443" s="17"/>
      <c r="AK443" s="17"/>
      <c r="AL443" s="17"/>
      <c r="AM443" s="17"/>
      <c r="AN443" s="17"/>
      <c r="AO443" s="17"/>
      <c r="AP443" s="17"/>
      <c r="AQ443" s="17"/>
      <c r="AR443" s="17"/>
      <c r="AS443" s="13"/>
      <c r="AT443" s="13"/>
      <c r="AU443" s="13"/>
      <c r="AV443" s="20"/>
      <c r="AW443" s="18"/>
      <c r="AX443" s="18"/>
      <c r="AY443" s="18"/>
      <c r="AZ443" s="18"/>
      <c r="BA443" s="18"/>
      <c r="BB443" s="20"/>
      <c r="BC443" s="20"/>
      <c r="BD443" s="20"/>
      <c r="BE443" s="20"/>
      <c r="BF443" s="20"/>
      <c r="BG443" s="20"/>
      <c r="BH443" s="20"/>
      <c r="BI443" s="15"/>
      <c r="BJ443" s="18"/>
      <c r="BK443" s="15"/>
      <c r="BL443" s="15"/>
      <c r="BM443" s="18"/>
      <c r="BN443" s="18"/>
      <c r="BO443" s="18"/>
      <c r="BP443" s="18"/>
      <c r="BQ443" s="18"/>
      <c r="BR443" s="18"/>
      <c r="BS443" s="18"/>
      <c r="BT443" s="18"/>
      <c r="BU443" s="18"/>
      <c r="BV443" s="18"/>
      <c r="BW443" s="18"/>
      <c r="BX443" s="20"/>
      <c r="BY443" s="20"/>
      <c r="BZ443" s="20"/>
      <c r="CA443" s="18"/>
      <c r="CB443" s="18"/>
      <c r="CC443" s="18"/>
      <c r="CD443" s="20"/>
      <c r="CE443" s="20"/>
      <c r="CF443" s="20"/>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20"/>
      <c r="DR443" s="20"/>
      <c r="DS443" s="20"/>
      <c r="DT443" s="18"/>
      <c r="DU443" s="18"/>
      <c r="DV443" s="18"/>
      <c r="DW443" s="18"/>
      <c r="DX443" s="18"/>
      <c r="DY443" s="18"/>
      <c r="DZ443" s="18"/>
      <c r="EA443" s="18"/>
      <c r="EB443" s="18"/>
      <c r="EC443" s="20"/>
      <c r="ED443" s="20"/>
      <c r="EE443" s="20"/>
      <c r="EF443" s="20"/>
      <c r="EG443" s="20"/>
      <c r="EH443" s="20"/>
      <c r="EI443" s="20"/>
      <c r="EJ443" s="20"/>
      <c r="EK443" s="20"/>
      <c r="EL443" s="20"/>
      <c r="EM443" s="20"/>
      <c r="EN443" s="13"/>
      <c r="EO443" s="13"/>
      <c r="EP443" s="11"/>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1"/>
      <c r="HB443" s="11"/>
      <c r="HC443" s="17"/>
      <c r="HD443" s="11"/>
      <c r="HE443" s="11"/>
      <c r="HF443" s="17"/>
      <c r="HG443" s="11"/>
      <c r="HH443" s="11"/>
      <c r="HI443" s="11"/>
      <c r="HJ443" s="11"/>
      <c r="HK443" s="11"/>
      <c r="HL443" s="11"/>
      <c r="HM443" s="11"/>
      <c r="HN443" s="11"/>
      <c r="HO443" s="11"/>
      <c r="HP443" s="11"/>
      <c r="HQ443" s="17"/>
      <c r="HR443" s="17"/>
      <c r="HS443" s="17"/>
      <c r="HT443" s="17"/>
      <c r="HU443" s="17"/>
      <c r="HV443" s="17"/>
      <c r="HW443" s="17"/>
      <c r="HX443" s="17"/>
      <c r="HY443" s="17"/>
      <c r="HZ443" s="17"/>
      <c r="IA443" s="17"/>
      <c r="IB443" s="17"/>
      <c r="IC443" s="17"/>
      <c r="ID443" s="17"/>
      <c r="IE443" s="17"/>
      <c r="IF443" s="17"/>
      <c r="IG443" s="17"/>
      <c r="IH443" s="17"/>
      <c r="II443" s="19"/>
      <c r="IJ443" s="19"/>
      <c r="IK443" s="19"/>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c r="JP443" s="17"/>
      <c r="JQ443" s="17"/>
      <c r="JR443" s="17"/>
      <c r="JS443" s="17"/>
      <c r="JT443" s="17"/>
      <c r="JU443" s="17"/>
      <c r="JV443" s="17"/>
      <c r="JW443" s="17"/>
      <c r="JX443" s="17"/>
      <c r="JY443" s="17"/>
      <c r="JZ443" s="17"/>
      <c r="KA443" s="17"/>
      <c r="KB443" s="17"/>
      <c r="KC443" s="19"/>
      <c r="KD443" s="19"/>
      <c r="KE443" s="19"/>
      <c r="KF443" s="17"/>
      <c r="KG443" s="17"/>
      <c r="KH443" s="17"/>
      <c r="KI443" s="17"/>
      <c r="KJ443" s="17"/>
      <c r="KK443" s="17"/>
      <c r="KL443" s="17"/>
      <c r="KM443" s="17"/>
      <c r="KN443" s="17"/>
      <c r="KO443" s="17"/>
      <c r="KP443" s="17"/>
      <c r="KQ443" s="17"/>
      <c r="KR443" s="17"/>
      <c r="KS443" s="17"/>
      <c r="KT443" s="17"/>
      <c r="KU443" s="17"/>
      <c r="KV443" s="17"/>
      <c r="KW443" s="17"/>
      <c r="KX443" s="17"/>
      <c r="KY443" s="17"/>
      <c r="KZ443" s="17"/>
      <c r="LA443" s="17"/>
      <c r="LB443" s="17"/>
      <c r="LC443" s="17"/>
      <c r="LD443" s="17"/>
      <c r="LE443" s="17"/>
      <c r="LF443" s="17"/>
      <c r="LG443" s="17"/>
      <c r="LH443" s="17"/>
      <c r="LI443" s="17"/>
      <c r="LJ443" s="17"/>
      <c r="LK443" s="17"/>
      <c r="LL443" s="17"/>
      <c r="LM443" s="17"/>
      <c r="LN443" s="17"/>
      <c r="LO443" s="17"/>
      <c r="LP443" s="17"/>
      <c r="LQ443" s="17"/>
      <c r="LR443" s="17"/>
      <c r="LS443" s="17"/>
      <c r="LT443" s="17"/>
      <c r="LU443" s="17"/>
      <c r="LV443" s="17"/>
      <c r="LW443" s="17"/>
      <c r="LX443" s="17"/>
      <c r="LY443" s="17"/>
      <c r="LZ443" s="17"/>
      <c r="MA443" s="17"/>
      <c r="MB443" s="17"/>
      <c r="MC443" s="17"/>
      <c r="MD443" s="17"/>
      <c r="ME443" s="17"/>
      <c r="MF443" s="17"/>
      <c r="MG443" s="17"/>
      <c r="MH443" s="17"/>
      <c r="MI443" s="17"/>
      <c r="MJ443" s="17"/>
      <c r="MK443" s="17"/>
      <c r="ML443" s="17"/>
      <c r="MM443" s="17"/>
      <c r="MN443" s="17"/>
      <c r="MO443" s="17"/>
      <c r="MP443" s="17"/>
      <c r="MQ443" s="17"/>
      <c r="MR443" s="17"/>
      <c r="MS443" s="17"/>
      <c r="MT443" s="17"/>
      <c r="MU443" s="17"/>
      <c r="MV443" s="17"/>
      <c r="MW443" s="17"/>
      <c r="MX443" s="17"/>
      <c r="MY443" s="17"/>
      <c r="MZ443" s="17"/>
      <c r="NA443" s="17"/>
      <c r="NB443" s="17"/>
      <c r="NC443" s="17"/>
      <c r="ND443" s="17"/>
      <c r="NE443" s="17"/>
      <c r="NF443" s="17"/>
      <c r="NG443" s="17"/>
      <c r="NH443" s="17"/>
      <c r="NI443" s="17"/>
      <c r="NJ443" s="17"/>
      <c r="NK443" s="17"/>
      <c r="NL443" s="17"/>
      <c r="NM443" s="17"/>
      <c r="NN443" s="17"/>
      <c r="NO443" s="17"/>
      <c r="NP443" s="17"/>
      <c r="NQ443" s="17"/>
      <c r="NR443" s="17"/>
      <c r="NS443" s="17"/>
      <c r="NT443" s="17"/>
      <c r="NU443" s="17"/>
      <c r="NV443" s="17"/>
      <c r="NW443" s="17"/>
      <c r="NX443" s="17"/>
      <c r="NY443" s="17"/>
      <c r="NZ443" s="17"/>
      <c r="OA443" s="17"/>
      <c r="OB443" s="17"/>
      <c r="OC443" s="17"/>
      <c r="OD443" s="17"/>
      <c r="OE443" s="17"/>
      <c r="OF443" s="17"/>
      <c r="OG443" s="17"/>
      <c r="OH443" s="17"/>
      <c r="OI443" s="17"/>
      <c r="OJ443" s="17"/>
      <c r="OK443" s="17"/>
      <c r="OL443" s="17"/>
      <c r="OM443" s="17"/>
      <c r="ON443" s="17"/>
      <c r="OO443" s="17"/>
      <c r="OP443" s="17"/>
      <c r="OQ443" s="17"/>
      <c r="OR443" s="17"/>
      <c r="OS443" s="17"/>
      <c r="OT443" s="17"/>
      <c r="OU443" s="17"/>
      <c r="OV443" s="17"/>
      <c r="OW443" s="17"/>
      <c r="OX443" s="17"/>
      <c r="OY443" s="17"/>
      <c r="OZ443" s="17"/>
      <c r="PA443" s="17"/>
      <c r="PB443" s="17"/>
      <c r="PC443" s="17"/>
      <c r="PD443" s="17"/>
      <c r="PE443" s="17"/>
      <c r="PF443" s="17"/>
      <c r="PG443" s="17"/>
      <c r="PH443" s="17"/>
      <c r="PI443" s="17"/>
      <c r="PJ443" s="17"/>
      <c r="PK443" s="17"/>
      <c r="PL443" s="17"/>
      <c r="PM443" s="17"/>
      <c r="PN443" s="17"/>
      <c r="PO443" s="17"/>
      <c r="PP443" s="17"/>
      <c r="PQ443" s="17"/>
      <c r="PR443" s="17"/>
      <c r="PS443" s="17"/>
      <c r="PT443" s="17"/>
      <c r="PU443" s="17"/>
      <c r="PV443" s="17"/>
      <c r="PW443" s="17"/>
      <c r="PX443" s="17"/>
      <c r="PY443" s="17"/>
      <c r="PZ443" s="17"/>
      <c r="QA443" s="17"/>
      <c r="QB443" s="17"/>
      <c r="QC443" s="17"/>
      <c r="QD443" s="17"/>
      <c r="QE443" s="17"/>
      <c r="QF443" s="17"/>
      <c r="QG443" s="17"/>
      <c r="QH443" s="17"/>
      <c r="QI443" s="17"/>
      <c r="QJ443" s="17"/>
      <c r="QK443" s="17"/>
      <c r="QL443" s="11"/>
      <c r="QM443" s="11"/>
      <c r="QN443" s="11"/>
      <c r="QO443" s="11"/>
      <c r="QP443" s="11"/>
      <c r="QQ443" s="11"/>
      <c r="QR443" s="11"/>
      <c r="QS443" s="11"/>
      <c r="QT443" s="34"/>
      <c r="QU443" s="34"/>
      <c r="QV443" s="36"/>
      <c r="QW443" s="39"/>
      <c r="QX443" s="34"/>
      <c r="QY443" s="34"/>
      <c r="QZ443" s="34"/>
    </row>
    <row r="444" spans="1:468">
      <c r="A444" s="13"/>
      <c r="B444" s="14"/>
      <c r="C444" s="14"/>
      <c r="D444" s="14"/>
      <c r="E444" s="14"/>
      <c r="F444" s="14"/>
      <c r="G444" s="29"/>
      <c r="H444" s="14"/>
      <c r="I444" s="14"/>
      <c r="J444" s="14"/>
      <c r="K444" s="14"/>
      <c r="L444" s="14"/>
      <c r="M444" s="14"/>
      <c r="N444" s="14"/>
      <c r="O444" s="14"/>
      <c r="P444" s="14"/>
      <c r="Q444" s="14"/>
      <c r="R444" s="14"/>
      <c r="S444" s="14"/>
      <c r="T444" s="14"/>
      <c r="U444" s="14"/>
      <c r="V444" s="17"/>
      <c r="W444" s="17"/>
      <c r="X444" s="17"/>
      <c r="Y444" s="19"/>
      <c r="Z444" s="19"/>
      <c r="AA444" s="17"/>
      <c r="AB444" s="17"/>
      <c r="AC444" s="17"/>
      <c r="AD444" s="13"/>
      <c r="AE444" s="13"/>
      <c r="AF444" s="13"/>
      <c r="AG444" s="17"/>
      <c r="AH444" s="17"/>
      <c r="AI444" s="17"/>
      <c r="AJ444" s="17"/>
      <c r="AK444" s="17"/>
      <c r="AL444" s="17"/>
      <c r="AM444" s="17"/>
      <c r="AN444" s="17"/>
      <c r="AO444" s="17"/>
      <c r="AP444" s="17"/>
      <c r="AQ444" s="17"/>
      <c r="AR444" s="17"/>
      <c r="AS444" s="13"/>
      <c r="AT444" s="13"/>
      <c r="AU444" s="13"/>
      <c r="AV444" s="20"/>
      <c r="AW444" s="18"/>
      <c r="AX444" s="18"/>
      <c r="AY444" s="18"/>
      <c r="AZ444" s="18"/>
      <c r="BA444" s="18"/>
      <c r="BB444" s="20"/>
      <c r="BC444" s="20"/>
      <c r="BD444" s="20"/>
      <c r="BE444" s="20"/>
      <c r="BF444" s="20"/>
      <c r="BG444" s="20"/>
      <c r="BH444" s="20"/>
      <c r="BI444" s="15"/>
      <c r="BJ444" s="18"/>
      <c r="BK444" s="15"/>
      <c r="BL444" s="15"/>
      <c r="BM444" s="18"/>
      <c r="BN444" s="18"/>
      <c r="BO444" s="18"/>
      <c r="BP444" s="18"/>
      <c r="BQ444" s="18"/>
      <c r="BR444" s="18"/>
      <c r="BS444" s="18"/>
      <c r="BT444" s="18"/>
      <c r="BU444" s="18"/>
      <c r="BV444" s="18"/>
      <c r="BW444" s="18"/>
      <c r="BX444" s="20"/>
      <c r="BY444" s="20"/>
      <c r="BZ444" s="20"/>
      <c r="CA444" s="18"/>
      <c r="CB444" s="18"/>
      <c r="CC444" s="18"/>
      <c r="CD444" s="20"/>
      <c r="CE444" s="20"/>
      <c r="CF444" s="20"/>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20"/>
      <c r="DR444" s="20"/>
      <c r="DS444" s="20"/>
      <c r="DT444" s="18"/>
      <c r="DU444" s="18"/>
      <c r="DV444" s="18"/>
      <c r="DW444" s="18"/>
      <c r="DX444" s="18"/>
      <c r="DY444" s="18"/>
      <c r="DZ444" s="18"/>
      <c r="EA444" s="18"/>
      <c r="EB444" s="18"/>
      <c r="EC444" s="20"/>
      <c r="ED444" s="20"/>
      <c r="EE444" s="20"/>
      <c r="EF444" s="20"/>
      <c r="EG444" s="20"/>
      <c r="EH444" s="20"/>
      <c r="EI444" s="20"/>
      <c r="EJ444" s="20"/>
      <c r="EK444" s="20"/>
      <c r="EL444" s="20"/>
      <c r="EM444" s="20"/>
      <c r="EN444" s="13"/>
      <c r="EO444" s="13"/>
      <c r="EP444" s="11"/>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1"/>
      <c r="HB444" s="11"/>
      <c r="HC444" s="17"/>
      <c r="HD444" s="11"/>
      <c r="HE444" s="11"/>
      <c r="HF444" s="17"/>
      <c r="HG444" s="11"/>
      <c r="HH444" s="11"/>
      <c r="HI444" s="11"/>
      <c r="HJ444" s="11"/>
      <c r="HK444" s="11"/>
      <c r="HL444" s="11"/>
      <c r="HM444" s="11"/>
      <c r="HN444" s="11"/>
      <c r="HO444" s="11"/>
      <c r="HP444" s="11"/>
      <c r="HQ444" s="17"/>
      <c r="HR444" s="17"/>
      <c r="HS444" s="17"/>
      <c r="HT444" s="17"/>
      <c r="HU444" s="17"/>
      <c r="HV444" s="17"/>
      <c r="HW444" s="17"/>
      <c r="HX444" s="17"/>
      <c r="HY444" s="17"/>
      <c r="HZ444" s="17"/>
      <c r="IA444" s="17"/>
      <c r="IB444" s="17"/>
      <c r="IC444" s="17"/>
      <c r="ID444" s="17"/>
      <c r="IE444" s="17"/>
      <c r="IF444" s="17"/>
      <c r="IG444" s="17"/>
      <c r="IH444" s="17"/>
      <c r="II444" s="19"/>
      <c r="IJ444" s="19"/>
      <c r="IK444" s="19"/>
      <c r="IL444" s="17"/>
      <c r="IM444" s="17"/>
      <c r="IN444" s="17"/>
      <c r="IO444" s="17"/>
      <c r="IP444" s="17"/>
      <c r="IQ444" s="17"/>
      <c r="IR444" s="17"/>
      <c r="IS444" s="17"/>
      <c r="IT444" s="17"/>
      <c r="IU444" s="17"/>
      <c r="IV444" s="17"/>
      <c r="IW444" s="17"/>
      <c r="IX444" s="17"/>
      <c r="IY444" s="17"/>
      <c r="IZ444" s="17"/>
      <c r="JA444" s="17"/>
      <c r="JB444" s="17"/>
      <c r="JC444" s="17"/>
      <c r="JD444" s="17"/>
      <c r="JE444" s="17"/>
      <c r="JF444" s="17"/>
      <c r="JG444" s="17"/>
      <c r="JH444" s="17"/>
      <c r="JI444" s="17"/>
      <c r="JJ444" s="17"/>
      <c r="JK444" s="17"/>
      <c r="JL444" s="17"/>
      <c r="JM444" s="17"/>
      <c r="JN444" s="17"/>
      <c r="JO444" s="17"/>
      <c r="JP444" s="17"/>
      <c r="JQ444" s="17"/>
      <c r="JR444" s="17"/>
      <c r="JS444" s="17"/>
      <c r="JT444" s="17"/>
      <c r="JU444" s="17"/>
      <c r="JV444" s="17"/>
      <c r="JW444" s="17"/>
      <c r="JX444" s="17"/>
      <c r="JY444" s="17"/>
      <c r="JZ444" s="17"/>
      <c r="KA444" s="17"/>
      <c r="KB444" s="17"/>
      <c r="KC444" s="19"/>
      <c r="KD444" s="19"/>
      <c r="KE444" s="19"/>
      <c r="KF444" s="17"/>
      <c r="KG444" s="17"/>
      <c r="KH444" s="17"/>
      <c r="KI444" s="17"/>
      <c r="KJ444" s="17"/>
      <c r="KK444" s="17"/>
      <c r="KL444" s="17"/>
      <c r="KM444" s="17"/>
      <c r="KN444" s="17"/>
      <c r="KO444" s="17"/>
      <c r="KP444" s="17"/>
      <c r="KQ444" s="17"/>
      <c r="KR444" s="17"/>
      <c r="KS444" s="17"/>
      <c r="KT444" s="17"/>
      <c r="KU444" s="17"/>
      <c r="KV444" s="17"/>
      <c r="KW444" s="17"/>
      <c r="KX444" s="17"/>
      <c r="KY444" s="17"/>
      <c r="KZ444" s="17"/>
      <c r="LA444" s="17"/>
      <c r="LB444" s="17"/>
      <c r="LC444" s="17"/>
      <c r="LD444" s="17"/>
      <c r="LE444" s="17"/>
      <c r="LF444" s="17"/>
      <c r="LG444" s="17"/>
      <c r="LH444" s="17"/>
      <c r="LI444" s="17"/>
      <c r="LJ444" s="17"/>
      <c r="LK444" s="17"/>
      <c r="LL444" s="17"/>
      <c r="LM444" s="17"/>
      <c r="LN444" s="17"/>
      <c r="LO444" s="17"/>
      <c r="LP444" s="17"/>
      <c r="LQ444" s="17"/>
      <c r="LR444" s="17"/>
      <c r="LS444" s="17"/>
      <c r="LT444" s="17"/>
      <c r="LU444" s="17"/>
      <c r="LV444" s="17"/>
      <c r="LW444" s="17"/>
      <c r="LX444" s="17"/>
      <c r="LY444" s="17"/>
      <c r="LZ444" s="17"/>
      <c r="MA444" s="17"/>
      <c r="MB444" s="17"/>
      <c r="MC444" s="17"/>
      <c r="MD444" s="17"/>
      <c r="ME444" s="17"/>
      <c r="MF444" s="17"/>
      <c r="MG444" s="17"/>
      <c r="MH444" s="17"/>
      <c r="MI444" s="17"/>
      <c r="MJ444" s="17"/>
      <c r="MK444" s="17"/>
      <c r="ML444" s="17"/>
      <c r="MM444" s="17"/>
      <c r="MN444" s="17"/>
      <c r="MO444" s="17"/>
      <c r="MP444" s="17"/>
      <c r="MQ444" s="17"/>
      <c r="MR444" s="17"/>
      <c r="MS444" s="17"/>
      <c r="MT444" s="17"/>
      <c r="MU444" s="17"/>
      <c r="MV444" s="17"/>
      <c r="MW444" s="17"/>
      <c r="MX444" s="17"/>
      <c r="MY444" s="17"/>
      <c r="MZ444" s="17"/>
      <c r="NA444" s="17"/>
      <c r="NB444" s="17"/>
      <c r="NC444" s="17"/>
      <c r="ND444" s="17"/>
      <c r="NE444" s="17"/>
      <c r="NF444" s="17"/>
      <c r="NG444" s="17"/>
      <c r="NH444" s="17"/>
      <c r="NI444" s="17"/>
      <c r="NJ444" s="17"/>
      <c r="NK444" s="17"/>
      <c r="NL444" s="17"/>
      <c r="NM444" s="17"/>
      <c r="NN444" s="17"/>
      <c r="NO444" s="17"/>
      <c r="NP444" s="17"/>
      <c r="NQ444" s="17"/>
      <c r="NR444" s="17"/>
      <c r="NS444" s="17"/>
      <c r="NT444" s="17"/>
      <c r="NU444" s="17"/>
      <c r="NV444" s="17"/>
      <c r="NW444" s="17"/>
      <c r="NX444" s="17"/>
      <c r="NY444" s="17"/>
      <c r="NZ444" s="17"/>
      <c r="OA444" s="17"/>
      <c r="OB444" s="17"/>
      <c r="OC444" s="17"/>
      <c r="OD444" s="17"/>
      <c r="OE444" s="17"/>
      <c r="OF444" s="17"/>
      <c r="OG444" s="17"/>
      <c r="OH444" s="17"/>
      <c r="OI444" s="17"/>
      <c r="OJ444" s="17"/>
      <c r="OK444" s="17"/>
      <c r="OL444" s="17"/>
      <c r="OM444" s="17"/>
      <c r="ON444" s="17"/>
      <c r="OO444" s="17"/>
      <c r="OP444" s="17"/>
      <c r="OQ444" s="17"/>
      <c r="OR444" s="17"/>
      <c r="OS444" s="17"/>
      <c r="OT444" s="17"/>
      <c r="OU444" s="17"/>
      <c r="OV444" s="17"/>
      <c r="OW444" s="17"/>
      <c r="OX444" s="17"/>
      <c r="OY444" s="17"/>
      <c r="OZ444" s="17"/>
      <c r="PA444" s="17"/>
      <c r="PB444" s="17"/>
      <c r="PC444" s="17"/>
      <c r="PD444" s="17"/>
      <c r="PE444" s="17"/>
      <c r="PF444" s="17"/>
      <c r="PG444" s="17"/>
      <c r="PH444" s="17"/>
      <c r="PI444" s="17"/>
      <c r="PJ444" s="17"/>
      <c r="PK444" s="17"/>
      <c r="PL444" s="17"/>
      <c r="PM444" s="17"/>
      <c r="PN444" s="17"/>
      <c r="PO444" s="17"/>
      <c r="PP444" s="17"/>
      <c r="PQ444" s="17"/>
      <c r="PR444" s="17"/>
      <c r="PS444" s="17"/>
      <c r="PT444" s="17"/>
      <c r="PU444" s="17"/>
      <c r="PV444" s="17"/>
      <c r="PW444" s="17"/>
      <c r="PX444" s="17"/>
      <c r="PY444" s="17"/>
      <c r="PZ444" s="17"/>
      <c r="QA444" s="17"/>
      <c r="QB444" s="17"/>
      <c r="QC444" s="17"/>
      <c r="QD444" s="17"/>
      <c r="QE444" s="17"/>
      <c r="QF444" s="17"/>
      <c r="QG444" s="17"/>
      <c r="QH444" s="17"/>
      <c r="QI444" s="17"/>
      <c r="QJ444" s="17"/>
      <c r="QK444" s="17"/>
      <c r="QL444" s="11"/>
      <c r="QM444" s="11"/>
      <c r="QN444" s="11"/>
      <c r="QO444" s="11"/>
      <c r="QP444" s="11"/>
      <c r="QQ444" s="11"/>
      <c r="QR444" s="11"/>
      <c r="QS444" s="11"/>
      <c r="QT444" s="34"/>
      <c r="QU444" s="34"/>
      <c r="QV444" s="36"/>
      <c r="QW444" s="39"/>
      <c r="QX444" s="34"/>
      <c r="QY444" s="34"/>
      <c r="QZ444" s="34"/>
    </row>
    <row r="445" spans="1:468">
      <c r="A445" s="13"/>
      <c r="B445" s="14"/>
      <c r="C445" s="14"/>
      <c r="D445" s="14"/>
      <c r="E445" s="14"/>
      <c r="F445" s="14"/>
      <c r="G445" s="29"/>
      <c r="H445" s="14"/>
      <c r="I445" s="14"/>
      <c r="J445" s="14"/>
      <c r="K445" s="14"/>
      <c r="L445" s="14"/>
      <c r="M445" s="14"/>
      <c r="N445" s="14"/>
      <c r="O445" s="14"/>
      <c r="P445" s="14"/>
      <c r="Q445" s="14"/>
      <c r="R445" s="14"/>
      <c r="S445" s="14"/>
      <c r="T445" s="14"/>
      <c r="U445" s="14"/>
      <c r="V445" s="17"/>
      <c r="W445" s="17"/>
      <c r="X445" s="17"/>
      <c r="Y445" s="19"/>
      <c r="Z445" s="19"/>
      <c r="AA445" s="17"/>
      <c r="AB445" s="17"/>
      <c r="AC445" s="17"/>
      <c r="AD445" s="13"/>
      <c r="AE445" s="13"/>
      <c r="AF445" s="13"/>
      <c r="AG445" s="17"/>
      <c r="AH445" s="17"/>
      <c r="AI445" s="17"/>
      <c r="AJ445" s="17"/>
      <c r="AK445" s="17"/>
      <c r="AL445" s="17"/>
      <c r="AM445" s="17"/>
      <c r="AN445" s="17"/>
      <c r="AO445" s="17"/>
      <c r="AP445" s="17"/>
      <c r="AQ445" s="17"/>
      <c r="AR445" s="17"/>
      <c r="AS445" s="13"/>
      <c r="AT445" s="13"/>
      <c r="AU445" s="13"/>
      <c r="AV445" s="20"/>
      <c r="AW445" s="18"/>
      <c r="AX445" s="18"/>
      <c r="AY445" s="18"/>
      <c r="AZ445" s="18"/>
      <c r="BA445" s="18"/>
      <c r="BB445" s="20"/>
      <c r="BC445" s="20"/>
      <c r="BD445" s="20"/>
      <c r="BE445" s="20"/>
      <c r="BF445" s="20"/>
      <c r="BG445" s="20"/>
      <c r="BH445" s="20"/>
      <c r="BI445" s="15"/>
      <c r="BJ445" s="18"/>
      <c r="BK445" s="15"/>
      <c r="BL445" s="15"/>
      <c r="BM445" s="18"/>
      <c r="BN445" s="18"/>
      <c r="BO445" s="18"/>
      <c r="BP445" s="18"/>
      <c r="BQ445" s="18"/>
      <c r="BR445" s="18"/>
      <c r="BS445" s="18"/>
      <c r="BT445" s="18"/>
      <c r="BU445" s="18"/>
      <c r="BV445" s="18"/>
      <c r="BW445" s="18"/>
      <c r="BX445" s="20"/>
      <c r="BY445" s="20"/>
      <c r="BZ445" s="20"/>
      <c r="CA445" s="18"/>
      <c r="CB445" s="18"/>
      <c r="CC445" s="18"/>
      <c r="CD445" s="20"/>
      <c r="CE445" s="20"/>
      <c r="CF445" s="20"/>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20"/>
      <c r="DR445" s="20"/>
      <c r="DS445" s="20"/>
      <c r="DT445" s="18"/>
      <c r="DU445" s="18"/>
      <c r="DV445" s="18"/>
      <c r="DW445" s="18"/>
      <c r="DX445" s="18"/>
      <c r="DY445" s="18"/>
      <c r="DZ445" s="18"/>
      <c r="EA445" s="18"/>
      <c r="EB445" s="18"/>
      <c r="EC445" s="20"/>
      <c r="ED445" s="20"/>
      <c r="EE445" s="20"/>
      <c r="EF445" s="20"/>
      <c r="EG445" s="20"/>
      <c r="EH445" s="20"/>
      <c r="EI445" s="20"/>
      <c r="EJ445" s="20"/>
      <c r="EK445" s="20"/>
      <c r="EL445" s="20"/>
      <c r="EM445" s="20"/>
      <c r="EN445" s="13"/>
      <c r="EO445" s="13"/>
      <c r="EP445" s="11"/>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1"/>
      <c r="HB445" s="11"/>
      <c r="HC445" s="17"/>
      <c r="HD445" s="11"/>
      <c r="HE445" s="11"/>
      <c r="HF445" s="17"/>
      <c r="HG445" s="11"/>
      <c r="HH445" s="11"/>
      <c r="HI445" s="11"/>
      <c r="HJ445" s="11"/>
      <c r="HK445" s="11"/>
      <c r="HL445" s="11"/>
      <c r="HM445" s="11"/>
      <c r="HN445" s="11"/>
      <c r="HO445" s="11"/>
      <c r="HP445" s="11"/>
      <c r="HQ445" s="17"/>
      <c r="HR445" s="17"/>
      <c r="HS445" s="17"/>
      <c r="HT445" s="17"/>
      <c r="HU445" s="17"/>
      <c r="HV445" s="17"/>
      <c r="HW445" s="17"/>
      <c r="HX445" s="17"/>
      <c r="HY445" s="17"/>
      <c r="HZ445" s="17"/>
      <c r="IA445" s="17"/>
      <c r="IB445" s="17"/>
      <c r="IC445" s="17"/>
      <c r="ID445" s="17"/>
      <c r="IE445" s="17"/>
      <c r="IF445" s="17"/>
      <c r="IG445" s="17"/>
      <c r="IH445" s="17"/>
      <c r="II445" s="19"/>
      <c r="IJ445" s="19"/>
      <c r="IK445" s="19"/>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c r="JQ445" s="17"/>
      <c r="JR445" s="17"/>
      <c r="JS445" s="17"/>
      <c r="JT445" s="17"/>
      <c r="JU445" s="17"/>
      <c r="JV445" s="17"/>
      <c r="JW445" s="17"/>
      <c r="JX445" s="17"/>
      <c r="JY445" s="17"/>
      <c r="JZ445" s="17"/>
      <c r="KA445" s="17"/>
      <c r="KB445" s="17"/>
      <c r="KC445" s="19"/>
      <c r="KD445" s="19"/>
      <c r="KE445" s="19"/>
      <c r="KF445" s="17"/>
      <c r="KG445" s="17"/>
      <c r="KH445" s="17"/>
      <c r="KI445" s="17"/>
      <c r="KJ445" s="17"/>
      <c r="KK445" s="17"/>
      <c r="KL445" s="17"/>
      <c r="KM445" s="17"/>
      <c r="KN445" s="17"/>
      <c r="KO445" s="17"/>
      <c r="KP445" s="17"/>
      <c r="KQ445" s="17"/>
      <c r="KR445" s="17"/>
      <c r="KS445" s="17"/>
      <c r="KT445" s="17"/>
      <c r="KU445" s="17"/>
      <c r="KV445" s="17"/>
      <c r="KW445" s="17"/>
      <c r="KX445" s="17"/>
      <c r="KY445" s="17"/>
      <c r="KZ445" s="17"/>
      <c r="LA445" s="17"/>
      <c r="LB445" s="17"/>
      <c r="LC445" s="17"/>
      <c r="LD445" s="17"/>
      <c r="LE445" s="17"/>
      <c r="LF445" s="17"/>
      <c r="LG445" s="17"/>
      <c r="LH445" s="17"/>
      <c r="LI445" s="17"/>
      <c r="LJ445" s="17"/>
      <c r="LK445" s="17"/>
      <c r="LL445" s="17"/>
      <c r="LM445" s="17"/>
      <c r="LN445" s="17"/>
      <c r="LO445" s="17"/>
      <c r="LP445" s="17"/>
      <c r="LQ445" s="17"/>
      <c r="LR445" s="17"/>
      <c r="LS445" s="17"/>
      <c r="LT445" s="17"/>
      <c r="LU445" s="17"/>
      <c r="LV445" s="17"/>
      <c r="LW445" s="17"/>
      <c r="LX445" s="17"/>
      <c r="LY445" s="17"/>
      <c r="LZ445" s="17"/>
      <c r="MA445" s="17"/>
      <c r="MB445" s="17"/>
      <c r="MC445" s="17"/>
      <c r="MD445" s="17"/>
      <c r="ME445" s="17"/>
      <c r="MF445" s="17"/>
      <c r="MG445" s="17"/>
      <c r="MH445" s="17"/>
      <c r="MI445" s="17"/>
      <c r="MJ445" s="17"/>
      <c r="MK445" s="17"/>
      <c r="ML445" s="17"/>
      <c r="MM445" s="17"/>
      <c r="MN445" s="17"/>
      <c r="MO445" s="17"/>
      <c r="MP445" s="17"/>
      <c r="MQ445" s="17"/>
      <c r="MR445" s="17"/>
      <c r="MS445" s="17"/>
      <c r="MT445" s="17"/>
      <c r="MU445" s="17"/>
      <c r="MV445" s="17"/>
      <c r="MW445" s="17"/>
      <c r="MX445" s="17"/>
      <c r="MY445" s="17"/>
      <c r="MZ445" s="17"/>
      <c r="NA445" s="17"/>
      <c r="NB445" s="17"/>
      <c r="NC445" s="17"/>
      <c r="ND445" s="17"/>
      <c r="NE445" s="17"/>
      <c r="NF445" s="17"/>
      <c r="NG445" s="17"/>
      <c r="NH445" s="17"/>
      <c r="NI445" s="17"/>
      <c r="NJ445" s="17"/>
      <c r="NK445" s="17"/>
      <c r="NL445" s="17"/>
      <c r="NM445" s="17"/>
      <c r="NN445" s="17"/>
      <c r="NO445" s="17"/>
      <c r="NP445" s="17"/>
      <c r="NQ445" s="17"/>
      <c r="NR445" s="17"/>
      <c r="NS445" s="17"/>
      <c r="NT445" s="17"/>
      <c r="NU445" s="17"/>
      <c r="NV445" s="17"/>
      <c r="NW445" s="17"/>
      <c r="NX445" s="17"/>
      <c r="NY445" s="17"/>
      <c r="NZ445" s="17"/>
      <c r="OA445" s="17"/>
      <c r="OB445" s="17"/>
      <c r="OC445" s="17"/>
      <c r="OD445" s="17"/>
      <c r="OE445" s="17"/>
      <c r="OF445" s="17"/>
      <c r="OG445" s="17"/>
      <c r="OH445" s="17"/>
      <c r="OI445" s="17"/>
      <c r="OJ445" s="17"/>
      <c r="OK445" s="17"/>
      <c r="OL445" s="17"/>
      <c r="OM445" s="17"/>
      <c r="ON445" s="17"/>
      <c r="OO445" s="17"/>
      <c r="OP445" s="17"/>
      <c r="OQ445" s="17"/>
      <c r="OR445" s="17"/>
      <c r="OS445" s="17"/>
      <c r="OT445" s="17"/>
      <c r="OU445" s="17"/>
      <c r="OV445" s="17"/>
      <c r="OW445" s="17"/>
      <c r="OX445" s="17"/>
      <c r="OY445" s="17"/>
      <c r="OZ445" s="17"/>
      <c r="PA445" s="17"/>
      <c r="PB445" s="17"/>
      <c r="PC445" s="17"/>
      <c r="PD445" s="17"/>
      <c r="PE445" s="17"/>
      <c r="PF445" s="17"/>
      <c r="PG445" s="17"/>
      <c r="PH445" s="17"/>
      <c r="PI445" s="17"/>
      <c r="PJ445" s="17"/>
      <c r="PK445" s="17"/>
      <c r="PL445" s="17"/>
      <c r="PM445" s="17"/>
      <c r="PN445" s="17"/>
      <c r="PO445" s="17"/>
      <c r="PP445" s="17"/>
      <c r="PQ445" s="17"/>
      <c r="PR445" s="17"/>
      <c r="PS445" s="17"/>
      <c r="PT445" s="17"/>
      <c r="PU445" s="17"/>
      <c r="PV445" s="17"/>
      <c r="PW445" s="17"/>
      <c r="PX445" s="17"/>
      <c r="PY445" s="17"/>
      <c r="PZ445" s="17"/>
      <c r="QA445" s="17"/>
      <c r="QB445" s="17"/>
      <c r="QC445" s="17"/>
      <c r="QD445" s="17"/>
      <c r="QE445" s="17"/>
      <c r="QF445" s="17"/>
      <c r="QG445" s="17"/>
      <c r="QH445" s="17"/>
      <c r="QI445" s="17"/>
      <c r="QJ445" s="17"/>
      <c r="QK445" s="17"/>
      <c r="QL445" s="11"/>
      <c r="QM445" s="11"/>
      <c r="QN445" s="11"/>
      <c r="QO445" s="11"/>
      <c r="QP445" s="11"/>
      <c r="QQ445" s="11"/>
      <c r="QR445" s="11"/>
      <c r="QS445" s="11"/>
      <c r="QT445" s="34"/>
      <c r="QU445" s="34"/>
      <c r="QV445" s="36"/>
      <c r="QW445" s="39"/>
      <c r="QX445" s="34"/>
      <c r="QY445" s="34"/>
      <c r="QZ445" s="34"/>
    </row>
    <row r="446" spans="1:468">
      <c r="A446" s="13"/>
      <c r="B446" s="14"/>
      <c r="C446" s="14"/>
      <c r="D446" s="14"/>
      <c r="E446" s="14"/>
      <c r="F446" s="14"/>
      <c r="G446" s="29"/>
      <c r="H446" s="14"/>
      <c r="I446" s="14"/>
      <c r="J446" s="14"/>
      <c r="K446" s="14"/>
      <c r="L446" s="14"/>
      <c r="M446" s="14"/>
      <c r="N446" s="14"/>
      <c r="O446" s="14"/>
      <c r="P446" s="14"/>
      <c r="Q446" s="14"/>
      <c r="R446" s="14"/>
      <c r="S446" s="14"/>
      <c r="T446" s="14"/>
      <c r="U446" s="14"/>
      <c r="V446" s="17"/>
      <c r="W446" s="17"/>
      <c r="X446" s="17"/>
      <c r="Y446" s="19"/>
      <c r="Z446" s="19"/>
      <c r="AA446" s="17"/>
      <c r="AB446" s="17"/>
      <c r="AC446" s="17"/>
      <c r="AD446" s="13"/>
      <c r="AE446" s="13"/>
      <c r="AF446" s="13"/>
      <c r="AG446" s="17"/>
      <c r="AH446" s="17"/>
      <c r="AI446" s="17"/>
      <c r="AJ446" s="17"/>
      <c r="AK446" s="17"/>
      <c r="AL446" s="17"/>
      <c r="AM446" s="17"/>
      <c r="AN446" s="17"/>
      <c r="AO446" s="17"/>
      <c r="AP446" s="17"/>
      <c r="AQ446" s="17"/>
      <c r="AR446" s="17"/>
      <c r="AS446" s="13"/>
      <c r="AT446" s="13"/>
      <c r="AU446" s="13"/>
      <c r="AV446" s="20"/>
      <c r="AW446" s="18"/>
      <c r="AX446" s="18"/>
      <c r="AY446" s="18"/>
      <c r="AZ446" s="18"/>
      <c r="BA446" s="18"/>
      <c r="BB446" s="20"/>
      <c r="BC446" s="20"/>
      <c r="BD446" s="20"/>
      <c r="BE446" s="20"/>
      <c r="BF446" s="20"/>
      <c r="BG446" s="20"/>
      <c r="BH446" s="20"/>
      <c r="BI446" s="15"/>
      <c r="BJ446" s="18"/>
      <c r="BK446" s="15"/>
      <c r="BL446" s="15"/>
      <c r="BM446" s="18"/>
      <c r="BN446" s="18"/>
      <c r="BO446" s="18"/>
      <c r="BP446" s="18"/>
      <c r="BQ446" s="18"/>
      <c r="BR446" s="18"/>
      <c r="BS446" s="18"/>
      <c r="BT446" s="18"/>
      <c r="BU446" s="18"/>
      <c r="BV446" s="18"/>
      <c r="BW446" s="18"/>
      <c r="BX446" s="20"/>
      <c r="BY446" s="20"/>
      <c r="BZ446" s="20"/>
      <c r="CA446" s="18"/>
      <c r="CB446" s="18"/>
      <c r="CC446" s="18"/>
      <c r="CD446" s="20"/>
      <c r="CE446" s="20"/>
      <c r="CF446" s="20"/>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20"/>
      <c r="DR446" s="20"/>
      <c r="DS446" s="20"/>
      <c r="DT446" s="18"/>
      <c r="DU446" s="18"/>
      <c r="DV446" s="18"/>
      <c r="DW446" s="18"/>
      <c r="DX446" s="18"/>
      <c r="DY446" s="18"/>
      <c r="DZ446" s="18"/>
      <c r="EA446" s="18"/>
      <c r="EB446" s="18"/>
      <c r="EC446" s="20"/>
      <c r="ED446" s="20"/>
      <c r="EE446" s="20"/>
      <c r="EF446" s="20"/>
      <c r="EG446" s="20"/>
      <c r="EH446" s="20"/>
      <c r="EI446" s="20"/>
      <c r="EJ446" s="20"/>
      <c r="EK446" s="20"/>
      <c r="EL446" s="20"/>
      <c r="EM446" s="20"/>
      <c r="EN446" s="13"/>
      <c r="EO446" s="13"/>
      <c r="EP446" s="11"/>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1"/>
      <c r="HB446" s="11"/>
      <c r="HC446" s="17"/>
      <c r="HD446" s="11"/>
      <c r="HE446" s="11"/>
      <c r="HF446" s="17"/>
      <c r="HG446" s="11"/>
      <c r="HH446" s="11"/>
      <c r="HI446" s="11"/>
      <c r="HJ446" s="11"/>
      <c r="HK446" s="11"/>
      <c r="HL446" s="11"/>
      <c r="HM446" s="11"/>
      <c r="HN446" s="11"/>
      <c r="HO446" s="11"/>
      <c r="HP446" s="11"/>
      <c r="HQ446" s="17"/>
      <c r="HR446" s="17"/>
      <c r="HS446" s="17"/>
      <c r="HT446" s="17"/>
      <c r="HU446" s="17"/>
      <c r="HV446" s="17"/>
      <c r="HW446" s="17"/>
      <c r="HX446" s="17"/>
      <c r="HY446" s="17"/>
      <c r="HZ446" s="17"/>
      <c r="IA446" s="17"/>
      <c r="IB446" s="17"/>
      <c r="IC446" s="17"/>
      <c r="ID446" s="17"/>
      <c r="IE446" s="17"/>
      <c r="IF446" s="17"/>
      <c r="IG446" s="17"/>
      <c r="IH446" s="17"/>
      <c r="II446" s="19"/>
      <c r="IJ446" s="19"/>
      <c r="IK446" s="19"/>
      <c r="IL446" s="17"/>
      <c r="IM446" s="17"/>
      <c r="IN446" s="17"/>
      <c r="IO446" s="17"/>
      <c r="IP446" s="17"/>
      <c r="IQ446" s="17"/>
      <c r="IR446" s="17"/>
      <c r="IS446" s="17"/>
      <c r="IT446" s="17"/>
      <c r="IU446" s="17"/>
      <c r="IV446" s="17"/>
      <c r="IW446" s="17"/>
      <c r="IX446" s="17"/>
      <c r="IY446" s="17"/>
      <c r="IZ446" s="17"/>
      <c r="JA446" s="17"/>
      <c r="JB446" s="17"/>
      <c r="JC446" s="17"/>
      <c r="JD446" s="17"/>
      <c r="JE446" s="17"/>
      <c r="JF446" s="17"/>
      <c r="JG446" s="17"/>
      <c r="JH446" s="17"/>
      <c r="JI446" s="17"/>
      <c r="JJ446" s="17"/>
      <c r="JK446" s="17"/>
      <c r="JL446" s="17"/>
      <c r="JM446" s="17"/>
      <c r="JN446" s="17"/>
      <c r="JO446" s="17"/>
      <c r="JP446" s="17"/>
      <c r="JQ446" s="17"/>
      <c r="JR446" s="17"/>
      <c r="JS446" s="17"/>
      <c r="JT446" s="17"/>
      <c r="JU446" s="17"/>
      <c r="JV446" s="17"/>
      <c r="JW446" s="17"/>
      <c r="JX446" s="17"/>
      <c r="JY446" s="17"/>
      <c r="JZ446" s="17"/>
      <c r="KA446" s="17"/>
      <c r="KB446" s="17"/>
      <c r="KC446" s="19"/>
      <c r="KD446" s="19"/>
      <c r="KE446" s="19"/>
      <c r="KF446" s="17"/>
      <c r="KG446" s="17"/>
      <c r="KH446" s="17"/>
      <c r="KI446" s="17"/>
      <c r="KJ446" s="17"/>
      <c r="KK446" s="17"/>
      <c r="KL446" s="17"/>
      <c r="KM446" s="17"/>
      <c r="KN446" s="17"/>
      <c r="KO446" s="17"/>
      <c r="KP446" s="17"/>
      <c r="KQ446" s="17"/>
      <c r="KR446" s="17"/>
      <c r="KS446" s="17"/>
      <c r="KT446" s="17"/>
      <c r="KU446" s="17"/>
      <c r="KV446" s="17"/>
      <c r="KW446" s="17"/>
      <c r="KX446" s="17"/>
      <c r="KY446" s="17"/>
      <c r="KZ446" s="17"/>
      <c r="LA446" s="17"/>
      <c r="LB446" s="17"/>
      <c r="LC446" s="17"/>
      <c r="LD446" s="17"/>
      <c r="LE446" s="17"/>
      <c r="LF446" s="17"/>
      <c r="LG446" s="17"/>
      <c r="LH446" s="17"/>
      <c r="LI446" s="17"/>
      <c r="LJ446" s="17"/>
      <c r="LK446" s="17"/>
      <c r="LL446" s="17"/>
      <c r="LM446" s="17"/>
      <c r="LN446" s="17"/>
      <c r="LO446" s="17"/>
      <c r="LP446" s="17"/>
      <c r="LQ446" s="17"/>
      <c r="LR446" s="17"/>
      <c r="LS446" s="17"/>
      <c r="LT446" s="17"/>
      <c r="LU446" s="17"/>
      <c r="LV446" s="17"/>
      <c r="LW446" s="17"/>
      <c r="LX446" s="17"/>
      <c r="LY446" s="17"/>
      <c r="LZ446" s="17"/>
      <c r="MA446" s="17"/>
      <c r="MB446" s="17"/>
      <c r="MC446" s="17"/>
      <c r="MD446" s="17"/>
      <c r="ME446" s="17"/>
      <c r="MF446" s="17"/>
      <c r="MG446" s="17"/>
      <c r="MH446" s="17"/>
      <c r="MI446" s="17"/>
      <c r="MJ446" s="17"/>
      <c r="MK446" s="17"/>
      <c r="ML446" s="17"/>
      <c r="MM446" s="17"/>
      <c r="MN446" s="17"/>
      <c r="MO446" s="17"/>
      <c r="MP446" s="17"/>
      <c r="MQ446" s="17"/>
      <c r="MR446" s="17"/>
      <c r="MS446" s="17"/>
      <c r="MT446" s="17"/>
      <c r="MU446" s="17"/>
      <c r="MV446" s="17"/>
      <c r="MW446" s="17"/>
      <c r="MX446" s="17"/>
      <c r="MY446" s="17"/>
      <c r="MZ446" s="17"/>
      <c r="NA446" s="17"/>
      <c r="NB446" s="17"/>
      <c r="NC446" s="17"/>
      <c r="ND446" s="17"/>
      <c r="NE446" s="17"/>
      <c r="NF446" s="17"/>
      <c r="NG446" s="17"/>
      <c r="NH446" s="17"/>
      <c r="NI446" s="17"/>
      <c r="NJ446" s="17"/>
      <c r="NK446" s="17"/>
      <c r="NL446" s="17"/>
      <c r="NM446" s="17"/>
      <c r="NN446" s="17"/>
      <c r="NO446" s="17"/>
      <c r="NP446" s="17"/>
      <c r="NQ446" s="17"/>
      <c r="NR446" s="17"/>
      <c r="NS446" s="17"/>
      <c r="NT446" s="17"/>
      <c r="NU446" s="17"/>
      <c r="NV446" s="17"/>
      <c r="NW446" s="17"/>
      <c r="NX446" s="17"/>
      <c r="NY446" s="17"/>
      <c r="NZ446" s="17"/>
      <c r="OA446" s="17"/>
      <c r="OB446" s="17"/>
      <c r="OC446" s="17"/>
      <c r="OD446" s="17"/>
      <c r="OE446" s="17"/>
      <c r="OF446" s="17"/>
      <c r="OG446" s="17"/>
      <c r="OH446" s="17"/>
      <c r="OI446" s="17"/>
      <c r="OJ446" s="17"/>
      <c r="OK446" s="17"/>
      <c r="OL446" s="17"/>
      <c r="OM446" s="17"/>
      <c r="ON446" s="17"/>
      <c r="OO446" s="17"/>
      <c r="OP446" s="17"/>
      <c r="OQ446" s="17"/>
      <c r="OR446" s="17"/>
      <c r="OS446" s="17"/>
      <c r="OT446" s="17"/>
      <c r="OU446" s="17"/>
      <c r="OV446" s="17"/>
      <c r="OW446" s="17"/>
      <c r="OX446" s="17"/>
      <c r="OY446" s="17"/>
      <c r="OZ446" s="17"/>
      <c r="PA446" s="17"/>
      <c r="PB446" s="17"/>
      <c r="PC446" s="17"/>
      <c r="PD446" s="17"/>
      <c r="PE446" s="17"/>
      <c r="PF446" s="17"/>
      <c r="PG446" s="17"/>
      <c r="PH446" s="17"/>
      <c r="PI446" s="17"/>
      <c r="PJ446" s="17"/>
      <c r="PK446" s="17"/>
      <c r="PL446" s="17"/>
      <c r="PM446" s="17"/>
      <c r="PN446" s="17"/>
      <c r="PO446" s="17"/>
      <c r="PP446" s="17"/>
      <c r="PQ446" s="17"/>
      <c r="PR446" s="17"/>
      <c r="PS446" s="17"/>
      <c r="PT446" s="17"/>
      <c r="PU446" s="17"/>
      <c r="PV446" s="17"/>
      <c r="PW446" s="17"/>
      <c r="PX446" s="17"/>
      <c r="PY446" s="17"/>
      <c r="PZ446" s="17"/>
      <c r="QA446" s="17"/>
      <c r="QB446" s="17"/>
      <c r="QC446" s="17"/>
      <c r="QD446" s="17"/>
      <c r="QE446" s="17"/>
      <c r="QF446" s="17"/>
      <c r="QG446" s="17"/>
      <c r="QH446" s="17"/>
      <c r="QI446" s="17"/>
      <c r="QJ446" s="17"/>
      <c r="QK446" s="17"/>
      <c r="QL446" s="11"/>
      <c r="QM446" s="11"/>
      <c r="QN446" s="11"/>
      <c r="QO446" s="11"/>
      <c r="QP446" s="11"/>
      <c r="QQ446" s="11"/>
      <c r="QR446" s="11"/>
      <c r="QS446" s="11"/>
      <c r="QT446" s="34"/>
      <c r="QU446" s="34"/>
      <c r="QV446" s="36"/>
      <c r="QW446" s="39"/>
      <c r="QX446" s="34"/>
      <c r="QY446" s="34"/>
      <c r="QZ446" s="34"/>
    </row>
    <row r="447" spans="1:468">
      <c r="A447" s="13"/>
      <c r="B447" s="14"/>
      <c r="C447" s="14"/>
      <c r="D447" s="14"/>
      <c r="E447" s="14"/>
      <c r="F447" s="14"/>
      <c r="G447" s="29"/>
      <c r="H447" s="14"/>
      <c r="I447" s="14"/>
      <c r="J447" s="14"/>
      <c r="K447" s="14"/>
      <c r="L447" s="14"/>
      <c r="M447" s="14"/>
      <c r="N447" s="14"/>
      <c r="O447" s="14"/>
      <c r="P447" s="14"/>
      <c r="Q447" s="14"/>
      <c r="R447" s="14"/>
      <c r="S447" s="14"/>
      <c r="T447" s="14"/>
      <c r="U447" s="14"/>
      <c r="V447" s="17"/>
      <c r="W447" s="17"/>
      <c r="X447" s="17"/>
      <c r="Y447" s="19"/>
      <c r="Z447" s="19"/>
      <c r="AA447" s="17"/>
      <c r="AB447" s="17"/>
      <c r="AC447" s="17"/>
      <c r="AD447" s="13"/>
      <c r="AE447" s="13"/>
      <c r="AF447" s="13"/>
      <c r="AG447" s="17"/>
      <c r="AH447" s="17"/>
      <c r="AI447" s="17"/>
      <c r="AJ447" s="17"/>
      <c r="AK447" s="17"/>
      <c r="AL447" s="17"/>
      <c r="AM447" s="17"/>
      <c r="AN447" s="17"/>
      <c r="AO447" s="17"/>
      <c r="AP447" s="17"/>
      <c r="AQ447" s="17"/>
      <c r="AR447" s="17"/>
      <c r="AS447" s="13"/>
      <c r="AT447" s="13"/>
      <c r="AU447" s="13"/>
      <c r="AV447" s="20"/>
      <c r="AW447" s="18"/>
      <c r="AX447" s="18"/>
      <c r="AY447" s="18"/>
      <c r="AZ447" s="18"/>
      <c r="BA447" s="18"/>
      <c r="BB447" s="20"/>
      <c r="BC447" s="20"/>
      <c r="BD447" s="20"/>
      <c r="BE447" s="20"/>
      <c r="BF447" s="20"/>
      <c r="BG447" s="20"/>
      <c r="BH447" s="20"/>
      <c r="BI447" s="15"/>
      <c r="BJ447" s="18"/>
      <c r="BK447" s="15"/>
      <c r="BL447" s="15"/>
      <c r="BM447" s="18"/>
      <c r="BN447" s="18"/>
      <c r="BO447" s="18"/>
      <c r="BP447" s="18"/>
      <c r="BQ447" s="18"/>
      <c r="BR447" s="18"/>
      <c r="BS447" s="18"/>
      <c r="BT447" s="18"/>
      <c r="BU447" s="18"/>
      <c r="BV447" s="18"/>
      <c r="BW447" s="18"/>
      <c r="BX447" s="20"/>
      <c r="BY447" s="20"/>
      <c r="BZ447" s="20"/>
      <c r="CA447" s="18"/>
      <c r="CB447" s="18"/>
      <c r="CC447" s="18"/>
      <c r="CD447" s="20"/>
      <c r="CE447" s="20"/>
      <c r="CF447" s="20"/>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20"/>
      <c r="DR447" s="20"/>
      <c r="DS447" s="20"/>
      <c r="DT447" s="18"/>
      <c r="DU447" s="18"/>
      <c r="DV447" s="18"/>
      <c r="DW447" s="18"/>
      <c r="DX447" s="18"/>
      <c r="DY447" s="18"/>
      <c r="DZ447" s="18"/>
      <c r="EA447" s="18"/>
      <c r="EB447" s="18"/>
      <c r="EC447" s="20"/>
      <c r="ED447" s="20"/>
      <c r="EE447" s="20"/>
      <c r="EF447" s="20"/>
      <c r="EG447" s="20"/>
      <c r="EH447" s="20"/>
      <c r="EI447" s="20"/>
      <c r="EJ447" s="20"/>
      <c r="EK447" s="20"/>
      <c r="EL447" s="20"/>
      <c r="EM447" s="20"/>
      <c r="EN447" s="13"/>
      <c r="EO447" s="13"/>
      <c r="EP447" s="11"/>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1"/>
      <c r="HB447" s="11"/>
      <c r="HC447" s="17"/>
      <c r="HD447" s="11"/>
      <c r="HE447" s="11"/>
      <c r="HF447" s="17"/>
      <c r="HG447" s="11"/>
      <c r="HH447" s="11"/>
      <c r="HI447" s="11"/>
      <c r="HJ447" s="11"/>
      <c r="HK447" s="11"/>
      <c r="HL447" s="11"/>
      <c r="HM447" s="11"/>
      <c r="HN447" s="11"/>
      <c r="HO447" s="11"/>
      <c r="HP447" s="11"/>
      <c r="HQ447" s="17"/>
      <c r="HR447" s="17"/>
      <c r="HS447" s="17"/>
      <c r="HT447" s="17"/>
      <c r="HU447" s="17"/>
      <c r="HV447" s="17"/>
      <c r="HW447" s="17"/>
      <c r="HX447" s="17"/>
      <c r="HY447" s="17"/>
      <c r="HZ447" s="17"/>
      <c r="IA447" s="17"/>
      <c r="IB447" s="17"/>
      <c r="IC447" s="17"/>
      <c r="ID447" s="17"/>
      <c r="IE447" s="17"/>
      <c r="IF447" s="17"/>
      <c r="IG447" s="17"/>
      <c r="IH447" s="17"/>
      <c r="II447" s="19"/>
      <c r="IJ447" s="19"/>
      <c r="IK447" s="19"/>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c r="JQ447" s="17"/>
      <c r="JR447" s="17"/>
      <c r="JS447" s="17"/>
      <c r="JT447" s="17"/>
      <c r="JU447" s="17"/>
      <c r="JV447" s="17"/>
      <c r="JW447" s="17"/>
      <c r="JX447" s="17"/>
      <c r="JY447" s="17"/>
      <c r="JZ447" s="17"/>
      <c r="KA447" s="17"/>
      <c r="KB447" s="17"/>
      <c r="KC447" s="19"/>
      <c r="KD447" s="19"/>
      <c r="KE447" s="19"/>
      <c r="KF447" s="17"/>
      <c r="KG447" s="17"/>
      <c r="KH447" s="17"/>
      <c r="KI447" s="17"/>
      <c r="KJ447" s="17"/>
      <c r="KK447" s="17"/>
      <c r="KL447" s="17"/>
      <c r="KM447" s="17"/>
      <c r="KN447" s="17"/>
      <c r="KO447" s="17"/>
      <c r="KP447" s="17"/>
      <c r="KQ447" s="17"/>
      <c r="KR447" s="17"/>
      <c r="KS447" s="17"/>
      <c r="KT447" s="17"/>
      <c r="KU447" s="17"/>
      <c r="KV447" s="17"/>
      <c r="KW447" s="17"/>
      <c r="KX447" s="17"/>
      <c r="KY447" s="17"/>
      <c r="KZ447" s="17"/>
      <c r="LA447" s="17"/>
      <c r="LB447" s="17"/>
      <c r="LC447" s="17"/>
      <c r="LD447" s="17"/>
      <c r="LE447" s="17"/>
      <c r="LF447" s="17"/>
      <c r="LG447" s="17"/>
      <c r="LH447" s="17"/>
      <c r="LI447" s="17"/>
      <c r="LJ447" s="17"/>
      <c r="LK447" s="17"/>
      <c r="LL447" s="17"/>
      <c r="LM447" s="17"/>
      <c r="LN447" s="17"/>
      <c r="LO447" s="17"/>
      <c r="LP447" s="17"/>
      <c r="LQ447" s="17"/>
      <c r="LR447" s="17"/>
      <c r="LS447" s="17"/>
      <c r="LT447" s="17"/>
      <c r="LU447" s="17"/>
      <c r="LV447" s="17"/>
      <c r="LW447" s="17"/>
      <c r="LX447" s="17"/>
      <c r="LY447" s="17"/>
      <c r="LZ447" s="17"/>
      <c r="MA447" s="17"/>
      <c r="MB447" s="17"/>
      <c r="MC447" s="17"/>
      <c r="MD447" s="17"/>
      <c r="ME447" s="17"/>
      <c r="MF447" s="17"/>
      <c r="MG447" s="17"/>
      <c r="MH447" s="17"/>
      <c r="MI447" s="17"/>
      <c r="MJ447" s="17"/>
      <c r="MK447" s="17"/>
      <c r="ML447" s="17"/>
      <c r="MM447" s="17"/>
      <c r="MN447" s="17"/>
      <c r="MO447" s="17"/>
      <c r="MP447" s="17"/>
      <c r="MQ447" s="17"/>
      <c r="MR447" s="17"/>
      <c r="MS447" s="17"/>
      <c r="MT447" s="17"/>
      <c r="MU447" s="17"/>
      <c r="MV447" s="17"/>
      <c r="MW447" s="17"/>
      <c r="MX447" s="17"/>
      <c r="MY447" s="17"/>
      <c r="MZ447" s="17"/>
      <c r="NA447" s="17"/>
      <c r="NB447" s="17"/>
      <c r="NC447" s="17"/>
      <c r="ND447" s="17"/>
      <c r="NE447" s="17"/>
      <c r="NF447" s="17"/>
      <c r="NG447" s="17"/>
      <c r="NH447" s="17"/>
      <c r="NI447" s="17"/>
      <c r="NJ447" s="17"/>
      <c r="NK447" s="17"/>
      <c r="NL447" s="17"/>
      <c r="NM447" s="17"/>
      <c r="NN447" s="17"/>
      <c r="NO447" s="17"/>
      <c r="NP447" s="17"/>
      <c r="NQ447" s="17"/>
      <c r="NR447" s="17"/>
      <c r="NS447" s="17"/>
      <c r="NT447" s="17"/>
      <c r="NU447" s="17"/>
      <c r="NV447" s="17"/>
      <c r="NW447" s="17"/>
      <c r="NX447" s="17"/>
      <c r="NY447" s="17"/>
      <c r="NZ447" s="17"/>
      <c r="OA447" s="17"/>
      <c r="OB447" s="17"/>
      <c r="OC447" s="17"/>
      <c r="OD447" s="17"/>
      <c r="OE447" s="17"/>
      <c r="OF447" s="17"/>
      <c r="OG447" s="17"/>
      <c r="OH447" s="17"/>
      <c r="OI447" s="17"/>
      <c r="OJ447" s="17"/>
      <c r="OK447" s="17"/>
      <c r="OL447" s="17"/>
      <c r="OM447" s="17"/>
      <c r="ON447" s="17"/>
      <c r="OO447" s="17"/>
      <c r="OP447" s="17"/>
      <c r="OQ447" s="17"/>
      <c r="OR447" s="17"/>
      <c r="OS447" s="17"/>
      <c r="OT447" s="17"/>
      <c r="OU447" s="17"/>
      <c r="OV447" s="17"/>
      <c r="OW447" s="17"/>
      <c r="OX447" s="17"/>
      <c r="OY447" s="17"/>
      <c r="OZ447" s="17"/>
      <c r="PA447" s="17"/>
      <c r="PB447" s="17"/>
      <c r="PC447" s="17"/>
      <c r="PD447" s="17"/>
      <c r="PE447" s="17"/>
      <c r="PF447" s="17"/>
      <c r="PG447" s="17"/>
      <c r="PH447" s="17"/>
      <c r="PI447" s="17"/>
      <c r="PJ447" s="17"/>
      <c r="PK447" s="17"/>
      <c r="PL447" s="17"/>
      <c r="PM447" s="17"/>
      <c r="PN447" s="17"/>
      <c r="PO447" s="17"/>
      <c r="PP447" s="17"/>
      <c r="PQ447" s="17"/>
      <c r="PR447" s="17"/>
      <c r="PS447" s="17"/>
      <c r="PT447" s="17"/>
      <c r="PU447" s="17"/>
      <c r="PV447" s="17"/>
      <c r="PW447" s="17"/>
      <c r="PX447" s="17"/>
      <c r="PY447" s="17"/>
      <c r="PZ447" s="17"/>
      <c r="QA447" s="17"/>
      <c r="QB447" s="17"/>
      <c r="QC447" s="17"/>
      <c r="QD447" s="17"/>
      <c r="QE447" s="17"/>
      <c r="QF447" s="17"/>
      <c r="QG447" s="17"/>
      <c r="QH447" s="17"/>
      <c r="QI447" s="17"/>
      <c r="QJ447" s="17"/>
      <c r="QK447" s="17"/>
      <c r="QL447" s="11"/>
      <c r="QM447" s="11"/>
      <c r="QN447" s="11"/>
      <c r="QO447" s="11"/>
      <c r="QP447" s="11"/>
      <c r="QQ447" s="11"/>
      <c r="QR447" s="11"/>
      <c r="QS447" s="11"/>
      <c r="QT447" s="34"/>
      <c r="QU447" s="34"/>
      <c r="QV447" s="36"/>
      <c r="QW447" s="39"/>
      <c r="QX447" s="34"/>
      <c r="QY447" s="34"/>
      <c r="QZ447" s="34"/>
    </row>
    <row r="448" spans="1:468">
      <c r="A448" s="13"/>
      <c r="B448" s="14"/>
      <c r="C448" s="14"/>
      <c r="D448" s="14"/>
      <c r="E448" s="14"/>
      <c r="F448" s="14"/>
      <c r="G448" s="29"/>
      <c r="H448" s="14"/>
      <c r="I448" s="14"/>
      <c r="J448" s="14"/>
      <c r="K448" s="14"/>
      <c r="L448" s="14"/>
      <c r="M448" s="14"/>
      <c r="N448" s="14"/>
      <c r="O448" s="14"/>
      <c r="P448" s="14"/>
      <c r="Q448" s="14"/>
      <c r="R448" s="14"/>
      <c r="S448" s="14"/>
      <c r="T448" s="14"/>
      <c r="U448" s="14"/>
      <c r="V448" s="17"/>
      <c r="W448" s="17"/>
      <c r="X448" s="17"/>
      <c r="Y448" s="19"/>
      <c r="Z448" s="19"/>
      <c r="AA448" s="17"/>
      <c r="AB448" s="17"/>
      <c r="AC448" s="17"/>
      <c r="AD448" s="13"/>
      <c r="AE448" s="13"/>
      <c r="AF448" s="13"/>
      <c r="AG448" s="17"/>
      <c r="AH448" s="17"/>
      <c r="AI448" s="17"/>
      <c r="AJ448" s="17"/>
      <c r="AK448" s="17"/>
      <c r="AL448" s="17"/>
      <c r="AM448" s="17"/>
      <c r="AN448" s="17"/>
      <c r="AO448" s="17"/>
      <c r="AP448" s="17"/>
      <c r="AQ448" s="17"/>
      <c r="AR448" s="17"/>
      <c r="AS448" s="13"/>
      <c r="AT448" s="13"/>
      <c r="AU448" s="13"/>
      <c r="AV448" s="20"/>
      <c r="AW448" s="18"/>
      <c r="AX448" s="18"/>
      <c r="AY448" s="18"/>
      <c r="AZ448" s="18"/>
      <c r="BA448" s="18"/>
      <c r="BB448" s="20"/>
      <c r="BC448" s="20"/>
      <c r="BD448" s="20"/>
      <c r="BE448" s="20"/>
      <c r="BF448" s="20"/>
      <c r="BG448" s="20"/>
      <c r="BH448" s="20"/>
      <c r="BI448" s="15"/>
      <c r="BJ448" s="18"/>
      <c r="BK448" s="15"/>
      <c r="BL448" s="15"/>
      <c r="BM448" s="18"/>
      <c r="BN448" s="18"/>
      <c r="BO448" s="18"/>
      <c r="BP448" s="18"/>
      <c r="BQ448" s="18"/>
      <c r="BR448" s="18"/>
      <c r="BS448" s="18"/>
      <c r="BT448" s="18"/>
      <c r="BU448" s="18"/>
      <c r="BV448" s="18"/>
      <c r="BW448" s="18"/>
      <c r="BX448" s="20"/>
      <c r="BY448" s="20"/>
      <c r="BZ448" s="20"/>
      <c r="CA448" s="18"/>
      <c r="CB448" s="18"/>
      <c r="CC448" s="18"/>
      <c r="CD448" s="20"/>
      <c r="CE448" s="20"/>
      <c r="CF448" s="20"/>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20"/>
      <c r="DR448" s="20"/>
      <c r="DS448" s="20"/>
      <c r="DT448" s="18"/>
      <c r="DU448" s="18"/>
      <c r="DV448" s="18"/>
      <c r="DW448" s="18"/>
      <c r="DX448" s="18"/>
      <c r="DY448" s="18"/>
      <c r="DZ448" s="18"/>
      <c r="EA448" s="18"/>
      <c r="EB448" s="18"/>
      <c r="EC448" s="20"/>
      <c r="ED448" s="20"/>
      <c r="EE448" s="20"/>
      <c r="EF448" s="20"/>
      <c r="EG448" s="20"/>
      <c r="EH448" s="20"/>
      <c r="EI448" s="20"/>
      <c r="EJ448" s="20"/>
      <c r="EK448" s="20"/>
      <c r="EL448" s="20"/>
      <c r="EM448" s="20"/>
      <c r="EN448" s="13"/>
      <c r="EO448" s="13"/>
      <c r="EP448" s="11"/>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1"/>
      <c r="HB448" s="11"/>
      <c r="HC448" s="17"/>
      <c r="HD448" s="11"/>
      <c r="HE448" s="11"/>
      <c r="HF448" s="17"/>
      <c r="HG448" s="11"/>
      <c r="HH448" s="11"/>
      <c r="HI448" s="11"/>
      <c r="HJ448" s="11"/>
      <c r="HK448" s="11"/>
      <c r="HL448" s="11"/>
      <c r="HM448" s="11"/>
      <c r="HN448" s="11"/>
      <c r="HO448" s="11"/>
      <c r="HP448" s="11"/>
      <c r="HQ448" s="17"/>
      <c r="HR448" s="17"/>
      <c r="HS448" s="17"/>
      <c r="HT448" s="17"/>
      <c r="HU448" s="17"/>
      <c r="HV448" s="17"/>
      <c r="HW448" s="17"/>
      <c r="HX448" s="17"/>
      <c r="HY448" s="17"/>
      <c r="HZ448" s="17"/>
      <c r="IA448" s="17"/>
      <c r="IB448" s="17"/>
      <c r="IC448" s="17"/>
      <c r="ID448" s="17"/>
      <c r="IE448" s="17"/>
      <c r="IF448" s="17"/>
      <c r="IG448" s="17"/>
      <c r="IH448" s="17"/>
      <c r="II448" s="19"/>
      <c r="IJ448" s="19"/>
      <c r="IK448" s="19"/>
      <c r="IL448" s="17"/>
      <c r="IM448" s="17"/>
      <c r="IN448" s="17"/>
      <c r="IO448" s="17"/>
      <c r="IP448" s="17"/>
      <c r="IQ448" s="17"/>
      <c r="IR448" s="17"/>
      <c r="IS448" s="17"/>
      <c r="IT448" s="17"/>
      <c r="IU448" s="17"/>
      <c r="IV448" s="17"/>
      <c r="IW448" s="17"/>
      <c r="IX448" s="17"/>
      <c r="IY448" s="17"/>
      <c r="IZ448" s="17"/>
      <c r="JA448" s="17"/>
      <c r="JB448" s="17"/>
      <c r="JC448" s="17"/>
      <c r="JD448" s="17"/>
      <c r="JE448" s="17"/>
      <c r="JF448" s="17"/>
      <c r="JG448" s="17"/>
      <c r="JH448" s="17"/>
      <c r="JI448" s="17"/>
      <c r="JJ448" s="17"/>
      <c r="JK448" s="17"/>
      <c r="JL448" s="17"/>
      <c r="JM448" s="17"/>
      <c r="JN448" s="17"/>
      <c r="JO448" s="17"/>
      <c r="JP448" s="17"/>
      <c r="JQ448" s="17"/>
      <c r="JR448" s="17"/>
      <c r="JS448" s="17"/>
      <c r="JT448" s="17"/>
      <c r="JU448" s="17"/>
      <c r="JV448" s="17"/>
      <c r="JW448" s="17"/>
      <c r="JX448" s="17"/>
      <c r="JY448" s="17"/>
      <c r="JZ448" s="17"/>
      <c r="KA448" s="17"/>
      <c r="KB448" s="17"/>
      <c r="KC448" s="19"/>
      <c r="KD448" s="19"/>
      <c r="KE448" s="19"/>
      <c r="KF448" s="17"/>
      <c r="KG448" s="17"/>
      <c r="KH448" s="17"/>
      <c r="KI448" s="17"/>
      <c r="KJ448" s="17"/>
      <c r="KK448" s="17"/>
      <c r="KL448" s="17"/>
      <c r="KM448" s="17"/>
      <c r="KN448" s="17"/>
      <c r="KO448" s="17"/>
      <c r="KP448" s="17"/>
      <c r="KQ448" s="17"/>
      <c r="KR448" s="17"/>
      <c r="KS448" s="17"/>
      <c r="KT448" s="17"/>
      <c r="KU448" s="17"/>
      <c r="KV448" s="17"/>
      <c r="KW448" s="17"/>
      <c r="KX448" s="17"/>
      <c r="KY448" s="17"/>
      <c r="KZ448" s="17"/>
      <c r="LA448" s="17"/>
      <c r="LB448" s="17"/>
      <c r="LC448" s="17"/>
      <c r="LD448" s="17"/>
      <c r="LE448" s="17"/>
      <c r="LF448" s="17"/>
      <c r="LG448" s="17"/>
      <c r="LH448" s="17"/>
      <c r="LI448" s="17"/>
      <c r="LJ448" s="17"/>
      <c r="LK448" s="17"/>
      <c r="LL448" s="17"/>
      <c r="LM448" s="17"/>
      <c r="LN448" s="17"/>
      <c r="LO448" s="17"/>
      <c r="LP448" s="17"/>
      <c r="LQ448" s="17"/>
      <c r="LR448" s="17"/>
      <c r="LS448" s="17"/>
      <c r="LT448" s="17"/>
      <c r="LU448" s="17"/>
      <c r="LV448" s="17"/>
      <c r="LW448" s="17"/>
      <c r="LX448" s="17"/>
      <c r="LY448" s="17"/>
      <c r="LZ448" s="17"/>
      <c r="MA448" s="17"/>
      <c r="MB448" s="17"/>
      <c r="MC448" s="17"/>
      <c r="MD448" s="17"/>
      <c r="ME448" s="17"/>
      <c r="MF448" s="17"/>
      <c r="MG448" s="17"/>
      <c r="MH448" s="17"/>
      <c r="MI448" s="17"/>
      <c r="MJ448" s="17"/>
      <c r="MK448" s="17"/>
      <c r="ML448" s="17"/>
      <c r="MM448" s="17"/>
      <c r="MN448" s="17"/>
      <c r="MO448" s="17"/>
      <c r="MP448" s="17"/>
      <c r="MQ448" s="17"/>
      <c r="MR448" s="17"/>
      <c r="MS448" s="17"/>
      <c r="MT448" s="17"/>
      <c r="MU448" s="17"/>
      <c r="MV448" s="17"/>
      <c r="MW448" s="17"/>
      <c r="MX448" s="17"/>
      <c r="MY448" s="17"/>
      <c r="MZ448" s="17"/>
      <c r="NA448" s="17"/>
      <c r="NB448" s="17"/>
      <c r="NC448" s="17"/>
      <c r="ND448" s="17"/>
      <c r="NE448" s="17"/>
      <c r="NF448" s="17"/>
      <c r="NG448" s="17"/>
      <c r="NH448" s="17"/>
      <c r="NI448" s="17"/>
      <c r="NJ448" s="17"/>
      <c r="NK448" s="17"/>
      <c r="NL448" s="17"/>
      <c r="NM448" s="17"/>
      <c r="NN448" s="17"/>
      <c r="NO448" s="17"/>
      <c r="NP448" s="17"/>
      <c r="NQ448" s="17"/>
      <c r="NR448" s="17"/>
      <c r="NS448" s="17"/>
      <c r="NT448" s="17"/>
      <c r="NU448" s="17"/>
      <c r="NV448" s="17"/>
      <c r="NW448" s="17"/>
      <c r="NX448" s="17"/>
      <c r="NY448" s="17"/>
      <c r="NZ448" s="17"/>
      <c r="OA448" s="17"/>
      <c r="OB448" s="17"/>
      <c r="OC448" s="17"/>
      <c r="OD448" s="17"/>
      <c r="OE448" s="17"/>
      <c r="OF448" s="17"/>
      <c r="OG448" s="17"/>
      <c r="OH448" s="17"/>
      <c r="OI448" s="17"/>
      <c r="OJ448" s="17"/>
      <c r="OK448" s="17"/>
      <c r="OL448" s="17"/>
      <c r="OM448" s="17"/>
      <c r="ON448" s="17"/>
      <c r="OO448" s="17"/>
      <c r="OP448" s="17"/>
      <c r="OQ448" s="17"/>
      <c r="OR448" s="17"/>
      <c r="OS448" s="17"/>
      <c r="OT448" s="17"/>
      <c r="OU448" s="17"/>
      <c r="OV448" s="17"/>
      <c r="OW448" s="17"/>
      <c r="OX448" s="17"/>
      <c r="OY448" s="17"/>
      <c r="OZ448" s="17"/>
      <c r="PA448" s="17"/>
      <c r="PB448" s="17"/>
      <c r="PC448" s="17"/>
      <c r="PD448" s="17"/>
      <c r="PE448" s="17"/>
      <c r="PF448" s="17"/>
      <c r="PG448" s="17"/>
      <c r="PH448" s="17"/>
      <c r="PI448" s="17"/>
      <c r="PJ448" s="17"/>
      <c r="PK448" s="17"/>
      <c r="PL448" s="17"/>
      <c r="PM448" s="17"/>
      <c r="PN448" s="17"/>
      <c r="PO448" s="17"/>
      <c r="PP448" s="17"/>
      <c r="PQ448" s="17"/>
      <c r="PR448" s="17"/>
      <c r="PS448" s="17"/>
      <c r="PT448" s="17"/>
      <c r="PU448" s="17"/>
      <c r="PV448" s="17"/>
      <c r="PW448" s="17"/>
      <c r="PX448" s="17"/>
      <c r="PY448" s="17"/>
      <c r="PZ448" s="17"/>
      <c r="QA448" s="17"/>
      <c r="QB448" s="17"/>
      <c r="QC448" s="17"/>
      <c r="QD448" s="17"/>
      <c r="QE448" s="17"/>
      <c r="QF448" s="17"/>
      <c r="QG448" s="17"/>
      <c r="QH448" s="17"/>
      <c r="QI448" s="17"/>
      <c r="QJ448" s="17"/>
      <c r="QK448" s="17"/>
      <c r="QL448" s="11"/>
      <c r="QM448" s="11"/>
      <c r="QN448" s="11"/>
      <c r="QO448" s="11"/>
      <c r="QP448" s="11"/>
      <c r="QQ448" s="11"/>
      <c r="QR448" s="11"/>
      <c r="QS448" s="11"/>
      <c r="QT448" s="34"/>
      <c r="QU448" s="34"/>
      <c r="QV448" s="36"/>
      <c r="QW448" s="39"/>
      <c r="QX448" s="34"/>
      <c r="QY448" s="34"/>
      <c r="QZ448" s="34"/>
    </row>
    <row r="449" spans="1:468">
      <c r="A449" s="13"/>
      <c r="B449" s="14"/>
      <c r="C449" s="14"/>
      <c r="D449" s="14"/>
      <c r="E449" s="14"/>
      <c r="F449" s="14"/>
      <c r="G449" s="29"/>
      <c r="H449" s="14"/>
      <c r="I449" s="14"/>
      <c r="J449" s="14"/>
      <c r="K449" s="14"/>
      <c r="L449" s="14"/>
      <c r="M449" s="14"/>
      <c r="N449" s="14"/>
      <c r="O449" s="14"/>
      <c r="P449" s="14"/>
      <c r="Q449" s="14"/>
      <c r="R449" s="14"/>
      <c r="S449" s="14"/>
      <c r="T449" s="14"/>
      <c r="U449" s="14"/>
      <c r="V449" s="17"/>
      <c r="W449" s="17"/>
      <c r="X449" s="17"/>
      <c r="Y449" s="19"/>
      <c r="Z449" s="19"/>
      <c r="AA449" s="17"/>
      <c r="AB449" s="17"/>
      <c r="AC449" s="17"/>
      <c r="AD449" s="13"/>
      <c r="AE449" s="13"/>
      <c r="AF449" s="13"/>
      <c r="AG449" s="17"/>
      <c r="AH449" s="17"/>
      <c r="AI449" s="17"/>
      <c r="AJ449" s="17"/>
      <c r="AK449" s="17"/>
      <c r="AL449" s="17"/>
      <c r="AM449" s="17"/>
      <c r="AN449" s="17"/>
      <c r="AO449" s="17"/>
      <c r="AP449" s="17"/>
      <c r="AQ449" s="17"/>
      <c r="AR449" s="17"/>
      <c r="AS449" s="13"/>
      <c r="AT449" s="13"/>
      <c r="AU449" s="13"/>
      <c r="AV449" s="20"/>
      <c r="AW449" s="18"/>
      <c r="AX449" s="18"/>
      <c r="AY449" s="18"/>
      <c r="AZ449" s="18"/>
      <c r="BA449" s="18"/>
      <c r="BB449" s="20"/>
      <c r="BC449" s="20"/>
      <c r="BD449" s="20"/>
      <c r="BE449" s="20"/>
      <c r="BF449" s="20"/>
      <c r="BG449" s="20"/>
      <c r="BH449" s="20"/>
      <c r="BI449" s="15"/>
      <c r="BJ449" s="18"/>
      <c r="BK449" s="15"/>
      <c r="BL449" s="15"/>
      <c r="BM449" s="18"/>
      <c r="BN449" s="18"/>
      <c r="BO449" s="18"/>
      <c r="BP449" s="18"/>
      <c r="BQ449" s="18"/>
      <c r="BR449" s="18"/>
      <c r="BS449" s="18"/>
      <c r="BT449" s="18"/>
      <c r="BU449" s="18"/>
      <c r="BV449" s="18"/>
      <c r="BW449" s="18"/>
      <c r="BX449" s="20"/>
      <c r="BY449" s="20"/>
      <c r="BZ449" s="20"/>
      <c r="CA449" s="18"/>
      <c r="CB449" s="18"/>
      <c r="CC449" s="18"/>
      <c r="CD449" s="20"/>
      <c r="CE449" s="20"/>
      <c r="CF449" s="20"/>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20"/>
      <c r="DR449" s="20"/>
      <c r="DS449" s="20"/>
      <c r="DT449" s="18"/>
      <c r="DU449" s="18"/>
      <c r="DV449" s="18"/>
      <c r="DW449" s="18"/>
      <c r="DX449" s="18"/>
      <c r="DY449" s="18"/>
      <c r="DZ449" s="18"/>
      <c r="EA449" s="18"/>
      <c r="EB449" s="18"/>
      <c r="EC449" s="20"/>
      <c r="ED449" s="20"/>
      <c r="EE449" s="20"/>
      <c r="EF449" s="20"/>
      <c r="EG449" s="20"/>
      <c r="EH449" s="20"/>
      <c r="EI449" s="20"/>
      <c r="EJ449" s="20"/>
      <c r="EK449" s="20"/>
      <c r="EL449" s="20"/>
      <c r="EM449" s="20"/>
      <c r="EN449" s="13"/>
      <c r="EO449" s="13"/>
      <c r="EP449" s="11"/>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1"/>
      <c r="HB449" s="11"/>
      <c r="HC449" s="17"/>
      <c r="HD449" s="11"/>
      <c r="HE449" s="11"/>
      <c r="HF449" s="17"/>
      <c r="HG449" s="11"/>
      <c r="HH449" s="11"/>
      <c r="HI449" s="11"/>
      <c r="HJ449" s="11"/>
      <c r="HK449" s="11"/>
      <c r="HL449" s="11"/>
      <c r="HM449" s="11"/>
      <c r="HN449" s="11"/>
      <c r="HO449" s="11"/>
      <c r="HP449" s="11"/>
      <c r="HQ449" s="17"/>
      <c r="HR449" s="17"/>
      <c r="HS449" s="17"/>
      <c r="HT449" s="17"/>
      <c r="HU449" s="17"/>
      <c r="HV449" s="17"/>
      <c r="HW449" s="17"/>
      <c r="HX449" s="17"/>
      <c r="HY449" s="17"/>
      <c r="HZ449" s="17"/>
      <c r="IA449" s="17"/>
      <c r="IB449" s="17"/>
      <c r="IC449" s="17"/>
      <c r="ID449" s="17"/>
      <c r="IE449" s="17"/>
      <c r="IF449" s="17"/>
      <c r="IG449" s="17"/>
      <c r="IH449" s="17"/>
      <c r="II449" s="19"/>
      <c r="IJ449" s="19"/>
      <c r="IK449" s="19"/>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c r="JQ449" s="17"/>
      <c r="JR449" s="17"/>
      <c r="JS449" s="17"/>
      <c r="JT449" s="17"/>
      <c r="JU449" s="17"/>
      <c r="JV449" s="17"/>
      <c r="JW449" s="17"/>
      <c r="JX449" s="17"/>
      <c r="JY449" s="17"/>
      <c r="JZ449" s="17"/>
      <c r="KA449" s="17"/>
      <c r="KB449" s="17"/>
      <c r="KC449" s="19"/>
      <c r="KD449" s="19"/>
      <c r="KE449" s="19"/>
      <c r="KF449" s="17"/>
      <c r="KG449" s="17"/>
      <c r="KH449" s="17"/>
      <c r="KI449" s="17"/>
      <c r="KJ449" s="17"/>
      <c r="KK449" s="17"/>
      <c r="KL449" s="17"/>
      <c r="KM449" s="17"/>
      <c r="KN449" s="17"/>
      <c r="KO449" s="17"/>
      <c r="KP449" s="17"/>
      <c r="KQ449" s="17"/>
      <c r="KR449" s="17"/>
      <c r="KS449" s="17"/>
      <c r="KT449" s="17"/>
      <c r="KU449" s="17"/>
      <c r="KV449" s="17"/>
      <c r="KW449" s="17"/>
      <c r="KX449" s="17"/>
      <c r="KY449" s="17"/>
      <c r="KZ449" s="17"/>
      <c r="LA449" s="17"/>
      <c r="LB449" s="17"/>
      <c r="LC449" s="17"/>
      <c r="LD449" s="17"/>
      <c r="LE449" s="17"/>
      <c r="LF449" s="17"/>
      <c r="LG449" s="17"/>
      <c r="LH449" s="17"/>
      <c r="LI449" s="17"/>
      <c r="LJ449" s="17"/>
      <c r="LK449" s="17"/>
      <c r="LL449" s="17"/>
      <c r="LM449" s="17"/>
      <c r="LN449" s="17"/>
      <c r="LO449" s="17"/>
      <c r="LP449" s="17"/>
      <c r="LQ449" s="17"/>
      <c r="LR449" s="17"/>
      <c r="LS449" s="17"/>
      <c r="LT449" s="17"/>
      <c r="LU449" s="17"/>
      <c r="LV449" s="17"/>
      <c r="LW449" s="17"/>
      <c r="LX449" s="17"/>
      <c r="LY449" s="17"/>
      <c r="LZ449" s="17"/>
      <c r="MA449" s="17"/>
      <c r="MB449" s="17"/>
      <c r="MC449" s="17"/>
      <c r="MD449" s="17"/>
      <c r="ME449" s="17"/>
      <c r="MF449" s="17"/>
      <c r="MG449" s="17"/>
      <c r="MH449" s="17"/>
      <c r="MI449" s="17"/>
      <c r="MJ449" s="17"/>
      <c r="MK449" s="17"/>
      <c r="ML449" s="17"/>
      <c r="MM449" s="17"/>
      <c r="MN449" s="17"/>
      <c r="MO449" s="17"/>
      <c r="MP449" s="17"/>
      <c r="MQ449" s="17"/>
      <c r="MR449" s="17"/>
      <c r="MS449" s="17"/>
      <c r="MT449" s="17"/>
      <c r="MU449" s="17"/>
      <c r="MV449" s="17"/>
      <c r="MW449" s="17"/>
      <c r="MX449" s="17"/>
      <c r="MY449" s="17"/>
      <c r="MZ449" s="17"/>
      <c r="NA449" s="17"/>
      <c r="NB449" s="17"/>
      <c r="NC449" s="17"/>
      <c r="ND449" s="17"/>
      <c r="NE449" s="17"/>
      <c r="NF449" s="17"/>
      <c r="NG449" s="17"/>
      <c r="NH449" s="17"/>
      <c r="NI449" s="17"/>
      <c r="NJ449" s="17"/>
      <c r="NK449" s="17"/>
      <c r="NL449" s="17"/>
      <c r="NM449" s="17"/>
      <c r="NN449" s="17"/>
      <c r="NO449" s="17"/>
      <c r="NP449" s="17"/>
      <c r="NQ449" s="17"/>
      <c r="NR449" s="17"/>
      <c r="NS449" s="17"/>
      <c r="NT449" s="17"/>
      <c r="NU449" s="17"/>
      <c r="NV449" s="17"/>
      <c r="NW449" s="17"/>
      <c r="NX449" s="17"/>
      <c r="NY449" s="17"/>
      <c r="NZ449" s="17"/>
      <c r="OA449" s="17"/>
      <c r="OB449" s="17"/>
      <c r="OC449" s="17"/>
      <c r="OD449" s="17"/>
      <c r="OE449" s="17"/>
      <c r="OF449" s="17"/>
      <c r="OG449" s="17"/>
      <c r="OH449" s="17"/>
      <c r="OI449" s="17"/>
      <c r="OJ449" s="17"/>
      <c r="OK449" s="17"/>
      <c r="OL449" s="17"/>
      <c r="OM449" s="17"/>
      <c r="ON449" s="17"/>
      <c r="OO449" s="17"/>
      <c r="OP449" s="17"/>
      <c r="OQ449" s="17"/>
      <c r="OR449" s="17"/>
      <c r="OS449" s="17"/>
      <c r="OT449" s="17"/>
      <c r="OU449" s="17"/>
      <c r="OV449" s="17"/>
      <c r="OW449" s="17"/>
      <c r="OX449" s="17"/>
      <c r="OY449" s="17"/>
      <c r="OZ449" s="17"/>
      <c r="PA449" s="17"/>
      <c r="PB449" s="17"/>
      <c r="PC449" s="17"/>
      <c r="PD449" s="17"/>
      <c r="PE449" s="17"/>
      <c r="PF449" s="17"/>
      <c r="PG449" s="17"/>
      <c r="PH449" s="17"/>
      <c r="PI449" s="17"/>
      <c r="PJ449" s="17"/>
      <c r="PK449" s="17"/>
      <c r="PL449" s="17"/>
      <c r="PM449" s="17"/>
      <c r="PN449" s="17"/>
      <c r="PO449" s="17"/>
      <c r="PP449" s="17"/>
      <c r="PQ449" s="17"/>
      <c r="PR449" s="17"/>
      <c r="PS449" s="17"/>
      <c r="PT449" s="17"/>
      <c r="PU449" s="17"/>
      <c r="PV449" s="17"/>
      <c r="PW449" s="17"/>
      <c r="PX449" s="17"/>
      <c r="PY449" s="17"/>
      <c r="PZ449" s="17"/>
      <c r="QA449" s="17"/>
      <c r="QB449" s="17"/>
      <c r="QC449" s="17"/>
      <c r="QD449" s="17"/>
      <c r="QE449" s="17"/>
      <c r="QF449" s="17"/>
      <c r="QG449" s="17"/>
      <c r="QH449" s="17"/>
      <c r="QI449" s="17"/>
      <c r="QJ449" s="17"/>
      <c r="QK449" s="17"/>
      <c r="QL449" s="11"/>
      <c r="QM449" s="11"/>
      <c r="QN449" s="11"/>
      <c r="QO449" s="11"/>
      <c r="QP449" s="11"/>
      <c r="QQ449" s="11"/>
      <c r="QR449" s="11"/>
      <c r="QS449" s="11"/>
      <c r="QT449" s="34"/>
      <c r="QU449" s="34"/>
      <c r="QV449" s="36"/>
      <c r="QW449" s="39"/>
      <c r="QX449" s="34"/>
      <c r="QY449" s="34"/>
      <c r="QZ449" s="34"/>
    </row>
    <row r="450" spans="1:468">
      <c r="A450" s="13"/>
      <c r="B450" s="14"/>
      <c r="C450" s="14"/>
      <c r="D450" s="14"/>
      <c r="E450" s="14"/>
      <c r="F450" s="14"/>
      <c r="G450" s="29"/>
      <c r="H450" s="14"/>
      <c r="I450" s="14"/>
      <c r="J450" s="14"/>
      <c r="K450" s="14"/>
      <c r="L450" s="14"/>
      <c r="M450" s="14"/>
      <c r="N450" s="14"/>
      <c r="O450" s="14"/>
      <c r="P450" s="14"/>
      <c r="Q450" s="14"/>
      <c r="R450" s="14"/>
      <c r="S450" s="14"/>
      <c r="T450" s="14"/>
      <c r="U450" s="14"/>
      <c r="V450" s="17"/>
      <c r="W450" s="17"/>
      <c r="X450" s="17"/>
      <c r="Y450" s="19"/>
      <c r="Z450" s="19"/>
      <c r="AA450" s="17"/>
      <c r="AB450" s="17"/>
      <c r="AC450" s="17"/>
      <c r="AD450" s="13"/>
      <c r="AE450" s="13"/>
      <c r="AF450" s="13"/>
      <c r="AG450" s="17"/>
      <c r="AH450" s="17"/>
      <c r="AI450" s="17"/>
      <c r="AJ450" s="17"/>
      <c r="AK450" s="17"/>
      <c r="AL450" s="17"/>
      <c r="AM450" s="17"/>
      <c r="AN450" s="17"/>
      <c r="AO450" s="17"/>
      <c r="AP450" s="17"/>
      <c r="AQ450" s="17"/>
      <c r="AR450" s="17"/>
      <c r="AS450" s="13"/>
      <c r="AT450" s="13"/>
      <c r="AU450" s="13"/>
      <c r="AV450" s="20"/>
      <c r="AW450" s="18"/>
      <c r="AX450" s="18"/>
      <c r="AY450" s="18"/>
      <c r="AZ450" s="18"/>
      <c r="BA450" s="18"/>
      <c r="BB450" s="20"/>
      <c r="BC450" s="20"/>
      <c r="BD450" s="20"/>
      <c r="BE450" s="20"/>
      <c r="BF450" s="20"/>
      <c r="BG450" s="20"/>
      <c r="BH450" s="20"/>
      <c r="BI450" s="15"/>
      <c r="BJ450" s="18"/>
      <c r="BK450" s="15"/>
      <c r="BL450" s="15"/>
      <c r="BM450" s="18"/>
      <c r="BN450" s="18"/>
      <c r="BO450" s="18"/>
      <c r="BP450" s="18"/>
      <c r="BQ450" s="18"/>
      <c r="BR450" s="18"/>
      <c r="BS450" s="18"/>
      <c r="BT450" s="18"/>
      <c r="BU450" s="18"/>
      <c r="BV450" s="18"/>
      <c r="BW450" s="18"/>
      <c r="BX450" s="20"/>
      <c r="BY450" s="20"/>
      <c r="BZ450" s="20"/>
      <c r="CA450" s="18"/>
      <c r="CB450" s="18"/>
      <c r="CC450" s="18"/>
      <c r="CD450" s="20"/>
      <c r="CE450" s="20"/>
      <c r="CF450" s="20"/>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20"/>
      <c r="DR450" s="20"/>
      <c r="DS450" s="20"/>
      <c r="DT450" s="18"/>
      <c r="DU450" s="18"/>
      <c r="DV450" s="18"/>
      <c r="DW450" s="18"/>
      <c r="DX450" s="18"/>
      <c r="DY450" s="18"/>
      <c r="DZ450" s="18"/>
      <c r="EA450" s="18"/>
      <c r="EB450" s="18"/>
      <c r="EC450" s="20"/>
      <c r="ED450" s="20"/>
      <c r="EE450" s="20"/>
      <c r="EF450" s="20"/>
      <c r="EG450" s="20"/>
      <c r="EH450" s="20"/>
      <c r="EI450" s="20"/>
      <c r="EJ450" s="20"/>
      <c r="EK450" s="20"/>
      <c r="EL450" s="20"/>
      <c r="EM450" s="20"/>
      <c r="EN450" s="13"/>
      <c r="EO450" s="13"/>
      <c r="EP450" s="11"/>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1"/>
      <c r="HB450" s="11"/>
      <c r="HC450" s="17"/>
      <c r="HD450" s="11"/>
      <c r="HE450" s="11"/>
      <c r="HF450" s="17"/>
      <c r="HG450" s="11"/>
      <c r="HH450" s="11"/>
      <c r="HI450" s="11"/>
      <c r="HJ450" s="11"/>
      <c r="HK450" s="11"/>
      <c r="HL450" s="11"/>
      <c r="HM450" s="11"/>
      <c r="HN450" s="11"/>
      <c r="HO450" s="11"/>
      <c r="HP450" s="11"/>
      <c r="HQ450" s="17"/>
      <c r="HR450" s="17"/>
      <c r="HS450" s="17"/>
      <c r="HT450" s="17"/>
      <c r="HU450" s="17"/>
      <c r="HV450" s="17"/>
      <c r="HW450" s="17"/>
      <c r="HX450" s="17"/>
      <c r="HY450" s="17"/>
      <c r="HZ450" s="17"/>
      <c r="IA450" s="17"/>
      <c r="IB450" s="17"/>
      <c r="IC450" s="17"/>
      <c r="ID450" s="17"/>
      <c r="IE450" s="17"/>
      <c r="IF450" s="17"/>
      <c r="IG450" s="17"/>
      <c r="IH450" s="17"/>
      <c r="II450" s="19"/>
      <c r="IJ450" s="19"/>
      <c r="IK450" s="19"/>
      <c r="IL450" s="17"/>
      <c r="IM450" s="17"/>
      <c r="IN450" s="17"/>
      <c r="IO450" s="17"/>
      <c r="IP450" s="17"/>
      <c r="IQ450" s="17"/>
      <c r="IR450" s="17"/>
      <c r="IS450" s="17"/>
      <c r="IT450" s="17"/>
      <c r="IU450" s="17"/>
      <c r="IV450" s="17"/>
      <c r="IW450" s="17"/>
      <c r="IX450" s="17"/>
      <c r="IY450" s="17"/>
      <c r="IZ450" s="17"/>
      <c r="JA450" s="17"/>
      <c r="JB450" s="17"/>
      <c r="JC450" s="17"/>
      <c r="JD450" s="17"/>
      <c r="JE450" s="17"/>
      <c r="JF450" s="17"/>
      <c r="JG450" s="17"/>
      <c r="JH450" s="17"/>
      <c r="JI450" s="17"/>
      <c r="JJ450" s="17"/>
      <c r="JK450" s="17"/>
      <c r="JL450" s="17"/>
      <c r="JM450" s="17"/>
      <c r="JN450" s="17"/>
      <c r="JO450" s="17"/>
      <c r="JP450" s="17"/>
      <c r="JQ450" s="17"/>
      <c r="JR450" s="17"/>
      <c r="JS450" s="17"/>
      <c r="JT450" s="17"/>
      <c r="JU450" s="17"/>
      <c r="JV450" s="17"/>
      <c r="JW450" s="17"/>
      <c r="JX450" s="17"/>
      <c r="JY450" s="17"/>
      <c r="JZ450" s="17"/>
      <c r="KA450" s="17"/>
      <c r="KB450" s="17"/>
      <c r="KC450" s="19"/>
      <c r="KD450" s="19"/>
      <c r="KE450" s="19"/>
      <c r="KF450" s="17"/>
      <c r="KG450" s="17"/>
      <c r="KH450" s="17"/>
      <c r="KI450" s="17"/>
      <c r="KJ450" s="17"/>
      <c r="KK450" s="17"/>
      <c r="KL450" s="17"/>
      <c r="KM450" s="17"/>
      <c r="KN450" s="17"/>
      <c r="KO450" s="17"/>
      <c r="KP450" s="17"/>
      <c r="KQ450" s="17"/>
      <c r="KR450" s="17"/>
      <c r="KS450" s="17"/>
      <c r="KT450" s="17"/>
      <c r="KU450" s="17"/>
      <c r="KV450" s="17"/>
      <c r="KW450" s="17"/>
      <c r="KX450" s="17"/>
      <c r="KY450" s="17"/>
      <c r="KZ450" s="17"/>
      <c r="LA450" s="17"/>
      <c r="LB450" s="17"/>
      <c r="LC450" s="17"/>
      <c r="LD450" s="17"/>
      <c r="LE450" s="17"/>
      <c r="LF450" s="17"/>
      <c r="LG450" s="17"/>
      <c r="LH450" s="17"/>
      <c r="LI450" s="17"/>
      <c r="LJ450" s="17"/>
      <c r="LK450" s="17"/>
      <c r="LL450" s="17"/>
      <c r="LM450" s="17"/>
      <c r="LN450" s="17"/>
      <c r="LO450" s="17"/>
      <c r="LP450" s="17"/>
      <c r="LQ450" s="17"/>
      <c r="LR450" s="17"/>
      <c r="LS450" s="17"/>
      <c r="LT450" s="17"/>
      <c r="LU450" s="17"/>
      <c r="LV450" s="17"/>
      <c r="LW450" s="17"/>
      <c r="LX450" s="17"/>
      <c r="LY450" s="17"/>
      <c r="LZ450" s="17"/>
      <c r="MA450" s="17"/>
      <c r="MB450" s="17"/>
      <c r="MC450" s="17"/>
      <c r="MD450" s="17"/>
      <c r="ME450" s="17"/>
      <c r="MF450" s="17"/>
      <c r="MG450" s="17"/>
      <c r="MH450" s="17"/>
      <c r="MI450" s="17"/>
      <c r="MJ450" s="17"/>
      <c r="MK450" s="17"/>
      <c r="ML450" s="17"/>
      <c r="MM450" s="17"/>
      <c r="MN450" s="17"/>
      <c r="MO450" s="17"/>
      <c r="MP450" s="17"/>
      <c r="MQ450" s="17"/>
      <c r="MR450" s="17"/>
      <c r="MS450" s="17"/>
      <c r="MT450" s="17"/>
      <c r="MU450" s="17"/>
      <c r="MV450" s="17"/>
      <c r="MW450" s="17"/>
      <c r="MX450" s="17"/>
      <c r="MY450" s="17"/>
      <c r="MZ450" s="17"/>
      <c r="NA450" s="17"/>
      <c r="NB450" s="17"/>
      <c r="NC450" s="17"/>
      <c r="ND450" s="17"/>
      <c r="NE450" s="17"/>
      <c r="NF450" s="17"/>
      <c r="NG450" s="17"/>
      <c r="NH450" s="17"/>
      <c r="NI450" s="17"/>
      <c r="NJ450" s="17"/>
      <c r="NK450" s="17"/>
      <c r="NL450" s="17"/>
      <c r="NM450" s="17"/>
      <c r="NN450" s="17"/>
      <c r="NO450" s="17"/>
      <c r="NP450" s="17"/>
      <c r="NQ450" s="17"/>
      <c r="NR450" s="17"/>
      <c r="NS450" s="17"/>
      <c r="NT450" s="17"/>
      <c r="NU450" s="17"/>
      <c r="NV450" s="17"/>
      <c r="NW450" s="17"/>
      <c r="NX450" s="17"/>
      <c r="NY450" s="17"/>
      <c r="NZ450" s="17"/>
      <c r="OA450" s="17"/>
      <c r="OB450" s="17"/>
      <c r="OC450" s="17"/>
      <c r="OD450" s="17"/>
      <c r="OE450" s="17"/>
      <c r="OF450" s="17"/>
      <c r="OG450" s="17"/>
      <c r="OH450" s="17"/>
      <c r="OI450" s="17"/>
      <c r="OJ450" s="17"/>
      <c r="OK450" s="17"/>
      <c r="OL450" s="17"/>
      <c r="OM450" s="17"/>
      <c r="ON450" s="17"/>
      <c r="OO450" s="17"/>
      <c r="OP450" s="17"/>
      <c r="OQ450" s="17"/>
      <c r="OR450" s="17"/>
      <c r="OS450" s="17"/>
      <c r="OT450" s="17"/>
      <c r="OU450" s="17"/>
      <c r="OV450" s="17"/>
      <c r="OW450" s="17"/>
      <c r="OX450" s="17"/>
      <c r="OY450" s="17"/>
      <c r="OZ450" s="17"/>
      <c r="PA450" s="17"/>
      <c r="PB450" s="17"/>
      <c r="PC450" s="17"/>
      <c r="PD450" s="17"/>
      <c r="PE450" s="17"/>
      <c r="PF450" s="17"/>
      <c r="PG450" s="17"/>
      <c r="PH450" s="17"/>
      <c r="PI450" s="17"/>
      <c r="PJ450" s="17"/>
      <c r="PK450" s="17"/>
      <c r="PL450" s="17"/>
      <c r="PM450" s="17"/>
      <c r="PN450" s="17"/>
      <c r="PO450" s="17"/>
      <c r="PP450" s="17"/>
      <c r="PQ450" s="17"/>
      <c r="PR450" s="17"/>
      <c r="PS450" s="17"/>
      <c r="PT450" s="17"/>
      <c r="PU450" s="17"/>
      <c r="PV450" s="17"/>
      <c r="PW450" s="17"/>
      <c r="PX450" s="17"/>
      <c r="PY450" s="17"/>
      <c r="PZ450" s="17"/>
      <c r="QA450" s="17"/>
      <c r="QB450" s="17"/>
      <c r="QC450" s="17"/>
      <c r="QD450" s="17"/>
      <c r="QE450" s="17"/>
      <c r="QF450" s="17"/>
      <c r="QG450" s="17"/>
      <c r="QH450" s="17"/>
      <c r="QI450" s="17"/>
      <c r="QJ450" s="17"/>
      <c r="QK450" s="17"/>
      <c r="QL450" s="11"/>
      <c r="QM450" s="11"/>
      <c r="QN450" s="11"/>
      <c r="QO450" s="11"/>
      <c r="QP450" s="11"/>
      <c r="QQ450" s="11"/>
      <c r="QR450" s="11"/>
      <c r="QS450" s="11"/>
      <c r="QT450" s="34"/>
      <c r="QU450" s="34"/>
      <c r="QV450" s="36"/>
      <c r="QW450" s="39"/>
      <c r="QX450" s="34"/>
      <c r="QY450" s="34"/>
      <c r="QZ450" s="34"/>
    </row>
    <row r="451" spans="1:468">
      <c r="A451" s="13"/>
      <c r="B451" s="14"/>
      <c r="C451" s="14"/>
      <c r="D451" s="14"/>
      <c r="E451" s="14"/>
      <c r="F451" s="14"/>
      <c r="G451" s="29"/>
      <c r="H451" s="14"/>
      <c r="I451" s="14"/>
      <c r="J451" s="14"/>
      <c r="K451" s="14"/>
      <c r="L451" s="14"/>
      <c r="M451" s="14"/>
      <c r="N451" s="14"/>
      <c r="O451" s="14"/>
      <c r="P451" s="14"/>
      <c r="Q451" s="14"/>
      <c r="R451" s="14"/>
      <c r="S451" s="14"/>
      <c r="T451" s="14"/>
      <c r="U451" s="14"/>
      <c r="V451" s="17"/>
      <c r="W451" s="17"/>
      <c r="X451" s="17"/>
      <c r="Y451" s="19"/>
      <c r="Z451" s="19"/>
      <c r="AA451" s="17"/>
      <c r="AB451" s="17"/>
      <c r="AC451" s="17"/>
      <c r="AD451" s="13"/>
      <c r="AE451" s="13"/>
      <c r="AF451" s="13"/>
      <c r="AG451" s="17"/>
      <c r="AH451" s="17"/>
      <c r="AI451" s="17"/>
      <c r="AJ451" s="17"/>
      <c r="AK451" s="17"/>
      <c r="AL451" s="17"/>
      <c r="AM451" s="17"/>
      <c r="AN451" s="17"/>
      <c r="AO451" s="17"/>
      <c r="AP451" s="17"/>
      <c r="AQ451" s="17"/>
      <c r="AR451" s="17"/>
      <c r="AS451" s="13"/>
      <c r="AT451" s="13"/>
      <c r="AU451" s="13"/>
      <c r="AV451" s="20"/>
      <c r="AW451" s="18"/>
      <c r="AX451" s="18"/>
      <c r="AY451" s="18"/>
      <c r="AZ451" s="18"/>
      <c r="BA451" s="18"/>
      <c r="BB451" s="20"/>
      <c r="BC451" s="20"/>
      <c r="BD451" s="20"/>
      <c r="BE451" s="20"/>
      <c r="BF451" s="20"/>
      <c r="BG451" s="20"/>
      <c r="BH451" s="20"/>
      <c r="BI451" s="15"/>
      <c r="BJ451" s="18"/>
      <c r="BK451" s="15"/>
      <c r="BL451" s="15"/>
      <c r="BM451" s="18"/>
      <c r="BN451" s="18"/>
      <c r="BO451" s="18"/>
      <c r="BP451" s="18"/>
      <c r="BQ451" s="18"/>
      <c r="BR451" s="18"/>
      <c r="BS451" s="18"/>
      <c r="BT451" s="18"/>
      <c r="BU451" s="18"/>
      <c r="BV451" s="18"/>
      <c r="BW451" s="18"/>
      <c r="BX451" s="20"/>
      <c r="BY451" s="20"/>
      <c r="BZ451" s="20"/>
      <c r="CA451" s="18"/>
      <c r="CB451" s="18"/>
      <c r="CC451" s="18"/>
      <c r="CD451" s="20"/>
      <c r="CE451" s="20"/>
      <c r="CF451" s="20"/>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20"/>
      <c r="DR451" s="20"/>
      <c r="DS451" s="20"/>
      <c r="DT451" s="18"/>
      <c r="DU451" s="18"/>
      <c r="DV451" s="18"/>
      <c r="DW451" s="18"/>
      <c r="DX451" s="18"/>
      <c r="DY451" s="18"/>
      <c r="DZ451" s="18"/>
      <c r="EA451" s="18"/>
      <c r="EB451" s="18"/>
      <c r="EC451" s="20"/>
      <c r="ED451" s="20"/>
      <c r="EE451" s="20"/>
      <c r="EF451" s="20"/>
      <c r="EG451" s="20"/>
      <c r="EH451" s="20"/>
      <c r="EI451" s="20"/>
      <c r="EJ451" s="20"/>
      <c r="EK451" s="20"/>
      <c r="EL451" s="20"/>
      <c r="EM451" s="20"/>
      <c r="EN451" s="13"/>
      <c r="EO451" s="13"/>
      <c r="EP451" s="11"/>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1"/>
      <c r="HB451" s="11"/>
      <c r="HC451" s="17"/>
      <c r="HD451" s="11"/>
      <c r="HE451" s="11"/>
      <c r="HF451" s="17"/>
      <c r="HG451" s="11"/>
      <c r="HH451" s="11"/>
      <c r="HI451" s="11"/>
      <c r="HJ451" s="11"/>
      <c r="HK451" s="11"/>
      <c r="HL451" s="11"/>
      <c r="HM451" s="11"/>
      <c r="HN451" s="11"/>
      <c r="HO451" s="11"/>
      <c r="HP451" s="11"/>
      <c r="HQ451" s="17"/>
      <c r="HR451" s="17"/>
      <c r="HS451" s="17"/>
      <c r="HT451" s="17"/>
      <c r="HU451" s="17"/>
      <c r="HV451" s="17"/>
      <c r="HW451" s="17"/>
      <c r="HX451" s="17"/>
      <c r="HY451" s="17"/>
      <c r="HZ451" s="17"/>
      <c r="IA451" s="17"/>
      <c r="IB451" s="17"/>
      <c r="IC451" s="17"/>
      <c r="ID451" s="17"/>
      <c r="IE451" s="17"/>
      <c r="IF451" s="17"/>
      <c r="IG451" s="17"/>
      <c r="IH451" s="17"/>
      <c r="II451" s="19"/>
      <c r="IJ451" s="19"/>
      <c r="IK451" s="19"/>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c r="KB451" s="17"/>
      <c r="KC451" s="19"/>
      <c r="KD451" s="19"/>
      <c r="KE451" s="19"/>
      <c r="KF451" s="17"/>
      <c r="KG451" s="17"/>
      <c r="KH451" s="17"/>
      <c r="KI451" s="17"/>
      <c r="KJ451" s="17"/>
      <c r="KK451" s="17"/>
      <c r="KL451" s="17"/>
      <c r="KM451" s="17"/>
      <c r="KN451" s="17"/>
      <c r="KO451" s="17"/>
      <c r="KP451" s="17"/>
      <c r="KQ451" s="17"/>
      <c r="KR451" s="17"/>
      <c r="KS451" s="17"/>
      <c r="KT451" s="17"/>
      <c r="KU451" s="17"/>
      <c r="KV451" s="17"/>
      <c r="KW451" s="17"/>
      <c r="KX451" s="17"/>
      <c r="KY451" s="17"/>
      <c r="KZ451" s="17"/>
      <c r="LA451" s="17"/>
      <c r="LB451" s="17"/>
      <c r="LC451" s="17"/>
      <c r="LD451" s="17"/>
      <c r="LE451" s="17"/>
      <c r="LF451" s="17"/>
      <c r="LG451" s="17"/>
      <c r="LH451" s="17"/>
      <c r="LI451" s="17"/>
      <c r="LJ451" s="17"/>
      <c r="LK451" s="17"/>
      <c r="LL451" s="17"/>
      <c r="LM451" s="17"/>
      <c r="LN451" s="17"/>
      <c r="LO451" s="17"/>
      <c r="LP451" s="17"/>
      <c r="LQ451" s="17"/>
      <c r="LR451" s="17"/>
      <c r="LS451" s="17"/>
      <c r="LT451" s="17"/>
      <c r="LU451" s="17"/>
      <c r="LV451" s="17"/>
      <c r="LW451" s="17"/>
      <c r="LX451" s="17"/>
      <c r="LY451" s="17"/>
      <c r="LZ451" s="17"/>
      <c r="MA451" s="17"/>
      <c r="MB451" s="17"/>
      <c r="MC451" s="17"/>
      <c r="MD451" s="17"/>
      <c r="ME451" s="17"/>
      <c r="MF451" s="17"/>
      <c r="MG451" s="17"/>
      <c r="MH451" s="17"/>
      <c r="MI451" s="17"/>
      <c r="MJ451" s="17"/>
      <c r="MK451" s="17"/>
      <c r="ML451" s="17"/>
      <c r="MM451" s="17"/>
      <c r="MN451" s="17"/>
      <c r="MO451" s="17"/>
      <c r="MP451" s="17"/>
      <c r="MQ451" s="17"/>
      <c r="MR451" s="17"/>
      <c r="MS451" s="17"/>
      <c r="MT451" s="17"/>
      <c r="MU451" s="17"/>
      <c r="MV451" s="17"/>
      <c r="MW451" s="17"/>
      <c r="MX451" s="17"/>
      <c r="MY451" s="17"/>
      <c r="MZ451" s="17"/>
      <c r="NA451" s="17"/>
      <c r="NB451" s="17"/>
      <c r="NC451" s="17"/>
      <c r="ND451" s="17"/>
      <c r="NE451" s="17"/>
      <c r="NF451" s="17"/>
      <c r="NG451" s="17"/>
      <c r="NH451" s="17"/>
      <c r="NI451" s="17"/>
      <c r="NJ451" s="17"/>
      <c r="NK451" s="17"/>
      <c r="NL451" s="17"/>
      <c r="NM451" s="17"/>
      <c r="NN451" s="17"/>
      <c r="NO451" s="17"/>
      <c r="NP451" s="17"/>
      <c r="NQ451" s="17"/>
      <c r="NR451" s="17"/>
      <c r="NS451" s="17"/>
      <c r="NT451" s="17"/>
      <c r="NU451" s="17"/>
      <c r="NV451" s="17"/>
      <c r="NW451" s="17"/>
      <c r="NX451" s="17"/>
      <c r="NY451" s="17"/>
      <c r="NZ451" s="17"/>
      <c r="OA451" s="17"/>
      <c r="OB451" s="17"/>
      <c r="OC451" s="17"/>
      <c r="OD451" s="17"/>
      <c r="OE451" s="17"/>
      <c r="OF451" s="17"/>
      <c r="OG451" s="17"/>
      <c r="OH451" s="17"/>
      <c r="OI451" s="17"/>
      <c r="OJ451" s="17"/>
      <c r="OK451" s="17"/>
      <c r="OL451" s="17"/>
      <c r="OM451" s="17"/>
      <c r="ON451" s="17"/>
      <c r="OO451" s="17"/>
      <c r="OP451" s="17"/>
      <c r="OQ451" s="17"/>
      <c r="OR451" s="17"/>
      <c r="OS451" s="17"/>
      <c r="OT451" s="17"/>
      <c r="OU451" s="17"/>
      <c r="OV451" s="17"/>
      <c r="OW451" s="17"/>
      <c r="OX451" s="17"/>
      <c r="OY451" s="17"/>
      <c r="OZ451" s="17"/>
      <c r="PA451" s="17"/>
      <c r="PB451" s="17"/>
      <c r="PC451" s="17"/>
      <c r="PD451" s="17"/>
      <c r="PE451" s="17"/>
      <c r="PF451" s="17"/>
      <c r="PG451" s="17"/>
      <c r="PH451" s="17"/>
      <c r="PI451" s="17"/>
      <c r="PJ451" s="17"/>
      <c r="PK451" s="17"/>
      <c r="PL451" s="17"/>
      <c r="PM451" s="17"/>
      <c r="PN451" s="17"/>
      <c r="PO451" s="17"/>
      <c r="PP451" s="17"/>
      <c r="PQ451" s="17"/>
      <c r="PR451" s="17"/>
      <c r="PS451" s="17"/>
      <c r="PT451" s="17"/>
      <c r="PU451" s="17"/>
      <c r="PV451" s="17"/>
      <c r="PW451" s="17"/>
      <c r="PX451" s="17"/>
      <c r="PY451" s="17"/>
      <c r="PZ451" s="17"/>
      <c r="QA451" s="17"/>
      <c r="QB451" s="17"/>
      <c r="QC451" s="17"/>
      <c r="QD451" s="17"/>
      <c r="QE451" s="17"/>
      <c r="QF451" s="17"/>
      <c r="QG451" s="17"/>
      <c r="QH451" s="17"/>
      <c r="QI451" s="17"/>
      <c r="QJ451" s="17"/>
      <c r="QK451" s="17"/>
      <c r="QL451" s="11"/>
      <c r="QM451" s="11"/>
      <c r="QN451" s="11"/>
      <c r="QO451" s="11"/>
      <c r="QP451" s="11"/>
      <c r="QQ451" s="11"/>
      <c r="QR451" s="11"/>
      <c r="QS451" s="11"/>
      <c r="QT451" s="34"/>
      <c r="QU451" s="34"/>
      <c r="QV451" s="36"/>
      <c r="QW451" s="39"/>
      <c r="QX451" s="34"/>
      <c r="QY451" s="34"/>
      <c r="QZ451" s="34"/>
    </row>
    <row r="452" spans="1:468">
      <c r="A452" s="13"/>
      <c r="B452" s="14"/>
      <c r="C452" s="14"/>
      <c r="D452" s="14"/>
      <c r="E452" s="14"/>
      <c r="F452" s="14"/>
      <c r="G452" s="29"/>
      <c r="H452" s="14"/>
      <c r="I452" s="14"/>
      <c r="J452" s="14"/>
      <c r="K452" s="14"/>
      <c r="L452" s="14"/>
      <c r="M452" s="14"/>
      <c r="N452" s="14"/>
      <c r="O452" s="14"/>
      <c r="P452" s="14"/>
      <c r="Q452" s="14"/>
      <c r="R452" s="14"/>
      <c r="S452" s="14"/>
      <c r="T452" s="14"/>
      <c r="U452" s="14"/>
      <c r="V452" s="17"/>
      <c r="W452" s="17"/>
      <c r="X452" s="17"/>
      <c r="Y452" s="19"/>
      <c r="Z452" s="19"/>
      <c r="AA452" s="17"/>
      <c r="AB452" s="17"/>
      <c r="AC452" s="17"/>
      <c r="AD452" s="13"/>
      <c r="AE452" s="13"/>
      <c r="AF452" s="13"/>
      <c r="AG452" s="17"/>
      <c r="AH452" s="17"/>
      <c r="AI452" s="17"/>
      <c r="AJ452" s="17"/>
      <c r="AK452" s="17"/>
      <c r="AL452" s="17"/>
      <c r="AM452" s="17"/>
      <c r="AN452" s="17"/>
      <c r="AO452" s="17"/>
      <c r="AP452" s="17"/>
      <c r="AQ452" s="17"/>
      <c r="AR452" s="17"/>
      <c r="AS452" s="13"/>
      <c r="AT452" s="13"/>
      <c r="AU452" s="13"/>
      <c r="AV452" s="20"/>
      <c r="AW452" s="18"/>
      <c r="AX452" s="18"/>
      <c r="AY452" s="18"/>
      <c r="AZ452" s="18"/>
      <c r="BA452" s="18"/>
      <c r="BB452" s="20"/>
      <c r="BC452" s="20"/>
      <c r="BD452" s="20"/>
      <c r="BE452" s="20"/>
      <c r="BF452" s="20"/>
      <c r="BG452" s="20"/>
      <c r="BH452" s="20"/>
      <c r="BI452" s="15"/>
      <c r="BJ452" s="18"/>
      <c r="BK452" s="15"/>
      <c r="BL452" s="15"/>
      <c r="BM452" s="18"/>
      <c r="BN452" s="18"/>
      <c r="BO452" s="18"/>
      <c r="BP452" s="18"/>
      <c r="BQ452" s="18"/>
      <c r="BR452" s="18"/>
      <c r="BS452" s="18"/>
      <c r="BT452" s="18"/>
      <c r="BU452" s="18"/>
      <c r="BV452" s="18"/>
      <c r="BW452" s="18"/>
      <c r="BX452" s="20"/>
      <c r="BY452" s="20"/>
      <c r="BZ452" s="20"/>
      <c r="CA452" s="18"/>
      <c r="CB452" s="18"/>
      <c r="CC452" s="18"/>
      <c r="CD452" s="20"/>
      <c r="CE452" s="20"/>
      <c r="CF452" s="20"/>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20"/>
      <c r="DR452" s="20"/>
      <c r="DS452" s="20"/>
      <c r="DT452" s="18"/>
      <c r="DU452" s="18"/>
      <c r="DV452" s="18"/>
      <c r="DW452" s="18"/>
      <c r="DX452" s="18"/>
      <c r="DY452" s="18"/>
      <c r="DZ452" s="18"/>
      <c r="EA452" s="18"/>
      <c r="EB452" s="18"/>
      <c r="EC452" s="20"/>
      <c r="ED452" s="20"/>
      <c r="EE452" s="20"/>
      <c r="EF452" s="20"/>
      <c r="EG452" s="20"/>
      <c r="EH452" s="20"/>
      <c r="EI452" s="20"/>
      <c r="EJ452" s="20"/>
      <c r="EK452" s="20"/>
      <c r="EL452" s="20"/>
      <c r="EM452" s="20"/>
      <c r="EN452" s="13"/>
      <c r="EO452" s="13"/>
      <c r="EP452" s="11"/>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1"/>
      <c r="HB452" s="11"/>
      <c r="HC452" s="17"/>
      <c r="HD452" s="11"/>
      <c r="HE452" s="11"/>
      <c r="HF452" s="17"/>
      <c r="HG452" s="11"/>
      <c r="HH452" s="11"/>
      <c r="HI452" s="11"/>
      <c r="HJ452" s="11"/>
      <c r="HK452" s="11"/>
      <c r="HL452" s="11"/>
      <c r="HM452" s="11"/>
      <c r="HN452" s="11"/>
      <c r="HO452" s="11"/>
      <c r="HP452" s="11"/>
      <c r="HQ452" s="17"/>
      <c r="HR452" s="17"/>
      <c r="HS452" s="17"/>
      <c r="HT452" s="17"/>
      <c r="HU452" s="17"/>
      <c r="HV452" s="17"/>
      <c r="HW452" s="17"/>
      <c r="HX452" s="17"/>
      <c r="HY452" s="17"/>
      <c r="HZ452" s="17"/>
      <c r="IA452" s="17"/>
      <c r="IB452" s="17"/>
      <c r="IC452" s="17"/>
      <c r="ID452" s="17"/>
      <c r="IE452" s="17"/>
      <c r="IF452" s="17"/>
      <c r="IG452" s="17"/>
      <c r="IH452" s="17"/>
      <c r="II452" s="19"/>
      <c r="IJ452" s="19"/>
      <c r="IK452" s="19"/>
      <c r="IL452" s="17"/>
      <c r="IM452" s="17"/>
      <c r="IN452" s="17"/>
      <c r="IO452" s="17"/>
      <c r="IP452" s="17"/>
      <c r="IQ452" s="17"/>
      <c r="IR452" s="17"/>
      <c r="IS452" s="17"/>
      <c r="IT452" s="17"/>
      <c r="IU452" s="17"/>
      <c r="IV452" s="17"/>
      <c r="IW452" s="17"/>
      <c r="IX452" s="17"/>
      <c r="IY452" s="17"/>
      <c r="IZ452" s="17"/>
      <c r="JA452" s="17"/>
      <c r="JB452" s="17"/>
      <c r="JC452" s="17"/>
      <c r="JD452" s="17"/>
      <c r="JE452" s="17"/>
      <c r="JF452" s="17"/>
      <c r="JG452" s="17"/>
      <c r="JH452" s="17"/>
      <c r="JI452" s="17"/>
      <c r="JJ452" s="17"/>
      <c r="JK452" s="17"/>
      <c r="JL452" s="17"/>
      <c r="JM452" s="17"/>
      <c r="JN452" s="17"/>
      <c r="JO452" s="17"/>
      <c r="JP452" s="17"/>
      <c r="JQ452" s="17"/>
      <c r="JR452" s="17"/>
      <c r="JS452" s="17"/>
      <c r="JT452" s="17"/>
      <c r="JU452" s="17"/>
      <c r="JV452" s="17"/>
      <c r="JW452" s="17"/>
      <c r="JX452" s="17"/>
      <c r="JY452" s="17"/>
      <c r="JZ452" s="17"/>
      <c r="KA452" s="17"/>
      <c r="KB452" s="17"/>
      <c r="KC452" s="19"/>
      <c r="KD452" s="19"/>
      <c r="KE452" s="19"/>
      <c r="KF452" s="17"/>
      <c r="KG452" s="17"/>
      <c r="KH452" s="17"/>
      <c r="KI452" s="17"/>
      <c r="KJ452" s="17"/>
      <c r="KK452" s="17"/>
      <c r="KL452" s="17"/>
      <c r="KM452" s="17"/>
      <c r="KN452" s="17"/>
      <c r="KO452" s="17"/>
      <c r="KP452" s="17"/>
      <c r="KQ452" s="17"/>
      <c r="KR452" s="17"/>
      <c r="KS452" s="17"/>
      <c r="KT452" s="17"/>
      <c r="KU452" s="17"/>
      <c r="KV452" s="17"/>
      <c r="KW452" s="17"/>
      <c r="KX452" s="17"/>
      <c r="KY452" s="17"/>
      <c r="KZ452" s="17"/>
      <c r="LA452" s="17"/>
      <c r="LB452" s="17"/>
      <c r="LC452" s="17"/>
      <c r="LD452" s="17"/>
      <c r="LE452" s="17"/>
      <c r="LF452" s="17"/>
      <c r="LG452" s="17"/>
      <c r="LH452" s="17"/>
      <c r="LI452" s="17"/>
      <c r="LJ452" s="17"/>
      <c r="LK452" s="17"/>
      <c r="LL452" s="17"/>
      <c r="LM452" s="17"/>
      <c r="LN452" s="17"/>
      <c r="LO452" s="17"/>
      <c r="LP452" s="17"/>
      <c r="LQ452" s="17"/>
      <c r="LR452" s="17"/>
      <c r="LS452" s="17"/>
      <c r="LT452" s="17"/>
      <c r="LU452" s="17"/>
      <c r="LV452" s="17"/>
      <c r="LW452" s="17"/>
      <c r="LX452" s="17"/>
      <c r="LY452" s="17"/>
      <c r="LZ452" s="17"/>
      <c r="MA452" s="17"/>
      <c r="MB452" s="17"/>
      <c r="MC452" s="17"/>
      <c r="MD452" s="17"/>
      <c r="ME452" s="17"/>
      <c r="MF452" s="17"/>
      <c r="MG452" s="17"/>
      <c r="MH452" s="17"/>
      <c r="MI452" s="17"/>
      <c r="MJ452" s="17"/>
      <c r="MK452" s="17"/>
      <c r="ML452" s="17"/>
      <c r="MM452" s="17"/>
      <c r="MN452" s="17"/>
      <c r="MO452" s="17"/>
      <c r="MP452" s="17"/>
      <c r="MQ452" s="17"/>
      <c r="MR452" s="17"/>
      <c r="MS452" s="17"/>
      <c r="MT452" s="17"/>
      <c r="MU452" s="17"/>
      <c r="MV452" s="17"/>
      <c r="MW452" s="17"/>
      <c r="MX452" s="17"/>
      <c r="MY452" s="17"/>
      <c r="MZ452" s="17"/>
      <c r="NA452" s="17"/>
      <c r="NB452" s="17"/>
      <c r="NC452" s="17"/>
      <c r="ND452" s="17"/>
      <c r="NE452" s="17"/>
      <c r="NF452" s="17"/>
      <c r="NG452" s="17"/>
      <c r="NH452" s="17"/>
      <c r="NI452" s="17"/>
      <c r="NJ452" s="17"/>
      <c r="NK452" s="17"/>
      <c r="NL452" s="17"/>
      <c r="NM452" s="17"/>
      <c r="NN452" s="17"/>
      <c r="NO452" s="17"/>
      <c r="NP452" s="17"/>
      <c r="NQ452" s="17"/>
      <c r="NR452" s="17"/>
      <c r="NS452" s="17"/>
      <c r="NT452" s="17"/>
      <c r="NU452" s="17"/>
      <c r="NV452" s="17"/>
      <c r="NW452" s="17"/>
      <c r="NX452" s="17"/>
      <c r="NY452" s="17"/>
      <c r="NZ452" s="17"/>
      <c r="OA452" s="17"/>
      <c r="OB452" s="17"/>
      <c r="OC452" s="17"/>
      <c r="OD452" s="17"/>
      <c r="OE452" s="17"/>
      <c r="OF452" s="17"/>
      <c r="OG452" s="17"/>
      <c r="OH452" s="17"/>
      <c r="OI452" s="17"/>
      <c r="OJ452" s="17"/>
      <c r="OK452" s="17"/>
      <c r="OL452" s="17"/>
      <c r="OM452" s="17"/>
      <c r="ON452" s="17"/>
      <c r="OO452" s="17"/>
      <c r="OP452" s="17"/>
      <c r="OQ452" s="17"/>
      <c r="OR452" s="17"/>
      <c r="OS452" s="17"/>
      <c r="OT452" s="17"/>
      <c r="OU452" s="17"/>
      <c r="OV452" s="17"/>
      <c r="OW452" s="17"/>
      <c r="OX452" s="17"/>
      <c r="OY452" s="17"/>
      <c r="OZ452" s="17"/>
      <c r="PA452" s="17"/>
      <c r="PB452" s="17"/>
      <c r="PC452" s="17"/>
      <c r="PD452" s="17"/>
      <c r="PE452" s="17"/>
      <c r="PF452" s="17"/>
      <c r="PG452" s="17"/>
      <c r="PH452" s="17"/>
      <c r="PI452" s="17"/>
      <c r="PJ452" s="17"/>
      <c r="PK452" s="17"/>
      <c r="PL452" s="17"/>
      <c r="PM452" s="17"/>
      <c r="PN452" s="17"/>
      <c r="PO452" s="17"/>
      <c r="PP452" s="17"/>
      <c r="PQ452" s="17"/>
      <c r="PR452" s="17"/>
      <c r="PS452" s="17"/>
      <c r="PT452" s="17"/>
      <c r="PU452" s="17"/>
      <c r="PV452" s="17"/>
      <c r="PW452" s="17"/>
      <c r="PX452" s="17"/>
      <c r="PY452" s="17"/>
      <c r="PZ452" s="17"/>
      <c r="QA452" s="17"/>
      <c r="QB452" s="17"/>
      <c r="QC452" s="17"/>
      <c r="QD452" s="17"/>
      <c r="QE452" s="17"/>
      <c r="QF452" s="17"/>
      <c r="QG452" s="17"/>
      <c r="QH452" s="17"/>
      <c r="QI452" s="17"/>
      <c r="QJ452" s="17"/>
      <c r="QK452" s="17"/>
      <c r="QL452" s="11"/>
      <c r="QM452" s="11"/>
      <c r="QN452" s="11"/>
      <c r="QO452" s="11"/>
      <c r="QP452" s="11"/>
      <c r="QQ452" s="11"/>
      <c r="QR452" s="11"/>
      <c r="QS452" s="11"/>
      <c r="QT452" s="34"/>
      <c r="QU452" s="34"/>
      <c r="QV452" s="36"/>
      <c r="QW452" s="39"/>
      <c r="QX452" s="34"/>
      <c r="QY452" s="34"/>
      <c r="QZ452" s="34"/>
    </row>
    <row r="453" spans="1:468">
      <c r="A453" s="13"/>
      <c r="B453" s="14"/>
      <c r="C453" s="14"/>
      <c r="D453" s="14"/>
      <c r="E453" s="14"/>
      <c r="F453" s="14"/>
      <c r="G453" s="29"/>
      <c r="H453" s="14"/>
      <c r="I453" s="14"/>
      <c r="J453" s="14"/>
      <c r="K453" s="14"/>
      <c r="L453" s="14"/>
      <c r="M453" s="14"/>
      <c r="N453" s="14"/>
      <c r="O453" s="14"/>
      <c r="P453" s="14"/>
      <c r="Q453" s="14"/>
      <c r="R453" s="14"/>
      <c r="S453" s="14"/>
      <c r="T453" s="14"/>
      <c r="U453" s="14"/>
      <c r="V453" s="17"/>
      <c r="W453" s="17"/>
      <c r="X453" s="17"/>
      <c r="Y453" s="19"/>
      <c r="Z453" s="19"/>
      <c r="AA453" s="17"/>
      <c r="AB453" s="17"/>
      <c r="AC453" s="17"/>
      <c r="AD453" s="13"/>
      <c r="AE453" s="13"/>
      <c r="AF453" s="13"/>
      <c r="AG453" s="17"/>
      <c r="AH453" s="17"/>
      <c r="AI453" s="17"/>
      <c r="AJ453" s="17"/>
      <c r="AK453" s="17"/>
      <c r="AL453" s="17"/>
      <c r="AM453" s="17"/>
      <c r="AN453" s="17"/>
      <c r="AO453" s="17"/>
      <c r="AP453" s="17"/>
      <c r="AQ453" s="17"/>
      <c r="AR453" s="17"/>
      <c r="AS453" s="13"/>
      <c r="AT453" s="13"/>
      <c r="AU453" s="13"/>
      <c r="AV453" s="20"/>
      <c r="AW453" s="18"/>
      <c r="AX453" s="18"/>
      <c r="AY453" s="18"/>
      <c r="AZ453" s="18"/>
      <c r="BA453" s="18"/>
      <c r="BB453" s="20"/>
      <c r="BC453" s="20"/>
      <c r="BD453" s="20"/>
      <c r="BE453" s="20"/>
      <c r="BF453" s="20"/>
      <c r="BG453" s="20"/>
      <c r="BH453" s="20"/>
      <c r="BI453" s="15"/>
      <c r="BJ453" s="18"/>
      <c r="BK453" s="15"/>
      <c r="BL453" s="15"/>
      <c r="BM453" s="18"/>
      <c r="BN453" s="18"/>
      <c r="BO453" s="18"/>
      <c r="BP453" s="18"/>
      <c r="BQ453" s="18"/>
      <c r="BR453" s="18"/>
      <c r="BS453" s="18"/>
      <c r="BT453" s="18"/>
      <c r="BU453" s="18"/>
      <c r="BV453" s="18"/>
      <c r="BW453" s="18"/>
      <c r="BX453" s="20"/>
      <c r="BY453" s="20"/>
      <c r="BZ453" s="20"/>
      <c r="CA453" s="18"/>
      <c r="CB453" s="18"/>
      <c r="CC453" s="18"/>
      <c r="CD453" s="20"/>
      <c r="CE453" s="20"/>
      <c r="CF453" s="20"/>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20"/>
      <c r="DR453" s="20"/>
      <c r="DS453" s="20"/>
      <c r="DT453" s="18"/>
      <c r="DU453" s="18"/>
      <c r="DV453" s="18"/>
      <c r="DW453" s="18"/>
      <c r="DX453" s="18"/>
      <c r="DY453" s="18"/>
      <c r="DZ453" s="18"/>
      <c r="EA453" s="18"/>
      <c r="EB453" s="18"/>
      <c r="EC453" s="20"/>
      <c r="ED453" s="20"/>
      <c r="EE453" s="20"/>
      <c r="EF453" s="20"/>
      <c r="EG453" s="20"/>
      <c r="EH453" s="20"/>
      <c r="EI453" s="20"/>
      <c r="EJ453" s="20"/>
      <c r="EK453" s="20"/>
      <c r="EL453" s="20"/>
      <c r="EM453" s="20"/>
      <c r="EN453" s="13"/>
      <c r="EO453" s="13"/>
      <c r="EP453" s="11"/>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1"/>
      <c r="HB453" s="11"/>
      <c r="HC453" s="17"/>
      <c r="HD453" s="11"/>
      <c r="HE453" s="11"/>
      <c r="HF453" s="17"/>
      <c r="HG453" s="11"/>
      <c r="HH453" s="11"/>
      <c r="HI453" s="11"/>
      <c r="HJ453" s="11"/>
      <c r="HK453" s="11"/>
      <c r="HL453" s="11"/>
      <c r="HM453" s="11"/>
      <c r="HN453" s="11"/>
      <c r="HO453" s="11"/>
      <c r="HP453" s="11"/>
      <c r="HQ453" s="17"/>
      <c r="HR453" s="17"/>
      <c r="HS453" s="17"/>
      <c r="HT453" s="17"/>
      <c r="HU453" s="17"/>
      <c r="HV453" s="17"/>
      <c r="HW453" s="17"/>
      <c r="HX453" s="17"/>
      <c r="HY453" s="17"/>
      <c r="HZ453" s="17"/>
      <c r="IA453" s="17"/>
      <c r="IB453" s="17"/>
      <c r="IC453" s="17"/>
      <c r="ID453" s="17"/>
      <c r="IE453" s="17"/>
      <c r="IF453" s="17"/>
      <c r="IG453" s="17"/>
      <c r="IH453" s="17"/>
      <c r="II453" s="19"/>
      <c r="IJ453" s="19"/>
      <c r="IK453" s="19"/>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c r="JQ453" s="17"/>
      <c r="JR453" s="17"/>
      <c r="JS453" s="17"/>
      <c r="JT453" s="17"/>
      <c r="JU453" s="17"/>
      <c r="JV453" s="17"/>
      <c r="JW453" s="17"/>
      <c r="JX453" s="17"/>
      <c r="JY453" s="17"/>
      <c r="JZ453" s="17"/>
      <c r="KA453" s="17"/>
      <c r="KB453" s="17"/>
      <c r="KC453" s="19"/>
      <c r="KD453" s="19"/>
      <c r="KE453" s="19"/>
      <c r="KF453" s="17"/>
      <c r="KG453" s="17"/>
      <c r="KH453" s="17"/>
      <c r="KI453" s="17"/>
      <c r="KJ453" s="17"/>
      <c r="KK453" s="17"/>
      <c r="KL453" s="17"/>
      <c r="KM453" s="17"/>
      <c r="KN453" s="17"/>
      <c r="KO453" s="17"/>
      <c r="KP453" s="17"/>
      <c r="KQ453" s="17"/>
      <c r="KR453" s="17"/>
      <c r="KS453" s="17"/>
      <c r="KT453" s="17"/>
      <c r="KU453" s="17"/>
      <c r="KV453" s="17"/>
      <c r="KW453" s="17"/>
      <c r="KX453" s="17"/>
      <c r="KY453" s="17"/>
      <c r="KZ453" s="17"/>
      <c r="LA453" s="17"/>
      <c r="LB453" s="17"/>
      <c r="LC453" s="17"/>
      <c r="LD453" s="17"/>
      <c r="LE453" s="17"/>
      <c r="LF453" s="17"/>
      <c r="LG453" s="17"/>
      <c r="LH453" s="17"/>
      <c r="LI453" s="17"/>
      <c r="LJ453" s="17"/>
      <c r="LK453" s="17"/>
      <c r="LL453" s="17"/>
      <c r="LM453" s="17"/>
      <c r="LN453" s="17"/>
      <c r="LO453" s="17"/>
      <c r="LP453" s="17"/>
      <c r="LQ453" s="17"/>
      <c r="LR453" s="17"/>
      <c r="LS453" s="17"/>
      <c r="LT453" s="17"/>
      <c r="LU453" s="17"/>
      <c r="LV453" s="17"/>
      <c r="LW453" s="17"/>
      <c r="LX453" s="17"/>
      <c r="LY453" s="17"/>
      <c r="LZ453" s="17"/>
      <c r="MA453" s="17"/>
      <c r="MB453" s="17"/>
      <c r="MC453" s="17"/>
      <c r="MD453" s="17"/>
      <c r="ME453" s="17"/>
      <c r="MF453" s="17"/>
      <c r="MG453" s="17"/>
      <c r="MH453" s="17"/>
      <c r="MI453" s="17"/>
      <c r="MJ453" s="17"/>
      <c r="MK453" s="17"/>
      <c r="ML453" s="17"/>
      <c r="MM453" s="17"/>
      <c r="MN453" s="17"/>
      <c r="MO453" s="17"/>
      <c r="MP453" s="17"/>
      <c r="MQ453" s="17"/>
      <c r="MR453" s="17"/>
      <c r="MS453" s="17"/>
      <c r="MT453" s="17"/>
      <c r="MU453" s="17"/>
      <c r="MV453" s="17"/>
      <c r="MW453" s="17"/>
      <c r="MX453" s="17"/>
      <c r="MY453" s="17"/>
      <c r="MZ453" s="17"/>
      <c r="NA453" s="17"/>
      <c r="NB453" s="17"/>
      <c r="NC453" s="17"/>
      <c r="ND453" s="17"/>
      <c r="NE453" s="17"/>
      <c r="NF453" s="17"/>
      <c r="NG453" s="17"/>
      <c r="NH453" s="17"/>
      <c r="NI453" s="17"/>
      <c r="NJ453" s="17"/>
      <c r="NK453" s="17"/>
      <c r="NL453" s="17"/>
      <c r="NM453" s="17"/>
      <c r="NN453" s="17"/>
      <c r="NO453" s="17"/>
      <c r="NP453" s="17"/>
      <c r="NQ453" s="17"/>
      <c r="NR453" s="17"/>
      <c r="NS453" s="17"/>
      <c r="NT453" s="17"/>
      <c r="NU453" s="17"/>
      <c r="NV453" s="17"/>
      <c r="NW453" s="17"/>
      <c r="NX453" s="17"/>
      <c r="NY453" s="17"/>
      <c r="NZ453" s="17"/>
      <c r="OA453" s="17"/>
      <c r="OB453" s="17"/>
      <c r="OC453" s="17"/>
      <c r="OD453" s="17"/>
      <c r="OE453" s="17"/>
      <c r="OF453" s="17"/>
      <c r="OG453" s="17"/>
      <c r="OH453" s="17"/>
      <c r="OI453" s="17"/>
      <c r="OJ453" s="17"/>
      <c r="OK453" s="17"/>
      <c r="OL453" s="17"/>
      <c r="OM453" s="17"/>
      <c r="ON453" s="17"/>
      <c r="OO453" s="17"/>
      <c r="OP453" s="17"/>
      <c r="OQ453" s="17"/>
      <c r="OR453" s="17"/>
      <c r="OS453" s="17"/>
      <c r="OT453" s="17"/>
      <c r="OU453" s="17"/>
      <c r="OV453" s="17"/>
      <c r="OW453" s="17"/>
      <c r="OX453" s="17"/>
      <c r="OY453" s="17"/>
      <c r="OZ453" s="17"/>
      <c r="PA453" s="17"/>
      <c r="PB453" s="17"/>
      <c r="PC453" s="17"/>
      <c r="PD453" s="17"/>
      <c r="PE453" s="17"/>
      <c r="PF453" s="17"/>
      <c r="PG453" s="17"/>
      <c r="PH453" s="17"/>
      <c r="PI453" s="17"/>
      <c r="PJ453" s="17"/>
      <c r="PK453" s="17"/>
      <c r="PL453" s="17"/>
      <c r="PM453" s="17"/>
      <c r="PN453" s="17"/>
      <c r="PO453" s="17"/>
      <c r="PP453" s="17"/>
      <c r="PQ453" s="17"/>
      <c r="PR453" s="17"/>
      <c r="PS453" s="17"/>
      <c r="PT453" s="17"/>
      <c r="PU453" s="17"/>
      <c r="PV453" s="17"/>
      <c r="PW453" s="17"/>
      <c r="PX453" s="17"/>
      <c r="PY453" s="17"/>
      <c r="PZ453" s="17"/>
      <c r="QA453" s="17"/>
      <c r="QB453" s="17"/>
      <c r="QC453" s="17"/>
      <c r="QD453" s="17"/>
      <c r="QE453" s="17"/>
      <c r="QF453" s="17"/>
      <c r="QG453" s="17"/>
      <c r="QH453" s="17"/>
      <c r="QI453" s="17"/>
      <c r="QJ453" s="17"/>
      <c r="QK453" s="17"/>
      <c r="QL453" s="11"/>
      <c r="QM453" s="11"/>
      <c r="QN453" s="11"/>
      <c r="QO453" s="11"/>
      <c r="QP453" s="11"/>
      <c r="QQ453" s="11"/>
      <c r="QR453" s="11"/>
      <c r="QS453" s="11"/>
      <c r="QT453" s="34"/>
      <c r="QU453" s="34"/>
      <c r="QV453" s="36"/>
      <c r="QW453" s="39"/>
      <c r="QX453" s="34"/>
      <c r="QY453" s="34"/>
      <c r="QZ453" s="34"/>
    </row>
    <row r="454" spans="1:468">
      <c r="A454" s="13"/>
      <c r="B454" s="14"/>
      <c r="C454" s="14"/>
      <c r="D454" s="14"/>
      <c r="E454" s="14"/>
      <c r="F454" s="14"/>
      <c r="G454" s="29"/>
      <c r="H454" s="14"/>
      <c r="I454" s="14"/>
      <c r="J454" s="14"/>
      <c r="K454" s="14"/>
      <c r="L454" s="14"/>
      <c r="M454" s="14"/>
      <c r="N454" s="14"/>
      <c r="O454" s="14"/>
      <c r="P454" s="14"/>
      <c r="Q454" s="14"/>
      <c r="R454" s="14"/>
      <c r="S454" s="14"/>
      <c r="T454" s="14"/>
      <c r="U454" s="14"/>
      <c r="V454" s="17"/>
      <c r="W454" s="17"/>
      <c r="X454" s="17"/>
      <c r="Y454" s="19"/>
      <c r="Z454" s="19"/>
      <c r="AA454" s="17"/>
      <c r="AB454" s="17"/>
      <c r="AC454" s="17"/>
      <c r="AD454" s="13"/>
      <c r="AE454" s="13"/>
      <c r="AF454" s="13"/>
      <c r="AG454" s="17"/>
      <c r="AH454" s="17"/>
      <c r="AI454" s="17"/>
      <c r="AJ454" s="17"/>
      <c r="AK454" s="17"/>
      <c r="AL454" s="17"/>
      <c r="AM454" s="17"/>
      <c r="AN454" s="17"/>
      <c r="AO454" s="17"/>
      <c r="AP454" s="17"/>
      <c r="AQ454" s="17"/>
      <c r="AR454" s="17"/>
      <c r="AS454" s="13"/>
      <c r="AT454" s="13"/>
      <c r="AU454" s="13"/>
      <c r="AV454" s="20"/>
      <c r="AW454" s="18"/>
      <c r="AX454" s="18"/>
      <c r="AY454" s="18"/>
      <c r="AZ454" s="18"/>
      <c r="BA454" s="18"/>
      <c r="BB454" s="20"/>
      <c r="BC454" s="20"/>
      <c r="BD454" s="20"/>
      <c r="BE454" s="20"/>
      <c r="BF454" s="20"/>
      <c r="BG454" s="20"/>
      <c r="BH454" s="20"/>
      <c r="BI454" s="15"/>
      <c r="BJ454" s="18"/>
      <c r="BK454" s="15"/>
      <c r="BL454" s="15"/>
      <c r="BM454" s="18"/>
      <c r="BN454" s="18"/>
      <c r="BO454" s="18"/>
      <c r="BP454" s="18"/>
      <c r="BQ454" s="18"/>
      <c r="BR454" s="18"/>
      <c r="BS454" s="18"/>
      <c r="BT454" s="18"/>
      <c r="BU454" s="18"/>
      <c r="BV454" s="18"/>
      <c r="BW454" s="18"/>
      <c r="BX454" s="20"/>
      <c r="BY454" s="20"/>
      <c r="BZ454" s="20"/>
      <c r="CA454" s="18"/>
      <c r="CB454" s="18"/>
      <c r="CC454" s="18"/>
      <c r="CD454" s="20"/>
      <c r="CE454" s="20"/>
      <c r="CF454" s="20"/>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20"/>
      <c r="DR454" s="20"/>
      <c r="DS454" s="20"/>
      <c r="DT454" s="18"/>
      <c r="DU454" s="18"/>
      <c r="DV454" s="18"/>
      <c r="DW454" s="18"/>
      <c r="DX454" s="18"/>
      <c r="DY454" s="18"/>
      <c r="DZ454" s="18"/>
      <c r="EA454" s="18"/>
      <c r="EB454" s="18"/>
      <c r="EC454" s="20"/>
      <c r="ED454" s="20"/>
      <c r="EE454" s="20"/>
      <c r="EF454" s="20"/>
      <c r="EG454" s="20"/>
      <c r="EH454" s="20"/>
      <c r="EI454" s="20"/>
      <c r="EJ454" s="20"/>
      <c r="EK454" s="20"/>
      <c r="EL454" s="20"/>
      <c r="EM454" s="20"/>
      <c r="EN454" s="13"/>
      <c r="EO454" s="13"/>
      <c r="EP454" s="11"/>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1"/>
      <c r="HB454" s="11"/>
      <c r="HC454" s="17"/>
      <c r="HD454" s="11"/>
      <c r="HE454" s="11"/>
      <c r="HF454" s="17"/>
      <c r="HG454" s="11"/>
      <c r="HH454" s="11"/>
      <c r="HI454" s="11"/>
      <c r="HJ454" s="11"/>
      <c r="HK454" s="11"/>
      <c r="HL454" s="11"/>
      <c r="HM454" s="11"/>
      <c r="HN454" s="11"/>
      <c r="HO454" s="11"/>
      <c r="HP454" s="11"/>
      <c r="HQ454" s="17"/>
      <c r="HR454" s="17"/>
      <c r="HS454" s="17"/>
      <c r="HT454" s="17"/>
      <c r="HU454" s="17"/>
      <c r="HV454" s="17"/>
      <c r="HW454" s="17"/>
      <c r="HX454" s="17"/>
      <c r="HY454" s="17"/>
      <c r="HZ454" s="17"/>
      <c r="IA454" s="17"/>
      <c r="IB454" s="17"/>
      <c r="IC454" s="17"/>
      <c r="ID454" s="17"/>
      <c r="IE454" s="17"/>
      <c r="IF454" s="17"/>
      <c r="IG454" s="17"/>
      <c r="IH454" s="17"/>
      <c r="II454" s="19"/>
      <c r="IJ454" s="19"/>
      <c r="IK454" s="19"/>
      <c r="IL454" s="17"/>
      <c r="IM454" s="17"/>
      <c r="IN454" s="17"/>
      <c r="IO454" s="17"/>
      <c r="IP454" s="17"/>
      <c r="IQ454" s="17"/>
      <c r="IR454" s="17"/>
      <c r="IS454" s="17"/>
      <c r="IT454" s="17"/>
      <c r="IU454" s="17"/>
      <c r="IV454" s="17"/>
      <c r="IW454" s="17"/>
      <c r="IX454" s="17"/>
      <c r="IY454" s="17"/>
      <c r="IZ454" s="17"/>
      <c r="JA454" s="17"/>
      <c r="JB454" s="17"/>
      <c r="JC454" s="17"/>
      <c r="JD454" s="17"/>
      <c r="JE454" s="17"/>
      <c r="JF454" s="17"/>
      <c r="JG454" s="17"/>
      <c r="JH454" s="17"/>
      <c r="JI454" s="17"/>
      <c r="JJ454" s="17"/>
      <c r="JK454" s="17"/>
      <c r="JL454" s="17"/>
      <c r="JM454" s="17"/>
      <c r="JN454" s="17"/>
      <c r="JO454" s="17"/>
      <c r="JP454" s="17"/>
      <c r="JQ454" s="17"/>
      <c r="JR454" s="17"/>
      <c r="JS454" s="17"/>
      <c r="JT454" s="17"/>
      <c r="JU454" s="17"/>
      <c r="JV454" s="17"/>
      <c r="JW454" s="17"/>
      <c r="JX454" s="17"/>
      <c r="JY454" s="17"/>
      <c r="JZ454" s="17"/>
      <c r="KA454" s="17"/>
      <c r="KB454" s="17"/>
      <c r="KC454" s="19"/>
      <c r="KD454" s="19"/>
      <c r="KE454" s="19"/>
      <c r="KF454" s="17"/>
      <c r="KG454" s="17"/>
      <c r="KH454" s="17"/>
      <c r="KI454" s="17"/>
      <c r="KJ454" s="17"/>
      <c r="KK454" s="17"/>
      <c r="KL454" s="17"/>
      <c r="KM454" s="17"/>
      <c r="KN454" s="17"/>
      <c r="KO454" s="17"/>
      <c r="KP454" s="17"/>
      <c r="KQ454" s="17"/>
      <c r="KR454" s="17"/>
      <c r="KS454" s="17"/>
      <c r="KT454" s="17"/>
      <c r="KU454" s="17"/>
      <c r="KV454" s="17"/>
      <c r="KW454" s="17"/>
      <c r="KX454" s="17"/>
      <c r="KY454" s="17"/>
      <c r="KZ454" s="17"/>
      <c r="LA454" s="17"/>
      <c r="LB454" s="17"/>
      <c r="LC454" s="17"/>
      <c r="LD454" s="17"/>
      <c r="LE454" s="17"/>
      <c r="LF454" s="17"/>
      <c r="LG454" s="17"/>
      <c r="LH454" s="17"/>
      <c r="LI454" s="17"/>
      <c r="LJ454" s="17"/>
      <c r="LK454" s="17"/>
      <c r="LL454" s="17"/>
      <c r="LM454" s="17"/>
      <c r="LN454" s="17"/>
      <c r="LO454" s="17"/>
      <c r="LP454" s="17"/>
      <c r="LQ454" s="17"/>
      <c r="LR454" s="17"/>
      <c r="LS454" s="17"/>
      <c r="LT454" s="17"/>
      <c r="LU454" s="17"/>
      <c r="LV454" s="17"/>
      <c r="LW454" s="17"/>
      <c r="LX454" s="17"/>
      <c r="LY454" s="17"/>
      <c r="LZ454" s="17"/>
      <c r="MA454" s="17"/>
      <c r="MB454" s="17"/>
      <c r="MC454" s="17"/>
      <c r="MD454" s="17"/>
      <c r="ME454" s="17"/>
      <c r="MF454" s="17"/>
      <c r="MG454" s="17"/>
      <c r="MH454" s="17"/>
      <c r="MI454" s="17"/>
      <c r="MJ454" s="17"/>
      <c r="MK454" s="17"/>
      <c r="ML454" s="17"/>
      <c r="MM454" s="17"/>
      <c r="MN454" s="17"/>
      <c r="MO454" s="17"/>
      <c r="MP454" s="17"/>
      <c r="MQ454" s="17"/>
      <c r="MR454" s="17"/>
      <c r="MS454" s="17"/>
      <c r="MT454" s="17"/>
      <c r="MU454" s="17"/>
      <c r="MV454" s="17"/>
      <c r="MW454" s="17"/>
      <c r="MX454" s="17"/>
      <c r="MY454" s="17"/>
      <c r="MZ454" s="17"/>
      <c r="NA454" s="17"/>
      <c r="NB454" s="17"/>
      <c r="NC454" s="17"/>
      <c r="ND454" s="17"/>
      <c r="NE454" s="17"/>
      <c r="NF454" s="17"/>
      <c r="NG454" s="17"/>
      <c r="NH454" s="17"/>
      <c r="NI454" s="17"/>
      <c r="NJ454" s="17"/>
      <c r="NK454" s="17"/>
      <c r="NL454" s="17"/>
      <c r="NM454" s="17"/>
      <c r="NN454" s="17"/>
      <c r="NO454" s="17"/>
      <c r="NP454" s="17"/>
      <c r="NQ454" s="17"/>
      <c r="NR454" s="17"/>
      <c r="NS454" s="17"/>
      <c r="NT454" s="17"/>
      <c r="NU454" s="17"/>
      <c r="NV454" s="17"/>
      <c r="NW454" s="17"/>
      <c r="NX454" s="17"/>
      <c r="NY454" s="17"/>
      <c r="NZ454" s="17"/>
      <c r="OA454" s="17"/>
      <c r="OB454" s="17"/>
      <c r="OC454" s="17"/>
      <c r="OD454" s="17"/>
      <c r="OE454" s="17"/>
      <c r="OF454" s="17"/>
      <c r="OG454" s="17"/>
      <c r="OH454" s="17"/>
      <c r="OI454" s="17"/>
      <c r="OJ454" s="17"/>
      <c r="OK454" s="17"/>
      <c r="OL454" s="17"/>
      <c r="OM454" s="17"/>
      <c r="ON454" s="17"/>
      <c r="OO454" s="17"/>
      <c r="OP454" s="17"/>
      <c r="OQ454" s="17"/>
      <c r="OR454" s="17"/>
      <c r="OS454" s="17"/>
      <c r="OT454" s="17"/>
      <c r="OU454" s="17"/>
      <c r="OV454" s="17"/>
      <c r="OW454" s="17"/>
      <c r="OX454" s="17"/>
      <c r="OY454" s="17"/>
      <c r="OZ454" s="17"/>
      <c r="PA454" s="17"/>
      <c r="PB454" s="17"/>
      <c r="PC454" s="17"/>
      <c r="PD454" s="17"/>
      <c r="PE454" s="17"/>
      <c r="PF454" s="17"/>
      <c r="PG454" s="17"/>
      <c r="PH454" s="17"/>
      <c r="PI454" s="17"/>
      <c r="PJ454" s="17"/>
      <c r="PK454" s="17"/>
      <c r="PL454" s="17"/>
      <c r="PM454" s="17"/>
      <c r="PN454" s="17"/>
      <c r="PO454" s="17"/>
      <c r="PP454" s="17"/>
      <c r="PQ454" s="17"/>
      <c r="PR454" s="17"/>
      <c r="PS454" s="17"/>
      <c r="PT454" s="17"/>
      <c r="PU454" s="17"/>
      <c r="PV454" s="17"/>
      <c r="PW454" s="17"/>
      <c r="PX454" s="17"/>
      <c r="PY454" s="17"/>
      <c r="PZ454" s="17"/>
      <c r="QA454" s="17"/>
      <c r="QB454" s="17"/>
      <c r="QC454" s="17"/>
      <c r="QD454" s="17"/>
      <c r="QE454" s="17"/>
      <c r="QF454" s="17"/>
      <c r="QG454" s="17"/>
      <c r="QH454" s="17"/>
      <c r="QI454" s="17"/>
      <c r="QJ454" s="17"/>
      <c r="QK454" s="17"/>
      <c r="QL454" s="11"/>
      <c r="QM454" s="11"/>
      <c r="QN454" s="11"/>
      <c r="QO454" s="11"/>
      <c r="QP454" s="11"/>
      <c r="QQ454" s="11"/>
      <c r="QR454" s="11"/>
      <c r="QS454" s="11"/>
      <c r="QT454" s="34"/>
      <c r="QU454" s="34"/>
      <c r="QV454" s="36"/>
      <c r="QW454" s="39"/>
      <c r="QX454" s="34"/>
      <c r="QY454" s="34"/>
      <c r="QZ454" s="34"/>
    </row>
    <row r="455" spans="1:468">
      <c r="A455" s="13"/>
      <c r="B455" s="14"/>
      <c r="C455" s="14"/>
      <c r="D455" s="14"/>
      <c r="E455" s="14"/>
      <c r="F455" s="14"/>
      <c r="G455" s="29"/>
      <c r="H455" s="14"/>
      <c r="I455" s="14"/>
      <c r="J455" s="14"/>
      <c r="K455" s="14"/>
      <c r="L455" s="14"/>
      <c r="M455" s="14"/>
      <c r="N455" s="14"/>
      <c r="O455" s="14"/>
      <c r="P455" s="14"/>
      <c r="Q455" s="14"/>
      <c r="R455" s="14"/>
      <c r="S455" s="14"/>
      <c r="T455" s="14"/>
      <c r="U455" s="14"/>
      <c r="V455" s="17"/>
      <c r="W455" s="17"/>
      <c r="X455" s="17"/>
      <c r="Y455" s="19"/>
      <c r="Z455" s="19"/>
      <c r="AA455" s="17"/>
      <c r="AB455" s="17"/>
      <c r="AC455" s="17"/>
      <c r="AD455" s="13"/>
      <c r="AE455" s="13"/>
      <c r="AF455" s="13"/>
      <c r="AG455" s="17"/>
      <c r="AH455" s="17"/>
      <c r="AI455" s="17"/>
      <c r="AJ455" s="17"/>
      <c r="AK455" s="17"/>
      <c r="AL455" s="17"/>
      <c r="AM455" s="17"/>
      <c r="AN455" s="17"/>
      <c r="AO455" s="17"/>
      <c r="AP455" s="17"/>
      <c r="AQ455" s="17"/>
      <c r="AR455" s="17"/>
      <c r="AS455" s="13"/>
      <c r="AT455" s="13"/>
      <c r="AU455" s="13"/>
      <c r="AV455" s="20"/>
      <c r="AW455" s="18"/>
      <c r="AX455" s="18"/>
      <c r="AY455" s="18"/>
      <c r="AZ455" s="18"/>
      <c r="BA455" s="18"/>
      <c r="BB455" s="20"/>
      <c r="BC455" s="20"/>
      <c r="BD455" s="20"/>
      <c r="BE455" s="20"/>
      <c r="BF455" s="20"/>
      <c r="BG455" s="20"/>
      <c r="BH455" s="20"/>
      <c r="BI455" s="15"/>
      <c r="BJ455" s="18"/>
      <c r="BK455" s="15"/>
      <c r="BL455" s="15"/>
      <c r="BM455" s="18"/>
      <c r="BN455" s="18"/>
      <c r="BO455" s="18"/>
      <c r="BP455" s="18"/>
      <c r="BQ455" s="18"/>
      <c r="BR455" s="18"/>
      <c r="BS455" s="18"/>
      <c r="BT455" s="18"/>
      <c r="BU455" s="18"/>
      <c r="BV455" s="18"/>
      <c r="BW455" s="18"/>
      <c r="BX455" s="20"/>
      <c r="BY455" s="20"/>
      <c r="BZ455" s="20"/>
      <c r="CA455" s="18"/>
      <c r="CB455" s="18"/>
      <c r="CC455" s="18"/>
      <c r="CD455" s="20"/>
      <c r="CE455" s="20"/>
      <c r="CF455" s="20"/>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20"/>
      <c r="DR455" s="20"/>
      <c r="DS455" s="20"/>
      <c r="DT455" s="18"/>
      <c r="DU455" s="18"/>
      <c r="DV455" s="18"/>
      <c r="DW455" s="18"/>
      <c r="DX455" s="18"/>
      <c r="DY455" s="18"/>
      <c r="DZ455" s="18"/>
      <c r="EA455" s="18"/>
      <c r="EB455" s="18"/>
      <c r="EC455" s="20"/>
      <c r="ED455" s="20"/>
      <c r="EE455" s="20"/>
      <c r="EF455" s="20"/>
      <c r="EG455" s="20"/>
      <c r="EH455" s="20"/>
      <c r="EI455" s="20"/>
      <c r="EJ455" s="20"/>
      <c r="EK455" s="20"/>
      <c r="EL455" s="20"/>
      <c r="EM455" s="20"/>
      <c r="EN455" s="13"/>
      <c r="EO455" s="13"/>
      <c r="EP455" s="11"/>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1"/>
      <c r="HB455" s="11"/>
      <c r="HC455" s="17"/>
      <c r="HD455" s="11"/>
      <c r="HE455" s="11"/>
      <c r="HF455" s="17"/>
      <c r="HG455" s="11"/>
      <c r="HH455" s="11"/>
      <c r="HI455" s="11"/>
      <c r="HJ455" s="11"/>
      <c r="HK455" s="11"/>
      <c r="HL455" s="11"/>
      <c r="HM455" s="11"/>
      <c r="HN455" s="11"/>
      <c r="HO455" s="11"/>
      <c r="HP455" s="11"/>
      <c r="HQ455" s="17"/>
      <c r="HR455" s="17"/>
      <c r="HS455" s="17"/>
      <c r="HT455" s="17"/>
      <c r="HU455" s="17"/>
      <c r="HV455" s="17"/>
      <c r="HW455" s="17"/>
      <c r="HX455" s="17"/>
      <c r="HY455" s="17"/>
      <c r="HZ455" s="17"/>
      <c r="IA455" s="17"/>
      <c r="IB455" s="17"/>
      <c r="IC455" s="17"/>
      <c r="ID455" s="17"/>
      <c r="IE455" s="17"/>
      <c r="IF455" s="17"/>
      <c r="IG455" s="17"/>
      <c r="IH455" s="17"/>
      <c r="II455" s="19"/>
      <c r="IJ455" s="19"/>
      <c r="IK455" s="19"/>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c r="JQ455" s="17"/>
      <c r="JR455" s="17"/>
      <c r="JS455" s="17"/>
      <c r="JT455" s="17"/>
      <c r="JU455" s="17"/>
      <c r="JV455" s="17"/>
      <c r="JW455" s="17"/>
      <c r="JX455" s="17"/>
      <c r="JY455" s="17"/>
      <c r="JZ455" s="17"/>
      <c r="KA455" s="17"/>
      <c r="KB455" s="17"/>
      <c r="KC455" s="19"/>
      <c r="KD455" s="19"/>
      <c r="KE455" s="19"/>
      <c r="KF455" s="17"/>
      <c r="KG455" s="17"/>
      <c r="KH455" s="17"/>
      <c r="KI455" s="17"/>
      <c r="KJ455" s="17"/>
      <c r="KK455" s="17"/>
      <c r="KL455" s="17"/>
      <c r="KM455" s="17"/>
      <c r="KN455" s="17"/>
      <c r="KO455" s="17"/>
      <c r="KP455" s="17"/>
      <c r="KQ455" s="17"/>
      <c r="KR455" s="17"/>
      <c r="KS455" s="17"/>
      <c r="KT455" s="17"/>
      <c r="KU455" s="17"/>
      <c r="KV455" s="17"/>
      <c r="KW455" s="17"/>
      <c r="KX455" s="17"/>
      <c r="KY455" s="17"/>
      <c r="KZ455" s="17"/>
      <c r="LA455" s="17"/>
      <c r="LB455" s="17"/>
      <c r="LC455" s="17"/>
      <c r="LD455" s="17"/>
      <c r="LE455" s="17"/>
      <c r="LF455" s="17"/>
      <c r="LG455" s="17"/>
      <c r="LH455" s="17"/>
      <c r="LI455" s="17"/>
      <c r="LJ455" s="17"/>
      <c r="LK455" s="17"/>
      <c r="LL455" s="17"/>
      <c r="LM455" s="17"/>
      <c r="LN455" s="17"/>
      <c r="LO455" s="17"/>
      <c r="LP455" s="17"/>
      <c r="LQ455" s="17"/>
      <c r="LR455" s="17"/>
      <c r="LS455" s="17"/>
      <c r="LT455" s="17"/>
      <c r="LU455" s="17"/>
      <c r="LV455" s="17"/>
      <c r="LW455" s="17"/>
      <c r="LX455" s="17"/>
      <c r="LY455" s="17"/>
      <c r="LZ455" s="17"/>
      <c r="MA455" s="17"/>
      <c r="MB455" s="17"/>
      <c r="MC455" s="17"/>
      <c r="MD455" s="17"/>
      <c r="ME455" s="17"/>
      <c r="MF455" s="17"/>
      <c r="MG455" s="17"/>
      <c r="MH455" s="17"/>
      <c r="MI455" s="17"/>
      <c r="MJ455" s="17"/>
      <c r="MK455" s="17"/>
      <c r="ML455" s="17"/>
      <c r="MM455" s="17"/>
      <c r="MN455" s="17"/>
      <c r="MO455" s="17"/>
      <c r="MP455" s="17"/>
      <c r="MQ455" s="17"/>
      <c r="MR455" s="17"/>
      <c r="MS455" s="17"/>
      <c r="MT455" s="17"/>
      <c r="MU455" s="17"/>
      <c r="MV455" s="17"/>
      <c r="MW455" s="17"/>
      <c r="MX455" s="17"/>
      <c r="MY455" s="17"/>
      <c r="MZ455" s="17"/>
      <c r="NA455" s="17"/>
      <c r="NB455" s="17"/>
      <c r="NC455" s="17"/>
      <c r="ND455" s="17"/>
      <c r="NE455" s="17"/>
      <c r="NF455" s="17"/>
      <c r="NG455" s="17"/>
      <c r="NH455" s="17"/>
      <c r="NI455" s="17"/>
      <c r="NJ455" s="17"/>
      <c r="NK455" s="17"/>
      <c r="NL455" s="17"/>
      <c r="NM455" s="17"/>
      <c r="NN455" s="17"/>
      <c r="NO455" s="17"/>
      <c r="NP455" s="17"/>
      <c r="NQ455" s="17"/>
      <c r="NR455" s="17"/>
      <c r="NS455" s="17"/>
      <c r="NT455" s="17"/>
      <c r="NU455" s="17"/>
      <c r="NV455" s="17"/>
      <c r="NW455" s="17"/>
      <c r="NX455" s="17"/>
      <c r="NY455" s="17"/>
      <c r="NZ455" s="17"/>
      <c r="OA455" s="17"/>
      <c r="OB455" s="17"/>
      <c r="OC455" s="17"/>
      <c r="OD455" s="17"/>
      <c r="OE455" s="17"/>
      <c r="OF455" s="17"/>
      <c r="OG455" s="17"/>
      <c r="OH455" s="17"/>
      <c r="OI455" s="17"/>
      <c r="OJ455" s="17"/>
      <c r="OK455" s="17"/>
      <c r="OL455" s="17"/>
      <c r="OM455" s="17"/>
      <c r="ON455" s="17"/>
      <c r="OO455" s="17"/>
      <c r="OP455" s="17"/>
      <c r="OQ455" s="17"/>
      <c r="OR455" s="17"/>
      <c r="OS455" s="17"/>
      <c r="OT455" s="17"/>
      <c r="OU455" s="17"/>
      <c r="OV455" s="17"/>
      <c r="OW455" s="17"/>
      <c r="OX455" s="17"/>
      <c r="OY455" s="17"/>
      <c r="OZ455" s="17"/>
      <c r="PA455" s="17"/>
      <c r="PB455" s="17"/>
      <c r="PC455" s="17"/>
      <c r="PD455" s="17"/>
      <c r="PE455" s="17"/>
      <c r="PF455" s="17"/>
      <c r="PG455" s="17"/>
      <c r="PH455" s="17"/>
      <c r="PI455" s="17"/>
      <c r="PJ455" s="17"/>
      <c r="PK455" s="17"/>
      <c r="PL455" s="17"/>
      <c r="PM455" s="17"/>
      <c r="PN455" s="17"/>
      <c r="PO455" s="17"/>
      <c r="PP455" s="17"/>
      <c r="PQ455" s="17"/>
      <c r="PR455" s="17"/>
      <c r="PS455" s="17"/>
      <c r="PT455" s="17"/>
      <c r="PU455" s="17"/>
      <c r="PV455" s="17"/>
      <c r="PW455" s="17"/>
      <c r="PX455" s="17"/>
      <c r="PY455" s="17"/>
      <c r="PZ455" s="17"/>
      <c r="QA455" s="17"/>
      <c r="QB455" s="17"/>
      <c r="QC455" s="17"/>
      <c r="QD455" s="17"/>
      <c r="QE455" s="17"/>
      <c r="QF455" s="17"/>
      <c r="QG455" s="17"/>
      <c r="QH455" s="17"/>
      <c r="QI455" s="17"/>
      <c r="QJ455" s="17"/>
      <c r="QK455" s="17"/>
      <c r="QL455" s="11"/>
      <c r="QM455" s="11"/>
      <c r="QN455" s="11"/>
      <c r="QO455" s="11"/>
      <c r="QP455" s="11"/>
      <c r="QQ455" s="11"/>
      <c r="QR455" s="11"/>
      <c r="QS455" s="11"/>
      <c r="QT455" s="34"/>
      <c r="QU455" s="34"/>
      <c r="QV455" s="36"/>
      <c r="QW455" s="39"/>
      <c r="QX455" s="34"/>
      <c r="QY455" s="34"/>
      <c r="QZ455" s="34"/>
    </row>
    <row r="456" spans="1:468">
      <c r="A456" s="13"/>
      <c r="B456" s="14"/>
      <c r="C456" s="14"/>
      <c r="D456" s="14"/>
      <c r="E456" s="14"/>
      <c r="F456" s="14"/>
      <c r="G456" s="29"/>
      <c r="H456" s="14"/>
      <c r="I456" s="14"/>
      <c r="J456" s="14"/>
      <c r="K456" s="14"/>
      <c r="L456" s="14"/>
      <c r="M456" s="14"/>
      <c r="N456" s="14"/>
      <c r="O456" s="14"/>
      <c r="P456" s="14"/>
      <c r="Q456" s="14"/>
      <c r="R456" s="14"/>
      <c r="S456" s="14"/>
      <c r="T456" s="14"/>
      <c r="U456" s="14"/>
      <c r="V456" s="17"/>
      <c r="W456" s="17"/>
      <c r="X456" s="17"/>
      <c r="Y456" s="19"/>
      <c r="Z456" s="19"/>
      <c r="AA456" s="17"/>
      <c r="AB456" s="17"/>
      <c r="AC456" s="17"/>
      <c r="AD456" s="13"/>
      <c r="AE456" s="13"/>
      <c r="AF456" s="13"/>
      <c r="AG456" s="17"/>
      <c r="AH456" s="17"/>
      <c r="AI456" s="17"/>
      <c r="AJ456" s="17"/>
      <c r="AK456" s="17"/>
      <c r="AL456" s="17"/>
      <c r="AM456" s="17"/>
      <c r="AN456" s="17"/>
      <c r="AO456" s="17"/>
      <c r="AP456" s="17"/>
      <c r="AQ456" s="17"/>
      <c r="AR456" s="17"/>
      <c r="AS456" s="13"/>
      <c r="AT456" s="13"/>
      <c r="AU456" s="13"/>
      <c r="AV456" s="20"/>
      <c r="AW456" s="18"/>
      <c r="AX456" s="18"/>
      <c r="AY456" s="18"/>
      <c r="AZ456" s="18"/>
      <c r="BA456" s="18"/>
      <c r="BB456" s="20"/>
      <c r="BC456" s="20"/>
      <c r="BD456" s="20"/>
      <c r="BE456" s="20"/>
      <c r="BF456" s="20"/>
      <c r="BG456" s="20"/>
      <c r="BH456" s="20"/>
      <c r="BI456" s="15"/>
      <c r="BJ456" s="18"/>
      <c r="BK456" s="15"/>
      <c r="BL456" s="15"/>
      <c r="BM456" s="18"/>
      <c r="BN456" s="18"/>
      <c r="BO456" s="18"/>
      <c r="BP456" s="18"/>
      <c r="BQ456" s="18"/>
      <c r="BR456" s="18"/>
      <c r="BS456" s="18"/>
      <c r="BT456" s="18"/>
      <c r="BU456" s="18"/>
      <c r="BV456" s="18"/>
      <c r="BW456" s="18"/>
      <c r="BX456" s="20"/>
      <c r="BY456" s="20"/>
      <c r="BZ456" s="20"/>
      <c r="CA456" s="18"/>
      <c r="CB456" s="18"/>
      <c r="CC456" s="18"/>
      <c r="CD456" s="20"/>
      <c r="CE456" s="20"/>
      <c r="CF456" s="20"/>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20"/>
      <c r="DR456" s="20"/>
      <c r="DS456" s="20"/>
      <c r="DT456" s="18"/>
      <c r="DU456" s="18"/>
      <c r="DV456" s="18"/>
      <c r="DW456" s="18"/>
      <c r="DX456" s="18"/>
      <c r="DY456" s="18"/>
      <c r="DZ456" s="18"/>
      <c r="EA456" s="18"/>
      <c r="EB456" s="18"/>
      <c r="EC456" s="20"/>
      <c r="ED456" s="20"/>
      <c r="EE456" s="20"/>
      <c r="EF456" s="20"/>
      <c r="EG456" s="20"/>
      <c r="EH456" s="20"/>
      <c r="EI456" s="20"/>
      <c r="EJ456" s="20"/>
      <c r="EK456" s="20"/>
      <c r="EL456" s="20"/>
      <c r="EM456" s="20"/>
      <c r="EN456" s="13"/>
      <c r="EO456" s="13"/>
      <c r="EP456" s="11"/>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1"/>
      <c r="HB456" s="11"/>
      <c r="HC456" s="17"/>
      <c r="HD456" s="11"/>
      <c r="HE456" s="11"/>
      <c r="HF456" s="17"/>
      <c r="HG456" s="11"/>
      <c r="HH456" s="11"/>
      <c r="HI456" s="11"/>
      <c r="HJ456" s="11"/>
      <c r="HK456" s="11"/>
      <c r="HL456" s="11"/>
      <c r="HM456" s="11"/>
      <c r="HN456" s="11"/>
      <c r="HO456" s="11"/>
      <c r="HP456" s="11"/>
      <c r="HQ456" s="17"/>
      <c r="HR456" s="17"/>
      <c r="HS456" s="17"/>
      <c r="HT456" s="17"/>
      <c r="HU456" s="17"/>
      <c r="HV456" s="17"/>
      <c r="HW456" s="17"/>
      <c r="HX456" s="17"/>
      <c r="HY456" s="17"/>
      <c r="HZ456" s="17"/>
      <c r="IA456" s="17"/>
      <c r="IB456" s="17"/>
      <c r="IC456" s="17"/>
      <c r="ID456" s="17"/>
      <c r="IE456" s="17"/>
      <c r="IF456" s="17"/>
      <c r="IG456" s="17"/>
      <c r="IH456" s="17"/>
      <c r="II456" s="19"/>
      <c r="IJ456" s="19"/>
      <c r="IK456" s="19"/>
      <c r="IL456" s="17"/>
      <c r="IM456" s="17"/>
      <c r="IN456" s="17"/>
      <c r="IO456" s="17"/>
      <c r="IP456" s="17"/>
      <c r="IQ456" s="17"/>
      <c r="IR456" s="17"/>
      <c r="IS456" s="17"/>
      <c r="IT456" s="17"/>
      <c r="IU456" s="17"/>
      <c r="IV456" s="17"/>
      <c r="IW456" s="17"/>
      <c r="IX456" s="17"/>
      <c r="IY456" s="17"/>
      <c r="IZ456" s="17"/>
      <c r="JA456" s="17"/>
      <c r="JB456" s="17"/>
      <c r="JC456" s="17"/>
      <c r="JD456" s="17"/>
      <c r="JE456" s="17"/>
      <c r="JF456" s="17"/>
      <c r="JG456" s="17"/>
      <c r="JH456" s="17"/>
      <c r="JI456" s="17"/>
      <c r="JJ456" s="17"/>
      <c r="JK456" s="17"/>
      <c r="JL456" s="17"/>
      <c r="JM456" s="17"/>
      <c r="JN456" s="17"/>
      <c r="JO456" s="17"/>
      <c r="JP456" s="17"/>
      <c r="JQ456" s="17"/>
      <c r="JR456" s="17"/>
      <c r="JS456" s="17"/>
      <c r="JT456" s="17"/>
      <c r="JU456" s="17"/>
      <c r="JV456" s="17"/>
      <c r="JW456" s="17"/>
      <c r="JX456" s="17"/>
      <c r="JY456" s="17"/>
      <c r="JZ456" s="17"/>
      <c r="KA456" s="17"/>
      <c r="KB456" s="17"/>
      <c r="KC456" s="19"/>
      <c r="KD456" s="19"/>
      <c r="KE456" s="19"/>
      <c r="KF456" s="17"/>
      <c r="KG456" s="17"/>
      <c r="KH456" s="17"/>
      <c r="KI456" s="17"/>
      <c r="KJ456" s="17"/>
      <c r="KK456" s="17"/>
      <c r="KL456" s="17"/>
      <c r="KM456" s="17"/>
      <c r="KN456" s="17"/>
      <c r="KO456" s="17"/>
      <c r="KP456" s="17"/>
      <c r="KQ456" s="17"/>
      <c r="KR456" s="17"/>
      <c r="KS456" s="17"/>
      <c r="KT456" s="17"/>
      <c r="KU456" s="17"/>
      <c r="KV456" s="17"/>
      <c r="KW456" s="17"/>
      <c r="KX456" s="17"/>
      <c r="KY456" s="17"/>
      <c r="KZ456" s="17"/>
      <c r="LA456" s="17"/>
      <c r="LB456" s="17"/>
      <c r="LC456" s="17"/>
      <c r="LD456" s="17"/>
      <c r="LE456" s="17"/>
      <c r="LF456" s="17"/>
      <c r="LG456" s="17"/>
      <c r="LH456" s="17"/>
      <c r="LI456" s="17"/>
      <c r="LJ456" s="17"/>
      <c r="LK456" s="17"/>
      <c r="LL456" s="17"/>
      <c r="LM456" s="17"/>
      <c r="LN456" s="17"/>
      <c r="LO456" s="17"/>
      <c r="LP456" s="17"/>
      <c r="LQ456" s="17"/>
      <c r="LR456" s="17"/>
      <c r="LS456" s="17"/>
      <c r="LT456" s="17"/>
      <c r="LU456" s="17"/>
      <c r="LV456" s="17"/>
      <c r="LW456" s="17"/>
      <c r="LX456" s="17"/>
      <c r="LY456" s="17"/>
      <c r="LZ456" s="17"/>
      <c r="MA456" s="17"/>
      <c r="MB456" s="17"/>
      <c r="MC456" s="17"/>
      <c r="MD456" s="17"/>
      <c r="ME456" s="17"/>
      <c r="MF456" s="17"/>
      <c r="MG456" s="17"/>
      <c r="MH456" s="17"/>
      <c r="MI456" s="17"/>
      <c r="MJ456" s="17"/>
      <c r="MK456" s="17"/>
      <c r="ML456" s="17"/>
      <c r="MM456" s="17"/>
      <c r="MN456" s="17"/>
      <c r="MO456" s="17"/>
      <c r="MP456" s="17"/>
      <c r="MQ456" s="17"/>
      <c r="MR456" s="17"/>
      <c r="MS456" s="17"/>
      <c r="MT456" s="17"/>
      <c r="MU456" s="17"/>
      <c r="MV456" s="17"/>
      <c r="MW456" s="17"/>
      <c r="MX456" s="17"/>
      <c r="MY456" s="17"/>
      <c r="MZ456" s="17"/>
      <c r="NA456" s="17"/>
      <c r="NB456" s="17"/>
      <c r="NC456" s="17"/>
      <c r="ND456" s="17"/>
      <c r="NE456" s="17"/>
      <c r="NF456" s="17"/>
      <c r="NG456" s="17"/>
      <c r="NH456" s="17"/>
      <c r="NI456" s="17"/>
      <c r="NJ456" s="17"/>
      <c r="NK456" s="17"/>
      <c r="NL456" s="17"/>
      <c r="NM456" s="17"/>
      <c r="NN456" s="17"/>
      <c r="NO456" s="17"/>
      <c r="NP456" s="17"/>
      <c r="NQ456" s="17"/>
      <c r="NR456" s="17"/>
      <c r="NS456" s="17"/>
      <c r="NT456" s="17"/>
      <c r="NU456" s="17"/>
      <c r="NV456" s="17"/>
      <c r="NW456" s="17"/>
      <c r="NX456" s="17"/>
      <c r="NY456" s="17"/>
      <c r="NZ456" s="17"/>
      <c r="OA456" s="17"/>
      <c r="OB456" s="17"/>
      <c r="OC456" s="17"/>
      <c r="OD456" s="17"/>
      <c r="OE456" s="17"/>
      <c r="OF456" s="17"/>
      <c r="OG456" s="17"/>
      <c r="OH456" s="17"/>
      <c r="OI456" s="17"/>
      <c r="OJ456" s="17"/>
      <c r="OK456" s="17"/>
      <c r="OL456" s="17"/>
      <c r="OM456" s="17"/>
      <c r="ON456" s="17"/>
      <c r="OO456" s="17"/>
      <c r="OP456" s="17"/>
      <c r="OQ456" s="17"/>
      <c r="OR456" s="17"/>
      <c r="OS456" s="17"/>
      <c r="OT456" s="17"/>
      <c r="OU456" s="17"/>
      <c r="OV456" s="17"/>
      <c r="OW456" s="17"/>
      <c r="OX456" s="17"/>
      <c r="OY456" s="17"/>
      <c r="OZ456" s="17"/>
      <c r="PA456" s="17"/>
      <c r="PB456" s="17"/>
      <c r="PC456" s="17"/>
      <c r="PD456" s="17"/>
      <c r="PE456" s="17"/>
      <c r="PF456" s="17"/>
      <c r="PG456" s="17"/>
      <c r="PH456" s="17"/>
      <c r="PI456" s="17"/>
      <c r="PJ456" s="17"/>
      <c r="PK456" s="17"/>
      <c r="PL456" s="17"/>
      <c r="PM456" s="17"/>
      <c r="PN456" s="17"/>
      <c r="PO456" s="17"/>
      <c r="PP456" s="17"/>
      <c r="PQ456" s="17"/>
      <c r="PR456" s="17"/>
      <c r="PS456" s="17"/>
      <c r="PT456" s="17"/>
      <c r="PU456" s="17"/>
      <c r="PV456" s="17"/>
      <c r="PW456" s="17"/>
      <c r="PX456" s="17"/>
      <c r="PY456" s="17"/>
      <c r="PZ456" s="17"/>
      <c r="QA456" s="17"/>
      <c r="QB456" s="17"/>
      <c r="QC456" s="17"/>
      <c r="QD456" s="17"/>
      <c r="QE456" s="17"/>
      <c r="QF456" s="17"/>
      <c r="QG456" s="17"/>
      <c r="QH456" s="17"/>
      <c r="QI456" s="17"/>
      <c r="QJ456" s="17"/>
      <c r="QK456" s="17"/>
      <c r="QL456" s="11"/>
      <c r="QM456" s="11"/>
      <c r="QN456" s="11"/>
      <c r="QO456" s="11"/>
      <c r="QP456" s="11"/>
      <c r="QQ456" s="11"/>
      <c r="QR456" s="11"/>
      <c r="QS456" s="11"/>
      <c r="QT456" s="34"/>
      <c r="QU456" s="34"/>
      <c r="QV456" s="36"/>
      <c r="QW456" s="39"/>
      <c r="QX456" s="34"/>
      <c r="QY456" s="34"/>
      <c r="QZ456" s="34"/>
    </row>
    <row r="457" spans="1:468">
      <c r="A457" s="13"/>
      <c r="B457" s="14"/>
      <c r="C457" s="14"/>
      <c r="D457" s="14"/>
      <c r="E457" s="14"/>
      <c r="F457" s="14"/>
      <c r="G457" s="29"/>
      <c r="H457" s="14"/>
      <c r="I457" s="14"/>
      <c r="J457" s="14"/>
      <c r="K457" s="14"/>
      <c r="L457" s="14"/>
      <c r="M457" s="14"/>
      <c r="N457" s="14"/>
      <c r="O457" s="14"/>
      <c r="P457" s="14"/>
      <c r="Q457" s="14"/>
      <c r="R457" s="14"/>
      <c r="S457" s="14"/>
      <c r="T457" s="14"/>
      <c r="U457" s="14"/>
      <c r="V457" s="17"/>
      <c r="W457" s="17"/>
      <c r="X457" s="17"/>
      <c r="Y457" s="19"/>
      <c r="Z457" s="19"/>
      <c r="AA457" s="17"/>
      <c r="AB457" s="17"/>
      <c r="AC457" s="17"/>
      <c r="AD457" s="13"/>
      <c r="AE457" s="13"/>
      <c r="AF457" s="13"/>
      <c r="AG457" s="17"/>
      <c r="AH457" s="17"/>
      <c r="AI457" s="17"/>
      <c r="AJ457" s="17"/>
      <c r="AK457" s="17"/>
      <c r="AL457" s="17"/>
      <c r="AM457" s="17"/>
      <c r="AN457" s="17"/>
      <c r="AO457" s="17"/>
      <c r="AP457" s="17"/>
      <c r="AQ457" s="17"/>
      <c r="AR457" s="17"/>
      <c r="AS457" s="13"/>
      <c r="AT457" s="13"/>
      <c r="AU457" s="13"/>
      <c r="AV457" s="20"/>
      <c r="AW457" s="18"/>
      <c r="AX457" s="18"/>
      <c r="AY457" s="18"/>
      <c r="AZ457" s="18"/>
      <c r="BA457" s="18"/>
      <c r="BB457" s="20"/>
      <c r="BC457" s="20"/>
      <c r="BD457" s="20"/>
      <c r="BE457" s="20"/>
      <c r="BF457" s="20"/>
      <c r="BG457" s="20"/>
      <c r="BH457" s="20"/>
      <c r="BI457" s="15"/>
      <c r="BJ457" s="18"/>
      <c r="BK457" s="15"/>
      <c r="BL457" s="15"/>
      <c r="BM457" s="18"/>
      <c r="BN457" s="18"/>
      <c r="BO457" s="18"/>
      <c r="BP457" s="18"/>
      <c r="BQ457" s="18"/>
      <c r="BR457" s="18"/>
      <c r="BS457" s="18"/>
      <c r="BT457" s="18"/>
      <c r="BU457" s="18"/>
      <c r="BV457" s="18"/>
      <c r="BW457" s="18"/>
      <c r="BX457" s="20"/>
      <c r="BY457" s="20"/>
      <c r="BZ457" s="20"/>
      <c r="CA457" s="18"/>
      <c r="CB457" s="18"/>
      <c r="CC457" s="18"/>
      <c r="CD457" s="20"/>
      <c r="CE457" s="20"/>
      <c r="CF457" s="20"/>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20"/>
      <c r="DR457" s="20"/>
      <c r="DS457" s="20"/>
      <c r="DT457" s="18"/>
      <c r="DU457" s="18"/>
      <c r="DV457" s="18"/>
      <c r="DW457" s="18"/>
      <c r="DX457" s="18"/>
      <c r="DY457" s="18"/>
      <c r="DZ457" s="18"/>
      <c r="EA457" s="18"/>
      <c r="EB457" s="18"/>
      <c r="EC457" s="20"/>
      <c r="ED457" s="20"/>
      <c r="EE457" s="20"/>
      <c r="EF457" s="20"/>
      <c r="EG457" s="20"/>
      <c r="EH457" s="20"/>
      <c r="EI457" s="20"/>
      <c r="EJ457" s="20"/>
      <c r="EK457" s="20"/>
      <c r="EL457" s="20"/>
      <c r="EM457" s="20"/>
      <c r="EN457" s="13"/>
      <c r="EO457" s="13"/>
      <c r="EP457" s="11"/>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1"/>
      <c r="HB457" s="11"/>
      <c r="HC457" s="17"/>
      <c r="HD457" s="11"/>
      <c r="HE457" s="11"/>
      <c r="HF457" s="17"/>
      <c r="HG457" s="11"/>
      <c r="HH457" s="11"/>
      <c r="HI457" s="11"/>
      <c r="HJ457" s="11"/>
      <c r="HK457" s="11"/>
      <c r="HL457" s="11"/>
      <c r="HM457" s="11"/>
      <c r="HN457" s="11"/>
      <c r="HO457" s="11"/>
      <c r="HP457" s="11"/>
      <c r="HQ457" s="17"/>
      <c r="HR457" s="17"/>
      <c r="HS457" s="17"/>
      <c r="HT457" s="17"/>
      <c r="HU457" s="17"/>
      <c r="HV457" s="17"/>
      <c r="HW457" s="17"/>
      <c r="HX457" s="17"/>
      <c r="HY457" s="17"/>
      <c r="HZ457" s="17"/>
      <c r="IA457" s="17"/>
      <c r="IB457" s="17"/>
      <c r="IC457" s="17"/>
      <c r="ID457" s="17"/>
      <c r="IE457" s="17"/>
      <c r="IF457" s="17"/>
      <c r="IG457" s="17"/>
      <c r="IH457" s="17"/>
      <c r="II457" s="19"/>
      <c r="IJ457" s="19"/>
      <c r="IK457" s="19"/>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c r="JQ457" s="17"/>
      <c r="JR457" s="17"/>
      <c r="JS457" s="17"/>
      <c r="JT457" s="17"/>
      <c r="JU457" s="17"/>
      <c r="JV457" s="17"/>
      <c r="JW457" s="17"/>
      <c r="JX457" s="17"/>
      <c r="JY457" s="17"/>
      <c r="JZ457" s="17"/>
      <c r="KA457" s="17"/>
      <c r="KB457" s="17"/>
      <c r="KC457" s="19"/>
      <c r="KD457" s="19"/>
      <c r="KE457" s="19"/>
      <c r="KF457" s="17"/>
      <c r="KG457" s="17"/>
      <c r="KH457" s="17"/>
      <c r="KI457" s="17"/>
      <c r="KJ457" s="17"/>
      <c r="KK457" s="17"/>
      <c r="KL457" s="17"/>
      <c r="KM457" s="17"/>
      <c r="KN457" s="17"/>
      <c r="KO457" s="17"/>
      <c r="KP457" s="17"/>
      <c r="KQ457" s="17"/>
      <c r="KR457" s="17"/>
      <c r="KS457" s="17"/>
      <c r="KT457" s="17"/>
      <c r="KU457" s="17"/>
      <c r="KV457" s="17"/>
      <c r="KW457" s="17"/>
      <c r="KX457" s="17"/>
      <c r="KY457" s="17"/>
      <c r="KZ457" s="17"/>
      <c r="LA457" s="17"/>
      <c r="LB457" s="17"/>
      <c r="LC457" s="17"/>
      <c r="LD457" s="17"/>
      <c r="LE457" s="17"/>
      <c r="LF457" s="17"/>
      <c r="LG457" s="17"/>
      <c r="LH457" s="17"/>
      <c r="LI457" s="17"/>
      <c r="LJ457" s="17"/>
      <c r="LK457" s="17"/>
      <c r="LL457" s="17"/>
      <c r="LM457" s="17"/>
      <c r="LN457" s="17"/>
      <c r="LO457" s="17"/>
      <c r="LP457" s="17"/>
      <c r="LQ457" s="17"/>
      <c r="LR457" s="17"/>
      <c r="LS457" s="17"/>
      <c r="LT457" s="17"/>
      <c r="LU457" s="17"/>
      <c r="LV457" s="17"/>
      <c r="LW457" s="17"/>
      <c r="LX457" s="17"/>
      <c r="LY457" s="17"/>
      <c r="LZ457" s="17"/>
      <c r="MA457" s="17"/>
      <c r="MB457" s="17"/>
      <c r="MC457" s="17"/>
      <c r="MD457" s="17"/>
      <c r="ME457" s="17"/>
      <c r="MF457" s="17"/>
      <c r="MG457" s="17"/>
      <c r="MH457" s="17"/>
      <c r="MI457" s="17"/>
      <c r="MJ457" s="17"/>
      <c r="MK457" s="17"/>
      <c r="ML457" s="17"/>
      <c r="MM457" s="17"/>
      <c r="MN457" s="17"/>
      <c r="MO457" s="17"/>
      <c r="MP457" s="17"/>
      <c r="MQ457" s="17"/>
      <c r="MR457" s="17"/>
      <c r="MS457" s="17"/>
      <c r="MT457" s="17"/>
      <c r="MU457" s="17"/>
      <c r="MV457" s="17"/>
      <c r="MW457" s="17"/>
      <c r="MX457" s="17"/>
      <c r="MY457" s="17"/>
      <c r="MZ457" s="17"/>
      <c r="NA457" s="17"/>
      <c r="NB457" s="17"/>
      <c r="NC457" s="17"/>
      <c r="ND457" s="17"/>
      <c r="NE457" s="17"/>
      <c r="NF457" s="17"/>
      <c r="NG457" s="17"/>
      <c r="NH457" s="17"/>
      <c r="NI457" s="17"/>
      <c r="NJ457" s="17"/>
      <c r="NK457" s="17"/>
      <c r="NL457" s="17"/>
      <c r="NM457" s="17"/>
      <c r="NN457" s="17"/>
      <c r="NO457" s="17"/>
      <c r="NP457" s="17"/>
      <c r="NQ457" s="17"/>
      <c r="NR457" s="17"/>
      <c r="NS457" s="17"/>
      <c r="NT457" s="17"/>
      <c r="NU457" s="17"/>
      <c r="NV457" s="17"/>
      <c r="NW457" s="17"/>
      <c r="NX457" s="17"/>
      <c r="NY457" s="17"/>
      <c r="NZ457" s="17"/>
      <c r="OA457" s="17"/>
      <c r="OB457" s="17"/>
      <c r="OC457" s="17"/>
      <c r="OD457" s="17"/>
      <c r="OE457" s="17"/>
      <c r="OF457" s="17"/>
      <c r="OG457" s="17"/>
      <c r="OH457" s="17"/>
      <c r="OI457" s="17"/>
      <c r="OJ457" s="17"/>
      <c r="OK457" s="17"/>
      <c r="OL457" s="17"/>
      <c r="OM457" s="17"/>
      <c r="ON457" s="17"/>
      <c r="OO457" s="17"/>
      <c r="OP457" s="17"/>
      <c r="OQ457" s="17"/>
      <c r="OR457" s="17"/>
      <c r="OS457" s="17"/>
      <c r="OT457" s="17"/>
      <c r="OU457" s="17"/>
      <c r="OV457" s="17"/>
      <c r="OW457" s="17"/>
      <c r="OX457" s="17"/>
      <c r="OY457" s="17"/>
      <c r="OZ457" s="17"/>
      <c r="PA457" s="17"/>
      <c r="PB457" s="17"/>
      <c r="PC457" s="17"/>
      <c r="PD457" s="17"/>
      <c r="PE457" s="17"/>
      <c r="PF457" s="17"/>
      <c r="PG457" s="17"/>
      <c r="PH457" s="17"/>
      <c r="PI457" s="17"/>
      <c r="PJ457" s="17"/>
      <c r="PK457" s="17"/>
      <c r="PL457" s="17"/>
      <c r="PM457" s="17"/>
      <c r="PN457" s="17"/>
      <c r="PO457" s="17"/>
      <c r="PP457" s="17"/>
      <c r="PQ457" s="17"/>
      <c r="PR457" s="17"/>
      <c r="PS457" s="17"/>
      <c r="PT457" s="17"/>
      <c r="PU457" s="17"/>
      <c r="PV457" s="17"/>
      <c r="PW457" s="17"/>
      <c r="PX457" s="17"/>
      <c r="PY457" s="17"/>
      <c r="PZ457" s="17"/>
      <c r="QA457" s="17"/>
      <c r="QB457" s="17"/>
      <c r="QC457" s="17"/>
      <c r="QD457" s="17"/>
      <c r="QE457" s="17"/>
      <c r="QF457" s="17"/>
      <c r="QG457" s="17"/>
      <c r="QH457" s="17"/>
      <c r="QI457" s="17"/>
      <c r="QJ457" s="17"/>
      <c r="QK457" s="17"/>
      <c r="QL457" s="11"/>
      <c r="QM457" s="11"/>
      <c r="QN457" s="11"/>
      <c r="QO457" s="11"/>
      <c r="QP457" s="11"/>
      <c r="QQ457" s="11"/>
      <c r="QR457" s="11"/>
      <c r="QS457" s="11"/>
      <c r="QT457" s="34"/>
      <c r="QU457" s="34"/>
      <c r="QV457" s="36"/>
      <c r="QW457" s="39"/>
      <c r="QX457" s="34"/>
      <c r="QY457" s="34"/>
      <c r="QZ457" s="34"/>
    </row>
    <row r="458" spans="1:468">
      <c r="A458" s="13"/>
      <c r="B458" s="14"/>
      <c r="C458" s="14"/>
      <c r="D458" s="14"/>
      <c r="E458" s="14"/>
      <c r="F458" s="14"/>
      <c r="G458" s="29"/>
      <c r="H458" s="14"/>
      <c r="I458" s="14"/>
      <c r="J458" s="14"/>
      <c r="K458" s="14"/>
      <c r="L458" s="14"/>
      <c r="M458" s="14"/>
      <c r="N458" s="14"/>
      <c r="O458" s="14"/>
      <c r="P458" s="14"/>
      <c r="Q458" s="14"/>
      <c r="R458" s="14"/>
      <c r="S458" s="14"/>
      <c r="T458" s="14"/>
      <c r="U458" s="14"/>
      <c r="V458" s="17"/>
      <c r="W458" s="17"/>
      <c r="X458" s="17"/>
      <c r="Y458" s="19"/>
      <c r="Z458" s="19"/>
      <c r="AA458" s="17"/>
      <c r="AB458" s="17"/>
      <c r="AC458" s="17"/>
      <c r="AD458" s="13"/>
      <c r="AE458" s="13"/>
      <c r="AF458" s="13"/>
      <c r="AG458" s="17"/>
      <c r="AH458" s="17"/>
      <c r="AI458" s="17"/>
      <c r="AJ458" s="17"/>
      <c r="AK458" s="17"/>
      <c r="AL458" s="17"/>
      <c r="AM458" s="17"/>
      <c r="AN458" s="17"/>
      <c r="AO458" s="17"/>
      <c r="AP458" s="17"/>
      <c r="AQ458" s="17"/>
      <c r="AR458" s="17"/>
      <c r="AS458" s="13"/>
      <c r="AT458" s="13"/>
      <c r="AU458" s="13"/>
      <c r="AV458" s="20"/>
      <c r="AW458" s="18"/>
      <c r="AX458" s="18"/>
      <c r="AY458" s="18"/>
      <c r="AZ458" s="18"/>
      <c r="BA458" s="18"/>
      <c r="BB458" s="20"/>
      <c r="BC458" s="20"/>
      <c r="BD458" s="20"/>
      <c r="BE458" s="20"/>
      <c r="BF458" s="20"/>
      <c r="BG458" s="20"/>
      <c r="BH458" s="20"/>
      <c r="BI458" s="15"/>
      <c r="BJ458" s="18"/>
      <c r="BK458" s="15"/>
      <c r="BL458" s="15"/>
      <c r="BM458" s="18"/>
      <c r="BN458" s="18"/>
      <c r="BO458" s="18"/>
      <c r="BP458" s="18"/>
      <c r="BQ458" s="18"/>
      <c r="BR458" s="18"/>
      <c r="BS458" s="18"/>
      <c r="BT458" s="18"/>
      <c r="BU458" s="18"/>
      <c r="BV458" s="18"/>
      <c r="BW458" s="18"/>
      <c r="BX458" s="20"/>
      <c r="BY458" s="20"/>
      <c r="BZ458" s="20"/>
      <c r="CA458" s="18"/>
      <c r="CB458" s="18"/>
      <c r="CC458" s="18"/>
      <c r="CD458" s="20"/>
      <c r="CE458" s="20"/>
      <c r="CF458" s="20"/>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20"/>
      <c r="DR458" s="20"/>
      <c r="DS458" s="20"/>
      <c r="DT458" s="18"/>
      <c r="DU458" s="18"/>
      <c r="DV458" s="18"/>
      <c r="DW458" s="18"/>
      <c r="DX458" s="18"/>
      <c r="DY458" s="18"/>
      <c r="DZ458" s="18"/>
      <c r="EA458" s="18"/>
      <c r="EB458" s="18"/>
      <c r="EC458" s="20"/>
      <c r="ED458" s="20"/>
      <c r="EE458" s="20"/>
      <c r="EF458" s="20"/>
      <c r="EG458" s="20"/>
      <c r="EH458" s="20"/>
      <c r="EI458" s="20"/>
      <c r="EJ458" s="20"/>
      <c r="EK458" s="20"/>
      <c r="EL458" s="20"/>
      <c r="EM458" s="20"/>
      <c r="EN458" s="13"/>
      <c r="EO458" s="13"/>
      <c r="EP458" s="11"/>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1"/>
      <c r="HB458" s="11"/>
      <c r="HC458" s="17"/>
      <c r="HD458" s="11"/>
      <c r="HE458" s="11"/>
      <c r="HF458" s="17"/>
      <c r="HG458" s="11"/>
      <c r="HH458" s="11"/>
      <c r="HI458" s="11"/>
      <c r="HJ458" s="11"/>
      <c r="HK458" s="11"/>
      <c r="HL458" s="11"/>
      <c r="HM458" s="11"/>
      <c r="HN458" s="11"/>
      <c r="HO458" s="11"/>
      <c r="HP458" s="11"/>
      <c r="HQ458" s="17"/>
      <c r="HR458" s="17"/>
      <c r="HS458" s="17"/>
      <c r="HT458" s="17"/>
      <c r="HU458" s="17"/>
      <c r="HV458" s="17"/>
      <c r="HW458" s="17"/>
      <c r="HX458" s="17"/>
      <c r="HY458" s="17"/>
      <c r="HZ458" s="17"/>
      <c r="IA458" s="17"/>
      <c r="IB458" s="17"/>
      <c r="IC458" s="17"/>
      <c r="ID458" s="17"/>
      <c r="IE458" s="17"/>
      <c r="IF458" s="17"/>
      <c r="IG458" s="17"/>
      <c r="IH458" s="17"/>
      <c r="II458" s="19"/>
      <c r="IJ458" s="19"/>
      <c r="IK458" s="19"/>
      <c r="IL458" s="17"/>
      <c r="IM458" s="17"/>
      <c r="IN458" s="17"/>
      <c r="IO458" s="17"/>
      <c r="IP458" s="17"/>
      <c r="IQ458" s="17"/>
      <c r="IR458" s="17"/>
      <c r="IS458" s="17"/>
      <c r="IT458" s="17"/>
      <c r="IU458" s="17"/>
      <c r="IV458" s="17"/>
      <c r="IW458" s="17"/>
      <c r="IX458" s="17"/>
      <c r="IY458" s="17"/>
      <c r="IZ458" s="17"/>
      <c r="JA458" s="17"/>
      <c r="JB458" s="17"/>
      <c r="JC458" s="17"/>
      <c r="JD458" s="17"/>
      <c r="JE458" s="17"/>
      <c r="JF458" s="17"/>
      <c r="JG458" s="17"/>
      <c r="JH458" s="17"/>
      <c r="JI458" s="17"/>
      <c r="JJ458" s="17"/>
      <c r="JK458" s="17"/>
      <c r="JL458" s="17"/>
      <c r="JM458" s="17"/>
      <c r="JN458" s="17"/>
      <c r="JO458" s="17"/>
      <c r="JP458" s="17"/>
      <c r="JQ458" s="17"/>
      <c r="JR458" s="17"/>
      <c r="JS458" s="17"/>
      <c r="JT458" s="17"/>
      <c r="JU458" s="17"/>
      <c r="JV458" s="17"/>
      <c r="JW458" s="17"/>
      <c r="JX458" s="17"/>
      <c r="JY458" s="17"/>
      <c r="JZ458" s="17"/>
      <c r="KA458" s="17"/>
      <c r="KB458" s="17"/>
      <c r="KC458" s="19"/>
      <c r="KD458" s="19"/>
      <c r="KE458" s="19"/>
      <c r="KF458" s="17"/>
      <c r="KG458" s="17"/>
      <c r="KH458" s="17"/>
      <c r="KI458" s="17"/>
      <c r="KJ458" s="17"/>
      <c r="KK458" s="17"/>
      <c r="KL458" s="17"/>
      <c r="KM458" s="17"/>
      <c r="KN458" s="17"/>
      <c r="KO458" s="17"/>
      <c r="KP458" s="17"/>
      <c r="KQ458" s="17"/>
      <c r="KR458" s="17"/>
      <c r="KS458" s="17"/>
      <c r="KT458" s="17"/>
      <c r="KU458" s="17"/>
      <c r="KV458" s="17"/>
      <c r="KW458" s="17"/>
      <c r="KX458" s="17"/>
      <c r="KY458" s="17"/>
      <c r="KZ458" s="17"/>
      <c r="LA458" s="17"/>
      <c r="LB458" s="17"/>
      <c r="LC458" s="17"/>
      <c r="LD458" s="17"/>
      <c r="LE458" s="17"/>
      <c r="LF458" s="17"/>
      <c r="LG458" s="17"/>
      <c r="LH458" s="17"/>
      <c r="LI458" s="17"/>
      <c r="LJ458" s="17"/>
      <c r="LK458" s="17"/>
      <c r="LL458" s="17"/>
      <c r="LM458" s="17"/>
      <c r="LN458" s="17"/>
      <c r="LO458" s="17"/>
      <c r="LP458" s="17"/>
      <c r="LQ458" s="17"/>
      <c r="LR458" s="17"/>
      <c r="LS458" s="17"/>
      <c r="LT458" s="17"/>
      <c r="LU458" s="17"/>
      <c r="LV458" s="17"/>
      <c r="LW458" s="17"/>
      <c r="LX458" s="17"/>
      <c r="LY458" s="17"/>
      <c r="LZ458" s="17"/>
      <c r="MA458" s="17"/>
      <c r="MB458" s="17"/>
      <c r="MC458" s="17"/>
      <c r="MD458" s="17"/>
      <c r="ME458" s="17"/>
      <c r="MF458" s="17"/>
      <c r="MG458" s="17"/>
      <c r="MH458" s="17"/>
      <c r="MI458" s="17"/>
      <c r="MJ458" s="17"/>
      <c r="MK458" s="17"/>
      <c r="ML458" s="17"/>
      <c r="MM458" s="17"/>
      <c r="MN458" s="17"/>
      <c r="MO458" s="17"/>
      <c r="MP458" s="17"/>
      <c r="MQ458" s="17"/>
      <c r="MR458" s="17"/>
      <c r="MS458" s="17"/>
      <c r="MT458" s="17"/>
      <c r="MU458" s="17"/>
      <c r="MV458" s="17"/>
      <c r="MW458" s="17"/>
      <c r="MX458" s="17"/>
      <c r="MY458" s="17"/>
      <c r="MZ458" s="17"/>
      <c r="NA458" s="17"/>
      <c r="NB458" s="17"/>
      <c r="NC458" s="17"/>
      <c r="ND458" s="17"/>
      <c r="NE458" s="17"/>
      <c r="NF458" s="17"/>
      <c r="NG458" s="17"/>
      <c r="NH458" s="17"/>
      <c r="NI458" s="17"/>
      <c r="NJ458" s="17"/>
      <c r="NK458" s="17"/>
      <c r="NL458" s="17"/>
      <c r="NM458" s="17"/>
      <c r="NN458" s="17"/>
      <c r="NO458" s="17"/>
      <c r="NP458" s="17"/>
      <c r="NQ458" s="17"/>
      <c r="NR458" s="17"/>
      <c r="NS458" s="17"/>
      <c r="NT458" s="17"/>
      <c r="NU458" s="17"/>
      <c r="NV458" s="17"/>
      <c r="NW458" s="17"/>
      <c r="NX458" s="17"/>
      <c r="NY458" s="17"/>
      <c r="NZ458" s="17"/>
      <c r="OA458" s="17"/>
      <c r="OB458" s="17"/>
      <c r="OC458" s="17"/>
      <c r="OD458" s="17"/>
      <c r="OE458" s="17"/>
      <c r="OF458" s="17"/>
      <c r="OG458" s="17"/>
      <c r="OH458" s="17"/>
      <c r="OI458" s="17"/>
      <c r="OJ458" s="17"/>
      <c r="OK458" s="17"/>
      <c r="OL458" s="17"/>
      <c r="OM458" s="17"/>
      <c r="ON458" s="17"/>
      <c r="OO458" s="17"/>
      <c r="OP458" s="17"/>
      <c r="OQ458" s="17"/>
      <c r="OR458" s="17"/>
      <c r="OS458" s="17"/>
      <c r="OT458" s="17"/>
      <c r="OU458" s="17"/>
      <c r="OV458" s="17"/>
      <c r="OW458" s="17"/>
      <c r="OX458" s="17"/>
      <c r="OY458" s="17"/>
      <c r="OZ458" s="17"/>
      <c r="PA458" s="17"/>
      <c r="PB458" s="17"/>
      <c r="PC458" s="17"/>
      <c r="PD458" s="17"/>
      <c r="PE458" s="17"/>
      <c r="PF458" s="17"/>
      <c r="PG458" s="17"/>
      <c r="PH458" s="17"/>
      <c r="PI458" s="17"/>
      <c r="PJ458" s="17"/>
      <c r="PK458" s="17"/>
      <c r="PL458" s="17"/>
      <c r="PM458" s="17"/>
      <c r="PN458" s="17"/>
      <c r="PO458" s="17"/>
      <c r="PP458" s="17"/>
      <c r="PQ458" s="17"/>
      <c r="PR458" s="17"/>
      <c r="PS458" s="17"/>
      <c r="PT458" s="17"/>
      <c r="PU458" s="17"/>
      <c r="PV458" s="17"/>
      <c r="PW458" s="17"/>
      <c r="PX458" s="17"/>
      <c r="PY458" s="17"/>
      <c r="PZ458" s="17"/>
      <c r="QA458" s="17"/>
      <c r="QB458" s="17"/>
      <c r="QC458" s="17"/>
      <c r="QD458" s="17"/>
      <c r="QE458" s="17"/>
      <c r="QF458" s="17"/>
      <c r="QG458" s="17"/>
      <c r="QH458" s="17"/>
      <c r="QI458" s="17"/>
      <c r="QJ458" s="17"/>
      <c r="QK458" s="17"/>
      <c r="QL458" s="11"/>
      <c r="QM458" s="11"/>
      <c r="QN458" s="11"/>
      <c r="QO458" s="11"/>
      <c r="QP458" s="11"/>
      <c r="QQ458" s="11"/>
      <c r="QR458" s="11"/>
      <c r="QS458" s="11"/>
      <c r="QT458" s="34"/>
      <c r="QU458" s="34"/>
      <c r="QV458" s="36"/>
      <c r="QW458" s="39"/>
      <c r="QX458" s="34"/>
      <c r="QY458" s="34"/>
      <c r="QZ458" s="34"/>
    </row>
    <row r="459" spans="1:468">
      <c r="A459" s="13"/>
      <c r="B459" s="14"/>
      <c r="C459" s="14"/>
      <c r="D459" s="14"/>
      <c r="E459" s="14"/>
      <c r="F459" s="14"/>
      <c r="G459" s="29"/>
      <c r="H459" s="14"/>
      <c r="I459" s="14"/>
      <c r="J459" s="14"/>
      <c r="K459" s="14"/>
      <c r="L459" s="14"/>
      <c r="M459" s="14"/>
      <c r="N459" s="14"/>
      <c r="O459" s="14"/>
      <c r="P459" s="14"/>
      <c r="Q459" s="14"/>
      <c r="R459" s="14"/>
      <c r="S459" s="14"/>
      <c r="T459" s="14"/>
      <c r="U459" s="14"/>
      <c r="V459" s="17"/>
      <c r="W459" s="17"/>
      <c r="X459" s="17"/>
      <c r="Y459" s="19"/>
      <c r="Z459" s="19"/>
      <c r="AA459" s="17"/>
      <c r="AB459" s="17"/>
      <c r="AC459" s="17"/>
      <c r="AD459" s="13"/>
      <c r="AE459" s="13"/>
      <c r="AF459" s="13"/>
      <c r="AG459" s="17"/>
      <c r="AH459" s="17"/>
      <c r="AI459" s="17"/>
      <c r="AJ459" s="17"/>
      <c r="AK459" s="17"/>
      <c r="AL459" s="17"/>
      <c r="AM459" s="17"/>
      <c r="AN459" s="17"/>
      <c r="AO459" s="17"/>
      <c r="AP459" s="17"/>
      <c r="AQ459" s="17"/>
      <c r="AR459" s="17"/>
      <c r="AS459" s="13"/>
      <c r="AT459" s="13"/>
      <c r="AU459" s="13"/>
      <c r="AV459" s="20"/>
      <c r="AW459" s="18"/>
      <c r="AX459" s="18"/>
      <c r="AY459" s="18"/>
      <c r="AZ459" s="18"/>
      <c r="BA459" s="18"/>
      <c r="BB459" s="20"/>
      <c r="BC459" s="20"/>
      <c r="BD459" s="20"/>
      <c r="BE459" s="20"/>
      <c r="BF459" s="20"/>
      <c r="BG459" s="20"/>
      <c r="BH459" s="20"/>
      <c r="BI459" s="15"/>
      <c r="BJ459" s="18"/>
      <c r="BK459" s="15"/>
      <c r="BL459" s="15"/>
      <c r="BM459" s="18"/>
      <c r="BN459" s="18"/>
      <c r="BO459" s="18"/>
      <c r="BP459" s="18"/>
      <c r="BQ459" s="18"/>
      <c r="BR459" s="18"/>
      <c r="BS459" s="18"/>
      <c r="BT459" s="18"/>
      <c r="BU459" s="18"/>
      <c r="BV459" s="18"/>
      <c r="BW459" s="18"/>
      <c r="BX459" s="20"/>
      <c r="BY459" s="20"/>
      <c r="BZ459" s="20"/>
      <c r="CA459" s="18"/>
      <c r="CB459" s="18"/>
      <c r="CC459" s="18"/>
      <c r="CD459" s="20"/>
      <c r="CE459" s="20"/>
      <c r="CF459" s="20"/>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20"/>
      <c r="DR459" s="20"/>
      <c r="DS459" s="20"/>
      <c r="DT459" s="18"/>
      <c r="DU459" s="18"/>
      <c r="DV459" s="18"/>
      <c r="DW459" s="18"/>
      <c r="DX459" s="18"/>
      <c r="DY459" s="18"/>
      <c r="DZ459" s="18"/>
      <c r="EA459" s="18"/>
      <c r="EB459" s="18"/>
      <c r="EC459" s="20"/>
      <c r="ED459" s="20"/>
      <c r="EE459" s="20"/>
      <c r="EF459" s="20"/>
      <c r="EG459" s="20"/>
      <c r="EH459" s="20"/>
      <c r="EI459" s="20"/>
      <c r="EJ459" s="20"/>
      <c r="EK459" s="20"/>
      <c r="EL459" s="20"/>
      <c r="EM459" s="20"/>
      <c r="EN459" s="13"/>
      <c r="EO459" s="13"/>
      <c r="EP459" s="11"/>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1"/>
      <c r="HB459" s="11"/>
      <c r="HC459" s="17"/>
      <c r="HD459" s="11"/>
      <c r="HE459" s="11"/>
      <c r="HF459" s="17"/>
      <c r="HG459" s="11"/>
      <c r="HH459" s="11"/>
      <c r="HI459" s="11"/>
      <c r="HJ459" s="11"/>
      <c r="HK459" s="11"/>
      <c r="HL459" s="11"/>
      <c r="HM459" s="11"/>
      <c r="HN459" s="11"/>
      <c r="HO459" s="11"/>
      <c r="HP459" s="11"/>
      <c r="HQ459" s="17"/>
      <c r="HR459" s="17"/>
      <c r="HS459" s="17"/>
      <c r="HT459" s="17"/>
      <c r="HU459" s="17"/>
      <c r="HV459" s="17"/>
      <c r="HW459" s="17"/>
      <c r="HX459" s="17"/>
      <c r="HY459" s="17"/>
      <c r="HZ459" s="17"/>
      <c r="IA459" s="17"/>
      <c r="IB459" s="17"/>
      <c r="IC459" s="17"/>
      <c r="ID459" s="17"/>
      <c r="IE459" s="17"/>
      <c r="IF459" s="17"/>
      <c r="IG459" s="17"/>
      <c r="IH459" s="17"/>
      <c r="II459" s="19"/>
      <c r="IJ459" s="19"/>
      <c r="IK459" s="19"/>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c r="KB459" s="17"/>
      <c r="KC459" s="19"/>
      <c r="KD459" s="19"/>
      <c r="KE459" s="19"/>
      <c r="KF459" s="17"/>
      <c r="KG459" s="17"/>
      <c r="KH459" s="17"/>
      <c r="KI459" s="17"/>
      <c r="KJ459" s="17"/>
      <c r="KK459" s="17"/>
      <c r="KL459" s="17"/>
      <c r="KM459" s="17"/>
      <c r="KN459" s="17"/>
      <c r="KO459" s="17"/>
      <c r="KP459" s="17"/>
      <c r="KQ459" s="17"/>
      <c r="KR459" s="17"/>
      <c r="KS459" s="17"/>
      <c r="KT459" s="17"/>
      <c r="KU459" s="17"/>
      <c r="KV459" s="17"/>
      <c r="KW459" s="17"/>
      <c r="KX459" s="17"/>
      <c r="KY459" s="17"/>
      <c r="KZ459" s="17"/>
      <c r="LA459" s="17"/>
      <c r="LB459" s="17"/>
      <c r="LC459" s="17"/>
      <c r="LD459" s="17"/>
      <c r="LE459" s="17"/>
      <c r="LF459" s="17"/>
      <c r="LG459" s="17"/>
      <c r="LH459" s="17"/>
      <c r="LI459" s="17"/>
      <c r="LJ459" s="17"/>
      <c r="LK459" s="17"/>
      <c r="LL459" s="17"/>
      <c r="LM459" s="17"/>
      <c r="LN459" s="17"/>
      <c r="LO459" s="17"/>
      <c r="LP459" s="17"/>
      <c r="LQ459" s="17"/>
      <c r="LR459" s="17"/>
      <c r="LS459" s="17"/>
      <c r="LT459" s="17"/>
      <c r="LU459" s="17"/>
      <c r="LV459" s="17"/>
      <c r="LW459" s="17"/>
      <c r="LX459" s="17"/>
      <c r="LY459" s="17"/>
      <c r="LZ459" s="17"/>
      <c r="MA459" s="17"/>
      <c r="MB459" s="17"/>
      <c r="MC459" s="17"/>
      <c r="MD459" s="17"/>
      <c r="ME459" s="17"/>
      <c r="MF459" s="17"/>
      <c r="MG459" s="17"/>
      <c r="MH459" s="17"/>
      <c r="MI459" s="17"/>
      <c r="MJ459" s="17"/>
      <c r="MK459" s="17"/>
      <c r="ML459" s="17"/>
      <c r="MM459" s="17"/>
      <c r="MN459" s="17"/>
      <c r="MO459" s="17"/>
      <c r="MP459" s="17"/>
      <c r="MQ459" s="17"/>
      <c r="MR459" s="17"/>
      <c r="MS459" s="17"/>
      <c r="MT459" s="17"/>
      <c r="MU459" s="17"/>
      <c r="MV459" s="17"/>
      <c r="MW459" s="17"/>
      <c r="MX459" s="17"/>
      <c r="MY459" s="17"/>
      <c r="MZ459" s="17"/>
      <c r="NA459" s="17"/>
      <c r="NB459" s="17"/>
      <c r="NC459" s="17"/>
      <c r="ND459" s="17"/>
      <c r="NE459" s="17"/>
      <c r="NF459" s="17"/>
      <c r="NG459" s="17"/>
      <c r="NH459" s="17"/>
      <c r="NI459" s="17"/>
      <c r="NJ459" s="17"/>
      <c r="NK459" s="17"/>
      <c r="NL459" s="17"/>
      <c r="NM459" s="17"/>
      <c r="NN459" s="17"/>
      <c r="NO459" s="17"/>
      <c r="NP459" s="17"/>
      <c r="NQ459" s="17"/>
      <c r="NR459" s="17"/>
      <c r="NS459" s="17"/>
      <c r="NT459" s="17"/>
      <c r="NU459" s="17"/>
      <c r="NV459" s="17"/>
      <c r="NW459" s="17"/>
      <c r="NX459" s="17"/>
      <c r="NY459" s="17"/>
      <c r="NZ459" s="17"/>
      <c r="OA459" s="17"/>
      <c r="OB459" s="17"/>
      <c r="OC459" s="17"/>
      <c r="OD459" s="17"/>
      <c r="OE459" s="17"/>
      <c r="OF459" s="17"/>
      <c r="OG459" s="17"/>
      <c r="OH459" s="17"/>
      <c r="OI459" s="17"/>
      <c r="OJ459" s="17"/>
      <c r="OK459" s="17"/>
      <c r="OL459" s="17"/>
      <c r="OM459" s="17"/>
      <c r="ON459" s="17"/>
      <c r="OO459" s="17"/>
      <c r="OP459" s="17"/>
      <c r="OQ459" s="17"/>
      <c r="OR459" s="17"/>
      <c r="OS459" s="17"/>
      <c r="OT459" s="17"/>
      <c r="OU459" s="17"/>
      <c r="OV459" s="17"/>
      <c r="OW459" s="17"/>
      <c r="OX459" s="17"/>
      <c r="OY459" s="17"/>
      <c r="OZ459" s="17"/>
      <c r="PA459" s="17"/>
      <c r="PB459" s="17"/>
      <c r="PC459" s="17"/>
      <c r="PD459" s="17"/>
      <c r="PE459" s="17"/>
      <c r="PF459" s="17"/>
      <c r="PG459" s="17"/>
      <c r="PH459" s="17"/>
      <c r="PI459" s="17"/>
      <c r="PJ459" s="17"/>
      <c r="PK459" s="17"/>
      <c r="PL459" s="17"/>
      <c r="PM459" s="17"/>
      <c r="PN459" s="17"/>
      <c r="PO459" s="17"/>
      <c r="PP459" s="17"/>
      <c r="PQ459" s="17"/>
      <c r="PR459" s="17"/>
      <c r="PS459" s="17"/>
      <c r="PT459" s="17"/>
      <c r="PU459" s="17"/>
      <c r="PV459" s="17"/>
      <c r="PW459" s="17"/>
      <c r="PX459" s="17"/>
      <c r="PY459" s="17"/>
      <c r="PZ459" s="17"/>
      <c r="QA459" s="17"/>
      <c r="QB459" s="17"/>
      <c r="QC459" s="17"/>
      <c r="QD459" s="17"/>
      <c r="QE459" s="17"/>
      <c r="QF459" s="17"/>
      <c r="QG459" s="17"/>
      <c r="QH459" s="17"/>
      <c r="QI459" s="17"/>
      <c r="QJ459" s="17"/>
      <c r="QK459" s="17"/>
      <c r="QL459" s="11"/>
      <c r="QM459" s="11"/>
      <c r="QN459" s="11"/>
      <c r="QO459" s="11"/>
      <c r="QP459" s="11"/>
      <c r="QQ459" s="11"/>
      <c r="QR459" s="11"/>
      <c r="QS459" s="11"/>
      <c r="QT459" s="34"/>
      <c r="QU459" s="34"/>
      <c r="QV459" s="36"/>
      <c r="QW459" s="39"/>
      <c r="QX459" s="34"/>
      <c r="QY459" s="34"/>
      <c r="QZ459" s="34"/>
    </row>
    <row r="460" spans="1:468">
      <c r="A460" s="13"/>
      <c r="B460" s="14"/>
      <c r="C460" s="14"/>
      <c r="D460" s="14"/>
      <c r="E460" s="14"/>
      <c r="F460" s="14"/>
      <c r="G460" s="29"/>
      <c r="H460" s="14"/>
      <c r="I460" s="14"/>
      <c r="J460" s="14"/>
      <c r="K460" s="14"/>
      <c r="L460" s="14"/>
      <c r="M460" s="14"/>
      <c r="N460" s="14"/>
      <c r="O460" s="14"/>
      <c r="P460" s="14"/>
      <c r="Q460" s="14"/>
      <c r="R460" s="14"/>
      <c r="S460" s="14"/>
      <c r="T460" s="14"/>
      <c r="U460" s="14"/>
      <c r="V460" s="17"/>
      <c r="W460" s="17"/>
      <c r="X460" s="17"/>
      <c r="Y460" s="19"/>
      <c r="Z460" s="19"/>
      <c r="AA460" s="17"/>
      <c r="AB460" s="17"/>
      <c r="AC460" s="17"/>
      <c r="AD460" s="13"/>
      <c r="AE460" s="13"/>
      <c r="AF460" s="13"/>
      <c r="AG460" s="17"/>
      <c r="AH460" s="17"/>
      <c r="AI460" s="17"/>
      <c r="AJ460" s="17"/>
      <c r="AK460" s="17"/>
      <c r="AL460" s="17"/>
      <c r="AM460" s="17"/>
      <c r="AN460" s="17"/>
      <c r="AO460" s="17"/>
      <c r="AP460" s="17"/>
      <c r="AQ460" s="17"/>
      <c r="AR460" s="17"/>
      <c r="AS460" s="13"/>
      <c r="AT460" s="13"/>
      <c r="AU460" s="13"/>
      <c r="AV460" s="20"/>
      <c r="AW460" s="18"/>
      <c r="AX460" s="18"/>
      <c r="AY460" s="18"/>
      <c r="AZ460" s="18"/>
      <c r="BA460" s="18"/>
      <c r="BB460" s="20"/>
      <c r="BC460" s="20"/>
      <c r="BD460" s="20"/>
      <c r="BE460" s="20"/>
      <c r="BF460" s="20"/>
      <c r="BG460" s="20"/>
      <c r="BH460" s="20"/>
      <c r="BI460" s="15"/>
      <c r="BJ460" s="18"/>
      <c r="BK460" s="15"/>
      <c r="BL460" s="15"/>
      <c r="BM460" s="18"/>
      <c r="BN460" s="18"/>
      <c r="BO460" s="18"/>
      <c r="BP460" s="18"/>
      <c r="BQ460" s="18"/>
      <c r="BR460" s="18"/>
      <c r="BS460" s="18"/>
      <c r="BT460" s="18"/>
      <c r="BU460" s="18"/>
      <c r="BV460" s="18"/>
      <c r="BW460" s="18"/>
      <c r="BX460" s="20"/>
      <c r="BY460" s="20"/>
      <c r="BZ460" s="20"/>
      <c r="CA460" s="18"/>
      <c r="CB460" s="18"/>
      <c r="CC460" s="18"/>
      <c r="CD460" s="20"/>
      <c r="CE460" s="20"/>
      <c r="CF460" s="20"/>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20"/>
      <c r="DR460" s="20"/>
      <c r="DS460" s="20"/>
      <c r="DT460" s="18"/>
      <c r="DU460" s="18"/>
      <c r="DV460" s="18"/>
      <c r="DW460" s="18"/>
      <c r="DX460" s="18"/>
      <c r="DY460" s="18"/>
      <c r="DZ460" s="18"/>
      <c r="EA460" s="18"/>
      <c r="EB460" s="18"/>
      <c r="EC460" s="20"/>
      <c r="ED460" s="20"/>
      <c r="EE460" s="20"/>
      <c r="EF460" s="20"/>
      <c r="EG460" s="20"/>
      <c r="EH460" s="20"/>
      <c r="EI460" s="20"/>
      <c r="EJ460" s="20"/>
      <c r="EK460" s="20"/>
      <c r="EL460" s="20"/>
      <c r="EM460" s="20"/>
      <c r="EN460" s="13"/>
      <c r="EO460" s="13"/>
      <c r="EP460" s="11"/>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1"/>
      <c r="HB460" s="11"/>
      <c r="HC460" s="17"/>
      <c r="HD460" s="11"/>
      <c r="HE460" s="11"/>
      <c r="HF460" s="17"/>
      <c r="HG460" s="11"/>
      <c r="HH460" s="11"/>
      <c r="HI460" s="11"/>
      <c r="HJ460" s="11"/>
      <c r="HK460" s="11"/>
      <c r="HL460" s="11"/>
      <c r="HM460" s="11"/>
      <c r="HN460" s="11"/>
      <c r="HO460" s="11"/>
      <c r="HP460" s="11"/>
      <c r="HQ460" s="17"/>
      <c r="HR460" s="17"/>
      <c r="HS460" s="17"/>
      <c r="HT460" s="17"/>
      <c r="HU460" s="17"/>
      <c r="HV460" s="17"/>
      <c r="HW460" s="17"/>
      <c r="HX460" s="17"/>
      <c r="HY460" s="17"/>
      <c r="HZ460" s="17"/>
      <c r="IA460" s="17"/>
      <c r="IB460" s="17"/>
      <c r="IC460" s="17"/>
      <c r="ID460" s="17"/>
      <c r="IE460" s="17"/>
      <c r="IF460" s="17"/>
      <c r="IG460" s="17"/>
      <c r="IH460" s="17"/>
      <c r="II460" s="19"/>
      <c r="IJ460" s="19"/>
      <c r="IK460" s="19"/>
      <c r="IL460" s="17"/>
      <c r="IM460" s="17"/>
      <c r="IN460" s="17"/>
      <c r="IO460" s="17"/>
      <c r="IP460" s="17"/>
      <c r="IQ460" s="17"/>
      <c r="IR460" s="17"/>
      <c r="IS460" s="17"/>
      <c r="IT460" s="17"/>
      <c r="IU460" s="17"/>
      <c r="IV460" s="17"/>
      <c r="IW460" s="17"/>
      <c r="IX460" s="17"/>
      <c r="IY460" s="17"/>
      <c r="IZ460" s="17"/>
      <c r="JA460" s="17"/>
      <c r="JB460" s="17"/>
      <c r="JC460" s="17"/>
      <c r="JD460" s="17"/>
      <c r="JE460" s="17"/>
      <c r="JF460" s="17"/>
      <c r="JG460" s="17"/>
      <c r="JH460" s="17"/>
      <c r="JI460" s="17"/>
      <c r="JJ460" s="17"/>
      <c r="JK460" s="17"/>
      <c r="JL460" s="17"/>
      <c r="JM460" s="17"/>
      <c r="JN460" s="17"/>
      <c r="JO460" s="17"/>
      <c r="JP460" s="17"/>
      <c r="JQ460" s="17"/>
      <c r="JR460" s="17"/>
      <c r="JS460" s="17"/>
      <c r="JT460" s="17"/>
      <c r="JU460" s="17"/>
      <c r="JV460" s="17"/>
      <c r="JW460" s="17"/>
      <c r="JX460" s="17"/>
      <c r="JY460" s="17"/>
      <c r="JZ460" s="17"/>
      <c r="KA460" s="17"/>
      <c r="KB460" s="17"/>
      <c r="KC460" s="19"/>
      <c r="KD460" s="19"/>
      <c r="KE460" s="19"/>
      <c r="KF460" s="17"/>
      <c r="KG460" s="17"/>
      <c r="KH460" s="17"/>
      <c r="KI460" s="17"/>
      <c r="KJ460" s="17"/>
      <c r="KK460" s="17"/>
      <c r="KL460" s="17"/>
      <c r="KM460" s="17"/>
      <c r="KN460" s="17"/>
      <c r="KO460" s="17"/>
      <c r="KP460" s="17"/>
      <c r="KQ460" s="17"/>
      <c r="KR460" s="17"/>
      <c r="KS460" s="17"/>
      <c r="KT460" s="17"/>
      <c r="KU460" s="17"/>
      <c r="KV460" s="17"/>
      <c r="KW460" s="17"/>
      <c r="KX460" s="17"/>
      <c r="KY460" s="17"/>
      <c r="KZ460" s="17"/>
      <c r="LA460" s="17"/>
      <c r="LB460" s="17"/>
      <c r="LC460" s="17"/>
      <c r="LD460" s="17"/>
      <c r="LE460" s="17"/>
      <c r="LF460" s="17"/>
      <c r="LG460" s="17"/>
      <c r="LH460" s="17"/>
      <c r="LI460" s="17"/>
      <c r="LJ460" s="17"/>
      <c r="LK460" s="17"/>
      <c r="LL460" s="17"/>
      <c r="LM460" s="17"/>
      <c r="LN460" s="17"/>
      <c r="LO460" s="17"/>
      <c r="LP460" s="17"/>
      <c r="LQ460" s="17"/>
      <c r="LR460" s="17"/>
      <c r="LS460" s="17"/>
      <c r="LT460" s="17"/>
      <c r="LU460" s="17"/>
      <c r="LV460" s="17"/>
      <c r="LW460" s="17"/>
      <c r="LX460" s="17"/>
      <c r="LY460" s="17"/>
      <c r="LZ460" s="17"/>
      <c r="MA460" s="17"/>
      <c r="MB460" s="17"/>
      <c r="MC460" s="17"/>
      <c r="MD460" s="17"/>
      <c r="ME460" s="17"/>
      <c r="MF460" s="17"/>
      <c r="MG460" s="17"/>
      <c r="MH460" s="17"/>
      <c r="MI460" s="17"/>
      <c r="MJ460" s="17"/>
      <c r="MK460" s="17"/>
      <c r="ML460" s="17"/>
      <c r="MM460" s="17"/>
      <c r="MN460" s="17"/>
      <c r="MO460" s="17"/>
      <c r="MP460" s="17"/>
      <c r="MQ460" s="17"/>
      <c r="MR460" s="17"/>
      <c r="MS460" s="17"/>
      <c r="MT460" s="17"/>
      <c r="MU460" s="17"/>
      <c r="MV460" s="17"/>
      <c r="MW460" s="17"/>
      <c r="MX460" s="17"/>
      <c r="MY460" s="17"/>
      <c r="MZ460" s="17"/>
      <c r="NA460" s="17"/>
      <c r="NB460" s="17"/>
      <c r="NC460" s="17"/>
      <c r="ND460" s="17"/>
      <c r="NE460" s="17"/>
      <c r="NF460" s="17"/>
      <c r="NG460" s="17"/>
      <c r="NH460" s="17"/>
      <c r="NI460" s="17"/>
      <c r="NJ460" s="17"/>
      <c r="NK460" s="17"/>
      <c r="NL460" s="17"/>
      <c r="NM460" s="17"/>
      <c r="NN460" s="17"/>
      <c r="NO460" s="17"/>
      <c r="NP460" s="17"/>
      <c r="NQ460" s="17"/>
      <c r="NR460" s="17"/>
      <c r="NS460" s="17"/>
      <c r="NT460" s="17"/>
      <c r="NU460" s="17"/>
      <c r="NV460" s="17"/>
      <c r="NW460" s="17"/>
      <c r="NX460" s="17"/>
      <c r="NY460" s="17"/>
      <c r="NZ460" s="17"/>
      <c r="OA460" s="17"/>
      <c r="OB460" s="17"/>
      <c r="OC460" s="17"/>
      <c r="OD460" s="17"/>
      <c r="OE460" s="17"/>
      <c r="OF460" s="17"/>
      <c r="OG460" s="17"/>
      <c r="OH460" s="17"/>
      <c r="OI460" s="17"/>
      <c r="OJ460" s="17"/>
      <c r="OK460" s="17"/>
      <c r="OL460" s="17"/>
      <c r="OM460" s="17"/>
      <c r="ON460" s="17"/>
      <c r="OO460" s="17"/>
      <c r="OP460" s="17"/>
      <c r="OQ460" s="17"/>
      <c r="OR460" s="17"/>
      <c r="OS460" s="17"/>
      <c r="OT460" s="17"/>
      <c r="OU460" s="17"/>
      <c r="OV460" s="17"/>
      <c r="OW460" s="17"/>
      <c r="OX460" s="17"/>
      <c r="OY460" s="17"/>
      <c r="OZ460" s="17"/>
      <c r="PA460" s="17"/>
      <c r="PB460" s="17"/>
      <c r="PC460" s="17"/>
      <c r="PD460" s="17"/>
      <c r="PE460" s="17"/>
      <c r="PF460" s="17"/>
      <c r="PG460" s="17"/>
      <c r="PH460" s="17"/>
      <c r="PI460" s="17"/>
      <c r="PJ460" s="17"/>
      <c r="PK460" s="17"/>
      <c r="PL460" s="17"/>
      <c r="PM460" s="17"/>
      <c r="PN460" s="17"/>
      <c r="PO460" s="17"/>
      <c r="PP460" s="17"/>
      <c r="PQ460" s="17"/>
      <c r="PR460" s="17"/>
      <c r="PS460" s="17"/>
      <c r="PT460" s="17"/>
      <c r="PU460" s="17"/>
      <c r="PV460" s="17"/>
      <c r="PW460" s="17"/>
      <c r="PX460" s="17"/>
      <c r="PY460" s="17"/>
      <c r="PZ460" s="17"/>
      <c r="QA460" s="17"/>
      <c r="QB460" s="17"/>
      <c r="QC460" s="17"/>
      <c r="QD460" s="17"/>
      <c r="QE460" s="17"/>
      <c r="QF460" s="17"/>
      <c r="QG460" s="17"/>
      <c r="QH460" s="17"/>
      <c r="QI460" s="17"/>
      <c r="QJ460" s="17"/>
      <c r="QK460" s="17"/>
      <c r="QL460" s="11"/>
      <c r="QM460" s="11"/>
      <c r="QN460" s="11"/>
      <c r="QO460" s="11"/>
      <c r="QP460" s="11"/>
      <c r="QQ460" s="11"/>
      <c r="QR460" s="11"/>
      <c r="QS460" s="11"/>
      <c r="QT460" s="34"/>
      <c r="QU460" s="34"/>
      <c r="QV460" s="36"/>
      <c r="QW460" s="39"/>
      <c r="QX460" s="34"/>
      <c r="QY460" s="34"/>
      <c r="QZ460" s="34"/>
    </row>
    <row r="461" spans="1:468">
      <c r="A461" s="13"/>
      <c r="B461" s="14"/>
      <c r="C461" s="14"/>
      <c r="D461" s="14"/>
      <c r="E461" s="14"/>
      <c r="F461" s="14"/>
      <c r="G461" s="29"/>
      <c r="H461" s="14"/>
      <c r="I461" s="14"/>
      <c r="J461" s="14"/>
      <c r="K461" s="14"/>
      <c r="L461" s="14"/>
      <c r="M461" s="14"/>
      <c r="N461" s="14"/>
      <c r="O461" s="14"/>
      <c r="P461" s="14"/>
      <c r="Q461" s="14"/>
      <c r="R461" s="14"/>
      <c r="S461" s="14"/>
      <c r="T461" s="14"/>
      <c r="U461" s="14"/>
      <c r="V461" s="17"/>
      <c r="W461" s="17"/>
      <c r="X461" s="17"/>
      <c r="Y461" s="19"/>
      <c r="Z461" s="19"/>
      <c r="AA461" s="17"/>
      <c r="AB461" s="17"/>
      <c r="AC461" s="17"/>
      <c r="AD461" s="13"/>
      <c r="AE461" s="13"/>
      <c r="AF461" s="13"/>
      <c r="AG461" s="17"/>
      <c r="AH461" s="17"/>
      <c r="AI461" s="17"/>
      <c r="AJ461" s="17"/>
      <c r="AK461" s="17"/>
      <c r="AL461" s="17"/>
      <c r="AM461" s="17"/>
      <c r="AN461" s="17"/>
      <c r="AO461" s="17"/>
      <c r="AP461" s="17"/>
      <c r="AQ461" s="17"/>
      <c r="AR461" s="17"/>
      <c r="AS461" s="13"/>
      <c r="AT461" s="13"/>
      <c r="AU461" s="13"/>
      <c r="AV461" s="20"/>
      <c r="AW461" s="18"/>
      <c r="AX461" s="18"/>
      <c r="AY461" s="18"/>
      <c r="AZ461" s="18"/>
      <c r="BA461" s="18"/>
      <c r="BB461" s="20"/>
      <c r="BC461" s="20"/>
      <c r="BD461" s="20"/>
      <c r="BE461" s="20"/>
      <c r="BF461" s="20"/>
      <c r="BG461" s="20"/>
      <c r="BH461" s="20"/>
      <c r="BI461" s="15"/>
      <c r="BJ461" s="18"/>
      <c r="BK461" s="15"/>
      <c r="BL461" s="15"/>
      <c r="BM461" s="18"/>
      <c r="BN461" s="18"/>
      <c r="BO461" s="18"/>
      <c r="BP461" s="18"/>
      <c r="BQ461" s="18"/>
      <c r="BR461" s="18"/>
      <c r="BS461" s="18"/>
      <c r="BT461" s="18"/>
      <c r="BU461" s="18"/>
      <c r="BV461" s="18"/>
      <c r="BW461" s="18"/>
      <c r="BX461" s="20"/>
      <c r="BY461" s="20"/>
      <c r="BZ461" s="20"/>
      <c r="CA461" s="18"/>
      <c r="CB461" s="18"/>
      <c r="CC461" s="18"/>
      <c r="CD461" s="20"/>
      <c r="CE461" s="20"/>
      <c r="CF461" s="20"/>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20"/>
      <c r="DR461" s="20"/>
      <c r="DS461" s="20"/>
      <c r="DT461" s="18"/>
      <c r="DU461" s="18"/>
      <c r="DV461" s="18"/>
      <c r="DW461" s="18"/>
      <c r="DX461" s="18"/>
      <c r="DY461" s="18"/>
      <c r="DZ461" s="18"/>
      <c r="EA461" s="18"/>
      <c r="EB461" s="18"/>
      <c r="EC461" s="20"/>
      <c r="ED461" s="20"/>
      <c r="EE461" s="20"/>
      <c r="EF461" s="20"/>
      <c r="EG461" s="20"/>
      <c r="EH461" s="20"/>
      <c r="EI461" s="20"/>
      <c r="EJ461" s="20"/>
      <c r="EK461" s="20"/>
      <c r="EL461" s="20"/>
      <c r="EM461" s="20"/>
      <c r="EN461" s="13"/>
      <c r="EO461" s="13"/>
      <c r="EP461" s="11"/>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1"/>
      <c r="HB461" s="11"/>
      <c r="HC461" s="17"/>
      <c r="HD461" s="11"/>
      <c r="HE461" s="11"/>
      <c r="HF461" s="17"/>
      <c r="HG461" s="11"/>
      <c r="HH461" s="11"/>
      <c r="HI461" s="11"/>
      <c r="HJ461" s="11"/>
      <c r="HK461" s="11"/>
      <c r="HL461" s="11"/>
      <c r="HM461" s="11"/>
      <c r="HN461" s="11"/>
      <c r="HO461" s="11"/>
      <c r="HP461" s="11"/>
      <c r="HQ461" s="17"/>
      <c r="HR461" s="17"/>
      <c r="HS461" s="17"/>
      <c r="HT461" s="17"/>
      <c r="HU461" s="17"/>
      <c r="HV461" s="17"/>
      <c r="HW461" s="17"/>
      <c r="HX461" s="17"/>
      <c r="HY461" s="17"/>
      <c r="HZ461" s="17"/>
      <c r="IA461" s="17"/>
      <c r="IB461" s="17"/>
      <c r="IC461" s="17"/>
      <c r="ID461" s="17"/>
      <c r="IE461" s="17"/>
      <c r="IF461" s="17"/>
      <c r="IG461" s="17"/>
      <c r="IH461" s="17"/>
      <c r="II461" s="19"/>
      <c r="IJ461" s="19"/>
      <c r="IK461" s="19"/>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c r="JR461" s="17"/>
      <c r="JS461" s="17"/>
      <c r="JT461" s="17"/>
      <c r="JU461" s="17"/>
      <c r="JV461" s="17"/>
      <c r="JW461" s="17"/>
      <c r="JX461" s="17"/>
      <c r="JY461" s="17"/>
      <c r="JZ461" s="17"/>
      <c r="KA461" s="17"/>
      <c r="KB461" s="17"/>
      <c r="KC461" s="19"/>
      <c r="KD461" s="19"/>
      <c r="KE461" s="19"/>
      <c r="KF461" s="17"/>
      <c r="KG461" s="17"/>
      <c r="KH461" s="17"/>
      <c r="KI461" s="17"/>
      <c r="KJ461" s="17"/>
      <c r="KK461" s="17"/>
      <c r="KL461" s="17"/>
      <c r="KM461" s="17"/>
      <c r="KN461" s="17"/>
      <c r="KO461" s="17"/>
      <c r="KP461" s="17"/>
      <c r="KQ461" s="17"/>
      <c r="KR461" s="17"/>
      <c r="KS461" s="17"/>
      <c r="KT461" s="17"/>
      <c r="KU461" s="17"/>
      <c r="KV461" s="17"/>
      <c r="KW461" s="17"/>
      <c r="KX461" s="17"/>
      <c r="KY461" s="17"/>
      <c r="KZ461" s="17"/>
      <c r="LA461" s="17"/>
      <c r="LB461" s="17"/>
      <c r="LC461" s="17"/>
      <c r="LD461" s="17"/>
      <c r="LE461" s="17"/>
      <c r="LF461" s="17"/>
      <c r="LG461" s="17"/>
      <c r="LH461" s="17"/>
      <c r="LI461" s="17"/>
      <c r="LJ461" s="17"/>
      <c r="LK461" s="17"/>
      <c r="LL461" s="17"/>
      <c r="LM461" s="17"/>
      <c r="LN461" s="17"/>
      <c r="LO461" s="17"/>
      <c r="LP461" s="17"/>
      <c r="LQ461" s="17"/>
      <c r="LR461" s="17"/>
      <c r="LS461" s="17"/>
      <c r="LT461" s="17"/>
      <c r="LU461" s="17"/>
      <c r="LV461" s="17"/>
      <c r="LW461" s="17"/>
      <c r="LX461" s="17"/>
      <c r="LY461" s="17"/>
      <c r="LZ461" s="17"/>
      <c r="MA461" s="17"/>
      <c r="MB461" s="17"/>
      <c r="MC461" s="17"/>
      <c r="MD461" s="17"/>
      <c r="ME461" s="17"/>
      <c r="MF461" s="17"/>
      <c r="MG461" s="17"/>
      <c r="MH461" s="17"/>
      <c r="MI461" s="17"/>
      <c r="MJ461" s="17"/>
      <c r="MK461" s="17"/>
      <c r="ML461" s="17"/>
      <c r="MM461" s="17"/>
      <c r="MN461" s="17"/>
      <c r="MO461" s="17"/>
      <c r="MP461" s="17"/>
      <c r="MQ461" s="17"/>
      <c r="MR461" s="17"/>
      <c r="MS461" s="17"/>
      <c r="MT461" s="17"/>
      <c r="MU461" s="17"/>
      <c r="MV461" s="17"/>
      <c r="MW461" s="17"/>
      <c r="MX461" s="17"/>
      <c r="MY461" s="17"/>
      <c r="MZ461" s="17"/>
      <c r="NA461" s="17"/>
      <c r="NB461" s="17"/>
      <c r="NC461" s="17"/>
      <c r="ND461" s="17"/>
      <c r="NE461" s="17"/>
      <c r="NF461" s="17"/>
      <c r="NG461" s="17"/>
      <c r="NH461" s="17"/>
      <c r="NI461" s="17"/>
      <c r="NJ461" s="17"/>
      <c r="NK461" s="17"/>
      <c r="NL461" s="17"/>
      <c r="NM461" s="17"/>
      <c r="NN461" s="17"/>
      <c r="NO461" s="17"/>
      <c r="NP461" s="17"/>
      <c r="NQ461" s="17"/>
      <c r="NR461" s="17"/>
      <c r="NS461" s="17"/>
      <c r="NT461" s="17"/>
      <c r="NU461" s="17"/>
      <c r="NV461" s="17"/>
      <c r="NW461" s="17"/>
      <c r="NX461" s="17"/>
      <c r="NY461" s="17"/>
      <c r="NZ461" s="17"/>
      <c r="OA461" s="17"/>
      <c r="OB461" s="17"/>
      <c r="OC461" s="17"/>
      <c r="OD461" s="17"/>
      <c r="OE461" s="17"/>
      <c r="OF461" s="17"/>
      <c r="OG461" s="17"/>
      <c r="OH461" s="17"/>
      <c r="OI461" s="17"/>
      <c r="OJ461" s="17"/>
      <c r="OK461" s="17"/>
      <c r="OL461" s="17"/>
      <c r="OM461" s="17"/>
      <c r="ON461" s="17"/>
      <c r="OO461" s="17"/>
      <c r="OP461" s="17"/>
      <c r="OQ461" s="17"/>
      <c r="OR461" s="17"/>
      <c r="OS461" s="17"/>
      <c r="OT461" s="17"/>
      <c r="OU461" s="17"/>
      <c r="OV461" s="17"/>
      <c r="OW461" s="17"/>
      <c r="OX461" s="17"/>
      <c r="OY461" s="17"/>
      <c r="OZ461" s="17"/>
      <c r="PA461" s="17"/>
      <c r="PB461" s="17"/>
      <c r="PC461" s="17"/>
      <c r="PD461" s="17"/>
      <c r="PE461" s="17"/>
      <c r="PF461" s="17"/>
      <c r="PG461" s="17"/>
      <c r="PH461" s="17"/>
      <c r="PI461" s="17"/>
      <c r="PJ461" s="17"/>
      <c r="PK461" s="17"/>
      <c r="PL461" s="17"/>
      <c r="PM461" s="17"/>
      <c r="PN461" s="17"/>
      <c r="PO461" s="17"/>
      <c r="PP461" s="17"/>
      <c r="PQ461" s="17"/>
      <c r="PR461" s="17"/>
      <c r="PS461" s="17"/>
      <c r="PT461" s="17"/>
      <c r="PU461" s="17"/>
      <c r="PV461" s="17"/>
      <c r="PW461" s="17"/>
      <c r="PX461" s="17"/>
      <c r="PY461" s="17"/>
      <c r="PZ461" s="17"/>
      <c r="QA461" s="17"/>
      <c r="QB461" s="17"/>
      <c r="QC461" s="17"/>
      <c r="QD461" s="17"/>
      <c r="QE461" s="17"/>
      <c r="QF461" s="17"/>
      <c r="QG461" s="17"/>
      <c r="QH461" s="17"/>
      <c r="QI461" s="17"/>
      <c r="QJ461" s="17"/>
      <c r="QK461" s="17"/>
      <c r="QL461" s="11"/>
      <c r="QM461" s="11"/>
      <c r="QN461" s="11"/>
      <c r="QO461" s="11"/>
      <c r="QP461" s="11"/>
      <c r="QQ461" s="11"/>
      <c r="QR461" s="11"/>
      <c r="QS461" s="11"/>
      <c r="QT461" s="34"/>
      <c r="QU461" s="34"/>
      <c r="QV461" s="36"/>
      <c r="QW461" s="39"/>
      <c r="QX461" s="34"/>
      <c r="QY461" s="34"/>
      <c r="QZ461" s="34"/>
    </row>
    <row r="462" spans="1:468">
      <c r="A462" s="13"/>
      <c r="B462" s="14"/>
      <c r="C462" s="14"/>
      <c r="D462" s="14"/>
      <c r="E462" s="14"/>
      <c r="F462" s="14"/>
      <c r="G462" s="29"/>
      <c r="H462" s="14"/>
      <c r="I462" s="14"/>
      <c r="J462" s="14"/>
      <c r="K462" s="14"/>
      <c r="L462" s="14"/>
      <c r="M462" s="14"/>
      <c r="N462" s="14"/>
      <c r="O462" s="14"/>
      <c r="P462" s="14"/>
      <c r="Q462" s="14"/>
      <c r="R462" s="14"/>
      <c r="S462" s="14"/>
      <c r="T462" s="14"/>
      <c r="U462" s="14"/>
      <c r="V462" s="17"/>
      <c r="W462" s="17"/>
      <c r="X462" s="17"/>
      <c r="Y462" s="19"/>
      <c r="Z462" s="19"/>
      <c r="AA462" s="17"/>
      <c r="AB462" s="17"/>
      <c r="AC462" s="17"/>
      <c r="AD462" s="13"/>
      <c r="AE462" s="13"/>
      <c r="AF462" s="13"/>
      <c r="AG462" s="17"/>
      <c r="AH462" s="17"/>
      <c r="AI462" s="17"/>
      <c r="AJ462" s="17"/>
      <c r="AK462" s="17"/>
      <c r="AL462" s="17"/>
      <c r="AM462" s="17"/>
      <c r="AN462" s="17"/>
      <c r="AO462" s="17"/>
      <c r="AP462" s="17"/>
      <c r="AQ462" s="17"/>
      <c r="AR462" s="17"/>
      <c r="AS462" s="13"/>
      <c r="AT462" s="13"/>
      <c r="AU462" s="13"/>
      <c r="AV462" s="20"/>
      <c r="AW462" s="18"/>
      <c r="AX462" s="18"/>
      <c r="AY462" s="18"/>
      <c r="AZ462" s="18"/>
      <c r="BA462" s="18"/>
      <c r="BB462" s="20"/>
      <c r="BC462" s="20"/>
      <c r="BD462" s="20"/>
      <c r="BE462" s="20"/>
      <c r="BF462" s="20"/>
      <c r="BG462" s="20"/>
      <c r="BH462" s="20"/>
      <c r="BI462" s="15"/>
      <c r="BJ462" s="18"/>
      <c r="BK462" s="15"/>
      <c r="BL462" s="15"/>
      <c r="BM462" s="18"/>
      <c r="BN462" s="18"/>
      <c r="BO462" s="18"/>
      <c r="BP462" s="18"/>
      <c r="BQ462" s="18"/>
      <c r="BR462" s="18"/>
      <c r="BS462" s="18"/>
      <c r="BT462" s="18"/>
      <c r="BU462" s="18"/>
      <c r="BV462" s="18"/>
      <c r="BW462" s="18"/>
      <c r="BX462" s="20"/>
      <c r="BY462" s="20"/>
      <c r="BZ462" s="20"/>
      <c r="CA462" s="18"/>
      <c r="CB462" s="18"/>
      <c r="CC462" s="18"/>
      <c r="CD462" s="20"/>
      <c r="CE462" s="20"/>
      <c r="CF462" s="20"/>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20"/>
      <c r="DR462" s="20"/>
      <c r="DS462" s="20"/>
      <c r="DT462" s="18"/>
      <c r="DU462" s="18"/>
      <c r="DV462" s="18"/>
      <c r="DW462" s="18"/>
      <c r="DX462" s="18"/>
      <c r="DY462" s="18"/>
      <c r="DZ462" s="18"/>
      <c r="EA462" s="18"/>
      <c r="EB462" s="18"/>
      <c r="EC462" s="20"/>
      <c r="ED462" s="20"/>
      <c r="EE462" s="20"/>
      <c r="EF462" s="20"/>
      <c r="EG462" s="20"/>
      <c r="EH462" s="20"/>
      <c r="EI462" s="20"/>
      <c r="EJ462" s="20"/>
      <c r="EK462" s="20"/>
      <c r="EL462" s="20"/>
      <c r="EM462" s="20"/>
      <c r="EN462" s="13"/>
      <c r="EO462" s="13"/>
      <c r="EP462" s="11"/>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1"/>
      <c r="HB462" s="11"/>
      <c r="HC462" s="17"/>
      <c r="HD462" s="11"/>
      <c r="HE462" s="11"/>
      <c r="HF462" s="17"/>
      <c r="HG462" s="11"/>
      <c r="HH462" s="11"/>
      <c r="HI462" s="11"/>
      <c r="HJ462" s="11"/>
      <c r="HK462" s="11"/>
      <c r="HL462" s="11"/>
      <c r="HM462" s="11"/>
      <c r="HN462" s="11"/>
      <c r="HO462" s="11"/>
      <c r="HP462" s="11"/>
      <c r="HQ462" s="17"/>
      <c r="HR462" s="17"/>
      <c r="HS462" s="17"/>
      <c r="HT462" s="17"/>
      <c r="HU462" s="17"/>
      <c r="HV462" s="17"/>
      <c r="HW462" s="17"/>
      <c r="HX462" s="17"/>
      <c r="HY462" s="17"/>
      <c r="HZ462" s="17"/>
      <c r="IA462" s="17"/>
      <c r="IB462" s="17"/>
      <c r="IC462" s="17"/>
      <c r="ID462" s="17"/>
      <c r="IE462" s="17"/>
      <c r="IF462" s="17"/>
      <c r="IG462" s="17"/>
      <c r="IH462" s="17"/>
      <c r="II462" s="19"/>
      <c r="IJ462" s="19"/>
      <c r="IK462" s="19"/>
      <c r="IL462" s="17"/>
      <c r="IM462" s="17"/>
      <c r="IN462" s="17"/>
      <c r="IO462" s="17"/>
      <c r="IP462" s="17"/>
      <c r="IQ462" s="17"/>
      <c r="IR462" s="17"/>
      <c r="IS462" s="17"/>
      <c r="IT462" s="17"/>
      <c r="IU462" s="17"/>
      <c r="IV462" s="17"/>
      <c r="IW462" s="17"/>
      <c r="IX462" s="17"/>
      <c r="IY462" s="17"/>
      <c r="IZ462" s="17"/>
      <c r="JA462" s="17"/>
      <c r="JB462" s="17"/>
      <c r="JC462" s="17"/>
      <c r="JD462" s="17"/>
      <c r="JE462" s="17"/>
      <c r="JF462" s="17"/>
      <c r="JG462" s="17"/>
      <c r="JH462" s="17"/>
      <c r="JI462" s="17"/>
      <c r="JJ462" s="17"/>
      <c r="JK462" s="17"/>
      <c r="JL462" s="17"/>
      <c r="JM462" s="17"/>
      <c r="JN462" s="17"/>
      <c r="JO462" s="17"/>
      <c r="JP462" s="17"/>
      <c r="JQ462" s="17"/>
      <c r="JR462" s="17"/>
      <c r="JS462" s="17"/>
      <c r="JT462" s="17"/>
      <c r="JU462" s="17"/>
      <c r="JV462" s="17"/>
      <c r="JW462" s="17"/>
      <c r="JX462" s="17"/>
      <c r="JY462" s="17"/>
      <c r="JZ462" s="17"/>
      <c r="KA462" s="17"/>
      <c r="KB462" s="17"/>
      <c r="KC462" s="19"/>
      <c r="KD462" s="19"/>
      <c r="KE462" s="19"/>
      <c r="KF462" s="17"/>
      <c r="KG462" s="17"/>
      <c r="KH462" s="17"/>
      <c r="KI462" s="17"/>
      <c r="KJ462" s="17"/>
      <c r="KK462" s="17"/>
      <c r="KL462" s="17"/>
      <c r="KM462" s="17"/>
      <c r="KN462" s="17"/>
      <c r="KO462" s="17"/>
      <c r="KP462" s="17"/>
      <c r="KQ462" s="17"/>
      <c r="KR462" s="17"/>
      <c r="KS462" s="17"/>
      <c r="KT462" s="17"/>
      <c r="KU462" s="17"/>
      <c r="KV462" s="17"/>
      <c r="KW462" s="17"/>
      <c r="KX462" s="17"/>
      <c r="KY462" s="17"/>
      <c r="KZ462" s="17"/>
      <c r="LA462" s="17"/>
      <c r="LB462" s="17"/>
      <c r="LC462" s="17"/>
      <c r="LD462" s="17"/>
      <c r="LE462" s="17"/>
      <c r="LF462" s="17"/>
      <c r="LG462" s="17"/>
      <c r="LH462" s="17"/>
      <c r="LI462" s="17"/>
      <c r="LJ462" s="17"/>
      <c r="LK462" s="17"/>
      <c r="LL462" s="17"/>
      <c r="LM462" s="17"/>
      <c r="LN462" s="17"/>
      <c r="LO462" s="17"/>
      <c r="LP462" s="17"/>
      <c r="LQ462" s="17"/>
      <c r="LR462" s="17"/>
      <c r="LS462" s="17"/>
      <c r="LT462" s="17"/>
      <c r="LU462" s="17"/>
      <c r="LV462" s="17"/>
      <c r="LW462" s="17"/>
      <c r="LX462" s="17"/>
      <c r="LY462" s="17"/>
      <c r="LZ462" s="17"/>
      <c r="MA462" s="17"/>
      <c r="MB462" s="17"/>
      <c r="MC462" s="17"/>
      <c r="MD462" s="17"/>
      <c r="ME462" s="17"/>
      <c r="MF462" s="17"/>
      <c r="MG462" s="17"/>
      <c r="MH462" s="17"/>
      <c r="MI462" s="17"/>
      <c r="MJ462" s="17"/>
      <c r="MK462" s="17"/>
      <c r="ML462" s="17"/>
      <c r="MM462" s="17"/>
      <c r="MN462" s="17"/>
      <c r="MO462" s="17"/>
      <c r="MP462" s="17"/>
      <c r="MQ462" s="17"/>
      <c r="MR462" s="17"/>
      <c r="MS462" s="17"/>
      <c r="MT462" s="17"/>
      <c r="MU462" s="17"/>
      <c r="MV462" s="17"/>
      <c r="MW462" s="17"/>
      <c r="MX462" s="17"/>
      <c r="MY462" s="17"/>
      <c r="MZ462" s="17"/>
      <c r="NA462" s="17"/>
      <c r="NB462" s="17"/>
      <c r="NC462" s="17"/>
      <c r="ND462" s="17"/>
      <c r="NE462" s="17"/>
      <c r="NF462" s="17"/>
      <c r="NG462" s="17"/>
      <c r="NH462" s="17"/>
      <c r="NI462" s="17"/>
      <c r="NJ462" s="17"/>
      <c r="NK462" s="17"/>
      <c r="NL462" s="17"/>
      <c r="NM462" s="17"/>
      <c r="NN462" s="17"/>
      <c r="NO462" s="17"/>
      <c r="NP462" s="17"/>
      <c r="NQ462" s="17"/>
      <c r="NR462" s="17"/>
      <c r="NS462" s="17"/>
      <c r="NT462" s="17"/>
      <c r="NU462" s="17"/>
      <c r="NV462" s="17"/>
      <c r="NW462" s="17"/>
      <c r="NX462" s="17"/>
      <c r="NY462" s="17"/>
      <c r="NZ462" s="17"/>
      <c r="OA462" s="17"/>
      <c r="OB462" s="17"/>
      <c r="OC462" s="17"/>
      <c r="OD462" s="17"/>
      <c r="OE462" s="17"/>
      <c r="OF462" s="17"/>
      <c r="OG462" s="17"/>
      <c r="OH462" s="17"/>
      <c r="OI462" s="17"/>
      <c r="OJ462" s="17"/>
      <c r="OK462" s="17"/>
      <c r="OL462" s="17"/>
      <c r="OM462" s="17"/>
      <c r="ON462" s="17"/>
      <c r="OO462" s="17"/>
      <c r="OP462" s="17"/>
      <c r="OQ462" s="17"/>
      <c r="OR462" s="17"/>
      <c r="OS462" s="17"/>
      <c r="OT462" s="17"/>
      <c r="OU462" s="17"/>
      <c r="OV462" s="17"/>
      <c r="OW462" s="17"/>
      <c r="OX462" s="17"/>
      <c r="OY462" s="17"/>
      <c r="OZ462" s="17"/>
      <c r="PA462" s="17"/>
      <c r="PB462" s="17"/>
      <c r="PC462" s="17"/>
      <c r="PD462" s="17"/>
      <c r="PE462" s="17"/>
      <c r="PF462" s="17"/>
      <c r="PG462" s="17"/>
      <c r="PH462" s="17"/>
      <c r="PI462" s="17"/>
      <c r="PJ462" s="17"/>
      <c r="PK462" s="17"/>
      <c r="PL462" s="17"/>
      <c r="PM462" s="17"/>
      <c r="PN462" s="17"/>
      <c r="PO462" s="17"/>
      <c r="PP462" s="17"/>
      <c r="PQ462" s="17"/>
      <c r="PR462" s="17"/>
      <c r="PS462" s="17"/>
      <c r="PT462" s="17"/>
      <c r="PU462" s="17"/>
      <c r="PV462" s="17"/>
      <c r="PW462" s="17"/>
      <c r="PX462" s="17"/>
      <c r="PY462" s="17"/>
      <c r="PZ462" s="17"/>
      <c r="QA462" s="17"/>
      <c r="QB462" s="17"/>
      <c r="QC462" s="17"/>
      <c r="QD462" s="17"/>
      <c r="QE462" s="17"/>
      <c r="QF462" s="17"/>
      <c r="QG462" s="17"/>
      <c r="QH462" s="17"/>
      <c r="QI462" s="17"/>
      <c r="QJ462" s="17"/>
      <c r="QK462" s="17"/>
      <c r="QL462" s="11"/>
      <c r="QM462" s="11"/>
      <c r="QN462" s="11"/>
      <c r="QO462" s="11"/>
      <c r="QP462" s="11"/>
      <c r="QQ462" s="11"/>
      <c r="QR462" s="11"/>
      <c r="QS462" s="11"/>
      <c r="QT462" s="34"/>
      <c r="QU462" s="34"/>
      <c r="QV462" s="36"/>
      <c r="QW462" s="39"/>
      <c r="QX462" s="34"/>
      <c r="QY462" s="34"/>
      <c r="QZ462" s="34"/>
    </row>
    <row r="463" spans="1:468">
      <c r="A463" s="13"/>
      <c r="B463" s="14"/>
      <c r="C463" s="14"/>
      <c r="D463" s="14"/>
      <c r="E463" s="14"/>
      <c r="F463" s="14"/>
      <c r="G463" s="29"/>
      <c r="H463" s="14"/>
      <c r="I463" s="14"/>
      <c r="J463" s="14"/>
      <c r="K463" s="14"/>
      <c r="L463" s="14"/>
      <c r="M463" s="14"/>
      <c r="N463" s="14"/>
      <c r="O463" s="14"/>
      <c r="P463" s="14"/>
      <c r="Q463" s="14"/>
      <c r="R463" s="14"/>
      <c r="S463" s="14"/>
      <c r="T463" s="14"/>
      <c r="U463" s="14"/>
      <c r="V463" s="17"/>
      <c r="W463" s="17"/>
      <c r="X463" s="17"/>
      <c r="Y463" s="19"/>
      <c r="Z463" s="19"/>
      <c r="AA463" s="17"/>
      <c r="AB463" s="17"/>
      <c r="AC463" s="17"/>
      <c r="AD463" s="13"/>
      <c r="AE463" s="13"/>
      <c r="AF463" s="13"/>
      <c r="AG463" s="17"/>
      <c r="AH463" s="17"/>
      <c r="AI463" s="17"/>
      <c r="AJ463" s="17"/>
      <c r="AK463" s="17"/>
      <c r="AL463" s="17"/>
      <c r="AM463" s="17"/>
      <c r="AN463" s="17"/>
      <c r="AO463" s="17"/>
      <c r="AP463" s="17"/>
      <c r="AQ463" s="17"/>
      <c r="AR463" s="17"/>
      <c r="AS463" s="13"/>
      <c r="AT463" s="13"/>
      <c r="AU463" s="13"/>
      <c r="AV463" s="20"/>
      <c r="AW463" s="18"/>
      <c r="AX463" s="18"/>
      <c r="AY463" s="18"/>
      <c r="AZ463" s="18"/>
      <c r="BA463" s="18"/>
      <c r="BB463" s="20"/>
      <c r="BC463" s="20"/>
      <c r="BD463" s="20"/>
      <c r="BE463" s="20"/>
      <c r="BF463" s="20"/>
      <c r="BG463" s="20"/>
      <c r="BH463" s="20"/>
      <c r="BI463" s="15"/>
      <c r="BJ463" s="18"/>
      <c r="BK463" s="15"/>
      <c r="BL463" s="15"/>
      <c r="BM463" s="18"/>
      <c r="BN463" s="18"/>
      <c r="BO463" s="18"/>
      <c r="BP463" s="18"/>
      <c r="BQ463" s="18"/>
      <c r="BR463" s="18"/>
      <c r="BS463" s="18"/>
      <c r="BT463" s="18"/>
      <c r="BU463" s="18"/>
      <c r="BV463" s="18"/>
      <c r="BW463" s="18"/>
      <c r="BX463" s="20"/>
      <c r="BY463" s="20"/>
      <c r="BZ463" s="20"/>
      <c r="CA463" s="18"/>
      <c r="CB463" s="18"/>
      <c r="CC463" s="18"/>
      <c r="CD463" s="20"/>
      <c r="CE463" s="20"/>
      <c r="CF463" s="20"/>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20"/>
      <c r="DR463" s="20"/>
      <c r="DS463" s="20"/>
      <c r="DT463" s="18"/>
      <c r="DU463" s="18"/>
      <c r="DV463" s="18"/>
      <c r="DW463" s="18"/>
      <c r="DX463" s="18"/>
      <c r="DY463" s="18"/>
      <c r="DZ463" s="18"/>
      <c r="EA463" s="18"/>
      <c r="EB463" s="18"/>
      <c r="EC463" s="20"/>
      <c r="ED463" s="20"/>
      <c r="EE463" s="20"/>
      <c r="EF463" s="20"/>
      <c r="EG463" s="20"/>
      <c r="EH463" s="20"/>
      <c r="EI463" s="20"/>
      <c r="EJ463" s="20"/>
      <c r="EK463" s="20"/>
      <c r="EL463" s="20"/>
      <c r="EM463" s="20"/>
      <c r="EN463" s="13"/>
      <c r="EO463" s="13"/>
      <c r="EP463" s="11"/>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1"/>
      <c r="HB463" s="11"/>
      <c r="HC463" s="17"/>
      <c r="HD463" s="11"/>
      <c r="HE463" s="11"/>
      <c r="HF463" s="17"/>
      <c r="HG463" s="11"/>
      <c r="HH463" s="11"/>
      <c r="HI463" s="11"/>
      <c r="HJ463" s="11"/>
      <c r="HK463" s="11"/>
      <c r="HL463" s="11"/>
      <c r="HM463" s="11"/>
      <c r="HN463" s="11"/>
      <c r="HO463" s="11"/>
      <c r="HP463" s="11"/>
      <c r="HQ463" s="17"/>
      <c r="HR463" s="17"/>
      <c r="HS463" s="17"/>
      <c r="HT463" s="17"/>
      <c r="HU463" s="17"/>
      <c r="HV463" s="17"/>
      <c r="HW463" s="17"/>
      <c r="HX463" s="17"/>
      <c r="HY463" s="17"/>
      <c r="HZ463" s="17"/>
      <c r="IA463" s="17"/>
      <c r="IB463" s="17"/>
      <c r="IC463" s="17"/>
      <c r="ID463" s="17"/>
      <c r="IE463" s="17"/>
      <c r="IF463" s="17"/>
      <c r="IG463" s="17"/>
      <c r="IH463" s="17"/>
      <c r="II463" s="19"/>
      <c r="IJ463" s="19"/>
      <c r="IK463" s="19"/>
      <c r="IL463" s="17"/>
      <c r="IM463" s="17"/>
      <c r="IN463" s="17"/>
      <c r="IO463" s="17"/>
      <c r="IP463" s="17"/>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c r="KB463" s="17"/>
      <c r="KC463" s="19"/>
      <c r="KD463" s="19"/>
      <c r="KE463" s="19"/>
      <c r="KF463" s="17"/>
      <c r="KG463" s="17"/>
      <c r="KH463" s="17"/>
      <c r="KI463" s="17"/>
      <c r="KJ463" s="17"/>
      <c r="KK463" s="17"/>
      <c r="KL463" s="17"/>
      <c r="KM463" s="17"/>
      <c r="KN463" s="17"/>
      <c r="KO463" s="17"/>
      <c r="KP463" s="17"/>
      <c r="KQ463" s="17"/>
      <c r="KR463" s="17"/>
      <c r="KS463" s="17"/>
      <c r="KT463" s="17"/>
      <c r="KU463" s="17"/>
      <c r="KV463" s="17"/>
      <c r="KW463" s="17"/>
      <c r="KX463" s="17"/>
      <c r="KY463" s="17"/>
      <c r="KZ463" s="17"/>
      <c r="LA463" s="17"/>
      <c r="LB463" s="17"/>
      <c r="LC463" s="17"/>
      <c r="LD463" s="17"/>
      <c r="LE463" s="17"/>
      <c r="LF463" s="17"/>
      <c r="LG463" s="17"/>
      <c r="LH463" s="17"/>
      <c r="LI463" s="17"/>
      <c r="LJ463" s="17"/>
      <c r="LK463" s="17"/>
      <c r="LL463" s="17"/>
      <c r="LM463" s="17"/>
      <c r="LN463" s="17"/>
      <c r="LO463" s="17"/>
      <c r="LP463" s="17"/>
      <c r="LQ463" s="17"/>
      <c r="LR463" s="17"/>
      <c r="LS463" s="17"/>
      <c r="LT463" s="17"/>
      <c r="LU463" s="17"/>
      <c r="LV463" s="17"/>
      <c r="LW463" s="17"/>
      <c r="LX463" s="17"/>
      <c r="LY463" s="17"/>
      <c r="LZ463" s="17"/>
      <c r="MA463" s="17"/>
      <c r="MB463" s="17"/>
      <c r="MC463" s="17"/>
      <c r="MD463" s="17"/>
      <c r="ME463" s="17"/>
      <c r="MF463" s="17"/>
      <c r="MG463" s="17"/>
      <c r="MH463" s="17"/>
      <c r="MI463" s="17"/>
      <c r="MJ463" s="17"/>
      <c r="MK463" s="17"/>
      <c r="ML463" s="17"/>
      <c r="MM463" s="17"/>
      <c r="MN463" s="17"/>
      <c r="MO463" s="17"/>
      <c r="MP463" s="17"/>
      <c r="MQ463" s="17"/>
      <c r="MR463" s="17"/>
      <c r="MS463" s="17"/>
      <c r="MT463" s="17"/>
      <c r="MU463" s="17"/>
      <c r="MV463" s="17"/>
      <c r="MW463" s="17"/>
      <c r="MX463" s="17"/>
      <c r="MY463" s="17"/>
      <c r="MZ463" s="17"/>
      <c r="NA463" s="17"/>
      <c r="NB463" s="17"/>
      <c r="NC463" s="17"/>
      <c r="ND463" s="17"/>
      <c r="NE463" s="17"/>
      <c r="NF463" s="17"/>
      <c r="NG463" s="17"/>
      <c r="NH463" s="17"/>
      <c r="NI463" s="17"/>
      <c r="NJ463" s="17"/>
      <c r="NK463" s="17"/>
      <c r="NL463" s="17"/>
      <c r="NM463" s="17"/>
      <c r="NN463" s="17"/>
      <c r="NO463" s="17"/>
      <c r="NP463" s="17"/>
      <c r="NQ463" s="17"/>
      <c r="NR463" s="17"/>
      <c r="NS463" s="17"/>
      <c r="NT463" s="17"/>
      <c r="NU463" s="17"/>
      <c r="NV463" s="17"/>
      <c r="NW463" s="17"/>
      <c r="NX463" s="17"/>
      <c r="NY463" s="17"/>
      <c r="NZ463" s="17"/>
      <c r="OA463" s="17"/>
      <c r="OB463" s="17"/>
      <c r="OC463" s="17"/>
      <c r="OD463" s="17"/>
      <c r="OE463" s="17"/>
      <c r="OF463" s="17"/>
      <c r="OG463" s="17"/>
      <c r="OH463" s="17"/>
      <c r="OI463" s="17"/>
      <c r="OJ463" s="17"/>
      <c r="OK463" s="17"/>
      <c r="OL463" s="17"/>
      <c r="OM463" s="17"/>
      <c r="ON463" s="17"/>
      <c r="OO463" s="17"/>
      <c r="OP463" s="17"/>
      <c r="OQ463" s="17"/>
      <c r="OR463" s="17"/>
      <c r="OS463" s="17"/>
      <c r="OT463" s="17"/>
      <c r="OU463" s="17"/>
      <c r="OV463" s="17"/>
      <c r="OW463" s="17"/>
      <c r="OX463" s="17"/>
      <c r="OY463" s="17"/>
      <c r="OZ463" s="17"/>
      <c r="PA463" s="17"/>
      <c r="PB463" s="17"/>
      <c r="PC463" s="17"/>
      <c r="PD463" s="17"/>
      <c r="PE463" s="17"/>
      <c r="PF463" s="17"/>
      <c r="PG463" s="17"/>
      <c r="PH463" s="17"/>
      <c r="PI463" s="17"/>
      <c r="PJ463" s="17"/>
      <c r="PK463" s="17"/>
      <c r="PL463" s="17"/>
      <c r="PM463" s="17"/>
      <c r="PN463" s="17"/>
      <c r="PO463" s="17"/>
      <c r="PP463" s="17"/>
      <c r="PQ463" s="17"/>
      <c r="PR463" s="17"/>
      <c r="PS463" s="17"/>
      <c r="PT463" s="17"/>
      <c r="PU463" s="17"/>
      <c r="PV463" s="17"/>
      <c r="PW463" s="17"/>
      <c r="PX463" s="17"/>
      <c r="PY463" s="17"/>
      <c r="PZ463" s="17"/>
      <c r="QA463" s="17"/>
      <c r="QB463" s="17"/>
      <c r="QC463" s="17"/>
      <c r="QD463" s="17"/>
      <c r="QE463" s="17"/>
      <c r="QF463" s="17"/>
      <c r="QG463" s="17"/>
      <c r="QH463" s="17"/>
      <c r="QI463" s="17"/>
      <c r="QJ463" s="17"/>
      <c r="QK463" s="17"/>
      <c r="QL463" s="11"/>
      <c r="QM463" s="11"/>
      <c r="QN463" s="11"/>
      <c r="QO463" s="11"/>
      <c r="QP463" s="11"/>
      <c r="QQ463" s="11"/>
      <c r="QR463" s="11"/>
      <c r="QS463" s="11"/>
      <c r="QT463" s="34"/>
      <c r="QU463" s="34"/>
      <c r="QV463" s="36"/>
      <c r="QW463" s="39"/>
      <c r="QX463" s="34"/>
      <c r="QY463" s="34"/>
      <c r="QZ463" s="34"/>
    </row>
    <row r="464" spans="1:468">
      <c r="A464" s="13"/>
      <c r="B464" s="14"/>
      <c r="C464" s="14"/>
      <c r="D464" s="14"/>
      <c r="E464" s="14"/>
      <c r="F464" s="14"/>
      <c r="G464" s="29"/>
      <c r="H464" s="14"/>
      <c r="I464" s="14"/>
      <c r="J464" s="14"/>
      <c r="K464" s="14"/>
      <c r="L464" s="14"/>
      <c r="M464" s="14"/>
      <c r="N464" s="14"/>
      <c r="O464" s="14"/>
      <c r="P464" s="14"/>
      <c r="Q464" s="14"/>
      <c r="R464" s="14"/>
      <c r="S464" s="14"/>
      <c r="T464" s="14"/>
      <c r="U464" s="14"/>
      <c r="V464" s="17"/>
      <c r="W464" s="17"/>
      <c r="X464" s="17"/>
      <c r="Y464" s="19"/>
      <c r="Z464" s="19"/>
      <c r="AA464" s="17"/>
      <c r="AB464" s="17"/>
      <c r="AC464" s="17"/>
      <c r="AD464" s="13"/>
      <c r="AE464" s="13"/>
      <c r="AF464" s="13"/>
      <c r="AG464" s="17"/>
      <c r="AH464" s="17"/>
      <c r="AI464" s="17"/>
      <c r="AJ464" s="17"/>
      <c r="AK464" s="17"/>
      <c r="AL464" s="17"/>
      <c r="AM464" s="17"/>
      <c r="AN464" s="17"/>
      <c r="AO464" s="17"/>
      <c r="AP464" s="17"/>
      <c r="AQ464" s="17"/>
      <c r="AR464" s="17"/>
      <c r="AS464" s="13"/>
      <c r="AT464" s="13"/>
      <c r="AU464" s="13"/>
      <c r="AV464" s="20"/>
      <c r="AW464" s="18"/>
      <c r="AX464" s="18"/>
      <c r="AY464" s="18"/>
      <c r="AZ464" s="18"/>
      <c r="BA464" s="18"/>
      <c r="BB464" s="20"/>
      <c r="BC464" s="20"/>
      <c r="BD464" s="20"/>
      <c r="BE464" s="20"/>
      <c r="BF464" s="20"/>
      <c r="BG464" s="20"/>
      <c r="BH464" s="20"/>
      <c r="BI464" s="15"/>
      <c r="BJ464" s="18"/>
      <c r="BK464" s="15"/>
      <c r="BL464" s="15"/>
      <c r="BM464" s="18"/>
      <c r="BN464" s="18"/>
      <c r="BO464" s="18"/>
      <c r="BP464" s="18"/>
      <c r="BQ464" s="18"/>
      <c r="BR464" s="18"/>
      <c r="BS464" s="18"/>
      <c r="BT464" s="18"/>
      <c r="BU464" s="18"/>
      <c r="BV464" s="18"/>
      <c r="BW464" s="18"/>
      <c r="BX464" s="20"/>
      <c r="BY464" s="20"/>
      <c r="BZ464" s="20"/>
      <c r="CA464" s="18"/>
      <c r="CB464" s="18"/>
      <c r="CC464" s="18"/>
      <c r="CD464" s="20"/>
      <c r="CE464" s="20"/>
      <c r="CF464" s="20"/>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20"/>
      <c r="DR464" s="20"/>
      <c r="DS464" s="20"/>
      <c r="DT464" s="18"/>
      <c r="DU464" s="18"/>
      <c r="DV464" s="18"/>
      <c r="DW464" s="18"/>
      <c r="DX464" s="18"/>
      <c r="DY464" s="18"/>
      <c r="DZ464" s="18"/>
      <c r="EA464" s="18"/>
      <c r="EB464" s="18"/>
      <c r="EC464" s="20"/>
      <c r="ED464" s="20"/>
      <c r="EE464" s="20"/>
      <c r="EF464" s="20"/>
      <c r="EG464" s="20"/>
      <c r="EH464" s="20"/>
      <c r="EI464" s="20"/>
      <c r="EJ464" s="20"/>
      <c r="EK464" s="20"/>
      <c r="EL464" s="20"/>
      <c r="EM464" s="20"/>
      <c r="EN464" s="13"/>
      <c r="EO464" s="13"/>
      <c r="EP464" s="11"/>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1"/>
      <c r="HB464" s="11"/>
      <c r="HC464" s="17"/>
      <c r="HD464" s="11"/>
      <c r="HE464" s="11"/>
      <c r="HF464" s="17"/>
      <c r="HG464" s="11"/>
      <c r="HH464" s="11"/>
      <c r="HI464" s="11"/>
      <c r="HJ464" s="11"/>
      <c r="HK464" s="11"/>
      <c r="HL464" s="11"/>
      <c r="HM464" s="11"/>
      <c r="HN464" s="11"/>
      <c r="HO464" s="11"/>
      <c r="HP464" s="11"/>
      <c r="HQ464" s="17"/>
      <c r="HR464" s="17"/>
      <c r="HS464" s="17"/>
      <c r="HT464" s="17"/>
      <c r="HU464" s="17"/>
      <c r="HV464" s="17"/>
      <c r="HW464" s="17"/>
      <c r="HX464" s="17"/>
      <c r="HY464" s="17"/>
      <c r="HZ464" s="17"/>
      <c r="IA464" s="17"/>
      <c r="IB464" s="17"/>
      <c r="IC464" s="17"/>
      <c r="ID464" s="17"/>
      <c r="IE464" s="17"/>
      <c r="IF464" s="17"/>
      <c r="IG464" s="17"/>
      <c r="IH464" s="17"/>
      <c r="II464" s="19"/>
      <c r="IJ464" s="19"/>
      <c r="IK464" s="19"/>
      <c r="IL464" s="17"/>
      <c r="IM464" s="17"/>
      <c r="IN464" s="17"/>
      <c r="IO464" s="17"/>
      <c r="IP464" s="17"/>
      <c r="IQ464" s="17"/>
      <c r="IR464" s="17"/>
      <c r="IS464" s="17"/>
      <c r="IT464" s="17"/>
      <c r="IU464" s="17"/>
      <c r="IV464" s="17"/>
      <c r="IW464" s="17"/>
      <c r="IX464" s="17"/>
      <c r="IY464" s="17"/>
      <c r="IZ464" s="17"/>
      <c r="JA464" s="17"/>
      <c r="JB464" s="17"/>
      <c r="JC464" s="17"/>
      <c r="JD464" s="17"/>
      <c r="JE464" s="17"/>
      <c r="JF464" s="17"/>
      <c r="JG464" s="17"/>
      <c r="JH464" s="17"/>
      <c r="JI464" s="17"/>
      <c r="JJ464" s="17"/>
      <c r="JK464" s="17"/>
      <c r="JL464" s="17"/>
      <c r="JM464" s="17"/>
      <c r="JN464" s="17"/>
      <c r="JO464" s="17"/>
      <c r="JP464" s="17"/>
      <c r="JQ464" s="17"/>
      <c r="JR464" s="17"/>
      <c r="JS464" s="17"/>
      <c r="JT464" s="17"/>
      <c r="JU464" s="17"/>
      <c r="JV464" s="17"/>
      <c r="JW464" s="17"/>
      <c r="JX464" s="17"/>
      <c r="JY464" s="17"/>
      <c r="JZ464" s="17"/>
      <c r="KA464" s="17"/>
      <c r="KB464" s="17"/>
      <c r="KC464" s="19"/>
      <c r="KD464" s="19"/>
      <c r="KE464" s="19"/>
      <c r="KF464" s="17"/>
      <c r="KG464" s="17"/>
      <c r="KH464" s="17"/>
      <c r="KI464" s="17"/>
      <c r="KJ464" s="17"/>
      <c r="KK464" s="17"/>
      <c r="KL464" s="17"/>
      <c r="KM464" s="17"/>
      <c r="KN464" s="17"/>
      <c r="KO464" s="17"/>
      <c r="KP464" s="17"/>
      <c r="KQ464" s="17"/>
      <c r="KR464" s="17"/>
      <c r="KS464" s="17"/>
      <c r="KT464" s="17"/>
      <c r="KU464" s="17"/>
      <c r="KV464" s="17"/>
      <c r="KW464" s="17"/>
      <c r="KX464" s="17"/>
      <c r="KY464" s="17"/>
      <c r="KZ464" s="17"/>
      <c r="LA464" s="17"/>
      <c r="LB464" s="17"/>
      <c r="LC464" s="17"/>
      <c r="LD464" s="17"/>
      <c r="LE464" s="17"/>
      <c r="LF464" s="17"/>
      <c r="LG464" s="17"/>
      <c r="LH464" s="17"/>
      <c r="LI464" s="17"/>
      <c r="LJ464" s="17"/>
      <c r="LK464" s="17"/>
      <c r="LL464" s="17"/>
      <c r="LM464" s="17"/>
      <c r="LN464" s="17"/>
      <c r="LO464" s="17"/>
      <c r="LP464" s="17"/>
      <c r="LQ464" s="17"/>
      <c r="LR464" s="17"/>
      <c r="LS464" s="17"/>
      <c r="LT464" s="17"/>
      <c r="LU464" s="17"/>
      <c r="LV464" s="17"/>
      <c r="LW464" s="17"/>
      <c r="LX464" s="17"/>
      <c r="LY464" s="17"/>
      <c r="LZ464" s="17"/>
      <c r="MA464" s="17"/>
      <c r="MB464" s="17"/>
      <c r="MC464" s="17"/>
      <c r="MD464" s="17"/>
      <c r="ME464" s="17"/>
      <c r="MF464" s="17"/>
      <c r="MG464" s="17"/>
      <c r="MH464" s="17"/>
      <c r="MI464" s="17"/>
      <c r="MJ464" s="17"/>
      <c r="MK464" s="17"/>
      <c r="ML464" s="17"/>
      <c r="MM464" s="17"/>
      <c r="MN464" s="17"/>
      <c r="MO464" s="17"/>
      <c r="MP464" s="17"/>
      <c r="MQ464" s="17"/>
      <c r="MR464" s="17"/>
      <c r="MS464" s="17"/>
      <c r="MT464" s="17"/>
      <c r="MU464" s="17"/>
      <c r="MV464" s="17"/>
      <c r="MW464" s="17"/>
      <c r="MX464" s="17"/>
      <c r="MY464" s="17"/>
      <c r="MZ464" s="17"/>
      <c r="NA464" s="17"/>
      <c r="NB464" s="17"/>
      <c r="NC464" s="17"/>
      <c r="ND464" s="17"/>
      <c r="NE464" s="17"/>
      <c r="NF464" s="17"/>
      <c r="NG464" s="17"/>
      <c r="NH464" s="17"/>
      <c r="NI464" s="17"/>
      <c r="NJ464" s="17"/>
      <c r="NK464" s="17"/>
      <c r="NL464" s="17"/>
      <c r="NM464" s="17"/>
      <c r="NN464" s="17"/>
      <c r="NO464" s="17"/>
      <c r="NP464" s="17"/>
      <c r="NQ464" s="17"/>
      <c r="NR464" s="17"/>
      <c r="NS464" s="17"/>
      <c r="NT464" s="17"/>
      <c r="NU464" s="17"/>
      <c r="NV464" s="17"/>
      <c r="NW464" s="17"/>
      <c r="NX464" s="17"/>
      <c r="NY464" s="17"/>
      <c r="NZ464" s="17"/>
      <c r="OA464" s="17"/>
      <c r="OB464" s="17"/>
      <c r="OC464" s="17"/>
      <c r="OD464" s="17"/>
      <c r="OE464" s="17"/>
      <c r="OF464" s="17"/>
      <c r="OG464" s="17"/>
      <c r="OH464" s="17"/>
      <c r="OI464" s="17"/>
      <c r="OJ464" s="17"/>
      <c r="OK464" s="17"/>
      <c r="OL464" s="17"/>
      <c r="OM464" s="17"/>
      <c r="ON464" s="17"/>
      <c r="OO464" s="17"/>
      <c r="OP464" s="17"/>
      <c r="OQ464" s="17"/>
      <c r="OR464" s="17"/>
      <c r="OS464" s="17"/>
      <c r="OT464" s="17"/>
      <c r="OU464" s="17"/>
      <c r="OV464" s="17"/>
      <c r="OW464" s="17"/>
      <c r="OX464" s="17"/>
      <c r="OY464" s="17"/>
      <c r="OZ464" s="17"/>
      <c r="PA464" s="17"/>
      <c r="PB464" s="17"/>
      <c r="PC464" s="17"/>
      <c r="PD464" s="17"/>
      <c r="PE464" s="17"/>
      <c r="PF464" s="17"/>
      <c r="PG464" s="17"/>
      <c r="PH464" s="17"/>
      <c r="PI464" s="17"/>
      <c r="PJ464" s="17"/>
      <c r="PK464" s="17"/>
      <c r="PL464" s="17"/>
      <c r="PM464" s="17"/>
      <c r="PN464" s="17"/>
      <c r="PO464" s="17"/>
      <c r="PP464" s="17"/>
      <c r="PQ464" s="17"/>
      <c r="PR464" s="17"/>
      <c r="PS464" s="17"/>
      <c r="PT464" s="17"/>
      <c r="PU464" s="17"/>
      <c r="PV464" s="17"/>
      <c r="PW464" s="17"/>
      <c r="PX464" s="17"/>
      <c r="PY464" s="17"/>
      <c r="PZ464" s="17"/>
      <c r="QA464" s="17"/>
      <c r="QB464" s="17"/>
      <c r="QC464" s="17"/>
      <c r="QD464" s="17"/>
      <c r="QE464" s="17"/>
      <c r="QF464" s="17"/>
      <c r="QG464" s="17"/>
      <c r="QH464" s="17"/>
      <c r="QI464" s="17"/>
      <c r="QJ464" s="17"/>
      <c r="QK464" s="17"/>
      <c r="QL464" s="11"/>
      <c r="QM464" s="11"/>
      <c r="QN464" s="11"/>
      <c r="QO464" s="11"/>
      <c r="QP464" s="11"/>
      <c r="QQ464" s="11"/>
      <c r="QR464" s="11"/>
      <c r="QS464" s="11"/>
      <c r="QT464" s="34"/>
      <c r="QU464" s="34"/>
      <c r="QV464" s="36"/>
      <c r="QW464" s="39"/>
      <c r="QX464" s="34"/>
      <c r="QY464" s="34"/>
      <c r="QZ464" s="34"/>
    </row>
    <row r="465" spans="1:468">
      <c r="A465" s="13"/>
      <c r="B465" s="14"/>
      <c r="C465" s="14"/>
      <c r="D465" s="14"/>
      <c r="E465" s="14"/>
      <c r="F465" s="14"/>
      <c r="G465" s="29"/>
      <c r="H465" s="14"/>
      <c r="I465" s="14"/>
      <c r="J465" s="14"/>
      <c r="K465" s="14"/>
      <c r="L465" s="14"/>
      <c r="M465" s="14"/>
      <c r="N465" s="14"/>
      <c r="O465" s="14"/>
      <c r="P465" s="14"/>
      <c r="Q465" s="14"/>
      <c r="R465" s="14"/>
      <c r="S465" s="14"/>
      <c r="T465" s="14"/>
      <c r="U465" s="14"/>
      <c r="V465" s="17"/>
      <c r="W465" s="17"/>
      <c r="X465" s="17"/>
      <c r="Y465" s="19"/>
      <c r="Z465" s="19"/>
      <c r="AA465" s="17"/>
      <c r="AB465" s="17"/>
      <c r="AC465" s="17"/>
      <c r="AD465" s="13"/>
      <c r="AE465" s="13"/>
      <c r="AF465" s="13"/>
      <c r="AG465" s="17"/>
      <c r="AH465" s="17"/>
      <c r="AI465" s="17"/>
      <c r="AJ465" s="17"/>
      <c r="AK465" s="17"/>
      <c r="AL465" s="17"/>
      <c r="AM465" s="17"/>
      <c r="AN465" s="17"/>
      <c r="AO465" s="17"/>
      <c r="AP465" s="17"/>
      <c r="AQ465" s="17"/>
      <c r="AR465" s="17"/>
      <c r="AS465" s="13"/>
      <c r="AT465" s="13"/>
      <c r="AU465" s="13"/>
      <c r="AV465" s="20"/>
      <c r="AW465" s="18"/>
      <c r="AX465" s="18"/>
      <c r="AY465" s="18"/>
      <c r="AZ465" s="18"/>
      <c r="BA465" s="18"/>
      <c r="BB465" s="20"/>
      <c r="BC465" s="20"/>
      <c r="BD465" s="20"/>
      <c r="BE465" s="20"/>
      <c r="BF465" s="20"/>
      <c r="BG465" s="20"/>
      <c r="BH465" s="20"/>
      <c r="BI465" s="15"/>
      <c r="BJ465" s="18"/>
      <c r="BK465" s="15"/>
      <c r="BL465" s="15"/>
      <c r="BM465" s="18"/>
      <c r="BN465" s="18"/>
      <c r="BO465" s="18"/>
      <c r="BP465" s="18"/>
      <c r="BQ465" s="18"/>
      <c r="BR465" s="18"/>
      <c r="BS465" s="18"/>
      <c r="BT465" s="18"/>
      <c r="BU465" s="18"/>
      <c r="BV465" s="18"/>
      <c r="BW465" s="18"/>
      <c r="BX465" s="20"/>
      <c r="BY465" s="20"/>
      <c r="BZ465" s="20"/>
      <c r="CA465" s="18"/>
      <c r="CB465" s="18"/>
      <c r="CC465" s="18"/>
      <c r="CD465" s="20"/>
      <c r="CE465" s="20"/>
      <c r="CF465" s="20"/>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20"/>
      <c r="DR465" s="20"/>
      <c r="DS465" s="20"/>
      <c r="DT465" s="18"/>
      <c r="DU465" s="18"/>
      <c r="DV465" s="18"/>
      <c r="DW465" s="18"/>
      <c r="DX465" s="18"/>
      <c r="DY465" s="18"/>
      <c r="DZ465" s="18"/>
      <c r="EA465" s="18"/>
      <c r="EB465" s="18"/>
      <c r="EC465" s="20"/>
      <c r="ED465" s="20"/>
      <c r="EE465" s="20"/>
      <c r="EF465" s="20"/>
      <c r="EG465" s="20"/>
      <c r="EH465" s="20"/>
      <c r="EI465" s="20"/>
      <c r="EJ465" s="20"/>
      <c r="EK465" s="20"/>
      <c r="EL465" s="20"/>
      <c r="EM465" s="20"/>
      <c r="EN465" s="13"/>
      <c r="EO465" s="13"/>
      <c r="EP465" s="11"/>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1"/>
      <c r="HB465" s="11"/>
      <c r="HC465" s="17"/>
      <c r="HD465" s="11"/>
      <c r="HE465" s="11"/>
      <c r="HF465" s="17"/>
      <c r="HG465" s="11"/>
      <c r="HH465" s="11"/>
      <c r="HI465" s="11"/>
      <c r="HJ465" s="11"/>
      <c r="HK465" s="11"/>
      <c r="HL465" s="11"/>
      <c r="HM465" s="11"/>
      <c r="HN465" s="11"/>
      <c r="HO465" s="11"/>
      <c r="HP465" s="11"/>
      <c r="HQ465" s="17"/>
      <c r="HR465" s="17"/>
      <c r="HS465" s="17"/>
      <c r="HT465" s="17"/>
      <c r="HU465" s="17"/>
      <c r="HV465" s="17"/>
      <c r="HW465" s="17"/>
      <c r="HX465" s="17"/>
      <c r="HY465" s="17"/>
      <c r="HZ465" s="17"/>
      <c r="IA465" s="17"/>
      <c r="IB465" s="17"/>
      <c r="IC465" s="17"/>
      <c r="ID465" s="17"/>
      <c r="IE465" s="17"/>
      <c r="IF465" s="17"/>
      <c r="IG465" s="17"/>
      <c r="IH465" s="17"/>
      <c r="II465" s="19"/>
      <c r="IJ465" s="19"/>
      <c r="IK465" s="19"/>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c r="JQ465" s="17"/>
      <c r="JR465" s="17"/>
      <c r="JS465" s="17"/>
      <c r="JT465" s="17"/>
      <c r="JU465" s="17"/>
      <c r="JV465" s="17"/>
      <c r="JW465" s="17"/>
      <c r="JX465" s="17"/>
      <c r="JY465" s="17"/>
      <c r="JZ465" s="17"/>
      <c r="KA465" s="17"/>
      <c r="KB465" s="17"/>
      <c r="KC465" s="19"/>
      <c r="KD465" s="19"/>
      <c r="KE465" s="19"/>
      <c r="KF465" s="17"/>
      <c r="KG465" s="17"/>
      <c r="KH465" s="17"/>
      <c r="KI465" s="17"/>
      <c r="KJ465" s="17"/>
      <c r="KK465" s="17"/>
      <c r="KL465" s="17"/>
      <c r="KM465" s="17"/>
      <c r="KN465" s="17"/>
      <c r="KO465" s="17"/>
      <c r="KP465" s="17"/>
      <c r="KQ465" s="17"/>
      <c r="KR465" s="17"/>
      <c r="KS465" s="17"/>
      <c r="KT465" s="17"/>
      <c r="KU465" s="17"/>
      <c r="KV465" s="17"/>
      <c r="KW465" s="17"/>
      <c r="KX465" s="17"/>
      <c r="KY465" s="17"/>
      <c r="KZ465" s="17"/>
      <c r="LA465" s="17"/>
      <c r="LB465" s="17"/>
      <c r="LC465" s="17"/>
      <c r="LD465" s="17"/>
      <c r="LE465" s="17"/>
      <c r="LF465" s="17"/>
      <c r="LG465" s="17"/>
      <c r="LH465" s="17"/>
      <c r="LI465" s="17"/>
      <c r="LJ465" s="17"/>
      <c r="LK465" s="17"/>
      <c r="LL465" s="17"/>
      <c r="LM465" s="17"/>
      <c r="LN465" s="17"/>
      <c r="LO465" s="17"/>
      <c r="LP465" s="17"/>
      <c r="LQ465" s="17"/>
      <c r="LR465" s="17"/>
      <c r="LS465" s="17"/>
      <c r="LT465" s="17"/>
      <c r="LU465" s="17"/>
      <c r="LV465" s="17"/>
      <c r="LW465" s="17"/>
      <c r="LX465" s="17"/>
      <c r="LY465" s="17"/>
      <c r="LZ465" s="17"/>
      <c r="MA465" s="17"/>
      <c r="MB465" s="17"/>
      <c r="MC465" s="17"/>
      <c r="MD465" s="17"/>
      <c r="ME465" s="17"/>
      <c r="MF465" s="17"/>
      <c r="MG465" s="17"/>
      <c r="MH465" s="17"/>
      <c r="MI465" s="17"/>
      <c r="MJ465" s="17"/>
      <c r="MK465" s="17"/>
      <c r="ML465" s="17"/>
      <c r="MM465" s="17"/>
      <c r="MN465" s="17"/>
      <c r="MO465" s="17"/>
      <c r="MP465" s="17"/>
      <c r="MQ465" s="17"/>
      <c r="MR465" s="17"/>
      <c r="MS465" s="17"/>
      <c r="MT465" s="17"/>
      <c r="MU465" s="17"/>
      <c r="MV465" s="17"/>
      <c r="MW465" s="17"/>
      <c r="MX465" s="17"/>
      <c r="MY465" s="17"/>
      <c r="MZ465" s="17"/>
      <c r="NA465" s="17"/>
      <c r="NB465" s="17"/>
      <c r="NC465" s="17"/>
      <c r="ND465" s="17"/>
      <c r="NE465" s="17"/>
      <c r="NF465" s="17"/>
      <c r="NG465" s="17"/>
      <c r="NH465" s="17"/>
      <c r="NI465" s="17"/>
      <c r="NJ465" s="17"/>
      <c r="NK465" s="17"/>
      <c r="NL465" s="17"/>
      <c r="NM465" s="17"/>
      <c r="NN465" s="17"/>
      <c r="NO465" s="17"/>
      <c r="NP465" s="17"/>
      <c r="NQ465" s="17"/>
      <c r="NR465" s="17"/>
      <c r="NS465" s="17"/>
      <c r="NT465" s="17"/>
      <c r="NU465" s="17"/>
      <c r="NV465" s="17"/>
      <c r="NW465" s="17"/>
      <c r="NX465" s="17"/>
      <c r="NY465" s="17"/>
      <c r="NZ465" s="17"/>
      <c r="OA465" s="17"/>
      <c r="OB465" s="17"/>
      <c r="OC465" s="17"/>
      <c r="OD465" s="17"/>
      <c r="OE465" s="17"/>
      <c r="OF465" s="17"/>
      <c r="OG465" s="17"/>
      <c r="OH465" s="17"/>
      <c r="OI465" s="17"/>
      <c r="OJ465" s="17"/>
      <c r="OK465" s="17"/>
      <c r="OL465" s="17"/>
      <c r="OM465" s="17"/>
      <c r="ON465" s="17"/>
      <c r="OO465" s="17"/>
      <c r="OP465" s="17"/>
      <c r="OQ465" s="17"/>
      <c r="OR465" s="17"/>
      <c r="OS465" s="17"/>
      <c r="OT465" s="17"/>
      <c r="OU465" s="17"/>
      <c r="OV465" s="17"/>
      <c r="OW465" s="17"/>
      <c r="OX465" s="17"/>
      <c r="OY465" s="17"/>
      <c r="OZ465" s="17"/>
      <c r="PA465" s="17"/>
      <c r="PB465" s="17"/>
      <c r="PC465" s="17"/>
      <c r="PD465" s="17"/>
      <c r="PE465" s="17"/>
      <c r="PF465" s="17"/>
      <c r="PG465" s="17"/>
      <c r="PH465" s="17"/>
      <c r="PI465" s="17"/>
      <c r="PJ465" s="17"/>
      <c r="PK465" s="17"/>
      <c r="PL465" s="17"/>
      <c r="PM465" s="17"/>
      <c r="PN465" s="17"/>
      <c r="PO465" s="17"/>
      <c r="PP465" s="17"/>
      <c r="PQ465" s="17"/>
      <c r="PR465" s="17"/>
      <c r="PS465" s="17"/>
      <c r="PT465" s="17"/>
      <c r="PU465" s="17"/>
      <c r="PV465" s="17"/>
      <c r="PW465" s="17"/>
      <c r="PX465" s="17"/>
      <c r="PY465" s="17"/>
      <c r="PZ465" s="17"/>
      <c r="QA465" s="17"/>
      <c r="QB465" s="17"/>
      <c r="QC465" s="17"/>
      <c r="QD465" s="17"/>
      <c r="QE465" s="17"/>
      <c r="QF465" s="17"/>
      <c r="QG465" s="17"/>
      <c r="QH465" s="17"/>
      <c r="QI465" s="17"/>
      <c r="QJ465" s="17"/>
      <c r="QK465" s="17"/>
      <c r="QL465" s="11"/>
      <c r="QM465" s="11"/>
      <c r="QN465" s="11"/>
      <c r="QO465" s="11"/>
      <c r="QP465" s="11"/>
      <c r="QQ465" s="11"/>
      <c r="QR465" s="11"/>
      <c r="QS465" s="11"/>
      <c r="QT465" s="34"/>
      <c r="QU465" s="34"/>
      <c r="QV465" s="36"/>
      <c r="QW465" s="39"/>
      <c r="QX465" s="34"/>
      <c r="QY465" s="34"/>
      <c r="QZ465" s="34"/>
    </row>
    <row r="466" spans="1:468">
      <c r="A466" s="13"/>
      <c r="B466" s="14"/>
      <c r="C466" s="14"/>
      <c r="D466" s="14"/>
      <c r="E466" s="14"/>
      <c r="F466" s="14"/>
      <c r="G466" s="29"/>
      <c r="H466" s="14"/>
      <c r="I466" s="14"/>
      <c r="J466" s="14"/>
      <c r="K466" s="14"/>
      <c r="L466" s="14"/>
      <c r="M466" s="14"/>
      <c r="N466" s="14"/>
      <c r="O466" s="14"/>
      <c r="P466" s="14"/>
      <c r="Q466" s="14"/>
      <c r="R466" s="14"/>
      <c r="S466" s="14"/>
      <c r="T466" s="14"/>
      <c r="U466" s="14"/>
      <c r="V466" s="17"/>
      <c r="W466" s="17"/>
      <c r="X466" s="17"/>
      <c r="Y466" s="19"/>
      <c r="Z466" s="19"/>
      <c r="AA466" s="17"/>
      <c r="AB466" s="17"/>
      <c r="AC466" s="17"/>
      <c r="AD466" s="13"/>
      <c r="AE466" s="13"/>
      <c r="AF466" s="13"/>
      <c r="AG466" s="17"/>
      <c r="AH466" s="17"/>
      <c r="AI466" s="17"/>
      <c r="AJ466" s="17"/>
      <c r="AK466" s="17"/>
      <c r="AL466" s="17"/>
      <c r="AM466" s="17"/>
      <c r="AN466" s="17"/>
      <c r="AO466" s="17"/>
      <c r="AP466" s="17"/>
      <c r="AQ466" s="17"/>
      <c r="AR466" s="17"/>
      <c r="AS466" s="13"/>
      <c r="AT466" s="13"/>
      <c r="AU466" s="13"/>
      <c r="AV466" s="20"/>
      <c r="AW466" s="18"/>
      <c r="AX466" s="18"/>
      <c r="AY466" s="18"/>
      <c r="AZ466" s="18"/>
      <c r="BA466" s="18"/>
      <c r="BB466" s="20"/>
      <c r="BC466" s="20"/>
      <c r="BD466" s="20"/>
      <c r="BE466" s="20"/>
      <c r="BF466" s="20"/>
      <c r="BG466" s="20"/>
      <c r="BH466" s="20"/>
      <c r="BI466" s="15"/>
      <c r="BJ466" s="18"/>
      <c r="BK466" s="15"/>
      <c r="BL466" s="15"/>
      <c r="BM466" s="18"/>
      <c r="BN466" s="18"/>
      <c r="BO466" s="18"/>
      <c r="BP466" s="18"/>
      <c r="BQ466" s="18"/>
      <c r="BR466" s="18"/>
      <c r="BS466" s="18"/>
      <c r="BT466" s="18"/>
      <c r="BU466" s="18"/>
      <c r="BV466" s="18"/>
      <c r="BW466" s="18"/>
      <c r="BX466" s="20"/>
      <c r="BY466" s="20"/>
      <c r="BZ466" s="20"/>
      <c r="CA466" s="18"/>
      <c r="CB466" s="18"/>
      <c r="CC466" s="18"/>
      <c r="CD466" s="20"/>
      <c r="CE466" s="20"/>
      <c r="CF466" s="20"/>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20"/>
      <c r="DR466" s="20"/>
      <c r="DS466" s="20"/>
      <c r="DT466" s="18"/>
      <c r="DU466" s="18"/>
      <c r="DV466" s="18"/>
      <c r="DW466" s="18"/>
      <c r="DX466" s="18"/>
      <c r="DY466" s="18"/>
      <c r="DZ466" s="18"/>
      <c r="EA466" s="18"/>
      <c r="EB466" s="18"/>
      <c r="EC466" s="20"/>
      <c r="ED466" s="20"/>
      <c r="EE466" s="20"/>
      <c r="EF466" s="20"/>
      <c r="EG466" s="20"/>
      <c r="EH466" s="20"/>
      <c r="EI466" s="20"/>
      <c r="EJ466" s="20"/>
      <c r="EK466" s="20"/>
      <c r="EL466" s="20"/>
      <c r="EM466" s="20"/>
      <c r="EN466" s="13"/>
      <c r="EO466" s="13"/>
      <c r="EP466" s="11"/>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1"/>
      <c r="HB466" s="11"/>
      <c r="HC466" s="17"/>
      <c r="HD466" s="11"/>
      <c r="HE466" s="11"/>
      <c r="HF466" s="17"/>
      <c r="HG466" s="11"/>
      <c r="HH466" s="11"/>
      <c r="HI466" s="11"/>
      <c r="HJ466" s="11"/>
      <c r="HK466" s="11"/>
      <c r="HL466" s="11"/>
      <c r="HM466" s="11"/>
      <c r="HN466" s="11"/>
      <c r="HO466" s="11"/>
      <c r="HP466" s="11"/>
      <c r="HQ466" s="17"/>
      <c r="HR466" s="17"/>
      <c r="HS466" s="17"/>
      <c r="HT466" s="17"/>
      <c r="HU466" s="17"/>
      <c r="HV466" s="17"/>
      <c r="HW466" s="17"/>
      <c r="HX466" s="17"/>
      <c r="HY466" s="17"/>
      <c r="HZ466" s="17"/>
      <c r="IA466" s="17"/>
      <c r="IB466" s="17"/>
      <c r="IC466" s="17"/>
      <c r="ID466" s="17"/>
      <c r="IE466" s="17"/>
      <c r="IF466" s="17"/>
      <c r="IG466" s="17"/>
      <c r="IH466" s="17"/>
      <c r="II466" s="19"/>
      <c r="IJ466" s="19"/>
      <c r="IK466" s="19"/>
      <c r="IL466" s="17"/>
      <c r="IM466" s="17"/>
      <c r="IN466" s="17"/>
      <c r="IO466" s="17"/>
      <c r="IP466" s="17"/>
      <c r="IQ466" s="17"/>
      <c r="IR466" s="17"/>
      <c r="IS466" s="17"/>
      <c r="IT466" s="17"/>
      <c r="IU466" s="17"/>
      <c r="IV466" s="17"/>
      <c r="IW466" s="17"/>
      <c r="IX466" s="17"/>
      <c r="IY466" s="17"/>
      <c r="IZ466" s="17"/>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c r="KB466" s="17"/>
      <c r="KC466" s="19"/>
      <c r="KD466" s="19"/>
      <c r="KE466" s="19"/>
      <c r="KF466" s="17"/>
      <c r="KG466" s="17"/>
      <c r="KH466" s="17"/>
      <c r="KI466" s="17"/>
      <c r="KJ466" s="17"/>
      <c r="KK466" s="17"/>
      <c r="KL466" s="17"/>
      <c r="KM466" s="17"/>
      <c r="KN466" s="17"/>
      <c r="KO466" s="17"/>
      <c r="KP466" s="17"/>
      <c r="KQ466" s="17"/>
      <c r="KR466" s="17"/>
      <c r="KS466" s="17"/>
      <c r="KT466" s="17"/>
      <c r="KU466" s="17"/>
      <c r="KV466" s="17"/>
      <c r="KW466" s="17"/>
      <c r="KX466" s="17"/>
      <c r="KY466" s="17"/>
      <c r="KZ466" s="17"/>
      <c r="LA466" s="17"/>
      <c r="LB466" s="17"/>
      <c r="LC466" s="17"/>
      <c r="LD466" s="17"/>
      <c r="LE466" s="17"/>
      <c r="LF466" s="17"/>
      <c r="LG466" s="17"/>
      <c r="LH466" s="17"/>
      <c r="LI466" s="17"/>
      <c r="LJ466" s="17"/>
      <c r="LK466" s="17"/>
      <c r="LL466" s="17"/>
      <c r="LM466" s="17"/>
      <c r="LN466" s="17"/>
      <c r="LO466" s="17"/>
      <c r="LP466" s="17"/>
      <c r="LQ466" s="17"/>
      <c r="LR466" s="17"/>
      <c r="LS466" s="17"/>
      <c r="LT466" s="17"/>
      <c r="LU466" s="17"/>
      <c r="LV466" s="17"/>
      <c r="LW466" s="17"/>
      <c r="LX466" s="17"/>
      <c r="LY466" s="17"/>
      <c r="LZ466" s="17"/>
      <c r="MA466" s="17"/>
      <c r="MB466" s="17"/>
      <c r="MC466" s="17"/>
      <c r="MD466" s="17"/>
      <c r="ME466" s="17"/>
      <c r="MF466" s="17"/>
      <c r="MG466" s="17"/>
      <c r="MH466" s="17"/>
      <c r="MI466" s="17"/>
      <c r="MJ466" s="17"/>
      <c r="MK466" s="17"/>
      <c r="ML466" s="17"/>
      <c r="MM466" s="17"/>
      <c r="MN466" s="17"/>
      <c r="MO466" s="17"/>
      <c r="MP466" s="17"/>
      <c r="MQ466" s="17"/>
      <c r="MR466" s="17"/>
      <c r="MS466" s="17"/>
      <c r="MT466" s="17"/>
      <c r="MU466" s="17"/>
      <c r="MV466" s="17"/>
      <c r="MW466" s="17"/>
      <c r="MX466" s="17"/>
      <c r="MY466" s="17"/>
      <c r="MZ466" s="17"/>
      <c r="NA466" s="17"/>
      <c r="NB466" s="17"/>
      <c r="NC466" s="17"/>
      <c r="ND466" s="17"/>
      <c r="NE466" s="17"/>
      <c r="NF466" s="17"/>
      <c r="NG466" s="17"/>
      <c r="NH466" s="17"/>
      <c r="NI466" s="17"/>
      <c r="NJ466" s="17"/>
      <c r="NK466" s="17"/>
      <c r="NL466" s="17"/>
      <c r="NM466" s="17"/>
      <c r="NN466" s="17"/>
      <c r="NO466" s="17"/>
      <c r="NP466" s="17"/>
      <c r="NQ466" s="17"/>
      <c r="NR466" s="17"/>
      <c r="NS466" s="17"/>
      <c r="NT466" s="17"/>
      <c r="NU466" s="17"/>
      <c r="NV466" s="17"/>
      <c r="NW466" s="17"/>
      <c r="NX466" s="17"/>
      <c r="NY466" s="17"/>
      <c r="NZ466" s="17"/>
      <c r="OA466" s="17"/>
      <c r="OB466" s="17"/>
      <c r="OC466" s="17"/>
      <c r="OD466" s="17"/>
      <c r="OE466" s="17"/>
      <c r="OF466" s="17"/>
      <c r="OG466" s="17"/>
      <c r="OH466" s="17"/>
      <c r="OI466" s="17"/>
      <c r="OJ466" s="17"/>
      <c r="OK466" s="17"/>
      <c r="OL466" s="17"/>
      <c r="OM466" s="17"/>
      <c r="ON466" s="17"/>
      <c r="OO466" s="17"/>
      <c r="OP466" s="17"/>
      <c r="OQ466" s="17"/>
      <c r="OR466" s="17"/>
      <c r="OS466" s="17"/>
      <c r="OT466" s="17"/>
      <c r="OU466" s="17"/>
      <c r="OV466" s="17"/>
      <c r="OW466" s="17"/>
      <c r="OX466" s="17"/>
      <c r="OY466" s="17"/>
      <c r="OZ466" s="17"/>
      <c r="PA466" s="17"/>
      <c r="PB466" s="17"/>
      <c r="PC466" s="17"/>
      <c r="PD466" s="17"/>
      <c r="PE466" s="17"/>
      <c r="PF466" s="17"/>
      <c r="PG466" s="17"/>
      <c r="PH466" s="17"/>
      <c r="PI466" s="17"/>
      <c r="PJ466" s="17"/>
      <c r="PK466" s="17"/>
      <c r="PL466" s="17"/>
      <c r="PM466" s="17"/>
      <c r="PN466" s="17"/>
      <c r="PO466" s="17"/>
      <c r="PP466" s="17"/>
      <c r="PQ466" s="17"/>
      <c r="PR466" s="17"/>
      <c r="PS466" s="17"/>
      <c r="PT466" s="17"/>
      <c r="PU466" s="17"/>
      <c r="PV466" s="17"/>
      <c r="PW466" s="17"/>
      <c r="PX466" s="17"/>
      <c r="PY466" s="17"/>
      <c r="PZ466" s="17"/>
      <c r="QA466" s="17"/>
      <c r="QB466" s="17"/>
      <c r="QC466" s="17"/>
      <c r="QD466" s="17"/>
      <c r="QE466" s="17"/>
      <c r="QF466" s="17"/>
      <c r="QG466" s="17"/>
      <c r="QH466" s="17"/>
      <c r="QI466" s="17"/>
      <c r="QJ466" s="17"/>
      <c r="QK466" s="17"/>
      <c r="QL466" s="11"/>
      <c r="QM466" s="11"/>
      <c r="QN466" s="11"/>
      <c r="QO466" s="11"/>
      <c r="QP466" s="11"/>
      <c r="QQ466" s="11"/>
      <c r="QR466" s="11"/>
      <c r="QS466" s="11"/>
      <c r="QT466" s="34"/>
      <c r="QU466" s="34"/>
      <c r="QV466" s="36"/>
      <c r="QW466" s="39"/>
      <c r="QX466" s="34"/>
      <c r="QY466" s="34"/>
      <c r="QZ466" s="34"/>
    </row>
    <row r="467" spans="1:468">
      <c r="A467" s="13"/>
      <c r="B467" s="14"/>
      <c r="C467" s="14"/>
      <c r="D467" s="14"/>
      <c r="E467" s="14"/>
      <c r="F467" s="14"/>
      <c r="G467" s="29"/>
      <c r="H467" s="14"/>
      <c r="I467" s="14"/>
      <c r="J467" s="14"/>
      <c r="K467" s="14"/>
      <c r="L467" s="14"/>
      <c r="M467" s="14"/>
      <c r="N467" s="14"/>
      <c r="O467" s="14"/>
      <c r="P467" s="14"/>
      <c r="Q467" s="14"/>
      <c r="R467" s="14"/>
      <c r="S467" s="14"/>
      <c r="T467" s="14"/>
      <c r="U467" s="14"/>
      <c r="V467" s="17"/>
      <c r="W467" s="17"/>
      <c r="X467" s="17"/>
      <c r="Y467" s="19"/>
      <c r="Z467" s="19"/>
      <c r="AA467" s="17"/>
      <c r="AB467" s="17"/>
      <c r="AC467" s="17"/>
      <c r="AD467" s="13"/>
      <c r="AE467" s="13"/>
      <c r="AF467" s="13"/>
      <c r="AG467" s="17"/>
      <c r="AH467" s="17"/>
      <c r="AI467" s="17"/>
      <c r="AJ467" s="17"/>
      <c r="AK467" s="17"/>
      <c r="AL467" s="17"/>
      <c r="AM467" s="17"/>
      <c r="AN467" s="17"/>
      <c r="AO467" s="17"/>
      <c r="AP467" s="17"/>
      <c r="AQ467" s="17"/>
      <c r="AR467" s="17"/>
      <c r="AS467" s="13"/>
      <c r="AT467" s="13"/>
      <c r="AU467" s="13"/>
      <c r="AV467" s="20"/>
      <c r="AW467" s="18"/>
      <c r="AX467" s="18"/>
      <c r="AY467" s="18"/>
      <c r="AZ467" s="18"/>
      <c r="BA467" s="18"/>
      <c r="BB467" s="20"/>
      <c r="BC467" s="20"/>
      <c r="BD467" s="20"/>
      <c r="BE467" s="20"/>
      <c r="BF467" s="20"/>
      <c r="BG467" s="20"/>
      <c r="BH467" s="20"/>
      <c r="BI467" s="15"/>
      <c r="BJ467" s="18"/>
      <c r="BK467" s="15"/>
      <c r="BL467" s="15"/>
      <c r="BM467" s="18"/>
      <c r="BN467" s="18"/>
      <c r="BO467" s="18"/>
      <c r="BP467" s="18"/>
      <c r="BQ467" s="18"/>
      <c r="BR467" s="18"/>
      <c r="BS467" s="18"/>
      <c r="BT467" s="18"/>
      <c r="BU467" s="18"/>
      <c r="BV467" s="18"/>
      <c r="BW467" s="18"/>
      <c r="BX467" s="20"/>
      <c r="BY467" s="20"/>
      <c r="BZ467" s="20"/>
      <c r="CA467" s="18"/>
      <c r="CB467" s="18"/>
      <c r="CC467" s="18"/>
      <c r="CD467" s="20"/>
      <c r="CE467" s="20"/>
      <c r="CF467" s="20"/>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20"/>
      <c r="DR467" s="20"/>
      <c r="DS467" s="20"/>
      <c r="DT467" s="18"/>
      <c r="DU467" s="18"/>
      <c r="DV467" s="18"/>
      <c r="DW467" s="18"/>
      <c r="DX467" s="18"/>
      <c r="DY467" s="18"/>
      <c r="DZ467" s="18"/>
      <c r="EA467" s="18"/>
      <c r="EB467" s="18"/>
      <c r="EC467" s="20"/>
      <c r="ED467" s="20"/>
      <c r="EE467" s="20"/>
      <c r="EF467" s="20"/>
      <c r="EG467" s="20"/>
      <c r="EH467" s="20"/>
      <c r="EI467" s="20"/>
      <c r="EJ467" s="20"/>
      <c r="EK467" s="20"/>
      <c r="EL467" s="20"/>
      <c r="EM467" s="20"/>
      <c r="EN467" s="13"/>
      <c r="EO467" s="13"/>
      <c r="EP467" s="11"/>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1"/>
      <c r="HB467" s="11"/>
      <c r="HC467" s="17"/>
      <c r="HD467" s="11"/>
      <c r="HE467" s="11"/>
      <c r="HF467" s="17"/>
      <c r="HG467" s="11"/>
      <c r="HH467" s="11"/>
      <c r="HI467" s="11"/>
      <c r="HJ467" s="11"/>
      <c r="HK467" s="11"/>
      <c r="HL467" s="11"/>
      <c r="HM467" s="11"/>
      <c r="HN467" s="11"/>
      <c r="HO467" s="11"/>
      <c r="HP467" s="11"/>
      <c r="HQ467" s="17"/>
      <c r="HR467" s="17"/>
      <c r="HS467" s="17"/>
      <c r="HT467" s="17"/>
      <c r="HU467" s="17"/>
      <c r="HV467" s="17"/>
      <c r="HW467" s="17"/>
      <c r="HX467" s="17"/>
      <c r="HY467" s="17"/>
      <c r="HZ467" s="17"/>
      <c r="IA467" s="17"/>
      <c r="IB467" s="17"/>
      <c r="IC467" s="17"/>
      <c r="ID467" s="17"/>
      <c r="IE467" s="17"/>
      <c r="IF467" s="17"/>
      <c r="IG467" s="17"/>
      <c r="IH467" s="17"/>
      <c r="II467" s="19"/>
      <c r="IJ467" s="19"/>
      <c r="IK467" s="19"/>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c r="JQ467" s="17"/>
      <c r="JR467" s="17"/>
      <c r="JS467" s="17"/>
      <c r="JT467" s="17"/>
      <c r="JU467" s="17"/>
      <c r="JV467" s="17"/>
      <c r="JW467" s="17"/>
      <c r="JX467" s="17"/>
      <c r="JY467" s="17"/>
      <c r="JZ467" s="17"/>
      <c r="KA467" s="17"/>
      <c r="KB467" s="17"/>
      <c r="KC467" s="19"/>
      <c r="KD467" s="19"/>
      <c r="KE467" s="19"/>
      <c r="KF467" s="17"/>
      <c r="KG467" s="17"/>
      <c r="KH467" s="17"/>
      <c r="KI467" s="17"/>
      <c r="KJ467" s="17"/>
      <c r="KK467" s="17"/>
      <c r="KL467" s="17"/>
      <c r="KM467" s="17"/>
      <c r="KN467" s="17"/>
      <c r="KO467" s="17"/>
      <c r="KP467" s="17"/>
      <c r="KQ467" s="17"/>
      <c r="KR467" s="17"/>
      <c r="KS467" s="17"/>
      <c r="KT467" s="17"/>
      <c r="KU467" s="17"/>
      <c r="KV467" s="17"/>
      <c r="KW467" s="17"/>
      <c r="KX467" s="17"/>
      <c r="KY467" s="17"/>
      <c r="KZ467" s="17"/>
      <c r="LA467" s="17"/>
      <c r="LB467" s="17"/>
      <c r="LC467" s="17"/>
      <c r="LD467" s="17"/>
      <c r="LE467" s="17"/>
      <c r="LF467" s="17"/>
      <c r="LG467" s="17"/>
      <c r="LH467" s="17"/>
      <c r="LI467" s="17"/>
      <c r="LJ467" s="17"/>
      <c r="LK467" s="17"/>
      <c r="LL467" s="17"/>
      <c r="LM467" s="17"/>
      <c r="LN467" s="17"/>
      <c r="LO467" s="17"/>
      <c r="LP467" s="17"/>
      <c r="LQ467" s="17"/>
      <c r="LR467" s="17"/>
      <c r="LS467" s="17"/>
      <c r="LT467" s="17"/>
      <c r="LU467" s="17"/>
      <c r="LV467" s="17"/>
      <c r="LW467" s="17"/>
      <c r="LX467" s="17"/>
      <c r="LY467" s="17"/>
      <c r="LZ467" s="17"/>
      <c r="MA467" s="17"/>
      <c r="MB467" s="17"/>
      <c r="MC467" s="17"/>
      <c r="MD467" s="17"/>
      <c r="ME467" s="17"/>
      <c r="MF467" s="17"/>
      <c r="MG467" s="17"/>
      <c r="MH467" s="17"/>
      <c r="MI467" s="17"/>
      <c r="MJ467" s="17"/>
      <c r="MK467" s="17"/>
      <c r="ML467" s="17"/>
      <c r="MM467" s="17"/>
      <c r="MN467" s="17"/>
      <c r="MO467" s="17"/>
      <c r="MP467" s="17"/>
      <c r="MQ467" s="17"/>
      <c r="MR467" s="17"/>
      <c r="MS467" s="17"/>
      <c r="MT467" s="17"/>
      <c r="MU467" s="17"/>
      <c r="MV467" s="17"/>
      <c r="MW467" s="17"/>
      <c r="MX467" s="17"/>
      <c r="MY467" s="17"/>
      <c r="MZ467" s="17"/>
      <c r="NA467" s="17"/>
      <c r="NB467" s="17"/>
      <c r="NC467" s="17"/>
      <c r="ND467" s="17"/>
      <c r="NE467" s="17"/>
      <c r="NF467" s="17"/>
      <c r="NG467" s="17"/>
      <c r="NH467" s="17"/>
      <c r="NI467" s="17"/>
      <c r="NJ467" s="17"/>
      <c r="NK467" s="17"/>
      <c r="NL467" s="17"/>
      <c r="NM467" s="17"/>
      <c r="NN467" s="17"/>
      <c r="NO467" s="17"/>
      <c r="NP467" s="17"/>
      <c r="NQ467" s="17"/>
      <c r="NR467" s="17"/>
      <c r="NS467" s="17"/>
      <c r="NT467" s="17"/>
      <c r="NU467" s="17"/>
      <c r="NV467" s="17"/>
      <c r="NW467" s="17"/>
      <c r="NX467" s="17"/>
      <c r="NY467" s="17"/>
      <c r="NZ467" s="17"/>
      <c r="OA467" s="17"/>
      <c r="OB467" s="17"/>
      <c r="OC467" s="17"/>
      <c r="OD467" s="17"/>
      <c r="OE467" s="17"/>
      <c r="OF467" s="17"/>
      <c r="OG467" s="17"/>
      <c r="OH467" s="17"/>
      <c r="OI467" s="17"/>
      <c r="OJ467" s="17"/>
      <c r="OK467" s="17"/>
      <c r="OL467" s="17"/>
      <c r="OM467" s="17"/>
      <c r="ON467" s="17"/>
      <c r="OO467" s="17"/>
      <c r="OP467" s="17"/>
      <c r="OQ467" s="17"/>
      <c r="OR467" s="17"/>
      <c r="OS467" s="17"/>
      <c r="OT467" s="17"/>
      <c r="OU467" s="17"/>
      <c r="OV467" s="17"/>
      <c r="OW467" s="17"/>
      <c r="OX467" s="17"/>
      <c r="OY467" s="17"/>
      <c r="OZ467" s="17"/>
      <c r="PA467" s="17"/>
      <c r="PB467" s="17"/>
      <c r="PC467" s="17"/>
      <c r="PD467" s="17"/>
      <c r="PE467" s="17"/>
      <c r="PF467" s="17"/>
      <c r="PG467" s="17"/>
      <c r="PH467" s="17"/>
      <c r="PI467" s="17"/>
      <c r="PJ467" s="17"/>
      <c r="PK467" s="17"/>
      <c r="PL467" s="17"/>
      <c r="PM467" s="17"/>
      <c r="PN467" s="17"/>
      <c r="PO467" s="17"/>
      <c r="PP467" s="17"/>
      <c r="PQ467" s="17"/>
      <c r="PR467" s="17"/>
      <c r="PS467" s="17"/>
      <c r="PT467" s="17"/>
      <c r="PU467" s="17"/>
      <c r="PV467" s="17"/>
      <c r="PW467" s="17"/>
      <c r="PX467" s="17"/>
      <c r="PY467" s="17"/>
      <c r="PZ467" s="17"/>
      <c r="QA467" s="17"/>
      <c r="QB467" s="17"/>
      <c r="QC467" s="17"/>
      <c r="QD467" s="17"/>
      <c r="QE467" s="17"/>
      <c r="QF467" s="17"/>
      <c r="QG467" s="17"/>
      <c r="QH467" s="17"/>
      <c r="QI467" s="17"/>
      <c r="QJ467" s="17"/>
      <c r="QK467" s="17"/>
      <c r="QL467" s="11"/>
      <c r="QM467" s="11"/>
      <c r="QN467" s="11"/>
      <c r="QO467" s="11"/>
      <c r="QP467" s="11"/>
      <c r="QQ467" s="11"/>
      <c r="QR467" s="11"/>
      <c r="QS467" s="11"/>
      <c r="QT467" s="34"/>
      <c r="QU467" s="34"/>
      <c r="QV467" s="36"/>
      <c r="QW467" s="39"/>
      <c r="QX467" s="34"/>
      <c r="QY467" s="34"/>
      <c r="QZ467" s="34"/>
    </row>
    <row r="468" spans="1:468">
      <c r="A468" s="13"/>
      <c r="B468" s="14"/>
      <c r="C468" s="14"/>
      <c r="D468" s="14"/>
      <c r="E468" s="14"/>
      <c r="F468" s="14"/>
      <c r="G468" s="29"/>
      <c r="H468" s="14"/>
      <c r="I468" s="14"/>
      <c r="J468" s="14"/>
      <c r="K468" s="14"/>
      <c r="L468" s="14"/>
      <c r="M468" s="14"/>
      <c r="N468" s="14"/>
      <c r="O468" s="14"/>
      <c r="P468" s="14"/>
      <c r="Q468" s="14"/>
      <c r="R468" s="14"/>
      <c r="S468" s="14"/>
      <c r="T468" s="14"/>
      <c r="U468" s="14"/>
      <c r="V468" s="17"/>
      <c r="W468" s="17"/>
      <c r="X468" s="17"/>
      <c r="Y468" s="19"/>
      <c r="Z468" s="19"/>
      <c r="AA468" s="17"/>
      <c r="AB468" s="17"/>
      <c r="AC468" s="17"/>
      <c r="AD468" s="13"/>
      <c r="AE468" s="13"/>
      <c r="AF468" s="13"/>
      <c r="AG468" s="17"/>
      <c r="AH468" s="17"/>
      <c r="AI468" s="17"/>
      <c r="AJ468" s="17"/>
      <c r="AK468" s="17"/>
      <c r="AL468" s="17"/>
      <c r="AM468" s="17"/>
      <c r="AN468" s="17"/>
      <c r="AO468" s="17"/>
      <c r="AP468" s="17"/>
      <c r="AQ468" s="17"/>
      <c r="AR468" s="17"/>
      <c r="AS468" s="13"/>
      <c r="AT468" s="13"/>
      <c r="AU468" s="13"/>
      <c r="AV468" s="20"/>
      <c r="AW468" s="18"/>
      <c r="AX468" s="18"/>
      <c r="AY468" s="18"/>
      <c r="AZ468" s="18"/>
      <c r="BA468" s="18"/>
      <c r="BB468" s="20"/>
      <c r="BC468" s="20"/>
      <c r="BD468" s="20"/>
      <c r="BE468" s="20"/>
      <c r="BF468" s="20"/>
      <c r="BG468" s="20"/>
      <c r="BH468" s="20"/>
      <c r="BI468" s="15"/>
      <c r="BJ468" s="18"/>
      <c r="BK468" s="15"/>
      <c r="BL468" s="15"/>
      <c r="BM468" s="18"/>
      <c r="BN468" s="18"/>
      <c r="BO468" s="18"/>
      <c r="BP468" s="18"/>
      <c r="BQ468" s="18"/>
      <c r="BR468" s="18"/>
      <c r="BS468" s="18"/>
      <c r="BT468" s="18"/>
      <c r="BU468" s="18"/>
      <c r="BV468" s="18"/>
      <c r="BW468" s="18"/>
      <c r="BX468" s="20"/>
      <c r="BY468" s="20"/>
      <c r="BZ468" s="20"/>
      <c r="CA468" s="18"/>
      <c r="CB468" s="18"/>
      <c r="CC468" s="18"/>
      <c r="CD468" s="20"/>
      <c r="CE468" s="20"/>
      <c r="CF468" s="20"/>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20"/>
      <c r="DR468" s="20"/>
      <c r="DS468" s="20"/>
      <c r="DT468" s="18"/>
      <c r="DU468" s="18"/>
      <c r="DV468" s="18"/>
      <c r="DW468" s="18"/>
      <c r="DX468" s="18"/>
      <c r="DY468" s="18"/>
      <c r="DZ468" s="18"/>
      <c r="EA468" s="18"/>
      <c r="EB468" s="18"/>
      <c r="EC468" s="20"/>
      <c r="ED468" s="20"/>
      <c r="EE468" s="20"/>
      <c r="EF468" s="20"/>
      <c r="EG468" s="20"/>
      <c r="EH468" s="20"/>
      <c r="EI468" s="20"/>
      <c r="EJ468" s="20"/>
      <c r="EK468" s="20"/>
      <c r="EL468" s="20"/>
      <c r="EM468" s="20"/>
      <c r="EN468" s="13"/>
      <c r="EO468" s="13"/>
      <c r="EP468" s="11"/>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1"/>
      <c r="HB468" s="11"/>
      <c r="HC468" s="17"/>
      <c r="HD468" s="11"/>
      <c r="HE468" s="11"/>
      <c r="HF468" s="17"/>
      <c r="HG468" s="11"/>
      <c r="HH468" s="11"/>
      <c r="HI468" s="11"/>
      <c r="HJ468" s="11"/>
      <c r="HK468" s="11"/>
      <c r="HL468" s="11"/>
      <c r="HM468" s="11"/>
      <c r="HN468" s="11"/>
      <c r="HO468" s="11"/>
      <c r="HP468" s="11"/>
      <c r="HQ468" s="17"/>
      <c r="HR468" s="17"/>
      <c r="HS468" s="17"/>
      <c r="HT468" s="17"/>
      <c r="HU468" s="17"/>
      <c r="HV468" s="17"/>
      <c r="HW468" s="17"/>
      <c r="HX468" s="17"/>
      <c r="HY468" s="17"/>
      <c r="HZ468" s="17"/>
      <c r="IA468" s="17"/>
      <c r="IB468" s="17"/>
      <c r="IC468" s="17"/>
      <c r="ID468" s="17"/>
      <c r="IE468" s="17"/>
      <c r="IF468" s="17"/>
      <c r="IG468" s="17"/>
      <c r="IH468" s="17"/>
      <c r="II468" s="19"/>
      <c r="IJ468" s="19"/>
      <c r="IK468" s="19"/>
      <c r="IL468" s="17"/>
      <c r="IM468" s="17"/>
      <c r="IN468" s="17"/>
      <c r="IO468" s="17"/>
      <c r="IP468" s="17"/>
      <c r="IQ468" s="17"/>
      <c r="IR468" s="17"/>
      <c r="IS468" s="17"/>
      <c r="IT468" s="17"/>
      <c r="IU468" s="17"/>
      <c r="IV468" s="17"/>
      <c r="IW468" s="17"/>
      <c r="IX468" s="17"/>
      <c r="IY468" s="17"/>
      <c r="IZ468" s="17"/>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c r="KB468" s="17"/>
      <c r="KC468" s="19"/>
      <c r="KD468" s="19"/>
      <c r="KE468" s="19"/>
      <c r="KF468" s="17"/>
      <c r="KG468" s="17"/>
      <c r="KH468" s="17"/>
      <c r="KI468" s="17"/>
      <c r="KJ468" s="17"/>
      <c r="KK468" s="17"/>
      <c r="KL468" s="17"/>
      <c r="KM468" s="17"/>
      <c r="KN468" s="17"/>
      <c r="KO468" s="17"/>
      <c r="KP468" s="17"/>
      <c r="KQ468" s="17"/>
      <c r="KR468" s="17"/>
      <c r="KS468" s="17"/>
      <c r="KT468" s="17"/>
      <c r="KU468" s="17"/>
      <c r="KV468" s="17"/>
      <c r="KW468" s="17"/>
      <c r="KX468" s="17"/>
      <c r="KY468" s="17"/>
      <c r="KZ468" s="17"/>
      <c r="LA468" s="17"/>
      <c r="LB468" s="17"/>
      <c r="LC468" s="17"/>
      <c r="LD468" s="17"/>
      <c r="LE468" s="17"/>
      <c r="LF468" s="17"/>
      <c r="LG468" s="17"/>
      <c r="LH468" s="17"/>
      <c r="LI468" s="17"/>
      <c r="LJ468" s="17"/>
      <c r="LK468" s="17"/>
      <c r="LL468" s="17"/>
      <c r="LM468" s="17"/>
      <c r="LN468" s="17"/>
      <c r="LO468" s="17"/>
      <c r="LP468" s="17"/>
      <c r="LQ468" s="17"/>
      <c r="LR468" s="17"/>
      <c r="LS468" s="17"/>
      <c r="LT468" s="17"/>
      <c r="LU468" s="17"/>
      <c r="LV468" s="17"/>
      <c r="LW468" s="17"/>
      <c r="LX468" s="17"/>
      <c r="LY468" s="17"/>
      <c r="LZ468" s="17"/>
      <c r="MA468" s="17"/>
      <c r="MB468" s="17"/>
      <c r="MC468" s="17"/>
      <c r="MD468" s="17"/>
      <c r="ME468" s="17"/>
      <c r="MF468" s="17"/>
      <c r="MG468" s="17"/>
      <c r="MH468" s="17"/>
      <c r="MI468" s="17"/>
      <c r="MJ468" s="17"/>
      <c r="MK468" s="17"/>
      <c r="ML468" s="17"/>
      <c r="MM468" s="17"/>
      <c r="MN468" s="17"/>
      <c r="MO468" s="17"/>
      <c r="MP468" s="17"/>
      <c r="MQ468" s="17"/>
      <c r="MR468" s="17"/>
      <c r="MS468" s="17"/>
      <c r="MT468" s="17"/>
      <c r="MU468" s="17"/>
      <c r="MV468" s="17"/>
      <c r="MW468" s="17"/>
      <c r="MX468" s="17"/>
      <c r="MY468" s="17"/>
      <c r="MZ468" s="17"/>
      <c r="NA468" s="17"/>
      <c r="NB468" s="17"/>
      <c r="NC468" s="17"/>
      <c r="ND468" s="17"/>
      <c r="NE468" s="17"/>
      <c r="NF468" s="17"/>
      <c r="NG468" s="17"/>
      <c r="NH468" s="17"/>
      <c r="NI468" s="17"/>
      <c r="NJ468" s="17"/>
      <c r="NK468" s="17"/>
      <c r="NL468" s="17"/>
      <c r="NM468" s="17"/>
      <c r="NN468" s="17"/>
      <c r="NO468" s="17"/>
      <c r="NP468" s="17"/>
      <c r="NQ468" s="17"/>
      <c r="NR468" s="17"/>
      <c r="NS468" s="17"/>
      <c r="NT468" s="17"/>
      <c r="NU468" s="17"/>
      <c r="NV468" s="17"/>
      <c r="NW468" s="17"/>
      <c r="NX468" s="17"/>
      <c r="NY468" s="17"/>
      <c r="NZ468" s="17"/>
      <c r="OA468" s="17"/>
      <c r="OB468" s="17"/>
      <c r="OC468" s="17"/>
      <c r="OD468" s="17"/>
      <c r="OE468" s="17"/>
      <c r="OF468" s="17"/>
      <c r="OG468" s="17"/>
      <c r="OH468" s="17"/>
      <c r="OI468" s="17"/>
      <c r="OJ468" s="17"/>
      <c r="OK468" s="17"/>
      <c r="OL468" s="17"/>
      <c r="OM468" s="17"/>
      <c r="ON468" s="17"/>
      <c r="OO468" s="17"/>
      <c r="OP468" s="17"/>
      <c r="OQ468" s="17"/>
      <c r="OR468" s="17"/>
      <c r="OS468" s="17"/>
      <c r="OT468" s="17"/>
      <c r="OU468" s="17"/>
      <c r="OV468" s="17"/>
      <c r="OW468" s="17"/>
      <c r="OX468" s="17"/>
      <c r="OY468" s="17"/>
      <c r="OZ468" s="17"/>
      <c r="PA468" s="17"/>
      <c r="PB468" s="17"/>
      <c r="PC468" s="17"/>
      <c r="PD468" s="17"/>
      <c r="PE468" s="17"/>
      <c r="PF468" s="17"/>
      <c r="PG468" s="17"/>
      <c r="PH468" s="17"/>
      <c r="PI468" s="17"/>
      <c r="PJ468" s="17"/>
      <c r="PK468" s="17"/>
      <c r="PL468" s="17"/>
      <c r="PM468" s="17"/>
      <c r="PN468" s="17"/>
      <c r="PO468" s="17"/>
      <c r="PP468" s="17"/>
      <c r="PQ468" s="17"/>
      <c r="PR468" s="17"/>
      <c r="PS468" s="17"/>
      <c r="PT468" s="17"/>
      <c r="PU468" s="17"/>
      <c r="PV468" s="17"/>
      <c r="PW468" s="17"/>
      <c r="PX468" s="17"/>
      <c r="PY468" s="17"/>
      <c r="PZ468" s="17"/>
      <c r="QA468" s="17"/>
      <c r="QB468" s="17"/>
      <c r="QC468" s="17"/>
      <c r="QD468" s="17"/>
      <c r="QE468" s="17"/>
      <c r="QF468" s="17"/>
      <c r="QG468" s="17"/>
      <c r="QH468" s="17"/>
      <c r="QI468" s="17"/>
      <c r="QJ468" s="17"/>
      <c r="QK468" s="17"/>
      <c r="QL468" s="11"/>
      <c r="QM468" s="11"/>
      <c r="QN468" s="11"/>
      <c r="QO468" s="11"/>
      <c r="QP468" s="11"/>
      <c r="QQ468" s="11"/>
      <c r="QR468" s="11"/>
      <c r="QS468" s="11"/>
      <c r="QT468" s="34"/>
      <c r="QU468" s="34"/>
      <c r="QV468" s="36"/>
      <c r="QW468" s="39"/>
      <c r="QX468" s="34"/>
      <c r="QY468" s="34"/>
      <c r="QZ468" s="34"/>
    </row>
    <row r="469" spans="1:468">
      <c r="A469" s="13"/>
      <c r="B469" s="14"/>
      <c r="C469" s="14"/>
      <c r="D469" s="14"/>
      <c r="E469" s="14"/>
      <c r="F469" s="14"/>
      <c r="G469" s="29"/>
      <c r="H469" s="14"/>
      <c r="I469" s="14"/>
      <c r="J469" s="14"/>
      <c r="K469" s="14"/>
      <c r="L469" s="14"/>
      <c r="M469" s="14"/>
      <c r="N469" s="14"/>
      <c r="O469" s="14"/>
      <c r="P469" s="14"/>
      <c r="Q469" s="14"/>
      <c r="R469" s="14"/>
      <c r="S469" s="14"/>
      <c r="T469" s="14"/>
      <c r="U469" s="14"/>
      <c r="V469" s="17"/>
      <c r="W469" s="17"/>
      <c r="X469" s="17"/>
      <c r="Y469" s="19"/>
      <c r="Z469" s="19"/>
      <c r="AA469" s="17"/>
      <c r="AB469" s="17"/>
      <c r="AC469" s="17"/>
      <c r="AD469" s="13"/>
      <c r="AE469" s="13"/>
      <c r="AF469" s="13"/>
      <c r="AG469" s="17"/>
      <c r="AH469" s="17"/>
      <c r="AI469" s="17"/>
      <c r="AJ469" s="17"/>
      <c r="AK469" s="17"/>
      <c r="AL469" s="17"/>
      <c r="AM469" s="17"/>
      <c r="AN469" s="17"/>
      <c r="AO469" s="17"/>
      <c r="AP469" s="17"/>
      <c r="AQ469" s="17"/>
      <c r="AR469" s="17"/>
      <c r="AS469" s="13"/>
      <c r="AT469" s="13"/>
      <c r="AU469" s="13"/>
      <c r="AV469" s="20"/>
      <c r="AW469" s="18"/>
      <c r="AX469" s="18"/>
      <c r="AY469" s="18"/>
      <c r="AZ469" s="18"/>
      <c r="BA469" s="18"/>
      <c r="BB469" s="20"/>
      <c r="BC469" s="20"/>
      <c r="BD469" s="20"/>
      <c r="BE469" s="20"/>
      <c r="BF469" s="20"/>
      <c r="BG469" s="20"/>
      <c r="BH469" s="20"/>
      <c r="BI469" s="15"/>
      <c r="BJ469" s="18"/>
      <c r="BK469" s="15"/>
      <c r="BL469" s="15"/>
      <c r="BM469" s="18"/>
      <c r="BN469" s="18"/>
      <c r="BO469" s="18"/>
      <c r="BP469" s="18"/>
      <c r="BQ469" s="18"/>
      <c r="BR469" s="18"/>
      <c r="BS469" s="18"/>
      <c r="BT469" s="18"/>
      <c r="BU469" s="18"/>
      <c r="BV469" s="18"/>
      <c r="BW469" s="18"/>
      <c r="BX469" s="20"/>
      <c r="BY469" s="20"/>
      <c r="BZ469" s="20"/>
      <c r="CA469" s="18"/>
      <c r="CB469" s="18"/>
      <c r="CC469" s="18"/>
      <c r="CD469" s="20"/>
      <c r="CE469" s="20"/>
      <c r="CF469" s="20"/>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20"/>
      <c r="DR469" s="20"/>
      <c r="DS469" s="20"/>
      <c r="DT469" s="18"/>
      <c r="DU469" s="18"/>
      <c r="DV469" s="18"/>
      <c r="DW469" s="18"/>
      <c r="DX469" s="18"/>
      <c r="DY469" s="18"/>
      <c r="DZ469" s="18"/>
      <c r="EA469" s="18"/>
      <c r="EB469" s="18"/>
      <c r="EC469" s="20"/>
      <c r="ED469" s="20"/>
      <c r="EE469" s="20"/>
      <c r="EF469" s="20"/>
      <c r="EG469" s="20"/>
      <c r="EH469" s="20"/>
      <c r="EI469" s="20"/>
      <c r="EJ469" s="20"/>
      <c r="EK469" s="20"/>
      <c r="EL469" s="20"/>
      <c r="EM469" s="20"/>
      <c r="EN469" s="13"/>
      <c r="EO469" s="13"/>
      <c r="EP469" s="11"/>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1"/>
      <c r="HB469" s="11"/>
      <c r="HC469" s="17"/>
      <c r="HD469" s="11"/>
      <c r="HE469" s="11"/>
      <c r="HF469" s="17"/>
      <c r="HG469" s="11"/>
      <c r="HH469" s="11"/>
      <c r="HI469" s="11"/>
      <c r="HJ469" s="11"/>
      <c r="HK469" s="11"/>
      <c r="HL469" s="11"/>
      <c r="HM469" s="11"/>
      <c r="HN469" s="11"/>
      <c r="HO469" s="11"/>
      <c r="HP469" s="11"/>
      <c r="HQ469" s="17"/>
      <c r="HR469" s="17"/>
      <c r="HS469" s="17"/>
      <c r="HT469" s="17"/>
      <c r="HU469" s="17"/>
      <c r="HV469" s="17"/>
      <c r="HW469" s="17"/>
      <c r="HX469" s="17"/>
      <c r="HY469" s="17"/>
      <c r="HZ469" s="17"/>
      <c r="IA469" s="17"/>
      <c r="IB469" s="17"/>
      <c r="IC469" s="17"/>
      <c r="ID469" s="17"/>
      <c r="IE469" s="17"/>
      <c r="IF469" s="17"/>
      <c r="IG469" s="17"/>
      <c r="IH469" s="17"/>
      <c r="II469" s="19"/>
      <c r="IJ469" s="19"/>
      <c r="IK469" s="19"/>
      <c r="IL469" s="17"/>
      <c r="IM469" s="17"/>
      <c r="IN469" s="17"/>
      <c r="IO469" s="17"/>
      <c r="IP469" s="17"/>
      <c r="IQ469" s="17"/>
      <c r="IR469" s="17"/>
      <c r="IS469" s="17"/>
      <c r="IT469" s="17"/>
      <c r="IU469" s="17"/>
      <c r="IV469" s="17"/>
      <c r="IW469" s="17"/>
      <c r="IX469" s="17"/>
      <c r="IY469" s="17"/>
      <c r="IZ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c r="KB469" s="17"/>
      <c r="KC469" s="19"/>
      <c r="KD469" s="19"/>
      <c r="KE469" s="19"/>
      <c r="KF469" s="17"/>
      <c r="KG469" s="17"/>
      <c r="KH469" s="17"/>
      <c r="KI469" s="17"/>
      <c r="KJ469" s="17"/>
      <c r="KK469" s="17"/>
      <c r="KL469" s="17"/>
      <c r="KM469" s="17"/>
      <c r="KN469" s="17"/>
      <c r="KO469" s="17"/>
      <c r="KP469" s="17"/>
      <c r="KQ469" s="17"/>
      <c r="KR469" s="17"/>
      <c r="KS469" s="17"/>
      <c r="KT469" s="17"/>
      <c r="KU469" s="17"/>
      <c r="KV469" s="17"/>
      <c r="KW469" s="17"/>
      <c r="KX469" s="17"/>
      <c r="KY469" s="17"/>
      <c r="KZ469" s="17"/>
      <c r="LA469" s="17"/>
      <c r="LB469" s="17"/>
      <c r="LC469" s="17"/>
      <c r="LD469" s="17"/>
      <c r="LE469" s="17"/>
      <c r="LF469" s="17"/>
      <c r="LG469" s="17"/>
      <c r="LH469" s="17"/>
      <c r="LI469" s="17"/>
      <c r="LJ469" s="17"/>
      <c r="LK469" s="17"/>
      <c r="LL469" s="17"/>
      <c r="LM469" s="17"/>
      <c r="LN469" s="17"/>
      <c r="LO469" s="17"/>
      <c r="LP469" s="17"/>
      <c r="LQ469" s="17"/>
      <c r="LR469" s="17"/>
      <c r="LS469" s="17"/>
      <c r="LT469" s="17"/>
      <c r="LU469" s="17"/>
      <c r="LV469" s="17"/>
      <c r="LW469" s="17"/>
      <c r="LX469" s="17"/>
      <c r="LY469" s="17"/>
      <c r="LZ469" s="17"/>
      <c r="MA469" s="17"/>
      <c r="MB469" s="17"/>
      <c r="MC469" s="17"/>
      <c r="MD469" s="17"/>
      <c r="ME469" s="17"/>
      <c r="MF469" s="17"/>
      <c r="MG469" s="17"/>
      <c r="MH469" s="17"/>
      <c r="MI469" s="17"/>
      <c r="MJ469" s="17"/>
      <c r="MK469" s="17"/>
      <c r="ML469" s="17"/>
      <c r="MM469" s="17"/>
      <c r="MN469" s="17"/>
      <c r="MO469" s="17"/>
      <c r="MP469" s="17"/>
      <c r="MQ469" s="17"/>
      <c r="MR469" s="17"/>
      <c r="MS469" s="17"/>
      <c r="MT469" s="17"/>
      <c r="MU469" s="17"/>
      <c r="MV469" s="17"/>
      <c r="MW469" s="17"/>
      <c r="MX469" s="17"/>
      <c r="MY469" s="17"/>
      <c r="MZ469" s="17"/>
      <c r="NA469" s="17"/>
      <c r="NB469" s="17"/>
      <c r="NC469" s="17"/>
      <c r="ND469" s="17"/>
      <c r="NE469" s="17"/>
      <c r="NF469" s="17"/>
      <c r="NG469" s="17"/>
      <c r="NH469" s="17"/>
      <c r="NI469" s="17"/>
      <c r="NJ469" s="17"/>
      <c r="NK469" s="17"/>
      <c r="NL469" s="17"/>
      <c r="NM469" s="17"/>
      <c r="NN469" s="17"/>
      <c r="NO469" s="17"/>
      <c r="NP469" s="17"/>
      <c r="NQ469" s="17"/>
      <c r="NR469" s="17"/>
      <c r="NS469" s="17"/>
      <c r="NT469" s="17"/>
      <c r="NU469" s="17"/>
      <c r="NV469" s="17"/>
      <c r="NW469" s="17"/>
      <c r="NX469" s="17"/>
      <c r="NY469" s="17"/>
      <c r="NZ469" s="17"/>
      <c r="OA469" s="17"/>
      <c r="OB469" s="17"/>
      <c r="OC469" s="17"/>
      <c r="OD469" s="17"/>
      <c r="OE469" s="17"/>
      <c r="OF469" s="17"/>
      <c r="OG469" s="17"/>
      <c r="OH469" s="17"/>
      <c r="OI469" s="17"/>
      <c r="OJ469" s="17"/>
      <c r="OK469" s="17"/>
      <c r="OL469" s="17"/>
      <c r="OM469" s="17"/>
      <c r="ON469" s="17"/>
      <c r="OO469" s="17"/>
      <c r="OP469" s="17"/>
      <c r="OQ469" s="17"/>
      <c r="OR469" s="17"/>
      <c r="OS469" s="17"/>
      <c r="OT469" s="17"/>
      <c r="OU469" s="17"/>
      <c r="OV469" s="17"/>
      <c r="OW469" s="17"/>
      <c r="OX469" s="17"/>
      <c r="OY469" s="17"/>
      <c r="OZ469" s="17"/>
      <c r="PA469" s="17"/>
      <c r="PB469" s="17"/>
      <c r="PC469" s="17"/>
      <c r="PD469" s="17"/>
      <c r="PE469" s="17"/>
      <c r="PF469" s="17"/>
      <c r="PG469" s="17"/>
      <c r="PH469" s="17"/>
      <c r="PI469" s="17"/>
      <c r="PJ469" s="17"/>
      <c r="PK469" s="17"/>
      <c r="PL469" s="17"/>
      <c r="PM469" s="17"/>
      <c r="PN469" s="17"/>
      <c r="PO469" s="17"/>
      <c r="PP469" s="17"/>
      <c r="PQ469" s="17"/>
      <c r="PR469" s="17"/>
      <c r="PS469" s="17"/>
      <c r="PT469" s="17"/>
      <c r="PU469" s="17"/>
      <c r="PV469" s="17"/>
      <c r="PW469" s="17"/>
      <c r="PX469" s="17"/>
      <c r="PY469" s="17"/>
      <c r="PZ469" s="17"/>
      <c r="QA469" s="17"/>
      <c r="QB469" s="17"/>
      <c r="QC469" s="17"/>
      <c r="QD469" s="17"/>
      <c r="QE469" s="17"/>
      <c r="QF469" s="17"/>
      <c r="QG469" s="17"/>
      <c r="QH469" s="17"/>
      <c r="QI469" s="17"/>
      <c r="QJ469" s="17"/>
      <c r="QK469" s="17"/>
      <c r="QL469" s="11"/>
      <c r="QM469" s="11"/>
      <c r="QN469" s="11"/>
      <c r="QO469" s="11"/>
      <c r="QP469" s="11"/>
      <c r="QQ469" s="11"/>
      <c r="QR469" s="11"/>
      <c r="QS469" s="11"/>
      <c r="QT469" s="34"/>
      <c r="QU469" s="34"/>
      <c r="QV469" s="36"/>
      <c r="QW469" s="39"/>
      <c r="QX469" s="34"/>
      <c r="QY469" s="34"/>
      <c r="QZ469" s="34"/>
    </row>
    <row r="470" spans="1:468">
      <c r="A470" s="13"/>
      <c r="B470" s="14"/>
      <c r="C470" s="14"/>
      <c r="D470" s="14"/>
      <c r="E470" s="14"/>
      <c r="F470" s="14"/>
      <c r="G470" s="29"/>
      <c r="H470" s="14"/>
      <c r="I470" s="14"/>
      <c r="J470" s="14"/>
      <c r="K470" s="14"/>
      <c r="L470" s="14"/>
      <c r="M470" s="14"/>
      <c r="N470" s="14"/>
      <c r="O470" s="14"/>
      <c r="P470" s="14"/>
      <c r="Q470" s="14"/>
      <c r="R470" s="14"/>
      <c r="S470" s="14"/>
      <c r="T470" s="14"/>
      <c r="U470" s="14"/>
      <c r="V470" s="17"/>
      <c r="W470" s="17"/>
      <c r="X470" s="17"/>
      <c r="Y470" s="19"/>
      <c r="Z470" s="19"/>
      <c r="AA470" s="17"/>
      <c r="AB470" s="17"/>
      <c r="AC470" s="17"/>
      <c r="AD470" s="13"/>
      <c r="AE470" s="13"/>
      <c r="AF470" s="13"/>
      <c r="AG470" s="17"/>
      <c r="AH470" s="17"/>
      <c r="AI470" s="17"/>
      <c r="AJ470" s="17"/>
      <c r="AK470" s="17"/>
      <c r="AL470" s="17"/>
      <c r="AM470" s="17"/>
      <c r="AN470" s="17"/>
      <c r="AO470" s="17"/>
      <c r="AP470" s="17"/>
      <c r="AQ470" s="17"/>
      <c r="AR470" s="17"/>
      <c r="AS470" s="13"/>
      <c r="AT470" s="13"/>
      <c r="AU470" s="13"/>
      <c r="AV470" s="20"/>
      <c r="AW470" s="18"/>
      <c r="AX470" s="18"/>
      <c r="AY470" s="18"/>
      <c r="AZ470" s="18"/>
      <c r="BA470" s="18"/>
      <c r="BB470" s="20"/>
      <c r="BC470" s="20"/>
      <c r="BD470" s="20"/>
      <c r="BE470" s="20"/>
      <c r="BF470" s="20"/>
      <c r="BG470" s="20"/>
      <c r="BH470" s="20"/>
      <c r="BI470" s="15"/>
      <c r="BJ470" s="18"/>
      <c r="BK470" s="15"/>
      <c r="BL470" s="15"/>
      <c r="BM470" s="18"/>
      <c r="BN470" s="18"/>
      <c r="BO470" s="18"/>
      <c r="BP470" s="18"/>
      <c r="BQ470" s="18"/>
      <c r="BR470" s="18"/>
      <c r="BS470" s="18"/>
      <c r="BT470" s="18"/>
      <c r="BU470" s="18"/>
      <c r="BV470" s="18"/>
      <c r="BW470" s="18"/>
      <c r="BX470" s="20"/>
      <c r="BY470" s="20"/>
      <c r="BZ470" s="20"/>
      <c r="CA470" s="18"/>
      <c r="CB470" s="18"/>
      <c r="CC470" s="18"/>
      <c r="CD470" s="20"/>
      <c r="CE470" s="20"/>
      <c r="CF470" s="20"/>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20"/>
      <c r="DR470" s="20"/>
      <c r="DS470" s="20"/>
      <c r="DT470" s="18"/>
      <c r="DU470" s="18"/>
      <c r="DV470" s="18"/>
      <c r="DW470" s="18"/>
      <c r="DX470" s="18"/>
      <c r="DY470" s="18"/>
      <c r="DZ470" s="18"/>
      <c r="EA470" s="18"/>
      <c r="EB470" s="18"/>
      <c r="EC470" s="20"/>
      <c r="ED470" s="20"/>
      <c r="EE470" s="20"/>
      <c r="EF470" s="20"/>
      <c r="EG470" s="20"/>
      <c r="EH470" s="20"/>
      <c r="EI470" s="20"/>
      <c r="EJ470" s="20"/>
      <c r="EK470" s="20"/>
      <c r="EL470" s="20"/>
      <c r="EM470" s="20"/>
      <c r="EN470" s="13"/>
      <c r="EO470" s="13"/>
      <c r="EP470" s="11"/>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1"/>
      <c r="HB470" s="11"/>
      <c r="HC470" s="17"/>
      <c r="HD470" s="11"/>
      <c r="HE470" s="11"/>
      <c r="HF470" s="17"/>
      <c r="HG470" s="11"/>
      <c r="HH470" s="11"/>
      <c r="HI470" s="11"/>
      <c r="HJ470" s="11"/>
      <c r="HK470" s="11"/>
      <c r="HL470" s="11"/>
      <c r="HM470" s="11"/>
      <c r="HN470" s="11"/>
      <c r="HO470" s="11"/>
      <c r="HP470" s="11"/>
      <c r="HQ470" s="17"/>
      <c r="HR470" s="17"/>
      <c r="HS470" s="17"/>
      <c r="HT470" s="17"/>
      <c r="HU470" s="17"/>
      <c r="HV470" s="17"/>
      <c r="HW470" s="17"/>
      <c r="HX470" s="17"/>
      <c r="HY470" s="17"/>
      <c r="HZ470" s="17"/>
      <c r="IA470" s="17"/>
      <c r="IB470" s="17"/>
      <c r="IC470" s="17"/>
      <c r="ID470" s="17"/>
      <c r="IE470" s="17"/>
      <c r="IF470" s="17"/>
      <c r="IG470" s="17"/>
      <c r="IH470" s="17"/>
      <c r="II470" s="19"/>
      <c r="IJ470" s="19"/>
      <c r="IK470" s="19"/>
      <c r="IL470" s="17"/>
      <c r="IM470" s="17"/>
      <c r="IN470" s="17"/>
      <c r="IO470" s="17"/>
      <c r="IP470" s="17"/>
      <c r="IQ470" s="17"/>
      <c r="IR470" s="17"/>
      <c r="IS470" s="17"/>
      <c r="IT470" s="17"/>
      <c r="IU470" s="17"/>
      <c r="IV470" s="17"/>
      <c r="IW470" s="17"/>
      <c r="IX470" s="17"/>
      <c r="IY470" s="17"/>
      <c r="IZ470" s="17"/>
      <c r="JA470" s="17"/>
      <c r="JB470" s="17"/>
      <c r="JC470" s="17"/>
      <c r="JD470" s="17"/>
      <c r="JE470" s="17"/>
      <c r="JF470" s="17"/>
      <c r="JG470" s="17"/>
      <c r="JH470" s="17"/>
      <c r="JI470" s="17"/>
      <c r="JJ470" s="17"/>
      <c r="JK470" s="17"/>
      <c r="JL470" s="17"/>
      <c r="JM470" s="17"/>
      <c r="JN470" s="17"/>
      <c r="JO470" s="17"/>
      <c r="JP470" s="17"/>
      <c r="JQ470" s="17"/>
      <c r="JR470" s="17"/>
      <c r="JS470" s="17"/>
      <c r="JT470" s="17"/>
      <c r="JU470" s="17"/>
      <c r="JV470" s="17"/>
      <c r="JW470" s="17"/>
      <c r="JX470" s="17"/>
      <c r="JY470" s="17"/>
      <c r="JZ470" s="17"/>
      <c r="KA470" s="17"/>
      <c r="KB470" s="17"/>
      <c r="KC470" s="19"/>
      <c r="KD470" s="19"/>
      <c r="KE470" s="19"/>
      <c r="KF470" s="17"/>
      <c r="KG470" s="17"/>
      <c r="KH470" s="17"/>
      <c r="KI470" s="17"/>
      <c r="KJ470" s="17"/>
      <c r="KK470" s="17"/>
      <c r="KL470" s="17"/>
      <c r="KM470" s="17"/>
      <c r="KN470" s="17"/>
      <c r="KO470" s="17"/>
      <c r="KP470" s="17"/>
      <c r="KQ470" s="17"/>
      <c r="KR470" s="17"/>
      <c r="KS470" s="17"/>
      <c r="KT470" s="17"/>
      <c r="KU470" s="17"/>
      <c r="KV470" s="17"/>
      <c r="KW470" s="17"/>
      <c r="KX470" s="17"/>
      <c r="KY470" s="17"/>
      <c r="KZ470" s="17"/>
      <c r="LA470" s="17"/>
      <c r="LB470" s="17"/>
      <c r="LC470" s="17"/>
      <c r="LD470" s="17"/>
      <c r="LE470" s="17"/>
      <c r="LF470" s="17"/>
      <c r="LG470" s="17"/>
      <c r="LH470" s="17"/>
      <c r="LI470" s="17"/>
      <c r="LJ470" s="17"/>
      <c r="LK470" s="17"/>
      <c r="LL470" s="17"/>
      <c r="LM470" s="17"/>
      <c r="LN470" s="17"/>
      <c r="LO470" s="17"/>
      <c r="LP470" s="17"/>
      <c r="LQ470" s="17"/>
      <c r="LR470" s="17"/>
      <c r="LS470" s="17"/>
      <c r="LT470" s="17"/>
      <c r="LU470" s="17"/>
      <c r="LV470" s="17"/>
      <c r="LW470" s="17"/>
      <c r="LX470" s="17"/>
      <c r="LY470" s="17"/>
      <c r="LZ470" s="17"/>
      <c r="MA470" s="17"/>
      <c r="MB470" s="17"/>
      <c r="MC470" s="17"/>
      <c r="MD470" s="17"/>
      <c r="ME470" s="17"/>
      <c r="MF470" s="17"/>
      <c r="MG470" s="17"/>
      <c r="MH470" s="17"/>
      <c r="MI470" s="17"/>
      <c r="MJ470" s="17"/>
      <c r="MK470" s="17"/>
      <c r="ML470" s="17"/>
      <c r="MM470" s="17"/>
      <c r="MN470" s="17"/>
      <c r="MO470" s="17"/>
      <c r="MP470" s="17"/>
      <c r="MQ470" s="17"/>
      <c r="MR470" s="17"/>
      <c r="MS470" s="17"/>
      <c r="MT470" s="17"/>
      <c r="MU470" s="17"/>
      <c r="MV470" s="17"/>
      <c r="MW470" s="17"/>
      <c r="MX470" s="17"/>
      <c r="MY470" s="17"/>
      <c r="MZ470" s="17"/>
      <c r="NA470" s="17"/>
      <c r="NB470" s="17"/>
      <c r="NC470" s="17"/>
      <c r="ND470" s="17"/>
      <c r="NE470" s="17"/>
      <c r="NF470" s="17"/>
      <c r="NG470" s="17"/>
      <c r="NH470" s="17"/>
      <c r="NI470" s="17"/>
      <c r="NJ470" s="17"/>
      <c r="NK470" s="17"/>
      <c r="NL470" s="17"/>
      <c r="NM470" s="17"/>
      <c r="NN470" s="17"/>
      <c r="NO470" s="17"/>
      <c r="NP470" s="17"/>
      <c r="NQ470" s="17"/>
      <c r="NR470" s="17"/>
      <c r="NS470" s="17"/>
      <c r="NT470" s="17"/>
      <c r="NU470" s="17"/>
      <c r="NV470" s="17"/>
      <c r="NW470" s="17"/>
      <c r="NX470" s="17"/>
      <c r="NY470" s="17"/>
      <c r="NZ470" s="17"/>
      <c r="OA470" s="17"/>
      <c r="OB470" s="17"/>
      <c r="OC470" s="17"/>
      <c r="OD470" s="17"/>
      <c r="OE470" s="17"/>
      <c r="OF470" s="17"/>
      <c r="OG470" s="17"/>
      <c r="OH470" s="17"/>
      <c r="OI470" s="17"/>
      <c r="OJ470" s="17"/>
      <c r="OK470" s="17"/>
      <c r="OL470" s="17"/>
      <c r="OM470" s="17"/>
      <c r="ON470" s="17"/>
      <c r="OO470" s="17"/>
      <c r="OP470" s="17"/>
      <c r="OQ470" s="17"/>
      <c r="OR470" s="17"/>
      <c r="OS470" s="17"/>
      <c r="OT470" s="17"/>
      <c r="OU470" s="17"/>
      <c r="OV470" s="17"/>
      <c r="OW470" s="17"/>
      <c r="OX470" s="17"/>
      <c r="OY470" s="17"/>
      <c r="OZ470" s="17"/>
      <c r="PA470" s="17"/>
      <c r="PB470" s="17"/>
      <c r="PC470" s="17"/>
      <c r="PD470" s="17"/>
      <c r="PE470" s="17"/>
      <c r="PF470" s="17"/>
      <c r="PG470" s="17"/>
      <c r="PH470" s="17"/>
      <c r="PI470" s="17"/>
      <c r="PJ470" s="17"/>
      <c r="PK470" s="17"/>
      <c r="PL470" s="17"/>
      <c r="PM470" s="17"/>
      <c r="PN470" s="17"/>
      <c r="PO470" s="17"/>
      <c r="PP470" s="17"/>
      <c r="PQ470" s="17"/>
      <c r="PR470" s="17"/>
      <c r="PS470" s="17"/>
      <c r="PT470" s="17"/>
      <c r="PU470" s="17"/>
      <c r="PV470" s="17"/>
      <c r="PW470" s="17"/>
      <c r="PX470" s="17"/>
      <c r="PY470" s="17"/>
      <c r="PZ470" s="17"/>
      <c r="QA470" s="17"/>
      <c r="QB470" s="17"/>
      <c r="QC470" s="17"/>
      <c r="QD470" s="17"/>
      <c r="QE470" s="17"/>
      <c r="QF470" s="17"/>
      <c r="QG470" s="17"/>
      <c r="QH470" s="17"/>
      <c r="QI470" s="17"/>
      <c r="QJ470" s="17"/>
      <c r="QK470" s="17"/>
      <c r="QL470" s="11"/>
      <c r="QM470" s="11"/>
      <c r="QN470" s="11"/>
      <c r="QO470" s="11"/>
      <c r="QP470" s="11"/>
      <c r="QQ470" s="11"/>
      <c r="QR470" s="11"/>
      <c r="QS470" s="11"/>
      <c r="QT470" s="34"/>
      <c r="QU470" s="34"/>
      <c r="QV470" s="36"/>
      <c r="QW470" s="39"/>
      <c r="QX470" s="34"/>
      <c r="QY470" s="34"/>
      <c r="QZ470" s="34"/>
    </row>
    <row r="471" spans="1:468">
      <c r="A471" s="13"/>
      <c r="B471" s="14"/>
      <c r="C471" s="14"/>
      <c r="D471" s="14"/>
      <c r="E471" s="14"/>
      <c r="F471" s="14"/>
      <c r="G471" s="29"/>
      <c r="H471" s="14"/>
      <c r="I471" s="14"/>
      <c r="J471" s="14"/>
      <c r="K471" s="14"/>
      <c r="L471" s="14"/>
      <c r="M471" s="14"/>
      <c r="N471" s="14"/>
      <c r="O471" s="14"/>
      <c r="P471" s="14"/>
      <c r="Q471" s="14"/>
      <c r="R471" s="14"/>
      <c r="S471" s="14"/>
      <c r="T471" s="14"/>
      <c r="U471" s="14"/>
      <c r="V471" s="17"/>
      <c r="W471" s="17"/>
      <c r="X471" s="17"/>
      <c r="Y471" s="19"/>
      <c r="Z471" s="19"/>
      <c r="AA471" s="17"/>
      <c r="AB471" s="17"/>
      <c r="AC471" s="17"/>
      <c r="AD471" s="13"/>
      <c r="AE471" s="13"/>
      <c r="AF471" s="13"/>
      <c r="AG471" s="17"/>
      <c r="AH471" s="17"/>
      <c r="AI471" s="17"/>
      <c r="AJ471" s="17"/>
      <c r="AK471" s="17"/>
      <c r="AL471" s="17"/>
      <c r="AM471" s="17"/>
      <c r="AN471" s="17"/>
      <c r="AO471" s="17"/>
      <c r="AP471" s="17"/>
      <c r="AQ471" s="17"/>
      <c r="AR471" s="17"/>
      <c r="AS471" s="13"/>
      <c r="AT471" s="13"/>
      <c r="AU471" s="13"/>
      <c r="AV471" s="20"/>
      <c r="AW471" s="18"/>
      <c r="AX471" s="18"/>
      <c r="AY471" s="18"/>
      <c r="AZ471" s="18"/>
      <c r="BA471" s="18"/>
      <c r="BB471" s="20"/>
      <c r="BC471" s="20"/>
      <c r="BD471" s="20"/>
      <c r="BE471" s="20"/>
      <c r="BF471" s="20"/>
      <c r="BG471" s="20"/>
      <c r="BH471" s="20"/>
      <c r="BI471" s="15"/>
      <c r="BJ471" s="18"/>
      <c r="BK471" s="15"/>
      <c r="BL471" s="15"/>
      <c r="BM471" s="18"/>
      <c r="BN471" s="18"/>
      <c r="BO471" s="18"/>
      <c r="BP471" s="18"/>
      <c r="BQ471" s="18"/>
      <c r="BR471" s="18"/>
      <c r="BS471" s="18"/>
      <c r="BT471" s="18"/>
      <c r="BU471" s="18"/>
      <c r="BV471" s="18"/>
      <c r="BW471" s="18"/>
      <c r="BX471" s="20"/>
      <c r="BY471" s="20"/>
      <c r="BZ471" s="20"/>
      <c r="CA471" s="18"/>
      <c r="CB471" s="18"/>
      <c r="CC471" s="18"/>
      <c r="CD471" s="20"/>
      <c r="CE471" s="20"/>
      <c r="CF471" s="20"/>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20"/>
      <c r="DR471" s="20"/>
      <c r="DS471" s="20"/>
      <c r="DT471" s="18"/>
      <c r="DU471" s="18"/>
      <c r="DV471" s="18"/>
      <c r="DW471" s="18"/>
      <c r="DX471" s="18"/>
      <c r="DY471" s="18"/>
      <c r="DZ471" s="18"/>
      <c r="EA471" s="18"/>
      <c r="EB471" s="18"/>
      <c r="EC471" s="20"/>
      <c r="ED471" s="20"/>
      <c r="EE471" s="20"/>
      <c r="EF471" s="20"/>
      <c r="EG471" s="20"/>
      <c r="EH471" s="20"/>
      <c r="EI471" s="20"/>
      <c r="EJ471" s="20"/>
      <c r="EK471" s="20"/>
      <c r="EL471" s="20"/>
      <c r="EM471" s="20"/>
      <c r="EN471" s="13"/>
      <c r="EO471" s="13"/>
      <c r="EP471" s="11"/>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1"/>
      <c r="HB471" s="11"/>
      <c r="HC471" s="17"/>
      <c r="HD471" s="11"/>
      <c r="HE471" s="11"/>
      <c r="HF471" s="17"/>
      <c r="HG471" s="11"/>
      <c r="HH471" s="11"/>
      <c r="HI471" s="11"/>
      <c r="HJ471" s="11"/>
      <c r="HK471" s="11"/>
      <c r="HL471" s="11"/>
      <c r="HM471" s="11"/>
      <c r="HN471" s="11"/>
      <c r="HO471" s="11"/>
      <c r="HP471" s="11"/>
      <c r="HQ471" s="17"/>
      <c r="HR471" s="17"/>
      <c r="HS471" s="17"/>
      <c r="HT471" s="17"/>
      <c r="HU471" s="17"/>
      <c r="HV471" s="17"/>
      <c r="HW471" s="17"/>
      <c r="HX471" s="17"/>
      <c r="HY471" s="17"/>
      <c r="HZ471" s="17"/>
      <c r="IA471" s="17"/>
      <c r="IB471" s="17"/>
      <c r="IC471" s="17"/>
      <c r="ID471" s="17"/>
      <c r="IE471" s="17"/>
      <c r="IF471" s="17"/>
      <c r="IG471" s="17"/>
      <c r="IH471" s="17"/>
      <c r="II471" s="19"/>
      <c r="IJ471" s="19"/>
      <c r="IK471" s="19"/>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c r="JP471" s="17"/>
      <c r="JQ471" s="17"/>
      <c r="JR471" s="17"/>
      <c r="JS471" s="17"/>
      <c r="JT471" s="17"/>
      <c r="JU471" s="17"/>
      <c r="JV471" s="17"/>
      <c r="JW471" s="17"/>
      <c r="JX471" s="17"/>
      <c r="JY471" s="17"/>
      <c r="JZ471" s="17"/>
      <c r="KA471" s="17"/>
      <c r="KB471" s="17"/>
      <c r="KC471" s="19"/>
      <c r="KD471" s="19"/>
      <c r="KE471" s="19"/>
      <c r="KF471" s="17"/>
      <c r="KG471" s="17"/>
      <c r="KH471" s="17"/>
      <c r="KI471" s="17"/>
      <c r="KJ471" s="17"/>
      <c r="KK471" s="17"/>
      <c r="KL471" s="17"/>
      <c r="KM471" s="17"/>
      <c r="KN471" s="17"/>
      <c r="KO471" s="17"/>
      <c r="KP471" s="17"/>
      <c r="KQ471" s="17"/>
      <c r="KR471" s="17"/>
      <c r="KS471" s="17"/>
      <c r="KT471" s="17"/>
      <c r="KU471" s="17"/>
      <c r="KV471" s="17"/>
      <c r="KW471" s="17"/>
      <c r="KX471" s="17"/>
      <c r="KY471" s="17"/>
      <c r="KZ471" s="17"/>
      <c r="LA471" s="17"/>
      <c r="LB471" s="17"/>
      <c r="LC471" s="17"/>
      <c r="LD471" s="17"/>
      <c r="LE471" s="17"/>
      <c r="LF471" s="17"/>
      <c r="LG471" s="17"/>
      <c r="LH471" s="17"/>
      <c r="LI471" s="17"/>
      <c r="LJ471" s="17"/>
      <c r="LK471" s="17"/>
      <c r="LL471" s="17"/>
      <c r="LM471" s="17"/>
      <c r="LN471" s="17"/>
      <c r="LO471" s="17"/>
      <c r="LP471" s="17"/>
      <c r="LQ471" s="17"/>
      <c r="LR471" s="17"/>
      <c r="LS471" s="17"/>
      <c r="LT471" s="17"/>
      <c r="LU471" s="17"/>
      <c r="LV471" s="17"/>
      <c r="LW471" s="17"/>
      <c r="LX471" s="17"/>
      <c r="LY471" s="17"/>
      <c r="LZ471" s="17"/>
      <c r="MA471" s="17"/>
      <c r="MB471" s="17"/>
      <c r="MC471" s="17"/>
      <c r="MD471" s="17"/>
      <c r="ME471" s="17"/>
      <c r="MF471" s="17"/>
      <c r="MG471" s="17"/>
      <c r="MH471" s="17"/>
      <c r="MI471" s="17"/>
      <c r="MJ471" s="17"/>
      <c r="MK471" s="17"/>
      <c r="ML471" s="17"/>
      <c r="MM471" s="17"/>
      <c r="MN471" s="17"/>
      <c r="MO471" s="17"/>
      <c r="MP471" s="17"/>
      <c r="MQ471" s="17"/>
      <c r="MR471" s="17"/>
      <c r="MS471" s="17"/>
      <c r="MT471" s="17"/>
      <c r="MU471" s="17"/>
      <c r="MV471" s="17"/>
      <c r="MW471" s="17"/>
      <c r="MX471" s="17"/>
      <c r="MY471" s="17"/>
      <c r="MZ471" s="17"/>
      <c r="NA471" s="17"/>
      <c r="NB471" s="17"/>
      <c r="NC471" s="17"/>
      <c r="ND471" s="17"/>
      <c r="NE471" s="17"/>
      <c r="NF471" s="17"/>
      <c r="NG471" s="17"/>
      <c r="NH471" s="17"/>
      <c r="NI471" s="17"/>
      <c r="NJ471" s="17"/>
      <c r="NK471" s="17"/>
      <c r="NL471" s="17"/>
      <c r="NM471" s="17"/>
      <c r="NN471" s="17"/>
      <c r="NO471" s="17"/>
      <c r="NP471" s="17"/>
      <c r="NQ471" s="17"/>
      <c r="NR471" s="17"/>
      <c r="NS471" s="17"/>
      <c r="NT471" s="17"/>
      <c r="NU471" s="17"/>
      <c r="NV471" s="17"/>
      <c r="NW471" s="17"/>
      <c r="NX471" s="17"/>
      <c r="NY471" s="17"/>
      <c r="NZ471" s="17"/>
      <c r="OA471" s="17"/>
      <c r="OB471" s="17"/>
      <c r="OC471" s="17"/>
      <c r="OD471" s="17"/>
      <c r="OE471" s="17"/>
      <c r="OF471" s="17"/>
      <c r="OG471" s="17"/>
      <c r="OH471" s="17"/>
      <c r="OI471" s="17"/>
      <c r="OJ471" s="17"/>
      <c r="OK471" s="17"/>
      <c r="OL471" s="17"/>
      <c r="OM471" s="17"/>
      <c r="ON471" s="17"/>
      <c r="OO471" s="17"/>
      <c r="OP471" s="17"/>
      <c r="OQ471" s="17"/>
      <c r="OR471" s="17"/>
      <c r="OS471" s="17"/>
      <c r="OT471" s="17"/>
      <c r="OU471" s="17"/>
      <c r="OV471" s="17"/>
      <c r="OW471" s="17"/>
      <c r="OX471" s="17"/>
      <c r="OY471" s="17"/>
      <c r="OZ471" s="17"/>
      <c r="PA471" s="17"/>
      <c r="PB471" s="17"/>
      <c r="PC471" s="17"/>
      <c r="PD471" s="17"/>
      <c r="PE471" s="17"/>
      <c r="PF471" s="17"/>
      <c r="PG471" s="17"/>
      <c r="PH471" s="17"/>
      <c r="PI471" s="17"/>
      <c r="PJ471" s="17"/>
      <c r="PK471" s="17"/>
      <c r="PL471" s="17"/>
      <c r="PM471" s="17"/>
      <c r="PN471" s="17"/>
      <c r="PO471" s="17"/>
      <c r="PP471" s="17"/>
      <c r="PQ471" s="17"/>
      <c r="PR471" s="17"/>
      <c r="PS471" s="17"/>
      <c r="PT471" s="17"/>
      <c r="PU471" s="17"/>
      <c r="PV471" s="17"/>
      <c r="PW471" s="17"/>
      <c r="PX471" s="17"/>
      <c r="PY471" s="17"/>
      <c r="PZ471" s="17"/>
      <c r="QA471" s="17"/>
      <c r="QB471" s="17"/>
      <c r="QC471" s="17"/>
      <c r="QD471" s="17"/>
      <c r="QE471" s="17"/>
      <c r="QF471" s="17"/>
      <c r="QG471" s="17"/>
      <c r="QH471" s="17"/>
      <c r="QI471" s="17"/>
      <c r="QJ471" s="17"/>
      <c r="QK471" s="17"/>
      <c r="QL471" s="11"/>
      <c r="QM471" s="11"/>
      <c r="QN471" s="11"/>
      <c r="QO471" s="11"/>
      <c r="QP471" s="11"/>
      <c r="QQ471" s="11"/>
      <c r="QR471" s="11"/>
      <c r="QS471" s="11"/>
      <c r="QT471" s="34"/>
      <c r="QU471" s="34"/>
      <c r="QV471" s="36"/>
      <c r="QW471" s="39"/>
      <c r="QX471" s="34"/>
      <c r="QY471" s="34"/>
      <c r="QZ471" s="34"/>
    </row>
    <row r="472" spans="1:468">
      <c r="A472" s="13"/>
      <c r="B472" s="14"/>
      <c r="C472" s="14"/>
      <c r="D472" s="14"/>
      <c r="E472" s="14"/>
      <c r="F472" s="14"/>
      <c r="G472" s="29"/>
      <c r="H472" s="14"/>
      <c r="I472" s="14"/>
      <c r="J472" s="14"/>
      <c r="K472" s="14"/>
      <c r="L472" s="14"/>
      <c r="M472" s="14"/>
      <c r="N472" s="14"/>
      <c r="O472" s="14"/>
      <c r="P472" s="14"/>
      <c r="Q472" s="14"/>
      <c r="R472" s="14"/>
      <c r="S472" s="14"/>
      <c r="T472" s="14"/>
      <c r="U472" s="14"/>
      <c r="V472" s="17"/>
      <c r="W472" s="17"/>
      <c r="X472" s="17"/>
      <c r="Y472" s="19"/>
      <c r="Z472" s="19"/>
      <c r="AA472" s="17"/>
      <c r="AB472" s="17"/>
      <c r="AC472" s="17"/>
      <c r="AD472" s="13"/>
      <c r="AE472" s="13"/>
      <c r="AF472" s="13"/>
      <c r="AG472" s="17"/>
      <c r="AH472" s="17"/>
      <c r="AI472" s="17"/>
      <c r="AJ472" s="17"/>
      <c r="AK472" s="17"/>
      <c r="AL472" s="17"/>
      <c r="AM472" s="17"/>
      <c r="AN472" s="17"/>
      <c r="AO472" s="17"/>
      <c r="AP472" s="17"/>
      <c r="AQ472" s="17"/>
      <c r="AR472" s="17"/>
      <c r="AS472" s="13"/>
      <c r="AT472" s="13"/>
      <c r="AU472" s="13"/>
      <c r="AV472" s="20"/>
      <c r="AW472" s="18"/>
      <c r="AX472" s="18"/>
      <c r="AY472" s="18"/>
      <c r="AZ472" s="18"/>
      <c r="BA472" s="18"/>
      <c r="BB472" s="20"/>
      <c r="BC472" s="20"/>
      <c r="BD472" s="20"/>
      <c r="BE472" s="20"/>
      <c r="BF472" s="20"/>
      <c r="BG472" s="20"/>
      <c r="BH472" s="20"/>
      <c r="BI472" s="15"/>
      <c r="BJ472" s="18"/>
      <c r="BK472" s="15"/>
      <c r="BL472" s="15"/>
      <c r="BM472" s="18"/>
      <c r="BN472" s="18"/>
      <c r="BO472" s="18"/>
      <c r="BP472" s="18"/>
      <c r="BQ472" s="18"/>
      <c r="BR472" s="18"/>
      <c r="BS472" s="18"/>
      <c r="BT472" s="18"/>
      <c r="BU472" s="18"/>
      <c r="BV472" s="18"/>
      <c r="BW472" s="18"/>
      <c r="BX472" s="20"/>
      <c r="BY472" s="20"/>
      <c r="BZ472" s="20"/>
      <c r="CA472" s="18"/>
      <c r="CB472" s="18"/>
      <c r="CC472" s="18"/>
      <c r="CD472" s="20"/>
      <c r="CE472" s="20"/>
      <c r="CF472" s="20"/>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20"/>
      <c r="DR472" s="20"/>
      <c r="DS472" s="20"/>
      <c r="DT472" s="18"/>
      <c r="DU472" s="18"/>
      <c r="DV472" s="18"/>
      <c r="DW472" s="18"/>
      <c r="DX472" s="18"/>
      <c r="DY472" s="18"/>
      <c r="DZ472" s="18"/>
      <c r="EA472" s="18"/>
      <c r="EB472" s="18"/>
      <c r="EC472" s="20"/>
      <c r="ED472" s="20"/>
      <c r="EE472" s="20"/>
      <c r="EF472" s="20"/>
      <c r="EG472" s="20"/>
      <c r="EH472" s="20"/>
      <c r="EI472" s="20"/>
      <c r="EJ472" s="20"/>
      <c r="EK472" s="20"/>
      <c r="EL472" s="20"/>
      <c r="EM472" s="20"/>
      <c r="EN472" s="13"/>
      <c r="EO472" s="13"/>
      <c r="EP472" s="11"/>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1"/>
      <c r="HB472" s="11"/>
      <c r="HC472" s="17"/>
      <c r="HD472" s="11"/>
      <c r="HE472" s="11"/>
      <c r="HF472" s="17"/>
      <c r="HG472" s="11"/>
      <c r="HH472" s="11"/>
      <c r="HI472" s="11"/>
      <c r="HJ472" s="11"/>
      <c r="HK472" s="11"/>
      <c r="HL472" s="11"/>
      <c r="HM472" s="11"/>
      <c r="HN472" s="11"/>
      <c r="HO472" s="11"/>
      <c r="HP472" s="11"/>
      <c r="HQ472" s="17"/>
      <c r="HR472" s="17"/>
      <c r="HS472" s="17"/>
      <c r="HT472" s="17"/>
      <c r="HU472" s="17"/>
      <c r="HV472" s="17"/>
      <c r="HW472" s="17"/>
      <c r="HX472" s="17"/>
      <c r="HY472" s="17"/>
      <c r="HZ472" s="17"/>
      <c r="IA472" s="17"/>
      <c r="IB472" s="17"/>
      <c r="IC472" s="17"/>
      <c r="ID472" s="17"/>
      <c r="IE472" s="17"/>
      <c r="IF472" s="17"/>
      <c r="IG472" s="17"/>
      <c r="IH472" s="17"/>
      <c r="II472" s="19"/>
      <c r="IJ472" s="19"/>
      <c r="IK472" s="19"/>
      <c r="IL472" s="17"/>
      <c r="IM472" s="17"/>
      <c r="IN472" s="17"/>
      <c r="IO472" s="17"/>
      <c r="IP472" s="17"/>
      <c r="IQ472" s="17"/>
      <c r="IR472" s="17"/>
      <c r="IS472" s="17"/>
      <c r="IT472" s="17"/>
      <c r="IU472" s="17"/>
      <c r="IV472" s="17"/>
      <c r="IW472" s="17"/>
      <c r="IX472" s="17"/>
      <c r="IY472" s="17"/>
      <c r="IZ472" s="17"/>
      <c r="JA472" s="17"/>
      <c r="JB472" s="17"/>
      <c r="JC472" s="17"/>
      <c r="JD472" s="17"/>
      <c r="JE472" s="17"/>
      <c r="JF472" s="17"/>
      <c r="JG472" s="17"/>
      <c r="JH472" s="17"/>
      <c r="JI472" s="17"/>
      <c r="JJ472" s="17"/>
      <c r="JK472" s="17"/>
      <c r="JL472" s="17"/>
      <c r="JM472" s="17"/>
      <c r="JN472" s="17"/>
      <c r="JO472" s="17"/>
      <c r="JP472" s="17"/>
      <c r="JQ472" s="17"/>
      <c r="JR472" s="17"/>
      <c r="JS472" s="17"/>
      <c r="JT472" s="17"/>
      <c r="JU472" s="17"/>
      <c r="JV472" s="17"/>
      <c r="JW472" s="17"/>
      <c r="JX472" s="17"/>
      <c r="JY472" s="17"/>
      <c r="JZ472" s="17"/>
      <c r="KA472" s="17"/>
      <c r="KB472" s="17"/>
      <c r="KC472" s="19"/>
      <c r="KD472" s="19"/>
      <c r="KE472" s="19"/>
      <c r="KF472" s="17"/>
      <c r="KG472" s="17"/>
      <c r="KH472" s="17"/>
      <c r="KI472" s="17"/>
      <c r="KJ472" s="17"/>
      <c r="KK472" s="17"/>
      <c r="KL472" s="17"/>
      <c r="KM472" s="17"/>
      <c r="KN472" s="17"/>
      <c r="KO472" s="17"/>
      <c r="KP472" s="17"/>
      <c r="KQ472" s="17"/>
      <c r="KR472" s="17"/>
      <c r="KS472" s="17"/>
      <c r="KT472" s="17"/>
      <c r="KU472" s="17"/>
      <c r="KV472" s="17"/>
      <c r="KW472" s="17"/>
      <c r="KX472" s="17"/>
      <c r="KY472" s="17"/>
      <c r="KZ472" s="17"/>
      <c r="LA472" s="17"/>
      <c r="LB472" s="17"/>
      <c r="LC472" s="17"/>
      <c r="LD472" s="17"/>
      <c r="LE472" s="17"/>
      <c r="LF472" s="17"/>
      <c r="LG472" s="17"/>
      <c r="LH472" s="17"/>
      <c r="LI472" s="17"/>
      <c r="LJ472" s="17"/>
      <c r="LK472" s="17"/>
      <c r="LL472" s="17"/>
      <c r="LM472" s="17"/>
      <c r="LN472" s="17"/>
      <c r="LO472" s="17"/>
      <c r="LP472" s="17"/>
      <c r="LQ472" s="17"/>
      <c r="LR472" s="17"/>
      <c r="LS472" s="17"/>
      <c r="LT472" s="17"/>
      <c r="LU472" s="17"/>
      <c r="LV472" s="17"/>
      <c r="LW472" s="17"/>
      <c r="LX472" s="17"/>
      <c r="LY472" s="17"/>
      <c r="LZ472" s="17"/>
      <c r="MA472" s="17"/>
      <c r="MB472" s="17"/>
      <c r="MC472" s="17"/>
      <c r="MD472" s="17"/>
      <c r="ME472" s="17"/>
      <c r="MF472" s="17"/>
      <c r="MG472" s="17"/>
      <c r="MH472" s="17"/>
      <c r="MI472" s="17"/>
      <c r="MJ472" s="17"/>
      <c r="MK472" s="17"/>
      <c r="ML472" s="17"/>
      <c r="MM472" s="17"/>
      <c r="MN472" s="17"/>
      <c r="MO472" s="17"/>
      <c r="MP472" s="17"/>
      <c r="MQ472" s="17"/>
      <c r="MR472" s="17"/>
      <c r="MS472" s="17"/>
      <c r="MT472" s="17"/>
      <c r="MU472" s="17"/>
      <c r="MV472" s="17"/>
      <c r="MW472" s="17"/>
      <c r="MX472" s="17"/>
      <c r="MY472" s="17"/>
      <c r="MZ472" s="17"/>
      <c r="NA472" s="17"/>
      <c r="NB472" s="17"/>
      <c r="NC472" s="17"/>
      <c r="ND472" s="17"/>
      <c r="NE472" s="17"/>
      <c r="NF472" s="17"/>
      <c r="NG472" s="17"/>
      <c r="NH472" s="17"/>
      <c r="NI472" s="17"/>
      <c r="NJ472" s="17"/>
      <c r="NK472" s="17"/>
      <c r="NL472" s="17"/>
      <c r="NM472" s="17"/>
      <c r="NN472" s="17"/>
      <c r="NO472" s="17"/>
      <c r="NP472" s="17"/>
      <c r="NQ472" s="17"/>
      <c r="NR472" s="17"/>
      <c r="NS472" s="17"/>
      <c r="NT472" s="17"/>
      <c r="NU472" s="17"/>
      <c r="NV472" s="17"/>
      <c r="NW472" s="17"/>
      <c r="NX472" s="17"/>
      <c r="NY472" s="17"/>
      <c r="NZ472" s="17"/>
      <c r="OA472" s="17"/>
      <c r="OB472" s="17"/>
      <c r="OC472" s="17"/>
      <c r="OD472" s="17"/>
      <c r="OE472" s="17"/>
      <c r="OF472" s="17"/>
      <c r="OG472" s="17"/>
      <c r="OH472" s="17"/>
      <c r="OI472" s="17"/>
      <c r="OJ472" s="17"/>
      <c r="OK472" s="17"/>
      <c r="OL472" s="17"/>
      <c r="OM472" s="17"/>
      <c r="ON472" s="17"/>
      <c r="OO472" s="17"/>
      <c r="OP472" s="17"/>
      <c r="OQ472" s="17"/>
      <c r="OR472" s="17"/>
      <c r="OS472" s="17"/>
      <c r="OT472" s="17"/>
      <c r="OU472" s="17"/>
      <c r="OV472" s="17"/>
      <c r="OW472" s="17"/>
      <c r="OX472" s="17"/>
      <c r="OY472" s="17"/>
      <c r="OZ472" s="17"/>
      <c r="PA472" s="17"/>
      <c r="PB472" s="17"/>
      <c r="PC472" s="17"/>
      <c r="PD472" s="17"/>
      <c r="PE472" s="17"/>
      <c r="PF472" s="17"/>
      <c r="PG472" s="17"/>
      <c r="PH472" s="17"/>
      <c r="PI472" s="17"/>
      <c r="PJ472" s="17"/>
      <c r="PK472" s="17"/>
      <c r="PL472" s="17"/>
      <c r="PM472" s="17"/>
      <c r="PN472" s="17"/>
      <c r="PO472" s="17"/>
      <c r="PP472" s="17"/>
      <c r="PQ472" s="17"/>
      <c r="PR472" s="17"/>
      <c r="PS472" s="17"/>
      <c r="PT472" s="17"/>
      <c r="PU472" s="17"/>
      <c r="PV472" s="17"/>
      <c r="PW472" s="17"/>
      <c r="PX472" s="17"/>
      <c r="PY472" s="17"/>
      <c r="PZ472" s="17"/>
      <c r="QA472" s="17"/>
      <c r="QB472" s="17"/>
      <c r="QC472" s="17"/>
      <c r="QD472" s="17"/>
      <c r="QE472" s="17"/>
      <c r="QF472" s="17"/>
      <c r="QG472" s="17"/>
      <c r="QH472" s="17"/>
      <c r="QI472" s="17"/>
      <c r="QJ472" s="17"/>
      <c r="QK472" s="17"/>
      <c r="QL472" s="11"/>
      <c r="QM472" s="11"/>
      <c r="QN472" s="11"/>
      <c r="QO472" s="11"/>
      <c r="QP472" s="11"/>
      <c r="QQ472" s="11"/>
      <c r="QR472" s="11"/>
      <c r="QS472" s="11"/>
      <c r="QT472" s="34"/>
      <c r="QU472" s="34"/>
      <c r="QV472" s="36"/>
      <c r="QW472" s="39"/>
      <c r="QX472" s="34"/>
      <c r="QY472" s="34"/>
      <c r="QZ472" s="34"/>
    </row>
    <row r="473" spans="1:468">
      <c r="A473" s="13"/>
      <c r="B473" s="14"/>
      <c r="C473" s="14"/>
      <c r="D473" s="14"/>
      <c r="E473" s="14"/>
      <c r="F473" s="14"/>
      <c r="G473" s="29"/>
      <c r="H473" s="14"/>
      <c r="I473" s="14"/>
      <c r="J473" s="14"/>
      <c r="K473" s="14"/>
      <c r="L473" s="14"/>
      <c r="M473" s="14"/>
      <c r="N473" s="14"/>
      <c r="O473" s="14"/>
      <c r="P473" s="14"/>
      <c r="Q473" s="14"/>
      <c r="R473" s="14"/>
      <c r="S473" s="14"/>
      <c r="T473" s="14"/>
      <c r="U473" s="14"/>
      <c r="V473" s="17"/>
      <c r="W473" s="17"/>
      <c r="X473" s="17"/>
      <c r="Y473" s="19"/>
      <c r="Z473" s="19"/>
      <c r="AA473" s="17"/>
      <c r="AB473" s="17"/>
      <c r="AC473" s="17"/>
      <c r="AD473" s="13"/>
      <c r="AE473" s="13"/>
      <c r="AF473" s="13"/>
      <c r="AG473" s="17"/>
      <c r="AH473" s="17"/>
      <c r="AI473" s="17"/>
      <c r="AJ473" s="17"/>
      <c r="AK473" s="17"/>
      <c r="AL473" s="17"/>
      <c r="AM473" s="17"/>
      <c r="AN473" s="17"/>
      <c r="AO473" s="17"/>
      <c r="AP473" s="17"/>
      <c r="AQ473" s="17"/>
      <c r="AR473" s="17"/>
      <c r="AS473" s="13"/>
      <c r="AT473" s="13"/>
      <c r="AU473" s="13"/>
      <c r="AV473" s="20"/>
      <c r="AW473" s="18"/>
      <c r="AX473" s="18"/>
      <c r="AY473" s="18"/>
      <c r="AZ473" s="18"/>
      <c r="BA473" s="18"/>
      <c r="BB473" s="20"/>
      <c r="BC473" s="20"/>
      <c r="BD473" s="20"/>
      <c r="BE473" s="20"/>
      <c r="BF473" s="20"/>
      <c r="BG473" s="20"/>
      <c r="BH473" s="20"/>
      <c r="BI473" s="15"/>
      <c r="BJ473" s="18"/>
      <c r="BK473" s="15"/>
      <c r="BL473" s="15"/>
      <c r="BM473" s="18"/>
      <c r="BN473" s="18"/>
      <c r="BO473" s="18"/>
      <c r="BP473" s="18"/>
      <c r="BQ473" s="18"/>
      <c r="BR473" s="18"/>
      <c r="BS473" s="18"/>
      <c r="BT473" s="18"/>
      <c r="BU473" s="18"/>
      <c r="BV473" s="18"/>
      <c r="BW473" s="18"/>
      <c r="BX473" s="20"/>
      <c r="BY473" s="20"/>
      <c r="BZ473" s="20"/>
      <c r="CA473" s="18"/>
      <c r="CB473" s="18"/>
      <c r="CC473" s="18"/>
      <c r="CD473" s="20"/>
      <c r="CE473" s="20"/>
      <c r="CF473" s="20"/>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20"/>
      <c r="DR473" s="20"/>
      <c r="DS473" s="20"/>
      <c r="DT473" s="18"/>
      <c r="DU473" s="18"/>
      <c r="DV473" s="18"/>
      <c r="DW473" s="18"/>
      <c r="DX473" s="18"/>
      <c r="DY473" s="18"/>
      <c r="DZ473" s="18"/>
      <c r="EA473" s="18"/>
      <c r="EB473" s="18"/>
      <c r="EC473" s="20"/>
      <c r="ED473" s="20"/>
      <c r="EE473" s="20"/>
      <c r="EF473" s="20"/>
      <c r="EG473" s="20"/>
      <c r="EH473" s="20"/>
      <c r="EI473" s="20"/>
      <c r="EJ473" s="20"/>
      <c r="EK473" s="20"/>
      <c r="EL473" s="20"/>
      <c r="EM473" s="20"/>
      <c r="EN473" s="13"/>
      <c r="EO473" s="13"/>
      <c r="EP473" s="11"/>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1"/>
      <c r="HB473" s="11"/>
      <c r="HC473" s="17"/>
      <c r="HD473" s="11"/>
      <c r="HE473" s="11"/>
      <c r="HF473" s="17"/>
      <c r="HG473" s="11"/>
      <c r="HH473" s="11"/>
      <c r="HI473" s="11"/>
      <c r="HJ473" s="11"/>
      <c r="HK473" s="11"/>
      <c r="HL473" s="11"/>
      <c r="HM473" s="11"/>
      <c r="HN473" s="11"/>
      <c r="HO473" s="11"/>
      <c r="HP473" s="11"/>
      <c r="HQ473" s="17"/>
      <c r="HR473" s="17"/>
      <c r="HS473" s="17"/>
      <c r="HT473" s="17"/>
      <c r="HU473" s="17"/>
      <c r="HV473" s="17"/>
      <c r="HW473" s="17"/>
      <c r="HX473" s="17"/>
      <c r="HY473" s="17"/>
      <c r="HZ473" s="17"/>
      <c r="IA473" s="17"/>
      <c r="IB473" s="17"/>
      <c r="IC473" s="17"/>
      <c r="ID473" s="17"/>
      <c r="IE473" s="17"/>
      <c r="IF473" s="17"/>
      <c r="IG473" s="17"/>
      <c r="IH473" s="17"/>
      <c r="II473" s="19"/>
      <c r="IJ473" s="19"/>
      <c r="IK473" s="19"/>
      <c r="IL473" s="17"/>
      <c r="IM473" s="17"/>
      <c r="IN473" s="17"/>
      <c r="IO473" s="17"/>
      <c r="IP473" s="17"/>
      <c r="IQ473" s="17"/>
      <c r="IR473" s="17"/>
      <c r="IS473" s="17"/>
      <c r="IT473" s="17"/>
      <c r="IU473" s="17"/>
      <c r="IV473" s="17"/>
      <c r="IW473" s="17"/>
      <c r="IX473" s="17"/>
      <c r="IY473" s="17"/>
      <c r="IZ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c r="KB473" s="17"/>
      <c r="KC473" s="19"/>
      <c r="KD473" s="19"/>
      <c r="KE473" s="19"/>
      <c r="KF473" s="17"/>
      <c r="KG473" s="17"/>
      <c r="KH473" s="17"/>
      <c r="KI473" s="17"/>
      <c r="KJ473" s="17"/>
      <c r="KK473" s="17"/>
      <c r="KL473" s="17"/>
      <c r="KM473" s="17"/>
      <c r="KN473" s="17"/>
      <c r="KO473" s="17"/>
      <c r="KP473" s="17"/>
      <c r="KQ473" s="17"/>
      <c r="KR473" s="17"/>
      <c r="KS473" s="17"/>
      <c r="KT473" s="17"/>
      <c r="KU473" s="17"/>
      <c r="KV473" s="17"/>
      <c r="KW473" s="17"/>
      <c r="KX473" s="17"/>
      <c r="KY473" s="17"/>
      <c r="KZ473" s="17"/>
      <c r="LA473" s="17"/>
      <c r="LB473" s="17"/>
      <c r="LC473" s="17"/>
      <c r="LD473" s="17"/>
      <c r="LE473" s="17"/>
      <c r="LF473" s="17"/>
      <c r="LG473" s="17"/>
      <c r="LH473" s="17"/>
      <c r="LI473" s="17"/>
      <c r="LJ473" s="17"/>
      <c r="LK473" s="17"/>
      <c r="LL473" s="17"/>
      <c r="LM473" s="17"/>
      <c r="LN473" s="17"/>
      <c r="LO473" s="17"/>
      <c r="LP473" s="17"/>
      <c r="LQ473" s="17"/>
      <c r="LR473" s="17"/>
      <c r="LS473" s="17"/>
      <c r="LT473" s="17"/>
      <c r="LU473" s="17"/>
      <c r="LV473" s="17"/>
      <c r="LW473" s="17"/>
      <c r="LX473" s="17"/>
      <c r="LY473" s="17"/>
      <c r="LZ473" s="17"/>
      <c r="MA473" s="17"/>
      <c r="MB473" s="17"/>
      <c r="MC473" s="17"/>
      <c r="MD473" s="17"/>
      <c r="ME473" s="17"/>
      <c r="MF473" s="17"/>
      <c r="MG473" s="17"/>
      <c r="MH473" s="17"/>
      <c r="MI473" s="17"/>
      <c r="MJ473" s="17"/>
      <c r="MK473" s="17"/>
      <c r="ML473" s="17"/>
      <c r="MM473" s="17"/>
      <c r="MN473" s="17"/>
      <c r="MO473" s="17"/>
      <c r="MP473" s="17"/>
      <c r="MQ473" s="17"/>
      <c r="MR473" s="17"/>
      <c r="MS473" s="17"/>
      <c r="MT473" s="17"/>
      <c r="MU473" s="17"/>
      <c r="MV473" s="17"/>
      <c r="MW473" s="17"/>
      <c r="MX473" s="17"/>
      <c r="MY473" s="17"/>
      <c r="MZ473" s="17"/>
      <c r="NA473" s="17"/>
      <c r="NB473" s="17"/>
      <c r="NC473" s="17"/>
      <c r="ND473" s="17"/>
      <c r="NE473" s="17"/>
      <c r="NF473" s="17"/>
      <c r="NG473" s="17"/>
      <c r="NH473" s="17"/>
      <c r="NI473" s="17"/>
      <c r="NJ473" s="17"/>
      <c r="NK473" s="17"/>
      <c r="NL473" s="17"/>
      <c r="NM473" s="17"/>
      <c r="NN473" s="17"/>
      <c r="NO473" s="17"/>
      <c r="NP473" s="17"/>
      <c r="NQ473" s="17"/>
      <c r="NR473" s="17"/>
      <c r="NS473" s="17"/>
      <c r="NT473" s="17"/>
      <c r="NU473" s="17"/>
      <c r="NV473" s="17"/>
      <c r="NW473" s="17"/>
      <c r="NX473" s="17"/>
      <c r="NY473" s="17"/>
      <c r="NZ473" s="17"/>
      <c r="OA473" s="17"/>
      <c r="OB473" s="17"/>
      <c r="OC473" s="17"/>
      <c r="OD473" s="17"/>
      <c r="OE473" s="17"/>
      <c r="OF473" s="17"/>
      <c r="OG473" s="17"/>
      <c r="OH473" s="17"/>
      <c r="OI473" s="17"/>
      <c r="OJ473" s="17"/>
      <c r="OK473" s="17"/>
      <c r="OL473" s="17"/>
      <c r="OM473" s="17"/>
      <c r="ON473" s="17"/>
      <c r="OO473" s="17"/>
      <c r="OP473" s="17"/>
      <c r="OQ473" s="17"/>
      <c r="OR473" s="17"/>
      <c r="OS473" s="17"/>
      <c r="OT473" s="17"/>
      <c r="OU473" s="17"/>
      <c r="OV473" s="17"/>
      <c r="OW473" s="17"/>
      <c r="OX473" s="17"/>
      <c r="OY473" s="17"/>
      <c r="OZ473" s="17"/>
      <c r="PA473" s="17"/>
      <c r="PB473" s="17"/>
      <c r="PC473" s="17"/>
      <c r="PD473" s="17"/>
      <c r="PE473" s="17"/>
      <c r="PF473" s="17"/>
      <c r="PG473" s="17"/>
      <c r="PH473" s="17"/>
      <c r="PI473" s="17"/>
      <c r="PJ473" s="17"/>
      <c r="PK473" s="17"/>
      <c r="PL473" s="17"/>
      <c r="PM473" s="17"/>
      <c r="PN473" s="17"/>
      <c r="PO473" s="17"/>
      <c r="PP473" s="17"/>
      <c r="PQ473" s="17"/>
      <c r="PR473" s="17"/>
      <c r="PS473" s="17"/>
      <c r="PT473" s="17"/>
      <c r="PU473" s="17"/>
      <c r="PV473" s="17"/>
      <c r="PW473" s="17"/>
      <c r="PX473" s="17"/>
      <c r="PY473" s="17"/>
      <c r="PZ473" s="17"/>
      <c r="QA473" s="17"/>
      <c r="QB473" s="17"/>
      <c r="QC473" s="17"/>
      <c r="QD473" s="17"/>
      <c r="QE473" s="17"/>
      <c r="QF473" s="17"/>
      <c r="QG473" s="17"/>
      <c r="QH473" s="17"/>
      <c r="QI473" s="17"/>
      <c r="QJ473" s="17"/>
      <c r="QK473" s="17"/>
      <c r="QL473" s="11"/>
      <c r="QM473" s="11"/>
      <c r="QN473" s="11"/>
      <c r="QO473" s="11"/>
      <c r="QP473" s="11"/>
      <c r="QQ473" s="11"/>
      <c r="QR473" s="11"/>
      <c r="QS473" s="11"/>
      <c r="QT473" s="34"/>
      <c r="QU473" s="34"/>
      <c r="QV473" s="36"/>
      <c r="QW473" s="39"/>
      <c r="QX473" s="34"/>
      <c r="QY473" s="34"/>
      <c r="QZ473" s="34"/>
    </row>
    <row r="474" spans="1:468">
      <c r="A474" s="13"/>
      <c r="B474" s="14"/>
      <c r="C474" s="14"/>
      <c r="D474" s="14"/>
      <c r="E474" s="14"/>
      <c r="F474" s="14"/>
      <c r="G474" s="29"/>
      <c r="H474" s="14"/>
      <c r="I474" s="14"/>
      <c r="J474" s="14"/>
      <c r="K474" s="14"/>
      <c r="L474" s="14"/>
      <c r="M474" s="14"/>
      <c r="N474" s="14"/>
      <c r="O474" s="14"/>
      <c r="P474" s="14"/>
      <c r="Q474" s="14"/>
      <c r="R474" s="14"/>
      <c r="S474" s="14"/>
      <c r="T474" s="14"/>
      <c r="U474" s="14"/>
      <c r="V474" s="17"/>
      <c r="W474" s="17"/>
      <c r="X474" s="17"/>
      <c r="Y474" s="19"/>
      <c r="Z474" s="19"/>
      <c r="AA474" s="17"/>
      <c r="AB474" s="17"/>
      <c r="AC474" s="17"/>
      <c r="AD474" s="13"/>
      <c r="AE474" s="13"/>
      <c r="AF474" s="13"/>
      <c r="AG474" s="17"/>
      <c r="AH474" s="17"/>
      <c r="AI474" s="17"/>
      <c r="AJ474" s="17"/>
      <c r="AK474" s="17"/>
      <c r="AL474" s="17"/>
      <c r="AM474" s="17"/>
      <c r="AN474" s="17"/>
      <c r="AO474" s="17"/>
      <c r="AP474" s="17"/>
      <c r="AQ474" s="17"/>
      <c r="AR474" s="17"/>
      <c r="AS474" s="13"/>
      <c r="AT474" s="13"/>
      <c r="AU474" s="13"/>
      <c r="AV474" s="20"/>
      <c r="AW474" s="18"/>
      <c r="AX474" s="18"/>
      <c r="AY474" s="18"/>
      <c r="AZ474" s="18"/>
      <c r="BA474" s="18"/>
      <c r="BB474" s="20"/>
      <c r="BC474" s="20"/>
      <c r="BD474" s="20"/>
      <c r="BE474" s="20"/>
      <c r="BF474" s="20"/>
      <c r="BG474" s="20"/>
      <c r="BH474" s="20"/>
      <c r="BI474" s="15"/>
      <c r="BJ474" s="18"/>
      <c r="BK474" s="15"/>
      <c r="BL474" s="15"/>
      <c r="BM474" s="18"/>
      <c r="BN474" s="18"/>
      <c r="BO474" s="18"/>
      <c r="BP474" s="18"/>
      <c r="BQ474" s="18"/>
      <c r="BR474" s="18"/>
      <c r="BS474" s="18"/>
      <c r="BT474" s="18"/>
      <c r="BU474" s="18"/>
      <c r="BV474" s="18"/>
      <c r="BW474" s="18"/>
      <c r="BX474" s="20"/>
      <c r="BY474" s="20"/>
      <c r="BZ474" s="20"/>
      <c r="CA474" s="18"/>
      <c r="CB474" s="18"/>
      <c r="CC474" s="18"/>
      <c r="CD474" s="20"/>
      <c r="CE474" s="20"/>
      <c r="CF474" s="20"/>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20"/>
      <c r="DR474" s="20"/>
      <c r="DS474" s="20"/>
      <c r="DT474" s="18"/>
      <c r="DU474" s="18"/>
      <c r="DV474" s="18"/>
      <c r="DW474" s="18"/>
      <c r="DX474" s="18"/>
      <c r="DY474" s="18"/>
      <c r="DZ474" s="18"/>
      <c r="EA474" s="18"/>
      <c r="EB474" s="18"/>
      <c r="EC474" s="20"/>
      <c r="ED474" s="20"/>
      <c r="EE474" s="20"/>
      <c r="EF474" s="20"/>
      <c r="EG474" s="20"/>
      <c r="EH474" s="20"/>
      <c r="EI474" s="20"/>
      <c r="EJ474" s="20"/>
      <c r="EK474" s="20"/>
      <c r="EL474" s="20"/>
      <c r="EM474" s="20"/>
      <c r="EN474" s="13"/>
      <c r="EO474" s="13"/>
      <c r="EP474" s="11"/>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1"/>
      <c r="HB474" s="11"/>
      <c r="HC474" s="17"/>
      <c r="HD474" s="11"/>
      <c r="HE474" s="11"/>
      <c r="HF474" s="17"/>
      <c r="HG474" s="11"/>
      <c r="HH474" s="11"/>
      <c r="HI474" s="11"/>
      <c r="HJ474" s="11"/>
      <c r="HK474" s="11"/>
      <c r="HL474" s="11"/>
      <c r="HM474" s="11"/>
      <c r="HN474" s="11"/>
      <c r="HO474" s="11"/>
      <c r="HP474" s="11"/>
      <c r="HQ474" s="17"/>
      <c r="HR474" s="17"/>
      <c r="HS474" s="17"/>
      <c r="HT474" s="17"/>
      <c r="HU474" s="17"/>
      <c r="HV474" s="17"/>
      <c r="HW474" s="17"/>
      <c r="HX474" s="17"/>
      <c r="HY474" s="17"/>
      <c r="HZ474" s="17"/>
      <c r="IA474" s="17"/>
      <c r="IB474" s="17"/>
      <c r="IC474" s="17"/>
      <c r="ID474" s="17"/>
      <c r="IE474" s="17"/>
      <c r="IF474" s="17"/>
      <c r="IG474" s="17"/>
      <c r="IH474" s="17"/>
      <c r="II474" s="19"/>
      <c r="IJ474" s="19"/>
      <c r="IK474" s="19"/>
      <c r="IL474" s="17"/>
      <c r="IM474" s="17"/>
      <c r="IN474" s="17"/>
      <c r="IO474" s="17"/>
      <c r="IP474" s="17"/>
      <c r="IQ474" s="17"/>
      <c r="IR474" s="17"/>
      <c r="IS474" s="17"/>
      <c r="IT474" s="17"/>
      <c r="IU474" s="17"/>
      <c r="IV474" s="17"/>
      <c r="IW474" s="17"/>
      <c r="IX474" s="17"/>
      <c r="IY474" s="17"/>
      <c r="IZ474" s="17"/>
      <c r="JA474" s="17"/>
      <c r="JB474" s="17"/>
      <c r="JC474" s="17"/>
      <c r="JD474" s="17"/>
      <c r="JE474" s="17"/>
      <c r="JF474" s="17"/>
      <c r="JG474" s="17"/>
      <c r="JH474" s="17"/>
      <c r="JI474" s="17"/>
      <c r="JJ474" s="17"/>
      <c r="JK474" s="17"/>
      <c r="JL474" s="17"/>
      <c r="JM474" s="17"/>
      <c r="JN474" s="17"/>
      <c r="JO474" s="17"/>
      <c r="JP474" s="17"/>
      <c r="JQ474" s="17"/>
      <c r="JR474" s="17"/>
      <c r="JS474" s="17"/>
      <c r="JT474" s="17"/>
      <c r="JU474" s="17"/>
      <c r="JV474" s="17"/>
      <c r="JW474" s="17"/>
      <c r="JX474" s="17"/>
      <c r="JY474" s="17"/>
      <c r="JZ474" s="17"/>
      <c r="KA474" s="17"/>
      <c r="KB474" s="17"/>
      <c r="KC474" s="19"/>
      <c r="KD474" s="19"/>
      <c r="KE474" s="19"/>
      <c r="KF474" s="17"/>
      <c r="KG474" s="17"/>
      <c r="KH474" s="17"/>
      <c r="KI474" s="17"/>
      <c r="KJ474" s="17"/>
      <c r="KK474" s="17"/>
      <c r="KL474" s="17"/>
      <c r="KM474" s="17"/>
      <c r="KN474" s="17"/>
      <c r="KO474" s="17"/>
      <c r="KP474" s="17"/>
      <c r="KQ474" s="17"/>
      <c r="KR474" s="17"/>
      <c r="KS474" s="17"/>
      <c r="KT474" s="17"/>
      <c r="KU474" s="17"/>
      <c r="KV474" s="17"/>
      <c r="KW474" s="17"/>
      <c r="KX474" s="17"/>
      <c r="KY474" s="17"/>
      <c r="KZ474" s="17"/>
      <c r="LA474" s="17"/>
      <c r="LB474" s="17"/>
      <c r="LC474" s="17"/>
      <c r="LD474" s="17"/>
      <c r="LE474" s="17"/>
      <c r="LF474" s="17"/>
      <c r="LG474" s="17"/>
      <c r="LH474" s="17"/>
      <c r="LI474" s="17"/>
      <c r="LJ474" s="17"/>
      <c r="LK474" s="17"/>
      <c r="LL474" s="17"/>
      <c r="LM474" s="17"/>
      <c r="LN474" s="17"/>
      <c r="LO474" s="17"/>
      <c r="LP474" s="17"/>
      <c r="LQ474" s="17"/>
      <c r="LR474" s="17"/>
      <c r="LS474" s="17"/>
      <c r="LT474" s="17"/>
      <c r="LU474" s="17"/>
      <c r="LV474" s="17"/>
      <c r="LW474" s="17"/>
      <c r="LX474" s="17"/>
      <c r="LY474" s="17"/>
      <c r="LZ474" s="17"/>
      <c r="MA474" s="17"/>
      <c r="MB474" s="17"/>
      <c r="MC474" s="17"/>
      <c r="MD474" s="17"/>
      <c r="ME474" s="17"/>
      <c r="MF474" s="17"/>
      <c r="MG474" s="17"/>
      <c r="MH474" s="17"/>
      <c r="MI474" s="17"/>
      <c r="MJ474" s="17"/>
      <c r="MK474" s="17"/>
      <c r="ML474" s="17"/>
      <c r="MM474" s="17"/>
      <c r="MN474" s="17"/>
      <c r="MO474" s="17"/>
      <c r="MP474" s="17"/>
      <c r="MQ474" s="17"/>
      <c r="MR474" s="17"/>
      <c r="MS474" s="17"/>
      <c r="MT474" s="17"/>
      <c r="MU474" s="17"/>
      <c r="MV474" s="17"/>
      <c r="MW474" s="17"/>
      <c r="MX474" s="17"/>
      <c r="MY474" s="17"/>
      <c r="MZ474" s="17"/>
      <c r="NA474" s="17"/>
      <c r="NB474" s="17"/>
      <c r="NC474" s="17"/>
      <c r="ND474" s="17"/>
      <c r="NE474" s="17"/>
      <c r="NF474" s="17"/>
      <c r="NG474" s="17"/>
      <c r="NH474" s="17"/>
      <c r="NI474" s="17"/>
      <c r="NJ474" s="17"/>
      <c r="NK474" s="17"/>
      <c r="NL474" s="17"/>
      <c r="NM474" s="17"/>
      <c r="NN474" s="17"/>
      <c r="NO474" s="17"/>
      <c r="NP474" s="17"/>
      <c r="NQ474" s="17"/>
      <c r="NR474" s="17"/>
      <c r="NS474" s="17"/>
      <c r="NT474" s="17"/>
      <c r="NU474" s="17"/>
      <c r="NV474" s="17"/>
      <c r="NW474" s="17"/>
      <c r="NX474" s="17"/>
      <c r="NY474" s="17"/>
      <c r="NZ474" s="17"/>
      <c r="OA474" s="17"/>
      <c r="OB474" s="17"/>
      <c r="OC474" s="17"/>
      <c r="OD474" s="17"/>
      <c r="OE474" s="17"/>
      <c r="OF474" s="17"/>
      <c r="OG474" s="17"/>
      <c r="OH474" s="17"/>
      <c r="OI474" s="17"/>
      <c r="OJ474" s="17"/>
      <c r="OK474" s="17"/>
      <c r="OL474" s="17"/>
      <c r="OM474" s="17"/>
      <c r="ON474" s="17"/>
      <c r="OO474" s="17"/>
      <c r="OP474" s="17"/>
      <c r="OQ474" s="17"/>
      <c r="OR474" s="17"/>
      <c r="OS474" s="17"/>
      <c r="OT474" s="17"/>
      <c r="OU474" s="17"/>
      <c r="OV474" s="17"/>
      <c r="OW474" s="17"/>
      <c r="OX474" s="17"/>
      <c r="OY474" s="17"/>
      <c r="OZ474" s="17"/>
      <c r="PA474" s="17"/>
      <c r="PB474" s="17"/>
      <c r="PC474" s="17"/>
      <c r="PD474" s="17"/>
      <c r="PE474" s="17"/>
      <c r="PF474" s="17"/>
      <c r="PG474" s="17"/>
      <c r="PH474" s="17"/>
      <c r="PI474" s="17"/>
      <c r="PJ474" s="17"/>
      <c r="PK474" s="17"/>
      <c r="PL474" s="17"/>
      <c r="PM474" s="17"/>
      <c r="PN474" s="17"/>
      <c r="PO474" s="17"/>
      <c r="PP474" s="17"/>
      <c r="PQ474" s="17"/>
      <c r="PR474" s="17"/>
      <c r="PS474" s="17"/>
      <c r="PT474" s="17"/>
      <c r="PU474" s="17"/>
      <c r="PV474" s="17"/>
      <c r="PW474" s="17"/>
      <c r="PX474" s="17"/>
      <c r="PY474" s="17"/>
      <c r="PZ474" s="17"/>
      <c r="QA474" s="17"/>
      <c r="QB474" s="17"/>
      <c r="QC474" s="17"/>
      <c r="QD474" s="17"/>
      <c r="QE474" s="17"/>
      <c r="QF474" s="17"/>
      <c r="QG474" s="17"/>
      <c r="QH474" s="17"/>
      <c r="QI474" s="17"/>
      <c r="QJ474" s="17"/>
      <c r="QK474" s="17"/>
      <c r="QL474" s="11"/>
      <c r="QM474" s="11"/>
      <c r="QN474" s="11"/>
      <c r="QO474" s="11"/>
      <c r="QP474" s="11"/>
      <c r="QQ474" s="11"/>
      <c r="QR474" s="11"/>
      <c r="QS474" s="11"/>
      <c r="QT474" s="34"/>
      <c r="QU474" s="34"/>
      <c r="QV474" s="36"/>
      <c r="QW474" s="39"/>
      <c r="QX474" s="34"/>
      <c r="QY474" s="34"/>
      <c r="QZ474" s="34"/>
    </row>
    <row r="475" spans="1:468">
      <c r="A475" s="13"/>
      <c r="B475" s="14"/>
      <c r="C475" s="14"/>
      <c r="D475" s="14"/>
      <c r="E475" s="14"/>
      <c r="F475" s="14"/>
      <c r="G475" s="29"/>
      <c r="H475" s="14"/>
      <c r="I475" s="14"/>
      <c r="J475" s="14"/>
      <c r="K475" s="14"/>
      <c r="L475" s="14"/>
      <c r="M475" s="14"/>
      <c r="N475" s="14"/>
      <c r="O475" s="14"/>
      <c r="P475" s="14"/>
      <c r="Q475" s="14"/>
      <c r="R475" s="14"/>
      <c r="S475" s="14"/>
      <c r="T475" s="14"/>
      <c r="U475" s="14"/>
      <c r="V475" s="17"/>
      <c r="W475" s="17"/>
      <c r="X475" s="17"/>
      <c r="Y475" s="19"/>
      <c r="Z475" s="19"/>
      <c r="AA475" s="17"/>
      <c r="AB475" s="17"/>
      <c r="AC475" s="17"/>
      <c r="AD475" s="13"/>
      <c r="AE475" s="13"/>
      <c r="AF475" s="13"/>
      <c r="AG475" s="17"/>
      <c r="AH475" s="17"/>
      <c r="AI475" s="17"/>
      <c r="AJ475" s="17"/>
      <c r="AK475" s="17"/>
      <c r="AL475" s="17"/>
      <c r="AM475" s="17"/>
      <c r="AN475" s="17"/>
      <c r="AO475" s="17"/>
      <c r="AP475" s="17"/>
      <c r="AQ475" s="17"/>
      <c r="AR475" s="17"/>
      <c r="AS475" s="13"/>
      <c r="AT475" s="13"/>
      <c r="AU475" s="13"/>
      <c r="AV475" s="20"/>
      <c r="AW475" s="18"/>
      <c r="AX475" s="18"/>
      <c r="AY475" s="18"/>
      <c r="AZ475" s="18"/>
      <c r="BA475" s="18"/>
      <c r="BB475" s="20"/>
      <c r="BC475" s="20"/>
      <c r="BD475" s="20"/>
      <c r="BE475" s="20"/>
      <c r="BF475" s="20"/>
      <c r="BG475" s="20"/>
      <c r="BH475" s="20"/>
      <c r="BI475" s="15"/>
      <c r="BJ475" s="18"/>
      <c r="BK475" s="15"/>
      <c r="BL475" s="15"/>
      <c r="BM475" s="18"/>
      <c r="BN475" s="18"/>
      <c r="BO475" s="18"/>
      <c r="BP475" s="18"/>
      <c r="BQ475" s="18"/>
      <c r="BR475" s="18"/>
      <c r="BS475" s="18"/>
      <c r="BT475" s="18"/>
      <c r="BU475" s="18"/>
      <c r="BV475" s="18"/>
      <c r="BW475" s="18"/>
      <c r="BX475" s="20"/>
      <c r="BY475" s="20"/>
      <c r="BZ475" s="20"/>
      <c r="CA475" s="18"/>
      <c r="CB475" s="18"/>
      <c r="CC475" s="18"/>
      <c r="CD475" s="20"/>
      <c r="CE475" s="20"/>
      <c r="CF475" s="20"/>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20"/>
      <c r="DR475" s="20"/>
      <c r="DS475" s="20"/>
      <c r="DT475" s="18"/>
      <c r="DU475" s="18"/>
      <c r="DV475" s="18"/>
      <c r="DW475" s="18"/>
      <c r="DX475" s="18"/>
      <c r="DY475" s="18"/>
      <c r="DZ475" s="18"/>
      <c r="EA475" s="18"/>
      <c r="EB475" s="18"/>
      <c r="EC475" s="20"/>
      <c r="ED475" s="20"/>
      <c r="EE475" s="20"/>
      <c r="EF475" s="20"/>
      <c r="EG475" s="20"/>
      <c r="EH475" s="20"/>
      <c r="EI475" s="20"/>
      <c r="EJ475" s="20"/>
      <c r="EK475" s="20"/>
      <c r="EL475" s="20"/>
      <c r="EM475" s="20"/>
      <c r="EN475" s="13"/>
      <c r="EO475" s="13"/>
      <c r="EP475" s="11"/>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1"/>
      <c r="HB475" s="11"/>
      <c r="HC475" s="17"/>
      <c r="HD475" s="11"/>
      <c r="HE475" s="11"/>
      <c r="HF475" s="17"/>
      <c r="HG475" s="11"/>
      <c r="HH475" s="11"/>
      <c r="HI475" s="11"/>
      <c r="HJ475" s="11"/>
      <c r="HK475" s="11"/>
      <c r="HL475" s="11"/>
      <c r="HM475" s="11"/>
      <c r="HN475" s="11"/>
      <c r="HO475" s="11"/>
      <c r="HP475" s="11"/>
      <c r="HQ475" s="17"/>
      <c r="HR475" s="17"/>
      <c r="HS475" s="17"/>
      <c r="HT475" s="17"/>
      <c r="HU475" s="17"/>
      <c r="HV475" s="17"/>
      <c r="HW475" s="17"/>
      <c r="HX475" s="17"/>
      <c r="HY475" s="17"/>
      <c r="HZ475" s="17"/>
      <c r="IA475" s="17"/>
      <c r="IB475" s="17"/>
      <c r="IC475" s="17"/>
      <c r="ID475" s="17"/>
      <c r="IE475" s="17"/>
      <c r="IF475" s="17"/>
      <c r="IG475" s="17"/>
      <c r="IH475" s="17"/>
      <c r="II475" s="19"/>
      <c r="IJ475" s="19"/>
      <c r="IK475" s="19"/>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c r="JT475" s="17"/>
      <c r="JU475" s="17"/>
      <c r="JV475" s="17"/>
      <c r="JW475" s="17"/>
      <c r="JX475" s="17"/>
      <c r="JY475" s="17"/>
      <c r="JZ475" s="17"/>
      <c r="KA475" s="17"/>
      <c r="KB475" s="17"/>
      <c r="KC475" s="19"/>
      <c r="KD475" s="19"/>
      <c r="KE475" s="19"/>
      <c r="KF475" s="17"/>
      <c r="KG475" s="17"/>
      <c r="KH475" s="17"/>
      <c r="KI475" s="17"/>
      <c r="KJ475" s="17"/>
      <c r="KK475" s="17"/>
      <c r="KL475" s="17"/>
      <c r="KM475" s="17"/>
      <c r="KN475" s="17"/>
      <c r="KO475" s="17"/>
      <c r="KP475" s="17"/>
      <c r="KQ475" s="17"/>
      <c r="KR475" s="17"/>
      <c r="KS475" s="17"/>
      <c r="KT475" s="17"/>
      <c r="KU475" s="17"/>
      <c r="KV475" s="17"/>
      <c r="KW475" s="17"/>
      <c r="KX475" s="17"/>
      <c r="KY475" s="17"/>
      <c r="KZ475" s="17"/>
      <c r="LA475" s="17"/>
      <c r="LB475" s="17"/>
      <c r="LC475" s="17"/>
      <c r="LD475" s="17"/>
      <c r="LE475" s="17"/>
      <c r="LF475" s="17"/>
      <c r="LG475" s="17"/>
      <c r="LH475" s="17"/>
      <c r="LI475" s="17"/>
      <c r="LJ475" s="17"/>
      <c r="LK475" s="17"/>
      <c r="LL475" s="17"/>
      <c r="LM475" s="17"/>
      <c r="LN475" s="17"/>
      <c r="LO475" s="17"/>
      <c r="LP475" s="17"/>
      <c r="LQ475" s="17"/>
      <c r="LR475" s="17"/>
      <c r="LS475" s="17"/>
      <c r="LT475" s="17"/>
      <c r="LU475" s="17"/>
      <c r="LV475" s="17"/>
      <c r="LW475" s="17"/>
      <c r="LX475" s="17"/>
      <c r="LY475" s="17"/>
      <c r="LZ475" s="17"/>
      <c r="MA475" s="17"/>
      <c r="MB475" s="17"/>
      <c r="MC475" s="17"/>
      <c r="MD475" s="17"/>
      <c r="ME475" s="17"/>
      <c r="MF475" s="17"/>
      <c r="MG475" s="17"/>
      <c r="MH475" s="17"/>
      <c r="MI475" s="17"/>
      <c r="MJ475" s="17"/>
      <c r="MK475" s="17"/>
      <c r="ML475" s="17"/>
      <c r="MM475" s="17"/>
      <c r="MN475" s="17"/>
      <c r="MO475" s="17"/>
      <c r="MP475" s="17"/>
      <c r="MQ475" s="17"/>
      <c r="MR475" s="17"/>
      <c r="MS475" s="17"/>
      <c r="MT475" s="17"/>
      <c r="MU475" s="17"/>
      <c r="MV475" s="17"/>
      <c r="MW475" s="17"/>
      <c r="MX475" s="17"/>
      <c r="MY475" s="17"/>
      <c r="MZ475" s="17"/>
      <c r="NA475" s="17"/>
      <c r="NB475" s="17"/>
      <c r="NC475" s="17"/>
      <c r="ND475" s="17"/>
      <c r="NE475" s="17"/>
      <c r="NF475" s="17"/>
      <c r="NG475" s="17"/>
      <c r="NH475" s="17"/>
      <c r="NI475" s="17"/>
      <c r="NJ475" s="17"/>
      <c r="NK475" s="17"/>
      <c r="NL475" s="17"/>
      <c r="NM475" s="17"/>
      <c r="NN475" s="17"/>
      <c r="NO475" s="17"/>
      <c r="NP475" s="17"/>
      <c r="NQ475" s="17"/>
      <c r="NR475" s="17"/>
      <c r="NS475" s="17"/>
      <c r="NT475" s="17"/>
      <c r="NU475" s="17"/>
      <c r="NV475" s="17"/>
      <c r="NW475" s="17"/>
      <c r="NX475" s="17"/>
      <c r="NY475" s="17"/>
      <c r="NZ475" s="17"/>
      <c r="OA475" s="17"/>
      <c r="OB475" s="17"/>
      <c r="OC475" s="17"/>
      <c r="OD475" s="17"/>
      <c r="OE475" s="17"/>
      <c r="OF475" s="17"/>
      <c r="OG475" s="17"/>
      <c r="OH475" s="17"/>
      <c r="OI475" s="17"/>
      <c r="OJ475" s="17"/>
      <c r="OK475" s="17"/>
      <c r="OL475" s="17"/>
      <c r="OM475" s="17"/>
      <c r="ON475" s="17"/>
      <c r="OO475" s="17"/>
      <c r="OP475" s="17"/>
      <c r="OQ475" s="17"/>
      <c r="OR475" s="17"/>
      <c r="OS475" s="17"/>
      <c r="OT475" s="17"/>
      <c r="OU475" s="17"/>
      <c r="OV475" s="17"/>
      <c r="OW475" s="17"/>
      <c r="OX475" s="17"/>
      <c r="OY475" s="17"/>
      <c r="OZ475" s="17"/>
      <c r="PA475" s="17"/>
      <c r="PB475" s="17"/>
      <c r="PC475" s="17"/>
      <c r="PD475" s="17"/>
      <c r="PE475" s="17"/>
      <c r="PF475" s="17"/>
      <c r="PG475" s="17"/>
      <c r="PH475" s="17"/>
      <c r="PI475" s="17"/>
      <c r="PJ475" s="17"/>
      <c r="PK475" s="17"/>
      <c r="PL475" s="17"/>
      <c r="PM475" s="17"/>
      <c r="PN475" s="17"/>
      <c r="PO475" s="17"/>
      <c r="PP475" s="17"/>
      <c r="PQ475" s="17"/>
      <c r="PR475" s="17"/>
      <c r="PS475" s="17"/>
      <c r="PT475" s="17"/>
      <c r="PU475" s="17"/>
      <c r="PV475" s="17"/>
      <c r="PW475" s="17"/>
      <c r="PX475" s="17"/>
      <c r="PY475" s="17"/>
      <c r="PZ475" s="17"/>
      <c r="QA475" s="17"/>
      <c r="QB475" s="17"/>
      <c r="QC475" s="17"/>
      <c r="QD475" s="17"/>
      <c r="QE475" s="17"/>
      <c r="QF475" s="17"/>
      <c r="QG475" s="17"/>
      <c r="QH475" s="17"/>
      <c r="QI475" s="17"/>
      <c r="QJ475" s="17"/>
      <c r="QK475" s="17"/>
      <c r="QL475" s="11"/>
      <c r="QM475" s="11"/>
      <c r="QN475" s="11"/>
      <c r="QO475" s="11"/>
      <c r="QP475" s="11"/>
      <c r="QQ475" s="11"/>
      <c r="QR475" s="11"/>
      <c r="QS475" s="11"/>
      <c r="QT475" s="34"/>
      <c r="QU475" s="34"/>
      <c r="QV475" s="36"/>
      <c r="QW475" s="39"/>
      <c r="QX475" s="34"/>
      <c r="QY475" s="34"/>
      <c r="QZ475" s="34"/>
    </row>
    <row r="476" spans="1:468">
      <c r="A476" s="13"/>
      <c r="B476" s="14"/>
      <c r="C476" s="14"/>
      <c r="D476" s="14"/>
      <c r="E476" s="14"/>
      <c r="F476" s="14"/>
      <c r="G476" s="29"/>
      <c r="H476" s="14"/>
      <c r="I476" s="14"/>
      <c r="J476" s="14"/>
      <c r="K476" s="14"/>
      <c r="L476" s="14"/>
      <c r="M476" s="14"/>
      <c r="N476" s="14"/>
      <c r="O476" s="14"/>
      <c r="P476" s="14"/>
      <c r="Q476" s="14"/>
      <c r="R476" s="14"/>
      <c r="S476" s="14"/>
      <c r="T476" s="14"/>
      <c r="U476" s="14"/>
      <c r="V476" s="17"/>
      <c r="W476" s="17"/>
      <c r="X476" s="17"/>
      <c r="Y476" s="19"/>
      <c r="Z476" s="19"/>
      <c r="AA476" s="17"/>
      <c r="AB476" s="17"/>
      <c r="AC476" s="17"/>
      <c r="AD476" s="13"/>
      <c r="AE476" s="13"/>
      <c r="AF476" s="13"/>
      <c r="AG476" s="17"/>
      <c r="AH476" s="17"/>
      <c r="AI476" s="17"/>
      <c r="AJ476" s="17"/>
      <c r="AK476" s="17"/>
      <c r="AL476" s="17"/>
      <c r="AM476" s="17"/>
      <c r="AN476" s="17"/>
      <c r="AO476" s="17"/>
      <c r="AP476" s="17"/>
      <c r="AQ476" s="17"/>
      <c r="AR476" s="17"/>
      <c r="AS476" s="13"/>
      <c r="AT476" s="13"/>
      <c r="AU476" s="13"/>
      <c r="AV476" s="20"/>
      <c r="AW476" s="18"/>
      <c r="AX476" s="18"/>
      <c r="AY476" s="18"/>
      <c r="AZ476" s="18"/>
      <c r="BA476" s="18"/>
      <c r="BB476" s="20"/>
      <c r="BC476" s="20"/>
      <c r="BD476" s="20"/>
      <c r="BE476" s="20"/>
      <c r="BF476" s="20"/>
      <c r="BG476" s="20"/>
      <c r="BH476" s="20"/>
      <c r="BI476" s="15"/>
      <c r="BJ476" s="18"/>
      <c r="BK476" s="15"/>
      <c r="BL476" s="15"/>
      <c r="BM476" s="18"/>
      <c r="BN476" s="18"/>
      <c r="BO476" s="18"/>
      <c r="BP476" s="18"/>
      <c r="BQ476" s="18"/>
      <c r="BR476" s="18"/>
      <c r="BS476" s="18"/>
      <c r="BT476" s="18"/>
      <c r="BU476" s="18"/>
      <c r="BV476" s="18"/>
      <c r="BW476" s="18"/>
      <c r="BX476" s="20"/>
      <c r="BY476" s="20"/>
      <c r="BZ476" s="20"/>
      <c r="CA476" s="18"/>
      <c r="CB476" s="18"/>
      <c r="CC476" s="18"/>
      <c r="CD476" s="20"/>
      <c r="CE476" s="20"/>
      <c r="CF476" s="20"/>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20"/>
      <c r="DR476" s="20"/>
      <c r="DS476" s="20"/>
      <c r="DT476" s="18"/>
      <c r="DU476" s="18"/>
      <c r="DV476" s="18"/>
      <c r="DW476" s="18"/>
      <c r="DX476" s="18"/>
      <c r="DY476" s="18"/>
      <c r="DZ476" s="18"/>
      <c r="EA476" s="18"/>
      <c r="EB476" s="18"/>
      <c r="EC476" s="20"/>
      <c r="ED476" s="20"/>
      <c r="EE476" s="20"/>
      <c r="EF476" s="20"/>
      <c r="EG476" s="20"/>
      <c r="EH476" s="20"/>
      <c r="EI476" s="20"/>
      <c r="EJ476" s="20"/>
      <c r="EK476" s="20"/>
      <c r="EL476" s="20"/>
      <c r="EM476" s="20"/>
      <c r="EN476" s="13"/>
      <c r="EO476" s="13"/>
      <c r="EP476" s="11"/>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1"/>
      <c r="HB476" s="11"/>
      <c r="HC476" s="17"/>
      <c r="HD476" s="11"/>
      <c r="HE476" s="11"/>
      <c r="HF476" s="17"/>
      <c r="HG476" s="11"/>
      <c r="HH476" s="11"/>
      <c r="HI476" s="11"/>
      <c r="HJ476" s="11"/>
      <c r="HK476" s="11"/>
      <c r="HL476" s="11"/>
      <c r="HM476" s="11"/>
      <c r="HN476" s="11"/>
      <c r="HO476" s="11"/>
      <c r="HP476" s="11"/>
      <c r="HQ476" s="17"/>
      <c r="HR476" s="17"/>
      <c r="HS476" s="17"/>
      <c r="HT476" s="17"/>
      <c r="HU476" s="17"/>
      <c r="HV476" s="17"/>
      <c r="HW476" s="17"/>
      <c r="HX476" s="17"/>
      <c r="HY476" s="17"/>
      <c r="HZ476" s="17"/>
      <c r="IA476" s="17"/>
      <c r="IB476" s="17"/>
      <c r="IC476" s="17"/>
      <c r="ID476" s="17"/>
      <c r="IE476" s="17"/>
      <c r="IF476" s="17"/>
      <c r="IG476" s="17"/>
      <c r="IH476" s="17"/>
      <c r="II476" s="19"/>
      <c r="IJ476" s="19"/>
      <c r="IK476" s="19"/>
      <c r="IL476" s="17"/>
      <c r="IM476" s="17"/>
      <c r="IN476" s="17"/>
      <c r="IO476" s="17"/>
      <c r="IP476" s="17"/>
      <c r="IQ476" s="17"/>
      <c r="IR476" s="17"/>
      <c r="IS476" s="17"/>
      <c r="IT476" s="17"/>
      <c r="IU476" s="17"/>
      <c r="IV476" s="17"/>
      <c r="IW476" s="17"/>
      <c r="IX476" s="17"/>
      <c r="IY476" s="17"/>
      <c r="IZ476" s="17"/>
      <c r="JA476" s="17"/>
      <c r="JB476" s="17"/>
      <c r="JC476" s="17"/>
      <c r="JD476" s="17"/>
      <c r="JE476" s="17"/>
      <c r="JF476" s="17"/>
      <c r="JG476" s="17"/>
      <c r="JH476" s="17"/>
      <c r="JI476" s="17"/>
      <c r="JJ476" s="17"/>
      <c r="JK476" s="17"/>
      <c r="JL476" s="17"/>
      <c r="JM476" s="17"/>
      <c r="JN476" s="17"/>
      <c r="JO476" s="17"/>
      <c r="JP476" s="17"/>
      <c r="JQ476" s="17"/>
      <c r="JR476" s="17"/>
      <c r="JS476" s="17"/>
      <c r="JT476" s="17"/>
      <c r="JU476" s="17"/>
      <c r="JV476" s="17"/>
      <c r="JW476" s="17"/>
      <c r="JX476" s="17"/>
      <c r="JY476" s="17"/>
      <c r="JZ476" s="17"/>
      <c r="KA476" s="17"/>
      <c r="KB476" s="17"/>
      <c r="KC476" s="19"/>
      <c r="KD476" s="19"/>
      <c r="KE476" s="19"/>
      <c r="KF476" s="17"/>
      <c r="KG476" s="17"/>
      <c r="KH476" s="17"/>
      <c r="KI476" s="17"/>
      <c r="KJ476" s="17"/>
      <c r="KK476" s="17"/>
      <c r="KL476" s="17"/>
      <c r="KM476" s="17"/>
      <c r="KN476" s="17"/>
      <c r="KO476" s="17"/>
      <c r="KP476" s="17"/>
      <c r="KQ476" s="17"/>
      <c r="KR476" s="17"/>
      <c r="KS476" s="17"/>
      <c r="KT476" s="17"/>
      <c r="KU476" s="17"/>
      <c r="KV476" s="17"/>
      <c r="KW476" s="17"/>
      <c r="KX476" s="17"/>
      <c r="KY476" s="17"/>
      <c r="KZ476" s="17"/>
      <c r="LA476" s="17"/>
      <c r="LB476" s="17"/>
      <c r="LC476" s="17"/>
      <c r="LD476" s="17"/>
      <c r="LE476" s="17"/>
      <c r="LF476" s="17"/>
      <c r="LG476" s="17"/>
      <c r="LH476" s="17"/>
      <c r="LI476" s="17"/>
      <c r="LJ476" s="17"/>
      <c r="LK476" s="17"/>
      <c r="LL476" s="17"/>
      <c r="LM476" s="17"/>
      <c r="LN476" s="17"/>
      <c r="LO476" s="17"/>
      <c r="LP476" s="17"/>
      <c r="LQ476" s="17"/>
      <c r="LR476" s="17"/>
      <c r="LS476" s="17"/>
      <c r="LT476" s="17"/>
      <c r="LU476" s="17"/>
      <c r="LV476" s="17"/>
      <c r="LW476" s="17"/>
      <c r="LX476" s="17"/>
      <c r="LY476" s="17"/>
      <c r="LZ476" s="17"/>
      <c r="MA476" s="17"/>
      <c r="MB476" s="17"/>
      <c r="MC476" s="17"/>
      <c r="MD476" s="17"/>
      <c r="ME476" s="17"/>
      <c r="MF476" s="17"/>
      <c r="MG476" s="17"/>
      <c r="MH476" s="17"/>
      <c r="MI476" s="17"/>
      <c r="MJ476" s="17"/>
      <c r="MK476" s="17"/>
      <c r="ML476" s="17"/>
      <c r="MM476" s="17"/>
      <c r="MN476" s="17"/>
      <c r="MO476" s="17"/>
      <c r="MP476" s="17"/>
      <c r="MQ476" s="17"/>
      <c r="MR476" s="17"/>
      <c r="MS476" s="17"/>
      <c r="MT476" s="17"/>
      <c r="MU476" s="17"/>
      <c r="MV476" s="17"/>
      <c r="MW476" s="17"/>
      <c r="MX476" s="17"/>
      <c r="MY476" s="17"/>
      <c r="MZ476" s="17"/>
      <c r="NA476" s="17"/>
      <c r="NB476" s="17"/>
      <c r="NC476" s="17"/>
      <c r="ND476" s="17"/>
      <c r="NE476" s="17"/>
      <c r="NF476" s="17"/>
      <c r="NG476" s="17"/>
      <c r="NH476" s="17"/>
      <c r="NI476" s="17"/>
      <c r="NJ476" s="17"/>
      <c r="NK476" s="17"/>
      <c r="NL476" s="17"/>
      <c r="NM476" s="17"/>
      <c r="NN476" s="17"/>
      <c r="NO476" s="17"/>
      <c r="NP476" s="17"/>
      <c r="NQ476" s="17"/>
      <c r="NR476" s="17"/>
      <c r="NS476" s="17"/>
      <c r="NT476" s="17"/>
      <c r="NU476" s="17"/>
      <c r="NV476" s="17"/>
      <c r="NW476" s="17"/>
      <c r="NX476" s="17"/>
      <c r="NY476" s="17"/>
      <c r="NZ476" s="17"/>
      <c r="OA476" s="17"/>
      <c r="OB476" s="17"/>
      <c r="OC476" s="17"/>
      <c r="OD476" s="17"/>
      <c r="OE476" s="17"/>
      <c r="OF476" s="17"/>
      <c r="OG476" s="17"/>
      <c r="OH476" s="17"/>
      <c r="OI476" s="17"/>
      <c r="OJ476" s="17"/>
      <c r="OK476" s="17"/>
      <c r="OL476" s="17"/>
      <c r="OM476" s="17"/>
      <c r="ON476" s="17"/>
      <c r="OO476" s="17"/>
      <c r="OP476" s="17"/>
      <c r="OQ476" s="17"/>
      <c r="OR476" s="17"/>
      <c r="OS476" s="17"/>
      <c r="OT476" s="17"/>
      <c r="OU476" s="17"/>
      <c r="OV476" s="17"/>
      <c r="OW476" s="17"/>
      <c r="OX476" s="17"/>
      <c r="OY476" s="17"/>
      <c r="OZ476" s="17"/>
      <c r="PA476" s="17"/>
      <c r="PB476" s="17"/>
      <c r="PC476" s="17"/>
      <c r="PD476" s="17"/>
      <c r="PE476" s="17"/>
      <c r="PF476" s="17"/>
      <c r="PG476" s="17"/>
      <c r="PH476" s="17"/>
      <c r="PI476" s="17"/>
      <c r="PJ476" s="17"/>
      <c r="PK476" s="17"/>
      <c r="PL476" s="17"/>
      <c r="PM476" s="17"/>
      <c r="PN476" s="17"/>
      <c r="PO476" s="17"/>
      <c r="PP476" s="17"/>
      <c r="PQ476" s="17"/>
      <c r="PR476" s="17"/>
      <c r="PS476" s="17"/>
      <c r="PT476" s="17"/>
      <c r="PU476" s="17"/>
      <c r="PV476" s="17"/>
      <c r="PW476" s="17"/>
      <c r="PX476" s="17"/>
      <c r="PY476" s="17"/>
      <c r="PZ476" s="17"/>
      <c r="QA476" s="17"/>
      <c r="QB476" s="17"/>
      <c r="QC476" s="17"/>
      <c r="QD476" s="17"/>
      <c r="QE476" s="17"/>
      <c r="QF476" s="17"/>
      <c r="QG476" s="17"/>
      <c r="QH476" s="17"/>
      <c r="QI476" s="17"/>
      <c r="QJ476" s="17"/>
      <c r="QK476" s="17"/>
      <c r="QL476" s="11"/>
      <c r="QM476" s="11"/>
      <c r="QN476" s="11"/>
      <c r="QO476" s="11"/>
      <c r="QP476" s="11"/>
      <c r="QQ476" s="11"/>
      <c r="QR476" s="11"/>
      <c r="QS476" s="11"/>
      <c r="QT476" s="34"/>
      <c r="QU476" s="34"/>
      <c r="QV476" s="36"/>
      <c r="QW476" s="39"/>
      <c r="QX476" s="34"/>
      <c r="QY476" s="34"/>
      <c r="QZ476" s="34"/>
    </row>
    <row r="477" spans="1:468">
      <c r="A477" s="13"/>
      <c r="B477" s="14"/>
      <c r="C477" s="14"/>
      <c r="D477" s="14"/>
      <c r="E477" s="14"/>
      <c r="F477" s="14"/>
      <c r="G477" s="29"/>
      <c r="H477" s="14"/>
      <c r="I477" s="14"/>
      <c r="J477" s="14"/>
      <c r="K477" s="14"/>
      <c r="L477" s="14"/>
      <c r="M477" s="14"/>
      <c r="N477" s="14"/>
      <c r="O477" s="14"/>
      <c r="P477" s="14"/>
      <c r="Q477" s="14"/>
      <c r="R477" s="14"/>
      <c r="S477" s="14"/>
      <c r="T477" s="14"/>
      <c r="U477" s="14"/>
      <c r="V477" s="17"/>
      <c r="W477" s="17"/>
      <c r="X477" s="17"/>
      <c r="Y477" s="19"/>
      <c r="Z477" s="19"/>
      <c r="AA477" s="17"/>
      <c r="AB477" s="17"/>
      <c r="AC477" s="17"/>
      <c r="AD477" s="13"/>
      <c r="AE477" s="13"/>
      <c r="AF477" s="13"/>
      <c r="AG477" s="17"/>
      <c r="AH477" s="17"/>
      <c r="AI477" s="17"/>
      <c r="AJ477" s="17"/>
      <c r="AK477" s="17"/>
      <c r="AL477" s="17"/>
      <c r="AM477" s="17"/>
      <c r="AN477" s="17"/>
      <c r="AO477" s="17"/>
      <c r="AP477" s="17"/>
      <c r="AQ477" s="17"/>
      <c r="AR477" s="17"/>
      <c r="AS477" s="13"/>
      <c r="AT477" s="13"/>
      <c r="AU477" s="13"/>
      <c r="AV477" s="20"/>
      <c r="AW477" s="18"/>
      <c r="AX477" s="18"/>
      <c r="AY477" s="18"/>
      <c r="AZ477" s="18"/>
      <c r="BA477" s="18"/>
      <c r="BB477" s="20"/>
      <c r="BC477" s="20"/>
      <c r="BD477" s="20"/>
      <c r="BE477" s="20"/>
      <c r="BF477" s="20"/>
      <c r="BG477" s="20"/>
      <c r="BH477" s="20"/>
      <c r="BI477" s="15"/>
      <c r="BJ477" s="18"/>
      <c r="BK477" s="15"/>
      <c r="BL477" s="15"/>
      <c r="BM477" s="18"/>
      <c r="BN477" s="18"/>
      <c r="BO477" s="18"/>
      <c r="BP477" s="18"/>
      <c r="BQ477" s="18"/>
      <c r="BR477" s="18"/>
      <c r="BS477" s="18"/>
      <c r="BT477" s="18"/>
      <c r="BU477" s="18"/>
      <c r="BV477" s="18"/>
      <c r="BW477" s="18"/>
      <c r="BX477" s="20"/>
      <c r="BY477" s="20"/>
      <c r="BZ477" s="20"/>
      <c r="CA477" s="18"/>
      <c r="CB477" s="18"/>
      <c r="CC477" s="18"/>
      <c r="CD477" s="20"/>
      <c r="CE477" s="20"/>
      <c r="CF477" s="20"/>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20"/>
      <c r="DR477" s="20"/>
      <c r="DS477" s="20"/>
      <c r="DT477" s="18"/>
      <c r="DU477" s="18"/>
      <c r="DV477" s="18"/>
      <c r="DW477" s="18"/>
      <c r="DX477" s="18"/>
      <c r="DY477" s="18"/>
      <c r="DZ477" s="18"/>
      <c r="EA477" s="18"/>
      <c r="EB477" s="18"/>
      <c r="EC477" s="20"/>
      <c r="ED477" s="20"/>
      <c r="EE477" s="20"/>
      <c r="EF477" s="20"/>
      <c r="EG477" s="20"/>
      <c r="EH477" s="20"/>
      <c r="EI477" s="20"/>
      <c r="EJ477" s="20"/>
      <c r="EK477" s="20"/>
      <c r="EL477" s="20"/>
      <c r="EM477" s="20"/>
      <c r="EN477" s="13"/>
      <c r="EO477" s="13"/>
      <c r="EP477" s="11"/>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1"/>
      <c r="HB477" s="11"/>
      <c r="HC477" s="17"/>
      <c r="HD477" s="11"/>
      <c r="HE477" s="11"/>
      <c r="HF477" s="17"/>
      <c r="HG477" s="11"/>
      <c r="HH477" s="11"/>
      <c r="HI477" s="11"/>
      <c r="HJ477" s="11"/>
      <c r="HK477" s="11"/>
      <c r="HL477" s="11"/>
      <c r="HM477" s="11"/>
      <c r="HN477" s="11"/>
      <c r="HO477" s="11"/>
      <c r="HP477" s="11"/>
      <c r="HQ477" s="17"/>
      <c r="HR477" s="17"/>
      <c r="HS477" s="17"/>
      <c r="HT477" s="17"/>
      <c r="HU477" s="17"/>
      <c r="HV477" s="17"/>
      <c r="HW477" s="17"/>
      <c r="HX477" s="17"/>
      <c r="HY477" s="17"/>
      <c r="HZ477" s="17"/>
      <c r="IA477" s="17"/>
      <c r="IB477" s="17"/>
      <c r="IC477" s="17"/>
      <c r="ID477" s="17"/>
      <c r="IE477" s="17"/>
      <c r="IF477" s="17"/>
      <c r="IG477" s="17"/>
      <c r="IH477" s="17"/>
      <c r="II477" s="19"/>
      <c r="IJ477" s="19"/>
      <c r="IK477" s="19"/>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c r="JQ477" s="17"/>
      <c r="JR477" s="17"/>
      <c r="JS477" s="17"/>
      <c r="JT477" s="17"/>
      <c r="JU477" s="17"/>
      <c r="JV477" s="17"/>
      <c r="JW477" s="17"/>
      <c r="JX477" s="17"/>
      <c r="JY477" s="17"/>
      <c r="JZ477" s="17"/>
      <c r="KA477" s="17"/>
      <c r="KB477" s="17"/>
      <c r="KC477" s="19"/>
      <c r="KD477" s="19"/>
      <c r="KE477" s="19"/>
      <c r="KF477" s="17"/>
      <c r="KG477" s="17"/>
      <c r="KH477" s="17"/>
      <c r="KI477" s="17"/>
      <c r="KJ477" s="17"/>
      <c r="KK477" s="17"/>
      <c r="KL477" s="17"/>
      <c r="KM477" s="17"/>
      <c r="KN477" s="17"/>
      <c r="KO477" s="17"/>
      <c r="KP477" s="17"/>
      <c r="KQ477" s="17"/>
      <c r="KR477" s="17"/>
      <c r="KS477" s="17"/>
      <c r="KT477" s="17"/>
      <c r="KU477" s="17"/>
      <c r="KV477" s="17"/>
      <c r="KW477" s="17"/>
      <c r="KX477" s="17"/>
      <c r="KY477" s="17"/>
      <c r="KZ477" s="17"/>
      <c r="LA477" s="17"/>
      <c r="LB477" s="17"/>
      <c r="LC477" s="17"/>
      <c r="LD477" s="17"/>
      <c r="LE477" s="17"/>
      <c r="LF477" s="17"/>
      <c r="LG477" s="17"/>
      <c r="LH477" s="17"/>
      <c r="LI477" s="17"/>
      <c r="LJ477" s="17"/>
      <c r="LK477" s="17"/>
      <c r="LL477" s="17"/>
      <c r="LM477" s="17"/>
      <c r="LN477" s="17"/>
      <c r="LO477" s="17"/>
      <c r="LP477" s="17"/>
      <c r="LQ477" s="17"/>
      <c r="LR477" s="17"/>
      <c r="LS477" s="17"/>
      <c r="LT477" s="17"/>
      <c r="LU477" s="17"/>
      <c r="LV477" s="17"/>
      <c r="LW477" s="17"/>
      <c r="LX477" s="17"/>
      <c r="LY477" s="17"/>
      <c r="LZ477" s="17"/>
      <c r="MA477" s="17"/>
      <c r="MB477" s="17"/>
      <c r="MC477" s="17"/>
      <c r="MD477" s="17"/>
      <c r="ME477" s="17"/>
      <c r="MF477" s="17"/>
      <c r="MG477" s="17"/>
      <c r="MH477" s="17"/>
      <c r="MI477" s="17"/>
      <c r="MJ477" s="17"/>
      <c r="MK477" s="17"/>
      <c r="ML477" s="17"/>
      <c r="MM477" s="17"/>
      <c r="MN477" s="17"/>
      <c r="MO477" s="17"/>
      <c r="MP477" s="17"/>
      <c r="MQ477" s="17"/>
      <c r="MR477" s="17"/>
      <c r="MS477" s="17"/>
      <c r="MT477" s="17"/>
      <c r="MU477" s="17"/>
      <c r="MV477" s="17"/>
      <c r="MW477" s="17"/>
      <c r="MX477" s="17"/>
      <c r="MY477" s="17"/>
      <c r="MZ477" s="17"/>
      <c r="NA477" s="17"/>
      <c r="NB477" s="17"/>
      <c r="NC477" s="17"/>
      <c r="ND477" s="17"/>
      <c r="NE477" s="17"/>
      <c r="NF477" s="17"/>
      <c r="NG477" s="17"/>
      <c r="NH477" s="17"/>
      <c r="NI477" s="17"/>
      <c r="NJ477" s="17"/>
      <c r="NK477" s="17"/>
      <c r="NL477" s="17"/>
      <c r="NM477" s="17"/>
      <c r="NN477" s="17"/>
      <c r="NO477" s="17"/>
      <c r="NP477" s="17"/>
      <c r="NQ477" s="17"/>
      <c r="NR477" s="17"/>
      <c r="NS477" s="17"/>
      <c r="NT477" s="17"/>
      <c r="NU477" s="17"/>
      <c r="NV477" s="17"/>
      <c r="NW477" s="17"/>
      <c r="NX477" s="17"/>
      <c r="NY477" s="17"/>
      <c r="NZ477" s="17"/>
      <c r="OA477" s="17"/>
      <c r="OB477" s="17"/>
      <c r="OC477" s="17"/>
      <c r="OD477" s="17"/>
      <c r="OE477" s="17"/>
      <c r="OF477" s="17"/>
      <c r="OG477" s="17"/>
      <c r="OH477" s="17"/>
      <c r="OI477" s="17"/>
      <c r="OJ477" s="17"/>
      <c r="OK477" s="17"/>
      <c r="OL477" s="17"/>
      <c r="OM477" s="17"/>
      <c r="ON477" s="17"/>
      <c r="OO477" s="17"/>
      <c r="OP477" s="17"/>
      <c r="OQ477" s="17"/>
      <c r="OR477" s="17"/>
      <c r="OS477" s="17"/>
      <c r="OT477" s="17"/>
      <c r="OU477" s="17"/>
      <c r="OV477" s="17"/>
      <c r="OW477" s="17"/>
      <c r="OX477" s="17"/>
      <c r="OY477" s="17"/>
      <c r="OZ477" s="17"/>
      <c r="PA477" s="17"/>
      <c r="PB477" s="17"/>
      <c r="PC477" s="17"/>
      <c r="PD477" s="17"/>
      <c r="PE477" s="17"/>
      <c r="PF477" s="17"/>
      <c r="PG477" s="17"/>
      <c r="PH477" s="17"/>
      <c r="PI477" s="17"/>
      <c r="PJ477" s="17"/>
      <c r="PK477" s="17"/>
      <c r="PL477" s="17"/>
      <c r="PM477" s="17"/>
      <c r="PN477" s="17"/>
      <c r="PO477" s="17"/>
      <c r="PP477" s="17"/>
      <c r="PQ477" s="17"/>
      <c r="PR477" s="17"/>
      <c r="PS477" s="17"/>
      <c r="PT477" s="17"/>
      <c r="PU477" s="17"/>
      <c r="PV477" s="17"/>
      <c r="PW477" s="17"/>
      <c r="PX477" s="17"/>
      <c r="PY477" s="17"/>
      <c r="PZ477" s="17"/>
      <c r="QA477" s="17"/>
      <c r="QB477" s="17"/>
      <c r="QC477" s="17"/>
      <c r="QD477" s="17"/>
      <c r="QE477" s="17"/>
      <c r="QF477" s="17"/>
      <c r="QG477" s="17"/>
      <c r="QH477" s="17"/>
      <c r="QI477" s="17"/>
      <c r="QJ477" s="17"/>
      <c r="QK477" s="17"/>
      <c r="QL477" s="11"/>
      <c r="QM477" s="11"/>
      <c r="QN477" s="11"/>
      <c r="QO477" s="11"/>
      <c r="QP477" s="11"/>
      <c r="QQ477" s="11"/>
      <c r="QR477" s="11"/>
      <c r="QS477" s="11"/>
      <c r="QT477" s="34"/>
      <c r="QU477" s="34"/>
      <c r="QV477" s="36"/>
      <c r="QW477" s="39"/>
      <c r="QX477" s="34"/>
      <c r="QY477" s="34"/>
      <c r="QZ477" s="34"/>
    </row>
    <row r="478" spans="1:468">
      <c r="A478" s="13"/>
      <c r="B478" s="14"/>
      <c r="C478" s="14"/>
      <c r="D478" s="14"/>
      <c r="E478" s="14"/>
      <c r="F478" s="14"/>
      <c r="G478" s="29"/>
      <c r="H478" s="14"/>
      <c r="I478" s="14"/>
      <c r="J478" s="14"/>
      <c r="K478" s="14"/>
      <c r="L478" s="14"/>
      <c r="M478" s="14"/>
      <c r="N478" s="14"/>
      <c r="O478" s="14"/>
      <c r="P478" s="14"/>
      <c r="Q478" s="14"/>
      <c r="R478" s="14"/>
      <c r="S478" s="14"/>
      <c r="T478" s="14"/>
      <c r="U478" s="14"/>
      <c r="V478" s="17"/>
      <c r="W478" s="17"/>
      <c r="X478" s="17"/>
      <c r="Y478" s="19"/>
      <c r="Z478" s="19"/>
      <c r="AA478" s="17"/>
      <c r="AB478" s="17"/>
      <c r="AC478" s="17"/>
      <c r="AD478" s="13"/>
      <c r="AE478" s="13"/>
      <c r="AF478" s="13"/>
      <c r="AG478" s="17"/>
      <c r="AH478" s="17"/>
      <c r="AI478" s="17"/>
      <c r="AJ478" s="17"/>
      <c r="AK478" s="17"/>
      <c r="AL478" s="17"/>
      <c r="AM478" s="17"/>
      <c r="AN478" s="17"/>
      <c r="AO478" s="17"/>
      <c r="AP478" s="17"/>
      <c r="AQ478" s="17"/>
      <c r="AR478" s="17"/>
      <c r="AS478" s="13"/>
      <c r="AT478" s="13"/>
      <c r="AU478" s="13"/>
      <c r="AV478" s="20"/>
      <c r="AW478" s="18"/>
      <c r="AX478" s="18"/>
      <c r="AY478" s="18"/>
      <c r="AZ478" s="18"/>
      <c r="BA478" s="18"/>
      <c r="BB478" s="20"/>
      <c r="BC478" s="20"/>
      <c r="BD478" s="20"/>
      <c r="BE478" s="20"/>
      <c r="BF478" s="20"/>
      <c r="BG478" s="20"/>
      <c r="BH478" s="20"/>
      <c r="BI478" s="15"/>
      <c r="BJ478" s="18"/>
      <c r="BK478" s="15"/>
      <c r="BL478" s="15"/>
      <c r="BM478" s="18"/>
      <c r="BN478" s="18"/>
      <c r="BO478" s="18"/>
      <c r="BP478" s="18"/>
      <c r="BQ478" s="18"/>
      <c r="BR478" s="18"/>
      <c r="BS478" s="18"/>
      <c r="BT478" s="18"/>
      <c r="BU478" s="18"/>
      <c r="BV478" s="18"/>
      <c r="BW478" s="18"/>
      <c r="BX478" s="20"/>
      <c r="BY478" s="20"/>
      <c r="BZ478" s="20"/>
      <c r="CA478" s="18"/>
      <c r="CB478" s="18"/>
      <c r="CC478" s="18"/>
      <c r="CD478" s="20"/>
      <c r="CE478" s="20"/>
      <c r="CF478" s="20"/>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20"/>
      <c r="DR478" s="20"/>
      <c r="DS478" s="20"/>
      <c r="DT478" s="18"/>
      <c r="DU478" s="18"/>
      <c r="DV478" s="18"/>
      <c r="DW478" s="18"/>
      <c r="DX478" s="18"/>
      <c r="DY478" s="18"/>
      <c r="DZ478" s="18"/>
      <c r="EA478" s="18"/>
      <c r="EB478" s="18"/>
      <c r="EC478" s="20"/>
      <c r="ED478" s="20"/>
      <c r="EE478" s="20"/>
      <c r="EF478" s="20"/>
      <c r="EG478" s="20"/>
      <c r="EH478" s="20"/>
      <c r="EI478" s="20"/>
      <c r="EJ478" s="20"/>
      <c r="EK478" s="20"/>
      <c r="EL478" s="20"/>
      <c r="EM478" s="20"/>
      <c r="EN478" s="13"/>
      <c r="EO478" s="13"/>
      <c r="EP478" s="11"/>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1"/>
      <c r="HB478" s="11"/>
      <c r="HC478" s="17"/>
      <c r="HD478" s="11"/>
      <c r="HE478" s="11"/>
      <c r="HF478" s="17"/>
      <c r="HG478" s="11"/>
      <c r="HH478" s="11"/>
      <c r="HI478" s="11"/>
      <c r="HJ478" s="11"/>
      <c r="HK478" s="11"/>
      <c r="HL478" s="11"/>
      <c r="HM478" s="11"/>
      <c r="HN478" s="11"/>
      <c r="HO478" s="11"/>
      <c r="HP478" s="11"/>
      <c r="HQ478" s="17"/>
      <c r="HR478" s="17"/>
      <c r="HS478" s="17"/>
      <c r="HT478" s="17"/>
      <c r="HU478" s="17"/>
      <c r="HV478" s="17"/>
      <c r="HW478" s="17"/>
      <c r="HX478" s="17"/>
      <c r="HY478" s="17"/>
      <c r="HZ478" s="17"/>
      <c r="IA478" s="17"/>
      <c r="IB478" s="17"/>
      <c r="IC478" s="17"/>
      <c r="ID478" s="17"/>
      <c r="IE478" s="17"/>
      <c r="IF478" s="17"/>
      <c r="IG478" s="17"/>
      <c r="IH478" s="17"/>
      <c r="II478" s="19"/>
      <c r="IJ478" s="19"/>
      <c r="IK478" s="19"/>
      <c r="IL478" s="17"/>
      <c r="IM478" s="17"/>
      <c r="IN478" s="17"/>
      <c r="IO478" s="17"/>
      <c r="IP478" s="17"/>
      <c r="IQ478" s="17"/>
      <c r="IR478" s="17"/>
      <c r="IS478" s="17"/>
      <c r="IT478" s="17"/>
      <c r="IU478" s="17"/>
      <c r="IV478" s="17"/>
      <c r="IW478" s="17"/>
      <c r="IX478" s="17"/>
      <c r="IY478" s="17"/>
      <c r="IZ478" s="17"/>
      <c r="JA478" s="17"/>
      <c r="JB478" s="17"/>
      <c r="JC478" s="17"/>
      <c r="JD478" s="17"/>
      <c r="JE478" s="17"/>
      <c r="JF478" s="17"/>
      <c r="JG478" s="17"/>
      <c r="JH478" s="17"/>
      <c r="JI478" s="17"/>
      <c r="JJ478" s="17"/>
      <c r="JK478" s="17"/>
      <c r="JL478" s="17"/>
      <c r="JM478" s="17"/>
      <c r="JN478" s="17"/>
      <c r="JO478" s="17"/>
      <c r="JP478" s="17"/>
      <c r="JQ478" s="17"/>
      <c r="JR478" s="17"/>
      <c r="JS478" s="17"/>
      <c r="JT478" s="17"/>
      <c r="JU478" s="17"/>
      <c r="JV478" s="17"/>
      <c r="JW478" s="17"/>
      <c r="JX478" s="17"/>
      <c r="JY478" s="17"/>
      <c r="JZ478" s="17"/>
      <c r="KA478" s="17"/>
      <c r="KB478" s="17"/>
      <c r="KC478" s="19"/>
      <c r="KD478" s="19"/>
      <c r="KE478" s="19"/>
      <c r="KF478" s="17"/>
      <c r="KG478" s="17"/>
      <c r="KH478" s="17"/>
      <c r="KI478" s="17"/>
      <c r="KJ478" s="17"/>
      <c r="KK478" s="17"/>
      <c r="KL478" s="17"/>
      <c r="KM478" s="17"/>
      <c r="KN478" s="17"/>
      <c r="KO478" s="17"/>
      <c r="KP478" s="17"/>
      <c r="KQ478" s="17"/>
      <c r="KR478" s="17"/>
      <c r="KS478" s="17"/>
      <c r="KT478" s="17"/>
      <c r="KU478" s="17"/>
      <c r="KV478" s="17"/>
      <c r="KW478" s="17"/>
      <c r="KX478" s="17"/>
      <c r="KY478" s="17"/>
      <c r="KZ478" s="17"/>
      <c r="LA478" s="17"/>
      <c r="LB478" s="17"/>
      <c r="LC478" s="17"/>
      <c r="LD478" s="17"/>
      <c r="LE478" s="17"/>
      <c r="LF478" s="17"/>
      <c r="LG478" s="17"/>
      <c r="LH478" s="17"/>
      <c r="LI478" s="17"/>
      <c r="LJ478" s="17"/>
      <c r="LK478" s="17"/>
      <c r="LL478" s="17"/>
      <c r="LM478" s="17"/>
      <c r="LN478" s="17"/>
      <c r="LO478" s="17"/>
      <c r="LP478" s="17"/>
      <c r="LQ478" s="17"/>
      <c r="LR478" s="17"/>
      <c r="LS478" s="17"/>
      <c r="LT478" s="17"/>
      <c r="LU478" s="17"/>
      <c r="LV478" s="17"/>
      <c r="LW478" s="17"/>
      <c r="LX478" s="17"/>
      <c r="LY478" s="17"/>
      <c r="LZ478" s="17"/>
      <c r="MA478" s="17"/>
      <c r="MB478" s="17"/>
      <c r="MC478" s="17"/>
      <c r="MD478" s="17"/>
      <c r="ME478" s="17"/>
      <c r="MF478" s="17"/>
      <c r="MG478" s="17"/>
      <c r="MH478" s="17"/>
      <c r="MI478" s="17"/>
      <c r="MJ478" s="17"/>
      <c r="MK478" s="17"/>
      <c r="ML478" s="17"/>
      <c r="MM478" s="17"/>
      <c r="MN478" s="17"/>
      <c r="MO478" s="17"/>
      <c r="MP478" s="17"/>
      <c r="MQ478" s="17"/>
      <c r="MR478" s="17"/>
      <c r="MS478" s="17"/>
      <c r="MT478" s="17"/>
      <c r="MU478" s="17"/>
      <c r="MV478" s="17"/>
      <c r="MW478" s="17"/>
      <c r="MX478" s="17"/>
      <c r="MY478" s="17"/>
      <c r="MZ478" s="17"/>
      <c r="NA478" s="17"/>
      <c r="NB478" s="17"/>
      <c r="NC478" s="17"/>
      <c r="ND478" s="17"/>
      <c r="NE478" s="17"/>
      <c r="NF478" s="17"/>
      <c r="NG478" s="17"/>
      <c r="NH478" s="17"/>
      <c r="NI478" s="17"/>
      <c r="NJ478" s="17"/>
      <c r="NK478" s="17"/>
      <c r="NL478" s="17"/>
      <c r="NM478" s="17"/>
      <c r="NN478" s="17"/>
      <c r="NO478" s="17"/>
      <c r="NP478" s="17"/>
      <c r="NQ478" s="17"/>
      <c r="NR478" s="17"/>
      <c r="NS478" s="17"/>
      <c r="NT478" s="17"/>
      <c r="NU478" s="17"/>
      <c r="NV478" s="17"/>
      <c r="NW478" s="17"/>
      <c r="NX478" s="17"/>
      <c r="NY478" s="17"/>
      <c r="NZ478" s="17"/>
      <c r="OA478" s="17"/>
      <c r="OB478" s="17"/>
      <c r="OC478" s="17"/>
      <c r="OD478" s="17"/>
      <c r="OE478" s="17"/>
      <c r="OF478" s="17"/>
      <c r="OG478" s="17"/>
      <c r="OH478" s="17"/>
      <c r="OI478" s="17"/>
      <c r="OJ478" s="17"/>
      <c r="OK478" s="17"/>
      <c r="OL478" s="17"/>
      <c r="OM478" s="17"/>
      <c r="ON478" s="17"/>
      <c r="OO478" s="17"/>
      <c r="OP478" s="17"/>
      <c r="OQ478" s="17"/>
      <c r="OR478" s="17"/>
      <c r="OS478" s="17"/>
      <c r="OT478" s="17"/>
      <c r="OU478" s="17"/>
      <c r="OV478" s="17"/>
      <c r="OW478" s="17"/>
      <c r="OX478" s="17"/>
      <c r="OY478" s="17"/>
      <c r="OZ478" s="17"/>
      <c r="PA478" s="17"/>
      <c r="PB478" s="17"/>
      <c r="PC478" s="17"/>
      <c r="PD478" s="17"/>
      <c r="PE478" s="17"/>
      <c r="PF478" s="17"/>
      <c r="PG478" s="17"/>
      <c r="PH478" s="17"/>
      <c r="PI478" s="17"/>
      <c r="PJ478" s="17"/>
      <c r="PK478" s="17"/>
      <c r="PL478" s="17"/>
      <c r="PM478" s="17"/>
      <c r="PN478" s="17"/>
      <c r="PO478" s="17"/>
      <c r="PP478" s="17"/>
      <c r="PQ478" s="17"/>
      <c r="PR478" s="17"/>
      <c r="PS478" s="17"/>
      <c r="PT478" s="17"/>
      <c r="PU478" s="17"/>
      <c r="PV478" s="17"/>
      <c r="PW478" s="17"/>
      <c r="PX478" s="17"/>
      <c r="PY478" s="17"/>
      <c r="PZ478" s="17"/>
      <c r="QA478" s="17"/>
      <c r="QB478" s="17"/>
      <c r="QC478" s="17"/>
      <c r="QD478" s="17"/>
      <c r="QE478" s="17"/>
      <c r="QF478" s="17"/>
      <c r="QG478" s="17"/>
      <c r="QH478" s="17"/>
      <c r="QI478" s="17"/>
      <c r="QJ478" s="17"/>
      <c r="QK478" s="17"/>
      <c r="QL478" s="11"/>
      <c r="QM478" s="11"/>
      <c r="QN478" s="11"/>
      <c r="QO478" s="11"/>
      <c r="QP478" s="11"/>
      <c r="QQ478" s="11"/>
      <c r="QR478" s="11"/>
      <c r="QS478" s="11"/>
      <c r="QT478" s="34"/>
      <c r="QU478" s="34"/>
      <c r="QV478" s="36"/>
      <c r="QW478" s="39"/>
      <c r="QX478" s="34"/>
      <c r="QY478" s="34"/>
      <c r="QZ478" s="34"/>
    </row>
    <row r="479" spans="1:468">
      <c r="A479" s="13"/>
      <c r="B479" s="14"/>
      <c r="C479" s="14"/>
      <c r="D479" s="14"/>
      <c r="E479" s="14"/>
      <c r="F479" s="14"/>
      <c r="G479" s="29"/>
      <c r="H479" s="14"/>
      <c r="I479" s="14"/>
      <c r="J479" s="14"/>
      <c r="K479" s="14"/>
      <c r="L479" s="14"/>
      <c r="M479" s="14"/>
      <c r="N479" s="14"/>
      <c r="O479" s="14"/>
      <c r="P479" s="14"/>
      <c r="Q479" s="14"/>
      <c r="R479" s="14"/>
      <c r="S479" s="14"/>
      <c r="T479" s="14"/>
      <c r="U479" s="14"/>
      <c r="V479" s="17"/>
      <c r="W479" s="17"/>
      <c r="X479" s="17"/>
      <c r="Y479" s="19"/>
      <c r="Z479" s="19"/>
      <c r="AA479" s="17"/>
      <c r="AB479" s="17"/>
      <c r="AC479" s="17"/>
      <c r="AD479" s="13"/>
      <c r="AE479" s="13"/>
      <c r="AF479" s="13"/>
      <c r="AG479" s="17"/>
      <c r="AH479" s="17"/>
      <c r="AI479" s="17"/>
      <c r="AJ479" s="17"/>
      <c r="AK479" s="17"/>
      <c r="AL479" s="17"/>
      <c r="AM479" s="17"/>
      <c r="AN479" s="17"/>
      <c r="AO479" s="17"/>
      <c r="AP479" s="17"/>
      <c r="AQ479" s="17"/>
      <c r="AR479" s="17"/>
      <c r="AS479" s="13"/>
      <c r="AT479" s="13"/>
      <c r="AU479" s="13"/>
      <c r="AV479" s="20"/>
      <c r="AW479" s="18"/>
      <c r="AX479" s="18"/>
      <c r="AY479" s="18"/>
      <c r="AZ479" s="18"/>
      <c r="BA479" s="18"/>
      <c r="BB479" s="20"/>
      <c r="BC479" s="20"/>
      <c r="BD479" s="20"/>
      <c r="BE479" s="20"/>
      <c r="BF479" s="20"/>
      <c r="BG479" s="20"/>
      <c r="BH479" s="20"/>
      <c r="BI479" s="15"/>
      <c r="BJ479" s="18"/>
      <c r="BK479" s="15"/>
      <c r="BL479" s="15"/>
      <c r="BM479" s="18"/>
      <c r="BN479" s="18"/>
      <c r="BO479" s="18"/>
      <c r="BP479" s="18"/>
      <c r="BQ479" s="18"/>
      <c r="BR479" s="18"/>
      <c r="BS479" s="18"/>
      <c r="BT479" s="18"/>
      <c r="BU479" s="18"/>
      <c r="BV479" s="18"/>
      <c r="BW479" s="18"/>
      <c r="BX479" s="20"/>
      <c r="BY479" s="20"/>
      <c r="BZ479" s="20"/>
      <c r="CA479" s="18"/>
      <c r="CB479" s="18"/>
      <c r="CC479" s="18"/>
      <c r="CD479" s="20"/>
      <c r="CE479" s="20"/>
      <c r="CF479" s="20"/>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20"/>
      <c r="DR479" s="20"/>
      <c r="DS479" s="20"/>
      <c r="DT479" s="18"/>
      <c r="DU479" s="18"/>
      <c r="DV479" s="18"/>
      <c r="DW479" s="18"/>
      <c r="DX479" s="18"/>
      <c r="DY479" s="18"/>
      <c r="DZ479" s="18"/>
      <c r="EA479" s="18"/>
      <c r="EB479" s="18"/>
      <c r="EC479" s="20"/>
      <c r="ED479" s="20"/>
      <c r="EE479" s="20"/>
      <c r="EF479" s="20"/>
      <c r="EG479" s="20"/>
      <c r="EH479" s="20"/>
      <c r="EI479" s="20"/>
      <c r="EJ479" s="20"/>
      <c r="EK479" s="20"/>
      <c r="EL479" s="20"/>
      <c r="EM479" s="20"/>
      <c r="EN479" s="13"/>
      <c r="EO479" s="13"/>
      <c r="EP479" s="11"/>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1"/>
      <c r="HB479" s="11"/>
      <c r="HC479" s="17"/>
      <c r="HD479" s="11"/>
      <c r="HE479" s="11"/>
      <c r="HF479" s="17"/>
      <c r="HG479" s="11"/>
      <c r="HH479" s="11"/>
      <c r="HI479" s="11"/>
      <c r="HJ479" s="11"/>
      <c r="HK479" s="11"/>
      <c r="HL479" s="11"/>
      <c r="HM479" s="11"/>
      <c r="HN479" s="11"/>
      <c r="HO479" s="11"/>
      <c r="HP479" s="11"/>
      <c r="HQ479" s="17"/>
      <c r="HR479" s="17"/>
      <c r="HS479" s="17"/>
      <c r="HT479" s="17"/>
      <c r="HU479" s="17"/>
      <c r="HV479" s="17"/>
      <c r="HW479" s="17"/>
      <c r="HX479" s="17"/>
      <c r="HY479" s="17"/>
      <c r="HZ479" s="17"/>
      <c r="IA479" s="17"/>
      <c r="IB479" s="17"/>
      <c r="IC479" s="17"/>
      <c r="ID479" s="17"/>
      <c r="IE479" s="17"/>
      <c r="IF479" s="17"/>
      <c r="IG479" s="17"/>
      <c r="IH479" s="17"/>
      <c r="II479" s="19"/>
      <c r="IJ479" s="19"/>
      <c r="IK479" s="19"/>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c r="JT479" s="17"/>
      <c r="JU479" s="17"/>
      <c r="JV479" s="17"/>
      <c r="JW479" s="17"/>
      <c r="JX479" s="17"/>
      <c r="JY479" s="17"/>
      <c r="JZ479" s="17"/>
      <c r="KA479" s="17"/>
      <c r="KB479" s="17"/>
      <c r="KC479" s="19"/>
      <c r="KD479" s="19"/>
      <c r="KE479" s="19"/>
      <c r="KF479" s="17"/>
      <c r="KG479" s="17"/>
      <c r="KH479" s="17"/>
      <c r="KI479" s="17"/>
      <c r="KJ479" s="17"/>
      <c r="KK479" s="17"/>
      <c r="KL479" s="17"/>
      <c r="KM479" s="17"/>
      <c r="KN479" s="17"/>
      <c r="KO479" s="17"/>
      <c r="KP479" s="17"/>
      <c r="KQ479" s="17"/>
      <c r="KR479" s="17"/>
      <c r="KS479" s="17"/>
      <c r="KT479" s="17"/>
      <c r="KU479" s="17"/>
      <c r="KV479" s="17"/>
      <c r="KW479" s="17"/>
      <c r="KX479" s="17"/>
      <c r="KY479" s="17"/>
      <c r="KZ479" s="17"/>
      <c r="LA479" s="17"/>
      <c r="LB479" s="17"/>
      <c r="LC479" s="17"/>
      <c r="LD479" s="17"/>
      <c r="LE479" s="17"/>
      <c r="LF479" s="17"/>
      <c r="LG479" s="17"/>
      <c r="LH479" s="17"/>
      <c r="LI479" s="17"/>
      <c r="LJ479" s="17"/>
      <c r="LK479" s="17"/>
      <c r="LL479" s="17"/>
      <c r="LM479" s="17"/>
      <c r="LN479" s="17"/>
      <c r="LO479" s="17"/>
      <c r="LP479" s="17"/>
      <c r="LQ479" s="17"/>
      <c r="LR479" s="17"/>
      <c r="LS479" s="17"/>
      <c r="LT479" s="17"/>
      <c r="LU479" s="17"/>
      <c r="LV479" s="17"/>
      <c r="LW479" s="17"/>
      <c r="LX479" s="17"/>
      <c r="LY479" s="17"/>
      <c r="LZ479" s="17"/>
      <c r="MA479" s="17"/>
      <c r="MB479" s="17"/>
      <c r="MC479" s="17"/>
      <c r="MD479" s="17"/>
      <c r="ME479" s="17"/>
      <c r="MF479" s="17"/>
      <c r="MG479" s="17"/>
      <c r="MH479" s="17"/>
      <c r="MI479" s="17"/>
      <c r="MJ479" s="17"/>
      <c r="MK479" s="17"/>
      <c r="ML479" s="17"/>
      <c r="MM479" s="17"/>
      <c r="MN479" s="17"/>
      <c r="MO479" s="17"/>
      <c r="MP479" s="17"/>
      <c r="MQ479" s="17"/>
      <c r="MR479" s="17"/>
      <c r="MS479" s="17"/>
      <c r="MT479" s="17"/>
      <c r="MU479" s="17"/>
      <c r="MV479" s="17"/>
      <c r="MW479" s="17"/>
      <c r="MX479" s="17"/>
      <c r="MY479" s="17"/>
      <c r="MZ479" s="17"/>
      <c r="NA479" s="17"/>
      <c r="NB479" s="17"/>
      <c r="NC479" s="17"/>
      <c r="ND479" s="17"/>
      <c r="NE479" s="17"/>
      <c r="NF479" s="17"/>
      <c r="NG479" s="17"/>
      <c r="NH479" s="17"/>
      <c r="NI479" s="17"/>
      <c r="NJ479" s="17"/>
      <c r="NK479" s="17"/>
      <c r="NL479" s="17"/>
      <c r="NM479" s="17"/>
      <c r="NN479" s="17"/>
      <c r="NO479" s="17"/>
      <c r="NP479" s="17"/>
      <c r="NQ479" s="17"/>
      <c r="NR479" s="17"/>
      <c r="NS479" s="17"/>
      <c r="NT479" s="17"/>
      <c r="NU479" s="17"/>
      <c r="NV479" s="17"/>
      <c r="NW479" s="17"/>
      <c r="NX479" s="17"/>
      <c r="NY479" s="17"/>
      <c r="NZ479" s="17"/>
      <c r="OA479" s="17"/>
      <c r="OB479" s="17"/>
      <c r="OC479" s="17"/>
      <c r="OD479" s="17"/>
      <c r="OE479" s="17"/>
      <c r="OF479" s="17"/>
      <c r="OG479" s="17"/>
      <c r="OH479" s="17"/>
      <c r="OI479" s="17"/>
      <c r="OJ479" s="17"/>
      <c r="OK479" s="17"/>
      <c r="OL479" s="17"/>
      <c r="OM479" s="17"/>
      <c r="ON479" s="17"/>
      <c r="OO479" s="17"/>
      <c r="OP479" s="17"/>
      <c r="OQ479" s="17"/>
      <c r="OR479" s="17"/>
      <c r="OS479" s="17"/>
      <c r="OT479" s="17"/>
      <c r="OU479" s="17"/>
      <c r="OV479" s="17"/>
      <c r="OW479" s="17"/>
      <c r="OX479" s="17"/>
      <c r="OY479" s="17"/>
      <c r="OZ479" s="17"/>
      <c r="PA479" s="17"/>
      <c r="PB479" s="17"/>
      <c r="PC479" s="17"/>
      <c r="PD479" s="17"/>
      <c r="PE479" s="17"/>
      <c r="PF479" s="17"/>
      <c r="PG479" s="17"/>
      <c r="PH479" s="17"/>
      <c r="PI479" s="17"/>
      <c r="PJ479" s="17"/>
      <c r="PK479" s="17"/>
      <c r="PL479" s="17"/>
      <c r="PM479" s="17"/>
      <c r="PN479" s="17"/>
      <c r="PO479" s="17"/>
      <c r="PP479" s="17"/>
      <c r="PQ479" s="17"/>
      <c r="PR479" s="17"/>
      <c r="PS479" s="17"/>
      <c r="PT479" s="17"/>
      <c r="PU479" s="17"/>
      <c r="PV479" s="17"/>
      <c r="PW479" s="17"/>
      <c r="PX479" s="17"/>
      <c r="PY479" s="17"/>
      <c r="PZ479" s="17"/>
      <c r="QA479" s="17"/>
      <c r="QB479" s="17"/>
      <c r="QC479" s="17"/>
      <c r="QD479" s="17"/>
      <c r="QE479" s="17"/>
      <c r="QF479" s="17"/>
      <c r="QG479" s="17"/>
      <c r="QH479" s="17"/>
      <c r="QI479" s="17"/>
      <c r="QJ479" s="17"/>
      <c r="QK479" s="17"/>
      <c r="QL479" s="11"/>
      <c r="QM479" s="11"/>
      <c r="QN479" s="11"/>
      <c r="QO479" s="11"/>
      <c r="QP479" s="11"/>
      <c r="QQ479" s="11"/>
      <c r="QR479" s="11"/>
      <c r="QS479" s="11"/>
      <c r="QT479" s="34"/>
      <c r="QU479" s="34"/>
      <c r="QV479" s="36"/>
      <c r="QW479" s="39"/>
      <c r="QX479" s="34"/>
      <c r="QY479" s="34"/>
      <c r="QZ479" s="34"/>
    </row>
    <row r="480" spans="1:468">
      <c r="A480" s="13"/>
      <c r="B480" s="14"/>
      <c r="C480" s="14"/>
      <c r="D480" s="14"/>
      <c r="E480" s="14"/>
      <c r="F480" s="14"/>
      <c r="G480" s="29"/>
      <c r="H480" s="14"/>
      <c r="I480" s="14"/>
      <c r="J480" s="14"/>
      <c r="K480" s="14"/>
      <c r="L480" s="14"/>
      <c r="M480" s="14"/>
      <c r="N480" s="14"/>
      <c r="O480" s="14"/>
      <c r="P480" s="14"/>
      <c r="Q480" s="14"/>
      <c r="R480" s="14"/>
      <c r="S480" s="14"/>
      <c r="T480" s="14"/>
      <c r="U480" s="14"/>
      <c r="V480" s="17"/>
      <c r="W480" s="17"/>
      <c r="X480" s="17"/>
      <c r="Y480" s="19"/>
      <c r="Z480" s="19"/>
      <c r="AA480" s="17"/>
      <c r="AB480" s="17"/>
      <c r="AC480" s="17"/>
      <c r="AD480" s="13"/>
      <c r="AE480" s="13"/>
      <c r="AF480" s="13"/>
      <c r="AG480" s="17"/>
      <c r="AH480" s="17"/>
      <c r="AI480" s="17"/>
      <c r="AJ480" s="17"/>
      <c r="AK480" s="17"/>
      <c r="AL480" s="17"/>
      <c r="AM480" s="17"/>
      <c r="AN480" s="17"/>
      <c r="AO480" s="17"/>
      <c r="AP480" s="17"/>
      <c r="AQ480" s="17"/>
      <c r="AR480" s="17"/>
      <c r="AS480" s="13"/>
      <c r="AT480" s="13"/>
      <c r="AU480" s="13"/>
      <c r="AV480" s="20"/>
      <c r="AW480" s="18"/>
      <c r="AX480" s="18"/>
      <c r="AY480" s="18"/>
      <c r="AZ480" s="18"/>
      <c r="BA480" s="18"/>
      <c r="BB480" s="20"/>
      <c r="BC480" s="20"/>
      <c r="BD480" s="20"/>
      <c r="BE480" s="20"/>
      <c r="BF480" s="20"/>
      <c r="BG480" s="20"/>
      <c r="BH480" s="20"/>
      <c r="BI480" s="15"/>
      <c r="BJ480" s="18"/>
      <c r="BK480" s="15"/>
      <c r="BL480" s="15"/>
      <c r="BM480" s="18"/>
      <c r="BN480" s="18"/>
      <c r="BO480" s="18"/>
      <c r="BP480" s="18"/>
      <c r="BQ480" s="18"/>
      <c r="BR480" s="18"/>
      <c r="BS480" s="18"/>
      <c r="BT480" s="18"/>
      <c r="BU480" s="18"/>
      <c r="BV480" s="18"/>
      <c r="BW480" s="18"/>
      <c r="BX480" s="20"/>
      <c r="BY480" s="20"/>
      <c r="BZ480" s="20"/>
      <c r="CA480" s="18"/>
      <c r="CB480" s="18"/>
      <c r="CC480" s="18"/>
      <c r="CD480" s="20"/>
      <c r="CE480" s="20"/>
      <c r="CF480" s="20"/>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20"/>
      <c r="DR480" s="20"/>
      <c r="DS480" s="20"/>
      <c r="DT480" s="18"/>
      <c r="DU480" s="18"/>
      <c r="DV480" s="18"/>
      <c r="DW480" s="18"/>
      <c r="DX480" s="18"/>
      <c r="DY480" s="18"/>
      <c r="DZ480" s="18"/>
      <c r="EA480" s="18"/>
      <c r="EB480" s="18"/>
      <c r="EC480" s="20"/>
      <c r="ED480" s="20"/>
      <c r="EE480" s="20"/>
      <c r="EF480" s="20"/>
      <c r="EG480" s="20"/>
      <c r="EH480" s="20"/>
      <c r="EI480" s="20"/>
      <c r="EJ480" s="20"/>
      <c r="EK480" s="20"/>
      <c r="EL480" s="20"/>
      <c r="EM480" s="20"/>
      <c r="EN480" s="13"/>
      <c r="EO480" s="13"/>
      <c r="EP480" s="11"/>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1"/>
      <c r="HB480" s="11"/>
      <c r="HC480" s="17"/>
      <c r="HD480" s="11"/>
      <c r="HE480" s="11"/>
      <c r="HF480" s="17"/>
      <c r="HG480" s="11"/>
      <c r="HH480" s="11"/>
      <c r="HI480" s="11"/>
      <c r="HJ480" s="11"/>
      <c r="HK480" s="11"/>
      <c r="HL480" s="11"/>
      <c r="HM480" s="11"/>
      <c r="HN480" s="11"/>
      <c r="HO480" s="11"/>
      <c r="HP480" s="11"/>
      <c r="HQ480" s="17"/>
      <c r="HR480" s="17"/>
      <c r="HS480" s="17"/>
      <c r="HT480" s="17"/>
      <c r="HU480" s="17"/>
      <c r="HV480" s="17"/>
      <c r="HW480" s="17"/>
      <c r="HX480" s="17"/>
      <c r="HY480" s="17"/>
      <c r="HZ480" s="17"/>
      <c r="IA480" s="17"/>
      <c r="IB480" s="17"/>
      <c r="IC480" s="17"/>
      <c r="ID480" s="17"/>
      <c r="IE480" s="17"/>
      <c r="IF480" s="17"/>
      <c r="IG480" s="17"/>
      <c r="IH480" s="17"/>
      <c r="II480" s="19"/>
      <c r="IJ480" s="19"/>
      <c r="IK480" s="19"/>
      <c r="IL480" s="17"/>
      <c r="IM480" s="17"/>
      <c r="IN480" s="17"/>
      <c r="IO480" s="17"/>
      <c r="IP480" s="17"/>
      <c r="IQ480" s="17"/>
      <c r="IR480" s="17"/>
      <c r="IS480" s="17"/>
      <c r="IT480" s="17"/>
      <c r="IU480" s="17"/>
      <c r="IV480" s="17"/>
      <c r="IW480" s="17"/>
      <c r="IX480" s="17"/>
      <c r="IY480" s="17"/>
      <c r="IZ480" s="17"/>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c r="KB480" s="17"/>
      <c r="KC480" s="19"/>
      <c r="KD480" s="19"/>
      <c r="KE480" s="19"/>
      <c r="KF480" s="17"/>
      <c r="KG480" s="17"/>
      <c r="KH480" s="17"/>
      <c r="KI480" s="17"/>
      <c r="KJ480" s="17"/>
      <c r="KK480" s="17"/>
      <c r="KL480" s="17"/>
      <c r="KM480" s="17"/>
      <c r="KN480" s="17"/>
      <c r="KO480" s="17"/>
      <c r="KP480" s="17"/>
      <c r="KQ480" s="17"/>
      <c r="KR480" s="17"/>
      <c r="KS480" s="17"/>
      <c r="KT480" s="17"/>
      <c r="KU480" s="17"/>
      <c r="KV480" s="17"/>
      <c r="KW480" s="17"/>
      <c r="KX480" s="17"/>
      <c r="KY480" s="17"/>
      <c r="KZ480" s="17"/>
      <c r="LA480" s="17"/>
      <c r="LB480" s="17"/>
      <c r="LC480" s="17"/>
      <c r="LD480" s="17"/>
      <c r="LE480" s="17"/>
      <c r="LF480" s="17"/>
      <c r="LG480" s="17"/>
      <c r="LH480" s="17"/>
      <c r="LI480" s="17"/>
      <c r="LJ480" s="17"/>
      <c r="LK480" s="17"/>
      <c r="LL480" s="17"/>
      <c r="LM480" s="17"/>
      <c r="LN480" s="17"/>
      <c r="LO480" s="17"/>
      <c r="LP480" s="17"/>
      <c r="LQ480" s="17"/>
      <c r="LR480" s="17"/>
      <c r="LS480" s="17"/>
      <c r="LT480" s="17"/>
      <c r="LU480" s="17"/>
      <c r="LV480" s="17"/>
      <c r="LW480" s="17"/>
      <c r="LX480" s="17"/>
      <c r="LY480" s="17"/>
      <c r="LZ480" s="17"/>
      <c r="MA480" s="17"/>
      <c r="MB480" s="17"/>
      <c r="MC480" s="17"/>
      <c r="MD480" s="17"/>
      <c r="ME480" s="17"/>
      <c r="MF480" s="17"/>
      <c r="MG480" s="17"/>
      <c r="MH480" s="17"/>
      <c r="MI480" s="17"/>
      <c r="MJ480" s="17"/>
      <c r="MK480" s="17"/>
      <c r="ML480" s="17"/>
      <c r="MM480" s="17"/>
      <c r="MN480" s="17"/>
      <c r="MO480" s="17"/>
      <c r="MP480" s="17"/>
      <c r="MQ480" s="17"/>
      <c r="MR480" s="17"/>
      <c r="MS480" s="17"/>
      <c r="MT480" s="17"/>
      <c r="MU480" s="17"/>
      <c r="MV480" s="17"/>
      <c r="MW480" s="17"/>
      <c r="MX480" s="17"/>
      <c r="MY480" s="17"/>
      <c r="MZ480" s="17"/>
      <c r="NA480" s="17"/>
      <c r="NB480" s="17"/>
      <c r="NC480" s="17"/>
      <c r="ND480" s="17"/>
      <c r="NE480" s="17"/>
      <c r="NF480" s="17"/>
      <c r="NG480" s="17"/>
      <c r="NH480" s="17"/>
      <c r="NI480" s="17"/>
      <c r="NJ480" s="17"/>
      <c r="NK480" s="17"/>
      <c r="NL480" s="17"/>
      <c r="NM480" s="17"/>
      <c r="NN480" s="17"/>
      <c r="NO480" s="17"/>
      <c r="NP480" s="17"/>
      <c r="NQ480" s="17"/>
      <c r="NR480" s="17"/>
      <c r="NS480" s="17"/>
      <c r="NT480" s="17"/>
      <c r="NU480" s="17"/>
      <c r="NV480" s="17"/>
      <c r="NW480" s="17"/>
      <c r="NX480" s="17"/>
      <c r="NY480" s="17"/>
      <c r="NZ480" s="17"/>
      <c r="OA480" s="17"/>
      <c r="OB480" s="17"/>
      <c r="OC480" s="17"/>
      <c r="OD480" s="17"/>
      <c r="OE480" s="17"/>
      <c r="OF480" s="17"/>
      <c r="OG480" s="17"/>
      <c r="OH480" s="17"/>
      <c r="OI480" s="17"/>
      <c r="OJ480" s="17"/>
      <c r="OK480" s="17"/>
      <c r="OL480" s="17"/>
      <c r="OM480" s="17"/>
      <c r="ON480" s="17"/>
      <c r="OO480" s="17"/>
      <c r="OP480" s="17"/>
      <c r="OQ480" s="17"/>
      <c r="OR480" s="17"/>
      <c r="OS480" s="17"/>
      <c r="OT480" s="17"/>
      <c r="OU480" s="17"/>
      <c r="OV480" s="17"/>
      <c r="OW480" s="17"/>
      <c r="OX480" s="17"/>
      <c r="OY480" s="17"/>
      <c r="OZ480" s="17"/>
      <c r="PA480" s="17"/>
      <c r="PB480" s="17"/>
      <c r="PC480" s="17"/>
      <c r="PD480" s="17"/>
      <c r="PE480" s="17"/>
      <c r="PF480" s="17"/>
      <c r="PG480" s="17"/>
      <c r="PH480" s="17"/>
      <c r="PI480" s="17"/>
      <c r="PJ480" s="17"/>
      <c r="PK480" s="17"/>
      <c r="PL480" s="17"/>
      <c r="PM480" s="17"/>
      <c r="PN480" s="17"/>
      <c r="PO480" s="17"/>
      <c r="PP480" s="17"/>
      <c r="PQ480" s="17"/>
      <c r="PR480" s="17"/>
      <c r="PS480" s="17"/>
      <c r="PT480" s="17"/>
      <c r="PU480" s="17"/>
      <c r="PV480" s="17"/>
      <c r="PW480" s="17"/>
      <c r="PX480" s="17"/>
      <c r="PY480" s="17"/>
      <c r="PZ480" s="17"/>
      <c r="QA480" s="17"/>
      <c r="QB480" s="17"/>
      <c r="QC480" s="17"/>
      <c r="QD480" s="17"/>
      <c r="QE480" s="17"/>
      <c r="QF480" s="17"/>
      <c r="QG480" s="17"/>
      <c r="QH480" s="17"/>
      <c r="QI480" s="17"/>
      <c r="QJ480" s="17"/>
      <c r="QK480" s="17"/>
      <c r="QL480" s="11"/>
      <c r="QM480" s="11"/>
      <c r="QN480" s="11"/>
      <c r="QO480" s="11"/>
      <c r="QP480" s="11"/>
      <c r="QQ480" s="11"/>
      <c r="QR480" s="11"/>
      <c r="QS480" s="11"/>
      <c r="QT480" s="34"/>
      <c r="QU480" s="34"/>
      <c r="QV480" s="36"/>
      <c r="QW480" s="39"/>
      <c r="QX480" s="34"/>
      <c r="QY480" s="34"/>
      <c r="QZ480" s="34"/>
    </row>
    <row r="481" spans="1:468">
      <c r="A481" s="13"/>
      <c r="B481" s="14"/>
      <c r="C481" s="19"/>
      <c r="D481" s="14"/>
      <c r="E481" s="17"/>
      <c r="F481" s="19"/>
      <c r="G481" s="30"/>
      <c r="H481" s="19"/>
      <c r="I481" s="13"/>
      <c r="J481" s="19"/>
      <c r="K481" s="14"/>
      <c r="L481" s="14"/>
      <c r="M481" s="14"/>
      <c r="N481" s="14"/>
      <c r="O481" s="14"/>
      <c r="P481" s="14"/>
      <c r="Q481" s="14"/>
      <c r="R481" s="14"/>
      <c r="S481" s="14"/>
      <c r="T481" s="14"/>
      <c r="U481" s="19"/>
      <c r="V481" s="17"/>
      <c r="W481" s="17"/>
      <c r="X481" s="17"/>
      <c r="Y481" s="19"/>
      <c r="Z481" s="19"/>
      <c r="AA481" s="17"/>
      <c r="AB481" s="17"/>
      <c r="AC481" s="17"/>
      <c r="AD481" s="13"/>
      <c r="AE481" s="13"/>
      <c r="AF481" s="13"/>
      <c r="AG481" s="17"/>
      <c r="AH481" s="17"/>
      <c r="AI481" s="17"/>
      <c r="AJ481" s="17"/>
      <c r="AK481" s="17"/>
      <c r="AL481" s="17"/>
      <c r="AM481" s="17"/>
      <c r="AN481" s="17"/>
      <c r="AO481" s="17"/>
      <c r="AP481" s="17"/>
      <c r="AQ481" s="17"/>
      <c r="AR481" s="17"/>
      <c r="AS481" s="13"/>
      <c r="AT481" s="13"/>
      <c r="AU481" s="13"/>
      <c r="AV481" s="20"/>
      <c r="AW481" s="18"/>
      <c r="AX481" s="18"/>
      <c r="AY481" s="18"/>
      <c r="AZ481" s="18"/>
      <c r="BA481" s="18"/>
      <c r="BB481" s="20"/>
      <c r="BC481" s="20"/>
      <c r="BD481" s="20"/>
      <c r="BE481" s="20"/>
      <c r="BF481" s="20"/>
      <c r="BG481" s="20"/>
      <c r="BH481" s="20"/>
      <c r="BI481" s="15"/>
      <c r="BJ481" s="18"/>
      <c r="BK481" s="15"/>
      <c r="BL481" s="15"/>
      <c r="BM481" s="18"/>
      <c r="BN481" s="18"/>
      <c r="BO481" s="18"/>
      <c r="BP481" s="18"/>
      <c r="BQ481" s="18"/>
      <c r="BR481" s="18"/>
      <c r="BS481" s="18"/>
      <c r="BT481" s="18"/>
      <c r="BU481" s="18"/>
      <c r="BV481" s="18"/>
      <c r="BW481" s="18"/>
      <c r="BX481" s="20"/>
      <c r="BY481" s="20"/>
      <c r="BZ481" s="20"/>
      <c r="CA481" s="18"/>
      <c r="CB481" s="18"/>
      <c r="CC481" s="18"/>
      <c r="CD481" s="20"/>
      <c r="CE481" s="20"/>
      <c r="CF481" s="20"/>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20"/>
      <c r="DR481" s="20"/>
      <c r="DS481" s="20"/>
      <c r="DT481" s="18"/>
      <c r="DU481" s="18"/>
      <c r="DV481" s="18"/>
      <c r="DW481" s="18"/>
      <c r="DX481" s="18"/>
      <c r="DY481" s="18"/>
      <c r="DZ481" s="18"/>
      <c r="EA481" s="18"/>
      <c r="EB481" s="18"/>
      <c r="EC481" s="20"/>
      <c r="ED481" s="20"/>
      <c r="EE481" s="20"/>
      <c r="EF481" s="20"/>
      <c r="EG481" s="20"/>
      <c r="EH481" s="20"/>
      <c r="EI481" s="20"/>
      <c r="EJ481" s="20"/>
      <c r="EK481" s="20"/>
      <c r="EL481" s="20"/>
      <c r="EM481" s="20"/>
      <c r="EN481" s="13"/>
      <c r="EO481" s="13"/>
      <c r="EP481" s="11"/>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1"/>
      <c r="HB481" s="11"/>
      <c r="HC481" s="17"/>
      <c r="HD481" s="11"/>
      <c r="HE481" s="11"/>
      <c r="HF481" s="17"/>
      <c r="HG481" s="11"/>
      <c r="HH481" s="11"/>
      <c r="HI481" s="11"/>
      <c r="HJ481" s="11"/>
      <c r="HK481" s="11"/>
      <c r="HL481" s="11"/>
      <c r="HM481" s="11"/>
      <c r="HN481" s="11"/>
      <c r="HO481" s="11"/>
      <c r="HP481" s="11"/>
      <c r="HQ481" s="17"/>
      <c r="HR481" s="17"/>
      <c r="HS481" s="17"/>
      <c r="HT481" s="17"/>
      <c r="HU481" s="17"/>
      <c r="HV481" s="17"/>
      <c r="HW481" s="17"/>
      <c r="HX481" s="17"/>
      <c r="HY481" s="17"/>
      <c r="HZ481" s="17"/>
      <c r="IA481" s="17"/>
      <c r="IB481" s="17"/>
      <c r="IC481" s="17"/>
      <c r="ID481" s="17"/>
      <c r="IE481" s="17"/>
      <c r="IF481" s="17"/>
      <c r="IG481" s="17"/>
      <c r="IH481" s="17"/>
      <c r="II481" s="19"/>
      <c r="IJ481" s="19"/>
      <c r="IK481" s="19"/>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c r="JQ481" s="17"/>
      <c r="JR481" s="17"/>
      <c r="JS481" s="17"/>
      <c r="JT481" s="17"/>
      <c r="JU481" s="17"/>
      <c r="JV481" s="17"/>
      <c r="JW481" s="17"/>
      <c r="JX481" s="17"/>
      <c r="JY481" s="17"/>
      <c r="JZ481" s="17"/>
      <c r="KA481" s="17"/>
      <c r="KB481" s="17"/>
      <c r="KC481" s="19"/>
      <c r="KD481" s="19"/>
      <c r="KE481" s="19"/>
      <c r="KF481" s="17"/>
      <c r="KG481" s="17"/>
      <c r="KH481" s="17"/>
      <c r="KI481" s="17"/>
      <c r="KJ481" s="17"/>
      <c r="KK481" s="17"/>
      <c r="KL481" s="17"/>
      <c r="KM481" s="17"/>
      <c r="KN481" s="17"/>
      <c r="KO481" s="17"/>
      <c r="KP481" s="17"/>
      <c r="KQ481" s="17"/>
      <c r="KR481" s="17"/>
      <c r="KS481" s="17"/>
      <c r="KT481" s="17"/>
      <c r="KU481" s="17"/>
      <c r="KV481" s="17"/>
      <c r="KW481" s="17"/>
      <c r="KX481" s="17"/>
      <c r="KY481" s="17"/>
      <c r="KZ481" s="17"/>
      <c r="LA481" s="17"/>
      <c r="LB481" s="17"/>
      <c r="LC481" s="17"/>
      <c r="LD481" s="17"/>
      <c r="LE481" s="17"/>
      <c r="LF481" s="17"/>
      <c r="LG481" s="17"/>
      <c r="LH481" s="17"/>
      <c r="LI481" s="17"/>
      <c r="LJ481" s="17"/>
      <c r="LK481" s="17"/>
      <c r="LL481" s="17"/>
      <c r="LM481" s="17"/>
      <c r="LN481" s="17"/>
      <c r="LO481" s="17"/>
      <c r="LP481" s="17"/>
      <c r="LQ481" s="17"/>
      <c r="LR481" s="17"/>
      <c r="LS481" s="17"/>
      <c r="LT481" s="17"/>
      <c r="LU481" s="17"/>
      <c r="LV481" s="17"/>
      <c r="LW481" s="17"/>
      <c r="LX481" s="17"/>
      <c r="LY481" s="17"/>
      <c r="LZ481" s="17"/>
      <c r="MA481" s="17"/>
      <c r="MB481" s="17"/>
      <c r="MC481" s="17"/>
      <c r="MD481" s="17"/>
      <c r="ME481" s="17"/>
      <c r="MF481" s="17"/>
      <c r="MG481" s="17"/>
      <c r="MH481" s="17"/>
      <c r="MI481" s="17"/>
      <c r="MJ481" s="17"/>
      <c r="MK481" s="17"/>
      <c r="ML481" s="17"/>
      <c r="MM481" s="17"/>
      <c r="MN481" s="17"/>
      <c r="MO481" s="17"/>
      <c r="MP481" s="17"/>
      <c r="MQ481" s="17"/>
      <c r="MR481" s="17"/>
      <c r="MS481" s="17"/>
      <c r="MT481" s="17"/>
      <c r="MU481" s="17"/>
      <c r="MV481" s="17"/>
      <c r="MW481" s="17"/>
      <c r="MX481" s="17"/>
      <c r="MY481" s="17"/>
      <c r="MZ481" s="17"/>
      <c r="NA481" s="17"/>
      <c r="NB481" s="17"/>
      <c r="NC481" s="17"/>
      <c r="ND481" s="17"/>
      <c r="NE481" s="17"/>
      <c r="NF481" s="17"/>
      <c r="NG481" s="17"/>
      <c r="NH481" s="17"/>
      <c r="NI481" s="17"/>
      <c r="NJ481" s="17"/>
      <c r="NK481" s="17"/>
      <c r="NL481" s="17"/>
      <c r="NM481" s="17"/>
      <c r="NN481" s="17"/>
      <c r="NO481" s="17"/>
      <c r="NP481" s="17"/>
      <c r="NQ481" s="17"/>
      <c r="NR481" s="17"/>
      <c r="NS481" s="17"/>
      <c r="NT481" s="17"/>
      <c r="NU481" s="17"/>
      <c r="NV481" s="17"/>
      <c r="NW481" s="17"/>
      <c r="NX481" s="17"/>
      <c r="NY481" s="17"/>
      <c r="NZ481" s="17"/>
      <c r="OA481" s="17"/>
      <c r="OB481" s="17"/>
      <c r="OC481" s="17"/>
      <c r="OD481" s="17"/>
      <c r="OE481" s="17"/>
      <c r="OF481" s="17"/>
      <c r="OG481" s="17"/>
      <c r="OH481" s="17"/>
      <c r="OI481" s="17"/>
      <c r="OJ481" s="17"/>
      <c r="OK481" s="17"/>
      <c r="OL481" s="17"/>
      <c r="OM481" s="17"/>
      <c r="ON481" s="17"/>
      <c r="OO481" s="17"/>
      <c r="OP481" s="17"/>
      <c r="OQ481" s="17"/>
      <c r="OR481" s="17"/>
      <c r="OS481" s="17"/>
      <c r="OT481" s="17"/>
      <c r="OU481" s="17"/>
      <c r="OV481" s="17"/>
      <c r="OW481" s="17"/>
      <c r="OX481" s="17"/>
      <c r="OY481" s="17"/>
      <c r="OZ481" s="17"/>
      <c r="PA481" s="17"/>
      <c r="PB481" s="17"/>
      <c r="PC481" s="17"/>
      <c r="PD481" s="17"/>
      <c r="PE481" s="17"/>
      <c r="PF481" s="17"/>
      <c r="PG481" s="17"/>
      <c r="PH481" s="17"/>
      <c r="PI481" s="17"/>
      <c r="PJ481" s="17"/>
      <c r="PK481" s="17"/>
      <c r="PL481" s="17"/>
      <c r="PM481" s="17"/>
      <c r="PN481" s="17"/>
      <c r="PO481" s="17"/>
      <c r="PP481" s="17"/>
      <c r="PQ481" s="17"/>
      <c r="PR481" s="17"/>
      <c r="PS481" s="17"/>
      <c r="PT481" s="17"/>
      <c r="PU481" s="17"/>
      <c r="PV481" s="17"/>
      <c r="PW481" s="17"/>
      <c r="PX481" s="17"/>
      <c r="PY481" s="17"/>
      <c r="PZ481" s="17"/>
      <c r="QA481" s="17"/>
      <c r="QB481" s="17"/>
      <c r="QC481" s="17"/>
      <c r="QD481" s="17"/>
      <c r="QE481" s="17"/>
      <c r="QF481" s="17"/>
      <c r="QG481" s="17"/>
      <c r="QH481" s="17"/>
      <c r="QI481" s="17"/>
      <c r="QJ481" s="17"/>
      <c r="QK481" s="17"/>
      <c r="QL481" s="11"/>
      <c r="QM481" s="11"/>
      <c r="QN481" s="11"/>
      <c r="QO481" s="11"/>
      <c r="QP481" s="11"/>
      <c r="QQ481" s="11"/>
      <c r="QR481" s="11"/>
      <c r="QS481" s="11"/>
      <c r="QT481" s="34"/>
      <c r="QU481" s="34"/>
      <c r="QV481" s="36"/>
      <c r="QW481" s="39"/>
      <c r="QX481" s="34"/>
      <c r="QY481" s="34"/>
      <c r="QZ481" s="34"/>
    </row>
    <row r="482" spans="1:468">
      <c r="A482" s="13"/>
      <c r="B482" s="14"/>
      <c r="C482" s="14"/>
      <c r="D482" s="14"/>
      <c r="E482" s="14"/>
      <c r="F482" s="14"/>
      <c r="G482" s="29"/>
      <c r="H482" s="14"/>
      <c r="I482" s="14"/>
      <c r="J482" s="14"/>
      <c r="K482" s="14"/>
      <c r="L482" s="14"/>
      <c r="M482" s="14"/>
      <c r="N482" s="14"/>
      <c r="O482" s="14"/>
      <c r="P482" s="14"/>
      <c r="Q482" s="14"/>
      <c r="R482" s="14"/>
      <c r="S482" s="14"/>
      <c r="T482" s="14"/>
      <c r="U482" s="14"/>
      <c r="V482" s="17"/>
      <c r="W482" s="17"/>
      <c r="X482" s="17"/>
      <c r="Y482" s="19"/>
      <c r="Z482" s="19"/>
      <c r="AA482" s="17"/>
      <c r="AB482" s="17"/>
      <c r="AC482" s="17"/>
      <c r="AD482" s="13"/>
      <c r="AE482" s="13"/>
      <c r="AF482" s="13"/>
      <c r="AG482" s="17"/>
      <c r="AH482" s="17"/>
      <c r="AI482" s="17"/>
      <c r="AJ482" s="17"/>
      <c r="AK482" s="17"/>
      <c r="AL482" s="17"/>
      <c r="AM482" s="17"/>
      <c r="AN482" s="17"/>
      <c r="AO482" s="17"/>
      <c r="AP482" s="17"/>
      <c r="AQ482" s="17"/>
      <c r="AR482" s="17"/>
      <c r="AS482" s="13"/>
      <c r="AT482" s="13"/>
      <c r="AU482" s="13"/>
      <c r="AV482" s="20"/>
      <c r="AW482" s="18"/>
      <c r="AX482" s="18"/>
      <c r="AY482" s="18"/>
      <c r="AZ482" s="18"/>
      <c r="BA482" s="18"/>
      <c r="BB482" s="20"/>
      <c r="BC482" s="20"/>
      <c r="BD482" s="20"/>
      <c r="BE482" s="20"/>
      <c r="BF482" s="20"/>
      <c r="BG482" s="20"/>
      <c r="BH482" s="20"/>
      <c r="BI482" s="15"/>
      <c r="BJ482" s="18"/>
      <c r="BK482" s="15"/>
      <c r="BL482" s="15"/>
      <c r="BM482" s="18"/>
      <c r="BN482" s="18"/>
      <c r="BO482" s="18"/>
      <c r="BP482" s="18"/>
      <c r="BQ482" s="18"/>
      <c r="BR482" s="18"/>
      <c r="BS482" s="18"/>
      <c r="BT482" s="18"/>
      <c r="BU482" s="18"/>
      <c r="BV482" s="18"/>
      <c r="BW482" s="18"/>
      <c r="BX482" s="20"/>
      <c r="BY482" s="20"/>
      <c r="BZ482" s="20"/>
      <c r="CA482" s="18"/>
      <c r="CB482" s="18"/>
      <c r="CC482" s="18"/>
      <c r="CD482" s="20"/>
      <c r="CE482" s="20"/>
      <c r="CF482" s="20"/>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20"/>
      <c r="DR482" s="20"/>
      <c r="DS482" s="20"/>
      <c r="DT482" s="18"/>
      <c r="DU482" s="18"/>
      <c r="DV482" s="18"/>
      <c r="DW482" s="18"/>
      <c r="DX482" s="18"/>
      <c r="DY482" s="18"/>
      <c r="DZ482" s="18"/>
      <c r="EA482" s="18"/>
      <c r="EB482" s="18"/>
      <c r="EC482" s="20"/>
      <c r="ED482" s="20"/>
      <c r="EE482" s="20"/>
      <c r="EF482" s="20"/>
      <c r="EG482" s="20"/>
      <c r="EH482" s="20"/>
      <c r="EI482" s="20"/>
      <c r="EJ482" s="20"/>
      <c r="EK482" s="20"/>
      <c r="EL482" s="20"/>
      <c r="EM482" s="20"/>
      <c r="EN482" s="13"/>
      <c r="EO482" s="13"/>
      <c r="EP482" s="11"/>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1"/>
      <c r="HB482" s="11"/>
      <c r="HC482" s="17"/>
      <c r="HD482" s="11"/>
      <c r="HE482" s="11"/>
      <c r="HF482" s="17"/>
      <c r="HG482" s="11"/>
      <c r="HH482" s="11"/>
      <c r="HI482" s="11"/>
      <c r="HJ482" s="11"/>
      <c r="HK482" s="11"/>
      <c r="HL482" s="11"/>
      <c r="HM482" s="11"/>
      <c r="HN482" s="11"/>
      <c r="HO482" s="11"/>
      <c r="HP482" s="11"/>
      <c r="HQ482" s="17"/>
      <c r="HR482" s="17"/>
      <c r="HS482" s="17"/>
      <c r="HT482" s="17"/>
      <c r="HU482" s="17"/>
      <c r="HV482" s="17"/>
      <c r="HW482" s="17"/>
      <c r="HX482" s="17"/>
      <c r="HY482" s="17"/>
      <c r="HZ482" s="17"/>
      <c r="IA482" s="17"/>
      <c r="IB482" s="17"/>
      <c r="IC482" s="17"/>
      <c r="ID482" s="17"/>
      <c r="IE482" s="17"/>
      <c r="IF482" s="17"/>
      <c r="IG482" s="17"/>
      <c r="IH482" s="17"/>
      <c r="II482" s="19"/>
      <c r="IJ482" s="19"/>
      <c r="IK482" s="19"/>
      <c r="IL482" s="17"/>
      <c r="IM482" s="17"/>
      <c r="IN482" s="17"/>
      <c r="IO482" s="17"/>
      <c r="IP482" s="17"/>
      <c r="IQ482" s="17"/>
      <c r="IR482" s="17"/>
      <c r="IS482" s="17"/>
      <c r="IT482" s="17"/>
      <c r="IU482" s="17"/>
      <c r="IV482" s="17"/>
      <c r="IW482" s="17"/>
      <c r="IX482" s="17"/>
      <c r="IY482" s="17"/>
      <c r="IZ482" s="17"/>
      <c r="JA482" s="17"/>
      <c r="JB482" s="17"/>
      <c r="JC482" s="17"/>
      <c r="JD482" s="17"/>
      <c r="JE482" s="17"/>
      <c r="JF482" s="17"/>
      <c r="JG482" s="17"/>
      <c r="JH482" s="17"/>
      <c r="JI482" s="17"/>
      <c r="JJ482" s="17"/>
      <c r="JK482" s="17"/>
      <c r="JL482" s="17"/>
      <c r="JM482" s="17"/>
      <c r="JN482" s="17"/>
      <c r="JO482" s="17"/>
      <c r="JP482" s="17"/>
      <c r="JQ482" s="17"/>
      <c r="JR482" s="17"/>
      <c r="JS482" s="17"/>
      <c r="JT482" s="17"/>
      <c r="JU482" s="17"/>
      <c r="JV482" s="17"/>
      <c r="JW482" s="17"/>
      <c r="JX482" s="17"/>
      <c r="JY482" s="17"/>
      <c r="JZ482" s="17"/>
      <c r="KA482" s="17"/>
      <c r="KB482" s="17"/>
      <c r="KC482" s="19"/>
      <c r="KD482" s="19"/>
      <c r="KE482" s="19"/>
      <c r="KF482" s="17"/>
      <c r="KG482" s="17"/>
      <c r="KH482" s="17"/>
      <c r="KI482" s="17"/>
      <c r="KJ482" s="17"/>
      <c r="KK482" s="17"/>
      <c r="KL482" s="17"/>
      <c r="KM482" s="17"/>
      <c r="KN482" s="17"/>
      <c r="KO482" s="17"/>
      <c r="KP482" s="17"/>
      <c r="KQ482" s="17"/>
      <c r="KR482" s="17"/>
      <c r="KS482" s="17"/>
      <c r="KT482" s="17"/>
      <c r="KU482" s="17"/>
      <c r="KV482" s="17"/>
      <c r="KW482" s="17"/>
      <c r="KX482" s="17"/>
      <c r="KY482" s="17"/>
      <c r="KZ482" s="17"/>
      <c r="LA482" s="17"/>
      <c r="LB482" s="17"/>
      <c r="LC482" s="17"/>
      <c r="LD482" s="17"/>
      <c r="LE482" s="17"/>
      <c r="LF482" s="17"/>
      <c r="LG482" s="17"/>
      <c r="LH482" s="17"/>
      <c r="LI482" s="17"/>
      <c r="LJ482" s="17"/>
      <c r="LK482" s="17"/>
      <c r="LL482" s="17"/>
      <c r="LM482" s="17"/>
      <c r="LN482" s="17"/>
      <c r="LO482" s="17"/>
      <c r="LP482" s="17"/>
      <c r="LQ482" s="17"/>
      <c r="LR482" s="17"/>
      <c r="LS482" s="17"/>
      <c r="LT482" s="17"/>
      <c r="LU482" s="17"/>
      <c r="LV482" s="17"/>
      <c r="LW482" s="17"/>
      <c r="LX482" s="17"/>
      <c r="LY482" s="17"/>
      <c r="LZ482" s="17"/>
      <c r="MA482" s="17"/>
      <c r="MB482" s="17"/>
      <c r="MC482" s="17"/>
      <c r="MD482" s="17"/>
      <c r="ME482" s="17"/>
      <c r="MF482" s="17"/>
      <c r="MG482" s="17"/>
      <c r="MH482" s="17"/>
      <c r="MI482" s="17"/>
      <c r="MJ482" s="17"/>
      <c r="MK482" s="17"/>
      <c r="ML482" s="17"/>
      <c r="MM482" s="17"/>
      <c r="MN482" s="17"/>
      <c r="MO482" s="17"/>
      <c r="MP482" s="17"/>
      <c r="MQ482" s="17"/>
      <c r="MR482" s="17"/>
      <c r="MS482" s="17"/>
      <c r="MT482" s="17"/>
      <c r="MU482" s="17"/>
      <c r="MV482" s="17"/>
      <c r="MW482" s="17"/>
      <c r="MX482" s="17"/>
      <c r="MY482" s="17"/>
      <c r="MZ482" s="17"/>
      <c r="NA482" s="17"/>
      <c r="NB482" s="17"/>
      <c r="NC482" s="17"/>
      <c r="ND482" s="17"/>
      <c r="NE482" s="17"/>
      <c r="NF482" s="17"/>
      <c r="NG482" s="17"/>
      <c r="NH482" s="17"/>
      <c r="NI482" s="17"/>
      <c r="NJ482" s="17"/>
      <c r="NK482" s="17"/>
      <c r="NL482" s="17"/>
      <c r="NM482" s="17"/>
      <c r="NN482" s="17"/>
      <c r="NO482" s="17"/>
      <c r="NP482" s="17"/>
      <c r="NQ482" s="17"/>
      <c r="NR482" s="17"/>
      <c r="NS482" s="17"/>
      <c r="NT482" s="17"/>
      <c r="NU482" s="17"/>
      <c r="NV482" s="17"/>
      <c r="NW482" s="17"/>
      <c r="NX482" s="17"/>
      <c r="NY482" s="17"/>
      <c r="NZ482" s="17"/>
      <c r="OA482" s="17"/>
      <c r="OB482" s="17"/>
      <c r="OC482" s="17"/>
      <c r="OD482" s="17"/>
      <c r="OE482" s="17"/>
      <c r="OF482" s="17"/>
      <c r="OG482" s="17"/>
      <c r="OH482" s="17"/>
      <c r="OI482" s="17"/>
      <c r="OJ482" s="17"/>
      <c r="OK482" s="17"/>
      <c r="OL482" s="17"/>
      <c r="OM482" s="17"/>
      <c r="ON482" s="17"/>
      <c r="OO482" s="17"/>
      <c r="OP482" s="17"/>
      <c r="OQ482" s="17"/>
      <c r="OR482" s="17"/>
      <c r="OS482" s="17"/>
      <c r="OT482" s="17"/>
      <c r="OU482" s="17"/>
      <c r="OV482" s="17"/>
      <c r="OW482" s="17"/>
      <c r="OX482" s="17"/>
      <c r="OY482" s="17"/>
      <c r="OZ482" s="17"/>
      <c r="PA482" s="17"/>
      <c r="PB482" s="17"/>
      <c r="PC482" s="17"/>
      <c r="PD482" s="17"/>
      <c r="PE482" s="17"/>
      <c r="PF482" s="17"/>
      <c r="PG482" s="17"/>
      <c r="PH482" s="17"/>
      <c r="PI482" s="17"/>
      <c r="PJ482" s="17"/>
      <c r="PK482" s="17"/>
      <c r="PL482" s="17"/>
      <c r="PM482" s="17"/>
      <c r="PN482" s="17"/>
      <c r="PO482" s="17"/>
      <c r="PP482" s="17"/>
      <c r="PQ482" s="17"/>
      <c r="PR482" s="17"/>
      <c r="PS482" s="17"/>
      <c r="PT482" s="17"/>
      <c r="PU482" s="17"/>
      <c r="PV482" s="17"/>
      <c r="PW482" s="17"/>
      <c r="PX482" s="17"/>
      <c r="PY482" s="17"/>
      <c r="PZ482" s="17"/>
      <c r="QA482" s="17"/>
      <c r="QB482" s="17"/>
      <c r="QC482" s="17"/>
      <c r="QD482" s="17"/>
      <c r="QE482" s="17"/>
      <c r="QF482" s="17"/>
      <c r="QG482" s="17"/>
      <c r="QH482" s="17"/>
      <c r="QI482" s="17"/>
      <c r="QJ482" s="17"/>
      <c r="QK482" s="17"/>
      <c r="QL482" s="11"/>
      <c r="QM482" s="11"/>
      <c r="QN482" s="11"/>
      <c r="QO482" s="11"/>
      <c r="QP482" s="11"/>
      <c r="QQ482" s="11"/>
      <c r="QR482" s="11"/>
      <c r="QS482" s="11"/>
      <c r="QT482" s="34"/>
      <c r="QU482" s="34"/>
      <c r="QV482" s="36"/>
      <c r="QW482" s="39"/>
      <c r="QX482" s="34"/>
      <c r="QY482" s="34"/>
      <c r="QZ482" s="34"/>
    </row>
    <row r="483" spans="1:468">
      <c r="A483" s="13"/>
      <c r="B483" s="14"/>
      <c r="C483" s="14"/>
      <c r="D483" s="14"/>
      <c r="E483" s="14"/>
      <c r="F483" s="14"/>
      <c r="G483" s="29"/>
      <c r="H483" s="14"/>
      <c r="I483" s="14"/>
      <c r="J483" s="14"/>
      <c r="K483" s="14"/>
      <c r="L483" s="14"/>
      <c r="M483" s="14"/>
      <c r="N483" s="14"/>
      <c r="O483" s="14"/>
      <c r="P483" s="14"/>
      <c r="Q483" s="14"/>
      <c r="R483" s="14"/>
      <c r="S483" s="14"/>
      <c r="T483" s="14"/>
      <c r="U483" s="14"/>
      <c r="V483" s="17"/>
      <c r="W483" s="17"/>
      <c r="X483" s="17"/>
      <c r="Y483" s="19"/>
      <c r="Z483" s="19"/>
      <c r="AA483" s="17"/>
      <c r="AB483" s="17"/>
      <c r="AC483" s="17"/>
      <c r="AD483" s="13"/>
      <c r="AE483" s="13"/>
      <c r="AF483" s="13"/>
      <c r="AG483" s="17"/>
      <c r="AH483" s="17"/>
      <c r="AI483" s="17"/>
      <c r="AJ483" s="17"/>
      <c r="AK483" s="17"/>
      <c r="AL483" s="17"/>
      <c r="AM483" s="17"/>
      <c r="AN483" s="17"/>
      <c r="AO483" s="17"/>
      <c r="AP483" s="17"/>
      <c r="AQ483" s="17"/>
      <c r="AR483" s="17"/>
      <c r="AS483" s="13"/>
      <c r="AT483" s="13"/>
      <c r="AU483" s="13"/>
      <c r="AV483" s="20"/>
      <c r="AW483" s="18"/>
      <c r="AX483" s="18"/>
      <c r="AY483" s="18"/>
      <c r="AZ483" s="18"/>
      <c r="BA483" s="18"/>
      <c r="BB483" s="20"/>
      <c r="BC483" s="20"/>
      <c r="BD483" s="20"/>
      <c r="BE483" s="20"/>
      <c r="BF483" s="20"/>
      <c r="BG483" s="20"/>
      <c r="BH483" s="20"/>
      <c r="BI483" s="15"/>
      <c r="BJ483" s="18"/>
      <c r="BK483" s="15"/>
      <c r="BL483" s="15"/>
      <c r="BM483" s="18"/>
      <c r="BN483" s="18"/>
      <c r="BO483" s="18"/>
      <c r="BP483" s="18"/>
      <c r="BQ483" s="18"/>
      <c r="BR483" s="18"/>
      <c r="BS483" s="18"/>
      <c r="BT483" s="18"/>
      <c r="BU483" s="18"/>
      <c r="BV483" s="18"/>
      <c r="BW483" s="18"/>
      <c r="BX483" s="20"/>
      <c r="BY483" s="20"/>
      <c r="BZ483" s="20"/>
      <c r="CA483" s="18"/>
      <c r="CB483" s="18"/>
      <c r="CC483" s="18"/>
      <c r="CD483" s="20"/>
      <c r="CE483" s="20"/>
      <c r="CF483" s="20"/>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20"/>
      <c r="DR483" s="20"/>
      <c r="DS483" s="20"/>
      <c r="DT483" s="18"/>
      <c r="DU483" s="18"/>
      <c r="DV483" s="18"/>
      <c r="DW483" s="18"/>
      <c r="DX483" s="18"/>
      <c r="DY483" s="18"/>
      <c r="DZ483" s="18"/>
      <c r="EA483" s="18"/>
      <c r="EB483" s="18"/>
      <c r="EC483" s="20"/>
      <c r="ED483" s="20"/>
      <c r="EE483" s="20"/>
      <c r="EF483" s="20"/>
      <c r="EG483" s="20"/>
      <c r="EH483" s="20"/>
      <c r="EI483" s="20"/>
      <c r="EJ483" s="20"/>
      <c r="EK483" s="20"/>
      <c r="EL483" s="20"/>
      <c r="EM483" s="20"/>
      <c r="EN483" s="13"/>
      <c r="EO483" s="13"/>
      <c r="EP483" s="11"/>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1"/>
      <c r="HB483" s="11"/>
      <c r="HC483" s="17"/>
      <c r="HD483" s="11"/>
      <c r="HE483" s="11"/>
      <c r="HF483" s="17"/>
      <c r="HG483" s="11"/>
      <c r="HH483" s="11"/>
      <c r="HI483" s="11"/>
      <c r="HJ483" s="11"/>
      <c r="HK483" s="11"/>
      <c r="HL483" s="11"/>
      <c r="HM483" s="11"/>
      <c r="HN483" s="11"/>
      <c r="HO483" s="11"/>
      <c r="HP483" s="11"/>
      <c r="HQ483" s="17"/>
      <c r="HR483" s="17"/>
      <c r="HS483" s="17"/>
      <c r="HT483" s="17"/>
      <c r="HU483" s="17"/>
      <c r="HV483" s="17"/>
      <c r="HW483" s="17"/>
      <c r="HX483" s="17"/>
      <c r="HY483" s="17"/>
      <c r="HZ483" s="17"/>
      <c r="IA483" s="17"/>
      <c r="IB483" s="17"/>
      <c r="IC483" s="17"/>
      <c r="ID483" s="17"/>
      <c r="IE483" s="17"/>
      <c r="IF483" s="17"/>
      <c r="IG483" s="17"/>
      <c r="IH483" s="17"/>
      <c r="II483" s="19"/>
      <c r="IJ483" s="19"/>
      <c r="IK483" s="19"/>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c r="KB483" s="17"/>
      <c r="KC483" s="19"/>
      <c r="KD483" s="19"/>
      <c r="KE483" s="19"/>
      <c r="KF483" s="17"/>
      <c r="KG483" s="17"/>
      <c r="KH483" s="17"/>
      <c r="KI483" s="17"/>
      <c r="KJ483" s="17"/>
      <c r="KK483" s="17"/>
      <c r="KL483" s="17"/>
      <c r="KM483" s="17"/>
      <c r="KN483" s="17"/>
      <c r="KO483" s="17"/>
      <c r="KP483" s="17"/>
      <c r="KQ483" s="17"/>
      <c r="KR483" s="17"/>
      <c r="KS483" s="17"/>
      <c r="KT483" s="17"/>
      <c r="KU483" s="17"/>
      <c r="KV483" s="17"/>
      <c r="KW483" s="17"/>
      <c r="KX483" s="17"/>
      <c r="KY483" s="17"/>
      <c r="KZ483" s="17"/>
      <c r="LA483" s="17"/>
      <c r="LB483" s="17"/>
      <c r="LC483" s="17"/>
      <c r="LD483" s="17"/>
      <c r="LE483" s="17"/>
      <c r="LF483" s="17"/>
      <c r="LG483" s="17"/>
      <c r="LH483" s="17"/>
      <c r="LI483" s="17"/>
      <c r="LJ483" s="17"/>
      <c r="LK483" s="17"/>
      <c r="LL483" s="17"/>
      <c r="LM483" s="17"/>
      <c r="LN483" s="17"/>
      <c r="LO483" s="17"/>
      <c r="LP483" s="17"/>
      <c r="LQ483" s="17"/>
      <c r="LR483" s="17"/>
      <c r="LS483" s="17"/>
      <c r="LT483" s="17"/>
      <c r="LU483" s="17"/>
      <c r="LV483" s="17"/>
      <c r="LW483" s="17"/>
      <c r="LX483" s="17"/>
      <c r="LY483" s="17"/>
      <c r="LZ483" s="17"/>
      <c r="MA483" s="17"/>
      <c r="MB483" s="17"/>
      <c r="MC483" s="17"/>
      <c r="MD483" s="17"/>
      <c r="ME483" s="17"/>
      <c r="MF483" s="17"/>
      <c r="MG483" s="17"/>
      <c r="MH483" s="17"/>
      <c r="MI483" s="17"/>
      <c r="MJ483" s="17"/>
      <c r="MK483" s="17"/>
      <c r="ML483" s="17"/>
      <c r="MM483" s="17"/>
      <c r="MN483" s="17"/>
      <c r="MO483" s="17"/>
      <c r="MP483" s="17"/>
      <c r="MQ483" s="17"/>
      <c r="MR483" s="17"/>
      <c r="MS483" s="17"/>
      <c r="MT483" s="17"/>
      <c r="MU483" s="17"/>
      <c r="MV483" s="17"/>
      <c r="MW483" s="17"/>
      <c r="MX483" s="17"/>
      <c r="MY483" s="17"/>
      <c r="MZ483" s="17"/>
      <c r="NA483" s="17"/>
      <c r="NB483" s="17"/>
      <c r="NC483" s="17"/>
      <c r="ND483" s="17"/>
      <c r="NE483" s="17"/>
      <c r="NF483" s="17"/>
      <c r="NG483" s="17"/>
      <c r="NH483" s="17"/>
      <c r="NI483" s="17"/>
      <c r="NJ483" s="17"/>
      <c r="NK483" s="17"/>
      <c r="NL483" s="17"/>
      <c r="NM483" s="17"/>
      <c r="NN483" s="17"/>
      <c r="NO483" s="17"/>
      <c r="NP483" s="17"/>
      <c r="NQ483" s="17"/>
      <c r="NR483" s="17"/>
      <c r="NS483" s="17"/>
      <c r="NT483" s="17"/>
      <c r="NU483" s="17"/>
      <c r="NV483" s="17"/>
      <c r="NW483" s="17"/>
      <c r="NX483" s="17"/>
      <c r="NY483" s="17"/>
      <c r="NZ483" s="17"/>
      <c r="OA483" s="17"/>
      <c r="OB483" s="17"/>
      <c r="OC483" s="17"/>
      <c r="OD483" s="17"/>
      <c r="OE483" s="17"/>
      <c r="OF483" s="17"/>
      <c r="OG483" s="17"/>
      <c r="OH483" s="17"/>
      <c r="OI483" s="17"/>
      <c r="OJ483" s="17"/>
      <c r="OK483" s="17"/>
      <c r="OL483" s="17"/>
      <c r="OM483" s="17"/>
      <c r="ON483" s="17"/>
      <c r="OO483" s="17"/>
      <c r="OP483" s="17"/>
      <c r="OQ483" s="17"/>
      <c r="OR483" s="17"/>
      <c r="OS483" s="17"/>
      <c r="OT483" s="17"/>
      <c r="OU483" s="17"/>
      <c r="OV483" s="17"/>
      <c r="OW483" s="17"/>
      <c r="OX483" s="17"/>
      <c r="OY483" s="17"/>
      <c r="OZ483" s="17"/>
      <c r="PA483" s="17"/>
      <c r="PB483" s="17"/>
      <c r="PC483" s="17"/>
      <c r="PD483" s="17"/>
      <c r="PE483" s="17"/>
      <c r="PF483" s="17"/>
      <c r="PG483" s="17"/>
      <c r="PH483" s="17"/>
      <c r="PI483" s="17"/>
      <c r="PJ483" s="17"/>
      <c r="PK483" s="17"/>
      <c r="PL483" s="17"/>
      <c r="PM483" s="17"/>
      <c r="PN483" s="17"/>
      <c r="PO483" s="17"/>
      <c r="PP483" s="17"/>
      <c r="PQ483" s="17"/>
      <c r="PR483" s="17"/>
      <c r="PS483" s="17"/>
      <c r="PT483" s="17"/>
      <c r="PU483" s="17"/>
      <c r="PV483" s="17"/>
      <c r="PW483" s="17"/>
      <c r="PX483" s="17"/>
      <c r="PY483" s="17"/>
      <c r="PZ483" s="17"/>
      <c r="QA483" s="17"/>
      <c r="QB483" s="17"/>
      <c r="QC483" s="17"/>
      <c r="QD483" s="17"/>
      <c r="QE483" s="17"/>
      <c r="QF483" s="17"/>
      <c r="QG483" s="17"/>
      <c r="QH483" s="17"/>
      <c r="QI483" s="17"/>
      <c r="QJ483" s="17"/>
      <c r="QK483" s="17"/>
      <c r="QL483" s="11"/>
      <c r="QM483" s="11"/>
      <c r="QN483" s="11"/>
      <c r="QO483" s="11"/>
      <c r="QP483" s="11"/>
      <c r="QQ483" s="11"/>
      <c r="QR483" s="11"/>
      <c r="QS483" s="11"/>
      <c r="QT483" s="34"/>
      <c r="QU483" s="34"/>
      <c r="QV483" s="36"/>
      <c r="QW483" s="39"/>
      <c r="QX483" s="34"/>
      <c r="QY483" s="34"/>
      <c r="QZ483" s="34"/>
    </row>
    <row r="484" spans="1:468">
      <c r="A484" s="13"/>
      <c r="B484" s="14"/>
      <c r="C484" s="14"/>
      <c r="D484" s="14"/>
      <c r="E484" s="14"/>
      <c r="F484" s="14"/>
      <c r="G484" s="29"/>
      <c r="H484" s="14"/>
      <c r="I484" s="14"/>
      <c r="J484" s="14"/>
      <c r="K484" s="14"/>
      <c r="L484" s="14"/>
      <c r="M484" s="14"/>
      <c r="N484" s="14"/>
      <c r="O484" s="14"/>
      <c r="P484" s="14"/>
      <c r="Q484" s="14"/>
      <c r="R484" s="14"/>
      <c r="S484" s="14"/>
      <c r="T484" s="14"/>
      <c r="U484" s="14"/>
      <c r="V484" s="17"/>
      <c r="W484" s="17"/>
      <c r="X484" s="17"/>
      <c r="Y484" s="19"/>
      <c r="Z484" s="19"/>
      <c r="AA484" s="17"/>
      <c r="AB484" s="17"/>
      <c r="AC484" s="17"/>
      <c r="AD484" s="13"/>
      <c r="AE484" s="13"/>
      <c r="AF484" s="13"/>
      <c r="AG484" s="17"/>
      <c r="AH484" s="17"/>
      <c r="AI484" s="17"/>
      <c r="AJ484" s="17"/>
      <c r="AK484" s="17"/>
      <c r="AL484" s="17"/>
      <c r="AM484" s="17"/>
      <c r="AN484" s="17"/>
      <c r="AO484" s="17"/>
      <c r="AP484" s="17"/>
      <c r="AQ484" s="17"/>
      <c r="AR484" s="17"/>
      <c r="AS484" s="13"/>
      <c r="AT484" s="13"/>
      <c r="AU484" s="13"/>
      <c r="AV484" s="20"/>
      <c r="AW484" s="18"/>
      <c r="AX484" s="18"/>
      <c r="AY484" s="18"/>
      <c r="AZ484" s="18"/>
      <c r="BA484" s="18"/>
      <c r="BB484" s="20"/>
      <c r="BC484" s="20"/>
      <c r="BD484" s="20"/>
      <c r="BE484" s="20"/>
      <c r="BF484" s="20"/>
      <c r="BG484" s="20"/>
      <c r="BH484" s="20"/>
      <c r="BI484" s="15"/>
      <c r="BJ484" s="18"/>
      <c r="BK484" s="15"/>
      <c r="BL484" s="15"/>
      <c r="BM484" s="18"/>
      <c r="BN484" s="18"/>
      <c r="BO484" s="18"/>
      <c r="BP484" s="18"/>
      <c r="BQ484" s="18"/>
      <c r="BR484" s="18"/>
      <c r="BS484" s="18"/>
      <c r="BT484" s="18"/>
      <c r="BU484" s="18"/>
      <c r="BV484" s="18"/>
      <c r="BW484" s="18"/>
      <c r="BX484" s="20"/>
      <c r="BY484" s="20"/>
      <c r="BZ484" s="20"/>
      <c r="CA484" s="18"/>
      <c r="CB484" s="18"/>
      <c r="CC484" s="18"/>
      <c r="CD484" s="20"/>
      <c r="CE484" s="20"/>
      <c r="CF484" s="20"/>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20"/>
      <c r="DR484" s="20"/>
      <c r="DS484" s="20"/>
      <c r="DT484" s="18"/>
      <c r="DU484" s="18"/>
      <c r="DV484" s="18"/>
      <c r="DW484" s="18"/>
      <c r="DX484" s="18"/>
      <c r="DY484" s="18"/>
      <c r="DZ484" s="18"/>
      <c r="EA484" s="18"/>
      <c r="EB484" s="18"/>
      <c r="EC484" s="20"/>
      <c r="ED484" s="20"/>
      <c r="EE484" s="20"/>
      <c r="EF484" s="20"/>
      <c r="EG484" s="20"/>
      <c r="EH484" s="20"/>
      <c r="EI484" s="20"/>
      <c r="EJ484" s="20"/>
      <c r="EK484" s="20"/>
      <c r="EL484" s="20"/>
      <c r="EM484" s="20"/>
      <c r="EN484" s="13"/>
      <c r="EO484" s="13"/>
      <c r="EP484" s="11"/>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1"/>
      <c r="HB484" s="11"/>
      <c r="HC484" s="17"/>
      <c r="HD484" s="11"/>
      <c r="HE484" s="11"/>
      <c r="HF484" s="17"/>
      <c r="HG484" s="11"/>
      <c r="HH484" s="11"/>
      <c r="HI484" s="11"/>
      <c r="HJ484" s="11"/>
      <c r="HK484" s="11"/>
      <c r="HL484" s="11"/>
      <c r="HM484" s="11"/>
      <c r="HN484" s="11"/>
      <c r="HO484" s="11"/>
      <c r="HP484" s="11"/>
      <c r="HQ484" s="17"/>
      <c r="HR484" s="17"/>
      <c r="HS484" s="17"/>
      <c r="HT484" s="17"/>
      <c r="HU484" s="17"/>
      <c r="HV484" s="17"/>
      <c r="HW484" s="17"/>
      <c r="HX484" s="17"/>
      <c r="HY484" s="17"/>
      <c r="HZ484" s="17"/>
      <c r="IA484" s="17"/>
      <c r="IB484" s="17"/>
      <c r="IC484" s="17"/>
      <c r="ID484" s="17"/>
      <c r="IE484" s="17"/>
      <c r="IF484" s="17"/>
      <c r="IG484" s="17"/>
      <c r="IH484" s="17"/>
      <c r="II484" s="19"/>
      <c r="IJ484" s="19"/>
      <c r="IK484" s="19"/>
      <c r="IL484" s="17"/>
      <c r="IM484" s="17"/>
      <c r="IN484" s="17"/>
      <c r="IO484" s="17"/>
      <c r="IP484" s="17"/>
      <c r="IQ484" s="17"/>
      <c r="IR484" s="17"/>
      <c r="IS484" s="17"/>
      <c r="IT484" s="17"/>
      <c r="IU484" s="17"/>
      <c r="IV484" s="17"/>
      <c r="IW484" s="17"/>
      <c r="IX484" s="17"/>
      <c r="IY484" s="17"/>
      <c r="IZ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c r="KB484" s="17"/>
      <c r="KC484" s="19"/>
      <c r="KD484" s="19"/>
      <c r="KE484" s="19"/>
      <c r="KF484" s="17"/>
      <c r="KG484" s="17"/>
      <c r="KH484" s="17"/>
      <c r="KI484" s="17"/>
      <c r="KJ484" s="17"/>
      <c r="KK484" s="17"/>
      <c r="KL484" s="17"/>
      <c r="KM484" s="17"/>
      <c r="KN484" s="17"/>
      <c r="KO484" s="17"/>
      <c r="KP484" s="17"/>
      <c r="KQ484" s="17"/>
      <c r="KR484" s="17"/>
      <c r="KS484" s="17"/>
      <c r="KT484" s="17"/>
      <c r="KU484" s="17"/>
      <c r="KV484" s="17"/>
      <c r="KW484" s="17"/>
      <c r="KX484" s="17"/>
      <c r="KY484" s="17"/>
      <c r="KZ484" s="17"/>
      <c r="LA484" s="17"/>
      <c r="LB484" s="17"/>
      <c r="LC484" s="17"/>
      <c r="LD484" s="17"/>
      <c r="LE484" s="17"/>
      <c r="LF484" s="17"/>
      <c r="LG484" s="17"/>
      <c r="LH484" s="17"/>
      <c r="LI484" s="17"/>
      <c r="LJ484" s="17"/>
      <c r="LK484" s="17"/>
      <c r="LL484" s="17"/>
      <c r="LM484" s="17"/>
      <c r="LN484" s="17"/>
      <c r="LO484" s="17"/>
      <c r="LP484" s="17"/>
      <c r="LQ484" s="17"/>
      <c r="LR484" s="17"/>
      <c r="LS484" s="17"/>
      <c r="LT484" s="17"/>
      <c r="LU484" s="17"/>
      <c r="LV484" s="17"/>
      <c r="LW484" s="17"/>
      <c r="LX484" s="17"/>
      <c r="LY484" s="17"/>
      <c r="LZ484" s="17"/>
      <c r="MA484" s="17"/>
      <c r="MB484" s="17"/>
      <c r="MC484" s="17"/>
      <c r="MD484" s="17"/>
      <c r="ME484" s="17"/>
      <c r="MF484" s="17"/>
      <c r="MG484" s="17"/>
      <c r="MH484" s="17"/>
      <c r="MI484" s="17"/>
      <c r="MJ484" s="17"/>
      <c r="MK484" s="17"/>
      <c r="ML484" s="17"/>
      <c r="MM484" s="17"/>
      <c r="MN484" s="17"/>
      <c r="MO484" s="17"/>
      <c r="MP484" s="17"/>
      <c r="MQ484" s="17"/>
      <c r="MR484" s="17"/>
      <c r="MS484" s="17"/>
      <c r="MT484" s="17"/>
      <c r="MU484" s="17"/>
      <c r="MV484" s="17"/>
      <c r="MW484" s="17"/>
      <c r="MX484" s="17"/>
      <c r="MY484" s="17"/>
      <c r="MZ484" s="17"/>
      <c r="NA484" s="17"/>
      <c r="NB484" s="17"/>
      <c r="NC484" s="17"/>
      <c r="ND484" s="17"/>
      <c r="NE484" s="17"/>
      <c r="NF484" s="17"/>
      <c r="NG484" s="17"/>
      <c r="NH484" s="17"/>
      <c r="NI484" s="17"/>
      <c r="NJ484" s="17"/>
      <c r="NK484" s="17"/>
      <c r="NL484" s="17"/>
      <c r="NM484" s="17"/>
      <c r="NN484" s="17"/>
      <c r="NO484" s="17"/>
      <c r="NP484" s="17"/>
      <c r="NQ484" s="17"/>
      <c r="NR484" s="17"/>
      <c r="NS484" s="17"/>
      <c r="NT484" s="17"/>
      <c r="NU484" s="17"/>
      <c r="NV484" s="17"/>
      <c r="NW484" s="17"/>
      <c r="NX484" s="17"/>
      <c r="NY484" s="17"/>
      <c r="NZ484" s="17"/>
      <c r="OA484" s="17"/>
      <c r="OB484" s="17"/>
      <c r="OC484" s="17"/>
      <c r="OD484" s="17"/>
      <c r="OE484" s="17"/>
      <c r="OF484" s="17"/>
      <c r="OG484" s="17"/>
      <c r="OH484" s="17"/>
      <c r="OI484" s="17"/>
      <c r="OJ484" s="17"/>
      <c r="OK484" s="17"/>
      <c r="OL484" s="17"/>
      <c r="OM484" s="17"/>
      <c r="ON484" s="17"/>
      <c r="OO484" s="17"/>
      <c r="OP484" s="17"/>
      <c r="OQ484" s="17"/>
      <c r="OR484" s="17"/>
      <c r="OS484" s="17"/>
      <c r="OT484" s="17"/>
      <c r="OU484" s="17"/>
      <c r="OV484" s="17"/>
      <c r="OW484" s="17"/>
      <c r="OX484" s="17"/>
      <c r="OY484" s="17"/>
      <c r="OZ484" s="17"/>
      <c r="PA484" s="17"/>
      <c r="PB484" s="17"/>
      <c r="PC484" s="17"/>
      <c r="PD484" s="17"/>
      <c r="PE484" s="17"/>
      <c r="PF484" s="17"/>
      <c r="PG484" s="17"/>
      <c r="PH484" s="17"/>
      <c r="PI484" s="17"/>
      <c r="PJ484" s="17"/>
      <c r="PK484" s="17"/>
      <c r="PL484" s="17"/>
      <c r="PM484" s="17"/>
      <c r="PN484" s="17"/>
      <c r="PO484" s="17"/>
      <c r="PP484" s="17"/>
      <c r="PQ484" s="17"/>
      <c r="PR484" s="17"/>
      <c r="PS484" s="17"/>
      <c r="PT484" s="17"/>
      <c r="PU484" s="17"/>
      <c r="PV484" s="17"/>
      <c r="PW484" s="17"/>
      <c r="PX484" s="17"/>
      <c r="PY484" s="17"/>
      <c r="PZ484" s="17"/>
      <c r="QA484" s="17"/>
      <c r="QB484" s="17"/>
      <c r="QC484" s="17"/>
      <c r="QD484" s="17"/>
      <c r="QE484" s="17"/>
      <c r="QF484" s="17"/>
      <c r="QG484" s="17"/>
      <c r="QH484" s="17"/>
      <c r="QI484" s="17"/>
      <c r="QJ484" s="17"/>
      <c r="QK484" s="17"/>
      <c r="QL484" s="11"/>
      <c r="QM484" s="11"/>
      <c r="QN484" s="11"/>
      <c r="QO484" s="11"/>
      <c r="QP484" s="11"/>
      <c r="QQ484" s="11"/>
      <c r="QR484" s="11"/>
      <c r="QS484" s="11"/>
      <c r="QT484" s="34"/>
      <c r="QU484" s="34"/>
      <c r="QV484" s="36"/>
      <c r="QW484" s="39"/>
      <c r="QX484" s="34"/>
      <c r="QY484" s="34"/>
      <c r="QZ484" s="34"/>
    </row>
    <row r="485" spans="1:468">
      <c r="A485" s="13"/>
      <c r="B485" s="14"/>
      <c r="C485" s="14"/>
      <c r="D485" s="14"/>
      <c r="E485" s="14"/>
      <c r="F485" s="14"/>
      <c r="G485" s="29"/>
      <c r="H485" s="14"/>
      <c r="I485" s="14"/>
      <c r="J485" s="14"/>
      <c r="K485" s="14"/>
      <c r="L485" s="14"/>
      <c r="M485" s="14"/>
      <c r="N485" s="14"/>
      <c r="O485" s="14"/>
      <c r="P485" s="14"/>
      <c r="Q485" s="14"/>
      <c r="R485" s="14"/>
      <c r="S485" s="14"/>
      <c r="T485" s="14"/>
      <c r="U485" s="14"/>
      <c r="V485" s="17"/>
      <c r="W485" s="17"/>
      <c r="X485" s="17"/>
      <c r="Y485" s="19"/>
      <c r="Z485" s="19"/>
      <c r="AA485" s="17"/>
      <c r="AB485" s="17"/>
      <c r="AC485" s="17"/>
      <c r="AD485" s="13"/>
      <c r="AE485" s="13"/>
      <c r="AF485" s="13"/>
      <c r="AG485" s="17"/>
      <c r="AH485" s="17"/>
      <c r="AI485" s="17"/>
      <c r="AJ485" s="17"/>
      <c r="AK485" s="17"/>
      <c r="AL485" s="17"/>
      <c r="AM485" s="17"/>
      <c r="AN485" s="17"/>
      <c r="AO485" s="17"/>
      <c r="AP485" s="17"/>
      <c r="AQ485" s="17"/>
      <c r="AR485" s="17"/>
      <c r="AS485" s="13"/>
      <c r="AT485" s="13"/>
      <c r="AU485" s="13"/>
      <c r="AV485" s="20"/>
      <c r="AW485" s="18"/>
      <c r="AX485" s="18"/>
      <c r="AY485" s="18"/>
      <c r="AZ485" s="18"/>
      <c r="BA485" s="18"/>
      <c r="BB485" s="20"/>
      <c r="BC485" s="20"/>
      <c r="BD485" s="20"/>
      <c r="BE485" s="20"/>
      <c r="BF485" s="20"/>
      <c r="BG485" s="20"/>
      <c r="BH485" s="20"/>
      <c r="BI485" s="15"/>
      <c r="BJ485" s="18"/>
      <c r="BK485" s="15"/>
      <c r="BL485" s="15"/>
      <c r="BM485" s="18"/>
      <c r="BN485" s="18"/>
      <c r="BO485" s="18"/>
      <c r="BP485" s="18"/>
      <c r="BQ485" s="18"/>
      <c r="BR485" s="18"/>
      <c r="BS485" s="18"/>
      <c r="BT485" s="18"/>
      <c r="BU485" s="18"/>
      <c r="BV485" s="18"/>
      <c r="BW485" s="18"/>
      <c r="BX485" s="20"/>
      <c r="BY485" s="20"/>
      <c r="BZ485" s="20"/>
      <c r="CA485" s="18"/>
      <c r="CB485" s="18"/>
      <c r="CC485" s="18"/>
      <c r="CD485" s="20"/>
      <c r="CE485" s="20"/>
      <c r="CF485" s="20"/>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20"/>
      <c r="DR485" s="20"/>
      <c r="DS485" s="20"/>
      <c r="DT485" s="18"/>
      <c r="DU485" s="18"/>
      <c r="DV485" s="18"/>
      <c r="DW485" s="18"/>
      <c r="DX485" s="18"/>
      <c r="DY485" s="18"/>
      <c r="DZ485" s="18"/>
      <c r="EA485" s="18"/>
      <c r="EB485" s="18"/>
      <c r="EC485" s="20"/>
      <c r="ED485" s="20"/>
      <c r="EE485" s="20"/>
      <c r="EF485" s="20"/>
      <c r="EG485" s="20"/>
      <c r="EH485" s="20"/>
      <c r="EI485" s="20"/>
      <c r="EJ485" s="20"/>
      <c r="EK485" s="20"/>
      <c r="EL485" s="20"/>
      <c r="EM485" s="20"/>
      <c r="EN485" s="13"/>
      <c r="EO485" s="13"/>
      <c r="EP485" s="11"/>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1"/>
      <c r="HB485" s="11"/>
      <c r="HC485" s="17"/>
      <c r="HD485" s="11"/>
      <c r="HE485" s="11"/>
      <c r="HF485" s="17"/>
      <c r="HG485" s="11"/>
      <c r="HH485" s="11"/>
      <c r="HI485" s="11"/>
      <c r="HJ485" s="11"/>
      <c r="HK485" s="11"/>
      <c r="HL485" s="11"/>
      <c r="HM485" s="11"/>
      <c r="HN485" s="11"/>
      <c r="HO485" s="11"/>
      <c r="HP485" s="11"/>
      <c r="HQ485" s="17"/>
      <c r="HR485" s="17"/>
      <c r="HS485" s="17"/>
      <c r="HT485" s="17"/>
      <c r="HU485" s="17"/>
      <c r="HV485" s="17"/>
      <c r="HW485" s="17"/>
      <c r="HX485" s="17"/>
      <c r="HY485" s="17"/>
      <c r="HZ485" s="17"/>
      <c r="IA485" s="17"/>
      <c r="IB485" s="17"/>
      <c r="IC485" s="17"/>
      <c r="ID485" s="17"/>
      <c r="IE485" s="17"/>
      <c r="IF485" s="17"/>
      <c r="IG485" s="17"/>
      <c r="IH485" s="17"/>
      <c r="II485" s="19"/>
      <c r="IJ485" s="19"/>
      <c r="IK485" s="19"/>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c r="JP485" s="17"/>
      <c r="JQ485" s="17"/>
      <c r="JR485" s="17"/>
      <c r="JS485" s="17"/>
      <c r="JT485" s="17"/>
      <c r="JU485" s="17"/>
      <c r="JV485" s="17"/>
      <c r="JW485" s="17"/>
      <c r="JX485" s="17"/>
      <c r="JY485" s="17"/>
      <c r="JZ485" s="17"/>
      <c r="KA485" s="17"/>
      <c r="KB485" s="17"/>
      <c r="KC485" s="19"/>
      <c r="KD485" s="19"/>
      <c r="KE485" s="19"/>
      <c r="KF485" s="17"/>
      <c r="KG485" s="17"/>
      <c r="KH485" s="17"/>
      <c r="KI485" s="17"/>
      <c r="KJ485" s="17"/>
      <c r="KK485" s="17"/>
      <c r="KL485" s="17"/>
      <c r="KM485" s="17"/>
      <c r="KN485" s="17"/>
      <c r="KO485" s="17"/>
      <c r="KP485" s="17"/>
      <c r="KQ485" s="17"/>
      <c r="KR485" s="17"/>
      <c r="KS485" s="17"/>
      <c r="KT485" s="17"/>
      <c r="KU485" s="17"/>
      <c r="KV485" s="17"/>
      <c r="KW485" s="17"/>
      <c r="KX485" s="17"/>
      <c r="KY485" s="17"/>
      <c r="KZ485" s="17"/>
      <c r="LA485" s="17"/>
      <c r="LB485" s="17"/>
      <c r="LC485" s="17"/>
      <c r="LD485" s="17"/>
      <c r="LE485" s="17"/>
      <c r="LF485" s="17"/>
      <c r="LG485" s="17"/>
      <c r="LH485" s="17"/>
      <c r="LI485" s="17"/>
      <c r="LJ485" s="17"/>
      <c r="LK485" s="17"/>
      <c r="LL485" s="17"/>
      <c r="LM485" s="17"/>
      <c r="LN485" s="17"/>
      <c r="LO485" s="17"/>
      <c r="LP485" s="17"/>
      <c r="LQ485" s="17"/>
      <c r="LR485" s="17"/>
      <c r="LS485" s="17"/>
      <c r="LT485" s="17"/>
      <c r="LU485" s="17"/>
      <c r="LV485" s="17"/>
      <c r="LW485" s="17"/>
      <c r="LX485" s="17"/>
      <c r="LY485" s="17"/>
      <c r="LZ485" s="17"/>
      <c r="MA485" s="17"/>
      <c r="MB485" s="17"/>
      <c r="MC485" s="17"/>
      <c r="MD485" s="17"/>
      <c r="ME485" s="17"/>
      <c r="MF485" s="17"/>
      <c r="MG485" s="17"/>
      <c r="MH485" s="17"/>
      <c r="MI485" s="17"/>
      <c r="MJ485" s="17"/>
      <c r="MK485" s="17"/>
      <c r="ML485" s="17"/>
      <c r="MM485" s="17"/>
      <c r="MN485" s="17"/>
      <c r="MO485" s="17"/>
      <c r="MP485" s="17"/>
      <c r="MQ485" s="17"/>
      <c r="MR485" s="17"/>
      <c r="MS485" s="17"/>
      <c r="MT485" s="17"/>
      <c r="MU485" s="17"/>
      <c r="MV485" s="17"/>
      <c r="MW485" s="17"/>
      <c r="MX485" s="17"/>
      <c r="MY485" s="17"/>
      <c r="MZ485" s="17"/>
      <c r="NA485" s="17"/>
      <c r="NB485" s="17"/>
      <c r="NC485" s="17"/>
      <c r="ND485" s="17"/>
      <c r="NE485" s="17"/>
      <c r="NF485" s="17"/>
      <c r="NG485" s="17"/>
      <c r="NH485" s="17"/>
      <c r="NI485" s="17"/>
      <c r="NJ485" s="17"/>
      <c r="NK485" s="17"/>
      <c r="NL485" s="17"/>
      <c r="NM485" s="17"/>
      <c r="NN485" s="17"/>
      <c r="NO485" s="17"/>
      <c r="NP485" s="17"/>
      <c r="NQ485" s="17"/>
      <c r="NR485" s="17"/>
      <c r="NS485" s="17"/>
      <c r="NT485" s="17"/>
      <c r="NU485" s="17"/>
      <c r="NV485" s="17"/>
      <c r="NW485" s="17"/>
      <c r="NX485" s="17"/>
      <c r="NY485" s="17"/>
      <c r="NZ485" s="17"/>
      <c r="OA485" s="17"/>
      <c r="OB485" s="17"/>
      <c r="OC485" s="17"/>
      <c r="OD485" s="17"/>
      <c r="OE485" s="17"/>
      <c r="OF485" s="17"/>
      <c r="OG485" s="17"/>
      <c r="OH485" s="17"/>
      <c r="OI485" s="17"/>
      <c r="OJ485" s="17"/>
      <c r="OK485" s="17"/>
      <c r="OL485" s="17"/>
      <c r="OM485" s="17"/>
      <c r="ON485" s="17"/>
      <c r="OO485" s="17"/>
      <c r="OP485" s="17"/>
      <c r="OQ485" s="17"/>
      <c r="OR485" s="17"/>
      <c r="OS485" s="17"/>
      <c r="OT485" s="17"/>
      <c r="OU485" s="17"/>
      <c r="OV485" s="17"/>
      <c r="OW485" s="17"/>
      <c r="OX485" s="17"/>
      <c r="OY485" s="17"/>
      <c r="OZ485" s="17"/>
      <c r="PA485" s="17"/>
      <c r="PB485" s="17"/>
      <c r="PC485" s="17"/>
      <c r="PD485" s="17"/>
      <c r="PE485" s="17"/>
      <c r="PF485" s="17"/>
      <c r="PG485" s="17"/>
      <c r="PH485" s="17"/>
      <c r="PI485" s="17"/>
      <c r="PJ485" s="17"/>
      <c r="PK485" s="17"/>
      <c r="PL485" s="17"/>
      <c r="PM485" s="17"/>
      <c r="PN485" s="17"/>
      <c r="PO485" s="17"/>
      <c r="PP485" s="17"/>
      <c r="PQ485" s="17"/>
      <c r="PR485" s="17"/>
      <c r="PS485" s="17"/>
      <c r="PT485" s="17"/>
      <c r="PU485" s="17"/>
      <c r="PV485" s="17"/>
      <c r="PW485" s="17"/>
      <c r="PX485" s="17"/>
      <c r="PY485" s="17"/>
      <c r="PZ485" s="17"/>
      <c r="QA485" s="17"/>
      <c r="QB485" s="17"/>
      <c r="QC485" s="17"/>
      <c r="QD485" s="17"/>
      <c r="QE485" s="17"/>
      <c r="QF485" s="17"/>
      <c r="QG485" s="17"/>
      <c r="QH485" s="17"/>
      <c r="QI485" s="17"/>
      <c r="QJ485" s="17"/>
      <c r="QK485" s="17"/>
      <c r="QL485" s="11"/>
      <c r="QM485" s="11"/>
      <c r="QN485" s="11"/>
      <c r="QO485" s="11"/>
      <c r="QP485" s="11"/>
      <c r="QQ485" s="11"/>
      <c r="QR485" s="11"/>
      <c r="QS485" s="11"/>
      <c r="QT485" s="34"/>
      <c r="QU485" s="34"/>
      <c r="QV485" s="36"/>
      <c r="QW485" s="39"/>
      <c r="QX485" s="34"/>
      <c r="QY485" s="34"/>
      <c r="QZ485" s="34"/>
    </row>
    <row r="486" spans="1:468">
      <c r="A486" s="13"/>
      <c r="B486" s="14"/>
      <c r="C486" s="14"/>
      <c r="D486" s="14"/>
      <c r="E486" s="14"/>
      <c r="F486" s="14"/>
      <c r="G486" s="29"/>
      <c r="H486" s="14"/>
      <c r="I486" s="14"/>
      <c r="J486" s="14"/>
      <c r="K486" s="14"/>
      <c r="L486" s="14"/>
      <c r="M486" s="14"/>
      <c r="N486" s="14"/>
      <c r="O486" s="14"/>
      <c r="P486" s="14"/>
      <c r="Q486" s="14"/>
      <c r="R486" s="14"/>
      <c r="S486" s="14"/>
      <c r="T486" s="14"/>
      <c r="U486" s="14"/>
      <c r="V486" s="17"/>
      <c r="W486" s="17"/>
      <c r="X486" s="17"/>
      <c r="Y486" s="19"/>
      <c r="Z486" s="19"/>
      <c r="AA486" s="17"/>
      <c r="AB486" s="17"/>
      <c r="AC486" s="17"/>
      <c r="AD486" s="13"/>
      <c r="AE486" s="13"/>
      <c r="AF486" s="13"/>
      <c r="AG486" s="17"/>
      <c r="AH486" s="17"/>
      <c r="AI486" s="17"/>
      <c r="AJ486" s="17"/>
      <c r="AK486" s="17"/>
      <c r="AL486" s="17"/>
      <c r="AM486" s="17"/>
      <c r="AN486" s="17"/>
      <c r="AO486" s="17"/>
      <c r="AP486" s="17"/>
      <c r="AQ486" s="17"/>
      <c r="AR486" s="17"/>
      <c r="AS486" s="13"/>
      <c r="AT486" s="13"/>
      <c r="AU486" s="13"/>
      <c r="AV486" s="20"/>
      <c r="AW486" s="18"/>
      <c r="AX486" s="18"/>
      <c r="AY486" s="18"/>
      <c r="AZ486" s="18"/>
      <c r="BA486" s="18"/>
      <c r="BB486" s="20"/>
      <c r="BC486" s="20"/>
      <c r="BD486" s="20"/>
      <c r="BE486" s="20"/>
      <c r="BF486" s="20"/>
      <c r="BG486" s="20"/>
      <c r="BH486" s="20"/>
      <c r="BI486" s="15"/>
      <c r="BJ486" s="18"/>
      <c r="BK486" s="15"/>
      <c r="BL486" s="15"/>
      <c r="BM486" s="18"/>
      <c r="BN486" s="18"/>
      <c r="BO486" s="18"/>
      <c r="BP486" s="18"/>
      <c r="BQ486" s="18"/>
      <c r="BR486" s="18"/>
      <c r="BS486" s="18"/>
      <c r="BT486" s="18"/>
      <c r="BU486" s="18"/>
      <c r="BV486" s="18"/>
      <c r="BW486" s="18"/>
      <c r="BX486" s="20"/>
      <c r="BY486" s="20"/>
      <c r="BZ486" s="20"/>
      <c r="CA486" s="18"/>
      <c r="CB486" s="18"/>
      <c r="CC486" s="18"/>
      <c r="CD486" s="20"/>
      <c r="CE486" s="20"/>
      <c r="CF486" s="20"/>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20"/>
      <c r="DR486" s="20"/>
      <c r="DS486" s="20"/>
      <c r="DT486" s="18"/>
      <c r="DU486" s="18"/>
      <c r="DV486" s="18"/>
      <c r="DW486" s="18"/>
      <c r="DX486" s="18"/>
      <c r="DY486" s="18"/>
      <c r="DZ486" s="18"/>
      <c r="EA486" s="18"/>
      <c r="EB486" s="18"/>
      <c r="EC486" s="20"/>
      <c r="ED486" s="20"/>
      <c r="EE486" s="20"/>
      <c r="EF486" s="20"/>
      <c r="EG486" s="20"/>
      <c r="EH486" s="20"/>
      <c r="EI486" s="20"/>
      <c r="EJ486" s="20"/>
      <c r="EK486" s="20"/>
      <c r="EL486" s="20"/>
      <c r="EM486" s="20"/>
      <c r="EN486" s="13"/>
      <c r="EO486" s="13"/>
      <c r="EP486" s="11"/>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1"/>
      <c r="HB486" s="11"/>
      <c r="HC486" s="17"/>
      <c r="HD486" s="11"/>
      <c r="HE486" s="11"/>
      <c r="HF486" s="17"/>
      <c r="HG486" s="11"/>
      <c r="HH486" s="11"/>
      <c r="HI486" s="11"/>
      <c r="HJ486" s="11"/>
      <c r="HK486" s="11"/>
      <c r="HL486" s="11"/>
      <c r="HM486" s="11"/>
      <c r="HN486" s="11"/>
      <c r="HO486" s="11"/>
      <c r="HP486" s="11"/>
      <c r="HQ486" s="17"/>
      <c r="HR486" s="17"/>
      <c r="HS486" s="17"/>
      <c r="HT486" s="17"/>
      <c r="HU486" s="17"/>
      <c r="HV486" s="17"/>
      <c r="HW486" s="17"/>
      <c r="HX486" s="17"/>
      <c r="HY486" s="17"/>
      <c r="HZ486" s="17"/>
      <c r="IA486" s="17"/>
      <c r="IB486" s="17"/>
      <c r="IC486" s="17"/>
      <c r="ID486" s="17"/>
      <c r="IE486" s="17"/>
      <c r="IF486" s="17"/>
      <c r="IG486" s="17"/>
      <c r="IH486" s="17"/>
      <c r="II486" s="19"/>
      <c r="IJ486" s="19"/>
      <c r="IK486" s="19"/>
      <c r="IL486" s="17"/>
      <c r="IM486" s="17"/>
      <c r="IN486" s="17"/>
      <c r="IO486" s="17"/>
      <c r="IP486" s="17"/>
      <c r="IQ486" s="17"/>
      <c r="IR486" s="17"/>
      <c r="IS486" s="17"/>
      <c r="IT486" s="17"/>
      <c r="IU486" s="17"/>
      <c r="IV486" s="17"/>
      <c r="IW486" s="17"/>
      <c r="IX486" s="17"/>
      <c r="IY486" s="17"/>
      <c r="IZ486" s="17"/>
      <c r="JA486" s="17"/>
      <c r="JB486" s="17"/>
      <c r="JC486" s="17"/>
      <c r="JD486" s="17"/>
      <c r="JE486" s="17"/>
      <c r="JF486" s="17"/>
      <c r="JG486" s="17"/>
      <c r="JH486" s="17"/>
      <c r="JI486" s="17"/>
      <c r="JJ486" s="17"/>
      <c r="JK486" s="17"/>
      <c r="JL486" s="17"/>
      <c r="JM486" s="17"/>
      <c r="JN486" s="17"/>
      <c r="JO486" s="17"/>
      <c r="JP486" s="17"/>
      <c r="JQ486" s="17"/>
      <c r="JR486" s="17"/>
      <c r="JS486" s="17"/>
      <c r="JT486" s="17"/>
      <c r="JU486" s="17"/>
      <c r="JV486" s="17"/>
      <c r="JW486" s="17"/>
      <c r="JX486" s="17"/>
      <c r="JY486" s="17"/>
      <c r="JZ486" s="17"/>
      <c r="KA486" s="17"/>
      <c r="KB486" s="17"/>
      <c r="KC486" s="19"/>
      <c r="KD486" s="19"/>
      <c r="KE486" s="19"/>
      <c r="KF486" s="17"/>
      <c r="KG486" s="17"/>
      <c r="KH486" s="17"/>
      <c r="KI486" s="17"/>
      <c r="KJ486" s="17"/>
      <c r="KK486" s="17"/>
      <c r="KL486" s="17"/>
      <c r="KM486" s="17"/>
      <c r="KN486" s="17"/>
      <c r="KO486" s="17"/>
      <c r="KP486" s="17"/>
      <c r="KQ486" s="17"/>
      <c r="KR486" s="17"/>
      <c r="KS486" s="17"/>
      <c r="KT486" s="17"/>
      <c r="KU486" s="17"/>
      <c r="KV486" s="17"/>
      <c r="KW486" s="17"/>
      <c r="KX486" s="17"/>
      <c r="KY486" s="17"/>
      <c r="KZ486" s="17"/>
      <c r="LA486" s="17"/>
      <c r="LB486" s="17"/>
      <c r="LC486" s="17"/>
      <c r="LD486" s="17"/>
      <c r="LE486" s="17"/>
      <c r="LF486" s="17"/>
      <c r="LG486" s="17"/>
      <c r="LH486" s="17"/>
      <c r="LI486" s="17"/>
      <c r="LJ486" s="17"/>
      <c r="LK486" s="17"/>
      <c r="LL486" s="17"/>
      <c r="LM486" s="17"/>
      <c r="LN486" s="17"/>
      <c r="LO486" s="17"/>
      <c r="LP486" s="17"/>
      <c r="LQ486" s="17"/>
      <c r="LR486" s="17"/>
      <c r="LS486" s="17"/>
      <c r="LT486" s="17"/>
      <c r="LU486" s="17"/>
      <c r="LV486" s="17"/>
      <c r="LW486" s="17"/>
      <c r="LX486" s="17"/>
      <c r="LY486" s="17"/>
      <c r="LZ486" s="17"/>
      <c r="MA486" s="17"/>
      <c r="MB486" s="17"/>
      <c r="MC486" s="17"/>
      <c r="MD486" s="17"/>
      <c r="ME486" s="17"/>
      <c r="MF486" s="17"/>
      <c r="MG486" s="17"/>
      <c r="MH486" s="17"/>
      <c r="MI486" s="17"/>
      <c r="MJ486" s="17"/>
      <c r="MK486" s="17"/>
      <c r="ML486" s="17"/>
      <c r="MM486" s="17"/>
      <c r="MN486" s="17"/>
      <c r="MO486" s="17"/>
      <c r="MP486" s="17"/>
      <c r="MQ486" s="17"/>
      <c r="MR486" s="17"/>
      <c r="MS486" s="17"/>
      <c r="MT486" s="17"/>
      <c r="MU486" s="17"/>
      <c r="MV486" s="17"/>
      <c r="MW486" s="17"/>
      <c r="MX486" s="17"/>
      <c r="MY486" s="17"/>
      <c r="MZ486" s="17"/>
      <c r="NA486" s="17"/>
      <c r="NB486" s="17"/>
      <c r="NC486" s="17"/>
      <c r="ND486" s="17"/>
      <c r="NE486" s="17"/>
      <c r="NF486" s="17"/>
      <c r="NG486" s="17"/>
      <c r="NH486" s="17"/>
      <c r="NI486" s="17"/>
      <c r="NJ486" s="17"/>
      <c r="NK486" s="17"/>
      <c r="NL486" s="17"/>
      <c r="NM486" s="17"/>
      <c r="NN486" s="17"/>
      <c r="NO486" s="17"/>
      <c r="NP486" s="17"/>
      <c r="NQ486" s="17"/>
      <c r="NR486" s="17"/>
      <c r="NS486" s="17"/>
      <c r="NT486" s="17"/>
      <c r="NU486" s="17"/>
      <c r="NV486" s="17"/>
      <c r="NW486" s="17"/>
      <c r="NX486" s="17"/>
      <c r="NY486" s="17"/>
      <c r="NZ486" s="17"/>
      <c r="OA486" s="17"/>
      <c r="OB486" s="17"/>
      <c r="OC486" s="17"/>
      <c r="OD486" s="17"/>
      <c r="OE486" s="17"/>
      <c r="OF486" s="17"/>
      <c r="OG486" s="17"/>
      <c r="OH486" s="17"/>
      <c r="OI486" s="17"/>
      <c r="OJ486" s="17"/>
      <c r="OK486" s="17"/>
      <c r="OL486" s="17"/>
      <c r="OM486" s="17"/>
      <c r="ON486" s="17"/>
      <c r="OO486" s="17"/>
      <c r="OP486" s="17"/>
      <c r="OQ486" s="17"/>
      <c r="OR486" s="17"/>
      <c r="OS486" s="17"/>
      <c r="OT486" s="17"/>
      <c r="OU486" s="17"/>
      <c r="OV486" s="17"/>
      <c r="OW486" s="17"/>
      <c r="OX486" s="17"/>
      <c r="OY486" s="17"/>
      <c r="OZ486" s="17"/>
      <c r="PA486" s="17"/>
      <c r="PB486" s="17"/>
      <c r="PC486" s="17"/>
      <c r="PD486" s="17"/>
      <c r="PE486" s="17"/>
      <c r="PF486" s="17"/>
      <c r="PG486" s="17"/>
      <c r="PH486" s="17"/>
      <c r="PI486" s="17"/>
      <c r="PJ486" s="17"/>
      <c r="PK486" s="17"/>
      <c r="PL486" s="17"/>
      <c r="PM486" s="17"/>
      <c r="PN486" s="17"/>
      <c r="PO486" s="17"/>
      <c r="PP486" s="17"/>
      <c r="PQ486" s="17"/>
      <c r="PR486" s="17"/>
      <c r="PS486" s="17"/>
      <c r="PT486" s="17"/>
      <c r="PU486" s="17"/>
      <c r="PV486" s="17"/>
      <c r="PW486" s="17"/>
      <c r="PX486" s="17"/>
      <c r="PY486" s="17"/>
      <c r="PZ486" s="17"/>
      <c r="QA486" s="17"/>
      <c r="QB486" s="17"/>
      <c r="QC486" s="17"/>
      <c r="QD486" s="17"/>
      <c r="QE486" s="17"/>
      <c r="QF486" s="17"/>
      <c r="QG486" s="17"/>
      <c r="QH486" s="17"/>
      <c r="QI486" s="17"/>
      <c r="QJ486" s="17"/>
      <c r="QK486" s="17"/>
      <c r="QL486" s="11"/>
      <c r="QM486" s="11"/>
      <c r="QN486" s="11"/>
      <c r="QO486" s="11"/>
      <c r="QP486" s="11"/>
      <c r="QQ486" s="11"/>
      <c r="QR486" s="11"/>
      <c r="QS486" s="11"/>
      <c r="QT486" s="34"/>
      <c r="QU486" s="34"/>
      <c r="QV486" s="36"/>
      <c r="QW486" s="39"/>
      <c r="QX486" s="34"/>
      <c r="QY486" s="34"/>
      <c r="QZ486" s="34"/>
    </row>
    <row r="487" spans="1:468">
      <c r="A487" s="13"/>
      <c r="B487" s="14"/>
      <c r="C487" s="14"/>
      <c r="D487" s="14"/>
      <c r="E487" s="14"/>
      <c r="F487" s="14"/>
      <c r="G487" s="29"/>
      <c r="H487" s="14"/>
      <c r="I487" s="14"/>
      <c r="J487" s="14"/>
      <c r="K487" s="14"/>
      <c r="L487" s="14"/>
      <c r="M487" s="14"/>
      <c r="N487" s="14"/>
      <c r="O487" s="14"/>
      <c r="P487" s="14"/>
      <c r="Q487" s="14"/>
      <c r="R487" s="14"/>
      <c r="S487" s="14"/>
      <c r="T487" s="14"/>
      <c r="U487" s="14"/>
      <c r="V487" s="17"/>
      <c r="W487" s="17"/>
      <c r="X487" s="17"/>
      <c r="Y487" s="19"/>
      <c r="Z487" s="19"/>
      <c r="AA487" s="17"/>
      <c r="AB487" s="17"/>
      <c r="AC487" s="17"/>
      <c r="AD487" s="13"/>
      <c r="AE487" s="13"/>
      <c r="AF487" s="13"/>
      <c r="AG487" s="17"/>
      <c r="AH487" s="17"/>
      <c r="AI487" s="17"/>
      <c r="AJ487" s="17"/>
      <c r="AK487" s="17"/>
      <c r="AL487" s="17"/>
      <c r="AM487" s="17"/>
      <c r="AN487" s="17"/>
      <c r="AO487" s="17"/>
      <c r="AP487" s="17"/>
      <c r="AQ487" s="17"/>
      <c r="AR487" s="17"/>
      <c r="AS487" s="13"/>
      <c r="AT487" s="13"/>
      <c r="AU487" s="13"/>
      <c r="AV487" s="20"/>
      <c r="AW487" s="18"/>
      <c r="AX487" s="18"/>
      <c r="AY487" s="18"/>
      <c r="AZ487" s="18"/>
      <c r="BA487" s="18"/>
      <c r="BB487" s="20"/>
      <c r="BC487" s="20"/>
      <c r="BD487" s="20"/>
      <c r="BE487" s="20"/>
      <c r="BF487" s="20"/>
      <c r="BG487" s="20"/>
      <c r="BH487" s="20"/>
      <c r="BI487" s="15"/>
      <c r="BJ487" s="18"/>
      <c r="BK487" s="15"/>
      <c r="BL487" s="15"/>
      <c r="BM487" s="18"/>
      <c r="BN487" s="18"/>
      <c r="BO487" s="18"/>
      <c r="BP487" s="18"/>
      <c r="BQ487" s="18"/>
      <c r="BR487" s="18"/>
      <c r="BS487" s="18"/>
      <c r="BT487" s="18"/>
      <c r="BU487" s="18"/>
      <c r="BV487" s="18"/>
      <c r="BW487" s="18"/>
      <c r="BX487" s="20"/>
      <c r="BY487" s="20"/>
      <c r="BZ487" s="20"/>
      <c r="CA487" s="18"/>
      <c r="CB487" s="18"/>
      <c r="CC487" s="18"/>
      <c r="CD487" s="20"/>
      <c r="CE487" s="20"/>
      <c r="CF487" s="20"/>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20"/>
      <c r="DR487" s="20"/>
      <c r="DS487" s="20"/>
      <c r="DT487" s="18"/>
      <c r="DU487" s="18"/>
      <c r="DV487" s="18"/>
      <c r="DW487" s="18"/>
      <c r="DX487" s="18"/>
      <c r="DY487" s="18"/>
      <c r="DZ487" s="18"/>
      <c r="EA487" s="18"/>
      <c r="EB487" s="18"/>
      <c r="EC487" s="20"/>
      <c r="ED487" s="20"/>
      <c r="EE487" s="20"/>
      <c r="EF487" s="20"/>
      <c r="EG487" s="20"/>
      <c r="EH487" s="20"/>
      <c r="EI487" s="20"/>
      <c r="EJ487" s="20"/>
      <c r="EK487" s="20"/>
      <c r="EL487" s="20"/>
      <c r="EM487" s="20"/>
      <c r="EN487" s="13"/>
      <c r="EO487" s="13"/>
      <c r="EP487" s="11"/>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1"/>
      <c r="HB487" s="11"/>
      <c r="HC487" s="17"/>
      <c r="HD487" s="11"/>
      <c r="HE487" s="11"/>
      <c r="HF487" s="17"/>
      <c r="HG487" s="11"/>
      <c r="HH487" s="11"/>
      <c r="HI487" s="11"/>
      <c r="HJ487" s="11"/>
      <c r="HK487" s="11"/>
      <c r="HL487" s="11"/>
      <c r="HM487" s="11"/>
      <c r="HN487" s="11"/>
      <c r="HO487" s="11"/>
      <c r="HP487" s="11"/>
      <c r="HQ487" s="17"/>
      <c r="HR487" s="17"/>
      <c r="HS487" s="17"/>
      <c r="HT487" s="17"/>
      <c r="HU487" s="17"/>
      <c r="HV487" s="17"/>
      <c r="HW487" s="17"/>
      <c r="HX487" s="17"/>
      <c r="HY487" s="17"/>
      <c r="HZ487" s="17"/>
      <c r="IA487" s="17"/>
      <c r="IB487" s="17"/>
      <c r="IC487" s="17"/>
      <c r="ID487" s="17"/>
      <c r="IE487" s="17"/>
      <c r="IF487" s="17"/>
      <c r="IG487" s="17"/>
      <c r="IH487" s="17"/>
      <c r="II487" s="19"/>
      <c r="IJ487" s="19"/>
      <c r="IK487" s="19"/>
      <c r="IL487" s="17"/>
      <c r="IM487" s="17"/>
      <c r="IN487" s="17"/>
      <c r="IO487" s="17"/>
      <c r="IP487" s="17"/>
      <c r="IQ487" s="17"/>
      <c r="IR487" s="17"/>
      <c r="IS487" s="17"/>
      <c r="IT487" s="17"/>
      <c r="IU487" s="17"/>
      <c r="IV487" s="17"/>
      <c r="IW487" s="17"/>
      <c r="IX487" s="17"/>
      <c r="IY487" s="17"/>
      <c r="IZ487" s="17"/>
      <c r="JA487" s="17"/>
      <c r="JB487" s="17"/>
      <c r="JC487" s="17"/>
      <c r="JD487" s="17"/>
      <c r="JE487" s="17"/>
      <c r="JF487" s="17"/>
      <c r="JG487" s="17"/>
      <c r="JH487" s="17"/>
      <c r="JI487" s="17"/>
      <c r="JJ487" s="17"/>
      <c r="JK487" s="17"/>
      <c r="JL487" s="17"/>
      <c r="JM487" s="17"/>
      <c r="JN487" s="17"/>
      <c r="JO487" s="17"/>
      <c r="JP487" s="17"/>
      <c r="JQ487" s="17"/>
      <c r="JR487" s="17"/>
      <c r="JS487" s="17"/>
      <c r="JT487" s="17"/>
      <c r="JU487" s="17"/>
      <c r="JV487" s="17"/>
      <c r="JW487" s="17"/>
      <c r="JX487" s="17"/>
      <c r="JY487" s="17"/>
      <c r="JZ487" s="17"/>
      <c r="KA487" s="17"/>
      <c r="KB487" s="17"/>
      <c r="KC487" s="19"/>
      <c r="KD487" s="19"/>
      <c r="KE487" s="19"/>
      <c r="KF487" s="17"/>
      <c r="KG487" s="17"/>
      <c r="KH487" s="17"/>
      <c r="KI487" s="17"/>
      <c r="KJ487" s="17"/>
      <c r="KK487" s="17"/>
      <c r="KL487" s="17"/>
      <c r="KM487" s="17"/>
      <c r="KN487" s="17"/>
      <c r="KO487" s="17"/>
      <c r="KP487" s="17"/>
      <c r="KQ487" s="17"/>
      <c r="KR487" s="17"/>
      <c r="KS487" s="17"/>
      <c r="KT487" s="17"/>
      <c r="KU487" s="17"/>
      <c r="KV487" s="17"/>
      <c r="KW487" s="17"/>
      <c r="KX487" s="17"/>
      <c r="KY487" s="17"/>
      <c r="KZ487" s="17"/>
      <c r="LA487" s="17"/>
      <c r="LB487" s="17"/>
      <c r="LC487" s="17"/>
      <c r="LD487" s="17"/>
      <c r="LE487" s="17"/>
      <c r="LF487" s="17"/>
      <c r="LG487" s="17"/>
      <c r="LH487" s="17"/>
      <c r="LI487" s="17"/>
      <c r="LJ487" s="17"/>
      <c r="LK487" s="17"/>
      <c r="LL487" s="17"/>
      <c r="LM487" s="17"/>
      <c r="LN487" s="17"/>
      <c r="LO487" s="17"/>
      <c r="LP487" s="17"/>
      <c r="LQ487" s="17"/>
      <c r="LR487" s="17"/>
      <c r="LS487" s="17"/>
      <c r="LT487" s="17"/>
      <c r="LU487" s="17"/>
      <c r="LV487" s="17"/>
      <c r="LW487" s="17"/>
      <c r="LX487" s="17"/>
      <c r="LY487" s="17"/>
      <c r="LZ487" s="17"/>
      <c r="MA487" s="17"/>
      <c r="MB487" s="17"/>
      <c r="MC487" s="17"/>
      <c r="MD487" s="17"/>
      <c r="ME487" s="17"/>
      <c r="MF487" s="17"/>
      <c r="MG487" s="17"/>
      <c r="MH487" s="17"/>
      <c r="MI487" s="17"/>
      <c r="MJ487" s="17"/>
      <c r="MK487" s="17"/>
      <c r="ML487" s="17"/>
      <c r="MM487" s="17"/>
      <c r="MN487" s="17"/>
      <c r="MO487" s="17"/>
      <c r="MP487" s="17"/>
      <c r="MQ487" s="17"/>
      <c r="MR487" s="17"/>
      <c r="MS487" s="17"/>
      <c r="MT487" s="17"/>
      <c r="MU487" s="17"/>
      <c r="MV487" s="17"/>
      <c r="MW487" s="17"/>
      <c r="MX487" s="17"/>
      <c r="MY487" s="17"/>
      <c r="MZ487" s="17"/>
      <c r="NA487" s="17"/>
      <c r="NB487" s="17"/>
      <c r="NC487" s="17"/>
      <c r="ND487" s="17"/>
      <c r="NE487" s="17"/>
      <c r="NF487" s="17"/>
      <c r="NG487" s="17"/>
      <c r="NH487" s="17"/>
      <c r="NI487" s="17"/>
      <c r="NJ487" s="17"/>
      <c r="NK487" s="17"/>
      <c r="NL487" s="17"/>
      <c r="NM487" s="17"/>
      <c r="NN487" s="17"/>
      <c r="NO487" s="17"/>
      <c r="NP487" s="17"/>
      <c r="NQ487" s="17"/>
      <c r="NR487" s="17"/>
      <c r="NS487" s="17"/>
      <c r="NT487" s="17"/>
      <c r="NU487" s="17"/>
      <c r="NV487" s="17"/>
      <c r="NW487" s="17"/>
      <c r="NX487" s="17"/>
      <c r="NY487" s="17"/>
      <c r="NZ487" s="17"/>
      <c r="OA487" s="17"/>
      <c r="OB487" s="17"/>
      <c r="OC487" s="17"/>
      <c r="OD487" s="17"/>
      <c r="OE487" s="17"/>
      <c r="OF487" s="17"/>
      <c r="OG487" s="17"/>
      <c r="OH487" s="17"/>
      <c r="OI487" s="17"/>
      <c r="OJ487" s="17"/>
      <c r="OK487" s="17"/>
      <c r="OL487" s="17"/>
      <c r="OM487" s="17"/>
      <c r="ON487" s="17"/>
      <c r="OO487" s="17"/>
      <c r="OP487" s="17"/>
      <c r="OQ487" s="17"/>
      <c r="OR487" s="17"/>
      <c r="OS487" s="17"/>
      <c r="OT487" s="17"/>
      <c r="OU487" s="17"/>
      <c r="OV487" s="17"/>
      <c r="OW487" s="17"/>
      <c r="OX487" s="17"/>
      <c r="OY487" s="17"/>
      <c r="OZ487" s="17"/>
      <c r="PA487" s="17"/>
      <c r="PB487" s="17"/>
      <c r="PC487" s="17"/>
      <c r="PD487" s="17"/>
      <c r="PE487" s="17"/>
      <c r="PF487" s="17"/>
      <c r="PG487" s="17"/>
      <c r="PH487" s="17"/>
      <c r="PI487" s="17"/>
      <c r="PJ487" s="17"/>
      <c r="PK487" s="17"/>
      <c r="PL487" s="17"/>
      <c r="PM487" s="17"/>
      <c r="PN487" s="17"/>
      <c r="PO487" s="17"/>
      <c r="PP487" s="17"/>
      <c r="PQ487" s="17"/>
      <c r="PR487" s="17"/>
      <c r="PS487" s="17"/>
      <c r="PT487" s="17"/>
      <c r="PU487" s="17"/>
      <c r="PV487" s="17"/>
      <c r="PW487" s="17"/>
      <c r="PX487" s="17"/>
      <c r="PY487" s="17"/>
      <c r="PZ487" s="17"/>
      <c r="QA487" s="17"/>
      <c r="QB487" s="17"/>
      <c r="QC487" s="17"/>
      <c r="QD487" s="17"/>
      <c r="QE487" s="17"/>
      <c r="QF487" s="17"/>
      <c r="QG487" s="17"/>
      <c r="QH487" s="17"/>
      <c r="QI487" s="17"/>
      <c r="QJ487" s="17"/>
      <c r="QK487" s="17"/>
      <c r="QL487" s="11"/>
      <c r="QM487" s="11"/>
      <c r="QN487" s="11"/>
      <c r="QO487" s="11"/>
      <c r="QP487" s="11"/>
      <c r="QQ487" s="11"/>
      <c r="QR487" s="11"/>
      <c r="QS487" s="11"/>
      <c r="QT487" s="34"/>
      <c r="QU487" s="34"/>
      <c r="QV487" s="36"/>
      <c r="QW487" s="39"/>
      <c r="QX487" s="34"/>
      <c r="QY487" s="34"/>
      <c r="QZ487" s="34"/>
    </row>
    <row r="488" spans="1:468">
      <c r="A488" s="13"/>
      <c r="B488" s="14"/>
      <c r="C488" s="14"/>
      <c r="D488" s="14"/>
      <c r="E488" s="14"/>
      <c r="F488" s="14"/>
      <c r="G488" s="29"/>
      <c r="H488" s="14"/>
      <c r="I488" s="14"/>
      <c r="J488" s="14"/>
      <c r="K488" s="14"/>
      <c r="L488" s="14"/>
      <c r="M488" s="14"/>
      <c r="N488" s="14"/>
      <c r="O488" s="14"/>
      <c r="P488" s="14"/>
      <c r="Q488" s="14"/>
      <c r="R488" s="14"/>
      <c r="S488" s="14"/>
      <c r="T488" s="14"/>
      <c r="U488" s="14"/>
      <c r="V488" s="17"/>
      <c r="W488" s="17"/>
      <c r="X488" s="17"/>
      <c r="Y488" s="19"/>
      <c r="Z488" s="19"/>
      <c r="AA488" s="17"/>
      <c r="AB488" s="17"/>
      <c r="AC488" s="17"/>
      <c r="AD488" s="13"/>
      <c r="AE488" s="13"/>
      <c r="AF488" s="13"/>
      <c r="AG488" s="17"/>
      <c r="AH488" s="17"/>
      <c r="AI488" s="17"/>
      <c r="AJ488" s="17"/>
      <c r="AK488" s="17"/>
      <c r="AL488" s="17"/>
      <c r="AM488" s="17"/>
      <c r="AN488" s="17"/>
      <c r="AO488" s="17"/>
      <c r="AP488" s="17"/>
      <c r="AQ488" s="17"/>
      <c r="AR488" s="17"/>
      <c r="AS488" s="13"/>
      <c r="AT488" s="13"/>
      <c r="AU488" s="13"/>
      <c r="AV488" s="20"/>
      <c r="AW488" s="18"/>
      <c r="AX488" s="18"/>
      <c r="AY488" s="18"/>
      <c r="AZ488" s="18"/>
      <c r="BA488" s="18"/>
      <c r="BB488" s="20"/>
      <c r="BC488" s="20"/>
      <c r="BD488" s="20"/>
      <c r="BE488" s="20"/>
      <c r="BF488" s="20"/>
      <c r="BG488" s="20"/>
      <c r="BH488" s="20"/>
      <c r="BI488" s="15"/>
      <c r="BJ488" s="18"/>
      <c r="BK488" s="15"/>
      <c r="BL488" s="15"/>
      <c r="BM488" s="18"/>
      <c r="BN488" s="18"/>
      <c r="BO488" s="18"/>
      <c r="BP488" s="18"/>
      <c r="BQ488" s="18"/>
      <c r="BR488" s="18"/>
      <c r="BS488" s="18"/>
      <c r="BT488" s="18"/>
      <c r="BU488" s="18"/>
      <c r="BV488" s="18"/>
      <c r="BW488" s="18"/>
      <c r="BX488" s="20"/>
      <c r="BY488" s="20"/>
      <c r="BZ488" s="20"/>
      <c r="CA488" s="18"/>
      <c r="CB488" s="18"/>
      <c r="CC488" s="18"/>
      <c r="CD488" s="20"/>
      <c r="CE488" s="20"/>
      <c r="CF488" s="20"/>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20"/>
      <c r="DR488" s="20"/>
      <c r="DS488" s="20"/>
      <c r="DT488" s="18"/>
      <c r="DU488" s="18"/>
      <c r="DV488" s="18"/>
      <c r="DW488" s="18"/>
      <c r="DX488" s="18"/>
      <c r="DY488" s="18"/>
      <c r="DZ488" s="18"/>
      <c r="EA488" s="18"/>
      <c r="EB488" s="18"/>
      <c r="EC488" s="20"/>
      <c r="ED488" s="20"/>
      <c r="EE488" s="20"/>
      <c r="EF488" s="20"/>
      <c r="EG488" s="20"/>
      <c r="EH488" s="20"/>
      <c r="EI488" s="20"/>
      <c r="EJ488" s="20"/>
      <c r="EK488" s="20"/>
      <c r="EL488" s="20"/>
      <c r="EM488" s="20"/>
      <c r="EN488" s="13"/>
      <c r="EO488" s="13"/>
      <c r="EP488" s="11"/>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1"/>
      <c r="HB488" s="11"/>
      <c r="HC488" s="17"/>
      <c r="HD488" s="11"/>
      <c r="HE488" s="11"/>
      <c r="HF488" s="17"/>
      <c r="HG488" s="11"/>
      <c r="HH488" s="11"/>
      <c r="HI488" s="11"/>
      <c r="HJ488" s="11"/>
      <c r="HK488" s="11"/>
      <c r="HL488" s="11"/>
      <c r="HM488" s="11"/>
      <c r="HN488" s="11"/>
      <c r="HO488" s="11"/>
      <c r="HP488" s="11"/>
      <c r="HQ488" s="17"/>
      <c r="HR488" s="17"/>
      <c r="HS488" s="17"/>
      <c r="HT488" s="17"/>
      <c r="HU488" s="17"/>
      <c r="HV488" s="17"/>
      <c r="HW488" s="17"/>
      <c r="HX488" s="17"/>
      <c r="HY488" s="17"/>
      <c r="HZ488" s="17"/>
      <c r="IA488" s="17"/>
      <c r="IB488" s="17"/>
      <c r="IC488" s="17"/>
      <c r="ID488" s="17"/>
      <c r="IE488" s="17"/>
      <c r="IF488" s="17"/>
      <c r="IG488" s="17"/>
      <c r="IH488" s="17"/>
      <c r="II488" s="19"/>
      <c r="IJ488" s="19"/>
      <c r="IK488" s="19"/>
      <c r="IL488" s="17"/>
      <c r="IM488" s="17"/>
      <c r="IN488" s="17"/>
      <c r="IO488" s="17"/>
      <c r="IP488" s="17"/>
      <c r="IQ488" s="17"/>
      <c r="IR488" s="17"/>
      <c r="IS488" s="17"/>
      <c r="IT488" s="17"/>
      <c r="IU488" s="17"/>
      <c r="IV488" s="17"/>
      <c r="IW488" s="17"/>
      <c r="IX488" s="17"/>
      <c r="IY488" s="17"/>
      <c r="IZ488" s="17"/>
      <c r="JA488" s="17"/>
      <c r="JB488" s="17"/>
      <c r="JC488" s="17"/>
      <c r="JD488" s="17"/>
      <c r="JE488" s="17"/>
      <c r="JF488" s="17"/>
      <c r="JG488" s="17"/>
      <c r="JH488" s="17"/>
      <c r="JI488" s="17"/>
      <c r="JJ488" s="17"/>
      <c r="JK488" s="17"/>
      <c r="JL488" s="17"/>
      <c r="JM488" s="17"/>
      <c r="JN488" s="17"/>
      <c r="JO488" s="17"/>
      <c r="JP488" s="17"/>
      <c r="JQ488" s="17"/>
      <c r="JR488" s="17"/>
      <c r="JS488" s="17"/>
      <c r="JT488" s="17"/>
      <c r="JU488" s="17"/>
      <c r="JV488" s="17"/>
      <c r="JW488" s="17"/>
      <c r="JX488" s="17"/>
      <c r="JY488" s="17"/>
      <c r="JZ488" s="17"/>
      <c r="KA488" s="17"/>
      <c r="KB488" s="17"/>
      <c r="KC488" s="19"/>
      <c r="KD488" s="19"/>
      <c r="KE488" s="19"/>
      <c r="KF488" s="17"/>
      <c r="KG488" s="17"/>
      <c r="KH488" s="17"/>
      <c r="KI488" s="17"/>
      <c r="KJ488" s="17"/>
      <c r="KK488" s="17"/>
      <c r="KL488" s="17"/>
      <c r="KM488" s="17"/>
      <c r="KN488" s="17"/>
      <c r="KO488" s="17"/>
      <c r="KP488" s="17"/>
      <c r="KQ488" s="17"/>
      <c r="KR488" s="17"/>
      <c r="KS488" s="17"/>
      <c r="KT488" s="17"/>
      <c r="KU488" s="17"/>
      <c r="KV488" s="17"/>
      <c r="KW488" s="17"/>
      <c r="KX488" s="17"/>
      <c r="KY488" s="17"/>
      <c r="KZ488" s="17"/>
      <c r="LA488" s="17"/>
      <c r="LB488" s="17"/>
      <c r="LC488" s="17"/>
      <c r="LD488" s="17"/>
      <c r="LE488" s="17"/>
      <c r="LF488" s="17"/>
      <c r="LG488" s="17"/>
      <c r="LH488" s="17"/>
      <c r="LI488" s="17"/>
      <c r="LJ488" s="17"/>
      <c r="LK488" s="17"/>
      <c r="LL488" s="17"/>
      <c r="LM488" s="17"/>
      <c r="LN488" s="17"/>
      <c r="LO488" s="17"/>
      <c r="LP488" s="17"/>
      <c r="LQ488" s="17"/>
      <c r="LR488" s="17"/>
      <c r="LS488" s="17"/>
      <c r="LT488" s="17"/>
      <c r="LU488" s="17"/>
      <c r="LV488" s="17"/>
      <c r="LW488" s="17"/>
      <c r="LX488" s="17"/>
      <c r="LY488" s="17"/>
      <c r="LZ488" s="17"/>
      <c r="MA488" s="17"/>
      <c r="MB488" s="17"/>
      <c r="MC488" s="17"/>
      <c r="MD488" s="17"/>
      <c r="ME488" s="17"/>
      <c r="MF488" s="17"/>
      <c r="MG488" s="17"/>
      <c r="MH488" s="17"/>
      <c r="MI488" s="17"/>
      <c r="MJ488" s="17"/>
      <c r="MK488" s="17"/>
      <c r="ML488" s="17"/>
      <c r="MM488" s="17"/>
      <c r="MN488" s="17"/>
      <c r="MO488" s="17"/>
      <c r="MP488" s="17"/>
      <c r="MQ488" s="17"/>
      <c r="MR488" s="17"/>
      <c r="MS488" s="17"/>
      <c r="MT488" s="17"/>
      <c r="MU488" s="17"/>
      <c r="MV488" s="17"/>
      <c r="MW488" s="17"/>
      <c r="MX488" s="17"/>
      <c r="MY488" s="17"/>
      <c r="MZ488" s="17"/>
      <c r="NA488" s="17"/>
      <c r="NB488" s="17"/>
      <c r="NC488" s="17"/>
      <c r="ND488" s="17"/>
      <c r="NE488" s="17"/>
      <c r="NF488" s="17"/>
      <c r="NG488" s="17"/>
      <c r="NH488" s="17"/>
      <c r="NI488" s="17"/>
      <c r="NJ488" s="17"/>
      <c r="NK488" s="17"/>
      <c r="NL488" s="17"/>
      <c r="NM488" s="17"/>
      <c r="NN488" s="17"/>
      <c r="NO488" s="17"/>
      <c r="NP488" s="17"/>
      <c r="NQ488" s="17"/>
      <c r="NR488" s="17"/>
      <c r="NS488" s="17"/>
      <c r="NT488" s="17"/>
      <c r="NU488" s="17"/>
      <c r="NV488" s="17"/>
      <c r="NW488" s="17"/>
      <c r="NX488" s="17"/>
      <c r="NY488" s="17"/>
      <c r="NZ488" s="17"/>
      <c r="OA488" s="17"/>
      <c r="OB488" s="17"/>
      <c r="OC488" s="17"/>
      <c r="OD488" s="17"/>
      <c r="OE488" s="17"/>
      <c r="OF488" s="17"/>
      <c r="OG488" s="17"/>
      <c r="OH488" s="17"/>
      <c r="OI488" s="17"/>
      <c r="OJ488" s="17"/>
      <c r="OK488" s="17"/>
      <c r="OL488" s="17"/>
      <c r="OM488" s="17"/>
      <c r="ON488" s="17"/>
      <c r="OO488" s="17"/>
      <c r="OP488" s="17"/>
      <c r="OQ488" s="17"/>
      <c r="OR488" s="17"/>
      <c r="OS488" s="17"/>
      <c r="OT488" s="17"/>
      <c r="OU488" s="17"/>
      <c r="OV488" s="17"/>
      <c r="OW488" s="17"/>
      <c r="OX488" s="17"/>
      <c r="OY488" s="17"/>
      <c r="OZ488" s="17"/>
      <c r="PA488" s="17"/>
      <c r="PB488" s="17"/>
      <c r="PC488" s="17"/>
      <c r="PD488" s="17"/>
      <c r="PE488" s="17"/>
      <c r="PF488" s="17"/>
      <c r="PG488" s="17"/>
      <c r="PH488" s="17"/>
      <c r="PI488" s="17"/>
      <c r="PJ488" s="17"/>
      <c r="PK488" s="17"/>
      <c r="PL488" s="17"/>
      <c r="PM488" s="17"/>
      <c r="PN488" s="17"/>
      <c r="PO488" s="17"/>
      <c r="PP488" s="17"/>
      <c r="PQ488" s="17"/>
      <c r="PR488" s="17"/>
      <c r="PS488" s="17"/>
      <c r="PT488" s="17"/>
      <c r="PU488" s="17"/>
      <c r="PV488" s="17"/>
      <c r="PW488" s="17"/>
      <c r="PX488" s="17"/>
      <c r="PY488" s="17"/>
      <c r="PZ488" s="17"/>
      <c r="QA488" s="17"/>
      <c r="QB488" s="17"/>
      <c r="QC488" s="17"/>
      <c r="QD488" s="17"/>
      <c r="QE488" s="17"/>
      <c r="QF488" s="17"/>
      <c r="QG488" s="17"/>
      <c r="QH488" s="17"/>
      <c r="QI488" s="17"/>
      <c r="QJ488" s="17"/>
      <c r="QK488" s="17"/>
      <c r="QL488" s="11"/>
      <c r="QM488" s="11"/>
      <c r="QN488" s="11"/>
      <c r="QO488" s="11"/>
      <c r="QP488" s="11"/>
      <c r="QQ488" s="11"/>
      <c r="QR488" s="11"/>
      <c r="QS488" s="11"/>
      <c r="QT488" s="34"/>
      <c r="QU488" s="34"/>
      <c r="QV488" s="36"/>
      <c r="QW488" s="39"/>
      <c r="QX488" s="34"/>
      <c r="QY488" s="34"/>
      <c r="QZ488" s="34"/>
    </row>
    <row r="489" spans="1:468">
      <c r="A489" s="13"/>
      <c r="B489" s="14"/>
      <c r="C489" s="14"/>
      <c r="D489" s="14"/>
      <c r="E489" s="14"/>
      <c r="F489" s="14"/>
      <c r="G489" s="29"/>
      <c r="H489" s="14"/>
      <c r="I489" s="14"/>
      <c r="J489" s="14"/>
      <c r="K489" s="14"/>
      <c r="L489" s="14"/>
      <c r="M489" s="14"/>
      <c r="N489" s="14"/>
      <c r="O489" s="14"/>
      <c r="P489" s="14"/>
      <c r="Q489" s="14"/>
      <c r="R489" s="14"/>
      <c r="S489" s="14"/>
      <c r="T489" s="14"/>
      <c r="U489" s="14"/>
      <c r="V489" s="17"/>
      <c r="W489" s="17"/>
      <c r="X489" s="17"/>
      <c r="Y489" s="19"/>
      <c r="Z489" s="19"/>
      <c r="AA489" s="17"/>
      <c r="AB489" s="17"/>
      <c r="AC489" s="17"/>
      <c r="AD489" s="13"/>
      <c r="AE489" s="13"/>
      <c r="AF489" s="13"/>
      <c r="AG489" s="17"/>
      <c r="AH489" s="17"/>
      <c r="AI489" s="17"/>
      <c r="AJ489" s="17"/>
      <c r="AK489" s="17"/>
      <c r="AL489" s="17"/>
      <c r="AM489" s="17"/>
      <c r="AN489" s="17"/>
      <c r="AO489" s="17"/>
      <c r="AP489" s="17"/>
      <c r="AQ489" s="17"/>
      <c r="AR489" s="17"/>
      <c r="AS489" s="13"/>
      <c r="AT489" s="13"/>
      <c r="AU489" s="13"/>
      <c r="AV489" s="20"/>
      <c r="AW489" s="18"/>
      <c r="AX489" s="18"/>
      <c r="AY489" s="18"/>
      <c r="AZ489" s="18"/>
      <c r="BA489" s="18"/>
      <c r="BB489" s="20"/>
      <c r="BC489" s="20"/>
      <c r="BD489" s="20"/>
      <c r="BE489" s="20"/>
      <c r="BF489" s="20"/>
      <c r="BG489" s="20"/>
      <c r="BH489" s="20"/>
      <c r="BI489" s="15"/>
      <c r="BJ489" s="18"/>
      <c r="BK489" s="15"/>
      <c r="BL489" s="15"/>
      <c r="BM489" s="18"/>
      <c r="BN489" s="18"/>
      <c r="BO489" s="18"/>
      <c r="BP489" s="18"/>
      <c r="BQ489" s="18"/>
      <c r="BR489" s="18"/>
      <c r="BS489" s="18"/>
      <c r="BT489" s="18"/>
      <c r="BU489" s="18"/>
      <c r="BV489" s="18"/>
      <c r="BW489" s="18"/>
      <c r="BX489" s="20"/>
      <c r="BY489" s="20"/>
      <c r="BZ489" s="20"/>
      <c r="CA489" s="18"/>
      <c r="CB489" s="18"/>
      <c r="CC489" s="18"/>
      <c r="CD489" s="20"/>
      <c r="CE489" s="20"/>
      <c r="CF489" s="20"/>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20"/>
      <c r="DR489" s="20"/>
      <c r="DS489" s="20"/>
      <c r="DT489" s="18"/>
      <c r="DU489" s="18"/>
      <c r="DV489" s="18"/>
      <c r="DW489" s="18"/>
      <c r="DX489" s="18"/>
      <c r="DY489" s="18"/>
      <c r="DZ489" s="18"/>
      <c r="EA489" s="18"/>
      <c r="EB489" s="18"/>
      <c r="EC489" s="20"/>
      <c r="ED489" s="20"/>
      <c r="EE489" s="20"/>
      <c r="EF489" s="20"/>
      <c r="EG489" s="20"/>
      <c r="EH489" s="20"/>
      <c r="EI489" s="20"/>
      <c r="EJ489" s="20"/>
      <c r="EK489" s="20"/>
      <c r="EL489" s="20"/>
      <c r="EM489" s="20"/>
      <c r="EN489" s="13"/>
      <c r="EO489" s="13"/>
      <c r="EP489" s="11"/>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1"/>
      <c r="HB489" s="11"/>
      <c r="HC489" s="17"/>
      <c r="HD489" s="11"/>
      <c r="HE489" s="11"/>
      <c r="HF489" s="17"/>
      <c r="HG489" s="11"/>
      <c r="HH489" s="11"/>
      <c r="HI489" s="11"/>
      <c r="HJ489" s="11"/>
      <c r="HK489" s="11"/>
      <c r="HL489" s="11"/>
      <c r="HM489" s="11"/>
      <c r="HN489" s="11"/>
      <c r="HO489" s="11"/>
      <c r="HP489" s="11"/>
      <c r="HQ489" s="17"/>
      <c r="HR489" s="17"/>
      <c r="HS489" s="17"/>
      <c r="HT489" s="17"/>
      <c r="HU489" s="17"/>
      <c r="HV489" s="17"/>
      <c r="HW489" s="17"/>
      <c r="HX489" s="17"/>
      <c r="HY489" s="17"/>
      <c r="HZ489" s="17"/>
      <c r="IA489" s="17"/>
      <c r="IB489" s="17"/>
      <c r="IC489" s="17"/>
      <c r="ID489" s="17"/>
      <c r="IE489" s="17"/>
      <c r="IF489" s="17"/>
      <c r="IG489" s="17"/>
      <c r="IH489" s="17"/>
      <c r="II489" s="19"/>
      <c r="IJ489" s="19"/>
      <c r="IK489" s="19"/>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c r="JP489" s="17"/>
      <c r="JQ489" s="17"/>
      <c r="JR489" s="17"/>
      <c r="JS489" s="17"/>
      <c r="JT489" s="17"/>
      <c r="JU489" s="17"/>
      <c r="JV489" s="17"/>
      <c r="JW489" s="17"/>
      <c r="JX489" s="17"/>
      <c r="JY489" s="17"/>
      <c r="JZ489" s="17"/>
      <c r="KA489" s="17"/>
      <c r="KB489" s="17"/>
      <c r="KC489" s="19"/>
      <c r="KD489" s="19"/>
      <c r="KE489" s="19"/>
      <c r="KF489" s="17"/>
      <c r="KG489" s="17"/>
      <c r="KH489" s="17"/>
      <c r="KI489" s="17"/>
      <c r="KJ489" s="17"/>
      <c r="KK489" s="17"/>
      <c r="KL489" s="17"/>
      <c r="KM489" s="17"/>
      <c r="KN489" s="17"/>
      <c r="KO489" s="17"/>
      <c r="KP489" s="17"/>
      <c r="KQ489" s="17"/>
      <c r="KR489" s="17"/>
      <c r="KS489" s="17"/>
      <c r="KT489" s="17"/>
      <c r="KU489" s="17"/>
      <c r="KV489" s="17"/>
      <c r="KW489" s="17"/>
      <c r="KX489" s="17"/>
      <c r="KY489" s="17"/>
      <c r="KZ489" s="17"/>
      <c r="LA489" s="17"/>
      <c r="LB489" s="17"/>
      <c r="LC489" s="17"/>
      <c r="LD489" s="17"/>
      <c r="LE489" s="17"/>
      <c r="LF489" s="17"/>
      <c r="LG489" s="17"/>
      <c r="LH489" s="17"/>
      <c r="LI489" s="17"/>
      <c r="LJ489" s="17"/>
      <c r="LK489" s="17"/>
      <c r="LL489" s="17"/>
      <c r="LM489" s="17"/>
      <c r="LN489" s="17"/>
      <c r="LO489" s="17"/>
      <c r="LP489" s="17"/>
      <c r="LQ489" s="17"/>
      <c r="LR489" s="17"/>
      <c r="LS489" s="17"/>
      <c r="LT489" s="17"/>
      <c r="LU489" s="17"/>
      <c r="LV489" s="17"/>
      <c r="LW489" s="17"/>
      <c r="LX489" s="17"/>
      <c r="LY489" s="17"/>
      <c r="LZ489" s="17"/>
      <c r="MA489" s="17"/>
      <c r="MB489" s="17"/>
      <c r="MC489" s="17"/>
      <c r="MD489" s="17"/>
      <c r="ME489" s="17"/>
      <c r="MF489" s="17"/>
      <c r="MG489" s="17"/>
      <c r="MH489" s="17"/>
      <c r="MI489" s="17"/>
      <c r="MJ489" s="17"/>
      <c r="MK489" s="17"/>
      <c r="ML489" s="17"/>
      <c r="MM489" s="17"/>
      <c r="MN489" s="17"/>
      <c r="MO489" s="17"/>
      <c r="MP489" s="17"/>
      <c r="MQ489" s="17"/>
      <c r="MR489" s="17"/>
      <c r="MS489" s="17"/>
      <c r="MT489" s="17"/>
      <c r="MU489" s="17"/>
      <c r="MV489" s="17"/>
      <c r="MW489" s="17"/>
      <c r="MX489" s="17"/>
      <c r="MY489" s="17"/>
      <c r="MZ489" s="17"/>
      <c r="NA489" s="17"/>
      <c r="NB489" s="17"/>
      <c r="NC489" s="17"/>
      <c r="ND489" s="17"/>
      <c r="NE489" s="17"/>
      <c r="NF489" s="17"/>
      <c r="NG489" s="17"/>
      <c r="NH489" s="17"/>
      <c r="NI489" s="17"/>
      <c r="NJ489" s="17"/>
      <c r="NK489" s="17"/>
      <c r="NL489" s="17"/>
      <c r="NM489" s="17"/>
      <c r="NN489" s="17"/>
      <c r="NO489" s="17"/>
      <c r="NP489" s="17"/>
      <c r="NQ489" s="17"/>
      <c r="NR489" s="17"/>
      <c r="NS489" s="17"/>
      <c r="NT489" s="17"/>
      <c r="NU489" s="17"/>
      <c r="NV489" s="17"/>
      <c r="NW489" s="17"/>
      <c r="NX489" s="17"/>
      <c r="NY489" s="17"/>
      <c r="NZ489" s="17"/>
      <c r="OA489" s="17"/>
      <c r="OB489" s="17"/>
      <c r="OC489" s="17"/>
      <c r="OD489" s="17"/>
      <c r="OE489" s="17"/>
      <c r="OF489" s="17"/>
      <c r="OG489" s="17"/>
      <c r="OH489" s="17"/>
      <c r="OI489" s="17"/>
      <c r="OJ489" s="17"/>
      <c r="OK489" s="17"/>
      <c r="OL489" s="17"/>
      <c r="OM489" s="17"/>
      <c r="ON489" s="17"/>
      <c r="OO489" s="17"/>
      <c r="OP489" s="17"/>
      <c r="OQ489" s="17"/>
      <c r="OR489" s="17"/>
      <c r="OS489" s="17"/>
      <c r="OT489" s="17"/>
      <c r="OU489" s="17"/>
      <c r="OV489" s="17"/>
      <c r="OW489" s="17"/>
      <c r="OX489" s="17"/>
      <c r="OY489" s="17"/>
      <c r="OZ489" s="17"/>
      <c r="PA489" s="17"/>
      <c r="PB489" s="17"/>
      <c r="PC489" s="17"/>
      <c r="PD489" s="17"/>
      <c r="PE489" s="17"/>
      <c r="PF489" s="17"/>
      <c r="PG489" s="17"/>
      <c r="PH489" s="17"/>
      <c r="PI489" s="17"/>
      <c r="PJ489" s="17"/>
      <c r="PK489" s="17"/>
      <c r="PL489" s="17"/>
      <c r="PM489" s="17"/>
      <c r="PN489" s="17"/>
      <c r="PO489" s="17"/>
      <c r="PP489" s="17"/>
      <c r="PQ489" s="17"/>
      <c r="PR489" s="17"/>
      <c r="PS489" s="17"/>
      <c r="PT489" s="17"/>
      <c r="PU489" s="17"/>
      <c r="PV489" s="17"/>
      <c r="PW489" s="17"/>
      <c r="PX489" s="17"/>
      <c r="PY489" s="17"/>
      <c r="PZ489" s="17"/>
      <c r="QA489" s="17"/>
      <c r="QB489" s="17"/>
      <c r="QC489" s="17"/>
      <c r="QD489" s="17"/>
      <c r="QE489" s="17"/>
      <c r="QF489" s="17"/>
      <c r="QG489" s="17"/>
      <c r="QH489" s="17"/>
      <c r="QI489" s="17"/>
      <c r="QJ489" s="17"/>
      <c r="QK489" s="17"/>
      <c r="QL489" s="11"/>
      <c r="QM489" s="11"/>
      <c r="QN489" s="11"/>
      <c r="QO489" s="11"/>
      <c r="QP489" s="11"/>
      <c r="QQ489" s="11"/>
      <c r="QR489" s="11"/>
      <c r="QS489" s="11"/>
      <c r="QT489" s="34"/>
      <c r="QU489" s="34"/>
      <c r="QV489" s="36"/>
      <c r="QW489" s="39"/>
      <c r="QX489" s="34"/>
      <c r="QY489" s="34"/>
      <c r="QZ489" s="34"/>
    </row>
    <row r="490" spans="1:468">
      <c r="A490" s="13"/>
      <c r="B490" s="14"/>
      <c r="C490" s="14"/>
      <c r="D490" s="14"/>
      <c r="E490" s="14"/>
      <c r="F490" s="14"/>
      <c r="G490" s="29"/>
      <c r="H490" s="14"/>
      <c r="I490" s="14"/>
      <c r="J490" s="14"/>
      <c r="K490" s="14"/>
      <c r="L490" s="14"/>
      <c r="M490" s="14"/>
      <c r="N490" s="14"/>
      <c r="O490" s="14"/>
      <c r="P490" s="14"/>
      <c r="Q490" s="14"/>
      <c r="R490" s="14"/>
      <c r="S490" s="14"/>
      <c r="T490" s="14"/>
      <c r="U490" s="14"/>
      <c r="V490" s="17"/>
      <c r="W490" s="17"/>
      <c r="X490" s="17"/>
      <c r="Y490" s="19"/>
      <c r="Z490" s="19"/>
      <c r="AA490" s="17"/>
      <c r="AB490" s="17"/>
      <c r="AC490" s="17"/>
      <c r="AD490" s="13"/>
      <c r="AE490" s="13"/>
      <c r="AF490" s="13"/>
      <c r="AG490" s="17"/>
      <c r="AH490" s="17"/>
      <c r="AI490" s="17"/>
      <c r="AJ490" s="17"/>
      <c r="AK490" s="17"/>
      <c r="AL490" s="17"/>
      <c r="AM490" s="17"/>
      <c r="AN490" s="17"/>
      <c r="AO490" s="17"/>
      <c r="AP490" s="17"/>
      <c r="AQ490" s="17"/>
      <c r="AR490" s="17"/>
      <c r="AS490" s="13"/>
      <c r="AT490" s="13"/>
      <c r="AU490" s="13"/>
      <c r="AV490" s="20"/>
      <c r="AW490" s="18"/>
      <c r="AX490" s="18"/>
      <c r="AY490" s="18"/>
      <c r="AZ490" s="18"/>
      <c r="BA490" s="18"/>
      <c r="BB490" s="20"/>
      <c r="BC490" s="20"/>
      <c r="BD490" s="20"/>
      <c r="BE490" s="20"/>
      <c r="BF490" s="20"/>
      <c r="BG490" s="20"/>
      <c r="BH490" s="20"/>
      <c r="BI490" s="15"/>
      <c r="BJ490" s="18"/>
      <c r="BK490" s="15"/>
      <c r="BL490" s="15"/>
      <c r="BM490" s="18"/>
      <c r="BN490" s="18"/>
      <c r="BO490" s="18"/>
      <c r="BP490" s="18"/>
      <c r="BQ490" s="18"/>
      <c r="BR490" s="18"/>
      <c r="BS490" s="18"/>
      <c r="BT490" s="18"/>
      <c r="BU490" s="18"/>
      <c r="BV490" s="18"/>
      <c r="BW490" s="18"/>
      <c r="BX490" s="20"/>
      <c r="BY490" s="20"/>
      <c r="BZ490" s="20"/>
      <c r="CA490" s="18"/>
      <c r="CB490" s="18"/>
      <c r="CC490" s="18"/>
      <c r="CD490" s="20"/>
      <c r="CE490" s="20"/>
      <c r="CF490" s="20"/>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20"/>
      <c r="DR490" s="20"/>
      <c r="DS490" s="20"/>
      <c r="DT490" s="18"/>
      <c r="DU490" s="18"/>
      <c r="DV490" s="18"/>
      <c r="DW490" s="18"/>
      <c r="DX490" s="18"/>
      <c r="DY490" s="18"/>
      <c r="DZ490" s="18"/>
      <c r="EA490" s="18"/>
      <c r="EB490" s="18"/>
      <c r="EC490" s="20"/>
      <c r="ED490" s="20"/>
      <c r="EE490" s="20"/>
      <c r="EF490" s="20"/>
      <c r="EG490" s="20"/>
      <c r="EH490" s="20"/>
      <c r="EI490" s="20"/>
      <c r="EJ490" s="20"/>
      <c r="EK490" s="20"/>
      <c r="EL490" s="20"/>
      <c r="EM490" s="20"/>
      <c r="EN490" s="13"/>
      <c r="EO490" s="13"/>
      <c r="EP490" s="11"/>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1"/>
      <c r="HB490" s="11"/>
      <c r="HC490" s="17"/>
      <c r="HD490" s="11"/>
      <c r="HE490" s="11"/>
      <c r="HF490" s="17"/>
      <c r="HG490" s="11"/>
      <c r="HH490" s="11"/>
      <c r="HI490" s="11"/>
      <c r="HJ490" s="11"/>
      <c r="HK490" s="11"/>
      <c r="HL490" s="11"/>
      <c r="HM490" s="11"/>
      <c r="HN490" s="11"/>
      <c r="HO490" s="11"/>
      <c r="HP490" s="11"/>
      <c r="HQ490" s="17"/>
      <c r="HR490" s="17"/>
      <c r="HS490" s="17"/>
      <c r="HT490" s="17"/>
      <c r="HU490" s="17"/>
      <c r="HV490" s="17"/>
      <c r="HW490" s="17"/>
      <c r="HX490" s="17"/>
      <c r="HY490" s="17"/>
      <c r="HZ490" s="17"/>
      <c r="IA490" s="17"/>
      <c r="IB490" s="17"/>
      <c r="IC490" s="17"/>
      <c r="ID490" s="17"/>
      <c r="IE490" s="17"/>
      <c r="IF490" s="17"/>
      <c r="IG490" s="17"/>
      <c r="IH490" s="17"/>
      <c r="II490" s="19"/>
      <c r="IJ490" s="19"/>
      <c r="IK490" s="19"/>
      <c r="IL490" s="17"/>
      <c r="IM490" s="17"/>
      <c r="IN490" s="17"/>
      <c r="IO490" s="17"/>
      <c r="IP490" s="17"/>
      <c r="IQ490" s="17"/>
      <c r="IR490" s="17"/>
      <c r="IS490" s="17"/>
      <c r="IT490" s="17"/>
      <c r="IU490" s="17"/>
      <c r="IV490" s="17"/>
      <c r="IW490" s="17"/>
      <c r="IX490" s="17"/>
      <c r="IY490" s="17"/>
      <c r="IZ490" s="17"/>
      <c r="JA490" s="17"/>
      <c r="JB490" s="17"/>
      <c r="JC490" s="17"/>
      <c r="JD490" s="17"/>
      <c r="JE490" s="17"/>
      <c r="JF490" s="17"/>
      <c r="JG490" s="17"/>
      <c r="JH490" s="17"/>
      <c r="JI490" s="17"/>
      <c r="JJ490" s="17"/>
      <c r="JK490" s="17"/>
      <c r="JL490" s="17"/>
      <c r="JM490" s="17"/>
      <c r="JN490" s="17"/>
      <c r="JO490" s="17"/>
      <c r="JP490" s="17"/>
      <c r="JQ490" s="17"/>
      <c r="JR490" s="17"/>
      <c r="JS490" s="17"/>
      <c r="JT490" s="17"/>
      <c r="JU490" s="17"/>
      <c r="JV490" s="17"/>
      <c r="JW490" s="17"/>
      <c r="JX490" s="17"/>
      <c r="JY490" s="17"/>
      <c r="JZ490" s="17"/>
      <c r="KA490" s="17"/>
      <c r="KB490" s="17"/>
      <c r="KC490" s="19"/>
      <c r="KD490" s="19"/>
      <c r="KE490" s="19"/>
      <c r="KF490" s="17"/>
      <c r="KG490" s="17"/>
      <c r="KH490" s="17"/>
      <c r="KI490" s="17"/>
      <c r="KJ490" s="17"/>
      <c r="KK490" s="17"/>
      <c r="KL490" s="17"/>
      <c r="KM490" s="17"/>
      <c r="KN490" s="17"/>
      <c r="KO490" s="17"/>
      <c r="KP490" s="17"/>
      <c r="KQ490" s="17"/>
      <c r="KR490" s="17"/>
      <c r="KS490" s="17"/>
      <c r="KT490" s="17"/>
      <c r="KU490" s="17"/>
      <c r="KV490" s="17"/>
      <c r="KW490" s="17"/>
      <c r="KX490" s="17"/>
      <c r="KY490" s="17"/>
      <c r="KZ490" s="17"/>
      <c r="LA490" s="17"/>
      <c r="LB490" s="17"/>
      <c r="LC490" s="17"/>
      <c r="LD490" s="17"/>
      <c r="LE490" s="17"/>
      <c r="LF490" s="17"/>
      <c r="LG490" s="17"/>
      <c r="LH490" s="17"/>
      <c r="LI490" s="17"/>
      <c r="LJ490" s="17"/>
      <c r="LK490" s="17"/>
      <c r="LL490" s="17"/>
      <c r="LM490" s="17"/>
      <c r="LN490" s="17"/>
      <c r="LO490" s="17"/>
      <c r="LP490" s="17"/>
      <c r="LQ490" s="17"/>
      <c r="LR490" s="17"/>
      <c r="LS490" s="17"/>
      <c r="LT490" s="17"/>
      <c r="LU490" s="17"/>
      <c r="LV490" s="17"/>
      <c r="LW490" s="17"/>
      <c r="LX490" s="17"/>
      <c r="LY490" s="17"/>
      <c r="LZ490" s="17"/>
      <c r="MA490" s="17"/>
      <c r="MB490" s="17"/>
      <c r="MC490" s="17"/>
      <c r="MD490" s="17"/>
      <c r="ME490" s="17"/>
      <c r="MF490" s="17"/>
      <c r="MG490" s="17"/>
      <c r="MH490" s="17"/>
      <c r="MI490" s="17"/>
      <c r="MJ490" s="17"/>
      <c r="MK490" s="17"/>
      <c r="ML490" s="17"/>
      <c r="MM490" s="17"/>
      <c r="MN490" s="17"/>
      <c r="MO490" s="17"/>
      <c r="MP490" s="17"/>
      <c r="MQ490" s="17"/>
      <c r="MR490" s="17"/>
      <c r="MS490" s="17"/>
      <c r="MT490" s="17"/>
      <c r="MU490" s="17"/>
      <c r="MV490" s="17"/>
      <c r="MW490" s="17"/>
      <c r="MX490" s="17"/>
      <c r="MY490" s="17"/>
      <c r="MZ490" s="17"/>
      <c r="NA490" s="17"/>
      <c r="NB490" s="17"/>
      <c r="NC490" s="17"/>
      <c r="ND490" s="17"/>
      <c r="NE490" s="17"/>
      <c r="NF490" s="17"/>
      <c r="NG490" s="17"/>
      <c r="NH490" s="17"/>
      <c r="NI490" s="17"/>
      <c r="NJ490" s="17"/>
      <c r="NK490" s="17"/>
      <c r="NL490" s="17"/>
      <c r="NM490" s="17"/>
      <c r="NN490" s="17"/>
      <c r="NO490" s="17"/>
      <c r="NP490" s="17"/>
      <c r="NQ490" s="17"/>
      <c r="NR490" s="17"/>
      <c r="NS490" s="17"/>
      <c r="NT490" s="17"/>
      <c r="NU490" s="17"/>
      <c r="NV490" s="17"/>
      <c r="NW490" s="17"/>
      <c r="NX490" s="17"/>
      <c r="NY490" s="17"/>
      <c r="NZ490" s="17"/>
      <c r="OA490" s="17"/>
      <c r="OB490" s="17"/>
      <c r="OC490" s="17"/>
      <c r="OD490" s="17"/>
      <c r="OE490" s="17"/>
      <c r="OF490" s="17"/>
      <c r="OG490" s="17"/>
      <c r="OH490" s="17"/>
      <c r="OI490" s="17"/>
      <c r="OJ490" s="17"/>
      <c r="OK490" s="17"/>
      <c r="OL490" s="17"/>
      <c r="OM490" s="17"/>
      <c r="ON490" s="17"/>
      <c r="OO490" s="17"/>
      <c r="OP490" s="17"/>
      <c r="OQ490" s="17"/>
      <c r="OR490" s="17"/>
      <c r="OS490" s="17"/>
      <c r="OT490" s="17"/>
      <c r="OU490" s="17"/>
      <c r="OV490" s="17"/>
      <c r="OW490" s="17"/>
      <c r="OX490" s="17"/>
      <c r="OY490" s="17"/>
      <c r="OZ490" s="17"/>
      <c r="PA490" s="17"/>
      <c r="PB490" s="17"/>
      <c r="PC490" s="17"/>
      <c r="PD490" s="17"/>
      <c r="PE490" s="17"/>
      <c r="PF490" s="17"/>
      <c r="PG490" s="17"/>
      <c r="PH490" s="17"/>
      <c r="PI490" s="17"/>
      <c r="PJ490" s="17"/>
      <c r="PK490" s="17"/>
      <c r="PL490" s="17"/>
      <c r="PM490" s="17"/>
      <c r="PN490" s="17"/>
      <c r="PO490" s="17"/>
      <c r="PP490" s="17"/>
      <c r="PQ490" s="17"/>
      <c r="PR490" s="17"/>
      <c r="PS490" s="17"/>
      <c r="PT490" s="17"/>
      <c r="PU490" s="17"/>
      <c r="PV490" s="17"/>
      <c r="PW490" s="17"/>
      <c r="PX490" s="17"/>
      <c r="PY490" s="17"/>
      <c r="PZ490" s="17"/>
      <c r="QA490" s="17"/>
      <c r="QB490" s="17"/>
      <c r="QC490" s="17"/>
      <c r="QD490" s="17"/>
      <c r="QE490" s="17"/>
      <c r="QF490" s="17"/>
      <c r="QG490" s="17"/>
      <c r="QH490" s="17"/>
      <c r="QI490" s="17"/>
      <c r="QJ490" s="17"/>
      <c r="QK490" s="17"/>
      <c r="QL490" s="11"/>
      <c r="QM490" s="11"/>
      <c r="QN490" s="11"/>
      <c r="QO490" s="11"/>
      <c r="QP490" s="11"/>
      <c r="QQ490" s="11"/>
      <c r="QR490" s="11"/>
      <c r="QS490" s="11"/>
      <c r="QT490" s="34"/>
      <c r="QU490" s="34"/>
      <c r="QV490" s="36"/>
      <c r="QW490" s="39"/>
      <c r="QX490" s="34"/>
      <c r="QY490" s="34"/>
      <c r="QZ490" s="34"/>
    </row>
    <row r="491" spans="1:468">
      <c r="A491" s="13"/>
      <c r="B491" s="14"/>
      <c r="C491" s="14"/>
      <c r="D491" s="14"/>
      <c r="E491" s="14"/>
      <c r="F491" s="14"/>
      <c r="G491" s="29"/>
      <c r="H491" s="14"/>
      <c r="I491" s="14"/>
      <c r="J491" s="14"/>
      <c r="K491" s="14"/>
      <c r="L491" s="14"/>
      <c r="M491" s="14"/>
      <c r="N491" s="14"/>
      <c r="O491" s="14"/>
      <c r="P491" s="14"/>
      <c r="Q491" s="14"/>
      <c r="R491" s="14"/>
      <c r="S491" s="14"/>
      <c r="T491" s="14"/>
      <c r="U491" s="14"/>
      <c r="V491" s="17"/>
      <c r="W491" s="17"/>
      <c r="X491" s="17"/>
      <c r="Y491" s="19"/>
      <c r="Z491" s="19"/>
      <c r="AA491" s="17"/>
      <c r="AB491" s="17"/>
      <c r="AC491" s="17"/>
      <c r="AD491" s="13"/>
      <c r="AE491" s="13"/>
      <c r="AF491" s="13"/>
      <c r="AG491" s="17"/>
      <c r="AH491" s="17"/>
      <c r="AI491" s="17"/>
      <c r="AJ491" s="17"/>
      <c r="AK491" s="17"/>
      <c r="AL491" s="17"/>
      <c r="AM491" s="17"/>
      <c r="AN491" s="17"/>
      <c r="AO491" s="17"/>
      <c r="AP491" s="17"/>
      <c r="AQ491" s="17"/>
      <c r="AR491" s="17"/>
      <c r="AS491" s="13"/>
      <c r="AT491" s="13"/>
      <c r="AU491" s="13"/>
      <c r="AV491" s="20"/>
      <c r="AW491" s="18"/>
      <c r="AX491" s="18"/>
      <c r="AY491" s="18"/>
      <c r="AZ491" s="18"/>
      <c r="BA491" s="18"/>
      <c r="BB491" s="20"/>
      <c r="BC491" s="20"/>
      <c r="BD491" s="20"/>
      <c r="BE491" s="20"/>
      <c r="BF491" s="20"/>
      <c r="BG491" s="20"/>
      <c r="BH491" s="20"/>
      <c r="BI491" s="15"/>
      <c r="BJ491" s="18"/>
      <c r="BK491" s="15"/>
      <c r="BL491" s="15"/>
      <c r="BM491" s="18"/>
      <c r="BN491" s="18"/>
      <c r="BO491" s="18"/>
      <c r="BP491" s="18"/>
      <c r="BQ491" s="18"/>
      <c r="BR491" s="18"/>
      <c r="BS491" s="18"/>
      <c r="BT491" s="18"/>
      <c r="BU491" s="18"/>
      <c r="BV491" s="18"/>
      <c r="BW491" s="18"/>
      <c r="BX491" s="20"/>
      <c r="BY491" s="20"/>
      <c r="BZ491" s="20"/>
      <c r="CA491" s="18"/>
      <c r="CB491" s="18"/>
      <c r="CC491" s="18"/>
      <c r="CD491" s="20"/>
      <c r="CE491" s="20"/>
      <c r="CF491" s="20"/>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20"/>
      <c r="DR491" s="20"/>
      <c r="DS491" s="20"/>
      <c r="DT491" s="18"/>
      <c r="DU491" s="18"/>
      <c r="DV491" s="18"/>
      <c r="DW491" s="18"/>
      <c r="DX491" s="18"/>
      <c r="DY491" s="18"/>
      <c r="DZ491" s="18"/>
      <c r="EA491" s="18"/>
      <c r="EB491" s="18"/>
      <c r="EC491" s="20"/>
      <c r="ED491" s="20"/>
      <c r="EE491" s="20"/>
      <c r="EF491" s="20"/>
      <c r="EG491" s="20"/>
      <c r="EH491" s="20"/>
      <c r="EI491" s="20"/>
      <c r="EJ491" s="20"/>
      <c r="EK491" s="20"/>
      <c r="EL491" s="20"/>
      <c r="EM491" s="20"/>
      <c r="EN491" s="13"/>
      <c r="EO491" s="13"/>
      <c r="EP491" s="11"/>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1"/>
      <c r="HB491" s="11"/>
      <c r="HC491" s="17"/>
      <c r="HD491" s="11"/>
      <c r="HE491" s="11"/>
      <c r="HF491" s="17"/>
      <c r="HG491" s="11"/>
      <c r="HH491" s="11"/>
      <c r="HI491" s="11"/>
      <c r="HJ491" s="11"/>
      <c r="HK491" s="11"/>
      <c r="HL491" s="11"/>
      <c r="HM491" s="11"/>
      <c r="HN491" s="11"/>
      <c r="HO491" s="11"/>
      <c r="HP491" s="11"/>
      <c r="HQ491" s="17"/>
      <c r="HR491" s="17"/>
      <c r="HS491" s="17"/>
      <c r="HT491" s="17"/>
      <c r="HU491" s="17"/>
      <c r="HV491" s="17"/>
      <c r="HW491" s="17"/>
      <c r="HX491" s="17"/>
      <c r="HY491" s="17"/>
      <c r="HZ491" s="17"/>
      <c r="IA491" s="17"/>
      <c r="IB491" s="17"/>
      <c r="IC491" s="17"/>
      <c r="ID491" s="17"/>
      <c r="IE491" s="17"/>
      <c r="IF491" s="17"/>
      <c r="IG491" s="17"/>
      <c r="IH491" s="17"/>
      <c r="II491" s="19"/>
      <c r="IJ491" s="19"/>
      <c r="IK491" s="19"/>
      <c r="IL491" s="17"/>
      <c r="IM491" s="17"/>
      <c r="IN491" s="17"/>
      <c r="IO491" s="17"/>
      <c r="IP491" s="17"/>
      <c r="IQ491" s="17"/>
      <c r="IR491" s="17"/>
      <c r="IS491" s="17"/>
      <c r="IT491" s="17"/>
      <c r="IU491" s="17"/>
      <c r="IV491" s="17"/>
      <c r="IW491" s="17"/>
      <c r="IX491" s="17"/>
      <c r="IY491" s="17"/>
      <c r="IZ491" s="17"/>
      <c r="JA491" s="17"/>
      <c r="JB491" s="17"/>
      <c r="JC491" s="17"/>
      <c r="JD491" s="17"/>
      <c r="JE491" s="17"/>
      <c r="JF491" s="17"/>
      <c r="JG491" s="17"/>
      <c r="JH491" s="17"/>
      <c r="JI491" s="17"/>
      <c r="JJ491" s="17"/>
      <c r="JK491" s="17"/>
      <c r="JL491" s="17"/>
      <c r="JM491" s="17"/>
      <c r="JN491" s="17"/>
      <c r="JO491" s="17"/>
      <c r="JP491" s="17"/>
      <c r="JQ491" s="17"/>
      <c r="JR491" s="17"/>
      <c r="JS491" s="17"/>
      <c r="JT491" s="17"/>
      <c r="JU491" s="17"/>
      <c r="JV491" s="17"/>
      <c r="JW491" s="17"/>
      <c r="JX491" s="17"/>
      <c r="JY491" s="17"/>
      <c r="JZ491" s="17"/>
      <c r="KA491" s="17"/>
      <c r="KB491" s="17"/>
      <c r="KC491" s="19"/>
      <c r="KD491" s="19"/>
      <c r="KE491" s="19"/>
      <c r="KF491" s="17"/>
      <c r="KG491" s="17"/>
      <c r="KH491" s="17"/>
      <c r="KI491" s="17"/>
      <c r="KJ491" s="17"/>
      <c r="KK491" s="17"/>
      <c r="KL491" s="17"/>
      <c r="KM491" s="17"/>
      <c r="KN491" s="17"/>
      <c r="KO491" s="17"/>
      <c r="KP491" s="17"/>
      <c r="KQ491" s="17"/>
      <c r="KR491" s="17"/>
      <c r="KS491" s="17"/>
      <c r="KT491" s="17"/>
      <c r="KU491" s="17"/>
      <c r="KV491" s="17"/>
      <c r="KW491" s="17"/>
      <c r="KX491" s="17"/>
      <c r="KY491" s="17"/>
      <c r="KZ491" s="17"/>
      <c r="LA491" s="17"/>
      <c r="LB491" s="17"/>
      <c r="LC491" s="17"/>
      <c r="LD491" s="17"/>
      <c r="LE491" s="17"/>
      <c r="LF491" s="17"/>
      <c r="LG491" s="17"/>
      <c r="LH491" s="17"/>
      <c r="LI491" s="17"/>
      <c r="LJ491" s="17"/>
      <c r="LK491" s="17"/>
      <c r="LL491" s="17"/>
      <c r="LM491" s="17"/>
      <c r="LN491" s="17"/>
      <c r="LO491" s="17"/>
      <c r="LP491" s="17"/>
      <c r="LQ491" s="17"/>
      <c r="LR491" s="17"/>
      <c r="LS491" s="17"/>
      <c r="LT491" s="17"/>
      <c r="LU491" s="17"/>
      <c r="LV491" s="17"/>
      <c r="LW491" s="17"/>
      <c r="LX491" s="17"/>
      <c r="LY491" s="17"/>
      <c r="LZ491" s="17"/>
      <c r="MA491" s="17"/>
      <c r="MB491" s="17"/>
      <c r="MC491" s="17"/>
      <c r="MD491" s="17"/>
      <c r="ME491" s="17"/>
      <c r="MF491" s="17"/>
      <c r="MG491" s="17"/>
      <c r="MH491" s="17"/>
      <c r="MI491" s="17"/>
      <c r="MJ491" s="17"/>
      <c r="MK491" s="17"/>
      <c r="ML491" s="17"/>
      <c r="MM491" s="17"/>
      <c r="MN491" s="17"/>
      <c r="MO491" s="17"/>
      <c r="MP491" s="17"/>
      <c r="MQ491" s="17"/>
      <c r="MR491" s="17"/>
      <c r="MS491" s="17"/>
      <c r="MT491" s="17"/>
      <c r="MU491" s="17"/>
      <c r="MV491" s="17"/>
      <c r="MW491" s="17"/>
      <c r="MX491" s="17"/>
      <c r="MY491" s="17"/>
      <c r="MZ491" s="17"/>
      <c r="NA491" s="17"/>
      <c r="NB491" s="17"/>
      <c r="NC491" s="17"/>
      <c r="ND491" s="17"/>
      <c r="NE491" s="17"/>
      <c r="NF491" s="17"/>
      <c r="NG491" s="17"/>
      <c r="NH491" s="17"/>
      <c r="NI491" s="17"/>
      <c r="NJ491" s="17"/>
      <c r="NK491" s="17"/>
      <c r="NL491" s="17"/>
      <c r="NM491" s="17"/>
      <c r="NN491" s="17"/>
      <c r="NO491" s="17"/>
      <c r="NP491" s="17"/>
      <c r="NQ491" s="17"/>
      <c r="NR491" s="17"/>
      <c r="NS491" s="17"/>
      <c r="NT491" s="17"/>
      <c r="NU491" s="17"/>
      <c r="NV491" s="17"/>
      <c r="NW491" s="17"/>
      <c r="NX491" s="17"/>
      <c r="NY491" s="17"/>
      <c r="NZ491" s="17"/>
      <c r="OA491" s="17"/>
      <c r="OB491" s="17"/>
      <c r="OC491" s="17"/>
      <c r="OD491" s="17"/>
      <c r="OE491" s="17"/>
      <c r="OF491" s="17"/>
      <c r="OG491" s="17"/>
      <c r="OH491" s="17"/>
      <c r="OI491" s="17"/>
      <c r="OJ491" s="17"/>
      <c r="OK491" s="17"/>
      <c r="OL491" s="17"/>
      <c r="OM491" s="17"/>
      <c r="ON491" s="17"/>
      <c r="OO491" s="17"/>
      <c r="OP491" s="17"/>
      <c r="OQ491" s="17"/>
      <c r="OR491" s="17"/>
      <c r="OS491" s="17"/>
      <c r="OT491" s="17"/>
      <c r="OU491" s="17"/>
      <c r="OV491" s="17"/>
      <c r="OW491" s="17"/>
      <c r="OX491" s="17"/>
      <c r="OY491" s="17"/>
      <c r="OZ491" s="17"/>
      <c r="PA491" s="17"/>
      <c r="PB491" s="17"/>
      <c r="PC491" s="17"/>
      <c r="PD491" s="17"/>
      <c r="PE491" s="17"/>
      <c r="PF491" s="17"/>
      <c r="PG491" s="17"/>
      <c r="PH491" s="17"/>
      <c r="PI491" s="17"/>
      <c r="PJ491" s="17"/>
      <c r="PK491" s="17"/>
      <c r="PL491" s="17"/>
      <c r="PM491" s="17"/>
      <c r="PN491" s="17"/>
      <c r="PO491" s="17"/>
      <c r="PP491" s="17"/>
      <c r="PQ491" s="17"/>
      <c r="PR491" s="17"/>
      <c r="PS491" s="17"/>
      <c r="PT491" s="17"/>
      <c r="PU491" s="17"/>
      <c r="PV491" s="17"/>
      <c r="PW491" s="17"/>
      <c r="PX491" s="17"/>
      <c r="PY491" s="17"/>
      <c r="PZ491" s="17"/>
      <c r="QA491" s="17"/>
      <c r="QB491" s="17"/>
      <c r="QC491" s="17"/>
      <c r="QD491" s="17"/>
      <c r="QE491" s="17"/>
      <c r="QF491" s="17"/>
      <c r="QG491" s="17"/>
      <c r="QH491" s="17"/>
      <c r="QI491" s="17"/>
      <c r="QJ491" s="17"/>
      <c r="QK491" s="17"/>
      <c r="QL491" s="11"/>
      <c r="QM491" s="11"/>
      <c r="QN491" s="11"/>
      <c r="QO491" s="11"/>
      <c r="QP491" s="11"/>
      <c r="QQ491" s="11"/>
      <c r="QR491" s="11"/>
      <c r="QS491" s="11"/>
      <c r="QT491" s="34"/>
      <c r="QU491" s="34"/>
      <c r="QV491" s="36"/>
      <c r="QW491" s="39"/>
      <c r="QX491" s="34"/>
      <c r="QY491" s="34"/>
      <c r="QZ491" s="34"/>
    </row>
    <row r="492" spans="1:468">
      <c r="A492" s="13"/>
      <c r="B492" s="14"/>
      <c r="C492" s="14"/>
      <c r="D492" s="14"/>
      <c r="E492" s="14"/>
      <c r="F492" s="14"/>
      <c r="G492" s="29"/>
      <c r="H492" s="14"/>
      <c r="I492" s="14"/>
      <c r="J492" s="14"/>
      <c r="K492" s="14"/>
      <c r="L492" s="14"/>
      <c r="M492" s="14"/>
      <c r="N492" s="14"/>
      <c r="O492" s="14"/>
      <c r="P492" s="14"/>
      <c r="Q492" s="14"/>
      <c r="R492" s="14"/>
      <c r="S492" s="14"/>
      <c r="T492" s="14"/>
      <c r="U492" s="14"/>
      <c r="V492" s="17"/>
      <c r="W492" s="17"/>
      <c r="X492" s="17"/>
      <c r="Y492" s="19"/>
      <c r="Z492" s="19"/>
      <c r="AA492" s="17"/>
      <c r="AB492" s="17"/>
      <c r="AC492" s="17"/>
      <c r="AD492" s="13"/>
      <c r="AE492" s="13"/>
      <c r="AF492" s="13"/>
      <c r="AG492" s="17"/>
      <c r="AH492" s="17"/>
      <c r="AI492" s="17"/>
      <c r="AJ492" s="17"/>
      <c r="AK492" s="17"/>
      <c r="AL492" s="17"/>
      <c r="AM492" s="17"/>
      <c r="AN492" s="17"/>
      <c r="AO492" s="17"/>
      <c r="AP492" s="17"/>
      <c r="AQ492" s="17"/>
      <c r="AR492" s="17"/>
      <c r="AS492" s="13"/>
      <c r="AT492" s="13"/>
      <c r="AU492" s="13"/>
      <c r="AV492" s="20"/>
      <c r="AW492" s="18"/>
      <c r="AX492" s="18"/>
      <c r="AY492" s="18"/>
      <c r="AZ492" s="18"/>
      <c r="BA492" s="18"/>
      <c r="BB492" s="20"/>
      <c r="BC492" s="20"/>
      <c r="BD492" s="20"/>
      <c r="BE492" s="20"/>
      <c r="BF492" s="20"/>
      <c r="BG492" s="20"/>
      <c r="BH492" s="20"/>
      <c r="BI492" s="15"/>
      <c r="BJ492" s="18"/>
      <c r="BK492" s="15"/>
      <c r="BL492" s="15"/>
      <c r="BM492" s="18"/>
      <c r="BN492" s="18"/>
      <c r="BO492" s="18"/>
      <c r="BP492" s="18"/>
      <c r="BQ492" s="18"/>
      <c r="BR492" s="18"/>
      <c r="BS492" s="18"/>
      <c r="BT492" s="18"/>
      <c r="BU492" s="18"/>
      <c r="BV492" s="18"/>
      <c r="BW492" s="18"/>
      <c r="BX492" s="20"/>
      <c r="BY492" s="20"/>
      <c r="BZ492" s="20"/>
      <c r="CA492" s="18"/>
      <c r="CB492" s="18"/>
      <c r="CC492" s="18"/>
      <c r="CD492" s="20"/>
      <c r="CE492" s="20"/>
      <c r="CF492" s="20"/>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20"/>
      <c r="DR492" s="20"/>
      <c r="DS492" s="20"/>
      <c r="DT492" s="18"/>
      <c r="DU492" s="18"/>
      <c r="DV492" s="18"/>
      <c r="DW492" s="18"/>
      <c r="DX492" s="18"/>
      <c r="DY492" s="18"/>
      <c r="DZ492" s="18"/>
      <c r="EA492" s="18"/>
      <c r="EB492" s="18"/>
      <c r="EC492" s="20"/>
      <c r="ED492" s="20"/>
      <c r="EE492" s="20"/>
      <c r="EF492" s="20"/>
      <c r="EG492" s="20"/>
      <c r="EH492" s="20"/>
      <c r="EI492" s="20"/>
      <c r="EJ492" s="20"/>
      <c r="EK492" s="20"/>
      <c r="EL492" s="20"/>
      <c r="EM492" s="20"/>
      <c r="EN492" s="13"/>
      <c r="EO492" s="13"/>
      <c r="EP492" s="11"/>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1"/>
      <c r="HB492" s="11"/>
      <c r="HC492" s="17"/>
      <c r="HD492" s="11"/>
      <c r="HE492" s="11"/>
      <c r="HF492" s="17"/>
      <c r="HG492" s="11"/>
      <c r="HH492" s="11"/>
      <c r="HI492" s="11"/>
      <c r="HJ492" s="11"/>
      <c r="HK492" s="11"/>
      <c r="HL492" s="11"/>
      <c r="HM492" s="11"/>
      <c r="HN492" s="11"/>
      <c r="HO492" s="11"/>
      <c r="HP492" s="11"/>
      <c r="HQ492" s="17"/>
      <c r="HR492" s="17"/>
      <c r="HS492" s="17"/>
      <c r="HT492" s="17"/>
      <c r="HU492" s="17"/>
      <c r="HV492" s="17"/>
      <c r="HW492" s="17"/>
      <c r="HX492" s="17"/>
      <c r="HY492" s="17"/>
      <c r="HZ492" s="17"/>
      <c r="IA492" s="17"/>
      <c r="IB492" s="17"/>
      <c r="IC492" s="17"/>
      <c r="ID492" s="17"/>
      <c r="IE492" s="17"/>
      <c r="IF492" s="17"/>
      <c r="IG492" s="17"/>
      <c r="IH492" s="17"/>
      <c r="II492" s="19"/>
      <c r="IJ492" s="19"/>
      <c r="IK492" s="19"/>
      <c r="IL492" s="17"/>
      <c r="IM492" s="17"/>
      <c r="IN492" s="17"/>
      <c r="IO492" s="17"/>
      <c r="IP492" s="17"/>
      <c r="IQ492" s="17"/>
      <c r="IR492" s="17"/>
      <c r="IS492" s="17"/>
      <c r="IT492" s="17"/>
      <c r="IU492" s="17"/>
      <c r="IV492" s="17"/>
      <c r="IW492" s="17"/>
      <c r="IX492" s="17"/>
      <c r="IY492" s="17"/>
      <c r="IZ492" s="17"/>
      <c r="JA492" s="17"/>
      <c r="JB492" s="17"/>
      <c r="JC492" s="17"/>
      <c r="JD492" s="17"/>
      <c r="JE492" s="17"/>
      <c r="JF492" s="17"/>
      <c r="JG492" s="17"/>
      <c r="JH492" s="17"/>
      <c r="JI492" s="17"/>
      <c r="JJ492" s="17"/>
      <c r="JK492" s="17"/>
      <c r="JL492" s="17"/>
      <c r="JM492" s="17"/>
      <c r="JN492" s="17"/>
      <c r="JO492" s="17"/>
      <c r="JP492" s="17"/>
      <c r="JQ492" s="17"/>
      <c r="JR492" s="17"/>
      <c r="JS492" s="17"/>
      <c r="JT492" s="17"/>
      <c r="JU492" s="17"/>
      <c r="JV492" s="17"/>
      <c r="JW492" s="17"/>
      <c r="JX492" s="17"/>
      <c r="JY492" s="17"/>
      <c r="JZ492" s="17"/>
      <c r="KA492" s="17"/>
      <c r="KB492" s="17"/>
      <c r="KC492" s="19"/>
      <c r="KD492" s="19"/>
      <c r="KE492" s="19"/>
      <c r="KF492" s="17"/>
      <c r="KG492" s="17"/>
      <c r="KH492" s="17"/>
      <c r="KI492" s="17"/>
      <c r="KJ492" s="17"/>
      <c r="KK492" s="17"/>
      <c r="KL492" s="17"/>
      <c r="KM492" s="17"/>
      <c r="KN492" s="17"/>
      <c r="KO492" s="17"/>
      <c r="KP492" s="17"/>
      <c r="KQ492" s="17"/>
      <c r="KR492" s="17"/>
      <c r="KS492" s="17"/>
      <c r="KT492" s="17"/>
      <c r="KU492" s="17"/>
      <c r="KV492" s="17"/>
      <c r="KW492" s="17"/>
      <c r="KX492" s="17"/>
      <c r="KY492" s="17"/>
      <c r="KZ492" s="17"/>
      <c r="LA492" s="17"/>
      <c r="LB492" s="17"/>
      <c r="LC492" s="17"/>
      <c r="LD492" s="17"/>
      <c r="LE492" s="17"/>
      <c r="LF492" s="17"/>
      <c r="LG492" s="17"/>
      <c r="LH492" s="17"/>
      <c r="LI492" s="17"/>
      <c r="LJ492" s="17"/>
      <c r="LK492" s="17"/>
      <c r="LL492" s="17"/>
      <c r="LM492" s="17"/>
      <c r="LN492" s="17"/>
      <c r="LO492" s="17"/>
      <c r="LP492" s="17"/>
      <c r="LQ492" s="17"/>
      <c r="LR492" s="17"/>
      <c r="LS492" s="17"/>
      <c r="LT492" s="17"/>
      <c r="LU492" s="17"/>
      <c r="LV492" s="17"/>
      <c r="LW492" s="17"/>
      <c r="LX492" s="17"/>
      <c r="LY492" s="17"/>
      <c r="LZ492" s="17"/>
      <c r="MA492" s="17"/>
      <c r="MB492" s="17"/>
      <c r="MC492" s="17"/>
      <c r="MD492" s="17"/>
      <c r="ME492" s="17"/>
      <c r="MF492" s="17"/>
      <c r="MG492" s="17"/>
      <c r="MH492" s="17"/>
      <c r="MI492" s="17"/>
      <c r="MJ492" s="17"/>
      <c r="MK492" s="17"/>
      <c r="ML492" s="17"/>
      <c r="MM492" s="17"/>
      <c r="MN492" s="17"/>
      <c r="MO492" s="17"/>
      <c r="MP492" s="17"/>
      <c r="MQ492" s="17"/>
      <c r="MR492" s="17"/>
      <c r="MS492" s="17"/>
      <c r="MT492" s="17"/>
      <c r="MU492" s="17"/>
      <c r="MV492" s="17"/>
      <c r="MW492" s="17"/>
      <c r="MX492" s="17"/>
      <c r="MY492" s="17"/>
      <c r="MZ492" s="17"/>
      <c r="NA492" s="17"/>
      <c r="NB492" s="17"/>
      <c r="NC492" s="17"/>
      <c r="ND492" s="17"/>
      <c r="NE492" s="17"/>
      <c r="NF492" s="17"/>
      <c r="NG492" s="17"/>
      <c r="NH492" s="17"/>
      <c r="NI492" s="17"/>
      <c r="NJ492" s="17"/>
      <c r="NK492" s="17"/>
      <c r="NL492" s="17"/>
      <c r="NM492" s="17"/>
      <c r="NN492" s="17"/>
      <c r="NO492" s="17"/>
      <c r="NP492" s="17"/>
      <c r="NQ492" s="17"/>
      <c r="NR492" s="17"/>
      <c r="NS492" s="17"/>
      <c r="NT492" s="17"/>
      <c r="NU492" s="17"/>
      <c r="NV492" s="17"/>
      <c r="NW492" s="17"/>
      <c r="NX492" s="17"/>
      <c r="NY492" s="17"/>
      <c r="NZ492" s="17"/>
      <c r="OA492" s="17"/>
      <c r="OB492" s="17"/>
      <c r="OC492" s="17"/>
      <c r="OD492" s="17"/>
      <c r="OE492" s="17"/>
      <c r="OF492" s="17"/>
      <c r="OG492" s="17"/>
      <c r="OH492" s="17"/>
      <c r="OI492" s="17"/>
      <c r="OJ492" s="17"/>
      <c r="OK492" s="17"/>
      <c r="OL492" s="17"/>
      <c r="OM492" s="17"/>
      <c r="ON492" s="17"/>
      <c r="OO492" s="17"/>
      <c r="OP492" s="17"/>
      <c r="OQ492" s="17"/>
      <c r="OR492" s="17"/>
      <c r="OS492" s="17"/>
      <c r="OT492" s="17"/>
      <c r="OU492" s="17"/>
      <c r="OV492" s="17"/>
      <c r="OW492" s="17"/>
      <c r="OX492" s="17"/>
      <c r="OY492" s="17"/>
      <c r="OZ492" s="17"/>
      <c r="PA492" s="17"/>
      <c r="PB492" s="17"/>
      <c r="PC492" s="17"/>
      <c r="PD492" s="17"/>
      <c r="PE492" s="17"/>
      <c r="PF492" s="17"/>
      <c r="PG492" s="17"/>
      <c r="PH492" s="17"/>
      <c r="PI492" s="17"/>
      <c r="PJ492" s="17"/>
      <c r="PK492" s="17"/>
      <c r="PL492" s="17"/>
      <c r="PM492" s="17"/>
      <c r="PN492" s="17"/>
      <c r="PO492" s="17"/>
      <c r="PP492" s="17"/>
      <c r="PQ492" s="17"/>
      <c r="PR492" s="17"/>
      <c r="PS492" s="17"/>
      <c r="PT492" s="17"/>
      <c r="PU492" s="17"/>
      <c r="PV492" s="17"/>
      <c r="PW492" s="17"/>
      <c r="PX492" s="17"/>
      <c r="PY492" s="17"/>
      <c r="PZ492" s="17"/>
      <c r="QA492" s="17"/>
      <c r="QB492" s="17"/>
      <c r="QC492" s="17"/>
      <c r="QD492" s="17"/>
      <c r="QE492" s="17"/>
      <c r="QF492" s="17"/>
      <c r="QG492" s="17"/>
      <c r="QH492" s="17"/>
      <c r="QI492" s="17"/>
      <c r="QJ492" s="17"/>
      <c r="QK492" s="17"/>
      <c r="QL492" s="11"/>
      <c r="QM492" s="11"/>
      <c r="QN492" s="11"/>
      <c r="QO492" s="11"/>
      <c r="QP492" s="11"/>
      <c r="QQ492" s="11"/>
      <c r="QR492" s="11"/>
      <c r="QS492" s="11"/>
      <c r="QT492" s="34"/>
      <c r="QU492" s="34"/>
      <c r="QV492" s="36"/>
      <c r="QW492" s="39"/>
      <c r="QX492" s="34"/>
      <c r="QY492" s="34"/>
      <c r="QZ492" s="34"/>
    </row>
    <row r="493" spans="1:468">
      <c r="A493" s="13"/>
      <c r="B493" s="14"/>
      <c r="C493" s="14"/>
      <c r="D493" s="14"/>
      <c r="E493" s="14"/>
      <c r="F493" s="14"/>
      <c r="G493" s="29"/>
      <c r="H493" s="14"/>
      <c r="I493" s="14"/>
      <c r="J493" s="14"/>
      <c r="K493" s="14"/>
      <c r="L493" s="14"/>
      <c r="M493" s="14"/>
      <c r="N493" s="14"/>
      <c r="O493" s="14"/>
      <c r="P493" s="14"/>
      <c r="Q493" s="14"/>
      <c r="R493" s="14"/>
      <c r="S493" s="14"/>
      <c r="T493" s="14"/>
      <c r="U493" s="14"/>
      <c r="V493" s="17"/>
      <c r="W493" s="17"/>
      <c r="X493" s="17"/>
      <c r="Y493" s="19"/>
      <c r="Z493" s="19"/>
      <c r="AA493" s="17"/>
      <c r="AB493" s="17"/>
      <c r="AC493" s="17"/>
      <c r="AD493" s="13"/>
      <c r="AE493" s="13"/>
      <c r="AF493" s="13"/>
      <c r="AG493" s="17"/>
      <c r="AH493" s="17"/>
      <c r="AI493" s="17"/>
      <c r="AJ493" s="17"/>
      <c r="AK493" s="17"/>
      <c r="AL493" s="17"/>
      <c r="AM493" s="17"/>
      <c r="AN493" s="17"/>
      <c r="AO493" s="17"/>
      <c r="AP493" s="17"/>
      <c r="AQ493" s="17"/>
      <c r="AR493" s="17"/>
      <c r="AS493" s="13"/>
      <c r="AT493" s="13"/>
      <c r="AU493" s="13"/>
      <c r="AV493" s="20"/>
      <c r="AW493" s="18"/>
      <c r="AX493" s="18"/>
      <c r="AY493" s="18"/>
      <c r="AZ493" s="18"/>
      <c r="BA493" s="18"/>
      <c r="BB493" s="20"/>
      <c r="BC493" s="20"/>
      <c r="BD493" s="20"/>
      <c r="BE493" s="20"/>
      <c r="BF493" s="20"/>
      <c r="BG493" s="20"/>
      <c r="BH493" s="20"/>
      <c r="BI493" s="15"/>
      <c r="BJ493" s="18"/>
      <c r="BK493" s="15"/>
      <c r="BL493" s="15"/>
      <c r="BM493" s="18"/>
      <c r="BN493" s="18"/>
      <c r="BO493" s="18"/>
      <c r="BP493" s="18"/>
      <c r="BQ493" s="18"/>
      <c r="BR493" s="18"/>
      <c r="BS493" s="18"/>
      <c r="BT493" s="18"/>
      <c r="BU493" s="18"/>
      <c r="BV493" s="18"/>
      <c r="BW493" s="18"/>
      <c r="BX493" s="20"/>
      <c r="BY493" s="20"/>
      <c r="BZ493" s="20"/>
      <c r="CA493" s="18"/>
      <c r="CB493" s="18"/>
      <c r="CC493" s="18"/>
      <c r="CD493" s="20"/>
      <c r="CE493" s="20"/>
      <c r="CF493" s="20"/>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20"/>
      <c r="DR493" s="20"/>
      <c r="DS493" s="20"/>
      <c r="DT493" s="18"/>
      <c r="DU493" s="18"/>
      <c r="DV493" s="18"/>
      <c r="DW493" s="18"/>
      <c r="DX493" s="18"/>
      <c r="DY493" s="18"/>
      <c r="DZ493" s="18"/>
      <c r="EA493" s="18"/>
      <c r="EB493" s="18"/>
      <c r="EC493" s="20"/>
      <c r="ED493" s="20"/>
      <c r="EE493" s="20"/>
      <c r="EF493" s="20"/>
      <c r="EG493" s="20"/>
      <c r="EH493" s="20"/>
      <c r="EI493" s="20"/>
      <c r="EJ493" s="20"/>
      <c r="EK493" s="20"/>
      <c r="EL493" s="20"/>
      <c r="EM493" s="20"/>
      <c r="EN493" s="13"/>
      <c r="EO493" s="13"/>
      <c r="EP493" s="11"/>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1"/>
      <c r="HB493" s="11"/>
      <c r="HC493" s="17"/>
      <c r="HD493" s="11"/>
      <c r="HE493" s="11"/>
      <c r="HF493" s="17"/>
      <c r="HG493" s="11"/>
      <c r="HH493" s="11"/>
      <c r="HI493" s="11"/>
      <c r="HJ493" s="11"/>
      <c r="HK493" s="11"/>
      <c r="HL493" s="11"/>
      <c r="HM493" s="11"/>
      <c r="HN493" s="11"/>
      <c r="HO493" s="11"/>
      <c r="HP493" s="11"/>
      <c r="HQ493" s="17"/>
      <c r="HR493" s="17"/>
      <c r="HS493" s="17"/>
      <c r="HT493" s="17"/>
      <c r="HU493" s="17"/>
      <c r="HV493" s="17"/>
      <c r="HW493" s="17"/>
      <c r="HX493" s="17"/>
      <c r="HY493" s="17"/>
      <c r="HZ493" s="17"/>
      <c r="IA493" s="17"/>
      <c r="IB493" s="17"/>
      <c r="IC493" s="17"/>
      <c r="ID493" s="17"/>
      <c r="IE493" s="17"/>
      <c r="IF493" s="17"/>
      <c r="IG493" s="17"/>
      <c r="IH493" s="17"/>
      <c r="II493" s="19"/>
      <c r="IJ493" s="19"/>
      <c r="IK493" s="19"/>
      <c r="IL493" s="17"/>
      <c r="IM493" s="17"/>
      <c r="IN493" s="17"/>
      <c r="IO493" s="17"/>
      <c r="IP493" s="17"/>
      <c r="IQ493" s="17"/>
      <c r="IR493" s="17"/>
      <c r="IS493" s="17"/>
      <c r="IT493" s="17"/>
      <c r="IU493" s="17"/>
      <c r="IV493" s="17"/>
      <c r="IW493" s="17"/>
      <c r="IX493" s="17"/>
      <c r="IY493" s="17"/>
      <c r="IZ493" s="17"/>
      <c r="JA493" s="17"/>
      <c r="JB493" s="17"/>
      <c r="JC493" s="17"/>
      <c r="JD493" s="17"/>
      <c r="JE493" s="17"/>
      <c r="JF493" s="17"/>
      <c r="JG493" s="17"/>
      <c r="JH493" s="17"/>
      <c r="JI493" s="17"/>
      <c r="JJ493" s="17"/>
      <c r="JK493" s="17"/>
      <c r="JL493" s="17"/>
      <c r="JM493" s="17"/>
      <c r="JN493" s="17"/>
      <c r="JO493" s="17"/>
      <c r="JP493" s="17"/>
      <c r="JQ493" s="17"/>
      <c r="JR493" s="17"/>
      <c r="JS493" s="17"/>
      <c r="JT493" s="17"/>
      <c r="JU493" s="17"/>
      <c r="JV493" s="17"/>
      <c r="JW493" s="17"/>
      <c r="JX493" s="17"/>
      <c r="JY493" s="17"/>
      <c r="JZ493" s="17"/>
      <c r="KA493" s="17"/>
      <c r="KB493" s="17"/>
      <c r="KC493" s="19"/>
      <c r="KD493" s="19"/>
      <c r="KE493" s="19"/>
      <c r="KF493" s="17"/>
      <c r="KG493" s="17"/>
      <c r="KH493" s="17"/>
      <c r="KI493" s="17"/>
      <c r="KJ493" s="17"/>
      <c r="KK493" s="17"/>
      <c r="KL493" s="17"/>
      <c r="KM493" s="17"/>
      <c r="KN493" s="17"/>
      <c r="KO493" s="17"/>
      <c r="KP493" s="17"/>
      <c r="KQ493" s="17"/>
      <c r="KR493" s="17"/>
      <c r="KS493" s="17"/>
      <c r="KT493" s="17"/>
      <c r="KU493" s="17"/>
      <c r="KV493" s="17"/>
      <c r="KW493" s="17"/>
      <c r="KX493" s="17"/>
      <c r="KY493" s="17"/>
      <c r="KZ493" s="17"/>
      <c r="LA493" s="17"/>
      <c r="LB493" s="17"/>
      <c r="LC493" s="17"/>
      <c r="LD493" s="17"/>
      <c r="LE493" s="17"/>
      <c r="LF493" s="17"/>
      <c r="LG493" s="17"/>
      <c r="LH493" s="17"/>
      <c r="LI493" s="17"/>
      <c r="LJ493" s="17"/>
      <c r="LK493" s="17"/>
      <c r="LL493" s="17"/>
      <c r="LM493" s="17"/>
      <c r="LN493" s="17"/>
      <c r="LO493" s="17"/>
      <c r="LP493" s="17"/>
      <c r="LQ493" s="17"/>
      <c r="LR493" s="17"/>
      <c r="LS493" s="17"/>
      <c r="LT493" s="17"/>
      <c r="LU493" s="17"/>
      <c r="LV493" s="17"/>
      <c r="LW493" s="17"/>
      <c r="LX493" s="17"/>
      <c r="LY493" s="17"/>
      <c r="LZ493" s="17"/>
      <c r="MA493" s="17"/>
      <c r="MB493" s="17"/>
      <c r="MC493" s="17"/>
      <c r="MD493" s="17"/>
      <c r="ME493" s="17"/>
      <c r="MF493" s="17"/>
      <c r="MG493" s="17"/>
      <c r="MH493" s="17"/>
      <c r="MI493" s="17"/>
      <c r="MJ493" s="17"/>
      <c r="MK493" s="17"/>
      <c r="ML493" s="17"/>
      <c r="MM493" s="17"/>
      <c r="MN493" s="17"/>
      <c r="MO493" s="17"/>
      <c r="MP493" s="17"/>
      <c r="MQ493" s="17"/>
      <c r="MR493" s="17"/>
      <c r="MS493" s="17"/>
      <c r="MT493" s="17"/>
      <c r="MU493" s="17"/>
      <c r="MV493" s="17"/>
      <c r="MW493" s="17"/>
      <c r="MX493" s="17"/>
      <c r="MY493" s="17"/>
      <c r="MZ493" s="17"/>
      <c r="NA493" s="17"/>
      <c r="NB493" s="17"/>
      <c r="NC493" s="17"/>
      <c r="ND493" s="17"/>
      <c r="NE493" s="17"/>
      <c r="NF493" s="17"/>
      <c r="NG493" s="17"/>
      <c r="NH493" s="17"/>
      <c r="NI493" s="17"/>
      <c r="NJ493" s="17"/>
      <c r="NK493" s="17"/>
      <c r="NL493" s="17"/>
      <c r="NM493" s="17"/>
      <c r="NN493" s="17"/>
      <c r="NO493" s="17"/>
      <c r="NP493" s="17"/>
      <c r="NQ493" s="17"/>
      <c r="NR493" s="17"/>
      <c r="NS493" s="17"/>
      <c r="NT493" s="17"/>
      <c r="NU493" s="17"/>
      <c r="NV493" s="17"/>
      <c r="NW493" s="17"/>
      <c r="NX493" s="17"/>
      <c r="NY493" s="17"/>
      <c r="NZ493" s="17"/>
      <c r="OA493" s="17"/>
      <c r="OB493" s="17"/>
      <c r="OC493" s="17"/>
      <c r="OD493" s="17"/>
      <c r="OE493" s="17"/>
      <c r="OF493" s="17"/>
      <c r="OG493" s="17"/>
      <c r="OH493" s="17"/>
      <c r="OI493" s="17"/>
      <c r="OJ493" s="17"/>
      <c r="OK493" s="17"/>
      <c r="OL493" s="17"/>
      <c r="OM493" s="17"/>
      <c r="ON493" s="17"/>
      <c r="OO493" s="17"/>
      <c r="OP493" s="17"/>
      <c r="OQ493" s="17"/>
      <c r="OR493" s="17"/>
      <c r="OS493" s="17"/>
      <c r="OT493" s="17"/>
      <c r="OU493" s="17"/>
      <c r="OV493" s="17"/>
      <c r="OW493" s="17"/>
      <c r="OX493" s="17"/>
      <c r="OY493" s="17"/>
      <c r="OZ493" s="17"/>
      <c r="PA493" s="17"/>
      <c r="PB493" s="17"/>
      <c r="PC493" s="17"/>
      <c r="PD493" s="17"/>
      <c r="PE493" s="17"/>
      <c r="PF493" s="17"/>
      <c r="PG493" s="17"/>
      <c r="PH493" s="17"/>
      <c r="PI493" s="17"/>
      <c r="PJ493" s="17"/>
      <c r="PK493" s="17"/>
      <c r="PL493" s="17"/>
      <c r="PM493" s="17"/>
      <c r="PN493" s="17"/>
      <c r="PO493" s="17"/>
      <c r="PP493" s="17"/>
      <c r="PQ493" s="17"/>
      <c r="PR493" s="17"/>
      <c r="PS493" s="17"/>
      <c r="PT493" s="17"/>
      <c r="PU493" s="17"/>
      <c r="PV493" s="17"/>
      <c r="PW493" s="17"/>
      <c r="PX493" s="17"/>
      <c r="PY493" s="17"/>
      <c r="PZ493" s="17"/>
      <c r="QA493" s="17"/>
      <c r="QB493" s="17"/>
      <c r="QC493" s="17"/>
      <c r="QD493" s="17"/>
      <c r="QE493" s="17"/>
      <c r="QF493" s="17"/>
      <c r="QG493" s="17"/>
      <c r="QH493" s="17"/>
      <c r="QI493" s="17"/>
      <c r="QJ493" s="17"/>
      <c r="QK493" s="17"/>
      <c r="QL493" s="11"/>
      <c r="QM493" s="11"/>
      <c r="QN493" s="11"/>
      <c r="QO493" s="11"/>
      <c r="QP493" s="11"/>
      <c r="QQ493" s="11"/>
      <c r="QR493" s="11"/>
      <c r="QS493" s="11"/>
      <c r="QT493" s="34"/>
      <c r="QU493" s="34"/>
      <c r="QV493" s="36"/>
      <c r="QW493" s="39"/>
      <c r="QX493" s="34"/>
      <c r="QY493" s="34"/>
      <c r="QZ493" s="34"/>
    </row>
    <row r="494" spans="1:468">
      <c r="A494" s="13"/>
      <c r="B494" s="14"/>
      <c r="C494" s="14"/>
      <c r="D494" s="14"/>
      <c r="E494" s="14"/>
      <c r="F494" s="14"/>
      <c r="G494" s="29"/>
      <c r="H494" s="14"/>
      <c r="I494" s="14"/>
      <c r="J494" s="14"/>
      <c r="K494" s="14"/>
      <c r="L494" s="14"/>
      <c r="M494" s="14"/>
      <c r="N494" s="14"/>
      <c r="O494" s="14"/>
      <c r="P494" s="14"/>
      <c r="Q494" s="14"/>
      <c r="R494" s="14"/>
      <c r="S494" s="14"/>
      <c r="T494" s="14"/>
      <c r="U494" s="14"/>
      <c r="V494" s="17"/>
      <c r="W494" s="17"/>
      <c r="X494" s="17"/>
      <c r="Y494" s="19"/>
      <c r="Z494" s="19"/>
      <c r="AA494" s="17"/>
      <c r="AB494" s="17"/>
      <c r="AC494" s="17"/>
      <c r="AD494" s="13"/>
      <c r="AE494" s="13"/>
      <c r="AF494" s="13"/>
      <c r="AG494" s="17"/>
      <c r="AH494" s="17"/>
      <c r="AI494" s="17"/>
      <c r="AJ494" s="17"/>
      <c r="AK494" s="17"/>
      <c r="AL494" s="17"/>
      <c r="AM494" s="17"/>
      <c r="AN494" s="17"/>
      <c r="AO494" s="17"/>
      <c r="AP494" s="17"/>
      <c r="AQ494" s="17"/>
      <c r="AR494" s="17"/>
      <c r="AS494" s="13"/>
      <c r="AT494" s="13"/>
      <c r="AU494" s="13"/>
      <c r="AV494" s="20"/>
      <c r="AW494" s="18"/>
      <c r="AX494" s="18"/>
      <c r="AY494" s="18"/>
      <c r="AZ494" s="18"/>
      <c r="BA494" s="18"/>
      <c r="BB494" s="20"/>
      <c r="BC494" s="20"/>
      <c r="BD494" s="20"/>
      <c r="BE494" s="20"/>
      <c r="BF494" s="20"/>
      <c r="BG494" s="20"/>
      <c r="BH494" s="20"/>
      <c r="BI494" s="15"/>
      <c r="BJ494" s="18"/>
      <c r="BK494" s="15"/>
      <c r="BL494" s="15"/>
      <c r="BM494" s="18"/>
      <c r="BN494" s="18"/>
      <c r="BO494" s="18"/>
      <c r="BP494" s="18"/>
      <c r="BQ494" s="18"/>
      <c r="BR494" s="18"/>
      <c r="BS494" s="18"/>
      <c r="BT494" s="18"/>
      <c r="BU494" s="18"/>
      <c r="BV494" s="18"/>
      <c r="BW494" s="18"/>
      <c r="BX494" s="20"/>
      <c r="BY494" s="20"/>
      <c r="BZ494" s="20"/>
      <c r="CA494" s="18"/>
      <c r="CB494" s="18"/>
      <c r="CC494" s="18"/>
      <c r="CD494" s="20"/>
      <c r="CE494" s="20"/>
      <c r="CF494" s="20"/>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20"/>
      <c r="DR494" s="20"/>
      <c r="DS494" s="20"/>
      <c r="DT494" s="18"/>
      <c r="DU494" s="18"/>
      <c r="DV494" s="18"/>
      <c r="DW494" s="18"/>
      <c r="DX494" s="18"/>
      <c r="DY494" s="18"/>
      <c r="DZ494" s="18"/>
      <c r="EA494" s="18"/>
      <c r="EB494" s="18"/>
      <c r="EC494" s="20"/>
      <c r="ED494" s="20"/>
      <c r="EE494" s="20"/>
      <c r="EF494" s="20"/>
      <c r="EG494" s="20"/>
      <c r="EH494" s="20"/>
      <c r="EI494" s="20"/>
      <c r="EJ494" s="20"/>
      <c r="EK494" s="20"/>
      <c r="EL494" s="20"/>
      <c r="EM494" s="20"/>
      <c r="EN494" s="13"/>
      <c r="EO494" s="13"/>
      <c r="EP494" s="11"/>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1"/>
      <c r="HB494" s="11"/>
      <c r="HC494" s="17"/>
      <c r="HD494" s="11"/>
      <c r="HE494" s="11"/>
      <c r="HF494" s="17"/>
      <c r="HG494" s="11"/>
      <c r="HH494" s="11"/>
      <c r="HI494" s="11"/>
      <c r="HJ494" s="11"/>
      <c r="HK494" s="11"/>
      <c r="HL494" s="11"/>
      <c r="HM494" s="11"/>
      <c r="HN494" s="11"/>
      <c r="HO494" s="11"/>
      <c r="HP494" s="11"/>
      <c r="HQ494" s="17"/>
      <c r="HR494" s="17"/>
      <c r="HS494" s="17"/>
      <c r="HT494" s="17"/>
      <c r="HU494" s="17"/>
      <c r="HV494" s="17"/>
      <c r="HW494" s="17"/>
      <c r="HX494" s="17"/>
      <c r="HY494" s="17"/>
      <c r="HZ494" s="17"/>
      <c r="IA494" s="17"/>
      <c r="IB494" s="17"/>
      <c r="IC494" s="17"/>
      <c r="ID494" s="17"/>
      <c r="IE494" s="17"/>
      <c r="IF494" s="17"/>
      <c r="IG494" s="17"/>
      <c r="IH494" s="17"/>
      <c r="II494" s="19"/>
      <c r="IJ494" s="19"/>
      <c r="IK494" s="19"/>
      <c r="IL494" s="17"/>
      <c r="IM494" s="17"/>
      <c r="IN494" s="17"/>
      <c r="IO494" s="17"/>
      <c r="IP494" s="17"/>
      <c r="IQ494" s="17"/>
      <c r="IR494" s="17"/>
      <c r="IS494" s="17"/>
      <c r="IT494" s="17"/>
      <c r="IU494" s="17"/>
      <c r="IV494" s="17"/>
      <c r="IW494" s="17"/>
      <c r="IX494" s="17"/>
      <c r="IY494" s="17"/>
      <c r="IZ494" s="17"/>
      <c r="JA494" s="17"/>
      <c r="JB494" s="17"/>
      <c r="JC494" s="17"/>
      <c r="JD494" s="17"/>
      <c r="JE494" s="17"/>
      <c r="JF494" s="17"/>
      <c r="JG494" s="17"/>
      <c r="JH494" s="17"/>
      <c r="JI494" s="17"/>
      <c r="JJ494" s="17"/>
      <c r="JK494" s="17"/>
      <c r="JL494" s="17"/>
      <c r="JM494" s="17"/>
      <c r="JN494" s="17"/>
      <c r="JO494" s="17"/>
      <c r="JP494" s="17"/>
      <c r="JQ494" s="17"/>
      <c r="JR494" s="17"/>
      <c r="JS494" s="17"/>
      <c r="JT494" s="17"/>
      <c r="JU494" s="17"/>
      <c r="JV494" s="17"/>
      <c r="JW494" s="17"/>
      <c r="JX494" s="17"/>
      <c r="JY494" s="17"/>
      <c r="JZ494" s="17"/>
      <c r="KA494" s="17"/>
      <c r="KB494" s="17"/>
      <c r="KC494" s="19"/>
      <c r="KD494" s="19"/>
      <c r="KE494" s="19"/>
      <c r="KF494" s="17"/>
      <c r="KG494" s="17"/>
      <c r="KH494" s="17"/>
      <c r="KI494" s="17"/>
      <c r="KJ494" s="17"/>
      <c r="KK494" s="17"/>
      <c r="KL494" s="17"/>
      <c r="KM494" s="17"/>
      <c r="KN494" s="17"/>
      <c r="KO494" s="17"/>
      <c r="KP494" s="17"/>
      <c r="KQ494" s="17"/>
      <c r="KR494" s="17"/>
      <c r="KS494" s="17"/>
      <c r="KT494" s="17"/>
      <c r="KU494" s="17"/>
      <c r="KV494" s="17"/>
      <c r="KW494" s="17"/>
      <c r="KX494" s="17"/>
      <c r="KY494" s="17"/>
      <c r="KZ494" s="17"/>
      <c r="LA494" s="17"/>
      <c r="LB494" s="17"/>
      <c r="LC494" s="17"/>
      <c r="LD494" s="17"/>
      <c r="LE494" s="17"/>
      <c r="LF494" s="17"/>
      <c r="LG494" s="17"/>
      <c r="LH494" s="17"/>
      <c r="LI494" s="17"/>
      <c r="LJ494" s="17"/>
      <c r="LK494" s="17"/>
      <c r="LL494" s="17"/>
      <c r="LM494" s="17"/>
      <c r="LN494" s="17"/>
      <c r="LO494" s="17"/>
      <c r="LP494" s="17"/>
      <c r="LQ494" s="17"/>
      <c r="LR494" s="17"/>
      <c r="LS494" s="17"/>
      <c r="LT494" s="17"/>
      <c r="LU494" s="17"/>
      <c r="LV494" s="17"/>
      <c r="LW494" s="17"/>
      <c r="LX494" s="17"/>
      <c r="LY494" s="17"/>
      <c r="LZ494" s="17"/>
      <c r="MA494" s="17"/>
      <c r="MB494" s="17"/>
      <c r="MC494" s="17"/>
      <c r="MD494" s="17"/>
      <c r="ME494" s="17"/>
      <c r="MF494" s="17"/>
      <c r="MG494" s="17"/>
      <c r="MH494" s="17"/>
      <c r="MI494" s="17"/>
      <c r="MJ494" s="17"/>
      <c r="MK494" s="17"/>
      <c r="ML494" s="17"/>
      <c r="MM494" s="17"/>
      <c r="MN494" s="17"/>
      <c r="MO494" s="17"/>
      <c r="MP494" s="17"/>
      <c r="MQ494" s="17"/>
      <c r="MR494" s="17"/>
      <c r="MS494" s="17"/>
      <c r="MT494" s="17"/>
      <c r="MU494" s="17"/>
      <c r="MV494" s="17"/>
      <c r="MW494" s="17"/>
      <c r="MX494" s="17"/>
      <c r="MY494" s="17"/>
      <c r="MZ494" s="17"/>
      <c r="NA494" s="17"/>
      <c r="NB494" s="17"/>
      <c r="NC494" s="17"/>
      <c r="ND494" s="17"/>
      <c r="NE494" s="17"/>
      <c r="NF494" s="17"/>
      <c r="NG494" s="17"/>
      <c r="NH494" s="17"/>
      <c r="NI494" s="17"/>
      <c r="NJ494" s="17"/>
      <c r="NK494" s="17"/>
      <c r="NL494" s="17"/>
      <c r="NM494" s="17"/>
      <c r="NN494" s="17"/>
      <c r="NO494" s="17"/>
      <c r="NP494" s="17"/>
      <c r="NQ494" s="17"/>
      <c r="NR494" s="17"/>
      <c r="NS494" s="17"/>
      <c r="NT494" s="17"/>
      <c r="NU494" s="17"/>
      <c r="NV494" s="17"/>
      <c r="NW494" s="17"/>
      <c r="NX494" s="17"/>
      <c r="NY494" s="17"/>
      <c r="NZ494" s="17"/>
      <c r="OA494" s="17"/>
      <c r="OB494" s="17"/>
      <c r="OC494" s="17"/>
      <c r="OD494" s="17"/>
      <c r="OE494" s="17"/>
      <c r="OF494" s="17"/>
      <c r="OG494" s="17"/>
      <c r="OH494" s="17"/>
      <c r="OI494" s="17"/>
      <c r="OJ494" s="17"/>
      <c r="OK494" s="17"/>
      <c r="OL494" s="17"/>
      <c r="OM494" s="17"/>
      <c r="ON494" s="17"/>
      <c r="OO494" s="17"/>
      <c r="OP494" s="17"/>
      <c r="OQ494" s="17"/>
      <c r="OR494" s="17"/>
      <c r="OS494" s="17"/>
      <c r="OT494" s="17"/>
      <c r="OU494" s="17"/>
      <c r="OV494" s="17"/>
      <c r="OW494" s="17"/>
      <c r="OX494" s="17"/>
      <c r="OY494" s="17"/>
      <c r="OZ494" s="17"/>
      <c r="PA494" s="17"/>
      <c r="PB494" s="17"/>
      <c r="PC494" s="17"/>
      <c r="PD494" s="17"/>
      <c r="PE494" s="17"/>
      <c r="PF494" s="17"/>
      <c r="PG494" s="17"/>
      <c r="PH494" s="17"/>
      <c r="PI494" s="17"/>
      <c r="PJ494" s="17"/>
      <c r="PK494" s="17"/>
      <c r="PL494" s="17"/>
      <c r="PM494" s="17"/>
      <c r="PN494" s="17"/>
      <c r="PO494" s="17"/>
      <c r="PP494" s="17"/>
      <c r="PQ494" s="17"/>
      <c r="PR494" s="17"/>
      <c r="PS494" s="17"/>
      <c r="PT494" s="17"/>
      <c r="PU494" s="17"/>
      <c r="PV494" s="17"/>
      <c r="PW494" s="17"/>
      <c r="PX494" s="17"/>
      <c r="PY494" s="17"/>
      <c r="PZ494" s="17"/>
      <c r="QA494" s="17"/>
      <c r="QB494" s="17"/>
      <c r="QC494" s="17"/>
      <c r="QD494" s="17"/>
      <c r="QE494" s="17"/>
      <c r="QF494" s="17"/>
      <c r="QG494" s="17"/>
      <c r="QH494" s="17"/>
      <c r="QI494" s="17"/>
      <c r="QJ494" s="17"/>
      <c r="QK494" s="17"/>
      <c r="QL494" s="11"/>
      <c r="QM494" s="11"/>
      <c r="QN494" s="11"/>
      <c r="QO494" s="11"/>
      <c r="QP494" s="11"/>
      <c r="QQ494" s="11"/>
      <c r="QR494" s="11"/>
      <c r="QS494" s="11"/>
      <c r="QT494" s="34"/>
      <c r="QU494" s="34"/>
      <c r="QV494" s="36"/>
      <c r="QW494" s="39"/>
      <c r="QX494" s="34"/>
      <c r="QY494" s="34"/>
      <c r="QZ494" s="34"/>
    </row>
    <row r="495" spans="1:468">
      <c r="A495" s="13"/>
      <c r="B495" s="14"/>
      <c r="C495" s="14"/>
      <c r="D495" s="14"/>
      <c r="E495" s="14"/>
      <c r="F495" s="14"/>
      <c r="G495" s="29"/>
      <c r="H495" s="14"/>
      <c r="I495" s="14"/>
      <c r="J495" s="14"/>
      <c r="K495" s="14"/>
      <c r="L495" s="14"/>
      <c r="M495" s="14"/>
      <c r="N495" s="14"/>
      <c r="O495" s="14"/>
      <c r="P495" s="14"/>
      <c r="Q495" s="14"/>
      <c r="R495" s="14"/>
      <c r="S495" s="14"/>
      <c r="T495" s="14"/>
      <c r="U495" s="14"/>
      <c r="V495" s="17"/>
      <c r="W495" s="17"/>
      <c r="X495" s="17"/>
      <c r="Y495" s="19"/>
      <c r="Z495" s="19"/>
      <c r="AA495" s="17"/>
      <c r="AB495" s="17"/>
      <c r="AC495" s="17"/>
      <c r="AD495" s="13"/>
      <c r="AE495" s="13"/>
      <c r="AF495" s="13"/>
      <c r="AG495" s="17"/>
      <c r="AH495" s="17"/>
      <c r="AI495" s="17"/>
      <c r="AJ495" s="17"/>
      <c r="AK495" s="17"/>
      <c r="AL495" s="17"/>
      <c r="AM495" s="17"/>
      <c r="AN495" s="17"/>
      <c r="AO495" s="17"/>
      <c r="AP495" s="17"/>
      <c r="AQ495" s="17"/>
      <c r="AR495" s="17"/>
      <c r="AS495" s="13"/>
      <c r="AT495" s="13"/>
      <c r="AU495" s="13"/>
      <c r="AV495" s="20"/>
      <c r="AW495" s="18"/>
      <c r="AX495" s="18"/>
      <c r="AY495" s="18"/>
      <c r="AZ495" s="18"/>
      <c r="BA495" s="18"/>
      <c r="BB495" s="20"/>
      <c r="BC495" s="20"/>
      <c r="BD495" s="20"/>
      <c r="BE495" s="20"/>
      <c r="BF495" s="20"/>
      <c r="BG495" s="20"/>
      <c r="BH495" s="20"/>
      <c r="BI495" s="15"/>
      <c r="BJ495" s="18"/>
      <c r="BK495" s="15"/>
      <c r="BL495" s="15"/>
      <c r="BM495" s="18"/>
      <c r="BN495" s="18"/>
      <c r="BO495" s="18"/>
      <c r="BP495" s="18"/>
      <c r="BQ495" s="18"/>
      <c r="BR495" s="18"/>
      <c r="BS495" s="18"/>
      <c r="BT495" s="18"/>
      <c r="BU495" s="18"/>
      <c r="BV495" s="18"/>
      <c r="BW495" s="18"/>
      <c r="BX495" s="20"/>
      <c r="BY495" s="20"/>
      <c r="BZ495" s="20"/>
      <c r="CA495" s="18"/>
      <c r="CB495" s="18"/>
      <c r="CC495" s="18"/>
      <c r="CD495" s="20"/>
      <c r="CE495" s="20"/>
      <c r="CF495" s="20"/>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20"/>
      <c r="DR495" s="20"/>
      <c r="DS495" s="20"/>
      <c r="DT495" s="18"/>
      <c r="DU495" s="18"/>
      <c r="DV495" s="18"/>
      <c r="DW495" s="18"/>
      <c r="DX495" s="18"/>
      <c r="DY495" s="18"/>
      <c r="DZ495" s="18"/>
      <c r="EA495" s="18"/>
      <c r="EB495" s="18"/>
      <c r="EC495" s="20"/>
      <c r="ED495" s="20"/>
      <c r="EE495" s="20"/>
      <c r="EF495" s="20"/>
      <c r="EG495" s="20"/>
      <c r="EH495" s="20"/>
      <c r="EI495" s="20"/>
      <c r="EJ495" s="20"/>
      <c r="EK495" s="20"/>
      <c r="EL495" s="20"/>
      <c r="EM495" s="20"/>
      <c r="EN495" s="13"/>
      <c r="EO495" s="13"/>
      <c r="EP495" s="11"/>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1"/>
      <c r="HB495" s="11"/>
      <c r="HC495" s="17"/>
      <c r="HD495" s="11"/>
      <c r="HE495" s="11"/>
      <c r="HF495" s="17"/>
      <c r="HG495" s="11"/>
      <c r="HH495" s="11"/>
      <c r="HI495" s="11"/>
      <c r="HJ495" s="11"/>
      <c r="HK495" s="11"/>
      <c r="HL495" s="11"/>
      <c r="HM495" s="11"/>
      <c r="HN495" s="11"/>
      <c r="HO495" s="11"/>
      <c r="HP495" s="11"/>
      <c r="HQ495" s="17"/>
      <c r="HR495" s="17"/>
      <c r="HS495" s="17"/>
      <c r="HT495" s="17"/>
      <c r="HU495" s="17"/>
      <c r="HV495" s="17"/>
      <c r="HW495" s="17"/>
      <c r="HX495" s="17"/>
      <c r="HY495" s="17"/>
      <c r="HZ495" s="17"/>
      <c r="IA495" s="17"/>
      <c r="IB495" s="17"/>
      <c r="IC495" s="17"/>
      <c r="ID495" s="17"/>
      <c r="IE495" s="17"/>
      <c r="IF495" s="17"/>
      <c r="IG495" s="17"/>
      <c r="IH495" s="17"/>
      <c r="II495" s="19"/>
      <c r="IJ495" s="19"/>
      <c r="IK495" s="19"/>
      <c r="IL495" s="17"/>
      <c r="IM495" s="17"/>
      <c r="IN495" s="17"/>
      <c r="IO495" s="17"/>
      <c r="IP495" s="17"/>
      <c r="IQ495" s="17"/>
      <c r="IR495" s="17"/>
      <c r="IS495" s="17"/>
      <c r="IT495" s="17"/>
      <c r="IU495" s="17"/>
      <c r="IV495" s="17"/>
      <c r="IW495" s="17"/>
      <c r="IX495" s="17"/>
      <c r="IY495" s="17"/>
      <c r="IZ495" s="17"/>
      <c r="JA495" s="17"/>
      <c r="JB495" s="17"/>
      <c r="JC495" s="17"/>
      <c r="JD495" s="17"/>
      <c r="JE495" s="17"/>
      <c r="JF495" s="17"/>
      <c r="JG495" s="17"/>
      <c r="JH495" s="17"/>
      <c r="JI495" s="17"/>
      <c r="JJ495" s="17"/>
      <c r="JK495" s="17"/>
      <c r="JL495" s="17"/>
      <c r="JM495" s="17"/>
      <c r="JN495" s="17"/>
      <c r="JO495" s="17"/>
      <c r="JP495" s="17"/>
      <c r="JQ495" s="17"/>
      <c r="JR495" s="17"/>
      <c r="JS495" s="17"/>
      <c r="JT495" s="17"/>
      <c r="JU495" s="17"/>
      <c r="JV495" s="17"/>
      <c r="JW495" s="17"/>
      <c r="JX495" s="17"/>
      <c r="JY495" s="17"/>
      <c r="JZ495" s="17"/>
      <c r="KA495" s="17"/>
      <c r="KB495" s="17"/>
      <c r="KC495" s="19"/>
      <c r="KD495" s="19"/>
      <c r="KE495" s="19"/>
      <c r="KF495" s="17"/>
      <c r="KG495" s="17"/>
      <c r="KH495" s="17"/>
      <c r="KI495" s="17"/>
      <c r="KJ495" s="17"/>
      <c r="KK495" s="17"/>
      <c r="KL495" s="17"/>
      <c r="KM495" s="17"/>
      <c r="KN495" s="17"/>
      <c r="KO495" s="17"/>
      <c r="KP495" s="17"/>
      <c r="KQ495" s="17"/>
      <c r="KR495" s="17"/>
      <c r="KS495" s="17"/>
      <c r="KT495" s="17"/>
      <c r="KU495" s="17"/>
      <c r="KV495" s="17"/>
      <c r="KW495" s="17"/>
      <c r="KX495" s="17"/>
      <c r="KY495" s="17"/>
      <c r="KZ495" s="17"/>
      <c r="LA495" s="17"/>
      <c r="LB495" s="17"/>
      <c r="LC495" s="17"/>
      <c r="LD495" s="17"/>
      <c r="LE495" s="17"/>
      <c r="LF495" s="17"/>
      <c r="LG495" s="17"/>
      <c r="LH495" s="17"/>
      <c r="LI495" s="17"/>
      <c r="LJ495" s="17"/>
      <c r="LK495" s="17"/>
      <c r="LL495" s="17"/>
      <c r="LM495" s="17"/>
      <c r="LN495" s="17"/>
      <c r="LO495" s="17"/>
      <c r="LP495" s="17"/>
      <c r="LQ495" s="17"/>
      <c r="LR495" s="17"/>
      <c r="LS495" s="17"/>
      <c r="LT495" s="17"/>
      <c r="LU495" s="17"/>
      <c r="LV495" s="17"/>
      <c r="LW495" s="17"/>
      <c r="LX495" s="17"/>
      <c r="LY495" s="17"/>
      <c r="LZ495" s="17"/>
      <c r="MA495" s="17"/>
      <c r="MB495" s="17"/>
      <c r="MC495" s="17"/>
      <c r="MD495" s="17"/>
      <c r="ME495" s="17"/>
      <c r="MF495" s="17"/>
      <c r="MG495" s="17"/>
      <c r="MH495" s="17"/>
      <c r="MI495" s="17"/>
      <c r="MJ495" s="17"/>
      <c r="MK495" s="17"/>
      <c r="ML495" s="17"/>
      <c r="MM495" s="17"/>
      <c r="MN495" s="17"/>
      <c r="MO495" s="17"/>
      <c r="MP495" s="17"/>
      <c r="MQ495" s="17"/>
      <c r="MR495" s="17"/>
      <c r="MS495" s="17"/>
      <c r="MT495" s="17"/>
      <c r="MU495" s="17"/>
      <c r="MV495" s="17"/>
      <c r="MW495" s="17"/>
      <c r="MX495" s="17"/>
      <c r="MY495" s="17"/>
      <c r="MZ495" s="17"/>
      <c r="NA495" s="17"/>
      <c r="NB495" s="17"/>
      <c r="NC495" s="17"/>
      <c r="ND495" s="17"/>
      <c r="NE495" s="17"/>
      <c r="NF495" s="17"/>
      <c r="NG495" s="17"/>
      <c r="NH495" s="17"/>
      <c r="NI495" s="17"/>
      <c r="NJ495" s="17"/>
      <c r="NK495" s="17"/>
      <c r="NL495" s="17"/>
      <c r="NM495" s="17"/>
      <c r="NN495" s="17"/>
      <c r="NO495" s="17"/>
      <c r="NP495" s="17"/>
      <c r="NQ495" s="17"/>
      <c r="NR495" s="17"/>
      <c r="NS495" s="17"/>
      <c r="NT495" s="17"/>
      <c r="NU495" s="17"/>
      <c r="NV495" s="17"/>
      <c r="NW495" s="17"/>
      <c r="NX495" s="17"/>
      <c r="NY495" s="17"/>
      <c r="NZ495" s="17"/>
      <c r="OA495" s="17"/>
      <c r="OB495" s="17"/>
      <c r="OC495" s="17"/>
      <c r="OD495" s="17"/>
      <c r="OE495" s="17"/>
      <c r="OF495" s="17"/>
      <c r="OG495" s="17"/>
      <c r="OH495" s="17"/>
      <c r="OI495" s="17"/>
      <c r="OJ495" s="17"/>
      <c r="OK495" s="17"/>
      <c r="OL495" s="17"/>
      <c r="OM495" s="17"/>
      <c r="ON495" s="17"/>
      <c r="OO495" s="17"/>
      <c r="OP495" s="17"/>
      <c r="OQ495" s="17"/>
      <c r="OR495" s="17"/>
      <c r="OS495" s="17"/>
      <c r="OT495" s="17"/>
      <c r="OU495" s="17"/>
      <c r="OV495" s="17"/>
      <c r="OW495" s="17"/>
      <c r="OX495" s="17"/>
      <c r="OY495" s="17"/>
      <c r="OZ495" s="17"/>
      <c r="PA495" s="17"/>
      <c r="PB495" s="17"/>
      <c r="PC495" s="17"/>
      <c r="PD495" s="17"/>
      <c r="PE495" s="17"/>
      <c r="PF495" s="17"/>
      <c r="PG495" s="17"/>
      <c r="PH495" s="17"/>
      <c r="PI495" s="17"/>
      <c r="PJ495" s="17"/>
      <c r="PK495" s="17"/>
      <c r="PL495" s="17"/>
      <c r="PM495" s="17"/>
      <c r="PN495" s="17"/>
      <c r="PO495" s="17"/>
      <c r="PP495" s="17"/>
      <c r="PQ495" s="17"/>
      <c r="PR495" s="17"/>
      <c r="PS495" s="17"/>
      <c r="PT495" s="17"/>
      <c r="PU495" s="17"/>
      <c r="PV495" s="17"/>
      <c r="PW495" s="17"/>
      <c r="PX495" s="17"/>
      <c r="PY495" s="17"/>
      <c r="PZ495" s="17"/>
      <c r="QA495" s="17"/>
      <c r="QB495" s="17"/>
      <c r="QC495" s="17"/>
      <c r="QD495" s="17"/>
      <c r="QE495" s="17"/>
      <c r="QF495" s="17"/>
      <c r="QG495" s="17"/>
      <c r="QH495" s="17"/>
      <c r="QI495" s="17"/>
      <c r="QJ495" s="17"/>
      <c r="QK495" s="17"/>
      <c r="QL495" s="11"/>
      <c r="QM495" s="11"/>
      <c r="QN495" s="11"/>
      <c r="QO495" s="11"/>
      <c r="QP495" s="11"/>
      <c r="QQ495" s="11"/>
      <c r="QR495" s="11"/>
      <c r="QS495" s="11"/>
      <c r="QT495" s="34"/>
      <c r="QU495" s="34"/>
      <c r="QV495" s="36"/>
      <c r="QW495" s="39"/>
      <c r="QX495" s="34"/>
      <c r="QY495" s="34"/>
      <c r="QZ495" s="34"/>
    </row>
    <row r="496" spans="1:468">
      <c r="A496" s="13"/>
      <c r="B496" s="14"/>
      <c r="C496" s="14"/>
      <c r="D496" s="14"/>
      <c r="E496" s="14"/>
      <c r="F496" s="14"/>
      <c r="G496" s="29"/>
      <c r="H496" s="14"/>
      <c r="I496" s="14"/>
      <c r="J496" s="14"/>
      <c r="K496" s="14"/>
      <c r="L496" s="14"/>
      <c r="M496" s="14"/>
      <c r="N496" s="14"/>
      <c r="O496" s="14"/>
      <c r="P496" s="14"/>
      <c r="Q496" s="14"/>
      <c r="R496" s="14"/>
      <c r="S496" s="14"/>
      <c r="T496" s="14"/>
      <c r="U496" s="14"/>
      <c r="V496" s="17"/>
      <c r="W496" s="17"/>
      <c r="X496" s="17"/>
      <c r="Y496" s="19"/>
      <c r="Z496" s="19"/>
      <c r="AA496" s="17"/>
      <c r="AB496" s="17"/>
      <c r="AC496" s="17"/>
      <c r="AD496" s="13"/>
      <c r="AE496" s="13"/>
      <c r="AF496" s="13"/>
      <c r="AG496" s="17"/>
      <c r="AH496" s="17"/>
      <c r="AI496" s="17"/>
      <c r="AJ496" s="17"/>
      <c r="AK496" s="17"/>
      <c r="AL496" s="17"/>
      <c r="AM496" s="17"/>
      <c r="AN496" s="17"/>
      <c r="AO496" s="17"/>
      <c r="AP496" s="17"/>
      <c r="AQ496" s="17"/>
      <c r="AR496" s="17"/>
      <c r="AS496" s="13"/>
      <c r="AT496" s="13"/>
      <c r="AU496" s="13"/>
      <c r="AV496" s="20"/>
      <c r="AW496" s="18"/>
      <c r="AX496" s="18"/>
      <c r="AY496" s="18"/>
      <c r="AZ496" s="18"/>
      <c r="BA496" s="18"/>
      <c r="BB496" s="20"/>
      <c r="BC496" s="20"/>
      <c r="BD496" s="20"/>
      <c r="BE496" s="20"/>
      <c r="BF496" s="20"/>
      <c r="BG496" s="20"/>
      <c r="BH496" s="20"/>
      <c r="BI496" s="15"/>
      <c r="BJ496" s="18"/>
      <c r="BK496" s="15"/>
      <c r="BL496" s="15"/>
      <c r="BM496" s="18"/>
      <c r="BN496" s="18"/>
      <c r="BO496" s="18"/>
      <c r="BP496" s="18"/>
      <c r="BQ496" s="18"/>
      <c r="BR496" s="18"/>
      <c r="BS496" s="18"/>
      <c r="BT496" s="18"/>
      <c r="BU496" s="18"/>
      <c r="BV496" s="18"/>
      <c r="BW496" s="18"/>
      <c r="BX496" s="20"/>
      <c r="BY496" s="20"/>
      <c r="BZ496" s="20"/>
      <c r="CA496" s="18"/>
      <c r="CB496" s="18"/>
      <c r="CC496" s="18"/>
      <c r="CD496" s="20"/>
      <c r="CE496" s="20"/>
      <c r="CF496" s="20"/>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20"/>
      <c r="DR496" s="20"/>
      <c r="DS496" s="20"/>
      <c r="DT496" s="18"/>
      <c r="DU496" s="18"/>
      <c r="DV496" s="18"/>
      <c r="DW496" s="18"/>
      <c r="DX496" s="18"/>
      <c r="DY496" s="18"/>
      <c r="DZ496" s="18"/>
      <c r="EA496" s="18"/>
      <c r="EB496" s="18"/>
      <c r="EC496" s="20"/>
      <c r="ED496" s="20"/>
      <c r="EE496" s="20"/>
      <c r="EF496" s="20"/>
      <c r="EG496" s="20"/>
      <c r="EH496" s="20"/>
      <c r="EI496" s="20"/>
      <c r="EJ496" s="20"/>
      <c r="EK496" s="20"/>
      <c r="EL496" s="20"/>
      <c r="EM496" s="20"/>
      <c r="EN496" s="13"/>
      <c r="EO496" s="13"/>
      <c r="EP496" s="11"/>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1"/>
      <c r="HB496" s="11"/>
      <c r="HC496" s="17"/>
      <c r="HD496" s="11"/>
      <c r="HE496" s="11"/>
      <c r="HF496" s="17"/>
      <c r="HG496" s="11"/>
      <c r="HH496" s="11"/>
      <c r="HI496" s="11"/>
      <c r="HJ496" s="11"/>
      <c r="HK496" s="11"/>
      <c r="HL496" s="11"/>
      <c r="HM496" s="11"/>
      <c r="HN496" s="11"/>
      <c r="HO496" s="11"/>
      <c r="HP496" s="11"/>
      <c r="HQ496" s="17"/>
      <c r="HR496" s="17"/>
      <c r="HS496" s="17"/>
      <c r="HT496" s="17"/>
      <c r="HU496" s="17"/>
      <c r="HV496" s="17"/>
      <c r="HW496" s="17"/>
      <c r="HX496" s="17"/>
      <c r="HY496" s="17"/>
      <c r="HZ496" s="17"/>
      <c r="IA496" s="17"/>
      <c r="IB496" s="17"/>
      <c r="IC496" s="17"/>
      <c r="ID496" s="17"/>
      <c r="IE496" s="17"/>
      <c r="IF496" s="17"/>
      <c r="IG496" s="17"/>
      <c r="IH496" s="17"/>
      <c r="II496" s="19"/>
      <c r="IJ496" s="19"/>
      <c r="IK496" s="19"/>
      <c r="IL496" s="17"/>
      <c r="IM496" s="17"/>
      <c r="IN496" s="17"/>
      <c r="IO496" s="17"/>
      <c r="IP496" s="17"/>
      <c r="IQ496" s="17"/>
      <c r="IR496" s="17"/>
      <c r="IS496" s="17"/>
      <c r="IT496" s="17"/>
      <c r="IU496" s="17"/>
      <c r="IV496" s="17"/>
      <c r="IW496" s="17"/>
      <c r="IX496" s="17"/>
      <c r="IY496" s="17"/>
      <c r="IZ496" s="17"/>
      <c r="JA496" s="17"/>
      <c r="JB496" s="17"/>
      <c r="JC496" s="17"/>
      <c r="JD496" s="17"/>
      <c r="JE496" s="17"/>
      <c r="JF496" s="17"/>
      <c r="JG496" s="17"/>
      <c r="JH496" s="17"/>
      <c r="JI496" s="17"/>
      <c r="JJ496" s="17"/>
      <c r="JK496" s="17"/>
      <c r="JL496" s="17"/>
      <c r="JM496" s="17"/>
      <c r="JN496" s="17"/>
      <c r="JO496" s="17"/>
      <c r="JP496" s="17"/>
      <c r="JQ496" s="17"/>
      <c r="JR496" s="17"/>
      <c r="JS496" s="17"/>
      <c r="JT496" s="17"/>
      <c r="JU496" s="17"/>
      <c r="JV496" s="17"/>
      <c r="JW496" s="17"/>
      <c r="JX496" s="17"/>
      <c r="JY496" s="17"/>
      <c r="JZ496" s="17"/>
      <c r="KA496" s="17"/>
      <c r="KB496" s="17"/>
      <c r="KC496" s="19"/>
      <c r="KD496" s="19"/>
      <c r="KE496" s="19"/>
      <c r="KF496" s="17"/>
      <c r="KG496" s="17"/>
      <c r="KH496" s="17"/>
      <c r="KI496" s="17"/>
      <c r="KJ496" s="17"/>
      <c r="KK496" s="17"/>
      <c r="KL496" s="17"/>
      <c r="KM496" s="17"/>
      <c r="KN496" s="17"/>
      <c r="KO496" s="17"/>
      <c r="KP496" s="17"/>
      <c r="KQ496" s="17"/>
      <c r="KR496" s="17"/>
      <c r="KS496" s="17"/>
      <c r="KT496" s="17"/>
      <c r="KU496" s="17"/>
      <c r="KV496" s="17"/>
      <c r="KW496" s="17"/>
      <c r="KX496" s="17"/>
      <c r="KY496" s="17"/>
      <c r="KZ496" s="17"/>
      <c r="LA496" s="17"/>
      <c r="LB496" s="17"/>
      <c r="LC496" s="17"/>
      <c r="LD496" s="17"/>
      <c r="LE496" s="17"/>
      <c r="LF496" s="17"/>
      <c r="LG496" s="17"/>
      <c r="LH496" s="17"/>
      <c r="LI496" s="17"/>
      <c r="LJ496" s="17"/>
      <c r="LK496" s="17"/>
      <c r="LL496" s="17"/>
      <c r="LM496" s="17"/>
      <c r="LN496" s="17"/>
      <c r="LO496" s="17"/>
      <c r="LP496" s="17"/>
      <c r="LQ496" s="17"/>
      <c r="LR496" s="17"/>
      <c r="LS496" s="17"/>
      <c r="LT496" s="17"/>
      <c r="LU496" s="17"/>
      <c r="LV496" s="17"/>
      <c r="LW496" s="17"/>
      <c r="LX496" s="17"/>
      <c r="LY496" s="17"/>
      <c r="LZ496" s="17"/>
      <c r="MA496" s="17"/>
      <c r="MB496" s="17"/>
      <c r="MC496" s="17"/>
      <c r="MD496" s="17"/>
      <c r="ME496" s="17"/>
      <c r="MF496" s="17"/>
      <c r="MG496" s="17"/>
      <c r="MH496" s="17"/>
      <c r="MI496" s="17"/>
      <c r="MJ496" s="17"/>
      <c r="MK496" s="17"/>
      <c r="ML496" s="17"/>
      <c r="MM496" s="17"/>
      <c r="MN496" s="17"/>
      <c r="MO496" s="17"/>
      <c r="MP496" s="17"/>
      <c r="MQ496" s="17"/>
      <c r="MR496" s="17"/>
      <c r="MS496" s="17"/>
      <c r="MT496" s="17"/>
      <c r="MU496" s="17"/>
      <c r="MV496" s="17"/>
      <c r="MW496" s="17"/>
      <c r="MX496" s="17"/>
      <c r="MY496" s="17"/>
      <c r="MZ496" s="17"/>
      <c r="NA496" s="17"/>
      <c r="NB496" s="17"/>
      <c r="NC496" s="17"/>
      <c r="ND496" s="17"/>
      <c r="NE496" s="17"/>
      <c r="NF496" s="17"/>
      <c r="NG496" s="17"/>
      <c r="NH496" s="17"/>
      <c r="NI496" s="17"/>
      <c r="NJ496" s="17"/>
      <c r="NK496" s="17"/>
      <c r="NL496" s="17"/>
      <c r="NM496" s="17"/>
      <c r="NN496" s="17"/>
      <c r="NO496" s="17"/>
      <c r="NP496" s="17"/>
      <c r="NQ496" s="17"/>
      <c r="NR496" s="17"/>
      <c r="NS496" s="17"/>
      <c r="NT496" s="17"/>
      <c r="NU496" s="17"/>
      <c r="NV496" s="17"/>
      <c r="NW496" s="17"/>
      <c r="NX496" s="17"/>
      <c r="NY496" s="17"/>
      <c r="NZ496" s="17"/>
      <c r="OA496" s="17"/>
      <c r="OB496" s="17"/>
      <c r="OC496" s="17"/>
      <c r="OD496" s="17"/>
      <c r="OE496" s="17"/>
      <c r="OF496" s="17"/>
      <c r="OG496" s="17"/>
      <c r="OH496" s="17"/>
      <c r="OI496" s="17"/>
      <c r="OJ496" s="17"/>
      <c r="OK496" s="17"/>
      <c r="OL496" s="17"/>
      <c r="OM496" s="17"/>
      <c r="ON496" s="17"/>
      <c r="OO496" s="17"/>
      <c r="OP496" s="17"/>
      <c r="OQ496" s="17"/>
      <c r="OR496" s="17"/>
      <c r="OS496" s="17"/>
      <c r="OT496" s="17"/>
      <c r="OU496" s="17"/>
      <c r="OV496" s="17"/>
      <c r="OW496" s="17"/>
      <c r="OX496" s="17"/>
      <c r="OY496" s="17"/>
      <c r="OZ496" s="17"/>
      <c r="PA496" s="17"/>
      <c r="PB496" s="17"/>
      <c r="PC496" s="17"/>
      <c r="PD496" s="17"/>
      <c r="PE496" s="17"/>
      <c r="PF496" s="17"/>
      <c r="PG496" s="17"/>
      <c r="PH496" s="17"/>
      <c r="PI496" s="17"/>
      <c r="PJ496" s="17"/>
      <c r="PK496" s="17"/>
      <c r="PL496" s="17"/>
      <c r="PM496" s="17"/>
      <c r="PN496" s="17"/>
      <c r="PO496" s="17"/>
      <c r="PP496" s="17"/>
      <c r="PQ496" s="17"/>
      <c r="PR496" s="17"/>
      <c r="PS496" s="17"/>
      <c r="PT496" s="17"/>
      <c r="PU496" s="17"/>
      <c r="PV496" s="17"/>
      <c r="PW496" s="17"/>
      <c r="PX496" s="17"/>
      <c r="PY496" s="17"/>
      <c r="PZ496" s="17"/>
      <c r="QA496" s="17"/>
      <c r="QB496" s="17"/>
      <c r="QC496" s="17"/>
      <c r="QD496" s="17"/>
      <c r="QE496" s="17"/>
      <c r="QF496" s="17"/>
      <c r="QG496" s="17"/>
      <c r="QH496" s="17"/>
      <c r="QI496" s="17"/>
      <c r="QJ496" s="17"/>
      <c r="QK496" s="17"/>
      <c r="QL496" s="11"/>
      <c r="QM496" s="11"/>
      <c r="QN496" s="11"/>
      <c r="QO496" s="11"/>
      <c r="QP496" s="11"/>
      <c r="QQ496" s="11"/>
      <c r="QR496" s="11"/>
      <c r="QS496" s="11"/>
      <c r="QT496" s="34"/>
      <c r="QU496" s="34"/>
      <c r="QV496" s="36"/>
      <c r="QW496" s="39"/>
      <c r="QX496" s="34"/>
      <c r="QY496" s="34"/>
      <c r="QZ496" s="34"/>
    </row>
    <row r="497" spans="1:468">
      <c r="A497" s="13"/>
      <c r="B497" s="14"/>
      <c r="C497" s="14"/>
      <c r="D497" s="14"/>
      <c r="E497" s="14"/>
      <c r="F497" s="14"/>
      <c r="G497" s="29"/>
      <c r="H497" s="14"/>
      <c r="I497" s="14"/>
      <c r="J497" s="14"/>
      <c r="K497" s="14"/>
      <c r="L497" s="14"/>
      <c r="M497" s="14"/>
      <c r="N497" s="14"/>
      <c r="O497" s="14"/>
      <c r="P497" s="14"/>
      <c r="Q497" s="14"/>
      <c r="R497" s="14"/>
      <c r="S497" s="14"/>
      <c r="T497" s="14"/>
      <c r="U497" s="14"/>
      <c r="V497" s="17"/>
      <c r="W497" s="17"/>
      <c r="X497" s="17"/>
      <c r="Y497" s="19"/>
      <c r="Z497" s="19"/>
      <c r="AA497" s="17"/>
      <c r="AB497" s="17"/>
      <c r="AC497" s="17"/>
      <c r="AD497" s="13"/>
      <c r="AE497" s="13"/>
      <c r="AF497" s="13"/>
      <c r="AG497" s="17"/>
      <c r="AH497" s="17"/>
      <c r="AI497" s="17"/>
      <c r="AJ497" s="17"/>
      <c r="AK497" s="17"/>
      <c r="AL497" s="17"/>
      <c r="AM497" s="17"/>
      <c r="AN497" s="17"/>
      <c r="AO497" s="17"/>
      <c r="AP497" s="17"/>
      <c r="AQ497" s="17"/>
      <c r="AR497" s="17"/>
      <c r="AS497" s="13"/>
      <c r="AT497" s="13"/>
      <c r="AU497" s="13"/>
      <c r="AV497" s="20"/>
      <c r="AW497" s="18"/>
      <c r="AX497" s="18"/>
      <c r="AY497" s="18"/>
      <c r="AZ497" s="18"/>
      <c r="BA497" s="18"/>
      <c r="BB497" s="20"/>
      <c r="BC497" s="20"/>
      <c r="BD497" s="20"/>
      <c r="BE497" s="20"/>
      <c r="BF497" s="20"/>
      <c r="BG497" s="20"/>
      <c r="BH497" s="20"/>
      <c r="BI497" s="15"/>
      <c r="BJ497" s="18"/>
      <c r="BK497" s="15"/>
      <c r="BL497" s="15"/>
      <c r="BM497" s="18"/>
      <c r="BN497" s="18"/>
      <c r="BO497" s="18"/>
      <c r="BP497" s="18"/>
      <c r="BQ497" s="18"/>
      <c r="BR497" s="18"/>
      <c r="BS497" s="18"/>
      <c r="BT497" s="18"/>
      <c r="BU497" s="18"/>
      <c r="BV497" s="18"/>
      <c r="BW497" s="18"/>
      <c r="BX497" s="20"/>
      <c r="BY497" s="20"/>
      <c r="BZ497" s="20"/>
      <c r="CA497" s="18"/>
      <c r="CB497" s="18"/>
      <c r="CC497" s="18"/>
      <c r="CD497" s="20"/>
      <c r="CE497" s="20"/>
      <c r="CF497" s="20"/>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20"/>
      <c r="DR497" s="20"/>
      <c r="DS497" s="20"/>
      <c r="DT497" s="18"/>
      <c r="DU497" s="18"/>
      <c r="DV497" s="18"/>
      <c r="DW497" s="18"/>
      <c r="DX497" s="18"/>
      <c r="DY497" s="18"/>
      <c r="DZ497" s="18"/>
      <c r="EA497" s="18"/>
      <c r="EB497" s="18"/>
      <c r="EC497" s="20"/>
      <c r="ED497" s="20"/>
      <c r="EE497" s="20"/>
      <c r="EF497" s="20"/>
      <c r="EG497" s="20"/>
      <c r="EH497" s="20"/>
      <c r="EI497" s="20"/>
      <c r="EJ497" s="20"/>
      <c r="EK497" s="20"/>
      <c r="EL497" s="20"/>
      <c r="EM497" s="20"/>
      <c r="EN497" s="13"/>
      <c r="EO497" s="13"/>
      <c r="EP497" s="11"/>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1"/>
      <c r="HB497" s="11"/>
      <c r="HC497" s="17"/>
      <c r="HD497" s="11"/>
      <c r="HE497" s="11"/>
      <c r="HF497" s="17"/>
      <c r="HG497" s="11"/>
      <c r="HH497" s="11"/>
      <c r="HI497" s="11"/>
      <c r="HJ497" s="11"/>
      <c r="HK497" s="11"/>
      <c r="HL497" s="11"/>
      <c r="HM497" s="11"/>
      <c r="HN497" s="11"/>
      <c r="HO497" s="11"/>
      <c r="HP497" s="11"/>
      <c r="HQ497" s="17"/>
      <c r="HR497" s="17"/>
      <c r="HS497" s="17"/>
      <c r="HT497" s="17"/>
      <c r="HU497" s="17"/>
      <c r="HV497" s="17"/>
      <c r="HW497" s="17"/>
      <c r="HX497" s="17"/>
      <c r="HY497" s="17"/>
      <c r="HZ497" s="17"/>
      <c r="IA497" s="17"/>
      <c r="IB497" s="17"/>
      <c r="IC497" s="17"/>
      <c r="ID497" s="17"/>
      <c r="IE497" s="17"/>
      <c r="IF497" s="17"/>
      <c r="IG497" s="17"/>
      <c r="IH497" s="17"/>
      <c r="II497" s="19"/>
      <c r="IJ497" s="19"/>
      <c r="IK497" s="19"/>
      <c r="IL497" s="17"/>
      <c r="IM497" s="17"/>
      <c r="IN497" s="17"/>
      <c r="IO497" s="17"/>
      <c r="IP497" s="17"/>
      <c r="IQ497" s="17"/>
      <c r="IR497" s="17"/>
      <c r="IS497" s="17"/>
      <c r="IT497" s="17"/>
      <c r="IU497" s="17"/>
      <c r="IV497" s="17"/>
      <c r="IW497" s="17"/>
      <c r="IX497" s="17"/>
      <c r="IY497" s="17"/>
      <c r="IZ497" s="17"/>
      <c r="JA497" s="17"/>
      <c r="JB497" s="17"/>
      <c r="JC497" s="17"/>
      <c r="JD497" s="17"/>
      <c r="JE497" s="17"/>
      <c r="JF497" s="17"/>
      <c r="JG497" s="17"/>
      <c r="JH497" s="17"/>
      <c r="JI497" s="17"/>
      <c r="JJ497" s="17"/>
      <c r="JK497" s="17"/>
      <c r="JL497" s="17"/>
      <c r="JM497" s="17"/>
      <c r="JN497" s="17"/>
      <c r="JO497" s="17"/>
      <c r="JP497" s="17"/>
      <c r="JQ497" s="17"/>
      <c r="JR497" s="17"/>
      <c r="JS497" s="17"/>
      <c r="JT497" s="17"/>
      <c r="JU497" s="17"/>
      <c r="JV497" s="17"/>
      <c r="JW497" s="17"/>
      <c r="JX497" s="17"/>
      <c r="JY497" s="17"/>
      <c r="JZ497" s="17"/>
      <c r="KA497" s="17"/>
      <c r="KB497" s="17"/>
      <c r="KC497" s="19"/>
      <c r="KD497" s="19"/>
      <c r="KE497" s="19"/>
      <c r="KF497" s="17"/>
      <c r="KG497" s="17"/>
      <c r="KH497" s="17"/>
      <c r="KI497" s="17"/>
      <c r="KJ497" s="17"/>
      <c r="KK497" s="17"/>
      <c r="KL497" s="17"/>
      <c r="KM497" s="17"/>
      <c r="KN497" s="17"/>
      <c r="KO497" s="17"/>
      <c r="KP497" s="17"/>
      <c r="KQ497" s="17"/>
      <c r="KR497" s="17"/>
      <c r="KS497" s="17"/>
      <c r="KT497" s="17"/>
      <c r="KU497" s="17"/>
      <c r="KV497" s="17"/>
      <c r="KW497" s="17"/>
      <c r="KX497" s="17"/>
      <c r="KY497" s="17"/>
      <c r="KZ497" s="17"/>
      <c r="LA497" s="17"/>
      <c r="LB497" s="17"/>
      <c r="LC497" s="17"/>
      <c r="LD497" s="17"/>
      <c r="LE497" s="17"/>
      <c r="LF497" s="17"/>
      <c r="LG497" s="17"/>
      <c r="LH497" s="17"/>
      <c r="LI497" s="17"/>
      <c r="LJ497" s="17"/>
      <c r="LK497" s="17"/>
      <c r="LL497" s="17"/>
      <c r="LM497" s="17"/>
      <c r="LN497" s="17"/>
      <c r="LO497" s="17"/>
      <c r="LP497" s="17"/>
      <c r="LQ497" s="17"/>
      <c r="LR497" s="17"/>
      <c r="LS497" s="17"/>
      <c r="LT497" s="17"/>
      <c r="LU497" s="17"/>
      <c r="LV497" s="17"/>
      <c r="LW497" s="17"/>
      <c r="LX497" s="17"/>
      <c r="LY497" s="17"/>
      <c r="LZ497" s="17"/>
      <c r="MA497" s="17"/>
      <c r="MB497" s="17"/>
      <c r="MC497" s="17"/>
      <c r="MD497" s="17"/>
      <c r="ME497" s="17"/>
      <c r="MF497" s="17"/>
      <c r="MG497" s="17"/>
      <c r="MH497" s="17"/>
      <c r="MI497" s="17"/>
      <c r="MJ497" s="17"/>
      <c r="MK497" s="17"/>
      <c r="ML497" s="17"/>
      <c r="MM497" s="17"/>
      <c r="MN497" s="17"/>
      <c r="MO497" s="17"/>
      <c r="MP497" s="17"/>
      <c r="MQ497" s="17"/>
      <c r="MR497" s="17"/>
      <c r="MS497" s="17"/>
      <c r="MT497" s="17"/>
      <c r="MU497" s="17"/>
      <c r="MV497" s="17"/>
      <c r="MW497" s="17"/>
      <c r="MX497" s="17"/>
      <c r="MY497" s="17"/>
      <c r="MZ497" s="17"/>
      <c r="NA497" s="17"/>
      <c r="NB497" s="17"/>
      <c r="NC497" s="17"/>
      <c r="ND497" s="17"/>
      <c r="NE497" s="17"/>
      <c r="NF497" s="17"/>
      <c r="NG497" s="17"/>
      <c r="NH497" s="17"/>
      <c r="NI497" s="17"/>
      <c r="NJ497" s="17"/>
      <c r="NK497" s="17"/>
      <c r="NL497" s="17"/>
      <c r="NM497" s="17"/>
      <c r="NN497" s="17"/>
      <c r="NO497" s="17"/>
      <c r="NP497" s="17"/>
      <c r="NQ497" s="17"/>
      <c r="NR497" s="17"/>
      <c r="NS497" s="17"/>
      <c r="NT497" s="17"/>
      <c r="NU497" s="17"/>
      <c r="NV497" s="17"/>
      <c r="NW497" s="17"/>
      <c r="NX497" s="17"/>
      <c r="NY497" s="17"/>
      <c r="NZ497" s="17"/>
      <c r="OA497" s="17"/>
      <c r="OB497" s="17"/>
      <c r="OC497" s="17"/>
      <c r="OD497" s="17"/>
      <c r="OE497" s="17"/>
      <c r="OF497" s="17"/>
      <c r="OG497" s="17"/>
      <c r="OH497" s="17"/>
      <c r="OI497" s="17"/>
      <c r="OJ497" s="17"/>
      <c r="OK497" s="17"/>
      <c r="OL497" s="17"/>
      <c r="OM497" s="17"/>
      <c r="ON497" s="17"/>
      <c r="OO497" s="17"/>
      <c r="OP497" s="17"/>
      <c r="OQ497" s="17"/>
      <c r="OR497" s="17"/>
      <c r="OS497" s="17"/>
      <c r="OT497" s="17"/>
      <c r="OU497" s="17"/>
      <c r="OV497" s="17"/>
      <c r="OW497" s="17"/>
      <c r="OX497" s="17"/>
      <c r="OY497" s="17"/>
      <c r="OZ497" s="17"/>
      <c r="PA497" s="17"/>
      <c r="PB497" s="17"/>
      <c r="PC497" s="17"/>
      <c r="PD497" s="17"/>
      <c r="PE497" s="17"/>
      <c r="PF497" s="17"/>
      <c r="PG497" s="17"/>
      <c r="PH497" s="17"/>
      <c r="PI497" s="17"/>
      <c r="PJ497" s="17"/>
      <c r="PK497" s="17"/>
      <c r="PL497" s="17"/>
      <c r="PM497" s="17"/>
      <c r="PN497" s="17"/>
      <c r="PO497" s="17"/>
      <c r="PP497" s="17"/>
      <c r="PQ497" s="17"/>
      <c r="PR497" s="17"/>
      <c r="PS497" s="17"/>
      <c r="PT497" s="17"/>
      <c r="PU497" s="17"/>
      <c r="PV497" s="17"/>
      <c r="PW497" s="17"/>
      <c r="PX497" s="17"/>
      <c r="PY497" s="17"/>
      <c r="PZ497" s="17"/>
      <c r="QA497" s="17"/>
      <c r="QB497" s="17"/>
      <c r="QC497" s="17"/>
      <c r="QD497" s="17"/>
      <c r="QE497" s="17"/>
      <c r="QF497" s="17"/>
      <c r="QG497" s="17"/>
      <c r="QH497" s="17"/>
      <c r="QI497" s="17"/>
      <c r="QJ497" s="17"/>
      <c r="QK497" s="17"/>
      <c r="QL497" s="11"/>
      <c r="QM497" s="11"/>
      <c r="QN497" s="11"/>
      <c r="QO497" s="11"/>
      <c r="QP497" s="11"/>
      <c r="QQ497" s="11"/>
      <c r="QR497" s="11"/>
      <c r="QS497" s="11"/>
      <c r="QT497" s="34"/>
      <c r="QU497" s="34"/>
      <c r="QV497" s="36"/>
      <c r="QW497" s="39"/>
      <c r="QX497" s="34"/>
      <c r="QY497" s="34"/>
      <c r="QZ497" s="34"/>
    </row>
    <row r="498" spans="1:468">
      <c r="A498" s="13"/>
      <c r="B498" s="14"/>
      <c r="C498" s="14"/>
      <c r="D498" s="14"/>
      <c r="E498" s="14"/>
      <c r="F498" s="14"/>
      <c r="G498" s="29"/>
      <c r="H498" s="14"/>
      <c r="I498" s="14"/>
      <c r="J498" s="14"/>
      <c r="K498" s="14"/>
      <c r="L498" s="14"/>
      <c r="M498" s="14"/>
      <c r="N498" s="14"/>
      <c r="O498" s="14"/>
      <c r="P498" s="14"/>
      <c r="Q498" s="14"/>
      <c r="R498" s="14"/>
      <c r="S498" s="14"/>
      <c r="T498" s="14"/>
      <c r="U498" s="14"/>
      <c r="V498" s="17"/>
      <c r="W498" s="17"/>
      <c r="X498" s="17"/>
      <c r="Y498" s="19"/>
      <c r="Z498" s="19"/>
      <c r="AA498" s="17"/>
      <c r="AB498" s="17"/>
      <c r="AC498" s="17"/>
      <c r="AD498" s="13"/>
      <c r="AE498" s="13"/>
      <c r="AF498" s="13"/>
      <c r="AG498" s="17"/>
      <c r="AH498" s="17"/>
      <c r="AI498" s="17"/>
      <c r="AJ498" s="17"/>
      <c r="AK498" s="17"/>
      <c r="AL498" s="17"/>
      <c r="AM498" s="17"/>
      <c r="AN498" s="17"/>
      <c r="AO498" s="17"/>
      <c r="AP498" s="17"/>
      <c r="AQ498" s="17"/>
      <c r="AR498" s="17"/>
      <c r="AS498" s="13"/>
      <c r="AT498" s="13"/>
      <c r="AU498" s="13"/>
      <c r="AV498" s="20"/>
      <c r="AW498" s="18"/>
      <c r="AX498" s="18"/>
      <c r="AY498" s="18"/>
      <c r="AZ498" s="18"/>
      <c r="BA498" s="18"/>
      <c r="BB498" s="20"/>
      <c r="BC498" s="20"/>
      <c r="BD498" s="20"/>
      <c r="BE498" s="20"/>
      <c r="BF498" s="20"/>
      <c r="BG498" s="20"/>
      <c r="BH498" s="20"/>
      <c r="BI498" s="15"/>
      <c r="BJ498" s="18"/>
      <c r="BK498" s="15"/>
      <c r="BL498" s="15"/>
      <c r="BM498" s="18"/>
      <c r="BN498" s="18"/>
      <c r="BO498" s="18"/>
      <c r="BP498" s="18"/>
      <c r="BQ498" s="18"/>
      <c r="BR498" s="18"/>
      <c r="BS498" s="18"/>
      <c r="BT498" s="18"/>
      <c r="BU498" s="18"/>
      <c r="BV498" s="18"/>
      <c r="BW498" s="18"/>
      <c r="BX498" s="20"/>
      <c r="BY498" s="20"/>
      <c r="BZ498" s="20"/>
      <c r="CA498" s="18"/>
      <c r="CB498" s="18"/>
      <c r="CC498" s="18"/>
      <c r="CD498" s="20"/>
      <c r="CE498" s="20"/>
      <c r="CF498" s="20"/>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20"/>
      <c r="DR498" s="20"/>
      <c r="DS498" s="20"/>
      <c r="DT498" s="18"/>
      <c r="DU498" s="18"/>
      <c r="DV498" s="18"/>
      <c r="DW498" s="18"/>
      <c r="DX498" s="18"/>
      <c r="DY498" s="18"/>
      <c r="DZ498" s="18"/>
      <c r="EA498" s="18"/>
      <c r="EB498" s="18"/>
      <c r="EC498" s="20"/>
      <c r="ED498" s="20"/>
      <c r="EE498" s="20"/>
      <c r="EF498" s="20"/>
      <c r="EG498" s="20"/>
      <c r="EH498" s="20"/>
      <c r="EI498" s="20"/>
      <c r="EJ498" s="20"/>
      <c r="EK498" s="20"/>
      <c r="EL498" s="20"/>
      <c r="EM498" s="20"/>
      <c r="EN498" s="13"/>
      <c r="EO498" s="13"/>
      <c r="EP498" s="11"/>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1"/>
      <c r="HB498" s="11"/>
      <c r="HC498" s="17"/>
      <c r="HD498" s="11"/>
      <c r="HE498" s="11"/>
      <c r="HF498" s="17"/>
      <c r="HG498" s="11"/>
      <c r="HH498" s="11"/>
      <c r="HI498" s="11"/>
      <c r="HJ498" s="11"/>
      <c r="HK498" s="11"/>
      <c r="HL498" s="11"/>
      <c r="HM498" s="11"/>
      <c r="HN498" s="11"/>
      <c r="HO498" s="11"/>
      <c r="HP498" s="11"/>
      <c r="HQ498" s="17"/>
      <c r="HR498" s="17"/>
      <c r="HS498" s="17"/>
      <c r="HT498" s="17"/>
      <c r="HU498" s="17"/>
      <c r="HV498" s="17"/>
      <c r="HW498" s="17"/>
      <c r="HX498" s="17"/>
      <c r="HY498" s="17"/>
      <c r="HZ498" s="17"/>
      <c r="IA498" s="17"/>
      <c r="IB498" s="17"/>
      <c r="IC498" s="17"/>
      <c r="ID498" s="17"/>
      <c r="IE498" s="17"/>
      <c r="IF498" s="17"/>
      <c r="IG498" s="17"/>
      <c r="IH498" s="17"/>
      <c r="II498" s="19"/>
      <c r="IJ498" s="19"/>
      <c r="IK498" s="19"/>
      <c r="IL498" s="17"/>
      <c r="IM498" s="17"/>
      <c r="IN498" s="17"/>
      <c r="IO498" s="17"/>
      <c r="IP498" s="17"/>
      <c r="IQ498" s="17"/>
      <c r="IR498" s="17"/>
      <c r="IS498" s="17"/>
      <c r="IT498" s="17"/>
      <c r="IU498" s="17"/>
      <c r="IV498" s="17"/>
      <c r="IW498" s="17"/>
      <c r="IX498" s="17"/>
      <c r="IY498" s="17"/>
      <c r="IZ498" s="17"/>
      <c r="JA498" s="17"/>
      <c r="JB498" s="17"/>
      <c r="JC498" s="17"/>
      <c r="JD498" s="17"/>
      <c r="JE498" s="17"/>
      <c r="JF498" s="17"/>
      <c r="JG498" s="17"/>
      <c r="JH498" s="17"/>
      <c r="JI498" s="17"/>
      <c r="JJ498" s="17"/>
      <c r="JK498" s="17"/>
      <c r="JL498" s="17"/>
      <c r="JM498" s="17"/>
      <c r="JN498" s="17"/>
      <c r="JO498" s="17"/>
      <c r="JP498" s="17"/>
      <c r="JQ498" s="17"/>
      <c r="JR498" s="17"/>
      <c r="JS498" s="17"/>
      <c r="JT498" s="17"/>
      <c r="JU498" s="17"/>
      <c r="JV498" s="17"/>
      <c r="JW498" s="17"/>
      <c r="JX498" s="17"/>
      <c r="JY498" s="17"/>
      <c r="JZ498" s="17"/>
      <c r="KA498" s="17"/>
      <c r="KB498" s="17"/>
      <c r="KC498" s="19"/>
      <c r="KD498" s="19"/>
      <c r="KE498" s="19"/>
      <c r="KF498" s="17"/>
      <c r="KG498" s="17"/>
      <c r="KH498" s="17"/>
      <c r="KI498" s="17"/>
      <c r="KJ498" s="17"/>
      <c r="KK498" s="17"/>
      <c r="KL498" s="17"/>
      <c r="KM498" s="17"/>
      <c r="KN498" s="17"/>
      <c r="KO498" s="17"/>
      <c r="KP498" s="17"/>
      <c r="KQ498" s="17"/>
      <c r="KR498" s="17"/>
      <c r="KS498" s="17"/>
      <c r="KT498" s="17"/>
      <c r="KU498" s="17"/>
      <c r="KV498" s="17"/>
      <c r="KW498" s="17"/>
      <c r="KX498" s="17"/>
      <c r="KY498" s="17"/>
      <c r="KZ498" s="17"/>
      <c r="LA498" s="17"/>
      <c r="LB498" s="17"/>
      <c r="LC498" s="17"/>
      <c r="LD498" s="17"/>
      <c r="LE498" s="17"/>
      <c r="LF498" s="17"/>
      <c r="LG498" s="17"/>
      <c r="LH498" s="17"/>
      <c r="LI498" s="17"/>
      <c r="LJ498" s="17"/>
      <c r="LK498" s="17"/>
      <c r="LL498" s="17"/>
      <c r="LM498" s="17"/>
      <c r="LN498" s="17"/>
      <c r="LO498" s="17"/>
      <c r="LP498" s="17"/>
      <c r="LQ498" s="17"/>
      <c r="LR498" s="17"/>
      <c r="LS498" s="17"/>
      <c r="LT498" s="17"/>
      <c r="LU498" s="17"/>
      <c r="LV498" s="17"/>
      <c r="LW498" s="17"/>
      <c r="LX498" s="17"/>
      <c r="LY498" s="17"/>
      <c r="LZ498" s="17"/>
      <c r="MA498" s="17"/>
      <c r="MB498" s="17"/>
      <c r="MC498" s="17"/>
      <c r="MD498" s="17"/>
      <c r="ME498" s="17"/>
      <c r="MF498" s="17"/>
      <c r="MG498" s="17"/>
      <c r="MH498" s="17"/>
      <c r="MI498" s="17"/>
      <c r="MJ498" s="17"/>
      <c r="MK498" s="17"/>
      <c r="ML498" s="17"/>
      <c r="MM498" s="17"/>
      <c r="MN498" s="17"/>
      <c r="MO498" s="17"/>
      <c r="MP498" s="17"/>
      <c r="MQ498" s="17"/>
      <c r="MR498" s="17"/>
      <c r="MS498" s="17"/>
      <c r="MT498" s="17"/>
      <c r="MU498" s="17"/>
      <c r="MV498" s="17"/>
      <c r="MW498" s="17"/>
      <c r="MX498" s="17"/>
      <c r="MY498" s="17"/>
      <c r="MZ498" s="17"/>
      <c r="NA498" s="17"/>
      <c r="NB498" s="17"/>
      <c r="NC498" s="17"/>
      <c r="ND498" s="17"/>
      <c r="NE498" s="17"/>
      <c r="NF498" s="17"/>
      <c r="NG498" s="17"/>
      <c r="NH498" s="17"/>
      <c r="NI498" s="17"/>
      <c r="NJ498" s="17"/>
      <c r="NK498" s="17"/>
      <c r="NL498" s="17"/>
      <c r="NM498" s="17"/>
      <c r="NN498" s="17"/>
      <c r="NO498" s="17"/>
      <c r="NP498" s="17"/>
      <c r="NQ498" s="17"/>
      <c r="NR498" s="17"/>
      <c r="NS498" s="17"/>
      <c r="NT498" s="17"/>
      <c r="NU498" s="17"/>
      <c r="NV498" s="17"/>
      <c r="NW498" s="17"/>
      <c r="NX498" s="17"/>
      <c r="NY498" s="17"/>
      <c r="NZ498" s="17"/>
      <c r="OA498" s="17"/>
      <c r="OB498" s="17"/>
      <c r="OC498" s="17"/>
      <c r="OD498" s="17"/>
      <c r="OE498" s="17"/>
      <c r="OF498" s="17"/>
      <c r="OG498" s="17"/>
      <c r="OH498" s="17"/>
      <c r="OI498" s="17"/>
      <c r="OJ498" s="17"/>
      <c r="OK498" s="17"/>
      <c r="OL498" s="17"/>
      <c r="OM498" s="17"/>
      <c r="ON498" s="17"/>
      <c r="OO498" s="17"/>
      <c r="OP498" s="17"/>
      <c r="OQ498" s="17"/>
      <c r="OR498" s="17"/>
      <c r="OS498" s="17"/>
      <c r="OT498" s="17"/>
      <c r="OU498" s="17"/>
      <c r="OV498" s="17"/>
      <c r="OW498" s="17"/>
      <c r="OX498" s="17"/>
      <c r="OY498" s="17"/>
      <c r="OZ498" s="17"/>
      <c r="PA498" s="17"/>
      <c r="PB498" s="17"/>
      <c r="PC498" s="17"/>
      <c r="PD498" s="17"/>
      <c r="PE498" s="17"/>
      <c r="PF498" s="17"/>
      <c r="PG498" s="17"/>
      <c r="PH498" s="17"/>
      <c r="PI498" s="17"/>
      <c r="PJ498" s="17"/>
      <c r="PK498" s="17"/>
      <c r="PL498" s="17"/>
      <c r="PM498" s="17"/>
      <c r="PN498" s="17"/>
      <c r="PO498" s="17"/>
      <c r="PP498" s="17"/>
      <c r="PQ498" s="17"/>
      <c r="PR498" s="17"/>
      <c r="PS498" s="17"/>
      <c r="PT498" s="17"/>
      <c r="PU498" s="17"/>
      <c r="PV498" s="17"/>
      <c r="PW498" s="17"/>
      <c r="PX498" s="17"/>
      <c r="PY498" s="17"/>
      <c r="PZ498" s="17"/>
      <c r="QA498" s="17"/>
      <c r="QB498" s="17"/>
      <c r="QC498" s="17"/>
      <c r="QD498" s="17"/>
      <c r="QE498" s="17"/>
      <c r="QF498" s="17"/>
      <c r="QG498" s="17"/>
      <c r="QH498" s="17"/>
      <c r="QI498" s="17"/>
      <c r="QJ498" s="17"/>
      <c r="QK498" s="17"/>
      <c r="QL498" s="11"/>
      <c r="QM498" s="11"/>
      <c r="QN498" s="11"/>
      <c r="QO498" s="11"/>
      <c r="QP498" s="11"/>
      <c r="QQ498" s="11"/>
      <c r="QR498" s="11"/>
      <c r="QS498" s="11"/>
      <c r="QT498" s="34"/>
      <c r="QU498" s="34"/>
      <c r="QV498" s="36"/>
      <c r="QW498" s="39"/>
      <c r="QX498" s="34"/>
      <c r="QY498" s="34"/>
      <c r="QZ498" s="34"/>
    </row>
    <row r="499" spans="1:468">
      <c r="A499" s="13"/>
      <c r="B499" s="14"/>
      <c r="C499" s="14"/>
      <c r="D499" s="14"/>
      <c r="E499" s="14"/>
      <c r="F499" s="14"/>
      <c r="G499" s="29"/>
      <c r="H499" s="14"/>
      <c r="I499" s="14"/>
      <c r="J499" s="14"/>
      <c r="K499" s="14"/>
      <c r="L499" s="14"/>
      <c r="M499" s="14"/>
      <c r="N499" s="14"/>
      <c r="O499" s="14"/>
      <c r="P499" s="14"/>
      <c r="Q499" s="14"/>
      <c r="R499" s="14"/>
      <c r="S499" s="14"/>
      <c r="T499" s="14"/>
      <c r="U499" s="14"/>
      <c r="V499" s="17"/>
      <c r="W499" s="17"/>
      <c r="X499" s="17"/>
      <c r="Y499" s="19"/>
      <c r="Z499" s="19"/>
      <c r="AA499" s="17"/>
      <c r="AB499" s="17"/>
      <c r="AC499" s="17"/>
      <c r="AD499" s="13"/>
      <c r="AE499" s="13"/>
      <c r="AF499" s="13"/>
      <c r="AG499" s="17"/>
      <c r="AH499" s="17"/>
      <c r="AI499" s="17"/>
      <c r="AJ499" s="17"/>
      <c r="AK499" s="17"/>
      <c r="AL499" s="17"/>
      <c r="AM499" s="17"/>
      <c r="AN499" s="17"/>
      <c r="AO499" s="17"/>
      <c r="AP499" s="17"/>
      <c r="AQ499" s="17"/>
      <c r="AR499" s="17"/>
      <c r="AS499" s="13"/>
      <c r="AT499" s="13"/>
      <c r="AU499" s="13"/>
      <c r="AV499" s="20"/>
      <c r="AW499" s="18"/>
      <c r="AX499" s="18"/>
      <c r="AY499" s="18"/>
      <c r="AZ499" s="18"/>
      <c r="BA499" s="18"/>
      <c r="BB499" s="20"/>
      <c r="BC499" s="20"/>
      <c r="BD499" s="20"/>
      <c r="BE499" s="20"/>
      <c r="BF499" s="20"/>
      <c r="BG499" s="20"/>
      <c r="BH499" s="20"/>
      <c r="BI499" s="15"/>
      <c r="BJ499" s="18"/>
      <c r="BK499" s="15"/>
      <c r="BL499" s="15"/>
      <c r="BM499" s="18"/>
      <c r="BN499" s="18"/>
      <c r="BO499" s="18"/>
      <c r="BP499" s="18"/>
      <c r="BQ499" s="18"/>
      <c r="BR499" s="18"/>
      <c r="BS499" s="18"/>
      <c r="BT499" s="18"/>
      <c r="BU499" s="18"/>
      <c r="BV499" s="18"/>
      <c r="BW499" s="18"/>
      <c r="BX499" s="20"/>
      <c r="BY499" s="20"/>
      <c r="BZ499" s="20"/>
      <c r="CA499" s="18"/>
      <c r="CB499" s="18"/>
      <c r="CC499" s="18"/>
      <c r="CD499" s="20"/>
      <c r="CE499" s="20"/>
      <c r="CF499" s="20"/>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20"/>
      <c r="DR499" s="20"/>
      <c r="DS499" s="20"/>
      <c r="DT499" s="18"/>
      <c r="DU499" s="18"/>
      <c r="DV499" s="18"/>
      <c r="DW499" s="18"/>
      <c r="DX499" s="18"/>
      <c r="DY499" s="18"/>
      <c r="DZ499" s="18"/>
      <c r="EA499" s="18"/>
      <c r="EB499" s="18"/>
      <c r="EC499" s="20"/>
      <c r="ED499" s="20"/>
      <c r="EE499" s="20"/>
      <c r="EF499" s="20"/>
      <c r="EG499" s="20"/>
      <c r="EH499" s="20"/>
      <c r="EI499" s="20"/>
      <c r="EJ499" s="20"/>
      <c r="EK499" s="20"/>
      <c r="EL499" s="20"/>
      <c r="EM499" s="20"/>
      <c r="EN499" s="13"/>
      <c r="EO499" s="13"/>
      <c r="EP499" s="11"/>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1"/>
      <c r="HB499" s="11"/>
      <c r="HC499" s="17"/>
      <c r="HD499" s="11"/>
      <c r="HE499" s="11"/>
      <c r="HF499" s="17"/>
      <c r="HG499" s="11"/>
      <c r="HH499" s="11"/>
      <c r="HI499" s="11"/>
      <c r="HJ499" s="11"/>
      <c r="HK499" s="11"/>
      <c r="HL499" s="11"/>
      <c r="HM499" s="11"/>
      <c r="HN499" s="11"/>
      <c r="HO499" s="11"/>
      <c r="HP499" s="11"/>
      <c r="HQ499" s="17"/>
      <c r="HR499" s="17"/>
      <c r="HS499" s="17"/>
      <c r="HT499" s="17"/>
      <c r="HU499" s="17"/>
      <c r="HV499" s="17"/>
      <c r="HW499" s="17"/>
      <c r="HX499" s="17"/>
      <c r="HY499" s="17"/>
      <c r="HZ499" s="17"/>
      <c r="IA499" s="17"/>
      <c r="IB499" s="17"/>
      <c r="IC499" s="17"/>
      <c r="ID499" s="17"/>
      <c r="IE499" s="17"/>
      <c r="IF499" s="17"/>
      <c r="IG499" s="17"/>
      <c r="IH499" s="17"/>
      <c r="II499" s="19"/>
      <c r="IJ499" s="19"/>
      <c r="IK499" s="19"/>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c r="JQ499" s="17"/>
      <c r="JR499" s="17"/>
      <c r="JS499" s="17"/>
      <c r="JT499" s="17"/>
      <c r="JU499" s="17"/>
      <c r="JV499" s="17"/>
      <c r="JW499" s="17"/>
      <c r="JX499" s="17"/>
      <c r="JY499" s="17"/>
      <c r="JZ499" s="17"/>
      <c r="KA499" s="17"/>
      <c r="KB499" s="17"/>
      <c r="KC499" s="19"/>
      <c r="KD499" s="19"/>
      <c r="KE499" s="19"/>
      <c r="KF499" s="17"/>
      <c r="KG499" s="17"/>
      <c r="KH499" s="17"/>
      <c r="KI499" s="17"/>
      <c r="KJ499" s="17"/>
      <c r="KK499" s="17"/>
      <c r="KL499" s="17"/>
      <c r="KM499" s="17"/>
      <c r="KN499" s="17"/>
      <c r="KO499" s="17"/>
      <c r="KP499" s="17"/>
      <c r="KQ499" s="17"/>
      <c r="KR499" s="17"/>
      <c r="KS499" s="17"/>
      <c r="KT499" s="17"/>
      <c r="KU499" s="17"/>
      <c r="KV499" s="17"/>
      <c r="KW499" s="17"/>
      <c r="KX499" s="17"/>
      <c r="KY499" s="17"/>
      <c r="KZ499" s="17"/>
      <c r="LA499" s="17"/>
      <c r="LB499" s="17"/>
      <c r="LC499" s="17"/>
      <c r="LD499" s="17"/>
      <c r="LE499" s="17"/>
      <c r="LF499" s="17"/>
      <c r="LG499" s="17"/>
      <c r="LH499" s="17"/>
      <c r="LI499" s="17"/>
      <c r="LJ499" s="17"/>
      <c r="LK499" s="17"/>
      <c r="LL499" s="17"/>
      <c r="LM499" s="17"/>
      <c r="LN499" s="17"/>
      <c r="LO499" s="17"/>
      <c r="LP499" s="17"/>
      <c r="LQ499" s="17"/>
      <c r="LR499" s="17"/>
      <c r="LS499" s="17"/>
      <c r="LT499" s="17"/>
      <c r="LU499" s="17"/>
      <c r="LV499" s="17"/>
      <c r="LW499" s="17"/>
      <c r="LX499" s="17"/>
      <c r="LY499" s="17"/>
      <c r="LZ499" s="17"/>
      <c r="MA499" s="17"/>
      <c r="MB499" s="17"/>
      <c r="MC499" s="17"/>
      <c r="MD499" s="17"/>
      <c r="ME499" s="17"/>
      <c r="MF499" s="17"/>
      <c r="MG499" s="17"/>
      <c r="MH499" s="17"/>
      <c r="MI499" s="17"/>
      <c r="MJ499" s="17"/>
      <c r="MK499" s="17"/>
      <c r="ML499" s="17"/>
      <c r="MM499" s="17"/>
      <c r="MN499" s="17"/>
      <c r="MO499" s="17"/>
      <c r="MP499" s="17"/>
      <c r="MQ499" s="17"/>
      <c r="MR499" s="17"/>
      <c r="MS499" s="17"/>
      <c r="MT499" s="17"/>
      <c r="MU499" s="17"/>
      <c r="MV499" s="17"/>
      <c r="MW499" s="17"/>
      <c r="MX499" s="17"/>
      <c r="MY499" s="17"/>
      <c r="MZ499" s="17"/>
      <c r="NA499" s="17"/>
      <c r="NB499" s="17"/>
      <c r="NC499" s="17"/>
      <c r="ND499" s="17"/>
      <c r="NE499" s="17"/>
      <c r="NF499" s="17"/>
      <c r="NG499" s="17"/>
      <c r="NH499" s="17"/>
      <c r="NI499" s="17"/>
      <c r="NJ499" s="17"/>
      <c r="NK499" s="17"/>
      <c r="NL499" s="17"/>
      <c r="NM499" s="17"/>
      <c r="NN499" s="17"/>
      <c r="NO499" s="17"/>
      <c r="NP499" s="17"/>
      <c r="NQ499" s="17"/>
      <c r="NR499" s="17"/>
      <c r="NS499" s="17"/>
      <c r="NT499" s="17"/>
      <c r="NU499" s="17"/>
      <c r="NV499" s="17"/>
      <c r="NW499" s="17"/>
      <c r="NX499" s="17"/>
      <c r="NY499" s="17"/>
      <c r="NZ499" s="17"/>
      <c r="OA499" s="17"/>
      <c r="OB499" s="17"/>
      <c r="OC499" s="17"/>
      <c r="OD499" s="17"/>
      <c r="OE499" s="17"/>
      <c r="OF499" s="17"/>
      <c r="OG499" s="17"/>
      <c r="OH499" s="17"/>
      <c r="OI499" s="17"/>
      <c r="OJ499" s="17"/>
      <c r="OK499" s="17"/>
      <c r="OL499" s="17"/>
      <c r="OM499" s="17"/>
      <c r="ON499" s="17"/>
      <c r="OO499" s="17"/>
      <c r="OP499" s="17"/>
      <c r="OQ499" s="17"/>
      <c r="OR499" s="17"/>
      <c r="OS499" s="17"/>
      <c r="OT499" s="17"/>
      <c r="OU499" s="17"/>
      <c r="OV499" s="17"/>
      <c r="OW499" s="17"/>
      <c r="OX499" s="17"/>
      <c r="OY499" s="17"/>
      <c r="OZ499" s="17"/>
      <c r="PA499" s="17"/>
      <c r="PB499" s="17"/>
      <c r="PC499" s="17"/>
      <c r="PD499" s="17"/>
      <c r="PE499" s="17"/>
      <c r="PF499" s="17"/>
      <c r="PG499" s="17"/>
      <c r="PH499" s="17"/>
      <c r="PI499" s="17"/>
      <c r="PJ499" s="17"/>
      <c r="PK499" s="17"/>
      <c r="PL499" s="17"/>
      <c r="PM499" s="17"/>
      <c r="PN499" s="17"/>
      <c r="PO499" s="17"/>
      <c r="PP499" s="17"/>
      <c r="PQ499" s="17"/>
      <c r="PR499" s="17"/>
      <c r="PS499" s="17"/>
      <c r="PT499" s="17"/>
      <c r="PU499" s="17"/>
      <c r="PV499" s="17"/>
      <c r="PW499" s="17"/>
      <c r="PX499" s="17"/>
      <c r="PY499" s="17"/>
      <c r="PZ499" s="17"/>
      <c r="QA499" s="17"/>
      <c r="QB499" s="17"/>
      <c r="QC499" s="17"/>
      <c r="QD499" s="17"/>
      <c r="QE499" s="17"/>
      <c r="QF499" s="17"/>
      <c r="QG499" s="17"/>
      <c r="QH499" s="17"/>
      <c r="QI499" s="17"/>
      <c r="QJ499" s="17"/>
      <c r="QK499" s="17"/>
      <c r="QL499" s="11"/>
      <c r="QM499" s="11"/>
      <c r="QN499" s="11"/>
      <c r="QO499" s="11"/>
      <c r="QP499" s="11"/>
      <c r="QQ499" s="11"/>
      <c r="QR499" s="11"/>
      <c r="QS499" s="11"/>
      <c r="QT499" s="34"/>
      <c r="QU499" s="34"/>
      <c r="QV499" s="36"/>
      <c r="QW499" s="39"/>
      <c r="QX499" s="34"/>
      <c r="QY499" s="34"/>
      <c r="QZ499" s="34"/>
    </row>
    <row r="500" spans="1:468" ht="15" thickBot="1">
      <c r="A500" s="13"/>
      <c r="B500" s="14"/>
      <c r="C500" s="14"/>
      <c r="D500" s="14"/>
      <c r="E500" s="14"/>
      <c r="F500" s="14"/>
      <c r="G500" s="29"/>
      <c r="H500" s="14"/>
      <c r="I500" s="14"/>
      <c r="J500" s="14"/>
      <c r="K500" s="14"/>
      <c r="L500" s="14"/>
      <c r="M500" s="14"/>
      <c r="N500" s="14"/>
      <c r="O500" s="14"/>
      <c r="P500" s="14"/>
      <c r="Q500" s="14"/>
      <c r="R500" s="14"/>
      <c r="S500" s="14"/>
      <c r="T500" s="14"/>
      <c r="U500" s="14"/>
      <c r="V500" s="17"/>
      <c r="W500" s="17"/>
      <c r="X500" s="17"/>
      <c r="Y500" s="19"/>
      <c r="Z500" s="19"/>
      <c r="AA500" s="17"/>
      <c r="AB500" s="17"/>
      <c r="AC500" s="17"/>
      <c r="AD500" s="13"/>
      <c r="AE500" s="13"/>
      <c r="AF500" s="13"/>
      <c r="AG500" s="17"/>
      <c r="AH500" s="17"/>
      <c r="AI500" s="17"/>
      <c r="AJ500" s="17"/>
      <c r="AK500" s="17"/>
      <c r="AL500" s="17"/>
      <c r="AM500" s="17"/>
      <c r="AN500" s="17"/>
      <c r="AO500" s="17"/>
      <c r="AP500" s="17"/>
      <c r="AQ500" s="17"/>
      <c r="AR500" s="17"/>
      <c r="AS500" s="13"/>
      <c r="AT500" s="13"/>
      <c r="AU500" s="13"/>
      <c r="AV500" s="20"/>
      <c r="AW500" s="18"/>
      <c r="AX500" s="18"/>
      <c r="AY500" s="18"/>
      <c r="AZ500" s="18"/>
      <c r="BA500" s="18"/>
      <c r="BB500" s="20"/>
      <c r="BC500" s="20"/>
      <c r="BD500" s="20"/>
      <c r="BE500" s="20"/>
      <c r="BF500" s="20"/>
      <c r="BG500" s="20"/>
      <c r="BH500" s="20"/>
      <c r="BI500" s="15"/>
      <c r="BJ500" s="18"/>
      <c r="BK500" s="15"/>
      <c r="BL500" s="15"/>
      <c r="BM500" s="18"/>
      <c r="BN500" s="18"/>
      <c r="BO500" s="18"/>
      <c r="BP500" s="18"/>
      <c r="BQ500" s="18"/>
      <c r="BR500" s="18"/>
      <c r="BS500" s="18"/>
      <c r="BT500" s="18"/>
      <c r="BU500" s="18"/>
      <c r="BV500" s="18"/>
      <c r="BW500" s="18"/>
      <c r="BX500" s="20"/>
      <c r="BY500" s="20"/>
      <c r="BZ500" s="20"/>
      <c r="CA500" s="18"/>
      <c r="CB500" s="18"/>
      <c r="CC500" s="18"/>
      <c r="CD500" s="20"/>
      <c r="CE500" s="20"/>
      <c r="CF500" s="20"/>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20"/>
      <c r="DR500" s="20"/>
      <c r="DS500" s="20"/>
      <c r="DT500" s="18"/>
      <c r="DU500" s="18"/>
      <c r="DV500" s="18"/>
      <c r="DW500" s="18"/>
      <c r="DX500" s="18"/>
      <c r="DY500" s="18"/>
      <c r="DZ500" s="18"/>
      <c r="EA500" s="18"/>
      <c r="EB500" s="18"/>
      <c r="EC500" s="20"/>
      <c r="ED500" s="20"/>
      <c r="EE500" s="20"/>
      <c r="EF500" s="20"/>
      <c r="EG500" s="20"/>
      <c r="EH500" s="20"/>
      <c r="EI500" s="20"/>
      <c r="EJ500" s="20"/>
      <c r="EK500" s="20"/>
      <c r="EL500" s="20"/>
      <c r="EM500" s="20"/>
      <c r="EN500" s="13"/>
      <c r="EO500" s="13"/>
      <c r="EP500" s="11"/>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1"/>
      <c r="HB500" s="11"/>
      <c r="HC500" s="17"/>
      <c r="HD500" s="11"/>
      <c r="HE500" s="11"/>
      <c r="HF500" s="17"/>
      <c r="HG500" s="11"/>
      <c r="HH500" s="11"/>
      <c r="HI500" s="11"/>
      <c r="HJ500" s="11"/>
      <c r="HK500" s="11"/>
      <c r="HL500" s="11"/>
      <c r="HM500" s="11"/>
      <c r="HN500" s="11"/>
      <c r="HO500" s="11"/>
      <c r="HP500" s="11"/>
      <c r="HQ500" s="17"/>
      <c r="HR500" s="17"/>
      <c r="HS500" s="17"/>
      <c r="HT500" s="17"/>
      <c r="HU500" s="17"/>
      <c r="HV500" s="17"/>
      <c r="HW500" s="17"/>
      <c r="HX500" s="17"/>
      <c r="HY500" s="17"/>
      <c r="HZ500" s="17"/>
      <c r="IA500" s="17"/>
      <c r="IB500" s="17"/>
      <c r="IC500" s="17"/>
      <c r="ID500" s="17"/>
      <c r="IE500" s="17"/>
      <c r="IF500" s="17"/>
      <c r="IG500" s="17"/>
      <c r="IH500" s="17"/>
      <c r="II500" s="19"/>
      <c r="IJ500" s="19"/>
      <c r="IK500" s="19"/>
      <c r="IL500" s="17"/>
      <c r="IM500" s="17"/>
      <c r="IN500" s="17"/>
      <c r="IO500" s="17"/>
      <c r="IP500" s="17"/>
      <c r="IQ500" s="17"/>
      <c r="IR500" s="17"/>
      <c r="IS500" s="17"/>
      <c r="IT500" s="17"/>
      <c r="IU500" s="17"/>
      <c r="IV500" s="17"/>
      <c r="IW500" s="17"/>
      <c r="IX500" s="17"/>
      <c r="IY500" s="17"/>
      <c r="IZ500" s="17"/>
      <c r="JA500" s="17"/>
      <c r="JB500" s="17"/>
      <c r="JC500" s="17"/>
      <c r="JD500" s="17"/>
      <c r="JE500" s="17"/>
      <c r="JF500" s="17"/>
      <c r="JG500" s="17"/>
      <c r="JH500" s="17"/>
      <c r="JI500" s="17"/>
      <c r="JJ500" s="17"/>
      <c r="JK500" s="17"/>
      <c r="JL500" s="17"/>
      <c r="JM500" s="17"/>
      <c r="JN500" s="17"/>
      <c r="JO500" s="17"/>
      <c r="JP500" s="17"/>
      <c r="JQ500" s="17"/>
      <c r="JR500" s="17"/>
      <c r="JS500" s="17"/>
      <c r="JT500" s="17"/>
      <c r="JU500" s="17"/>
      <c r="JV500" s="17"/>
      <c r="JW500" s="17"/>
      <c r="JX500" s="17"/>
      <c r="JY500" s="17"/>
      <c r="JZ500" s="17"/>
      <c r="KA500" s="17"/>
      <c r="KB500" s="17"/>
      <c r="KC500" s="19"/>
      <c r="KD500" s="19"/>
      <c r="KE500" s="19"/>
      <c r="KF500" s="17"/>
      <c r="KG500" s="17"/>
      <c r="KH500" s="17"/>
      <c r="KI500" s="17"/>
      <c r="KJ500" s="17"/>
      <c r="KK500" s="17"/>
      <c r="KL500" s="17"/>
      <c r="KM500" s="17"/>
      <c r="KN500" s="17"/>
      <c r="KO500" s="17"/>
      <c r="KP500" s="17"/>
      <c r="KQ500" s="17"/>
      <c r="KR500" s="17"/>
      <c r="KS500" s="17"/>
      <c r="KT500" s="17"/>
      <c r="KU500" s="17"/>
      <c r="KV500" s="17"/>
      <c r="KW500" s="17"/>
      <c r="KX500" s="17"/>
      <c r="KY500" s="17"/>
      <c r="KZ500" s="17"/>
      <c r="LA500" s="17"/>
      <c r="LB500" s="17"/>
      <c r="LC500" s="17"/>
      <c r="LD500" s="17"/>
      <c r="LE500" s="17"/>
      <c r="LF500" s="17"/>
      <c r="LG500" s="17"/>
      <c r="LH500" s="17"/>
      <c r="LI500" s="17"/>
      <c r="LJ500" s="17"/>
      <c r="LK500" s="17"/>
      <c r="LL500" s="17"/>
      <c r="LM500" s="17"/>
      <c r="LN500" s="17"/>
      <c r="LO500" s="17"/>
      <c r="LP500" s="17"/>
      <c r="LQ500" s="17"/>
      <c r="LR500" s="17"/>
      <c r="LS500" s="17"/>
      <c r="LT500" s="17"/>
      <c r="LU500" s="17"/>
      <c r="LV500" s="17"/>
      <c r="LW500" s="17"/>
      <c r="LX500" s="17"/>
      <c r="LY500" s="17"/>
      <c r="LZ500" s="17"/>
      <c r="MA500" s="17"/>
      <c r="MB500" s="17"/>
      <c r="MC500" s="17"/>
      <c r="MD500" s="17"/>
      <c r="ME500" s="17"/>
      <c r="MF500" s="17"/>
      <c r="MG500" s="17"/>
      <c r="MH500" s="17"/>
      <c r="MI500" s="17"/>
      <c r="MJ500" s="17"/>
      <c r="MK500" s="17"/>
      <c r="ML500" s="17"/>
      <c r="MM500" s="17"/>
      <c r="MN500" s="17"/>
      <c r="MO500" s="17"/>
      <c r="MP500" s="17"/>
      <c r="MQ500" s="17"/>
      <c r="MR500" s="17"/>
      <c r="MS500" s="17"/>
      <c r="MT500" s="17"/>
      <c r="MU500" s="17"/>
      <c r="MV500" s="17"/>
      <c r="MW500" s="17"/>
      <c r="MX500" s="17"/>
      <c r="MY500" s="17"/>
      <c r="MZ500" s="17"/>
      <c r="NA500" s="17"/>
      <c r="NB500" s="17"/>
      <c r="NC500" s="17"/>
      <c r="ND500" s="17"/>
      <c r="NE500" s="17"/>
      <c r="NF500" s="17"/>
      <c r="NG500" s="17"/>
      <c r="NH500" s="17"/>
      <c r="NI500" s="17"/>
      <c r="NJ500" s="17"/>
      <c r="NK500" s="17"/>
      <c r="NL500" s="17"/>
      <c r="NM500" s="17"/>
      <c r="NN500" s="17"/>
      <c r="NO500" s="17"/>
      <c r="NP500" s="17"/>
      <c r="NQ500" s="17"/>
      <c r="NR500" s="17"/>
      <c r="NS500" s="17"/>
      <c r="NT500" s="17"/>
      <c r="NU500" s="17"/>
      <c r="NV500" s="17"/>
      <c r="NW500" s="17"/>
      <c r="NX500" s="17"/>
      <c r="NY500" s="17"/>
      <c r="NZ500" s="17"/>
      <c r="OA500" s="17"/>
      <c r="OB500" s="17"/>
      <c r="OC500" s="17"/>
      <c r="OD500" s="17"/>
      <c r="OE500" s="17"/>
      <c r="OF500" s="17"/>
      <c r="OG500" s="17"/>
      <c r="OH500" s="17"/>
      <c r="OI500" s="17"/>
      <c r="OJ500" s="17"/>
      <c r="OK500" s="17"/>
      <c r="OL500" s="17"/>
      <c r="OM500" s="17"/>
      <c r="ON500" s="17"/>
      <c r="OO500" s="17"/>
      <c r="OP500" s="17"/>
      <c r="OQ500" s="17"/>
      <c r="OR500" s="17"/>
      <c r="OS500" s="17"/>
      <c r="OT500" s="17"/>
      <c r="OU500" s="17"/>
      <c r="OV500" s="17"/>
      <c r="OW500" s="17"/>
      <c r="OX500" s="17"/>
      <c r="OY500" s="17"/>
      <c r="OZ500" s="17"/>
      <c r="PA500" s="17"/>
      <c r="PB500" s="17"/>
      <c r="PC500" s="17"/>
      <c r="PD500" s="17"/>
      <c r="PE500" s="17"/>
      <c r="PF500" s="17"/>
      <c r="PG500" s="17"/>
      <c r="PH500" s="17"/>
      <c r="PI500" s="17"/>
      <c r="PJ500" s="17"/>
      <c r="PK500" s="17"/>
      <c r="PL500" s="17"/>
      <c r="PM500" s="17"/>
      <c r="PN500" s="17"/>
      <c r="PO500" s="17"/>
      <c r="PP500" s="17"/>
      <c r="PQ500" s="17"/>
      <c r="PR500" s="17"/>
      <c r="PS500" s="17"/>
      <c r="PT500" s="17"/>
      <c r="PU500" s="17"/>
      <c r="PV500" s="17"/>
      <c r="PW500" s="17"/>
      <c r="PX500" s="17"/>
      <c r="PY500" s="17"/>
      <c r="PZ500" s="17"/>
      <c r="QA500" s="17"/>
      <c r="QB500" s="17"/>
      <c r="QC500" s="17"/>
      <c r="QD500" s="17"/>
      <c r="QE500" s="17"/>
      <c r="QF500" s="17"/>
      <c r="QG500" s="17"/>
      <c r="QH500" s="17"/>
      <c r="QI500" s="17"/>
      <c r="QJ500" s="17"/>
      <c r="QK500" s="17"/>
      <c r="QL500" s="11"/>
      <c r="QM500" s="11"/>
      <c r="QN500" s="11"/>
      <c r="QO500" s="11"/>
      <c r="QP500" s="11"/>
      <c r="QQ500" s="11"/>
      <c r="QR500" s="11"/>
      <c r="QS500" s="11"/>
      <c r="QT500" s="34"/>
      <c r="QU500" s="34"/>
      <c r="QV500" s="36"/>
      <c r="QW500" s="39"/>
      <c r="QX500" s="34"/>
      <c r="QY500" s="34"/>
      <c r="QZ500" s="34"/>
    </row>
    <row r="501" spans="1:468" s="31" customFormat="1" ht="15" thickTop="1">
      <c r="G501" s="32"/>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c r="CT501" s="33"/>
      <c r="CU501" s="33"/>
      <c r="CV501" s="33"/>
      <c r="CW501" s="33"/>
      <c r="CX501" s="33"/>
      <c r="CY501" s="33"/>
      <c r="CZ501" s="33"/>
      <c r="DA501" s="33"/>
      <c r="DB501" s="33"/>
      <c r="DC501" s="33"/>
      <c r="DD501" s="33"/>
      <c r="DE501" s="33"/>
      <c r="DF501" s="33"/>
      <c r="DG501" s="33"/>
      <c r="DH501" s="33"/>
      <c r="DI501" s="33"/>
      <c r="DJ501" s="33"/>
      <c r="DK501" s="33"/>
      <c r="DL501" s="33"/>
      <c r="DM501" s="33"/>
      <c r="DN501" s="33"/>
      <c r="DO501" s="33"/>
      <c r="DP501" s="33"/>
      <c r="DQ501" s="33"/>
      <c r="DR501" s="33"/>
      <c r="DS501" s="33"/>
      <c r="DT501" s="33"/>
      <c r="DU501" s="33"/>
      <c r="DV501" s="33"/>
      <c r="DW501" s="33"/>
      <c r="DX501" s="33"/>
      <c r="DY501" s="33"/>
      <c r="DZ501" s="33"/>
      <c r="EA501" s="33"/>
      <c r="EB501" s="33"/>
      <c r="EC501" s="33"/>
      <c r="ED501" s="33"/>
      <c r="EE501" s="33"/>
      <c r="EF501" s="33"/>
      <c r="EG501" s="33"/>
      <c r="EH501" s="33"/>
      <c r="EI501" s="33"/>
      <c r="EJ501" s="33"/>
      <c r="EK501" s="33"/>
      <c r="EL501" s="33"/>
      <c r="EM501" s="33"/>
      <c r="QV501" s="32"/>
      <c r="QW501" s="8"/>
      <c r="QX501" s="8"/>
      <c r="QY501" s="8"/>
      <c r="QZ501" s="8"/>
    </row>
    <row r="502" spans="1:468" ht="18">
      <c r="A502" s="295" t="s">
        <v>314</v>
      </c>
      <c r="B502" s="295"/>
      <c r="C502" s="295"/>
      <c r="D502" s="295"/>
    </row>
    <row r="503" spans="1:468">
      <c r="A503" s="290" t="s">
        <v>322</v>
      </c>
      <c r="B503" s="290"/>
      <c r="C503" s="290"/>
      <c r="D503" s="290"/>
    </row>
    <row r="504" spans="1:468">
      <c r="A504" s="290"/>
      <c r="B504" s="290"/>
      <c r="C504" s="290"/>
      <c r="D504" s="290"/>
    </row>
    <row r="505" spans="1:468" ht="27" customHeight="1">
      <c r="A505" s="290"/>
      <c r="B505" s="290"/>
      <c r="C505" s="290"/>
      <c r="D505" s="290"/>
    </row>
    <row r="506" spans="1:468">
      <c r="A506" s="291" t="s">
        <v>321</v>
      </c>
      <c r="B506" s="292"/>
      <c r="C506" s="292"/>
      <c r="D506" s="293"/>
    </row>
    <row r="507" spans="1:468">
      <c r="A507" s="294" t="s">
        <v>320</v>
      </c>
      <c r="B507" s="294"/>
      <c r="C507" s="294"/>
      <c r="D507" s="294"/>
    </row>
  </sheetData>
  <autoFilter ref="A6:QZ500"/>
  <mergeCells count="695">
    <mergeCell ref="A506:D506"/>
    <mergeCell ref="A507:D507"/>
    <mergeCell ref="QN4:QN5"/>
    <mergeCell ref="QQ4:QQ5"/>
    <mergeCell ref="QR4:QR5"/>
    <mergeCell ref="QS4:QS5"/>
    <mergeCell ref="A502:D502"/>
    <mergeCell ref="A503:D505"/>
    <mergeCell ref="QH4:QH5"/>
    <mergeCell ref="QI4:QI5"/>
    <mergeCell ref="QJ4:QJ5"/>
    <mergeCell ref="QK4:QK5"/>
    <mergeCell ref="QL4:QL5"/>
    <mergeCell ref="QM4:QM5"/>
    <mergeCell ref="QB4:QB5"/>
    <mergeCell ref="QC4:QC5"/>
    <mergeCell ref="QD4:QD5"/>
    <mergeCell ref="QE4:QE5"/>
    <mergeCell ref="QF4:QF5"/>
    <mergeCell ref="QG4:QG5"/>
    <mergeCell ref="PU4:PU5"/>
    <mergeCell ref="PV4:PV5"/>
    <mergeCell ref="PW4:PW5"/>
    <mergeCell ref="PX4:PX5"/>
    <mergeCell ref="PY4:PY5"/>
    <mergeCell ref="PZ4:PZ5"/>
    <mergeCell ref="PL4:PO4"/>
    <mergeCell ref="PP4:PP5"/>
    <mergeCell ref="PQ4:PQ5"/>
    <mergeCell ref="PR4:PR5"/>
    <mergeCell ref="PS4:PS5"/>
    <mergeCell ref="PT4:PT5"/>
    <mergeCell ref="OY4:OY5"/>
    <mergeCell ref="OZ4:OZ5"/>
    <mergeCell ref="PA4:PA5"/>
    <mergeCell ref="PB4:PD4"/>
    <mergeCell ref="PE4:PH4"/>
    <mergeCell ref="PI4:PK4"/>
    <mergeCell ref="OS4:OS5"/>
    <mergeCell ref="OT4:OT5"/>
    <mergeCell ref="OU4:OU5"/>
    <mergeCell ref="OV4:OV5"/>
    <mergeCell ref="OW4:OW5"/>
    <mergeCell ref="OX4:OX5"/>
    <mergeCell ref="OM4:OM5"/>
    <mergeCell ref="ON4:ON5"/>
    <mergeCell ref="OO4:OO5"/>
    <mergeCell ref="OP4:OP5"/>
    <mergeCell ref="OQ4:OQ5"/>
    <mergeCell ref="OR4:OR5"/>
    <mergeCell ref="OF4:OG4"/>
    <mergeCell ref="OH4:OH5"/>
    <mergeCell ref="OI4:OI5"/>
    <mergeCell ref="OJ4:OJ5"/>
    <mergeCell ref="OK4:OK5"/>
    <mergeCell ref="OL4:OL5"/>
    <mergeCell ref="NU4:NX4"/>
    <mergeCell ref="NY4:NY5"/>
    <mergeCell ref="NZ4:NZ5"/>
    <mergeCell ref="OA4:OA5"/>
    <mergeCell ref="OB4:OB5"/>
    <mergeCell ref="OC4:OE4"/>
    <mergeCell ref="NI4:NI5"/>
    <mergeCell ref="NJ4:NJ5"/>
    <mergeCell ref="NK4:NK5"/>
    <mergeCell ref="NL4:NN4"/>
    <mergeCell ref="NO4:NQ4"/>
    <mergeCell ref="NR4:NT4"/>
    <mergeCell ref="NC4:NC5"/>
    <mergeCell ref="ND4:ND5"/>
    <mergeCell ref="NE4:NE5"/>
    <mergeCell ref="NF4:NF5"/>
    <mergeCell ref="NG4:NG5"/>
    <mergeCell ref="NH4:NH5"/>
    <mergeCell ref="MW4:MW5"/>
    <mergeCell ref="MX4:MX5"/>
    <mergeCell ref="MY4:MY5"/>
    <mergeCell ref="MZ4:MZ5"/>
    <mergeCell ref="NA4:NA5"/>
    <mergeCell ref="NB4:NB5"/>
    <mergeCell ref="MQ4:MQ5"/>
    <mergeCell ref="MR4:MR5"/>
    <mergeCell ref="MS4:MS5"/>
    <mergeCell ref="MT4:MT5"/>
    <mergeCell ref="MU4:MU5"/>
    <mergeCell ref="MV4:MV5"/>
    <mergeCell ref="MK4:MK5"/>
    <mergeCell ref="ML4:ML5"/>
    <mergeCell ref="MM4:MM5"/>
    <mergeCell ref="MN4:MN5"/>
    <mergeCell ref="MO4:MO5"/>
    <mergeCell ref="MP4:MP5"/>
    <mergeCell ref="LZ4:LZ5"/>
    <mergeCell ref="MA4:MA5"/>
    <mergeCell ref="MB4:MB5"/>
    <mergeCell ref="MC4:ME4"/>
    <mergeCell ref="MF4:MI4"/>
    <mergeCell ref="MJ4:MJ5"/>
    <mergeCell ref="LT4:LT5"/>
    <mergeCell ref="LU4:LU5"/>
    <mergeCell ref="LV4:LV5"/>
    <mergeCell ref="LW4:LW5"/>
    <mergeCell ref="LX4:LX5"/>
    <mergeCell ref="LY4:LY5"/>
    <mergeCell ref="LN4:LN5"/>
    <mergeCell ref="LO4:LO5"/>
    <mergeCell ref="LP4:LP5"/>
    <mergeCell ref="LQ4:LQ5"/>
    <mergeCell ref="LR4:LR5"/>
    <mergeCell ref="LS4:LS5"/>
    <mergeCell ref="LH4:LH5"/>
    <mergeCell ref="LI4:LI5"/>
    <mergeCell ref="LJ4:LJ5"/>
    <mergeCell ref="LK4:LK5"/>
    <mergeCell ref="LL4:LL5"/>
    <mergeCell ref="LM4:LM5"/>
    <mergeCell ref="KX4:KX5"/>
    <mergeCell ref="KY4:KY5"/>
    <mergeCell ref="KZ4:KZ5"/>
    <mergeCell ref="LA4:LC4"/>
    <mergeCell ref="LD4:LF4"/>
    <mergeCell ref="LG4:LG5"/>
    <mergeCell ref="KR4:KR5"/>
    <mergeCell ref="KS4:KS5"/>
    <mergeCell ref="KT4:KT5"/>
    <mergeCell ref="KU4:KU5"/>
    <mergeCell ref="KV4:KV5"/>
    <mergeCell ref="KW4:KW5"/>
    <mergeCell ref="KF4:KH4"/>
    <mergeCell ref="KI4:KK4"/>
    <mergeCell ref="KL4:KN4"/>
    <mergeCell ref="KO4:KO5"/>
    <mergeCell ref="KP4:KP5"/>
    <mergeCell ref="KQ4:KQ5"/>
    <mergeCell ref="JS4:JS5"/>
    <mergeCell ref="JT4:JT5"/>
    <mergeCell ref="JU4:JU5"/>
    <mergeCell ref="JV4:JX4"/>
    <mergeCell ref="JY4:KB4"/>
    <mergeCell ref="KC4:KE4"/>
    <mergeCell ref="JM4:JM5"/>
    <mergeCell ref="JN4:JN5"/>
    <mergeCell ref="JO4:JO5"/>
    <mergeCell ref="JP4:JP5"/>
    <mergeCell ref="JQ4:JQ5"/>
    <mergeCell ref="JR4:JR5"/>
    <mergeCell ref="JG4:JG5"/>
    <mergeCell ref="JH4:JH5"/>
    <mergeCell ref="JI4:JI5"/>
    <mergeCell ref="JJ4:JJ5"/>
    <mergeCell ref="JK4:JK5"/>
    <mergeCell ref="JL4:JL5"/>
    <mergeCell ref="JA4:JA5"/>
    <mergeCell ref="JB4:JB5"/>
    <mergeCell ref="JC4:JC5"/>
    <mergeCell ref="JD4:JD5"/>
    <mergeCell ref="JE4:JE5"/>
    <mergeCell ref="JF4:JF5"/>
    <mergeCell ref="IW4:IW5"/>
    <mergeCell ref="IX4:IX5"/>
    <mergeCell ref="IY4:IY5"/>
    <mergeCell ref="IZ4:IZ5"/>
    <mergeCell ref="IO4:IO5"/>
    <mergeCell ref="IP4:IP5"/>
    <mergeCell ref="IQ4:IQ5"/>
    <mergeCell ref="IR4:IR5"/>
    <mergeCell ref="IS4:IS5"/>
    <mergeCell ref="IT4:IT5"/>
    <mergeCell ref="IL4:IN4"/>
    <mergeCell ref="HY4:HY5"/>
    <mergeCell ref="HZ4:HZ5"/>
    <mergeCell ref="IA4:IA5"/>
    <mergeCell ref="IB4:IB5"/>
    <mergeCell ref="IC4:IC5"/>
    <mergeCell ref="ID4:ID5"/>
    <mergeCell ref="IU4:IU5"/>
    <mergeCell ref="IV4:IV5"/>
    <mergeCell ref="HJ4:HJ5"/>
    <mergeCell ref="HK4:HK5"/>
    <mergeCell ref="HL4:HL5"/>
    <mergeCell ref="HM4:HM5"/>
    <mergeCell ref="HN4:HN5"/>
    <mergeCell ref="HO4:HO5"/>
    <mergeCell ref="IE4:IE5"/>
    <mergeCell ref="IF4:IF5"/>
    <mergeCell ref="IG4:IG5"/>
    <mergeCell ref="HD4:HD5"/>
    <mergeCell ref="HE4:HE5"/>
    <mergeCell ref="HF4:HF5"/>
    <mergeCell ref="HG4:HG5"/>
    <mergeCell ref="HH4:HH5"/>
    <mergeCell ref="HI4:HI5"/>
    <mergeCell ref="GX4:GX5"/>
    <mergeCell ref="GY4:GY5"/>
    <mergeCell ref="GZ4:GZ5"/>
    <mergeCell ref="HA4:HA5"/>
    <mergeCell ref="HB4:HB5"/>
    <mergeCell ref="HC4:HC5"/>
    <mergeCell ref="GR4:GR5"/>
    <mergeCell ref="GS4:GS5"/>
    <mergeCell ref="GT4:GT5"/>
    <mergeCell ref="GU4:GU5"/>
    <mergeCell ref="GV4:GV5"/>
    <mergeCell ref="GW4:GW5"/>
    <mergeCell ref="GL4:GL5"/>
    <mergeCell ref="GM4:GM5"/>
    <mergeCell ref="GN4:GN5"/>
    <mergeCell ref="GO4:GO5"/>
    <mergeCell ref="GP4:GP5"/>
    <mergeCell ref="GQ4:GQ5"/>
    <mergeCell ref="GF4:GF5"/>
    <mergeCell ref="GG4:GG5"/>
    <mergeCell ref="GH4:GH5"/>
    <mergeCell ref="GI4:GI5"/>
    <mergeCell ref="GJ4:GJ5"/>
    <mergeCell ref="GK4:GK5"/>
    <mergeCell ref="FZ4:FZ5"/>
    <mergeCell ref="GA4:GA5"/>
    <mergeCell ref="GB4:GB5"/>
    <mergeCell ref="GC4:GC5"/>
    <mergeCell ref="GD4:GD5"/>
    <mergeCell ref="GE4:GE5"/>
    <mergeCell ref="FT4:FT5"/>
    <mergeCell ref="FU4:FU5"/>
    <mergeCell ref="FV4:FV5"/>
    <mergeCell ref="FW4:FW5"/>
    <mergeCell ref="FX4:FX5"/>
    <mergeCell ref="FY4:FY5"/>
    <mergeCell ref="FN4:FN5"/>
    <mergeCell ref="FO4:FO5"/>
    <mergeCell ref="FP4:FP5"/>
    <mergeCell ref="FQ4:FQ5"/>
    <mergeCell ref="FR4:FR5"/>
    <mergeCell ref="FS4:FS5"/>
    <mergeCell ref="FH4:FH5"/>
    <mergeCell ref="FI4:FI5"/>
    <mergeCell ref="FJ4:FJ5"/>
    <mergeCell ref="FK4:FK5"/>
    <mergeCell ref="FL4:FL5"/>
    <mergeCell ref="FM4:FM5"/>
    <mergeCell ref="FB4:FB5"/>
    <mergeCell ref="FC4:FC5"/>
    <mergeCell ref="FD4:FD5"/>
    <mergeCell ref="FE4:FE5"/>
    <mergeCell ref="FF4:FF5"/>
    <mergeCell ref="FG4:FG5"/>
    <mergeCell ref="EV4:EV5"/>
    <mergeCell ref="EW4:EW5"/>
    <mergeCell ref="EX4:EX5"/>
    <mergeCell ref="EY4:EY5"/>
    <mergeCell ref="EZ4:EZ5"/>
    <mergeCell ref="FA4:FA5"/>
    <mergeCell ref="EP4:EP5"/>
    <mergeCell ref="EQ4:EQ5"/>
    <mergeCell ref="ER4:ER5"/>
    <mergeCell ref="ES4:ES5"/>
    <mergeCell ref="ET4:ET5"/>
    <mergeCell ref="EU4:EU5"/>
    <mergeCell ref="EJ4:EJ5"/>
    <mergeCell ref="EK4:EK5"/>
    <mergeCell ref="EL4:EL5"/>
    <mergeCell ref="EM4:EM5"/>
    <mergeCell ref="EN4:EN5"/>
    <mergeCell ref="EO4:EO5"/>
    <mergeCell ref="ED4:ED5"/>
    <mergeCell ref="EE4:EE5"/>
    <mergeCell ref="EF4:EF5"/>
    <mergeCell ref="EG4:EG5"/>
    <mergeCell ref="EH4:EH5"/>
    <mergeCell ref="EI4:EI5"/>
    <mergeCell ref="DX4:DX5"/>
    <mergeCell ref="DY4:DY5"/>
    <mergeCell ref="DZ4:DZ5"/>
    <mergeCell ref="EA4:EA5"/>
    <mergeCell ref="EB4:EB5"/>
    <mergeCell ref="EC4:EC5"/>
    <mergeCell ref="DR4:DR5"/>
    <mergeCell ref="DS4:DS5"/>
    <mergeCell ref="DT4:DT5"/>
    <mergeCell ref="DU4:DU5"/>
    <mergeCell ref="DV4:DV5"/>
    <mergeCell ref="DW4:DW5"/>
    <mergeCell ref="DL4:DL5"/>
    <mergeCell ref="DM4:DM5"/>
    <mergeCell ref="DN4:DN5"/>
    <mergeCell ref="DO4:DO5"/>
    <mergeCell ref="DP4:DP5"/>
    <mergeCell ref="DQ4:DQ5"/>
    <mergeCell ref="DF4:DF5"/>
    <mergeCell ref="DG4:DG5"/>
    <mergeCell ref="DH4:DH5"/>
    <mergeCell ref="DI4:DI5"/>
    <mergeCell ref="DJ4:DJ5"/>
    <mergeCell ref="DK4:DK5"/>
    <mergeCell ref="CZ4:CZ5"/>
    <mergeCell ref="DA4:DA5"/>
    <mergeCell ref="DB4:DB5"/>
    <mergeCell ref="DC4:DC5"/>
    <mergeCell ref="DD4:DD5"/>
    <mergeCell ref="DE4:DE5"/>
    <mergeCell ref="CT4:CT5"/>
    <mergeCell ref="CU4:CU5"/>
    <mergeCell ref="CV4:CV5"/>
    <mergeCell ref="CW4:CW5"/>
    <mergeCell ref="CX4:CX5"/>
    <mergeCell ref="CY4:CY5"/>
    <mergeCell ref="CN4:CN5"/>
    <mergeCell ref="CO4:CO5"/>
    <mergeCell ref="CP4:CP5"/>
    <mergeCell ref="CQ4:CQ5"/>
    <mergeCell ref="CR4:CR5"/>
    <mergeCell ref="CS4:CS5"/>
    <mergeCell ref="CH4:CH5"/>
    <mergeCell ref="CI4:CI5"/>
    <mergeCell ref="CJ4:CJ5"/>
    <mergeCell ref="CK4:CK5"/>
    <mergeCell ref="CL4:CL5"/>
    <mergeCell ref="CM4:CM5"/>
    <mergeCell ref="CB4:CB5"/>
    <mergeCell ref="CC4:CC5"/>
    <mergeCell ref="CD4:CD5"/>
    <mergeCell ref="CE4:CE5"/>
    <mergeCell ref="CF4:CF5"/>
    <mergeCell ref="CG4:CG5"/>
    <mergeCell ref="BV4:BV5"/>
    <mergeCell ref="BW4:BW5"/>
    <mergeCell ref="BX4:BX5"/>
    <mergeCell ref="BY4:BY5"/>
    <mergeCell ref="BZ4:BZ5"/>
    <mergeCell ref="CA4:CA5"/>
    <mergeCell ref="BP4:BP5"/>
    <mergeCell ref="BQ4:BQ5"/>
    <mergeCell ref="BR4:BR5"/>
    <mergeCell ref="BS4:BS5"/>
    <mergeCell ref="BT4:BT5"/>
    <mergeCell ref="BU4:BU5"/>
    <mergeCell ref="BJ4:BJ5"/>
    <mergeCell ref="BK4:BK5"/>
    <mergeCell ref="BL4:BL5"/>
    <mergeCell ref="BM4:BM5"/>
    <mergeCell ref="BN4:BN5"/>
    <mergeCell ref="BO4:BO5"/>
    <mergeCell ref="BD4:BD5"/>
    <mergeCell ref="BE4:BE5"/>
    <mergeCell ref="BF4:BF5"/>
    <mergeCell ref="BG4:BG5"/>
    <mergeCell ref="BH4:BH5"/>
    <mergeCell ref="BI4:BI5"/>
    <mergeCell ref="AX4:AX5"/>
    <mergeCell ref="AY4:AY5"/>
    <mergeCell ref="AZ4:AZ5"/>
    <mergeCell ref="BA4:BA5"/>
    <mergeCell ref="BB4:BB5"/>
    <mergeCell ref="BC4:BC5"/>
    <mergeCell ref="PB3:PD3"/>
    <mergeCell ref="PE3:PH3"/>
    <mergeCell ref="AF4:AF5"/>
    <mergeCell ref="AG4:AG5"/>
    <mergeCell ref="AH4:AH5"/>
    <mergeCell ref="AI4:AI5"/>
    <mergeCell ref="AJ4:AJ5"/>
    <mergeCell ref="AK4:AK5"/>
    <mergeCell ref="Z4:Z5"/>
    <mergeCell ref="AA4:AA5"/>
    <mergeCell ref="AB4:AB5"/>
    <mergeCell ref="AC4:AC5"/>
    <mergeCell ref="AD4:AD5"/>
    <mergeCell ref="AE4:AE5"/>
    <mergeCell ref="AR4:AR5"/>
    <mergeCell ref="AS4:AS5"/>
    <mergeCell ref="AT4:AT5"/>
    <mergeCell ref="AU4:AU5"/>
    <mergeCell ref="AV4:AV5"/>
    <mergeCell ref="AW4:AW5"/>
    <mergeCell ref="AL4:AL5"/>
    <mergeCell ref="AM4:AM5"/>
    <mergeCell ref="AN4:AN5"/>
    <mergeCell ref="AO4:AO5"/>
    <mergeCell ref="NR3:NT3"/>
    <mergeCell ref="NU3:NX3"/>
    <mergeCell ref="NY3:OB3"/>
    <mergeCell ref="OC3:OE3"/>
    <mergeCell ref="OF3:OG3"/>
    <mergeCell ref="OH3:OK3"/>
    <mergeCell ref="MY3:NB3"/>
    <mergeCell ref="NC3:NE3"/>
    <mergeCell ref="NF3:NH3"/>
    <mergeCell ref="NI3:NK3"/>
    <mergeCell ref="NL3:NN3"/>
    <mergeCell ref="NO3:NQ3"/>
    <mergeCell ref="MF3:MI3"/>
    <mergeCell ref="MJ3:ML3"/>
    <mergeCell ref="MM3:MO3"/>
    <mergeCell ref="MP3:MR3"/>
    <mergeCell ref="MS3:MT3"/>
    <mergeCell ref="MU3:MX3"/>
    <mergeCell ref="LK3:LN3"/>
    <mergeCell ref="LO3:LR3"/>
    <mergeCell ref="LS3:LU3"/>
    <mergeCell ref="LV3:LX3"/>
    <mergeCell ref="LY3:MB3"/>
    <mergeCell ref="MC3:ME3"/>
    <mergeCell ref="KO3:KR3"/>
    <mergeCell ref="KS3:KV3"/>
    <mergeCell ref="KW3:KZ3"/>
    <mergeCell ref="LA3:LC3"/>
    <mergeCell ref="LD3:LF3"/>
    <mergeCell ref="LG3:LJ3"/>
    <mergeCell ref="JV3:JX3"/>
    <mergeCell ref="JY3:KB3"/>
    <mergeCell ref="KC3:KE3"/>
    <mergeCell ref="KF3:KH3"/>
    <mergeCell ref="KI3:KK3"/>
    <mergeCell ref="KL3:KN3"/>
    <mergeCell ref="JK3:JM3"/>
    <mergeCell ref="JN3:JQ3"/>
    <mergeCell ref="JR3:JU3"/>
    <mergeCell ref="IE3:IH3"/>
    <mergeCell ref="II3:IK3"/>
    <mergeCell ref="IL3:IM3"/>
    <mergeCell ref="IO3:IR3"/>
    <mergeCell ref="IS3:IV3"/>
    <mergeCell ref="IW3:IZ3"/>
    <mergeCell ref="GA3:GC3"/>
    <mergeCell ref="GD3:GF3"/>
    <mergeCell ref="GG3:GI3"/>
    <mergeCell ref="GJ3:GL3"/>
    <mergeCell ref="GM3:GO3"/>
    <mergeCell ref="GP3:GR3"/>
    <mergeCell ref="JA3:JD3"/>
    <mergeCell ref="JE3:JG3"/>
    <mergeCell ref="JH3:JJ3"/>
    <mergeCell ref="FI3:FK3"/>
    <mergeCell ref="FL3:FN3"/>
    <mergeCell ref="FO3:FQ3"/>
    <mergeCell ref="FR3:FT3"/>
    <mergeCell ref="FU3:FW3"/>
    <mergeCell ref="FX3:FZ3"/>
    <mergeCell ref="EQ3:ES3"/>
    <mergeCell ref="ET3:EV3"/>
    <mergeCell ref="EW3:EY3"/>
    <mergeCell ref="EZ3:FB3"/>
    <mergeCell ref="FC3:FE3"/>
    <mergeCell ref="FF3:FH3"/>
    <mergeCell ref="BU3:BW3"/>
    <mergeCell ref="BX3:BZ3"/>
    <mergeCell ref="CA3:CC3"/>
    <mergeCell ref="DN3:DP3"/>
    <mergeCell ref="DQ3:DS3"/>
    <mergeCell ref="DT3:DV3"/>
    <mergeCell ref="DW3:DY3"/>
    <mergeCell ref="DZ3:EB3"/>
    <mergeCell ref="EC3:ED3"/>
    <mergeCell ref="CV3:CX3"/>
    <mergeCell ref="CY3:DA3"/>
    <mergeCell ref="DB3:DD3"/>
    <mergeCell ref="DE3:DG3"/>
    <mergeCell ref="DH3:DJ3"/>
    <mergeCell ref="DK3:DM3"/>
    <mergeCell ref="QX2:QX5"/>
    <mergeCell ref="QY2:QY5"/>
    <mergeCell ref="QZ2:QZ5"/>
    <mergeCell ref="QT2:QT5"/>
    <mergeCell ref="QU2:QU5"/>
    <mergeCell ref="QV2:QV5"/>
    <mergeCell ref="QW2:QW5"/>
    <mergeCell ref="PW2:PY2"/>
    <mergeCell ref="NY2:OB2"/>
    <mergeCell ref="OC2:OG2"/>
    <mergeCell ref="OH2:OK2"/>
    <mergeCell ref="OL2:OO2"/>
    <mergeCell ref="OP2:OS2"/>
    <mergeCell ref="OT2:OW2"/>
    <mergeCell ref="PI3:PK3"/>
    <mergeCell ref="PL3:PO3"/>
    <mergeCell ref="PP3:PS3"/>
    <mergeCell ref="PT3:PV3"/>
    <mergeCell ref="PW3:PY3"/>
    <mergeCell ref="PZ3:QB3"/>
    <mergeCell ref="OL3:OO3"/>
    <mergeCell ref="OP3:OS3"/>
    <mergeCell ref="OT3:OW3"/>
    <mergeCell ref="OX3:PA3"/>
    <mergeCell ref="OX2:PA2"/>
    <mergeCell ref="PB2:PH2"/>
    <mergeCell ref="PI2:PO2"/>
    <mergeCell ref="PP2:PS2"/>
    <mergeCell ref="PT2:PV2"/>
    <mergeCell ref="AV3:AX3"/>
    <mergeCell ref="AY3:BA3"/>
    <mergeCell ref="BB3:BC3"/>
    <mergeCell ref="BD3:BE3"/>
    <mergeCell ref="BF3:BH3"/>
    <mergeCell ref="BI3:BK3"/>
    <mergeCell ref="MY2:NB2"/>
    <mergeCell ref="NC2:NE2"/>
    <mergeCell ref="NF2:NH2"/>
    <mergeCell ref="NI2:NK2"/>
    <mergeCell ref="CD3:CF3"/>
    <mergeCell ref="CG3:CI3"/>
    <mergeCell ref="CJ3:CL3"/>
    <mergeCell ref="CM3:CO3"/>
    <mergeCell ref="CP3:CR3"/>
    <mergeCell ref="CS3:CU3"/>
    <mergeCell ref="BL3:BN3"/>
    <mergeCell ref="BO3:BQ3"/>
    <mergeCell ref="BR3:BT3"/>
    <mergeCell ref="QP2:QP5"/>
    <mergeCell ref="QQ2:QS3"/>
    <mergeCell ref="PZ2:QB2"/>
    <mergeCell ref="QC2:QE2"/>
    <mergeCell ref="QF2:QH2"/>
    <mergeCell ref="QI2:QK2"/>
    <mergeCell ref="QL2:QN3"/>
    <mergeCell ref="QO2:QO5"/>
    <mergeCell ref="QC3:QE3"/>
    <mergeCell ref="QF3:QH3"/>
    <mergeCell ref="QI3:QK3"/>
    <mergeCell ref="QA4:QA5"/>
    <mergeCell ref="NL2:NQ2"/>
    <mergeCell ref="NR2:NX2"/>
    <mergeCell ref="MC2:MI2"/>
    <mergeCell ref="MJ2:ML2"/>
    <mergeCell ref="MM2:MO2"/>
    <mergeCell ref="MP2:MR2"/>
    <mergeCell ref="MS2:MT2"/>
    <mergeCell ref="MU2:MX2"/>
    <mergeCell ref="LG2:LJ2"/>
    <mergeCell ref="LK2:LN2"/>
    <mergeCell ref="LO2:LR2"/>
    <mergeCell ref="LS2:LU2"/>
    <mergeCell ref="LV2:LX2"/>
    <mergeCell ref="LY2:MB2"/>
    <mergeCell ref="KC2:KH2"/>
    <mergeCell ref="KI2:KN2"/>
    <mergeCell ref="KO2:KR2"/>
    <mergeCell ref="KS2:KV2"/>
    <mergeCell ref="KW2:KZ2"/>
    <mergeCell ref="LA2:LF2"/>
    <mergeCell ref="JE2:JG2"/>
    <mergeCell ref="JH2:JJ2"/>
    <mergeCell ref="JK2:JM2"/>
    <mergeCell ref="JN2:JQ2"/>
    <mergeCell ref="JR2:JU2"/>
    <mergeCell ref="JV2:KB2"/>
    <mergeCell ref="IE2:IH2"/>
    <mergeCell ref="II2:IN2"/>
    <mergeCell ref="IO2:IR2"/>
    <mergeCell ref="IS2:IV2"/>
    <mergeCell ref="IW2:IZ2"/>
    <mergeCell ref="JA2:JD2"/>
    <mergeCell ref="HM2:HP3"/>
    <mergeCell ref="HQ2:HQ5"/>
    <mergeCell ref="HR2:HR5"/>
    <mergeCell ref="HS2:HV2"/>
    <mergeCell ref="HW2:HZ2"/>
    <mergeCell ref="IA2:ID2"/>
    <mergeCell ref="HS3:HV3"/>
    <mergeCell ref="HW3:HZ3"/>
    <mergeCell ref="IA3:ID3"/>
    <mergeCell ref="HP4:HP5"/>
    <mergeCell ref="HS4:HS5"/>
    <mergeCell ref="HT4:HT5"/>
    <mergeCell ref="HU4:HU5"/>
    <mergeCell ref="HV4:HV5"/>
    <mergeCell ref="HW4:HW5"/>
    <mergeCell ref="HX4:HX5"/>
    <mergeCell ref="IH4:IH5"/>
    <mergeCell ref="II4:IK4"/>
    <mergeCell ref="GV2:GX2"/>
    <mergeCell ref="GY2:HA2"/>
    <mergeCell ref="HB2:HD2"/>
    <mergeCell ref="HE2:HG2"/>
    <mergeCell ref="HH2:HI2"/>
    <mergeCell ref="HJ2:HL3"/>
    <mergeCell ref="GD2:GF2"/>
    <mergeCell ref="GG2:GI2"/>
    <mergeCell ref="GJ2:GL2"/>
    <mergeCell ref="GM2:GO2"/>
    <mergeCell ref="GP2:GR2"/>
    <mergeCell ref="GS2:GU2"/>
    <mergeCell ref="GS3:GU3"/>
    <mergeCell ref="GV3:GX3"/>
    <mergeCell ref="GY3:HA3"/>
    <mergeCell ref="HB3:HD3"/>
    <mergeCell ref="HE3:HG3"/>
    <mergeCell ref="HH3:HI3"/>
    <mergeCell ref="FL2:FN2"/>
    <mergeCell ref="FO2:FQ2"/>
    <mergeCell ref="FR2:FT2"/>
    <mergeCell ref="FU2:FW2"/>
    <mergeCell ref="FX2:FZ2"/>
    <mergeCell ref="GA2:GC2"/>
    <mergeCell ref="ET2:EV2"/>
    <mergeCell ref="EW2:EY2"/>
    <mergeCell ref="EZ2:FB2"/>
    <mergeCell ref="FC2:FE2"/>
    <mergeCell ref="FF2:FH2"/>
    <mergeCell ref="FI2:FK2"/>
    <mergeCell ref="EE2:EG2"/>
    <mergeCell ref="EH2:EI2"/>
    <mergeCell ref="EJ2:EK2"/>
    <mergeCell ref="EL2:EM2"/>
    <mergeCell ref="EN2:EP3"/>
    <mergeCell ref="EQ2:ES2"/>
    <mergeCell ref="EE3:EG3"/>
    <mergeCell ref="EH3:EI3"/>
    <mergeCell ref="EJ3:EK3"/>
    <mergeCell ref="EL3:EM3"/>
    <mergeCell ref="DN2:DP2"/>
    <mergeCell ref="DQ2:DS2"/>
    <mergeCell ref="DT2:DV2"/>
    <mergeCell ref="DW2:DY2"/>
    <mergeCell ref="DZ2:EB2"/>
    <mergeCell ref="EC2:ED2"/>
    <mergeCell ref="CV2:CX2"/>
    <mergeCell ref="CY2:DA2"/>
    <mergeCell ref="DB2:DD2"/>
    <mergeCell ref="DE2:DG2"/>
    <mergeCell ref="DH2:DJ2"/>
    <mergeCell ref="DK2:DM2"/>
    <mergeCell ref="CD2:CF2"/>
    <mergeCell ref="CG2:CI2"/>
    <mergeCell ref="CJ2:CL2"/>
    <mergeCell ref="CM2:CO2"/>
    <mergeCell ref="CP2:CR2"/>
    <mergeCell ref="CS2:CU2"/>
    <mergeCell ref="BL2:BN2"/>
    <mergeCell ref="BO2:BQ2"/>
    <mergeCell ref="BR2:BT2"/>
    <mergeCell ref="BU2:BW2"/>
    <mergeCell ref="BX2:BZ2"/>
    <mergeCell ref="CA2:CC2"/>
    <mergeCell ref="BB2:BC2"/>
    <mergeCell ref="BD2:BE2"/>
    <mergeCell ref="BF2:BH2"/>
    <mergeCell ref="BI2:BK2"/>
    <mergeCell ref="AD2:AF2"/>
    <mergeCell ref="AG2:AI2"/>
    <mergeCell ref="AJ2:AL2"/>
    <mergeCell ref="AM2:AO2"/>
    <mergeCell ref="AP2:AR2"/>
    <mergeCell ref="AS2:AU3"/>
    <mergeCell ref="AP3:AR3"/>
    <mergeCell ref="AD3:AF3"/>
    <mergeCell ref="AG3:AI3"/>
    <mergeCell ref="AJ3:AL3"/>
    <mergeCell ref="AM3:AO3"/>
    <mergeCell ref="V2:X2"/>
    <mergeCell ref="Y2:Z2"/>
    <mergeCell ref="AA2:AC2"/>
    <mergeCell ref="V4:V5"/>
    <mergeCell ref="W4:W5"/>
    <mergeCell ref="X4:X5"/>
    <mergeCell ref="Y4:Y5"/>
    <mergeCell ref="AV2:AX2"/>
    <mergeCell ref="AY2:BA2"/>
    <mergeCell ref="V3:X3"/>
    <mergeCell ref="Y3:Z3"/>
    <mergeCell ref="AA3:AC3"/>
    <mergeCell ref="AP4:AP5"/>
    <mergeCell ref="AQ4:AQ5"/>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EQ1:HL1"/>
    <mergeCell ref="HS1:PS1"/>
    <mergeCell ref="PT1:QK1"/>
    <mergeCell ref="A1:J1"/>
    <mergeCell ref="K1:U1"/>
    <mergeCell ref="V1:AU1"/>
    <mergeCell ref="AV1:AX1"/>
    <mergeCell ref="AY1:BK1"/>
    <mergeCell ref="BL1:CC1"/>
  </mergeCells>
  <conditionalFormatting sqref="HU1:HU5 HY7:HY500 IC7:IC500 IG7:IG500 IM7:IM500 PU7:PU500 PX7:PX500 NJ7:NJ500 NG7:NG500 ND7:ND500 NA7:NA500 MW7:MW500 MQ7:MQ500 MN7:MN500 MK7:MK500 MH7:MH500 MA7:MA500 LW7:LW500 LT7:LT500 LQ7:LQ500 LM7:LM500 LI7:LI500 LE7:LE500 KY7:KY500 KU7:KU500 KQ7:KQ500 KM7:KM500 KG7:KG500 KA7:KA500 JT7:JT500 JP7:JP500 JL7:JL500 JI7:JI500 JF7:JF500 JC7:JC500 IY7:IY500 IU7:IU500 PR7:PR500 PN7:PN500 PJ7:PJ500 PG7:PG500 PC7:PC500 OZ7:OZ500 OV7:OV500 OR7:OR500 ON7:ON500 OJ7:OJ500 OD7:OD500 OA7:OA500 NW7:NW500 NS7:NS500 NP7:NP500 NM7:NM500 MD7:MD500 LB7:LB500 KJ7:KJ500 KD7:KD500 JW7:JW500 IK7:IK500 QA7:QA500 QD7:QD500 QG7:QG500 QJ7:QJ500 IQ7:IQ500 QN7:QN500 QS7:QS500 HU7:HU1048576">
    <cfRule type="cellIs" dxfId="1135" priority="56" operator="equal">
      <formula>2</formula>
    </cfRule>
    <cfRule type="cellIs" dxfId="1134" priority="57" operator="equal">
      <formula>1</formula>
    </cfRule>
  </conditionalFormatting>
  <conditionalFormatting sqref="ER24:EX500 FA24:FA500 FD24:FD500 FG24:FG500 FJ24:FJ500 FM24:FM500 FP24:FP500 FS24:FS500 FV24:FV500 FY24:FY500 GB24:GB500 GE24:GE500 GH24:GH500 GK24:GK500 GN24:GN500 GQ24:GQ500 GT24:GT500 GW24:GW500 GZ24:GZ500 ER7:GZ23 HF7:HF500 HC7:HC500">
    <cfRule type="cellIs" dxfId="1133" priority="53" operator="equal">
      <formula>3</formula>
    </cfRule>
    <cfRule type="cellIs" dxfId="1132" priority="54" operator="equal">
      <formula>2</formula>
    </cfRule>
    <cfRule type="cellIs" dxfId="1131" priority="55" operator="equal">
      <formula>1</formula>
    </cfRule>
  </conditionalFormatting>
  <conditionalFormatting sqref="AX7:AX500 AU7:AU500 EP7:EP500">
    <cfRule type="cellIs" dxfId="1130" priority="39" operator="equal">
      <formula>5</formula>
    </cfRule>
    <cfRule type="cellIs" dxfId="1129" priority="40" operator="equal">
      <formula>4</formula>
    </cfRule>
    <cfRule type="cellIs" dxfId="1128" priority="41" operator="equal">
      <formula>3</formula>
    </cfRule>
    <cfRule type="cellIs" dxfId="1127" priority="42" operator="equal">
      <formula>2</formula>
    </cfRule>
    <cfRule type="cellIs" dxfId="1126" priority="43" operator="equal">
      <formula>1</formula>
    </cfRule>
  </conditionalFormatting>
  <conditionalFormatting sqref="QS7:QS500">
    <cfRule type="cellIs" dxfId="1125" priority="49" operator="equal">
      <formula>"zły stan wód"</formula>
    </cfRule>
    <cfRule type="cellIs" dxfId="1124" priority="50" operator="equal">
      <formula>"dobry stan wód"</formula>
    </cfRule>
  </conditionalFormatting>
  <conditionalFormatting sqref="QN7:QN500">
    <cfRule type="cellIs" dxfId="1123" priority="51" operator="equal">
      <formula>"stan chemiczny dobry"</formula>
    </cfRule>
    <cfRule type="cellIs" dxfId="1122" priority="52" operator="equal">
      <formula>"stan chemiczny poniżej dobrego"</formula>
    </cfRule>
  </conditionalFormatting>
  <conditionalFormatting sqref="BC7:BC156 BF7:BF156 AZ7:AZ500 AU7:AU500">
    <cfRule type="cellIs" dxfId="1121" priority="34" operator="equal">
      <formula>1</formula>
    </cfRule>
  </conditionalFormatting>
  <conditionalFormatting sqref="BC7:BC156 BF7:BF156 AZ7:AZ500 AU7:AU500">
    <cfRule type="cellIs" dxfId="1120" priority="35" operator="equal">
      <formula>2</formula>
    </cfRule>
  </conditionalFormatting>
  <conditionalFormatting sqref="BC7:BC156 BF7:BF156 AZ7:AZ500 AU7:AU500">
    <cfRule type="cellIs" dxfId="1119" priority="36" operator="equal">
      <formula>3</formula>
    </cfRule>
  </conditionalFormatting>
  <conditionalFormatting sqref="BC7:BC156 BF7:BF156 AZ7:AZ500 AU7:AU500">
    <cfRule type="cellIs" dxfId="1118" priority="37" operator="equal">
      <formula>4</formula>
    </cfRule>
  </conditionalFormatting>
  <conditionalFormatting sqref="BC7:BC156 BF7:BF156 AZ7:AZ500 AU7:AU500">
    <cfRule type="cellIs" dxfId="1117" priority="38" operator="equal">
      <formula>5</formula>
    </cfRule>
  </conditionalFormatting>
  <conditionalFormatting sqref="BG7:BG500 BY7:BY500 CE7:CE500 DR7:DR500 EF7:EF500 AH7:AH500 AQ7:AQ500 AN7:AN500 AK7:AK500 CH7:CH500 AZ7:AZ500 BJ7:BJ500 BM7:BM500 BP7:BP500 BS7:BS500 BV7:BV500 CB7:CB500 CK7:CK500 CN7:CN500 CQ7:CQ500 CT7:CT500 CW7:CW500 CZ7:CZ500 DC7:DC500 DF7:DF500 DI7:DI500 DL7:DL500 DO7:DO500 DX7:DX500 EA7:EA500 DU7:DU500 W7:W500 AB7:AB500 AW7:AW500">
    <cfRule type="cellIs" dxfId="1116" priority="44" operator="equal">
      <formula>1</formula>
    </cfRule>
    <cfRule type="cellIs" dxfId="1115" priority="45" operator="equal">
      <formula>2</formula>
    </cfRule>
    <cfRule type="cellIs" dxfId="1114" priority="46" operator="equal">
      <formula>3</formula>
    </cfRule>
    <cfRule type="cellIs" dxfId="1113" priority="47" operator="equal">
      <formula>4</formula>
    </cfRule>
    <cfRule type="cellIs" dxfId="1112" priority="48" operator="equal">
      <formula>5</formula>
    </cfRule>
  </conditionalFormatting>
  <conditionalFormatting sqref="AE7:AE500">
    <cfRule type="cellIs" dxfId="1111" priority="29" operator="equal">
      <formula>5</formula>
    </cfRule>
    <cfRule type="cellIs" dxfId="1110" priority="30" operator="equal">
      <formula>4</formula>
    </cfRule>
    <cfRule type="cellIs" dxfId="1109" priority="31" operator="equal">
      <formula>3</formula>
    </cfRule>
    <cfRule type="cellIs" dxfId="1108" priority="32" operator="equal">
      <formula>2</formula>
    </cfRule>
    <cfRule type="cellIs" dxfId="1107" priority="33" operator="equal">
      <formula>1</formula>
    </cfRule>
  </conditionalFormatting>
  <conditionalFormatting sqref="IJ7:IJ500">
    <cfRule type="cellIs" dxfId="1106" priority="27" operator="equal">
      <formula>2</formula>
    </cfRule>
    <cfRule type="cellIs" dxfId="1105" priority="28" operator="equal">
      <formula>1</formula>
    </cfRule>
  </conditionalFormatting>
  <conditionalFormatting sqref="HO7:HO500">
    <cfRule type="expression" dxfId="1104" priority="7">
      <formula>$HP7="zły potencjał ekologiczny"</formula>
    </cfRule>
    <cfRule type="expression" dxfId="1103" priority="8">
      <formula>$HP7="zły stan ekologiczny"</formula>
    </cfRule>
    <cfRule type="expression" dxfId="1102" priority="9">
      <formula>$HP7="słaby potencjał ekologiczny"</formula>
    </cfRule>
    <cfRule type="expression" dxfId="1101" priority="10">
      <formula>$HP7="słaby stan ekologiczny"</formula>
    </cfRule>
    <cfRule type="expression" dxfId="1100" priority="11">
      <formula>$HP7="umiarkowany potencjał ekologiczny"</formula>
    </cfRule>
    <cfRule type="expression" dxfId="1099" priority="17">
      <formula>$HP7="umiarkowany stan ekologiczny"</formula>
    </cfRule>
    <cfRule type="expression" dxfId="1098" priority="18">
      <formula>$HP7="dobry potencjał ekologiczny"</formula>
    </cfRule>
    <cfRule type="expression" dxfId="1097" priority="19">
      <formula>$HP7="dobry stan ekologiczny"</formula>
    </cfRule>
    <cfRule type="expression" dxfId="1096" priority="20">
      <formula>$HP7="maksymalny potencjał ekologiczny"</formula>
    </cfRule>
  </conditionalFormatting>
  <conditionalFormatting sqref="HO7:HO500">
    <cfRule type="expression" dxfId="1095" priority="21">
      <formula>$HP7="bardzo dobry stan ekologiczny"</formula>
    </cfRule>
  </conditionalFormatting>
  <conditionalFormatting sqref="HP7:HP500">
    <cfRule type="cellIs" dxfId="1094" priority="12" operator="equal">
      <formula>"zły potencjał ekologiczny"</formula>
    </cfRule>
    <cfRule type="cellIs" dxfId="1093" priority="13" operator="equal">
      <formula>"zły stan ekologiczny"</formula>
    </cfRule>
    <cfRule type="cellIs" dxfId="1092" priority="14" operator="equal">
      <formula>"słaby potencjał ekologiczny"</formula>
    </cfRule>
    <cfRule type="cellIs" dxfId="1091" priority="15" operator="equal">
      <formula>"słaby stan ekologiczny"</formula>
    </cfRule>
    <cfRule type="cellIs" dxfId="1090" priority="16" operator="equal">
      <formula>"umiarkowany potencjał ekologiczny"</formula>
    </cfRule>
    <cfRule type="cellIs" dxfId="1089" priority="22" operator="equal">
      <formula>"umiarkowany stan ekologiczny"</formula>
    </cfRule>
    <cfRule type="cellIs" dxfId="1088" priority="23" operator="equal">
      <formula>"dobry potencjał ekologiczny"</formula>
    </cfRule>
    <cfRule type="cellIs" dxfId="1087" priority="24" operator="equal">
      <formula>"dobry stan ekologiczny"</formula>
    </cfRule>
    <cfRule type="cellIs" dxfId="1086" priority="25" operator="equal">
      <formula>"maksymalny potencjał ekologiczny"</formula>
    </cfRule>
    <cfRule type="cellIs" dxfId="1085" priority="26" operator="equal">
      <formula>"bardzo dobry stan ekologiczny"</formula>
    </cfRule>
  </conditionalFormatting>
  <conditionalFormatting sqref="EQ1 ES1:ET1 EV1:EW1 EY1:EZ1 FB1:FC1 FE1:FF1 FH1:FI1 FK1:FL1 FN1:FO1 FQ1:FR1 FT1:FU1 FW1:FX1 FZ1:GA1 GC1:GD1 GF1:GG1 GI1:GJ1 GL1:GM1 GO1:GP1 GR1:GS1 GU1:GV1 GX1:GY1 HA1:HB1 HD1:HE1 HG1:HL1 AW1:AW1048576 AZ1:AZ1048576 BG1:BG1048576 BJ1:BJ1048576 BM1:BM1048576 BP1:BP1048576 BS1:BS1048576 BV1:BV1048576 BY1:BY1048576 CB1:CB1048576 CE1:CE1048576 CH1:CH1048576 CK1:CK1048576 CN1:CN1048576 CQ1:CQ1048576 CT1:CT1048576 CW1:CW1048576 CZ1:CZ1048576 DC1:DC1048576 DF1:DF1048576 DI1:DI1048576 DL1:DL1048576 DO1:DO1048576 DR1:DR1048576 DU1:DU1048576 DX1:DX1048576 EA1:EA1048576 ER1:ER1048576 EP1:EP1048576 EU1:EU1048576 EX1:EX1048576 FA1:FA1048576 FD1:FD1048576 FG1:FG1048576 FJ1:FJ1048576 FM1:FM1048576 FP1:FP1048576 FS1:FS1048576 FV1:FV1048576 FY1:FY1048576 GB1:GB1048576 GE1:GE1048576 GH1:GH1048576 GK1:GK1048576 GN1:GN1048576 GQ1:GQ1048576 GT1:GT1048576 GW1:GW1048576 GZ1:GZ1048576 HC1:HC1048576 HF1:HF1048576">
    <cfRule type="cellIs" dxfId="1084" priority="6" operator="equal">
      <formula>"&gt;2"</formula>
    </cfRule>
  </conditionalFormatting>
  <conditionalFormatting sqref="HL7:HL500">
    <cfRule type="cellIs" dxfId="1083" priority="3" operator="equal">
      <formula>3</formula>
    </cfRule>
    <cfRule type="cellIs" dxfId="1082" priority="4" operator="equal">
      <formula>2</formula>
    </cfRule>
    <cfRule type="cellIs" dxfId="1081" priority="5" operator="equal">
      <formula>1</formula>
    </cfRule>
  </conditionalFormatting>
  <conditionalFormatting sqref="HL7:HL500">
    <cfRule type="cellIs" dxfId="1080" priority="2" operator="equal">
      <formula>"&gt;2"</formula>
    </cfRule>
  </conditionalFormatting>
  <conditionalFormatting sqref="OX35 OA1:OA4 HU1:HU1048576 HY1:HY1048576 IC1:IC1048576 IG1:IG1048576 IJ1:IJ1048576 IM1:IM1048576 IQ1:IQ1048576 IU1:IU1048576 IY1:IY1048576 JC1:JC1048576 JF1:JF1048576 JI1:JI1048576 JL1:JL1048576 JP1:JP1048576 JT1:JT1048576 JW1:JW1048576 KA1:KA1048576 KD1:KD1048576 KG1:KG1048576 KJ1:KJ1048576 KM1:KM1048576 KQ1:KQ1048576 KU1:KU1048576 KY1:KY1048576 LB1:LB1048576 LE1:LE1048576 LI1:LI1048576 LM1:LM1048576 LQ1:LQ1048576 LT1:LT1048576 LW1:LW1048576 MA1:MA1048576 MD1:MD1048576 MH1:MH1048576 MK1:MK1048576 MN1:MN1048576 MQ1:MQ1048576 MW1:MW1048576 NA1:NA1048576 ND1:ND1048576 NG1:NG1048576 NJ1:NJ1048576 NM1:NM1048576 NP1:NP1048576 NS1:NS1048576 NW1:NW1048576 OD1:OD1048576 OJ1:OJ1048576 ON1:ON1048576 OR1:OR1048576 OV1:OV1048576 OZ1:OZ1048576 PC1:PC1048576 PG1:PG1048576 PJ1:PJ1048576 PN1:PN1048576 PR1:PR1048576 PU1:PU1048576 PX1:PX1048576 QA1:QA1048576 QD1:QD1048576 QG1:QG1048576 QJ1:QJ1048576 OA6:OA1048576">
    <cfRule type="cellIs" dxfId="1079" priority="1" operator="equal">
      <formula>"&gt; 1"</formula>
    </cfRule>
  </conditionalFormatting>
  <pageMargins left="0.70866141732283472" right="0.70866141732283472" top="0.74803149606299213" bottom="0.74803149606299213" header="0.51181102362204722" footer="0.51181102362204722"/>
  <pageSetup paperSize="8" scale="60" firstPageNumber="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Y13"/>
  <sheetViews>
    <sheetView topLeftCell="B1" zoomScale="70" zoomScaleNormal="70" zoomScaleSheetLayoutView="70" workbookViewId="0">
      <selection activeCell="D42" sqref="D42"/>
    </sheetView>
  </sheetViews>
  <sheetFormatPr defaultRowHeight="14.25"/>
  <cols>
    <col min="1" max="1" width="22.125" customWidth="1"/>
    <col min="2" max="2" width="13.75" customWidth="1"/>
    <col min="3" max="3" width="42.25" customWidth="1"/>
    <col min="4" max="4" width="36.875" customWidth="1"/>
    <col min="5" max="5" width="3.625" customWidth="1"/>
    <col min="6" max="6" width="19" customWidth="1"/>
    <col min="7" max="7" width="53.5" style="28" customWidth="1"/>
    <col min="8" max="8" width="8.5" customWidth="1"/>
    <col min="9" max="9" width="13.5" customWidth="1"/>
    <col min="10" max="10" width="14.875" customWidth="1"/>
    <col min="11" max="12" width="4.125" customWidth="1"/>
    <col min="13" max="13" width="9.25" bestFit="1" customWidth="1"/>
    <col min="14" max="16" width="4.125" customWidth="1"/>
    <col min="17" max="17" width="9.25" bestFit="1" customWidth="1"/>
    <col min="18" max="20" width="4.125" customWidth="1"/>
    <col min="21" max="21" width="9.75" customWidth="1"/>
    <col min="22" max="22" width="10.125" customWidth="1"/>
    <col min="23" max="31" width="9.25" bestFit="1" customWidth="1"/>
    <col min="32" max="32" width="11.75" bestFit="1" customWidth="1"/>
    <col min="33" max="34" width="9.25" bestFit="1" customWidth="1"/>
    <col min="35" max="35" width="11.75" bestFit="1" customWidth="1"/>
    <col min="48" max="143" width="9" style="12" customWidth="1"/>
    <col min="144" max="223" width="9" customWidth="1"/>
    <col min="224" max="224" width="52.5" customWidth="1"/>
    <col min="225" max="455" width="9" customWidth="1"/>
    <col min="456" max="456" width="26.375" customWidth="1"/>
    <col min="457" max="460" width="9" customWidth="1"/>
    <col min="461" max="461" width="15.75" customWidth="1"/>
    <col min="462" max="463" width="9" customWidth="1"/>
    <col min="464" max="464" width="22.625" style="28" customWidth="1"/>
    <col min="465" max="465" width="21.375" style="8" customWidth="1"/>
    <col min="466" max="466" width="23.875" style="8" customWidth="1"/>
    <col min="467" max="467" width="19" style="8" customWidth="1"/>
    <col min="468" max="16384" width="9" style="8"/>
  </cols>
  <sheetData>
    <row r="1" spans="1:467" s="21" customFormat="1" ht="27.75" customHeight="1" thickBot="1">
      <c r="A1" s="238" t="s">
        <v>5</v>
      </c>
      <c r="B1" s="238"/>
      <c r="C1" s="238"/>
      <c r="D1" s="238"/>
      <c r="E1" s="238"/>
      <c r="F1" s="238"/>
      <c r="G1" s="238"/>
      <c r="H1" s="238"/>
      <c r="I1" s="238"/>
      <c r="J1" s="238"/>
      <c r="K1" s="238" t="s">
        <v>6</v>
      </c>
      <c r="L1" s="238"/>
      <c r="M1" s="238"/>
      <c r="N1" s="238"/>
      <c r="O1" s="238"/>
      <c r="P1" s="238"/>
      <c r="Q1" s="238"/>
      <c r="R1" s="238"/>
      <c r="S1" s="238"/>
      <c r="T1" s="238"/>
      <c r="U1" s="238"/>
      <c r="V1" s="238" t="s">
        <v>7</v>
      </c>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9" t="s">
        <v>8</v>
      </c>
      <c r="AW1" s="239"/>
      <c r="AX1" s="239"/>
      <c r="AY1" s="238" t="s">
        <v>9</v>
      </c>
      <c r="AZ1" s="238"/>
      <c r="BA1" s="238"/>
      <c r="BB1" s="238"/>
      <c r="BC1" s="238"/>
      <c r="BD1" s="238"/>
      <c r="BE1" s="238"/>
      <c r="BF1" s="238"/>
      <c r="BG1" s="238"/>
      <c r="BH1" s="238"/>
      <c r="BI1" s="238"/>
      <c r="BJ1" s="238"/>
      <c r="BK1" s="238"/>
      <c r="BL1" s="238" t="s">
        <v>10</v>
      </c>
      <c r="BM1" s="238"/>
      <c r="BN1" s="238"/>
      <c r="BO1" s="238"/>
      <c r="BP1" s="238"/>
      <c r="BQ1" s="238"/>
      <c r="BR1" s="238"/>
      <c r="BS1" s="238"/>
      <c r="BT1" s="238"/>
      <c r="BU1" s="238"/>
      <c r="BV1" s="238"/>
      <c r="BW1" s="238"/>
      <c r="BX1" s="238"/>
      <c r="BY1" s="238"/>
      <c r="BZ1" s="238"/>
      <c r="CA1" s="238"/>
      <c r="CB1" s="238"/>
      <c r="CC1" s="238"/>
      <c r="CD1" s="238" t="s">
        <v>11</v>
      </c>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t="s">
        <v>12</v>
      </c>
      <c r="DC1" s="238"/>
      <c r="DD1" s="238"/>
      <c r="DE1" s="238"/>
      <c r="DF1" s="238"/>
      <c r="DG1" s="238"/>
      <c r="DH1" s="238" t="s">
        <v>13</v>
      </c>
      <c r="DI1" s="238"/>
      <c r="DJ1" s="238"/>
      <c r="DK1" s="238"/>
      <c r="DL1" s="238"/>
      <c r="DM1" s="238"/>
      <c r="DN1" s="238"/>
      <c r="DO1" s="238"/>
      <c r="DP1" s="238"/>
      <c r="DQ1" s="238"/>
      <c r="DR1" s="238"/>
      <c r="DS1" s="238"/>
      <c r="DT1" s="238"/>
      <c r="DU1" s="238"/>
      <c r="DV1" s="238"/>
      <c r="DW1" s="238"/>
      <c r="DX1" s="238"/>
      <c r="DY1" s="238"/>
      <c r="DZ1" s="238"/>
      <c r="EA1" s="238"/>
      <c r="EB1" s="238"/>
      <c r="EC1" s="238"/>
      <c r="ED1" s="238"/>
      <c r="EE1" s="238"/>
      <c r="EF1" s="238"/>
      <c r="EG1" s="238"/>
      <c r="EH1" s="2"/>
      <c r="EI1" s="2"/>
      <c r="EJ1" s="2"/>
      <c r="EK1" s="2"/>
      <c r="EL1" s="2"/>
      <c r="EM1" s="2"/>
      <c r="EN1" s="2"/>
      <c r="EO1" s="2"/>
      <c r="EP1" s="2"/>
      <c r="EQ1" s="238" t="s">
        <v>313</v>
      </c>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c r="GO1" s="238"/>
      <c r="GP1" s="238"/>
      <c r="GQ1" s="238"/>
      <c r="GR1" s="238"/>
      <c r="GS1" s="238"/>
      <c r="GT1" s="238"/>
      <c r="GU1" s="238"/>
      <c r="GV1" s="238"/>
      <c r="GW1" s="238"/>
      <c r="GX1" s="238"/>
      <c r="GY1" s="238"/>
      <c r="GZ1" s="238"/>
      <c r="HA1" s="238"/>
      <c r="HB1" s="238"/>
      <c r="HC1" s="238"/>
      <c r="HD1" s="238"/>
      <c r="HE1" s="238"/>
      <c r="HF1" s="238"/>
      <c r="HG1" s="238"/>
      <c r="HH1" s="238"/>
      <c r="HI1" s="238"/>
      <c r="HJ1" s="238"/>
      <c r="HK1" s="238"/>
      <c r="HL1" s="238"/>
      <c r="HP1" s="3"/>
      <c r="HS1" s="238" t="s">
        <v>14</v>
      </c>
      <c r="HT1" s="238"/>
      <c r="HU1" s="238"/>
      <c r="HV1" s="238"/>
      <c r="HW1" s="238"/>
      <c r="HX1" s="238"/>
      <c r="HY1" s="238"/>
      <c r="HZ1" s="238"/>
      <c r="IA1" s="238"/>
      <c r="IB1" s="238"/>
      <c r="IC1" s="238"/>
      <c r="ID1" s="238"/>
      <c r="IE1" s="238"/>
      <c r="IF1" s="238"/>
      <c r="IG1" s="238"/>
      <c r="IH1" s="238"/>
      <c r="II1" s="238"/>
      <c r="IJ1" s="238"/>
      <c r="IK1" s="238"/>
      <c r="IL1" s="238"/>
      <c r="IM1" s="238"/>
      <c r="IN1" s="238"/>
      <c r="IO1" s="238"/>
      <c r="IP1" s="238"/>
      <c r="IQ1" s="238"/>
      <c r="IR1" s="238"/>
      <c r="IS1" s="238"/>
      <c r="IT1" s="238"/>
      <c r="IU1" s="238"/>
      <c r="IV1" s="238"/>
      <c r="IW1" s="238"/>
      <c r="IX1" s="238"/>
      <c r="IY1" s="238"/>
      <c r="IZ1" s="238"/>
      <c r="JA1" s="238"/>
      <c r="JB1" s="238"/>
      <c r="JC1" s="238"/>
      <c r="JD1" s="238"/>
      <c r="JE1" s="238"/>
      <c r="JF1" s="238"/>
      <c r="JG1" s="238"/>
      <c r="JH1" s="238"/>
      <c r="JI1" s="238"/>
      <c r="JJ1" s="238"/>
      <c r="JK1" s="238"/>
      <c r="JL1" s="238"/>
      <c r="JM1" s="238"/>
      <c r="JN1" s="238"/>
      <c r="JO1" s="238"/>
      <c r="JP1" s="238"/>
      <c r="JQ1" s="238"/>
      <c r="JR1" s="238"/>
      <c r="JS1" s="238"/>
      <c r="JT1" s="238"/>
      <c r="JU1" s="238"/>
      <c r="JV1" s="238"/>
      <c r="JW1" s="238"/>
      <c r="JX1" s="238"/>
      <c r="JY1" s="238"/>
      <c r="JZ1" s="238"/>
      <c r="KA1" s="238"/>
      <c r="KB1" s="238"/>
      <c r="KC1" s="238"/>
      <c r="KD1" s="238"/>
      <c r="KE1" s="238"/>
      <c r="KF1" s="238"/>
      <c r="KG1" s="238"/>
      <c r="KH1" s="238"/>
      <c r="KI1" s="238"/>
      <c r="KJ1" s="238"/>
      <c r="KK1" s="238"/>
      <c r="KL1" s="238"/>
      <c r="KM1" s="238"/>
      <c r="KN1" s="238"/>
      <c r="KO1" s="238"/>
      <c r="KP1" s="238"/>
      <c r="KQ1" s="238"/>
      <c r="KR1" s="238"/>
      <c r="KS1" s="238"/>
      <c r="KT1" s="238"/>
      <c r="KU1" s="238"/>
      <c r="KV1" s="238"/>
      <c r="KW1" s="238"/>
      <c r="KX1" s="238"/>
      <c r="KY1" s="238"/>
      <c r="KZ1" s="238"/>
      <c r="LA1" s="238"/>
      <c r="LB1" s="238"/>
      <c r="LC1" s="238"/>
      <c r="LD1" s="238"/>
      <c r="LE1" s="238"/>
      <c r="LF1" s="238"/>
      <c r="LG1" s="238"/>
      <c r="LH1" s="238"/>
      <c r="LI1" s="238"/>
      <c r="LJ1" s="238"/>
      <c r="LK1" s="238"/>
      <c r="LL1" s="238"/>
      <c r="LM1" s="238"/>
      <c r="LN1" s="238"/>
      <c r="LO1" s="238"/>
      <c r="LP1" s="238"/>
      <c r="LQ1" s="238"/>
      <c r="LR1" s="238"/>
      <c r="LS1" s="238"/>
      <c r="LT1" s="238"/>
      <c r="LU1" s="238"/>
      <c r="LV1" s="238"/>
      <c r="LW1" s="238"/>
      <c r="LX1" s="238"/>
      <c r="LY1" s="238"/>
      <c r="LZ1" s="238"/>
      <c r="MA1" s="238"/>
      <c r="MB1" s="238"/>
      <c r="MC1" s="238"/>
      <c r="MD1" s="238"/>
      <c r="ME1" s="238"/>
      <c r="MF1" s="238"/>
      <c r="MG1" s="238"/>
      <c r="MH1" s="238"/>
      <c r="MI1" s="238"/>
      <c r="MJ1" s="238"/>
      <c r="MK1" s="238"/>
      <c r="ML1" s="238"/>
      <c r="MM1" s="238"/>
      <c r="MN1" s="238"/>
      <c r="MO1" s="238"/>
      <c r="MP1" s="238"/>
      <c r="MQ1" s="238"/>
      <c r="MR1" s="238"/>
      <c r="MS1" s="238"/>
      <c r="MT1" s="238"/>
      <c r="MU1" s="238"/>
      <c r="MV1" s="238"/>
      <c r="MW1" s="238"/>
      <c r="MX1" s="238"/>
      <c r="MY1" s="238"/>
      <c r="MZ1" s="238"/>
      <c r="NA1" s="238"/>
      <c r="NB1" s="238"/>
      <c r="NC1" s="238"/>
      <c r="ND1" s="238"/>
      <c r="NE1" s="238"/>
      <c r="NF1" s="238"/>
      <c r="NG1" s="238"/>
      <c r="NH1" s="238"/>
      <c r="NI1" s="238"/>
      <c r="NJ1" s="238"/>
      <c r="NK1" s="238"/>
      <c r="NL1" s="238"/>
      <c r="NM1" s="238"/>
      <c r="NN1" s="238"/>
      <c r="NO1" s="238"/>
      <c r="NP1" s="238"/>
      <c r="NQ1" s="238"/>
      <c r="NR1" s="238"/>
      <c r="NS1" s="238"/>
      <c r="NT1" s="238"/>
      <c r="NU1" s="238"/>
      <c r="NV1" s="238"/>
      <c r="NW1" s="238"/>
      <c r="NX1" s="238"/>
      <c r="NY1" s="238"/>
      <c r="NZ1" s="238"/>
      <c r="OA1" s="238"/>
      <c r="OB1" s="238"/>
      <c r="OC1" s="238"/>
      <c r="OD1" s="238"/>
      <c r="OE1" s="238"/>
      <c r="OF1" s="238"/>
      <c r="OG1" s="238"/>
      <c r="OH1" s="238"/>
      <c r="OI1" s="238"/>
      <c r="OJ1" s="238"/>
      <c r="OK1" s="238"/>
      <c r="OL1" s="238"/>
      <c r="OM1" s="238"/>
      <c r="ON1" s="238"/>
      <c r="OO1" s="238"/>
      <c r="OP1" s="238"/>
      <c r="OQ1" s="238"/>
      <c r="OR1" s="238"/>
      <c r="OS1" s="238"/>
      <c r="OT1" s="238"/>
      <c r="OU1" s="238"/>
      <c r="OV1" s="238"/>
      <c r="OW1" s="238"/>
      <c r="OX1" s="238"/>
      <c r="OY1" s="238"/>
      <c r="OZ1" s="238"/>
      <c r="PA1" s="238"/>
      <c r="PB1" s="238"/>
      <c r="PC1" s="238"/>
      <c r="PD1" s="238"/>
      <c r="PE1" s="238"/>
      <c r="PF1" s="238"/>
      <c r="PG1" s="238"/>
      <c r="PH1" s="238"/>
      <c r="PI1" s="238"/>
      <c r="PJ1" s="238"/>
      <c r="PK1" s="238"/>
      <c r="PL1" s="238"/>
      <c r="PM1" s="238"/>
      <c r="PN1" s="238"/>
      <c r="PO1" s="238"/>
      <c r="PP1" s="238"/>
      <c r="PQ1" s="238"/>
      <c r="PR1" s="238"/>
      <c r="PS1" s="238"/>
      <c r="PT1" s="238" t="s">
        <v>15</v>
      </c>
      <c r="PU1" s="238"/>
      <c r="PV1" s="238"/>
      <c r="PW1" s="238"/>
      <c r="PX1" s="238"/>
      <c r="PY1" s="238"/>
      <c r="PZ1" s="238"/>
      <c r="QA1" s="238"/>
      <c r="QB1" s="238"/>
      <c r="QC1" s="238"/>
      <c r="QD1" s="238"/>
      <c r="QE1" s="238"/>
      <c r="QF1" s="238"/>
      <c r="QG1" s="238"/>
      <c r="QH1" s="238"/>
      <c r="QI1" s="238"/>
      <c r="QJ1" s="238"/>
      <c r="QK1" s="238"/>
      <c r="QV1" s="27"/>
      <c r="QX1" s="46"/>
    </row>
    <row r="2" spans="1:467" s="3" customFormat="1" ht="42" customHeight="1" thickBot="1">
      <c r="A2" s="240" t="s">
        <v>16</v>
      </c>
      <c r="B2" s="240" t="s">
        <v>0</v>
      </c>
      <c r="C2" s="240" t="s">
        <v>1</v>
      </c>
      <c r="D2" s="240" t="s">
        <v>17</v>
      </c>
      <c r="E2" s="241" t="s">
        <v>18</v>
      </c>
      <c r="F2" s="241" t="s">
        <v>2</v>
      </c>
      <c r="G2" s="243" t="s">
        <v>3</v>
      </c>
      <c r="H2" s="241" t="s">
        <v>19</v>
      </c>
      <c r="I2" s="241" t="s">
        <v>20</v>
      </c>
      <c r="J2" s="240" t="s">
        <v>21</v>
      </c>
      <c r="K2" s="241" t="s">
        <v>22</v>
      </c>
      <c r="L2" s="241" t="s">
        <v>23</v>
      </c>
      <c r="M2" s="241" t="s">
        <v>24</v>
      </c>
      <c r="N2" s="241" t="s">
        <v>25</v>
      </c>
      <c r="O2" s="241" t="s">
        <v>26</v>
      </c>
      <c r="P2" s="241" t="s">
        <v>27</v>
      </c>
      <c r="Q2" s="241" t="s">
        <v>28</v>
      </c>
      <c r="R2" s="241" t="s">
        <v>29</v>
      </c>
      <c r="S2" s="241" t="s">
        <v>30</v>
      </c>
      <c r="T2" s="241" t="s">
        <v>31</v>
      </c>
      <c r="U2" s="241" t="s">
        <v>32</v>
      </c>
      <c r="V2" s="246" t="s">
        <v>33</v>
      </c>
      <c r="W2" s="246"/>
      <c r="X2" s="246"/>
      <c r="Y2" s="247" t="s">
        <v>34</v>
      </c>
      <c r="Z2" s="247" t="s">
        <v>34</v>
      </c>
      <c r="AA2" s="246" t="s">
        <v>35</v>
      </c>
      <c r="AB2" s="246" t="s">
        <v>35</v>
      </c>
      <c r="AC2" s="246" t="s">
        <v>35</v>
      </c>
      <c r="AD2" s="248" t="s">
        <v>305</v>
      </c>
      <c r="AE2" s="249"/>
      <c r="AF2" s="250"/>
      <c r="AG2" s="247" t="s">
        <v>36</v>
      </c>
      <c r="AH2" s="247" t="s">
        <v>36</v>
      </c>
      <c r="AI2" s="247" t="s">
        <v>36</v>
      </c>
      <c r="AJ2" s="246" t="s">
        <v>37</v>
      </c>
      <c r="AK2" s="246" t="s">
        <v>37</v>
      </c>
      <c r="AL2" s="246" t="s">
        <v>37</v>
      </c>
      <c r="AM2" s="247" t="s">
        <v>38</v>
      </c>
      <c r="AN2" s="247" t="s">
        <v>38</v>
      </c>
      <c r="AO2" s="247" t="s">
        <v>38</v>
      </c>
      <c r="AP2" s="253" t="s">
        <v>39</v>
      </c>
      <c r="AQ2" s="253" t="s">
        <v>39</v>
      </c>
      <c r="AR2" s="253" t="s">
        <v>39</v>
      </c>
      <c r="AS2" s="254" t="s">
        <v>40</v>
      </c>
      <c r="AT2" s="254"/>
      <c r="AU2" s="254"/>
      <c r="AV2" s="246" t="s">
        <v>41</v>
      </c>
      <c r="AW2" s="246" t="s">
        <v>41</v>
      </c>
      <c r="AX2" s="246" t="s">
        <v>41</v>
      </c>
      <c r="AY2" s="247" t="s">
        <v>42</v>
      </c>
      <c r="AZ2" s="247" t="s">
        <v>42</v>
      </c>
      <c r="BA2" s="247" t="s">
        <v>42</v>
      </c>
      <c r="BB2" s="246" t="s">
        <v>43</v>
      </c>
      <c r="BC2" s="246" t="s">
        <v>43</v>
      </c>
      <c r="BD2" s="247" t="s">
        <v>44</v>
      </c>
      <c r="BE2" s="247" t="s">
        <v>44</v>
      </c>
      <c r="BF2" s="246" t="s">
        <v>45</v>
      </c>
      <c r="BG2" s="246" t="s">
        <v>45</v>
      </c>
      <c r="BH2" s="246" t="s">
        <v>45</v>
      </c>
      <c r="BI2" s="247" t="s">
        <v>46</v>
      </c>
      <c r="BJ2" s="247" t="s">
        <v>46</v>
      </c>
      <c r="BK2" s="247" t="s">
        <v>46</v>
      </c>
      <c r="BL2" s="246" t="s">
        <v>47</v>
      </c>
      <c r="BM2" s="246" t="s">
        <v>47</v>
      </c>
      <c r="BN2" s="246" t="s">
        <v>47</v>
      </c>
      <c r="BO2" s="247" t="s">
        <v>48</v>
      </c>
      <c r="BP2" s="247" t="s">
        <v>48</v>
      </c>
      <c r="BQ2" s="247" t="s">
        <v>48</v>
      </c>
      <c r="BR2" s="246" t="s">
        <v>49</v>
      </c>
      <c r="BS2" s="246" t="s">
        <v>49</v>
      </c>
      <c r="BT2" s="246" t="s">
        <v>49</v>
      </c>
      <c r="BU2" s="247" t="s">
        <v>50</v>
      </c>
      <c r="BV2" s="247" t="s">
        <v>50</v>
      </c>
      <c r="BW2" s="247" t="s">
        <v>50</v>
      </c>
      <c r="BX2" s="246" t="s">
        <v>51</v>
      </c>
      <c r="BY2" s="246" t="s">
        <v>51</v>
      </c>
      <c r="BZ2" s="246" t="s">
        <v>51</v>
      </c>
      <c r="CA2" s="247" t="s">
        <v>52</v>
      </c>
      <c r="CB2" s="247" t="s">
        <v>52</v>
      </c>
      <c r="CC2" s="247" t="s">
        <v>52</v>
      </c>
      <c r="CD2" s="246" t="s">
        <v>53</v>
      </c>
      <c r="CE2" s="246" t="s">
        <v>53</v>
      </c>
      <c r="CF2" s="246" t="s">
        <v>53</v>
      </c>
      <c r="CG2" s="247" t="s">
        <v>54</v>
      </c>
      <c r="CH2" s="247" t="s">
        <v>54</v>
      </c>
      <c r="CI2" s="247" t="s">
        <v>54</v>
      </c>
      <c r="CJ2" s="246" t="s">
        <v>55</v>
      </c>
      <c r="CK2" s="246" t="s">
        <v>55</v>
      </c>
      <c r="CL2" s="246" t="s">
        <v>55</v>
      </c>
      <c r="CM2" s="247" t="s">
        <v>56</v>
      </c>
      <c r="CN2" s="247" t="s">
        <v>56</v>
      </c>
      <c r="CO2" s="247" t="s">
        <v>56</v>
      </c>
      <c r="CP2" s="246" t="s">
        <v>57</v>
      </c>
      <c r="CQ2" s="246" t="s">
        <v>57</v>
      </c>
      <c r="CR2" s="246" t="s">
        <v>57</v>
      </c>
      <c r="CS2" s="247" t="s">
        <v>58</v>
      </c>
      <c r="CT2" s="247" t="s">
        <v>58</v>
      </c>
      <c r="CU2" s="247" t="s">
        <v>58</v>
      </c>
      <c r="CV2" s="246" t="s">
        <v>59</v>
      </c>
      <c r="CW2" s="246" t="s">
        <v>59</v>
      </c>
      <c r="CX2" s="246" t="s">
        <v>59</v>
      </c>
      <c r="CY2" s="247" t="s">
        <v>60</v>
      </c>
      <c r="CZ2" s="247" t="s">
        <v>60</v>
      </c>
      <c r="DA2" s="247" t="s">
        <v>60</v>
      </c>
      <c r="DB2" s="246" t="s">
        <v>61</v>
      </c>
      <c r="DC2" s="246" t="s">
        <v>61</v>
      </c>
      <c r="DD2" s="246" t="s">
        <v>61</v>
      </c>
      <c r="DE2" s="247" t="s">
        <v>62</v>
      </c>
      <c r="DF2" s="247" t="s">
        <v>62</v>
      </c>
      <c r="DG2" s="247" t="s">
        <v>62</v>
      </c>
      <c r="DH2" s="246" t="s">
        <v>63</v>
      </c>
      <c r="DI2" s="246" t="s">
        <v>63</v>
      </c>
      <c r="DJ2" s="246" t="s">
        <v>63</v>
      </c>
      <c r="DK2" s="247" t="s">
        <v>64</v>
      </c>
      <c r="DL2" s="247" t="s">
        <v>64</v>
      </c>
      <c r="DM2" s="247" t="s">
        <v>64</v>
      </c>
      <c r="DN2" s="246" t="s">
        <v>65</v>
      </c>
      <c r="DO2" s="246" t="s">
        <v>65</v>
      </c>
      <c r="DP2" s="246" t="s">
        <v>65</v>
      </c>
      <c r="DQ2" s="247" t="s">
        <v>66</v>
      </c>
      <c r="DR2" s="247" t="s">
        <v>66</v>
      </c>
      <c r="DS2" s="247" t="s">
        <v>66</v>
      </c>
      <c r="DT2" s="246" t="s">
        <v>67</v>
      </c>
      <c r="DU2" s="246" t="s">
        <v>67</v>
      </c>
      <c r="DV2" s="246" t="s">
        <v>67</v>
      </c>
      <c r="DW2" s="247" t="s">
        <v>319</v>
      </c>
      <c r="DX2" s="247" t="s">
        <v>68</v>
      </c>
      <c r="DY2" s="247" t="s">
        <v>68</v>
      </c>
      <c r="DZ2" s="246" t="s">
        <v>69</v>
      </c>
      <c r="EA2" s="246" t="s">
        <v>69</v>
      </c>
      <c r="EB2" s="246" t="s">
        <v>69</v>
      </c>
      <c r="EC2" s="247" t="s">
        <v>70</v>
      </c>
      <c r="ED2" s="247" t="s">
        <v>70</v>
      </c>
      <c r="EE2" s="246" t="s">
        <v>71</v>
      </c>
      <c r="EF2" s="246" t="s">
        <v>71</v>
      </c>
      <c r="EG2" s="246" t="s">
        <v>71</v>
      </c>
      <c r="EH2" s="247" t="s">
        <v>72</v>
      </c>
      <c r="EI2" s="247" t="s">
        <v>72</v>
      </c>
      <c r="EJ2" s="246" t="s">
        <v>73</v>
      </c>
      <c r="EK2" s="246" t="s">
        <v>73</v>
      </c>
      <c r="EL2" s="256" t="s">
        <v>74</v>
      </c>
      <c r="EM2" s="256" t="s">
        <v>74</v>
      </c>
      <c r="EN2" s="257" t="s">
        <v>75</v>
      </c>
      <c r="EO2" s="257"/>
      <c r="EP2" s="257"/>
      <c r="EQ2" s="255" t="s">
        <v>76</v>
      </c>
      <c r="ER2" s="255" t="s">
        <v>76</v>
      </c>
      <c r="ES2" s="255" t="s">
        <v>76</v>
      </c>
      <c r="ET2" s="247" t="s">
        <v>77</v>
      </c>
      <c r="EU2" s="247" t="s">
        <v>77</v>
      </c>
      <c r="EV2" s="247" t="s">
        <v>77</v>
      </c>
      <c r="EW2" s="246" t="s">
        <v>78</v>
      </c>
      <c r="EX2" s="246" t="s">
        <v>78</v>
      </c>
      <c r="EY2" s="246" t="s">
        <v>78</v>
      </c>
      <c r="EZ2" s="247" t="s">
        <v>79</v>
      </c>
      <c r="FA2" s="247" t="s">
        <v>79</v>
      </c>
      <c r="FB2" s="247" t="s">
        <v>79</v>
      </c>
      <c r="FC2" s="246" t="s">
        <v>80</v>
      </c>
      <c r="FD2" s="246" t="s">
        <v>80</v>
      </c>
      <c r="FE2" s="246" t="s">
        <v>80</v>
      </c>
      <c r="FF2" s="247" t="s">
        <v>81</v>
      </c>
      <c r="FG2" s="247" t="s">
        <v>81</v>
      </c>
      <c r="FH2" s="247" t="s">
        <v>81</v>
      </c>
      <c r="FI2" s="246" t="s">
        <v>82</v>
      </c>
      <c r="FJ2" s="246" t="s">
        <v>82</v>
      </c>
      <c r="FK2" s="246" t="s">
        <v>82</v>
      </c>
      <c r="FL2" s="247" t="s">
        <v>83</v>
      </c>
      <c r="FM2" s="247" t="s">
        <v>83</v>
      </c>
      <c r="FN2" s="247" t="s">
        <v>83</v>
      </c>
      <c r="FO2" s="246" t="s">
        <v>84</v>
      </c>
      <c r="FP2" s="246" t="s">
        <v>84</v>
      </c>
      <c r="FQ2" s="246" t="s">
        <v>84</v>
      </c>
      <c r="FR2" s="247" t="s">
        <v>85</v>
      </c>
      <c r="FS2" s="247" t="s">
        <v>85</v>
      </c>
      <c r="FT2" s="247" t="s">
        <v>85</v>
      </c>
      <c r="FU2" s="246" t="s">
        <v>86</v>
      </c>
      <c r="FV2" s="246" t="s">
        <v>86</v>
      </c>
      <c r="FW2" s="246" t="s">
        <v>86</v>
      </c>
      <c r="FX2" s="247" t="s">
        <v>87</v>
      </c>
      <c r="FY2" s="247" t="s">
        <v>87</v>
      </c>
      <c r="FZ2" s="247" t="s">
        <v>87</v>
      </c>
      <c r="GA2" s="246" t="s">
        <v>88</v>
      </c>
      <c r="GB2" s="246" t="s">
        <v>88</v>
      </c>
      <c r="GC2" s="246" t="s">
        <v>88</v>
      </c>
      <c r="GD2" s="247" t="s">
        <v>89</v>
      </c>
      <c r="GE2" s="247" t="s">
        <v>89</v>
      </c>
      <c r="GF2" s="247" t="s">
        <v>89</v>
      </c>
      <c r="GG2" s="246" t="s">
        <v>90</v>
      </c>
      <c r="GH2" s="246" t="s">
        <v>90</v>
      </c>
      <c r="GI2" s="246" t="s">
        <v>90</v>
      </c>
      <c r="GJ2" s="247" t="s">
        <v>91</v>
      </c>
      <c r="GK2" s="247" t="s">
        <v>91</v>
      </c>
      <c r="GL2" s="247" t="s">
        <v>91</v>
      </c>
      <c r="GM2" s="246" t="s">
        <v>92</v>
      </c>
      <c r="GN2" s="246" t="s">
        <v>92</v>
      </c>
      <c r="GO2" s="246" t="s">
        <v>92</v>
      </c>
      <c r="GP2" s="247" t="s">
        <v>93</v>
      </c>
      <c r="GQ2" s="247" t="s">
        <v>93</v>
      </c>
      <c r="GR2" s="247" t="s">
        <v>93</v>
      </c>
      <c r="GS2" s="246" t="s">
        <v>94</v>
      </c>
      <c r="GT2" s="246" t="s">
        <v>94</v>
      </c>
      <c r="GU2" s="246" t="s">
        <v>94</v>
      </c>
      <c r="GV2" s="247" t="s">
        <v>95</v>
      </c>
      <c r="GW2" s="247" t="s">
        <v>95</v>
      </c>
      <c r="GX2" s="247" t="s">
        <v>95</v>
      </c>
      <c r="GY2" s="246" t="s">
        <v>96</v>
      </c>
      <c r="GZ2" s="246" t="s">
        <v>96</v>
      </c>
      <c r="HA2" s="246" t="s">
        <v>96</v>
      </c>
      <c r="HB2" s="247" t="s">
        <v>97</v>
      </c>
      <c r="HC2" s="247" t="s">
        <v>97</v>
      </c>
      <c r="HD2" s="247" t="s">
        <v>97</v>
      </c>
      <c r="HE2" s="246" t="s">
        <v>98</v>
      </c>
      <c r="HF2" s="246" t="s">
        <v>98</v>
      </c>
      <c r="HG2" s="246" t="s">
        <v>98</v>
      </c>
      <c r="HH2" s="256" t="s">
        <v>99</v>
      </c>
      <c r="HI2" s="256" t="s">
        <v>99</v>
      </c>
      <c r="HJ2" s="257" t="s">
        <v>100</v>
      </c>
      <c r="HK2" s="257"/>
      <c r="HL2" s="257"/>
      <c r="HM2" s="258" t="s">
        <v>300</v>
      </c>
      <c r="HN2" s="258"/>
      <c r="HO2" s="258"/>
      <c r="HP2" s="258"/>
      <c r="HQ2" s="258" t="s">
        <v>101</v>
      </c>
      <c r="HR2" s="258" t="s">
        <v>102</v>
      </c>
      <c r="HS2" s="255" t="s">
        <v>103</v>
      </c>
      <c r="HT2" s="255"/>
      <c r="HU2" s="255" t="s">
        <v>103</v>
      </c>
      <c r="HV2" s="255" t="s">
        <v>103</v>
      </c>
      <c r="HW2" s="247" t="s">
        <v>104</v>
      </c>
      <c r="HX2" s="247"/>
      <c r="HY2" s="247" t="s">
        <v>104</v>
      </c>
      <c r="HZ2" s="247" t="s">
        <v>104</v>
      </c>
      <c r="IA2" s="246" t="s">
        <v>105</v>
      </c>
      <c r="IB2" s="246"/>
      <c r="IC2" s="246" t="s">
        <v>105</v>
      </c>
      <c r="ID2" s="246" t="s">
        <v>105</v>
      </c>
      <c r="IE2" s="247" t="s">
        <v>106</v>
      </c>
      <c r="IF2" s="247"/>
      <c r="IG2" s="247" t="s">
        <v>106</v>
      </c>
      <c r="IH2" s="247" t="s">
        <v>106</v>
      </c>
      <c r="II2" s="246" t="s">
        <v>107</v>
      </c>
      <c r="IJ2" s="246"/>
      <c r="IK2" s="246"/>
      <c r="IL2" s="246"/>
      <c r="IM2" s="246"/>
      <c r="IN2" s="246"/>
      <c r="IO2" s="247" t="s">
        <v>108</v>
      </c>
      <c r="IP2" s="247"/>
      <c r="IQ2" s="247"/>
      <c r="IR2" s="247"/>
      <c r="IS2" s="246" t="s">
        <v>109</v>
      </c>
      <c r="IT2" s="246"/>
      <c r="IU2" s="246"/>
      <c r="IV2" s="246"/>
      <c r="IW2" s="247" t="s">
        <v>110</v>
      </c>
      <c r="IX2" s="247"/>
      <c r="IY2" s="247" t="s">
        <v>110</v>
      </c>
      <c r="IZ2" s="247" t="s">
        <v>110</v>
      </c>
      <c r="JA2" s="246" t="s">
        <v>111</v>
      </c>
      <c r="JB2" s="246"/>
      <c r="JC2" s="246" t="s">
        <v>111</v>
      </c>
      <c r="JD2" s="246" t="s">
        <v>111</v>
      </c>
      <c r="JE2" s="247" t="s">
        <v>112</v>
      </c>
      <c r="JF2" s="247" t="s">
        <v>112</v>
      </c>
      <c r="JG2" s="247" t="s">
        <v>112</v>
      </c>
      <c r="JH2" s="246" t="s">
        <v>113</v>
      </c>
      <c r="JI2" s="246" t="s">
        <v>113</v>
      </c>
      <c r="JJ2" s="246" t="s">
        <v>113</v>
      </c>
      <c r="JK2" s="247" t="s">
        <v>114</v>
      </c>
      <c r="JL2" s="247" t="s">
        <v>114</v>
      </c>
      <c r="JM2" s="247" t="s">
        <v>114</v>
      </c>
      <c r="JN2" s="246" t="s">
        <v>115</v>
      </c>
      <c r="JO2" s="246"/>
      <c r="JP2" s="246" t="s">
        <v>115</v>
      </c>
      <c r="JQ2" s="246" t="s">
        <v>115</v>
      </c>
      <c r="JR2" s="247" t="s">
        <v>116</v>
      </c>
      <c r="JS2" s="247"/>
      <c r="JT2" s="247" t="s">
        <v>116</v>
      </c>
      <c r="JU2" s="247" t="s">
        <v>116</v>
      </c>
      <c r="JV2" s="246" t="s">
        <v>117</v>
      </c>
      <c r="JW2" s="246"/>
      <c r="JX2" s="246"/>
      <c r="JY2" s="246"/>
      <c r="JZ2" s="259"/>
      <c r="KA2" s="246"/>
      <c r="KB2" s="246"/>
      <c r="KC2" s="247" t="s">
        <v>118</v>
      </c>
      <c r="KD2" s="247"/>
      <c r="KE2" s="247"/>
      <c r="KF2" s="247"/>
      <c r="KG2" s="247"/>
      <c r="KH2" s="247"/>
      <c r="KI2" s="246" t="s">
        <v>119</v>
      </c>
      <c r="KJ2" s="246"/>
      <c r="KK2" s="246"/>
      <c r="KL2" s="259"/>
      <c r="KM2" s="246"/>
      <c r="KN2" s="246"/>
      <c r="KO2" s="247" t="s">
        <v>120</v>
      </c>
      <c r="KP2" s="247"/>
      <c r="KQ2" s="247" t="s">
        <v>120</v>
      </c>
      <c r="KR2" s="247" t="s">
        <v>120</v>
      </c>
      <c r="KS2" s="246" t="s">
        <v>121</v>
      </c>
      <c r="KT2" s="246"/>
      <c r="KU2" s="246" t="s">
        <v>121</v>
      </c>
      <c r="KV2" s="246" t="s">
        <v>121</v>
      </c>
      <c r="KW2" s="247" t="s">
        <v>122</v>
      </c>
      <c r="KX2" s="247"/>
      <c r="KY2" s="247" t="s">
        <v>122</v>
      </c>
      <c r="KZ2" s="247" t="s">
        <v>122</v>
      </c>
      <c r="LA2" s="246" t="s">
        <v>123</v>
      </c>
      <c r="LB2" s="246"/>
      <c r="LC2" s="246"/>
      <c r="LD2" s="246"/>
      <c r="LE2" s="246"/>
      <c r="LF2" s="246"/>
      <c r="LG2" s="247" t="s">
        <v>124</v>
      </c>
      <c r="LH2" s="247"/>
      <c r="LI2" s="247" t="s">
        <v>124</v>
      </c>
      <c r="LJ2" s="247" t="s">
        <v>124</v>
      </c>
      <c r="LK2" s="246" t="s">
        <v>125</v>
      </c>
      <c r="LL2" s="246"/>
      <c r="LM2" s="246" t="s">
        <v>125</v>
      </c>
      <c r="LN2" s="246" t="s">
        <v>125</v>
      </c>
      <c r="LO2" s="247" t="s">
        <v>126</v>
      </c>
      <c r="LP2" s="247"/>
      <c r="LQ2" s="247" t="s">
        <v>126</v>
      </c>
      <c r="LR2" s="247" t="s">
        <v>126</v>
      </c>
      <c r="LS2" s="246" t="s">
        <v>127</v>
      </c>
      <c r="LT2" s="246" t="s">
        <v>127</v>
      </c>
      <c r="LU2" s="246" t="s">
        <v>127</v>
      </c>
      <c r="LV2" s="247" t="s">
        <v>128</v>
      </c>
      <c r="LW2" s="247" t="s">
        <v>128</v>
      </c>
      <c r="LX2" s="247" t="s">
        <v>128</v>
      </c>
      <c r="LY2" s="246" t="s">
        <v>129</v>
      </c>
      <c r="LZ2" s="246"/>
      <c r="MA2" s="246" t="s">
        <v>129</v>
      </c>
      <c r="MB2" s="246" t="s">
        <v>129</v>
      </c>
      <c r="MC2" s="246" t="s">
        <v>130</v>
      </c>
      <c r="MD2" s="246"/>
      <c r="ME2" s="246"/>
      <c r="MF2" s="246"/>
      <c r="MG2" s="246"/>
      <c r="MH2" s="246"/>
      <c r="MI2" s="246"/>
      <c r="MJ2" s="247" t="s">
        <v>131</v>
      </c>
      <c r="MK2" s="247" t="s">
        <v>131</v>
      </c>
      <c r="ML2" s="247" t="s">
        <v>131</v>
      </c>
      <c r="MM2" s="246" t="s">
        <v>132</v>
      </c>
      <c r="MN2" s="246" t="s">
        <v>132</v>
      </c>
      <c r="MO2" s="246" t="s">
        <v>132</v>
      </c>
      <c r="MP2" s="247" t="s">
        <v>302</v>
      </c>
      <c r="MQ2" s="247" t="s">
        <v>133</v>
      </c>
      <c r="MR2" s="247" t="s">
        <v>133</v>
      </c>
      <c r="MS2" s="246" t="s">
        <v>134</v>
      </c>
      <c r="MT2" s="246" t="s">
        <v>134</v>
      </c>
      <c r="MU2" s="247" t="s">
        <v>135</v>
      </c>
      <c r="MV2" s="247"/>
      <c r="MW2" s="247" t="s">
        <v>135</v>
      </c>
      <c r="MX2" s="247" t="s">
        <v>135</v>
      </c>
      <c r="MY2" s="246" t="s">
        <v>136</v>
      </c>
      <c r="MZ2" s="246"/>
      <c r="NA2" s="246" t="s">
        <v>136</v>
      </c>
      <c r="NB2" s="246" t="s">
        <v>136</v>
      </c>
      <c r="NC2" s="247" t="s">
        <v>137</v>
      </c>
      <c r="ND2" s="247" t="s">
        <v>137</v>
      </c>
      <c r="NE2" s="247" t="s">
        <v>137</v>
      </c>
      <c r="NF2" s="246" t="s">
        <v>138</v>
      </c>
      <c r="NG2" s="246" t="s">
        <v>138</v>
      </c>
      <c r="NH2" s="246" t="s">
        <v>138</v>
      </c>
      <c r="NI2" s="247" t="s">
        <v>139</v>
      </c>
      <c r="NJ2" s="247" t="s">
        <v>139</v>
      </c>
      <c r="NK2" s="247" t="s">
        <v>139</v>
      </c>
      <c r="NL2" s="246" t="s">
        <v>140</v>
      </c>
      <c r="NM2" s="246"/>
      <c r="NN2" s="246"/>
      <c r="NO2" s="246"/>
      <c r="NP2" s="246"/>
      <c r="NQ2" s="246"/>
      <c r="NR2" s="247" t="s">
        <v>141</v>
      </c>
      <c r="NS2" s="247"/>
      <c r="NT2" s="247"/>
      <c r="NU2" s="247"/>
      <c r="NV2" s="247"/>
      <c r="NW2" s="247"/>
      <c r="NX2" s="247"/>
      <c r="NY2" s="246" t="s">
        <v>142</v>
      </c>
      <c r="NZ2" s="246"/>
      <c r="OA2" s="246" t="s">
        <v>142</v>
      </c>
      <c r="OB2" s="246" t="s">
        <v>142</v>
      </c>
      <c r="OC2" s="247" t="s">
        <v>143</v>
      </c>
      <c r="OD2" s="247"/>
      <c r="OE2" s="247"/>
      <c r="OF2" s="247"/>
      <c r="OG2" s="247"/>
      <c r="OH2" s="246" t="s">
        <v>144</v>
      </c>
      <c r="OI2" s="246"/>
      <c r="OJ2" s="246" t="s">
        <v>144</v>
      </c>
      <c r="OK2" s="246" t="s">
        <v>144</v>
      </c>
      <c r="OL2" s="247" t="s">
        <v>145</v>
      </c>
      <c r="OM2" s="247"/>
      <c r="ON2" s="247" t="s">
        <v>145</v>
      </c>
      <c r="OO2" s="247" t="s">
        <v>145</v>
      </c>
      <c r="OP2" s="246" t="s">
        <v>146</v>
      </c>
      <c r="OQ2" s="246"/>
      <c r="OR2" s="246" t="s">
        <v>146</v>
      </c>
      <c r="OS2" s="246" t="s">
        <v>146</v>
      </c>
      <c r="OT2" s="247" t="s">
        <v>147</v>
      </c>
      <c r="OU2" s="247"/>
      <c r="OV2" s="247" t="s">
        <v>147</v>
      </c>
      <c r="OW2" s="247" t="s">
        <v>147</v>
      </c>
      <c r="OX2" s="246" t="s">
        <v>148</v>
      </c>
      <c r="OY2" s="246"/>
      <c r="OZ2" s="246" t="s">
        <v>148</v>
      </c>
      <c r="PA2" s="246" t="s">
        <v>148</v>
      </c>
      <c r="PB2" s="247" t="s">
        <v>292</v>
      </c>
      <c r="PC2" s="247"/>
      <c r="PD2" s="247"/>
      <c r="PE2" s="247"/>
      <c r="PF2" s="247"/>
      <c r="PG2" s="247"/>
      <c r="PH2" s="247"/>
      <c r="PI2" s="246" t="s">
        <v>294</v>
      </c>
      <c r="PJ2" s="246"/>
      <c r="PK2" s="246"/>
      <c r="PL2" s="246"/>
      <c r="PM2" s="246"/>
      <c r="PN2" s="246"/>
      <c r="PO2" s="246"/>
      <c r="PP2" s="247" t="s">
        <v>149</v>
      </c>
      <c r="PQ2" s="247"/>
      <c r="PR2" s="247" t="s">
        <v>149</v>
      </c>
      <c r="PS2" s="247" t="s">
        <v>149</v>
      </c>
      <c r="PT2" s="246" t="s">
        <v>150</v>
      </c>
      <c r="PU2" s="246" t="s">
        <v>150</v>
      </c>
      <c r="PV2" s="246" t="s">
        <v>150</v>
      </c>
      <c r="PW2" s="247" t="s">
        <v>303</v>
      </c>
      <c r="PX2" s="247" t="s">
        <v>151</v>
      </c>
      <c r="PY2" s="247" t="s">
        <v>151</v>
      </c>
      <c r="PZ2" s="247" t="s">
        <v>152</v>
      </c>
      <c r="QA2" s="247" t="s">
        <v>152</v>
      </c>
      <c r="QB2" s="247" t="s">
        <v>152</v>
      </c>
      <c r="QC2" s="246" t="s">
        <v>153</v>
      </c>
      <c r="QD2" s="246" t="s">
        <v>153</v>
      </c>
      <c r="QE2" s="246" t="s">
        <v>153</v>
      </c>
      <c r="QF2" s="247" t="s">
        <v>154</v>
      </c>
      <c r="QG2" s="247" t="s">
        <v>154</v>
      </c>
      <c r="QH2" s="247" t="s">
        <v>154</v>
      </c>
      <c r="QI2" s="246" t="s">
        <v>155</v>
      </c>
      <c r="QJ2" s="246" t="s">
        <v>155</v>
      </c>
      <c r="QK2" s="246" t="s">
        <v>155</v>
      </c>
      <c r="QL2" s="257" t="s">
        <v>297</v>
      </c>
      <c r="QM2" s="257"/>
      <c r="QN2" s="257"/>
      <c r="QO2" s="258" t="s">
        <v>298</v>
      </c>
      <c r="QP2" s="258" t="s">
        <v>102</v>
      </c>
      <c r="QQ2" s="261" t="s">
        <v>156</v>
      </c>
      <c r="QR2" s="261"/>
      <c r="QS2" s="261"/>
      <c r="QT2" s="258" t="s">
        <v>299</v>
      </c>
      <c r="QU2" s="258" t="s">
        <v>102</v>
      </c>
      <c r="QV2" s="260" t="s">
        <v>306</v>
      </c>
      <c r="QW2" s="258" t="s">
        <v>307</v>
      </c>
      <c r="QX2" s="315" t="s">
        <v>328</v>
      </c>
      <c r="QY2" s="316" t="s">
        <v>323</v>
      </c>
    </row>
    <row r="3" spans="1:467" ht="14.25" customHeight="1" thickBot="1">
      <c r="A3" s="240"/>
      <c r="B3" s="240"/>
      <c r="C3" s="240"/>
      <c r="D3" s="240"/>
      <c r="E3" s="241"/>
      <c r="F3" s="241"/>
      <c r="G3" s="244"/>
      <c r="H3" s="241"/>
      <c r="I3" s="241"/>
      <c r="J3" s="240"/>
      <c r="K3" s="241"/>
      <c r="L3" s="241"/>
      <c r="M3" s="241"/>
      <c r="N3" s="241"/>
      <c r="O3" s="241"/>
      <c r="P3" s="241"/>
      <c r="Q3" s="241"/>
      <c r="R3" s="241"/>
      <c r="S3" s="241"/>
      <c r="T3" s="241"/>
      <c r="U3" s="241"/>
      <c r="V3" s="246" t="s">
        <v>157</v>
      </c>
      <c r="W3" s="246"/>
      <c r="X3" s="246"/>
      <c r="Y3" s="247" t="s">
        <v>158</v>
      </c>
      <c r="Z3" s="247" t="s">
        <v>158</v>
      </c>
      <c r="AA3" s="246" t="s">
        <v>159</v>
      </c>
      <c r="AB3" s="246" t="s">
        <v>159</v>
      </c>
      <c r="AC3" s="246" t="s">
        <v>159</v>
      </c>
      <c r="AD3" s="246"/>
      <c r="AE3" s="246"/>
      <c r="AF3" s="246"/>
      <c r="AG3" s="247" t="s">
        <v>160</v>
      </c>
      <c r="AH3" s="247" t="s">
        <v>160</v>
      </c>
      <c r="AI3" s="247" t="s">
        <v>160</v>
      </c>
      <c r="AJ3" s="246" t="s">
        <v>161</v>
      </c>
      <c r="AK3" s="246" t="s">
        <v>161</v>
      </c>
      <c r="AL3" s="246" t="s">
        <v>161</v>
      </c>
      <c r="AM3" s="247" t="s">
        <v>162</v>
      </c>
      <c r="AN3" s="247" t="s">
        <v>162</v>
      </c>
      <c r="AO3" s="247" t="s">
        <v>162</v>
      </c>
      <c r="AP3" s="246" t="s">
        <v>163</v>
      </c>
      <c r="AQ3" s="246" t="s">
        <v>163</v>
      </c>
      <c r="AR3" s="246" t="s">
        <v>163</v>
      </c>
      <c r="AS3" s="254"/>
      <c r="AT3" s="254"/>
      <c r="AU3" s="254"/>
      <c r="AV3" s="246" t="s">
        <v>164</v>
      </c>
      <c r="AW3" s="246" t="s">
        <v>164</v>
      </c>
      <c r="AX3" s="246" t="s">
        <v>164</v>
      </c>
      <c r="AY3" s="247" t="s">
        <v>165</v>
      </c>
      <c r="AZ3" s="247" t="s">
        <v>165</v>
      </c>
      <c r="BA3" s="247" t="s">
        <v>165</v>
      </c>
      <c r="BB3" s="246" t="s">
        <v>166</v>
      </c>
      <c r="BC3" s="246" t="s">
        <v>166</v>
      </c>
      <c r="BD3" s="247" t="s">
        <v>167</v>
      </c>
      <c r="BE3" s="247" t="s">
        <v>167</v>
      </c>
      <c r="BF3" s="246" t="s">
        <v>168</v>
      </c>
      <c r="BG3" s="246" t="s">
        <v>168</v>
      </c>
      <c r="BH3" s="246" t="s">
        <v>168</v>
      </c>
      <c r="BI3" s="247" t="s">
        <v>169</v>
      </c>
      <c r="BJ3" s="247" t="s">
        <v>169</v>
      </c>
      <c r="BK3" s="247" t="s">
        <v>169</v>
      </c>
      <c r="BL3" s="246" t="s">
        <v>170</v>
      </c>
      <c r="BM3" s="246" t="s">
        <v>170</v>
      </c>
      <c r="BN3" s="246" t="s">
        <v>170</v>
      </c>
      <c r="BO3" s="247" t="s">
        <v>171</v>
      </c>
      <c r="BP3" s="247" t="s">
        <v>171</v>
      </c>
      <c r="BQ3" s="247" t="s">
        <v>171</v>
      </c>
      <c r="BR3" s="246" t="s">
        <v>172</v>
      </c>
      <c r="BS3" s="246" t="s">
        <v>172</v>
      </c>
      <c r="BT3" s="246" t="s">
        <v>172</v>
      </c>
      <c r="BU3" s="247" t="s">
        <v>173</v>
      </c>
      <c r="BV3" s="247" t="s">
        <v>173</v>
      </c>
      <c r="BW3" s="247" t="s">
        <v>173</v>
      </c>
      <c r="BX3" s="246" t="s">
        <v>174</v>
      </c>
      <c r="BY3" s="246" t="s">
        <v>174</v>
      </c>
      <c r="BZ3" s="246" t="s">
        <v>174</v>
      </c>
      <c r="CA3" s="247" t="s">
        <v>175</v>
      </c>
      <c r="CB3" s="247" t="s">
        <v>175</v>
      </c>
      <c r="CC3" s="247" t="s">
        <v>175</v>
      </c>
      <c r="CD3" s="246" t="s">
        <v>176</v>
      </c>
      <c r="CE3" s="246" t="s">
        <v>176</v>
      </c>
      <c r="CF3" s="246" t="s">
        <v>176</v>
      </c>
      <c r="CG3" s="247" t="s">
        <v>177</v>
      </c>
      <c r="CH3" s="247" t="s">
        <v>177</v>
      </c>
      <c r="CI3" s="247" t="s">
        <v>177</v>
      </c>
      <c r="CJ3" s="246" t="s">
        <v>178</v>
      </c>
      <c r="CK3" s="246" t="s">
        <v>178</v>
      </c>
      <c r="CL3" s="246" t="s">
        <v>178</v>
      </c>
      <c r="CM3" s="247" t="s">
        <v>179</v>
      </c>
      <c r="CN3" s="247" t="s">
        <v>179</v>
      </c>
      <c r="CO3" s="247" t="s">
        <v>179</v>
      </c>
      <c r="CP3" s="246" t="s">
        <v>180</v>
      </c>
      <c r="CQ3" s="246" t="s">
        <v>180</v>
      </c>
      <c r="CR3" s="246" t="s">
        <v>180</v>
      </c>
      <c r="CS3" s="247" t="s">
        <v>181</v>
      </c>
      <c r="CT3" s="247" t="s">
        <v>181</v>
      </c>
      <c r="CU3" s="247" t="s">
        <v>181</v>
      </c>
      <c r="CV3" s="246" t="s">
        <v>182</v>
      </c>
      <c r="CW3" s="246" t="s">
        <v>182</v>
      </c>
      <c r="CX3" s="246" t="s">
        <v>182</v>
      </c>
      <c r="CY3" s="247" t="s">
        <v>183</v>
      </c>
      <c r="CZ3" s="247" t="s">
        <v>183</v>
      </c>
      <c r="DA3" s="247" t="s">
        <v>183</v>
      </c>
      <c r="DB3" s="246" t="s">
        <v>184</v>
      </c>
      <c r="DC3" s="246" t="s">
        <v>184</v>
      </c>
      <c r="DD3" s="246" t="s">
        <v>184</v>
      </c>
      <c r="DE3" s="247" t="s">
        <v>185</v>
      </c>
      <c r="DF3" s="247" t="s">
        <v>185</v>
      </c>
      <c r="DG3" s="247" t="s">
        <v>185</v>
      </c>
      <c r="DH3" s="246" t="s">
        <v>186</v>
      </c>
      <c r="DI3" s="246" t="s">
        <v>186</v>
      </c>
      <c r="DJ3" s="246" t="s">
        <v>186</v>
      </c>
      <c r="DK3" s="247" t="s">
        <v>187</v>
      </c>
      <c r="DL3" s="247" t="s">
        <v>187</v>
      </c>
      <c r="DM3" s="247" t="s">
        <v>187</v>
      </c>
      <c r="DN3" s="246" t="s">
        <v>188</v>
      </c>
      <c r="DO3" s="246" t="s">
        <v>188</v>
      </c>
      <c r="DP3" s="246" t="s">
        <v>188</v>
      </c>
      <c r="DQ3" s="247" t="s">
        <v>189</v>
      </c>
      <c r="DR3" s="247" t="s">
        <v>189</v>
      </c>
      <c r="DS3" s="247" t="s">
        <v>189</v>
      </c>
      <c r="DT3" s="246" t="s">
        <v>190</v>
      </c>
      <c r="DU3" s="246" t="s">
        <v>190</v>
      </c>
      <c r="DV3" s="246" t="s">
        <v>190</v>
      </c>
      <c r="DW3" s="247" t="s">
        <v>191</v>
      </c>
      <c r="DX3" s="247" t="s">
        <v>191</v>
      </c>
      <c r="DY3" s="247" t="s">
        <v>191</v>
      </c>
      <c r="DZ3" s="246" t="s">
        <v>192</v>
      </c>
      <c r="EA3" s="246" t="s">
        <v>192</v>
      </c>
      <c r="EB3" s="246" t="s">
        <v>192</v>
      </c>
      <c r="EC3" s="247" t="s">
        <v>193</v>
      </c>
      <c r="ED3" s="247" t="s">
        <v>193</v>
      </c>
      <c r="EE3" s="246" t="s">
        <v>194</v>
      </c>
      <c r="EF3" s="246" t="s">
        <v>194</v>
      </c>
      <c r="EG3" s="246" t="s">
        <v>194</v>
      </c>
      <c r="EH3" s="247" t="s">
        <v>195</v>
      </c>
      <c r="EI3" s="247" t="s">
        <v>195</v>
      </c>
      <c r="EJ3" s="246" t="s">
        <v>196</v>
      </c>
      <c r="EK3" s="246" t="s">
        <v>196</v>
      </c>
      <c r="EL3" s="256" t="s">
        <v>197</v>
      </c>
      <c r="EM3" s="256" t="s">
        <v>197</v>
      </c>
      <c r="EN3" s="257"/>
      <c r="EO3" s="257"/>
      <c r="EP3" s="257"/>
      <c r="EQ3" s="255" t="s">
        <v>198</v>
      </c>
      <c r="ER3" s="255" t="s">
        <v>198</v>
      </c>
      <c r="ES3" s="255" t="s">
        <v>198</v>
      </c>
      <c r="ET3" s="247" t="s">
        <v>199</v>
      </c>
      <c r="EU3" s="247" t="s">
        <v>199</v>
      </c>
      <c r="EV3" s="247" t="s">
        <v>199</v>
      </c>
      <c r="EW3" s="246" t="s">
        <v>200</v>
      </c>
      <c r="EX3" s="246" t="s">
        <v>200</v>
      </c>
      <c r="EY3" s="246" t="s">
        <v>200</v>
      </c>
      <c r="EZ3" s="247" t="s">
        <v>201</v>
      </c>
      <c r="FA3" s="247" t="s">
        <v>201</v>
      </c>
      <c r="FB3" s="247" t="s">
        <v>201</v>
      </c>
      <c r="FC3" s="246" t="s">
        <v>202</v>
      </c>
      <c r="FD3" s="246" t="s">
        <v>202</v>
      </c>
      <c r="FE3" s="246" t="s">
        <v>202</v>
      </c>
      <c r="FF3" s="247" t="s">
        <v>203</v>
      </c>
      <c r="FG3" s="247" t="s">
        <v>203</v>
      </c>
      <c r="FH3" s="247" t="s">
        <v>203</v>
      </c>
      <c r="FI3" s="246" t="s">
        <v>204</v>
      </c>
      <c r="FJ3" s="246" t="s">
        <v>204</v>
      </c>
      <c r="FK3" s="246" t="s">
        <v>204</v>
      </c>
      <c r="FL3" s="247" t="s">
        <v>205</v>
      </c>
      <c r="FM3" s="247" t="s">
        <v>205</v>
      </c>
      <c r="FN3" s="247" t="s">
        <v>205</v>
      </c>
      <c r="FO3" s="246" t="s">
        <v>206</v>
      </c>
      <c r="FP3" s="246" t="s">
        <v>206</v>
      </c>
      <c r="FQ3" s="246" t="s">
        <v>206</v>
      </c>
      <c r="FR3" s="247" t="s">
        <v>207</v>
      </c>
      <c r="FS3" s="247" t="s">
        <v>207</v>
      </c>
      <c r="FT3" s="247" t="s">
        <v>207</v>
      </c>
      <c r="FU3" s="246" t="s">
        <v>208</v>
      </c>
      <c r="FV3" s="246" t="s">
        <v>208</v>
      </c>
      <c r="FW3" s="246" t="s">
        <v>208</v>
      </c>
      <c r="FX3" s="247" t="s">
        <v>209</v>
      </c>
      <c r="FY3" s="247" t="s">
        <v>209</v>
      </c>
      <c r="FZ3" s="247" t="s">
        <v>209</v>
      </c>
      <c r="GA3" s="246" t="s">
        <v>210</v>
      </c>
      <c r="GB3" s="246" t="s">
        <v>210</v>
      </c>
      <c r="GC3" s="246" t="s">
        <v>210</v>
      </c>
      <c r="GD3" s="247" t="s">
        <v>211</v>
      </c>
      <c r="GE3" s="247" t="s">
        <v>211</v>
      </c>
      <c r="GF3" s="247" t="s">
        <v>211</v>
      </c>
      <c r="GG3" s="246" t="s">
        <v>212</v>
      </c>
      <c r="GH3" s="246" t="s">
        <v>212</v>
      </c>
      <c r="GI3" s="246" t="s">
        <v>212</v>
      </c>
      <c r="GJ3" s="247" t="s">
        <v>213</v>
      </c>
      <c r="GK3" s="247" t="s">
        <v>213</v>
      </c>
      <c r="GL3" s="247" t="s">
        <v>213</v>
      </c>
      <c r="GM3" s="246" t="s">
        <v>214</v>
      </c>
      <c r="GN3" s="246" t="s">
        <v>214</v>
      </c>
      <c r="GO3" s="246" t="s">
        <v>214</v>
      </c>
      <c r="GP3" s="247" t="s">
        <v>215</v>
      </c>
      <c r="GQ3" s="247" t="s">
        <v>215</v>
      </c>
      <c r="GR3" s="247" t="s">
        <v>215</v>
      </c>
      <c r="GS3" s="246" t="s">
        <v>216</v>
      </c>
      <c r="GT3" s="246" t="s">
        <v>216</v>
      </c>
      <c r="GU3" s="246" t="s">
        <v>216</v>
      </c>
      <c r="GV3" s="247" t="s">
        <v>217</v>
      </c>
      <c r="GW3" s="247" t="s">
        <v>217</v>
      </c>
      <c r="GX3" s="247" t="s">
        <v>217</v>
      </c>
      <c r="GY3" s="246" t="s">
        <v>218</v>
      </c>
      <c r="GZ3" s="246" t="s">
        <v>218</v>
      </c>
      <c r="HA3" s="246" t="s">
        <v>218</v>
      </c>
      <c r="HB3" s="247" t="s">
        <v>219</v>
      </c>
      <c r="HC3" s="247" t="s">
        <v>219</v>
      </c>
      <c r="HD3" s="247" t="s">
        <v>219</v>
      </c>
      <c r="HE3" s="246" t="s">
        <v>220</v>
      </c>
      <c r="HF3" s="246" t="s">
        <v>220</v>
      </c>
      <c r="HG3" s="246" t="s">
        <v>220</v>
      </c>
      <c r="HH3" s="256" t="s">
        <v>221</v>
      </c>
      <c r="HI3" s="256" t="s">
        <v>221</v>
      </c>
      <c r="HJ3" s="257"/>
      <c r="HK3" s="257"/>
      <c r="HL3" s="257"/>
      <c r="HM3" s="258"/>
      <c r="HN3" s="258"/>
      <c r="HO3" s="258"/>
      <c r="HP3" s="258"/>
      <c r="HQ3" s="258"/>
      <c r="HR3" s="258"/>
      <c r="HS3" s="255" t="s">
        <v>222</v>
      </c>
      <c r="HT3" s="255"/>
      <c r="HU3" s="255" t="s">
        <v>222</v>
      </c>
      <c r="HV3" s="255" t="s">
        <v>222</v>
      </c>
      <c r="HW3" s="247" t="s">
        <v>223</v>
      </c>
      <c r="HX3" s="247"/>
      <c r="HY3" s="247" t="s">
        <v>223</v>
      </c>
      <c r="HZ3" s="247" t="s">
        <v>223</v>
      </c>
      <c r="IA3" s="246" t="s">
        <v>224</v>
      </c>
      <c r="IB3" s="246"/>
      <c r="IC3" s="246" t="s">
        <v>224</v>
      </c>
      <c r="ID3" s="246" t="s">
        <v>224</v>
      </c>
      <c r="IE3" s="247" t="s">
        <v>225</v>
      </c>
      <c r="IF3" s="247"/>
      <c r="IG3" s="247" t="s">
        <v>225</v>
      </c>
      <c r="IH3" s="247" t="s">
        <v>225</v>
      </c>
      <c r="II3" s="248" t="s">
        <v>283</v>
      </c>
      <c r="IJ3" s="249"/>
      <c r="IK3" s="249"/>
      <c r="IL3" s="249"/>
      <c r="IM3" s="249"/>
      <c r="IN3" s="26"/>
      <c r="IO3" s="247" t="s">
        <v>226</v>
      </c>
      <c r="IP3" s="247"/>
      <c r="IQ3" s="247"/>
      <c r="IR3" s="247"/>
      <c r="IS3" s="246" t="s">
        <v>227</v>
      </c>
      <c r="IT3" s="246"/>
      <c r="IU3" s="246"/>
      <c r="IV3" s="246"/>
      <c r="IW3" s="247" t="s">
        <v>228</v>
      </c>
      <c r="IX3" s="247"/>
      <c r="IY3" s="247" t="s">
        <v>228</v>
      </c>
      <c r="IZ3" s="247" t="s">
        <v>228</v>
      </c>
      <c r="JA3" s="246" t="s">
        <v>229</v>
      </c>
      <c r="JB3" s="246"/>
      <c r="JC3" s="246"/>
      <c r="JD3" s="246"/>
      <c r="JE3" s="256" t="s">
        <v>230</v>
      </c>
      <c r="JF3" s="262"/>
      <c r="JG3" s="263"/>
      <c r="JH3" s="246" t="s">
        <v>231</v>
      </c>
      <c r="JI3" s="246" t="s">
        <v>231</v>
      </c>
      <c r="JJ3" s="246" t="s">
        <v>231</v>
      </c>
      <c r="JK3" s="247" t="s">
        <v>232</v>
      </c>
      <c r="JL3" s="247" t="s">
        <v>232</v>
      </c>
      <c r="JM3" s="247" t="s">
        <v>232</v>
      </c>
      <c r="JN3" s="246" t="s">
        <v>233</v>
      </c>
      <c r="JO3" s="246"/>
      <c r="JP3" s="246" t="s">
        <v>233</v>
      </c>
      <c r="JQ3" s="246" t="s">
        <v>233</v>
      </c>
      <c r="JR3" s="247" t="s">
        <v>234</v>
      </c>
      <c r="JS3" s="247"/>
      <c r="JT3" s="247" t="s">
        <v>234</v>
      </c>
      <c r="JU3" s="247" t="s">
        <v>234</v>
      </c>
      <c r="JV3" s="265" t="s">
        <v>284</v>
      </c>
      <c r="JW3" s="266"/>
      <c r="JX3" s="266"/>
      <c r="JY3" s="265" t="s">
        <v>235</v>
      </c>
      <c r="JZ3" s="249"/>
      <c r="KA3" s="266"/>
      <c r="KB3" s="266"/>
      <c r="KC3" s="256" t="s">
        <v>285</v>
      </c>
      <c r="KD3" s="262"/>
      <c r="KE3" s="262"/>
      <c r="KF3" s="297"/>
      <c r="KG3" s="297"/>
      <c r="KH3" s="298"/>
      <c r="KI3" s="265" t="s">
        <v>286</v>
      </c>
      <c r="KJ3" s="266"/>
      <c r="KK3" s="266"/>
      <c r="KL3" s="249"/>
      <c r="KM3" s="266"/>
      <c r="KN3" s="266"/>
      <c r="KO3" s="247" t="s">
        <v>236</v>
      </c>
      <c r="KP3" s="247"/>
      <c r="KQ3" s="247"/>
      <c r="KR3" s="247"/>
      <c r="KS3" s="246" t="s">
        <v>237</v>
      </c>
      <c r="KT3" s="246"/>
      <c r="KU3" s="246" t="s">
        <v>237</v>
      </c>
      <c r="KV3" s="246" t="s">
        <v>237</v>
      </c>
      <c r="KW3" s="247" t="s">
        <v>238</v>
      </c>
      <c r="KX3" s="247"/>
      <c r="KY3" s="247"/>
      <c r="KZ3" s="247"/>
      <c r="LA3" s="265" t="s">
        <v>287</v>
      </c>
      <c r="LB3" s="266"/>
      <c r="LC3" s="266"/>
      <c r="LD3" s="259" t="s">
        <v>239</v>
      </c>
      <c r="LE3" s="259"/>
      <c r="LF3" s="259"/>
      <c r="LG3" s="247" t="s">
        <v>240</v>
      </c>
      <c r="LH3" s="247"/>
      <c r="LI3" s="247" t="s">
        <v>240</v>
      </c>
      <c r="LJ3" s="247" t="s">
        <v>240</v>
      </c>
      <c r="LK3" s="246" t="s">
        <v>241</v>
      </c>
      <c r="LL3" s="246"/>
      <c r="LM3" s="246" t="s">
        <v>241</v>
      </c>
      <c r="LN3" s="246" t="s">
        <v>241</v>
      </c>
      <c r="LO3" s="247" t="s">
        <v>242</v>
      </c>
      <c r="LP3" s="247"/>
      <c r="LQ3" s="247" t="s">
        <v>242</v>
      </c>
      <c r="LR3" s="247" t="s">
        <v>242</v>
      </c>
      <c r="LS3" s="246" t="s">
        <v>243</v>
      </c>
      <c r="LT3" s="246" t="s">
        <v>243</v>
      </c>
      <c r="LU3" s="246" t="s">
        <v>243</v>
      </c>
      <c r="LV3" s="247" t="s">
        <v>244</v>
      </c>
      <c r="LW3" s="247" t="s">
        <v>244</v>
      </c>
      <c r="LX3" s="247" t="s">
        <v>244</v>
      </c>
      <c r="LY3" s="246" t="s">
        <v>245</v>
      </c>
      <c r="LZ3" s="246"/>
      <c r="MA3" s="246" t="s">
        <v>245</v>
      </c>
      <c r="MB3" s="246" t="s">
        <v>245</v>
      </c>
      <c r="MC3" s="265" t="s">
        <v>288</v>
      </c>
      <c r="MD3" s="266"/>
      <c r="ME3" s="266"/>
      <c r="MF3" s="265" t="s">
        <v>246</v>
      </c>
      <c r="MG3" s="266"/>
      <c r="MH3" s="266"/>
      <c r="MI3" s="266"/>
      <c r="MJ3" s="247" t="s">
        <v>247</v>
      </c>
      <c r="MK3" s="247" t="s">
        <v>247</v>
      </c>
      <c r="ML3" s="247" t="s">
        <v>247</v>
      </c>
      <c r="MM3" s="246" t="s">
        <v>248</v>
      </c>
      <c r="MN3" s="246" t="s">
        <v>248</v>
      </c>
      <c r="MO3" s="246" t="s">
        <v>248</v>
      </c>
      <c r="MP3" s="247" t="s">
        <v>249</v>
      </c>
      <c r="MQ3" s="247" t="s">
        <v>249</v>
      </c>
      <c r="MR3" s="247" t="s">
        <v>249</v>
      </c>
      <c r="MS3" s="246" t="s">
        <v>250</v>
      </c>
      <c r="MT3" s="246" t="s">
        <v>250</v>
      </c>
      <c r="MU3" s="247" t="s">
        <v>251</v>
      </c>
      <c r="MV3" s="247"/>
      <c r="MW3" s="247" t="s">
        <v>251</v>
      </c>
      <c r="MX3" s="247" t="s">
        <v>251</v>
      </c>
      <c r="MY3" s="246" t="s">
        <v>252</v>
      </c>
      <c r="MZ3" s="246"/>
      <c r="NA3" s="246" t="s">
        <v>252</v>
      </c>
      <c r="NB3" s="246" t="s">
        <v>252</v>
      </c>
      <c r="NC3" s="247" t="s">
        <v>253</v>
      </c>
      <c r="ND3" s="247" t="s">
        <v>253</v>
      </c>
      <c r="NE3" s="247" t="s">
        <v>253</v>
      </c>
      <c r="NF3" s="246" t="s">
        <v>254</v>
      </c>
      <c r="NG3" s="246" t="s">
        <v>254</v>
      </c>
      <c r="NH3" s="246" t="s">
        <v>254</v>
      </c>
      <c r="NI3" s="247" t="s">
        <v>255</v>
      </c>
      <c r="NJ3" s="247" t="s">
        <v>255</v>
      </c>
      <c r="NK3" s="247" t="s">
        <v>255</v>
      </c>
      <c r="NL3" s="265" t="s">
        <v>289</v>
      </c>
      <c r="NM3" s="266"/>
      <c r="NN3" s="266"/>
      <c r="NO3" s="265" t="s">
        <v>256</v>
      </c>
      <c r="NP3" s="266"/>
      <c r="NQ3" s="266"/>
      <c r="NR3" s="256" t="s">
        <v>290</v>
      </c>
      <c r="NS3" s="262"/>
      <c r="NT3" s="262"/>
      <c r="NU3" s="256" t="s">
        <v>257</v>
      </c>
      <c r="NV3" s="262"/>
      <c r="NW3" s="262"/>
      <c r="NX3" s="262"/>
      <c r="NY3" s="246" t="s">
        <v>258</v>
      </c>
      <c r="NZ3" s="246"/>
      <c r="OA3" s="246" t="s">
        <v>258</v>
      </c>
      <c r="OB3" s="246" t="s">
        <v>258</v>
      </c>
      <c r="OC3" s="256" t="s">
        <v>291</v>
      </c>
      <c r="OD3" s="262"/>
      <c r="OE3" s="262"/>
      <c r="OF3" s="262" t="s">
        <v>259</v>
      </c>
      <c r="OG3" s="262"/>
      <c r="OH3" s="246" t="s">
        <v>260</v>
      </c>
      <c r="OI3" s="246"/>
      <c r="OJ3" s="246" t="s">
        <v>260</v>
      </c>
      <c r="OK3" s="246" t="s">
        <v>260</v>
      </c>
      <c r="OL3" s="247" t="s">
        <v>261</v>
      </c>
      <c r="OM3" s="247"/>
      <c r="ON3" s="247" t="s">
        <v>261</v>
      </c>
      <c r="OO3" s="247" t="s">
        <v>261</v>
      </c>
      <c r="OP3" s="246" t="s">
        <v>262</v>
      </c>
      <c r="OQ3" s="246"/>
      <c r="OR3" s="246" t="s">
        <v>262</v>
      </c>
      <c r="OS3" s="246" t="s">
        <v>262</v>
      </c>
      <c r="OT3" s="247" t="s">
        <v>263</v>
      </c>
      <c r="OU3" s="247"/>
      <c r="OV3" s="247" t="s">
        <v>263</v>
      </c>
      <c r="OW3" s="247" t="s">
        <v>263</v>
      </c>
      <c r="OX3" s="246" t="s">
        <v>264</v>
      </c>
      <c r="OY3" s="246"/>
      <c r="OZ3" s="246" t="s">
        <v>264</v>
      </c>
      <c r="PA3" s="246" t="s">
        <v>264</v>
      </c>
      <c r="PB3" s="256" t="s">
        <v>265</v>
      </c>
      <c r="PC3" s="262"/>
      <c r="PD3" s="262"/>
      <c r="PE3" s="256" t="s">
        <v>293</v>
      </c>
      <c r="PF3" s="262"/>
      <c r="PG3" s="262"/>
      <c r="PH3" s="263"/>
      <c r="PI3" s="265" t="s">
        <v>266</v>
      </c>
      <c r="PJ3" s="266"/>
      <c r="PK3" s="266"/>
      <c r="PL3" s="265" t="s">
        <v>295</v>
      </c>
      <c r="PM3" s="266"/>
      <c r="PN3" s="266"/>
      <c r="PO3" s="255"/>
      <c r="PP3" s="247" t="s">
        <v>267</v>
      </c>
      <c r="PQ3" s="247"/>
      <c r="PR3" s="247" t="s">
        <v>267</v>
      </c>
      <c r="PS3" s="247" t="s">
        <v>267</v>
      </c>
      <c r="PT3" s="246" t="s">
        <v>268</v>
      </c>
      <c r="PU3" s="246" t="s">
        <v>268</v>
      </c>
      <c r="PV3" s="246" t="s">
        <v>268</v>
      </c>
      <c r="PW3" s="247" t="s">
        <v>304</v>
      </c>
      <c r="PX3" s="247" t="s">
        <v>269</v>
      </c>
      <c r="PY3" s="247" t="s">
        <v>269</v>
      </c>
      <c r="PZ3" s="247" t="s">
        <v>270</v>
      </c>
      <c r="QA3" s="247" t="s">
        <v>270</v>
      </c>
      <c r="QB3" s="247" t="s">
        <v>270</v>
      </c>
      <c r="QC3" s="246" t="s">
        <v>271</v>
      </c>
      <c r="QD3" s="246" t="s">
        <v>271</v>
      </c>
      <c r="QE3" s="246" t="s">
        <v>271</v>
      </c>
      <c r="QF3" s="247" t="s">
        <v>272</v>
      </c>
      <c r="QG3" s="247" t="s">
        <v>272</v>
      </c>
      <c r="QH3" s="247" t="s">
        <v>272</v>
      </c>
      <c r="QI3" s="246" t="s">
        <v>273</v>
      </c>
      <c r="QJ3" s="246" t="s">
        <v>273</v>
      </c>
      <c r="QK3" s="246" t="s">
        <v>273</v>
      </c>
      <c r="QL3" s="257"/>
      <c r="QM3" s="257"/>
      <c r="QN3" s="257"/>
      <c r="QO3" s="258"/>
      <c r="QP3" s="258"/>
      <c r="QQ3" s="261"/>
      <c r="QR3" s="261"/>
      <c r="QS3" s="261"/>
      <c r="QT3" s="258"/>
      <c r="QU3" s="258"/>
      <c r="QV3" s="260"/>
      <c r="QW3" s="296"/>
      <c r="QX3" s="315"/>
      <c r="QY3" s="316"/>
    </row>
    <row r="4" spans="1:467" s="24" customFormat="1" ht="14.25" customHeight="1" thickBot="1">
      <c r="A4" s="240"/>
      <c r="B4" s="240"/>
      <c r="C4" s="240"/>
      <c r="D4" s="240"/>
      <c r="E4" s="241"/>
      <c r="F4" s="241"/>
      <c r="G4" s="244"/>
      <c r="H4" s="241"/>
      <c r="I4" s="241"/>
      <c r="J4" s="240"/>
      <c r="K4" s="241"/>
      <c r="L4" s="241"/>
      <c r="M4" s="241"/>
      <c r="N4" s="241"/>
      <c r="O4" s="241"/>
      <c r="P4" s="241"/>
      <c r="Q4" s="241"/>
      <c r="R4" s="241"/>
      <c r="S4" s="241"/>
      <c r="T4" s="241"/>
      <c r="U4" s="241"/>
      <c r="V4" s="252" t="s">
        <v>316</v>
      </c>
      <c r="W4" s="252" t="s">
        <v>274</v>
      </c>
      <c r="X4" s="252" t="s">
        <v>4</v>
      </c>
      <c r="Y4" s="251" t="s">
        <v>316</v>
      </c>
      <c r="Z4" s="251" t="s">
        <v>4</v>
      </c>
      <c r="AA4" s="252" t="s">
        <v>316</v>
      </c>
      <c r="AB4" s="252" t="s">
        <v>274</v>
      </c>
      <c r="AC4" s="252" t="s">
        <v>4</v>
      </c>
      <c r="AD4" s="252" t="s">
        <v>316</v>
      </c>
      <c r="AE4" s="252" t="s">
        <v>274</v>
      </c>
      <c r="AF4" s="252" t="s">
        <v>4</v>
      </c>
      <c r="AG4" s="251" t="s">
        <v>316</v>
      </c>
      <c r="AH4" s="251" t="s">
        <v>274</v>
      </c>
      <c r="AI4" s="251" t="s">
        <v>4</v>
      </c>
      <c r="AJ4" s="252" t="s">
        <v>316</v>
      </c>
      <c r="AK4" s="252" t="s">
        <v>274</v>
      </c>
      <c r="AL4" s="252" t="s">
        <v>4</v>
      </c>
      <c r="AM4" s="251" t="s">
        <v>316</v>
      </c>
      <c r="AN4" s="251" t="s">
        <v>274</v>
      </c>
      <c r="AO4" s="251" t="s">
        <v>4</v>
      </c>
      <c r="AP4" s="252" t="s">
        <v>316</v>
      </c>
      <c r="AQ4" s="252" t="s">
        <v>274</v>
      </c>
      <c r="AR4" s="252" t="s">
        <v>4</v>
      </c>
      <c r="AS4" s="264" t="s">
        <v>275</v>
      </c>
      <c r="AT4" s="264" t="s">
        <v>276</v>
      </c>
      <c r="AU4" s="264" t="s">
        <v>274</v>
      </c>
      <c r="AV4" s="252" t="s">
        <v>316</v>
      </c>
      <c r="AW4" s="252" t="s">
        <v>274</v>
      </c>
      <c r="AX4" s="252" t="s">
        <v>4</v>
      </c>
      <c r="AY4" s="251" t="s">
        <v>317</v>
      </c>
      <c r="AZ4" s="251" t="s">
        <v>277</v>
      </c>
      <c r="BA4" s="251" t="s">
        <v>4</v>
      </c>
      <c r="BB4" s="252" t="s">
        <v>316</v>
      </c>
      <c r="BC4" s="252" t="s">
        <v>4</v>
      </c>
      <c r="BD4" s="251" t="s">
        <v>316</v>
      </c>
      <c r="BE4" s="251" t="s">
        <v>4</v>
      </c>
      <c r="BF4" s="252" t="s">
        <v>317</v>
      </c>
      <c r="BG4" s="252" t="s">
        <v>277</v>
      </c>
      <c r="BH4" s="252" t="s">
        <v>4</v>
      </c>
      <c r="BI4" s="251" t="s">
        <v>317</v>
      </c>
      <c r="BJ4" s="251" t="s">
        <v>277</v>
      </c>
      <c r="BK4" s="251" t="s">
        <v>4</v>
      </c>
      <c r="BL4" s="252" t="s">
        <v>317</v>
      </c>
      <c r="BM4" s="252" t="s">
        <v>277</v>
      </c>
      <c r="BN4" s="252" t="s">
        <v>4</v>
      </c>
      <c r="BO4" s="251" t="s">
        <v>317</v>
      </c>
      <c r="BP4" s="251" t="s">
        <v>277</v>
      </c>
      <c r="BQ4" s="251" t="s">
        <v>4</v>
      </c>
      <c r="BR4" s="252" t="s">
        <v>317</v>
      </c>
      <c r="BS4" s="252" t="s">
        <v>277</v>
      </c>
      <c r="BT4" s="252" t="s">
        <v>4</v>
      </c>
      <c r="BU4" s="251" t="s">
        <v>317</v>
      </c>
      <c r="BV4" s="251" t="s">
        <v>277</v>
      </c>
      <c r="BW4" s="251" t="s">
        <v>4</v>
      </c>
      <c r="BX4" s="252" t="s">
        <v>317</v>
      </c>
      <c r="BY4" s="252" t="s">
        <v>277</v>
      </c>
      <c r="BZ4" s="252" t="s">
        <v>4</v>
      </c>
      <c r="CA4" s="251" t="s">
        <v>317</v>
      </c>
      <c r="CB4" s="251" t="s">
        <v>277</v>
      </c>
      <c r="CC4" s="251" t="s">
        <v>4</v>
      </c>
      <c r="CD4" s="252" t="s">
        <v>317</v>
      </c>
      <c r="CE4" s="252" t="s">
        <v>277</v>
      </c>
      <c r="CF4" s="252" t="s">
        <v>4</v>
      </c>
      <c r="CG4" s="251" t="s">
        <v>315</v>
      </c>
      <c r="CH4" s="251" t="s">
        <v>277</v>
      </c>
      <c r="CI4" s="251" t="s">
        <v>4</v>
      </c>
      <c r="CJ4" s="252" t="s">
        <v>317</v>
      </c>
      <c r="CK4" s="252" t="s">
        <v>277</v>
      </c>
      <c r="CL4" s="252" t="s">
        <v>4</v>
      </c>
      <c r="CM4" s="251" t="s">
        <v>317</v>
      </c>
      <c r="CN4" s="251" t="s">
        <v>277</v>
      </c>
      <c r="CO4" s="251" t="s">
        <v>4</v>
      </c>
      <c r="CP4" s="252" t="s">
        <v>317</v>
      </c>
      <c r="CQ4" s="252" t="s">
        <v>277</v>
      </c>
      <c r="CR4" s="252" t="s">
        <v>4</v>
      </c>
      <c r="CS4" s="251" t="s">
        <v>317</v>
      </c>
      <c r="CT4" s="251" t="s">
        <v>277</v>
      </c>
      <c r="CU4" s="251" t="s">
        <v>4</v>
      </c>
      <c r="CV4" s="252" t="s">
        <v>317</v>
      </c>
      <c r="CW4" s="252" t="s">
        <v>277</v>
      </c>
      <c r="CX4" s="252" t="s">
        <v>4</v>
      </c>
      <c r="CY4" s="251" t="s">
        <v>315</v>
      </c>
      <c r="CZ4" s="251" t="s">
        <v>277</v>
      </c>
      <c r="DA4" s="267" t="s">
        <v>4</v>
      </c>
      <c r="DB4" s="252" t="s">
        <v>315</v>
      </c>
      <c r="DC4" s="252" t="s">
        <v>277</v>
      </c>
      <c r="DD4" s="252" t="s">
        <v>4</v>
      </c>
      <c r="DE4" s="251" t="s">
        <v>315</v>
      </c>
      <c r="DF4" s="251" t="s">
        <v>277</v>
      </c>
      <c r="DG4" s="251" t="s">
        <v>4</v>
      </c>
      <c r="DH4" s="252" t="s">
        <v>317</v>
      </c>
      <c r="DI4" s="252" t="s">
        <v>277</v>
      </c>
      <c r="DJ4" s="252" t="s">
        <v>4</v>
      </c>
      <c r="DK4" s="251" t="s">
        <v>317</v>
      </c>
      <c r="DL4" s="251" t="s">
        <v>277</v>
      </c>
      <c r="DM4" s="251" t="s">
        <v>4</v>
      </c>
      <c r="DN4" s="252" t="s">
        <v>317</v>
      </c>
      <c r="DO4" s="252" t="s">
        <v>277</v>
      </c>
      <c r="DP4" s="252" t="s">
        <v>4</v>
      </c>
      <c r="DQ4" s="251" t="s">
        <v>317</v>
      </c>
      <c r="DR4" s="251" t="s">
        <v>277</v>
      </c>
      <c r="DS4" s="251" t="s">
        <v>4</v>
      </c>
      <c r="DT4" s="252" t="s">
        <v>317</v>
      </c>
      <c r="DU4" s="252" t="s">
        <v>277</v>
      </c>
      <c r="DV4" s="252" t="s">
        <v>4</v>
      </c>
      <c r="DW4" s="251" t="s">
        <v>317</v>
      </c>
      <c r="DX4" s="251" t="s">
        <v>277</v>
      </c>
      <c r="DY4" s="251" t="s">
        <v>4</v>
      </c>
      <c r="DZ4" s="252" t="s">
        <v>317</v>
      </c>
      <c r="EA4" s="252" t="s">
        <v>277</v>
      </c>
      <c r="EB4" s="252" t="s">
        <v>4</v>
      </c>
      <c r="EC4" s="251" t="s">
        <v>317</v>
      </c>
      <c r="ED4" s="251" t="s">
        <v>4</v>
      </c>
      <c r="EE4" s="252" t="s">
        <v>317</v>
      </c>
      <c r="EF4" s="269" t="s">
        <v>277</v>
      </c>
      <c r="EG4" s="252" t="s">
        <v>4</v>
      </c>
      <c r="EH4" s="251" t="s">
        <v>317</v>
      </c>
      <c r="EI4" s="251" t="s">
        <v>4</v>
      </c>
      <c r="EJ4" s="252" t="s">
        <v>317</v>
      </c>
      <c r="EK4" s="252" t="s">
        <v>4</v>
      </c>
      <c r="EL4" s="251" t="s">
        <v>317</v>
      </c>
      <c r="EM4" s="272" t="s">
        <v>4</v>
      </c>
      <c r="EN4" s="273" t="s">
        <v>275</v>
      </c>
      <c r="EO4" s="264" t="s">
        <v>276</v>
      </c>
      <c r="EP4" s="274" t="s">
        <v>274</v>
      </c>
      <c r="EQ4" s="271" t="s">
        <v>317</v>
      </c>
      <c r="ER4" s="252" t="s">
        <v>277</v>
      </c>
      <c r="ES4" s="252" t="s">
        <v>4</v>
      </c>
      <c r="ET4" s="251" t="s">
        <v>317</v>
      </c>
      <c r="EU4" s="251" t="s">
        <v>277</v>
      </c>
      <c r="EV4" s="251" t="s">
        <v>4</v>
      </c>
      <c r="EW4" s="252" t="s">
        <v>317</v>
      </c>
      <c r="EX4" s="252" t="s">
        <v>277</v>
      </c>
      <c r="EY4" s="252" t="s">
        <v>4</v>
      </c>
      <c r="EZ4" s="251" t="s">
        <v>317</v>
      </c>
      <c r="FA4" s="251" t="s">
        <v>277</v>
      </c>
      <c r="FB4" s="251" t="s">
        <v>4</v>
      </c>
      <c r="FC4" s="252" t="s">
        <v>317</v>
      </c>
      <c r="FD4" s="252" t="s">
        <v>277</v>
      </c>
      <c r="FE4" s="252" t="s">
        <v>4</v>
      </c>
      <c r="FF4" s="251" t="s">
        <v>317</v>
      </c>
      <c r="FG4" s="251" t="s">
        <v>277</v>
      </c>
      <c r="FH4" s="251" t="s">
        <v>4</v>
      </c>
      <c r="FI4" s="252" t="s">
        <v>317</v>
      </c>
      <c r="FJ4" s="252" t="s">
        <v>277</v>
      </c>
      <c r="FK4" s="252" t="s">
        <v>4</v>
      </c>
      <c r="FL4" s="251" t="s">
        <v>317</v>
      </c>
      <c r="FM4" s="251" t="s">
        <v>277</v>
      </c>
      <c r="FN4" s="251" t="s">
        <v>4</v>
      </c>
      <c r="FO4" s="252" t="s">
        <v>317</v>
      </c>
      <c r="FP4" s="252" t="s">
        <v>277</v>
      </c>
      <c r="FQ4" s="252" t="s">
        <v>4</v>
      </c>
      <c r="FR4" s="251" t="s">
        <v>317</v>
      </c>
      <c r="FS4" s="251" t="s">
        <v>277</v>
      </c>
      <c r="FT4" s="251" t="s">
        <v>4</v>
      </c>
      <c r="FU4" s="252" t="s">
        <v>317</v>
      </c>
      <c r="FV4" s="252" t="s">
        <v>277</v>
      </c>
      <c r="FW4" s="252" t="s">
        <v>4</v>
      </c>
      <c r="FX4" s="251" t="s">
        <v>317</v>
      </c>
      <c r="FY4" s="251" t="s">
        <v>277</v>
      </c>
      <c r="FZ4" s="251" t="s">
        <v>4</v>
      </c>
      <c r="GA4" s="252" t="s">
        <v>317</v>
      </c>
      <c r="GB4" s="252" t="s">
        <v>277</v>
      </c>
      <c r="GC4" s="252" t="s">
        <v>4</v>
      </c>
      <c r="GD4" s="251" t="s">
        <v>317</v>
      </c>
      <c r="GE4" s="251" t="s">
        <v>277</v>
      </c>
      <c r="GF4" s="251" t="s">
        <v>4</v>
      </c>
      <c r="GG4" s="252" t="s">
        <v>317</v>
      </c>
      <c r="GH4" s="252" t="s">
        <v>277</v>
      </c>
      <c r="GI4" s="252" t="s">
        <v>4</v>
      </c>
      <c r="GJ4" s="251" t="s">
        <v>317</v>
      </c>
      <c r="GK4" s="251" t="s">
        <v>277</v>
      </c>
      <c r="GL4" s="251" t="s">
        <v>4</v>
      </c>
      <c r="GM4" s="252" t="s">
        <v>317</v>
      </c>
      <c r="GN4" s="252" t="s">
        <v>277</v>
      </c>
      <c r="GO4" s="252" t="s">
        <v>4</v>
      </c>
      <c r="GP4" s="251" t="s">
        <v>317</v>
      </c>
      <c r="GQ4" s="251" t="s">
        <v>277</v>
      </c>
      <c r="GR4" s="251" t="s">
        <v>4</v>
      </c>
      <c r="GS4" s="252" t="s">
        <v>317</v>
      </c>
      <c r="GT4" s="252" t="s">
        <v>277</v>
      </c>
      <c r="GU4" s="252" t="s">
        <v>4</v>
      </c>
      <c r="GV4" s="251" t="s">
        <v>317</v>
      </c>
      <c r="GW4" s="251" t="s">
        <v>277</v>
      </c>
      <c r="GX4" s="251" t="s">
        <v>4</v>
      </c>
      <c r="GY4" s="252" t="s">
        <v>317</v>
      </c>
      <c r="GZ4" s="252" t="s">
        <v>277</v>
      </c>
      <c r="HA4" s="252" t="s">
        <v>4</v>
      </c>
      <c r="HB4" s="251" t="s">
        <v>317</v>
      </c>
      <c r="HC4" s="251" t="s">
        <v>277</v>
      </c>
      <c r="HD4" s="251" t="s">
        <v>4</v>
      </c>
      <c r="HE4" s="252" t="s">
        <v>317</v>
      </c>
      <c r="HF4" s="252" t="s">
        <v>277</v>
      </c>
      <c r="HG4" s="252" t="s">
        <v>4</v>
      </c>
      <c r="HH4" s="251" t="s">
        <v>317</v>
      </c>
      <c r="HI4" s="272" t="s">
        <v>4</v>
      </c>
      <c r="HJ4" s="273" t="s">
        <v>275</v>
      </c>
      <c r="HK4" s="264" t="s">
        <v>276</v>
      </c>
      <c r="HL4" s="274" t="s">
        <v>274</v>
      </c>
      <c r="HM4" s="275" t="s">
        <v>275</v>
      </c>
      <c r="HN4" s="276" t="s">
        <v>276</v>
      </c>
      <c r="HO4" s="276" t="s">
        <v>274</v>
      </c>
      <c r="HP4" s="277" t="s">
        <v>301</v>
      </c>
      <c r="HQ4" s="258"/>
      <c r="HR4" s="258"/>
      <c r="HS4" s="271" t="s">
        <v>317</v>
      </c>
      <c r="HT4" s="252" t="s">
        <v>318</v>
      </c>
      <c r="HU4" s="252" t="s">
        <v>277</v>
      </c>
      <c r="HV4" s="252" t="s">
        <v>4</v>
      </c>
      <c r="HW4" s="251" t="s">
        <v>317</v>
      </c>
      <c r="HX4" s="251" t="s">
        <v>318</v>
      </c>
      <c r="HY4" s="251" t="s">
        <v>277</v>
      </c>
      <c r="HZ4" s="251" t="s">
        <v>4</v>
      </c>
      <c r="IA4" s="252" t="s">
        <v>317</v>
      </c>
      <c r="IB4" s="252" t="s">
        <v>318</v>
      </c>
      <c r="IC4" s="252" t="s">
        <v>277</v>
      </c>
      <c r="ID4" s="252" t="s">
        <v>4</v>
      </c>
      <c r="IE4" s="251" t="s">
        <v>317</v>
      </c>
      <c r="IF4" s="251" t="s">
        <v>318</v>
      </c>
      <c r="IG4" s="251" t="s">
        <v>277</v>
      </c>
      <c r="IH4" s="251" t="s">
        <v>4</v>
      </c>
      <c r="II4" s="278" t="s">
        <v>279</v>
      </c>
      <c r="IJ4" s="279"/>
      <c r="IK4" s="279"/>
      <c r="IL4" s="280" t="s">
        <v>280</v>
      </c>
      <c r="IM4" s="280"/>
      <c r="IN4" s="280"/>
      <c r="IO4" s="251" t="s">
        <v>317</v>
      </c>
      <c r="IP4" s="251" t="s">
        <v>318</v>
      </c>
      <c r="IQ4" s="251" t="s">
        <v>277</v>
      </c>
      <c r="IR4" s="251" t="s">
        <v>4</v>
      </c>
      <c r="IS4" s="252" t="s">
        <v>317</v>
      </c>
      <c r="IT4" s="252" t="s">
        <v>318</v>
      </c>
      <c r="IU4" s="252" t="s">
        <v>277</v>
      </c>
      <c r="IV4" s="252" t="s">
        <v>4</v>
      </c>
      <c r="IW4" s="251" t="s">
        <v>317</v>
      </c>
      <c r="IX4" s="251" t="s">
        <v>318</v>
      </c>
      <c r="IY4" s="251" t="s">
        <v>277</v>
      </c>
      <c r="IZ4" s="251" t="s">
        <v>4</v>
      </c>
      <c r="JA4" s="252" t="s">
        <v>317</v>
      </c>
      <c r="JB4" s="252" t="s">
        <v>318</v>
      </c>
      <c r="JC4" s="252" t="s">
        <v>277</v>
      </c>
      <c r="JD4" s="252" t="s">
        <v>4</v>
      </c>
      <c r="JE4" s="251" t="s">
        <v>316</v>
      </c>
      <c r="JF4" s="251" t="s">
        <v>277</v>
      </c>
      <c r="JG4" s="251" t="s">
        <v>4</v>
      </c>
      <c r="JH4" s="252" t="s">
        <v>316</v>
      </c>
      <c r="JI4" s="252" t="s">
        <v>277</v>
      </c>
      <c r="JJ4" s="252" t="s">
        <v>4</v>
      </c>
      <c r="JK4" s="251" t="s">
        <v>316</v>
      </c>
      <c r="JL4" s="251" t="s">
        <v>277</v>
      </c>
      <c r="JM4" s="251" t="s">
        <v>4</v>
      </c>
      <c r="JN4" s="252" t="s">
        <v>317</v>
      </c>
      <c r="JO4" s="252" t="s">
        <v>318</v>
      </c>
      <c r="JP4" s="252" t="s">
        <v>277</v>
      </c>
      <c r="JQ4" s="252" t="s">
        <v>4</v>
      </c>
      <c r="JR4" s="251" t="s">
        <v>317</v>
      </c>
      <c r="JS4" s="251" t="s">
        <v>318</v>
      </c>
      <c r="JT4" s="251" t="s">
        <v>277</v>
      </c>
      <c r="JU4" s="251" t="s">
        <v>4</v>
      </c>
      <c r="JV4" s="281" t="s">
        <v>281</v>
      </c>
      <c r="JW4" s="281"/>
      <c r="JX4" s="281"/>
      <c r="JY4" s="281" t="s">
        <v>282</v>
      </c>
      <c r="JZ4" s="282"/>
      <c r="KA4" s="281"/>
      <c r="KB4" s="281"/>
      <c r="KC4" s="284" t="s">
        <v>281</v>
      </c>
      <c r="KD4" s="284"/>
      <c r="KE4" s="284"/>
      <c r="KF4" s="287" t="s">
        <v>280</v>
      </c>
      <c r="KG4" s="287"/>
      <c r="KH4" s="287"/>
      <c r="KI4" s="281" t="s">
        <v>279</v>
      </c>
      <c r="KJ4" s="281"/>
      <c r="KK4" s="281"/>
      <c r="KL4" s="285" t="s">
        <v>280</v>
      </c>
      <c r="KM4" s="286"/>
      <c r="KN4" s="286"/>
      <c r="KO4" s="251" t="s">
        <v>317</v>
      </c>
      <c r="KP4" s="251" t="s">
        <v>318</v>
      </c>
      <c r="KQ4" s="251" t="s">
        <v>277</v>
      </c>
      <c r="KR4" s="251" t="s">
        <v>4</v>
      </c>
      <c r="KS4" s="252" t="s">
        <v>317</v>
      </c>
      <c r="KT4" s="252" t="s">
        <v>318</v>
      </c>
      <c r="KU4" s="252" t="s">
        <v>277</v>
      </c>
      <c r="KV4" s="252" t="s">
        <v>4</v>
      </c>
      <c r="KW4" s="251" t="s">
        <v>317</v>
      </c>
      <c r="KX4" s="283" t="s">
        <v>318</v>
      </c>
      <c r="KY4" s="251" t="s">
        <v>277</v>
      </c>
      <c r="KZ4" s="251" t="s">
        <v>4</v>
      </c>
      <c r="LA4" s="281" t="s">
        <v>279</v>
      </c>
      <c r="LB4" s="281"/>
      <c r="LC4" s="281"/>
      <c r="LD4" s="281" t="s">
        <v>280</v>
      </c>
      <c r="LE4" s="281"/>
      <c r="LF4" s="281"/>
      <c r="LG4" s="251" t="s">
        <v>317</v>
      </c>
      <c r="LH4" s="251" t="s">
        <v>318</v>
      </c>
      <c r="LI4" s="251" t="s">
        <v>277</v>
      </c>
      <c r="LJ4" s="251" t="s">
        <v>4</v>
      </c>
      <c r="LK4" s="252" t="s">
        <v>317</v>
      </c>
      <c r="LL4" s="252" t="s">
        <v>318</v>
      </c>
      <c r="LM4" s="252" t="s">
        <v>277</v>
      </c>
      <c r="LN4" s="252" t="s">
        <v>4</v>
      </c>
      <c r="LO4" s="251" t="s">
        <v>317</v>
      </c>
      <c r="LP4" s="251" t="s">
        <v>318</v>
      </c>
      <c r="LQ4" s="251" t="s">
        <v>277</v>
      </c>
      <c r="LR4" s="251" t="s">
        <v>4</v>
      </c>
      <c r="LS4" s="252" t="s">
        <v>317</v>
      </c>
      <c r="LT4" s="252" t="s">
        <v>277</v>
      </c>
      <c r="LU4" s="252" t="s">
        <v>4</v>
      </c>
      <c r="LV4" s="251" t="s">
        <v>317</v>
      </c>
      <c r="LW4" s="251" t="s">
        <v>277</v>
      </c>
      <c r="LX4" s="251" t="s">
        <v>4</v>
      </c>
      <c r="LY4" s="252" t="s">
        <v>317</v>
      </c>
      <c r="LZ4" s="252" t="s">
        <v>318</v>
      </c>
      <c r="MA4" s="252" t="s">
        <v>277</v>
      </c>
      <c r="MB4" s="252" t="s">
        <v>4</v>
      </c>
      <c r="MC4" s="281" t="s">
        <v>279</v>
      </c>
      <c r="MD4" s="281"/>
      <c r="ME4" s="281"/>
      <c r="MF4" s="281" t="s">
        <v>280</v>
      </c>
      <c r="MG4" s="281"/>
      <c r="MH4" s="281"/>
      <c r="MI4" s="281"/>
      <c r="MJ4" s="251" t="s">
        <v>318</v>
      </c>
      <c r="MK4" s="251" t="s">
        <v>277</v>
      </c>
      <c r="ML4" s="251" t="s">
        <v>4</v>
      </c>
      <c r="MM4" s="252" t="s">
        <v>318</v>
      </c>
      <c r="MN4" s="252" t="s">
        <v>277</v>
      </c>
      <c r="MO4" s="252" t="s">
        <v>4</v>
      </c>
      <c r="MP4" s="251" t="s">
        <v>318</v>
      </c>
      <c r="MQ4" s="251" t="s">
        <v>277</v>
      </c>
      <c r="MR4" s="251" t="s">
        <v>4</v>
      </c>
      <c r="MS4" s="252" t="s">
        <v>317</v>
      </c>
      <c r="MT4" s="252" t="s">
        <v>4</v>
      </c>
      <c r="MU4" s="251" t="s">
        <v>317</v>
      </c>
      <c r="MV4" s="251" t="s">
        <v>318</v>
      </c>
      <c r="MW4" s="251" t="s">
        <v>277</v>
      </c>
      <c r="MX4" s="251" t="s">
        <v>4</v>
      </c>
      <c r="MY4" s="252" t="s">
        <v>317</v>
      </c>
      <c r="MZ4" s="252" t="s">
        <v>318</v>
      </c>
      <c r="NA4" s="252" t="s">
        <v>277</v>
      </c>
      <c r="NB4" s="252" t="s">
        <v>4</v>
      </c>
      <c r="NC4" s="251" t="s">
        <v>317</v>
      </c>
      <c r="ND4" s="251" t="s">
        <v>277</v>
      </c>
      <c r="NE4" s="251" t="s">
        <v>4</v>
      </c>
      <c r="NF4" s="252" t="s">
        <v>317</v>
      </c>
      <c r="NG4" s="252" t="s">
        <v>277</v>
      </c>
      <c r="NH4" s="252" t="s">
        <v>4</v>
      </c>
      <c r="NI4" s="251" t="s">
        <v>317</v>
      </c>
      <c r="NJ4" s="251" t="s">
        <v>277</v>
      </c>
      <c r="NK4" s="251" t="s">
        <v>4</v>
      </c>
      <c r="NL4" s="281" t="s">
        <v>279</v>
      </c>
      <c r="NM4" s="281"/>
      <c r="NN4" s="281"/>
      <c r="NO4" s="281" t="s">
        <v>280</v>
      </c>
      <c r="NP4" s="281"/>
      <c r="NQ4" s="281"/>
      <c r="NR4" s="284" t="s">
        <v>279</v>
      </c>
      <c r="NS4" s="284"/>
      <c r="NT4" s="284"/>
      <c r="NU4" s="284" t="s">
        <v>280</v>
      </c>
      <c r="NV4" s="284"/>
      <c r="NW4" s="284"/>
      <c r="NX4" s="284"/>
      <c r="NY4" s="288" t="s">
        <v>317</v>
      </c>
      <c r="NZ4" s="288" t="s">
        <v>318</v>
      </c>
      <c r="OA4" s="288" t="s">
        <v>277</v>
      </c>
      <c r="OB4" s="288" t="s">
        <v>4</v>
      </c>
      <c r="OC4" s="284" t="s">
        <v>279</v>
      </c>
      <c r="OD4" s="284"/>
      <c r="OE4" s="284"/>
      <c r="OF4" s="284" t="s">
        <v>280</v>
      </c>
      <c r="OG4" s="284"/>
      <c r="OH4" s="252" t="s">
        <v>317</v>
      </c>
      <c r="OI4" s="252" t="s">
        <v>318</v>
      </c>
      <c r="OJ4" s="252" t="s">
        <v>277</v>
      </c>
      <c r="OK4" s="252" t="s">
        <v>4</v>
      </c>
      <c r="OL4" s="251" t="s">
        <v>317</v>
      </c>
      <c r="OM4" s="251" t="s">
        <v>318</v>
      </c>
      <c r="ON4" s="251" t="s">
        <v>277</v>
      </c>
      <c r="OO4" s="251" t="s">
        <v>4</v>
      </c>
      <c r="OP4" s="252" t="s">
        <v>317</v>
      </c>
      <c r="OQ4" s="252" t="s">
        <v>318</v>
      </c>
      <c r="OR4" s="252" t="s">
        <v>277</v>
      </c>
      <c r="OS4" s="252" t="s">
        <v>4</v>
      </c>
      <c r="OT4" s="251" t="s">
        <v>317</v>
      </c>
      <c r="OU4" s="251" t="s">
        <v>318</v>
      </c>
      <c r="OV4" s="251" t="s">
        <v>277</v>
      </c>
      <c r="OW4" s="251" t="s">
        <v>4</v>
      </c>
      <c r="OX4" s="252" t="s">
        <v>317</v>
      </c>
      <c r="OY4" s="252" t="s">
        <v>318</v>
      </c>
      <c r="OZ4" s="252" t="s">
        <v>277</v>
      </c>
      <c r="PA4" s="252" t="s">
        <v>4</v>
      </c>
      <c r="PB4" s="284" t="s">
        <v>279</v>
      </c>
      <c r="PC4" s="284"/>
      <c r="PD4" s="284"/>
      <c r="PE4" s="284" t="s">
        <v>280</v>
      </c>
      <c r="PF4" s="284"/>
      <c r="PG4" s="284"/>
      <c r="PH4" s="284"/>
      <c r="PI4" s="281" t="s">
        <v>279</v>
      </c>
      <c r="PJ4" s="281"/>
      <c r="PK4" s="281"/>
      <c r="PL4" s="281" t="s">
        <v>280</v>
      </c>
      <c r="PM4" s="281"/>
      <c r="PN4" s="281"/>
      <c r="PO4" s="281"/>
      <c r="PP4" s="251" t="s">
        <v>317</v>
      </c>
      <c r="PQ4" s="251" t="s">
        <v>318</v>
      </c>
      <c r="PR4" s="251" t="s">
        <v>277</v>
      </c>
      <c r="PS4" s="251" t="s">
        <v>4</v>
      </c>
      <c r="PT4" s="252" t="s">
        <v>316</v>
      </c>
      <c r="PU4" s="252" t="s">
        <v>277</v>
      </c>
      <c r="PV4" s="252" t="s">
        <v>4</v>
      </c>
      <c r="PW4" s="251" t="s">
        <v>317</v>
      </c>
      <c r="PX4" s="251" t="s">
        <v>277</v>
      </c>
      <c r="PY4" s="251" t="s">
        <v>4</v>
      </c>
      <c r="PZ4" s="251" t="s">
        <v>317</v>
      </c>
      <c r="QA4" s="251" t="s">
        <v>277</v>
      </c>
      <c r="QB4" s="251" t="s">
        <v>4</v>
      </c>
      <c r="QC4" s="252" t="s">
        <v>317</v>
      </c>
      <c r="QD4" s="252" t="s">
        <v>277</v>
      </c>
      <c r="QE4" s="252" t="s">
        <v>4</v>
      </c>
      <c r="QF4" s="251" t="s">
        <v>317</v>
      </c>
      <c r="QG4" s="251" t="s">
        <v>277</v>
      </c>
      <c r="QH4" s="251" t="s">
        <v>4</v>
      </c>
      <c r="QI4" s="252" t="s">
        <v>317</v>
      </c>
      <c r="QJ4" s="252" t="s">
        <v>277</v>
      </c>
      <c r="QK4" s="289" t="s">
        <v>4</v>
      </c>
      <c r="QL4" s="275" t="s">
        <v>275</v>
      </c>
      <c r="QM4" s="276" t="s">
        <v>276</v>
      </c>
      <c r="QN4" s="277" t="s">
        <v>296</v>
      </c>
      <c r="QO4" s="258"/>
      <c r="QP4" s="258"/>
      <c r="QQ4" s="275" t="s">
        <v>275</v>
      </c>
      <c r="QR4" s="276" t="s">
        <v>276</v>
      </c>
      <c r="QS4" s="277" t="s">
        <v>278</v>
      </c>
      <c r="QT4" s="258"/>
      <c r="QU4" s="258"/>
      <c r="QV4" s="260"/>
      <c r="QW4" s="296"/>
      <c r="QX4" s="315"/>
      <c r="QY4" s="316"/>
    </row>
    <row r="5" spans="1:467" ht="57.75" customHeight="1">
      <c r="A5" s="240"/>
      <c r="B5" s="240"/>
      <c r="C5" s="240"/>
      <c r="D5" s="240"/>
      <c r="E5" s="241"/>
      <c r="F5" s="241"/>
      <c r="G5" s="245"/>
      <c r="H5" s="241"/>
      <c r="I5" s="241"/>
      <c r="J5" s="240"/>
      <c r="K5" s="241"/>
      <c r="L5" s="241"/>
      <c r="M5" s="241"/>
      <c r="N5" s="241"/>
      <c r="O5" s="241"/>
      <c r="P5" s="241"/>
      <c r="Q5" s="241"/>
      <c r="R5" s="241"/>
      <c r="S5" s="241"/>
      <c r="T5" s="241"/>
      <c r="U5" s="241"/>
      <c r="V5" s="252"/>
      <c r="W5" s="252"/>
      <c r="X5" s="252"/>
      <c r="Y5" s="251"/>
      <c r="Z5" s="251"/>
      <c r="AA5" s="252"/>
      <c r="AB5" s="252"/>
      <c r="AC5" s="252"/>
      <c r="AD5" s="252"/>
      <c r="AE5" s="252"/>
      <c r="AF5" s="252"/>
      <c r="AG5" s="251"/>
      <c r="AH5" s="251"/>
      <c r="AI5" s="251"/>
      <c r="AJ5" s="252"/>
      <c r="AK5" s="252"/>
      <c r="AL5" s="252"/>
      <c r="AM5" s="251"/>
      <c r="AN5" s="251"/>
      <c r="AO5" s="251"/>
      <c r="AP5" s="252"/>
      <c r="AQ5" s="252"/>
      <c r="AR5" s="252"/>
      <c r="AS5" s="264"/>
      <c r="AT5" s="264"/>
      <c r="AU5" s="264"/>
      <c r="AV5" s="252"/>
      <c r="AW5" s="252"/>
      <c r="AX5" s="252"/>
      <c r="AY5" s="251"/>
      <c r="AZ5" s="251"/>
      <c r="BA5" s="251"/>
      <c r="BB5" s="252"/>
      <c r="BC5" s="252"/>
      <c r="BD5" s="251"/>
      <c r="BE5" s="251"/>
      <c r="BF5" s="252"/>
      <c r="BG5" s="252"/>
      <c r="BH5" s="252"/>
      <c r="BI5" s="251"/>
      <c r="BJ5" s="251"/>
      <c r="BK5" s="251"/>
      <c r="BL5" s="252"/>
      <c r="BM5" s="252"/>
      <c r="BN5" s="252"/>
      <c r="BO5" s="251"/>
      <c r="BP5" s="251"/>
      <c r="BQ5" s="251"/>
      <c r="BR5" s="252"/>
      <c r="BS5" s="252"/>
      <c r="BT5" s="252"/>
      <c r="BU5" s="251"/>
      <c r="BV5" s="251"/>
      <c r="BW5" s="251"/>
      <c r="BX5" s="252"/>
      <c r="BY5" s="252"/>
      <c r="BZ5" s="252"/>
      <c r="CA5" s="251"/>
      <c r="CB5" s="251"/>
      <c r="CC5" s="251"/>
      <c r="CD5" s="252"/>
      <c r="CE5" s="252"/>
      <c r="CF5" s="252"/>
      <c r="CG5" s="251"/>
      <c r="CH5" s="251"/>
      <c r="CI5" s="251"/>
      <c r="CJ5" s="252"/>
      <c r="CK5" s="252"/>
      <c r="CL5" s="252"/>
      <c r="CM5" s="251"/>
      <c r="CN5" s="251"/>
      <c r="CO5" s="251"/>
      <c r="CP5" s="252"/>
      <c r="CQ5" s="252"/>
      <c r="CR5" s="252"/>
      <c r="CS5" s="251"/>
      <c r="CT5" s="251"/>
      <c r="CU5" s="251"/>
      <c r="CV5" s="252"/>
      <c r="CW5" s="252"/>
      <c r="CX5" s="252"/>
      <c r="CY5" s="251"/>
      <c r="CZ5" s="251"/>
      <c r="DA5" s="268"/>
      <c r="DB5" s="252"/>
      <c r="DC5" s="252"/>
      <c r="DD5" s="252"/>
      <c r="DE5" s="251"/>
      <c r="DF5" s="251"/>
      <c r="DG5" s="251"/>
      <c r="DH5" s="252"/>
      <c r="DI5" s="252"/>
      <c r="DJ5" s="252"/>
      <c r="DK5" s="251"/>
      <c r="DL5" s="251"/>
      <c r="DM5" s="251"/>
      <c r="DN5" s="252"/>
      <c r="DO5" s="252"/>
      <c r="DP5" s="252"/>
      <c r="DQ5" s="251"/>
      <c r="DR5" s="251"/>
      <c r="DS5" s="251"/>
      <c r="DT5" s="252"/>
      <c r="DU5" s="252"/>
      <c r="DV5" s="252"/>
      <c r="DW5" s="251"/>
      <c r="DX5" s="251"/>
      <c r="DY5" s="251"/>
      <c r="DZ5" s="252"/>
      <c r="EA5" s="252"/>
      <c r="EB5" s="252"/>
      <c r="EC5" s="251"/>
      <c r="ED5" s="251"/>
      <c r="EE5" s="252"/>
      <c r="EF5" s="270"/>
      <c r="EG5" s="252"/>
      <c r="EH5" s="251"/>
      <c r="EI5" s="251"/>
      <c r="EJ5" s="252"/>
      <c r="EK5" s="252"/>
      <c r="EL5" s="251"/>
      <c r="EM5" s="272"/>
      <c r="EN5" s="273"/>
      <c r="EO5" s="264"/>
      <c r="EP5" s="274"/>
      <c r="EQ5" s="271"/>
      <c r="ER5" s="252"/>
      <c r="ES5" s="252"/>
      <c r="ET5" s="251"/>
      <c r="EU5" s="251"/>
      <c r="EV5" s="251"/>
      <c r="EW5" s="252"/>
      <c r="EX5" s="252"/>
      <c r="EY5" s="252"/>
      <c r="EZ5" s="251"/>
      <c r="FA5" s="251"/>
      <c r="FB5" s="251"/>
      <c r="FC5" s="252"/>
      <c r="FD5" s="252"/>
      <c r="FE5" s="252"/>
      <c r="FF5" s="251"/>
      <c r="FG5" s="251"/>
      <c r="FH5" s="251"/>
      <c r="FI5" s="252"/>
      <c r="FJ5" s="252"/>
      <c r="FK5" s="252"/>
      <c r="FL5" s="251"/>
      <c r="FM5" s="251"/>
      <c r="FN5" s="251"/>
      <c r="FO5" s="252"/>
      <c r="FP5" s="252"/>
      <c r="FQ5" s="252"/>
      <c r="FR5" s="251"/>
      <c r="FS5" s="251"/>
      <c r="FT5" s="251"/>
      <c r="FU5" s="252"/>
      <c r="FV5" s="252"/>
      <c r="FW5" s="252"/>
      <c r="FX5" s="251"/>
      <c r="FY5" s="251"/>
      <c r="FZ5" s="251"/>
      <c r="GA5" s="252"/>
      <c r="GB5" s="252"/>
      <c r="GC5" s="252"/>
      <c r="GD5" s="251"/>
      <c r="GE5" s="251"/>
      <c r="GF5" s="251"/>
      <c r="GG5" s="252"/>
      <c r="GH5" s="252"/>
      <c r="GI5" s="252"/>
      <c r="GJ5" s="251"/>
      <c r="GK5" s="251"/>
      <c r="GL5" s="251"/>
      <c r="GM5" s="252"/>
      <c r="GN5" s="252"/>
      <c r="GO5" s="252"/>
      <c r="GP5" s="251"/>
      <c r="GQ5" s="251"/>
      <c r="GR5" s="251"/>
      <c r="GS5" s="252"/>
      <c r="GT5" s="252"/>
      <c r="GU5" s="252"/>
      <c r="GV5" s="251"/>
      <c r="GW5" s="251"/>
      <c r="GX5" s="251"/>
      <c r="GY5" s="252"/>
      <c r="GZ5" s="252"/>
      <c r="HA5" s="252"/>
      <c r="HB5" s="251"/>
      <c r="HC5" s="251"/>
      <c r="HD5" s="251"/>
      <c r="HE5" s="252"/>
      <c r="HF5" s="252"/>
      <c r="HG5" s="252"/>
      <c r="HH5" s="251"/>
      <c r="HI5" s="272"/>
      <c r="HJ5" s="273"/>
      <c r="HK5" s="264"/>
      <c r="HL5" s="274"/>
      <c r="HM5" s="275"/>
      <c r="HN5" s="276"/>
      <c r="HO5" s="276"/>
      <c r="HP5" s="277"/>
      <c r="HQ5" s="258"/>
      <c r="HR5" s="258"/>
      <c r="HS5" s="271"/>
      <c r="HT5" s="252"/>
      <c r="HU5" s="252"/>
      <c r="HV5" s="252"/>
      <c r="HW5" s="251"/>
      <c r="HX5" s="251"/>
      <c r="HY5" s="251"/>
      <c r="HZ5" s="251"/>
      <c r="IA5" s="252"/>
      <c r="IB5" s="252"/>
      <c r="IC5" s="252"/>
      <c r="ID5" s="252"/>
      <c r="IE5" s="251"/>
      <c r="IF5" s="251"/>
      <c r="IG5" s="251"/>
      <c r="IH5" s="251"/>
      <c r="II5" s="40" t="s">
        <v>316</v>
      </c>
      <c r="IJ5" s="40" t="s">
        <v>277</v>
      </c>
      <c r="IK5" s="40" t="s">
        <v>4</v>
      </c>
      <c r="IL5" s="23" t="s">
        <v>318</v>
      </c>
      <c r="IM5" s="40" t="s">
        <v>277</v>
      </c>
      <c r="IN5" s="40" t="s">
        <v>4</v>
      </c>
      <c r="IO5" s="251"/>
      <c r="IP5" s="251"/>
      <c r="IQ5" s="251"/>
      <c r="IR5" s="251"/>
      <c r="IS5" s="252"/>
      <c r="IT5" s="252"/>
      <c r="IU5" s="252"/>
      <c r="IV5" s="252"/>
      <c r="IW5" s="251"/>
      <c r="IX5" s="251"/>
      <c r="IY5" s="251"/>
      <c r="IZ5" s="251"/>
      <c r="JA5" s="252"/>
      <c r="JB5" s="252"/>
      <c r="JC5" s="252"/>
      <c r="JD5" s="252"/>
      <c r="JE5" s="251"/>
      <c r="JF5" s="251"/>
      <c r="JG5" s="251"/>
      <c r="JH5" s="252"/>
      <c r="JI5" s="252"/>
      <c r="JJ5" s="252"/>
      <c r="JK5" s="251"/>
      <c r="JL5" s="251"/>
      <c r="JM5" s="251"/>
      <c r="JN5" s="252"/>
      <c r="JO5" s="252"/>
      <c r="JP5" s="252"/>
      <c r="JQ5" s="252"/>
      <c r="JR5" s="251"/>
      <c r="JS5" s="251"/>
      <c r="JT5" s="251"/>
      <c r="JU5" s="251"/>
      <c r="JV5" s="40" t="s">
        <v>316</v>
      </c>
      <c r="JW5" s="40" t="s">
        <v>277</v>
      </c>
      <c r="JX5" s="40" t="s">
        <v>4</v>
      </c>
      <c r="JY5" s="40" t="s">
        <v>317</v>
      </c>
      <c r="JZ5" s="23" t="s">
        <v>318</v>
      </c>
      <c r="KA5" s="40" t="s">
        <v>277</v>
      </c>
      <c r="KB5" s="40" t="s">
        <v>4</v>
      </c>
      <c r="KC5" s="41" t="s">
        <v>316</v>
      </c>
      <c r="KD5" s="41" t="s">
        <v>277</v>
      </c>
      <c r="KE5" s="41" t="s">
        <v>4</v>
      </c>
      <c r="KF5" s="41" t="s">
        <v>318</v>
      </c>
      <c r="KG5" s="41" t="s">
        <v>277</v>
      </c>
      <c r="KH5" s="41" t="s">
        <v>4</v>
      </c>
      <c r="KI5" s="40" t="s">
        <v>316</v>
      </c>
      <c r="KJ5" s="40" t="s">
        <v>277</v>
      </c>
      <c r="KK5" s="40" t="s">
        <v>4</v>
      </c>
      <c r="KL5" s="7" t="s">
        <v>318</v>
      </c>
      <c r="KM5" s="7" t="s">
        <v>277</v>
      </c>
      <c r="KN5" s="7" t="s">
        <v>4</v>
      </c>
      <c r="KO5" s="251"/>
      <c r="KP5" s="251"/>
      <c r="KQ5" s="251"/>
      <c r="KR5" s="251"/>
      <c r="KS5" s="252"/>
      <c r="KT5" s="252"/>
      <c r="KU5" s="252"/>
      <c r="KV5" s="252"/>
      <c r="KW5" s="251"/>
      <c r="KX5" s="268"/>
      <c r="KY5" s="251"/>
      <c r="KZ5" s="251"/>
      <c r="LA5" s="40" t="s">
        <v>316</v>
      </c>
      <c r="LB5" s="40" t="s">
        <v>277</v>
      </c>
      <c r="LC5" s="40" t="s">
        <v>4</v>
      </c>
      <c r="LD5" s="40" t="s">
        <v>318</v>
      </c>
      <c r="LE5" s="40" t="s">
        <v>277</v>
      </c>
      <c r="LF5" s="40" t="s">
        <v>4</v>
      </c>
      <c r="LG5" s="251"/>
      <c r="LH5" s="251"/>
      <c r="LI5" s="251"/>
      <c r="LJ5" s="251"/>
      <c r="LK5" s="252"/>
      <c r="LL5" s="252"/>
      <c r="LM5" s="252"/>
      <c r="LN5" s="252"/>
      <c r="LO5" s="251"/>
      <c r="LP5" s="251"/>
      <c r="LQ5" s="251"/>
      <c r="LR5" s="251"/>
      <c r="LS5" s="252"/>
      <c r="LT5" s="252"/>
      <c r="LU5" s="252"/>
      <c r="LV5" s="251"/>
      <c r="LW5" s="251"/>
      <c r="LX5" s="251"/>
      <c r="LY5" s="252"/>
      <c r="LZ5" s="252"/>
      <c r="MA5" s="252"/>
      <c r="MB5" s="252"/>
      <c r="MC5" s="40" t="s">
        <v>316</v>
      </c>
      <c r="MD5" s="40" t="s">
        <v>277</v>
      </c>
      <c r="ME5" s="40" t="s">
        <v>4</v>
      </c>
      <c r="MF5" s="40" t="s">
        <v>317</v>
      </c>
      <c r="MG5" s="40" t="s">
        <v>318</v>
      </c>
      <c r="MH5" s="40" t="s">
        <v>277</v>
      </c>
      <c r="MI5" s="40" t="s">
        <v>4</v>
      </c>
      <c r="MJ5" s="251"/>
      <c r="MK5" s="251"/>
      <c r="ML5" s="251"/>
      <c r="MM5" s="252"/>
      <c r="MN5" s="252"/>
      <c r="MO5" s="252"/>
      <c r="MP5" s="251"/>
      <c r="MQ5" s="251"/>
      <c r="MR5" s="251"/>
      <c r="MS5" s="252"/>
      <c r="MT5" s="252"/>
      <c r="MU5" s="251"/>
      <c r="MV5" s="251"/>
      <c r="MW5" s="251"/>
      <c r="MX5" s="251"/>
      <c r="MY5" s="252"/>
      <c r="MZ5" s="252"/>
      <c r="NA5" s="252"/>
      <c r="NB5" s="252"/>
      <c r="NC5" s="251"/>
      <c r="ND5" s="251"/>
      <c r="NE5" s="251"/>
      <c r="NF5" s="252"/>
      <c r="NG5" s="252"/>
      <c r="NH5" s="252"/>
      <c r="NI5" s="251"/>
      <c r="NJ5" s="251"/>
      <c r="NK5" s="251"/>
      <c r="NL5" s="40" t="s">
        <v>316</v>
      </c>
      <c r="NM5" s="40" t="s">
        <v>277</v>
      </c>
      <c r="NN5" s="40" t="s">
        <v>4</v>
      </c>
      <c r="NO5" s="40" t="s">
        <v>317</v>
      </c>
      <c r="NP5" s="40" t="s">
        <v>277</v>
      </c>
      <c r="NQ5" s="40" t="s">
        <v>4</v>
      </c>
      <c r="NR5" s="41" t="s">
        <v>316</v>
      </c>
      <c r="NS5" s="41" t="s">
        <v>277</v>
      </c>
      <c r="NT5" s="41" t="s">
        <v>4</v>
      </c>
      <c r="NU5" s="41" t="s">
        <v>317</v>
      </c>
      <c r="NV5" s="41" t="s">
        <v>318</v>
      </c>
      <c r="NW5" s="41" t="s">
        <v>277</v>
      </c>
      <c r="NX5" s="41" t="s">
        <v>4</v>
      </c>
      <c r="NY5" s="270"/>
      <c r="NZ5" s="270"/>
      <c r="OA5" s="270"/>
      <c r="OB5" s="270"/>
      <c r="OC5" s="41" t="s">
        <v>316</v>
      </c>
      <c r="OD5" s="41" t="s">
        <v>277</v>
      </c>
      <c r="OE5" s="41" t="s">
        <v>4</v>
      </c>
      <c r="OF5" s="41" t="s">
        <v>318</v>
      </c>
      <c r="OG5" s="41" t="s">
        <v>4</v>
      </c>
      <c r="OH5" s="252"/>
      <c r="OI5" s="252"/>
      <c r="OJ5" s="252"/>
      <c r="OK5" s="252"/>
      <c r="OL5" s="251"/>
      <c r="OM5" s="251"/>
      <c r="ON5" s="251"/>
      <c r="OO5" s="251"/>
      <c r="OP5" s="252"/>
      <c r="OQ5" s="252"/>
      <c r="OR5" s="252"/>
      <c r="OS5" s="252"/>
      <c r="OT5" s="251"/>
      <c r="OU5" s="251"/>
      <c r="OV5" s="251"/>
      <c r="OW5" s="251"/>
      <c r="OX5" s="252"/>
      <c r="OY5" s="252"/>
      <c r="OZ5" s="252"/>
      <c r="PA5" s="252"/>
      <c r="PB5" s="41" t="s">
        <v>316</v>
      </c>
      <c r="PC5" s="41" t="s">
        <v>277</v>
      </c>
      <c r="PD5" s="41" t="s">
        <v>4</v>
      </c>
      <c r="PE5" s="41" t="s">
        <v>317</v>
      </c>
      <c r="PF5" s="41" t="s">
        <v>318</v>
      </c>
      <c r="PG5" s="41" t="s">
        <v>277</v>
      </c>
      <c r="PH5" s="41" t="s">
        <v>4</v>
      </c>
      <c r="PI5" s="40" t="s">
        <v>316</v>
      </c>
      <c r="PJ5" s="40" t="s">
        <v>277</v>
      </c>
      <c r="PK5" s="40" t="s">
        <v>4</v>
      </c>
      <c r="PL5" s="40" t="s">
        <v>317</v>
      </c>
      <c r="PM5" s="40" t="s">
        <v>318</v>
      </c>
      <c r="PN5" s="40" t="s">
        <v>277</v>
      </c>
      <c r="PO5" s="40" t="s">
        <v>4</v>
      </c>
      <c r="PP5" s="251"/>
      <c r="PQ5" s="251"/>
      <c r="PR5" s="251"/>
      <c r="PS5" s="251"/>
      <c r="PT5" s="252"/>
      <c r="PU5" s="252"/>
      <c r="PV5" s="252"/>
      <c r="PW5" s="251"/>
      <c r="PX5" s="251"/>
      <c r="PY5" s="251"/>
      <c r="PZ5" s="251"/>
      <c r="QA5" s="251"/>
      <c r="QB5" s="251"/>
      <c r="QC5" s="252"/>
      <c r="QD5" s="252"/>
      <c r="QE5" s="252"/>
      <c r="QF5" s="251"/>
      <c r="QG5" s="251"/>
      <c r="QH5" s="251"/>
      <c r="QI5" s="252"/>
      <c r="QJ5" s="252"/>
      <c r="QK5" s="289"/>
      <c r="QL5" s="275"/>
      <c r="QM5" s="276"/>
      <c r="QN5" s="277"/>
      <c r="QO5" s="258"/>
      <c r="QP5" s="258"/>
      <c r="QQ5" s="275"/>
      <c r="QR5" s="276"/>
      <c r="QS5" s="277"/>
      <c r="QT5" s="258"/>
      <c r="QU5" s="258"/>
      <c r="QV5" s="260"/>
      <c r="QW5" s="296"/>
      <c r="QX5" s="315"/>
      <c r="QY5" s="316"/>
    </row>
    <row r="6" spans="1:467" s="21" customFormat="1" ht="16.5" customHeight="1" thickBo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33</v>
      </c>
      <c r="AE6" s="6">
        <v>34</v>
      </c>
      <c r="AF6" s="6">
        <v>35</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6">
        <v>52</v>
      </c>
      <c r="BA6" s="6">
        <v>53</v>
      </c>
      <c r="BB6" s="6">
        <v>54</v>
      </c>
      <c r="BC6" s="6">
        <v>55</v>
      </c>
      <c r="BD6" s="6">
        <v>56</v>
      </c>
      <c r="BE6" s="6">
        <v>57</v>
      </c>
      <c r="BF6" s="6">
        <v>58</v>
      </c>
      <c r="BG6" s="6">
        <v>59</v>
      </c>
      <c r="BH6" s="6">
        <v>60</v>
      </c>
      <c r="BI6" s="6">
        <v>61</v>
      </c>
      <c r="BJ6" s="6">
        <v>62</v>
      </c>
      <c r="BK6" s="6">
        <v>63</v>
      </c>
      <c r="BL6" s="6">
        <v>64</v>
      </c>
      <c r="BM6" s="6">
        <v>65</v>
      </c>
      <c r="BN6" s="6">
        <v>66</v>
      </c>
      <c r="BO6" s="6">
        <v>67</v>
      </c>
      <c r="BP6" s="6">
        <v>68</v>
      </c>
      <c r="BQ6" s="6">
        <v>69</v>
      </c>
      <c r="BR6" s="6">
        <v>70</v>
      </c>
      <c r="BS6" s="6">
        <v>71</v>
      </c>
      <c r="BT6" s="6">
        <v>72</v>
      </c>
      <c r="BU6" s="6">
        <v>73</v>
      </c>
      <c r="BV6" s="6">
        <v>74</v>
      </c>
      <c r="BW6" s="6">
        <v>75</v>
      </c>
      <c r="BX6" s="6">
        <v>76</v>
      </c>
      <c r="BY6" s="6">
        <v>77</v>
      </c>
      <c r="BZ6" s="6">
        <v>78</v>
      </c>
      <c r="CA6" s="6">
        <v>79</v>
      </c>
      <c r="CB6" s="6">
        <v>80</v>
      </c>
      <c r="CC6" s="6">
        <v>81</v>
      </c>
      <c r="CD6" s="6">
        <v>82</v>
      </c>
      <c r="CE6" s="6" t="s">
        <v>308</v>
      </c>
      <c r="CF6" s="6">
        <v>84</v>
      </c>
      <c r="CG6" s="6">
        <v>85</v>
      </c>
      <c r="CH6" s="6">
        <v>86</v>
      </c>
      <c r="CI6" s="6">
        <v>87</v>
      </c>
      <c r="CJ6" s="6">
        <v>88</v>
      </c>
      <c r="CK6" s="6">
        <v>89</v>
      </c>
      <c r="CL6" s="6">
        <v>90</v>
      </c>
      <c r="CM6" s="6">
        <v>91</v>
      </c>
      <c r="CN6" s="6">
        <v>92</v>
      </c>
      <c r="CO6" s="6">
        <v>93</v>
      </c>
      <c r="CP6" s="6">
        <v>94</v>
      </c>
      <c r="CQ6" s="6">
        <v>95</v>
      </c>
      <c r="CR6" s="6">
        <v>96</v>
      </c>
      <c r="CS6" s="6">
        <v>97</v>
      </c>
      <c r="CT6" s="6">
        <v>98</v>
      </c>
      <c r="CU6" s="6">
        <v>99</v>
      </c>
      <c r="CV6" s="6">
        <v>100</v>
      </c>
      <c r="CW6" s="6">
        <v>101</v>
      </c>
      <c r="CX6" s="6">
        <v>102</v>
      </c>
      <c r="CY6" s="6">
        <v>103</v>
      </c>
      <c r="CZ6" s="6">
        <v>104</v>
      </c>
      <c r="DA6" s="6">
        <v>105</v>
      </c>
      <c r="DB6" s="6">
        <v>106</v>
      </c>
      <c r="DC6" s="6">
        <v>107</v>
      </c>
      <c r="DD6" s="6">
        <v>108</v>
      </c>
      <c r="DE6" s="6">
        <v>109</v>
      </c>
      <c r="DF6" s="6">
        <v>110</v>
      </c>
      <c r="DG6" s="6">
        <v>111</v>
      </c>
      <c r="DH6" s="6">
        <v>112</v>
      </c>
      <c r="DI6" s="6" t="s">
        <v>309</v>
      </c>
      <c r="DJ6" s="6">
        <v>114</v>
      </c>
      <c r="DK6" s="6">
        <v>115</v>
      </c>
      <c r="DL6" s="6">
        <v>116</v>
      </c>
      <c r="DM6" s="6">
        <v>117</v>
      </c>
      <c r="DN6" s="6">
        <v>118</v>
      </c>
      <c r="DO6" s="6">
        <v>119</v>
      </c>
      <c r="DP6" s="6">
        <v>120</v>
      </c>
      <c r="DQ6" s="6">
        <v>121</v>
      </c>
      <c r="DR6" s="6">
        <v>122</v>
      </c>
      <c r="DS6" s="6">
        <v>123</v>
      </c>
      <c r="DT6" s="6">
        <v>124</v>
      </c>
      <c r="DU6" s="6">
        <v>125</v>
      </c>
      <c r="DV6" s="6">
        <v>126</v>
      </c>
      <c r="DW6" s="6">
        <v>127</v>
      </c>
      <c r="DX6" s="6">
        <v>128</v>
      </c>
      <c r="DY6" s="6">
        <v>129</v>
      </c>
      <c r="DZ6" s="6">
        <v>130</v>
      </c>
      <c r="EA6" s="6" t="s">
        <v>310</v>
      </c>
      <c r="EB6" s="6">
        <v>132</v>
      </c>
      <c r="EC6" s="6">
        <v>133</v>
      </c>
      <c r="ED6" s="6">
        <v>134</v>
      </c>
      <c r="EE6" s="6">
        <v>135</v>
      </c>
      <c r="EF6" s="6">
        <v>136</v>
      </c>
      <c r="EG6" s="6">
        <v>137</v>
      </c>
      <c r="EH6" s="6">
        <v>138</v>
      </c>
      <c r="EI6" s="6">
        <v>139</v>
      </c>
      <c r="EJ6" s="6">
        <v>140</v>
      </c>
      <c r="EK6" s="6">
        <v>141</v>
      </c>
      <c r="EL6" s="6">
        <v>142</v>
      </c>
      <c r="EM6" s="6">
        <v>143</v>
      </c>
      <c r="EN6" s="6">
        <v>144</v>
      </c>
      <c r="EO6" s="6">
        <v>145</v>
      </c>
      <c r="EP6" s="6">
        <v>146</v>
      </c>
      <c r="EQ6" s="6">
        <v>147</v>
      </c>
      <c r="ER6" s="6">
        <v>148</v>
      </c>
      <c r="ES6" s="6">
        <v>149</v>
      </c>
      <c r="ET6" s="6">
        <v>150</v>
      </c>
      <c r="EU6" s="6">
        <v>151</v>
      </c>
      <c r="EV6" s="6">
        <v>152</v>
      </c>
      <c r="EW6" s="6">
        <v>153</v>
      </c>
      <c r="EX6" s="6">
        <v>154</v>
      </c>
      <c r="EY6" s="6">
        <v>155</v>
      </c>
      <c r="EZ6" s="6">
        <v>156</v>
      </c>
      <c r="FA6" s="6">
        <v>157</v>
      </c>
      <c r="FB6" s="6">
        <v>158</v>
      </c>
      <c r="FC6" s="6">
        <v>159</v>
      </c>
      <c r="FD6" s="6">
        <v>160</v>
      </c>
      <c r="FE6" s="6">
        <v>161</v>
      </c>
      <c r="FF6" s="6">
        <v>162</v>
      </c>
      <c r="FG6" s="6" t="s">
        <v>311</v>
      </c>
      <c r="FH6" s="6">
        <v>164</v>
      </c>
      <c r="FI6" s="6">
        <v>165</v>
      </c>
      <c r="FJ6" s="6">
        <v>166</v>
      </c>
      <c r="FK6" s="6">
        <v>167</v>
      </c>
      <c r="FL6" s="6">
        <v>168</v>
      </c>
      <c r="FM6" s="6">
        <v>169</v>
      </c>
      <c r="FN6" s="6">
        <v>170</v>
      </c>
      <c r="FO6" s="6">
        <v>171</v>
      </c>
      <c r="FP6" s="6">
        <v>172</v>
      </c>
      <c r="FQ6" s="6">
        <v>173</v>
      </c>
      <c r="FR6" s="6">
        <v>174</v>
      </c>
      <c r="FS6" s="6">
        <v>175</v>
      </c>
      <c r="FT6" s="6">
        <v>176</v>
      </c>
      <c r="FU6" s="6">
        <v>177</v>
      </c>
      <c r="FV6" s="6">
        <v>178</v>
      </c>
      <c r="FW6" s="6">
        <v>179</v>
      </c>
      <c r="FX6" s="6">
        <v>180</v>
      </c>
      <c r="FY6" s="6">
        <v>181</v>
      </c>
      <c r="FZ6" s="6">
        <v>182</v>
      </c>
      <c r="GA6" s="6">
        <v>183</v>
      </c>
      <c r="GB6" s="6">
        <v>184</v>
      </c>
      <c r="GC6" s="6">
        <v>185</v>
      </c>
      <c r="GD6" s="6">
        <v>186</v>
      </c>
      <c r="GE6" s="6">
        <v>187</v>
      </c>
      <c r="GF6" s="6">
        <v>188</v>
      </c>
      <c r="GG6" s="6">
        <v>189</v>
      </c>
      <c r="GH6" s="6">
        <v>190</v>
      </c>
      <c r="GI6" s="6">
        <v>191</v>
      </c>
      <c r="GJ6" s="6">
        <v>192</v>
      </c>
      <c r="GK6" s="6" t="s">
        <v>312</v>
      </c>
      <c r="GL6" s="6">
        <v>194</v>
      </c>
      <c r="GM6" s="6">
        <v>195</v>
      </c>
      <c r="GN6" s="6">
        <v>196</v>
      </c>
      <c r="GO6" s="6">
        <v>197</v>
      </c>
      <c r="GP6" s="6">
        <v>198</v>
      </c>
      <c r="GQ6" s="6">
        <v>199</v>
      </c>
      <c r="GR6" s="6">
        <v>200</v>
      </c>
      <c r="GS6" s="6">
        <v>201</v>
      </c>
      <c r="GT6" s="6">
        <v>202</v>
      </c>
      <c r="GU6" s="6">
        <v>203</v>
      </c>
      <c r="GV6" s="6">
        <v>204</v>
      </c>
      <c r="GW6" s="6">
        <v>205</v>
      </c>
      <c r="GX6" s="6">
        <v>206</v>
      </c>
      <c r="GY6" s="6">
        <v>207</v>
      </c>
      <c r="GZ6" s="6">
        <v>208</v>
      </c>
      <c r="HA6" s="6">
        <v>209</v>
      </c>
      <c r="HB6" s="6">
        <v>210</v>
      </c>
      <c r="HC6" s="6">
        <v>211</v>
      </c>
      <c r="HD6" s="6">
        <v>212</v>
      </c>
      <c r="HE6" s="6">
        <v>213</v>
      </c>
      <c r="HF6" s="6">
        <v>214</v>
      </c>
      <c r="HG6" s="6">
        <v>215</v>
      </c>
      <c r="HH6" s="6">
        <v>216</v>
      </c>
      <c r="HI6" s="6">
        <v>218</v>
      </c>
      <c r="HJ6" s="6">
        <v>219</v>
      </c>
      <c r="HK6" s="6"/>
      <c r="HL6" s="6"/>
      <c r="HM6" s="6"/>
      <c r="HN6" s="6"/>
      <c r="HO6" s="6"/>
      <c r="HP6" s="6"/>
      <c r="HQ6" s="6">
        <v>226</v>
      </c>
      <c r="HR6" s="6">
        <v>227</v>
      </c>
      <c r="HS6" s="6">
        <v>228</v>
      </c>
      <c r="HT6" s="6">
        <v>229</v>
      </c>
      <c r="HU6" s="6">
        <v>230</v>
      </c>
      <c r="HV6" s="6">
        <v>231</v>
      </c>
      <c r="HW6" s="6">
        <v>232</v>
      </c>
      <c r="HX6" s="6">
        <v>233</v>
      </c>
      <c r="HY6" s="6">
        <v>234</v>
      </c>
      <c r="HZ6" s="6">
        <v>235</v>
      </c>
      <c r="IA6" s="6">
        <v>236</v>
      </c>
      <c r="IB6" s="6">
        <v>237</v>
      </c>
      <c r="IC6" s="6">
        <v>238</v>
      </c>
      <c r="ID6" s="6">
        <v>239</v>
      </c>
      <c r="IE6" s="6">
        <v>240</v>
      </c>
      <c r="IF6" s="6">
        <v>241</v>
      </c>
      <c r="IG6" s="6">
        <v>242</v>
      </c>
      <c r="IH6" s="6">
        <v>243</v>
      </c>
      <c r="II6" s="6">
        <v>244</v>
      </c>
      <c r="IJ6" s="6">
        <v>245</v>
      </c>
      <c r="IK6" s="6">
        <v>246</v>
      </c>
      <c r="IL6" s="6">
        <v>248</v>
      </c>
      <c r="IM6" s="6">
        <v>249</v>
      </c>
      <c r="IN6" s="6">
        <v>250</v>
      </c>
      <c r="IO6" s="6">
        <v>251</v>
      </c>
      <c r="IP6" s="6">
        <v>252</v>
      </c>
      <c r="IQ6" s="6">
        <v>253</v>
      </c>
      <c r="IR6" s="6">
        <v>254</v>
      </c>
      <c r="IS6" s="6">
        <v>255</v>
      </c>
      <c r="IT6" s="6">
        <v>256</v>
      </c>
      <c r="IU6" s="6">
        <v>257</v>
      </c>
      <c r="IV6" s="6">
        <v>258</v>
      </c>
      <c r="IW6" s="6">
        <v>259</v>
      </c>
      <c r="IX6" s="6">
        <v>260</v>
      </c>
      <c r="IY6" s="6">
        <v>261</v>
      </c>
      <c r="IZ6" s="6">
        <v>262</v>
      </c>
      <c r="JA6" s="6">
        <v>263</v>
      </c>
      <c r="JB6" s="6">
        <v>264</v>
      </c>
      <c r="JC6" s="6">
        <v>265</v>
      </c>
      <c r="JD6" s="6">
        <v>266</v>
      </c>
      <c r="JE6" s="6">
        <v>267</v>
      </c>
      <c r="JF6" s="6">
        <v>268</v>
      </c>
      <c r="JG6" s="6">
        <v>269</v>
      </c>
      <c r="JH6" s="6">
        <v>270</v>
      </c>
      <c r="JI6" s="6">
        <v>271</v>
      </c>
      <c r="JJ6" s="6">
        <v>272</v>
      </c>
      <c r="JK6" s="6">
        <v>273</v>
      </c>
      <c r="JL6" s="6">
        <v>274</v>
      </c>
      <c r="JM6" s="6">
        <v>275</v>
      </c>
      <c r="JN6" s="6">
        <v>276</v>
      </c>
      <c r="JO6" s="6">
        <v>277</v>
      </c>
      <c r="JP6" s="6">
        <v>278</v>
      </c>
      <c r="JQ6" s="6">
        <v>279</v>
      </c>
      <c r="JR6" s="6">
        <v>280</v>
      </c>
      <c r="JS6" s="6">
        <v>281</v>
      </c>
      <c r="JT6" s="6">
        <v>282</v>
      </c>
      <c r="JU6" s="6">
        <v>283</v>
      </c>
      <c r="JV6" s="6">
        <v>284</v>
      </c>
      <c r="JW6" s="6">
        <v>285</v>
      </c>
      <c r="JX6" s="6">
        <v>286</v>
      </c>
      <c r="JY6" s="6">
        <v>287</v>
      </c>
      <c r="JZ6" s="6">
        <v>288</v>
      </c>
      <c r="KA6" s="6">
        <v>289</v>
      </c>
      <c r="KB6" s="6">
        <v>290</v>
      </c>
      <c r="KC6" s="6">
        <v>291</v>
      </c>
      <c r="KD6" s="6">
        <v>292</v>
      </c>
      <c r="KE6" s="6">
        <v>293</v>
      </c>
      <c r="KF6" s="6">
        <v>295</v>
      </c>
      <c r="KG6" s="6">
        <v>296</v>
      </c>
      <c r="KH6" s="6">
        <v>297</v>
      </c>
      <c r="KI6" s="6">
        <v>298</v>
      </c>
      <c r="KJ6" s="6">
        <v>299</v>
      </c>
      <c r="KK6" s="6">
        <v>300</v>
      </c>
      <c r="KL6" s="6">
        <v>302</v>
      </c>
      <c r="KM6" s="6">
        <v>303</v>
      </c>
      <c r="KN6" s="6">
        <v>304</v>
      </c>
      <c r="KO6" s="6">
        <v>305</v>
      </c>
      <c r="KP6" s="6">
        <v>306</v>
      </c>
      <c r="KQ6" s="6">
        <v>307</v>
      </c>
      <c r="KR6" s="6">
        <v>308</v>
      </c>
      <c r="KS6" s="6">
        <v>309</v>
      </c>
      <c r="KT6" s="6">
        <v>310</v>
      </c>
      <c r="KU6" s="6">
        <v>311</v>
      </c>
      <c r="KV6" s="6">
        <v>312</v>
      </c>
      <c r="KW6" s="6">
        <v>313</v>
      </c>
      <c r="KX6" s="6">
        <v>314</v>
      </c>
      <c r="KY6" s="6">
        <v>315</v>
      </c>
      <c r="KZ6" s="6">
        <v>316</v>
      </c>
      <c r="LA6" s="6">
        <v>317</v>
      </c>
      <c r="LB6" s="6">
        <v>318</v>
      </c>
      <c r="LC6" s="6">
        <v>319</v>
      </c>
      <c r="LD6" s="6">
        <v>321</v>
      </c>
      <c r="LE6" s="6">
        <v>322</v>
      </c>
      <c r="LF6" s="6">
        <v>323</v>
      </c>
      <c r="LG6" s="6">
        <v>324</v>
      </c>
      <c r="LH6" s="6">
        <v>325</v>
      </c>
      <c r="LI6" s="6">
        <v>326</v>
      </c>
      <c r="LJ6" s="6">
        <v>327</v>
      </c>
      <c r="LK6" s="6">
        <v>328</v>
      </c>
      <c r="LL6" s="6">
        <v>329</v>
      </c>
      <c r="LM6" s="6">
        <v>330</v>
      </c>
      <c r="LN6" s="6">
        <v>331</v>
      </c>
      <c r="LO6" s="6">
        <v>332</v>
      </c>
      <c r="LP6" s="6">
        <v>333</v>
      </c>
      <c r="LQ6" s="6">
        <v>334</v>
      </c>
      <c r="LR6" s="6">
        <v>335</v>
      </c>
      <c r="LS6" s="6">
        <v>336</v>
      </c>
      <c r="LT6" s="6">
        <v>337</v>
      </c>
      <c r="LU6" s="6">
        <v>338</v>
      </c>
      <c r="LV6" s="6">
        <v>339</v>
      </c>
      <c r="LW6" s="6">
        <v>340</v>
      </c>
      <c r="LX6" s="6">
        <v>341</v>
      </c>
      <c r="LY6" s="6">
        <v>342</v>
      </c>
      <c r="LZ6" s="6">
        <v>343</v>
      </c>
      <c r="MA6" s="6">
        <v>344</v>
      </c>
      <c r="MB6" s="6">
        <v>345</v>
      </c>
      <c r="MC6" s="6">
        <v>346</v>
      </c>
      <c r="MD6" s="6">
        <v>347</v>
      </c>
      <c r="ME6" s="6">
        <v>348</v>
      </c>
      <c r="MF6" s="6">
        <v>349</v>
      </c>
      <c r="MG6" s="6">
        <v>350</v>
      </c>
      <c r="MH6" s="6">
        <v>351</v>
      </c>
      <c r="MI6" s="6">
        <v>352</v>
      </c>
      <c r="MJ6" s="6">
        <v>353</v>
      </c>
      <c r="MK6" s="6">
        <v>354</v>
      </c>
      <c r="ML6" s="6">
        <v>355</v>
      </c>
      <c r="MM6" s="6">
        <v>356</v>
      </c>
      <c r="MN6" s="6">
        <v>357</v>
      </c>
      <c r="MO6" s="6">
        <v>358</v>
      </c>
      <c r="MP6" s="6">
        <v>359</v>
      </c>
      <c r="MQ6" s="6">
        <v>360</v>
      </c>
      <c r="MR6" s="6">
        <v>361</v>
      </c>
      <c r="MS6" s="6">
        <v>362</v>
      </c>
      <c r="MT6" s="6">
        <v>364</v>
      </c>
      <c r="MU6" s="6">
        <v>365</v>
      </c>
      <c r="MV6" s="6">
        <v>366</v>
      </c>
      <c r="MW6" s="6">
        <v>367</v>
      </c>
      <c r="MX6" s="6">
        <v>368</v>
      </c>
      <c r="MY6" s="6">
        <v>369</v>
      </c>
      <c r="MZ6" s="6">
        <v>370</v>
      </c>
      <c r="NA6" s="6">
        <v>371</v>
      </c>
      <c r="NB6" s="6">
        <v>372</v>
      </c>
      <c r="NC6" s="6">
        <v>373</v>
      </c>
      <c r="ND6" s="6">
        <v>374</v>
      </c>
      <c r="NE6" s="6">
        <v>375</v>
      </c>
      <c r="NF6" s="6">
        <v>376</v>
      </c>
      <c r="NG6" s="6">
        <v>377</v>
      </c>
      <c r="NH6" s="6">
        <v>378</v>
      </c>
      <c r="NI6" s="6">
        <v>379</v>
      </c>
      <c r="NJ6" s="6">
        <v>380</v>
      </c>
      <c r="NK6" s="6">
        <v>381</v>
      </c>
      <c r="NL6" s="6">
        <v>382</v>
      </c>
      <c r="NM6" s="6">
        <v>383</v>
      </c>
      <c r="NN6" s="6">
        <v>384</v>
      </c>
      <c r="NO6" s="6">
        <v>385</v>
      </c>
      <c r="NP6" s="6">
        <v>386</v>
      </c>
      <c r="NQ6" s="6">
        <v>387</v>
      </c>
      <c r="NR6" s="6">
        <v>388</v>
      </c>
      <c r="NS6" s="6">
        <v>389</v>
      </c>
      <c r="NT6" s="6">
        <v>390</v>
      </c>
      <c r="NU6" s="6">
        <v>391</v>
      </c>
      <c r="NV6" s="6">
        <v>392</v>
      </c>
      <c r="NW6" s="6">
        <v>393</v>
      </c>
      <c r="NX6" s="6">
        <v>394</v>
      </c>
      <c r="NY6" s="6">
        <v>395</v>
      </c>
      <c r="NZ6" s="6">
        <v>396</v>
      </c>
      <c r="OA6" s="6">
        <v>397</v>
      </c>
      <c r="OB6" s="6">
        <v>398</v>
      </c>
      <c r="OC6" s="6">
        <v>399</v>
      </c>
      <c r="OD6" s="6">
        <v>400</v>
      </c>
      <c r="OE6" s="6">
        <v>401</v>
      </c>
      <c r="OF6" s="6">
        <v>403</v>
      </c>
      <c r="OG6" s="6">
        <v>404</v>
      </c>
      <c r="OH6" s="6">
        <v>405</v>
      </c>
      <c r="OI6" s="6">
        <v>406</v>
      </c>
      <c r="OJ6" s="6">
        <v>407</v>
      </c>
      <c r="OK6" s="6">
        <v>408</v>
      </c>
      <c r="OL6" s="6">
        <v>409</v>
      </c>
      <c r="OM6" s="6">
        <v>410</v>
      </c>
      <c r="ON6" s="6">
        <v>411</v>
      </c>
      <c r="OO6" s="6">
        <v>412</v>
      </c>
      <c r="OP6" s="6">
        <v>413</v>
      </c>
      <c r="OQ6" s="6">
        <v>414</v>
      </c>
      <c r="OR6" s="6">
        <v>415</v>
      </c>
      <c r="OS6" s="6">
        <v>416</v>
      </c>
      <c r="OT6" s="6">
        <v>417</v>
      </c>
      <c r="OU6" s="6">
        <v>418</v>
      </c>
      <c r="OV6" s="6">
        <v>419</v>
      </c>
      <c r="OW6" s="6">
        <v>420</v>
      </c>
      <c r="OX6" s="6">
        <v>421</v>
      </c>
      <c r="OY6" s="6">
        <v>422</v>
      </c>
      <c r="OZ6" s="6">
        <v>423</v>
      </c>
      <c r="PA6" s="6">
        <v>424</v>
      </c>
      <c r="PB6" s="6">
        <v>425</v>
      </c>
      <c r="PC6" s="6">
        <v>426</v>
      </c>
      <c r="PD6" s="6">
        <v>427</v>
      </c>
      <c r="PE6" s="6">
        <v>428</v>
      </c>
      <c r="PF6" s="6">
        <v>429</v>
      </c>
      <c r="PG6" s="6">
        <v>430</v>
      </c>
      <c r="PH6" s="6">
        <v>431</v>
      </c>
      <c r="PI6" s="6">
        <v>432</v>
      </c>
      <c r="PJ6" s="6">
        <v>433</v>
      </c>
      <c r="PK6" s="6">
        <v>434</v>
      </c>
      <c r="PL6" s="6">
        <v>435</v>
      </c>
      <c r="PM6" s="6">
        <v>436</v>
      </c>
      <c r="PN6" s="6">
        <v>437</v>
      </c>
      <c r="PO6" s="6">
        <v>438</v>
      </c>
      <c r="PP6" s="6">
        <v>439</v>
      </c>
      <c r="PQ6" s="6">
        <v>440</v>
      </c>
      <c r="PR6" s="6">
        <v>441</v>
      </c>
      <c r="PS6" s="6">
        <v>442</v>
      </c>
      <c r="PT6" s="6">
        <v>443</v>
      </c>
      <c r="PU6" s="6">
        <v>444</v>
      </c>
      <c r="PV6" s="6">
        <v>445</v>
      </c>
      <c r="PW6" s="6">
        <v>446</v>
      </c>
      <c r="PX6" s="6">
        <v>447</v>
      </c>
      <c r="PY6" s="6">
        <v>448</v>
      </c>
      <c r="PZ6" s="6">
        <v>449</v>
      </c>
      <c r="QA6" s="6">
        <v>450</v>
      </c>
      <c r="QB6" s="6">
        <v>451</v>
      </c>
      <c r="QC6" s="6">
        <v>452</v>
      </c>
      <c r="QD6" s="6">
        <v>453</v>
      </c>
      <c r="QE6" s="6">
        <v>454</v>
      </c>
      <c r="QF6" s="6">
        <v>455</v>
      </c>
      <c r="QG6" s="6">
        <v>456</v>
      </c>
      <c r="QH6" s="6">
        <v>457</v>
      </c>
      <c r="QI6" s="6">
        <v>458</v>
      </c>
      <c r="QJ6" s="6">
        <v>459</v>
      </c>
      <c r="QK6" s="6">
        <v>460</v>
      </c>
      <c r="QL6" s="6">
        <v>461</v>
      </c>
      <c r="QM6" s="6">
        <v>462</v>
      </c>
      <c r="QN6" s="6">
        <v>463</v>
      </c>
      <c r="QO6" s="6">
        <v>464</v>
      </c>
      <c r="QP6" s="6">
        <v>465</v>
      </c>
      <c r="QQ6" s="6">
        <v>466</v>
      </c>
      <c r="QR6" s="6">
        <v>467</v>
      </c>
      <c r="QS6" s="6">
        <v>468</v>
      </c>
      <c r="QT6" s="6">
        <v>469</v>
      </c>
      <c r="QU6" s="6">
        <v>470</v>
      </c>
      <c r="QV6" s="35">
        <v>471</v>
      </c>
      <c r="QW6" s="38">
        <v>472</v>
      </c>
      <c r="QX6" s="43">
        <v>544</v>
      </c>
      <c r="QY6" s="44">
        <v>545</v>
      </c>
    </row>
    <row r="7" spans="1:467" s="31" customFormat="1" ht="15" thickTop="1">
      <c r="G7" s="32"/>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QV7" s="32"/>
      <c r="QW7" s="8"/>
      <c r="QX7" s="8"/>
      <c r="QY7" s="8"/>
    </row>
    <row r="8" spans="1:467" ht="18">
      <c r="A8" s="295" t="s">
        <v>314</v>
      </c>
      <c r="B8" s="295"/>
      <c r="C8" s="295"/>
      <c r="D8" s="295"/>
    </row>
    <row r="9" spans="1:467">
      <c r="A9" s="290" t="s">
        <v>322</v>
      </c>
      <c r="B9" s="290"/>
      <c r="C9" s="290"/>
      <c r="D9" s="290"/>
    </row>
    <row r="10" spans="1:467">
      <c r="A10" s="290"/>
      <c r="B10" s="290"/>
      <c r="C10" s="290"/>
      <c r="D10" s="290"/>
    </row>
    <row r="11" spans="1:467" ht="27" customHeight="1">
      <c r="A11" s="290"/>
      <c r="B11" s="290"/>
      <c r="C11" s="290"/>
      <c r="D11" s="290"/>
    </row>
    <row r="12" spans="1:467">
      <c r="A12" s="291" t="s">
        <v>321</v>
      </c>
      <c r="B12" s="292"/>
      <c r="C12" s="292"/>
      <c r="D12" s="293"/>
    </row>
    <row r="13" spans="1:467">
      <c r="A13" s="294" t="s">
        <v>320</v>
      </c>
      <c r="B13" s="294"/>
      <c r="C13" s="294"/>
      <c r="D13" s="294"/>
    </row>
  </sheetData>
  <autoFilter ref="A6:QY6"/>
  <mergeCells count="694">
    <mergeCell ref="A12:D12"/>
    <mergeCell ref="A13:D13"/>
    <mergeCell ref="QN4:QN5"/>
    <mergeCell ref="QQ4:QQ5"/>
    <mergeCell ref="QR4:QR5"/>
    <mergeCell ref="QS4:QS5"/>
    <mergeCell ref="A8:D8"/>
    <mergeCell ref="A9:D11"/>
    <mergeCell ref="QH4:QH5"/>
    <mergeCell ref="QI4:QI5"/>
    <mergeCell ref="QJ4:QJ5"/>
    <mergeCell ref="QK4:QK5"/>
    <mergeCell ref="QL4:QL5"/>
    <mergeCell ref="QM4:QM5"/>
    <mergeCell ref="QB4:QB5"/>
    <mergeCell ref="QC4:QC5"/>
    <mergeCell ref="QD4:QD5"/>
    <mergeCell ref="QE4:QE5"/>
    <mergeCell ref="QF4:QF5"/>
    <mergeCell ref="QG4:QG5"/>
    <mergeCell ref="PU4:PU5"/>
    <mergeCell ref="PV4:PV5"/>
    <mergeCell ref="PW4:PW5"/>
    <mergeCell ref="PX4:PX5"/>
    <mergeCell ref="PR4:PR5"/>
    <mergeCell ref="PS4:PS5"/>
    <mergeCell ref="PT4:PT5"/>
    <mergeCell ref="OY4:OY5"/>
    <mergeCell ref="OZ4:OZ5"/>
    <mergeCell ref="PA4:PA5"/>
    <mergeCell ref="PB4:PD4"/>
    <mergeCell ref="PE4:PH4"/>
    <mergeCell ref="PI4:PK4"/>
    <mergeCell ref="OS4:OS5"/>
    <mergeCell ref="OT4:OT5"/>
    <mergeCell ref="OU4:OU5"/>
    <mergeCell ref="OV4:OV5"/>
    <mergeCell ref="OW4:OW5"/>
    <mergeCell ref="OX4:OX5"/>
    <mergeCell ref="OM4:OM5"/>
    <mergeCell ref="ON4:ON5"/>
    <mergeCell ref="OO4:OO5"/>
    <mergeCell ref="OP4:OP5"/>
    <mergeCell ref="OQ4:OQ5"/>
    <mergeCell ref="OR4:OR5"/>
    <mergeCell ref="OF4:OG4"/>
    <mergeCell ref="OH4:OH5"/>
    <mergeCell ref="OI4:OI5"/>
    <mergeCell ref="OJ4:OJ5"/>
    <mergeCell ref="OK4:OK5"/>
    <mergeCell ref="OL4:OL5"/>
    <mergeCell ref="NU4:NX4"/>
    <mergeCell ref="NY4:NY5"/>
    <mergeCell ref="NZ4:NZ5"/>
    <mergeCell ref="OA4:OA5"/>
    <mergeCell ref="OB4:OB5"/>
    <mergeCell ref="OC4:OE4"/>
    <mergeCell ref="NI4:NI5"/>
    <mergeCell ref="NJ4:NJ5"/>
    <mergeCell ref="NK4:NK5"/>
    <mergeCell ref="NL4:NN4"/>
    <mergeCell ref="NO4:NQ4"/>
    <mergeCell ref="NR4:NT4"/>
    <mergeCell ref="NC4:NC5"/>
    <mergeCell ref="ND4:ND5"/>
    <mergeCell ref="NE4:NE5"/>
    <mergeCell ref="NF4:NF5"/>
    <mergeCell ref="NG4:NG5"/>
    <mergeCell ref="NH4:NH5"/>
    <mergeCell ref="MW4:MW5"/>
    <mergeCell ref="MX4:MX5"/>
    <mergeCell ref="MY4:MY5"/>
    <mergeCell ref="MZ4:MZ5"/>
    <mergeCell ref="NA4:NA5"/>
    <mergeCell ref="NB4:NB5"/>
    <mergeCell ref="MQ4:MQ5"/>
    <mergeCell ref="MR4:MR5"/>
    <mergeCell ref="MS4:MS5"/>
    <mergeCell ref="MT4:MT5"/>
    <mergeCell ref="MU4:MU5"/>
    <mergeCell ref="MV4:MV5"/>
    <mergeCell ref="MK4:MK5"/>
    <mergeCell ref="ML4:ML5"/>
    <mergeCell ref="MM4:MM5"/>
    <mergeCell ref="MN4:MN5"/>
    <mergeCell ref="MO4:MO5"/>
    <mergeCell ref="MP4:MP5"/>
    <mergeCell ref="LZ4:LZ5"/>
    <mergeCell ref="MA4:MA5"/>
    <mergeCell ref="MB4:MB5"/>
    <mergeCell ref="MC4:ME4"/>
    <mergeCell ref="MF4:MI4"/>
    <mergeCell ref="MJ4:MJ5"/>
    <mergeCell ref="LT4:LT5"/>
    <mergeCell ref="LU4:LU5"/>
    <mergeCell ref="LV4:LV5"/>
    <mergeCell ref="LW4:LW5"/>
    <mergeCell ref="LX4:LX5"/>
    <mergeCell ref="LY4:LY5"/>
    <mergeCell ref="LN4:LN5"/>
    <mergeCell ref="LO4:LO5"/>
    <mergeCell ref="LP4:LP5"/>
    <mergeCell ref="LQ4:LQ5"/>
    <mergeCell ref="LR4:LR5"/>
    <mergeCell ref="LS4:LS5"/>
    <mergeCell ref="LH4:LH5"/>
    <mergeCell ref="LI4:LI5"/>
    <mergeCell ref="LJ4:LJ5"/>
    <mergeCell ref="LK4:LK5"/>
    <mergeCell ref="LL4:LL5"/>
    <mergeCell ref="LM4:LM5"/>
    <mergeCell ref="KX4:KX5"/>
    <mergeCell ref="KY4:KY5"/>
    <mergeCell ref="KZ4:KZ5"/>
    <mergeCell ref="LA4:LC4"/>
    <mergeCell ref="LD4:LF4"/>
    <mergeCell ref="LG4:LG5"/>
    <mergeCell ref="KR4:KR5"/>
    <mergeCell ref="KS4:KS5"/>
    <mergeCell ref="KT4:KT5"/>
    <mergeCell ref="KU4:KU5"/>
    <mergeCell ref="KV4:KV5"/>
    <mergeCell ref="KW4:KW5"/>
    <mergeCell ref="KF4:KH4"/>
    <mergeCell ref="KI4:KK4"/>
    <mergeCell ref="KL4:KN4"/>
    <mergeCell ref="KO4:KO5"/>
    <mergeCell ref="KP4:KP5"/>
    <mergeCell ref="KQ4:KQ5"/>
    <mergeCell ref="JS4:JS5"/>
    <mergeCell ref="JT4:JT5"/>
    <mergeCell ref="JU4:JU5"/>
    <mergeCell ref="JV4:JX4"/>
    <mergeCell ref="JY4:KB4"/>
    <mergeCell ref="KC4:KE4"/>
    <mergeCell ref="JM4:JM5"/>
    <mergeCell ref="JN4:JN5"/>
    <mergeCell ref="JO4:JO5"/>
    <mergeCell ref="JP4:JP5"/>
    <mergeCell ref="JQ4:JQ5"/>
    <mergeCell ref="JR4:JR5"/>
    <mergeCell ref="JG4:JG5"/>
    <mergeCell ref="JH4:JH5"/>
    <mergeCell ref="JI4:JI5"/>
    <mergeCell ref="JJ4:JJ5"/>
    <mergeCell ref="JK4:JK5"/>
    <mergeCell ref="JL4:JL5"/>
    <mergeCell ref="JA4:JA5"/>
    <mergeCell ref="JB4:JB5"/>
    <mergeCell ref="JC4:JC5"/>
    <mergeCell ref="JD4:JD5"/>
    <mergeCell ref="JE4:JE5"/>
    <mergeCell ref="JF4:JF5"/>
    <mergeCell ref="IW4:IW5"/>
    <mergeCell ref="IX4:IX5"/>
    <mergeCell ref="IY4:IY5"/>
    <mergeCell ref="IZ4:IZ5"/>
    <mergeCell ref="IO4:IO5"/>
    <mergeCell ref="IP4:IP5"/>
    <mergeCell ref="IQ4:IQ5"/>
    <mergeCell ref="IR4:IR5"/>
    <mergeCell ref="IS4:IS5"/>
    <mergeCell ref="IT4:IT5"/>
    <mergeCell ref="IL4:IN4"/>
    <mergeCell ref="HY4:HY5"/>
    <mergeCell ref="HZ4:HZ5"/>
    <mergeCell ref="IA4:IA5"/>
    <mergeCell ref="IB4:IB5"/>
    <mergeCell ref="IC4:IC5"/>
    <mergeCell ref="ID4:ID5"/>
    <mergeCell ref="IU4:IU5"/>
    <mergeCell ref="IV4:IV5"/>
    <mergeCell ref="HJ4:HJ5"/>
    <mergeCell ref="HK4:HK5"/>
    <mergeCell ref="HL4:HL5"/>
    <mergeCell ref="HM4:HM5"/>
    <mergeCell ref="HN4:HN5"/>
    <mergeCell ref="HO4:HO5"/>
    <mergeCell ref="IE4:IE5"/>
    <mergeCell ref="IF4:IF5"/>
    <mergeCell ref="IG4:IG5"/>
    <mergeCell ref="HD4:HD5"/>
    <mergeCell ref="HE4:HE5"/>
    <mergeCell ref="HF4:HF5"/>
    <mergeCell ref="HG4:HG5"/>
    <mergeCell ref="HH4:HH5"/>
    <mergeCell ref="HI4:HI5"/>
    <mergeCell ref="GX4:GX5"/>
    <mergeCell ref="GY4:GY5"/>
    <mergeCell ref="GZ4:GZ5"/>
    <mergeCell ref="HA4:HA5"/>
    <mergeCell ref="HB4:HB5"/>
    <mergeCell ref="HC4:HC5"/>
    <mergeCell ref="GR4:GR5"/>
    <mergeCell ref="GS4:GS5"/>
    <mergeCell ref="GT4:GT5"/>
    <mergeCell ref="GU4:GU5"/>
    <mergeCell ref="GV4:GV5"/>
    <mergeCell ref="GW4:GW5"/>
    <mergeCell ref="GL4:GL5"/>
    <mergeCell ref="GM4:GM5"/>
    <mergeCell ref="GN4:GN5"/>
    <mergeCell ref="GO4:GO5"/>
    <mergeCell ref="GP4:GP5"/>
    <mergeCell ref="GQ4:GQ5"/>
    <mergeCell ref="GF4:GF5"/>
    <mergeCell ref="GG4:GG5"/>
    <mergeCell ref="GH4:GH5"/>
    <mergeCell ref="GI4:GI5"/>
    <mergeCell ref="GJ4:GJ5"/>
    <mergeCell ref="GK4:GK5"/>
    <mergeCell ref="FZ4:FZ5"/>
    <mergeCell ref="GA4:GA5"/>
    <mergeCell ref="GB4:GB5"/>
    <mergeCell ref="GC4:GC5"/>
    <mergeCell ref="GD4:GD5"/>
    <mergeCell ref="GE4:GE5"/>
    <mergeCell ref="FT4:FT5"/>
    <mergeCell ref="FU4:FU5"/>
    <mergeCell ref="FV4:FV5"/>
    <mergeCell ref="FW4:FW5"/>
    <mergeCell ref="FX4:FX5"/>
    <mergeCell ref="FY4:FY5"/>
    <mergeCell ref="FN4:FN5"/>
    <mergeCell ref="FO4:FO5"/>
    <mergeCell ref="FP4:FP5"/>
    <mergeCell ref="FQ4:FQ5"/>
    <mergeCell ref="FR4:FR5"/>
    <mergeCell ref="FS4:FS5"/>
    <mergeCell ref="FH4:FH5"/>
    <mergeCell ref="FI4:FI5"/>
    <mergeCell ref="FJ4:FJ5"/>
    <mergeCell ref="FK4:FK5"/>
    <mergeCell ref="FL4:FL5"/>
    <mergeCell ref="FM4:FM5"/>
    <mergeCell ref="FB4:FB5"/>
    <mergeCell ref="FC4:FC5"/>
    <mergeCell ref="FD4:FD5"/>
    <mergeCell ref="FE4:FE5"/>
    <mergeCell ref="FF4:FF5"/>
    <mergeCell ref="FG4:FG5"/>
    <mergeCell ref="EV4:EV5"/>
    <mergeCell ref="EW4:EW5"/>
    <mergeCell ref="EX4:EX5"/>
    <mergeCell ref="EY4:EY5"/>
    <mergeCell ref="EZ4:EZ5"/>
    <mergeCell ref="FA4:FA5"/>
    <mergeCell ref="EP4:EP5"/>
    <mergeCell ref="EQ4:EQ5"/>
    <mergeCell ref="ER4:ER5"/>
    <mergeCell ref="ES4:ES5"/>
    <mergeCell ref="ET4:ET5"/>
    <mergeCell ref="EU4:EU5"/>
    <mergeCell ref="EJ4:EJ5"/>
    <mergeCell ref="EK4:EK5"/>
    <mergeCell ref="EL4:EL5"/>
    <mergeCell ref="EM4:EM5"/>
    <mergeCell ref="EN4:EN5"/>
    <mergeCell ref="EO4:EO5"/>
    <mergeCell ref="ED4:ED5"/>
    <mergeCell ref="EE4:EE5"/>
    <mergeCell ref="EF4:EF5"/>
    <mergeCell ref="EG4:EG5"/>
    <mergeCell ref="EH4:EH5"/>
    <mergeCell ref="EI4:EI5"/>
    <mergeCell ref="DX4:DX5"/>
    <mergeCell ref="DY4:DY5"/>
    <mergeCell ref="DZ4:DZ5"/>
    <mergeCell ref="EA4:EA5"/>
    <mergeCell ref="EB4:EB5"/>
    <mergeCell ref="EC4:EC5"/>
    <mergeCell ref="DR4:DR5"/>
    <mergeCell ref="DS4:DS5"/>
    <mergeCell ref="DT4:DT5"/>
    <mergeCell ref="DU4:DU5"/>
    <mergeCell ref="DV4:DV5"/>
    <mergeCell ref="DW4:DW5"/>
    <mergeCell ref="DL4:DL5"/>
    <mergeCell ref="DM4:DM5"/>
    <mergeCell ref="DN4:DN5"/>
    <mergeCell ref="DO4:DO5"/>
    <mergeCell ref="DP4:DP5"/>
    <mergeCell ref="DQ4:DQ5"/>
    <mergeCell ref="DF4:DF5"/>
    <mergeCell ref="DG4:DG5"/>
    <mergeCell ref="DH4:DH5"/>
    <mergeCell ref="DI4:DI5"/>
    <mergeCell ref="DJ4:DJ5"/>
    <mergeCell ref="DK4:DK5"/>
    <mergeCell ref="CZ4:CZ5"/>
    <mergeCell ref="DA4:DA5"/>
    <mergeCell ref="DB4:DB5"/>
    <mergeCell ref="DC4:DC5"/>
    <mergeCell ref="DD4:DD5"/>
    <mergeCell ref="DE4:DE5"/>
    <mergeCell ref="CT4:CT5"/>
    <mergeCell ref="CU4:CU5"/>
    <mergeCell ref="CV4:CV5"/>
    <mergeCell ref="CW4:CW5"/>
    <mergeCell ref="CX4:CX5"/>
    <mergeCell ref="CY4:CY5"/>
    <mergeCell ref="CN4:CN5"/>
    <mergeCell ref="CO4:CO5"/>
    <mergeCell ref="CP4:CP5"/>
    <mergeCell ref="CQ4:CQ5"/>
    <mergeCell ref="CR4:CR5"/>
    <mergeCell ref="CS4:CS5"/>
    <mergeCell ref="CH4:CH5"/>
    <mergeCell ref="CI4:CI5"/>
    <mergeCell ref="CJ4:CJ5"/>
    <mergeCell ref="CK4:CK5"/>
    <mergeCell ref="CL4:CL5"/>
    <mergeCell ref="CM4:CM5"/>
    <mergeCell ref="CB4:CB5"/>
    <mergeCell ref="CC4:CC5"/>
    <mergeCell ref="CD4:CD5"/>
    <mergeCell ref="CE4:CE5"/>
    <mergeCell ref="CF4:CF5"/>
    <mergeCell ref="CG4:CG5"/>
    <mergeCell ref="BV4:BV5"/>
    <mergeCell ref="BW4:BW5"/>
    <mergeCell ref="BX4:BX5"/>
    <mergeCell ref="BY4:BY5"/>
    <mergeCell ref="BZ4:BZ5"/>
    <mergeCell ref="CA4:CA5"/>
    <mergeCell ref="BP4:BP5"/>
    <mergeCell ref="BQ4:BQ5"/>
    <mergeCell ref="BR4:BR5"/>
    <mergeCell ref="BS4:BS5"/>
    <mergeCell ref="BT4:BT5"/>
    <mergeCell ref="BU4:BU5"/>
    <mergeCell ref="BJ4:BJ5"/>
    <mergeCell ref="BK4:BK5"/>
    <mergeCell ref="BL4:BL5"/>
    <mergeCell ref="BM4:BM5"/>
    <mergeCell ref="BN4:BN5"/>
    <mergeCell ref="BO4:BO5"/>
    <mergeCell ref="BD4:BD5"/>
    <mergeCell ref="BE4:BE5"/>
    <mergeCell ref="BF4:BF5"/>
    <mergeCell ref="BG4:BG5"/>
    <mergeCell ref="BH4:BH5"/>
    <mergeCell ref="BI4:BI5"/>
    <mergeCell ref="AX4:AX5"/>
    <mergeCell ref="AY4:AY5"/>
    <mergeCell ref="AZ4:AZ5"/>
    <mergeCell ref="BA4:BA5"/>
    <mergeCell ref="BB4:BB5"/>
    <mergeCell ref="BC4:BC5"/>
    <mergeCell ref="OL3:OO3"/>
    <mergeCell ref="OP3:OS3"/>
    <mergeCell ref="OT3:OW3"/>
    <mergeCell ref="OX3:PA3"/>
    <mergeCell ref="PB3:PD3"/>
    <mergeCell ref="PE3:PH3"/>
    <mergeCell ref="AF4:AF5"/>
    <mergeCell ref="AG4:AG5"/>
    <mergeCell ref="AH4:AH5"/>
    <mergeCell ref="AI4:AI5"/>
    <mergeCell ref="AJ4:AJ5"/>
    <mergeCell ref="AK4:AK5"/>
    <mergeCell ref="AR4:AR5"/>
    <mergeCell ref="AS4:AS5"/>
    <mergeCell ref="AT4:AT5"/>
    <mergeCell ref="AU4:AU5"/>
    <mergeCell ref="AV4:AV5"/>
    <mergeCell ref="AW4:AW5"/>
    <mergeCell ref="AL4:AL5"/>
    <mergeCell ref="AM4:AM5"/>
    <mergeCell ref="AN4:AN5"/>
    <mergeCell ref="AO4:AO5"/>
    <mergeCell ref="AP4:AP5"/>
    <mergeCell ref="AQ4:AQ5"/>
    <mergeCell ref="NR3:NT3"/>
    <mergeCell ref="NU3:NX3"/>
    <mergeCell ref="NY3:OB3"/>
    <mergeCell ref="OC3:OE3"/>
    <mergeCell ref="OF3:OG3"/>
    <mergeCell ref="OH3:OK3"/>
    <mergeCell ref="MY3:NB3"/>
    <mergeCell ref="NC3:NE3"/>
    <mergeCell ref="NF3:NH3"/>
    <mergeCell ref="NI3:NK3"/>
    <mergeCell ref="NL3:NN3"/>
    <mergeCell ref="NO3:NQ3"/>
    <mergeCell ref="MF3:MI3"/>
    <mergeCell ref="MJ3:ML3"/>
    <mergeCell ref="MM3:MO3"/>
    <mergeCell ref="MP3:MR3"/>
    <mergeCell ref="MS3:MT3"/>
    <mergeCell ref="MU3:MX3"/>
    <mergeCell ref="LK3:LN3"/>
    <mergeCell ref="LO3:LR3"/>
    <mergeCell ref="LS3:LU3"/>
    <mergeCell ref="LV3:LX3"/>
    <mergeCell ref="LY3:MB3"/>
    <mergeCell ref="MC3:ME3"/>
    <mergeCell ref="KO3:KR3"/>
    <mergeCell ref="KS3:KV3"/>
    <mergeCell ref="KW3:KZ3"/>
    <mergeCell ref="LA3:LC3"/>
    <mergeCell ref="LD3:LF3"/>
    <mergeCell ref="LG3:LJ3"/>
    <mergeCell ref="JV3:JX3"/>
    <mergeCell ref="JY3:KB3"/>
    <mergeCell ref="KC3:KE3"/>
    <mergeCell ref="KF3:KH3"/>
    <mergeCell ref="KI3:KK3"/>
    <mergeCell ref="KL3:KN3"/>
    <mergeCell ref="JK3:JM3"/>
    <mergeCell ref="JN3:JQ3"/>
    <mergeCell ref="JR3:JU3"/>
    <mergeCell ref="IE3:IH3"/>
    <mergeCell ref="II3:IK3"/>
    <mergeCell ref="IL3:IM3"/>
    <mergeCell ref="IO3:IR3"/>
    <mergeCell ref="IS3:IV3"/>
    <mergeCell ref="IW3:IZ3"/>
    <mergeCell ref="GA3:GC3"/>
    <mergeCell ref="GD3:GF3"/>
    <mergeCell ref="GG3:GI3"/>
    <mergeCell ref="GJ3:GL3"/>
    <mergeCell ref="GM3:GO3"/>
    <mergeCell ref="GP3:GR3"/>
    <mergeCell ref="JA3:JD3"/>
    <mergeCell ref="JE3:JG3"/>
    <mergeCell ref="JH3:JJ3"/>
    <mergeCell ref="FI3:FK3"/>
    <mergeCell ref="FL3:FN3"/>
    <mergeCell ref="FO3:FQ3"/>
    <mergeCell ref="FR3:FT3"/>
    <mergeCell ref="FU3:FW3"/>
    <mergeCell ref="FX3:FZ3"/>
    <mergeCell ref="EQ3:ES3"/>
    <mergeCell ref="ET3:EV3"/>
    <mergeCell ref="EW3:EY3"/>
    <mergeCell ref="EZ3:FB3"/>
    <mergeCell ref="FC3:FE3"/>
    <mergeCell ref="FF3:FH3"/>
    <mergeCell ref="DW3:DY3"/>
    <mergeCell ref="DZ3:EB3"/>
    <mergeCell ref="EC3:ED3"/>
    <mergeCell ref="CV3:CX3"/>
    <mergeCell ref="CY3:DA3"/>
    <mergeCell ref="DB3:DD3"/>
    <mergeCell ref="DE3:DG3"/>
    <mergeCell ref="DH3:DJ3"/>
    <mergeCell ref="DK3:DM3"/>
    <mergeCell ref="BL3:BN3"/>
    <mergeCell ref="BO3:BQ3"/>
    <mergeCell ref="BR3:BT3"/>
    <mergeCell ref="BU3:BW3"/>
    <mergeCell ref="BX3:BZ3"/>
    <mergeCell ref="CA3:CC3"/>
    <mergeCell ref="DN3:DP3"/>
    <mergeCell ref="DQ3:DS3"/>
    <mergeCell ref="DT3:DV3"/>
    <mergeCell ref="QX2:QX5"/>
    <mergeCell ref="QY2:QY5"/>
    <mergeCell ref="V3:X3"/>
    <mergeCell ref="Y3:Z3"/>
    <mergeCell ref="AA3:AC3"/>
    <mergeCell ref="AD3:AF3"/>
    <mergeCell ref="AG3:AI3"/>
    <mergeCell ref="AJ3:AL3"/>
    <mergeCell ref="AM3:AO3"/>
    <mergeCell ref="QP2:QP5"/>
    <mergeCell ref="QQ2:QS3"/>
    <mergeCell ref="QT2:QT5"/>
    <mergeCell ref="QU2:QU5"/>
    <mergeCell ref="QV2:QV5"/>
    <mergeCell ref="QW2:QW5"/>
    <mergeCell ref="PZ2:QB2"/>
    <mergeCell ref="QC2:QE2"/>
    <mergeCell ref="QF2:QH2"/>
    <mergeCell ref="CD3:CF3"/>
    <mergeCell ref="CG3:CI3"/>
    <mergeCell ref="CJ3:CL3"/>
    <mergeCell ref="CM3:CO3"/>
    <mergeCell ref="CP3:CR3"/>
    <mergeCell ref="CS3:CU3"/>
    <mergeCell ref="QI2:QK2"/>
    <mergeCell ref="QL2:QN3"/>
    <mergeCell ref="QO2:QO5"/>
    <mergeCell ref="QC3:QE3"/>
    <mergeCell ref="QF3:QH3"/>
    <mergeCell ref="QI3:QK3"/>
    <mergeCell ref="QA4:QA5"/>
    <mergeCell ref="OX2:PA2"/>
    <mergeCell ref="PB2:PH2"/>
    <mergeCell ref="PI2:PO2"/>
    <mergeCell ref="PP2:PS2"/>
    <mergeCell ref="PT2:PV2"/>
    <mergeCell ref="PW2:PY2"/>
    <mergeCell ref="PI3:PK3"/>
    <mergeCell ref="PL3:PO3"/>
    <mergeCell ref="PP3:PS3"/>
    <mergeCell ref="PT3:PV3"/>
    <mergeCell ref="PW3:PY3"/>
    <mergeCell ref="PZ3:QB3"/>
    <mergeCell ref="PY4:PY5"/>
    <mergeCell ref="PZ4:PZ5"/>
    <mergeCell ref="PL4:PO4"/>
    <mergeCell ref="PP4:PP5"/>
    <mergeCell ref="PQ4:PQ5"/>
    <mergeCell ref="NY2:OB2"/>
    <mergeCell ref="OC2:OG2"/>
    <mergeCell ref="OH2:OK2"/>
    <mergeCell ref="OL2:OO2"/>
    <mergeCell ref="OP2:OS2"/>
    <mergeCell ref="OT2:OW2"/>
    <mergeCell ref="MY2:NB2"/>
    <mergeCell ref="NC2:NE2"/>
    <mergeCell ref="NF2:NH2"/>
    <mergeCell ref="NI2:NK2"/>
    <mergeCell ref="NL2:NQ2"/>
    <mergeCell ref="NR2:NX2"/>
    <mergeCell ref="MC2:MI2"/>
    <mergeCell ref="MJ2:ML2"/>
    <mergeCell ref="MM2:MO2"/>
    <mergeCell ref="MP2:MR2"/>
    <mergeCell ref="MS2:MT2"/>
    <mergeCell ref="MU2:MX2"/>
    <mergeCell ref="LG2:LJ2"/>
    <mergeCell ref="LK2:LN2"/>
    <mergeCell ref="LO2:LR2"/>
    <mergeCell ref="LS2:LU2"/>
    <mergeCell ref="LV2:LX2"/>
    <mergeCell ref="LY2:MB2"/>
    <mergeCell ref="KC2:KH2"/>
    <mergeCell ref="KI2:KN2"/>
    <mergeCell ref="KO2:KR2"/>
    <mergeCell ref="KS2:KV2"/>
    <mergeCell ref="KW2:KZ2"/>
    <mergeCell ref="LA2:LF2"/>
    <mergeCell ref="JE2:JG2"/>
    <mergeCell ref="JH2:JJ2"/>
    <mergeCell ref="JK2:JM2"/>
    <mergeCell ref="JN2:JQ2"/>
    <mergeCell ref="JR2:JU2"/>
    <mergeCell ref="JV2:KB2"/>
    <mergeCell ref="IE2:IH2"/>
    <mergeCell ref="II2:IN2"/>
    <mergeCell ref="IO2:IR2"/>
    <mergeCell ref="IS2:IV2"/>
    <mergeCell ref="IW2:IZ2"/>
    <mergeCell ref="JA2:JD2"/>
    <mergeCell ref="HM2:HP3"/>
    <mergeCell ref="HQ2:HQ5"/>
    <mergeCell ref="HR2:HR5"/>
    <mergeCell ref="HS2:HV2"/>
    <mergeCell ref="HW2:HZ2"/>
    <mergeCell ref="IA2:ID2"/>
    <mergeCell ref="HS3:HV3"/>
    <mergeCell ref="HW3:HZ3"/>
    <mergeCell ref="IA3:ID3"/>
    <mergeCell ref="HP4:HP5"/>
    <mergeCell ref="HS4:HS5"/>
    <mergeCell ref="HT4:HT5"/>
    <mergeCell ref="HU4:HU5"/>
    <mergeCell ref="HV4:HV5"/>
    <mergeCell ref="HW4:HW5"/>
    <mergeCell ref="HX4:HX5"/>
    <mergeCell ref="IH4:IH5"/>
    <mergeCell ref="II4:IK4"/>
    <mergeCell ref="GV2:GX2"/>
    <mergeCell ref="GY2:HA2"/>
    <mergeCell ref="HB2:HD2"/>
    <mergeCell ref="HE2:HG2"/>
    <mergeCell ref="HH2:HI2"/>
    <mergeCell ref="HJ2:HL3"/>
    <mergeCell ref="GD2:GF2"/>
    <mergeCell ref="GG2:GI2"/>
    <mergeCell ref="GJ2:GL2"/>
    <mergeCell ref="GM2:GO2"/>
    <mergeCell ref="GP2:GR2"/>
    <mergeCell ref="GS2:GU2"/>
    <mergeCell ref="GS3:GU3"/>
    <mergeCell ref="GV3:GX3"/>
    <mergeCell ref="GY3:HA3"/>
    <mergeCell ref="HB3:HD3"/>
    <mergeCell ref="HE3:HG3"/>
    <mergeCell ref="HH3:HI3"/>
    <mergeCell ref="FL2:FN2"/>
    <mergeCell ref="FO2:FQ2"/>
    <mergeCell ref="FR2:FT2"/>
    <mergeCell ref="FU2:FW2"/>
    <mergeCell ref="FX2:FZ2"/>
    <mergeCell ref="GA2:GC2"/>
    <mergeCell ref="ET2:EV2"/>
    <mergeCell ref="EW2:EY2"/>
    <mergeCell ref="EZ2:FB2"/>
    <mergeCell ref="FC2:FE2"/>
    <mergeCell ref="FF2:FH2"/>
    <mergeCell ref="FI2:FK2"/>
    <mergeCell ref="EE2:EG2"/>
    <mergeCell ref="EH2:EI2"/>
    <mergeCell ref="EJ2:EK2"/>
    <mergeCell ref="EL2:EM2"/>
    <mergeCell ref="EN2:EP3"/>
    <mergeCell ref="EQ2:ES2"/>
    <mergeCell ref="EE3:EG3"/>
    <mergeCell ref="EH3:EI3"/>
    <mergeCell ref="EJ3:EK3"/>
    <mergeCell ref="EL3:EM3"/>
    <mergeCell ref="DN2:DP2"/>
    <mergeCell ref="DQ2:DS2"/>
    <mergeCell ref="DT2:DV2"/>
    <mergeCell ref="DW2:DY2"/>
    <mergeCell ref="DZ2:EB2"/>
    <mergeCell ref="EC2:ED2"/>
    <mergeCell ref="CV2:CX2"/>
    <mergeCell ref="CY2:DA2"/>
    <mergeCell ref="DB2:DD2"/>
    <mergeCell ref="DE2:DG2"/>
    <mergeCell ref="DH2:DJ2"/>
    <mergeCell ref="DK2:DM2"/>
    <mergeCell ref="CD2:CF2"/>
    <mergeCell ref="CG2:CI2"/>
    <mergeCell ref="CJ2:CL2"/>
    <mergeCell ref="CM2:CO2"/>
    <mergeCell ref="CP2:CR2"/>
    <mergeCell ref="CS2:CU2"/>
    <mergeCell ref="BL2:BN2"/>
    <mergeCell ref="BO2:BQ2"/>
    <mergeCell ref="BR2:BT2"/>
    <mergeCell ref="BU2:BW2"/>
    <mergeCell ref="BX2:BZ2"/>
    <mergeCell ref="CA2:CC2"/>
    <mergeCell ref="BB2:BC2"/>
    <mergeCell ref="BD2:BE2"/>
    <mergeCell ref="BF2:BH2"/>
    <mergeCell ref="BI2:BK2"/>
    <mergeCell ref="AD2:AF2"/>
    <mergeCell ref="AG2:AI2"/>
    <mergeCell ref="AJ2:AL2"/>
    <mergeCell ref="AM2:AO2"/>
    <mergeCell ref="AP2:AR2"/>
    <mergeCell ref="AS2:AU3"/>
    <mergeCell ref="AP3:AR3"/>
    <mergeCell ref="AV3:AX3"/>
    <mergeCell ref="AY3:BA3"/>
    <mergeCell ref="BB3:BC3"/>
    <mergeCell ref="BD3:BE3"/>
    <mergeCell ref="BF3:BH3"/>
    <mergeCell ref="BI3:BK3"/>
    <mergeCell ref="V2:X2"/>
    <mergeCell ref="Y2:Z2"/>
    <mergeCell ref="AA2:AC2"/>
    <mergeCell ref="V4:V5"/>
    <mergeCell ref="W4:W5"/>
    <mergeCell ref="X4:X5"/>
    <mergeCell ref="Y4:Y5"/>
    <mergeCell ref="AV2:AX2"/>
    <mergeCell ref="AY2:BA2"/>
    <mergeCell ref="Z4:Z5"/>
    <mergeCell ref="AA4:AA5"/>
    <mergeCell ref="AB4:AB5"/>
    <mergeCell ref="AC4:AC5"/>
    <mergeCell ref="AD4:AD5"/>
    <mergeCell ref="AE4:AE5"/>
    <mergeCell ref="A2:A5"/>
    <mergeCell ref="B2:B5"/>
    <mergeCell ref="C2:C5"/>
    <mergeCell ref="D2:D5"/>
    <mergeCell ref="E2:E5"/>
    <mergeCell ref="F2:F5"/>
    <mergeCell ref="CD1:DA1"/>
    <mergeCell ref="DB1:DG1"/>
    <mergeCell ref="DH1:EG1"/>
    <mergeCell ref="M2:M5"/>
    <mergeCell ref="N2:N5"/>
    <mergeCell ref="O2:O5"/>
    <mergeCell ref="P2:P5"/>
    <mergeCell ref="Q2:Q5"/>
    <mergeCell ref="R2:R5"/>
    <mergeCell ref="G2:G5"/>
    <mergeCell ref="H2:H5"/>
    <mergeCell ref="I2:I5"/>
    <mergeCell ref="J2:J5"/>
    <mergeCell ref="K2:K5"/>
    <mergeCell ref="L2:L5"/>
    <mergeCell ref="S2:S5"/>
    <mergeCell ref="T2:T5"/>
    <mergeCell ref="U2:U5"/>
    <mergeCell ref="EQ1:HL1"/>
    <mergeCell ref="HS1:PS1"/>
    <mergeCell ref="PT1:QK1"/>
    <mergeCell ref="A1:J1"/>
    <mergeCell ref="K1:U1"/>
    <mergeCell ref="V1:AU1"/>
    <mergeCell ref="AV1:AX1"/>
    <mergeCell ref="AY1:BK1"/>
    <mergeCell ref="BL1:CC1"/>
  </mergeCells>
  <conditionalFormatting sqref="HU1:HU5 HU7:HU1048576">
    <cfRule type="cellIs" dxfId="1078" priority="215" operator="equal">
      <formula>2</formula>
    </cfRule>
    <cfRule type="cellIs" dxfId="1077" priority="216" operator="equal">
      <formula>1</formula>
    </cfRule>
  </conditionalFormatting>
  <conditionalFormatting sqref="EQ1 ES1:ET1 EV1:EW1 EY1:EZ1 FB1:FC1 FE1:FF1 FH1:FI1 FK1:FL1 FN1:FO1 FQ1:FR1 FT1:FU1 FW1:FX1 FZ1:GA1 GC1:GD1 GF1:GG1 GI1:GJ1 GL1:GM1 GO1:GP1 GR1:GS1 GU1:GV1 GX1:GY1 HA1:HB1 HD1:HE1 HG1:HL1 HF1:HF1048576 HC1:HC1048576 GW1:GW1048576 GT1:GT1048576 GN1:GN1048576 GK1:GK1048576 GH1:GH1048576 GE1:GE1048576 GB1:GB1048576 FY1:FY1048576 FP1:FP1048576 FM1:FM1048576 FG1:FG1048576 FD1:FD1048576 EU1:EU1048576 BY1:BY1048576 BM1:BM1048576 EA1:EA1048576 DU1:DU1048576 CH1:CH1048576 BG1:BG1048576 GZ1:GZ1048576 GQ1:GQ1048576 FV1:FV1048576 FS1:FS1048576 FJ1:FJ1048576 FA1:FA1048576 EX1:EX1048576 EP1:EP1048576 ER1:ER1048576 DX1:DX1048576 DR1:DR1048576 DO1:DO1048576 DL1:DL1048576 DI1:DI1048576 DF1:DF1048576 DC1:DC1048576 CZ1:CZ1048576 CW1:CW1048576 CT1:CT1048576 CQ1:CQ1048576 CN1:CN1048576 CK1:CK1048576 CE1:CE1048576 CB1:CB1048576 BV1:BV1048576 BS1:BS1048576 BP1:BP1048576 BJ1:BJ1048576 AZ1:AZ1048576 AW1:AW1048576">
    <cfRule type="cellIs" dxfId="1076" priority="165" operator="equal">
      <formula>"&gt;2"</formula>
    </cfRule>
  </conditionalFormatting>
  <conditionalFormatting sqref="OA1:OA4 NA1:NA1048576 MQ1:MQ1048576 MH1:MH1048576 MN1:MN1048576 MK1:MK1048576 PX1:PX1048576 LW1:LW1048576 LE1:LE1048576 KQ1:KQ1048576 KM1:KM1048576 KG1:KG1048576 KA1:KA1048576 JT1:JT1048576 JC1:JC1048576 IY1:IY1048576 HY1:HY1048576 HU1:HU1048576 OA6:OA1048576 QJ1:QJ1048576 QG1:QG1048576 QD1:QD1048576 QA1:QA1048576 PU1:PU1048576 PR1:PR1048576 PN1:PN1048576 PJ1:PJ1048576 PG1:PG1048576 PC1:PC1048576 OZ1:OZ1048576 OV1:OV1048576 OR1:OR1048576 ON1:ON1048576 OJ1:OJ1048576 OD1:OD1048576 NW1:NW1048576 NS1:NS1048576 NP1:NP1048576 NM1:NM1048576 NJ1:NJ1048576 NG1:NG1048576 ND1:ND1048576 MW1:MW1048576 MD1:MD1048576 MA1:MA1048576 LT1:LT1048576 LQ1:LQ1048576 LM1:LM1048576 LI1:LI1048576 LB1:LB1048576 KY1:KY1048576 KU1:KU1048576 KJ1:KJ1048576 KD1:KD1048576 JW1:JW1048576 JP1:JP1048576 JL1:JL1048576 JI1:JI1048576 JF1:JF1048576 IU1:IU1048576 IQ1:IQ1048576 IM1:IM1048576 IJ1:IJ1048576 IG1:IG1048576 IC1:IC1048576">
    <cfRule type="cellIs" dxfId="1075" priority="160" operator="equal">
      <formula>"&gt; 1"</formula>
    </cfRule>
  </conditionalFormatting>
  <pageMargins left="0.70866141732283472" right="0.70866141732283472" top="0.74803149606299213" bottom="0.74803149606299213" header="0.51181102362204722" footer="0.51181102362204722"/>
  <pageSetup paperSize="8" scale="60" firstPageNumber="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2"/>
  <sheetViews>
    <sheetView topLeftCell="H22" zoomScale="95" zoomScaleNormal="95" zoomScaleSheetLayoutView="70" workbookViewId="0">
      <selection activeCell="G30" sqref="G30"/>
    </sheetView>
  </sheetViews>
  <sheetFormatPr defaultRowHeight="14.25"/>
  <cols>
    <col min="1" max="1" width="22.125" customWidth="1"/>
    <col min="2" max="2" width="16.25" customWidth="1"/>
    <col min="3" max="3" width="42.25" customWidth="1"/>
    <col min="4" max="4" width="36.875" customWidth="1"/>
    <col min="5" max="5" width="3.625" customWidth="1"/>
    <col min="6" max="6" width="20.5" customWidth="1"/>
    <col min="7" max="7" width="53.5" style="28" customWidth="1"/>
    <col min="8" max="8" width="8.5" customWidth="1"/>
    <col min="9" max="9" width="13.5" customWidth="1"/>
    <col min="10" max="10" width="14.875" customWidth="1"/>
    <col min="11" max="51" width="13.625" customWidth="1"/>
    <col min="52" max="53" width="18.5" customWidth="1"/>
    <col min="54" max="54" width="26.5" customWidth="1"/>
    <col min="55" max="55" width="29.25" style="28" customWidth="1"/>
    <col min="56" max="56" width="21.375" style="8" customWidth="1"/>
    <col min="57" max="16384" width="9" style="8"/>
  </cols>
  <sheetData>
    <row r="1" spans="1:56" s="21" customFormat="1">
      <c r="A1" s="238" t="s">
        <v>5</v>
      </c>
      <c r="B1" s="238"/>
      <c r="C1" s="238"/>
      <c r="D1" s="238"/>
      <c r="E1" s="238"/>
      <c r="F1" s="238"/>
      <c r="G1" s="238"/>
      <c r="H1" s="238"/>
      <c r="I1" s="238"/>
      <c r="J1" s="238"/>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27"/>
    </row>
    <row r="2" spans="1:56" s="3" customFormat="1" ht="14.25" customHeight="1">
      <c r="A2" s="240" t="s">
        <v>16</v>
      </c>
      <c r="B2" s="240" t="s">
        <v>0</v>
      </c>
      <c r="C2" s="240" t="s">
        <v>1</v>
      </c>
      <c r="D2" s="240" t="s">
        <v>17</v>
      </c>
      <c r="E2" s="241" t="s">
        <v>18</v>
      </c>
      <c r="F2" s="241" t="s">
        <v>2</v>
      </c>
      <c r="G2" s="243" t="s">
        <v>3</v>
      </c>
      <c r="H2" s="241" t="s">
        <v>19</v>
      </c>
      <c r="I2" s="241" t="s">
        <v>20</v>
      </c>
      <c r="J2" s="240" t="s">
        <v>21</v>
      </c>
      <c r="K2" s="320" t="s">
        <v>339</v>
      </c>
      <c r="L2" s="320" t="s">
        <v>340</v>
      </c>
      <c r="M2" s="320" t="s">
        <v>341</v>
      </c>
      <c r="N2" s="320" t="s">
        <v>342</v>
      </c>
      <c r="O2" s="320" t="s">
        <v>343</v>
      </c>
      <c r="P2" s="320" t="s">
        <v>344</v>
      </c>
      <c r="Q2" s="320" t="s">
        <v>345</v>
      </c>
      <c r="R2" s="320" t="s">
        <v>346</v>
      </c>
      <c r="S2" s="320" t="s">
        <v>418</v>
      </c>
      <c r="T2" s="320" t="s">
        <v>347</v>
      </c>
      <c r="U2" s="320" t="s">
        <v>348</v>
      </c>
      <c r="V2" s="320" t="s">
        <v>349</v>
      </c>
      <c r="W2" s="320" t="s">
        <v>350</v>
      </c>
      <c r="X2" s="320" t="s">
        <v>351</v>
      </c>
      <c r="Y2" s="320" t="s">
        <v>352</v>
      </c>
      <c r="Z2" s="320" t="s">
        <v>353</v>
      </c>
      <c r="AA2" s="320" t="s">
        <v>79</v>
      </c>
      <c r="AB2" s="320" t="s">
        <v>354</v>
      </c>
      <c r="AC2" s="320" t="s">
        <v>355</v>
      </c>
      <c r="AD2" s="320" t="s">
        <v>356</v>
      </c>
      <c r="AE2" s="320" t="s">
        <v>357</v>
      </c>
      <c r="AF2" s="320" t="s">
        <v>358</v>
      </c>
      <c r="AG2" s="320" t="s">
        <v>359</v>
      </c>
      <c r="AH2" s="320" t="s">
        <v>360</v>
      </c>
      <c r="AI2" s="320" t="s">
        <v>361</v>
      </c>
      <c r="AJ2" s="320" t="s">
        <v>362</v>
      </c>
      <c r="AK2" s="320" t="s">
        <v>363</v>
      </c>
      <c r="AL2" s="320" t="s">
        <v>364</v>
      </c>
      <c r="AM2" s="320" t="s">
        <v>365</v>
      </c>
      <c r="AN2" s="320" t="s">
        <v>366</v>
      </c>
      <c r="AO2" s="320" t="s">
        <v>367</v>
      </c>
      <c r="AP2" s="320" t="s">
        <v>368</v>
      </c>
      <c r="AQ2" s="320" t="s">
        <v>369</v>
      </c>
      <c r="AR2" s="320" t="s">
        <v>370</v>
      </c>
      <c r="AS2" s="320" t="s">
        <v>371</v>
      </c>
      <c r="AT2" s="320" t="s">
        <v>372</v>
      </c>
      <c r="AU2" s="320" t="s">
        <v>373</v>
      </c>
      <c r="AV2" s="320" t="s">
        <v>374</v>
      </c>
      <c r="AW2" s="320" t="s">
        <v>375</v>
      </c>
      <c r="AX2" s="320" t="s">
        <v>419</v>
      </c>
      <c r="AY2" s="320" t="s">
        <v>376</v>
      </c>
      <c r="AZ2" s="321" t="s">
        <v>1134</v>
      </c>
      <c r="BA2" s="321" t="s">
        <v>1135</v>
      </c>
      <c r="BB2" s="321" t="s">
        <v>1136</v>
      </c>
      <c r="BC2" s="317" t="s">
        <v>324</v>
      </c>
      <c r="BD2" s="317" t="s">
        <v>307</v>
      </c>
    </row>
    <row r="3" spans="1:56">
      <c r="A3" s="240"/>
      <c r="B3" s="240"/>
      <c r="C3" s="240"/>
      <c r="D3" s="240"/>
      <c r="E3" s="241"/>
      <c r="F3" s="241"/>
      <c r="G3" s="244"/>
      <c r="H3" s="241"/>
      <c r="I3" s="241"/>
      <c r="J3" s="24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1"/>
      <c r="BA3" s="321"/>
      <c r="BB3" s="321"/>
      <c r="BC3" s="318"/>
      <c r="BD3" s="318"/>
    </row>
    <row r="4" spans="1:56" s="24" customFormat="1" ht="56.25" customHeight="1">
      <c r="A4" s="240"/>
      <c r="B4" s="240"/>
      <c r="C4" s="240"/>
      <c r="D4" s="240"/>
      <c r="E4" s="241"/>
      <c r="F4" s="241"/>
      <c r="G4" s="244"/>
      <c r="H4" s="241"/>
      <c r="I4" s="241"/>
      <c r="J4" s="24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1"/>
      <c r="BA4" s="321"/>
      <c r="BB4" s="321"/>
      <c r="BC4" s="318"/>
      <c r="BD4" s="318"/>
    </row>
    <row r="5" spans="1:56" ht="26.25">
      <c r="A5" s="240"/>
      <c r="B5" s="240"/>
      <c r="C5" s="240"/>
      <c r="D5" s="240"/>
      <c r="E5" s="241"/>
      <c r="F5" s="241"/>
      <c r="G5" s="245"/>
      <c r="H5" s="241"/>
      <c r="I5" s="241"/>
      <c r="J5" s="240"/>
      <c r="K5" s="55" t="s">
        <v>377</v>
      </c>
      <c r="L5" s="55" t="s">
        <v>378</v>
      </c>
      <c r="M5" s="55" t="s">
        <v>379</v>
      </c>
      <c r="N5" s="55" t="s">
        <v>380</v>
      </c>
      <c r="O5" s="55" t="s">
        <v>381</v>
      </c>
      <c r="P5" s="55" t="s">
        <v>382</v>
      </c>
      <c r="Q5" s="55" t="s">
        <v>383</v>
      </c>
      <c r="R5" s="55" t="s">
        <v>384</v>
      </c>
      <c r="S5" s="55" t="s">
        <v>385</v>
      </c>
      <c r="T5" s="55" t="s">
        <v>386</v>
      </c>
      <c r="U5" s="55" t="s">
        <v>387</v>
      </c>
      <c r="V5" s="55" t="s">
        <v>388</v>
      </c>
      <c r="W5" s="55" t="s">
        <v>389</v>
      </c>
      <c r="X5" s="55" t="s">
        <v>390</v>
      </c>
      <c r="Y5" s="55" t="s">
        <v>391</v>
      </c>
      <c r="Z5" s="55" t="s">
        <v>392</v>
      </c>
      <c r="AA5" s="55" t="s">
        <v>393</v>
      </c>
      <c r="AB5" s="55" t="s">
        <v>394</v>
      </c>
      <c r="AC5" s="55" t="s">
        <v>395</v>
      </c>
      <c r="AD5" s="55" t="s">
        <v>396</v>
      </c>
      <c r="AE5" s="55" t="s">
        <v>397</v>
      </c>
      <c r="AF5" s="55" t="s">
        <v>398</v>
      </c>
      <c r="AG5" s="55" t="s">
        <v>399</v>
      </c>
      <c r="AH5" s="55" t="s">
        <v>400</v>
      </c>
      <c r="AI5" s="55" t="s">
        <v>401</v>
      </c>
      <c r="AJ5" s="55" t="s">
        <v>402</v>
      </c>
      <c r="AK5" s="55" t="s">
        <v>403</v>
      </c>
      <c r="AL5" s="55" t="s">
        <v>404</v>
      </c>
      <c r="AM5" s="55" t="s">
        <v>405</v>
      </c>
      <c r="AN5" s="55" t="s">
        <v>406</v>
      </c>
      <c r="AO5" s="55"/>
      <c r="AP5" s="55" t="s">
        <v>407</v>
      </c>
      <c r="AQ5" s="55" t="s">
        <v>408</v>
      </c>
      <c r="AR5" s="55" t="s">
        <v>409</v>
      </c>
      <c r="AS5" s="55"/>
      <c r="AT5" s="55" t="s">
        <v>427</v>
      </c>
      <c r="AU5" s="55"/>
      <c r="AV5" s="55"/>
      <c r="AW5" s="55" t="s">
        <v>410</v>
      </c>
      <c r="AX5" s="55" t="s">
        <v>411</v>
      </c>
      <c r="AY5" s="55" t="s">
        <v>412</v>
      </c>
      <c r="AZ5" s="321"/>
      <c r="BA5" s="321"/>
      <c r="BB5" s="321"/>
      <c r="BC5" s="319"/>
      <c r="BD5" s="319"/>
    </row>
    <row r="6" spans="1:56" s="21" customFormat="1">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c r="AD6" s="6">
        <v>30</v>
      </c>
      <c r="AE6" s="6">
        <v>31</v>
      </c>
      <c r="AF6" s="6">
        <v>32</v>
      </c>
      <c r="AG6" s="6">
        <v>33</v>
      </c>
      <c r="AH6" s="6">
        <v>34</v>
      </c>
      <c r="AI6" s="6">
        <v>35</v>
      </c>
      <c r="AJ6" s="6">
        <v>36</v>
      </c>
      <c r="AK6" s="6">
        <v>37</v>
      </c>
      <c r="AL6" s="6">
        <v>38</v>
      </c>
      <c r="AM6" s="6">
        <v>39</v>
      </c>
      <c r="AN6" s="6">
        <v>40</v>
      </c>
      <c r="AO6" s="6">
        <v>41</v>
      </c>
      <c r="AP6" s="6">
        <v>42</v>
      </c>
      <c r="AQ6" s="6">
        <v>43</v>
      </c>
      <c r="AR6" s="6">
        <v>44</v>
      </c>
      <c r="AS6" s="6">
        <v>45</v>
      </c>
      <c r="AT6" s="6">
        <v>46</v>
      </c>
      <c r="AU6" s="6">
        <v>47</v>
      </c>
      <c r="AV6" s="6">
        <v>48</v>
      </c>
      <c r="AW6" s="6">
        <v>49</v>
      </c>
      <c r="AX6" s="6">
        <v>50</v>
      </c>
      <c r="AY6" s="6">
        <v>51</v>
      </c>
      <c r="AZ6" s="50">
        <v>52</v>
      </c>
      <c r="BA6" s="50">
        <v>53</v>
      </c>
      <c r="BB6" s="50">
        <v>54</v>
      </c>
      <c r="BC6" s="6">
        <v>55</v>
      </c>
      <c r="BD6" s="6">
        <v>56</v>
      </c>
    </row>
    <row r="7" spans="1:56" s="95" customFormat="1" ht="15.75" customHeight="1">
      <c r="A7" s="56">
        <v>1</v>
      </c>
      <c r="B7" s="56" t="s">
        <v>476</v>
      </c>
      <c r="C7" s="56" t="s">
        <v>477</v>
      </c>
      <c r="D7" s="56" t="s">
        <v>430</v>
      </c>
      <c r="E7" s="56" t="s">
        <v>431</v>
      </c>
      <c r="F7" s="56" t="s">
        <v>471</v>
      </c>
      <c r="G7" s="57" t="s">
        <v>472</v>
      </c>
      <c r="H7" s="56">
        <v>15</v>
      </c>
      <c r="I7" s="56" t="s">
        <v>455</v>
      </c>
      <c r="J7" s="56" t="s">
        <v>747</v>
      </c>
      <c r="K7" s="149" t="s">
        <v>413</v>
      </c>
      <c r="L7" s="149" t="s">
        <v>413</v>
      </c>
      <c r="M7" s="149" t="s">
        <v>413</v>
      </c>
      <c r="N7" s="149" t="s">
        <v>413</v>
      </c>
      <c r="O7" s="149" t="s">
        <v>413</v>
      </c>
      <c r="P7" s="149" t="s">
        <v>413</v>
      </c>
      <c r="Q7" s="149" t="s">
        <v>413</v>
      </c>
      <c r="R7" s="149" t="s">
        <v>413</v>
      </c>
      <c r="S7" s="149" t="s">
        <v>413</v>
      </c>
      <c r="T7" s="149" t="s">
        <v>413</v>
      </c>
      <c r="U7" s="149" t="s">
        <v>413</v>
      </c>
      <c r="V7" s="149" t="s">
        <v>413</v>
      </c>
      <c r="W7" s="149" t="s">
        <v>413</v>
      </c>
      <c r="X7" s="149" t="s">
        <v>413</v>
      </c>
      <c r="Y7" s="149" t="s">
        <v>413</v>
      </c>
      <c r="Z7" s="149" t="s">
        <v>413</v>
      </c>
      <c r="AA7" s="149" t="s">
        <v>413</v>
      </c>
      <c r="AB7" s="149" t="s">
        <v>413</v>
      </c>
      <c r="AC7" s="149" t="s">
        <v>413</v>
      </c>
      <c r="AD7" s="149" t="s">
        <v>413</v>
      </c>
      <c r="AE7" s="149" t="s">
        <v>413</v>
      </c>
      <c r="AF7" s="149" t="s">
        <v>413</v>
      </c>
      <c r="AG7" s="149" t="s">
        <v>413</v>
      </c>
      <c r="AH7" s="149" t="s">
        <v>413</v>
      </c>
      <c r="AI7" s="149" t="s">
        <v>413</v>
      </c>
      <c r="AJ7" s="149" t="s">
        <v>413</v>
      </c>
      <c r="AK7" s="149" t="s">
        <v>413</v>
      </c>
      <c r="AL7" s="149" t="s">
        <v>413</v>
      </c>
      <c r="AM7" s="149" t="s">
        <v>413</v>
      </c>
      <c r="AN7" s="149" t="s">
        <v>413</v>
      </c>
      <c r="AO7" s="149" t="s">
        <v>413</v>
      </c>
      <c r="AP7" s="149" t="s">
        <v>413</v>
      </c>
      <c r="AQ7" s="149" t="s">
        <v>413</v>
      </c>
      <c r="AR7" s="149" t="s">
        <v>413</v>
      </c>
      <c r="AS7" s="149" t="s">
        <v>413</v>
      </c>
      <c r="AT7" s="149" t="s">
        <v>413</v>
      </c>
      <c r="AU7" s="149" t="s">
        <v>413</v>
      </c>
      <c r="AV7" s="149" t="s">
        <v>413</v>
      </c>
      <c r="AW7" s="149" t="s">
        <v>414</v>
      </c>
      <c r="AX7" s="149" t="s">
        <v>414</v>
      </c>
      <c r="AY7" s="149" t="s">
        <v>414</v>
      </c>
      <c r="AZ7" s="154" t="s">
        <v>437</v>
      </c>
      <c r="BA7" s="182" t="s">
        <v>437</v>
      </c>
      <c r="BB7" s="182" t="s">
        <v>437</v>
      </c>
      <c r="BC7" s="93"/>
      <c r="BD7" s="94" t="s">
        <v>445</v>
      </c>
    </row>
    <row r="8" spans="1:56" s="95" customFormat="1" ht="15.75" customHeight="1">
      <c r="A8" s="56">
        <v>2</v>
      </c>
      <c r="B8" s="56" t="s">
        <v>523</v>
      </c>
      <c r="C8" s="56" t="s">
        <v>524</v>
      </c>
      <c r="D8" s="56" t="s">
        <v>430</v>
      </c>
      <c r="E8" s="56" t="s">
        <v>431</v>
      </c>
      <c r="F8" s="56" t="s">
        <v>525</v>
      </c>
      <c r="G8" s="57" t="s">
        <v>526</v>
      </c>
      <c r="H8" s="56">
        <v>12</v>
      </c>
      <c r="I8" s="56" t="s">
        <v>434</v>
      </c>
      <c r="J8" s="56" t="s">
        <v>747</v>
      </c>
      <c r="K8" s="149" t="s">
        <v>413</v>
      </c>
      <c r="L8" s="149" t="s">
        <v>413</v>
      </c>
      <c r="M8" s="149" t="s">
        <v>413</v>
      </c>
      <c r="N8" s="149" t="s">
        <v>413</v>
      </c>
      <c r="O8" s="149" t="s">
        <v>413</v>
      </c>
      <c r="P8" s="149" t="s">
        <v>413</v>
      </c>
      <c r="Q8" s="149" t="s">
        <v>413</v>
      </c>
      <c r="R8" s="149" t="s">
        <v>413</v>
      </c>
      <c r="S8" s="149" t="s">
        <v>413</v>
      </c>
      <c r="T8" s="149" t="s">
        <v>413</v>
      </c>
      <c r="U8" s="149" t="s">
        <v>413</v>
      </c>
      <c r="V8" s="149" t="s">
        <v>413</v>
      </c>
      <c r="W8" s="149" t="s">
        <v>413</v>
      </c>
      <c r="X8" s="149" t="s">
        <v>413</v>
      </c>
      <c r="Y8" s="149" t="s">
        <v>413</v>
      </c>
      <c r="Z8" s="149" t="s">
        <v>413</v>
      </c>
      <c r="AA8" s="149" t="s">
        <v>413</v>
      </c>
      <c r="AB8" s="149" t="s">
        <v>413</v>
      </c>
      <c r="AC8" s="149" t="s">
        <v>413</v>
      </c>
      <c r="AD8" s="149" t="s">
        <v>413</v>
      </c>
      <c r="AE8" s="149" t="s">
        <v>413</v>
      </c>
      <c r="AF8" s="149" t="s">
        <v>413</v>
      </c>
      <c r="AG8" s="149" t="s">
        <v>413</v>
      </c>
      <c r="AH8" s="149" t="s">
        <v>413</v>
      </c>
      <c r="AI8" s="149" t="s">
        <v>413</v>
      </c>
      <c r="AJ8" s="149" t="s">
        <v>413</v>
      </c>
      <c r="AK8" s="149" t="s">
        <v>413</v>
      </c>
      <c r="AL8" s="149" t="s">
        <v>413</v>
      </c>
      <c r="AM8" s="149" t="s">
        <v>413</v>
      </c>
      <c r="AN8" s="149" t="s">
        <v>413</v>
      </c>
      <c r="AO8" s="149" t="s">
        <v>413</v>
      </c>
      <c r="AP8" s="149" t="s">
        <v>413</v>
      </c>
      <c r="AQ8" s="149" t="s">
        <v>413</v>
      </c>
      <c r="AR8" s="149" t="s">
        <v>413</v>
      </c>
      <c r="AS8" s="149" t="s">
        <v>413</v>
      </c>
      <c r="AT8" s="149" t="s">
        <v>413</v>
      </c>
      <c r="AU8" s="149" t="s">
        <v>413</v>
      </c>
      <c r="AV8" s="149" t="s">
        <v>413</v>
      </c>
      <c r="AW8" s="149" t="s">
        <v>415</v>
      </c>
      <c r="AX8" s="149" t="s">
        <v>415</v>
      </c>
      <c r="AY8" s="149" t="s">
        <v>414</v>
      </c>
      <c r="AZ8" s="154" t="s">
        <v>437</v>
      </c>
      <c r="BA8" s="181" t="s">
        <v>435</v>
      </c>
      <c r="BB8" s="181" t="s">
        <v>435</v>
      </c>
      <c r="BC8" s="93"/>
      <c r="BD8" s="94" t="s">
        <v>445</v>
      </c>
    </row>
    <row r="9" spans="1:56" s="95" customFormat="1" ht="15.75" customHeight="1">
      <c r="A9" s="56">
        <v>3</v>
      </c>
      <c r="B9" s="56" t="s">
        <v>527</v>
      </c>
      <c r="C9" s="56" t="s">
        <v>528</v>
      </c>
      <c r="D9" s="56" t="s">
        <v>430</v>
      </c>
      <c r="E9" s="56" t="s">
        <v>431</v>
      </c>
      <c r="F9" s="56" t="s">
        <v>529</v>
      </c>
      <c r="G9" s="57" t="s">
        <v>530</v>
      </c>
      <c r="H9" s="56">
        <v>12</v>
      </c>
      <c r="I9" s="56" t="s">
        <v>455</v>
      </c>
      <c r="J9" s="56" t="s">
        <v>747</v>
      </c>
      <c r="K9" s="149" t="s">
        <v>413</v>
      </c>
      <c r="L9" s="149" t="s">
        <v>413</v>
      </c>
      <c r="M9" s="149" t="s">
        <v>413</v>
      </c>
      <c r="N9" s="149" t="s">
        <v>413</v>
      </c>
      <c r="O9" s="149" t="s">
        <v>413</v>
      </c>
      <c r="P9" s="149" t="s">
        <v>413</v>
      </c>
      <c r="Q9" s="149" t="s">
        <v>413</v>
      </c>
      <c r="R9" s="149" t="s">
        <v>413</v>
      </c>
      <c r="S9" s="149" t="s">
        <v>413</v>
      </c>
      <c r="T9" s="149" t="s">
        <v>413</v>
      </c>
      <c r="U9" s="149" t="s">
        <v>413</v>
      </c>
      <c r="V9" s="149" t="s">
        <v>414</v>
      </c>
      <c r="W9" s="149" t="s">
        <v>413</v>
      </c>
      <c r="X9" s="149" t="s">
        <v>413</v>
      </c>
      <c r="Y9" s="149" t="s">
        <v>413</v>
      </c>
      <c r="Z9" s="149" t="s">
        <v>413</v>
      </c>
      <c r="AA9" s="149" t="s">
        <v>413</v>
      </c>
      <c r="AB9" s="149" t="s">
        <v>413</v>
      </c>
      <c r="AC9" s="149" t="s">
        <v>413</v>
      </c>
      <c r="AD9" s="149" t="s">
        <v>413</v>
      </c>
      <c r="AE9" s="149" t="s">
        <v>413</v>
      </c>
      <c r="AF9" s="149" t="s">
        <v>414</v>
      </c>
      <c r="AG9" s="149" t="s">
        <v>413</v>
      </c>
      <c r="AH9" s="149" t="s">
        <v>413</v>
      </c>
      <c r="AI9" s="149" t="s">
        <v>413</v>
      </c>
      <c r="AJ9" s="149" t="s">
        <v>413</v>
      </c>
      <c r="AK9" s="149" t="s">
        <v>413</v>
      </c>
      <c r="AL9" s="149" t="s">
        <v>413</v>
      </c>
      <c r="AM9" s="149" t="s">
        <v>413</v>
      </c>
      <c r="AN9" s="149" t="s">
        <v>413</v>
      </c>
      <c r="AO9" s="149" t="s">
        <v>413</v>
      </c>
      <c r="AP9" s="149" t="s">
        <v>413</v>
      </c>
      <c r="AQ9" s="149" t="s">
        <v>413</v>
      </c>
      <c r="AR9" s="149" t="s">
        <v>413</v>
      </c>
      <c r="AS9" s="149" t="s">
        <v>413</v>
      </c>
      <c r="AT9" s="149" t="s">
        <v>413</v>
      </c>
      <c r="AU9" s="149" t="s">
        <v>413</v>
      </c>
      <c r="AV9" s="149" t="s">
        <v>414</v>
      </c>
      <c r="AW9" s="149" t="s">
        <v>414</v>
      </c>
      <c r="AX9" s="149" t="s">
        <v>414</v>
      </c>
      <c r="AY9" s="149" t="s">
        <v>414</v>
      </c>
      <c r="AZ9" s="154" t="s">
        <v>437</v>
      </c>
      <c r="BA9" s="182" t="s">
        <v>437</v>
      </c>
      <c r="BB9" s="182" t="s">
        <v>437</v>
      </c>
      <c r="BC9" s="93"/>
      <c r="BD9" s="94" t="s">
        <v>445</v>
      </c>
    </row>
    <row r="10" spans="1:56" s="95" customFormat="1" ht="15.75" customHeight="1">
      <c r="A10" s="56">
        <v>4</v>
      </c>
      <c r="B10" s="56" t="s">
        <v>531</v>
      </c>
      <c r="C10" s="56" t="s">
        <v>532</v>
      </c>
      <c r="D10" s="56" t="s">
        <v>430</v>
      </c>
      <c r="E10" s="56" t="s">
        <v>431</v>
      </c>
      <c r="F10" s="56" t="s">
        <v>533</v>
      </c>
      <c r="G10" s="57" t="s">
        <v>534</v>
      </c>
      <c r="H10" s="56">
        <v>12</v>
      </c>
      <c r="I10" s="56" t="s">
        <v>455</v>
      </c>
      <c r="J10" s="56" t="s">
        <v>747</v>
      </c>
      <c r="K10" s="149" t="s">
        <v>413</v>
      </c>
      <c r="L10" s="149" t="s">
        <v>413</v>
      </c>
      <c r="M10" s="149" t="s">
        <v>413</v>
      </c>
      <c r="N10" s="149" t="s">
        <v>413</v>
      </c>
      <c r="O10" s="149" t="s">
        <v>413</v>
      </c>
      <c r="P10" s="149" t="s">
        <v>413</v>
      </c>
      <c r="Q10" s="149" t="s">
        <v>413</v>
      </c>
      <c r="R10" s="149" t="s">
        <v>413</v>
      </c>
      <c r="S10" s="149" t="s">
        <v>413</v>
      </c>
      <c r="T10" s="149" t="s">
        <v>413</v>
      </c>
      <c r="U10" s="149" t="s">
        <v>413</v>
      </c>
      <c r="V10" s="149" t="s">
        <v>413</v>
      </c>
      <c r="W10" s="149" t="s">
        <v>413</v>
      </c>
      <c r="X10" s="149" t="s">
        <v>413</v>
      </c>
      <c r="Y10" s="149" t="s">
        <v>413</v>
      </c>
      <c r="Z10" s="149" t="s">
        <v>413</v>
      </c>
      <c r="AA10" s="149" t="s">
        <v>413</v>
      </c>
      <c r="AB10" s="149" t="s">
        <v>413</v>
      </c>
      <c r="AC10" s="149" t="s">
        <v>413</v>
      </c>
      <c r="AD10" s="149" t="s">
        <v>413</v>
      </c>
      <c r="AE10" s="149" t="s">
        <v>413</v>
      </c>
      <c r="AF10" s="149" t="s">
        <v>413</v>
      </c>
      <c r="AG10" s="149" t="s">
        <v>413</v>
      </c>
      <c r="AH10" s="149" t="s">
        <v>413</v>
      </c>
      <c r="AI10" s="149" t="s">
        <v>413</v>
      </c>
      <c r="AJ10" s="149" t="s">
        <v>413</v>
      </c>
      <c r="AK10" s="149" t="s">
        <v>413</v>
      </c>
      <c r="AL10" s="149" t="s">
        <v>413</v>
      </c>
      <c r="AM10" s="149" t="s">
        <v>413</v>
      </c>
      <c r="AN10" s="149" t="s">
        <v>413</v>
      </c>
      <c r="AO10" s="149" t="s">
        <v>413</v>
      </c>
      <c r="AP10" s="149" t="s">
        <v>413</v>
      </c>
      <c r="AQ10" s="149" t="s">
        <v>413</v>
      </c>
      <c r="AR10" s="149" t="s">
        <v>413</v>
      </c>
      <c r="AS10" s="149" t="s">
        <v>413</v>
      </c>
      <c r="AT10" s="149" t="s">
        <v>413</v>
      </c>
      <c r="AU10" s="149" t="s">
        <v>413</v>
      </c>
      <c r="AV10" s="149" t="s">
        <v>413</v>
      </c>
      <c r="AW10" s="149" t="s">
        <v>415</v>
      </c>
      <c r="AX10" s="149" t="s">
        <v>414</v>
      </c>
      <c r="AY10" s="149" t="s">
        <v>414</v>
      </c>
      <c r="AZ10" s="154" t="s">
        <v>437</v>
      </c>
      <c r="BA10" s="182" t="s">
        <v>437</v>
      </c>
      <c r="BB10" s="182" t="s">
        <v>437</v>
      </c>
      <c r="BC10" s="93"/>
      <c r="BD10" s="94" t="s">
        <v>445</v>
      </c>
    </row>
    <row r="11" spans="1:56" s="95" customFormat="1" ht="15.75" customHeight="1">
      <c r="A11" s="56">
        <v>5</v>
      </c>
      <c r="B11" s="56" t="s">
        <v>541</v>
      </c>
      <c r="C11" s="56" t="s">
        <v>542</v>
      </c>
      <c r="D11" s="56" t="s">
        <v>430</v>
      </c>
      <c r="E11" s="56" t="s">
        <v>431</v>
      </c>
      <c r="F11" s="56" t="s">
        <v>543</v>
      </c>
      <c r="G11" s="57" t="s">
        <v>544</v>
      </c>
      <c r="H11" s="56">
        <v>7</v>
      </c>
      <c r="I11" s="56" t="s">
        <v>455</v>
      </c>
      <c r="J11" s="56" t="s">
        <v>747</v>
      </c>
      <c r="K11" s="149" t="s">
        <v>413</v>
      </c>
      <c r="L11" s="149" t="s">
        <v>413</v>
      </c>
      <c r="M11" s="149" t="s">
        <v>414</v>
      </c>
      <c r="N11" s="52" t="s">
        <v>417</v>
      </c>
      <c r="O11" s="149" t="s">
        <v>414</v>
      </c>
      <c r="P11" s="149" t="s">
        <v>413</v>
      </c>
      <c r="Q11" s="149" t="s">
        <v>413</v>
      </c>
      <c r="R11" s="52" t="s">
        <v>417</v>
      </c>
      <c r="S11" s="149" t="s">
        <v>413</v>
      </c>
      <c r="T11" s="149" t="s">
        <v>413</v>
      </c>
      <c r="U11" s="149" t="s">
        <v>413</v>
      </c>
      <c r="V11" s="149" t="s">
        <v>413</v>
      </c>
      <c r="W11" s="149" t="s">
        <v>414</v>
      </c>
      <c r="X11" s="149" t="s">
        <v>413</v>
      </c>
      <c r="Y11" s="149" t="s">
        <v>413</v>
      </c>
      <c r="Z11" s="149" t="s">
        <v>413</v>
      </c>
      <c r="AA11" s="149" t="s">
        <v>413</v>
      </c>
      <c r="AB11" s="149" t="s">
        <v>413</v>
      </c>
      <c r="AC11" s="149" t="s">
        <v>413</v>
      </c>
      <c r="AD11" s="149" t="s">
        <v>413</v>
      </c>
      <c r="AE11" s="149" t="s">
        <v>413</v>
      </c>
      <c r="AF11" s="149" t="s">
        <v>413</v>
      </c>
      <c r="AG11" s="149" t="s">
        <v>413</v>
      </c>
      <c r="AH11" s="149" t="s">
        <v>413</v>
      </c>
      <c r="AI11" s="149" t="s">
        <v>413</v>
      </c>
      <c r="AJ11" s="149" t="s">
        <v>413</v>
      </c>
      <c r="AK11" s="149" t="s">
        <v>413</v>
      </c>
      <c r="AL11" s="149" t="s">
        <v>413</v>
      </c>
      <c r="AM11" s="149" t="s">
        <v>413</v>
      </c>
      <c r="AN11" s="149" t="s">
        <v>413</v>
      </c>
      <c r="AO11" s="149" t="s">
        <v>413</v>
      </c>
      <c r="AP11" s="149" t="s">
        <v>413</v>
      </c>
      <c r="AQ11" s="148" t="s">
        <v>417</v>
      </c>
      <c r="AR11" s="149" t="s">
        <v>413</v>
      </c>
      <c r="AS11" s="149" t="s">
        <v>413</v>
      </c>
      <c r="AT11" s="149" t="s">
        <v>413</v>
      </c>
      <c r="AU11" s="149" t="s">
        <v>413</v>
      </c>
      <c r="AV11" s="149" t="s">
        <v>414</v>
      </c>
      <c r="AW11" s="149" t="s">
        <v>415</v>
      </c>
      <c r="AX11" s="149" t="s">
        <v>415</v>
      </c>
      <c r="AY11" s="149" t="s">
        <v>414</v>
      </c>
      <c r="AZ11" s="154" t="s">
        <v>435</v>
      </c>
      <c r="BA11" s="182" t="s">
        <v>437</v>
      </c>
      <c r="BB11" s="181" t="s">
        <v>435</v>
      </c>
      <c r="BC11" s="93" t="s">
        <v>596</v>
      </c>
      <c r="BD11" s="94" t="s">
        <v>445</v>
      </c>
    </row>
    <row r="12" spans="1:56" s="95" customFormat="1" ht="15.75" customHeight="1">
      <c r="A12" s="56">
        <v>6</v>
      </c>
      <c r="B12" s="56" t="s">
        <v>559</v>
      </c>
      <c r="C12" s="56" t="s">
        <v>560</v>
      </c>
      <c r="D12" s="56" t="s">
        <v>430</v>
      </c>
      <c r="E12" s="56" t="s">
        <v>431</v>
      </c>
      <c r="F12" s="56" t="s">
        <v>561</v>
      </c>
      <c r="G12" s="57" t="s">
        <v>562</v>
      </c>
      <c r="H12" s="56">
        <v>12</v>
      </c>
      <c r="I12" s="56" t="s">
        <v>455</v>
      </c>
      <c r="J12" s="56" t="s">
        <v>747</v>
      </c>
      <c r="K12" s="149" t="s">
        <v>413</v>
      </c>
      <c r="L12" s="149" t="s">
        <v>413</v>
      </c>
      <c r="M12" s="149" t="s">
        <v>413</v>
      </c>
      <c r="N12" s="149" t="s">
        <v>413</v>
      </c>
      <c r="O12" s="149" t="s">
        <v>413</v>
      </c>
      <c r="P12" s="149" t="s">
        <v>413</v>
      </c>
      <c r="Q12" s="149" t="s">
        <v>413</v>
      </c>
      <c r="R12" s="149" t="s">
        <v>413</v>
      </c>
      <c r="S12" s="149" t="s">
        <v>413</v>
      </c>
      <c r="T12" s="149" t="s">
        <v>413</v>
      </c>
      <c r="U12" s="149" t="s">
        <v>413</v>
      </c>
      <c r="V12" s="149" t="s">
        <v>414</v>
      </c>
      <c r="W12" s="149" t="s">
        <v>413</v>
      </c>
      <c r="X12" s="149" t="s">
        <v>413</v>
      </c>
      <c r="Y12" s="149" t="s">
        <v>413</v>
      </c>
      <c r="Z12" s="149" t="s">
        <v>413</v>
      </c>
      <c r="AA12" s="149" t="s">
        <v>413</v>
      </c>
      <c r="AB12" s="149" t="s">
        <v>413</v>
      </c>
      <c r="AC12" s="149" t="s">
        <v>413</v>
      </c>
      <c r="AD12" s="149" t="s">
        <v>413</v>
      </c>
      <c r="AE12" s="149" t="s">
        <v>413</v>
      </c>
      <c r="AF12" s="149" t="s">
        <v>413</v>
      </c>
      <c r="AG12" s="149" t="s">
        <v>413</v>
      </c>
      <c r="AH12" s="149" t="s">
        <v>413</v>
      </c>
      <c r="AI12" s="149" t="s">
        <v>413</v>
      </c>
      <c r="AJ12" s="149" t="s">
        <v>413</v>
      </c>
      <c r="AK12" s="149" t="s">
        <v>413</v>
      </c>
      <c r="AL12" s="149" t="s">
        <v>413</v>
      </c>
      <c r="AM12" s="149" t="s">
        <v>413</v>
      </c>
      <c r="AN12" s="149" t="s">
        <v>413</v>
      </c>
      <c r="AO12" s="149" t="s">
        <v>413</v>
      </c>
      <c r="AP12" s="149" t="s">
        <v>413</v>
      </c>
      <c r="AQ12" s="149" t="s">
        <v>413</v>
      </c>
      <c r="AR12" s="149" t="s">
        <v>413</v>
      </c>
      <c r="AS12" s="149" t="s">
        <v>413</v>
      </c>
      <c r="AT12" s="149" t="s">
        <v>413</v>
      </c>
      <c r="AU12" s="149" t="s">
        <v>413</v>
      </c>
      <c r="AV12" s="149" t="s">
        <v>413</v>
      </c>
      <c r="AW12" s="149" t="s">
        <v>414</v>
      </c>
      <c r="AX12" s="149" t="s">
        <v>414</v>
      </c>
      <c r="AY12" s="149" t="s">
        <v>413</v>
      </c>
      <c r="AZ12" s="155" t="s">
        <v>437</v>
      </c>
      <c r="BA12" s="182" t="s">
        <v>437</v>
      </c>
      <c r="BB12" s="182" t="s">
        <v>437</v>
      </c>
      <c r="BC12" s="130"/>
      <c r="BD12" s="131" t="s">
        <v>445</v>
      </c>
    </row>
    <row r="13" spans="1:56" s="95" customFormat="1" ht="15.75" customHeight="1">
      <c r="A13" s="56">
        <v>7</v>
      </c>
      <c r="B13" s="56" t="s">
        <v>563</v>
      </c>
      <c r="C13" s="56" t="s">
        <v>564</v>
      </c>
      <c r="D13" s="56" t="s">
        <v>430</v>
      </c>
      <c r="E13" s="56" t="s">
        <v>431</v>
      </c>
      <c r="F13" s="56" t="s">
        <v>565</v>
      </c>
      <c r="G13" s="57" t="s">
        <v>566</v>
      </c>
      <c r="H13" s="56">
        <v>14</v>
      </c>
      <c r="I13" s="56" t="s">
        <v>455</v>
      </c>
      <c r="J13" s="56" t="s">
        <v>747</v>
      </c>
      <c r="K13" s="149" t="s">
        <v>413</v>
      </c>
      <c r="L13" s="149" t="s">
        <v>413</v>
      </c>
      <c r="M13" s="149" t="s">
        <v>413</v>
      </c>
      <c r="N13" s="149" t="s">
        <v>413</v>
      </c>
      <c r="O13" s="149" t="s">
        <v>413</v>
      </c>
      <c r="P13" s="149" t="s">
        <v>413</v>
      </c>
      <c r="Q13" s="149" t="s">
        <v>413</v>
      </c>
      <c r="R13" s="149" t="s">
        <v>413</v>
      </c>
      <c r="S13" s="149" t="s">
        <v>413</v>
      </c>
      <c r="T13" s="149" t="s">
        <v>413</v>
      </c>
      <c r="U13" s="149" t="s">
        <v>413</v>
      </c>
      <c r="V13" s="149" t="s">
        <v>413</v>
      </c>
      <c r="W13" s="149" t="s">
        <v>413</v>
      </c>
      <c r="X13" s="149" t="s">
        <v>413</v>
      </c>
      <c r="Y13" s="149" t="s">
        <v>413</v>
      </c>
      <c r="Z13" s="149" t="s">
        <v>413</v>
      </c>
      <c r="AA13" s="149" t="s">
        <v>413</v>
      </c>
      <c r="AB13" s="149" t="s">
        <v>413</v>
      </c>
      <c r="AC13" s="149" t="s">
        <v>413</v>
      </c>
      <c r="AD13" s="149" t="s">
        <v>413</v>
      </c>
      <c r="AE13" s="149" t="s">
        <v>413</v>
      </c>
      <c r="AF13" s="149" t="s">
        <v>413</v>
      </c>
      <c r="AG13" s="149" t="s">
        <v>413</v>
      </c>
      <c r="AH13" s="149" t="s">
        <v>413</v>
      </c>
      <c r="AI13" s="149" t="s">
        <v>413</v>
      </c>
      <c r="AJ13" s="149" t="s">
        <v>413</v>
      </c>
      <c r="AK13" s="149" t="s">
        <v>413</v>
      </c>
      <c r="AL13" s="149" t="s">
        <v>413</v>
      </c>
      <c r="AM13" s="149" t="s">
        <v>413</v>
      </c>
      <c r="AN13" s="149" t="s">
        <v>413</v>
      </c>
      <c r="AO13" s="149" t="s">
        <v>413</v>
      </c>
      <c r="AP13" s="149" t="s">
        <v>413</v>
      </c>
      <c r="AQ13" s="149" t="s">
        <v>413</v>
      </c>
      <c r="AR13" s="149" t="s">
        <v>413</v>
      </c>
      <c r="AS13" s="149" t="s">
        <v>413</v>
      </c>
      <c r="AT13" s="149" t="s">
        <v>413</v>
      </c>
      <c r="AU13" s="149" t="s">
        <v>413</v>
      </c>
      <c r="AV13" s="149" t="s">
        <v>413</v>
      </c>
      <c r="AW13" s="149" t="s">
        <v>414</v>
      </c>
      <c r="AX13" s="149" t="s">
        <v>414</v>
      </c>
      <c r="AY13" s="149" t="s">
        <v>414</v>
      </c>
      <c r="AZ13" s="155" t="s">
        <v>437</v>
      </c>
      <c r="BA13" s="182" t="s">
        <v>437</v>
      </c>
      <c r="BB13" s="182" t="s">
        <v>437</v>
      </c>
      <c r="BC13" s="130"/>
      <c r="BD13" s="131" t="s">
        <v>445</v>
      </c>
    </row>
    <row r="14" spans="1:56" s="95" customFormat="1" ht="15.75" customHeight="1">
      <c r="A14" s="56">
        <v>8</v>
      </c>
      <c r="B14" s="56" t="s">
        <v>568</v>
      </c>
      <c r="C14" s="56" t="s">
        <v>569</v>
      </c>
      <c r="D14" s="56" t="s">
        <v>430</v>
      </c>
      <c r="E14" s="56" t="s">
        <v>431</v>
      </c>
      <c r="F14" s="56" t="s">
        <v>570</v>
      </c>
      <c r="G14" s="57" t="s">
        <v>571</v>
      </c>
      <c r="H14" s="56">
        <v>12</v>
      </c>
      <c r="I14" s="56" t="s">
        <v>434</v>
      </c>
      <c r="J14" s="56" t="s">
        <v>747</v>
      </c>
      <c r="K14" s="149" t="s">
        <v>413</v>
      </c>
      <c r="L14" s="149" t="s">
        <v>413</v>
      </c>
      <c r="M14" s="149" t="s">
        <v>414</v>
      </c>
      <c r="N14" s="149" t="s">
        <v>414</v>
      </c>
      <c r="O14" s="149" t="s">
        <v>413</v>
      </c>
      <c r="P14" s="149" t="s">
        <v>414</v>
      </c>
      <c r="Q14" s="149" t="s">
        <v>413</v>
      </c>
      <c r="R14" s="149" t="s">
        <v>413</v>
      </c>
      <c r="S14" s="149" t="s">
        <v>413</v>
      </c>
      <c r="T14" s="149" t="s">
        <v>413</v>
      </c>
      <c r="U14" s="149" t="s">
        <v>413</v>
      </c>
      <c r="V14" s="149" t="s">
        <v>413</v>
      </c>
      <c r="W14" s="149" t="s">
        <v>413</v>
      </c>
      <c r="X14" s="149" t="s">
        <v>413</v>
      </c>
      <c r="Y14" s="149" t="s">
        <v>413</v>
      </c>
      <c r="Z14" s="149" t="s">
        <v>413</v>
      </c>
      <c r="AA14" s="149" t="s">
        <v>413</v>
      </c>
      <c r="AB14" s="149" t="s">
        <v>413</v>
      </c>
      <c r="AC14" s="149" t="s">
        <v>413</v>
      </c>
      <c r="AD14" s="149" t="s">
        <v>413</v>
      </c>
      <c r="AE14" s="149" t="s">
        <v>413</v>
      </c>
      <c r="AF14" s="149" t="s">
        <v>413</v>
      </c>
      <c r="AG14" s="149" t="s">
        <v>413</v>
      </c>
      <c r="AH14" s="149" t="s">
        <v>413</v>
      </c>
      <c r="AI14" s="149" t="s">
        <v>413</v>
      </c>
      <c r="AJ14" s="149" t="s">
        <v>413</v>
      </c>
      <c r="AK14" s="149" t="s">
        <v>413</v>
      </c>
      <c r="AL14" s="149" t="s">
        <v>413</v>
      </c>
      <c r="AM14" s="149" t="s">
        <v>413</v>
      </c>
      <c r="AN14" s="149" t="s">
        <v>413</v>
      </c>
      <c r="AO14" s="149" t="s">
        <v>413</v>
      </c>
      <c r="AP14" s="149" t="s">
        <v>413</v>
      </c>
      <c r="AQ14" s="149" t="s">
        <v>414</v>
      </c>
      <c r="AR14" s="149" t="s">
        <v>413</v>
      </c>
      <c r="AS14" s="149" t="s">
        <v>413</v>
      </c>
      <c r="AT14" s="149" t="s">
        <v>413</v>
      </c>
      <c r="AU14" s="149" t="s">
        <v>413</v>
      </c>
      <c r="AV14" s="149" t="s">
        <v>414</v>
      </c>
      <c r="AW14" s="149" t="s">
        <v>415</v>
      </c>
      <c r="AX14" s="149" t="s">
        <v>415</v>
      </c>
      <c r="AY14" s="149" t="s">
        <v>414</v>
      </c>
      <c r="AZ14" s="155" t="s">
        <v>437</v>
      </c>
      <c r="BA14" s="182" t="s">
        <v>437</v>
      </c>
      <c r="BB14" s="182" t="s">
        <v>437</v>
      </c>
      <c r="BC14" s="130"/>
      <c r="BD14" s="131" t="s">
        <v>445</v>
      </c>
    </row>
    <row r="15" spans="1:56" s="95" customFormat="1" ht="15.75" customHeight="1">
      <c r="A15" s="56">
        <v>9</v>
      </c>
      <c r="B15" s="56" t="s">
        <v>572</v>
      </c>
      <c r="C15" s="56" t="s">
        <v>573</v>
      </c>
      <c r="D15" s="56" t="s">
        <v>430</v>
      </c>
      <c r="E15" s="56" t="s">
        <v>431</v>
      </c>
      <c r="F15" s="56" t="s">
        <v>574</v>
      </c>
      <c r="G15" s="57" t="s">
        <v>575</v>
      </c>
      <c r="H15" s="56">
        <v>12</v>
      </c>
      <c r="I15" s="56" t="s">
        <v>434</v>
      </c>
      <c r="J15" s="56" t="s">
        <v>747</v>
      </c>
      <c r="K15" s="149" t="s">
        <v>413</v>
      </c>
      <c r="L15" s="149" t="s">
        <v>413</v>
      </c>
      <c r="M15" s="149" t="s">
        <v>413</v>
      </c>
      <c r="N15" s="149" t="s">
        <v>413</v>
      </c>
      <c r="O15" s="149" t="s">
        <v>413</v>
      </c>
      <c r="P15" s="149" t="s">
        <v>413</v>
      </c>
      <c r="Q15" s="149" t="s">
        <v>413</v>
      </c>
      <c r="R15" s="149" t="s">
        <v>413</v>
      </c>
      <c r="S15" s="149" t="s">
        <v>413</v>
      </c>
      <c r="T15" s="149" t="s">
        <v>413</v>
      </c>
      <c r="U15" s="149" t="s">
        <v>413</v>
      </c>
      <c r="V15" s="149" t="s">
        <v>414</v>
      </c>
      <c r="W15" s="149" t="s">
        <v>413</v>
      </c>
      <c r="X15" s="149" t="s">
        <v>413</v>
      </c>
      <c r="Y15" s="149" t="s">
        <v>413</v>
      </c>
      <c r="Z15" s="149" t="s">
        <v>413</v>
      </c>
      <c r="AA15" s="149" t="s">
        <v>413</v>
      </c>
      <c r="AB15" s="149" t="s">
        <v>413</v>
      </c>
      <c r="AC15" s="149" t="s">
        <v>413</v>
      </c>
      <c r="AD15" s="149" t="s">
        <v>413</v>
      </c>
      <c r="AE15" s="149" t="s">
        <v>413</v>
      </c>
      <c r="AF15" s="149" t="s">
        <v>413</v>
      </c>
      <c r="AG15" s="149" t="s">
        <v>413</v>
      </c>
      <c r="AH15" s="149" t="s">
        <v>413</v>
      </c>
      <c r="AI15" s="149" t="s">
        <v>413</v>
      </c>
      <c r="AJ15" s="149" t="s">
        <v>413</v>
      </c>
      <c r="AK15" s="149" t="s">
        <v>413</v>
      </c>
      <c r="AL15" s="149" t="s">
        <v>413</v>
      </c>
      <c r="AM15" s="149" t="s">
        <v>413</v>
      </c>
      <c r="AN15" s="149" t="s">
        <v>413</v>
      </c>
      <c r="AO15" s="149" t="s">
        <v>413</v>
      </c>
      <c r="AP15" s="149" t="s">
        <v>413</v>
      </c>
      <c r="AQ15" s="149" t="s">
        <v>413</v>
      </c>
      <c r="AR15" s="149" t="s">
        <v>413</v>
      </c>
      <c r="AS15" s="149" t="s">
        <v>413</v>
      </c>
      <c r="AT15" s="149" t="s">
        <v>413</v>
      </c>
      <c r="AU15" s="149" t="s">
        <v>413</v>
      </c>
      <c r="AV15" s="149" t="s">
        <v>414</v>
      </c>
      <c r="AW15" s="149" t="s">
        <v>414</v>
      </c>
      <c r="AX15" s="149" t="s">
        <v>414</v>
      </c>
      <c r="AY15" s="149" t="s">
        <v>413</v>
      </c>
      <c r="AZ15" s="155" t="s">
        <v>437</v>
      </c>
      <c r="BA15" s="181" t="s">
        <v>435</v>
      </c>
      <c r="BB15" s="181" t="s">
        <v>435</v>
      </c>
      <c r="BC15" s="130"/>
      <c r="BD15" s="131" t="s">
        <v>445</v>
      </c>
    </row>
    <row r="16" spans="1:56" s="95" customFormat="1" ht="15.75" customHeight="1">
      <c r="A16" s="56">
        <v>10</v>
      </c>
      <c r="B16" s="56" t="s">
        <v>576</v>
      </c>
      <c r="C16" s="56" t="s">
        <v>577</v>
      </c>
      <c r="D16" s="56" t="s">
        <v>430</v>
      </c>
      <c r="E16" s="56" t="s">
        <v>431</v>
      </c>
      <c r="F16" s="56" t="s">
        <v>578</v>
      </c>
      <c r="G16" s="57" t="s">
        <v>579</v>
      </c>
      <c r="H16" s="56">
        <v>12</v>
      </c>
      <c r="I16" s="56" t="s">
        <v>455</v>
      </c>
      <c r="J16" s="56" t="s">
        <v>747</v>
      </c>
      <c r="K16" s="149" t="s">
        <v>413</v>
      </c>
      <c r="L16" s="149" t="s">
        <v>413</v>
      </c>
      <c r="M16" s="149" t="s">
        <v>413</v>
      </c>
      <c r="N16" s="149" t="s">
        <v>413</v>
      </c>
      <c r="O16" s="149" t="s">
        <v>413</v>
      </c>
      <c r="P16" s="149" t="s">
        <v>413</v>
      </c>
      <c r="Q16" s="149" t="s">
        <v>413</v>
      </c>
      <c r="R16" s="149" t="s">
        <v>413</v>
      </c>
      <c r="S16" s="149" t="s">
        <v>413</v>
      </c>
      <c r="T16" s="149" t="s">
        <v>413</v>
      </c>
      <c r="U16" s="149" t="s">
        <v>413</v>
      </c>
      <c r="V16" s="149" t="s">
        <v>414</v>
      </c>
      <c r="W16" s="149" t="s">
        <v>413</v>
      </c>
      <c r="X16" s="149" t="s">
        <v>413</v>
      </c>
      <c r="Y16" s="149" t="s">
        <v>413</v>
      </c>
      <c r="Z16" s="149" t="s">
        <v>413</v>
      </c>
      <c r="AA16" s="149" t="s">
        <v>413</v>
      </c>
      <c r="AB16" s="149" t="s">
        <v>413</v>
      </c>
      <c r="AC16" s="149" t="s">
        <v>413</v>
      </c>
      <c r="AD16" s="149" t="s">
        <v>413</v>
      </c>
      <c r="AE16" s="149" t="s">
        <v>413</v>
      </c>
      <c r="AF16" s="149" t="s">
        <v>413</v>
      </c>
      <c r="AG16" s="149" t="s">
        <v>413</v>
      </c>
      <c r="AH16" s="149" t="s">
        <v>413</v>
      </c>
      <c r="AI16" s="149" t="s">
        <v>413</v>
      </c>
      <c r="AJ16" s="149" t="s">
        <v>413</v>
      </c>
      <c r="AK16" s="149" t="s">
        <v>413</v>
      </c>
      <c r="AL16" s="149" t="s">
        <v>413</v>
      </c>
      <c r="AM16" s="149" t="s">
        <v>413</v>
      </c>
      <c r="AN16" s="149" t="s">
        <v>413</v>
      </c>
      <c r="AO16" s="149" t="s">
        <v>413</v>
      </c>
      <c r="AP16" s="149" t="s">
        <v>413</v>
      </c>
      <c r="AQ16" s="149" t="s">
        <v>413</v>
      </c>
      <c r="AR16" s="149" t="s">
        <v>413</v>
      </c>
      <c r="AS16" s="149" t="s">
        <v>413</v>
      </c>
      <c r="AT16" s="149" t="s">
        <v>413</v>
      </c>
      <c r="AU16" s="149" t="s">
        <v>413</v>
      </c>
      <c r="AV16" s="149" t="s">
        <v>413</v>
      </c>
      <c r="AW16" s="149" t="s">
        <v>414</v>
      </c>
      <c r="AX16" s="149" t="s">
        <v>414</v>
      </c>
      <c r="AY16" s="149" t="s">
        <v>414</v>
      </c>
      <c r="AZ16" s="155" t="s">
        <v>437</v>
      </c>
      <c r="BA16" s="181" t="s">
        <v>435</v>
      </c>
      <c r="BB16" s="181" t="s">
        <v>435</v>
      </c>
      <c r="BC16" s="130"/>
      <c r="BD16" s="131" t="s">
        <v>445</v>
      </c>
    </row>
    <row r="17" spans="1:56" s="95" customFormat="1" ht="15.75" customHeight="1">
      <c r="A17" s="56">
        <v>11</v>
      </c>
      <c r="B17" s="56" t="s">
        <v>580</v>
      </c>
      <c r="C17" s="56" t="s">
        <v>581</v>
      </c>
      <c r="D17" s="56" t="s">
        <v>430</v>
      </c>
      <c r="E17" s="56" t="s">
        <v>431</v>
      </c>
      <c r="F17" s="56" t="s">
        <v>582</v>
      </c>
      <c r="G17" s="57" t="s">
        <v>583</v>
      </c>
      <c r="H17" s="56">
        <v>12</v>
      </c>
      <c r="I17" s="56" t="s">
        <v>434</v>
      </c>
      <c r="J17" s="56" t="s">
        <v>747</v>
      </c>
      <c r="K17" s="149" t="s">
        <v>413</v>
      </c>
      <c r="L17" s="149" t="s">
        <v>413</v>
      </c>
      <c r="M17" s="149" t="s">
        <v>413</v>
      </c>
      <c r="N17" s="149" t="s">
        <v>413</v>
      </c>
      <c r="O17" s="149" t="s">
        <v>413</v>
      </c>
      <c r="P17" s="149" t="s">
        <v>413</v>
      </c>
      <c r="Q17" s="149" t="s">
        <v>413</v>
      </c>
      <c r="R17" s="149" t="s">
        <v>413</v>
      </c>
      <c r="S17" s="149" t="s">
        <v>413</v>
      </c>
      <c r="T17" s="149" t="s">
        <v>413</v>
      </c>
      <c r="U17" s="149" t="s">
        <v>413</v>
      </c>
      <c r="V17" s="149" t="s">
        <v>413</v>
      </c>
      <c r="W17" s="149" t="s">
        <v>413</v>
      </c>
      <c r="X17" s="149" t="s">
        <v>413</v>
      </c>
      <c r="Y17" s="149" t="s">
        <v>413</v>
      </c>
      <c r="Z17" s="149" t="s">
        <v>413</v>
      </c>
      <c r="AA17" s="149" t="s">
        <v>413</v>
      </c>
      <c r="AB17" s="149" t="s">
        <v>413</v>
      </c>
      <c r="AC17" s="149" t="s">
        <v>413</v>
      </c>
      <c r="AD17" s="149" t="s">
        <v>413</v>
      </c>
      <c r="AE17" s="149" t="s">
        <v>413</v>
      </c>
      <c r="AF17" s="149" t="s">
        <v>413</v>
      </c>
      <c r="AG17" s="149" t="s">
        <v>413</v>
      </c>
      <c r="AH17" s="149" t="s">
        <v>413</v>
      </c>
      <c r="AI17" s="149" t="s">
        <v>413</v>
      </c>
      <c r="AJ17" s="149" t="s">
        <v>413</v>
      </c>
      <c r="AK17" s="149" t="s">
        <v>413</v>
      </c>
      <c r="AL17" s="149" t="s">
        <v>413</v>
      </c>
      <c r="AM17" s="149" t="s">
        <v>413</v>
      </c>
      <c r="AN17" s="149" t="s">
        <v>413</v>
      </c>
      <c r="AO17" s="149" t="s">
        <v>413</v>
      </c>
      <c r="AP17" s="149" t="s">
        <v>413</v>
      </c>
      <c r="AQ17" s="149" t="s">
        <v>413</v>
      </c>
      <c r="AR17" s="149" t="s">
        <v>413</v>
      </c>
      <c r="AS17" s="149" t="s">
        <v>413</v>
      </c>
      <c r="AT17" s="149" t="s">
        <v>413</v>
      </c>
      <c r="AU17" s="149" t="s">
        <v>413</v>
      </c>
      <c r="AV17" s="149" t="s">
        <v>413</v>
      </c>
      <c r="AW17" s="149" t="s">
        <v>414</v>
      </c>
      <c r="AX17" s="149" t="s">
        <v>414</v>
      </c>
      <c r="AY17" s="149" t="s">
        <v>414</v>
      </c>
      <c r="AZ17" s="155" t="s">
        <v>437</v>
      </c>
      <c r="BA17" s="182" t="s">
        <v>437</v>
      </c>
      <c r="BB17" s="182" t="s">
        <v>437</v>
      </c>
      <c r="BC17" s="130"/>
      <c r="BD17" s="131" t="s">
        <v>445</v>
      </c>
    </row>
    <row r="18" spans="1:56" s="95" customFormat="1" ht="15.75" customHeight="1">
      <c r="A18" s="56">
        <v>12</v>
      </c>
      <c r="B18" s="78" t="s">
        <v>597</v>
      </c>
      <c r="C18" s="56" t="s">
        <v>598</v>
      </c>
      <c r="D18" s="56" t="s">
        <v>430</v>
      </c>
      <c r="E18" s="56" t="s">
        <v>431</v>
      </c>
      <c r="F18" s="56" t="s">
        <v>521</v>
      </c>
      <c r="G18" s="57" t="s">
        <v>522</v>
      </c>
      <c r="H18" s="56">
        <v>14</v>
      </c>
      <c r="I18" s="56" t="s">
        <v>455</v>
      </c>
      <c r="J18" s="56" t="s">
        <v>747</v>
      </c>
      <c r="K18" s="149" t="s">
        <v>413</v>
      </c>
      <c r="L18" s="149" t="s">
        <v>413</v>
      </c>
      <c r="M18" s="149" t="s">
        <v>413</v>
      </c>
      <c r="N18" s="149" t="s">
        <v>413</v>
      </c>
      <c r="O18" s="149" t="s">
        <v>413</v>
      </c>
      <c r="P18" s="149" t="s">
        <v>413</v>
      </c>
      <c r="Q18" s="149" t="s">
        <v>413</v>
      </c>
      <c r="R18" s="149" t="s">
        <v>413</v>
      </c>
      <c r="S18" s="149" t="s">
        <v>413</v>
      </c>
      <c r="T18" s="149" t="s">
        <v>413</v>
      </c>
      <c r="U18" s="149" t="s">
        <v>413</v>
      </c>
      <c r="V18" s="149" t="s">
        <v>413</v>
      </c>
      <c r="W18" s="149" t="s">
        <v>413</v>
      </c>
      <c r="X18" s="149" t="s">
        <v>413</v>
      </c>
      <c r="Y18" s="149" t="s">
        <v>413</v>
      </c>
      <c r="Z18" s="149" t="s">
        <v>413</v>
      </c>
      <c r="AA18" s="149" t="s">
        <v>413</v>
      </c>
      <c r="AB18" s="149" t="s">
        <v>413</v>
      </c>
      <c r="AC18" s="149" t="s">
        <v>413</v>
      </c>
      <c r="AD18" s="149" t="s">
        <v>413</v>
      </c>
      <c r="AE18" s="149" t="s">
        <v>413</v>
      </c>
      <c r="AF18" s="149" t="s">
        <v>413</v>
      </c>
      <c r="AG18" s="149" t="s">
        <v>413</v>
      </c>
      <c r="AH18" s="149" t="s">
        <v>413</v>
      </c>
      <c r="AI18" s="149" t="s">
        <v>413</v>
      </c>
      <c r="AJ18" s="149" t="s">
        <v>413</v>
      </c>
      <c r="AK18" s="149" t="s">
        <v>413</v>
      </c>
      <c r="AL18" s="149" t="s">
        <v>413</v>
      </c>
      <c r="AM18" s="149" t="s">
        <v>413</v>
      </c>
      <c r="AN18" s="149" t="s">
        <v>413</v>
      </c>
      <c r="AO18" s="149" t="s">
        <v>413</v>
      </c>
      <c r="AP18" s="149" t="s">
        <v>413</v>
      </c>
      <c r="AQ18" s="149" t="s">
        <v>413</v>
      </c>
      <c r="AR18" s="149" t="s">
        <v>413</v>
      </c>
      <c r="AS18" s="149" t="s">
        <v>413</v>
      </c>
      <c r="AT18" s="149" t="s">
        <v>413</v>
      </c>
      <c r="AU18" s="149" t="s">
        <v>413</v>
      </c>
      <c r="AV18" s="149" t="s">
        <v>413</v>
      </c>
      <c r="AW18" s="149" t="s">
        <v>415</v>
      </c>
      <c r="AX18" s="149" t="s">
        <v>415</v>
      </c>
      <c r="AY18" s="149" t="s">
        <v>415</v>
      </c>
      <c r="AZ18" s="147" t="s">
        <v>437</v>
      </c>
      <c r="BA18" s="182" t="s">
        <v>437</v>
      </c>
      <c r="BB18" s="182" t="s">
        <v>437</v>
      </c>
      <c r="BC18" s="93"/>
      <c r="BD18" s="131" t="s">
        <v>445</v>
      </c>
    </row>
    <row r="19" spans="1:56" s="95" customFormat="1" ht="15.75" customHeight="1">
      <c r="A19" s="56">
        <v>13</v>
      </c>
      <c r="B19" s="56" t="s">
        <v>600</v>
      </c>
      <c r="C19" s="56" t="s">
        <v>601</v>
      </c>
      <c r="D19" s="56" t="s">
        <v>430</v>
      </c>
      <c r="E19" s="56" t="s">
        <v>431</v>
      </c>
      <c r="F19" s="56" t="s">
        <v>602</v>
      </c>
      <c r="G19" s="57" t="s">
        <v>603</v>
      </c>
      <c r="H19" s="56">
        <v>9</v>
      </c>
      <c r="I19" s="56" t="s">
        <v>455</v>
      </c>
      <c r="J19" s="56" t="s">
        <v>747</v>
      </c>
      <c r="K19" s="149" t="s">
        <v>413</v>
      </c>
      <c r="L19" s="149" t="s">
        <v>413</v>
      </c>
      <c r="M19" s="149" t="s">
        <v>413</v>
      </c>
      <c r="N19" s="52" t="s">
        <v>417</v>
      </c>
      <c r="O19" s="149" t="s">
        <v>414</v>
      </c>
      <c r="P19" s="149" t="s">
        <v>414</v>
      </c>
      <c r="Q19" s="149" t="s">
        <v>413</v>
      </c>
      <c r="R19" s="149" t="s">
        <v>414</v>
      </c>
      <c r="S19" s="149" t="s">
        <v>413</v>
      </c>
      <c r="T19" s="149" t="s">
        <v>413</v>
      </c>
      <c r="U19" s="149" t="s">
        <v>413</v>
      </c>
      <c r="V19" s="149" t="s">
        <v>413</v>
      </c>
      <c r="W19" s="149" t="s">
        <v>414</v>
      </c>
      <c r="X19" s="149" t="s">
        <v>414</v>
      </c>
      <c r="Y19" s="149" t="s">
        <v>413</v>
      </c>
      <c r="Z19" s="149" t="s">
        <v>413</v>
      </c>
      <c r="AA19" s="149" t="s">
        <v>413</v>
      </c>
      <c r="AB19" s="149" t="s">
        <v>413</v>
      </c>
      <c r="AC19" s="149" t="s">
        <v>413</v>
      </c>
      <c r="AD19" s="149" t="s">
        <v>413</v>
      </c>
      <c r="AE19" s="149" t="s">
        <v>413</v>
      </c>
      <c r="AF19" s="149" t="s">
        <v>414</v>
      </c>
      <c r="AG19" s="149" t="s">
        <v>413</v>
      </c>
      <c r="AH19" s="149" t="s">
        <v>413</v>
      </c>
      <c r="AI19" s="149" t="s">
        <v>413</v>
      </c>
      <c r="AJ19" s="149" t="s">
        <v>413</v>
      </c>
      <c r="AK19" s="149" t="s">
        <v>413</v>
      </c>
      <c r="AL19" s="149" t="s">
        <v>413</v>
      </c>
      <c r="AM19" s="149" t="s">
        <v>413</v>
      </c>
      <c r="AN19" s="149" t="s">
        <v>413</v>
      </c>
      <c r="AO19" s="149" t="s">
        <v>413</v>
      </c>
      <c r="AP19" s="149" t="s">
        <v>413</v>
      </c>
      <c r="AQ19" s="149" t="s">
        <v>414</v>
      </c>
      <c r="AR19" s="149" t="s">
        <v>413</v>
      </c>
      <c r="AS19" s="149" t="s">
        <v>413</v>
      </c>
      <c r="AT19" s="149" t="s">
        <v>414</v>
      </c>
      <c r="AU19" s="149" t="s">
        <v>413</v>
      </c>
      <c r="AV19" s="149" t="s">
        <v>413</v>
      </c>
      <c r="AW19" s="149" t="s">
        <v>413</v>
      </c>
      <c r="AX19" s="149" t="s">
        <v>413</v>
      </c>
      <c r="AY19" s="149" t="s">
        <v>413</v>
      </c>
      <c r="AZ19" s="156" t="s">
        <v>435</v>
      </c>
      <c r="BA19" s="182" t="s">
        <v>437</v>
      </c>
      <c r="BB19" s="181" t="s">
        <v>435</v>
      </c>
      <c r="BC19" s="93"/>
      <c r="BD19" s="131" t="s">
        <v>445</v>
      </c>
    </row>
    <row r="20" spans="1:56" s="95" customFormat="1" ht="15.75" customHeight="1">
      <c r="A20" s="56">
        <v>14</v>
      </c>
      <c r="B20" s="56" t="s">
        <v>605</v>
      </c>
      <c r="C20" s="56" t="s">
        <v>606</v>
      </c>
      <c r="D20" s="56" t="s">
        <v>430</v>
      </c>
      <c r="E20" s="56" t="s">
        <v>431</v>
      </c>
      <c r="F20" s="56" t="s">
        <v>607</v>
      </c>
      <c r="G20" s="57" t="s">
        <v>608</v>
      </c>
      <c r="H20" s="56">
        <v>12</v>
      </c>
      <c r="I20" s="56" t="s">
        <v>434</v>
      </c>
      <c r="J20" s="56" t="s">
        <v>747</v>
      </c>
      <c r="K20" s="149" t="s">
        <v>413</v>
      </c>
      <c r="L20" s="149" t="s">
        <v>413</v>
      </c>
      <c r="M20" s="149" t="s">
        <v>413</v>
      </c>
      <c r="N20" s="149" t="s">
        <v>413</v>
      </c>
      <c r="O20" s="149" t="s">
        <v>413</v>
      </c>
      <c r="P20" s="149" t="s">
        <v>413</v>
      </c>
      <c r="Q20" s="149" t="s">
        <v>413</v>
      </c>
      <c r="R20" s="149" t="s">
        <v>413</v>
      </c>
      <c r="S20" s="149" t="s">
        <v>413</v>
      </c>
      <c r="T20" s="149" t="s">
        <v>413</v>
      </c>
      <c r="U20" s="149" t="s">
        <v>413</v>
      </c>
      <c r="V20" s="149" t="s">
        <v>413</v>
      </c>
      <c r="W20" s="149" t="s">
        <v>413</v>
      </c>
      <c r="X20" s="149" t="s">
        <v>413</v>
      </c>
      <c r="Y20" s="149" t="s">
        <v>413</v>
      </c>
      <c r="Z20" s="149" t="s">
        <v>413</v>
      </c>
      <c r="AA20" s="149" t="s">
        <v>413</v>
      </c>
      <c r="AB20" s="149" t="s">
        <v>413</v>
      </c>
      <c r="AC20" s="149" t="s">
        <v>413</v>
      </c>
      <c r="AD20" s="149" t="s">
        <v>413</v>
      </c>
      <c r="AE20" s="149" t="s">
        <v>413</v>
      </c>
      <c r="AF20" s="149" t="s">
        <v>413</v>
      </c>
      <c r="AG20" s="149" t="s">
        <v>413</v>
      </c>
      <c r="AH20" s="149" t="s">
        <v>413</v>
      </c>
      <c r="AI20" s="149" t="s">
        <v>413</v>
      </c>
      <c r="AJ20" s="149" t="s">
        <v>413</v>
      </c>
      <c r="AK20" s="149" t="s">
        <v>413</v>
      </c>
      <c r="AL20" s="149" t="s">
        <v>413</v>
      </c>
      <c r="AM20" s="149" t="s">
        <v>413</v>
      </c>
      <c r="AN20" s="149" t="s">
        <v>413</v>
      </c>
      <c r="AO20" s="149" t="s">
        <v>413</v>
      </c>
      <c r="AP20" s="149" t="s">
        <v>413</v>
      </c>
      <c r="AQ20" s="149" t="s">
        <v>413</v>
      </c>
      <c r="AR20" s="149" t="s">
        <v>413</v>
      </c>
      <c r="AS20" s="149" t="s">
        <v>413</v>
      </c>
      <c r="AT20" s="149" t="s">
        <v>413</v>
      </c>
      <c r="AU20" s="149" t="s">
        <v>413</v>
      </c>
      <c r="AV20" s="149" t="s">
        <v>413</v>
      </c>
      <c r="AW20" s="149" t="s">
        <v>413</v>
      </c>
      <c r="AX20" s="149" t="s">
        <v>413</v>
      </c>
      <c r="AY20" s="149" t="s">
        <v>413</v>
      </c>
      <c r="AZ20" s="156" t="s">
        <v>437</v>
      </c>
      <c r="BA20" s="182" t="s">
        <v>437</v>
      </c>
      <c r="BB20" s="182" t="s">
        <v>437</v>
      </c>
      <c r="BC20" s="93"/>
      <c r="BD20" s="131" t="s">
        <v>445</v>
      </c>
    </row>
    <row r="21" spans="1:56" s="95" customFormat="1" ht="15.75" customHeight="1">
      <c r="A21" s="56">
        <v>15</v>
      </c>
      <c r="B21" s="56" t="s">
        <v>609</v>
      </c>
      <c r="C21" s="56" t="s">
        <v>610</v>
      </c>
      <c r="D21" s="56" t="s">
        <v>430</v>
      </c>
      <c r="E21" s="56" t="s">
        <v>431</v>
      </c>
      <c r="F21" s="56" t="s">
        <v>611</v>
      </c>
      <c r="G21" s="57" t="s">
        <v>612</v>
      </c>
      <c r="H21" s="56">
        <v>12</v>
      </c>
      <c r="I21" s="56" t="s">
        <v>434</v>
      </c>
      <c r="J21" s="56" t="s">
        <v>747</v>
      </c>
      <c r="K21" s="149" t="s">
        <v>413</v>
      </c>
      <c r="L21" s="149" t="s">
        <v>413</v>
      </c>
      <c r="M21" s="149" t="s">
        <v>413</v>
      </c>
      <c r="N21" s="149" t="s">
        <v>413</v>
      </c>
      <c r="O21" s="149" t="s">
        <v>413</v>
      </c>
      <c r="P21" s="149" t="s">
        <v>413</v>
      </c>
      <c r="Q21" s="149" t="s">
        <v>413</v>
      </c>
      <c r="R21" s="149" t="s">
        <v>413</v>
      </c>
      <c r="S21" s="149" t="s">
        <v>413</v>
      </c>
      <c r="T21" s="149" t="s">
        <v>413</v>
      </c>
      <c r="U21" s="149" t="s">
        <v>413</v>
      </c>
      <c r="V21" s="149" t="s">
        <v>413</v>
      </c>
      <c r="W21" s="149" t="s">
        <v>413</v>
      </c>
      <c r="X21" s="149" t="s">
        <v>413</v>
      </c>
      <c r="Y21" s="149" t="s">
        <v>413</v>
      </c>
      <c r="Z21" s="149" t="s">
        <v>413</v>
      </c>
      <c r="AA21" s="149" t="s">
        <v>413</v>
      </c>
      <c r="AB21" s="149" t="s">
        <v>413</v>
      </c>
      <c r="AC21" s="149" t="s">
        <v>413</v>
      </c>
      <c r="AD21" s="149" t="s">
        <v>413</v>
      </c>
      <c r="AE21" s="149" t="s">
        <v>413</v>
      </c>
      <c r="AF21" s="149" t="s">
        <v>413</v>
      </c>
      <c r="AG21" s="149" t="s">
        <v>413</v>
      </c>
      <c r="AH21" s="149" t="s">
        <v>413</v>
      </c>
      <c r="AI21" s="149" t="s">
        <v>413</v>
      </c>
      <c r="AJ21" s="149" t="s">
        <v>413</v>
      </c>
      <c r="AK21" s="149" t="s">
        <v>413</v>
      </c>
      <c r="AL21" s="149" t="s">
        <v>413</v>
      </c>
      <c r="AM21" s="149" t="s">
        <v>413</v>
      </c>
      <c r="AN21" s="149" t="s">
        <v>413</v>
      </c>
      <c r="AO21" s="149" t="s">
        <v>413</v>
      </c>
      <c r="AP21" s="149" t="s">
        <v>413</v>
      </c>
      <c r="AQ21" s="149" t="s">
        <v>413</v>
      </c>
      <c r="AR21" s="149" t="s">
        <v>413</v>
      </c>
      <c r="AS21" s="149" t="s">
        <v>413</v>
      </c>
      <c r="AT21" s="149" t="s">
        <v>413</v>
      </c>
      <c r="AU21" s="149" t="s">
        <v>413</v>
      </c>
      <c r="AV21" s="149" t="s">
        <v>413</v>
      </c>
      <c r="AW21" s="149" t="s">
        <v>413</v>
      </c>
      <c r="AX21" s="149" t="s">
        <v>414</v>
      </c>
      <c r="AY21" s="149" t="s">
        <v>414</v>
      </c>
      <c r="AZ21" s="157" t="s">
        <v>437</v>
      </c>
      <c r="BA21" s="182" t="s">
        <v>437</v>
      </c>
      <c r="BB21" s="182" t="s">
        <v>437</v>
      </c>
      <c r="BC21" s="93"/>
      <c r="BD21" s="131" t="s">
        <v>445</v>
      </c>
    </row>
    <row r="22" spans="1:56" s="95" customFormat="1" ht="15.75" customHeight="1">
      <c r="A22" s="56">
        <v>16</v>
      </c>
      <c r="B22" s="56" t="s">
        <v>620</v>
      </c>
      <c r="C22" s="56" t="s">
        <v>621</v>
      </c>
      <c r="D22" s="56" t="s">
        <v>430</v>
      </c>
      <c r="E22" s="56" t="s">
        <v>431</v>
      </c>
      <c r="F22" s="56" t="s">
        <v>622</v>
      </c>
      <c r="G22" s="57" t="s">
        <v>623</v>
      </c>
      <c r="H22" s="56">
        <v>19</v>
      </c>
      <c r="I22" s="56" t="s">
        <v>455</v>
      </c>
      <c r="J22" s="56" t="s">
        <v>747</v>
      </c>
      <c r="K22" s="149" t="s">
        <v>413</v>
      </c>
      <c r="L22" s="149" t="s">
        <v>413</v>
      </c>
      <c r="M22" s="149" t="s">
        <v>413</v>
      </c>
      <c r="N22" s="149" t="s">
        <v>413</v>
      </c>
      <c r="O22" s="149" t="s">
        <v>413</v>
      </c>
      <c r="P22" s="149" t="s">
        <v>414</v>
      </c>
      <c r="Q22" s="149" t="s">
        <v>413</v>
      </c>
      <c r="R22" s="149" t="s">
        <v>413</v>
      </c>
      <c r="S22" s="149" t="s">
        <v>413</v>
      </c>
      <c r="T22" s="149" t="s">
        <v>413</v>
      </c>
      <c r="U22" s="149" t="s">
        <v>413</v>
      </c>
      <c r="V22" s="149" t="s">
        <v>413</v>
      </c>
      <c r="W22" s="149" t="s">
        <v>413</v>
      </c>
      <c r="X22" s="149" t="s">
        <v>413</v>
      </c>
      <c r="Y22" s="149" t="s">
        <v>413</v>
      </c>
      <c r="Z22" s="149" t="s">
        <v>413</v>
      </c>
      <c r="AA22" s="149" t="s">
        <v>413</v>
      </c>
      <c r="AB22" s="149" t="s">
        <v>413</v>
      </c>
      <c r="AC22" s="149" t="s">
        <v>413</v>
      </c>
      <c r="AD22" s="149" t="s">
        <v>413</v>
      </c>
      <c r="AE22" s="149" t="s">
        <v>413</v>
      </c>
      <c r="AF22" s="149" t="s">
        <v>413</v>
      </c>
      <c r="AG22" s="149" t="s">
        <v>413</v>
      </c>
      <c r="AH22" s="149" t="s">
        <v>413</v>
      </c>
      <c r="AI22" s="149" t="s">
        <v>413</v>
      </c>
      <c r="AJ22" s="149" t="s">
        <v>413</v>
      </c>
      <c r="AK22" s="149" t="s">
        <v>413</v>
      </c>
      <c r="AL22" s="149" t="s">
        <v>413</v>
      </c>
      <c r="AM22" s="149" t="s">
        <v>413</v>
      </c>
      <c r="AN22" s="149" t="s">
        <v>413</v>
      </c>
      <c r="AO22" s="149" t="s">
        <v>413</v>
      </c>
      <c r="AP22" s="149" t="s">
        <v>413</v>
      </c>
      <c r="AQ22" s="148" t="s">
        <v>417</v>
      </c>
      <c r="AR22" s="149" t="s">
        <v>413</v>
      </c>
      <c r="AS22" s="149" t="s">
        <v>413</v>
      </c>
      <c r="AT22" s="149" t="s">
        <v>413</v>
      </c>
      <c r="AU22" s="149" t="s">
        <v>413</v>
      </c>
      <c r="AV22" s="149" t="s">
        <v>413</v>
      </c>
      <c r="AW22" s="149" t="s">
        <v>415</v>
      </c>
      <c r="AX22" s="149" t="s">
        <v>415</v>
      </c>
      <c r="AY22" s="149" t="s">
        <v>414</v>
      </c>
      <c r="AZ22" s="157" t="s">
        <v>437</v>
      </c>
      <c r="BA22" s="182" t="s">
        <v>437</v>
      </c>
      <c r="BB22" s="182" t="s">
        <v>437</v>
      </c>
      <c r="BC22" s="93" t="s">
        <v>637</v>
      </c>
      <c r="BD22" s="131" t="s">
        <v>445</v>
      </c>
    </row>
    <row r="23" spans="1:56" s="95" customFormat="1" ht="15.75" customHeight="1">
      <c r="A23" s="56">
        <v>17</v>
      </c>
      <c r="B23" s="56" t="s">
        <v>626</v>
      </c>
      <c r="C23" s="56" t="s">
        <v>627</v>
      </c>
      <c r="D23" s="56" t="s">
        <v>430</v>
      </c>
      <c r="E23" s="56" t="s">
        <v>431</v>
      </c>
      <c r="F23" s="56" t="s">
        <v>628</v>
      </c>
      <c r="G23" s="57" t="s">
        <v>629</v>
      </c>
      <c r="H23" s="56">
        <v>12</v>
      </c>
      <c r="I23" s="56" t="s">
        <v>434</v>
      </c>
      <c r="J23" s="56" t="s">
        <v>747</v>
      </c>
      <c r="K23" s="149" t="s">
        <v>413</v>
      </c>
      <c r="L23" s="149" t="s">
        <v>413</v>
      </c>
      <c r="M23" s="149" t="s">
        <v>413</v>
      </c>
      <c r="N23" s="149" t="s">
        <v>413</v>
      </c>
      <c r="O23" s="149" t="s">
        <v>413</v>
      </c>
      <c r="P23" s="149" t="s">
        <v>413</v>
      </c>
      <c r="Q23" s="149" t="s">
        <v>413</v>
      </c>
      <c r="R23" s="149" t="s">
        <v>413</v>
      </c>
      <c r="S23" s="149" t="s">
        <v>413</v>
      </c>
      <c r="T23" s="149" t="s">
        <v>413</v>
      </c>
      <c r="U23" s="149" t="s">
        <v>413</v>
      </c>
      <c r="V23" s="149" t="s">
        <v>413</v>
      </c>
      <c r="W23" s="149" t="s">
        <v>413</v>
      </c>
      <c r="X23" s="149" t="s">
        <v>413</v>
      </c>
      <c r="Y23" s="149" t="s">
        <v>413</v>
      </c>
      <c r="Z23" s="149" t="s">
        <v>413</v>
      </c>
      <c r="AA23" s="149" t="s">
        <v>413</v>
      </c>
      <c r="AB23" s="149" t="s">
        <v>413</v>
      </c>
      <c r="AC23" s="149" t="s">
        <v>413</v>
      </c>
      <c r="AD23" s="149" t="s">
        <v>413</v>
      </c>
      <c r="AE23" s="149" t="s">
        <v>413</v>
      </c>
      <c r="AF23" s="149" t="s">
        <v>413</v>
      </c>
      <c r="AG23" s="149" t="s">
        <v>413</v>
      </c>
      <c r="AH23" s="149" t="s">
        <v>413</v>
      </c>
      <c r="AI23" s="149" t="s">
        <v>413</v>
      </c>
      <c r="AJ23" s="149" t="s">
        <v>413</v>
      </c>
      <c r="AK23" s="149" t="s">
        <v>413</v>
      </c>
      <c r="AL23" s="149" t="s">
        <v>413</v>
      </c>
      <c r="AM23" s="149" t="s">
        <v>413</v>
      </c>
      <c r="AN23" s="149" t="s">
        <v>413</v>
      </c>
      <c r="AO23" s="149" t="s">
        <v>413</v>
      </c>
      <c r="AP23" s="149" t="s">
        <v>413</v>
      </c>
      <c r="AQ23" s="149" t="s">
        <v>413</v>
      </c>
      <c r="AR23" s="149" t="s">
        <v>413</v>
      </c>
      <c r="AS23" s="149" t="s">
        <v>413</v>
      </c>
      <c r="AT23" s="149" t="s">
        <v>413</v>
      </c>
      <c r="AU23" s="149" t="s">
        <v>413</v>
      </c>
      <c r="AV23" s="149" t="s">
        <v>413</v>
      </c>
      <c r="AW23" s="149" t="s">
        <v>414</v>
      </c>
      <c r="AX23" s="149" t="s">
        <v>414</v>
      </c>
      <c r="AY23" s="149" t="s">
        <v>413</v>
      </c>
      <c r="AZ23" s="157" t="s">
        <v>437</v>
      </c>
      <c r="BA23" s="182" t="s">
        <v>437</v>
      </c>
      <c r="BB23" s="182" t="s">
        <v>437</v>
      </c>
      <c r="BC23" s="93"/>
      <c r="BD23" s="131" t="s">
        <v>445</v>
      </c>
    </row>
    <row r="24" spans="1:56" s="95" customFormat="1" ht="15.75" customHeight="1">
      <c r="A24" s="56">
        <v>18</v>
      </c>
      <c r="B24" s="56" t="s">
        <v>635</v>
      </c>
      <c r="C24" s="56" t="s">
        <v>636</v>
      </c>
      <c r="D24" s="56" t="s">
        <v>430</v>
      </c>
      <c r="E24" s="56" t="s">
        <v>431</v>
      </c>
      <c r="F24" s="56" t="s">
        <v>493</v>
      </c>
      <c r="G24" s="57" t="s">
        <v>494</v>
      </c>
      <c r="H24" s="56">
        <v>9</v>
      </c>
      <c r="I24" s="56" t="s">
        <v>455</v>
      </c>
      <c r="J24" s="56" t="s">
        <v>747</v>
      </c>
      <c r="K24" s="149" t="s">
        <v>413</v>
      </c>
      <c r="L24" s="149" t="s">
        <v>413</v>
      </c>
      <c r="M24" s="149" t="s">
        <v>413</v>
      </c>
      <c r="N24" s="149" t="s">
        <v>414</v>
      </c>
      <c r="O24" s="149" t="s">
        <v>413</v>
      </c>
      <c r="P24" s="149" t="s">
        <v>413</v>
      </c>
      <c r="Q24" s="149" t="s">
        <v>413</v>
      </c>
      <c r="R24" s="149" t="s">
        <v>413</v>
      </c>
      <c r="S24" s="149" t="s">
        <v>413</v>
      </c>
      <c r="T24" s="149" t="s">
        <v>413</v>
      </c>
      <c r="U24" s="149" t="s">
        <v>413</v>
      </c>
      <c r="V24" s="149" t="s">
        <v>413</v>
      </c>
      <c r="W24" s="149" t="s">
        <v>413</v>
      </c>
      <c r="X24" s="149" t="s">
        <v>413</v>
      </c>
      <c r="Y24" s="149" t="s">
        <v>413</v>
      </c>
      <c r="Z24" s="149" t="s">
        <v>413</v>
      </c>
      <c r="AA24" s="149" t="s">
        <v>413</v>
      </c>
      <c r="AB24" s="149" t="s">
        <v>413</v>
      </c>
      <c r="AC24" s="149" t="s">
        <v>413</v>
      </c>
      <c r="AD24" s="149" t="s">
        <v>413</v>
      </c>
      <c r="AE24" s="149" t="s">
        <v>413</v>
      </c>
      <c r="AF24" s="149" t="s">
        <v>413</v>
      </c>
      <c r="AG24" s="149" t="s">
        <v>413</v>
      </c>
      <c r="AH24" s="149" t="s">
        <v>413</v>
      </c>
      <c r="AI24" s="149" t="s">
        <v>413</v>
      </c>
      <c r="AJ24" s="149" t="s">
        <v>413</v>
      </c>
      <c r="AK24" s="149" t="s">
        <v>413</v>
      </c>
      <c r="AL24" s="149" t="s">
        <v>413</v>
      </c>
      <c r="AM24" s="149" t="s">
        <v>413</v>
      </c>
      <c r="AN24" s="149" t="s">
        <v>413</v>
      </c>
      <c r="AO24" s="149" t="s">
        <v>413</v>
      </c>
      <c r="AP24" s="149" t="s">
        <v>413</v>
      </c>
      <c r="AQ24" s="149" t="s">
        <v>413</v>
      </c>
      <c r="AR24" s="149" t="s">
        <v>413</v>
      </c>
      <c r="AS24" s="149" t="s">
        <v>413</v>
      </c>
      <c r="AT24" s="149" t="s">
        <v>413</v>
      </c>
      <c r="AU24" s="149" t="s">
        <v>413</v>
      </c>
      <c r="AV24" s="149" t="s">
        <v>413</v>
      </c>
      <c r="AW24" s="149" t="s">
        <v>415</v>
      </c>
      <c r="AX24" s="149" t="s">
        <v>415</v>
      </c>
      <c r="AY24" s="149" t="s">
        <v>415</v>
      </c>
      <c r="AZ24" s="157" t="s">
        <v>437</v>
      </c>
      <c r="BA24" s="181" t="s">
        <v>435</v>
      </c>
      <c r="BB24" s="181" t="s">
        <v>435</v>
      </c>
      <c r="BC24" s="93"/>
      <c r="BD24" s="131" t="s">
        <v>445</v>
      </c>
    </row>
    <row r="25" spans="1:56" s="95" customFormat="1" ht="15.75" customHeight="1">
      <c r="A25" s="56">
        <v>19</v>
      </c>
      <c r="B25" s="56" t="s">
        <v>738</v>
      </c>
      <c r="C25" s="56" t="s">
        <v>739</v>
      </c>
      <c r="D25" s="56" t="s">
        <v>430</v>
      </c>
      <c r="E25" s="56" t="s">
        <v>431</v>
      </c>
      <c r="F25" s="59" t="s">
        <v>735</v>
      </c>
      <c r="G25" s="57" t="s">
        <v>736</v>
      </c>
      <c r="H25" s="56">
        <v>0</v>
      </c>
      <c r="I25" s="56" t="s">
        <v>455</v>
      </c>
      <c r="J25" s="62" t="s">
        <v>1124</v>
      </c>
      <c r="K25" s="149" t="s">
        <v>413</v>
      </c>
      <c r="L25" s="149" t="s">
        <v>413</v>
      </c>
      <c r="M25" s="149" t="s">
        <v>413</v>
      </c>
      <c r="N25" s="149" t="s">
        <v>413</v>
      </c>
      <c r="O25" s="149" t="s">
        <v>413</v>
      </c>
      <c r="P25" s="149" t="s">
        <v>413</v>
      </c>
      <c r="Q25" s="149" t="s">
        <v>413</v>
      </c>
      <c r="R25" s="149" t="s">
        <v>413</v>
      </c>
      <c r="S25" s="149" t="s">
        <v>413</v>
      </c>
      <c r="T25" s="149" t="s">
        <v>413</v>
      </c>
      <c r="U25" s="149" t="s">
        <v>413</v>
      </c>
      <c r="V25" s="149" t="s">
        <v>414</v>
      </c>
      <c r="W25" s="149" t="s">
        <v>413</v>
      </c>
      <c r="X25" s="149" t="s">
        <v>413</v>
      </c>
      <c r="Y25" s="149" t="s">
        <v>413</v>
      </c>
      <c r="Z25" s="149" t="s">
        <v>413</v>
      </c>
      <c r="AA25" s="149" t="s">
        <v>413</v>
      </c>
      <c r="AB25" s="149" t="s">
        <v>413</v>
      </c>
      <c r="AC25" s="149" t="s">
        <v>413</v>
      </c>
      <c r="AD25" s="149" t="s">
        <v>413</v>
      </c>
      <c r="AE25" s="149" t="s">
        <v>413</v>
      </c>
      <c r="AF25" s="149" t="s">
        <v>413</v>
      </c>
      <c r="AG25" s="149" t="s">
        <v>413</v>
      </c>
      <c r="AH25" s="149" t="s">
        <v>413</v>
      </c>
      <c r="AI25" s="149" t="s">
        <v>413</v>
      </c>
      <c r="AJ25" s="149" t="s">
        <v>413</v>
      </c>
      <c r="AK25" s="149" t="s">
        <v>413</v>
      </c>
      <c r="AL25" s="149" t="s">
        <v>413</v>
      </c>
      <c r="AM25" s="149" t="s">
        <v>413</v>
      </c>
      <c r="AN25" s="149" t="s">
        <v>413</v>
      </c>
      <c r="AO25" s="149" t="s">
        <v>413</v>
      </c>
      <c r="AP25" s="149" t="s">
        <v>413</v>
      </c>
      <c r="AQ25" s="149" t="s">
        <v>413</v>
      </c>
      <c r="AR25" s="149" t="s">
        <v>413</v>
      </c>
      <c r="AS25" s="149" t="s">
        <v>413</v>
      </c>
      <c r="AT25" s="149" t="s">
        <v>413</v>
      </c>
      <c r="AU25" s="149" t="s">
        <v>413</v>
      </c>
      <c r="AV25" s="149" t="s">
        <v>413</v>
      </c>
      <c r="AW25" s="149" t="s">
        <v>414</v>
      </c>
      <c r="AX25" s="149" t="s">
        <v>414</v>
      </c>
      <c r="AY25" s="149" t="s">
        <v>414</v>
      </c>
      <c r="AZ25" s="157" t="s">
        <v>437</v>
      </c>
      <c r="BA25" s="181" t="s">
        <v>435</v>
      </c>
      <c r="BB25" s="181" t="s">
        <v>435</v>
      </c>
      <c r="BC25" s="93"/>
      <c r="BD25" s="131" t="s">
        <v>445</v>
      </c>
    </row>
    <row r="26" spans="1:56" s="95" customFormat="1" ht="15.75" customHeight="1">
      <c r="A26" s="56">
        <v>20</v>
      </c>
      <c r="B26" s="56" t="s">
        <v>930</v>
      </c>
      <c r="C26" s="56" t="s">
        <v>931</v>
      </c>
      <c r="D26" s="56" t="s">
        <v>744</v>
      </c>
      <c r="E26" s="56" t="s">
        <v>431</v>
      </c>
      <c r="F26" s="56" t="s">
        <v>764</v>
      </c>
      <c r="G26" s="57" t="s">
        <v>608</v>
      </c>
      <c r="H26" s="56">
        <v>12</v>
      </c>
      <c r="I26" s="56" t="s">
        <v>455</v>
      </c>
      <c r="J26" s="56" t="s">
        <v>747</v>
      </c>
      <c r="K26" s="149" t="s">
        <v>413</v>
      </c>
      <c r="L26" s="150" t="s">
        <v>413</v>
      </c>
      <c r="M26" s="150" t="s">
        <v>413</v>
      </c>
      <c r="N26" s="150" t="s">
        <v>413</v>
      </c>
      <c r="O26" s="150" t="s">
        <v>413</v>
      </c>
      <c r="P26" s="150" t="s">
        <v>413</v>
      </c>
      <c r="Q26" s="150" t="s">
        <v>413</v>
      </c>
      <c r="R26" s="150" t="s">
        <v>413</v>
      </c>
      <c r="S26" s="150" t="s">
        <v>413</v>
      </c>
      <c r="T26" s="150" t="s">
        <v>413</v>
      </c>
      <c r="U26" s="150" t="s">
        <v>413</v>
      </c>
      <c r="V26" s="150" t="s">
        <v>413</v>
      </c>
      <c r="W26" s="150" t="s">
        <v>413</v>
      </c>
      <c r="X26" s="150" t="s">
        <v>413</v>
      </c>
      <c r="Y26" s="150" t="s">
        <v>413</v>
      </c>
      <c r="Z26" s="150" t="s">
        <v>413</v>
      </c>
      <c r="AA26" s="150" t="s">
        <v>413</v>
      </c>
      <c r="AB26" s="150" t="s">
        <v>413</v>
      </c>
      <c r="AC26" s="150" t="s">
        <v>413</v>
      </c>
      <c r="AD26" s="150" t="s">
        <v>413</v>
      </c>
      <c r="AE26" s="150" t="s">
        <v>413</v>
      </c>
      <c r="AF26" s="150" t="s">
        <v>413</v>
      </c>
      <c r="AG26" s="150" t="s">
        <v>413</v>
      </c>
      <c r="AH26" s="150" t="s">
        <v>413</v>
      </c>
      <c r="AI26" s="150" t="s">
        <v>413</v>
      </c>
      <c r="AJ26" s="150" t="s">
        <v>413</v>
      </c>
      <c r="AK26" s="150" t="s">
        <v>413</v>
      </c>
      <c r="AL26" s="150" t="s">
        <v>413</v>
      </c>
      <c r="AM26" s="150" t="s">
        <v>413</v>
      </c>
      <c r="AN26" s="150" t="s">
        <v>413</v>
      </c>
      <c r="AO26" s="150" t="s">
        <v>413</v>
      </c>
      <c r="AP26" s="150" t="s">
        <v>413</v>
      </c>
      <c r="AQ26" s="150" t="s">
        <v>414</v>
      </c>
      <c r="AR26" s="150" t="s">
        <v>413</v>
      </c>
      <c r="AS26" s="150" t="s">
        <v>413</v>
      </c>
      <c r="AT26" s="150" t="s">
        <v>414</v>
      </c>
      <c r="AU26" s="150" t="s">
        <v>413</v>
      </c>
      <c r="AV26" s="149" t="s">
        <v>413</v>
      </c>
      <c r="AW26" s="150" t="s">
        <v>415</v>
      </c>
      <c r="AX26" s="150" t="s">
        <v>414</v>
      </c>
      <c r="AY26" s="150" t="s">
        <v>414</v>
      </c>
      <c r="AZ26" s="147" t="s">
        <v>437</v>
      </c>
      <c r="BA26" s="182" t="s">
        <v>437</v>
      </c>
      <c r="BB26" s="181" t="s">
        <v>435</v>
      </c>
      <c r="BC26" s="93"/>
      <c r="BD26" s="94" t="s">
        <v>445</v>
      </c>
    </row>
    <row r="27" spans="1:56" s="95" customFormat="1" ht="15.75" customHeight="1">
      <c r="A27" s="56">
        <v>21</v>
      </c>
      <c r="B27" s="56" t="s">
        <v>765</v>
      </c>
      <c r="C27" s="56" t="s">
        <v>766</v>
      </c>
      <c r="D27" s="56" t="s">
        <v>744</v>
      </c>
      <c r="E27" s="56" t="s">
        <v>431</v>
      </c>
      <c r="F27" s="56" t="s">
        <v>767</v>
      </c>
      <c r="G27" s="57" t="s">
        <v>768</v>
      </c>
      <c r="H27" s="56">
        <v>14</v>
      </c>
      <c r="I27" s="56" t="s">
        <v>434</v>
      </c>
      <c r="J27" s="56" t="s">
        <v>747</v>
      </c>
      <c r="K27" s="151" t="s">
        <v>413</v>
      </c>
      <c r="L27" s="150" t="s">
        <v>413</v>
      </c>
      <c r="M27" s="150" t="s">
        <v>413</v>
      </c>
      <c r="N27" s="150" t="s">
        <v>413</v>
      </c>
      <c r="O27" s="150" t="s">
        <v>413</v>
      </c>
      <c r="P27" s="150" t="s">
        <v>413</v>
      </c>
      <c r="Q27" s="150" t="s">
        <v>413</v>
      </c>
      <c r="R27" s="150" t="s">
        <v>413</v>
      </c>
      <c r="S27" s="150" t="s">
        <v>413</v>
      </c>
      <c r="T27" s="150" t="s">
        <v>413</v>
      </c>
      <c r="U27" s="150" t="s">
        <v>413</v>
      </c>
      <c r="V27" s="150" t="s">
        <v>413</v>
      </c>
      <c r="W27" s="150" t="s">
        <v>413</v>
      </c>
      <c r="X27" s="150" t="s">
        <v>413</v>
      </c>
      <c r="Y27" s="150" t="s">
        <v>413</v>
      </c>
      <c r="Z27" s="150" t="s">
        <v>413</v>
      </c>
      <c r="AA27" s="150" t="s">
        <v>413</v>
      </c>
      <c r="AB27" s="150" t="s">
        <v>413</v>
      </c>
      <c r="AC27" s="150" t="s">
        <v>413</v>
      </c>
      <c r="AD27" s="150" t="s">
        <v>413</v>
      </c>
      <c r="AE27" s="150" t="s">
        <v>413</v>
      </c>
      <c r="AF27" s="150" t="s">
        <v>414</v>
      </c>
      <c r="AG27" s="150" t="s">
        <v>413</v>
      </c>
      <c r="AH27" s="150" t="s">
        <v>413</v>
      </c>
      <c r="AI27" s="150" t="s">
        <v>413</v>
      </c>
      <c r="AJ27" s="150" t="s">
        <v>413</v>
      </c>
      <c r="AK27" s="150" t="s">
        <v>413</v>
      </c>
      <c r="AL27" s="150" t="s">
        <v>413</v>
      </c>
      <c r="AM27" s="150" t="s">
        <v>413</v>
      </c>
      <c r="AN27" s="150" t="s">
        <v>413</v>
      </c>
      <c r="AO27" s="150" t="s">
        <v>413</v>
      </c>
      <c r="AP27" s="150" t="s">
        <v>413</v>
      </c>
      <c r="AQ27" s="150" t="s">
        <v>413</v>
      </c>
      <c r="AR27" s="150" t="s">
        <v>413</v>
      </c>
      <c r="AS27" s="150" t="s">
        <v>413</v>
      </c>
      <c r="AT27" s="150" t="s">
        <v>413</v>
      </c>
      <c r="AU27" s="150" t="s">
        <v>413</v>
      </c>
      <c r="AV27" s="149" t="s">
        <v>413</v>
      </c>
      <c r="AW27" s="150" t="s">
        <v>415</v>
      </c>
      <c r="AX27" s="150" t="s">
        <v>414</v>
      </c>
      <c r="AY27" s="150" t="s">
        <v>414</v>
      </c>
      <c r="AZ27" s="147" t="s">
        <v>437</v>
      </c>
      <c r="BA27" s="181" t="s">
        <v>437</v>
      </c>
      <c r="BB27" s="181" t="s">
        <v>435</v>
      </c>
      <c r="BC27" s="93"/>
      <c r="BD27" s="94" t="s">
        <v>445</v>
      </c>
    </row>
    <row r="28" spans="1:56" s="95" customFormat="1" ht="15.75" customHeight="1">
      <c r="A28" s="56">
        <v>22</v>
      </c>
      <c r="B28" s="56" t="s">
        <v>925</v>
      </c>
      <c r="C28" s="56" t="s">
        <v>926</v>
      </c>
      <c r="D28" s="56" t="s">
        <v>744</v>
      </c>
      <c r="E28" s="56" t="s">
        <v>431</v>
      </c>
      <c r="F28" s="56" t="s">
        <v>772</v>
      </c>
      <c r="G28" s="57" t="s">
        <v>773</v>
      </c>
      <c r="H28" s="56">
        <v>19</v>
      </c>
      <c r="I28" s="56" t="s">
        <v>434</v>
      </c>
      <c r="J28" s="56" t="s">
        <v>747</v>
      </c>
      <c r="K28" s="149" t="s">
        <v>413</v>
      </c>
      <c r="L28" s="150" t="s">
        <v>413</v>
      </c>
      <c r="M28" s="149" t="s">
        <v>413</v>
      </c>
      <c r="N28" s="150" t="s">
        <v>413</v>
      </c>
      <c r="O28" s="149" t="s">
        <v>413</v>
      </c>
      <c r="P28" s="150" t="s">
        <v>413</v>
      </c>
      <c r="Q28" s="150" t="s">
        <v>414</v>
      </c>
      <c r="R28" s="150" t="s">
        <v>413</v>
      </c>
      <c r="S28" s="150" t="s">
        <v>413</v>
      </c>
      <c r="T28" s="150" t="s">
        <v>413</v>
      </c>
      <c r="U28" s="150" t="s">
        <v>413</v>
      </c>
      <c r="V28" s="150" t="s">
        <v>413</v>
      </c>
      <c r="W28" s="150" t="s">
        <v>413</v>
      </c>
      <c r="X28" s="150" t="s">
        <v>413</v>
      </c>
      <c r="Y28" s="150" t="s">
        <v>413</v>
      </c>
      <c r="Z28" s="150" t="s">
        <v>413</v>
      </c>
      <c r="AA28" s="150" t="s">
        <v>413</v>
      </c>
      <c r="AB28" s="150" t="s">
        <v>413</v>
      </c>
      <c r="AC28" s="150" t="s">
        <v>413</v>
      </c>
      <c r="AD28" s="150" t="s">
        <v>413</v>
      </c>
      <c r="AE28" s="150" t="s">
        <v>413</v>
      </c>
      <c r="AF28" s="150" t="s">
        <v>413</v>
      </c>
      <c r="AG28" s="150" t="s">
        <v>413</v>
      </c>
      <c r="AH28" s="150" t="s">
        <v>413</v>
      </c>
      <c r="AI28" s="150" t="s">
        <v>413</v>
      </c>
      <c r="AJ28" s="150" t="s">
        <v>413</v>
      </c>
      <c r="AK28" s="150" t="s">
        <v>413</v>
      </c>
      <c r="AL28" s="150" t="s">
        <v>413</v>
      </c>
      <c r="AM28" s="150" t="s">
        <v>413</v>
      </c>
      <c r="AN28" s="150" t="s">
        <v>413</v>
      </c>
      <c r="AO28" s="150" t="s">
        <v>413</v>
      </c>
      <c r="AP28" s="150" t="s">
        <v>413</v>
      </c>
      <c r="AQ28" s="150" t="s">
        <v>413</v>
      </c>
      <c r="AR28" s="150" t="s">
        <v>413</v>
      </c>
      <c r="AS28" s="150" t="s">
        <v>413</v>
      </c>
      <c r="AT28" s="150" t="s">
        <v>413</v>
      </c>
      <c r="AU28" s="150" t="s">
        <v>413</v>
      </c>
      <c r="AV28" s="149" t="s">
        <v>413</v>
      </c>
      <c r="AW28" s="150" t="s">
        <v>414</v>
      </c>
      <c r="AX28" s="150" t="s">
        <v>414</v>
      </c>
      <c r="AY28" s="150" t="s">
        <v>414</v>
      </c>
      <c r="AZ28" s="147" t="s">
        <v>437</v>
      </c>
      <c r="BA28" s="181" t="s">
        <v>437</v>
      </c>
      <c r="BB28" s="181" t="s">
        <v>437</v>
      </c>
      <c r="BC28" s="93"/>
      <c r="BD28" s="94" t="s">
        <v>445</v>
      </c>
    </row>
    <row r="29" spans="1:56" s="95" customFormat="1" ht="15.75" customHeight="1">
      <c r="A29" s="56">
        <v>23</v>
      </c>
      <c r="B29" s="56" t="s">
        <v>932</v>
      </c>
      <c r="C29" s="56" t="s">
        <v>933</v>
      </c>
      <c r="D29" s="56" t="s">
        <v>744</v>
      </c>
      <c r="E29" s="56" t="s">
        <v>431</v>
      </c>
      <c r="F29" s="56" t="s">
        <v>783</v>
      </c>
      <c r="G29" s="57" t="s">
        <v>784</v>
      </c>
      <c r="H29" s="56">
        <v>12</v>
      </c>
      <c r="I29" s="56" t="s">
        <v>434</v>
      </c>
      <c r="J29" s="56" t="s">
        <v>747</v>
      </c>
      <c r="K29" s="149" t="s">
        <v>413</v>
      </c>
      <c r="L29" s="150" t="s">
        <v>413</v>
      </c>
      <c r="M29" s="150" t="s">
        <v>414</v>
      </c>
      <c r="N29" s="150" t="s">
        <v>413</v>
      </c>
      <c r="O29" s="150" t="s">
        <v>413</v>
      </c>
      <c r="P29" s="150" t="s">
        <v>414</v>
      </c>
      <c r="Q29" s="150" t="s">
        <v>413</v>
      </c>
      <c r="R29" s="150" t="s">
        <v>414</v>
      </c>
      <c r="S29" s="150" t="s">
        <v>413</v>
      </c>
      <c r="T29" s="150" t="s">
        <v>413</v>
      </c>
      <c r="U29" s="150" t="s">
        <v>413</v>
      </c>
      <c r="V29" s="150" t="s">
        <v>413</v>
      </c>
      <c r="W29" s="150" t="s">
        <v>414</v>
      </c>
      <c r="X29" s="150" t="s">
        <v>413</v>
      </c>
      <c r="Y29" s="150" t="s">
        <v>413</v>
      </c>
      <c r="Z29" s="150" t="s">
        <v>413</v>
      </c>
      <c r="AA29" s="150" t="s">
        <v>413</v>
      </c>
      <c r="AB29" s="150" t="s">
        <v>413</v>
      </c>
      <c r="AC29" s="150" t="s">
        <v>413</v>
      </c>
      <c r="AD29" s="150" t="s">
        <v>413</v>
      </c>
      <c r="AE29" s="150" t="s">
        <v>413</v>
      </c>
      <c r="AF29" s="150" t="s">
        <v>414</v>
      </c>
      <c r="AG29" s="150" t="s">
        <v>413</v>
      </c>
      <c r="AH29" s="150" t="s">
        <v>413</v>
      </c>
      <c r="AI29" s="150" t="s">
        <v>413</v>
      </c>
      <c r="AJ29" s="150" t="s">
        <v>413</v>
      </c>
      <c r="AK29" s="150" t="s">
        <v>413</v>
      </c>
      <c r="AL29" s="150" t="s">
        <v>413</v>
      </c>
      <c r="AM29" s="150" t="s">
        <v>413</v>
      </c>
      <c r="AN29" s="150" t="s">
        <v>413</v>
      </c>
      <c r="AO29" s="150" t="s">
        <v>413</v>
      </c>
      <c r="AP29" s="150" t="s">
        <v>413</v>
      </c>
      <c r="AQ29" s="150" t="s">
        <v>413</v>
      </c>
      <c r="AR29" s="150" t="s">
        <v>413</v>
      </c>
      <c r="AS29" s="150" t="s">
        <v>413</v>
      </c>
      <c r="AT29" s="150" t="s">
        <v>413</v>
      </c>
      <c r="AU29" s="150" t="s">
        <v>413</v>
      </c>
      <c r="AV29" s="149" t="s">
        <v>413</v>
      </c>
      <c r="AW29" s="150" t="s">
        <v>415</v>
      </c>
      <c r="AX29" s="150" t="s">
        <v>415</v>
      </c>
      <c r="AY29" s="150" t="s">
        <v>414</v>
      </c>
      <c r="AZ29" s="147" t="s">
        <v>437</v>
      </c>
      <c r="BA29" s="181" t="s">
        <v>435</v>
      </c>
      <c r="BB29" s="181" t="s">
        <v>435</v>
      </c>
      <c r="BC29" s="93"/>
      <c r="BD29" s="94" t="s">
        <v>445</v>
      </c>
    </row>
    <row r="30" spans="1:56" s="95" customFormat="1" ht="15.75" customHeight="1">
      <c r="A30" s="56">
        <v>24</v>
      </c>
      <c r="B30" s="56" t="s">
        <v>795</v>
      </c>
      <c r="C30" s="56" t="s">
        <v>796</v>
      </c>
      <c r="D30" s="56" t="s">
        <v>744</v>
      </c>
      <c r="E30" s="56" t="s">
        <v>431</v>
      </c>
      <c r="F30" s="56" t="s">
        <v>797</v>
      </c>
      <c r="G30" s="57" t="s">
        <v>798</v>
      </c>
      <c r="H30" s="56">
        <v>12</v>
      </c>
      <c r="I30" s="56" t="s">
        <v>455</v>
      </c>
      <c r="J30" s="56" t="s">
        <v>747</v>
      </c>
      <c r="K30" s="149" t="s">
        <v>413</v>
      </c>
      <c r="L30" s="150" t="s">
        <v>413</v>
      </c>
      <c r="M30" s="149" t="s">
        <v>413</v>
      </c>
      <c r="N30" s="150" t="s">
        <v>413</v>
      </c>
      <c r="O30" s="149" t="s">
        <v>413</v>
      </c>
      <c r="P30" s="150" t="s">
        <v>413</v>
      </c>
      <c r="Q30" s="149" t="s">
        <v>413</v>
      </c>
      <c r="R30" s="150" t="s">
        <v>413</v>
      </c>
      <c r="S30" s="149" t="s">
        <v>413</v>
      </c>
      <c r="T30" s="150" t="s">
        <v>413</v>
      </c>
      <c r="U30" s="149" t="s">
        <v>413</v>
      </c>
      <c r="V30" s="150" t="s">
        <v>413</v>
      </c>
      <c r="W30" s="149" t="s">
        <v>413</v>
      </c>
      <c r="X30" s="150" t="s">
        <v>413</v>
      </c>
      <c r="Y30" s="149" t="s">
        <v>413</v>
      </c>
      <c r="Z30" s="150" t="s">
        <v>413</v>
      </c>
      <c r="AA30" s="149" t="s">
        <v>413</v>
      </c>
      <c r="AB30" s="150" t="s">
        <v>413</v>
      </c>
      <c r="AC30" s="149" t="s">
        <v>413</v>
      </c>
      <c r="AD30" s="150" t="s">
        <v>413</v>
      </c>
      <c r="AE30" s="149" t="s">
        <v>413</v>
      </c>
      <c r="AF30" s="150" t="s">
        <v>414</v>
      </c>
      <c r="AG30" s="149" t="s">
        <v>413</v>
      </c>
      <c r="AH30" s="150" t="s">
        <v>413</v>
      </c>
      <c r="AI30" s="149" t="s">
        <v>413</v>
      </c>
      <c r="AJ30" s="150" t="s">
        <v>413</v>
      </c>
      <c r="AK30" s="149" t="s">
        <v>413</v>
      </c>
      <c r="AL30" s="150" t="s">
        <v>413</v>
      </c>
      <c r="AM30" s="149" t="s">
        <v>413</v>
      </c>
      <c r="AN30" s="150" t="s">
        <v>413</v>
      </c>
      <c r="AO30" s="149" t="s">
        <v>413</v>
      </c>
      <c r="AP30" s="150" t="s">
        <v>413</v>
      </c>
      <c r="AQ30" s="149" t="s">
        <v>413</v>
      </c>
      <c r="AR30" s="150" t="s">
        <v>413</v>
      </c>
      <c r="AS30" s="149" t="s">
        <v>413</v>
      </c>
      <c r="AT30" s="150" t="s">
        <v>413</v>
      </c>
      <c r="AU30" s="149" t="s">
        <v>413</v>
      </c>
      <c r="AV30" s="149" t="s">
        <v>413</v>
      </c>
      <c r="AW30" s="150" t="s">
        <v>415</v>
      </c>
      <c r="AX30" s="150" t="s">
        <v>414</v>
      </c>
      <c r="AY30" s="150" t="s">
        <v>414</v>
      </c>
      <c r="AZ30" s="147" t="s">
        <v>437</v>
      </c>
      <c r="BA30" s="181" t="s">
        <v>435</v>
      </c>
      <c r="BB30" s="181" t="s">
        <v>435</v>
      </c>
      <c r="BC30" s="93"/>
      <c r="BD30" s="94" t="s">
        <v>445</v>
      </c>
    </row>
    <row r="31" spans="1:56" s="95" customFormat="1" ht="15.75" customHeight="1">
      <c r="A31" s="56">
        <v>25</v>
      </c>
      <c r="B31" s="56" t="s">
        <v>810</v>
      </c>
      <c r="C31" s="56" t="s">
        <v>811</v>
      </c>
      <c r="D31" s="56" t="s">
        <v>744</v>
      </c>
      <c r="E31" s="56" t="s">
        <v>431</v>
      </c>
      <c r="F31" s="56" t="s">
        <v>812</v>
      </c>
      <c r="G31" s="57" t="s">
        <v>813</v>
      </c>
      <c r="H31" s="56">
        <v>14</v>
      </c>
      <c r="I31" s="56" t="s">
        <v>455</v>
      </c>
      <c r="J31" s="56" t="s">
        <v>747</v>
      </c>
      <c r="K31" s="149" t="s">
        <v>413</v>
      </c>
      <c r="L31" s="150" t="s">
        <v>413</v>
      </c>
      <c r="M31" s="150" t="s">
        <v>414</v>
      </c>
      <c r="N31" s="150" t="s">
        <v>413</v>
      </c>
      <c r="O31" s="149" t="s">
        <v>413</v>
      </c>
      <c r="P31" s="150" t="s">
        <v>414</v>
      </c>
      <c r="Q31" s="149" t="s">
        <v>413</v>
      </c>
      <c r="R31" s="150" t="s">
        <v>413</v>
      </c>
      <c r="S31" s="149" t="s">
        <v>413</v>
      </c>
      <c r="T31" s="150" t="s">
        <v>413</v>
      </c>
      <c r="U31" s="149" t="s">
        <v>413</v>
      </c>
      <c r="V31" s="150" t="s">
        <v>413</v>
      </c>
      <c r="W31" s="149" t="s">
        <v>413</v>
      </c>
      <c r="X31" s="150" t="s">
        <v>413</v>
      </c>
      <c r="Y31" s="149" t="s">
        <v>413</v>
      </c>
      <c r="Z31" s="150" t="s">
        <v>413</v>
      </c>
      <c r="AA31" s="149" t="s">
        <v>413</v>
      </c>
      <c r="AB31" s="150" t="s">
        <v>413</v>
      </c>
      <c r="AC31" s="149" t="s">
        <v>413</v>
      </c>
      <c r="AD31" s="150" t="s">
        <v>413</v>
      </c>
      <c r="AE31" s="149" t="s">
        <v>413</v>
      </c>
      <c r="AF31" s="150" t="s">
        <v>414</v>
      </c>
      <c r="AG31" s="149" t="s">
        <v>413</v>
      </c>
      <c r="AH31" s="150" t="s">
        <v>413</v>
      </c>
      <c r="AI31" s="149" t="s">
        <v>413</v>
      </c>
      <c r="AJ31" s="150" t="s">
        <v>413</v>
      </c>
      <c r="AK31" s="149" t="s">
        <v>413</v>
      </c>
      <c r="AL31" s="150" t="s">
        <v>413</v>
      </c>
      <c r="AM31" s="149" t="s">
        <v>413</v>
      </c>
      <c r="AN31" s="150" t="s">
        <v>413</v>
      </c>
      <c r="AO31" s="149" t="s">
        <v>413</v>
      </c>
      <c r="AP31" s="150" t="s">
        <v>413</v>
      </c>
      <c r="AQ31" s="150" t="s">
        <v>414</v>
      </c>
      <c r="AR31" s="150" t="s">
        <v>413</v>
      </c>
      <c r="AS31" s="149" t="s">
        <v>413</v>
      </c>
      <c r="AT31" s="150" t="s">
        <v>413</v>
      </c>
      <c r="AU31" s="149" t="s">
        <v>413</v>
      </c>
      <c r="AV31" s="149" t="s">
        <v>413</v>
      </c>
      <c r="AW31" s="150" t="s">
        <v>415</v>
      </c>
      <c r="AX31" s="150" t="s">
        <v>415</v>
      </c>
      <c r="AY31" s="150" t="s">
        <v>414</v>
      </c>
      <c r="AZ31" s="147" t="s">
        <v>437</v>
      </c>
      <c r="BA31" s="181" t="s">
        <v>435</v>
      </c>
      <c r="BB31" s="181" t="s">
        <v>435</v>
      </c>
      <c r="BC31" s="93"/>
      <c r="BD31" s="94" t="s">
        <v>445</v>
      </c>
    </row>
    <row r="32" spans="1:56" s="95" customFormat="1" ht="15.75" customHeight="1">
      <c r="A32" s="56">
        <v>26</v>
      </c>
      <c r="B32" s="56" t="s">
        <v>928</v>
      </c>
      <c r="C32" s="56" t="s">
        <v>929</v>
      </c>
      <c r="D32" s="56" t="s">
        <v>744</v>
      </c>
      <c r="E32" s="56" t="s">
        <v>431</v>
      </c>
      <c r="F32" s="56" t="s">
        <v>830</v>
      </c>
      <c r="G32" s="57" t="s">
        <v>831</v>
      </c>
      <c r="H32" s="56">
        <v>19</v>
      </c>
      <c r="I32" s="56" t="s">
        <v>455</v>
      </c>
      <c r="J32" s="56" t="s">
        <v>747</v>
      </c>
      <c r="K32" s="149" t="s">
        <v>413</v>
      </c>
      <c r="L32" s="150" t="s">
        <v>413</v>
      </c>
      <c r="M32" s="149" t="s">
        <v>413</v>
      </c>
      <c r="N32" s="150" t="s">
        <v>413</v>
      </c>
      <c r="O32" s="149" t="s">
        <v>413</v>
      </c>
      <c r="P32" s="150" t="s">
        <v>413</v>
      </c>
      <c r="Q32" s="149" t="s">
        <v>413</v>
      </c>
      <c r="R32" s="150" t="s">
        <v>413</v>
      </c>
      <c r="S32" s="149" t="s">
        <v>413</v>
      </c>
      <c r="T32" s="150" t="s">
        <v>413</v>
      </c>
      <c r="U32" s="149" t="s">
        <v>413</v>
      </c>
      <c r="V32" s="150" t="s">
        <v>413</v>
      </c>
      <c r="W32" s="149" t="s">
        <v>413</v>
      </c>
      <c r="X32" s="150" t="s">
        <v>413</v>
      </c>
      <c r="Y32" s="149" t="s">
        <v>413</v>
      </c>
      <c r="Z32" s="150" t="s">
        <v>413</v>
      </c>
      <c r="AA32" s="149" t="s">
        <v>413</v>
      </c>
      <c r="AB32" s="150" t="s">
        <v>413</v>
      </c>
      <c r="AC32" s="149" t="s">
        <v>413</v>
      </c>
      <c r="AD32" s="150" t="s">
        <v>413</v>
      </c>
      <c r="AE32" s="149" t="s">
        <v>413</v>
      </c>
      <c r="AF32" s="150" t="s">
        <v>413</v>
      </c>
      <c r="AG32" s="149" t="s">
        <v>413</v>
      </c>
      <c r="AH32" s="150" t="s">
        <v>413</v>
      </c>
      <c r="AI32" s="149" t="s">
        <v>413</v>
      </c>
      <c r="AJ32" s="150" t="s">
        <v>413</v>
      </c>
      <c r="AK32" s="149" t="s">
        <v>413</v>
      </c>
      <c r="AL32" s="150" t="s">
        <v>413</v>
      </c>
      <c r="AM32" s="149" t="s">
        <v>413</v>
      </c>
      <c r="AN32" s="150" t="s">
        <v>413</v>
      </c>
      <c r="AO32" s="149" t="s">
        <v>413</v>
      </c>
      <c r="AP32" s="150" t="s">
        <v>413</v>
      </c>
      <c r="AQ32" s="149" t="s">
        <v>414</v>
      </c>
      <c r="AR32" s="150" t="s">
        <v>413</v>
      </c>
      <c r="AS32" s="149" t="s">
        <v>413</v>
      </c>
      <c r="AT32" s="150" t="s">
        <v>413</v>
      </c>
      <c r="AU32" s="149" t="s">
        <v>413</v>
      </c>
      <c r="AV32" s="149" t="s">
        <v>413</v>
      </c>
      <c r="AW32" s="150" t="s">
        <v>415</v>
      </c>
      <c r="AX32" s="150" t="s">
        <v>414</v>
      </c>
      <c r="AY32" s="150" t="s">
        <v>414</v>
      </c>
      <c r="AZ32" s="147" t="s">
        <v>437</v>
      </c>
      <c r="BA32" s="181" t="s">
        <v>437</v>
      </c>
      <c r="BB32" s="181" t="s">
        <v>437</v>
      </c>
      <c r="BC32" s="93"/>
      <c r="BD32" s="94" t="s">
        <v>445</v>
      </c>
    </row>
    <row r="33" spans="1:56" s="95" customFormat="1" ht="15.75" customHeight="1">
      <c r="A33" s="56">
        <v>27</v>
      </c>
      <c r="B33" s="56" t="s">
        <v>883</v>
      </c>
      <c r="C33" s="56" t="s">
        <v>884</v>
      </c>
      <c r="D33" s="56" t="s">
        <v>744</v>
      </c>
      <c r="E33" s="56" t="s">
        <v>431</v>
      </c>
      <c r="F33" s="56" t="s">
        <v>885</v>
      </c>
      <c r="G33" s="57" t="s">
        <v>886</v>
      </c>
      <c r="H33" s="56">
        <v>6</v>
      </c>
      <c r="I33" s="56" t="s">
        <v>455</v>
      </c>
      <c r="J33" s="56" t="s">
        <v>747</v>
      </c>
      <c r="K33" s="152" t="s">
        <v>413</v>
      </c>
      <c r="L33" s="150" t="s">
        <v>413</v>
      </c>
      <c r="M33" s="150" t="s">
        <v>414</v>
      </c>
      <c r="N33" s="150" t="s">
        <v>413</v>
      </c>
      <c r="O33" s="150" t="s">
        <v>413</v>
      </c>
      <c r="P33" s="150" t="s">
        <v>414</v>
      </c>
      <c r="Q33" s="150" t="s">
        <v>414</v>
      </c>
      <c r="R33" s="150" t="s">
        <v>413</v>
      </c>
      <c r="S33" s="150" t="s">
        <v>413</v>
      </c>
      <c r="T33" s="150" t="s">
        <v>413</v>
      </c>
      <c r="U33" s="150" t="s">
        <v>413</v>
      </c>
      <c r="V33" s="150" t="s">
        <v>413</v>
      </c>
      <c r="W33" s="150" t="s">
        <v>413</v>
      </c>
      <c r="X33" s="150" t="s">
        <v>413</v>
      </c>
      <c r="Y33" s="150" t="s">
        <v>413</v>
      </c>
      <c r="Z33" s="150" t="s">
        <v>413</v>
      </c>
      <c r="AA33" s="150" t="s">
        <v>413</v>
      </c>
      <c r="AB33" s="150" t="s">
        <v>413</v>
      </c>
      <c r="AC33" s="150" t="s">
        <v>413</v>
      </c>
      <c r="AD33" s="150" t="s">
        <v>413</v>
      </c>
      <c r="AE33" s="150" t="s">
        <v>413</v>
      </c>
      <c r="AF33" s="150" t="s">
        <v>413</v>
      </c>
      <c r="AG33" s="150" t="s">
        <v>413</v>
      </c>
      <c r="AH33" s="150" t="s">
        <v>413</v>
      </c>
      <c r="AI33" s="150" t="s">
        <v>413</v>
      </c>
      <c r="AJ33" s="150" t="s">
        <v>413</v>
      </c>
      <c r="AK33" s="150" t="s">
        <v>413</v>
      </c>
      <c r="AL33" s="150" t="s">
        <v>413</v>
      </c>
      <c r="AM33" s="150" t="s">
        <v>413</v>
      </c>
      <c r="AN33" s="150" t="s">
        <v>413</v>
      </c>
      <c r="AO33" s="150" t="s">
        <v>413</v>
      </c>
      <c r="AP33" s="150" t="s">
        <v>413</v>
      </c>
      <c r="AQ33" s="150" t="s">
        <v>414</v>
      </c>
      <c r="AR33" s="150" t="s">
        <v>413</v>
      </c>
      <c r="AS33" s="150" t="s">
        <v>413</v>
      </c>
      <c r="AT33" s="150" t="s">
        <v>413</v>
      </c>
      <c r="AU33" s="150" t="s">
        <v>413</v>
      </c>
      <c r="AV33" s="149" t="s">
        <v>413</v>
      </c>
      <c r="AW33" s="150" t="s">
        <v>415</v>
      </c>
      <c r="AX33" s="150" t="s">
        <v>415</v>
      </c>
      <c r="AY33" s="150" t="s">
        <v>415</v>
      </c>
      <c r="AZ33" s="147" t="s">
        <v>437</v>
      </c>
      <c r="BA33" s="181" t="s">
        <v>437</v>
      </c>
      <c r="BB33" s="181" t="s">
        <v>435</v>
      </c>
      <c r="BC33" s="93"/>
      <c r="BD33" s="94" t="s">
        <v>445</v>
      </c>
    </row>
    <row r="34" spans="1:56" s="95" customFormat="1" ht="15.75" customHeight="1">
      <c r="A34" s="56">
        <v>28</v>
      </c>
      <c r="B34" s="56" t="s">
        <v>887</v>
      </c>
      <c r="C34" s="56" t="s">
        <v>888</v>
      </c>
      <c r="D34" s="56" t="s">
        <v>744</v>
      </c>
      <c r="E34" s="56" t="s">
        <v>431</v>
      </c>
      <c r="F34" s="56" t="s">
        <v>889</v>
      </c>
      <c r="G34" s="57" t="s">
        <v>890</v>
      </c>
      <c r="H34" s="56">
        <v>12</v>
      </c>
      <c r="I34" s="56" t="s">
        <v>455</v>
      </c>
      <c r="J34" s="56" t="s">
        <v>747</v>
      </c>
      <c r="K34" s="150" t="s">
        <v>413</v>
      </c>
      <c r="L34" s="150" t="s">
        <v>413</v>
      </c>
      <c r="M34" s="150" t="s">
        <v>413</v>
      </c>
      <c r="N34" s="150" t="s">
        <v>413</v>
      </c>
      <c r="O34" s="150" t="s">
        <v>413</v>
      </c>
      <c r="P34" s="150" t="s">
        <v>413</v>
      </c>
      <c r="Q34" s="150" t="s">
        <v>413</v>
      </c>
      <c r="R34" s="150" t="s">
        <v>413</v>
      </c>
      <c r="S34" s="150" t="s">
        <v>413</v>
      </c>
      <c r="T34" s="150" t="s">
        <v>413</v>
      </c>
      <c r="U34" s="150" t="s">
        <v>413</v>
      </c>
      <c r="V34" s="150" t="s">
        <v>413</v>
      </c>
      <c r="W34" s="150" t="s">
        <v>413</v>
      </c>
      <c r="X34" s="150" t="s">
        <v>413</v>
      </c>
      <c r="Y34" s="150" t="s">
        <v>413</v>
      </c>
      <c r="Z34" s="150" t="s">
        <v>413</v>
      </c>
      <c r="AA34" s="150" t="s">
        <v>413</v>
      </c>
      <c r="AB34" s="150" t="s">
        <v>413</v>
      </c>
      <c r="AC34" s="150" t="s">
        <v>413</v>
      </c>
      <c r="AD34" s="150" t="s">
        <v>413</v>
      </c>
      <c r="AE34" s="150" t="s">
        <v>413</v>
      </c>
      <c r="AF34" s="150" t="s">
        <v>414</v>
      </c>
      <c r="AG34" s="150" t="s">
        <v>413</v>
      </c>
      <c r="AH34" s="150" t="s">
        <v>413</v>
      </c>
      <c r="AI34" s="150" t="s">
        <v>413</v>
      </c>
      <c r="AJ34" s="150" t="s">
        <v>413</v>
      </c>
      <c r="AK34" s="150" t="s">
        <v>413</v>
      </c>
      <c r="AL34" s="150" t="s">
        <v>413</v>
      </c>
      <c r="AM34" s="150" t="s">
        <v>413</v>
      </c>
      <c r="AN34" s="150" t="s">
        <v>413</v>
      </c>
      <c r="AO34" s="150" t="s">
        <v>413</v>
      </c>
      <c r="AP34" s="150" t="s">
        <v>413</v>
      </c>
      <c r="AQ34" s="150" t="s">
        <v>413</v>
      </c>
      <c r="AR34" s="150" t="s">
        <v>413</v>
      </c>
      <c r="AS34" s="150" t="s">
        <v>413</v>
      </c>
      <c r="AT34" s="150" t="s">
        <v>413</v>
      </c>
      <c r="AU34" s="150" t="s">
        <v>413</v>
      </c>
      <c r="AV34" s="149" t="s">
        <v>413</v>
      </c>
      <c r="AW34" s="150" t="s">
        <v>415</v>
      </c>
      <c r="AX34" s="150" t="s">
        <v>414</v>
      </c>
      <c r="AY34" s="150" t="s">
        <v>414</v>
      </c>
      <c r="AZ34" s="147" t="s">
        <v>437</v>
      </c>
      <c r="BA34" s="181" t="s">
        <v>437</v>
      </c>
      <c r="BB34" s="181" t="s">
        <v>437</v>
      </c>
      <c r="BC34" s="93"/>
      <c r="BD34" s="94" t="s">
        <v>445</v>
      </c>
    </row>
    <row r="35" spans="1:56" s="95" customFormat="1" ht="15.75" customHeight="1">
      <c r="A35" s="56">
        <v>29</v>
      </c>
      <c r="B35" s="56" t="s">
        <v>893</v>
      </c>
      <c r="C35" s="56" t="s">
        <v>894</v>
      </c>
      <c r="D35" s="56" t="s">
        <v>744</v>
      </c>
      <c r="E35" s="56" t="s">
        <v>431</v>
      </c>
      <c r="F35" s="56" t="s">
        <v>895</v>
      </c>
      <c r="G35" s="57" t="s">
        <v>896</v>
      </c>
      <c r="H35" s="56">
        <v>12</v>
      </c>
      <c r="I35" s="56" t="s">
        <v>455</v>
      </c>
      <c r="J35" s="56" t="s">
        <v>747</v>
      </c>
      <c r="K35" s="150" t="s">
        <v>413</v>
      </c>
      <c r="L35" s="150" t="s">
        <v>413</v>
      </c>
      <c r="M35" s="150" t="s">
        <v>413</v>
      </c>
      <c r="N35" s="150" t="s">
        <v>413</v>
      </c>
      <c r="O35" s="150" t="s">
        <v>413</v>
      </c>
      <c r="P35" s="150" t="s">
        <v>414</v>
      </c>
      <c r="Q35" s="150" t="s">
        <v>413</v>
      </c>
      <c r="R35" s="150" t="s">
        <v>413</v>
      </c>
      <c r="S35" s="150" t="s">
        <v>413</v>
      </c>
      <c r="T35" s="150" t="s">
        <v>413</v>
      </c>
      <c r="U35" s="150" t="s">
        <v>413</v>
      </c>
      <c r="V35" s="150" t="s">
        <v>413</v>
      </c>
      <c r="W35" s="150" t="s">
        <v>413</v>
      </c>
      <c r="X35" s="150" t="s">
        <v>413</v>
      </c>
      <c r="Y35" s="150" t="s">
        <v>413</v>
      </c>
      <c r="Z35" s="150" t="s">
        <v>413</v>
      </c>
      <c r="AA35" s="150" t="s">
        <v>413</v>
      </c>
      <c r="AB35" s="150" t="s">
        <v>413</v>
      </c>
      <c r="AC35" s="150" t="s">
        <v>413</v>
      </c>
      <c r="AD35" s="150" t="s">
        <v>413</v>
      </c>
      <c r="AE35" s="150" t="s">
        <v>413</v>
      </c>
      <c r="AF35" s="150" t="s">
        <v>413</v>
      </c>
      <c r="AG35" s="150" t="s">
        <v>413</v>
      </c>
      <c r="AH35" s="150" t="s">
        <v>413</v>
      </c>
      <c r="AI35" s="150" t="s">
        <v>413</v>
      </c>
      <c r="AJ35" s="150" t="s">
        <v>413</v>
      </c>
      <c r="AK35" s="150" t="s">
        <v>413</v>
      </c>
      <c r="AL35" s="150" t="s">
        <v>413</v>
      </c>
      <c r="AM35" s="150" t="s">
        <v>413</v>
      </c>
      <c r="AN35" s="150" t="s">
        <v>413</v>
      </c>
      <c r="AO35" s="150" t="s">
        <v>413</v>
      </c>
      <c r="AP35" s="150" t="s">
        <v>413</v>
      </c>
      <c r="AQ35" s="150" t="s">
        <v>413</v>
      </c>
      <c r="AR35" s="150" t="s">
        <v>413</v>
      </c>
      <c r="AS35" s="150" t="s">
        <v>413</v>
      </c>
      <c r="AT35" s="150" t="s">
        <v>413</v>
      </c>
      <c r="AU35" s="150" t="s">
        <v>413</v>
      </c>
      <c r="AV35" s="149" t="s">
        <v>413</v>
      </c>
      <c r="AW35" s="150" t="s">
        <v>415</v>
      </c>
      <c r="AX35" s="150" t="s">
        <v>414</v>
      </c>
      <c r="AY35" s="150" t="s">
        <v>414</v>
      </c>
      <c r="AZ35" s="147" t="s">
        <v>437</v>
      </c>
      <c r="BA35" s="181" t="s">
        <v>435</v>
      </c>
      <c r="BB35" s="181" t="s">
        <v>435</v>
      </c>
      <c r="BC35" s="93"/>
      <c r="BD35" s="94" t="s">
        <v>445</v>
      </c>
    </row>
    <row r="36" spans="1:56" ht="15.75" customHeight="1">
      <c r="A36" s="56">
        <v>30</v>
      </c>
      <c r="B36" s="110" t="s">
        <v>1093</v>
      </c>
      <c r="C36" s="76" t="s">
        <v>1094</v>
      </c>
      <c r="D36" s="62" t="s">
        <v>936</v>
      </c>
      <c r="E36" s="62" t="s">
        <v>431</v>
      </c>
      <c r="F36" s="74" t="s">
        <v>952</v>
      </c>
      <c r="G36" s="73" t="s">
        <v>953</v>
      </c>
      <c r="H36" s="62">
        <v>1</v>
      </c>
      <c r="I36" s="62" t="s">
        <v>455</v>
      </c>
      <c r="J36" s="62" t="s">
        <v>747</v>
      </c>
      <c r="K36" s="149" t="s">
        <v>413</v>
      </c>
      <c r="L36" s="149" t="s">
        <v>413</v>
      </c>
      <c r="M36" s="149" t="s">
        <v>413</v>
      </c>
      <c r="N36" s="149" t="s">
        <v>413</v>
      </c>
      <c r="O36" s="149" t="s">
        <v>413</v>
      </c>
      <c r="P36" s="149" t="s">
        <v>413</v>
      </c>
      <c r="Q36" s="149" t="s">
        <v>413</v>
      </c>
      <c r="R36" s="149" t="s">
        <v>413</v>
      </c>
      <c r="S36" s="149" t="s">
        <v>413</v>
      </c>
      <c r="T36" s="149" t="s">
        <v>413</v>
      </c>
      <c r="U36" s="149" t="s">
        <v>413</v>
      </c>
      <c r="V36" s="149" t="s">
        <v>413</v>
      </c>
      <c r="W36" s="149" t="s">
        <v>413</v>
      </c>
      <c r="X36" s="149" t="s">
        <v>413</v>
      </c>
      <c r="Y36" s="149" t="s">
        <v>413</v>
      </c>
      <c r="Z36" s="149" t="s">
        <v>413</v>
      </c>
      <c r="AA36" s="149" t="s">
        <v>413</v>
      </c>
      <c r="AB36" s="149" t="s">
        <v>413</v>
      </c>
      <c r="AC36" s="149" t="s">
        <v>413</v>
      </c>
      <c r="AD36" s="149" t="s">
        <v>413</v>
      </c>
      <c r="AE36" s="149" t="s">
        <v>413</v>
      </c>
      <c r="AF36" s="149" t="s">
        <v>413</v>
      </c>
      <c r="AG36" s="149" t="s">
        <v>413</v>
      </c>
      <c r="AH36" s="149" t="s">
        <v>413</v>
      </c>
      <c r="AI36" s="149" t="s">
        <v>413</v>
      </c>
      <c r="AJ36" s="149" t="s">
        <v>413</v>
      </c>
      <c r="AK36" s="149" t="s">
        <v>413</v>
      </c>
      <c r="AL36" s="149" t="s">
        <v>413</v>
      </c>
      <c r="AM36" s="149" t="s">
        <v>413</v>
      </c>
      <c r="AN36" s="149" t="s">
        <v>413</v>
      </c>
      <c r="AO36" s="149" t="s">
        <v>413</v>
      </c>
      <c r="AP36" s="149" t="s">
        <v>413</v>
      </c>
      <c r="AQ36" s="149" t="s">
        <v>413</v>
      </c>
      <c r="AR36" s="149" t="s">
        <v>413</v>
      </c>
      <c r="AS36" s="149" t="s">
        <v>413</v>
      </c>
      <c r="AT36" s="149" t="s">
        <v>413</v>
      </c>
      <c r="AU36" s="149" t="s">
        <v>413</v>
      </c>
      <c r="AV36" s="149" t="s">
        <v>413</v>
      </c>
      <c r="AW36" s="149" t="s">
        <v>413</v>
      </c>
      <c r="AX36" s="149" t="s">
        <v>413</v>
      </c>
      <c r="AY36" s="149" t="s">
        <v>413</v>
      </c>
      <c r="AZ36" s="147" t="s">
        <v>437</v>
      </c>
      <c r="BA36" s="168" t="s">
        <v>437</v>
      </c>
      <c r="BB36" s="168" t="s">
        <v>437</v>
      </c>
      <c r="BC36" s="36"/>
      <c r="BD36" s="39" t="s">
        <v>445</v>
      </c>
    </row>
    <row r="37" spans="1:56" ht="15.75" customHeight="1">
      <c r="A37" s="56">
        <v>31</v>
      </c>
      <c r="B37" s="62" t="s">
        <v>1095</v>
      </c>
      <c r="C37" s="62" t="s">
        <v>1096</v>
      </c>
      <c r="D37" s="62" t="s">
        <v>936</v>
      </c>
      <c r="E37" s="62" t="s">
        <v>431</v>
      </c>
      <c r="F37" s="62" t="s">
        <v>969</v>
      </c>
      <c r="G37" s="63" t="s">
        <v>970</v>
      </c>
      <c r="H37" s="62">
        <v>12</v>
      </c>
      <c r="I37" s="62" t="s">
        <v>455</v>
      </c>
      <c r="J37" s="62" t="s">
        <v>747</v>
      </c>
      <c r="K37" s="149" t="s">
        <v>413</v>
      </c>
      <c r="L37" s="149" t="s">
        <v>413</v>
      </c>
      <c r="M37" s="149" t="s">
        <v>413</v>
      </c>
      <c r="N37" s="149" t="s">
        <v>413</v>
      </c>
      <c r="O37" s="149" t="s">
        <v>413</v>
      </c>
      <c r="P37" s="149" t="s">
        <v>413</v>
      </c>
      <c r="Q37" s="149" t="s">
        <v>413</v>
      </c>
      <c r="R37" s="149" t="s">
        <v>413</v>
      </c>
      <c r="S37" s="149" t="s">
        <v>413</v>
      </c>
      <c r="T37" s="149" t="s">
        <v>413</v>
      </c>
      <c r="U37" s="149" t="s">
        <v>413</v>
      </c>
      <c r="V37" s="149" t="s">
        <v>413</v>
      </c>
      <c r="W37" s="149" t="s">
        <v>413</v>
      </c>
      <c r="X37" s="149" t="s">
        <v>413</v>
      </c>
      <c r="Y37" s="149" t="s">
        <v>413</v>
      </c>
      <c r="Z37" s="149" t="s">
        <v>414</v>
      </c>
      <c r="AA37" s="149" t="s">
        <v>413</v>
      </c>
      <c r="AB37" s="149" t="s">
        <v>413</v>
      </c>
      <c r="AC37" s="149" t="s">
        <v>413</v>
      </c>
      <c r="AD37" s="149" t="s">
        <v>413</v>
      </c>
      <c r="AE37" s="149" t="s">
        <v>413</v>
      </c>
      <c r="AF37" s="149" t="s">
        <v>413</v>
      </c>
      <c r="AG37" s="149" t="s">
        <v>413</v>
      </c>
      <c r="AH37" s="149" t="s">
        <v>413</v>
      </c>
      <c r="AI37" s="149" t="s">
        <v>413</v>
      </c>
      <c r="AJ37" s="149" t="s">
        <v>413</v>
      </c>
      <c r="AK37" s="149" t="s">
        <v>413</v>
      </c>
      <c r="AL37" s="149" t="s">
        <v>413</v>
      </c>
      <c r="AM37" s="149" t="s">
        <v>413</v>
      </c>
      <c r="AN37" s="149" t="s">
        <v>413</v>
      </c>
      <c r="AO37" s="149" t="s">
        <v>413</v>
      </c>
      <c r="AP37" s="149" t="s">
        <v>413</v>
      </c>
      <c r="AQ37" s="149" t="s">
        <v>413</v>
      </c>
      <c r="AR37" s="149" t="s">
        <v>413</v>
      </c>
      <c r="AS37" s="149" t="s">
        <v>413</v>
      </c>
      <c r="AT37" s="149" t="s">
        <v>413</v>
      </c>
      <c r="AU37" s="149" t="s">
        <v>413</v>
      </c>
      <c r="AV37" s="149" t="s">
        <v>414</v>
      </c>
      <c r="AW37" s="149" t="s">
        <v>414</v>
      </c>
      <c r="AX37" s="149" t="s">
        <v>414</v>
      </c>
      <c r="AY37" s="149" t="s">
        <v>414</v>
      </c>
      <c r="AZ37" s="147" t="s">
        <v>437</v>
      </c>
      <c r="BA37" s="168" t="s">
        <v>437</v>
      </c>
      <c r="BB37" s="168" t="s">
        <v>437</v>
      </c>
      <c r="BC37" s="36"/>
      <c r="BD37" s="39" t="s">
        <v>445</v>
      </c>
    </row>
    <row r="38" spans="1:56" ht="15.75" customHeight="1">
      <c r="A38" s="56">
        <v>32</v>
      </c>
      <c r="B38" s="77" t="s">
        <v>1097</v>
      </c>
      <c r="C38" s="77" t="s">
        <v>1098</v>
      </c>
      <c r="D38" s="62" t="s">
        <v>936</v>
      </c>
      <c r="E38" s="62" t="s">
        <v>431</v>
      </c>
      <c r="F38" s="75" t="s">
        <v>1099</v>
      </c>
      <c r="G38" s="75" t="s">
        <v>1100</v>
      </c>
      <c r="H38" s="62">
        <v>12</v>
      </c>
      <c r="I38" s="62" t="s">
        <v>455</v>
      </c>
      <c r="J38" s="62" t="s">
        <v>747</v>
      </c>
      <c r="K38" s="149" t="s">
        <v>413</v>
      </c>
      <c r="L38" s="149" t="s">
        <v>413</v>
      </c>
      <c r="M38" s="149" t="s">
        <v>413</v>
      </c>
      <c r="N38" s="149" t="s">
        <v>413</v>
      </c>
      <c r="O38" s="149" t="s">
        <v>413</v>
      </c>
      <c r="P38" s="149" t="s">
        <v>413</v>
      </c>
      <c r="Q38" s="149" t="s">
        <v>413</v>
      </c>
      <c r="R38" s="149" t="s">
        <v>413</v>
      </c>
      <c r="S38" s="149" t="s">
        <v>413</v>
      </c>
      <c r="T38" s="149" t="s">
        <v>413</v>
      </c>
      <c r="U38" s="149" t="s">
        <v>413</v>
      </c>
      <c r="V38" s="149" t="s">
        <v>414</v>
      </c>
      <c r="W38" s="149" t="s">
        <v>413</v>
      </c>
      <c r="X38" s="149" t="s">
        <v>413</v>
      </c>
      <c r="Y38" s="149" t="s">
        <v>413</v>
      </c>
      <c r="Z38" s="149" t="s">
        <v>413</v>
      </c>
      <c r="AA38" s="149" t="s">
        <v>413</v>
      </c>
      <c r="AB38" s="149" t="s">
        <v>413</v>
      </c>
      <c r="AC38" s="149" t="s">
        <v>413</v>
      </c>
      <c r="AD38" s="149" t="s">
        <v>413</v>
      </c>
      <c r="AE38" s="149" t="s">
        <v>413</v>
      </c>
      <c r="AF38" s="149" t="s">
        <v>413</v>
      </c>
      <c r="AG38" s="149" t="s">
        <v>413</v>
      </c>
      <c r="AH38" s="149" t="s">
        <v>413</v>
      </c>
      <c r="AI38" s="149" t="s">
        <v>413</v>
      </c>
      <c r="AJ38" s="149" t="s">
        <v>413</v>
      </c>
      <c r="AK38" s="149" t="s">
        <v>413</v>
      </c>
      <c r="AL38" s="149" t="s">
        <v>413</v>
      </c>
      <c r="AM38" s="149" t="s">
        <v>413</v>
      </c>
      <c r="AN38" s="149" t="s">
        <v>413</v>
      </c>
      <c r="AO38" s="149" t="s">
        <v>413</v>
      </c>
      <c r="AP38" s="149" t="s">
        <v>413</v>
      </c>
      <c r="AQ38" s="149" t="s">
        <v>413</v>
      </c>
      <c r="AR38" s="149" t="s">
        <v>413</v>
      </c>
      <c r="AS38" s="149" t="s">
        <v>413</v>
      </c>
      <c r="AT38" s="149" t="s">
        <v>413</v>
      </c>
      <c r="AU38" s="149" t="s">
        <v>413</v>
      </c>
      <c r="AV38" s="149" t="s">
        <v>413</v>
      </c>
      <c r="AW38" s="149" t="s">
        <v>414</v>
      </c>
      <c r="AX38" s="149" t="s">
        <v>414</v>
      </c>
      <c r="AY38" s="149" t="s">
        <v>413</v>
      </c>
      <c r="AZ38" s="147" t="s">
        <v>437</v>
      </c>
      <c r="BA38" s="168" t="s">
        <v>437</v>
      </c>
      <c r="BB38" s="168" t="s">
        <v>437</v>
      </c>
      <c r="BC38" s="36"/>
      <c r="BD38" s="39" t="s">
        <v>445</v>
      </c>
    </row>
    <row r="39" spans="1:56" ht="15.75" customHeight="1">
      <c r="A39" s="56">
        <v>33</v>
      </c>
      <c r="B39" s="61" t="s">
        <v>985</v>
      </c>
      <c r="C39" s="62" t="s">
        <v>986</v>
      </c>
      <c r="D39" s="62" t="s">
        <v>936</v>
      </c>
      <c r="E39" s="62" t="s">
        <v>431</v>
      </c>
      <c r="F39" s="62" t="s">
        <v>987</v>
      </c>
      <c r="G39" s="63" t="s">
        <v>988</v>
      </c>
      <c r="H39" s="62">
        <v>15</v>
      </c>
      <c r="I39" s="62" t="s">
        <v>455</v>
      </c>
      <c r="J39" s="62" t="s">
        <v>747</v>
      </c>
      <c r="K39" s="149" t="s">
        <v>413</v>
      </c>
      <c r="L39" s="149" t="s">
        <v>413</v>
      </c>
      <c r="M39" s="149" t="s">
        <v>413</v>
      </c>
      <c r="N39" s="149" t="s">
        <v>413</v>
      </c>
      <c r="O39" s="149" t="s">
        <v>413</v>
      </c>
      <c r="P39" s="149" t="s">
        <v>413</v>
      </c>
      <c r="Q39" s="149" t="s">
        <v>413</v>
      </c>
      <c r="R39" s="149" t="s">
        <v>413</v>
      </c>
      <c r="S39" s="149" t="s">
        <v>413</v>
      </c>
      <c r="T39" s="149" t="s">
        <v>413</v>
      </c>
      <c r="U39" s="149" t="s">
        <v>413</v>
      </c>
      <c r="V39" s="149" t="s">
        <v>413</v>
      </c>
      <c r="W39" s="149" t="s">
        <v>413</v>
      </c>
      <c r="X39" s="149" t="s">
        <v>413</v>
      </c>
      <c r="Y39" s="149" t="s">
        <v>413</v>
      </c>
      <c r="Z39" s="149" t="s">
        <v>413</v>
      </c>
      <c r="AA39" s="149" t="s">
        <v>413</v>
      </c>
      <c r="AB39" s="149" t="s">
        <v>413</v>
      </c>
      <c r="AC39" s="149" t="s">
        <v>413</v>
      </c>
      <c r="AD39" s="149" t="s">
        <v>413</v>
      </c>
      <c r="AE39" s="149" t="s">
        <v>413</v>
      </c>
      <c r="AF39" s="149" t="s">
        <v>413</v>
      </c>
      <c r="AG39" s="149" t="s">
        <v>413</v>
      </c>
      <c r="AH39" s="149" t="s">
        <v>413</v>
      </c>
      <c r="AI39" s="149" t="s">
        <v>413</v>
      </c>
      <c r="AJ39" s="149" t="s">
        <v>413</v>
      </c>
      <c r="AK39" s="149" t="s">
        <v>413</v>
      </c>
      <c r="AL39" s="149" t="s">
        <v>413</v>
      </c>
      <c r="AM39" s="149" t="s">
        <v>413</v>
      </c>
      <c r="AN39" s="149" t="s">
        <v>413</v>
      </c>
      <c r="AO39" s="149" t="s">
        <v>413</v>
      </c>
      <c r="AP39" s="149" t="s">
        <v>413</v>
      </c>
      <c r="AQ39" s="149" t="s">
        <v>414</v>
      </c>
      <c r="AR39" s="149" t="s">
        <v>413</v>
      </c>
      <c r="AS39" s="149" t="s">
        <v>413</v>
      </c>
      <c r="AT39" s="149" t="s">
        <v>413</v>
      </c>
      <c r="AU39" s="149" t="s">
        <v>413</v>
      </c>
      <c r="AV39" s="149" t="s">
        <v>413</v>
      </c>
      <c r="AW39" s="149" t="s">
        <v>414</v>
      </c>
      <c r="AX39" s="149" t="s">
        <v>414</v>
      </c>
      <c r="AY39" s="149" t="s">
        <v>414</v>
      </c>
      <c r="AZ39" s="147" t="s">
        <v>437</v>
      </c>
      <c r="BA39" s="168" t="s">
        <v>437</v>
      </c>
      <c r="BB39" s="168" t="s">
        <v>437</v>
      </c>
      <c r="BC39" s="36"/>
      <c r="BD39" s="39" t="s">
        <v>445</v>
      </c>
    </row>
    <row r="40" spans="1:56" ht="15.75" customHeight="1">
      <c r="A40" s="56">
        <v>34</v>
      </c>
      <c r="B40" s="76" t="s">
        <v>1101</v>
      </c>
      <c r="C40" s="76" t="s">
        <v>1102</v>
      </c>
      <c r="D40" s="62" t="s">
        <v>936</v>
      </c>
      <c r="E40" s="62" t="s">
        <v>431</v>
      </c>
      <c r="F40" s="73" t="s">
        <v>991</v>
      </c>
      <c r="G40" s="73" t="s">
        <v>992</v>
      </c>
      <c r="H40" s="62">
        <v>15</v>
      </c>
      <c r="I40" s="62" t="s">
        <v>455</v>
      </c>
      <c r="J40" s="62" t="s">
        <v>747</v>
      </c>
      <c r="K40" s="153" t="s">
        <v>413</v>
      </c>
      <c r="L40" s="153" t="s">
        <v>413</v>
      </c>
      <c r="M40" s="153" t="s">
        <v>413</v>
      </c>
      <c r="N40" s="153" t="s">
        <v>413</v>
      </c>
      <c r="O40" s="153" t="s">
        <v>413</v>
      </c>
      <c r="P40" s="153" t="s">
        <v>413</v>
      </c>
      <c r="Q40" s="153" t="s">
        <v>413</v>
      </c>
      <c r="R40" s="153" t="s">
        <v>413</v>
      </c>
      <c r="S40" s="153" t="s">
        <v>413</v>
      </c>
      <c r="T40" s="153" t="s">
        <v>413</v>
      </c>
      <c r="U40" s="153" t="s">
        <v>413</v>
      </c>
      <c r="V40" s="153" t="s">
        <v>413</v>
      </c>
      <c r="W40" s="153" t="s">
        <v>413</v>
      </c>
      <c r="X40" s="153" t="s">
        <v>413</v>
      </c>
      <c r="Y40" s="153" t="s">
        <v>413</v>
      </c>
      <c r="Z40" s="153" t="s">
        <v>413</v>
      </c>
      <c r="AA40" s="153" t="s">
        <v>413</v>
      </c>
      <c r="AB40" s="153" t="s">
        <v>413</v>
      </c>
      <c r="AC40" s="153" t="s">
        <v>413</v>
      </c>
      <c r="AD40" s="153" t="s">
        <v>413</v>
      </c>
      <c r="AE40" s="153" t="s">
        <v>413</v>
      </c>
      <c r="AF40" s="153" t="s">
        <v>414</v>
      </c>
      <c r="AG40" s="153" t="s">
        <v>413</v>
      </c>
      <c r="AH40" s="153" t="s">
        <v>413</v>
      </c>
      <c r="AI40" s="153" t="s">
        <v>413</v>
      </c>
      <c r="AJ40" s="153" t="s">
        <v>413</v>
      </c>
      <c r="AK40" s="153" t="s">
        <v>413</v>
      </c>
      <c r="AL40" s="153" t="s">
        <v>413</v>
      </c>
      <c r="AM40" s="153" t="s">
        <v>413</v>
      </c>
      <c r="AN40" s="153" t="s">
        <v>413</v>
      </c>
      <c r="AO40" s="153" t="s">
        <v>413</v>
      </c>
      <c r="AP40" s="153" t="s">
        <v>413</v>
      </c>
      <c r="AQ40" s="150" t="s">
        <v>413</v>
      </c>
      <c r="AR40" s="153" t="s">
        <v>413</v>
      </c>
      <c r="AS40" s="153" t="s">
        <v>413</v>
      </c>
      <c r="AT40" s="153" t="s">
        <v>413</v>
      </c>
      <c r="AU40" s="149" t="s">
        <v>413</v>
      </c>
      <c r="AV40" s="153" t="s">
        <v>413</v>
      </c>
      <c r="AW40" s="153" t="s">
        <v>414</v>
      </c>
      <c r="AX40" s="153" t="s">
        <v>415</v>
      </c>
      <c r="AY40" s="153" t="s">
        <v>414</v>
      </c>
      <c r="AZ40" s="147" t="s">
        <v>437</v>
      </c>
      <c r="BA40" s="168" t="s">
        <v>437</v>
      </c>
      <c r="BB40" s="168" t="s">
        <v>437</v>
      </c>
      <c r="BC40" s="36"/>
      <c r="BD40" s="39" t="s">
        <v>445</v>
      </c>
    </row>
    <row r="41" spans="1:56" ht="15.75" customHeight="1">
      <c r="A41" s="56">
        <v>35</v>
      </c>
      <c r="B41" s="61" t="s">
        <v>1104</v>
      </c>
      <c r="C41" s="62" t="s">
        <v>1007</v>
      </c>
      <c r="D41" s="62" t="s">
        <v>936</v>
      </c>
      <c r="E41" s="62" t="s">
        <v>431</v>
      </c>
      <c r="F41" s="62" t="s">
        <v>1008</v>
      </c>
      <c r="G41" s="63" t="s">
        <v>1009</v>
      </c>
      <c r="H41" s="62">
        <v>12</v>
      </c>
      <c r="I41" s="62" t="s">
        <v>455</v>
      </c>
      <c r="J41" s="62" t="s">
        <v>747</v>
      </c>
      <c r="K41" s="153" t="s">
        <v>413</v>
      </c>
      <c r="L41" s="153" t="s">
        <v>413</v>
      </c>
      <c r="M41" s="153" t="s">
        <v>413</v>
      </c>
      <c r="N41" s="153" t="s">
        <v>413</v>
      </c>
      <c r="O41" s="153" t="s">
        <v>413</v>
      </c>
      <c r="P41" s="153" t="s">
        <v>413</v>
      </c>
      <c r="Q41" s="153" t="s">
        <v>413</v>
      </c>
      <c r="R41" s="153" t="s">
        <v>413</v>
      </c>
      <c r="S41" s="153" t="s">
        <v>413</v>
      </c>
      <c r="T41" s="153" t="s">
        <v>413</v>
      </c>
      <c r="U41" s="153" t="s">
        <v>413</v>
      </c>
      <c r="V41" s="153" t="s">
        <v>413</v>
      </c>
      <c r="W41" s="153" t="s">
        <v>413</v>
      </c>
      <c r="X41" s="153" t="s">
        <v>413</v>
      </c>
      <c r="Y41" s="153" t="s">
        <v>413</v>
      </c>
      <c r="Z41" s="153" t="s">
        <v>414</v>
      </c>
      <c r="AA41" s="153" t="s">
        <v>413</v>
      </c>
      <c r="AB41" s="153" t="s">
        <v>413</v>
      </c>
      <c r="AC41" s="153" t="s">
        <v>413</v>
      </c>
      <c r="AD41" s="153" t="s">
        <v>413</v>
      </c>
      <c r="AE41" s="153" t="s">
        <v>413</v>
      </c>
      <c r="AF41" s="153" t="s">
        <v>414</v>
      </c>
      <c r="AG41" s="153" t="s">
        <v>413</v>
      </c>
      <c r="AH41" s="153" t="s">
        <v>413</v>
      </c>
      <c r="AI41" s="153" t="s">
        <v>413</v>
      </c>
      <c r="AJ41" s="153" t="s">
        <v>413</v>
      </c>
      <c r="AK41" s="153" t="s">
        <v>413</v>
      </c>
      <c r="AL41" s="153" t="s">
        <v>413</v>
      </c>
      <c r="AM41" s="153" t="s">
        <v>413</v>
      </c>
      <c r="AN41" s="153" t="s">
        <v>413</v>
      </c>
      <c r="AO41" s="153" t="s">
        <v>413</v>
      </c>
      <c r="AP41" s="153" t="s">
        <v>413</v>
      </c>
      <c r="AQ41" s="150" t="s">
        <v>413</v>
      </c>
      <c r="AR41" s="153" t="s">
        <v>413</v>
      </c>
      <c r="AS41" s="153" t="s">
        <v>413</v>
      </c>
      <c r="AT41" s="153" t="s">
        <v>413</v>
      </c>
      <c r="AU41" s="149" t="s">
        <v>413</v>
      </c>
      <c r="AV41" s="153" t="s">
        <v>413</v>
      </c>
      <c r="AW41" s="153" t="s">
        <v>414</v>
      </c>
      <c r="AX41" s="153" t="s">
        <v>414</v>
      </c>
      <c r="AY41" s="153" t="s">
        <v>414</v>
      </c>
      <c r="AZ41" s="147" t="s">
        <v>437</v>
      </c>
      <c r="BA41" s="168" t="s">
        <v>437</v>
      </c>
      <c r="BB41" s="168" t="s">
        <v>437</v>
      </c>
      <c r="BC41" s="36"/>
      <c r="BD41" s="39" t="s">
        <v>445</v>
      </c>
    </row>
    <row r="42" spans="1:56" ht="15.75" customHeight="1">
      <c r="A42" s="56">
        <v>36</v>
      </c>
      <c r="B42" s="62" t="s">
        <v>1019</v>
      </c>
      <c r="C42" s="62" t="s">
        <v>1105</v>
      </c>
      <c r="D42" s="62" t="s">
        <v>936</v>
      </c>
      <c r="E42" s="62" t="s">
        <v>431</v>
      </c>
      <c r="F42" s="62" t="s">
        <v>1008</v>
      </c>
      <c r="G42" s="63" t="s">
        <v>1009</v>
      </c>
      <c r="H42" s="62">
        <v>12</v>
      </c>
      <c r="I42" s="62" t="s">
        <v>455</v>
      </c>
      <c r="J42" s="62" t="s">
        <v>747</v>
      </c>
      <c r="K42" s="150" t="s">
        <v>413</v>
      </c>
      <c r="L42" s="150" t="s">
        <v>413</v>
      </c>
      <c r="M42" s="150" t="s">
        <v>413</v>
      </c>
      <c r="N42" s="150" t="s">
        <v>413</v>
      </c>
      <c r="O42" s="150" t="s">
        <v>413</v>
      </c>
      <c r="P42" s="150" t="s">
        <v>413</v>
      </c>
      <c r="Q42" s="150" t="s">
        <v>413</v>
      </c>
      <c r="R42" s="150" t="s">
        <v>413</v>
      </c>
      <c r="S42" s="150" t="s">
        <v>413</v>
      </c>
      <c r="T42" s="150" t="s">
        <v>413</v>
      </c>
      <c r="U42" s="150" t="s">
        <v>413</v>
      </c>
      <c r="V42" s="150" t="s">
        <v>413</v>
      </c>
      <c r="W42" s="150" t="s">
        <v>413</v>
      </c>
      <c r="X42" s="150" t="s">
        <v>413</v>
      </c>
      <c r="Y42" s="150" t="s">
        <v>413</v>
      </c>
      <c r="Z42" s="150" t="s">
        <v>413</v>
      </c>
      <c r="AA42" s="150" t="s">
        <v>413</v>
      </c>
      <c r="AB42" s="150" t="s">
        <v>413</v>
      </c>
      <c r="AC42" s="150" t="s">
        <v>413</v>
      </c>
      <c r="AD42" s="150" t="s">
        <v>413</v>
      </c>
      <c r="AE42" s="150" t="s">
        <v>413</v>
      </c>
      <c r="AF42" s="150" t="s">
        <v>413</v>
      </c>
      <c r="AG42" s="150" t="s">
        <v>413</v>
      </c>
      <c r="AH42" s="150" t="s">
        <v>413</v>
      </c>
      <c r="AI42" s="150" t="s">
        <v>413</v>
      </c>
      <c r="AJ42" s="150" t="s">
        <v>413</v>
      </c>
      <c r="AK42" s="150" t="s">
        <v>413</v>
      </c>
      <c r="AL42" s="150" t="s">
        <v>413</v>
      </c>
      <c r="AM42" s="150" t="s">
        <v>413</v>
      </c>
      <c r="AN42" s="150" t="s">
        <v>413</v>
      </c>
      <c r="AO42" s="150" t="s">
        <v>413</v>
      </c>
      <c r="AP42" s="150" t="s">
        <v>413</v>
      </c>
      <c r="AQ42" s="150" t="s">
        <v>413</v>
      </c>
      <c r="AR42" s="150" t="s">
        <v>413</v>
      </c>
      <c r="AS42" s="150" t="s">
        <v>413</v>
      </c>
      <c r="AT42" s="150" t="s">
        <v>413</v>
      </c>
      <c r="AU42" s="149" t="s">
        <v>413</v>
      </c>
      <c r="AV42" s="150" t="s">
        <v>413</v>
      </c>
      <c r="AW42" s="150" t="s">
        <v>414</v>
      </c>
      <c r="AX42" s="150" t="s">
        <v>414</v>
      </c>
      <c r="AY42" s="150" t="s">
        <v>413</v>
      </c>
      <c r="AZ42" s="147" t="s">
        <v>437</v>
      </c>
      <c r="BA42" s="168" t="s">
        <v>437</v>
      </c>
      <c r="BB42" s="168" t="s">
        <v>437</v>
      </c>
      <c r="BC42" s="36"/>
      <c r="BD42" s="39" t="s">
        <v>445</v>
      </c>
    </row>
    <row r="43" spans="1:56" ht="15.75" customHeight="1">
      <c r="A43" s="56">
        <v>37</v>
      </c>
      <c r="B43" s="61" t="s">
        <v>1023</v>
      </c>
      <c r="C43" s="62" t="s">
        <v>1024</v>
      </c>
      <c r="D43" s="62" t="s">
        <v>936</v>
      </c>
      <c r="E43" s="62" t="s">
        <v>431</v>
      </c>
      <c r="F43" s="62" t="s">
        <v>1025</v>
      </c>
      <c r="G43" s="63" t="s">
        <v>1026</v>
      </c>
      <c r="H43" s="62">
        <v>12</v>
      </c>
      <c r="I43" s="62" t="s">
        <v>455</v>
      </c>
      <c r="J43" s="62" t="s">
        <v>747</v>
      </c>
      <c r="K43" s="150" t="s">
        <v>413</v>
      </c>
      <c r="L43" s="150" t="s">
        <v>413</v>
      </c>
      <c r="M43" s="150" t="s">
        <v>413</v>
      </c>
      <c r="N43" s="150" t="s">
        <v>413</v>
      </c>
      <c r="O43" s="150" t="s">
        <v>413</v>
      </c>
      <c r="P43" s="150" t="s">
        <v>413</v>
      </c>
      <c r="Q43" s="150" t="s">
        <v>413</v>
      </c>
      <c r="R43" s="150" t="s">
        <v>413</v>
      </c>
      <c r="S43" s="150" t="s">
        <v>413</v>
      </c>
      <c r="T43" s="150" t="s">
        <v>413</v>
      </c>
      <c r="U43" s="150" t="s">
        <v>413</v>
      </c>
      <c r="V43" s="150" t="s">
        <v>413</v>
      </c>
      <c r="W43" s="150" t="s">
        <v>413</v>
      </c>
      <c r="X43" s="150" t="s">
        <v>413</v>
      </c>
      <c r="Y43" s="150" t="s">
        <v>413</v>
      </c>
      <c r="Z43" s="150" t="s">
        <v>414</v>
      </c>
      <c r="AA43" s="150" t="s">
        <v>413</v>
      </c>
      <c r="AB43" s="150" t="s">
        <v>413</v>
      </c>
      <c r="AC43" s="150" t="s">
        <v>413</v>
      </c>
      <c r="AD43" s="150" t="s">
        <v>413</v>
      </c>
      <c r="AE43" s="150" t="s">
        <v>413</v>
      </c>
      <c r="AF43" s="150" t="s">
        <v>414</v>
      </c>
      <c r="AG43" s="150" t="s">
        <v>413</v>
      </c>
      <c r="AH43" s="150" t="s">
        <v>413</v>
      </c>
      <c r="AI43" s="150" t="s">
        <v>413</v>
      </c>
      <c r="AJ43" s="150" t="s">
        <v>413</v>
      </c>
      <c r="AK43" s="150" t="s">
        <v>413</v>
      </c>
      <c r="AL43" s="150" t="s">
        <v>413</v>
      </c>
      <c r="AM43" s="150" t="s">
        <v>413</v>
      </c>
      <c r="AN43" s="150" t="s">
        <v>413</v>
      </c>
      <c r="AO43" s="150" t="s">
        <v>413</v>
      </c>
      <c r="AP43" s="150" t="s">
        <v>414</v>
      </c>
      <c r="AQ43" s="150" t="s">
        <v>413</v>
      </c>
      <c r="AR43" s="150" t="s">
        <v>413</v>
      </c>
      <c r="AS43" s="150" t="s">
        <v>413</v>
      </c>
      <c r="AT43" s="150" t="s">
        <v>413</v>
      </c>
      <c r="AU43" s="150" t="s">
        <v>413</v>
      </c>
      <c r="AV43" s="150" t="s">
        <v>413</v>
      </c>
      <c r="AW43" s="150" t="s">
        <v>415</v>
      </c>
      <c r="AX43" s="150" t="s">
        <v>415</v>
      </c>
      <c r="AY43" s="150" t="s">
        <v>414</v>
      </c>
      <c r="AZ43" s="147" t="s">
        <v>437</v>
      </c>
      <c r="BA43" s="168" t="s">
        <v>437</v>
      </c>
      <c r="BB43" s="168" t="s">
        <v>437</v>
      </c>
      <c r="BC43" s="36"/>
      <c r="BD43" s="39" t="s">
        <v>445</v>
      </c>
    </row>
    <row r="44" spans="1:56" ht="15.75" customHeight="1">
      <c r="A44" s="56">
        <v>38</v>
      </c>
      <c r="B44" s="77" t="s">
        <v>1110</v>
      </c>
      <c r="C44" s="77" t="s">
        <v>1111</v>
      </c>
      <c r="D44" s="62" t="s">
        <v>936</v>
      </c>
      <c r="E44" s="62" t="s">
        <v>431</v>
      </c>
      <c r="F44" s="75" t="s">
        <v>1029</v>
      </c>
      <c r="G44" s="75" t="s">
        <v>1030</v>
      </c>
      <c r="H44" s="62">
        <v>14</v>
      </c>
      <c r="I44" s="62" t="s">
        <v>434</v>
      </c>
      <c r="J44" s="62" t="s">
        <v>747</v>
      </c>
      <c r="K44" s="150" t="s">
        <v>413</v>
      </c>
      <c r="L44" s="150" t="s">
        <v>413</v>
      </c>
      <c r="M44" s="150" t="s">
        <v>413</v>
      </c>
      <c r="N44" s="150" t="s">
        <v>414</v>
      </c>
      <c r="O44" s="150" t="s">
        <v>413</v>
      </c>
      <c r="P44" s="150" t="s">
        <v>414</v>
      </c>
      <c r="Q44" s="150" t="s">
        <v>413</v>
      </c>
      <c r="R44" s="150" t="s">
        <v>413</v>
      </c>
      <c r="S44" s="150" t="s">
        <v>413</v>
      </c>
      <c r="T44" s="150" t="s">
        <v>413</v>
      </c>
      <c r="U44" s="150" t="s">
        <v>413</v>
      </c>
      <c r="V44" s="150" t="s">
        <v>414</v>
      </c>
      <c r="W44" s="150" t="s">
        <v>413</v>
      </c>
      <c r="X44" s="150" t="s">
        <v>413</v>
      </c>
      <c r="Y44" s="150" t="s">
        <v>413</v>
      </c>
      <c r="Z44" s="150" t="s">
        <v>413</v>
      </c>
      <c r="AA44" s="150" t="s">
        <v>413</v>
      </c>
      <c r="AB44" s="150" t="s">
        <v>413</v>
      </c>
      <c r="AC44" s="150" t="s">
        <v>413</v>
      </c>
      <c r="AD44" s="150" t="s">
        <v>413</v>
      </c>
      <c r="AE44" s="150" t="s">
        <v>413</v>
      </c>
      <c r="AF44" s="150" t="s">
        <v>414</v>
      </c>
      <c r="AG44" s="150" t="s">
        <v>413</v>
      </c>
      <c r="AH44" s="150" t="s">
        <v>413</v>
      </c>
      <c r="AI44" s="150" t="s">
        <v>413</v>
      </c>
      <c r="AJ44" s="150" t="s">
        <v>413</v>
      </c>
      <c r="AK44" s="150" t="s">
        <v>413</v>
      </c>
      <c r="AL44" s="150" t="s">
        <v>413</v>
      </c>
      <c r="AM44" s="150" t="s">
        <v>413</v>
      </c>
      <c r="AN44" s="150" t="s">
        <v>413</v>
      </c>
      <c r="AO44" s="150" t="s">
        <v>413</v>
      </c>
      <c r="AP44" s="150" t="s">
        <v>414</v>
      </c>
      <c r="AQ44" s="150" t="s">
        <v>413</v>
      </c>
      <c r="AR44" s="150" t="s">
        <v>413</v>
      </c>
      <c r="AS44" s="150" t="s">
        <v>413</v>
      </c>
      <c r="AT44" s="150" t="s">
        <v>414</v>
      </c>
      <c r="AU44" s="150" t="s">
        <v>413</v>
      </c>
      <c r="AV44" s="150" t="s">
        <v>413</v>
      </c>
      <c r="AW44" s="150" t="s">
        <v>415</v>
      </c>
      <c r="AX44" s="150" t="s">
        <v>415</v>
      </c>
      <c r="AY44" s="150" t="s">
        <v>414</v>
      </c>
      <c r="AZ44" s="147" t="s">
        <v>437</v>
      </c>
      <c r="BA44" s="168" t="s">
        <v>437</v>
      </c>
      <c r="BB44" s="168" t="s">
        <v>435</v>
      </c>
      <c r="BC44" s="36"/>
      <c r="BD44" s="39" t="s">
        <v>445</v>
      </c>
    </row>
    <row r="45" spans="1:56" ht="15.75" customHeight="1">
      <c r="A45" s="56">
        <v>39</v>
      </c>
      <c r="B45" s="76" t="s">
        <v>1145</v>
      </c>
      <c r="C45" s="76" t="s">
        <v>1114</v>
      </c>
      <c r="D45" s="62" t="s">
        <v>936</v>
      </c>
      <c r="E45" s="62" t="s">
        <v>431</v>
      </c>
      <c r="F45" s="74" t="s">
        <v>1115</v>
      </c>
      <c r="G45" s="73" t="s">
        <v>1116</v>
      </c>
      <c r="H45" s="62">
        <v>12</v>
      </c>
      <c r="I45" s="62" t="s">
        <v>434</v>
      </c>
      <c r="J45" s="62" t="s">
        <v>747</v>
      </c>
      <c r="K45" s="149" t="s">
        <v>413</v>
      </c>
      <c r="L45" s="150" t="s">
        <v>413</v>
      </c>
      <c r="M45" s="150" t="s">
        <v>413</v>
      </c>
      <c r="N45" s="150" t="s">
        <v>413</v>
      </c>
      <c r="O45" s="150" t="s">
        <v>413</v>
      </c>
      <c r="P45" s="150" t="s">
        <v>413</v>
      </c>
      <c r="Q45" s="150" t="s">
        <v>413</v>
      </c>
      <c r="R45" s="150" t="s">
        <v>413</v>
      </c>
      <c r="S45" s="150" t="s">
        <v>413</v>
      </c>
      <c r="T45" s="150" t="s">
        <v>413</v>
      </c>
      <c r="U45" s="150" t="s">
        <v>413</v>
      </c>
      <c r="V45" s="150" t="s">
        <v>414</v>
      </c>
      <c r="W45" s="150" t="s">
        <v>413</v>
      </c>
      <c r="X45" s="150" t="s">
        <v>413</v>
      </c>
      <c r="Y45" s="150" t="s">
        <v>413</v>
      </c>
      <c r="Z45" s="150" t="s">
        <v>413</v>
      </c>
      <c r="AA45" s="150" t="s">
        <v>413</v>
      </c>
      <c r="AB45" s="150" t="s">
        <v>413</v>
      </c>
      <c r="AC45" s="150" t="s">
        <v>413</v>
      </c>
      <c r="AD45" s="150" t="s">
        <v>413</v>
      </c>
      <c r="AE45" s="150" t="s">
        <v>413</v>
      </c>
      <c r="AF45" s="150" t="s">
        <v>414</v>
      </c>
      <c r="AG45" s="150" t="s">
        <v>413</v>
      </c>
      <c r="AH45" s="150" t="s">
        <v>413</v>
      </c>
      <c r="AI45" s="150" t="s">
        <v>413</v>
      </c>
      <c r="AJ45" s="150" t="s">
        <v>413</v>
      </c>
      <c r="AK45" s="150" t="s">
        <v>413</v>
      </c>
      <c r="AL45" s="150" t="s">
        <v>413</v>
      </c>
      <c r="AM45" s="150" t="s">
        <v>413</v>
      </c>
      <c r="AN45" s="150" t="s">
        <v>413</v>
      </c>
      <c r="AO45" s="150" t="s">
        <v>413</v>
      </c>
      <c r="AP45" s="150" t="s">
        <v>413</v>
      </c>
      <c r="AQ45" s="150" t="s">
        <v>414</v>
      </c>
      <c r="AR45" s="150" t="s">
        <v>413</v>
      </c>
      <c r="AS45" s="150" t="s">
        <v>413</v>
      </c>
      <c r="AT45" s="150" t="s">
        <v>413</v>
      </c>
      <c r="AU45" s="150" t="s">
        <v>413</v>
      </c>
      <c r="AV45" s="150" t="s">
        <v>413</v>
      </c>
      <c r="AW45" s="150" t="s">
        <v>414</v>
      </c>
      <c r="AX45" s="150" t="s">
        <v>414</v>
      </c>
      <c r="AY45" s="150" t="s">
        <v>414</v>
      </c>
      <c r="AZ45" s="147" t="s">
        <v>437</v>
      </c>
      <c r="BA45" s="168" t="s">
        <v>435</v>
      </c>
      <c r="BB45" s="168" t="s">
        <v>435</v>
      </c>
      <c r="BC45" s="36"/>
      <c r="BD45" s="39" t="s">
        <v>445</v>
      </c>
    </row>
    <row r="46" spans="1:56" ht="15.75" customHeight="1">
      <c r="A46" s="56">
        <v>40</v>
      </c>
      <c r="B46" s="76" t="s">
        <v>1113</v>
      </c>
      <c r="C46" s="76" t="s">
        <v>1118</v>
      </c>
      <c r="D46" s="62" t="s">
        <v>936</v>
      </c>
      <c r="E46" s="62" t="s">
        <v>431</v>
      </c>
      <c r="F46" s="73" t="s">
        <v>1041</v>
      </c>
      <c r="G46" s="73" t="s">
        <v>1042</v>
      </c>
      <c r="H46" s="62">
        <v>14</v>
      </c>
      <c r="I46" s="62" t="s">
        <v>455</v>
      </c>
      <c r="J46" s="62" t="s">
        <v>747</v>
      </c>
      <c r="K46" s="149" t="s">
        <v>413</v>
      </c>
      <c r="L46" s="150" t="s">
        <v>413</v>
      </c>
      <c r="M46" s="150" t="s">
        <v>414</v>
      </c>
      <c r="N46" s="150" t="s">
        <v>413</v>
      </c>
      <c r="O46" s="150" t="s">
        <v>413</v>
      </c>
      <c r="P46" s="150" t="s">
        <v>413</v>
      </c>
      <c r="Q46" s="150" t="s">
        <v>413</v>
      </c>
      <c r="R46" s="150" t="s">
        <v>413</v>
      </c>
      <c r="S46" s="150" t="s">
        <v>413</v>
      </c>
      <c r="T46" s="150" t="s">
        <v>413</v>
      </c>
      <c r="U46" s="150" t="s">
        <v>413</v>
      </c>
      <c r="V46" s="150" t="s">
        <v>413</v>
      </c>
      <c r="W46" s="150" t="s">
        <v>413</v>
      </c>
      <c r="X46" s="150" t="s">
        <v>413</v>
      </c>
      <c r="Y46" s="150" t="s">
        <v>413</v>
      </c>
      <c r="Z46" s="150" t="s">
        <v>413</v>
      </c>
      <c r="AA46" s="150" t="s">
        <v>413</v>
      </c>
      <c r="AB46" s="150" t="s">
        <v>413</v>
      </c>
      <c r="AC46" s="150" t="s">
        <v>413</v>
      </c>
      <c r="AD46" s="150" t="s">
        <v>413</v>
      </c>
      <c r="AE46" s="150" t="s">
        <v>413</v>
      </c>
      <c r="AF46" s="150" t="s">
        <v>414</v>
      </c>
      <c r="AG46" s="150" t="s">
        <v>413</v>
      </c>
      <c r="AH46" s="150" t="s">
        <v>413</v>
      </c>
      <c r="AI46" s="150" t="s">
        <v>413</v>
      </c>
      <c r="AJ46" s="150" t="s">
        <v>413</v>
      </c>
      <c r="AK46" s="150" t="s">
        <v>413</v>
      </c>
      <c r="AL46" s="150" t="s">
        <v>413</v>
      </c>
      <c r="AM46" s="150" t="s">
        <v>413</v>
      </c>
      <c r="AN46" s="150" t="s">
        <v>413</v>
      </c>
      <c r="AO46" s="150" t="s">
        <v>413</v>
      </c>
      <c r="AP46" s="150" t="s">
        <v>414</v>
      </c>
      <c r="AQ46" s="150" t="s">
        <v>414</v>
      </c>
      <c r="AR46" s="150" t="s">
        <v>413</v>
      </c>
      <c r="AS46" s="150" t="s">
        <v>413</v>
      </c>
      <c r="AT46" s="150" t="s">
        <v>413</v>
      </c>
      <c r="AU46" s="149" t="s">
        <v>413</v>
      </c>
      <c r="AV46" s="150" t="s">
        <v>413</v>
      </c>
      <c r="AW46" s="150" t="s">
        <v>414</v>
      </c>
      <c r="AX46" s="150" t="s">
        <v>414</v>
      </c>
      <c r="AY46" s="150" t="s">
        <v>414</v>
      </c>
      <c r="AZ46" s="147" t="s">
        <v>437</v>
      </c>
      <c r="BA46" s="168" t="s">
        <v>437</v>
      </c>
      <c r="BB46" s="168" t="s">
        <v>435</v>
      </c>
      <c r="BC46" s="36"/>
      <c r="BD46" s="39" t="s">
        <v>445</v>
      </c>
    </row>
    <row r="47" spans="1:56" ht="15.75" customHeight="1">
      <c r="A47" s="56">
        <v>41</v>
      </c>
      <c r="B47" s="62" t="s">
        <v>1120</v>
      </c>
      <c r="C47" s="62" t="s">
        <v>1121</v>
      </c>
      <c r="D47" s="62" t="s">
        <v>936</v>
      </c>
      <c r="E47" s="62" t="s">
        <v>431</v>
      </c>
      <c r="F47" s="62" t="s">
        <v>1066</v>
      </c>
      <c r="G47" s="63" t="s">
        <v>1067</v>
      </c>
      <c r="H47" s="62">
        <v>12</v>
      </c>
      <c r="I47" s="62" t="s">
        <v>434</v>
      </c>
      <c r="J47" s="62" t="s">
        <v>747</v>
      </c>
      <c r="K47" s="152" t="s">
        <v>413</v>
      </c>
      <c r="L47" s="150" t="s">
        <v>413</v>
      </c>
      <c r="M47" s="150" t="s">
        <v>413</v>
      </c>
      <c r="N47" s="150" t="s">
        <v>413</v>
      </c>
      <c r="O47" s="150" t="s">
        <v>413</v>
      </c>
      <c r="P47" s="150" t="s">
        <v>413</v>
      </c>
      <c r="Q47" s="150" t="s">
        <v>413</v>
      </c>
      <c r="R47" s="150" t="s">
        <v>413</v>
      </c>
      <c r="S47" s="150" t="s">
        <v>413</v>
      </c>
      <c r="T47" s="150" t="s">
        <v>413</v>
      </c>
      <c r="U47" s="150" t="s">
        <v>413</v>
      </c>
      <c r="V47" s="150" t="s">
        <v>413</v>
      </c>
      <c r="W47" s="150" t="s">
        <v>413</v>
      </c>
      <c r="X47" s="150" t="s">
        <v>413</v>
      </c>
      <c r="Y47" s="150" t="s">
        <v>413</v>
      </c>
      <c r="Z47" s="150" t="s">
        <v>413</v>
      </c>
      <c r="AA47" s="150" t="s">
        <v>413</v>
      </c>
      <c r="AB47" s="150" t="s">
        <v>413</v>
      </c>
      <c r="AC47" s="150" t="s">
        <v>413</v>
      </c>
      <c r="AD47" s="150" t="s">
        <v>413</v>
      </c>
      <c r="AE47" s="150" t="s">
        <v>413</v>
      </c>
      <c r="AF47" s="150" t="s">
        <v>413</v>
      </c>
      <c r="AG47" s="150" t="s">
        <v>413</v>
      </c>
      <c r="AH47" s="150" t="s">
        <v>413</v>
      </c>
      <c r="AI47" s="150" t="s">
        <v>413</v>
      </c>
      <c r="AJ47" s="150" t="s">
        <v>413</v>
      </c>
      <c r="AK47" s="150" t="s">
        <v>413</v>
      </c>
      <c r="AL47" s="150" t="s">
        <v>413</v>
      </c>
      <c r="AM47" s="150" t="s">
        <v>413</v>
      </c>
      <c r="AN47" s="150" t="s">
        <v>413</v>
      </c>
      <c r="AO47" s="150" t="s">
        <v>413</v>
      </c>
      <c r="AP47" s="150" t="s">
        <v>413</v>
      </c>
      <c r="AQ47" s="150" t="s">
        <v>413</v>
      </c>
      <c r="AR47" s="150" t="s">
        <v>413</v>
      </c>
      <c r="AS47" s="150" t="s">
        <v>413</v>
      </c>
      <c r="AT47" s="150" t="s">
        <v>413</v>
      </c>
      <c r="AU47" s="150" t="s">
        <v>413</v>
      </c>
      <c r="AV47" s="150" t="s">
        <v>413</v>
      </c>
      <c r="AW47" s="150" t="s">
        <v>414</v>
      </c>
      <c r="AX47" s="150" t="s">
        <v>414</v>
      </c>
      <c r="AY47" s="150" t="s">
        <v>414</v>
      </c>
      <c r="AZ47" s="147" t="s">
        <v>437</v>
      </c>
      <c r="BA47" s="168" t="s">
        <v>437</v>
      </c>
      <c r="BB47" s="168" t="s">
        <v>437</v>
      </c>
      <c r="BC47" s="36"/>
      <c r="BD47" s="39" t="s">
        <v>1058</v>
      </c>
    </row>
    <row r="48" spans="1:56">
      <c r="A48" s="8"/>
      <c r="B48" s="8"/>
      <c r="C48" s="8"/>
      <c r="D48" s="8"/>
      <c r="E48" s="8"/>
      <c r="F48" s="8"/>
      <c r="G48" s="45"/>
      <c r="H48" s="8"/>
      <c r="I48" s="8"/>
      <c r="J48" s="8"/>
      <c r="AZ48" s="168"/>
      <c r="BA48" s="168"/>
      <c r="BB48" s="168"/>
      <c r="BC48" s="45"/>
    </row>
    <row r="49" spans="1:54" ht="18">
      <c r="A49" s="295" t="s">
        <v>314</v>
      </c>
      <c r="B49" s="295"/>
      <c r="C49" s="295"/>
      <c r="D49" s="295"/>
      <c r="AZ49" s="168"/>
      <c r="BA49" s="168"/>
      <c r="BB49" s="168"/>
    </row>
    <row r="50" spans="1:54">
      <c r="A50" s="290" t="s">
        <v>322</v>
      </c>
      <c r="B50" s="290"/>
      <c r="C50" s="290"/>
      <c r="D50" s="290"/>
      <c r="AZ50" s="168"/>
      <c r="BA50" s="168"/>
      <c r="BB50" s="168"/>
    </row>
    <row r="51" spans="1:54">
      <c r="A51" s="290"/>
      <c r="B51" s="290"/>
      <c r="C51" s="290"/>
      <c r="D51" s="290"/>
      <c r="AZ51" s="168"/>
      <c r="BA51" s="168"/>
      <c r="BB51" s="168"/>
    </row>
    <row r="52" spans="1:54">
      <c r="A52" s="290"/>
      <c r="B52" s="290"/>
      <c r="C52" s="290"/>
      <c r="D52" s="290"/>
      <c r="F52" s="322" t="s">
        <v>420</v>
      </c>
      <c r="G52" s="323"/>
      <c r="H52" s="323"/>
      <c r="I52" s="324"/>
    </row>
    <row r="53" spans="1:54">
      <c r="A53" s="291" t="s">
        <v>321</v>
      </c>
      <c r="B53" s="292"/>
      <c r="C53" s="292"/>
      <c r="D53" s="293"/>
      <c r="F53" s="325"/>
      <c r="G53" s="326"/>
      <c r="H53" s="326"/>
      <c r="I53" s="327"/>
    </row>
    <row r="54" spans="1:54" ht="15.75">
      <c r="A54" s="294" t="s">
        <v>320</v>
      </c>
      <c r="B54" s="294"/>
      <c r="C54" s="294"/>
      <c r="D54" s="294"/>
      <c r="F54" s="149" t="s">
        <v>413</v>
      </c>
      <c r="G54" s="328" t="s">
        <v>421</v>
      </c>
      <c r="H54" s="329" t="s">
        <v>422</v>
      </c>
      <c r="I54" s="329" t="s">
        <v>423</v>
      </c>
    </row>
    <row r="55" spans="1:54" ht="15.75">
      <c r="F55" s="149" t="s">
        <v>414</v>
      </c>
      <c r="G55" s="328"/>
      <c r="H55" s="330"/>
      <c r="I55" s="330"/>
    </row>
    <row r="56" spans="1:54" ht="15.75">
      <c r="F56" s="52" t="s">
        <v>417</v>
      </c>
      <c r="G56" s="51" t="s">
        <v>424</v>
      </c>
      <c r="H56" s="330"/>
      <c r="I56" s="330"/>
    </row>
    <row r="57" spans="1:54" ht="15.75">
      <c r="F57" s="53"/>
      <c r="G57" s="51" t="s">
        <v>425</v>
      </c>
      <c r="H57" s="331"/>
      <c r="I57" s="330"/>
    </row>
    <row r="58" spans="1:54" ht="15.75">
      <c r="F58" s="149" t="s">
        <v>413</v>
      </c>
      <c r="G58" s="328" t="s">
        <v>421</v>
      </c>
      <c r="H58" s="329" t="s">
        <v>426</v>
      </c>
      <c r="I58" s="330"/>
    </row>
    <row r="59" spans="1:54" ht="15.75">
      <c r="F59" s="149" t="s">
        <v>414</v>
      </c>
      <c r="G59" s="328"/>
      <c r="H59" s="330"/>
      <c r="I59" s="330"/>
    </row>
    <row r="60" spans="1:54" ht="15.75">
      <c r="F60" s="149" t="s">
        <v>415</v>
      </c>
      <c r="G60" s="328"/>
      <c r="H60" s="330"/>
      <c r="I60" s="330"/>
    </row>
    <row r="61" spans="1:54" ht="15.75">
      <c r="F61" s="52" t="s">
        <v>416</v>
      </c>
      <c r="G61" s="51" t="s">
        <v>424</v>
      </c>
      <c r="H61" s="330"/>
      <c r="I61" s="330"/>
    </row>
    <row r="62" spans="1:54" ht="15.75">
      <c r="F62" s="53"/>
      <c r="G62" s="51" t="s">
        <v>425</v>
      </c>
      <c r="H62" s="331"/>
      <c r="I62" s="331"/>
    </row>
  </sheetData>
  <autoFilter ref="A6:BD47"/>
  <mergeCells count="67">
    <mergeCell ref="AZ2:AZ5"/>
    <mergeCell ref="BA2:BA5"/>
    <mergeCell ref="BB2:BB5"/>
    <mergeCell ref="F52:I53"/>
    <mergeCell ref="G54:G55"/>
    <mergeCell ref="H54:H57"/>
    <mergeCell ref="I54:I62"/>
    <mergeCell ref="G58:G60"/>
    <mergeCell ref="H58:H62"/>
    <mergeCell ref="AO2:AO4"/>
    <mergeCell ref="AN2:AN4"/>
    <mergeCell ref="AM2:AM4"/>
    <mergeCell ref="AJ2:AJ4"/>
    <mergeCell ref="AI2:AI4"/>
    <mergeCell ref="AT2:AT4"/>
    <mergeCell ref="AS2:AS4"/>
    <mergeCell ref="AY2:AY4"/>
    <mergeCell ref="AX2:AX4"/>
    <mergeCell ref="AW2:AW4"/>
    <mergeCell ref="AV2:AV4"/>
    <mergeCell ref="AU2:AU4"/>
    <mergeCell ref="AE2:AE4"/>
    <mergeCell ref="AA2:AA4"/>
    <mergeCell ref="X2:X4"/>
    <mergeCell ref="AR2:AR4"/>
    <mergeCell ref="AQ2:AQ4"/>
    <mergeCell ref="AP2:AP4"/>
    <mergeCell ref="AD2:AD4"/>
    <mergeCell ref="AC2:AC4"/>
    <mergeCell ref="AB2:AB4"/>
    <mergeCell ref="W2:W4"/>
    <mergeCell ref="S2:S4"/>
    <mergeCell ref="T2:T4"/>
    <mergeCell ref="U2:U4"/>
    <mergeCell ref="V2:V4"/>
    <mergeCell ref="A53:D53"/>
    <mergeCell ref="A54:D54"/>
    <mergeCell ref="A49:D49"/>
    <mergeCell ref="A50:D52"/>
    <mergeCell ref="Z2:Z4"/>
    <mergeCell ref="G2:G5"/>
    <mergeCell ref="H2:H5"/>
    <mergeCell ref="I2:I5"/>
    <mergeCell ref="J2:J5"/>
    <mergeCell ref="A2:A5"/>
    <mergeCell ref="B2:B5"/>
    <mergeCell ref="C2:C5"/>
    <mergeCell ref="D2:D5"/>
    <mergeCell ref="F2:F5"/>
    <mergeCell ref="E2:E5"/>
    <mergeCell ref="R2:R4"/>
    <mergeCell ref="A1:J1"/>
    <mergeCell ref="BC2:BC5"/>
    <mergeCell ref="BD2:BD5"/>
    <mergeCell ref="Y2:Y4"/>
    <mergeCell ref="K2:K4"/>
    <mergeCell ref="L2:L4"/>
    <mergeCell ref="M2:M4"/>
    <mergeCell ref="N2:N4"/>
    <mergeCell ref="O2:O4"/>
    <mergeCell ref="P2:P4"/>
    <mergeCell ref="Q2:Q4"/>
    <mergeCell ref="AL2:AL4"/>
    <mergeCell ref="AK2:AK4"/>
    <mergeCell ref="AF2:AF4"/>
    <mergeCell ref="AH2:AH4"/>
    <mergeCell ref="AG2:AG4"/>
  </mergeCells>
  <conditionalFormatting sqref="AZ48:BB51">
    <cfRule type="cellIs" dxfId="1074" priority="37" operator="equal">
      <formula>"TAK"</formula>
    </cfRule>
    <cfRule type="cellIs" dxfId="1073" priority="38" operator="equal">
      <formula>"NIE"</formula>
    </cfRule>
  </conditionalFormatting>
  <conditionalFormatting sqref="BA26:BB35">
    <cfRule type="cellIs" dxfId="1072" priority="35" operator="equal">
      <formula>"TAK"</formula>
    </cfRule>
    <cfRule type="cellIs" dxfId="1071" priority="36" operator="equal">
      <formula>"NIE"</formula>
    </cfRule>
  </conditionalFormatting>
  <conditionalFormatting sqref="BA7">
    <cfRule type="cellIs" dxfId="1070" priority="33" operator="equal">
      <formula>"TAK"</formula>
    </cfRule>
    <cfRule type="cellIs" dxfId="1069" priority="34" operator="equal">
      <formula>"NIE"</formula>
    </cfRule>
  </conditionalFormatting>
  <conditionalFormatting sqref="BA9:BA14">
    <cfRule type="cellIs" dxfId="1068" priority="31" operator="equal">
      <formula>"TAK"</formula>
    </cfRule>
    <cfRule type="cellIs" dxfId="1067" priority="32" operator="equal">
      <formula>"NIE"</formula>
    </cfRule>
  </conditionalFormatting>
  <conditionalFormatting sqref="BA17:BA23">
    <cfRule type="cellIs" dxfId="1066" priority="29" operator="equal">
      <formula>"TAK"</formula>
    </cfRule>
    <cfRule type="cellIs" dxfId="1065" priority="30" operator="equal">
      <formula>"NIE"</formula>
    </cfRule>
  </conditionalFormatting>
  <conditionalFormatting sqref="BB7">
    <cfRule type="cellIs" dxfId="1064" priority="27" operator="equal">
      <formula>"TAK"</formula>
    </cfRule>
    <cfRule type="cellIs" dxfId="1063" priority="28" operator="equal">
      <formula>"NIE"</formula>
    </cfRule>
  </conditionalFormatting>
  <conditionalFormatting sqref="BB9:BB10">
    <cfRule type="cellIs" dxfId="1062" priority="25" operator="equal">
      <formula>"TAK"</formula>
    </cfRule>
    <cfRule type="cellIs" dxfId="1061" priority="26" operator="equal">
      <formula>"NIE"</formula>
    </cfRule>
  </conditionalFormatting>
  <conditionalFormatting sqref="BB12">
    <cfRule type="cellIs" dxfId="1060" priority="23" operator="equal">
      <formula>"TAK"</formula>
    </cfRule>
    <cfRule type="cellIs" dxfId="1059" priority="24" operator="equal">
      <formula>"NIE"</formula>
    </cfRule>
  </conditionalFormatting>
  <conditionalFormatting sqref="BB17:BB18">
    <cfRule type="cellIs" dxfId="1058" priority="21" operator="equal">
      <formula>"TAK"</formula>
    </cfRule>
    <cfRule type="cellIs" dxfId="1057" priority="22" operator="equal">
      <formula>"NIE"</formula>
    </cfRule>
  </conditionalFormatting>
  <conditionalFormatting sqref="BB20:BB23">
    <cfRule type="cellIs" dxfId="1056" priority="19" operator="equal">
      <formula>"TAK"</formula>
    </cfRule>
    <cfRule type="cellIs" dxfId="1055" priority="20" operator="equal">
      <formula>"NIE"</formula>
    </cfRule>
  </conditionalFormatting>
  <conditionalFormatting sqref="BA8:BB8">
    <cfRule type="cellIs" dxfId="1054" priority="17" operator="equal">
      <formula>"TAK"</formula>
    </cfRule>
    <cfRule type="cellIs" dxfId="1053" priority="18" operator="equal">
      <formula>"NIE"</formula>
    </cfRule>
  </conditionalFormatting>
  <conditionalFormatting sqref="BB11">
    <cfRule type="cellIs" dxfId="1052" priority="15" operator="equal">
      <formula>"TAK"</formula>
    </cfRule>
    <cfRule type="cellIs" dxfId="1051" priority="16" operator="equal">
      <formula>"NIE"</formula>
    </cfRule>
  </conditionalFormatting>
  <conditionalFormatting sqref="BA15:BB16">
    <cfRule type="cellIs" dxfId="1050" priority="13" operator="equal">
      <formula>"TAK"</formula>
    </cfRule>
    <cfRule type="cellIs" dxfId="1049" priority="14" operator="equal">
      <formula>"NIE"</formula>
    </cfRule>
  </conditionalFormatting>
  <conditionalFormatting sqref="BB19">
    <cfRule type="cellIs" dxfId="1048" priority="11" operator="equal">
      <formula>"TAK"</formula>
    </cfRule>
    <cfRule type="cellIs" dxfId="1047" priority="12" operator="equal">
      <formula>"NIE"</formula>
    </cfRule>
  </conditionalFormatting>
  <conditionalFormatting sqref="BA24:BB25">
    <cfRule type="cellIs" dxfId="1046" priority="9" operator="equal">
      <formula>"TAK"</formula>
    </cfRule>
    <cfRule type="cellIs" dxfId="1045" priority="10" operator="equal">
      <formula>"NIE"</formula>
    </cfRule>
  </conditionalFormatting>
  <conditionalFormatting sqref="BA36:BB47">
    <cfRule type="cellIs" dxfId="1044" priority="7" operator="equal">
      <formula>"TAK"</formula>
    </cfRule>
    <cfRule type="cellIs" dxfId="1043" priority="8" operator="equal">
      <formula>"NIE"</formula>
    </cfRule>
  </conditionalFormatting>
  <conditionalFormatting sqref="BB13:BB14">
    <cfRule type="cellIs" dxfId="1042" priority="1" operator="equal">
      <formula>"TAK"</formula>
    </cfRule>
    <cfRule type="cellIs" dxfId="1041" priority="2" operator="equal">
      <formula>"NIE"</formula>
    </cfRule>
  </conditionalFormatting>
  <pageMargins left="0.70866141732283472" right="0.70866141732283472" top="0.74803149606299213" bottom="0.74803149606299213" header="0.51181102362204722" footer="0.51181102362204722"/>
  <pageSetup paperSize="8" scale="60" firstPageNumber="0" orientation="landscape" r:id="rId1"/>
  <ignoredErrors>
    <ignoredError sqref="K5:AS5 AU5:AY5"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V198"/>
  <sheetViews>
    <sheetView topLeftCell="Q4" zoomScaleNormal="100" workbookViewId="0">
      <selection activeCell="U12" sqref="U12"/>
    </sheetView>
  </sheetViews>
  <sheetFormatPr defaultRowHeight="14.25"/>
  <cols>
    <col min="3" max="3" width="17.375" customWidth="1"/>
    <col min="4" max="4" width="48.375" customWidth="1"/>
    <col min="6" max="6" width="10.875" customWidth="1"/>
    <col min="7" max="7" width="32.25" customWidth="1"/>
    <col min="19" max="23" width="24.5" style="129" customWidth="1"/>
    <col min="24" max="24" width="20.375" style="129" customWidth="1"/>
  </cols>
  <sheetData>
    <row r="1" spans="1:282" s="42" customFormat="1" ht="48" customHeight="1">
      <c r="A1" s="238" t="s">
        <v>5</v>
      </c>
      <c r="B1" s="238"/>
      <c r="C1" s="238"/>
      <c r="D1" s="238"/>
      <c r="E1" s="238"/>
      <c r="F1" s="238"/>
      <c r="G1" s="160"/>
      <c r="H1" s="238" t="s">
        <v>6</v>
      </c>
      <c r="I1" s="238"/>
      <c r="J1" s="238"/>
      <c r="K1" s="238"/>
      <c r="L1" s="238"/>
      <c r="M1" s="238"/>
      <c r="N1" s="238"/>
      <c r="O1" s="238"/>
      <c r="P1" s="238"/>
      <c r="Q1" s="238"/>
      <c r="R1" s="238"/>
      <c r="S1" s="332" t="s">
        <v>331</v>
      </c>
      <c r="T1" s="333"/>
      <c r="U1" s="333"/>
      <c r="V1" s="333"/>
      <c r="W1" s="334"/>
      <c r="X1" s="132" t="s">
        <v>332</v>
      </c>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row>
    <row r="2" spans="1:282" s="48" customFormat="1" ht="42" customHeight="1">
      <c r="A2" s="317" t="s">
        <v>16</v>
      </c>
      <c r="B2" s="335" t="s">
        <v>18</v>
      </c>
      <c r="C2" s="335" t="s">
        <v>2</v>
      </c>
      <c r="D2" s="335" t="s">
        <v>3</v>
      </c>
      <c r="E2" s="335" t="s">
        <v>19</v>
      </c>
      <c r="F2" s="335" t="s">
        <v>20</v>
      </c>
      <c r="G2" s="335" t="s">
        <v>1137</v>
      </c>
      <c r="H2" s="335" t="s">
        <v>22</v>
      </c>
      <c r="I2" s="335" t="s">
        <v>23</v>
      </c>
      <c r="J2" s="335" t="s">
        <v>24</v>
      </c>
      <c r="K2" s="335" t="s">
        <v>25</v>
      </c>
      <c r="L2" s="335" t="s">
        <v>26</v>
      </c>
      <c r="M2" s="335" t="s">
        <v>27</v>
      </c>
      <c r="N2" s="335" t="s">
        <v>28</v>
      </c>
      <c r="O2" s="335" t="s">
        <v>29</v>
      </c>
      <c r="P2" s="335" t="s">
        <v>30</v>
      </c>
      <c r="Q2" s="335" t="s">
        <v>31</v>
      </c>
      <c r="R2" s="335" t="s">
        <v>32</v>
      </c>
      <c r="S2" s="336" t="s">
        <v>333</v>
      </c>
      <c r="T2" s="336" t="s">
        <v>334</v>
      </c>
      <c r="U2" s="336" t="s">
        <v>335</v>
      </c>
      <c r="V2" s="336" t="s">
        <v>336</v>
      </c>
      <c r="W2" s="336" t="s">
        <v>337</v>
      </c>
      <c r="X2" s="337" t="s">
        <v>338</v>
      </c>
    </row>
    <row r="3" spans="1:282" ht="14.25" customHeight="1">
      <c r="A3" s="317"/>
      <c r="B3" s="335"/>
      <c r="C3" s="335"/>
      <c r="D3" s="335"/>
      <c r="E3" s="335"/>
      <c r="F3" s="335"/>
      <c r="G3" s="335"/>
      <c r="H3" s="335"/>
      <c r="I3" s="335"/>
      <c r="J3" s="335"/>
      <c r="K3" s="335"/>
      <c r="L3" s="335"/>
      <c r="M3" s="335"/>
      <c r="N3" s="335"/>
      <c r="O3" s="335"/>
      <c r="P3" s="335"/>
      <c r="Q3" s="335"/>
      <c r="R3" s="335"/>
      <c r="S3" s="336"/>
      <c r="T3" s="336"/>
      <c r="U3" s="336"/>
      <c r="V3" s="336"/>
      <c r="W3" s="336"/>
      <c r="X3" s="338"/>
    </row>
    <row r="4" spans="1:282" s="49" customFormat="1" ht="14.25" customHeight="1">
      <c r="A4" s="317"/>
      <c r="B4" s="335"/>
      <c r="C4" s="335"/>
      <c r="D4" s="335"/>
      <c r="E4" s="335"/>
      <c r="F4" s="335"/>
      <c r="G4" s="335"/>
      <c r="H4" s="335"/>
      <c r="I4" s="335"/>
      <c r="J4" s="335"/>
      <c r="K4" s="335"/>
      <c r="L4" s="335"/>
      <c r="M4" s="335"/>
      <c r="N4" s="335"/>
      <c r="O4" s="335"/>
      <c r="P4" s="335"/>
      <c r="Q4" s="335"/>
      <c r="R4" s="335"/>
      <c r="S4" s="336"/>
      <c r="T4" s="336"/>
      <c r="U4" s="336"/>
      <c r="V4" s="336"/>
      <c r="W4" s="336"/>
      <c r="X4" s="338"/>
    </row>
    <row r="5" spans="1:282" ht="57.75" customHeight="1">
      <c r="A5" s="317"/>
      <c r="B5" s="335"/>
      <c r="C5" s="335"/>
      <c r="D5" s="335"/>
      <c r="E5" s="335"/>
      <c r="F5" s="335"/>
      <c r="G5" s="335"/>
      <c r="H5" s="335"/>
      <c r="I5" s="335"/>
      <c r="J5" s="335"/>
      <c r="K5" s="335"/>
      <c r="L5" s="335"/>
      <c r="M5" s="335"/>
      <c r="N5" s="335"/>
      <c r="O5" s="335"/>
      <c r="P5" s="335"/>
      <c r="Q5" s="335"/>
      <c r="R5" s="335"/>
      <c r="S5" s="336"/>
      <c r="T5" s="336"/>
      <c r="U5" s="336"/>
      <c r="V5" s="336"/>
      <c r="W5" s="336"/>
      <c r="X5" s="338"/>
    </row>
    <row r="6" spans="1:282" s="2" customFormat="1" ht="16.5" customHeight="1">
      <c r="A6" s="50">
        <v>1</v>
      </c>
      <c r="B6" s="50">
        <v>2</v>
      </c>
      <c r="C6" s="50">
        <v>3</v>
      </c>
      <c r="D6" s="50">
        <v>4</v>
      </c>
      <c r="E6" s="50">
        <v>5</v>
      </c>
      <c r="F6" s="50">
        <v>6</v>
      </c>
      <c r="G6" s="50">
        <v>7</v>
      </c>
      <c r="H6" s="50">
        <v>8</v>
      </c>
      <c r="I6" s="50">
        <v>9</v>
      </c>
      <c r="J6" s="50">
        <v>10</v>
      </c>
      <c r="K6" s="50">
        <v>11</v>
      </c>
      <c r="L6" s="50">
        <v>12</v>
      </c>
      <c r="M6" s="50">
        <v>13</v>
      </c>
      <c r="N6" s="50">
        <v>14</v>
      </c>
      <c r="O6" s="50">
        <v>15</v>
      </c>
      <c r="P6" s="50">
        <v>16</v>
      </c>
      <c r="Q6" s="50">
        <v>17</v>
      </c>
      <c r="R6" s="50">
        <v>18</v>
      </c>
      <c r="S6" s="50">
        <v>19</v>
      </c>
      <c r="T6" s="50">
        <v>20</v>
      </c>
      <c r="U6" s="50">
        <v>21</v>
      </c>
      <c r="V6" s="50">
        <v>22</v>
      </c>
      <c r="W6" s="50">
        <v>23</v>
      </c>
      <c r="X6" s="50">
        <v>24</v>
      </c>
    </row>
    <row r="7" spans="1:282" s="78" customFormat="1" ht="12.75">
      <c r="A7" s="78">
        <v>1</v>
      </c>
      <c r="B7" s="56" t="s">
        <v>431</v>
      </c>
      <c r="C7" s="56" t="s">
        <v>453</v>
      </c>
      <c r="D7" s="57" t="s">
        <v>454</v>
      </c>
      <c r="E7" s="56">
        <v>7</v>
      </c>
      <c r="F7" s="56" t="s">
        <v>455</v>
      </c>
      <c r="G7" s="56" t="s">
        <v>430</v>
      </c>
      <c r="H7" s="56" t="s">
        <v>437</v>
      </c>
      <c r="I7" s="56" t="s">
        <v>437</v>
      </c>
      <c r="J7" s="56" t="s">
        <v>437</v>
      </c>
      <c r="K7" s="56" t="s">
        <v>436</v>
      </c>
      <c r="L7" s="56" t="s">
        <v>436</v>
      </c>
      <c r="M7" s="56" t="s">
        <v>436</v>
      </c>
      <c r="N7" s="56" t="s">
        <v>436</v>
      </c>
      <c r="O7" s="56" t="s">
        <v>436</v>
      </c>
      <c r="P7" s="56" t="s">
        <v>436</v>
      </c>
      <c r="Q7" s="56" t="s">
        <v>436</v>
      </c>
      <c r="R7" s="56" t="s">
        <v>437</v>
      </c>
      <c r="S7" s="116" t="s">
        <v>435</v>
      </c>
      <c r="T7" s="116" t="s">
        <v>475</v>
      </c>
      <c r="U7" s="116" t="s">
        <v>475</v>
      </c>
      <c r="V7" s="116" t="s">
        <v>475</v>
      </c>
      <c r="W7" s="116" t="s">
        <v>475</v>
      </c>
      <c r="X7" s="116" t="s">
        <v>435</v>
      </c>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c r="HD7" s="114"/>
      <c r="HE7" s="114"/>
      <c r="HF7" s="114"/>
      <c r="HG7" s="114"/>
      <c r="HH7" s="114"/>
      <c r="HI7" s="114"/>
      <c r="HJ7" s="114"/>
      <c r="HK7" s="114"/>
      <c r="HL7" s="114"/>
      <c r="HM7" s="114"/>
      <c r="HN7" s="114"/>
      <c r="HO7" s="114"/>
      <c r="HP7" s="114"/>
      <c r="HQ7" s="114"/>
      <c r="HR7" s="114"/>
      <c r="HS7" s="114"/>
      <c r="HT7" s="114"/>
      <c r="HU7" s="114"/>
      <c r="HV7" s="114"/>
      <c r="HW7" s="114"/>
      <c r="HX7" s="114"/>
      <c r="HY7" s="114"/>
      <c r="HZ7" s="114"/>
      <c r="IA7" s="114"/>
      <c r="IB7" s="114"/>
      <c r="IC7" s="114"/>
      <c r="ID7" s="114"/>
      <c r="IE7" s="114"/>
      <c r="IF7" s="114"/>
      <c r="IG7" s="114"/>
      <c r="IH7" s="114"/>
      <c r="II7" s="114"/>
      <c r="IJ7" s="114"/>
      <c r="IK7" s="114"/>
      <c r="IL7" s="114"/>
      <c r="IM7" s="114"/>
      <c r="IN7" s="114"/>
      <c r="IO7" s="114"/>
      <c r="IP7" s="114"/>
      <c r="IQ7" s="114"/>
      <c r="IR7" s="114"/>
      <c r="IS7" s="114"/>
      <c r="IT7" s="114"/>
      <c r="IU7" s="114"/>
      <c r="IV7" s="114"/>
      <c r="IW7" s="114"/>
      <c r="IX7" s="114"/>
      <c r="IY7" s="114"/>
      <c r="IZ7" s="114"/>
      <c r="JA7" s="114"/>
      <c r="JB7" s="114"/>
      <c r="JC7" s="114"/>
      <c r="JD7" s="114"/>
      <c r="JE7" s="114"/>
      <c r="JF7" s="114"/>
      <c r="JG7" s="114"/>
      <c r="JH7" s="114"/>
      <c r="JI7" s="114"/>
      <c r="JJ7" s="114"/>
      <c r="JK7" s="114"/>
      <c r="JL7" s="114"/>
      <c r="JM7" s="114"/>
      <c r="JN7" s="114"/>
      <c r="JO7" s="114"/>
      <c r="JP7" s="114"/>
      <c r="JQ7" s="114"/>
      <c r="JR7" s="114"/>
      <c r="JS7" s="114"/>
      <c r="JT7" s="114"/>
    </row>
    <row r="8" spans="1:282" s="78" customFormat="1" ht="12.75">
      <c r="A8" s="78">
        <v>2</v>
      </c>
      <c r="B8" s="56" t="s">
        <v>431</v>
      </c>
      <c r="C8" s="56" t="s">
        <v>460</v>
      </c>
      <c r="D8" s="57" t="s">
        <v>461</v>
      </c>
      <c r="E8" s="56">
        <v>6</v>
      </c>
      <c r="F8" s="56" t="s">
        <v>455</v>
      </c>
      <c r="G8" s="56" t="s">
        <v>430</v>
      </c>
      <c r="H8" s="56" t="s">
        <v>436</v>
      </c>
      <c r="I8" s="56" t="s">
        <v>437</v>
      </c>
      <c r="J8" s="56" t="s">
        <v>437</v>
      </c>
      <c r="K8" s="56" t="s">
        <v>436</v>
      </c>
      <c r="L8" s="56" t="s">
        <v>436</v>
      </c>
      <c r="M8" s="56" t="s">
        <v>436</v>
      </c>
      <c r="N8" s="56" t="s">
        <v>436</v>
      </c>
      <c r="O8" s="56" t="s">
        <v>436</v>
      </c>
      <c r="P8" s="56" t="s">
        <v>436</v>
      </c>
      <c r="Q8" s="56" t="s">
        <v>436</v>
      </c>
      <c r="R8" s="56" t="s">
        <v>437</v>
      </c>
      <c r="S8" s="116" t="s">
        <v>435</v>
      </c>
      <c r="T8" s="116" t="s">
        <v>475</v>
      </c>
      <c r="U8" s="116" t="s">
        <v>475</v>
      </c>
      <c r="V8" s="116" t="s">
        <v>475</v>
      </c>
      <c r="W8" s="116" t="s">
        <v>475</v>
      </c>
      <c r="X8" s="116" t="s">
        <v>435</v>
      </c>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c r="IL8" s="114"/>
      <c r="IM8" s="114"/>
      <c r="IN8" s="114"/>
      <c r="IO8" s="114"/>
      <c r="IP8" s="114"/>
      <c r="IQ8" s="114"/>
      <c r="IR8" s="114"/>
      <c r="IS8" s="114"/>
      <c r="IT8" s="114"/>
      <c r="IU8" s="114"/>
      <c r="IV8" s="114"/>
      <c r="IW8" s="114"/>
      <c r="IX8" s="114"/>
      <c r="IY8" s="114"/>
      <c r="IZ8" s="114"/>
      <c r="JA8" s="114"/>
      <c r="JB8" s="114"/>
      <c r="JC8" s="114"/>
      <c r="JD8" s="114"/>
      <c r="JE8" s="114"/>
      <c r="JF8" s="114"/>
      <c r="JG8" s="114"/>
      <c r="JH8" s="114"/>
      <c r="JI8" s="114"/>
      <c r="JJ8" s="114"/>
      <c r="JK8" s="114"/>
      <c r="JL8" s="114"/>
      <c r="JM8" s="114"/>
      <c r="JN8" s="114"/>
      <c r="JO8" s="114"/>
      <c r="JP8" s="114"/>
      <c r="JQ8" s="114"/>
      <c r="JR8" s="114"/>
      <c r="JS8" s="114"/>
      <c r="JT8" s="114"/>
    </row>
    <row r="9" spans="1:282" s="78" customFormat="1" ht="12.75">
      <c r="A9" s="78">
        <v>3</v>
      </c>
      <c r="B9" s="56" t="s">
        <v>431</v>
      </c>
      <c r="C9" s="56" t="s">
        <v>466</v>
      </c>
      <c r="D9" s="57" t="s">
        <v>467</v>
      </c>
      <c r="E9" s="56">
        <v>5</v>
      </c>
      <c r="F9" s="56" t="s">
        <v>455</v>
      </c>
      <c r="G9" s="56" t="s">
        <v>430</v>
      </c>
      <c r="H9" s="56" t="s">
        <v>436</v>
      </c>
      <c r="I9" s="56" t="s">
        <v>437</v>
      </c>
      <c r="J9" s="56" t="s">
        <v>437</v>
      </c>
      <c r="K9" s="56" t="s">
        <v>436</v>
      </c>
      <c r="L9" s="56" t="s">
        <v>436</v>
      </c>
      <c r="M9" s="56" t="s">
        <v>436</v>
      </c>
      <c r="N9" s="56" t="s">
        <v>436</v>
      </c>
      <c r="O9" s="56" t="s">
        <v>436</v>
      </c>
      <c r="P9" s="56" t="s">
        <v>436</v>
      </c>
      <c r="Q9" s="56" t="s">
        <v>436</v>
      </c>
      <c r="R9" s="56" t="s">
        <v>437</v>
      </c>
      <c r="S9" s="116" t="s">
        <v>435</v>
      </c>
      <c r="T9" s="116" t="s">
        <v>475</v>
      </c>
      <c r="U9" s="116" t="s">
        <v>475</v>
      </c>
      <c r="V9" s="116" t="s">
        <v>475</v>
      </c>
      <c r="W9" s="116" t="s">
        <v>475</v>
      </c>
      <c r="X9" s="116" t="s">
        <v>435</v>
      </c>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c r="HD9" s="114"/>
      <c r="HE9" s="114"/>
      <c r="HF9" s="114"/>
      <c r="HG9" s="114"/>
      <c r="HH9" s="114"/>
      <c r="HI9" s="114"/>
      <c r="HJ9" s="114"/>
      <c r="HK9" s="114"/>
      <c r="HL9" s="114"/>
      <c r="HM9" s="114"/>
      <c r="HN9" s="114"/>
      <c r="HO9" s="114"/>
      <c r="HP9" s="114"/>
      <c r="HQ9" s="114"/>
      <c r="HR9" s="114"/>
      <c r="HS9" s="114"/>
      <c r="HT9" s="114"/>
      <c r="HU9" s="114"/>
      <c r="HV9" s="114"/>
      <c r="HW9" s="114"/>
      <c r="HX9" s="114"/>
      <c r="HY9" s="114"/>
      <c r="HZ9" s="114"/>
      <c r="IA9" s="114"/>
      <c r="IB9" s="114"/>
      <c r="IC9" s="114"/>
      <c r="ID9" s="114"/>
      <c r="IE9" s="114"/>
      <c r="IF9" s="114"/>
      <c r="IG9" s="114"/>
      <c r="IH9" s="114"/>
      <c r="II9" s="114"/>
      <c r="IJ9" s="114"/>
      <c r="IK9" s="114"/>
      <c r="IL9" s="114"/>
      <c r="IM9" s="114"/>
      <c r="IN9" s="114"/>
      <c r="IO9" s="114"/>
      <c r="IP9" s="114"/>
      <c r="IQ9" s="114"/>
      <c r="IR9" s="114"/>
      <c r="IS9" s="114"/>
      <c r="IT9" s="114"/>
      <c r="IU9" s="114"/>
      <c r="IV9" s="114"/>
      <c r="IW9" s="114"/>
      <c r="IX9" s="114"/>
      <c r="IY9" s="114"/>
      <c r="IZ9" s="114"/>
      <c r="JA9" s="114"/>
      <c r="JB9" s="114"/>
      <c r="JC9" s="114"/>
      <c r="JD9" s="114"/>
      <c r="JE9" s="114"/>
      <c r="JF9" s="114"/>
      <c r="JG9" s="114"/>
      <c r="JH9" s="114"/>
      <c r="JI9" s="114"/>
      <c r="JJ9" s="114"/>
      <c r="JK9" s="114"/>
      <c r="JL9" s="114"/>
      <c r="JM9" s="114"/>
      <c r="JN9" s="114"/>
      <c r="JO9" s="114"/>
      <c r="JP9" s="114"/>
      <c r="JQ9" s="114"/>
      <c r="JR9" s="114"/>
      <c r="JS9" s="114"/>
      <c r="JT9" s="114"/>
    </row>
    <row r="10" spans="1:282" s="78" customFormat="1" ht="12.75">
      <c r="A10" s="78">
        <v>4</v>
      </c>
      <c r="B10" s="56" t="s">
        <v>431</v>
      </c>
      <c r="C10" s="56" t="s">
        <v>471</v>
      </c>
      <c r="D10" s="57" t="s">
        <v>472</v>
      </c>
      <c r="E10" s="56">
        <v>15</v>
      </c>
      <c r="F10" s="56" t="s">
        <v>455</v>
      </c>
      <c r="G10" s="56" t="s">
        <v>430</v>
      </c>
      <c r="H10" s="56" t="s">
        <v>437</v>
      </c>
      <c r="I10" s="56" t="s">
        <v>437</v>
      </c>
      <c r="J10" s="56" t="s">
        <v>437</v>
      </c>
      <c r="K10" s="56" t="s">
        <v>436</v>
      </c>
      <c r="L10" s="56" t="s">
        <v>437</v>
      </c>
      <c r="M10" s="56" t="s">
        <v>437</v>
      </c>
      <c r="N10" s="56" t="s">
        <v>437</v>
      </c>
      <c r="O10" s="56" t="s">
        <v>437</v>
      </c>
      <c r="P10" s="56" t="s">
        <v>436</v>
      </c>
      <c r="Q10" s="56" t="s">
        <v>436</v>
      </c>
      <c r="R10" s="56" t="s">
        <v>437</v>
      </c>
      <c r="S10" s="116" t="s">
        <v>435</v>
      </c>
      <c r="T10" s="116" t="s">
        <v>475</v>
      </c>
      <c r="U10" s="116" t="s">
        <v>475</v>
      </c>
      <c r="V10" s="116" t="s">
        <v>435</v>
      </c>
      <c r="W10" s="116" t="s">
        <v>437</v>
      </c>
      <c r="X10" s="116" t="s">
        <v>435</v>
      </c>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row>
    <row r="11" spans="1:282" s="78" customFormat="1" ht="12.75">
      <c r="A11" s="78">
        <v>5</v>
      </c>
      <c r="B11" s="56" t="s">
        <v>431</v>
      </c>
      <c r="C11" s="56" t="s">
        <v>547</v>
      </c>
      <c r="D11" s="57" t="s">
        <v>548</v>
      </c>
      <c r="E11" s="56">
        <v>6</v>
      </c>
      <c r="F11" s="56" t="s">
        <v>455</v>
      </c>
      <c r="G11" s="56" t="s">
        <v>430</v>
      </c>
      <c r="H11" s="56"/>
      <c r="I11" s="56" t="s">
        <v>437</v>
      </c>
      <c r="J11" s="56" t="s">
        <v>437</v>
      </c>
      <c r="L11" s="56" t="s">
        <v>436</v>
      </c>
      <c r="M11" s="56" t="s">
        <v>437</v>
      </c>
      <c r="N11" s="56" t="s">
        <v>437</v>
      </c>
      <c r="P11" s="56" t="s">
        <v>436</v>
      </c>
      <c r="Q11" s="56" t="s">
        <v>436</v>
      </c>
      <c r="R11" s="56" t="s">
        <v>437</v>
      </c>
      <c r="S11" s="116" t="s">
        <v>435</v>
      </c>
      <c r="T11" s="116" t="s">
        <v>475</v>
      </c>
      <c r="U11" s="116" t="s">
        <v>475</v>
      </c>
      <c r="V11" s="116" t="s">
        <v>435</v>
      </c>
      <c r="W11" s="116" t="s">
        <v>475</v>
      </c>
      <c r="X11" s="116" t="s">
        <v>435</v>
      </c>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row>
    <row r="12" spans="1:282" s="78" customFormat="1" ht="12.75">
      <c r="A12" s="78">
        <v>6</v>
      </c>
      <c r="B12" s="56" t="s">
        <v>431</v>
      </c>
      <c r="C12" s="56" t="s">
        <v>483</v>
      </c>
      <c r="D12" s="57" t="s">
        <v>484</v>
      </c>
      <c r="E12" s="56">
        <v>6</v>
      </c>
      <c r="F12" s="56" t="s">
        <v>434</v>
      </c>
      <c r="G12" s="56" t="s">
        <v>430</v>
      </c>
      <c r="H12" s="56" t="s">
        <v>436</v>
      </c>
      <c r="I12" s="56" t="s">
        <v>437</v>
      </c>
      <c r="J12" s="56" t="s">
        <v>437</v>
      </c>
      <c r="K12" s="56" t="s">
        <v>436</v>
      </c>
      <c r="L12" s="56" t="s">
        <v>436</v>
      </c>
      <c r="M12" s="56" t="s">
        <v>436</v>
      </c>
      <c r="N12" s="56" t="s">
        <v>436</v>
      </c>
      <c r="O12" s="56" t="s">
        <v>436</v>
      </c>
      <c r="P12" s="56" t="s">
        <v>436</v>
      </c>
      <c r="Q12" s="56" t="s">
        <v>436</v>
      </c>
      <c r="R12" s="56" t="s">
        <v>437</v>
      </c>
      <c r="S12" s="127" t="s">
        <v>437</v>
      </c>
      <c r="T12" s="116" t="s">
        <v>475</v>
      </c>
      <c r="U12" s="116" t="s">
        <v>475</v>
      </c>
      <c r="V12" s="116" t="s">
        <v>475</v>
      </c>
      <c r="W12" s="116" t="s">
        <v>475</v>
      </c>
      <c r="X12" s="116" t="s">
        <v>437</v>
      </c>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row>
    <row r="13" spans="1:282" s="78" customFormat="1" ht="12.75">
      <c r="A13" s="78">
        <v>7</v>
      </c>
      <c r="B13" s="56" t="s">
        <v>431</v>
      </c>
      <c r="C13" s="56" t="s">
        <v>488</v>
      </c>
      <c r="D13" s="57" t="s">
        <v>489</v>
      </c>
      <c r="E13" s="56">
        <v>6</v>
      </c>
      <c r="F13" s="56" t="s">
        <v>434</v>
      </c>
      <c r="G13" s="56" t="s">
        <v>430</v>
      </c>
      <c r="H13" s="56" t="s">
        <v>437</v>
      </c>
      <c r="I13" s="56" t="s">
        <v>437</v>
      </c>
      <c r="J13" s="56" t="s">
        <v>437</v>
      </c>
      <c r="K13" s="56" t="s">
        <v>436</v>
      </c>
      <c r="L13" s="56" t="s">
        <v>436</v>
      </c>
      <c r="M13" s="56" t="s">
        <v>436</v>
      </c>
      <c r="N13" s="56" t="s">
        <v>436</v>
      </c>
      <c r="O13" s="56" t="s">
        <v>436</v>
      </c>
      <c r="P13" s="56" t="s">
        <v>436</v>
      </c>
      <c r="Q13" s="56" t="s">
        <v>436</v>
      </c>
      <c r="R13" s="56" t="s">
        <v>437</v>
      </c>
      <c r="S13" s="116" t="s">
        <v>435</v>
      </c>
      <c r="T13" s="116" t="s">
        <v>475</v>
      </c>
      <c r="U13" s="116" t="s">
        <v>475</v>
      </c>
      <c r="V13" s="116" t="s">
        <v>475</v>
      </c>
      <c r="W13" s="116" t="s">
        <v>475</v>
      </c>
      <c r="X13" s="116" t="s">
        <v>435</v>
      </c>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row>
    <row r="14" spans="1:282" s="78" customFormat="1" ht="12.75">
      <c r="A14" s="78">
        <v>8</v>
      </c>
      <c r="B14" s="56" t="s">
        <v>431</v>
      </c>
      <c r="C14" s="56" t="s">
        <v>493</v>
      </c>
      <c r="D14" s="57" t="s">
        <v>494</v>
      </c>
      <c r="E14" s="56">
        <v>9</v>
      </c>
      <c r="F14" s="56" t="s">
        <v>455</v>
      </c>
      <c r="G14" s="56" t="s">
        <v>430</v>
      </c>
      <c r="H14" s="56"/>
      <c r="I14" s="56" t="s">
        <v>437</v>
      </c>
      <c r="J14" s="56" t="s">
        <v>437</v>
      </c>
      <c r="K14" s="56" t="s">
        <v>436</v>
      </c>
      <c r="L14" s="56" t="s">
        <v>436</v>
      </c>
      <c r="M14" s="56" t="s">
        <v>436</v>
      </c>
      <c r="N14" s="56" t="s">
        <v>436</v>
      </c>
      <c r="O14" s="56" t="s">
        <v>437</v>
      </c>
      <c r="P14" s="56" t="s">
        <v>436</v>
      </c>
      <c r="Q14" s="56" t="s">
        <v>436</v>
      </c>
      <c r="R14" s="56" t="s">
        <v>437</v>
      </c>
      <c r="S14" s="116" t="s">
        <v>435</v>
      </c>
      <c r="T14" s="116" t="s">
        <v>475</v>
      </c>
      <c r="U14" s="116" t="s">
        <v>475</v>
      </c>
      <c r="V14" s="116" t="s">
        <v>475</v>
      </c>
      <c r="W14" s="116" t="s">
        <v>435</v>
      </c>
      <c r="X14" s="116" t="s">
        <v>435</v>
      </c>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c r="IL14" s="114"/>
      <c r="IM14" s="114"/>
      <c r="IN14" s="114"/>
      <c r="IO14" s="114"/>
      <c r="IP14" s="114"/>
      <c r="IQ14" s="114"/>
      <c r="IR14" s="114"/>
      <c r="IS14" s="114"/>
      <c r="IT14" s="114"/>
      <c r="IU14" s="114"/>
      <c r="IV14" s="114"/>
      <c r="IW14" s="114"/>
      <c r="IX14" s="114"/>
      <c r="IY14" s="114"/>
      <c r="IZ14" s="114"/>
      <c r="JA14" s="114"/>
      <c r="JB14" s="114"/>
      <c r="JC14" s="114"/>
      <c r="JD14" s="114"/>
      <c r="JE14" s="114"/>
      <c r="JF14" s="114"/>
      <c r="JG14" s="114"/>
      <c r="JH14" s="114"/>
      <c r="JI14" s="114"/>
      <c r="JJ14" s="114"/>
      <c r="JK14" s="114"/>
      <c r="JL14" s="114"/>
      <c r="JM14" s="114"/>
      <c r="JN14" s="114"/>
      <c r="JO14" s="114"/>
      <c r="JP14" s="114"/>
      <c r="JQ14" s="114"/>
      <c r="JR14" s="114"/>
      <c r="JS14" s="114"/>
      <c r="JT14" s="114"/>
    </row>
    <row r="15" spans="1:282" s="78" customFormat="1" ht="12.75">
      <c r="A15" s="78">
        <v>9</v>
      </c>
      <c r="B15" s="56" t="s">
        <v>431</v>
      </c>
      <c r="C15" s="56" t="s">
        <v>497</v>
      </c>
      <c r="D15" s="57" t="s">
        <v>498</v>
      </c>
      <c r="E15" s="56">
        <v>6</v>
      </c>
      <c r="F15" s="56" t="s">
        <v>434</v>
      </c>
      <c r="G15" s="56" t="s">
        <v>430</v>
      </c>
      <c r="H15" s="56" t="s">
        <v>436</v>
      </c>
      <c r="I15" s="56" t="s">
        <v>437</v>
      </c>
      <c r="J15" s="56" t="s">
        <v>437</v>
      </c>
      <c r="K15" s="56" t="s">
        <v>436</v>
      </c>
      <c r="L15" s="56" t="s">
        <v>436</v>
      </c>
      <c r="M15" s="56" t="s">
        <v>436</v>
      </c>
      <c r="N15" s="56" t="s">
        <v>436</v>
      </c>
      <c r="O15" s="56" t="s">
        <v>436</v>
      </c>
      <c r="P15" s="56" t="s">
        <v>436</v>
      </c>
      <c r="Q15" s="56" t="s">
        <v>436</v>
      </c>
      <c r="R15" s="56" t="s">
        <v>437</v>
      </c>
      <c r="S15" s="116" t="s">
        <v>435</v>
      </c>
      <c r="T15" s="116" t="s">
        <v>475</v>
      </c>
      <c r="U15" s="116" t="s">
        <v>475</v>
      </c>
      <c r="V15" s="116" t="s">
        <v>475</v>
      </c>
      <c r="W15" s="116" t="s">
        <v>475</v>
      </c>
      <c r="X15" s="116" t="s">
        <v>435</v>
      </c>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c r="IL15" s="114"/>
      <c r="IM15" s="114"/>
      <c r="IN15" s="114"/>
      <c r="IO15" s="114"/>
      <c r="IP15" s="114"/>
      <c r="IQ15" s="114"/>
      <c r="IR15" s="114"/>
      <c r="IS15" s="114"/>
      <c r="IT15" s="114"/>
      <c r="IU15" s="114"/>
      <c r="IV15" s="114"/>
      <c r="IW15" s="114"/>
      <c r="IX15" s="114"/>
      <c r="IY15" s="114"/>
      <c r="IZ15" s="114"/>
      <c r="JA15" s="114"/>
      <c r="JB15" s="114"/>
      <c r="JC15" s="114"/>
      <c r="JD15" s="114"/>
      <c r="JE15" s="114"/>
      <c r="JF15" s="114"/>
      <c r="JG15" s="114"/>
      <c r="JH15" s="114"/>
      <c r="JI15" s="114"/>
      <c r="JJ15" s="114"/>
      <c r="JK15" s="114"/>
      <c r="JL15" s="114"/>
      <c r="JM15" s="114"/>
      <c r="JN15" s="114"/>
      <c r="JO15" s="114"/>
      <c r="JP15" s="114"/>
      <c r="JQ15" s="114"/>
      <c r="JR15" s="114"/>
      <c r="JS15" s="114"/>
      <c r="JT15" s="114"/>
    </row>
    <row r="16" spans="1:282" s="78" customFormat="1" ht="12.75">
      <c r="A16" s="78">
        <v>10</v>
      </c>
      <c r="B16" s="56" t="s">
        <v>431</v>
      </c>
      <c r="C16" s="56" t="s">
        <v>502</v>
      </c>
      <c r="D16" s="57" t="s">
        <v>503</v>
      </c>
      <c r="E16" s="56">
        <v>7</v>
      </c>
      <c r="F16" s="56" t="s">
        <v>434</v>
      </c>
      <c r="G16" s="56" t="s">
        <v>430</v>
      </c>
      <c r="H16" s="56" t="s">
        <v>437</v>
      </c>
      <c r="I16" s="56" t="s">
        <v>437</v>
      </c>
      <c r="J16" s="56" t="s">
        <v>437</v>
      </c>
      <c r="K16" s="56" t="s">
        <v>436</v>
      </c>
      <c r="L16" s="56" t="s">
        <v>437</v>
      </c>
      <c r="M16" s="56" t="s">
        <v>437</v>
      </c>
      <c r="N16" s="56" t="s">
        <v>437</v>
      </c>
      <c r="O16" s="56" t="s">
        <v>436</v>
      </c>
      <c r="P16" s="56" t="s">
        <v>436</v>
      </c>
      <c r="Q16" s="56" t="s">
        <v>436</v>
      </c>
      <c r="R16" s="56" t="s">
        <v>437</v>
      </c>
      <c r="S16" s="116" t="s">
        <v>435</v>
      </c>
      <c r="T16" s="116" t="s">
        <v>475</v>
      </c>
      <c r="U16" s="116" t="s">
        <v>475</v>
      </c>
      <c r="V16" s="116" t="s">
        <v>475</v>
      </c>
      <c r="W16" s="116" t="s">
        <v>475</v>
      </c>
      <c r="X16" s="116" t="s">
        <v>435</v>
      </c>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c r="HS16" s="114"/>
      <c r="HT16" s="114"/>
      <c r="HU16" s="114"/>
      <c r="HV16" s="114"/>
      <c r="HW16" s="114"/>
      <c r="HX16" s="114"/>
      <c r="HY16" s="114"/>
      <c r="HZ16" s="114"/>
      <c r="IA16" s="114"/>
      <c r="IB16" s="114"/>
      <c r="IC16" s="114"/>
      <c r="ID16" s="114"/>
      <c r="IE16" s="114"/>
      <c r="IF16" s="114"/>
      <c r="IG16" s="114"/>
      <c r="IH16" s="114"/>
      <c r="II16" s="114"/>
      <c r="IJ16" s="114"/>
      <c r="IK16" s="114"/>
      <c r="IL16" s="114"/>
      <c r="IM16" s="114"/>
      <c r="IN16" s="114"/>
      <c r="IO16" s="114"/>
      <c r="IP16" s="114"/>
      <c r="IQ16" s="114"/>
      <c r="IR16" s="114"/>
      <c r="IS16" s="114"/>
      <c r="IT16" s="114"/>
      <c r="IU16" s="114"/>
      <c r="IV16" s="114"/>
      <c r="IW16" s="114"/>
      <c r="IX16" s="114"/>
      <c r="IY16" s="114"/>
      <c r="IZ16" s="114"/>
      <c r="JA16" s="114"/>
      <c r="JB16" s="114"/>
      <c r="JC16" s="114"/>
      <c r="JD16" s="114"/>
      <c r="JE16" s="114"/>
      <c r="JF16" s="114"/>
      <c r="JG16" s="114"/>
      <c r="JH16" s="114"/>
      <c r="JI16" s="114"/>
      <c r="JJ16" s="114"/>
      <c r="JK16" s="114"/>
      <c r="JL16" s="114"/>
      <c r="JM16" s="114"/>
      <c r="JN16" s="114"/>
      <c r="JO16" s="114"/>
      <c r="JP16" s="114"/>
      <c r="JQ16" s="114"/>
      <c r="JR16" s="114"/>
      <c r="JS16" s="114"/>
      <c r="JT16" s="114"/>
    </row>
    <row r="17" spans="1:280" s="78" customFormat="1" ht="12.75">
      <c r="A17" s="78">
        <v>11</v>
      </c>
      <c r="B17" s="56" t="s">
        <v>431</v>
      </c>
      <c r="C17" s="56" t="s">
        <v>507</v>
      </c>
      <c r="D17" s="57" t="s">
        <v>508</v>
      </c>
      <c r="E17" s="56">
        <v>9</v>
      </c>
      <c r="F17" s="56" t="s">
        <v>455</v>
      </c>
      <c r="G17" s="56" t="s">
        <v>430</v>
      </c>
      <c r="H17" s="56" t="s">
        <v>436</v>
      </c>
      <c r="I17" s="56" t="s">
        <v>437</v>
      </c>
      <c r="J17" s="56" t="s">
        <v>437</v>
      </c>
      <c r="K17" s="56" t="s">
        <v>436</v>
      </c>
      <c r="L17" s="56" t="s">
        <v>436</v>
      </c>
      <c r="M17" s="56" t="s">
        <v>436</v>
      </c>
      <c r="N17" s="56" t="s">
        <v>436</v>
      </c>
      <c r="O17" s="56" t="s">
        <v>436</v>
      </c>
      <c r="P17" s="56" t="s">
        <v>436</v>
      </c>
      <c r="Q17" s="56" t="s">
        <v>436</v>
      </c>
      <c r="R17" s="56" t="s">
        <v>437</v>
      </c>
      <c r="S17" s="116" t="s">
        <v>435</v>
      </c>
      <c r="T17" s="116" t="s">
        <v>475</v>
      </c>
      <c r="U17" s="116" t="s">
        <v>475</v>
      </c>
      <c r="V17" s="116" t="s">
        <v>475</v>
      </c>
      <c r="W17" s="116" t="s">
        <v>475</v>
      </c>
      <c r="X17" s="116" t="s">
        <v>435</v>
      </c>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114"/>
      <c r="IE17" s="114"/>
      <c r="IF17" s="114"/>
      <c r="IG17" s="114"/>
      <c r="IH17" s="114"/>
      <c r="II17" s="114"/>
      <c r="IJ17" s="114"/>
      <c r="IK17" s="114"/>
      <c r="IL17" s="114"/>
      <c r="IM17" s="114"/>
      <c r="IN17" s="114"/>
      <c r="IO17" s="114"/>
      <c r="IP17" s="114"/>
      <c r="IQ17" s="114"/>
      <c r="IR17" s="114"/>
      <c r="IS17" s="114"/>
      <c r="IT17" s="114"/>
      <c r="IU17" s="114"/>
      <c r="IV17" s="114"/>
      <c r="IW17" s="114"/>
      <c r="IX17" s="114"/>
      <c r="IY17" s="114"/>
      <c r="IZ17" s="114"/>
      <c r="JA17" s="114"/>
      <c r="JB17" s="114"/>
      <c r="JC17" s="114"/>
      <c r="JD17" s="114"/>
      <c r="JE17" s="114"/>
      <c r="JF17" s="114"/>
      <c r="JG17" s="114"/>
      <c r="JH17" s="114"/>
      <c r="JI17" s="114"/>
      <c r="JJ17" s="114"/>
      <c r="JK17" s="114"/>
      <c r="JL17" s="114"/>
      <c r="JM17" s="114"/>
      <c r="JN17" s="114"/>
      <c r="JO17" s="114"/>
      <c r="JP17" s="114"/>
      <c r="JQ17" s="114"/>
      <c r="JR17" s="114"/>
      <c r="JS17" s="114"/>
      <c r="JT17" s="114"/>
    </row>
    <row r="18" spans="1:280" s="78" customFormat="1" ht="12.75">
      <c r="A18" s="78">
        <v>12</v>
      </c>
      <c r="B18" s="56" t="s">
        <v>431</v>
      </c>
      <c r="C18" s="56" t="s">
        <v>511</v>
      </c>
      <c r="D18" s="57" t="s">
        <v>512</v>
      </c>
      <c r="E18" s="56">
        <v>6</v>
      </c>
      <c r="F18" s="56" t="s">
        <v>434</v>
      </c>
      <c r="G18" s="56" t="s">
        <v>430</v>
      </c>
      <c r="H18" s="56" t="s">
        <v>436</v>
      </c>
      <c r="I18" s="56" t="s">
        <v>437</v>
      </c>
      <c r="J18" s="56" t="s">
        <v>437</v>
      </c>
      <c r="K18" s="56" t="s">
        <v>436</v>
      </c>
      <c r="L18" s="56" t="s">
        <v>436</v>
      </c>
      <c r="M18" s="56" t="s">
        <v>436</v>
      </c>
      <c r="N18" s="56" t="s">
        <v>436</v>
      </c>
      <c r="O18" s="56" t="s">
        <v>436</v>
      </c>
      <c r="P18" s="56" t="s">
        <v>436</v>
      </c>
      <c r="Q18" s="56" t="s">
        <v>436</v>
      </c>
      <c r="R18" s="56" t="s">
        <v>437</v>
      </c>
      <c r="S18" s="116" t="s">
        <v>435</v>
      </c>
      <c r="T18" s="116" t="s">
        <v>475</v>
      </c>
      <c r="U18" s="116" t="s">
        <v>475</v>
      </c>
      <c r="V18" s="116" t="s">
        <v>475</v>
      </c>
      <c r="W18" s="116" t="s">
        <v>475</v>
      </c>
      <c r="X18" s="116" t="s">
        <v>435</v>
      </c>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c r="IW18" s="114"/>
      <c r="IX18" s="114"/>
      <c r="IY18" s="114"/>
      <c r="IZ18" s="114"/>
      <c r="JA18" s="114"/>
      <c r="JB18" s="114"/>
      <c r="JC18" s="114"/>
      <c r="JD18" s="114"/>
      <c r="JE18" s="114"/>
      <c r="JF18" s="114"/>
      <c r="JG18" s="114"/>
      <c r="JH18" s="114"/>
      <c r="JI18" s="114"/>
      <c r="JJ18" s="114"/>
      <c r="JK18" s="114"/>
      <c r="JL18" s="114"/>
      <c r="JM18" s="114"/>
      <c r="JN18" s="114"/>
      <c r="JO18" s="114"/>
      <c r="JP18" s="114"/>
      <c r="JQ18" s="114"/>
      <c r="JR18" s="114"/>
      <c r="JS18" s="114"/>
      <c r="JT18" s="114"/>
    </row>
    <row r="19" spans="1:280" s="78" customFormat="1" ht="12.75">
      <c r="A19" s="78">
        <v>13</v>
      </c>
      <c r="B19" s="56" t="s">
        <v>431</v>
      </c>
      <c r="C19" s="56" t="s">
        <v>516</v>
      </c>
      <c r="D19" s="57" t="s">
        <v>517</v>
      </c>
      <c r="E19" s="56">
        <v>6</v>
      </c>
      <c r="F19" s="56" t="s">
        <v>455</v>
      </c>
      <c r="G19" s="56" t="s">
        <v>430</v>
      </c>
      <c r="H19" s="56" t="s">
        <v>436</v>
      </c>
      <c r="I19" s="56" t="s">
        <v>437</v>
      </c>
      <c r="J19" s="56" t="s">
        <v>437</v>
      </c>
      <c r="K19" s="56" t="s">
        <v>436</v>
      </c>
      <c r="L19" s="56" t="s">
        <v>436</v>
      </c>
      <c r="M19" s="56" t="s">
        <v>436</v>
      </c>
      <c r="N19" s="56" t="s">
        <v>436</v>
      </c>
      <c r="O19" s="56" t="s">
        <v>436</v>
      </c>
      <c r="P19" s="56" t="s">
        <v>436</v>
      </c>
      <c r="Q19" s="56" t="s">
        <v>436</v>
      </c>
      <c r="R19" s="56" t="s">
        <v>437</v>
      </c>
      <c r="S19" s="116" t="s">
        <v>435</v>
      </c>
      <c r="T19" s="116" t="s">
        <v>475</v>
      </c>
      <c r="U19" s="116" t="s">
        <v>475</v>
      </c>
      <c r="V19" s="116" t="s">
        <v>475</v>
      </c>
      <c r="W19" s="116" t="s">
        <v>475</v>
      </c>
      <c r="X19" s="116" t="s">
        <v>435</v>
      </c>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c r="IW19" s="114"/>
      <c r="IX19" s="114"/>
      <c r="IY19" s="114"/>
      <c r="IZ19" s="114"/>
      <c r="JA19" s="114"/>
      <c r="JB19" s="114"/>
      <c r="JC19" s="114"/>
      <c r="JD19" s="114"/>
      <c r="JE19" s="114"/>
      <c r="JF19" s="114"/>
      <c r="JG19" s="114"/>
      <c r="JH19" s="114"/>
      <c r="JI19" s="114"/>
      <c r="JJ19" s="114"/>
      <c r="JK19" s="114"/>
      <c r="JL19" s="114"/>
      <c r="JM19" s="114"/>
      <c r="JN19" s="114"/>
      <c r="JO19" s="114"/>
      <c r="JP19" s="114"/>
      <c r="JQ19" s="114"/>
      <c r="JR19" s="114"/>
      <c r="JS19" s="114"/>
      <c r="JT19" s="114"/>
    </row>
    <row r="20" spans="1:280" s="78" customFormat="1" ht="12.75">
      <c r="A20" s="78">
        <v>14</v>
      </c>
      <c r="B20" s="56" t="s">
        <v>431</v>
      </c>
      <c r="C20" s="56" t="s">
        <v>521</v>
      </c>
      <c r="D20" s="57" t="s">
        <v>522</v>
      </c>
      <c r="E20" s="56">
        <v>14</v>
      </c>
      <c r="F20" s="56" t="s">
        <v>455</v>
      </c>
      <c r="G20" s="56" t="s">
        <v>430</v>
      </c>
      <c r="H20" s="56" t="s">
        <v>437</v>
      </c>
      <c r="I20" s="56" t="s">
        <v>437</v>
      </c>
      <c r="J20" s="56" t="s">
        <v>437</v>
      </c>
      <c r="K20" s="56" t="s">
        <v>436</v>
      </c>
      <c r="L20" s="56" t="s">
        <v>436</v>
      </c>
      <c r="M20" s="56" t="s">
        <v>437</v>
      </c>
      <c r="N20" s="56" t="s">
        <v>437</v>
      </c>
      <c r="O20" s="56" t="s">
        <v>437</v>
      </c>
      <c r="P20" s="56" t="s">
        <v>436</v>
      </c>
      <c r="Q20" s="56" t="s">
        <v>436</v>
      </c>
      <c r="R20" s="56" t="s">
        <v>437</v>
      </c>
      <c r="S20" s="116" t="s">
        <v>435</v>
      </c>
      <c r="T20" s="116" t="s">
        <v>475</v>
      </c>
      <c r="U20" s="116" t="s">
        <v>475</v>
      </c>
      <c r="V20" s="116" t="s">
        <v>475</v>
      </c>
      <c r="W20" s="116" t="s">
        <v>437</v>
      </c>
      <c r="X20" s="116" t="s">
        <v>435</v>
      </c>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c r="IW20" s="114"/>
      <c r="IX20" s="114"/>
      <c r="IY20" s="114"/>
      <c r="IZ20" s="114"/>
      <c r="JA20" s="114"/>
      <c r="JB20" s="114"/>
      <c r="JC20" s="114"/>
      <c r="JD20" s="114"/>
      <c r="JE20" s="114"/>
      <c r="JF20" s="114"/>
      <c r="JG20" s="114"/>
      <c r="JH20" s="114"/>
      <c r="JI20" s="114"/>
      <c r="JJ20" s="114"/>
      <c r="JK20" s="114"/>
      <c r="JL20" s="114"/>
      <c r="JM20" s="114"/>
      <c r="JN20" s="114"/>
      <c r="JO20" s="114"/>
      <c r="JP20" s="114"/>
      <c r="JQ20" s="114"/>
      <c r="JR20" s="114"/>
      <c r="JS20" s="114"/>
      <c r="JT20" s="114"/>
    </row>
    <row r="21" spans="1:280" s="78" customFormat="1" ht="15">
      <c r="A21" s="78">
        <v>15</v>
      </c>
      <c r="B21" s="56" t="s">
        <v>431</v>
      </c>
      <c r="C21" s="56" t="s">
        <v>525</v>
      </c>
      <c r="D21" s="57" t="s">
        <v>526</v>
      </c>
      <c r="E21" s="56">
        <v>12</v>
      </c>
      <c r="F21" s="56" t="s">
        <v>434</v>
      </c>
      <c r="G21" s="56" t="s">
        <v>430</v>
      </c>
      <c r="H21" s="56"/>
      <c r="I21" s="56" t="s">
        <v>437</v>
      </c>
      <c r="J21" s="56" t="s">
        <v>437</v>
      </c>
      <c r="K21" s="56" t="s">
        <v>436</v>
      </c>
      <c r="L21" s="56" t="s">
        <v>436</v>
      </c>
      <c r="M21" s="56" t="s">
        <v>436</v>
      </c>
      <c r="N21" s="56" t="s">
        <v>436</v>
      </c>
      <c r="O21" s="56" t="s">
        <v>437</v>
      </c>
      <c r="P21" s="56" t="s">
        <v>436</v>
      </c>
      <c r="Q21" s="56" t="s">
        <v>436</v>
      </c>
      <c r="R21" s="56" t="s">
        <v>437</v>
      </c>
      <c r="S21" s="127" t="s">
        <v>437</v>
      </c>
      <c r="T21" s="116" t="s">
        <v>475</v>
      </c>
      <c r="U21" s="116" t="s">
        <v>475</v>
      </c>
      <c r="V21" s="116" t="s">
        <v>475</v>
      </c>
      <c r="W21" s="180" t="s">
        <v>435</v>
      </c>
      <c r="X21" s="180" t="s">
        <v>435</v>
      </c>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14"/>
      <c r="JT21" s="114"/>
    </row>
    <row r="22" spans="1:280" s="78" customFormat="1" ht="12.75">
      <c r="A22" s="78">
        <v>16</v>
      </c>
      <c r="B22" s="56" t="s">
        <v>431</v>
      </c>
      <c r="C22" s="56" t="s">
        <v>529</v>
      </c>
      <c r="D22" s="57" t="s">
        <v>530</v>
      </c>
      <c r="E22" s="56">
        <v>12</v>
      </c>
      <c r="F22" s="56" t="s">
        <v>455</v>
      </c>
      <c r="G22" s="56" t="s">
        <v>430</v>
      </c>
      <c r="H22" s="56"/>
      <c r="I22" s="56" t="s">
        <v>437</v>
      </c>
      <c r="J22" s="56" t="s">
        <v>437</v>
      </c>
      <c r="K22" s="56" t="s">
        <v>436</v>
      </c>
      <c r="L22" s="56" t="s">
        <v>436</v>
      </c>
      <c r="M22" s="56" t="s">
        <v>436</v>
      </c>
      <c r="N22" s="56" t="s">
        <v>436</v>
      </c>
      <c r="O22" s="56" t="s">
        <v>437</v>
      </c>
      <c r="P22" s="56" t="s">
        <v>436</v>
      </c>
      <c r="Q22" s="56" t="s">
        <v>436</v>
      </c>
      <c r="R22" s="56" t="s">
        <v>437</v>
      </c>
      <c r="S22" s="127" t="s">
        <v>437</v>
      </c>
      <c r="T22" s="116" t="s">
        <v>475</v>
      </c>
      <c r="U22" s="116" t="s">
        <v>475</v>
      </c>
      <c r="V22" s="116" t="s">
        <v>475</v>
      </c>
      <c r="W22" s="116" t="s">
        <v>437</v>
      </c>
      <c r="X22" s="116" t="s">
        <v>437</v>
      </c>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114"/>
      <c r="IE22" s="114"/>
      <c r="IF22" s="114"/>
      <c r="IG22" s="114"/>
      <c r="IH22" s="114"/>
      <c r="II22" s="114"/>
      <c r="IJ22" s="114"/>
      <c r="IK22" s="114"/>
      <c r="IL22" s="114"/>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14"/>
      <c r="JJ22" s="114"/>
      <c r="JK22" s="114"/>
      <c r="JL22" s="114"/>
      <c r="JM22" s="114"/>
      <c r="JN22" s="114"/>
      <c r="JO22" s="114"/>
      <c r="JP22" s="114"/>
      <c r="JQ22" s="114"/>
      <c r="JR22" s="114"/>
      <c r="JS22" s="114"/>
      <c r="JT22" s="114"/>
    </row>
    <row r="23" spans="1:280" s="78" customFormat="1" ht="12.75">
      <c r="A23" s="78">
        <v>17</v>
      </c>
      <c r="B23" s="56" t="s">
        <v>431</v>
      </c>
      <c r="C23" s="56" t="s">
        <v>533</v>
      </c>
      <c r="D23" s="57" t="s">
        <v>534</v>
      </c>
      <c r="E23" s="56">
        <v>12</v>
      </c>
      <c r="F23" s="56" t="s">
        <v>455</v>
      </c>
      <c r="G23" s="56" t="s">
        <v>430</v>
      </c>
      <c r="H23" s="56"/>
      <c r="I23" s="56" t="s">
        <v>437</v>
      </c>
      <c r="J23" s="56" t="s">
        <v>437</v>
      </c>
      <c r="K23" s="56" t="s">
        <v>436</v>
      </c>
      <c r="L23" s="56" t="s">
        <v>436</v>
      </c>
      <c r="M23" s="56" t="s">
        <v>436</v>
      </c>
      <c r="N23" s="56" t="s">
        <v>436</v>
      </c>
      <c r="O23" s="56" t="s">
        <v>437</v>
      </c>
      <c r="P23" s="56" t="s">
        <v>436</v>
      </c>
      <c r="Q23" s="56" t="s">
        <v>436</v>
      </c>
      <c r="R23" s="56" t="s">
        <v>436</v>
      </c>
      <c r="S23" s="116" t="s">
        <v>475</v>
      </c>
      <c r="T23" s="116" t="s">
        <v>475</v>
      </c>
      <c r="U23" s="116" t="s">
        <v>475</v>
      </c>
      <c r="V23" s="116" t="s">
        <v>475</v>
      </c>
      <c r="W23" s="116" t="s">
        <v>437</v>
      </c>
      <c r="X23" s="116" t="s">
        <v>437</v>
      </c>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c r="IL23" s="114"/>
      <c r="IM23" s="114"/>
      <c r="IN23" s="114"/>
      <c r="IO23" s="114"/>
      <c r="IP23" s="114"/>
      <c r="IQ23" s="114"/>
      <c r="IR23" s="114"/>
      <c r="IS23" s="114"/>
      <c r="IT23" s="114"/>
      <c r="IU23" s="114"/>
      <c r="IV23" s="114"/>
      <c r="IW23" s="114"/>
      <c r="IX23" s="114"/>
      <c r="IY23" s="114"/>
      <c r="IZ23" s="114"/>
      <c r="JA23" s="114"/>
      <c r="JB23" s="114"/>
      <c r="JC23" s="114"/>
      <c r="JD23" s="114"/>
      <c r="JE23" s="114"/>
      <c r="JF23" s="114"/>
      <c r="JG23" s="114"/>
      <c r="JH23" s="114"/>
      <c r="JI23" s="114"/>
      <c r="JJ23" s="114"/>
      <c r="JK23" s="114"/>
      <c r="JL23" s="114"/>
      <c r="JM23" s="114"/>
      <c r="JN23" s="114"/>
      <c r="JO23" s="114"/>
      <c r="JP23" s="114"/>
      <c r="JQ23" s="114"/>
      <c r="JR23" s="114"/>
      <c r="JS23" s="114"/>
      <c r="JT23" s="114"/>
    </row>
    <row r="24" spans="1:280" s="78" customFormat="1" ht="12.75">
      <c r="A24" s="78">
        <v>18</v>
      </c>
      <c r="B24" s="56" t="s">
        <v>431</v>
      </c>
      <c r="C24" s="56" t="s">
        <v>537</v>
      </c>
      <c r="D24" s="57" t="s">
        <v>538</v>
      </c>
      <c r="E24" s="56">
        <v>12</v>
      </c>
      <c r="F24" s="56" t="s">
        <v>455</v>
      </c>
      <c r="G24" s="56" t="s">
        <v>430</v>
      </c>
      <c r="H24" s="56" t="s">
        <v>436</v>
      </c>
      <c r="I24" s="56" t="s">
        <v>437</v>
      </c>
      <c r="J24" s="56" t="s">
        <v>437</v>
      </c>
      <c r="K24" s="56" t="s">
        <v>436</v>
      </c>
      <c r="L24" s="56" t="s">
        <v>436</v>
      </c>
      <c r="M24" s="56" t="s">
        <v>436</v>
      </c>
      <c r="N24" s="56" t="s">
        <v>436</v>
      </c>
      <c r="O24" s="56" t="s">
        <v>436</v>
      </c>
      <c r="P24" s="56" t="s">
        <v>436</v>
      </c>
      <c r="Q24" s="56" t="s">
        <v>436</v>
      </c>
      <c r="R24" s="56" t="s">
        <v>437</v>
      </c>
      <c r="S24" s="116" t="s">
        <v>437</v>
      </c>
      <c r="T24" s="116" t="s">
        <v>475</v>
      </c>
      <c r="U24" s="116" t="s">
        <v>475</v>
      </c>
      <c r="V24" s="116" t="s">
        <v>475</v>
      </c>
      <c r="W24" s="116" t="s">
        <v>475</v>
      </c>
      <c r="X24" s="116" t="s">
        <v>437</v>
      </c>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c r="IL24" s="114"/>
      <c r="IM24" s="114"/>
      <c r="IN24" s="114"/>
      <c r="IO24" s="114"/>
      <c r="IP24" s="114"/>
      <c r="IQ24" s="114"/>
      <c r="IR24" s="114"/>
      <c r="IS24" s="114"/>
      <c r="IT24" s="114"/>
      <c r="IU24" s="114"/>
      <c r="IV24" s="114"/>
      <c r="IW24" s="114"/>
      <c r="IX24" s="114"/>
      <c r="IY24" s="114"/>
      <c r="IZ24" s="114"/>
      <c r="JA24" s="114"/>
      <c r="JB24" s="114"/>
      <c r="JC24" s="114"/>
      <c r="JD24" s="114"/>
      <c r="JE24" s="114"/>
      <c r="JF24" s="114"/>
      <c r="JG24" s="114"/>
      <c r="JH24" s="114"/>
      <c r="JI24" s="114"/>
      <c r="JJ24" s="114"/>
      <c r="JK24" s="114"/>
      <c r="JL24" s="114"/>
      <c r="JM24" s="114"/>
      <c r="JN24" s="114"/>
      <c r="JO24" s="114"/>
      <c r="JP24" s="114"/>
      <c r="JQ24" s="114"/>
      <c r="JR24" s="114"/>
      <c r="JS24" s="114"/>
      <c r="JT24" s="114"/>
    </row>
    <row r="25" spans="1:280" s="78" customFormat="1" ht="12.75">
      <c r="A25" s="78">
        <v>19</v>
      </c>
      <c r="B25" s="56" t="s">
        <v>431</v>
      </c>
      <c r="C25" s="56" t="s">
        <v>543</v>
      </c>
      <c r="D25" s="57" t="s">
        <v>544</v>
      </c>
      <c r="E25" s="56">
        <v>7</v>
      </c>
      <c r="F25" s="56" t="s">
        <v>455</v>
      </c>
      <c r="G25" s="56" t="s">
        <v>430</v>
      </c>
      <c r="H25" s="56" t="s">
        <v>437</v>
      </c>
      <c r="I25" s="56" t="s">
        <v>437</v>
      </c>
      <c r="J25" s="56" t="s">
        <v>437</v>
      </c>
      <c r="K25" s="56" t="s">
        <v>436</v>
      </c>
      <c r="L25" s="56" t="s">
        <v>437</v>
      </c>
      <c r="M25" s="56" t="s">
        <v>437</v>
      </c>
      <c r="N25" s="56" t="s">
        <v>437</v>
      </c>
      <c r="O25" s="56" t="s">
        <v>437</v>
      </c>
      <c r="P25" s="56" t="s">
        <v>436</v>
      </c>
      <c r="Q25" s="56" t="s">
        <v>436</v>
      </c>
      <c r="R25" s="56" t="s">
        <v>437</v>
      </c>
      <c r="S25" s="116" t="s">
        <v>435</v>
      </c>
      <c r="T25" s="116" t="s">
        <v>475</v>
      </c>
      <c r="U25" s="116" t="s">
        <v>475</v>
      </c>
      <c r="V25" s="116" t="s">
        <v>435</v>
      </c>
      <c r="W25" s="116" t="s">
        <v>435</v>
      </c>
      <c r="X25" s="116" t="s">
        <v>435</v>
      </c>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c r="IW25" s="114"/>
      <c r="IX25" s="114"/>
      <c r="IY25" s="114"/>
      <c r="IZ25" s="114"/>
      <c r="JA25" s="114"/>
      <c r="JB25" s="114"/>
      <c r="JC25" s="114"/>
      <c r="JD25" s="114"/>
      <c r="JE25" s="114"/>
      <c r="JF25" s="114"/>
      <c r="JG25" s="114"/>
      <c r="JH25" s="114"/>
      <c r="JI25" s="114"/>
      <c r="JJ25" s="114"/>
      <c r="JK25" s="114"/>
      <c r="JL25" s="114"/>
      <c r="JM25" s="114"/>
      <c r="JN25" s="114"/>
      <c r="JO25" s="114"/>
      <c r="JP25" s="114"/>
      <c r="JQ25" s="114"/>
      <c r="JR25" s="114"/>
      <c r="JS25" s="114"/>
      <c r="JT25" s="114"/>
    </row>
    <row r="26" spans="1:280" s="78" customFormat="1" ht="12.75">
      <c r="A26" s="78">
        <v>20</v>
      </c>
      <c r="B26" s="56" t="s">
        <v>431</v>
      </c>
      <c r="C26" s="56" t="s">
        <v>552</v>
      </c>
      <c r="D26" s="57" t="s">
        <v>553</v>
      </c>
      <c r="E26" s="56">
        <v>15</v>
      </c>
      <c r="F26" s="56" t="s">
        <v>434</v>
      </c>
      <c r="G26" s="56" t="s">
        <v>430</v>
      </c>
      <c r="H26" s="56" t="s">
        <v>437</v>
      </c>
      <c r="I26" s="56" t="s">
        <v>437</v>
      </c>
      <c r="J26" s="56" t="s">
        <v>437</v>
      </c>
      <c r="K26" s="56" t="s">
        <v>436</v>
      </c>
      <c r="L26" s="56" t="s">
        <v>437</v>
      </c>
      <c r="M26" s="56" t="s">
        <v>437</v>
      </c>
      <c r="N26" s="56" t="s">
        <v>437</v>
      </c>
      <c r="O26" s="56" t="s">
        <v>436</v>
      </c>
      <c r="P26" s="56" t="s">
        <v>436</v>
      </c>
      <c r="Q26" s="56" t="s">
        <v>436</v>
      </c>
      <c r="R26" s="56" t="s">
        <v>437</v>
      </c>
      <c r="S26" s="88" t="s">
        <v>437</v>
      </c>
      <c r="T26" s="88" t="s">
        <v>475</v>
      </c>
      <c r="U26" s="88" t="s">
        <v>475</v>
      </c>
      <c r="V26" s="88" t="s">
        <v>437</v>
      </c>
      <c r="W26" s="88" t="s">
        <v>475</v>
      </c>
      <c r="X26" s="88" t="s">
        <v>437</v>
      </c>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c r="IS26" s="114"/>
      <c r="IT26" s="114"/>
      <c r="IU26" s="114"/>
      <c r="IV26" s="114"/>
      <c r="IW26" s="114"/>
      <c r="IX26" s="114"/>
      <c r="IY26" s="114"/>
      <c r="IZ26" s="114"/>
      <c r="JA26" s="114"/>
      <c r="JB26" s="114"/>
      <c r="JC26" s="114"/>
      <c r="JD26" s="114"/>
      <c r="JE26" s="114"/>
      <c r="JF26" s="114"/>
      <c r="JG26" s="114"/>
      <c r="JH26" s="114"/>
      <c r="JI26" s="114"/>
      <c r="JJ26" s="114"/>
      <c r="JK26" s="114"/>
      <c r="JL26" s="114"/>
      <c r="JM26" s="114"/>
      <c r="JN26" s="114"/>
      <c r="JO26" s="114"/>
      <c r="JP26" s="114"/>
      <c r="JQ26" s="114"/>
      <c r="JR26" s="114"/>
      <c r="JS26" s="114"/>
      <c r="JT26" s="114"/>
    </row>
    <row r="27" spans="1:280" s="78" customFormat="1" ht="12.75">
      <c r="A27" s="78">
        <v>21</v>
      </c>
      <c r="B27" s="56" t="s">
        <v>431</v>
      </c>
      <c r="C27" s="56" t="s">
        <v>557</v>
      </c>
      <c r="D27" s="57" t="s">
        <v>558</v>
      </c>
      <c r="E27" s="56">
        <v>6</v>
      </c>
      <c r="F27" s="56" t="s">
        <v>455</v>
      </c>
      <c r="G27" s="56" t="s">
        <v>430</v>
      </c>
      <c r="H27" s="56" t="s">
        <v>436</v>
      </c>
      <c r="I27" s="56" t="s">
        <v>437</v>
      </c>
      <c r="J27" s="56" t="s">
        <v>437</v>
      </c>
      <c r="K27" s="56" t="s">
        <v>436</v>
      </c>
      <c r="L27" s="56" t="s">
        <v>436</v>
      </c>
      <c r="M27" s="56" t="s">
        <v>436</v>
      </c>
      <c r="N27" s="56" t="s">
        <v>436</v>
      </c>
      <c r="O27" s="56" t="s">
        <v>436</v>
      </c>
      <c r="P27" s="56" t="s">
        <v>436</v>
      </c>
      <c r="Q27" s="56" t="s">
        <v>436</v>
      </c>
      <c r="R27" s="56" t="s">
        <v>437</v>
      </c>
      <c r="S27" s="88" t="s">
        <v>435</v>
      </c>
      <c r="T27" s="88" t="s">
        <v>475</v>
      </c>
      <c r="U27" s="88" t="s">
        <v>475</v>
      </c>
      <c r="V27" s="88" t="s">
        <v>475</v>
      </c>
      <c r="W27" s="88" t="s">
        <v>475</v>
      </c>
      <c r="X27" s="88" t="s">
        <v>435</v>
      </c>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c r="IL27" s="114"/>
      <c r="IM27" s="114"/>
      <c r="IN27" s="114"/>
      <c r="IO27" s="114"/>
      <c r="IP27" s="114"/>
      <c r="IQ27" s="114"/>
      <c r="IR27" s="114"/>
      <c r="IS27" s="114"/>
      <c r="IT27" s="114"/>
      <c r="IU27" s="114"/>
      <c r="IV27" s="114"/>
      <c r="IW27" s="114"/>
      <c r="IX27" s="114"/>
      <c r="IY27" s="114"/>
      <c r="IZ27" s="114"/>
      <c r="JA27" s="114"/>
      <c r="JB27" s="114"/>
      <c r="JC27" s="114"/>
      <c r="JD27" s="114"/>
      <c r="JE27" s="114"/>
      <c r="JF27" s="114"/>
      <c r="JG27" s="114"/>
      <c r="JH27" s="114"/>
      <c r="JI27" s="114"/>
      <c r="JJ27" s="114"/>
      <c r="JK27" s="114"/>
      <c r="JL27" s="114"/>
      <c r="JM27" s="114"/>
      <c r="JN27" s="114"/>
      <c r="JO27" s="114"/>
      <c r="JP27" s="114"/>
      <c r="JQ27" s="114"/>
      <c r="JR27" s="114"/>
      <c r="JS27" s="114"/>
      <c r="JT27" s="114"/>
    </row>
    <row r="28" spans="1:280" s="78" customFormat="1" ht="12.75">
      <c r="A28" s="78">
        <v>22</v>
      </c>
      <c r="B28" s="56" t="s">
        <v>431</v>
      </c>
      <c r="C28" s="56" t="s">
        <v>561</v>
      </c>
      <c r="D28" s="57" t="s">
        <v>562</v>
      </c>
      <c r="E28" s="56">
        <v>12</v>
      </c>
      <c r="F28" s="56" t="s">
        <v>455</v>
      </c>
      <c r="G28" s="56" t="s">
        <v>430</v>
      </c>
      <c r="H28" s="56"/>
      <c r="I28" s="56" t="s">
        <v>437</v>
      </c>
      <c r="J28" s="56" t="s">
        <v>437</v>
      </c>
      <c r="K28" s="56" t="s">
        <v>436</v>
      </c>
      <c r="L28" s="56" t="s">
        <v>436</v>
      </c>
      <c r="M28" s="56" t="s">
        <v>436</v>
      </c>
      <c r="N28" s="56" t="s">
        <v>436</v>
      </c>
      <c r="O28" s="56" t="s">
        <v>437</v>
      </c>
      <c r="P28" s="56" t="s">
        <v>436</v>
      </c>
      <c r="Q28" s="56" t="s">
        <v>436</v>
      </c>
      <c r="R28" s="56" t="s">
        <v>437</v>
      </c>
      <c r="S28" s="88" t="s">
        <v>437</v>
      </c>
      <c r="T28" s="88" t="s">
        <v>475</v>
      </c>
      <c r="U28" s="88" t="s">
        <v>475</v>
      </c>
      <c r="V28" s="88" t="s">
        <v>475</v>
      </c>
      <c r="W28" s="88" t="s">
        <v>437</v>
      </c>
      <c r="X28" s="88" t="s">
        <v>437</v>
      </c>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14"/>
      <c r="IG28" s="114"/>
      <c r="IH28" s="114"/>
      <c r="II28" s="114"/>
      <c r="IJ28" s="114"/>
      <c r="IK28" s="114"/>
      <c r="IL28" s="114"/>
      <c r="IM28" s="114"/>
      <c r="IN28" s="114"/>
      <c r="IO28" s="114"/>
      <c r="IP28" s="114"/>
      <c r="IQ28" s="114"/>
      <c r="IR28" s="114"/>
      <c r="IS28" s="114"/>
      <c r="IT28" s="114"/>
      <c r="IU28" s="114"/>
      <c r="IV28" s="114"/>
      <c r="IW28" s="114"/>
      <c r="IX28" s="114"/>
      <c r="IY28" s="114"/>
      <c r="IZ28" s="114"/>
      <c r="JA28" s="114"/>
      <c r="JB28" s="114"/>
      <c r="JC28" s="114"/>
      <c r="JD28" s="114"/>
      <c r="JE28" s="114"/>
      <c r="JF28" s="114"/>
      <c r="JG28" s="114"/>
      <c r="JH28" s="114"/>
      <c r="JI28" s="114"/>
      <c r="JJ28" s="114"/>
      <c r="JK28" s="114"/>
      <c r="JL28" s="114"/>
      <c r="JM28" s="114"/>
      <c r="JN28" s="114"/>
      <c r="JO28" s="114"/>
      <c r="JP28" s="114"/>
      <c r="JQ28" s="114"/>
      <c r="JR28" s="114"/>
      <c r="JS28" s="114"/>
      <c r="JT28" s="114"/>
    </row>
    <row r="29" spans="1:280" s="78" customFormat="1" ht="12.75">
      <c r="A29" s="78">
        <v>23</v>
      </c>
      <c r="B29" s="56" t="s">
        <v>431</v>
      </c>
      <c r="C29" s="56" t="s">
        <v>565</v>
      </c>
      <c r="D29" s="57" t="s">
        <v>566</v>
      </c>
      <c r="E29" s="56">
        <v>14</v>
      </c>
      <c r="F29" s="56" t="s">
        <v>455</v>
      </c>
      <c r="G29" s="56" t="s">
        <v>430</v>
      </c>
      <c r="H29" s="56" t="s">
        <v>437</v>
      </c>
      <c r="I29" s="56" t="s">
        <v>437</v>
      </c>
      <c r="J29" s="56" t="s">
        <v>437</v>
      </c>
      <c r="K29" s="56" t="s">
        <v>436</v>
      </c>
      <c r="L29" s="56" t="s">
        <v>436</v>
      </c>
      <c r="M29" s="56" t="s">
        <v>436</v>
      </c>
      <c r="N29" s="56" t="s">
        <v>436</v>
      </c>
      <c r="O29" s="56" t="s">
        <v>437</v>
      </c>
      <c r="P29" s="56" t="s">
        <v>436</v>
      </c>
      <c r="Q29" s="56" t="s">
        <v>436</v>
      </c>
      <c r="R29" s="56" t="s">
        <v>437</v>
      </c>
      <c r="S29" s="88" t="s">
        <v>435</v>
      </c>
      <c r="T29" s="88" t="s">
        <v>475</v>
      </c>
      <c r="U29" s="88" t="s">
        <v>475</v>
      </c>
      <c r="V29" s="88" t="s">
        <v>475</v>
      </c>
      <c r="W29" s="88" t="s">
        <v>437</v>
      </c>
      <c r="X29" s="88" t="s">
        <v>435</v>
      </c>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c r="IF29" s="114"/>
      <c r="IG29" s="114"/>
      <c r="IH29" s="114"/>
      <c r="II29" s="114"/>
      <c r="IJ29" s="114"/>
      <c r="IK29" s="114"/>
      <c r="IL29" s="114"/>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14"/>
      <c r="JJ29" s="114"/>
      <c r="JK29" s="114"/>
      <c r="JL29" s="114"/>
      <c r="JM29" s="114"/>
      <c r="JN29" s="114"/>
      <c r="JO29" s="114"/>
      <c r="JP29" s="114"/>
      <c r="JQ29" s="114"/>
      <c r="JR29" s="114"/>
      <c r="JS29" s="114"/>
      <c r="JT29" s="114"/>
    </row>
    <row r="30" spans="1:280" s="78" customFormat="1" ht="12.75">
      <c r="A30" s="78">
        <v>24</v>
      </c>
      <c r="B30" s="56" t="s">
        <v>431</v>
      </c>
      <c r="C30" s="56" t="s">
        <v>570</v>
      </c>
      <c r="D30" s="57" t="s">
        <v>571</v>
      </c>
      <c r="E30" s="56">
        <v>12</v>
      </c>
      <c r="F30" s="56" t="s">
        <v>434</v>
      </c>
      <c r="G30" s="56" t="s">
        <v>430</v>
      </c>
      <c r="H30" s="56" t="s">
        <v>436</v>
      </c>
      <c r="I30" s="56" t="s">
        <v>437</v>
      </c>
      <c r="J30" s="56" t="s">
        <v>437</v>
      </c>
      <c r="K30" s="56" t="s">
        <v>436</v>
      </c>
      <c r="L30" s="56" t="s">
        <v>436</v>
      </c>
      <c r="M30" s="56" t="s">
        <v>436</v>
      </c>
      <c r="N30" s="56" t="s">
        <v>436</v>
      </c>
      <c r="O30" s="56" t="s">
        <v>437</v>
      </c>
      <c r="P30" s="56" t="s">
        <v>436</v>
      </c>
      <c r="Q30" s="56" t="s">
        <v>436</v>
      </c>
      <c r="R30" s="56" t="s">
        <v>436</v>
      </c>
      <c r="S30" s="88" t="s">
        <v>475</v>
      </c>
      <c r="T30" s="88" t="s">
        <v>475</v>
      </c>
      <c r="U30" s="88" t="s">
        <v>475</v>
      </c>
      <c r="V30" s="88" t="s">
        <v>475</v>
      </c>
      <c r="W30" s="88" t="s">
        <v>437</v>
      </c>
      <c r="X30" s="88" t="s">
        <v>437</v>
      </c>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14"/>
      <c r="IH30" s="114"/>
      <c r="II30" s="114"/>
      <c r="IJ30" s="114"/>
      <c r="IK30" s="114"/>
      <c r="IL30" s="114"/>
      <c r="IM30" s="114"/>
      <c r="IN30" s="114"/>
      <c r="IO30" s="114"/>
      <c r="IP30" s="114"/>
      <c r="IQ30" s="114"/>
      <c r="IR30" s="114"/>
      <c r="IS30" s="114"/>
      <c r="IT30" s="114"/>
      <c r="IU30" s="114"/>
      <c r="IV30" s="114"/>
      <c r="IW30" s="114"/>
      <c r="IX30" s="114"/>
      <c r="IY30" s="114"/>
      <c r="IZ30" s="114"/>
      <c r="JA30" s="114"/>
      <c r="JB30" s="114"/>
      <c r="JC30" s="114"/>
      <c r="JD30" s="114"/>
      <c r="JE30" s="114"/>
      <c r="JF30" s="114"/>
      <c r="JG30" s="114"/>
      <c r="JH30" s="114"/>
      <c r="JI30" s="114"/>
      <c r="JJ30" s="114"/>
      <c r="JK30" s="114"/>
      <c r="JL30" s="114"/>
      <c r="JM30" s="114"/>
      <c r="JN30" s="114"/>
      <c r="JO30" s="114"/>
      <c r="JP30" s="114"/>
      <c r="JQ30" s="114"/>
      <c r="JR30" s="114"/>
      <c r="JS30" s="114"/>
      <c r="JT30" s="114"/>
    </row>
    <row r="31" spans="1:280" s="78" customFormat="1" ht="12.75">
      <c r="A31" s="78">
        <v>25</v>
      </c>
      <c r="B31" s="56" t="s">
        <v>431</v>
      </c>
      <c r="C31" s="56" t="s">
        <v>574</v>
      </c>
      <c r="D31" s="57" t="s">
        <v>575</v>
      </c>
      <c r="E31" s="56">
        <v>12</v>
      </c>
      <c r="F31" s="56" t="s">
        <v>434</v>
      </c>
      <c r="G31" s="56" t="s">
        <v>430</v>
      </c>
      <c r="H31" s="56"/>
      <c r="I31" s="56" t="s">
        <v>437</v>
      </c>
      <c r="J31" s="56" t="s">
        <v>437</v>
      </c>
      <c r="K31" s="56" t="s">
        <v>436</v>
      </c>
      <c r="L31" s="56" t="s">
        <v>436</v>
      </c>
      <c r="M31" s="56" t="s">
        <v>436</v>
      </c>
      <c r="N31" s="56" t="s">
        <v>436</v>
      </c>
      <c r="O31" s="56" t="s">
        <v>437</v>
      </c>
      <c r="P31" s="56" t="s">
        <v>436</v>
      </c>
      <c r="Q31" s="56" t="s">
        <v>436</v>
      </c>
      <c r="R31" s="56" t="s">
        <v>437</v>
      </c>
      <c r="S31" s="88" t="s">
        <v>437</v>
      </c>
      <c r="T31" s="88" t="s">
        <v>475</v>
      </c>
      <c r="U31" s="88" t="s">
        <v>475</v>
      </c>
      <c r="V31" s="88" t="s">
        <v>475</v>
      </c>
      <c r="W31" s="116" t="s">
        <v>435</v>
      </c>
      <c r="X31" s="88" t="s">
        <v>437</v>
      </c>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c r="IF31" s="114"/>
      <c r="IG31" s="114"/>
      <c r="IH31" s="114"/>
      <c r="II31" s="114"/>
      <c r="IJ31" s="114"/>
      <c r="IK31" s="114"/>
      <c r="IL31" s="114"/>
      <c r="IM31" s="114"/>
      <c r="IN31" s="114"/>
      <c r="IO31" s="114"/>
      <c r="IP31" s="114"/>
      <c r="IQ31" s="114"/>
      <c r="IR31" s="114"/>
      <c r="IS31" s="114"/>
      <c r="IT31" s="114"/>
      <c r="IU31" s="114"/>
      <c r="IV31" s="114"/>
      <c r="IW31" s="114"/>
      <c r="IX31" s="114"/>
      <c r="IY31" s="114"/>
      <c r="IZ31" s="114"/>
      <c r="JA31" s="114"/>
      <c r="JB31" s="114"/>
      <c r="JC31" s="114"/>
      <c r="JD31" s="114"/>
      <c r="JE31" s="114"/>
      <c r="JF31" s="114"/>
      <c r="JG31" s="114"/>
      <c r="JH31" s="114"/>
      <c r="JI31" s="114"/>
      <c r="JJ31" s="114"/>
      <c r="JK31" s="114"/>
      <c r="JL31" s="114"/>
      <c r="JM31" s="114"/>
      <c r="JN31" s="114"/>
      <c r="JO31" s="114"/>
      <c r="JP31" s="114"/>
      <c r="JQ31" s="114"/>
      <c r="JR31" s="114"/>
      <c r="JS31" s="114"/>
      <c r="JT31" s="114"/>
    </row>
    <row r="32" spans="1:280" s="78" customFormat="1" ht="12.75">
      <c r="A32" s="78">
        <v>26</v>
      </c>
      <c r="B32" s="56" t="s">
        <v>431</v>
      </c>
      <c r="C32" s="56" t="s">
        <v>578</v>
      </c>
      <c r="D32" s="57" t="s">
        <v>579</v>
      </c>
      <c r="E32" s="56">
        <v>12</v>
      </c>
      <c r="F32" s="56" t="s">
        <v>455</v>
      </c>
      <c r="G32" s="56" t="s">
        <v>430</v>
      </c>
      <c r="H32" s="56" t="s">
        <v>437</v>
      </c>
      <c r="I32" s="56" t="s">
        <v>437</v>
      </c>
      <c r="J32" s="56" t="s">
        <v>437</v>
      </c>
      <c r="K32" s="56" t="s">
        <v>436</v>
      </c>
      <c r="L32" s="56" t="s">
        <v>436</v>
      </c>
      <c r="M32" s="56" t="s">
        <v>436</v>
      </c>
      <c r="N32" s="56" t="s">
        <v>436</v>
      </c>
      <c r="O32" s="56" t="s">
        <v>437</v>
      </c>
      <c r="P32" s="56" t="s">
        <v>436</v>
      </c>
      <c r="Q32" s="56" t="s">
        <v>436</v>
      </c>
      <c r="R32" s="56" t="s">
        <v>437</v>
      </c>
      <c r="S32" s="88" t="s">
        <v>437</v>
      </c>
      <c r="T32" s="88" t="s">
        <v>475</v>
      </c>
      <c r="U32" s="88" t="s">
        <v>475</v>
      </c>
      <c r="V32" s="88" t="s">
        <v>475</v>
      </c>
      <c r="W32" s="116" t="s">
        <v>435</v>
      </c>
      <c r="X32" s="88" t="s">
        <v>437</v>
      </c>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c r="IF32" s="114"/>
      <c r="IG32" s="114"/>
      <c r="IH32" s="114"/>
      <c r="II32" s="114"/>
      <c r="IJ32" s="114"/>
      <c r="IK32" s="114"/>
      <c r="IL32" s="114"/>
      <c r="IM32" s="114"/>
      <c r="IN32" s="114"/>
      <c r="IO32" s="114"/>
      <c r="IP32" s="114"/>
      <c r="IQ32" s="114"/>
      <c r="IR32" s="114"/>
      <c r="IS32" s="114"/>
      <c r="IT32" s="114"/>
      <c r="IU32" s="114"/>
      <c r="IV32" s="114"/>
      <c r="IW32" s="114"/>
      <c r="IX32" s="114"/>
      <c r="IY32" s="114"/>
      <c r="IZ32" s="114"/>
      <c r="JA32" s="114"/>
      <c r="JB32" s="114"/>
      <c r="JC32" s="114"/>
      <c r="JD32" s="114"/>
      <c r="JE32" s="114"/>
      <c r="JF32" s="114"/>
      <c r="JG32" s="114"/>
      <c r="JH32" s="114"/>
      <c r="JI32" s="114"/>
      <c r="JJ32" s="114"/>
      <c r="JK32" s="114"/>
      <c r="JL32" s="114"/>
      <c r="JM32" s="114"/>
      <c r="JN32" s="114"/>
      <c r="JO32" s="114"/>
      <c r="JP32" s="114"/>
      <c r="JQ32" s="114"/>
      <c r="JR32" s="114"/>
      <c r="JS32" s="114"/>
      <c r="JT32" s="114"/>
    </row>
    <row r="33" spans="1:280" s="78" customFormat="1" ht="12.75">
      <c r="A33" s="78">
        <v>27</v>
      </c>
      <c r="B33" s="56" t="s">
        <v>431</v>
      </c>
      <c r="C33" s="56" t="s">
        <v>582</v>
      </c>
      <c r="D33" s="57" t="s">
        <v>583</v>
      </c>
      <c r="E33" s="56">
        <v>12</v>
      </c>
      <c r="F33" s="56" t="s">
        <v>434</v>
      </c>
      <c r="G33" s="56" t="s">
        <v>430</v>
      </c>
      <c r="H33" s="56"/>
      <c r="I33" s="56" t="s">
        <v>437</v>
      </c>
      <c r="J33" s="56" t="s">
        <v>437</v>
      </c>
      <c r="K33" s="56" t="s">
        <v>436</v>
      </c>
      <c r="L33" s="56" t="s">
        <v>436</v>
      </c>
      <c r="M33" s="56" t="s">
        <v>436</v>
      </c>
      <c r="N33" s="56" t="s">
        <v>436</v>
      </c>
      <c r="O33" s="56" t="s">
        <v>437</v>
      </c>
      <c r="P33" s="56" t="s">
        <v>436</v>
      </c>
      <c r="Q33" s="56" t="s">
        <v>436</v>
      </c>
      <c r="R33" s="56" t="s">
        <v>437</v>
      </c>
      <c r="S33" s="88" t="s">
        <v>437</v>
      </c>
      <c r="T33" s="88" t="s">
        <v>475</v>
      </c>
      <c r="U33" s="88" t="s">
        <v>475</v>
      </c>
      <c r="V33" s="88" t="s">
        <v>475</v>
      </c>
      <c r="W33" s="88" t="s">
        <v>437</v>
      </c>
      <c r="X33" s="88" t="s">
        <v>437</v>
      </c>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c r="IW33" s="114"/>
      <c r="IX33" s="114"/>
      <c r="IY33" s="114"/>
      <c r="IZ33" s="114"/>
      <c r="JA33" s="114"/>
      <c r="JB33" s="114"/>
      <c r="JC33" s="114"/>
      <c r="JD33" s="114"/>
      <c r="JE33" s="114"/>
      <c r="JF33" s="114"/>
      <c r="JG33" s="114"/>
      <c r="JH33" s="114"/>
      <c r="JI33" s="114"/>
      <c r="JJ33" s="114"/>
      <c r="JK33" s="114"/>
      <c r="JL33" s="114"/>
      <c r="JM33" s="114"/>
      <c r="JN33" s="114"/>
      <c r="JO33" s="114"/>
      <c r="JP33" s="114"/>
      <c r="JQ33" s="114"/>
      <c r="JR33" s="114"/>
      <c r="JS33" s="114"/>
      <c r="JT33" s="114"/>
    </row>
    <row r="34" spans="1:280" s="114" customFormat="1" ht="12.75">
      <c r="A34" s="78">
        <v>28</v>
      </c>
      <c r="B34" s="56" t="s">
        <v>431</v>
      </c>
      <c r="C34" s="56" t="s">
        <v>586</v>
      </c>
      <c r="D34" s="57" t="s">
        <v>587</v>
      </c>
      <c r="E34" s="56">
        <v>14</v>
      </c>
      <c r="F34" s="56" t="s">
        <v>434</v>
      </c>
      <c r="G34" s="56" t="s">
        <v>430</v>
      </c>
      <c r="H34" s="56" t="s">
        <v>436</v>
      </c>
      <c r="I34" s="56" t="s">
        <v>437</v>
      </c>
      <c r="J34" s="56" t="s">
        <v>437</v>
      </c>
      <c r="K34" s="56" t="s">
        <v>436</v>
      </c>
      <c r="L34" s="56" t="s">
        <v>436</v>
      </c>
      <c r="M34" s="56" t="s">
        <v>436</v>
      </c>
      <c r="N34" s="56" t="s">
        <v>436</v>
      </c>
      <c r="O34" s="56" t="s">
        <v>436</v>
      </c>
      <c r="P34" s="56" t="s">
        <v>436</v>
      </c>
      <c r="Q34" s="56" t="s">
        <v>436</v>
      </c>
      <c r="R34" s="56" t="s">
        <v>437</v>
      </c>
      <c r="S34" s="88" t="s">
        <v>437</v>
      </c>
      <c r="T34" s="88" t="s">
        <v>475</v>
      </c>
      <c r="U34" s="88" t="s">
        <v>475</v>
      </c>
      <c r="V34" s="88" t="s">
        <v>475</v>
      </c>
      <c r="W34" s="88" t="s">
        <v>475</v>
      </c>
      <c r="X34" s="88" t="s">
        <v>437</v>
      </c>
    </row>
    <row r="35" spans="1:280" s="114" customFormat="1" ht="12.75">
      <c r="A35" s="78">
        <v>29</v>
      </c>
      <c r="B35" s="56" t="s">
        <v>431</v>
      </c>
      <c r="C35" s="56" t="s">
        <v>590</v>
      </c>
      <c r="D35" s="57" t="s">
        <v>591</v>
      </c>
      <c r="E35" s="56">
        <v>6</v>
      </c>
      <c r="F35" s="56" t="s">
        <v>455</v>
      </c>
      <c r="G35" s="56" t="s">
        <v>430</v>
      </c>
      <c r="H35" s="56" t="s">
        <v>436</v>
      </c>
      <c r="I35" s="56" t="s">
        <v>437</v>
      </c>
      <c r="J35" s="56" t="s">
        <v>437</v>
      </c>
      <c r="K35" s="56" t="s">
        <v>436</v>
      </c>
      <c r="L35" s="56" t="s">
        <v>436</v>
      </c>
      <c r="M35" s="56" t="s">
        <v>436</v>
      </c>
      <c r="N35" s="56" t="s">
        <v>436</v>
      </c>
      <c r="O35" s="56" t="s">
        <v>436</v>
      </c>
      <c r="P35" s="56" t="s">
        <v>436</v>
      </c>
      <c r="Q35" s="56" t="s">
        <v>436</v>
      </c>
      <c r="R35" s="56" t="s">
        <v>437</v>
      </c>
      <c r="S35" s="88" t="s">
        <v>435</v>
      </c>
      <c r="T35" s="88" t="s">
        <v>475</v>
      </c>
      <c r="U35" s="88" t="s">
        <v>475</v>
      </c>
      <c r="V35" s="88" t="s">
        <v>475</v>
      </c>
      <c r="W35" s="88" t="s">
        <v>475</v>
      </c>
      <c r="X35" s="88" t="s">
        <v>435</v>
      </c>
    </row>
    <row r="36" spans="1:280" s="114" customFormat="1" ht="12.75">
      <c r="A36" s="78">
        <v>30</v>
      </c>
      <c r="B36" s="56" t="s">
        <v>431</v>
      </c>
      <c r="C36" s="56" t="s">
        <v>594</v>
      </c>
      <c r="D36" s="57" t="s">
        <v>595</v>
      </c>
      <c r="E36" s="56">
        <v>26</v>
      </c>
      <c r="F36" s="56" t="s">
        <v>434</v>
      </c>
      <c r="G36" s="56" t="s">
        <v>430</v>
      </c>
      <c r="H36" s="56" t="s">
        <v>436</v>
      </c>
      <c r="I36" s="56" t="s">
        <v>437</v>
      </c>
      <c r="J36" s="56" t="s">
        <v>437</v>
      </c>
      <c r="K36" s="56" t="s">
        <v>436</v>
      </c>
      <c r="L36" s="56" t="s">
        <v>436</v>
      </c>
      <c r="M36" s="56" t="s">
        <v>436</v>
      </c>
      <c r="N36" s="56" t="s">
        <v>436</v>
      </c>
      <c r="O36" s="56" t="s">
        <v>436</v>
      </c>
      <c r="P36" s="56" t="s">
        <v>436</v>
      </c>
      <c r="Q36" s="56" t="s">
        <v>436</v>
      </c>
      <c r="R36" s="56" t="s">
        <v>437</v>
      </c>
      <c r="S36" s="88" t="s">
        <v>435</v>
      </c>
      <c r="T36" s="88" t="s">
        <v>475</v>
      </c>
      <c r="U36" s="88" t="s">
        <v>475</v>
      </c>
      <c r="V36" s="88" t="s">
        <v>475</v>
      </c>
      <c r="W36" s="88" t="s">
        <v>475</v>
      </c>
      <c r="X36" s="88" t="s">
        <v>435</v>
      </c>
    </row>
    <row r="37" spans="1:280" s="78" customFormat="1" ht="12.75">
      <c r="A37" s="78">
        <v>31</v>
      </c>
      <c r="B37" s="56" t="s">
        <v>431</v>
      </c>
      <c r="C37" s="57" t="s">
        <v>641</v>
      </c>
      <c r="D37" s="57" t="s">
        <v>642</v>
      </c>
      <c r="E37" s="56">
        <v>19</v>
      </c>
      <c r="F37" s="56" t="s">
        <v>455</v>
      </c>
      <c r="G37" s="56" t="s">
        <v>430</v>
      </c>
      <c r="H37" s="56" t="s">
        <v>437</v>
      </c>
      <c r="I37" s="56" t="s">
        <v>437</v>
      </c>
      <c r="J37" s="56" t="s">
        <v>437</v>
      </c>
      <c r="K37" s="56" t="s">
        <v>436</v>
      </c>
      <c r="L37" s="56" t="s">
        <v>437</v>
      </c>
      <c r="M37" s="56" t="s">
        <v>437</v>
      </c>
      <c r="N37" s="56" t="s">
        <v>437</v>
      </c>
      <c r="O37" s="56" t="s">
        <v>436</v>
      </c>
      <c r="P37" s="56" t="s">
        <v>436</v>
      </c>
      <c r="Q37" s="56" t="s">
        <v>436</v>
      </c>
      <c r="R37" s="56" t="s">
        <v>437</v>
      </c>
      <c r="S37" s="56" t="s">
        <v>435</v>
      </c>
      <c r="T37" s="88" t="s">
        <v>475</v>
      </c>
      <c r="U37" s="88" t="s">
        <v>475</v>
      </c>
      <c r="V37" s="56" t="s">
        <v>435</v>
      </c>
      <c r="W37" s="88" t="s">
        <v>475</v>
      </c>
      <c r="X37" s="56" t="s">
        <v>435</v>
      </c>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c r="IW37" s="114"/>
      <c r="IX37" s="114"/>
      <c r="IY37" s="114"/>
      <c r="IZ37" s="114"/>
      <c r="JA37" s="114"/>
      <c r="JB37" s="114"/>
      <c r="JC37" s="114"/>
      <c r="JD37" s="114"/>
      <c r="JE37" s="114"/>
      <c r="JF37" s="114"/>
      <c r="JG37" s="114"/>
      <c r="JH37" s="114"/>
      <c r="JI37" s="114"/>
      <c r="JJ37" s="114"/>
      <c r="JK37" s="114"/>
      <c r="JL37" s="114"/>
      <c r="JM37" s="114"/>
      <c r="JN37" s="114"/>
      <c r="JO37" s="114"/>
      <c r="JP37" s="114"/>
      <c r="JQ37" s="114"/>
      <c r="JR37" s="114"/>
      <c r="JS37" s="114"/>
      <c r="JT37" s="114"/>
    </row>
    <row r="38" spans="1:280" s="78" customFormat="1" ht="12.75">
      <c r="A38" s="78">
        <v>32</v>
      </c>
      <c r="B38" s="56" t="s">
        <v>431</v>
      </c>
      <c r="C38" s="57" t="s">
        <v>646</v>
      </c>
      <c r="D38" s="57" t="s">
        <v>647</v>
      </c>
      <c r="E38" s="56">
        <v>19</v>
      </c>
      <c r="F38" s="56" t="s">
        <v>455</v>
      </c>
      <c r="G38" s="56" t="s">
        <v>430</v>
      </c>
      <c r="H38" s="56" t="s">
        <v>437</v>
      </c>
      <c r="I38" s="56" t="s">
        <v>437</v>
      </c>
      <c r="J38" s="56" t="s">
        <v>437</v>
      </c>
      <c r="K38" s="56" t="s">
        <v>436</v>
      </c>
      <c r="L38" s="56" t="s">
        <v>437</v>
      </c>
      <c r="M38" s="56" t="s">
        <v>437</v>
      </c>
      <c r="N38" s="56" t="s">
        <v>437</v>
      </c>
      <c r="O38" s="56" t="s">
        <v>436</v>
      </c>
      <c r="P38" s="56" t="s">
        <v>436</v>
      </c>
      <c r="Q38" s="56" t="s">
        <v>436</v>
      </c>
      <c r="R38" s="56" t="s">
        <v>437</v>
      </c>
      <c r="S38" s="56" t="s">
        <v>435</v>
      </c>
      <c r="T38" s="88" t="s">
        <v>475</v>
      </c>
      <c r="U38" s="88" t="s">
        <v>475</v>
      </c>
      <c r="V38" s="56" t="s">
        <v>435</v>
      </c>
      <c r="W38" s="88" t="s">
        <v>475</v>
      </c>
      <c r="X38" s="56" t="s">
        <v>435</v>
      </c>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c r="IF38" s="114"/>
      <c r="IG38" s="114"/>
      <c r="IH38" s="114"/>
      <c r="II38" s="114"/>
      <c r="IJ38" s="114"/>
      <c r="IK38" s="114"/>
      <c r="IL38" s="114"/>
      <c r="IM38" s="114"/>
      <c r="IN38" s="114"/>
      <c r="IO38" s="114"/>
      <c r="IP38" s="114"/>
      <c r="IQ38" s="114"/>
      <c r="IR38" s="114"/>
      <c r="IS38" s="114"/>
      <c r="IT38" s="114"/>
      <c r="IU38" s="114"/>
      <c r="IV38" s="114"/>
      <c r="IW38" s="114"/>
      <c r="IX38" s="114"/>
      <c r="IY38" s="114"/>
      <c r="IZ38" s="114"/>
      <c r="JA38" s="114"/>
      <c r="JB38" s="114"/>
      <c r="JC38" s="114"/>
      <c r="JD38" s="114"/>
      <c r="JE38" s="114"/>
      <c r="JF38" s="114"/>
      <c r="JG38" s="114"/>
      <c r="JH38" s="114"/>
      <c r="JI38" s="114"/>
      <c r="JJ38" s="114"/>
      <c r="JK38" s="114"/>
      <c r="JL38" s="114"/>
      <c r="JM38" s="114"/>
      <c r="JN38" s="114"/>
      <c r="JO38" s="114"/>
      <c r="JP38" s="114"/>
      <c r="JQ38" s="114"/>
      <c r="JR38" s="114"/>
      <c r="JS38" s="114"/>
      <c r="JT38" s="114"/>
    </row>
    <row r="39" spans="1:280" s="78" customFormat="1" ht="12.75">
      <c r="A39" s="78">
        <v>33</v>
      </c>
      <c r="B39" s="56" t="s">
        <v>431</v>
      </c>
      <c r="C39" s="57" t="s">
        <v>651</v>
      </c>
      <c r="D39" s="57" t="s">
        <v>652</v>
      </c>
      <c r="E39" s="56">
        <v>19</v>
      </c>
      <c r="F39" s="56" t="s">
        <v>455</v>
      </c>
      <c r="G39" s="56" t="s">
        <v>430</v>
      </c>
      <c r="H39" s="56" t="s">
        <v>437</v>
      </c>
      <c r="I39" s="56" t="s">
        <v>437</v>
      </c>
      <c r="J39" s="56" t="s">
        <v>437</v>
      </c>
      <c r="K39" s="56" t="s">
        <v>436</v>
      </c>
      <c r="L39" s="56" t="s">
        <v>436</v>
      </c>
      <c r="M39" s="56" t="s">
        <v>436</v>
      </c>
      <c r="N39" s="56" t="s">
        <v>436</v>
      </c>
      <c r="O39" s="56" t="s">
        <v>436</v>
      </c>
      <c r="P39" s="56" t="s">
        <v>436</v>
      </c>
      <c r="Q39" s="56" t="s">
        <v>436</v>
      </c>
      <c r="R39" s="56" t="s">
        <v>437</v>
      </c>
      <c r="S39" s="56" t="s">
        <v>435</v>
      </c>
      <c r="T39" s="88" t="s">
        <v>475</v>
      </c>
      <c r="U39" s="88" t="s">
        <v>475</v>
      </c>
      <c r="V39" s="116" t="s">
        <v>475</v>
      </c>
      <c r="W39" s="88" t="s">
        <v>475</v>
      </c>
      <c r="X39" s="56" t="s">
        <v>435</v>
      </c>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c r="IF39" s="114"/>
      <c r="IG39" s="114"/>
      <c r="IH39" s="114"/>
      <c r="II39" s="114"/>
      <c r="IJ39" s="114"/>
      <c r="IK39" s="114"/>
      <c r="IL39" s="114"/>
      <c r="IM39" s="114"/>
      <c r="IN39" s="114"/>
      <c r="IO39" s="114"/>
      <c r="IP39" s="114"/>
      <c r="IQ39" s="114"/>
      <c r="IR39" s="114"/>
      <c r="IS39" s="114"/>
      <c r="IT39" s="114"/>
      <c r="IU39" s="114"/>
      <c r="IV39" s="114"/>
      <c r="IW39" s="114"/>
      <c r="IX39" s="114"/>
      <c r="IY39" s="114"/>
      <c r="IZ39" s="114"/>
      <c r="JA39" s="114"/>
      <c r="JB39" s="114"/>
      <c r="JC39" s="114"/>
      <c r="JD39" s="114"/>
      <c r="JE39" s="114"/>
      <c r="JF39" s="114"/>
      <c r="JG39" s="114"/>
      <c r="JH39" s="114"/>
      <c r="JI39" s="114"/>
      <c r="JJ39" s="114"/>
      <c r="JK39" s="114"/>
      <c r="JL39" s="114"/>
      <c r="JM39" s="114"/>
      <c r="JN39" s="114"/>
      <c r="JO39" s="114"/>
      <c r="JP39" s="114"/>
      <c r="JQ39" s="114"/>
      <c r="JR39" s="114"/>
      <c r="JS39" s="114"/>
      <c r="JT39" s="114"/>
    </row>
    <row r="40" spans="1:280" s="78" customFormat="1" ht="12.75">
      <c r="A40" s="78">
        <v>34</v>
      </c>
      <c r="B40" s="56" t="s">
        <v>431</v>
      </c>
      <c r="C40" s="57" t="s">
        <v>657</v>
      </c>
      <c r="D40" s="57" t="s">
        <v>658</v>
      </c>
      <c r="E40" s="56">
        <v>19</v>
      </c>
      <c r="F40" s="56" t="s">
        <v>455</v>
      </c>
      <c r="G40" s="56" t="s">
        <v>430</v>
      </c>
      <c r="H40" s="56" t="s">
        <v>436</v>
      </c>
      <c r="I40" s="56" t="s">
        <v>437</v>
      </c>
      <c r="J40" s="56" t="s">
        <v>437</v>
      </c>
      <c r="K40" s="56" t="s">
        <v>436</v>
      </c>
      <c r="L40" s="56" t="s">
        <v>436</v>
      </c>
      <c r="M40" s="56" t="s">
        <v>437</v>
      </c>
      <c r="N40" s="56" t="s">
        <v>437</v>
      </c>
      <c r="O40" s="56" t="s">
        <v>436</v>
      </c>
      <c r="P40" s="56" t="s">
        <v>436</v>
      </c>
      <c r="Q40" s="56" t="s">
        <v>436</v>
      </c>
      <c r="R40" s="56" t="s">
        <v>437</v>
      </c>
      <c r="S40" s="56" t="s">
        <v>435</v>
      </c>
      <c r="T40" s="88" t="s">
        <v>475</v>
      </c>
      <c r="U40" s="88" t="s">
        <v>475</v>
      </c>
      <c r="V40" s="56" t="s">
        <v>435</v>
      </c>
      <c r="W40" s="88" t="s">
        <v>475</v>
      </c>
      <c r="X40" s="56" t="s">
        <v>435</v>
      </c>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c r="IW40" s="114"/>
      <c r="IX40" s="114"/>
      <c r="IY40" s="114"/>
      <c r="IZ40" s="114"/>
      <c r="JA40" s="114"/>
      <c r="JB40" s="114"/>
      <c r="JC40" s="114"/>
      <c r="JD40" s="114"/>
      <c r="JE40" s="114"/>
      <c r="JF40" s="114"/>
      <c r="JG40" s="114"/>
      <c r="JH40" s="114"/>
      <c r="JI40" s="114"/>
      <c r="JJ40" s="114"/>
      <c r="JK40" s="114"/>
      <c r="JL40" s="114"/>
      <c r="JM40" s="114"/>
      <c r="JN40" s="114"/>
      <c r="JO40" s="114"/>
      <c r="JP40" s="114"/>
      <c r="JQ40" s="114"/>
      <c r="JR40" s="114"/>
      <c r="JS40" s="114"/>
      <c r="JT40" s="114"/>
    </row>
    <row r="41" spans="1:280" s="78" customFormat="1" ht="12.75">
      <c r="A41" s="78">
        <v>35</v>
      </c>
      <c r="B41" s="56" t="s">
        <v>431</v>
      </c>
      <c r="C41" s="57" t="s">
        <v>666</v>
      </c>
      <c r="D41" s="57" t="s">
        <v>667</v>
      </c>
      <c r="E41" s="56">
        <v>6</v>
      </c>
      <c r="F41" s="56" t="s">
        <v>434</v>
      </c>
      <c r="G41" s="56" t="s">
        <v>430</v>
      </c>
      <c r="H41" s="78" t="str">
        <f t="array" ref="H41">IFERROR(INDEX([2]Klasyfikacja!#REF!,SMALL(IF([2]Klasyfikacja!#REF!="TAK",ROW([2]Klasyfikacja!#REF!)-ROW([2]Klasyfikacja!#REF!)+1),ROWS($A$7:H41)),COLUMNS($A$7:H41)),"")</f>
        <v/>
      </c>
      <c r="I41" s="56" t="s">
        <v>437</v>
      </c>
      <c r="J41" s="56" t="s">
        <v>437</v>
      </c>
      <c r="K41" s="56" t="s">
        <v>436</v>
      </c>
      <c r="L41" s="56" t="s">
        <v>436</v>
      </c>
      <c r="M41" s="56" t="s">
        <v>437</v>
      </c>
      <c r="N41" s="56" t="s">
        <v>437</v>
      </c>
      <c r="O41" s="56" t="s">
        <v>436</v>
      </c>
      <c r="P41" s="56" t="s">
        <v>436</v>
      </c>
      <c r="Q41" s="56" t="s">
        <v>436</v>
      </c>
      <c r="R41" s="56" t="s">
        <v>437</v>
      </c>
      <c r="S41" s="56" t="s">
        <v>435</v>
      </c>
      <c r="T41" s="88" t="s">
        <v>475</v>
      </c>
      <c r="U41" s="88" t="s">
        <v>475</v>
      </c>
      <c r="V41" s="56" t="s">
        <v>435</v>
      </c>
      <c r="W41" s="88" t="s">
        <v>475</v>
      </c>
      <c r="X41" s="56" t="s">
        <v>435</v>
      </c>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c r="IF41" s="114"/>
      <c r="IG41" s="114"/>
      <c r="IH41" s="114"/>
      <c r="II41" s="114"/>
      <c r="IJ41" s="114"/>
      <c r="IK41" s="114"/>
      <c r="IL41" s="114"/>
      <c r="IM41" s="114"/>
      <c r="IN41" s="114"/>
      <c r="IO41" s="114"/>
      <c r="IP41" s="114"/>
      <c r="IQ41" s="114"/>
      <c r="IR41" s="114"/>
      <c r="IS41" s="114"/>
      <c r="IT41" s="114"/>
      <c r="IU41" s="114"/>
      <c r="IV41" s="114"/>
      <c r="IW41" s="114"/>
      <c r="IX41" s="114"/>
      <c r="IY41" s="114"/>
      <c r="IZ41" s="114"/>
      <c r="JA41" s="114"/>
      <c r="JB41" s="114"/>
      <c r="JC41" s="114"/>
      <c r="JD41" s="114"/>
      <c r="JE41" s="114"/>
      <c r="JF41" s="114"/>
      <c r="JG41" s="114"/>
      <c r="JH41" s="114"/>
      <c r="JI41" s="114"/>
      <c r="JJ41" s="114"/>
      <c r="JK41" s="114"/>
      <c r="JL41" s="114"/>
      <c r="JM41" s="114"/>
      <c r="JN41" s="114"/>
      <c r="JO41" s="114"/>
      <c r="JP41" s="114"/>
      <c r="JQ41" s="114"/>
      <c r="JR41" s="114"/>
      <c r="JS41" s="114"/>
      <c r="JT41" s="114"/>
    </row>
    <row r="42" spans="1:280" s="78" customFormat="1" ht="12.75">
      <c r="A42" s="78">
        <v>36</v>
      </c>
      <c r="B42" s="56" t="s">
        <v>431</v>
      </c>
      <c r="C42" s="57" t="s">
        <v>671</v>
      </c>
      <c r="D42" s="57" t="s">
        <v>548</v>
      </c>
      <c r="E42" s="56">
        <v>26</v>
      </c>
      <c r="F42" s="56" t="s">
        <v>434</v>
      </c>
      <c r="G42" s="56" t="s">
        <v>430</v>
      </c>
      <c r="H42" s="78" t="str">
        <f t="array" ref="H42">IFERROR(INDEX([2]Klasyfikacja!#REF!,SMALL(IF([2]Klasyfikacja!#REF!="TAK",ROW([2]Klasyfikacja!#REF!)-ROW([2]Klasyfikacja!#REF!)+1),ROWS($A$7:H42)),COLUMNS($A$7:H42)),"")</f>
        <v/>
      </c>
      <c r="I42" s="56" t="s">
        <v>437</v>
      </c>
      <c r="J42" s="56" t="s">
        <v>437</v>
      </c>
      <c r="K42" s="56" t="s">
        <v>436</v>
      </c>
      <c r="L42" s="56" t="s">
        <v>436</v>
      </c>
      <c r="M42" s="56" t="s">
        <v>436</v>
      </c>
      <c r="N42" s="56" t="s">
        <v>436</v>
      </c>
      <c r="O42" s="56" t="s">
        <v>436</v>
      </c>
      <c r="P42" s="56" t="s">
        <v>436</v>
      </c>
      <c r="Q42" s="56" t="s">
        <v>436</v>
      </c>
      <c r="R42" s="56" t="s">
        <v>437</v>
      </c>
      <c r="S42" s="56" t="s">
        <v>435</v>
      </c>
      <c r="T42" s="88" t="s">
        <v>475</v>
      </c>
      <c r="U42" s="88" t="s">
        <v>475</v>
      </c>
      <c r="V42" s="88" t="s">
        <v>475</v>
      </c>
      <c r="W42" s="88" t="s">
        <v>475</v>
      </c>
      <c r="X42" s="56" t="s">
        <v>435</v>
      </c>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c r="IF42" s="114"/>
      <c r="IG42" s="114"/>
      <c r="IH42" s="114"/>
      <c r="II42" s="114"/>
      <c r="IJ42" s="114"/>
      <c r="IK42" s="114"/>
      <c r="IL42" s="114"/>
      <c r="IM42" s="114"/>
      <c r="IN42" s="114"/>
      <c r="IO42" s="114"/>
      <c r="IP42" s="114"/>
      <c r="IQ42" s="114"/>
      <c r="IR42" s="114"/>
      <c r="IS42" s="114"/>
      <c r="IT42" s="114"/>
      <c r="IU42" s="114"/>
      <c r="IV42" s="114"/>
      <c r="IW42" s="114"/>
      <c r="IX42" s="114"/>
      <c r="IY42" s="114"/>
      <c r="IZ42" s="114"/>
      <c r="JA42" s="114"/>
      <c r="JB42" s="114"/>
      <c r="JC42" s="114"/>
      <c r="JD42" s="114"/>
      <c r="JE42" s="114"/>
      <c r="JF42" s="114"/>
      <c r="JG42" s="114"/>
      <c r="JH42" s="114"/>
      <c r="JI42" s="114"/>
      <c r="JJ42" s="114"/>
      <c r="JK42" s="114"/>
      <c r="JL42" s="114"/>
      <c r="JM42" s="114"/>
      <c r="JN42" s="114"/>
      <c r="JO42" s="114"/>
      <c r="JP42" s="114"/>
      <c r="JQ42" s="114"/>
      <c r="JR42" s="114"/>
      <c r="JS42" s="114"/>
      <c r="JT42" s="114"/>
    </row>
    <row r="43" spans="1:280" s="78" customFormat="1" ht="12.75">
      <c r="A43" s="78">
        <v>37</v>
      </c>
      <c r="B43" s="56" t="s">
        <v>431</v>
      </c>
      <c r="C43" s="57" t="s">
        <v>675</v>
      </c>
      <c r="D43" s="57" t="s">
        <v>676</v>
      </c>
      <c r="E43" s="56">
        <v>26</v>
      </c>
      <c r="F43" s="56" t="s">
        <v>434</v>
      </c>
      <c r="G43" s="56" t="s">
        <v>430</v>
      </c>
      <c r="H43" s="78" t="str">
        <f t="array" ref="H43">IFERROR(INDEX([2]Klasyfikacja!#REF!,SMALL(IF([2]Klasyfikacja!#REF!="TAK",ROW([2]Klasyfikacja!#REF!)-ROW([2]Klasyfikacja!#REF!)+1),ROWS($A$7:H43)),COLUMNS($A$7:H43)),"")</f>
        <v/>
      </c>
      <c r="I43" s="56" t="s">
        <v>437</v>
      </c>
      <c r="J43" s="56" t="s">
        <v>437</v>
      </c>
      <c r="K43" s="56" t="s">
        <v>436</v>
      </c>
      <c r="L43" s="56" t="s">
        <v>436</v>
      </c>
      <c r="M43" s="56" t="s">
        <v>437</v>
      </c>
      <c r="N43" s="56" t="s">
        <v>437</v>
      </c>
      <c r="O43" s="56" t="s">
        <v>436</v>
      </c>
      <c r="P43" s="56" t="s">
        <v>436</v>
      </c>
      <c r="Q43" s="56" t="s">
        <v>436</v>
      </c>
      <c r="R43" s="56" t="s">
        <v>437</v>
      </c>
      <c r="S43" s="56" t="s">
        <v>435</v>
      </c>
      <c r="T43" s="88" t="s">
        <v>475</v>
      </c>
      <c r="U43" s="88" t="s">
        <v>475</v>
      </c>
      <c r="V43" s="56" t="s">
        <v>435</v>
      </c>
      <c r="W43" s="88" t="s">
        <v>475</v>
      </c>
      <c r="X43" s="56" t="s">
        <v>435</v>
      </c>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c r="IF43" s="114"/>
      <c r="IG43" s="114"/>
      <c r="IH43" s="114"/>
      <c r="II43" s="114"/>
      <c r="IJ43" s="114"/>
      <c r="IK43" s="114"/>
      <c r="IL43" s="114"/>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14"/>
      <c r="JJ43" s="114"/>
      <c r="JK43" s="114"/>
      <c r="JL43" s="114"/>
      <c r="JM43" s="114"/>
      <c r="JN43" s="114"/>
      <c r="JO43" s="114"/>
      <c r="JP43" s="114"/>
      <c r="JQ43" s="114"/>
      <c r="JR43" s="114"/>
      <c r="JS43" s="114"/>
      <c r="JT43" s="114"/>
    </row>
    <row r="44" spans="1:280" s="78" customFormat="1" ht="12.75">
      <c r="A44" s="78">
        <v>38</v>
      </c>
      <c r="B44" s="56" t="s">
        <v>431</v>
      </c>
      <c r="C44" s="57" t="s">
        <v>680</v>
      </c>
      <c r="D44" s="57" t="s">
        <v>681</v>
      </c>
      <c r="E44" s="56">
        <v>6</v>
      </c>
      <c r="F44" s="56" t="s">
        <v>434</v>
      </c>
      <c r="G44" s="56" t="s">
        <v>430</v>
      </c>
      <c r="H44" s="78" t="str">
        <f t="array" ref="H44">IFERROR(INDEX([2]Klasyfikacja!#REF!,SMALL(IF([2]Klasyfikacja!#REF!="TAK",ROW([2]Klasyfikacja!#REF!)-ROW([2]Klasyfikacja!#REF!)+1),ROWS($A$7:H44)),COLUMNS($A$7:H44)),"")</f>
        <v/>
      </c>
      <c r="I44" s="56" t="s">
        <v>437</v>
      </c>
      <c r="J44" s="56" t="s">
        <v>437</v>
      </c>
      <c r="K44" s="56" t="s">
        <v>436</v>
      </c>
      <c r="L44" s="56" t="s">
        <v>436</v>
      </c>
      <c r="M44" s="56" t="s">
        <v>436</v>
      </c>
      <c r="N44" s="56" t="s">
        <v>436</v>
      </c>
      <c r="O44" s="56" t="s">
        <v>436</v>
      </c>
      <c r="P44" s="56" t="s">
        <v>436</v>
      </c>
      <c r="Q44" s="56" t="s">
        <v>436</v>
      </c>
      <c r="R44" s="56" t="s">
        <v>437</v>
      </c>
      <c r="S44" s="56" t="s">
        <v>435</v>
      </c>
      <c r="T44" s="88" t="s">
        <v>475</v>
      </c>
      <c r="U44" s="88" t="s">
        <v>475</v>
      </c>
      <c r="V44" s="88" t="s">
        <v>475</v>
      </c>
      <c r="W44" s="88" t="s">
        <v>475</v>
      </c>
      <c r="X44" s="56" t="s">
        <v>435</v>
      </c>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c r="IF44" s="114"/>
      <c r="IG44" s="114"/>
      <c r="IH44" s="114"/>
      <c r="II44" s="114"/>
      <c r="IJ44" s="114"/>
      <c r="IK44" s="114"/>
      <c r="IL44" s="114"/>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14"/>
      <c r="JJ44" s="114"/>
      <c r="JK44" s="114"/>
      <c r="JL44" s="114"/>
      <c r="JM44" s="114"/>
      <c r="JN44" s="114"/>
      <c r="JO44" s="114"/>
      <c r="JP44" s="114"/>
      <c r="JQ44" s="114"/>
      <c r="JR44" s="114"/>
      <c r="JS44" s="114"/>
      <c r="JT44" s="114"/>
    </row>
    <row r="45" spans="1:280" s="78" customFormat="1" ht="12.75">
      <c r="A45" s="78">
        <v>39</v>
      </c>
      <c r="B45" s="56" t="s">
        <v>431</v>
      </c>
      <c r="C45" s="57" t="s">
        <v>685</v>
      </c>
      <c r="D45" s="57" t="s">
        <v>686</v>
      </c>
      <c r="E45" s="56">
        <v>26</v>
      </c>
      <c r="F45" s="56" t="s">
        <v>455</v>
      </c>
      <c r="G45" s="56" t="s">
        <v>430</v>
      </c>
      <c r="H45" s="56" t="s">
        <v>437</v>
      </c>
      <c r="I45" s="56" t="s">
        <v>437</v>
      </c>
      <c r="J45" s="56" t="s">
        <v>437</v>
      </c>
      <c r="K45" s="56" t="s">
        <v>436</v>
      </c>
      <c r="L45" s="56" t="s">
        <v>436</v>
      </c>
      <c r="M45" s="56" t="s">
        <v>436</v>
      </c>
      <c r="N45" s="56" t="s">
        <v>436</v>
      </c>
      <c r="O45" s="56" t="s">
        <v>436</v>
      </c>
      <c r="P45" s="56" t="s">
        <v>436</v>
      </c>
      <c r="Q45" s="56" t="s">
        <v>436</v>
      </c>
      <c r="R45" s="56" t="s">
        <v>437</v>
      </c>
      <c r="S45" s="56" t="s">
        <v>435</v>
      </c>
      <c r="T45" s="88" t="s">
        <v>475</v>
      </c>
      <c r="U45" s="88" t="s">
        <v>475</v>
      </c>
      <c r="V45" s="88" t="s">
        <v>475</v>
      </c>
      <c r="W45" s="88" t="s">
        <v>475</v>
      </c>
      <c r="X45" s="56" t="s">
        <v>435</v>
      </c>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c r="IF45" s="114"/>
      <c r="IG45" s="114"/>
      <c r="IH45" s="114"/>
      <c r="II45" s="114"/>
      <c r="IJ45" s="114"/>
      <c r="IK45" s="114"/>
      <c r="IL45" s="114"/>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14"/>
      <c r="JJ45" s="114"/>
      <c r="JK45" s="114"/>
      <c r="JL45" s="114"/>
      <c r="JM45" s="114"/>
      <c r="JN45" s="114"/>
      <c r="JO45" s="114"/>
      <c r="JP45" s="114"/>
      <c r="JQ45" s="114"/>
      <c r="JR45" s="114"/>
      <c r="JS45" s="114"/>
      <c r="JT45" s="114"/>
    </row>
    <row r="46" spans="1:280" s="78" customFormat="1" ht="12.75">
      <c r="A46" s="78">
        <v>40</v>
      </c>
      <c r="B46" s="56" t="s">
        <v>431</v>
      </c>
      <c r="C46" s="57" t="s">
        <v>689</v>
      </c>
      <c r="D46" s="57" t="s">
        <v>690</v>
      </c>
      <c r="E46" s="56">
        <v>16</v>
      </c>
      <c r="F46" s="56" t="s">
        <v>455</v>
      </c>
      <c r="G46" s="56" t="s">
        <v>430</v>
      </c>
      <c r="H46" s="78" t="str">
        <f t="array" ref="H46">IFERROR(INDEX([2]Klasyfikacja!#REF!,SMALL(IF([2]Klasyfikacja!#REF!="TAK",ROW([2]Klasyfikacja!#REF!)-ROW([2]Klasyfikacja!#REF!)+1),ROWS($A$7:H46)),COLUMNS($A$7:H46)),"")</f>
        <v/>
      </c>
      <c r="I46" s="56" t="s">
        <v>437</v>
      </c>
      <c r="J46" s="56" t="s">
        <v>437</v>
      </c>
      <c r="K46" s="56" t="s">
        <v>436</v>
      </c>
      <c r="L46" s="56" t="s">
        <v>436</v>
      </c>
      <c r="M46" s="56" t="s">
        <v>436</v>
      </c>
      <c r="N46" s="56" t="s">
        <v>436</v>
      </c>
      <c r="O46" s="56" t="s">
        <v>436</v>
      </c>
      <c r="P46" s="56" t="s">
        <v>436</v>
      </c>
      <c r="Q46" s="56" t="s">
        <v>436</v>
      </c>
      <c r="R46" s="56" t="s">
        <v>437</v>
      </c>
      <c r="S46" s="56" t="s">
        <v>435</v>
      </c>
      <c r="T46" s="88" t="s">
        <v>475</v>
      </c>
      <c r="U46" s="88" t="s">
        <v>475</v>
      </c>
      <c r="V46" s="88" t="s">
        <v>475</v>
      </c>
      <c r="W46" s="88" t="s">
        <v>475</v>
      </c>
      <c r="X46" s="56" t="s">
        <v>435</v>
      </c>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c r="IW46" s="114"/>
      <c r="IX46" s="114"/>
      <c r="IY46" s="114"/>
      <c r="IZ46" s="114"/>
      <c r="JA46" s="114"/>
      <c r="JB46" s="114"/>
      <c r="JC46" s="114"/>
      <c r="JD46" s="114"/>
      <c r="JE46" s="114"/>
      <c r="JF46" s="114"/>
      <c r="JG46" s="114"/>
      <c r="JH46" s="114"/>
      <c r="JI46" s="114"/>
      <c r="JJ46" s="114"/>
      <c r="JK46" s="114"/>
      <c r="JL46" s="114"/>
      <c r="JM46" s="114"/>
      <c r="JN46" s="114"/>
      <c r="JO46" s="114"/>
      <c r="JP46" s="114"/>
      <c r="JQ46" s="114"/>
      <c r="JR46" s="114"/>
      <c r="JS46" s="114"/>
      <c r="JT46" s="114"/>
    </row>
    <row r="47" spans="1:280" s="78" customFormat="1" ht="12.75">
      <c r="A47" s="78">
        <v>41</v>
      </c>
      <c r="B47" s="56" t="s">
        <v>431</v>
      </c>
      <c r="C47" s="57" t="s">
        <v>693</v>
      </c>
      <c r="D47" s="57" t="s">
        <v>694</v>
      </c>
      <c r="E47" s="56">
        <v>16</v>
      </c>
      <c r="F47" s="56" t="s">
        <v>434</v>
      </c>
      <c r="G47" s="56" t="s">
        <v>430</v>
      </c>
      <c r="H47" s="78" t="str">
        <f t="array" ref="H47">IFERROR(INDEX([2]Klasyfikacja!#REF!,SMALL(IF([2]Klasyfikacja!#REF!="TAK",ROW([2]Klasyfikacja!#REF!)-ROW([2]Klasyfikacja!#REF!)+1),ROWS($A$7:H47)),COLUMNS($A$7:H47)),"")</f>
        <v/>
      </c>
      <c r="I47" s="56" t="s">
        <v>437</v>
      </c>
      <c r="J47" s="56" t="s">
        <v>437</v>
      </c>
      <c r="K47" s="56" t="s">
        <v>436</v>
      </c>
      <c r="L47" s="56" t="s">
        <v>436</v>
      </c>
      <c r="M47" s="56" t="s">
        <v>436</v>
      </c>
      <c r="N47" s="56" t="s">
        <v>436</v>
      </c>
      <c r="O47" s="56" t="s">
        <v>436</v>
      </c>
      <c r="P47" s="56" t="s">
        <v>436</v>
      </c>
      <c r="Q47" s="56" t="s">
        <v>436</v>
      </c>
      <c r="R47" s="56" t="s">
        <v>437</v>
      </c>
      <c r="S47" s="56" t="s">
        <v>435</v>
      </c>
      <c r="T47" s="88" t="s">
        <v>475</v>
      </c>
      <c r="U47" s="88" t="s">
        <v>475</v>
      </c>
      <c r="V47" s="88" t="s">
        <v>475</v>
      </c>
      <c r="W47" s="88" t="s">
        <v>475</v>
      </c>
      <c r="X47" s="56" t="s">
        <v>435</v>
      </c>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c r="IW47" s="114"/>
      <c r="IX47" s="114"/>
      <c r="IY47" s="114"/>
      <c r="IZ47" s="114"/>
      <c r="JA47" s="114"/>
      <c r="JB47" s="114"/>
      <c r="JC47" s="114"/>
      <c r="JD47" s="114"/>
      <c r="JE47" s="114"/>
      <c r="JF47" s="114"/>
      <c r="JG47" s="114"/>
      <c r="JH47" s="114"/>
      <c r="JI47" s="114"/>
      <c r="JJ47" s="114"/>
      <c r="JK47" s="114"/>
      <c r="JL47" s="114"/>
      <c r="JM47" s="114"/>
      <c r="JN47" s="114"/>
      <c r="JO47" s="114"/>
      <c r="JP47" s="114"/>
      <c r="JQ47" s="114"/>
      <c r="JR47" s="114"/>
      <c r="JS47" s="114"/>
      <c r="JT47" s="114"/>
    </row>
    <row r="48" spans="1:280" s="114" customFormat="1" ht="12.75">
      <c r="A48" s="78">
        <v>42</v>
      </c>
      <c r="B48" s="56" t="s">
        <v>431</v>
      </c>
      <c r="C48" s="57" t="s">
        <v>698</v>
      </c>
      <c r="D48" s="57" t="s">
        <v>699</v>
      </c>
      <c r="E48" s="56">
        <v>16</v>
      </c>
      <c r="F48" s="56" t="s">
        <v>434</v>
      </c>
      <c r="G48" s="56" t="s">
        <v>430</v>
      </c>
      <c r="H48" s="96"/>
      <c r="I48" s="56" t="s">
        <v>437</v>
      </c>
      <c r="J48" s="56" t="s">
        <v>437</v>
      </c>
      <c r="K48" s="56" t="s">
        <v>436</v>
      </c>
      <c r="L48" s="56" t="s">
        <v>436</v>
      </c>
      <c r="M48" s="56" t="s">
        <v>436</v>
      </c>
      <c r="N48" s="56" t="s">
        <v>436</v>
      </c>
      <c r="O48" s="56" t="s">
        <v>436</v>
      </c>
      <c r="P48" s="56" t="s">
        <v>436</v>
      </c>
      <c r="Q48" s="56" t="s">
        <v>436</v>
      </c>
      <c r="R48" s="56" t="s">
        <v>437</v>
      </c>
      <c r="S48" s="56" t="s">
        <v>435</v>
      </c>
      <c r="T48" s="88" t="s">
        <v>475</v>
      </c>
      <c r="U48" s="88" t="s">
        <v>475</v>
      </c>
      <c r="V48" s="88" t="s">
        <v>475</v>
      </c>
      <c r="W48" s="88" t="s">
        <v>475</v>
      </c>
      <c r="X48" s="56" t="s">
        <v>435</v>
      </c>
    </row>
    <row r="49" spans="1:281" s="114" customFormat="1" ht="12.75">
      <c r="A49" s="78">
        <v>43</v>
      </c>
      <c r="B49" s="56" t="s">
        <v>431</v>
      </c>
      <c r="C49" s="57" t="s">
        <v>702</v>
      </c>
      <c r="D49" s="57" t="s">
        <v>703</v>
      </c>
      <c r="E49" s="56">
        <v>6</v>
      </c>
      <c r="F49" s="56" t="s">
        <v>434</v>
      </c>
      <c r="G49" s="56" t="s">
        <v>430</v>
      </c>
      <c r="H49" s="96"/>
      <c r="I49" s="56" t="s">
        <v>437</v>
      </c>
      <c r="J49" s="56" t="s">
        <v>437</v>
      </c>
      <c r="K49" s="56" t="s">
        <v>436</v>
      </c>
      <c r="L49" s="56" t="s">
        <v>436</v>
      </c>
      <c r="M49" s="56" t="s">
        <v>436</v>
      </c>
      <c r="N49" s="56" t="s">
        <v>436</v>
      </c>
      <c r="O49" s="56" t="s">
        <v>436</v>
      </c>
      <c r="P49" s="56" t="s">
        <v>436</v>
      </c>
      <c r="Q49" s="56" t="s">
        <v>436</v>
      </c>
      <c r="R49" s="56" t="s">
        <v>437</v>
      </c>
      <c r="S49" s="56" t="s">
        <v>435</v>
      </c>
      <c r="T49" s="88" t="s">
        <v>475</v>
      </c>
      <c r="U49" s="88" t="s">
        <v>475</v>
      </c>
      <c r="V49" s="88" t="s">
        <v>475</v>
      </c>
      <c r="W49" s="88" t="s">
        <v>475</v>
      </c>
      <c r="X49" s="56" t="s">
        <v>435</v>
      </c>
    </row>
    <row r="50" spans="1:281" s="114" customFormat="1" ht="12.75">
      <c r="A50" s="78">
        <v>44</v>
      </c>
      <c r="B50" s="56" t="s">
        <v>431</v>
      </c>
      <c r="C50" s="57" t="s">
        <v>706</v>
      </c>
      <c r="D50" s="57" t="s">
        <v>707</v>
      </c>
      <c r="E50" s="56">
        <v>6</v>
      </c>
      <c r="F50" s="56" t="s">
        <v>434</v>
      </c>
      <c r="G50" s="56" t="s">
        <v>430</v>
      </c>
      <c r="H50" s="96"/>
      <c r="I50" s="56" t="s">
        <v>437</v>
      </c>
      <c r="J50" s="56" t="s">
        <v>437</v>
      </c>
      <c r="K50" s="56" t="s">
        <v>436</v>
      </c>
      <c r="L50" s="56" t="s">
        <v>436</v>
      </c>
      <c r="M50" s="56" t="s">
        <v>436</v>
      </c>
      <c r="N50" s="56" t="s">
        <v>436</v>
      </c>
      <c r="O50" s="56" t="s">
        <v>436</v>
      </c>
      <c r="P50" s="56" t="s">
        <v>436</v>
      </c>
      <c r="Q50" s="56" t="s">
        <v>436</v>
      </c>
      <c r="R50" s="56" t="s">
        <v>437</v>
      </c>
      <c r="S50" s="56" t="s">
        <v>435</v>
      </c>
      <c r="T50" s="88" t="s">
        <v>475</v>
      </c>
      <c r="U50" s="88" t="s">
        <v>475</v>
      </c>
      <c r="V50" s="88" t="s">
        <v>475</v>
      </c>
      <c r="W50" s="88" t="s">
        <v>475</v>
      </c>
      <c r="X50" s="56" t="s">
        <v>435</v>
      </c>
    </row>
    <row r="51" spans="1:281" s="114" customFormat="1" ht="12.75">
      <c r="A51" s="78">
        <v>45</v>
      </c>
      <c r="B51" s="56" t="s">
        <v>431</v>
      </c>
      <c r="C51" s="57" t="s">
        <v>711</v>
      </c>
      <c r="D51" s="57" t="s">
        <v>712</v>
      </c>
      <c r="E51" s="56">
        <v>26</v>
      </c>
      <c r="F51" s="56" t="s">
        <v>434</v>
      </c>
      <c r="G51" s="56" t="s">
        <v>430</v>
      </c>
      <c r="H51" s="96"/>
      <c r="I51" s="56" t="s">
        <v>437</v>
      </c>
      <c r="J51" s="56" t="s">
        <v>437</v>
      </c>
      <c r="K51" s="56" t="s">
        <v>436</v>
      </c>
      <c r="L51" s="56" t="s">
        <v>436</v>
      </c>
      <c r="M51" s="56" t="s">
        <v>436</v>
      </c>
      <c r="N51" s="56" t="s">
        <v>436</v>
      </c>
      <c r="O51" s="56" t="s">
        <v>436</v>
      </c>
      <c r="P51" s="56" t="s">
        <v>436</v>
      </c>
      <c r="Q51" s="56" t="s">
        <v>436</v>
      </c>
      <c r="R51" s="56" t="s">
        <v>437</v>
      </c>
      <c r="S51" s="56" t="s">
        <v>435</v>
      </c>
      <c r="T51" s="88" t="s">
        <v>475</v>
      </c>
      <c r="U51" s="88" t="s">
        <v>475</v>
      </c>
      <c r="V51" s="88" t="s">
        <v>475</v>
      </c>
      <c r="W51" s="88" t="s">
        <v>475</v>
      </c>
      <c r="X51" s="56" t="s">
        <v>435</v>
      </c>
    </row>
    <row r="52" spans="1:281" s="114" customFormat="1" ht="12.75">
      <c r="A52" s="78">
        <v>46</v>
      </c>
      <c r="B52" s="56" t="s">
        <v>431</v>
      </c>
      <c r="C52" s="57" t="s">
        <v>720</v>
      </c>
      <c r="D52" s="57" t="s">
        <v>721</v>
      </c>
      <c r="E52" s="56">
        <v>7</v>
      </c>
      <c r="F52" s="56" t="s">
        <v>434</v>
      </c>
      <c r="G52" s="56" t="s">
        <v>430</v>
      </c>
      <c r="H52" s="96"/>
      <c r="I52" s="56" t="s">
        <v>437</v>
      </c>
      <c r="J52" s="56" t="s">
        <v>437</v>
      </c>
      <c r="K52" s="56" t="s">
        <v>436</v>
      </c>
      <c r="L52" s="56" t="s">
        <v>436</v>
      </c>
      <c r="M52" s="56" t="s">
        <v>436</v>
      </c>
      <c r="N52" s="56" t="s">
        <v>436</v>
      </c>
      <c r="O52" s="56" t="s">
        <v>436</v>
      </c>
      <c r="P52" s="56" t="s">
        <v>436</v>
      </c>
      <c r="Q52" s="56" t="s">
        <v>436</v>
      </c>
      <c r="R52" s="56" t="s">
        <v>437</v>
      </c>
      <c r="S52" s="56" t="s">
        <v>435</v>
      </c>
      <c r="T52" s="88" t="s">
        <v>475</v>
      </c>
      <c r="U52" s="88" t="s">
        <v>475</v>
      </c>
      <c r="V52" s="88" t="s">
        <v>475</v>
      </c>
      <c r="W52" s="88" t="s">
        <v>475</v>
      </c>
      <c r="X52" s="56" t="s">
        <v>435</v>
      </c>
    </row>
    <row r="53" spans="1:281" s="114" customFormat="1" ht="12.75">
      <c r="A53" s="78">
        <v>47</v>
      </c>
      <c r="B53" s="56" t="s">
        <v>431</v>
      </c>
      <c r="C53" s="57" t="s">
        <v>602</v>
      </c>
      <c r="D53" s="57" t="s">
        <v>603</v>
      </c>
      <c r="E53" s="56">
        <v>9</v>
      </c>
      <c r="F53" s="56" t="s">
        <v>455</v>
      </c>
      <c r="G53" s="56" t="s">
        <v>430</v>
      </c>
      <c r="H53" s="56" t="s">
        <v>437</v>
      </c>
      <c r="I53" s="56" t="s">
        <v>437</v>
      </c>
      <c r="J53" s="56" t="s">
        <v>437</v>
      </c>
      <c r="K53" s="56" t="s">
        <v>436</v>
      </c>
      <c r="L53" s="56" t="s">
        <v>436</v>
      </c>
      <c r="M53" s="56" t="s">
        <v>436</v>
      </c>
      <c r="N53" s="56" t="s">
        <v>436</v>
      </c>
      <c r="O53" s="56" t="s">
        <v>437</v>
      </c>
      <c r="P53" s="56" t="s">
        <v>436</v>
      </c>
      <c r="Q53" s="56" t="s">
        <v>436</v>
      </c>
      <c r="R53" s="56" t="s">
        <v>437</v>
      </c>
      <c r="S53" s="56" t="s">
        <v>435</v>
      </c>
      <c r="T53" s="88" t="s">
        <v>475</v>
      </c>
      <c r="U53" s="88" t="s">
        <v>475</v>
      </c>
      <c r="V53" s="88" t="s">
        <v>475</v>
      </c>
      <c r="W53" s="56" t="s">
        <v>435</v>
      </c>
      <c r="X53" s="56" t="s">
        <v>435</v>
      </c>
    </row>
    <row r="54" spans="1:281" s="114" customFormat="1" ht="12.75">
      <c r="A54" s="78">
        <v>48</v>
      </c>
      <c r="B54" s="56" t="s">
        <v>431</v>
      </c>
      <c r="C54" s="57" t="s">
        <v>616</v>
      </c>
      <c r="D54" s="57" t="s">
        <v>617</v>
      </c>
      <c r="E54" s="56">
        <v>7</v>
      </c>
      <c r="F54" s="56" t="s">
        <v>455</v>
      </c>
      <c r="G54" s="56" t="s">
        <v>430</v>
      </c>
      <c r="H54" s="56"/>
      <c r="I54" s="56" t="s">
        <v>437</v>
      </c>
      <c r="J54" s="56" t="s">
        <v>437</v>
      </c>
      <c r="K54" s="56" t="s">
        <v>436</v>
      </c>
      <c r="L54" s="56" t="s">
        <v>437</v>
      </c>
      <c r="M54" s="56" t="s">
        <v>437</v>
      </c>
      <c r="N54" s="56" t="s">
        <v>436</v>
      </c>
      <c r="O54" s="56" t="s">
        <v>436</v>
      </c>
      <c r="P54" s="56" t="s">
        <v>436</v>
      </c>
      <c r="Q54" s="56" t="s">
        <v>436</v>
      </c>
      <c r="R54" s="56" t="s">
        <v>437</v>
      </c>
      <c r="S54" s="56" t="s">
        <v>435</v>
      </c>
      <c r="T54" s="88" t="s">
        <v>475</v>
      </c>
      <c r="U54" s="88" t="s">
        <v>475</v>
      </c>
      <c r="V54" s="56" t="s">
        <v>435</v>
      </c>
      <c r="W54" s="88" t="s">
        <v>475</v>
      </c>
      <c r="X54" s="56" t="s">
        <v>435</v>
      </c>
    </row>
    <row r="55" spans="1:281" s="114" customFormat="1" ht="12.75">
      <c r="A55" s="78">
        <v>49</v>
      </c>
      <c r="B55" s="56" t="s">
        <v>431</v>
      </c>
      <c r="C55" s="57" t="s">
        <v>611</v>
      </c>
      <c r="D55" s="57" t="s">
        <v>612</v>
      </c>
      <c r="E55" s="56">
        <v>12</v>
      </c>
      <c r="F55" s="56" t="s">
        <v>434</v>
      </c>
      <c r="G55" s="56" t="s">
        <v>430</v>
      </c>
      <c r="H55" s="56"/>
      <c r="I55" s="56" t="s">
        <v>437</v>
      </c>
      <c r="J55" s="56" t="s">
        <v>437</v>
      </c>
      <c r="K55" s="56" t="s">
        <v>436</v>
      </c>
      <c r="L55" s="56" t="s">
        <v>436</v>
      </c>
      <c r="M55" s="56" t="s">
        <v>436</v>
      </c>
      <c r="N55" s="56" t="s">
        <v>436</v>
      </c>
      <c r="O55" s="56" t="s">
        <v>437</v>
      </c>
      <c r="P55" s="56" t="s">
        <v>436</v>
      </c>
      <c r="Q55" s="56" t="s">
        <v>436</v>
      </c>
      <c r="R55" s="56"/>
      <c r="S55" s="88" t="s">
        <v>475</v>
      </c>
      <c r="T55" s="88" t="s">
        <v>475</v>
      </c>
      <c r="U55" s="88" t="s">
        <v>475</v>
      </c>
      <c r="V55" s="88" t="s">
        <v>475</v>
      </c>
      <c r="W55" s="88" t="s">
        <v>741</v>
      </c>
      <c r="X55" s="56" t="s">
        <v>437</v>
      </c>
    </row>
    <row r="56" spans="1:281" s="114" customFormat="1" ht="12.75">
      <c r="A56" s="78">
        <v>50</v>
      </c>
      <c r="B56" s="56" t="s">
        <v>431</v>
      </c>
      <c r="C56" s="57" t="s">
        <v>622</v>
      </c>
      <c r="D56" s="57" t="s">
        <v>623</v>
      </c>
      <c r="E56" s="56">
        <v>19</v>
      </c>
      <c r="F56" s="56" t="s">
        <v>455</v>
      </c>
      <c r="G56" s="56" t="s">
        <v>430</v>
      </c>
      <c r="H56" s="96"/>
      <c r="I56" s="56" t="s">
        <v>437</v>
      </c>
      <c r="J56" s="56" t="s">
        <v>437</v>
      </c>
      <c r="K56" s="56" t="s">
        <v>436</v>
      </c>
      <c r="L56" s="56" t="s">
        <v>436</v>
      </c>
      <c r="M56" s="56" t="s">
        <v>436</v>
      </c>
      <c r="N56" s="56" t="s">
        <v>436</v>
      </c>
      <c r="O56" s="56" t="s">
        <v>437</v>
      </c>
      <c r="P56" s="56" t="s">
        <v>436</v>
      </c>
      <c r="Q56" s="56" t="s">
        <v>436</v>
      </c>
      <c r="R56" s="56" t="s">
        <v>437</v>
      </c>
      <c r="S56" s="56" t="s">
        <v>435</v>
      </c>
      <c r="T56" s="88" t="s">
        <v>475</v>
      </c>
      <c r="U56" s="88" t="s">
        <v>475</v>
      </c>
      <c r="V56" s="88" t="s">
        <v>475</v>
      </c>
      <c r="W56" s="116" t="s">
        <v>741</v>
      </c>
      <c r="X56" s="56" t="s">
        <v>435</v>
      </c>
    </row>
    <row r="57" spans="1:281" s="114" customFormat="1" ht="12.75">
      <c r="A57" s="78">
        <v>51</v>
      </c>
      <c r="B57" s="56" t="s">
        <v>431</v>
      </c>
      <c r="C57" s="56" t="s">
        <v>628</v>
      </c>
      <c r="D57" s="57" t="s">
        <v>629</v>
      </c>
      <c r="E57" s="56">
        <v>12</v>
      </c>
      <c r="F57" s="56" t="s">
        <v>434</v>
      </c>
      <c r="G57" s="56" t="s">
        <v>430</v>
      </c>
      <c r="H57" s="96"/>
      <c r="I57" s="56" t="s">
        <v>437</v>
      </c>
      <c r="J57" s="56" t="s">
        <v>437</v>
      </c>
      <c r="K57" s="56" t="s">
        <v>436</v>
      </c>
      <c r="L57" s="56"/>
      <c r="M57" s="56"/>
      <c r="N57" s="56"/>
      <c r="O57" s="56" t="s">
        <v>437</v>
      </c>
      <c r="P57" s="56" t="s">
        <v>436</v>
      </c>
      <c r="Q57" s="56" t="s">
        <v>436</v>
      </c>
      <c r="R57" s="56"/>
      <c r="S57" s="88" t="s">
        <v>475</v>
      </c>
      <c r="T57" s="88" t="s">
        <v>475</v>
      </c>
      <c r="U57" s="88" t="s">
        <v>475</v>
      </c>
      <c r="V57" s="88" t="s">
        <v>475</v>
      </c>
      <c r="W57" s="116" t="s">
        <v>741</v>
      </c>
      <c r="X57" s="116" t="s">
        <v>741</v>
      </c>
    </row>
    <row r="58" spans="1:281" s="114" customFormat="1" ht="12.75">
      <c r="A58" s="78">
        <v>52</v>
      </c>
      <c r="B58" s="56" t="s">
        <v>431</v>
      </c>
      <c r="C58" s="59" t="s">
        <v>735</v>
      </c>
      <c r="D58" s="57" t="s">
        <v>736</v>
      </c>
      <c r="E58" s="56">
        <v>0</v>
      </c>
      <c r="F58" s="56" t="s">
        <v>455</v>
      </c>
      <c r="G58" s="56" t="s">
        <v>430</v>
      </c>
      <c r="H58" s="56" t="s">
        <v>437</v>
      </c>
      <c r="I58" s="56" t="s">
        <v>437</v>
      </c>
      <c r="J58" s="56" t="s">
        <v>437</v>
      </c>
      <c r="K58" s="56" t="s">
        <v>436</v>
      </c>
      <c r="L58" s="56" t="s">
        <v>436</v>
      </c>
      <c r="M58" s="56" t="s">
        <v>436</v>
      </c>
      <c r="N58" s="56" t="s">
        <v>436</v>
      </c>
      <c r="O58" s="56" t="s">
        <v>437</v>
      </c>
      <c r="P58" s="56" t="s">
        <v>436</v>
      </c>
      <c r="Q58" s="56" t="s">
        <v>436</v>
      </c>
      <c r="R58" s="56" t="s">
        <v>437</v>
      </c>
      <c r="S58" s="116" t="s">
        <v>437</v>
      </c>
      <c r="T58" s="88" t="s">
        <v>475</v>
      </c>
      <c r="U58" s="88" t="s">
        <v>475</v>
      </c>
      <c r="V58" s="88" t="s">
        <v>475</v>
      </c>
      <c r="W58" s="116" t="s">
        <v>435</v>
      </c>
      <c r="X58" s="56" t="s">
        <v>435</v>
      </c>
    </row>
    <row r="59" spans="1:281" s="78" customFormat="1" ht="12.75">
      <c r="A59" s="78">
        <v>53</v>
      </c>
      <c r="B59" s="56" t="s">
        <v>431</v>
      </c>
      <c r="C59" s="56" t="s">
        <v>745</v>
      </c>
      <c r="D59" s="57" t="s">
        <v>746</v>
      </c>
      <c r="E59" s="56">
        <v>9</v>
      </c>
      <c r="F59" s="56" t="s">
        <v>455</v>
      </c>
      <c r="G59" s="56" t="s">
        <v>1138</v>
      </c>
      <c r="H59" s="56" t="s">
        <v>437</v>
      </c>
      <c r="I59" s="56" t="s">
        <v>437</v>
      </c>
      <c r="J59" s="56" t="s">
        <v>437</v>
      </c>
      <c r="K59" s="78" t="str">
        <f t="array" ref="K59">IFERROR(INDEX([3]Klasyfikacja!#REF!,SMALL(IF([3]Klasyfikacja!#REF!="TAK",ROW([3]Klasyfikacja!#REF!)-ROW([3]Klasyfikacja!#REF!)+1),ROWS($A$7:K59)),COLUMNS($A$7:K59)),"")</f>
        <v/>
      </c>
      <c r="L59" s="56" t="s">
        <v>436</v>
      </c>
      <c r="M59" s="56" t="s">
        <v>436</v>
      </c>
      <c r="N59" s="56" t="s">
        <v>436</v>
      </c>
      <c r="O59" s="56" t="s">
        <v>436</v>
      </c>
      <c r="P59" s="78" t="str">
        <f t="array" ref="P59">IFERROR(INDEX([3]Klasyfikacja!#REF!,SMALL(IF([3]Klasyfikacja!#REF!="TAK",ROW([3]Klasyfikacja!#REF!)-ROW([3]Klasyfikacja!#REF!)+1),ROWS($A$7:P59)),COLUMNS($A$7:P59)),"")</f>
        <v/>
      </c>
      <c r="Q59" s="78" t="str">
        <f t="array" ref="Q59">IFERROR(INDEX([3]Klasyfikacja!#REF!,SMALL(IF([3]Klasyfikacja!#REF!="TAK",ROW([3]Klasyfikacja!#REF!)-ROW([3]Klasyfikacja!#REF!)+1),ROWS($A$7:Q59)),COLUMNS($A$7:Q59)),"")</f>
        <v/>
      </c>
      <c r="R59" s="56" t="s">
        <v>437</v>
      </c>
      <c r="S59" s="116" t="s">
        <v>435</v>
      </c>
      <c r="T59" s="116" t="s">
        <v>475</v>
      </c>
      <c r="U59" s="116" t="s">
        <v>475</v>
      </c>
      <c r="V59" s="116" t="s">
        <v>475</v>
      </c>
      <c r="W59" s="116" t="s">
        <v>475</v>
      </c>
      <c r="X59" s="116" t="s">
        <v>435</v>
      </c>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c r="IF59" s="114"/>
      <c r="IG59" s="114"/>
      <c r="IH59" s="114"/>
      <c r="II59" s="114"/>
      <c r="IJ59" s="114"/>
      <c r="IK59" s="114"/>
      <c r="IL59" s="114"/>
      <c r="IM59" s="114"/>
      <c r="IN59" s="114"/>
      <c r="IO59" s="114"/>
      <c r="IP59" s="114"/>
      <c r="IQ59" s="114"/>
      <c r="IR59" s="114"/>
      <c r="IS59" s="114"/>
      <c r="IT59" s="114"/>
      <c r="IU59" s="114"/>
      <c r="IV59" s="114"/>
      <c r="IW59" s="114"/>
      <c r="IX59" s="114"/>
      <c r="IY59" s="114"/>
      <c r="IZ59" s="114"/>
      <c r="JA59" s="114"/>
      <c r="JB59" s="114"/>
      <c r="JC59" s="114"/>
      <c r="JD59" s="114"/>
      <c r="JE59" s="114"/>
      <c r="JF59" s="114"/>
      <c r="JG59" s="114"/>
      <c r="JH59" s="114"/>
      <c r="JI59" s="114"/>
      <c r="JJ59" s="114"/>
      <c r="JK59" s="114"/>
      <c r="JL59" s="114"/>
      <c r="JM59" s="114"/>
      <c r="JN59" s="114"/>
      <c r="JO59" s="114"/>
      <c r="JP59" s="114"/>
      <c r="JQ59" s="114"/>
      <c r="JR59" s="114"/>
      <c r="JS59" s="114"/>
      <c r="JT59" s="114"/>
      <c r="JU59" s="114"/>
    </row>
    <row r="60" spans="1:281" s="78" customFormat="1" ht="12.75">
      <c r="A60" s="78">
        <v>54</v>
      </c>
      <c r="B60" s="56" t="s">
        <v>431</v>
      </c>
      <c r="C60" s="56" t="s">
        <v>753</v>
      </c>
      <c r="D60" s="57" t="s">
        <v>754</v>
      </c>
      <c r="E60" s="56">
        <v>19</v>
      </c>
      <c r="F60" s="56" t="s">
        <v>455</v>
      </c>
      <c r="G60" s="56" t="s">
        <v>1138</v>
      </c>
      <c r="H60" s="56" t="s">
        <v>437</v>
      </c>
      <c r="I60" s="56" t="s">
        <v>437</v>
      </c>
      <c r="J60" s="56" t="s">
        <v>437</v>
      </c>
      <c r="K60" s="78" t="str">
        <f t="array" ref="K60">IFERROR(INDEX([3]Klasyfikacja!#REF!,SMALL(IF([3]Klasyfikacja!#REF!="TAK",ROW([3]Klasyfikacja!#REF!)-ROW([3]Klasyfikacja!#REF!)+1),ROWS($A$7:K60)),COLUMNS($A$7:K60)),"")</f>
        <v/>
      </c>
      <c r="L60" s="56" t="s">
        <v>436</v>
      </c>
      <c r="M60" s="56" t="s">
        <v>437</v>
      </c>
      <c r="N60" s="56" t="s">
        <v>437</v>
      </c>
      <c r="O60" s="56" t="s">
        <v>436</v>
      </c>
      <c r="P60" s="78" t="str">
        <f t="array" ref="P60">IFERROR(INDEX([3]Klasyfikacja!#REF!,SMALL(IF([3]Klasyfikacja!#REF!="TAK",ROW([3]Klasyfikacja!#REF!)-ROW([3]Klasyfikacja!#REF!)+1),ROWS($A$7:P60)),COLUMNS($A$7:P60)),"")</f>
        <v/>
      </c>
      <c r="Q60" s="78" t="str">
        <f t="array" ref="Q60">IFERROR(INDEX([3]Klasyfikacja!#REF!,SMALL(IF([3]Klasyfikacja!#REF!="TAK",ROW([3]Klasyfikacja!#REF!)-ROW([3]Klasyfikacja!#REF!)+1),ROWS($A$7:Q60)),COLUMNS($A$7:Q60)),"")</f>
        <v/>
      </c>
      <c r="R60" s="56" t="s">
        <v>437</v>
      </c>
      <c r="S60" s="116" t="s">
        <v>435</v>
      </c>
      <c r="T60" s="116" t="s">
        <v>475</v>
      </c>
      <c r="U60" s="116" t="s">
        <v>475</v>
      </c>
      <c r="V60" s="116" t="s">
        <v>435</v>
      </c>
      <c r="W60" s="116" t="s">
        <v>475</v>
      </c>
      <c r="X60" s="116" t="s">
        <v>435</v>
      </c>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c r="IB60" s="114"/>
      <c r="IC60" s="114"/>
      <c r="ID60" s="114"/>
      <c r="IE60" s="114"/>
      <c r="IF60" s="114"/>
      <c r="IG60" s="114"/>
      <c r="IH60" s="114"/>
      <c r="II60" s="114"/>
      <c r="IJ60" s="114"/>
      <c r="IK60" s="114"/>
      <c r="IL60" s="114"/>
      <c r="IM60" s="114"/>
      <c r="IN60" s="114"/>
      <c r="IO60" s="114"/>
      <c r="IP60" s="114"/>
      <c r="IQ60" s="114"/>
      <c r="IR60" s="114"/>
      <c r="IS60" s="114"/>
      <c r="IT60" s="114"/>
      <c r="IU60" s="114"/>
      <c r="IV60" s="114"/>
      <c r="IW60" s="114"/>
      <c r="IX60" s="114"/>
      <c r="IY60" s="114"/>
      <c r="IZ60" s="114"/>
      <c r="JA60" s="114"/>
      <c r="JB60" s="114"/>
      <c r="JC60" s="114"/>
      <c r="JD60" s="114"/>
      <c r="JE60" s="114"/>
      <c r="JF60" s="114"/>
      <c r="JG60" s="114"/>
      <c r="JH60" s="114"/>
      <c r="JI60" s="114"/>
      <c r="JJ60" s="114"/>
      <c r="JK60" s="114"/>
      <c r="JL60" s="114"/>
      <c r="JM60" s="114"/>
      <c r="JN60" s="114"/>
      <c r="JO60" s="114"/>
      <c r="JP60" s="114"/>
      <c r="JQ60" s="114"/>
      <c r="JR60" s="114"/>
      <c r="JS60" s="114"/>
      <c r="JT60" s="114"/>
      <c r="JU60" s="114"/>
    </row>
    <row r="61" spans="1:281" s="78" customFormat="1" ht="12.75">
      <c r="A61" s="78">
        <v>55</v>
      </c>
      <c r="B61" s="56" t="s">
        <v>431</v>
      </c>
      <c r="C61" s="56" t="s">
        <v>759</v>
      </c>
      <c r="D61" s="57" t="s">
        <v>760</v>
      </c>
      <c r="E61" s="56">
        <v>26</v>
      </c>
      <c r="F61" s="56" t="s">
        <v>434</v>
      </c>
      <c r="G61" s="56" t="s">
        <v>1138</v>
      </c>
      <c r="H61" s="56" t="s">
        <v>436</v>
      </c>
      <c r="I61" s="56" t="s">
        <v>437</v>
      </c>
      <c r="J61" s="56" t="s">
        <v>437</v>
      </c>
      <c r="K61" s="78" t="str">
        <f t="array" ref="K61">IFERROR(INDEX([3]Klasyfikacja!#REF!,SMALL(IF([3]Klasyfikacja!#REF!="TAK",ROW([3]Klasyfikacja!#REF!)-ROW([3]Klasyfikacja!#REF!)+1),ROWS($A$7:K61)),COLUMNS($A$7:K61)),"")</f>
        <v/>
      </c>
      <c r="L61" s="56" t="s">
        <v>437</v>
      </c>
      <c r="M61" s="56" t="s">
        <v>437</v>
      </c>
      <c r="N61" s="56" t="s">
        <v>437</v>
      </c>
      <c r="O61" s="56" t="s">
        <v>436</v>
      </c>
      <c r="P61" s="78" t="str">
        <f t="array" ref="P61">IFERROR(INDEX([3]Klasyfikacja!#REF!,SMALL(IF([3]Klasyfikacja!#REF!="TAK",ROW([3]Klasyfikacja!#REF!)-ROW([3]Klasyfikacja!#REF!)+1),ROWS($A$7:P61)),COLUMNS($A$7:P61)),"")</f>
        <v/>
      </c>
      <c r="Q61" s="78" t="str">
        <f t="array" ref="Q61">IFERROR(INDEX([3]Klasyfikacja!#REF!,SMALL(IF([3]Klasyfikacja!#REF!="TAK",ROW([3]Klasyfikacja!#REF!)-ROW([3]Klasyfikacja!#REF!)+1),ROWS($A$7:Q61)),COLUMNS($A$7:Q61)),"")</f>
        <v/>
      </c>
      <c r="R61" s="56" t="s">
        <v>437</v>
      </c>
      <c r="S61" s="116" t="s">
        <v>437</v>
      </c>
      <c r="T61" s="116" t="s">
        <v>475</v>
      </c>
      <c r="U61" s="116" t="s">
        <v>475</v>
      </c>
      <c r="V61" s="116" t="s">
        <v>435</v>
      </c>
      <c r="W61" s="116" t="s">
        <v>475</v>
      </c>
      <c r="X61" s="116" t="s">
        <v>435</v>
      </c>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c r="HD61" s="114"/>
      <c r="HE61" s="114"/>
      <c r="HF61" s="114"/>
      <c r="HG61" s="114"/>
      <c r="HH61" s="114"/>
      <c r="HI61" s="114"/>
      <c r="HJ61" s="114"/>
      <c r="HK61" s="114"/>
      <c r="HL61" s="114"/>
      <c r="HM61" s="114"/>
      <c r="HN61" s="114"/>
      <c r="HO61" s="114"/>
      <c r="HP61" s="114"/>
      <c r="HQ61" s="114"/>
      <c r="HR61" s="114"/>
      <c r="HS61" s="114"/>
      <c r="HT61" s="114"/>
      <c r="HU61" s="114"/>
      <c r="HV61" s="114"/>
      <c r="HW61" s="114"/>
      <c r="HX61" s="114"/>
      <c r="HY61" s="114"/>
      <c r="HZ61" s="114"/>
      <c r="IA61" s="114"/>
      <c r="IB61" s="114"/>
      <c r="IC61" s="114"/>
      <c r="ID61" s="114"/>
      <c r="IE61" s="114"/>
      <c r="IF61" s="114"/>
      <c r="IG61" s="114"/>
      <c r="IH61" s="114"/>
      <c r="II61" s="114"/>
      <c r="IJ61" s="114"/>
      <c r="IK61" s="114"/>
      <c r="IL61" s="114"/>
      <c r="IM61" s="114"/>
      <c r="IN61" s="114"/>
      <c r="IO61" s="114"/>
      <c r="IP61" s="114"/>
      <c r="IQ61" s="114"/>
      <c r="IR61" s="114"/>
      <c r="IS61" s="114"/>
      <c r="IT61" s="114"/>
      <c r="IU61" s="114"/>
      <c r="IV61" s="114"/>
      <c r="IW61" s="114"/>
      <c r="IX61" s="114"/>
      <c r="IY61" s="114"/>
      <c r="IZ61" s="114"/>
      <c r="JA61" s="114"/>
      <c r="JB61" s="114"/>
      <c r="JC61" s="114"/>
      <c r="JD61" s="114"/>
      <c r="JE61" s="114"/>
      <c r="JF61" s="114"/>
      <c r="JG61" s="114"/>
      <c r="JH61" s="114"/>
      <c r="JI61" s="114"/>
      <c r="JJ61" s="114"/>
      <c r="JK61" s="114"/>
      <c r="JL61" s="114"/>
      <c r="JM61" s="114"/>
      <c r="JN61" s="114"/>
      <c r="JO61" s="114"/>
      <c r="JP61" s="114"/>
      <c r="JQ61" s="114"/>
      <c r="JR61" s="114"/>
      <c r="JS61" s="114"/>
      <c r="JT61" s="114"/>
      <c r="JU61" s="114"/>
    </row>
    <row r="62" spans="1:281" s="78" customFormat="1" ht="12.75">
      <c r="A62" s="78">
        <v>56</v>
      </c>
      <c r="B62" s="56" t="s">
        <v>431</v>
      </c>
      <c r="C62" s="56" t="s">
        <v>764</v>
      </c>
      <c r="D62" s="57" t="s">
        <v>608</v>
      </c>
      <c r="E62" s="56">
        <v>12</v>
      </c>
      <c r="F62" s="56" t="s">
        <v>455</v>
      </c>
      <c r="G62" s="56" t="s">
        <v>1138</v>
      </c>
      <c r="H62" s="56" t="s">
        <v>437</v>
      </c>
      <c r="I62" s="56" t="s">
        <v>437</v>
      </c>
      <c r="J62" s="56" t="s">
        <v>437</v>
      </c>
      <c r="K62" s="78" t="str">
        <f t="array" ref="K62">IFERROR(INDEX([3]Klasyfikacja!#REF!,SMALL(IF([3]Klasyfikacja!#REF!="TAK",ROW([3]Klasyfikacja!#REF!)-ROW([3]Klasyfikacja!#REF!)+1),ROWS($A$7:K62)),COLUMNS($A$7:K62)),"")</f>
        <v/>
      </c>
      <c r="L62" s="56" t="s">
        <v>437</v>
      </c>
      <c r="M62" s="56" t="s">
        <v>437</v>
      </c>
      <c r="N62" s="56" t="s">
        <v>437</v>
      </c>
      <c r="O62" s="56" t="s">
        <v>437</v>
      </c>
      <c r="P62" s="78" t="str">
        <f t="array" ref="P62">IFERROR(INDEX([3]Klasyfikacja!#REF!,SMALL(IF([3]Klasyfikacja!#REF!="TAK",ROW([3]Klasyfikacja!#REF!)-ROW([3]Klasyfikacja!#REF!)+1),ROWS($A$7:P62)),COLUMNS($A$7:P62)),"")</f>
        <v/>
      </c>
      <c r="Q62" s="78" t="str">
        <f t="array" ref="Q62">IFERROR(INDEX([3]Klasyfikacja!#REF!,SMALL(IF([3]Klasyfikacja!#REF!="TAK",ROW([3]Klasyfikacja!#REF!)-ROW([3]Klasyfikacja!#REF!)+1),ROWS($A$7:Q62)),COLUMNS($A$7:Q62)),"")</f>
        <v/>
      </c>
      <c r="R62" s="56" t="s">
        <v>437</v>
      </c>
      <c r="S62" s="116" t="s">
        <v>437</v>
      </c>
      <c r="T62" s="116" t="s">
        <v>475</v>
      </c>
      <c r="U62" s="116" t="s">
        <v>475</v>
      </c>
      <c r="V62" s="116" t="s">
        <v>435</v>
      </c>
      <c r="W62" s="116" t="s">
        <v>435</v>
      </c>
      <c r="X62" s="116" t="s">
        <v>435</v>
      </c>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c r="IB62" s="114"/>
      <c r="IC62" s="114"/>
      <c r="ID62" s="114"/>
      <c r="IE62" s="114"/>
      <c r="IF62" s="114"/>
      <c r="IG62" s="114"/>
      <c r="IH62" s="114"/>
      <c r="II62" s="114"/>
      <c r="IJ62" s="114"/>
      <c r="IK62" s="114"/>
      <c r="IL62" s="114"/>
      <c r="IM62" s="114"/>
      <c r="IN62" s="114"/>
      <c r="IO62" s="114"/>
      <c r="IP62" s="114"/>
      <c r="IQ62" s="114"/>
      <c r="IR62" s="114"/>
      <c r="IS62" s="114"/>
      <c r="IT62" s="114"/>
      <c r="IU62" s="114"/>
      <c r="IV62" s="114"/>
      <c r="IW62" s="114"/>
      <c r="IX62" s="114"/>
      <c r="IY62" s="114"/>
      <c r="IZ62" s="114"/>
      <c r="JA62" s="114"/>
      <c r="JB62" s="114"/>
      <c r="JC62" s="114"/>
      <c r="JD62" s="114"/>
      <c r="JE62" s="114"/>
      <c r="JF62" s="114"/>
      <c r="JG62" s="114"/>
      <c r="JH62" s="114"/>
      <c r="JI62" s="114"/>
      <c r="JJ62" s="114"/>
      <c r="JK62" s="114"/>
      <c r="JL62" s="114"/>
      <c r="JM62" s="114"/>
      <c r="JN62" s="114"/>
      <c r="JO62" s="114"/>
      <c r="JP62" s="114"/>
      <c r="JQ62" s="114"/>
      <c r="JR62" s="114"/>
      <c r="JS62" s="114"/>
      <c r="JT62" s="114"/>
      <c r="JU62" s="114"/>
    </row>
    <row r="63" spans="1:281" s="78" customFormat="1" ht="12.75">
      <c r="A63" s="78">
        <v>57</v>
      </c>
      <c r="B63" s="56" t="s">
        <v>431</v>
      </c>
      <c r="C63" s="56" t="s">
        <v>767</v>
      </c>
      <c r="D63" s="57" t="s">
        <v>768</v>
      </c>
      <c r="E63" s="56">
        <v>14</v>
      </c>
      <c r="F63" s="56" t="s">
        <v>434</v>
      </c>
      <c r="G63" s="56" t="s">
        <v>1138</v>
      </c>
      <c r="H63" s="56"/>
      <c r="I63" s="56" t="s">
        <v>437</v>
      </c>
      <c r="J63" s="56" t="s">
        <v>437</v>
      </c>
      <c r="K63" s="78" t="str">
        <f t="array" ref="K63">IFERROR(INDEX([3]Klasyfikacja!#REF!,SMALL(IF([3]Klasyfikacja!#REF!="TAK",ROW([3]Klasyfikacja!#REF!)-ROW([3]Klasyfikacja!#REF!)+1),ROWS($A$7:K63)),COLUMNS($A$7:K63)),"")</f>
        <v/>
      </c>
      <c r="L63" s="56" t="s">
        <v>436</v>
      </c>
      <c r="M63" s="56" t="s">
        <v>436</v>
      </c>
      <c r="N63" s="56" t="s">
        <v>436</v>
      </c>
      <c r="O63" s="56" t="s">
        <v>437</v>
      </c>
      <c r="P63" s="78" t="str">
        <f t="array" ref="P63">IFERROR(INDEX([3]Klasyfikacja!#REF!,SMALL(IF([3]Klasyfikacja!#REF!="TAK",ROW([3]Klasyfikacja!#REF!)-ROW([3]Klasyfikacja!#REF!)+1),ROWS($A$7:P63)),COLUMNS($A$7:P63)),"")</f>
        <v/>
      </c>
      <c r="Q63" s="78" t="str">
        <f t="array" ref="Q63">IFERROR(INDEX([3]Klasyfikacja!#REF!,SMALL(IF([3]Klasyfikacja!#REF!="TAK",ROW([3]Klasyfikacja!#REF!)-ROW([3]Klasyfikacja!#REF!)+1),ROWS($A$7:Q63)),COLUMNS($A$7:Q63)),"")</f>
        <v/>
      </c>
      <c r="R63" s="56" t="s">
        <v>437</v>
      </c>
      <c r="S63" s="116" t="s">
        <v>435</v>
      </c>
      <c r="T63" s="116" t="s">
        <v>475</v>
      </c>
      <c r="U63" s="116" t="s">
        <v>475</v>
      </c>
      <c r="V63" s="116" t="s">
        <v>475</v>
      </c>
      <c r="W63" s="116" t="s">
        <v>435</v>
      </c>
      <c r="X63" s="116" t="s">
        <v>435</v>
      </c>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114"/>
      <c r="IE63" s="114"/>
      <c r="IF63" s="114"/>
      <c r="IG63" s="114"/>
      <c r="IH63" s="114"/>
      <c r="II63" s="114"/>
      <c r="IJ63" s="114"/>
      <c r="IK63" s="114"/>
      <c r="IL63" s="114"/>
      <c r="IM63" s="114"/>
      <c r="IN63" s="114"/>
      <c r="IO63" s="114"/>
      <c r="IP63" s="114"/>
      <c r="IQ63" s="114"/>
      <c r="IR63" s="114"/>
      <c r="IS63" s="114"/>
      <c r="IT63" s="114"/>
      <c r="IU63" s="114"/>
      <c r="IV63" s="114"/>
      <c r="IW63" s="114"/>
      <c r="IX63" s="114"/>
      <c r="IY63" s="114"/>
      <c r="IZ63" s="114"/>
      <c r="JA63" s="114"/>
      <c r="JB63" s="114"/>
      <c r="JC63" s="114"/>
      <c r="JD63" s="114"/>
      <c r="JE63" s="114"/>
      <c r="JF63" s="114"/>
      <c r="JG63" s="114"/>
      <c r="JH63" s="114"/>
      <c r="JI63" s="114"/>
      <c r="JJ63" s="114"/>
      <c r="JK63" s="114"/>
      <c r="JL63" s="114"/>
      <c r="JM63" s="114"/>
      <c r="JN63" s="114"/>
      <c r="JO63" s="114"/>
      <c r="JP63" s="114"/>
      <c r="JQ63" s="114"/>
      <c r="JR63" s="114"/>
      <c r="JS63" s="114"/>
      <c r="JT63" s="114"/>
      <c r="JU63" s="114"/>
    </row>
    <row r="64" spans="1:281" s="78" customFormat="1" ht="12.75">
      <c r="A64" s="78">
        <v>58</v>
      </c>
      <c r="B64" s="56" t="s">
        <v>431</v>
      </c>
      <c r="C64" s="56" t="s">
        <v>772</v>
      </c>
      <c r="D64" s="57" t="s">
        <v>773</v>
      </c>
      <c r="E64" s="56">
        <v>19</v>
      </c>
      <c r="F64" s="56" t="s">
        <v>434</v>
      </c>
      <c r="G64" s="56" t="s">
        <v>1138</v>
      </c>
      <c r="H64" s="56" t="s">
        <v>437</v>
      </c>
      <c r="I64" s="56" t="s">
        <v>437</v>
      </c>
      <c r="J64" s="56" t="s">
        <v>437</v>
      </c>
      <c r="K64" s="78" t="str">
        <f t="array" ref="K64">IFERROR(INDEX([3]Klasyfikacja!#REF!,SMALL(IF([3]Klasyfikacja!#REF!="TAK",ROW([3]Klasyfikacja!#REF!)-ROW([3]Klasyfikacja!#REF!)+1),ROWS($A$7:K64)),COLUMNS($A$7:K64)),"")</f>
        <v/>
      </c>
      <c r="L64" s="56" t="s">
        <v>436</v>
      </c>
      <c r="M64" s="56" t="s">
        <v>436</v>
      </c>
      <c r="N64" s="56" t="s">
        <v>436</v>
      </c>
      <c r="O64" s="61" t="s">
        <v>437</v>
      </c>
      <c r="P64" s="78" t="str">
        <f t="array" ref="P64">IFERROR(INDEX([3]Klasyfikacja!#REF!,SMALL(IF([3]Klasyfikacja!#REF!="TAK",ROW([3]Klasyfikacja!#REF!)-ROW([3]Klasyfikacja!#REF!)+1),ROWS($A$7:P64)),COLUMNS($A$7:P64)),"")</f>
        <v/>
      </c>
      <c r="Q64" s="78" t="str">
        <f t="array" ref="Q64">IFERROR(INDEX([3]Klasyfikacja!#REF!,SMALL(IF([3]Klasyfikacja!#REF!="TAK",ROW([3]Klasyfikacja!#REF!)-ROW([3]Klasyfikacja!#REF!)+1),ROWS($A$7:Q64)),COLUMNS($A$7:Q64)),"")</f>
        <v/>
      </c>
      <c r="R64" s="56" t="s">
        <v>437</v>
      </c>
      <c r="S64" s="116" t="s">
        <v>437</v>
      </c>
      <c r="T64" s="116" t="s">
        <v>475</v>
      </c>
      <c r="U64" s="116" t="s">
        <v>475</v>
      </c>
      <c r="V64" s="116" t="s">
        <v>475</v>
      </c>
      <c r="W64" s="116" t="s">
        <v>437</v>
      </c>
      <c r="X64" s="116" t="s">
        <v>437</v>
      </c>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14"/>
      <c r="IH64" s="114"/>
      <c r="II64" s="114"/>
      <c r="IJ64" s="114"/>
      <c r="IK64" s="114"/>
      <c r="IL64" s="114"/>
      <c r="IM64" s="114"/>
      <c r="IN64" s="114"/>
      <c r="IO64" s="114"/>
      <c r="IP64" s="114"/>
      <c r="IQ64" s="114"/>
      <c r="IR64" s="114"/>
      <c r="IS64" s="114"/>
      <c r="IT64" s="114"/>
      <c r="IU64" s="114"/>
      <c r="IV64" s="114"/>
      <c r="IW64" s="114"/>
      <c r="IX64" s="114"/>
      <c r="IY64" s="114"/>
      <c r="IZ64" s="114"/>
      <c r="JA64" s="114"/>
      <c r="JB64" s="114"/>
      <c r="JC64" s="114"/>
      <c r="JD64" s="114"/>
      <c r="JE64" s="114"/>
      <c r="JF64" s="114"/>
      <c r="JG64" s="114"/>
      <c r="JH64" s="114"/>
      <c r="JI64" s="114"/>
      <c r="JJ64" s="114"/>
      <c r="JK64" s="114"/>
      <c r="JL64" s="114"/>
      <c r="JM64" s="114"/>
      <c r="JN64" s="114"/>
      <c r="JO64" s="114"/>
      <c r="JP64" s="114"/>
      <c r="JQ64" s="114"/>
      <c r="JR64" s="114"/>
      <c r="JS64" s="114"/>
      <c r="JT64" s="114"/>
      <c r="JU64" s="114"/>
    </row>
    <row r="65" spans="1:281" s="78" customFormat="1" ht="12.75">
      <c r="A65" s="78">
        <v>59</v>
      </c>
      <c r="B65" s="56" t="s">
        <v>431</v>
      </c>
      <c r="C65" s="56" t="s">
        <v>779</v>
      </c>
      <c r="D65" s="57" t="s">
        <v>780</v>
      </c>
      <c r="E65" s="56">
        <v>16</v>
      </c>
      <c r="F65" s="56" t="s">
        <v>455</v>
      </c>
      <c r="G65" s="56" t="s">
        <v>1138</v>
      </c>
      <c r="H65" s="56"/>
      <c r="I65" s="56" t="s">
        <v>437</v>
      </c>
      <c r="J65" s="56" t="s">
        <v>437</v>
      </c>
      <c r="K65" s="78" t="str">
        <f t="array" ref="K65">IFERROR(INDEX([3]Klasyfikacja!#REF!,SMALL(IF([3]Klasyfikacja!#REF!="TAK",ROW([3]Klasyfikacja!#REF!)-ROW([3]Klasyfikacja!#REF!)+1),ROWS($A$7:K65)),COLUMNS($A$7:K65)),"")</f>
        <v/>
      </c>
      <c r="L65" s="56" t="s">
        <v>437</v>
      </c>
      <c r="M65" s="56" t="s">
        <v>437</v>
      </c>
      <c r="N65" s="56" t="s">
        <v>437</v>
      </c>
      <c r="O65" s="56" t="s">
        <v>436</v>
      </c>
      <c r="P65" s="78" t="str">
        <f t="array" ref="P65">IFERROR(INDEX([3]Klasyfikacja!#REF!,SMALL(IF([3]Klasyfikacja!#REF!="TAK",ROW([3]Klasyfikacja!#REF!)-ROW([3]Klasyfikacja!#REF!)+1),ROWS($A$7:P65)),COLUMNS($A$7:P65)),"")</f>
        <v/>
      </c>
      <c r="Q65" s="78" t="str">
        <f t="array" ref="Q65">IFERROR(INDEX([3]Klasyfikacja!#REF!,SMALL(IF([3]Klasyfikacja!#REF!="TAK",ROW([3]Klasyfikacja!#REF!)-ROW([3]Klasyfikacja!#REF!)+1),ROWS($A$7:Q65)),COLUMNS($A$7:Q65)),"")</f>
        <v/>
      </c>
      <c r="R65" s="56" t="s">
        <v>437</v>
      </c>
      <c r="S65" s="116" t="s">
        <v>435</v>
      </c>
      <c r="T65" s="116" t="s">
        <v>475</v>
      </c>
      <c r="U65" s="116" t="s">
        <v>475</v>
      </c>
      <c r="V65" s="116" t="s">
        <v>435</v>
      </c>
      <c r="W65" s="116" t="s">
        <v>475</v>
      </c>
      <c r="X65" s="116" t="s">
        <v>435</v>
      </c>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c r="IB65" s="114"/>
      <c r="IC65" s="114"/>
      <c r="ID65" s="114"/>
      <c r="IE65" s="114"/>
      <c r="IF65" s="114"/>
      <c r="IG65" s="114"/>
      <c r="IH65" s="114"/>
      <c r="II65" s="114"/>
      <c r="IJ65" s="114"/>
      <c r="IK65" s="114"/>
      <c r="IL65" s="114"/>
      <c r="IM65" s="114"/>
      <c r="IN65" s="114"/>
      <c r="IO65" s="114"/>
      <c r="IP65" s="114"/>
      <c r="IQ65" s="114"/>
      <c r="IR65" s="114"/>
      <c r="IS65" s="114"/>
      <c r="IT65" s="114"/>
      <c r="IU65" s="114"/>
      <c r="IV65" s="114"/>
      <c r="IW65" s="114"/>
      <c r="IX65" s="114"/>
      <c r="IY65" s="114"/>
      <c r="IZ65" s="114"/>
      <c r="JA65" s="114"/>
      <c r="JB65" s="114"/>
      <c r="JC65" s="114"/>
      <c r="JD65" s="114"/>
      <c r="JE65" s="114"/>
      <c r="JF65" s="114"/>
      <c r="JG65" s="114"/>
      <c r="JH65" s="114"/>
      <c r="JI65" s="114"/>
      <c r="JJ65" s="114"/>
      <c r="JK65" s="114"/>
      <c r="JL65" s="114"/>
      <c r="JM65" s="114"/>
      <c r="JN65" s="114"/>
      <c r="JO65" s="114"/>
      <c r="JP65" s="114"/>
      <c r="JQ65" s="114"/>
      <c r="JR65" s="114"/>
      <c r="JS65" s="114"/>
      <c r="JT65" s="114"/>
      <c r="JU65" s="114"/>
    </row>
    <row r="66" spans="1:281" s="78" customFormat="1" ht="12.75">
      <c r="A66" s="78">
        <v>60</v>
      </c>
      <c r="B66" s="56" t="s">
        <v>431</v>
      </c>
      <c r="C66" s="56" t="s">
        <v>783</v>
      </c>
      <c r="D66" s="57" t="s">
        <v>784</v>
      </c>
      <c r="E66" s="56">
        <v>12</v>
      </c>
      <c r="F66" s="56" t="s">
        <v>434</v>
      </c>
      <c r="G66" s="56" t="s">
        <v>1138</v>
      </c>
      <c r="H66" s="56" t="s">
        <v>436</v>
      </c>
      <c r="I66" s="56" t="s">
        <v>437</v>
      </c>
      <c r="J66" s="56" t="s">
        <v>437</v>
      </c>
      <c r="K66" s="78" t="str">
        <f t="array" ref="K66">IFERROR(INDEX([3]Klasyfikacja!#REF!,SMALL(IF([3]Klasyfikacja!#REF!="TAK",ROW([3]Klasyfikacja!#REF!)-ROW([3]Klasyfikacja!#REF!)+1),ROWS($A$7:K66)),COLUMNS($A$7:K66)),"")</f>
        <v/>
      </c>
      <c r="L66" s="56" t="s">
        <v>436</v>
      </c>
      <c r="M66" s="56" t="s">
        <v>436</v>
      </c>
      <c r="N66" s="56" t="s">
        <v>436</v>
      </c>
      <c r="O66" s="56" t="s">
        <v>437</v>
      </c>
      <c r="P66" s="78" t="str">
        <f t="array" ref="P66">IFERROR(INDEX([3]Klasyfikacja!#REF!,SMALL(IF([3]Klasyfikacja!#REF!="TAK",ROW([3]Klasyfikacja!#REF!)-ROW([3]Klasyfikacja!#REF!)+1),ROWS($A$7:P66)),COLUMNS($A$7:P66)),"")</f>
        <v/>
      </c>
      <c r="Q66" s="78" t="str">
        <f t="array" ref="Q66">IFERROR(INDEX([3]Klasyfikacja!#REF!,SMALL(IF([3]Klasyfikacja!#REF!="TAK",ROW([3]Klasyfikacja!#REF!)-ROW([3]Klasyfikacja!#REF!)+1),ROWS($A$7:Q66)),COLUMNS($A$7:Q66)),"")</f>
        <v/>
      </c>
      <c r="R66" s="56" t="s">
        <v>437</v>
      </c>
      <c r="S66" s="116" t="s">
        <v>435</v>
      </c>
      <c r="T66" s="116" t="s">
        <v>475</v>
      </c>
      <c r="U66" s="116" t="s">
        <v>475</v>
      </c>
      <c r="V66" s="116" t="s">
        <v>475</v>
      </c>
      <c r="W66" s="116" t="s">
        <v>435</v>
      </c>
      <c r="X66" s="116" t="s">
        <v>435</v>
      </c>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c r="IW66" s="114"/>
      <c r="IX66" s="114"/>
      <c r="IY66" s="114"/>
      <c r="IZ66" s="114"/>
      <c r="JA66" s="114"/>
      <c r="JB66" s="114"/>
      <c r="JC66" s="114"/>
      <c r="JD66" s="114"/>
      <c r="JE66" s="114"/>
      <c r="JF66" s="114"/>
      <c r="JG66" s="114"/>
      <c r="JH66" s="114"/>
      <c r="JI66" s="114"/>
      <c r="JJ66" s="114"/>
      <c r="JK66" s="114"/>
      <c r="JL66" s="114"/>
      <c r="JM66" s="114"/>
      <c r="JN66" s="114"/>
      <c r="JO66" s="114"/>
      <c r="JP66" s="114"/>
      <c r="JQ66" s="114"/>
      <c r="JR66" s="114"/>
      <c r="JS66" s="114"/>
      <c r="JT66" s="114"/>
      <c r="JU66" s="114"/>
    </row>
    <row r="67" spans="1:281" s="78" customFormat="1" ht="12.75">
      <c r="A67" s="78">
        <v>61</v>
      </c>
      <c r="B67" s="56" t="s">
        <v>431</v>
      </c>
      <c r="C67" s="56" t="s">
        <v>787</v>
      </c>
      <c r="D67" s="57" t="s">
        <v>788</v>
      </c>
      <c r="E67" s="56">
        <v>19</v>
      </c>
      <c r="F67" s="56" t="s">
        <v>434</v>
      </c>
      <c r="G67" s="56" t="s">
        <v>1138</v>
      </c>
      <c r="H67" s="56" t="s">
        <v>436</v>
      </c>
      <c r="I67" s="56" t="s">
        <v>437</v>
      </c>
      <c r="J67" s="56" t="s">
        <v>437</v>
      </c>
      <c r="K67" s="78" t="str">
        <f t="array" ref="K67">IFERROR(INDEX([3]Klasyfikacja!#REF!,SMALL(IF([3]Klasyfikacja!#REF!="TAK",ROW([3]Klasyfikacja!#REF!)-ROW([3]Klasyfikacja!#REF!)+1),ROWS($A$7:K67)),COLUMNS($A$7:K67)),"")</f>
        <v/>
      </c>
      <c r="L67" s="56" t="s">
        <v>436</v>
      </c>
      <c r="M67" s="56" t="s">
        <v>436</v>
      </c>
      <c r="N67" s="56" t="s">
        <v>436</v>
      </c>
      <c r="O67" s="56" t="s">
        <v>436</v>
      </c>
      <c r="P67" s="78" t="str">
        <f t="array" ref="P67">IFERROR(INDEX([3]Klasyfikacja!#REF!,SMALL(IF([3]Klasyfikacja!#REF!="TAK",ROW([3]Klasyfikacja!#REF!)-ROW([3]Klasyfikacja!#REF!)+1),ROWS($A$7:P67)),COLUMNS($A$7:P67)),"")</f>
        <v/>
      </c>
      <c r="Q67" s="78" t="str">
        <f t="array" ref="Q67">IFERROR(INDEX([3]Klasyfikacja!#REF!,SMALL(IF([3]Klasyfikacja!#REF!="TAK",ROW([3]Klasyfikacja!#REF!)-ROW([3]Klasyfikacja!#REF!)+1),ROWS($A$7:Q67)),COLUMNS($A$7:Q67)),"")</f>
        <v/>
      </c>
      <c r="R67" s="56" t="s">
        <v>437</v>
      </c>
      <c r="S67" s="116" t="s">
        <v>435</v>
      </c>
      <c r="T67" s="116" t="s">
        <v>475</v>
      </c>
      <c r="U67" s="116" t="s">
        <v>475</v>
      </c>
      <c r="V67" s="116" t="s">
        <v>475</v>
      </c>
      <c r="W67" s="116" t="s">
        <v>475</v>
      </c>
      <c r="X67" s="116" t="s">
        <v>435</v>
      </c>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c r="IW67" s="114"/>
      <c r="IX67" s="114"/>
      <c r="IY67" s="114"/>
      <c r="IZ67" s="114"/>
      <c r="JA67" s="114"/>
      <c r="JB67" s="114"/>
      <c r="JC67" s="114"/>
      <c r="JD67" s="114"/>
      <c r="JE67" s="114"/>
      <c r="JF67" s="114"/>
      <c r="JG67" s="114"/>
      <c r="JH67" s="114"/>
      <c r="JI67" s="114"/>
      <c r="JJ67" s="114"/>
      <c r="JK67" s="114"/>
      <c r="JL67" s="114"/>
      <c r="JM67" s="114"/>
      <c r="JN67" s="114"/>
      <c r="JO67" s="114"/>
      <c r="JP67" s="114"/>
      <c r="JQ67" s="114"/>
      <c r="JR67" s="114"/>
      <c r="JS67" s="114"/>
      <c r="JT67" s="114"/>
      <c r="JU67" s="114"/>
    </row>
    <row r="68" spans="1:281" s="114" customFormat="1" ht="12.75">
      <c r="A68" s="78">
        <v>62</v>
      </c>
      <c r="B68" s="56" t="s">
        <v>431</v>
      </c>
      <c r="C68" s="56" t="s">
        <v>792</v>
      </c>
      <c r="D68" s="57" t="s">
        <v>793</v>
      </c>
      <c r="E68" s="56">
        <v>17</v>
      </c>
      <c r="F68" s="56" t="s">
        <v>434</v>
      </c>
      <c r="G68" s="56" t="s">
        <v>1138</v>
      </c>
      <c r="H68" s="56" t="s">
        <v>437</v>
      </c>
      <c r="I68" s="56" t="s">
        <v>437</v>
      </c>
      <c r="J68" s="56" t="s">
        <v>437</v>
      </c>
      <c r="K68" s="96"/>
      <c r="L68" s="56" t="s">
        <v>437</v>
      </c>
      <c r="M68" s="56" t="s">
        <v>437</v>
      </c>
      <c r="N68" s="56" t="s">
        <v>437</v>
      </c>
      <c r="O68" s="56" t="s">
        <v>436</v>
      </c>
      <c r="P68" s="96"/>
      <c r="Q68" s="96"/>
      <c r="R68" s="56" t="s">
        <v>437</v>
      </c>
      <c r="S68" s="116" t="s">
        <v>437</v>
      </c>
      <c r="T68" s="116" t="s">
        <v>475</v>
      </c>
      <c r="U68" s="116" t="s">
        <v>475</v>
      </c>
      <c r="V68" s="116" t="s">
        <v>435</v>
      </c>
      <c r="W68" s="116" t="s">
        <v>475</v>
      </c>
      <c r="X68" s="116" t="s">
        <v>435</v>
      </c>
    </row>
    <row r="69" spans="1:281" s="114" customFormat="1" ht="12.75">
      <c r="A69" s="78">
        <v>63</v>
      </c>
      <c r="B69" s="56" t="s">
        <v>431</v>
      </c>
      <c r="C69" s="56" t="s">
        <v>797</v>
      </c>
      <c r="D69" s="57" t="s">
        <v>798</v>
      </c>
      <c r="E69" s="56">
        <v>12</v>
      </c>
      <c r="F69" s="56" t="s">
        <v>455</v>
      </c>
      <c r="G69" s="56" t="s">
        <v>1138</v>
      </c>
      <c r="H69" s="56" t="s">
        <v>437</v>
      </c>
      <c r="I69" s="56" t="s">
        <v>437</v>
      </c>
      <c r="J69" s="56" t="s">
        <v>437</v>
      </c>
      <c r="K69" s="96"/>
      <c r="L69" s="56" t="s">
        <v>437</v>
      </c>
      <c r="M69" s="56" t="s">
        <v>437</v>
      </c>
      <c r="N69" s="56" t="s">
        <v>437</v>
      </c>
      <c r="O69" s="56" t="s">
        <v>437</v>
      </c>
      <c r="P69" s="96"/>
      <c r="Q69" s="96"/>
      <c r="R69" s="56" t="s">
        <v>437</v>
      </c>
      <c r="S69" s="116" t="s">
        <v>437</v>
      </c>
      <c r="T69" s="116" t="s">
        <v>475</v>
      </c>
      <c r="U69" s="116" t="s">
        <v>475</v>
      </c>
      <c r="V69" s="116" t="s">
        <v>435</v>
      </c>
      <c r="W69" s="116" t="s">
        <v>435</v>
      </c>
      <c r="X69" s="116" t="s">
        <v>435</v>
      </c>
    </row>
    <row r="70" spans="1:281" s="114" customFormat="1" ht="12.75">
      <c r="A70" s="78">
        <v>64</v>
      </c>
      <c r="B70" s="56" t="s">
        <v>431</v>
      </c>
      <c r="C70" s="56" t="s">
        <v>802</v>
      </c>
      <c r="D70" s="57" t="s">
        <v>803</v>
      </c>
      <c r="E70" s="56">
        <v>12</v>
      </c>
      <c r="F70" s="56" t="s">
        <v>455</v>
      </c>
      <c r="G70" s="56" t="s">
        <v>1138</v>
      </c>
      <c r="H70" s="56" t="s">
        <v>436</v>
      </c>
      <c r="I70" s="56" t="s">
        <v>437</v>
      </c>
      <c r="J70" s="56" t="s">
        <v>437</v>
      </c>
      <c r="K70" s="96"/>
      <c r="L70" s="56" t="s">
        <v>436</v>
      </c>
      <c r="M70" s="56" t="s">
        <v>436</v>
      </c>
      <c r="N70" s="56" t="s">
        <v>436</v>
      </c>
      <c r="O70" s="56" t="s">
        <v>436</v>
      </c>
      <c r="P70" s="96"/>
      <c r="Q70" s="96"/>
      <c r="R70" s="56" t="s">
        <v>437</v>
      </c>
      <c r="S70" s="116" t="s">
        <v>435</v>
      </c>
      <c r="T70" s="116" t="s">
        <v>475</v>
      </c>
      <c r="U70" s="116" t="s">
        <v>475</v>
      </c>
      <c r="V70" s="116" t="s">
        <v>475</v>
      </c>
      <c r="W70" s="116" t="s">
        <v>475</v>
      </c>
      <c r="X70" s="116" t="s">
        <v>435</v>
      </c>
    </row>
    <row r="71" spans="1:281" s="114" customFormat="1" ht="12.75">
      <c r="A71" s="78">
        <v>65</v>
      </c>
      <c r="B71" s="56" t="s">
        <v>431</v>
      </c>
      <c r="C71" s="56" t="s">
        <v>807</v>
      </c>
      <c r="D71" s="57" t="s">
        <v>808</v>
      </c>
      <c r="E71" s="56">
        <v>12</v>
      </c>
      <c r="F71" s="56" t="s">
        <v>455</v>
      </c>
      <c r="G71" s="56" t="s">
        <v>1138</v>
      </c>
      <c r="H71" s="56" t="s">
        <v>436</v>
      </c>
      <c r="I71" s="56" t="s">
        <v>437</v>
      </c>
      <c r="J71" s="56" t="s">
        <v>437</v>
      </c>
      <c r="K71" s="96"/>
      <c r="L71" s="56" t="s">
        <v>436</v>
      </c>
      <c r="M71" s="56" t="s">
        <v>436</v>
      </c>
      <c r="N71" s="56" t="s">
        <v>436</v>
      </c>
      <c r="O71" s="56" t="s">
        <v>436</v>
      </c>
      <c r="P71" s="96"/>
      <c r="Q71" s="96"/>
      <c r="R71" s="56" t="s">
        <v>437</v>
      </c>
      <c r="S71" s="116" t="s">
        <v>435</v>
      </c>
      <c r="T71" s="116" t="s">
        <v>475</v>
      </c>
      <c r="U71" s="116" t="s">
        <v>475</v>
      </c>
      <c r="V71" s="116" t="s">
        <v>475</v>
      </c>
      <c r="W71" s="116" t="s">
        <v>475</v>
      </c>
      <c r="X71" s="116" t="s">
        <v>435</v>
      </c>
    </row>
    <row r="72" spans="1:281" s="114" customFormat="1" ht="12.75">
      <c r="A72" s="78">
        <v>66</v>
      </c>
      <c r="B72" s="56" t="s">
        <v>431</v>
      </c>
      <c r="C72" s="56" t="s">
        <v>812</v>
      </c>
      <c r="D72" s="57" t="s">
        <v>813</v>
      </c>
      <c r="E72" s="56">
        <v>14</v>
      </c>
      <c r="F72" s="56" t="s">
        <v>455</v>
      </c>
      <c r="G72" s="56" t="s">
        <v>1138</v>
      </c>
      <c r="H72" s="56" t="s">
        <v>437</v>
      </c>
      <c r="I72" s="56" t="s">
        <v>437</v>
      </c>
      <c r="J72" s="56" t="s">
        <v>437</v>
      </c>
      <c r="K72" s="96"/>
      <c r="L72" s="56" t="s">
        <v>437</v>
      </c>
      <c r="M72" s="56" t="s">
        <v>437</v>
      </c>
      <c r="N72" s="56" t="s">
        <v>437</v>
      </c>
      <c r="O72" s="56" t="s">
        <v>437</v>
      </c>
      <c r="P72" s="96"/>
      <c r="Q72" s="96"/>
      <c r="R72" s="56" t="s">
        <v>437</v>
      </c>
      <c r="S72" s="116" t="s">
        <v>435</v>
      </c>
      <c r="T72" s="116" t="s">
        <v>475</v>
      </c>
      <c r="U72" s="116" t="s">
        <v>475</v>
      </c>
      <c r="V72" s="116" t="s">
        <v>435</v>
      </c>
      <c r="W72" s="116" t="s">
        <v>435</v>
      </c>
      <c r="X72" s="116" t="s">
        <v>435</v>
      </c>
    </row>
    <row r="73" spans="1:281" s="114" customFormat="1" ht="12.75">
      <c r="A73" s="78">
        <v>67</v>
      </c>
      <c r="B73" s="56" t="s">
        <v>431</v>
      </c>
      <c r="C73" s="56" t="s">
        <v>817</v>
      </c>
      <c r="D73" s="57" t="s">
        <v>818</v>
      </c>
      <c r="E73" s="56">
        <v>12</v>
      </c>
      <c r="F73" s="56" t="s">
        <v>455</v>
      </c>
      <c r="G73" s="56" t="s">
        <v>1138</v>
      </c>
      <c r="H73" s="56" t="s">
        <v>436</v>
      </c>
      <c r="I73" s="56" t="s">
        <v>437</v>
      </c>
      <c r="J73" s="56" t="s">
        <v>437</v>
      </c>
      <c r="K73" s="96"/>
      <c r="L73" s="56" t="s">
        <v>436</v>
      </c>
      <c r="M73" s="56" t="s">
        <v>436</v>
      </c>
      <c r="N73" s="56" t="s">
        <v>436</v>
      </c>
      <c r="O73" s="56" t="s">
        <v>436</v>
      </c>
      <c r="P73" s="96"/>
      <c r="Q73" s="96"/>
      <c r="R73" s="56" t="s">
        <v>437</v>
      </c>
      <c r="S73" s="116" t="s">
        <v>435</v>
      </c>
      <c r="T73" s="116" t="s">
        <v>475</v>
      </c>
      <c r="U73" s="116" t="s">
        <v>475</v>
      </c>
      <c r="V73" s="116" t="s">
        <v>475</v>
      </c>
      <c r="W73" s="116" t="s">
        <v>475</v>
      </c>
      <c r="X73" s="116" t="s">
        <v>435</v>
      </c>
    </row>
    <row r="74" spans="1:281" s="114" customFormat="1" ht="12.75">
      <c r="A74" s="78">
        <v>68</v>
      </c>
      <c r="B74" s="56" t="s">
        <v>431</v>
      </c>
      <c r="C74" s="56" t="s">
        <v>821</v>
      </c>
      <c r="D74" s="57" t="s">
        <v>822</v>
      </c>
      <c r="E74" s="56">
        <v>12</v>
      </c>
      <c r="F74" s="56" t="s">
        <v>434</v>
      </c>
      <c r="G74" s="56" t="s">
        <v>1138</v>
      </c>
      <c r="H74" s="56" t="s">
        <v>437</v>
      </c>
      <c r="I74" s="56" t="s">
        <v>437</v>
      </c>
      <c r="J74" s="56" t="s">
        <v>437</v>
      </c>
      <c r="K74" s="96"/>
      <c r="L74" s="56" t="s">
        <v>437</v>
      </c>
      <c r="M74" s="56" t="s">
        <v>437</v>
      </c>
      <c r="N74" s="56" t="s">
        <v>437</v>
      </c>
      <c r="O74" s="56" t="s">
        <v>436</v>
      </c>
      <c r="P74" s="96"/>
      <c r="Q74" s="96"/>
      <c r="R74" s="56" t="s">
        <v>437</v>
      </c>
      <c r="S74" s="116" t="s">
        <v>435</v>
      </c>
      <c r="T74" s="116" t="s">
        <v>475</v>
      </c>
      <c r="U74" s="116" t="s">
        <v>475</v>
      </c>
      <c r="V74" s="116" t="s">
        <v>435</v>
      </c>
      <c r="W74" s="116" t="s">
        <v>475</v>
      </c>
      <c r="X74" s="116" t="s">
        <v>435</v>
      </c>
    </row>
    <row r="75" spans="1:281" s="114" customFormat="1" ht="12.75">
      <c r="A75" s="78">
        <v>69</v>
      </c>
      <c r="B75" s="56" t="s">
        <v>431</v>
      </c>
      <c r="C75" s="56" t="s">
        <v>826</v>
      </c>
      <c r="D75" s="57" t="s">
        <v>827</v>
      </c>
      <c r="E75" s="56">
        <v>14</v>
      </c>
      <c r="F75" s="56" t="s">
        <v>434</v>
      </c>
      <c r="G75" s="56" t="s">
        <v>1138</v>
      </c>
      <c r="H75" s="56" t="s">
        <v>437</v>
      </c>
      <c r="I75" s="56" t="s">
        <v>437</v>
      </c>
      <c r="J75" s="56" t="s">
        <v>437</v>
      </c>
      <c r="K75" s="96"/>
      <c r="L75" s="56" t="s">
        <v>437</v>
      </c>
      <c r="M75" s="56" t="s">
        <v>437</v>
      </c>
      <c r="N75" s="56" t="s">
        <v>437</v>
      </c>
      <c r="O75" s="56" t="s">
        <v>436</v>
      </c>
      <c r="P75" s="96"/>
      <c r="Q75" s="96"/>
      <c r="R75" s="56" t="s">
        <v>437</v>
      </c>
      <c r="S75" s="116" t="s">
        <v>435</v>
      </c>
      <c r="T75" s="116" t="s">
        <v>475</v>
      </c>
      <c r="U75" s="116" t="s">
        <v>475</v>
      </c>
      <c r="V75" s="116" t="s">
        <v>435</v>
      </c>
      <c r="W75" s="116" t="s">
        <v>475</v>
      </c>
      <c r="X75" s="116" t="s">
        <v>435</v>
      </c>
    </row>
    <row r="76" spans="1:281" s="114" customFormat="1" ht="12.75">
      <c r="A76" s="78">
        <v>70</v>
      </c>
      <c r="B76" s="56" t="s">
        <v>431</v>
      </c>
      <c r="C76" s="56" t="s">
        <v>830</v>
      </c>
      <c r="D76" s="57" t="s">
        <v>831</v>
      </c>
      <c r="E76" s="56">
        <v>19</v>
      </c>
      <c r="F76" s="56" t="s">
        <v>455</v>
      </c>
      <c r="G76" s="56" t="s">
        <v>1138</v>
      </c>
      <c r="H76" s="56" t="s">
        <v>437</v>
      </c>
      <c r="I76" s="56" t="s">
        <v>437</v>
      </c>
      <c r="J76" s="56" t="s">
        <v>437</v>
      </c>
      <c r="K76" s="96"/>
      <c r="L76" s="56" t="s">
        <v>437</v>
      </c>
      <c r="M76" s="56" t="s">
        <v>437</v>
      </c>
      <c r="N76" s="56" t="s">
        <v>437</v>
      </c>
      <c r="O76" s="56" t="s">
        <v>437</v>
      </c>
      <c r="P76" s="96"/>
      <c r="Q76" s="96"/>
      <c r="R76" s="56" t="s">
        <v>437</v>
      </c>
      <c r="S76" s="116" t="s">
        <v>437</v>
      </c>
      <c r="T76" s="116" t="s">
        <v>475</v>
      </c>
      <c r="U76" s="116" t="s">
        <v>475</v>
      </c>
      <c r="V76" s="116" t="s">
        <v>435</v>
      </c>
      <c r="W76" s="116" t="s">
        <v>437</v>
      </c>
      <c r="X76" s="116" t="s">
        <v>435</v>
      </c>
    </row>
    <row r="77" spans="1:281" s="114" customFormat="1" ht="12.75">
      <c r="A77" s="78">
        <v>71</v>
      </c>
      <c r="B77" s="56" t="s">
        <v>431</v>
      </c>
      <c r="C77" s="56" t="s">
        <v>834</v>
      </c>
      <c r="D77" s="57" t="s">
        <v>835</v>
      </c>
      <c r="E77" s="56">
        <v>17</v>
      </c>
      <c r="F77" s="56" t="s">
        <v>434</v>
      </c>
      <c r="G77" s="56" t="s">
        <v>1138</v>
      </c>
      <c r="H77" s="56" t="s">
        <v>436</v>
      </c>
      <c r="I77" s="56" t="s">
        <v>437</v>
      </c>
      <c r="J77" s="56" t="s">
        <v>437</v>
      </c>
      <c r="K77" s="96"/>
      <c r="L77" s="56" t="s">
        <v>436</v>
      </c>
      <c r="M77" s="56" t="s">
        <v>436</v>
      </c>
      <c r="N77" s="56" t="s">
        <v>436</v>
      </c>
      <c r="O77" s="56" t="s">
        <v>436</v>
      </c>
      <c r="P77" s="96"/>
      <c r="Q77" s="96"/>
      <c r="R77" s="56" t="s">
        <v>437</v>
      </c>
      <c r="S77" s="116" t="s">
        <v>437</v>
      </c>
      <c r="T77" s="116" t="s">
        <v>475</v>
      </c>
      <c r="U77" s="116" t="s">
        <v>475</v>
      </c>
      <c r="V77" s="116" t="s">
        <v>475</v>
      </c>
      <c r="W77" s="116" t="s">
        <v>475</v>
      </c>
      <c r="X77" s="116" t="s">
        <v>437</v>
      </c>
    </row>
    <row r="78" spans="1:281" s="114" customFormat="1" ht="12.75">
      <c r="A78" s="78">
        <v>72</v>
      </c>
      <c r="B78" s="56" t="s">
        <v>431</v>
      </c>
      <c r="C78" s="56" t="s">
        <v>838</v>
      </c>
      <c r="D78" s="57" t="s">
        <v>839</v>
      </c>
      <c r="E78" s="56">
        <v>17</v>
      </c>
      <c r="F78" s="56" t="s">
        <v>434</v>
      </c>
      <c r="G78" s="56" t="s">
        <v>1138</v>
      </c>
      <c r="H78" s="56" t="s">
        <v>436</v>
      </c>
      <c r="I78" s="56" t="s">
        <v>437</v>
      </c>
      <c r="J78" s="56" t="s">
        <v>437</v>
      </c>
      <c r="K78" s="96"/>
      <c r="L78" s="56" t="s">
        <v>436</v>
      </c>
      <c r="M78" s="56" t="s">
        <v>436</v>
      </c>
      <c r="N78" s="56" t="s">
        <v>436</v>
      </c>
      <c r="O78" s="56" t="s">
        <v>436</v>
      </c>
      <c r="P78" s="96"/>
      <c r="Q78" s="96"/>
      <c r="R78" s="56" t="s">
        <v>437</v>
      </c>
      <c r="S78" s="116" t="s">
        <v>435</v>
      </c>
      <c r="T78" s="116" t="s">
        <v>475</v>
      </c>
      <c r="U78" s="116" t="s">
        <v>475</v>
      </c>
      <c r="V78" s="116" t="s">
        <v>475</v>
      </c>
      <c r="W78" s="116" t="s">
        <v>475</v>
      </c>
      <c r="X78" s="116" t="s">
        <v>435</v>
      </c>
    </row>
    <row r="79" spans="1:281" s="114" customFormat="1" ht="12.75">
      <c r="A79" s="78">
        <v>73</v>
      </c>
      <c r="B79" s="56" t="s">
        <v>431</v>
      </c>
      <c r="C79" s="56" t="s">
        <v>842</v>
      </c>
      <c r="D79" s="57" t="s">
        <v>843</v>
      </c>
      <c r="E79" s="56">
        <v>19</v>
      </c>
      <c r="F79" s="56" t="s">
        <v>434</v>
      </c>
      <c r="G79" s="56" t="s">
        <v>1138</v>
      </c>
      <c r="H79" s="56" t="s">
        <v>436</v>
      </c>
      <c r="I79" s="56" t="s">
        <v>437</v>
      </c>
      <c r="J79" s="56" t="s">
        <v>437</v>
      </c>
      <c r="K79" s="96"/>
      <c r="L79" s="56" t="s">
        <v>436</v>
      </c>
      <c r="M79" s="56" t="s">
        <v>436</v>
      </c>
      <c r="N79" s="56" t="s">
        <v>436</v>
      </c>
      <c r="O79" s="56" t="s">
        <v>436</v>
      </c>
      <c r="P79" s="96"/>
      <c r="Q79" s="96"/>
      <c r="R79" s="56" t="s">
        <v>437</v>
      </c>
      <c r="S79" s="116" t="s">
        <v>437</v>
      </c>
      <c r="T79" s="116" t="s">
        <v>475</v>
      </c>
      <c r="U79" s="116" t="s">
        <v>475</v>
      </c>
      <c r="V79" s="116" t="s">
        <v>475</v>
      </c>
      <c r="W79" s="116" t="s">
        <v>475</v>
      </c>
      <c r="X79" s="116" t="s">
        <v>437</v>
      </c>
    </row>
    <row r="80" spans="1:281" s="114" customFormat="1" ht="12.75">
      <c r="A80" s="78">
        <v>74</v>
      </c>
      <c r="B80" s="56" t="s">
        <v>431</v>
      </c>
      <c r="C80" s="56" t="s">
        <v>846</v>
      </c>
      <c r="D80" s="57" t="s">
        <v>847</v>
      </c>
      <c r="E80" s="56">
        <v>19</v>
      </c>
      <c r="F80" s="56" t="s">
        <v>455</v>
      </c>
      <c r="G80" s="56" t="s">
        <v>1138</v>
      </c>
      <c r="H80" s="56" t="s">
        <v>437</v>
      </c>
      <c r="I80" s="56" t="s">
        <v>437</v>
      </c>
      <c r="J80" s="56" t="s">
        <v>437</v>
      </c>
      <c r="K80" s="96"/>
      <c r="L80" s="56" t="s">
        <v>437</v>
      </c>
      <c r="M80" s="56" t="s">
        <v>437</v>
      </c>
      <c r="N80" s="56" t="s">
        <v>437</v>
      </c>
      <c r="O80" s="56" t="s">
        <v>436</v>
      </c>
      <c r="P80" s="96"/>
      <c r="Q80" s="96"/>
      <c r="R80" s="56" t="s">
        <v>437</v>
      </c>
      <c r="S80" s="116" t="s">
        <v>435</v>
      </c>
      <c r="T80" s="116" t="s">
        <v>475</v>
      </c>
      <c r="U80" s="116" t="s">
        <v>475</v>
      </c>
      <c r="V80" s="116" t="s">
        <v>435</v>
      </c>
      <c r="W80" s="116" t="s">
        <v>475</v>
      </c>
      <c r="X80" s="116" t="s">
        <v>435</v>
      </c>
    </row>
    <row r="81" spans="1:281" s="114" customFormat="1" ht="12.75">
      <c r="A81" s="78">
        <v>75</v>
      </c>
      <c r="B81" s="56" t="s">
        <v>431</v>
      </c>
      <c r="C81" s="56" t="s">
        <v>851</v>
      </c>
      <c r="D81" s="57" t="s">
        <v>852</v>
      </c>
      <c r="E81" s="56">
        <v>17</v>
      </c>
      <c r="F81" s="56" t="s">
        <v>434</v>
      </c>
      <c r="G81" s="56" t="s">
        <v>1138</v>
      </c>
      <c r="H81" s="56" t="s">
        <v>436</v>
      </c>
      <c r="I81" s="56" t="s">
        <v>437</v>
      </c>
      <c r="J81" s="56" t="s">
        <v>437</v>
      </c>
      <c r="K81" s="96"/>
      <c r="L81" s="56" t="s">
        <v>436</v>
      </c>
      <c r="M81" s="56" t="s">
        <v>436</v>
      </c>
      <c r="N81" s="56" t="s">
        <v>436</v>
      </c>
      <c r="O81" s="56" t="s">
        <v>436</v>
      </c>
      <c r="P81" s="96"/>
      <c r="Q81" s="96"/>
      <c r="R81" s="56" t="s">
        <v>437</v>
      </c>
      <c r="S81" s="116" t="s">
        <v>435</v>
      </c>
      <c r="T81" s="116" t="s">
        <v>475</v>
      </c>
      <c r="U81" s="116" t="s">
        <v>475</v>
      </c>
      <c r="V81" s="116" t="s">
        <v>475</v>
      </c>
      <c r="W81" s="116" t="s">
        <v>475</v>
      </c>
      <c r="X81" s="116" t="s">
        <v>435</v>
      </c>
    </row>
    <row r="82" spans="1:281" s="114" customFormat="1" ht="12.75">
      <c r="A82" s="78">
        <v>76</v>
      </c>
      <c r="B82" s="56" t="s">
        <v>431</v>
      </c>
      <c r="C82" s="56" t="s">
        <v>856</v>
      </c>
      <c r="D82" s="57" t="s">
        <v>857</v>
      </c>
      <c r="E82" s="56">
        <v>12</v>
      </c>
      <c r="F82" s="56" t="s">
        <v>434</v>
      </c>
      <c r="G82" s="56" t="s">
        <v>1138</v>
      </c>
      <c r="H82" s="56" t="s">
        <v>436</v>
      </c>
      <c r="I82" s="56" t="s">
        <v>437</v>
      </c>
      <c r="J82" s="56" t="s">
        <v>437</v>
      </c>
      <c r="K82" s="96"/>
      <c r="L82" s="56" t="s">
        <v>436</v>
      </c>
      <c r="M82" s="56" t="s">
        <v>436</v>
      </c>
      <c r="N82" s="56" t="s">
        <v>436</v>
      </c>
      <c r="O82" s="56" t="s">
        <v>436</v>
      </c>
      <c r="P82" s="96"/>
      <c r="Q82" s="96"/>
      <c r="R82" s="56" t="s">
        <v>437</v>
      </c>
      <c r="S82" s="116" t="s">
        <v>437</v>
      </c>
      <c r="T82" s="116" t="s">
        <v>475</v>
      </c>
      <c r="U82" s="116" t="s">
        <v>475</v>
      </c>
      <c r="V82" s="116" t="s">
        <v>475</v>
      </c>
      <c r="W82" s="116" t="s">
        <v>475</v>
      </c>
      <c r="X82" s="116" t="s">
        <v>437</v>
      </c>
    </row>
    <row r="83" spans="1:281" s="114" customFormat="1" ht="12.75">
      <c r="A83" s="78">
        <v>77</v>
      </c>
      <c r="B83" s="56" t="s">
        <v>431</v>
      </c>
      <c r="C83" s="56" t="s">
        <v>861</v>
      </c>
      <c r="D83" s="57" t="s">
        <v>862</v>
      </c>
      <c r="E83" s="56">
        <v>12</v>
      </c>
      <c r="F83" s="56" t="s">
        <v>455</v>
      </c>
      <c r="G83" s="56" t="s">
        <v>1138</v>
      </c>
      <c r="H83" s="56" t="s">
        <v>436</v>
      </c>
      <c r="I83" s="56" t="s">
        <v>437</v>
      </c>
      <c r="J83" s="56" t="s">
        <v>437</v>
      </c>
      <c r="K83" s="96"/>
      <c r="L83" s="56" t="s">
        <v>436</v>
      </c>
      <c r="M83" s="56" t="s">
        <v>436</v>
      </c>
      <c r="N83" s="56" t="s">
        <v>436</v>
      </c>
      <c r="O83" s="56" t="s">
        <v>436</v>
      </c>
      <c r="P83" s="96"/>
      <c r="Q83" s="96"/>
      <c r="R83" s="56" t="s">
        <v>437</v>
      </c>
      <c r="S83" s="116" t="s">
        <v>437</v>
      </c>
      <c r="T83" s="116" t="s">
        <v>475</v>
      </c>
      <c r="U83" s="116" t="s">
        <v>475</v>
      </c>
      <c r="V83" s="116" t="s">
        <v>475</v>
      </c>
      <c r="W83" s="116" t="s">
        <v>475</v>
      </c>
      <c r="X83" s="116" t="s">
        <v>437</v>
      </c>
    </row>
    <row r="84" spans="1:281" s="114" customFormat="1" ht="12.75">
      <c r="A84" s="78">
        <v>78</v>
      </c>
      <c r="B84" s="56" t="s">
        <v>431</v>
      </c>
      <c r="C84" s="56" t="s">
        <v>870</v>
      </c>
      <c r="D84" s="57" t="s">
        <v>871</v>
      </c>
      <c r="E84" s="56">
        <v>12</v>
      </c>
      <c r="F84" s="56" t="s">
        <v>434</v>
      </c>
      <c r="G84" s="56" t="s">
        <v>1138</v>
      </c>
      <c r="H84" s="56" t="s">
        <v>437</v>
      </c>
      <c r="I84" s="56" t="s">
        <v>437</v>
      </c>
      <c r="J84" s="56" t="s">
        <v>437</v>
      </c>
      <c r="K84" s="96"/>
      <c r="L84" s="56" t="s">
        <v>437</v>
      </c>
      <c r="M84" s="56" t="s">
        <v>437</v>
      </c>
      <c r="N84" s="56" t="s">
        <v>437</v>
      </c>
      <c r="O84" s="56" t="s">
        <v>436</v>
      </c>
      <c r="P84" s="96"/>
      <c r="Q84" s="96"/>
      <c r="R84" s="56" t="s">
        <v>437</v>
      </c>
      <c r="S84" s="116" t="s">
        <v>437</v>
      </c>
      <c r="T84" s="116" t="s">
        <v>475</v>
      </c>
      <c r="U84" s="116" t="s">
        <v>475</v>
      </c>
      <c r="V84" s="116" t="s">
        <v>435</v>
      </c>
      <c r="W84" s="116" t="s">
        <v>475</v>
      </c>
      <c r="X84" s="116" t="s">
        <v>435</v>
      </c>
    </row>
    <row r="85" spans="1:281" s="114" customFormat="1" ht="12.75">
      <c r="A85" s="78">
        <v>79</v>
      </c>
      <c r="B85" s="56" t="s">
        <v>431</v>
      </c>
      <c r="C85" s="56" t="s">
        <v>875</v>
      </c>
      <c r="D85" s="57" t="s">
        <v>876</v>
      </c>
      <c r="E85" s="56">
        <v>12</v>
      </c>
      <c r="F85" s="56" t="s">
        <v>434</v>
      </c>
      <c r="G85" s="56" t="s">
        <v>1138</v>
      </c>
      <c r="H85" s="56" t="s">
        <v>437</v>
      </c>
      <c r="I85" s="56" t="s">
        <v>437</v>
      </c>
      <c r="J85" s="56" t="s">
        <v>437</v>
      </c>
      <c r="K85" s="96"/>
      <c r="L85" s="56" t="s">
        <v>437</v>
      </c>
      <c r="M85" s="56" t="s">
        <v>437</v>
      </c>
      <c r="N85" s="56" t="s">
        <v>437</v>
      </c>
      <c r="O85" s="56"/>
      <c r="P85" s="96"/>
      <c r="Q85" s="96"/>
      <c r="R85" s="56" t="s">
        <v>437</v>
      </c>
      <c r="S85" s="116" t="s">
        <v>437</v>
      </c>
      <c r="T85" s="116" t="s">
        <v>475</v>
      </c>
      <c r="U85" s="116" t="s">
        <v>475</v>
      </c>
      <c r="V85" s="116" t="s">
        <v>437</v>
      </c>
      <c r="W85" s="116" t="s">
        <v>475</v>
      </c>
      <c r="X85" s="116" t="s">
        <v>437</v>
      </c>
    </row>
    <row r="86" spans="1:281" s="114" customFormat="1" ht="12.75">
      <c r="A86" s="78">
        <v>80</v>
      </c>
      <c r="B86" s="56" t="s">
        <v>431</v>
      </c>
      <c r="C86" s="56" t="s">
        <v>881</v>
      </c>
      <c r="D86" s="57" t="s">
        <v>882</v>
      </c>
      <c r="E86" s="56">
        <v>23</v>
      </c>
      <c r="F86" s="56" t="s">
        <v>434</v>
      </c>
      <c r="G86" s="56" t="s">
        <v>1138</v>
      </c>
      <c r="H86" s="56" t="s">
        <v>436</v>
      </c>
      <c r="I86" s="56" t="s">
        <v>437</v>
      </c>
      <c r="J86" s="56" t="s">
        <v>437</v>
      </c>
      <c r="K86" s="96"/>
      <c r="L86" s="56" t="s">
        <v>436</v>
      </c>
      <c r="M86" s="56" t="s">
        <v>436</v>
      </c>
      <c r="N86" s="56" t="s">
        <v>436</v>
      </c>
      <c r="O86" s="56" t="s">
        <v>436</v>
      </c>
      <c r="P86" s="96"/>
      <c r="Q86" s="96"/>
      <c r="R86" s="56" t="s">
        <v>437</v>
      </c>
      <c r="S86" s="116" t="s">
        <v>435</v>
      </c>
      <c r="T86" s="116" t="s">
        <v>475</v>
      </c>
      <c r="U86" s="116" t="s">
        <v>475</v>
      </c>
      <c r="V86" s="116" t="s">
        <v>475</v>
      </c>
      <c r="W86" s="116" t="s">
        <v>475</v>
      </c>
      <c r="X86" s="116" t="s">
        <v>435</v>
      </c>
    </row>
    <row r="87" spans="1:281" s="114" customFormat="1" ht="12.75">
      <c r="A87" s="78">
        <v>81</v>
      </c>
      <c r="B87" s="56" t="s">
        <v>431</v>
      </c>
      <c r="C87" s="56" t="s">
        <v>885</v>
      </c>
      <c r="D87" s="57" t="s">
        <v>886</v>
      </c>
      <c r="E87" s="56">
        <v>6</v>
      </c>
      <c r="F87" s="56" t="s">
        <v>455</v>
      </c>
      <c r="G87" s="56" t="s">
        <v>1138</v>
      </c>
      <c r="H87" s="56"/>
      <c r="I87" s="56" t="s">
        <v>437</v>
      </c>
      <c r="J87" s="56" t="s">
        <v>437</v>
      </c>
      <c r="K87" s="96"/>
      <c r="L87" s="56" t="s">
        <v>436</v>
      </c>
      <c r="M87" s="56" t="s">
        <v>436</v>
      </c>
      <c r="N87" s="56" t="s">
        <v>436</v>
      </c>
      <c r="O87" s="56" t="s">
        <v>437</v>
      </c>
      <c r="P87" s="96"/>
      <c r="Q87" s="96"/>
      <c r="R87" s="56" t="s">
        <v>437</v>
      </c>
      <c r="S87" s="116" t="s">
        <v>435</v>
      </c>
      <c r="T87" s="116" t="s">
        <v>475</v>
      </c>
      <c r="U87" s="116" t="s">
        <v>475</v>
      </c>
      <c r="V87" s="116" t="s">
        <v>475</v>
      </c>
      <c r="W87" s="116" t="s">
        <v>435</v>
      </c>
      <c r="X87" s="116" t="s">
        <v>435</v>
      </c>
    </row>
    <row r="88" spans="1:281" s="114" customFormat="1" ht="12.75">
      <c r="A88" s="78">
        <v>82</v>
      </c>
      <c r="B88" s="56" t="s">
        <v>431</v>
      </c>
      <c r="C88" s="56" t="s">
        <v>889</v>
      </c>
      <c r="D88" s="57" t="s">
        <v>890</v>
      </c>
      <c r="E88" s="56">
        <v>12</v>
      </c>
      <c r="F88" s="56" t="s">
        <v>455</v>
      </c>
      <c r="G88" s="56" t="s">
        <v>1138</v>
      </c>
      <c r="H88" s="56"/>
      <c r="I88" s="56" t="s">
        <v>437</v>
      </c>
      <c r="J88" s="56" t="s">
        <v>437</v>
      </c>
      <c r="K88" s="96"/>
      <c r="L88" s="56" t="s">
        <v>436</v>
      </c>
      <c r="M88" s="56" t="s">
        <v>436</v>
      </c>
      <c r="N88" s="56" t="s">
        <v>436</v>
      </c>
      <c r="O88" s="56" t="s">
        <v>437</v>
      </c>
      <c r="P88" s="96"/>
      <c r="Q88" s="96"/>
      <c r="R88" s="56" t="s">
        <v>437</v>
      </c>
      <c r="S88" s="116" t="s">
        <v>437</v>
      </c>
      <c r="T88" s="116" t="s">
        <v>475</v>
      </c>
      <c r="U88" s="116" t="s">
        <v>475</v>
      </c>
      <c r="V88" s="116" t="s">
        <v>475</v>
      </c>
      <c r="W88" s="116" t="s">
        <v>437</v>
      </c>
      <c r="X88" s="116" t="s">
        <v>437</v>
      </c>
    </row>
    <row r="89" spans="1:281" s="114" customFormat="1" ht="12.75">
      <c r="A89" s="78">
        <v>83</v>
      </c>
      <c r="B89" s="56" t="s">
        <v>431</v>
      </c>
      <c r="C89" s="56" t="s">
        <v>895</v>
      </c>
      <c r="D89" s="57" t="s">
        <v>896</v>
      </c>
      <c r="E89" s="56">
        <v>12</v>
      </c>
      <c r="F89" s="56" t="s">
        <v>455</v>
      </c>
      <c r="G89" s="56" t="s">
        <v>1138</v>
      </c>
      <c r="H89" s="56"/>
      <c r="I89" s="56" t="s">
        <v>437</v>
      </c>
      <c r="J89" s="56" t="s">
        <v>437</v>
      </c>
      <c r="K89" s="96"/>
      <c r="L89" s="56" t="s">
        <v>436</v>
      </c>
      <c r="M89" s="56" t="s">
        <v>436</v>
      </c>
      <c r="N89" s="56" t="s">
        <v>436</v>
      </c>
      <c r="O89" s="56" t="s">
        <v>437</v>
      </c>
      <c r="P89" s="96"/>
      <c r="Q89" s="96"/>
      <c r="R89" s="56" t="s">
        <v>437</v>
      </c>
      <c r="S89" s="116" t="s">
        <v>437</v>
      </c>
      <c r="T89" s="116" t="s">
        <v>475</v>
      </c>
      <c r="U89" s="116" t="s">
        <v>475</v>
      </c>
      <c r="V89" s="116" t="s">
        <v>475</v>
      </c>
      <c r="W89" s="116" t="s">
        <v>435</v>
      </c>
      <c r="X89" s="116" t="s">
        <v>435</v>
      </c>
    </row>
    <row r="90" spans="1:281" s="114" customFormat="1" ht="12.75">
      <c r="A90" s="78">
        <v>84</v>
      </c>
      <c r="B90" s="56" t="s">
        <v>431</v>
      </c>
      <c r="C90" s="56" t="s">
        <v>900</v>
      </c>
      <c r="D90" s="57" t="s">
        <v>901</v>
      </c>
      <c r="E90" s="56">
        <v>6</v>
      </c>
      <c r="F90" s="56" t="s">
        <v>455</v>
      </c>
      <c r="G90" s="56" t="s">
        <v>1138</v>
      </c>
      <c r="H90" s="56"/>
      <c r="I90" s="56" t="s">
        <v>437</v>
      </c>
      <c r="J90" s="56" t="s">
        <v>437</v>
      </c>
      <c r="K90" s="96"/>
      <c r="L90" s="56"/>
      <c r="M90" s="56"/>
      <c r="N90" s="56" t="s">
        <v>436</v>
      </c>
      <c r="O90" s="56"/>
      <c r="P90" s="96"/>
      <c r="Q90" s="96"/>
      <c r="R90" s="56" t="s">
        <v>437</v>
      </c>
      <c r="S90" s="116" t="s">
        <v>435</v>
      </c>
      <c r="T90" s="116" t="s">
        <v>475</v>
      </c>
      <c r="U90" s="116" t="s">
        <v>475</v>
      </c>
      <c r="V90" s="116" t="s">
        <v>475</v>
      </c>
      <c r="W90" s="116" t="s">
        <v>475</v>
      </c>
      <c r="X90" s="116" t="s">
        <v>435</v>
      </c>
    </row>
    <row r="91" spans="1:281" s="114" customFormat="1" ht="12.75">
      <c r="A91" s="78">
        <v>85</v>
      </c>
      <c r="B91" s="56" t="s">
        <v>431</v>
      </c>
      <c r="C91" s="56" t="s">
        <v>904</v>
      </c>
      <c r="D91" s="57" t="s">
        <v>905</v>
      </c>
      <c r="E91" s="56">
        <v>12</v>
      </c>
      <c r="F91" s="56" t="s">
        <v>434</v>
      </c>
      <c r="G91" s="56" t="s">
        <v>1138</v>
      </c>
      <c r="H91" s="56" t="s">
        <v>436</v>
      </c>
      <c r="I91" s="56" t="s">
        <v>437</v>
      </c>
      <c r="J91" s="56" t="s">
        <v>437</v>
      </c>
      <c r="K91" s="96"/>
      <c r="L91" s="56" t="s">
        <v>436</v>
      </c>
      <c r="M91" s="56" t="s">
        <v>436</v>
      </c>
      <c r="N91" s="56" t="s">
        <v>436</v>
      </c>
      <c r="O91" s="56" t="s">
        <v>436</v>
      </c>
      <c r="P91" s="96"/>
      <c r="Q91" s="96"/>
      <c r="R91" s="56" t="s">
        <v>437</v>
      </c>
      <c r="S91" s="116" t="s">
        <v>437</v>
      </c>
      <c r="T91" s="116" t="s">
        <v>475</v>
      </c>
      <c r="U91" s="116" t="s">
        <v>475</v>
      </c>
      <c r="V91" s="116" t="s">
        <v>475</v>
      </c>
      <c r="W91" s="116" t="s">
        <v>475</v>
      </c>
      <c r="X91" s="116" t="s">
        <v>437</v>
      </c>
    </row>
    <row r="92" spans="1:281" s="114" customFormat="1" ht="12.75">
      <c r="A92" s="78">
        <v>86</v>
      </c>
      <c r="B92" s="56" t="s">
        <v>431</v>
      </c>
      <c r="C92" s="56" t="s">
        <v>908</v>
      </c>
      <c r="D92" s="57" t="s">
        <v>909</v>
      </c>
      <c r="E92" s="56">
        <v>6</v>
      </c>
      <c r="F92" s="56" t="s">
        <v>455</v>
      </c>
      <c r="G92" s="56" t="s">
        <v>1138</v>
      </c>
      <c r="H92" s="56" t="s">
        <v>436</v>
      </c>
      <c r="I92" s="56" t="s">
        <v>437</v>
      </c>
      <c r="J92" s="56" t="s">
        <v>437</v>
      </c>
      <c r="K92" s="96"/>
      <c r="L92" s="56" t="s">
        <v>436</v>
      </c>
      <c r="M92" s="56" t="s">
        <v>436</v>
      </c>
      <c r="N92" s="56" t="s">
        <v>436</v>
      </c>
      <c r="O92" s="56" t="s">
        <v>436</v>
      </c>
      <c r="P92" s="96"/>
      <c r="Q92" s="96"/>
      <c r="R92" s="56" t="s">
        <v>437</v>
      </c>
      <c r="S92" s="116" t="s">
        <v>435</v>
      </c>
      <c r="T92" s="116" t="s">
        <v>475</v>
      </c>
      <c r="U92" s="116" t="s">
        <v>475</v>
      </c>
      <c r="V92" s="116" t="s">
        <v>475</v>
      </c>
      <c r="W92" s="116" t="s">
        <v>475</v>
      </c>
      <c r="X92" s="116" t="s">
        <v>435</v>
      </c>
    </row>
    <row r="93" spans="1:281" s="114" customFormat="1" ht="12.75">
      <c r="A93" s="78">
        <v>87</v>
      </c>
      <c r="B93" s="56" t="s">
        <v>431</v>
      </c>
      <c r="C93" s="56" t="s">
        <v>912</v>
      </c>
      <c r="D93" s="57" t="s">
        <v>913</v>
      </c>
      <c r="E93" s="56">
        <v>6</v>
      </c>
      <c r="F93" s="56" t="s">
        <v>434</v>
      </c>
      <c r="G93" s="56" t="s">
        <v>1138</v>
      </c>
      <c r="H93" s="56" t="s">
        <v>436</v>
      </c>
      <c r="I93" s="56" t="s">
        <v>437</v>
      </c>
      <c r="J93" s="56" t="s">
        <v>437</v>
      </c>
      <c r="K93" s="96"/>
      <c r="L93" s="56" t="s">
        <v>436</v>
      </c>
      <c r="M93" s="56" t="s">
        <v>436</v>
      </c>
      <c r="N93" s="56" t="s">
        <v>436</v>
      </c>
      <c r="O93" s="56" t="s">
        <v>436</v>
      </c>
      <c r="P93" s="96"/>
      <c r="Q93" s="96"/>
      <c r="R93" s="56" t="s">
        <v>437</v>
      </c>
      <c r="S93" s="116" t="s">
        <v>435</v>
      </c>
      <c r="T93" s="116" t="s">
        <v>475</v>
      </c>
      <c r="U93" s="116" t="s">
        <v>475</v>
      </c>
      <c r="V93" s="116" t="s">
        <v>475</v>
      </c>
      <c r="W93" s="116" t="s">
        <v>475</v>
      </c>
      <c r="X93" s="116" t="s">
        <v>435</v>
      </c>
    </row>
    <row r="94" spans="1:281" s="114" customFormat="1" ht="12.75">
      <c r="A94" s="78">
        <v>88</v>
      </c>
      <c r="B94" s="56" t="s">
        <v>431</v>
      </c>
      <c r="C94" s="56" t="s">
        <v>916</v>
      </c>
      <c r="D94" s="57" t="s">
        <v>917</v>
      </c>
      <c r="E94" s="56">
        <v>26</v>
      </c>
      <c r="F94" s="56" t="s">
        <v>434</v>
      </c>
      <c r="G94" s="56" t="s">
        <v>1138</v>
      </c>
      <c r="H94" s="56"/>
      <c r="I94" s="56" t="s">
        <v>437</v>
      </c>
      <c r="J94" s="56" t="s">
        <v>437</v>
      </c>
      <c r="K94" s="96"/>
      <c r="L94" s="56"/>
      <c r="M94" s="56"/>
      <c r="N94" s="56" t="s">
        <v>436</v>
      </c>
      <c r="O94" s="56"/>
      <c r="P94" s="96"/>
      <c r="Q94" s="96"/>
      <c r="R94" s="56" t="s">
        <v>437</v>
      </c>
      <c r="S94" s="116" t="s">
        <v>435</v>
      </c>
      <c r="T94" s="116" t="s">
        <v>475</v>
      </c>
      <c r="U94" s="116" t="s">
        <v>475</v>
      </c>
      <c r="V94" s="116" t="s">
        <v>475</v>
      </c>
      <c r="W94" s="116" t="s">
        <v>475</v>
      </c>
      <c r="X94" s="116" t="s">
        <v>435</v>
      </c>
    </row>
    <row r="95" spans="1:281" s="114" customFormat="1" ht="12.75" customHeight="1">
      <c r="A95" s="78">
        <v>89</v>
      </c>
      <c r="B95" s="56" t="s">
        <v>431</v>
      </c>
      <c r="C95" s="56" t="s">
        <v>920</v>
      </c>
      <c r="D95" s="57" t="s">
        <v>921</v>
      </c>
      <c r="E95" s="56">
        <v>17</v>
      </c>
      <c r="F95" s="56" t="s">
        <v>455</v>
      </c>
      <c r="G95" s="56" t="s">
        <v>1138</v>
      </c>
      <c r="H95" s="56" t="s">
        <v>436</v>
      </c>
      <c r="I95" s="56" t="s">
        <v>437</v>
      </c>
      <c r="J95" s="56" t="s">
        <v>437</v>
      </c>
      <c r="K95" s="96"/>
      <c r="L95" s="56" t="s">
        <v>436</v>
      </c>
      <c r="M95" s="56" t="s">
        <v>436</v>
      </c>
      <c r="N95" s="56" t="s">
        <v>436</v>
      </c>
      <c r="O95" s="56" t="s">
        <v>436</v>
      </c>
      <c r="P95" s="96"/>
      <c r="Q95" s="96"/>
      <c r="R95" s="56" t="s">
        <v>437</v>
      </c>
      <c r="S95" s="116" t="s">
        <v>435</v>
      </c>
      <c r="T95" s="116" t="s">
        <v>475</v>
      </c>
      <c r="U95" s="116" t="s">
        <v>475</v>
      </c>
      <c r="V95" s="116" t="s">
        <v>475</v>
      </c>
      <c r="W95" s="116" t="s">
        <v>475</v>
      </c>
      <c r="X95" s="116" t="s">
        <v>435</v>
      </c>
    </row>
    <row r="96" spans="1:281" s="146" customFormat="1" ht="12.75" customHeight="1">
      <c r="A96" s="78">
        <v>90</v>
      </c>
      <c r="B96" s="146" t="s">
        <v>431</v>
      </c>
      <c r="C96" s="62" t="s">
        <v>942</v>
      </c>
      <c r="D96" s="63" t="s">
        <v>943</v>
      </c>
      <c r="E96" s="62">
        <v>14</v>
      </c>
      <c r="F96" s="62" t="s">
        <v>455</v>
      </c>
      <c r="G96" s="56" t="s">
        <v>1143</v>
      </c>
      <c r="H96" s="62" t="s">
        <v>436</v>
      </c>
      <c r="I96" s="62" t="s">
        <v>437</v>
      </c>
      <c r="J96" s="62" t="s">
        <v>437</v>
      </c>
      <c r="K96" s="62" t="s">
        <v>436</v>
      </c>
      <c r="L96" s="62" t="s">
        <v>436</v>
      </c>
      <c r="M96" s="62" t="s">
        <v>436</v>
      </c>
      <c r="N96" s="62" t="s">
        <v>436</v>
      </c>
      <c r="O96" s="62" t="s">
        <v>436</v>
      </c>
      <c r="P96" s="62" t="s">
        <v>436</v>
      </c>
      <c r="Q96" s="62" t="s">
        <v>436</v>
      </c>
      <c r="R96" s="62" t="s">
        <v>437</v>
      </c>
      <c r="S96" s="158" t="s">
        <v>435</v>
      </c>
      <c r="T96" s="158" t="s">
        <v>475</v>
      </c>
      <c r="U96" s="158" t="s">
        <v>475</v>
      </c>
      <c r="V96" s="158" t="s">
        <v>475</v>
      </c>
      <c r="W96" s="158" t="s">
        <v>475</v>
      </c>
      <c r="X96" s="146" t="s">
        <v>435</v>
      </c>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row>
    <row r="97" spans="1:281" s="146" customFormat="1" ht="12.75" customHeight="1">
      <c r="A97" s="78">
        <v>91</v>
      </c>
      <c r="B97" s="146" t="s">
        <v>431</v>
      </c>
      <c r="C97" s="62" t="s">
        <v>937</v>
      </c>
      <c r="D97" s="63" t="s">
        <v>938</v>
      </c>
      <c r="E97" s="62">
        <v>1</v>
      </c>
      <c r="F97" s="62" t="s">
        <v>434</v>
      </c>
      <c r="G97" s="56" t="s">
        <v>1143</v>
      </c>
      <c r="H97" s="62" t="s">
        <v>437</v>
      </c>
      <c r="I97" s="62" t="s">
        <v>437</v>
      </c>
      <c r="J97" s="62" t="s">
        <v>437</v>
      </c>
      <c r="K97" s="62" t="s">
        <v>436</v>
      </c>
      <c r="L97" s="62" t="s">
        <v>436</v>
      </c>
      <c r="M97" s="62" t="s">
        <v>436</v>
      </c>
      <c r="N97" s="62" t="s">
        <v>436</v>
      </c>
      <c r="O97" s="62" t="s">
        <v>436</v>
      </c>
      <c r="P97" s="62" t="s">
        <v>436</v>
      </c>
      <c r="Q97" s="62" t="s">
        <v>436</v>
      </c>
      <c r="R97" s="62" t="s">
        <v>437</v>
      </c>
      <c r="S97" s="158" t="s">
        <v>435</v>
      </c>
      <c r="T97" s="158" t="s">
        <v>475</v>
      </c>
      <c r="U97" s="158" t="s">
        <v>475</v>
      </c>
      <c r="V97" s="158" t="s">
        <v>475</v>
      </c>
      <c r="W97" s="158" t="s">
        <v>475</v>
      </c>
      <c r="X97" s="146" t="s">
        <v>435</v>
      </c>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row>
    <row r="98" spans="1:281" s="146" customFormat="1" ht="12.75" customHeight="1">
      <c r="A98" s="78">
        <v>92</v>
      </c>
      <c r="B98" s="146" t="s">
        <v>431</v>
      </c>
      <c r="C98" s="62" t="s">
        <v>952</v>
      </c>
      <c r="D98" s="63" t="s">
        <v>953</v>
      </c>
      <c r="E98" s="62">
        <v>1</v>
      </c>
      <c r="F98" s="62" t="s">
        <v>455</v>
      </c>
      <c r="G98" s="56" t="s">
        <v>1143</v>
      </c>
      <c r="H98" s="62"/>
      <c r="I98" s="62" t="s">
        <v>437</v>
      </c>
      <c r="J98" s="62" t="s">
        <v>437</v>
      </c>
      <c r="K98" s="62" t="s">
        <v>436</v>
      </c>
      <c r="L98" s="62" t="s">
        <v>436</v>
      </c>
      <c r="M98" s="62" t="s">
        <v>436</v>
      </c>
      <c r="N98" s="62" t="s">
        <v>436</v>
      </c>
      <c r="O98" s="62" t="s">
        <v>437</v>
      </c>
      <c r="P98" s="62" t="s">
        <v>436</v>
      </c>
      <c r="Q98" s="62" t="s">
        <v>436</v>
      </c>
      <c r="R98" s="62" t="s">
        <v>437</v>
      </c>
      <c r="S98" s="158" t="s">
        <v>435</v>
      </c>
      <c r="T98" s="158" t="s">
        <v>475</v>
      </c>
      <c r="U98" s="158" t="s">
        <v>475</v>
      </c>
      <c r="V98" s="158" t="s">
        <v>475</v>
      </c>
      <c r="W98" s="158" t="s">
        <v>437</v>
      </c>
      <c r="X98" s="146" t="s">
        <v>435</v>
      </c>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row>
    <row r="99" spans="1:281" s="146" customFormat="1" ht="12.75" customHeight="1">
      <c r="A99" s="78">
        <v>93</v>
      </c>
      <c r="B99" s="146" t="s">
        <v>431</v>
      </c>
      <c r="C99" s="62" t="s">
        <v>947</v>
      </c>
      <c r="D99" s="63" t="s">
        <v>948</v>
      </c>
      <c r="E99" s="62">
        <v>2</v>
      </c>
      <c r="F99" s="62" t="s">
        <v>455</v>
      </c>
      <c r="G99" s="56" t="s">
        <v>1143</v>
      </c>
      <c r="H99" s="62" t="s">
        <v>437</v>
      </c>
      <c r="I99" s="62" t="s">
        <v>437</v>
      </c>
      <c r="J99" s="62" t="s">
        <v>437</v>
      </c>
      <c r="K99" s="62" t="s">
        <v>436</v>
      </c>
      <c r="L99" s="62" t="s">
        <v>436</v>
      </c>
      <c r="M99" s="62" t="s">
        <v>436</v>
      </c>
      <c r="N99" s="62" t="s">
        <v>436</v>
      </c>
      <c r="O99" s="62" t="s">
        <v>436</v>
      </c>
      <c r="P99" s="62" t="s">
        <v>436</v>
      </c>
      <c r="Q99" s="62" t="s">
        <v>436</v>
      </c>
      <c r="R99" s="62" t="s">
        <v>437</v>
      </c>
      <c r="S99" s="158" t="s">
        <v>435</v>
      </c>
      <c r="T99" s="158" t="s">
        <v>475</v>
      </c>
      <c r="U99" s="158" t="s">
        <v>475</v>
      </c>
      <c r="V99" s="158" t="s">
        <v>475</v>
      </c>
      <c r="W99" s="158" t="s">
        <v>475</v>
      </c>
      <c r="X99" s="146" t="s">
        <v>435</v>
      </c>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row>
    <row r="100" spans="1:281" s="146" customFormat="1" ht="12.75" customHeight="1">
      <c r="A100" s="78">
        <v>94</v>
      </c>
      <c r="B100" s="146" t="s">
        <v>431</v>
      </c>
      <c r="C100" s="62" t="s">
        <v>956</v>
      </c>
      <c r="D100" s="63" t="s">
        <v>957</v>
      </c>
      <c r="E100" s="62">
        <v>1</v>
      </c>
      <c r="F100" s="62" t="s">
        <v>455</v>
      </c>
      <c r="G100" s="56" t="s">
        <v>1143</v>
      </c>
      <c r="H100" s="62"/>
      <c r="I100" s="62" t="s">
        <v>437</v>
      </c>
      <c r="J100" s="62" t="s">
        <v>437</v>
      </c>
      <c r="K100" s="62" t="s">
        <v>436</v>
      </c>
      <c r="L100" s="62" t="s">
        <v>436</v>
      </c>
      <c r="M100" s="62" t="s">
        <v>436</v>
      </c>
      <c r="N100" s="62" t="s">
        <v>436</v>
      </c>
      <c r="O100" s="62" t="s">
        <v>436</v>
      </c>
      <c r="P100" s="62" t="s">
        <v>436</v>
      </c>
      <c r="Q100" s="62" t="s">
        <v>436</v>
      </c>
      <c r="R100" s="62" t="s">
        <v>437</v>
      </c>
      <c r="S100" s="158" t="s">
        <v>435</v>
      </c>
      <c r="T100" s="158" t="s">
        <v>475</v>
      </c>
      <c r="U100" s="158" t="s">
        <v>475</v>
      </c>
      <c r="V100" s="158" t="s">
        <v>475</v>
      </c>
      <c r="W100" s="158" t="s">
        <v>475</v>
      </c>
      <c r="X100" s="146" t="s">
        <v>435</v>
      </c>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row>
    <row r="101" spans="1:281" s="146" customFormat="1" ht="12.75" customHeight="1">
      <c r="A101" s="78">
        <v>95</v>
      </c>
      <c r="B101" s="146" t="s">
        <v>431</v>
      </c>
      <c r="C101" s="62" t="s">
        <v>960</v>
      </c>
      <c r="D101" s="63" t="s">
        <v>961</v>
      </c>
      <c r="E101" s="62">
        <v>1</v>
      </c>
      <c r="F101" s="62" t="s">
        <v>434</v>
      </c>
      <c r="G101" s="56" t="s">
        <v>1143</v>
      </c>
      <c r="H101" s="62" t="s">
        <v>437</v>
      </c>
      <c r="I101" s="62" t="s">
        <v>436</v>
      </c>
      <c r="J101" s="62" t="s">
        <v>437</v>
      </c>
      <c r="K101" s="62" t="s">
        <v>436</v>
      </c>
      <c r="L101" s="62" t="s">
        <v>437</v>
      </c>
      <c r="M101" s="62" t="s">
        <v>436</v>
      </c>
      <c r="N101" s="62" t="s">
        <v>437</v>
      </c>
      <c r="O101" s="62" t="s">
        <v>436</v>
      </c>
      <c r="P101" s="62" t="s">
        <v>436</v>
      </c>
      <c r="Q101" s="62" t="s">
        <v>436</v>
      </c>
      <c r="R101" s="62" t="s">
        <v>436</v>
      </c>
      <c r="S101" s="158" t="s">
        <v>475</v>
      </c>
      <c r="T101" s="158" t="s">
        <v>475</v>
      </c>
      <c r="U101" s="158" t="s">
        <v>475</v>
      </c>
      <c r="V101" s="158" t="s">
        <v>435</v>
      </c>
      <c r="W101" s="158" t="s">
        <v>475</v>
      </c>
      <c r="X101" s="158" t="s">
        <v>435</v>
      </c>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row>
    <row r="102" spans="1:281" s="146" customFormat="1" ht="12.75" customHeight="1">
      <c r="A102" s="78">
        <v>96</v>
      </c>
      <c r="B102" s="146" t="s">
        <v>431</v>
      </c>
      <c r="C102" s="62" t="s">
        <v>965</v>
      </c>
      <c r="D102" s="63" t="s">
        <v>966</v>
      </c>
      <c r="E102" s="62">
        <v>14</v>
      </c>
      <c r="F102" s="62" t="s">
        <v>434</v>
      </c>
      <c r="G102" s="56" t="s">
        <v>1143</v>
      </c>
      <c r="H102" s="62" t="s">
        <v>437</v>
      </c>
      <c r="I102" s="62" t="s">
        <v>437</v>
      </c>
      <c r="J102" s="62" t="s">
        <v>437</v>
      </c>
      <c r="K102" s="62" t="s">
        <v>436</v>
      </c>
      <c r="L102" s="62" t="s">
        <v>437</v>
      </c>
      <c r="M102" s="62" t="s">
        <v>437</v>
      </c>
      <c r="N102" s="62" t="s">
        <v>437</v>
      </c>
      <c r="O102" s="62" t="s">
        <v>436</v>
      </c>
      <c r="P102" s="62" t="s">
        <v>436</v>
      </c>
      <c r="Q102" s="62" t="s">
        <v>436</v>
      </c>
      <c r="R102" s="62" t="s">
        <v>437</v>
      </c>
      <c r="S102" s="158" t="s">
        <v>437</v>
      </c>
      <c r="T102" s="158" t="s">
        <v>475</v>
      </c>
      <c r="U102" s="158" t="s">
        <v>475</v>
      </c>
      <c r="V102" s="158" t="s">
        <v>437</v>
      </c>
      <c r="W102" s="158" t="s">
        <v>475</v>
      </c>
      <c r="X102" s="146" t="s">
        <v>437</v>
      </c>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row>
    <row r="103" spans="1:281" s="146" customFormat="1" ht="12.75" customHeight="1">
      <c r="A103" s="78">
        <v>97</v>
      </c>
      <c r="B103" s="146" t="s">
        <v>431</v>
      </c>
      <c r="C103" s="62" t="s">
        <v>969</v>
      </c>
      <c r="D103" s="63" t="s">
        <v>970</v>
      </c>
      <c r="E103" s="62">
        <v>12</v>
      </c>
      <c r="F103" s="62" t="s">
        <v>455</v>
      </c>
      <c r="G103" s="56" t="s">
        <v>1143</v>
      </c>
      <c r="H103" s="145"/>
      <c r="I103" s="145"/>
      <c r="J103" s="145"/>
      <c r="K103" s="145"/>
      <c r="L103" s="145"/>
      <c r="M103" s="145"/>
      <c r="N103" s="145"/>
      <c r="O103" s="145" t="s">
        <v>437</v>
      </c>
      <c r="P103" s="145"/>
      <c r="Q103" s="145"/>
      <c r="R103" s="145"/>
      <c r="S103" s="158" t="s">
        <v>475</v>
      </c>
      <c r="T103" s="158" t="s">
        <v>475</v>
      </c>
      <c r="U103" s="158" t="s">
        <v>475</v>
      </c>
      <c r="V103" s="158" t="s">
        <v>475</v>
      </c>
      <c r="W103" s="158" t="s">
        <v>437</v>
      </c>
      <c r="X103" s="158" t="s">
        <v>437</v>
      </c>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row>
    <row r="104" spans="1:281" s="146" customFormat="1" ht="12.75" customHeight="1">
      <c r="A104" s="78">
        <v>98</v>
      </c>
      <c r="B104" s="146" t="s">
        <v>431</v>
      </c>
      <c r="C104" s="62" t="s">
        <v>1099</v>
      </c>
      <c r="D104" s="75" t="s">
        <v>1100</v>
      </c>
      <c r="E104" s="62">
        <v>12</v>
      </c>
      <c r="F104" s="62" t="s">
        <v>455</v>
      </c>
      <c r="G104" s="56" t="s">
        <v>1143</v>
      </c>
      <c r="H104" s="145"/>
      <c r="I104" s="145"/>
      <c r="J104" s="145"/>
      <c r="K104" s="145"/>
      <c r="L104" s="145"/>
      <c r="M104" s="145"/>
      <c r="N104" s="145"/>
      <c r="O104" s="145" t="s">
        <v>437</v>
      </c>
      <c r="P104" s="145"/>
      <c r="Q104" s="145"/>
      <c r="R104" s="145"/>
      <c r="S104" s="158" t="s">
        <v>475</v>
      </c>
      <c r="T104" s="158" t="s">
        <v>475</v>
      </c>
      <c r="U104" s="158" t="s">
        <v>475</v>
      </c>
      <c r="V104" s="158" t="s">
        <v>475</v>
      </c>
      <c r="W104" s="158" t="s">
        <v>437</v>
      </c>
      <c r="X104" s="158" t="s">
        <v>437</v>
      </c>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row>
    <row r="105" spans="1:281" s="146" customFormat="1" ht="12.75" customHeight="1">
      <c r="A105" s="78">
        <v>99</v>
      </c>
      <c r="B105" s="146" t="s">
        <v>431</v>
      </c>
      <c r="C105" s="62" t="s">
        <v>974</v>
      </c>
      <c r="D105" s="63" t="s">
        <v>975</v>
      </c>
      <c r="E105" s="62">
        <v>6</v>
      </c>
      <c r="F105" s="62" t="s">
        <v>455</v>
      </c>
      <c r="G105" s="56" t="s">
        <v>1143</v>
      </c>
      <c r="H105" s="62" t="s">
        <v>436</v>
      </c>
      <c r="I105" s="62" t="s">
        <v>437</v>
      </c>
      <c r="J105" s="62" t="s">
        <v>437</v>
      </c>
      <c r="K105" s="62" t="s">
        <v>436</v>
      </c>
      <c r="L105" s="62" t="s">
        <v>436</v>
      </c>
      <c r="M105" s="62" t="s">
        <v>436</v>
      </c>
      <c r="N105" s="62" t="s">
        <v>436</v>
      </c>
      <c r="O105" s="62" t="s">
        <v>436</v>
      </c>
      <c r="P105" s="62" t="s">
        <v>436</v>
      </c>
      <c r="Q105" s="62" t="s">
        <v>436</v>
      </c>
      <c r="R105" s="62" t="s">
        <v>437</v>
      </c>
      <c r="S105" s="158" t="s">
        <v>435</v>
      </c>
      <c r="T105" s="158" t="s">
        <v>475</v>
      </c>
      <c r="U105" s="158" t="s">
        <v>475</v>
      </c>
      <c r="V105" s="158" t="s">
        <v>475</v>
      </c>
      <c r="W105" s="158" t="s">
        <v>475</v>
      </c>
      <c r="X105" s="146" t="s">
        <v>435</v>
      </c>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row>
    <row r="106" spans="1:281" s="146" customFormat="1" ht="12.75" customHeight="1">
      <c r="A106" s="78">
        <v>100</v>
      </c>
      <c r="B106" s="146" t="s">
        <v>431</v>
      </c>
      <c r="C106" s="62" t="s">
        <v>978</v>
      </c>
      <c r="D106" s="63" t="s">
        <v>979</v>
      </c>
      <c r="E106" s="62">
        <v>14</v>
      </c>
      <c r="F106" s="62" t="s">
        <v>434</v>
      </c>
      <c r="G106" s="56" t="s">
        <v>1143</v>
      </c>
      <c r="H106" s="62" t="s">
        <v>437</v>
      </c>
      <c r="I106" s="62" t="s">
        <v>437</v>
      </c>
      <c r="J106" s="62" t="s">
        <v>437</v>
      </c>
      <c r="K106" s="62" t="s">
        <v>436</v>
      </c>
      <c r="L106" s="62" t="s">
        <v>437</v>
      </c>
      <c r="M106" s="62" t="s">
        <v>437</v>
      </c>
      <c r="N106" s="62" t="s">
        <v>437</v>
      </c>
      <c r="O106" s="62" t="s">
        <v>436</v>
      </c>
      <c r="P106" s="62" t="s">
        <v>436</v>
      </c>
      <c r="Q106" s="62" t="s">
        <v>436</v>
      </c>
      <c r="R106" s="62" t="s">
        <v>437</v>
      </c>
      <c r="S106" s="158" t="s">
        <v>435</v>
      </c>
      <c r="T106" s="158" t="s">
        <v>475</v>
      </c>
      <c r="U106" s="158" t="s">
        <v>475</v>
      </c>
      <c r="V106" s="158" t="s">
        <v>435</v>
      </c>
      <c r="W106" s="158" t="s">
        <v>475</v>
      </c>
      <c r="X106" s="146" t="s">
        <v>435</v>
      </c>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row>
    <row r="107" spans="1:281" ht="12.75" customHeight="1">
      <c r="A107" s="78">
        <v>101</v>
      </c>
      <c r="B107" s="146" t="s">
        <v>431</v>
      </c>
      <c r="C107" s="62" t="s">
        <v>982</v>
      </c>
      <c r="D107" s="63" t="s">
        <v>983</v>
      </c>
      <c r="E107" s="62">
        <v>15</v>
      </c>
      <c r="F107" s="62" t="s">
        <v>455</v>
      </c>
      <c r="G107" s="56" t="s">
        <v>1143</v>
      </c>
      <c r="H107" s="62" t="s">
        <v>437</v>
      </c>
      <c r="I107" s="62" t="s">
        <v>437</v>
      </c>
      <c r="J107" s="62" t="s">
        <v>437</v>
      </c>
      <c r="K107" s="62" t="s">
        <v>436</v>
      </c>
      <c r="L107" s="62" t="s">
        <v>437</v>
      </c>
      <c r="M107" s="62" t="s">
        <v>437</v>
      </c>
      <c r="N107" s="62" t="s">
        <v>437</v>
      </c>
      <c r="O107" s="62" t="s">
        <v>436</v>
      </c>
      <c r="P107" s="62" t="s">
        <v>436</v>
      </c>
      <c r="Q107" s="62" t="s">
        <v>436</v>
      </c>
      <c r="R107" s="62" t="s">
        <v>437</v>
      </c>
      <c r="S107" s="158" t="s">
        <v>435</v>
      </c>
      <c r="T107" s="158" t="s">
        <v>475</v>
      </c>
      <c r="U107" s="158" t="s">
        <v>475</v>
      </c>
      <c r="V107" s="158" t="s">
        <v>435</v>
      </c>
      <c r="W107" s="158" t="s">
        <v>475</v>
      </c>
      <c r="X107" s="146" t="s">
        <v>435</v>
      </c>
    </row>
    <row r="108" spans="1:281" ht="12.75" customHeight="1">
      <c r="A108" s="78">
        <v>102</v>
      </c>
      <c r="B108" s="146" t="s">
        <v>431</v>
      </c>
      <c r="C108" s="62" t="s">
        <v>987</v>
      </c>
      <c r="D108" s="63" t="s">
        <v>988</v>
      </c>
      <c r="E108" s="62">
        <v>15</v>
      </c>
      <c r="F108" s="62" t="s">
        <v>455</v>
      </c>
      <c r="G108" s="56" t="s">
        <v>1143</v>
      </c>
      <c r="H108" s="62"/>
      <c r="I108" s="62" t="s">
        <v>437</v>
      </c>
      <c r="J108" s="62" t="s">
        <v>437</v>
      </c>
      <c r="K108" s="62" t="s">
        <v>436</v>
      </c>
      <c r="L108" s="62" t="s">
        <v>436</v>
      </c>
      <c r="M108" s="62" t="s">
        <v>436</v>
      </c>
      <c r="N108" s="62" t="s">
        <v>436</v>
      </c>
      <c r="O108" s="62" t="s">
        <v>437</v>
      </c>
      <c r="P108" s="62" t="s">
        <v>436</v>
      </c>
      <c r="Q108" s="62" t="s">
        <v>436</v>
      </c>
      <c r="R108" s="62"/>
      <c r="S108" s="158" t="s">
        <v>475</v>
      </c>
      <c r="T108" s="158" t="s">
        <v>475</v>
      </c>
      <c r="U108" s="158" t="s">
        <v>475</v>
      </c>
      <c r="V108" s="158" t="s">
        <v>475</v>
      </c>
      <c r="W108" s="158" t="s">
        <v>437</v>
      </c>
      <c r="X108" s="158" t="s">
        <v>437</v>
      </c>
    </row>
    <row r="109" spans="1:281" ht="12.75" customHeight="1">
      <c r="A109" s="78">
        <v>103</v>
      </c>
      <c r="B109" s="146" t="s">
        <v>431</v>
      </c>
      <c r="C109" s="62" t="s">
        <v>991</v>
      </c>
      <c r="D109" s="63" t="s">
        <v>992</v>
      </c>
      <c r="E109" s="62">
        <v>15</v>
      </c>
      <c r="F109" s="62" t="s">
        <v>455</v>
      </c>
      <c r="G109" s="56" t="s">
        <v>1143</v>
      </c>
      <c r="H109" s="62" t="s">
        <v>437</v>
      </c>
      <c r="I109" s="62" t="s">
        <v>437</v>
      </c>
      <c r="J109" s="62" t="s">
        <v>437</v>
      </c>
      <c r="K109" s="62" t="s">
        <v>436</v>
      </c>
      <c r="L109" s="62" t="s">
        <v>437</v>
      </c>
      <c r="M109" s="62" t="s">
        <v>437</v>
      </c>
      <c r="N109" s="62" t="s">
        <v>437</v>
      </c>
      <c r="O109" s="62" t="s">
        <v>437</v>
      </c>
      <c r="P109" s="62" t="s">
        <v>436</v>
      </c>
      <c r="Q109" s="62" t="s">
        <v>436</v>
      </c>
      <c r="R109" s="62" t="s">
        <v>437</v>
      </c>
      <c r="S109" s="158" t="s">
        <v>437</v>
      </c>
      <c r="T109" s="158" t="s">
        <v>475</v>
      </c>
      <c r="U109" s="158" t="s">
        <v>475</v>
      </c>
      <c r="V109" s="158" t="s">
        <v>437</v>
      </c>
      <c r="W109" s="158" t="s">
        <v>437</v>
      </c>
      <c r="X109" s="146" t="s">
        <v>437</v>
      </c>
    </row>
    <row r="110" spans="1:281" ht="12.75" customHeight="1">
      <c r="A110" s="78">
        <v>104</v>
      </c>
      <c r="B110" s="146" t="s">
        <v>431</v>
      </c>
      <c r="C110" s="62" t="s">
        <v>995</v>
      </c>
      <c r="D110" s="63" t="s">
        <v>996</v>
      </c>
      <c r="E110" s="62">
        <v>12</v>
      </c>
      <c r="F110" s="62" t="s">
        <v>455</v>
      </c>
      <c r="G110" s="56" t="s">
        <v>1143</v>
      </c>
      <c r="H110" s="62" t="s">
        <v>436</v>
      </c>
      <c r="I110" s="62" t="s">
        <v>437</v>
      </c>
      <c r="J110" s="62" t="s">
        <v>437</v>
      </c>
      <c r="K110" s="62" t="s">
        <v>436</v>
      </c>
      <c r="L110" s="62" t="s">
        <v>436</v>
      </c>
      <c r="M110" s="62" t="s">
        <v>436</v>
      </c>
      <c r="N110" s="62" t="s">
        <v>436</v>
      </c>
      <c r="O110" s="62" t="s">
        <v>436</v>
      </c>
      <c r="P110" s="62" t="s">
        <v>436</v>
      </c>
      <c r="Q110" s="62" t="s">
        <v>436</v>
      </c>
      <c r="R110" s="62" t="s">
        <v>437</v>
      </c>
      <c r="S110" s="158" t="s">
        <v>435</v>
      </c>
      <c r="T110" s="158" t="s">
        <v>475</v>
      </c>
      <c r="U110" s="158" t="s">
        <v>475</v>
      </c>
      <c r="V110" s="158" t="s">
        <v>475</v>
      </c>
      <c r="W110" s="158" t="s">
        <v>475</v>
      </c>
      <c r="X110" s="146" t="s">
        <v>435</v>
      </c>
    </row>
    <row r="111" spans="1:281" ht="12.75" customHeight="1">
      <c r="A111" s="78">
        <v>105</v>
      </c>
      <c r="B111" s="146" t="s">
        <v>431</v>
      </c>
      <c r="C111" s="62" t="s">
        <v>1004</v>
      </c>
      <c r="D111" s="63" t="s">
        <v>1005</v>
      </c>
      <c r="E111" s="62">
        <v>12</v>
      </c>
      <c r="F111" s="62" t="s">
        <v>434</v>
      </c>
      <c r="G111" s="56" t="s">
        <v>1143</v>
      </c>
      <c r="H111" s="62" t="s">
        <v>436</v>
      </c>
      <c r="I111" s="62" t="s">
        <v>437</v>
      </c>
      <c r="J111" s="62" t="s">
        <v>437</v>
      </c>
      <c r="K111" s="62" t="s">
        <v>436</v>
      </c>
      <c r="L111" s="62" t="s">
        <v>436</v>
      </c>
      <c r="M111" s="62" t="s">
        <v>436</v>
      </c>
      <c r="N111" s="62" t="s">
        <v>436</v>
      </c>
      <c r="O111" s="62" t="s">
        <v>436</v>
      </c>
      <c r="P111" s="62" t="s">
        <v>436</v>
      </c>
      <c r="Q111" s="62" t="s">
        <v>436</v>
      </c>
      <c r="R111" s="62" t="s">
        <v>437</v>
      </c>
      <c r="S111" s="158" t="s">
        <v>435</v>
      </c>
      <c r="T111" s="158" t="s">
        <v>475</v>
      </c>
      <c r="U111" s="158" t="s">
        <v>475</v>
      </c>
      <c r="V111" s="158" t="s">
        <v>475</v>
      </c>
      <c r="W111" s="158" t="s">
        <v>475</v>
      </c>
      <c r="X111" s="158" t="s">
        <v>435</v>
      </c>
    </row>
    <row r="112" spans="1:281" ht="12.75" customHeight="1">
      <c r="A112" s="78">
        <v>106</v>
      </c>
      <c r="B112" s="146" t="s">
        <v>431</v>
      </c>
      <c r="C112" s="62" t="s">
        <v>1008</v>
      </c>
      <c r="D112" s="63" t="s">
        <v>1009</v>
      </c>
      <c r="E112" s="62">
        <v>12</v>
      </c>
      <c r="F112" s="62" t="s">
        <v>455</v>
      </c>
      <c r="G112" s="56" t="s">
        <v>1143</v>
      </c>
      <c r="H112" s="145"/>
      <c r="I112" s="62" t="s">
        <v>437</v>
      </c>
      <c r="J112" s="145"/>
      <c r="K112" s="145"/>
      <c r="L112" s="145"/>
      <c r="M112" s="145"/>
      <c r="N112" s="145"/>
      <c r="O112" s="62" t="s">
        <v>437</v>
      </c>
      <c r="P112" s="145"/>
      <c r="Q112" s="145"/>
      <c r="R112" s="145"/>
      <c r="S112" s="158" t="s">
        <v>475</v>
      </c>
      <c r="T112" s="158" t="s">
        <v>475</v>
      </c>
      <c r="U112" s="158" t="s">
        <v>475</v>
      </c>
      <c r="V112" s="158" t="s">
        <v>475</v>
      </c>
      <c r="W112" s="158" t="s">
        <v>437</v>
      </c>
      <c r="X112" s="158" t="s">
        <v>437</v>
      </c>
    </row>
    <row r="113" spans="1:24" ht="12.75" customHeight="1">
      <c r="A113" s="78">
        <v>107</v>
      </c>
      <c r="B113" s="146" t="s">
        <v>431</v>
      </c>
      <c r="C113" s="62" t="s">
        <v>1016</v>
      </c>
      <c r="D113" s="63" t="s">
        <v>1017</v>
      </c>
      <c r="E113" s="62">
        <v>15</v>
      </c>
      <c r="F113" s="62" t="s">
        <v>434</v>
      </c>
      <c r="G113" s="56" t="s">
        <v>1143</v>
      </c>
      <c r="H113" s="62" t="s">
        <v>437</v>
      </c>
      <c r="I113" s="62" t="s">
        <v>437</v>
      </c>
      <c r="J113" s="62" t="s">
        <v>437</v>
      </c>
      <c r="K113" s="62" t="s">
        <v>436</v>
      </c>
      <c r="L113" s="62" t="s">
        <v>437</v>
      </c>
      <c r="M113" s="62" t="s">
        <v>437</v>
      </c>
      <c r="N113" s="62" t="s">
        <v>437</v>
      </c>
      <c r="O113" s="62" t="s">
        <v>436</v>
      </c>
      <c r="P113" s="62" t="s">
        <v>436</v>
      </c>
      <c r="Q113" s="62" t="s">
        <v>436</v>
      </c>
      <c r="R113" s="62" t="s">
        <v>437</v>
      </c>
      <c r="S113" s="158" t="s">
        <v>435</v>
      </c>
      <c r="T113" s="158" t="s">
        <v>475</v>
      </c>
      <c r="U113" s="158" t="s">
        <v>475</v>
      </c>
      <c r="V113" s="159" t="s">
        <v>435</v>
      </c>
      <c r="W113" s="158" t="s">
        <v>475</v>
      </c>
      <c r="X113" s="158" t="s">
        <v>435</v>
      </c>
    </row>
    <row r="114" spans="1:24" ht="12.75" customHeight="1">
      <c r="A114" s="78">
        <v>108</v>
      </c>
      <c r="B114" s="146" t="s">
        <v>431</v>
      </c>
      <c r="C114" s="62" t="s">
        <v>1021</v>
      </c>
      <c r="D114" s="63" t="s">
        <v>1022</v>
      </c>
      <c r="E114" s="62">
        <v>15</v>
      </c>
      <c r="F114" s="62" t="s">
        <v>434</v>
      </c>
      <c r="G114" s="56" t="s">
        <v>1143</v>
      </c>
      <c r="H114" s="62" t="s">
        <v>437</v>
      </c>
      <c r="I114" s="62" t="s">
        <v>437</v>
      </c>
      <c r="J114" s="62" t="s">
        <v>437</v>
      </c>
      <c r="K114" s="62" t="s">
        <v>436</v>
      </c>
      <c r="L114" s="62" t="s">
        <v>436</v>
      </c>
      <c r="M114" s="62" t="s">
        <v>436</v>
      </c>
      <c r="N114" s="62" t="s">
        <v>436</v>
      </c>
      <c r="O114" s="62" t="s">
        <v>436</v>
      </c>
      <c r="P114" s="62" t="s">
        <v>436</v>
      </c>
      <c r="Q114" s="62" t="s">
        <v>436</v>
      </c>
      <c r="R114" s="62" t="s">
        <v>437</v>
      </c>
      <c r="S114" s="158" t="s">
        <v>435</v>
      </c>
      <c r="T114" s="158" t="s">
        <v>475</v>
      </c>
      <c r="U114" s="158" t="s">
        <v>475</v>
      </c>
      <c r="V114" s="158" t="s">
        <v>475</v>
      </c>
      <c r="W114" s="158" t="s">
        <v>475</v>
      </c>
      <c r="X114" s="158" t="s">
        <v>435</v>
      </c>
    </row>
    <row r="115" spans="1:24" ht="12.75" customHeight="1">
      <c r="A115" s="78">
        <v>109</v>
      </c>
      <c r="B115" s="146" t="s">
        <v>431</v>
      </c>
      <c r="C115" s="62" t="s">
        <v>1025</v>
      </c>
      <c r="D115" s="63" t="s">
        <v>1026</v>
      </c>
      <c r="E115" s="62">
        <v>12</v>
      </c>
      <c r="F115" s="62" t="s">
        <v>455</v>
      </c>
      <c r="G115" s="56" t="s">
        <v>1143</v>
      </c>
      <c r="H115" s="145"/>
      <c r="I115" s="62" t="s">
        <v>437</v>
      </c>
      <c r="J115" s="145"/>
      <c r="K115" s="145"/>
      <c r="L115" s="145"/>
      <c r="M115" s="145"/>
      <c r="N115" s="145"/>
      <c r="O115" s="62" t="s">
        <v>437</v>
      </c>
      <c r="P115" s="145"/>
      <c r="Q115" s="145"/>
      <c r="R115" s="145"/>
      <c r="S115" s="158" t="s">
        <v>475</v>
      </c>
      <c r="T115" s="158" t="s">
        <v>475</v>
      </c>
      <c r="U115" s="158" t="s">
        <v>475</v>
      </c>
      <c r="V115" s="158" t="s">
        <v>475</v>
      </c>
      <c r="W115" s="158" t="s">
        <v>437</v>
      </c>
      <c r="X115" s="158" t="s">
        <v>437</v>
      </c>
    </row>
    <row r="116" spans="1:24" ht="12.75" customHeight="1">
      <c r="A116" s="78">
        <v>110</v>
      </c>
      <c r="B116" s="146" t="s">
        <v>431</v>
      </c>
      <c r="C116" s="62" t="s">
        <v>1029</v>
      </c>
      <c r="D116" s="63" t="s">
        <v>1030</v>
      </c>
      <c r="E116" s="62">
        <v>14</v>
      </c>
      <c r="F116" s="62" t="s">
        <v>434</v>
      </c>
      <c r="G116" s="56" t="s">
        <v>1143</v>
      </c>
      <c r="H116" s="62"/>
      <c r="I116" s="62" t="s">
        <v>437</v>
      </c>
      <c r="J116" s="62" t="s">
        <v>437</v>
      </c>
      <c r="K116" s="62" t="s">
        <v>436</v>
      </c>
      <c r="L116" s="62" t="s">
        <v>436</v>
      </c>
      <c r="M116" s="62" t="s">
        <v>436</v>
      </c>
      <c r="N116" s="62" t="s">
        <v>436</v>
      </c>
      <c r="O116" s="62" t="s">
        <v>437</v>
      </c>
      <c r="P116" s="62" t="s">
        <v>436</v>
      </c>
      <c r="Q116" s="62" t="s">
        <v>436</v>
      </c>
      <c r="R116" s="62" t="s">
        <v>437</v>
      </c>
      <c r="S116" s="158" t="s">
        <v>435</v>
      </c>
      <c r="T116" s="158" t="s">
        <v>475</v>
      </c>
      <c r="U116" s="158" t="s">
        <v>475</v>
      </c>
      <c r="V116" s="158" t="s">
        <v>475</v>
      </c>
      <c r="W116" s="158" t="s">
        <v>435</v>
      </c>
      <c r="X116" s="158" t="s">
        <v>435</v>
      </c>
    </row>
    <row r="117" spans="1:24" ht="12.75" customHeight="1">
      <c r="A117" s="78">
        <v>111</v>
      </c>
      <c r="B117" s="146" t="s">
        <v>431</v>
      </c>
      <c r="C117" s="62" t="s">
        <v>1037</v>
      </c>
      <c r="D117" s="63" t="s">
        <v>1038</v>
      </c>
      <c r="E117" s="62">
        <v>12</v>
      </c>
      <c r="F117" s="62" t="s">
        <v>455</v>
      </c>
      <c r="G117" s="56" t="s">
        <v>1143</v>
      </c>
      <c r="H117" s="62" t="s">
        <v>436</v>
      </c>
      <c r="I117" s="62" t="s">
        <v>437</v>
      </c>
      <c r="J117" s="62" t="s">
        <v>437</v>
      </c>
      <c r="K117" s="62" t="s">
        <v>436</v>
      </c>
      <c r="L117" s="62" t="s">
        <v>436</v>
      </c>
      <c r="M117" s="62" t="s">
        <v>436</v>
      </c>
      <c r="N117" s="62" t="s">
        <v>436</v>
      </c>
      <c r="O117" s="62" t="s">
        <v>436</v>
      </c>
      <c r="P117" s="62" t="s">
        <v>436</v>
      </c>
      <c r="Q117" s="62" t="s">
        <v>436</v>
      </c>
      <c r="R117" s="62" t="s">
        <v>437</v>
      </c>
      <c r="S117" s="158" t="s">
        <v>435</v>
      </c>
      <c r="T117" s="158" t="s">
        <v>475</v>
      </c>
      <c r="U117" s="158" t="s">
        <v>475</v>
      </c>
      <c r="V117" s="158" t="s">
        <v>475</v>
      </c>
      <c r="W117" s="158" t="s">
        <v>475</v>
      </c>
      <c r="X117" s="158" t="s">
        <v>435</v>
      </c>
    </row>
    <row r="118" spans="1:24" ht="12.75" customHeight="1">
      <c r="A118" s="78">
        <v>112</v>
      </c>
      <c r="B118" s="146" t="s">
        <v>431</v>
      </c>
      <c r="C118" s="62" t="s">
        <v>1033</v>
      </c>
      <c r="D118" s="63" t="s">
        <v>1034</v>
      </c>
      <c r="E118" s="62">
        <v>14</v>
      </c>
      <c r="F118" s="62" t="s">
        <v>434</v>
      </c>
      <c r="G118" s="56" t="s">
        <v>1143</v>
      </c>
      <c r="H118" s="62"/>
      <c r="I118" s="62" t="s">
        <v>437</v>
      </c>
      <c r="J118" s="62" t="s">
        <v>437</v>
      </c>
      <c r="K118" s="62" t="s">
        <v>436</v>
      </c>
      <c r="L118" s="62" t="s">
        <v>437</v>
      </c>
      <c r="M118" s="62" t="s">
        <v>437</v>
      </c>
      <c r="N118" s="62" t="s">
        <v>437</v>
      </c>
      <c r="O118" s="62" t="s">
        <v>436</v>
      </c>
      <c r="P118" s="62" t="s">
        <v>436</v>
      </c>
      <c r="Q118" s="62" t="s">
        <v>436</v>
      </c>
      <c r="R118" s="62" t="s">
        <v>437</v>
      </c>
      <c r="S118" s="158" t="s">
        <v>435</v>
      </c>
      <c r="T118" s="158" t="s">
        <v>475</v>
      </c>
      <c r="U118" s="158" t="s">
        <v>475</v>
      </c>
      <c r="V118" s="159" t="s">
        <v>435</v>
      </c>
      <c r="W118" s="158" t="s">
        <v>475</v>
      </c>
      <c r="X118" s="158" t="s">
        <v>435</v>
      </c>
    </row>
    <row r="119" spans="1:24" ht="12.75" customHeight="1">
      <c r="A119" s="78">
        <v>113</v>
      </c>
      <c r="B119" s="146" t="s">
        <v>431</v>
      </c>
      <c r="C119" s="62" t="s">
        <v>1115</v>
      </c>
      <c r="D119" s="73" t="s">
        <v>1116</v>
      </c>
      <c r="E119" s="62">
        <v>12</v>
      </c>
      <c r="F119" s="62" t="s">
        <v>434</v>
      </c>
      <c r="G119" s="56" t="s">
        <v>1143</v>
      </c>
      <c r="H119" s="145"/>
      <c r="I119" s="145"/>
      <c r="J119" s="145"/>
      <c r="K119" s="145"/>
      <c r="L119" s="145"/>
      <c r="M119" s="145"/>
      <c r="N119" s="145"/>
      <c r="O119" s="62" t="s">
        <v>437</v>
      </c>
      <c r="P119" s="145"/>
      <c r="Q119" s="145"/>
      <c r="R119" s="145"/>
      <c r="S119" s="158" t="s">
        <v>475</v>
      </c>
      <c r="T119" s="158" t="s">
        <v>475</v>
      </c>
      <c r="U119" s="158" t="s">
        <v>475</v>
      </c>
      <c r="V119" s="158" t="s">
        <v>435</v>
      </c>
      <c r="W119" s="158" t="s">
        <v>435</v>
      </c>
      <c r="X119" s="158" t="s">
        <v>435</v>
      </c>
    </row>
    <row r="120" spans="1:24" ht="12.75" customHeight="1">
      <c r="A120" s="78">
        <v>114</v>
      </c>
      <c r="B120" s="146" t="s">
        <v>431</v>
      </c>
      <c r="C120" s="62" t="s">
        <v>1041</v>
      </c>
      <c r="D120" s="63" t="s">
        <v>1042</v>
      </c>
      <c r="E120" s="62">
        <v>14</v>
      </c>
      <c r="F120" s="62" t="s">
        <v>455</v>
      </c>
      <c r="G120" s="56" t="s">
        <v>1143</v>
      </c>
      <c r="H120" s="62"/>
      <c r="I120" s="62" t="s">
        <v>437</v>
      </c>
      <c r="J120" s="62" t="s">
        <v>437</v>
      </c>
      <c r="K120" s="62" t="s">
        <v>436</v>
      </c>
      <c r="L120" s="62" t="s">
        <v>436</v>
      </c>
      <c r="M120" s="62" t="s">
        <v>436</v>
      </c>
      <c r="N120" s="62" t="s">
        <v>436</v>
      </c>
      <c r="O120" s="62" t="s">
        <v>437</v>
      </c>
      <c r="P120" s="62" t="s">
        <v>436</v>
      </c>
      <c r="Q120" s="62" t="s">
        <v>436</v>
      </c>
      <c r="R120" s="62" t="s">
        <v>437</v>
      </c>
      <c r="S120" s="158" t="s">
        <v>435</v>
      </c>
      <c r="T120" s="158" t="s">
        <v>475</v>
      </c>
      <c r="U120" s="158" t="s">
        <v>475</v>
      </c>
      <c r="V120" s="158" t="s">
        <v>475</v>
      </c>
      <c r="W120" s="158" t="s">
        <v>435</v>
      </c>
      <c r="X120" s="158" t="s">
        <v>435</v>
      </c>
    </row>
    <row r="121" spans="1:24" ht="12.75" customHeight="1">
      <c r="A121" s="78">
        <v>115</v>
      </c>
      <c r="B121" s="146" t="s">
        <v>431</v>
      </c>
      <c r="C121" s="62" t="s">
        <v>1046</v>
      </c>
      <c r="D121" s="63" t="s">
        <v>1047</v>
      </c>
      <c r="E121" s="62">
        <v>12</v>
      </c>
      <c r="F121" s="62" t="s">
        <v>455</v>
      </c>
      <c r="G121" s="56" t="s">
        <v>1143</v>
      </c>
      <c r="H121" s="62" t="s">
        <v>436</v>
      </c>
      <c r="I121" s="62" t="s">
        <v>437</v>
      </c>
      <c r="J121" s="62" t="s">
        <v>437</v>
      </c>
      <c r="K121" s="62" t="s">
        <v>436</v>
      </c>
      <c r="L121" s="62" t="s">
        <v>436</v>
      </c>
      <c r="M121" s="62" t="s">
        <v>436</v>
      </c>
      <c r="N121" s="62" t="s">
        <v>436</v>
      </c>
      <c r="O121" s="62" t="s">
        <v>436</v>
      </c>
      <c r="P121" s="62" t="s">
        <v>436</v>
      </c>
      <c r="Q121" s="62" t="s">
        <v>436</v>
      </c>
      <c r="R121" s="62" t="s">
        <v>437</v>
      </c>
      <c r="S121" s="158" t="s">
        <v>435</v>
      </c>
      <c r="T121" s="158" t="s">
        <v>475</v>
      </c>
      <c r="U121" s="158" t="s">
        <v>475</v>
      </c>
      <c r="V121" s="158" t="s">
        <v>475</v>
      </c>
      <c r="W121" s="158" t="s">
        <v>475</v>
      </c>
      <c r="X121" s="158" t="s">
        <v>435</v>
      </c>
    </row>
    <row r="122" spans="1:24" ht="12.75" customHeight="1">
      <c r="A122" s="78">
        <v>116</v>
      </c>
      <c r="B122" s="146" t="s">
        <v>431</v>
      </c>
      <c r="C122" s="62" t="s">
        <v>1050</v>
      </c>
      <c r="D122" s="63" t="s">
        <v>1051</v>
      </c>
      <c r="E122" s="62">
        <v>12</v>
      </c>
      <c r="F122" s="62" t="s">
        <v>434</v>
      </c>
      <c r="G122" s="56" t="s">
        <v>1143</v>
      </c>
      <c r="H122" s="62" t="s">
        <v>436</v>
      </c>
      <c r="I122" s="62" t="s">
        <v>437</v>
      </c>
      <c r="J122" s="62" t="s">
        <v>437</v>
      </c>
      <c r="K122" s="62" t="s">
        <v>436</v>
      </c>
      <c r="L122" s="62" t="s">
        <v>436</v>
      </c>
      <c r="M122" s="62" t="s">
        <v>436</v>
      </c>
      <c r="N122" s="62" t="s">
        <v>436</v>
      </c>
      <c r="O122" s="62" t="s">
        <v>436</v>
      </c>
      <c r="P122" s="62" t="s">
        <v>436</v>
      </c>
      <c r="Q122" s="62" t="s">
        <v>436</v>
      </c>
      <c r="R122" s="62" t="s">
        <v>437</v>
      </c>
      <c r="S122" s="158" t="s">
        <v>435</v>
      </c>
      <c r="T122" s="158" t="s">
        <v>475</v>
      </c>
      <c r="U122" s="158" t="s">
        <v>475</v>
      </c>
      <c r="V122" s="158" t="s">
        <v>475</v>
      </c>
      <c r="W122" s="158" t="s">
        <v>475</v>
      </c>
      <c r="X122" s="158" t="s">
        <v>435</v>
      </c>
    </row>
    <row r="123" spans="1:24" ht="12.75" customHeight="1">
      <c r="A123" s="78">
        <v>117</v>
      </c>
      <c r="B123" s="146" t="s">
        <v>431</v>
      </c>
      <c r="C123" s="62" t="s">
        <v>1055</v>
      </c>
      <c r="D123" s="63" t="s">
        <v>1056</v>
      </c>
      <c r="E123" s="62">
        <v>14</v>
      </c>
      <c r="F123" s="62" t="s">
        <v>434</v>
      </c>
      <c r="G123" s="56" t="s">
        <v>1143</v>
      </c>
      <c r="H123" s="62"/>
      <c r="I123" s="62" t="s">
        <v>437</v>
      </c>
      <c r="J123" s="62" t="s">
        <v>437</v>
      </c>
      <c r="K123" s="62" t="s">
        <v>436</v>
      </c>
      <c r="L123" s="62"/>
      <c r="M123" s="62" t="s">
        <v>437</v>
      </c>
      <c r="N123" s="62" t="s">
        <v>437</v>
      </c>
      <c r="O123" s="62" t="s">
        <v>436</v>
      </c>
      <c r="P123" s="62" t="s">
        <v>436</v>
      </c>
      <c r="Q123" s="62" t="s">
        <v>436</v>
      </c>
      <c r="R123" s="62"/>
      <c r="S123" s="158" t="s">
        <v>475</v>
      </c>
      <c r="T123" s="158" t="s">
        <v>475</v>
      </c>
      <c r="U123" s="158" t="s">
        <v>475</v>
      </c>
      <c r="V123" s="158" t="s">
        <v>435</v>
      </c>
      <c r="W123" s="158" t="s">
        <v>475</v>
      </c>
      <c r="X123" s="158" t="s">
        <v>435</v>
      </c>
    </row>
    <row r="124" spans="1:24" ht="12.75" customHeight="1">
      <c r="A124" s="78">
        <v>118</v>
      </c>
      <c r="B124" s="146" t="s">
        <v>431</v>
      </c>
      <c r="C124" s="62" t="s">
        <v>1061</v>
      </c>
      <c r="D124" s="63" t="s">
        <v>1062</v>
      </c>
      <c r="E124" s="62">
        <v>12</v>
      </c>
      <c r="F124" s="62" t="s">
        <v>455</v>
      </c>
      <c r="G124" s="56" t="s">
        <v>1143</v>
      </c>
      <c r="H124" s="62" t="s">
        <v>436</v>
      </c>
      <c r="I124" s="62" t="s">
        <v>437</v>
      </c>
      <c r="J124" s="62" t="s">
        <v>437</v>
      </c>
      <c r="K124" s="62" t="s">
        <v>436</v>
      </c>
      <c r="L124" s="62" t="s">
        <v>436</v>
      </c>
      <c r="M124" s="62" t="s">
        <v>436</v>
      </c>
      <c r="N124" s="62" t="s">
        <v>436</v>
      </c>
      <c r="O124" s="62" t="s">
        <v>436</v>
      </c>
      <c r="P124" s="62" t="s">
        <v>436</v>
      </c>
      <c r="Q124" s="62" t="s">
        <v>436</v>
      </c>
      <c r="R124" s="62" t="s">
        <v>437</v>
      </c>
      <c r="S124" s="158" t="s">
        <v>435</v>
      </c>
      <c r="T124" s="158" t="s">
        <v>475</v>
      </c>
      <c r="U124" s="158" t="s">
        <v>475</v>
      </c>
      <c r="V124" s="158" t="s">
        <v>475</v>
      </c>
      <c r="W124" s="158" t="s">
        <v>475</v>
      </c>
      <c r="X124" s="158" t="s">
        <v>435</v>
      </c>
    </row>
    <row r="125" spans="1:24" ht="12.75" customHeight="1">
      <c r="A125" s="78">
        <v>119</v>
      </c>
      <c r="B125" s="146" t="s">
        <v>431</v>
      </c>
      <c r="C125" s="62" t="s">
        <v>1066</v>
      </c>
      <c r="D125" s="63" t="s">
        <v>1067</v>
      </c>
      <c r="E125" s="62">
        <v>12</v>
      </c>
      <c r="F125" s="62" t="s">
        <v>434</v>
      </c>
      <c r="G125" s="56" t="s">
        <v>1143</v>
      </c>
      <c r="H125" s="62"/>
      <c r="I125" s="62" t="s">
        <v>437</v>
      </c>
      <c r="J125" s="62" t="s">
        <v>437</v>
      </c>
      <c r="K125" s="62" t="s">
        <v>436</v>
      </c>
      <c r="L125" s="62" t="s">
        <v>436</v>
      </c>
      <c r="M125" s="62" t="s">
        <v>436</v>
      </c>
      <c r="N125" s="62" t="s">
        <v>436</v>
      </c>
      <c r="O125" s="62" t="s">
        <v>437</v>
      </c>
      <c r="P125" s="62" t="s">
        <v>436</v>
      </c>
      <c r="Q125" s="62" t="s">
        <v>436</v>
      </c>
      <c r="R125" s="62" t="s">
        <v>437</v>
      </c>
      <c r="S125" s="158" t="s">
        <v>435</v>
      </c>
      <c r="T125" s="158" t="s">
        <v>475</v>
      </c>
      <c r="U125" s="158" t="s">
        <v>475</v>
      </c>
      <c r="V125" s="158" t="s">
        <v>475</v>
      </c>
      <c r="W125" s="158" t="s">
        <v>437</v>
      </c>
      <c r="X125" s="158" t="s">
        <v>435</v>
      </c>
    </row>
    <row r="126" spans="1:24" ht="12.75" customHeight="1">
      <c r="A126" s="78">
        <v>120</v>
      </c>
      <c r="B126" s="146" t="s">
        <v>431</v>
      </c>
      <c r="C126" s="62" t="s">
        <v>1074</v>
      </c>
      <c r="D126" s="63" t="s">
        <v>1075</v>
      </c>
      <c r="E126" s="62">
        <v>12</v>
      </c>
      <c r="F126" s="62" t="s">
        <v>434</v>
      </c>
      <c r="G126" s="56" t="s">
        <v>1143</v>
      </c>
      <c r="H126" s="62"/>
      <c r="I126" s="62" t="s">
        <v>437</v>
      </c>
      <c r="J126" s="62" t="s">
        <v>437</v>
      </c>
      <c r="K126" s="62" t="s">
        <v>436</v>
      </c>
      <c r="L126" s="62" t="s">
        <v>436</v>
      </c>
      <c r="M126" s="62" t="s">
        <v>436</v>
      </c>
      <c r="N126" s="62" t="s">
        <v>436</v>
      </c>
      <c r="O126" s="62" t="s">
        <v>436</v>
      </c>
      <c r="P126" s="62" t="s">
        <v>436</v>
      </c>
      <c r="Q126" s="62" t="s">
        <v>436</v>
      </c>
      <c r="R126" s="62" t="s">
        <v>437</v>
      </c>
      <c r="S126" s="158" t="s">
        <v>437</v>
      </c>
      <c r="T126" s="158" t="s">
        <v>475</v>
      </c>
      <c r="U126" s="158" t="s">
        <v>475</v>
      </c>
      <c r="V126" s="158" t="s">
        <v>475</v>
      </c>
      <c r="W126" s="158" t="s">
        <v>475</v>
      </c>
      <c r="X126" s="158" t="s">
        <v>437</v>
      </c>
    </row>
    <row r="127" spans="1:24" ht="12.75" customHeight="1">
      <c r="A127" s="78">
        <v>121</v>
      </c>
      <c r="B127" s="146" t="s">
        <v>431</v>
      </c>
      <c r="C127" s="62" t="s">
        <v>1078</v>
      </c>
      <c r="D127" s="63" t="s">
        <v>1079</v>
      </c>
      <c r="E127" s="62">
        <v>12</v>
      </c>
      <c r="F127" s="62" t="s">
        <v>434</v>
      </c>
      <c r="G127" s="56" t="s">
        <v>1143</v>
      </c>
      <c r="H127" s="62" t="s">
        <v>436</v>
      </c>
      <c r="I127" s="62" t="s">
        <v>437</v>
      </c>
      <c r="J127" s="62" t="s">
        <v>437</v>
      </c>
      <c r="K127" s="62" t="s">
        <v>436</v>
      </c>
      <c r="L127" s="62" t="s">
        <v>436</v>
      </c>
      <c r="M127" s="62" t="s">
        <v>436</v>
      </c>
      <c r="N127" s="62" t="s">
        <v>436</v>
      </c>
      <c r="O127" s="62" t="s">
        <v>436</v>
      </c>
      <c r="P127" s="62" t="s">
        <v>436</v>
      </c>
      <c r="Q127" s="62" t="s">
        <v>436</v>
      </c>
      <c r="R127" s="62" t="s">
        <v>437</v>
      </c>
      <c r="S127" s="158" t="s">
        <v>437</v>
      </c>
      <c r="T127" s="158" t="s">
        <v>475</v>
      </c>
      <c r="U127" s="158" t="s">
        <v>475</v>
      </c>
      <c r="V127" s="158" t="s">
        <v>475</v>
      </c>
      <c r="W127" s="158" t="s">
        <v>475</v>
      </c>
      <c r="X127" s="158" t="s">
        <v>437</v>
      </c>
    </row>
    <row r="128" spans="1:24" ht="12.75" customHeight="1">
      <c r="A128" s="78">
        <v>122</v>
      </c>
      <c r="B128" s="146" t="s">
        <v>431</v>
      </c>
      <c r="C128" s="62" t="s">
        <v>1083</v>
      </c>
      <c r="D128" s="63" t="s">
        <v>1084</v>
      </c>
      <c r="E128" s="62">
        <v>0</v>
      </c>
      <c r="F128" s="62" t="s">
        <v>455</v>
      </c>
      <c r="G128" s="56" t="s">
        <v>1143</v>
      </c>
      <c r="H128" s="62"/>
      <c r="I128" s="62" t="s">
        <v>437</v>
      </c>
      <c r="J128" s="62" t="s">
        <v>437</v>
      </c>
      <c r="K128" s="62" t="s">
        <v>436</v>
      </c>
      <c r="L128" s="62" t="s">
        <v>436</v>
      </c>
      <c r="M128" s="62" t="s">
        <v>436</v>
      </c>
      <c r="N128" s="62" t="s">
        <v>436</v>
      </c>
      <c r="O128" s="62" t="s">
        <v>436</v>
      </c>
      <c r="P128" s="62"/>
      <c r="Q128" s="62" t="s">
        <v>436</v>
      </c>
      <c r="R128" s="62" t="s">
        <v>437</v>
      </c>
      <c r="S128" s="158" t="s">
        <v>437</v>
      </c>
      <c r="T128" s="158" t="s">
        <v>475</v>
      </c>
      <c r="U128" s="158" t="s">
        <v>475</v>
      </c>
      <c r="V128" s="158" t="s">
        <v>475</v>
      </c>
      <c r="W128" s="158" t="s">
        <v>475</v>
      </c>
      <c r="X128" s="158" t="s">
        <v>437</v>
      </c>
    </row>
    <row r="129" spans="1:24" ht="12.75" customHeight="1">
      <c r="A129" s="186">
        <v>123</v>
      </c>
      <c r="B129" s="208" t="s">
        <v>431</v>
      </c>
      <c r="C129" s="209" t="s">
        <v>1087</v>
      </c>
      <c r="D129" s="210" t="s">
        <v>1088</v>
      </c>
      <c r="E129" s="209">
        <v>0</v>
      </c>
      <c r="F129" s="209" t="s">
        <v>455</v>
      </c>
      <c r="G129" s="195" t="s">
        <v>1143</v>
      </c>
      <c r="H129" s="209"/>
      <c r="I129" s="209" t="s">
        <v>437</v>
      </c>
      <c r="J129" s="209" t="s">
        <v>437</v>
      </c>
      <c r="K129" s="209" t="s">
        <v>436</v>
      </c>
      <c r="L129" s="209" t="s">
        <v>436</v>
      </c>
      <c r="M129" s="209" t="s">
        <v>436</v>
      </c>
      <c r="N129" s="209" t="s">
        <v>436</v>
      </c>
      <c r="O129" s="209" t="s">
        <v>436</v>
      </c>
      <c r="P129" s="209" t="s">
        <v>436</v>
      </c>
      <c r="Q129" s="209" t="s">
        <v>436</v>
      </c>
      <c r="R129" s="209" t="s">
        <v>437</v>
      </c>
      <c r="S129" s="211" t="s">
        <v>437</v>
      </c>
      <c r="T129" s="211" t="s">
        <v>475</v>
      </c>
      <c r="U129" s="211" t="s">
        <v>475</v>
      </c>
      <c r="V129" s="211" t="s">
        <v>475</v>
      </c>
      <c r="W129" s="211" t="s">
        <v>475</v>
      </c>
      <c r="X129" s="211" t="s">
        <v>437</v>
      </c>
    </row>
    <row r="130" spans="1:24" s="213" customFormat="1" ht="12.75" customHeight="1">
      <c r="A130" s="186">
        <v>124</v>
      </c>
      <c r="B130" s="208" t="s">
        <v>431</v>
      </c>
      <c r="C130" s="209" t="s">
        <v>1091</v>
      </c>
      <c r="D130" s="210" t="s">
        <v>1092</v>
      </c>
      <c r="E130" s="209">
        <v>0</v>
      </c>
      <c r="F130" s="209" t="s">
        <v>455</v>
      </c>
      <c r="G130" s="195" t="s">
        <v>1143</v>
      </c>
      <c r="H130" s="209"/>
      <c r="I130" s="209" t="s">
        <v>437</v>
      </c>
      <c r="J130" s="209" t="s">
        <v>437</v>
      </c>
      <c r="K130" s="209" t="s">
        <v>436</v>
      </c>
      <c r="L130" s="209" t="s">
        <v>436</v>
      </c>
      <c r="M130" s="209" t="s">
        <v>436</v>
      </c>
      <c r="N130" s="209" t="s">
        <v>436</v>
      </c>
      <c r="O130" s="209" t="s">
        <v>436</v>
      </c>
      <c r="P130" s="209" t="s">
        <v>436</v>
      </c>
      <c r="Q130" s="209" t="s">
        <v>436</v>
      </c>
      <c r="R130" s="209" t="s">
        <v>437</v>
      </c>
      <c r="S130" s="211" t="s">
        <v>437</v>
      </c>
      <c r="T130" s="211" t="s">
        <v>475</v>
      </c>
      <c r="U130" s="211" t="s">
        <v>475</v>
      </c>
      <c r="V130" s="211" t="s">
        <v>475</v>
      </c>
      <c r="W130" s="211" t="s">
        <v>475</v>
      </c>
      <c r="X130" s="211" t="s">
        <v>437</v>
      </c>
    </row>
    <row r="131" spans="1:24" s="212" customFormat="1" ht="12.75">
      <c r="A131" s="214"/>
      <c r="B131" s="215"/>
      <c r="C131" s="216"/>
      <c r="D131" s="217"/>
      <c r="E131" s="215"/>
      <c r="F131" s="215"/>
      <c r="G131" s="215"/>
      <c r="H131" s="215"/>
      <c r="I131" s="215"/>
      <c r="J131" s="215"/>
      <c r="K131" s="215"/>
      <c r="L131" s="215"/>
      <c r="M131" s="215"/>
      <c r="N131" s="215"/>
      <c r="O131" s="215"/>
      <c r="P131" s="215"/>
      <c r="Q131" s="215"/>
      <c r="R131" s="215"/>
      <c r="S131" s="218"/>
      <c r="T131" s="219"/>
      <c r="U131" s="219"/>
      <c r="V131" s="219"/>
      <c r="W131" s="218"/>
      <c r="X131" s="215"/>
    </row>
    <row r="132" spans="1:24" s="8" customFormat="1">
      <c r="G132" s="197"/>
      <c r="S132" s="198"/>
      <c r="T132" s="198"/>
      <c r="U132" s="198"/>
      <c r="V132" s="198"/>
      <c r="W132" s="198"/>
      <c r="X132" s="198"/>
    </row>
    <row r="133" spans="1:24" s="8" customFormat="1">
      <c r="G133" s="197"/>
      <c r="S133" s="198"/>
      <c r="T133" s="198"/>
      <c r="U133" s="198"/>
      <c r="V133" s="198"/>
      <c r="W133" s="198"/>
      <c r="X133" s="198"/>
    </row>
    <row r="134" spans="1:24" s="8" customFormat="1">
      <c r="E134" s="213"/>
      <c r="G134" s="197"/>
      <c r="S134" s="198"/>
      <c r="T134" s="198"/>
      <c r="U134" s="198"/>
      <c r="V134" s="198"/>
      <c r="W134" s="198"/>
      <c r="X134" s="198"/>
    </row>
    <row r="135" spans="1:24" s="8" customFormat="1">
      <c r="G135" s="197"/>
      <c r="S135" s="198"/>
      <c r="T135" s="198"/>
      <c r="U135" s="198"/>
      <c r="V135" s="198"/>
      <c r="W135" s="198"/>
      <c r="X135" s="198"/>
    </row>
    <row r="136" spans="1:24" s="8" customFormat="1">
      <c r="G136" s="197"/>
      <c r="S136" s="198"/>
      <c r="T136" s="198"/>
      <c r="U136" s="198"/>
      <c r="V136" s="198"/>
      <c r="W136" s="198"/>
      <c r="X136" s="198"/>
    </row>
    <row r="137" spans="1:24" s="8" customFormat="1">
      <c r="G137" s="197"/>
      <c r="S137" s="198"/>
      <c r="T137" s="198"/>
      <c r="U137" s="198"/>
      <c r="V137" s="198"/>
      <c r="W137" s="198"/>
      <c r="X137" s="198"/>
    </row>
    <row r="138" spans="1:24" s="8" customFormat="1">
      <c r="G138" s="197"/>
      <c r="S138" s="198"/>
      <c r="T138" s="198"/>
      <c r="U138" s="198"/>
      <c r="V138" s="198"/>
      <c r="W138" s="198"/>
      <c r="X138" s="198"/>
    </row>
    <row r="139" spans="1:24" s="8" customFormat="1">
      <c r="G139" s="197"/>
      <c r="S139" s="198"/>
      <c r="T139" s="198"/>
      <c r="U139" s="198"/>
      <c r="V139" s="198"/>
      <c r="W139" s="198"/>
      <c r="X139" s="198"/>
    </row>
    <row r="140" spans="1:24" s="8" customFormat="1">
      <c r="G140" s="197"/>
      <c r="S140" s="198"/>
      <c r="T140" s="198"/>
      <c r="U140" s="198"/>
      <c r="V140" s="198"/>
      <c r="W140" s="198"/>
      <c r="X140" s="198"/>
    </row>
    <row r="141" spans="1:24" s="8" customFormat="1">
      <c r="G141" s="197"/>
      <c r="S141" s="198"/>
      <c r="T141" s="198"/>
      <c r="U141" s="198"/>
      <c r="V141" s="198"/>
      <c r="W141" s="198"/>
      <c r="X141" s="198"/>
    </row>
    <row r="142" spans="1:24" s="8" customFormat="1">
      <c r="G142" s="197"/>
      <c r="S142" s="198"/>
      <c r="T142" s="198"/>
      <c r="U142" s="198"/>
      <c r="V142" s="198"/>
      <c r="W142" s="198"/>
      <c r="X142" s="198"/>
    </row>
    <row r="143" spans="1:24" s="8" customFormat="1">
      <c r="G143" s="197"/>
      <c r="S143" s="198"/>
      <c r="T143" s="198"/>
      <c r="U143" s="198"/>
      <c r="V143" s="198"/>
      <c r="W143" s="198"/>
      <c r="X143" s="198"/>
    </row>
    <row r="144" spans="1:24" s="8" customFormat="1">
      <c r="G144" s="197"/>
      <c r="S144" s="198"/>
      <c r="T144" s="198"/>
      <c r="U144" s="198"/>
      <c r="V144" s="198"/>
      <c r="W144" s="198"/>
      <c r="X144" s="198"/>
    </row>
    <row r="145" spans="7:24" s="8" customFormat="1">
      <c r="G145" s="197"/>
      <c r="S145" s="198"/>
      <c r="T145" s="198"/>
      <c r="U145" s="198"/>
      <c r="V145" s="198"/>
      <c r="W145" s="198"/>
      <c r="X145" s="198"/>
    </row>
    <row r="146" spans="7:24" s="8" customFormat="1">
      <c r="G146" s="197"/>
      <c r="S146" s="198"/>
      <c r="T146" s="198"/>
      <c r="U146" s="198"/>
      <c r="V146" s="198"/>
      <c r="W146" s="198"/>
      <c r="X146" s="198"/>
    </row>
    <row r="147" spans="7:24" s="8" customFormat="1">
      <c r="G147" s="197"/>
      <c r="S147" s="198"/>
      <c r="T147" s="198"/>
      <c r="U147" s="198"/>
      <c r="V147" s="198"/>
      <c r="W147" s="198"/>
      <c r="X147" s="198"/>
    </row>
    <row r="148" spans="7:24" s="8" customFormat="1">
      <c r="G148" s="197"/>
      <c r="S148" s="198"/>
      <c r="T148" s="198"/>
      <c r="U148" s="198"/>
      <c r="V148" s="198"/>
      <c r="W148" s="198"/>
      <c r="X148" s="198"/>
    </row>
    <row r="149" spans="7:24" s="8" customFormat="1">
      <c r="G149" s="197"/>
      <c r="S149" s="198"/>
      <c r="T149" s="198"/>
      <c r="U149" s="198"/>
      <c r="V149" s="198"/>
      <c r="W149" s="198"/>
      <c r="X149" s="198"/>
    </row>
    <row r="150" spans="7:24" s="8" customFormat="1">
      <c r="G150" s="197"/>
      <c r="S150" s="198"/>
      <c r="T150" s="198"/>
      <c r="U150" s="198"/>
      <c r="V150" s="198"/>
      <c r="W150" s="198"/>
      <c r="X150" s="198"/>
    </row>
    <row r="151" spans="7:24" s="8" customFormat="1">
      <c r="G151" s="197"/>
      <c r="S151" s="198"/>
      <c r="T151" s="198"/>
      <c r="U151" s="198"/>
      <c r="V151" s="198"/>
      <c r="W151" s="198"/>
      <c r="X151" s="198"/>
    </row>
    <row r="152" spans="7:24" s="8" customFormat="1">
      <c r="G152" s="197"/>
      <c r="S152" s="198"/>
      <c r="T152" s="198"/>
      <c r="U152" s="198"/>
      <c r="V152" s="198"/>
      <c r="W152" s="198"/>
      <c r="X152" s="198"/>
    </row>
    <row r="153" spans="7:24" s="8" customFormat="1">
      <c r="G153" s="197"/>
      <c r="S153" s="198"/>
      <c r="T153" s="198"/>
      <c r="U153" s="198"/>
      <c r="V153" s="198"/>
      <c r="W153" s="198"/>
      <c r="X153" s="198"/>
    </row>
    <row r="154" spans="7:24" s="8" customFormat="1">
      <c r="G154" s="197"/>
      <c r="S154" s="198"/>
      <c r="T154" s="198"/>
      <c r="U154" s="198"/>
      <c r="V154" s="198"/>
      <c r="W154" s="198"/>
      <c r="X154" s="198"/>
    </row>
    <row r="155" spans="7:24" s="8" customFormat="1">
      <c r="G155" s="197"/>
      <c r="S155" s="198"/>
      <c r="T155" s="198"/>
      <c r="U155" s="198"/>
      <c r="V155" s="198"/>
      <c r="W155" s="198"/>
      <c r="X155" s="198"/>
    </row>
    <row r="156" spans="7:24" s="8" customFormat="1">
      <c r="G156" s="197"/>
      <c r="S156" s="198"/>
      <c r="T156" s="198"/>
      <c r="U156" s="198"/>
      <c r="V156" s="198"/>
      <c r="W156" s="198"/>
      <c r="X156" s="198"/>
    </row>
    <row r="157" spans="7:24" s="8" customFormat="1">
      <c r="G157" s="197"/>
      <c r="S157" s="198"/>
      <c r="T157" s="198"/>
      <c r="U157" s="198"/>
      <c r="V157" s="198"/>
      <c r="W157" s="198"/>
      <c r="X157" s="198"/>
    </row>
    <row r="158" spans="7:24" s="8" customFormat="1">
      <c r="G158" s="197"/>
      <c r="S158" s="198"/>
      <c r="T158" s="198"/>
      <c r="U158" s="198"/>
      <c r="V158" s="198"/>
      <c r="W158" s="198"/>
      <c r="X158" s="198"/>
    </row>
    <row r="159" spans="7:24" s="8" customFormat="1">
      <c r="G159" s="197"/>
      <c r="S159" s="198"/>
      <c r="T159" s="198"/>
      <c r="U159" s="198"/>
      <c r="V159" s="198"/>
      <c r="W159" s="198"/>
      <c r="X159" s="198"/>
    </row>
    <row r="160" spans="7:24" s="8" customFormat="1">
      <c r="G160" s="197"/>
      <c r="S160" s="198"/>
      <c r="T160" s="198"/>
      <c r="U160" s="198"/>
      <c r="V160" s="198"/>
      <c r="W160" s="198"/>
      <c r="X160" s="198"/>
    </row>
    <row r="161" spans="7:24" s="8" customFormat="1">
      <c r="G161" s="197"/>
      <c r="S161" s="198"/>
      <c r="T161" s="198"/>
      <c r="U161" s="198"/>
      <c r="V161" s="198"/>
      <c r="W161" s="198"/>
      <c r="X161" s="198"/>
    </row>
    <row r="162" spans="7:24" s="8" customFormat="1">
      <c r="G162" s="197"/>
      <c r="S162" s="198"/>
      <c r="T162" s="198"/>
      <c r="U162" s="198"/>
      <c r="V162" s="198"/>
      <c r="W162" s="198"/>
      <c r="X162" s="198"/>
    </row>
    <row r="163" spans="7:24" s="8" customFormat="1">
      <c r="G163" s="197"/>
      <c r="S163" s="198"/>
      <c r="T163" s="198"/>
      <c r="U163" s="198"/>
      <c r="V163" s="198"/>
      <c r="W163" s="198"/>
      <c r="X163" s="198"/>
    </row>
    <row r="164" spans="7:24" s="8" customFormat="1">
      <c r="G164" s="197"/>
      <c r="S164" s="198"/>
      <c r="T164" s="198"/>
      <c r="U164" s="198"/>
      <c r="V164" s="198"/>
      <c r="W164" s="198"/>
      <c r="X164" s="198"/>
    </row>
    <row r="165" spans="7:24" s="8" customFormat="1">
      <c r="G165" s="197"/>
      <c r="S165" s="198"/>
      <c r="T165" s="198"/>
      <c r="U165" s="198"/>
      <c r="V165" s="198"/>
      <c r="W165" s="198"/>
      <c r="X165" s="198"/>
    </row>
    <row r="166" spans="7:24" s="8" customFormat="1">
      <c r="G166" s="197"/>
      <c r="S166" s="198"/>
      <c r="T166" s="198"/>
      <c r="U166" s="198"/>
      <c r="V166" s="198"/>
      <c r="W166" s="198"/>
      <c r="X166" s="198"/>
    </row>
    <row r="167" spans="7:24" s="8" customFormat="1">
      <c r="G167" s="197"/>
      <c r="S167" s="198"/>
      <c r="T167" s="198"/>
      <c r="U167" s="198"/>
      <c r="V167" s="198"/>
      <c r="W167" s="198"/>
      <c r="X167" s="198"/>
    </row>
    <row r="168" spans="7:24" s="8" customFormat="1">
      <c r="G168" s="197"/>
      <c r="S168" s="198"/>
      <c r="T168" s="198"/>
      <c r="U168" s="198"/>
      <c r="V168" s="198"/>
      <c r="W168" s="198"/>
      <c r="X168" s="198"/>
    </row>
    <row r="169" spans="7:24" s="8" customFormat="1">
      <c r="G169" s="197"/>
      <c r="S169" s="198"/>
      <c r="T169" s="198"/>
      <c r="U169" s="198"/>
      <c r="V169" s="198"/>
      <c r="W169" s="198"/>
      <c r="X169" s="198"/>
    </row>
    <row r="170" spans="7:24" s="8" customFormat="1">
      <c r="G170" s="197"/>
      <c r="S170" s="198"/>
      <c r="T170" s="198"/>
      <c r="U170" s="198"/>
      <c r="V170" s="198"/>
      <c r="W170" s="198"/>
      <c r="X170" s="198"/>
    </row>
    <row r="171" spans="7:24" s="8" customFormat="1">
      <c r="G171" s="197"/>
      <c r="S171" s="198"/>
      <c r="T171" s="198"/>
      <c r="U171" s="198"/>
      <c r="V171" s="198"/>
      <c r="W171" s="198"/>
      <c r="X171" s="198"/>
    </row>
    <row r="172" spans="7:24" s="8" customFormat="1">
      <c r="G172" s="197"/>
      <c r="S172" s="198"/>
      <c r="T172" s="198"/>
      <c r="U172" s="198"/>
      <c r="V172" s="198"/>
      <c r="W172" s="198"/>
      <c r="X172" s="198"/>
    </row>
    <row r="173" spans="7:24" s="8" customFormat="1">
      <c r="G173" s="197"/>
      <c r="S173" s="198"/>
      <c r="T173" s="198"/>
      <c r="U173" s="198"/>
      <c r="V173" s="198"/>
      <c r="W173" s="198"/>
      <c r="X173" s="198"/>
    </row>
    <row r="174" spans="7:24" s="8" customFormat="1">
      <c r="G174" s="197"/>
      <c r="S174" s="198"/>
      <c r="T174" s="198"/>
      <c r="U174" s="198"/>
      <c r="V174" s="198"/>
      <c r="W174" s="198"/>
      <c r="X174" s="198"/>
    </row>
    <row r="175" spans="7:24" s="8" customFormat="1">
      <c r="G175" s="197"/>
      <c r="S175" s="198"/>
      <c r="T175" s="198"/>
      <c r="U175" s="198"/>
      <c r="V175" s="198"/>
      <c r="W175" s="198"/>
      <c r="X175" s="198"/>
    </row>
    <row r="176" spans="7:24" s="8" customFormat="1">
      <c r="G176" s="197"/>
      <c r="S176" s="198"/>
      <c r="T176" s="198"/>
      <c r="U176" s="198"/>
      <c r="V176" s="198"/>
      <c r="W176" s="198"/>
      <c r="X176" s="198"/>
    </row>
    <row r="177" spans="7:24" s="8" customFormat="1">
      <c r="G177" s="197"/>
      <c r="S177" s="198"/>
      <c r="T177" s="198"/>
      <c r="U177" s="198"/>
      <c r="V177" s="198"/>
      <c r="W177" s="198"/>
      <c r="X177" s="198"/>
    </row>
    <row r="178" spans="7:24" s="8" customFormat="1">
      <c r="G178" s="197"/>
      <c r="S178" s="198"/>
      <c r="T178" s="198"/>
      <c r="U178" s="198"/>
      <c r="V178" s="198"/>
      <c r="W178" s="198"/>
      <c r="X178" s="198"/>
    </row>
    <row r="179" spans="7:24" s="8" customFormat="1">
      <c r="G179" s="197"/>
      <c r="S179" s="198"/>
      <c r="T179" s="198"/>
      <c r="U179" s="198"/>
      <c r="V179" s="198"/>
      <c r="W179" s="198"/>
      <c r="X179" s="198"/>
    </row>
    <row r="180" spans="7:24" s="8" customFormat="1">
      <c r="G180" s="197"/>
      <c r="S180" s="198"/>
      <c r="T180" s="198"/>
      <c r="U180" s="198"/>
      <c r="V180" s="198"/>
      <c r="W180" s="198"/>
      <c r="X180" s="198"/>
    </row>
    <row r="181" spans="7:24" s="8" customFormat="1">
      <c r="G181" s="197"/>
      <c r="S181" s="198"/>
      <c r="T181" s="198"/>
      <c r="U181" s="198"/>
      <c r="V181" s="198"/>
      <c r="W181" s="198"/>
      <c r="X181" s="198"/>
    </row>
    <row r="182" spans="7:24" s="8" customFormat="1">
      <c r="G182" s="197"/>
      <c r="S182" s="198"/>
      <c r="T182" s="198"/>
      <c r="U182" s="198"/>
      <c r="V182" s="198"/>
      <c r="W182" s="198"/>
      <c r="X182" s="198"/>
    </row>
    <row r="183" spans="7:24" s="8" customFormat="1">
      <c r="G183" s="197"/>
      <c r="S183" s="198"/>
      <c r="T183" s="198"/>
      <c r="U183" s="198"/>
      <c r="V183" s="198"/>
      <c r="W183" s="198"/>
      <c r="X183" s="198"/>
    </row>
    <row r="184" spans="7:24" s="8" customFormat="1">
      <c r="G184" s="197"/>
      <c r="S184" s="198"/>
      <c r="T184" s="198"/>
      <c r="U184" s="198"/>
      <c r="V184" s="198"/>
      <c r="W184" s="198"/>
      <c r="X184" s="198"/>
    </row>
    <row r="185" spans="7:24" s="8" customFormat="1">
      <c r="G185" s="197"/>
      <c r="S185" s="198"/>
      <c r="T185" s="198"/>
      <c r="U185" s="198"/>
      <c r="V185" s="198"/>
      <c r="W185" s="198"/>
      <c r="X185" s="198"/>
    </row>
    <row r="186" spans="7:24" s="8" customFormat="1">
      <c r="G186" s="197"/>
      <c r="S186" s="198"/>
      <c r="T186" s="198"/>
      <c r="U186" s="198"/>
      <c r="V186" s="198"/>
      <c r="W186" s="198"/>
      <c r="X186" s="198"/>
    </row>
    <row r="187" spans="7:24" s="8" customFormat="1">
      <c r="G187" s="197"/>
      <c r="S187" s="198"/>
      <c r="T187" s="198"/>
      <c r="U187" s="198"/>
      <c r="V187" s="198"/>
      <c r="W187" s="198"/>
      <c r="X187" s="198"/>
    </row>
    <row r="188" spans="7:24" s="8" customFormat="1">
      <c r="G188" s="197"/>
      <c r="S188" s="198"/>
      <c r="T188" s="198"/>
      <c r="U188" s="198"/>
      <c r="V188" s="198"/>
      <c r="W188" s="198"/>
      <c r="X188" s="198"/>
    </row>
    <row r="189" spans="7:24" s="8" customFormat="1">
      <c r="G189" s="197"/>
      <c r="S189" s="198"/>
      <c r="T189" s="198"/>
      <c r="U189" s="198"/>
      <c r="V189" s="198"/>
      <c r="W189" s="198"/>
      <c r="X189" s="198"/>
    </row>
    <row r="190" spans="7:24" s="8" customFormat="1">
      <c r="G190" s="197"/>
      <c r="S190" s="198"/>
      <c r="T190" s="198"/>
      <c r="U190" s="198"/>
      <c r="V190" s="198"/>
      <c r="W190" s="198"/>
      <c r="X190" s="198"/>
    </row>
    <row r="191" spans="7:24" s="8" customFormat="1">
      <c r="G191" s="197"/>
      <c r="S191" s="198"/>
      <c r="T191" s="198"/>
      <c r="U191" s="198"/>
      <c r="V191" s="198"/>
      <c r="W191" s="198"/>
      <c r="X191" s="198"/>
    </row>
    <row r="192" spans="7:24" s="8" customFormat="1">
      <c r="G192" s="197"/>
      <c r="S192" s="198"/>
      <c r="T192" s="198"/>
      <c r="U192" s="198"/>
      <c r="V192" s="198"/>
      <c r="W192" s="198"/>
      <c r="X192" s="198"/>
    </row>
    <row r="193" spans="7:24" s="8" customFormat="1">
      <c r="G193" s="197"/>
      <c r="S193" s="198"/>
      <c r="T193" s="198"/>
      <c r="U193" s="198"/>
      <c r="V193" s="198"/>
      <c r="W193" s="198"/>
      <c r="X193" s="198"/>
    </row>
    <row r="194" spans="7:24" s="8" customFormat="1">
      <c r="G194" s="197"/>
      <c r="S194" s="198"/>
      <c r="T194" s="198"/>
      <c r="U194" s="198"/>
      <c r="V194" s="198"/>
      <c r="W194" s="198"/>
      <c r="X194" s="198"/>
    </row>
    <row r="195" spans="7:24" s="8" customFormat="1">
      <c r="G195" s="197"/>
      <c r="S195" s="198"/>
      <c r="T195" s="198"/>
      <c r="U195" s="198"/>
      <c r="V195" s="198"/>
      <c r="W195" s="198"/>
      <c r="X195" s="198"/>
    </row>
    <row r="196" spans="7:24" s="8" customFormat="1">
      <c r="G196" s="197"/>
      <c r="S196" s="198"/>
      <c r="T196" s="198"/>
      <c r="U196" s="198"/>
      <c r="V196" s="198"/>
      <c r="W196" s="198"/>
      <c r="X196" s="198"/>
    </row>
    <row r="197" spans="7:24">
      <c r="G197" s="196"/>
    </row>
    <row r="198" spans="7:24">
      <c r="G198" s="56"/>
    </row>
  </sheetData>
  <autoFilter ref="A6:R6"/>
  <mergeCells count="27">
    <mergeCell ref="N2:N5"/>
    <mergeCell ref="U2:U5"/>
    <mergeCell ref="V2:V5"/>
    <mergeCell ref="W2:W5"/>
    <mergeCell ref="X2:X5"/>
    <mergeCell ref="O2:O5"/>
    <mergeCell ref="P2:P5"/>
    <mergeCell ref="Q2:Q5"/>
    <mergeCell ref="R2:R5"/>
    <mergeCell ref="S2:S5"/>
    <mergeCell ref="T2:T5"/>
    <mergeCell ref="A1:F1"/>
    <mergeCell ref="H1:R1"/>
    <mergeCell ref="S1:W1"/>
    <mergeCell ref="A2:A5"/>
    <mergeCell ref="B2:B5"/>
    <mergeCell ref="C2:C5"/>
    <mergeCell ref="D2:D5"/>
    <mergeCell ref="E2:E5"/>
    <mergeCell ref="F2:F5"/>
    <mergeCell ref="H2:H5"/>
    <mergeCell ref="I2:I5"/>
    <mergeCell ref="J2:J5"/>
    <mergeCell ref="K2:K5"/>
    <mergeCell ref="L2:L5"/>
    <mergeCell ref="M2:M5"/>
    <mergeCell ref="G2:G5"/>
  </mergeCells>
  <conditionalFormatting sqref="G7:G58 G131:G198">
    <cfRule type="cellIs" dxfId="1040" priority="3" operator="equal">
      <formula>"&gt;1"</formula>
    </cfRule>
  </conditionalFormatting>
  <conditionalFormatting sqref="G59:G95">
    <cfRule type="cellIs" dxfId="1039" priority="2" operator="equal">
      <formula>"&gt;1"</formula>
    </cfRule>
  </conditionalFormatting>
  <conditionalFormatting sqref="G96:G130">
    <cfRule type="cellIs" dxfId="1038" priority="1" operator="equal">
      <formula>"&gt;1"</formula>
    </cfRule>
  </conditionalFormatting>
  <pageMargins left="0.7" right="0.7" top="0.75" bottom="0.75"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9"/>
  <sheetViews>
    <sheetView topLeftCell="A122" zoomScaleNormal="100" workbookViewId="0">
      <selection activeCell="C68" sqref="A68:XFD68"/>
    </sheetView>
  </sheetViews>
  <sheetFormatPr defaultRowHeight="14.25"/>
  <cols>
    <col min="1" max="1" width="4.375" style="169" customWidth="1"/>
    <col min="2" max="2" width="24.25" style="170" customWidth="1"/>
    <col min="3" max="3" width="48.375" style="170" customWidth="1"/>
    <col min="4" max="4" width="8.5" style="170" bestFit="1" customWidth="1"/>
    <col min="5" max="5" width="8.5" style="169" bestFit="1" customWidth="1"/>
    <col min="6" max="6" width="11.25" style="169" customWidth="1"/>
    <col min="7" max="7" width="14.25" style="169" customWidth="1"/>
    <col min="8" max="8" width="38.5" style="170" customWidth="1"/>
    <col min="9" max="10" width="10.625" style="169" customWidth="1"/>
    <col min="11" max="11" width="7.625" style="169" customWidth="1"/>
    <col min="12" max="12" width="10.625" style="169" customWidth="1"/>
    <col min="13" max="13" width="7.625" style="171" customWidth="1"/>
    <col min="14" max="15" width="10.625" style="169" customWidth="1"/>
    <col min="16" max="16" width="7.625" style="169" customWidth="1"/>
    <col min="17" max="18" width="10.625" style="169" customWidth="1"/>
    <col min="19" max="19" width="7.625" style="169" customWidth="1"/>
    <col min="20" max="21" width="10.625" style="169" customWidth="1"/>
    <col min="22" max="22" width="7.625" style="169" customWidth="1"/>
    <col min="23" max="23" width="30.625" style="169" customWidth="1"/>
    <col min="24" max="25" width="10.625" style="169" customWidth="1"/>
    <col min="26" max="26" width="30.625" style="169" customWidth="1"/>
    <col min="27" max="28" width="10.625" style="169" customWidth="1"/>
    <col min="29" max="29" width="30.625" style="169" customWidth="1"/>
    <col min="30" max="30" width="23.25" style="163" customWidth="1"/>
    <col min="31" max="35" width="29.625" style="163" customWidth="1"/>
    <col min="36" max="16384" width="9" style="163"/>
  </cols>
  <sheetData>
    <row r="1" spans="1:35" s="161" customFormat="1" ht="27.75" customHeight="1" thickBot="1">
      <c r="B1" s="363" t="s">
        <v>1125</v>
      </c>
      <c r="C1" s="364"/>
      <c r="D1" s="364"/>
      <c r="E1" s="364"/>
      <c r="F1" s="364"/>
      <c r="G1" s="364"/>
      <c r="H1" s="364"/>
      <c r="I1" s="365" t="s">
        <v>156</v>
      </c>
      <c r="J1" s="340"/>
      <c r="K1" s="340"/>
      <c r="L1" s="340"/>
      <c r="M1" s="340"/>
      <c r="N1" s="340"/>
      <c r="O1" s="340"/>
      <c r="P1" s="340"/>
      <c r="Q1" s="340"/>
      <c r="R1" s="340"/>
      <c r="S1" s="340"/>
      <c r="T1" s="340"/>
      <c r="U1" s="340"/>
      <c r="V1" s="340"/>
      <c r="W1" s="340"/>
      <c r="X1" s="340"/>
      <c r="Y1" s="340"/>
      <c r="Z1" s="340"/>
      <c r="AA1" s="340"/>
      <c r="AB1" s="340"/>
      <c r="AC1" s="340"/>
      <c r="AD1" s="339" t="s">
        <v>1126</v>
      </c>
      <c r="AE1" s="339"/>
      <c r="AF1" s="339"/>
      <c r="AG1" s="339"/>
      <c r="AH1" s="339"/>
      <c r="AI1" s="340"/>
    </row>
    <row r="2" spans="1:35" s="162" customFormat="1" ht="42" customHeight="1">
      <c r="A2" s="341" t="s">
        <v>16</v>
      </c>
      <c r="B2" s="344" t="s">
        <v>2</v>
      </c>
      <c r="C2" s="347" t="s">
        <v>3</v>
      </c>
      <c r="D2" s="347" t="s">
        <v>18</v>
      </c>
      <c r="E2" s="347" t="s">
        <v>19</v>
      </c>
      <c r="F2" s="347" t="s">
        <v>20</v>
      </c>
      <c r="G2" s="347" t="s">
        <v>307</v>
      </c>
      <c r="H2" s="356" t="s">
        <v>17</v>
      </c>
      <c r="I2" s="359" t="s">
        <v>40</v>
      </c>
      <c r="J2" s="360"/>
      <c r="K2" s="360"/>
      <c r="L2" s="371" t="s">
        <v>41</v>
      </c>
      <c r="M2" s="372"/>
      <c r="N2" s="360" t="s">
        <v>75</v>
      </c>
      <c r="O2" s="360"/>
      <c r="P2" s="360"/>
      <c r="Q2" s="360" t="s">
        <v>100</v>
      </c>
      <c r="R2" s="360"/>
      <c r="S2" s="360"/>
      <c r="T2" s="375" t="s">
        <v>300</v>
      </c>
      <c r="U2" s="375"/>
      <c r="V2" s="375"/>
      <c r="W2" s="375"/>
      <c r="X2" s="360" t="s">
        <v>297</v>
      </c>
      <c r="Y2" s="360"/>
      <c r="Z2" s="360"/>
      <c r="AA2" s="360" t="s">
        <v>156</v>
      </c>
      <c r="AB2" s="360"/>
      <c r="AC2" s="366"/>
      <c r="AD2" s="380" t="s">
        <v>1127</v>
      </c>
      <c r="AE2" s="350" t="s">
        <v>1128</v>
      </c>
      <c r="AF2" s="350" t="s">
        <v>1129</v>
      </c>
      <c r="AG2" s="350" t="s">
        <v>1130</v>
      </c>
      <c r="AH2" s="350" t="s">
        <v>1131</v>
      </c>
      <c r="AI2" s="377" t="s">
        <v>1132</v>
      </c>
    </row>
    <row r="3" spans="1:35" ht="25.5" customHeight="1">
      <c r="A3" s="342"/>
      <c r="B3" s="345"/>
      <c r="C3" s="348"/>
      <c r="D3" s="348"/>
      <c r="E3" s="348"/>
      <c r="F3" s="348"/>
      <c r="G3" s="348"/>
      <c r="H3" s="357"/>
      <c r="I3" s="361"/>
      <c r="J3" s="362"/>
      <c r="K3" s="362"/>
      <c r="L3" s="373"/>
      <c r="M3" s="374"/>
      <c r="N3" s="362"/>
      <c r="O3" s="362"/>
      <c r="P3" s="362"/>
      <c r="Q3" s="362"/>
      <c r="R3" s="362"/>
      <c r="S3" s="362"/>
      <c r="T3" s="376"/>
      <c r="U3" s="376"/>
      <c r="V3" s="376"/>
      <c r="W3" s="376"/>
      <c r="X3" s="362"/>
      <c r="Y3" s="362"/>
      <c r="Z3" s="362"/>
      <c r="AA3" s="362"/>
      <c r="AB3" s="362"/>
      <c r="AC3" s="367"/>
      <c r="AD3" s="381"/>
      <c r="AE3" s="351"/>
      <c r="AF3" s="351"/>
      <c r="AG3" s="351"/>
      <c r="AH3" s="351"/>
      <c r="AI3" s="378"/>
    </row>
    <row r="4" spans="1:35" s="24" customFormat="1" ht="14.25" customHeight="1">
      <c r="A4" s="342"/>
      <c r="B4" s="345"/>
      <c r="C4" s="348"/>
      <c r="D4" s="348"/>
      <c r="E4" s="348"/>
      <c r="F4" s="348"/>
      <c r="G4" s="348"/>
      <c r="H4" s="357"/>
      <c r="I4" s="273" t="s">
        <v>275</v>
      </c>
      <c r="J4" s="353" t="s">
        <v>1133</v>
      </c>
      <c r="K4" s="353" t="s">
        <v>274</v>
      </c>
      <c r="L4" s="369" t="s">
        <v>4</v>
      </c>
      <c r="M4" s="369" t="s">
        <v>274</v>
      </c>
      <c r="N4" s="353" t="s">
        <v>275</v>
      </c>
      <c r="O4" s="353" t="s">
        <v>1133</v>
      </c>
      <c r="P4" s="353" t="s">
        <v>274</v>
      </c>
      <c r="Q4" s="353" t="s">
        <v>275</v>
      </c>
      <c r="R4" s="353" t="s">
        <v>1133</v>
      </c>
      <c r="S4" s="353" t="s">
        <v>274</v>
      </c>
      <c r="T4" s="353" t="s">
        <v>275</v>
      </c>
      <c r="U4" s="353" t="s">
        <v>1133</v>
      </c>
      <c r="V4" s="353" t="s">
        <v>274</v>
      </c>
      <c r="W4" s="353" t="s">
        <v>301</v>
      </c>
      <c r="X4" s="353" t="s">
        <v>275</v>
      </c>
      <c r="Y4" s="353" t="s">
        <v>1133</v>
      </c>
      <c r="Z4" s="353" t="s">
        <v>296</v>
      </c>
      <c r="AA4" s="353" t="s">
        <v>275</v>
      </c>
      <c r="AB4" s="353" t="s">
        <v>1133</v>
      </c>
      <c r="AC4" s="274" t="s">
        <v>278</v>
      </c>
      <c r="AD4" s="381"/>
      <c r="AE4" s="351"/>
      <c r="AF4" s="351"/>
      <c r="AG4" s="351"/>
      <c r="AH4" s="351"/>
      <c r="AI4" s="378"/>
    </row>
    <row r="5" spans="1:35" ht="24" customHeight="1" thickBot="1">
      <c r="A5" s="343"/>
      <c r="B5" s="346"/>
      <c r="C5" s="349"/>
      <c r="D5" s="349"/>
      <c r="E5" s="349"/>
      <c r="F5" s="349"/>
      <c r="G5" s="349"/>
      <c r="H5" s="358"/>
      <c r="I5" s="368"/>
      <c r="J5" s="354"/>
      <c r="K5" s="354"/>
      <c r="L5" s="370"/>
      <c r="M5" s="370"/>
      <c r="N5" s="354"/>
      <c r="O5" s="354"/>
      <c r="P5" s="354"/>
      <c r="Q5" s="354"/>
      <c r="R5" s="354"/>
      <c r="S5" s="354"/>
      <c r="T5" s="354"/>
      <c r="U5" s="354"/>
      <c r="V5" s="354"/>
      <c r="W5" s="354"/>
      <c r="X5" s="354"/>
      <c r="Y5" s="354"/>
      <c r="Z5" s="354"/>
      <c r="AA5" s="354"/>
      <c r="AB5" s="354"/>
      <c r="AC5" s="355"/>
      <c r="AD5" s="382"/>
      <c r="AE5" s="352"/>
      <c r="AF5" s="352"/>
      <c r="AG5" s="352"/>
      <c r="AH5" s="352"/>
      <c r="AI5" s="379"/>
    </row>
    <row r="6" spans="1:35" s="224" customFormat="1" ht="16.5" customHeight="1" thickBot="1">
      <c r="A6" s="165">
        <v>1</v>
      </c>
      <c r="B6" s="227">
        <v>2</v>
      </c>
      <c r="C6" s="165">
        <v>3</v>
      </c>
      <c r="D6" s="165">
        <v>4</v>
      </c>
      <c r="E6" s="165">
        <v>5</v>
      </c>
      <c r="F6" s="165">
        <v>6</v>
      </c>
      <c r="G6" s="165">
        <v>7</v>
      </c>
      <c r="H6" s="166">
        <v>8</v>
      </c>
      <c r="I6" s="164">
        <v>9</v>
      </c>
      <c r="J6" s="165">
        <v>10</v>
      </c>
      <c r="K6" s="165">
        <v>11</v>
      </c>
      <c r="L6" s="165">
        <v>12</v>
      </c>
      <c r="M6" s="165">
        <v>13</v>
      </c>
      <c r="N6" s="165">
        <v>14</v>
      </c>
      <c r="O6" s="165">
        <v>15</v>
      </c>
      <c r="P6" s="165">
        <v>16</v>
      </c>
      <c r="Q6" s="165">
        <v>17</v>
      </c>
      <c r="R6" s="165">
        <v>18</v>
      </c>
      <c r="S6" s="165">
        <v>19</v>
      </c>
      <c r="T6" s="165">
        <v>20</v>
      </c>
      <c r="U6" s="165">
        <v>21</v>
      </c>
      <c r="V6" s="165">
        <v>22</v>
      </c>
      <c r="W6" s="165">
        <v>23</v>
      </c>
      <c r="X6" s="165">
        <v>24</v>
      </c>
      <c r="Y6" s="165">
        <v>25</v>
      </c>
      <c r="Z6" s="165">
        <v>26</v>
      </c>
      <c r="AA6" s="165">
        <v>27</v>
      </c>
      <c r="AB6" s="165">
        <v>28</v>
      </c>
      <c r="AC6" s="166">
        <v>29</v>
      </c>
      <c r="AD6" s="164">
        <v>30</v>
      </c>
      <c r="AE6" s="165">
        <v>31</v>
      </c>
      <c r="AF6" s="165">
        <v>32</v>
      </c>
      <c r="AG6" s="165">
        <v>33</v>
      </c>
      <c r="AH6" s="165">
        <v>34</v>
      </c>
      <c r="AI6" s="166">
        <v>35</v>
      </c>
    </row>
    <row r="7" spans="1:35" s="223" customFormat="1" ht="16.5" customHeight="1">
      <c r="A7" s="220"/>
      <c r="B7" s="301" t="s">
        <v>1146</v>
      </c>
      <c r="C7" s="302"/>
      <c r="D7" s="220"/>
      <c r="E7" s="220"/>
      <c r="F7" s="220"/>
      <c r="G7" s="220"/>
      <c r="H7" s="221"/>
      <c r="I7" s="222"/>
      <c r="J7" s="220"/>
      <c r="K7" s="220"/>
      <c r="L7" s="220"/>
      <c r="M7" s="220"/>
      <c r="N7" s="220"/>
      <c r="O7" s="220"/>
      <c r="P7" s="220"/>
      <c r="Q7" s="220"/>
      <c r="R7" s="220"/>
      <c r="S7" s="220"/>
      <c r="T7" s="220"/>
      <c r="U7" s="220"/>
      <c r="V7" s="220"/>
      <c r="W7" s="220"/>
      <c r="X7" s="220"/>
      <c r="Y7" s="220"/>
      <c r="Z7" s="220"/>
      <c r="AA7" s="220"/>
      <c r="AB7" s="220"/>
      <c r="AC7" s="221"/>
      <c r="AD7" s="222"/>
      <c r="AE7" s="220"/>
      <c r="AF7" s="220"/>
      <c r="AG7" s="220"/>
      <c r="AH7" s="220"/>
      <c r="AI7" s="221"/>
    </row>
    <row r="8" spans="1:35" s="223" customFormat="1" ht="16.5" customHeight="1">
      <c r="A8" s="220"/>
      <c r="B8" s="303" t="s">
        <v>1147</v>
      </c>
      <c r="C8" s="304"/>
      <c r="D8" s="220"/>
      <c r="E8" s="220"/>
      <c r="F8" s="220"/>
      <c r="G8" s="220"/>
      <c r="H8" s="221"/>
      <c r="I8" s="222"/>
      <c r="J8" s="220"/>
      <c r="K8" s="220"/>
      <c r="L8" s="220"/>
      <c r="M8" s="220"/>
      <c r="N8" s="220"/>
      <c r="O8" s="220"/>
      <c r="P8" s="220"/>
      <c r="Q8" s="220"/>
      <c r="R8" s="220"/>
      <c r="S8" s="220"/>
      <c r="T8" s="220"/>
      <c r="U8" s="220"/>
      <c r="V8" s="220"/>
      <c r="W8" s="220"/>
      <c r="X8" s="220"/>
      <c r="Y8" s="220"/>
      <c r="Z8" s="220"/>
      <c r="AA8" s="220"/>
      <c r="AB8" s="220"/>
      <c r="AC8" s="221"/>
      <c r="AD8" s="222"/>
      <c r="AE8" s="220"/>
      <c r="AF8" s="220"/>
      <c r="AG8" s="220"/>
      <c r="AH8" s="220"/>
      <c r="AI8" s="221"/>
    </row>
    <row r="9" spans="1:35" s="223" customFormat="1" ht="16.5" customHeight="1">
      <c r="A9" s="220"/>
      <c r="B9" s="305" t="s">
        <v>1148</v>
      </c>
      <c r="C9" s="306"/>
      <c r="D9" s="220"/>
      <c r="E9" s="220"/>
      <c r="F9" s="220"/>
      <c r="G9" s="220"/>
      <c r="H9" s="221"/>
      <c r="I9" s="222"/>
      <c r="J9" s="220"/>
      <c r="K9" s="220"/>
      <c r="L9" s="220"/>
      <c r="M9" s="220"/>
      <c r="N9" s="220"/>
      <c r="O9" s="220"/>
      <c r="P9" s="220"/>
      <c r="Q9" s="220"/>
      <c r="R9" s="220"/>
      <c r="S9" s="220"/>
      <c r="T9" s="220"/>
      <c r="U9" s="220"/>
      <c r="V9" s="220"/>
      <c r="W9" s="220"/>
      <c r="X9" s="220"/>
      <c r="Y9" s="220"/>
      <c r="Z9" s="220"/>
      <c r="AA9" s="220"/>
      <c r="AB9" s="220"/>
      <c r="AC9" s="221"/>
      <c r="AD9" s="222"/>
      <c r="AE9" s="220"/>
      <c r="AF9" s="220"/>
      <c r="AG9" s="220"/>
      <c r="AH9" s="220"/>
      <c r="AI9" s="221"/>
    </row>
    <row r="10" spans="1:35">
      <c r="A10" s="78">
        <v>1</v>
      </c>
      <c r="B10" s="228" t="s">
        <v>453</v>
      </c>
      <c r="C10" s="57" t="s">
        <v>454</v>
      </c>
      <c r="D10" s="56" t="s">
        <v>431</v>
      </c>
      <c r="E10" s="56">
        <v>7</v>
      </c>
      <c r="F10" s="56" t="s">
        <v>455</v>
      </c>
      <c r="G10" s="172" t="s">
        <v>445</v>
      </c>
      <c r="H10" s="56" t="s">
        <v>430</v>
      </c>
      <c r="I10" s="78">
        <v>2016</v>
      </c>
      <c r="J10" s="78">
        <v>2016</v>
      </c>
      <c r="K10" s="78">
        <v>2</v>
      </c>
      <c r="L10" s="79">
        <v>2016</v>
      </c>
      <c r="M10" s="79">
        <v>1</v>
      </c>
      <c r="N10" s="78">
        <v>2016</v>
      </c>
      <c r="O10" s="78">
        <v>2016</v>
      </c>
      <c r="P10" s="78" t="s">
        <v>438</v>
      </c>
      <c r="Q10" s="78">
        <v>2016</v>
      </c>
      <c r="R10" s="78">
        <v>2016</v>
      </c>
      <c r="S10" s="78">
        <v>2</v>
      </c>
      <c r="T10" s="78">
        <v>2016</v>
      </c>
      <c r="U10" s="78">
        <v>2016</v>
      </c>
      <c r="V10" s="78">
        <v>3</v>
      </c>
      <c r="W10" s="78" t="s">
        <v>457</v>
      </c>
      <c r="X10" s="78">
        <v>2011</v>
      </c>
      <c r="Y10" s="78">
        <v>2016</v>
      </c>
      <c r="Z10" s="78" t="s">
        <v>443</v>
      </c>
      <c r="AA10" s="78">
        <v>2011</v>
      </c>
      <c r="AB10" s="78">
        <v>2016</v>
      </c>
      <c r="AC10" s="78" t="s">
        <v>444</v>
      </c>
      <c r="AD10" s="116" t="s">
        <v>435</v>
      </c>
      <c r="AE10" s="116" t="s">
        <v>475</v>
      </c>
      <c r="AF10" s="116" t="s">
        <v>475</v>
      </c>
      <c r="AG10" s="116" t="s">
        <v>475</v>
      </c>
      <c r="AH10" s="116" t="s">
        <v>475</v>
      </c>
      <c r="AI10" s="187" t="s">
        <v>435</v>
      </c>
    </row>
    <row r="11" spans="1:35" ht="15" thickBot="1">
      <c r="A11" s="78">
        <v>2</v>
      </c>
      <c r="B11" s="228" t="s">
        <v>460</v>
      </c>
      <c r="C11" s="57" t="s">
        <v>461</v>
      </c>
      <c r="D11" s="56" t="s">
        <v>431</v>
      </c>
      <c r="E11" s="56">
        <v>6</v>
      </c>
      <c r="F11" s="56" t="s">
        <v>455</v>
      </c>
      <c r="G11" s="172" t="s">
        <v>445</v>
      </c>
      <c r="H11" s="56" t="s">
        <v>430</v>
      </c>
      <c r="I11" s="78">
        <v>2016</v>
      </c>
      <c r="J11" s="78">
        <v>2016</v>
      </c>
      <c r="K11" s="78">
        <v>4</v>
      </c>
      <c r="L11" s="79">
        <v>2016</v>
      </c>
      <c r="M11" s="79">
        <v>2</v>
      </c>
      <c r="N11" s="78">
        <v>2016</v>
      </c>
      <c r="O11" s="78">
        <v>2016</v>
      </c>
      <c r="P11" s="78" t="s">
        <v>438</v>
      </c>
      <c r="Q11" s="78">
        <v>2015</v>
      </c>
      <c r="R11" s="78">
        <v>2016</v>
      </c>
      <c r="S11" s="78" t="s">
        <v>438</v>
      </c>
      <c r="T11" s="78">
        <v>2015</v>
      </c>
      <c r="U11" s="78">
        <v>2016</v>
      </c>
      <c r="V11" s="78">
        <v>4</v>
      </c>
      <c r="W11" s="78" t="s">
        <v>463</v>
      </c>
      <c r="X11" s="78">
        <v>2016</v>
      </c>
      <c r="Y11" s="78">
        <v>2016</v>
      </c>
      <c r="Z11" s="78" t="s">
        <v>443</v>
      </c>
      <c r="AA11" s="78">
        <v>2015</v>
      </c>
      <c r="AB11" s="78">
        <v>2016</v>
      </c>
      <c r="AC11" s="78" t="s">
        <v>444</v>
      </c>
      <c r="AD11" s="116" t="s">
        <v>435</v>
      </c>
      <c r="AE11" s="116" t="s">
        <v>475</v>
      </c>
      <c r="AF11" s="116" t="s">
        <v>475</v>
      </c>
      <c r="AG11" s="116" t="s">
        <v>475</v>
      </c>
      <c r="AH11" s="116" t="s">
        <v>475</v>
      </c>
      <c r="AI11" s="187" t="s">
        <v>435</v>
      </c>
    </row>
    <row r="12" spans="1:35">
      <c r="A12" s="78">
        <v>3</v>
      </c>
      <c r="B12" s="229" t="s">
        <v>432</v>
      </c>
      <c r="C12" s="57" t="s">
        <v>433</v>
      </c>
      <c r="D12" s="56" t="s">
        <v>431</v>
      </c>
      <c r="E12" s="56">
        <v>7</v>
      </c>
      <c r="F12" s="56" t="s">
        <v>434</v>
      </c>
      <c r="G12" s="172" t="s">
        <v>445</v>
      </c>
      <c r="H12" s="56" t="s">
        <v>430</v>
      </c>
      <c r="I12" s="78">
        <v>2016</v>
      </c>
      <c r="J12" s="78">
        <v>2016</v>
      </c>
      <c r="K12" s="78">
        <v>1</v>
      </c>
      <c r="L12" s="79">
        <v>2016</v>
      </c>
      <c r="M12" s="79">
        <v>2</v>
      </c>
      <c r="N12" s="78">
        <v>2016</v>
      </c>
      <c r="O12" s="78">
        <v>2016</v>
      </c>
      <c r="P12" s="78" t="s">
        <v>438</v>
      </c>
      <c r="Q12" s="78">
        <v>2015</v>
      </c>
      <c r="R12" s="78">
        <v>2016</v>
      </c>
      <c r="S12" s="78" t="s">
        <v>438</v>
      </c>
      <c r="T12" s="78">
        <v>2015</v>
      </c>
      <c r="U12" s="78">
        <v>2016</v>
      </c>
      <c r="V12" s="78">
        <v>3</v>
      </c>
      <c r="W12" s="78" t="s">
        <v>441</v>
      </c>
      <c r="X12" s="78">
        <v>2016</v>
      </c>
      <c r="Y12" s="78">
        <v>2016</v>
      </c>
      <c r="Z12" s="78" t="s">
        <v>443</v>
      </c>
      <c r="AA12" s="78">
        <v>2015</v>
      </c>
      <c r="AB12" s="78">
        <v>2016</v>
      </c>
      <c r="AC12" s="78" t="s">
        <v>444</v>
      </c>
      <c r="AD12" s="116" t="s">
        <v>475</v>
      </c>
      <c r="AE12" s="116" t="s">
        <v>475</v>
      </c>
      <c r="AF12" s="116" t="s">
        <v>475</v>
      </c>
      <c r="AG12" s="116" t="s">
        <v>475</v>
      </c>
      <c r="AH12" s="116" t="s">
        <v>475</v>
      </c>
      <c r="AI12" s="116" t="s">
        <v>475</v>
      </c>
    </row>
    <row r="13" spans="1:35">
      <c r="A13" s="78">
        <v>4</v>
      </c>
      <c r="B13" s="228" t="s">
        <v>448</v>
      </c>
      <c r="C13" s="57" t="s">
        <v>449</v>
      </c>
      <c r="D13" s="56" t="s">
        <v>431</v>
      </c>
      <c r="E13" s="56">
        <v>5</v>
      </c>
      <c r="F13" s="56" t="s">
        <v>434</v>
      </c>
      <c r="G13" s="172" t="s">
        <v>445</v>
      </c>
      <c r="H13" s="56" t="s">
        <v>430</v>
      </c>
      <c r="I13" s="78">
        <v>2016</v>
      </c>
      <c r="J13" s="78">
        <v>2016</v>
      </c>
      <c r="K13" s="78">
        <v>2</v>
      </c>
      <c r="L13" s="79">
        <v>2016</v>
      </c>
      <c r="M13" s="79">
        <v>2</v>
      </c>
      <c r="N13" s="78">
        <v>2016</v>
      </c>
      <c r="O13" s="78">
        <v>2016</v>
      </c>
      <c r="P13" s="78" t="s">
        <v>438</v>
      </c>
      <c r="Q13" s="78">
        <v>2016</v>
      </c>
      <c r="R13" s="78">
        <v>2016</v>
      </c>
      <c r="S13" s="78" t="s">
        <v>438</v>
      </c>
      <c r="T13" s="78">
        <v>2016</v>
      </c>
      <c r="U13" s="78">
        <v>2016</v>
      </c>
      <c r="V13" s="78">
        <v>3</v>
      </c>
      <c r="W13" s="78" t="s">
        <v>441</v>
      </c>
      <c r="X13" s="78">
        <v>2016</v>
      </c>
      <c r="Y13" s="78">
        <v>2016</v>
      </c>
      <c r="Z13" s="78" t="s">
        <v>443</v>
      </c>
      <c r="AA13" s="78">
        <v>2016</v>
      </c>
      <c r="AB13" s="78">
        <v>2016</v>
      </c>
      <c r="AC13" s="78" t="s">
        <v>444</v>
      </c>
      <c r="AD13" s="116" t="s">
        <v>475</v>
      </c>
      <c r="AE13" s="116" t="s">
        <v>475</v>
      </c>
      <c r="AF13" s="116" t="s">
        <v>475</v>
      </c>
      <c r="AG13" s="116" t="s">
        <v>475</v>
      </c>
      <c r="AH13" s="116" t="s">
        <v>475</v>
      </c>
      <c r="AI13" s="116" t="s">
        <v>475</v>
      </c>
    </row>
    <row r="14" spans="1:35">
      <c r="A14" s="78">
        <v>5</v>
      </c>
      <c r="B14" s="228" t="s">
        <v>466</v>
      </c>
      <c r="C14" s="57" t="s">
        <v>467</v>
      </c>
      <c r="D14" s="56" t="s">
        <v>431</v>
      </c>
      <c r="E14" s="56">
        <v>5</v>
      </c>
      <c r="F14" s="56" t="s">
        <v>455</v>
      </c>
      <c r="G14" s="172" t="s">
        <v>445</v>
      </c>
      <c r="H14" s="56" t="s">
        <v>430</v>
      </c>
      <c r="I14" s="78">
        <v>2016</v>
      </c>
      <c r="J14" s="78">
        <v>2016</v>
      </c>
      <c r="K14" s="78">
        <v>2</v>
      </c>
      <c r="L14" s="79">
        <v>2016</v>
      </c>
      <c r="M14" s="79">
        <v>2</v>
      </c>
      <c r="N14" s="78">
        <v>2016</v>
      </c>
      <c r="O14" s="78">
        <v>2016</v>
      </c>
      <c r="P14" s="78" t="s">
        <v>438</v>
      </c>
      <c r="Q14" s="78">
        <v>2014</v>
      </c>
      <c r="R14" s="78">
        <v>2016</v>
      </c>
      <c r="S14" s="78" t="s">
        <v>438</v>
      </c>
      <c r="T14" s="78">
        <v>2014</v>
      </c>
      <c r="U14" s="78">
        <v>2016</v>
      </c>
      <c r="V14" s="78">
        <v>3</v>
      </c>
      <c r="W14" s="78" t="s">
        <v>457</v>
      </c>
      <c r="X14" s="78">
        <v>2016</v>
      </c>
      <c r="Y14" s="78">
        <v>2016</v>
      </c>
      <c r="Z14" s="78" t="s">
        <v>443</v>
      </c>
      <c r="AA14" s="78">
        <v>2014</v>
      </c>
      <c r="AB14" s="78">
        <v>2016</v>
      </c>
      <c r="AC14" s="78" t="s">
        <v>444</v>
      </c>
      <c r="AD14" s="116" t="s">
        <v>435</v>
      </c>
      <c r="AE14" s="116" t="s">
        <v>475</v>
      </c>
      <c r="AF14" s="116" t="s">
        <v>475</v>
      </c>
      <c r="AG14" s="116" t="s">
        <v>475</v>
      </c>
      <c r="AH14" s="116" t="s">
        <v>475</v>
      </c>
      <c r="AI14" s="187" t="s">
        <v>435</v>
      </c>
    </row>
    <row r="15" spans="1:35">
      <c r="A15" s="78"/>
      <c r="B15" s="383" t="s">
        <v>1149</v>
      </c>
      <c r="C15" s="384"/>
      <c r="D15" s="56"/>
      <c r="E15" s="56"/>
      <c r="F15" s="56"/>
      <c r="G15" s="172"/>
      <c r="H15" s="56"/>
      <c r="I15" s="78"/>
      <c r="J15" s="78"/>
      <c r="K15" s="78"/>
      <c r="L15" s="79"/>
      <c r="M15" s="79"/>
      <c r="N15" s="78"/>
      <c r="O15" s="78"/>
      <c r="P15" s="78"/>
      <c r="Q15" s="78"/>
      <c r="R15" s="78"/>
      <c r="S15" s="78"/>
      <c r="T15" s="78"/>
      <c r="U15" s="78"/>
      <c r="V15" s="78"/>
      <c r="W15" s="78"/>
      <c r="X15" s="78"/>
      <c r="Y15" s="78"/>
      <c r="Z15" s="78"/>
      <c r="AA15" s="78"/>
      <c r="AB15" s="78"/>
      <c r="AC15" s="78"/>
      <c r="AD15" s="116"/>
      <c r="AE15" s="116"/>
      <c r="AF15" s="116"/>
      <c r="AG15" s="116"/>
      <c r="AH15" s="116"/>
      <c r="AI15" s="187"/>
    </row>
    <row r="16" spans="1:35">
      <c r="A16" s="78"/>
      <c r="B16" s="299" t="s">
        <v>1150</v>
      </c>
      <c r="C16" s="300"/>
      <c r="D16" s="56"/>
      <c r="E16" s="56"/>
      <c r="F16" s="56"/>
      <c r="G16" s="172"/>
      <c r="H16" s="56"/>
      <c r="I16" s="78"/>
      <c r="J16" s="78"/>
      <c r="K16" s="78"/>
      <c r="L16" s="79"/>
      <c r="M16" s="79"/>
      <c r="N16" s="78"/>
      <c r="O16" s="78"/>
      <c r="P16" s="78"/>
      <c r="Q16" s="78"/>
      <c r="R16" s="78"/>
      <c r="S16" s="78"/>
      <c r="T16" s="78"/>
      <c r="U16" s="78"/>
      <c r="V16" s="78"/>
      <c r="W16" s="78"/>
      <c r="X16" s="78"/>
      <c r="Y16" s="78"/>
      <c r="Z16" s="78"/>
      <c r="AA16" s="78"/>
      <c r="AB16" s="78"/>
      <c r="AC16" s="78"/>
      <c r="AD16" s="116"/>
      <c r="AE16" s="116"/>
      <c r="AF16" s="116"/>
      <c r="AG16" s="116"/>
      <c r="AH16" s="116"/>
      <c r="AI16" s="187"/>
    </row>
    <row r="17" spans="1:35">
      <c r="A17" s="78">
        <v>6</v>
      </c>
      <c r="B17" s="228" t="s">
        <v>471</v>
      </c>
      <c r="C17" s="57" t="s">
        <v>472</v>
      </c>
      <c r="D17" s="56" t="s">
        <v>431</v>
      </c>
      <c r="E17" s="56">
        <v>15</v>
      </c>
      <c r="F17" s="56" t="s">
        <v>455</v>
      </c>
      <c r="G17" s="172" t="s">
        <v>445</v>
      </c>
      <c r="H17" s="56" t="s">
        <v>430</v>
      </c>
      <c r="I17" s="78">
        <v>2016</v>
      </c>
      <c r="J17" s="78">
        <v>2016</v>
      </c>
      <c r="K17" s="78">
        <v>2</v>
      </c>
      <c r="L17" s="79">
        <v>2016</v>
      </c>
      <c r="M17" s="79">
        <v>2</v>
      </c>
      <c r="N17" s="78">
        <v>2016</v>
      </c>
      <c r="O17" s="78">
        <v>2016</v>
      </c>
      <c r="P17" s="78">
        <v>2</v>
      </c>
      <c r="Q17" s="78">
        <v>2016</v>
      </c>
      <c r="R17" s="78">
        <v>2016</v>
      </c>
      <c r="S17" s="78">
        <v>2</v>
      </c>
      <c r="T17" s="78">
        <v>2016</v>
      </c>
      <c r="U17" s="78">
        <v>2016</v>
      </c>
      <c r="V17" s="78">
        <v>2</v>
      </c>
      <c r="W17" s="78" t="s">
        <v>474</v>
      </c>
      <c r="X17" s="78">
        <v>2011</v>
      </c>
      <c r="Y17" s="78">
        <v>2016</v>
      </c>
      <c r="Z17" s="78" t="s">
        <v>443</v>
      </c>
      <c r="AA17" s="78">
        <v>2011</v>
      </c>
      <c r="AB17" s="78">
        <v>2016</v>
      </c>
      <c r="AC17" s="78" t="s">
        <v>444</v>
      </c>
      <c r="AD17" s="116" t="s">
        <v>435</v>
      </c>
      <c r="AE17" s="116" t="s">
        <v>475</v>
      </c>
      <c r="AF17" s="116" t="s">
        <v>475</v>
      </c>
      <c r="AG17" s="187" t="s">
        <v>435</v>
      </c>
      <c r="AH17" s="168" t="s">
        <v>437</v>
      </c>
      <c r="AI17" s="187" t="s">
        <v>435</v>
      </c>
    </row>
    <row r="18" spans="1:35">
      <c r="A18" s="78">
        <v>7</v>
      </c>
      <c r="B18" s="228" t="s">
        <v>547</v>
      </c>
      <c r="C18" s="57" t="s">
        <v>548</v>
      </c>
      <c r="D18" s="56" t="s">
        <v>431</v>
      </c>
      <c r="E18" s="56">
        <v>6</v>
      </c>
      <c r="F18" s="56" t="s">
        <v>455</v>
      </c>
      <c r="G18" s="172" t="s">
        <v>445</v>
      </c>
      <c r="H18" s="56" t="s">
        <v>430</v>
      </c>
      <c r="I18" s="78">
        <v>2016</v>
      </c>
      <c r="J18" s="78">
        <v>2016</v>
      </c>
      <c r="K18" s="78">
        <v>3</v>
      </c>
      <c r="L18" s="79">
        <v>2016</v>
      </c>
      <c r="M18" s="79">
        <v>2</v>
      </c>
      <c r="N18" s="78">
        <v>2016</v>
      </c>
      <c r="O18" s="78">
        <v>2016</v>
      </c>
      <c r="P18" s="78" t="s">
        <v>438</v>
      </c>
      <c r="Q18" s="78">
        <v>2016</v>
      </c>
      <c r="R18" s="78">
        <v>2016</v>
      </c>
      <c r="S18" s="78">
        <v>2</v>
      </c>
      <c r="T18" s="78">
        <v>2016</v>
      </c>
      <c r="U18" s="78">
        <v>2016</v>
      </c>
      <c r="V18" s="78">
        <v>3</v>
      </c>
      <c r="W18" s="78" t="s">
        <v>457</v>
      </c>
      <c r="X18" s="78">
        <v>2016</v>
      </c>
      <c r="Y18" s="78">
        <v>2016</v>
      </c>
      <c r="Z18" s="78" t="s">
        <v>479</v>
      </c>
      <c r="AA18" s="78">
        <v>2016</v>
      </c>
      <c r="AB18" s="78">
        <v>2016</v>
      </c>
      <c r="AC18" s="78" t="s">
        <v>444</v>
      </c>
      <c r="AD18" s="116" t="s">
        <v>435</v>
      </c>
      <c r="AE18" s="116" t="s">
        <v>475</v>
      </c>
      <c r="AF18" s="116" t="s">
        <v>475</v>
      </c>
      <c r="AG18" s="187" t="s">
        <v>435</v>
      </c>
      <c r="AH18" s="116" t="s">
        <v>475</v>
      </c>
      <c r="AI18" s="187" t="s">
        <v>435</v>
      </c>
    </row>
    <row r="19" spans="1:35">
      <c r="A19" s="78">
        <v>8</v>
      </c>
      <c r="B19" s="228" t="s">
        <v>666</v>
      </c>
      <c r="C19" s="57" t="s">
        <v>667</v>
      </c>
      <c r="D19" s="56" t="s">
        <v>431</v>
      </c>
      <c r="E19" s="56">
        <v>6</v>
      </c>
      <c r="F19" s="56" t="s">
        <v>434</v>
      </c>
      <c r="G19" s="172" t="s">
        <v>445</v>
      </c>
      <c r="H19" s="56" t="s">
        <v>430</v>
      </c>
      <c r="I19" s="78">
        <v>2016</v>
      </c>
      <c r="J19" s="78">
        <v>2016</v>
      </c>
      <c r="K19" s="78">
        <v>3</v>
      </c>
      <c r="L19" s="79">
        <v>2016</v>
      </c>
      <c r="M19" s="79">
        <v>2</v>
      </c>
      <c r="N19" s="78">
        <v>2016</v>
      </c>
      <c r="O19" s="78">
        <v>2016</v>
      </c>
      <c r="P19" s="78" t="s">
        <v>438</v>
      </c>
      <c r="Q19" s="78" t="s">
        <v>436</v>
      </c>
      <c r="R19" s="78" t="s">
        <v>436</v>
      </c>
      <c r="S19" s="78" t="s">
        <v>436</v>
      </c>
      <c r="T19" s="78">
        <v>2016</v>
      </c>
      <c r="U19" s="78">
        <v>2016</v>
      </c>
      <c r="V19" s="78">
        <v>3</v>
      </c>
      <c r="W19" s="78" t="s">
        <v>441</v>
      </c>
      <c r="X19" s="78" t="s">
        <v>436</v>
      </c>
      <c r="Y19" s="78" t="s">
        <v>436</v>
      </c>
      <c r="Z19" s="78" t="s">
        <v>436</v>
      </c>
      <c r="AA19" s="78">
        <v>2016</v>
      </c>
      <c r="AB19" s="78">
        <v>2016</v>
      </c>
      <c r="AC19" s="78" t="s">
        <v>444</v>
      </c>
      <c r="AD19" s="187" t="s">
        <v>435</v>
      </c>
      <c r="AE19" s="116" t="s">
        <v>475</v>
      </c>
      <c r="AF19" s="116" t="s">
        <v>475</v>
      </c>
      <c r="AG19" s="187" t="s">
        <v>435</v>
      </c>
      <c r="AH19" s="88" t="s">
        <v>475</v>
      </c>
      <c r="AI19" s="187" t="s">
        <v>435</v>
      </c>
    </row>
    <row r="20" spans="1:35">
      <c r="A20" s="78">
        <v>9</v>
      </c>
      <c r="B20" s="228" t="s">
        <v>657</v>
      </c>
      <c r="C20" s="57" t="s">
        <v>658</v>
      </c>
      <c r="D20" s="56" t="s">
        <v>431</v>
      </c>
      <c r="E20" s="56">
        <v>19</v>
      </c>
      <c r="F20" s="56" t="s">
        <v>455</v>
      </c>
      <c r="G20" s="172" t="s">
        <v>445</v>
      </c>
      <c r="H20" s="56" t="s">
        <v>430</v>
      </c>
      <c r="I20" s="78">
        <v>2016</v>
      </c>
      <c r="J20" s="78">
        <v>2016</v>
      </c>
      <c r="K20" s="78">
        <v>3</v>
      </c>
      <c r="L20" s="79">
        <v>2016</v>
      </c>
      <c r="M20" s="79">
        <v>2</v>
      </c>
      <c r="N20" s="78">
        <v>2016</v>
      </c>
      <c r="O20" s="78">
        <v>2016</v>
      </c>
      <c r="P20" s="78" t="s">
        <v>438</v>
      </c>
      <c r="Q20" s="78">
        <v>2016</v>
      </c>
      <c r="R20" s="78">
        <v>2016</v>
      </c>
      <c r="S20" s="78">
        <v>2</v>
      </c>
      <c r="T20" s="78">
        <v>2016</v>
      </c>
      <c r="U20" s="78">
        <v>2016</v>
      </c>
      <c r="V20" s="78">
        <v>3</v>
      </c>
      <c r="W20" s="78" t="s">
        <v>457</v>
      </c>
      <c r="X20" s="78">
        <v>2016</v>
      </c>
      <c r="Y20" s="78">
        <v>2016</v>
      </c>
      <c r="Z20" s="78" t="s">
        <v>443</v>
      </c>
      <c r="AA20" s="78">
        <v>2016</v>
      </c>
      <c r="AB20" s="78">
        <v>2016</v>
      </c>
      <c r="AC20" s="78" t="s">
        <v>444</v>
      </c>
      <c r="AD20" s="187" t="s">
        <v>435</v>
      </c>
      <c r="AE20" s="116" t="s">
        <v>475</v>
      </c>
      <c r="AF20" s="116" t="s">
        <v>475</v>
      </c>
      <c r="AG20" s="187" t="s">
        <v>435</v>
      </c>
      <c r="AH20" s="88" t="s">
        <v>475</v>
      </c>
      <c r="AI20" s="187" t="s">
        <v>435</v>
      </c>
    </row>
    <row r="21" spans="1:35">
      <c r="A21" s="78">
        <v>10</v>
      </c>
      <c r="B21" s="228" t="s">
        <v>483</v>
      </c>
      <c r="C21" s="57" t="s">
        <v>484</v>
      </c>
      <c r="D21" s="56" t="s">
        <v>431</v>
      </c>
      <c r="E21" s="56">
        <v>6</v>
      </c>
      <c r="F21" s="56" t="s">
        <v>434</v>
      </c>
      <c r="G21" s="172" t="s">
        <v>445</v>
      </c>
      <c r="H21" s="56" t="s">
        <v>430</v>
      </c>
      <c r="I21" s="78">
        <v>2015</v>
      </c>
      <c r="J21" s="78">
        <v>2015</v>
      </c>
      <c r="K21" s="78">
        <v>1</v>
      </c>
      <c r="L21" s="79">
        <v>2015</v>
      </c>
      <c r="M21" s="79">
        <v>2</v>
      </c>
      <c r="N21" s="78">
        <v>2015</v>
      </c>
      <c r="O21" s="78">
        <v>2015</v>
      </c>
      <c r="P21" s="78">
        <v>2</v>
      </c>
      <c r="Q21" s="78">
        <v>2016</v>
      </c>
      <c r="R21" s="78">
        <v>2016</v>
      </c>
      <c r="S21" s="78">
        <v>2</v>
      </c>
      <c r="T21" s="78">
        <v>2015</v>
      </c>
      <c r="U21" s="78">
        <v>2016</v>
      </c>
      <c r="V21" s="78">
        <v>2</v>
      </c>
      <c r="W21" s="78" t="s">
        <v>485</v>
      </c>
      <c r="X21" s="78" t="s">
        <v>436</v>
      </c>
      <c r="Y21" s="78" t="s">
        <v>436</v>
      </c>
      <c r="Z21" s="78" t="s">
        <v>436</v>
      </c>
      <c r="AA21" s="78" t="s">
        <v>436</v>
      </c>
      <c r="AB21" s="78" t="s">
        <v>436</v>
      </c>
      <c r="AC21" s="78" t="s">
        <v>436</v>
      </c>
      <c r="AD21" s="168" t="s">
        <v>437</v>
      </c>
      <c r="AE21" s="116" t="s">
        <v>475</v>
      </c>
      <c r="AF21" s="116" t="s">
        <v>475</v>
      </c>
      <c r="AG21" s="116" t="s">
        <v>475</v>
      </c>
      <c r="AH21" s="116" t="s">
        <v>475</v>
      </c>
      <c r="AI21" s="168" t="s">
        <v>437</v>
      </c>
    </row>
    <row r="22" spans="1:35">
      <c r="A22" s="78">
        <v>11</v>
      </c>
      <c r="B22" s="228" t="s">
        <v>488</v>
      </c>
      <c r="C22" s="57" t="s">
        <v>489</v>
      </c>
      <c r="D22" s="56" t="s">
        <v>431</v>
      </c>
      <c r="E22" s="56">
        <v>6</v>
      </c>
      <c r="F22" s="56" t="s">
        <v>434</v>
      </c>
      <c r="G22" s="172" t="s">
        <v>445</v>
      </c>
      <c r="H22" s="56" t="s">
        <v>430</v>
      </c>
      <c r="I22" s="78">
        <v>2011</v>
      </c>
      <c r="J22" s="78">
        <v>2015</v>
      </c>
      <c r="K22" s="78">
        <v>5</v>
      </c>
      <c r="L22" s="79">
        <v>2015</v>
      </c>
      <c r="M22" s="79">
        <v>1</v>
      </c>
      <c r="N22" s="78">
        <v>2011</v>
      </c>
      <c r="O22" s="78">
        <v>2016</v>
      </c>
      <c r="P22" s="78" t="s">
        <v>438</v>
      </c>
      <c r="Q22" s="78">
        <v>2011</v>
      </c>
      <c r="R22" s="78">
        <v>2016</v>
      </c>
      <c r="S22" s="78">
        <v>2</v>
      </c>
      <c r="T22" s="78">
        <v>2011</v>
      </c>
      <c r="U22" s="78">
        <v>2015</v>
      </c>
      <c r="V22" s="78">
        <v>5</v>
      </c>
      <c r="W22" s="78" t="s">
        <v>490</v>
      </c>
      <c r="X22" s="78">
        <v>2011</v>
      </c>
      <c r="Y22" s="78">
        <v>2016</v>
      </c>
      <c r="Z22" s="78" t="s">
        <v>443</v>
      </c>
      <c r="AA22" s="78">
        <v>2011</v>
      </c>
      <c r="AB22" s="78">
        <v>2016</v>
      </c>
      <c r="AC22" s="78" t="s">
        <v>444</v>
      </c>
      <c r="AD22" s="116" t="s">
        <v>435</v>
      </c>
      <c r="AE22" s="116" t="s">
        <v>475</v>
      </c>
      <c r="AF22" s="116" t="s">
        <v>475</v>
      </c>
      <c r="AG22" s="116" t="s">
        <v>475</v>
      </c>
      <c r="AH22" s="116" t="s">
        <v>475</v>
      </c>
      <c r="AI22" s="187" t="s">
        <v>435</v>
      </c>
    </row>
    <row r="23" spans="1:35">
      <c r="A23" s="78">
        <v>12</v>
      </c>
      <c r="B23" s="228" t="s">
        <v>641</v>
      </c>
      <c r="C23" s="57" t="s">
        <v>642</v>
      </c>
      <c r="D23" s="56" t="s">
        <v>431</v>
      </c>
      <c r="E23" s="56">
        <v>19</v>
      </c>
      <c r="F23" s="56" t="s">
        <v>455</v>
      </c>
      <c r="G23" s="172" t="s">
        <v>445</v>
      </c>
      <c r="H23" s="56" t="s">
        <v>430</v>
      </c>
      <c r="I23" s="78">
        <v>2016</v>
      </c>
      <c r="J23" s="78">
        <v>2016</v>
      </c>
      <c r="K23" s="78">
        <v>4</v>
      </c>
      <c r="L23" s="79">
        <v>2016</v>
      </c>
      <c r="M23" s="79">
        <v>2</v>
      </c>
      <c r="N23" s="78">
        <v>2012</v>
      </c>
      <c r="O23" s="78">
        <v>2016</v>
      </c>
      <c r="P23" s="78" t="s">
        <v>438</v>
      </c>
      <c r="Q23" s="78">
        <v>2016</v>
      </c>
      <c r="R23" s="78">
        <v>2016</v>
      </c>
      <c r="S23" s="78">
        <v>2</v>
      </c>
      <c r="T23" s="78">
        <v>2012</v>
      </c>
      <c r="U23" s="78">
        <v>2016</v>
      </c>
      <c r="V23" s="78">
        <v>4</v>
      </c>
      <c r="W23" s="78" t="s">
        <v>463</v>
      </c>
      <c r="X23" s="78">
        <v>2012</v>
      </c>
      <c r="Y23" s="78">
        <v>2016</v>
      </c>
      <c r="Z23" s="78" t="s">
        <v>443</v>
      </c>
      <c r="AA23" s="78">
        <v>2012</v>
      </c>
      <c r="AB23" s="78">
        <v>2016</v>
      </c>
      <c r="AC23" s="78" t="s">
        <v>444</v>
      </c>
      <c r="AD23" s="187" t="s">
        <v>435</v>
      </c>
      <c r="AE23" s="116" t="s">
        <v>475</v>
      </c>
      <c r="AF23" s="116" t="s">
        <v>475</v>
      </c>
      <c r="AG23" s="187" t="s">
        <v>435</v>
      </c>
      <c r="AH23" s="88" t="s">
        <v>475</v>
      </c>
      <c r="AI23" s="187" t="s">
        <v>435</v>
      </c>
    </row>
    <row r="24" spans="1:35">
      <c r="A24" s="78">
        <v>13</v>
      </c>
      <c r="B24" s="228" t="s">
        <v>671</v>
      </c>
      <c r="C24" s="57" t="s">
        <v>548</v>
      </c>
      <c r="D24" s="56" t="s">
        <v>431</v>
      </c>
      <c r="E24" s="56">
        <v>26</v>
      </c>
      <c r="F24" s="56" t="s">
        <v>434</v>
      </c>
      <c r="G24" s="172" t="s">
        <v>445</v>
      </c>
      <c r="H24" s="56" t="s">
        <v>430</v>
      </c>
      <c r="I24" s="78">
        <v>2016</v>
      </c>
      <c r="J24" s="78">
        <v>2016</v>
      </c>
      <c r="K24" s="78">
        <v>4</v>
      </c>
      <c r="L24" s="79">
        <v>2016</v>
      </c>
      <c r="M24" s="79">
        <v>2</v>
      </c>
      <c r="N24" s="78">
        <v>2016</v>
      </c>
      <c r="O24" s="78">
        <v>2016</v>
      </c>
      <c r="P24" s="78" t="s">
        <v>438</v>
      </c>
      <c r="Q24" s="78">
        <v>2015</v>
      </c>
      <c r="R24" s="78">
        <v>2016</v>
      </c>
      <c r="S24" s="78">
        <v>2</v>
      </c>
      <c r="T24" s="78">
        <v>2015</v>
      </c>
      <c r="U24" s="78">
        <v>2016</v>
      </c>
      <c r="V24" s="78">
        <v>4</v>
      </c>
      <c r="W24" s="78" t="s">
        <v>499</v>
      </c>
      <c r="X24" s="78">
        <v>2016</v>
      </c>
      <c r="Y24" s="78">
        <v>2016</v>
      </c>
      <c r="Z24" s="78" t="s">
        <v>443</v>
      </c>
      <c r="AA24" s="78">
        <v>2015</v>
      </c>
      <c r="AB24" s="78">
        <v>2016</v>
      </c>
      <c r="AC24" s="78" t="s">
        <v>444</v>
      </c>
      <c r="AD24" s="187" t="s">
        <v>435</v>
      </c>
      <c r="AE24" s="116" t="s">
        <v>475</v>
      </c>
      <c r="AF24" s="116" t="s">
        <v>475</v>
      </c>
      <c r="AG24" s="88" t="s">
        <v>475</v>
      </c>
      <c r="AH24" s="88" t="s">
        <v>475</v>
      </c>
      <c r="AI24" s="187" t="s">
        <v>435</v>
      </c>
    </row>
    <row r="25" spans="1:35">
      <c r="A25" s="78">
        <v>14</v>
      </c>
      <c r="B25" s="228" t="s">
        <v>675</v>
      </c>
      <c r="C25" s="57" t="s">
        <v>676</v>
      </c>
      <c r="D25" s="56" t="s">
        <v>431</v>
      </c>
      <c r="E25" s="56">
        <v>26</v>
      </c>
      <c r="F25" s="56" t="s">
        <v>434</v>
      </c>
      <c r="G25" s="172" t="s">
        <v>445</v>
      </c>
      <c r="H25" s="56" t="s">
        <v>430</v>
      </c>
      <c r="I25" s="78">
        <v>2016</v>
      </c>
      <c r="J25" s="78">
        <v>2016</v>
      </c>
      <c r="K25" s="78">
        <v>4</v>
      </c>
      <c r="L25" s="79">
        <v>2016</v>
      </c>
      <c r="M25" s="79">
        <v>2</v>
      </c>
      <c r="N25" s="78">
        <v>2016</v>
      </c>
      <c r="O25" s="78">
        <v>2016</v>
      </c>
      <c r="P25" s="78" t="s">
        <v>438</v>
      </c>
      <c r="Q25" s="78">
        <v>2016</v>
      </c>
      <c r="R25" s="78">
        <v>2016</v>
      </c>
      <c r="S25" s="78">
        <v>2</v>
      </c>
      <c r="T25" s="78">
        <v>2016</v>
      </c>
      <c r="U25" s="78">
        <v>2016</v>
      </c>
      <c r="V25" s="78">
        <v>4</v>
      </c>
      <c r="W25" s="78" t="s">
        <v>499</v>
      </c>
      <c r="X25" s="78">
        <v>2016</v>
      </c>
      <c r="Y25" s="78">
        <v>2016</v>
      </c>
      <c r="Z25" s="78" t="s">
        <v>443</v>
      </c>
      <c r="AA25" s="78">
        <v>2016</v>
      </c>
      <c r="AB25" s="78">
        <v>2016</v>
      </c>
      <c r="AC25" s="78" t="s">
        <v>444</v>
      </c>
      <c r="AD25" s="187" t="s">
        <v>435</v>
      </c>
      <c r="AE25" s="116" t="s">
        <v>475</v>
      </c>
      <c r="AF25" s="116" t="s">
        <v>475</v>
      </c>
      <c r="AG25" s="187" t="s">
        <v>435</v>
      </c>
      <c r="AH25" s="88" t="s">
        <v>475</v>
      </c>
      <c r="AI25" s="187" t="s">
        <v>435</v>
      </c>
    </row>
    <row r="26" spans="1:35">
      <c r="A26" s="78">
        <v>15</v>
      </c>
      <c r="B26" s="228" t="s">
        <v>706</v>
      </c>
      <c r="C26" s="57" t="s">
        <v>707</v>
      </c>
      <c r="D26" s="56" t="s">
        <v>431</v>
      </c>
      <c r="E26" s="56">
        <v>6</v>
      </c>
      <c r="F26" s="56" t="s">
        <v>434</v>
      </c>
      <c r="G26" s="172" t="s">
        <v>445</v>
      </c>
      <c r="H26" s="56" t="s">
        <v>430</v>
      </c>
      <c r="I26" s="78">
        <v>2016</v>
      </c>
      <c r="J26" s="78">
        <v>2016</v>
      </c>
      <c r="K26" s="78">
        <v>4</v>
      </c>
      <c r="L26" s="79">
        <v>2016</v>
      </c>
      <c r="M26" s="79">
        <v>2</v>
      </c>
      <c r="N26" s="78">
        <v>2016</v>
      </c>
      <c r="O26" s="78">
        <v>2016</v>
      </c>
      <c r="P26" s="78" t="s">
        <v>438</v>
      </c>
      <c r="Q26" s="78">
        <v>2015</v>
      </c>
      <c r="R26" s="78">
        <v>2016</v>
      </c>
      <c r="S26" s="78">
        <v>2</v>
      </c>
      <c r="T26" s="78">
        <v>2015</v>
      </c>
      <c r="U26" s="78">
        <v>2016</v>
      </c>
      <c r="V26" s="78">
        <v>4</v>
      </c>
      <c r="W26" s="78" t="s">
        <v>499</v>
      </c>
      <c r="X26" s="78">
        <v>2016</v>
      </c>
      <c r="Y26" s="78">
        <v>2016</v>
      </c>
      <c r="Z26" s="78" t="s">
        <v>443</v>
      </c>
      <c r="AA26" s="78">
        <v>2015</v>
      </c>
      <c r="AB26" s="78">
        <v>2016</v>
      </c>
      <c r="AC26" s="78" t="s">
        <v>444</v>
      </c>
      <c r="AD26" s="187" t="s">
        <v>435</v>
      </c>
      <c r="AE26" s="116" t="s">
        <v>475</v>
      </c>
      <c r="AF26" s="116" t="s">
        <v>475</v>
      </c>
      <c r="AG26" s="88" t="s">
        <v>475</v>
      </c>
      <c r="AH26" s="88" t="s">
        <v>475</v>
      </c>
      <c r="AI26" s="187" t="s">
        <v>435</v>
      </c>
    </row>
    <row r="27" spans="1:35">
      <c r="A27" s="78">
        <v>16</v>
      </c>
      <c r="B27" s="228" t="s">
        <v>570</v>
      </c>
      <c r="C27" s="57" t="s">
        <v>571</v>
      </c>
      <c r="D27" s="56" t="s">
        <v>431</v>
      </c>
      <c r="E27" s="56">
        <v>12</v>
      </c>
      <c r="F27" s="56" t="s">
        <v>434</v>
      </c>
      <c r="G27" s="172" t="s">
        <v>445</v>
      </c>
      <c r="H27" s="56" t="s">
        <v>430</v>
      </c>
      <c r="I27" s="78">
        <v>2015</v>
      </c>
      <c r="J27" s="78">
        <v>2015</v>
      </c>
      <c r="K27" s="78">
        <v>4</v>
      </c>
      <c r="L27" s="79">
        <v>2015</v>
      </c>
      <c r="M27" s="79">
        <v>2</v>
      </c>
      <c r="N27" s="78">
        <v>2015</v>
      </c>
      <c r="O27" s="78">
        <v>2015</v>
      </c>
      <c r="P27" s="78">
        <v>1</v>
      </c>
      <c r="Q27" s="78">
        <v>2015</v>
      </c>
      <c r="R27" s="78">
        <v>2015</v>
      </c>
      <c r="S27" s="78">
        <v>1</v>
      </c>
      <c r="T27" s="78">
        <v>2015</v>
      </c>
      <c r="U27" s="78">
        <v>2015</v>
      </c>
      <c r="V27" s="78">
        <v>4</v>
      </c>
      <c r="W27" s="78" t="s">
        <v>499</v>
      </c>
      <c r="X27" s="78" t="s">
        <v>436</v>
      </c>
      <c r="Y27" s="78" t="s">
        <v>436</v>
      </c>
      <c r="Z27" s="78" t="s">
        <v>436</v>
      </c>
      <c r="AA27" s="78">
        <v>2015</v>
      </c>
      <c r="AB27" s="78">
        <v>2015</v>
      </c>
      <c r="AC27" s="78" t="s">
        <v>444</v>
      </c>
      <c r="AD27" s="88" t="s">
        <v>475</v>
      </c>
      <c r="AE27" s="116" t="s">
        <v>475</v>
      </c>
      <c r="AF27" s="116" t="s">
        <v>475</v>
      </c>
      <c r="AG27" s="88" t="s">
        <v>475</v>
      </c>
      <c r="AH27" s="168" t="s">
        <v>437</v>
      </c>
      <c r="AI27" s="168" t="s">
        <v>437</v>
      </c>
    </row>
    <row r="28" spans="1:35">
      <c r="A28" s="78">
        <v>17</v>
      </c>
      <c r="B28" s="228" t="s">
        <v>574</v>
      </c>
      <c r="C28" s="57" t="s">
        <v>575</v>
      </c>
      <c r="D28" s="56" t="s">
        <v>431</v>
      </c>
      <c r="E28" s="56">
        <v>12</v>
      </c>
      <c r="F28" s="56" t="s">
        <v>434</v>
      </c>
      <c r="G28" s="172" t="s">
        <v>445</v>
      </c>
      <c r="H28" s="56" t="s">
        <v>430</v>
      </c>
      <c r="I28" s="78">
        <v>2014</v>
      </c>
      <c r="J28" s="78">
        <v>2014</v>
      </c>
      <c r="K28" s="78">
        <v>1</v>
      </c>
      <c r="L28" s="79">
        <v>2014</v>
      </c>
      <c r="M28" s="79">
        <v>2</v>
      </c>
      <c r="N28" s="78">
        <v>2014</v>
      </c>
      <c r="O28" s="78">
        <v>2014</v>
      </c>
      <c r="P28" s="78">
        <v>2</v>
      </c>
      <c r="Q28" s="78">
        <v>2014</v>
      </c>
      <c r="R28" s="78">
        <v>2014</v>
      </c>
      <c r="S28" s="78">
        <v>1</v>
      </c>
      <c r="T28" s="78">
        <v>2014</v>
      </c>
      <c r="U28" s="78">
        <v>2014</v>
      </c>
      <c r="V28" s="78">
        <v>2</v>
      </c>
      <c r="W28" s="78" t="s">
        <v>485</v>
      </c>
      <c r="X28" s="78" t="s">
        <v>436</v>
      </c>
      <c r="Y28" s="78" t="s">
        <v>436</v>
      </c>
      <c r="Z28" s="78" t="s">
        <v>436</v>
      </c>
      <c r="AA28" s="78" t="s">
        <v>436</v>
      </c>
      <c r="AB28" s="78" t="s">
        <v>436</v>
      </c>
      <c r="AC28" s="78" t="s">
        <v>436</v>
      </c>
      <c r="AD28" s="168" t="s">
        <v>437</v>
      </c>
      <c r="AE28" s="116" t="s">
        <v>475</v>
      </c>
      <c r="AF28" s="116" t="s">
        <v>475</v>
      </c>
      <c r="AG28" s="88" t="s">
        <v>475</v>
      </c>
      <c r="AH28" s="187" t="s">
        <v>435</v>
      </c>
      <c r="AI28" s="187" t="s">
        <v>435</v>
      </c>
    </row>
    <row r="29" spans="1:35">
      <c r="A29" s="78">
        <v>18</v>
      </c>
      <c r="B29" s="228" t="s">
        <v>578</v>
      </c>
      <c r="C29" s="57" t="s">
        <v>579</v>
      </c>
      <c r="D29" s="56" t="s">
        <v>431</v>
      </c>
      <c r="E29" s="56">
        <v>12</v>
      </c>
      <c r="F29" s="56" t="s">
        <v>455</v>
      </c>
      <c r="G29" s="172" t="s">
        <v>445</v>
      </c>
      <c r="H29" s="56" t="s">
        <v>430</v>
      </c>
      <c r="I29" s="78">
        <v>2012</v>
      </c>
      <c r="J29" s="78">
        <v>2015</v>
      </c>
      <c r="K29" s="78">
        <v>2</v>
      </c>
      <c r="L29" s="79">
        <v>2015</v>
      </c>
      <c r="M29" s="79">
        <v>2</v>
      </c>
      <c r="N29" s="78">
        <v>2012</v>
      </c>
      <c r="O29" s="78">
        <v>2015</v>
      </c>
      <c r="P29" s="78">
        <v>1</v>
      </c>
      <c r="Q29" s="78">
        <v>2015</v>
      </c>
      <c r="R29" s="78">
        <v>2015</v>
      </c>
      <c r="S29" s="78">
        <v>1</v>
      </c>
      <c r="T29" s="78">
        <v>2012</v>
      </c>
      <c r="U29" s="78">
        <v>2015</v>
      </c>
      <c r="V29" s="78">
        <v>2</v>
      </c>
      <c r="W29" s="78" t="s">
        <v>474</v>
      </c>
      <c r="X29" s="78">
        <v>2012</v>
      </c>
      <c r="Y29" s="78">
        <v>2012</v>
      </c>
      <c r="Z29" s="78" t="s">
        <v>479</v>
      </c>
      <c r="AA29" s="78">
        <v>2012</v>
      </c>
      <c r="AB29" s="78">
        <v>2015</v>
      </c>
      <c r="AC29" s="78" t="s">
        <v>480</v>
      </c>
      <c r="AD29" s="168" t="s">
        <v>437</v>
      </c>
      <c r="AE29" s="116" t="s">
        <v>475</v>
      </c>
      <c r="AF29" s="116" t="s">
        <v>475</v>
      </c>
      <c r="AG29" s="88" t="s">
        <v>475</v>
      </c>
      <c r="AH29" s="187" t="s">
        <v>435</v>
      </c>
      <c r="AI29" s="187" t="s">
        <v>435</v>
      </c>
    </row>
    <row r="30" spans="1:35">
      <c r="A30" s="78">
        <v>19</v>
      </c>
      <c r="B30" s="228" t="s">
        <v>561</v>
      </c>
      <c r="C30" s="57" t="s">
        <v>562</v>
      </c>
      <c r="D30" s="56" t="s">
        <v>431</v>
      </c>
      <c r="E30" s="56">
        <v>12</v>
      </c>
      <c r="F30" s="56" t="s">
        <v>455</v>
      </c>
      <c r="G30" s="172" t="s">
        <v>445</v>
      </c>
      <c r="H30" s="56" t="s">
        <v>430</v>
      </c>
      <c r="I30" s="78">
        <v>2014</v>
      </c>
      <c r="J30" s="78">
        <v>2014</v>
      </c>
      <c r="K30" s="78">
        <v>2</v>
      </c>
      <c r="L30" s="79">
        <v>2014</v>
      </c>
      <c r="M30" s="79">
        <v>2</v>
      </c>
      <c r="N30" s="78">
        <v>2014</v>
      </c>
      <c r="O30" s="78">
        <v>2014</v>
      </c>
      <c r="P30" s="78">
        <v>2</v>
      </c>
      <c r="Q30" s="78">
        <v>2014</v>
      </c>
      <c r="R30" s="78">
        <v>2014</v>
      </c>
      <c r="S30" s="78">
        <v>2</v>
      </c>
      <c r="T30" s="78">
        <v>2014</v>
      </c>
      <c r="U30" s="78">
        <v>2014</v>
      </c>
      <c r="V30" s="78">
        <v>2</v>
      </c>
      <c r="W30" s="78" t="s">
        <v>474</v>
      </c>
      <c r="X30" s="78" t="s">
        <v>436</v>
      </c>
      <c r="Y30" s="78" t="s">
        <v>436</v>
      </c>
      <c r="Z30" s="78" t="s">
        <v>436</v>
      </c>
      <c r="AA30" s="78" t="s">
        <v>436</v>
      </c>
      <c r="AB30" s="78" t="s">
        <v>436</v>
      </c>
      <c r="AC30" s="78" t="s">
        <v>436</v>
      </c>
      <c r="AD30" s="168" t="s">
        <v>437</v>
      </c>
      <c r="AE30" s="116" t="s">
        <v>475</v>
      </c>
      <c r="AF30" s="116" t="s">
        <v>475</v>
      </c>
      <c r="AG30" s="88" t="s">
        <v>475</v>
      </c>
      <c r="AH30" s="168" t="s">
        <v>437</v>
      </c>
      <c r="AI30" s="168" t="s">
        <v>437</v>
      </c>
    </row>
    <row r="31" spans="1:35">
      <c r="A31" s="78">
        <v>20</v>
      </c>
      <c r="B31" s="228" t="s">
        <v>586</v>
      </c>
      <c r="C31" s="57" t="s">
        <v>587</v>
      </c>
      <c r="D31" s="56" t="s">
        <v>431</v>
      </c>
      <c r="E31" s="56">
        <v>14</v>
      </c>
      <c r="F31" s="56" t="s">
        <v>434</v>
      </c>
      <c r="G31" s="172" t="s">
        <v>445</v>
      </c>
      <c r="H31" s="56" t="s">
        <v>430</v>
      </c>
      <c r="I31" s="78">
        <v>2015</v>
      </c>
      <c r="J31" s="78">
        <v>2015</v>
      </c>
      <c r="K31" s="78">
        <v>1</v>
      </c>
      <c r="L31" s="79">
        <v>2015</v>
      </c>
      <c r="M31" s="79">
        <v>2</v>
      </c>
      <c r="N31" s="78">
        <v>2015</v>
      </c>
      <c r="O31" s="78">
        <v>2015</v>
      </c>
      <c r="P31" s="78">
        <v>1</v>
      </c>
      <c r="Q31" s="78" t="s">
        <v>436</v>
      </c>
      <c r="R31" s="78" t="s">
        <v>436</v>
      </c>
      <c r="S31" s="78" t="s">
        <v>436</v>
      </c>
      <c r="T31" s="78">
        <v>2015</v>
      </c>
      <c r="U31" s="78">
        <v>2015</v>
      </c>
      <c r="V31" s="78">
        <v>2</v>
      </c>
      <c r="W31" s="78" t="s">
        <v>485</v>
      </c>
      <c r="X31" s="78" t="s">
        <v>436</v>
      </c>
      <c r="Y31" s="78" t="s">
        <v>436</v>
      </c>
      <c r="Z31" s="78" t="s">
        <v>436</v>
      </c>
      <c r="AA31" s="78" t="s">
        <v>436</v>
      </c>
      <c r="AB31" s="78" t="s">
        <v>436</v>
      </c>
      <c r="AC31" s="78" t="s">
        <v>436</v>
      </c>
      <c r="AD31" s="168" t="s">
        <v>437</v>
      </c>
      <c r="AE31" s="116" t="s">
        <v>475</v>
      </c>
      <c r="AF31" s="116" t="s">
        <v>475</v>
      </c>
      <c r="AG31" s="88" t="s">
        <v>475</v>
      </c>
      <c r="AH31" s="88" t="s">
        <v>475</v>
      </c>
      <c r="AI31" s="168" t="s">
        <v>437</v>
      </c>
    </row>
    <row r="32" spans="1:35">
      <c r="A32" s="78">
        <v>21</v>
      </c>
      <c r="B32" s="228" t="s">
        <v>565</v>
      </c>
      <c r="C32" s="57" t="s">
        <v>566</v>
      </c>
      <c r="D32" s="56" t="s">
        <v>431</v>
      </c>
      <c r="E32" s="56">
        <v>14</v>
      </c>
      <c r="F32" s="56" t="s">
        <v>455</v>
      </c>
      <c r="G32" s="172" t="s">
        <v>445</v>
      </c>
      <c r="H32" s="56" t="s">
        <v>430</v>
      </c>
      <c r="I32" s="78">
        <v>2012</v>
      </c>
      <c r="J32" s="78">
        <v>2015</v>
      </c>
      <c r="K32" s="78">
        <v>2</v>
      </c>
      <c r="L32" s="79">
        <v>2015</v>
      </c>
      <c r="M32" s="79">
        <v>2</v>
      </c>
      <c r="N32" s="78">
        <v>2012</v>
      </c>
      <c r="O32" s="78">
        <v>2016</v>
      </c>
      <c r="P32" s="78" t="s">
        <v>438</v>
      </c>
      <c r="Q32" s="78">
        <v>2012</v>
      </c>
      <c r="R32" s="78">
        <v>2016</v>
      </c>
      <c r="S32" s="78">
        <v>2</v>
      </c>
      <c r="T32" s="78">
        <v>2012</v>
      </c>
      <c r="U32" s="78">
        <v>2015</v>
      </c>
      <c r="V32" s="78">
        <v>3</v>
      </c>
      <c r="W32" s="78" t="s">
        <v>457</v>
      </c>
      <c r="X32" s="78">
        <v>2012</v>
      </c>
      <c r="Y32" s="78">
        <v>2016</v>
      </c>
      <c r="Z32" s="78" t="s">
        <v>479</v>
      </c>
      <c r="AA32" s="78">
        <v>2012</v>
      </c>
      <c r="AB32" s="78">
        <v>2016</v>
      </c>
      <c r="AC32" s="78" t="s">
        <v>444</v>
      </c>
      <c r="AD32" s="88" t="s">
        <v>435</v>
      </c>
      <c r="AE32" s="116" t="s">
        <v>475</v>
      </c>
      <c r="AF32" s="116" t="s">
        <v>475</v>
      </c>
      <c r="AG32" s="88" t="s">
        <v>475</v>
      </c>
      <c r="AH32" s="168" t="s">
        <v>437</v>
      </c>
      <c r="AI32" s="187" t="s">
        <v>435</v>
      </c>
    </row>
    <row r="33" spans="1:35">
      <c r="A33" s="78">
        <v>22</v>
      </c>
      <c r="B33" s="228" t="s">
        <v>582</v>
      </c>
      <c r="C33" s="57" t="s">
        <v>583</v>
      </c>
      <c r="D33" s="56" t="s">
        <v>431</v>
      </c>
      <c r="E33" s="56">
        <v>12</v>
      </c>
      <c r="F33" s="56" t="s">
        <v>434</v>
      </c>
      <c r="G33" s="172" t="s">
        <v>445</v>
      </c>
      <c r="H33" s="56" t="s">
        <v>430</v>
      </c>
      <c r="I33" s="78">
        <v>2014</v>
      </c>
      <c r="J33" s="78">
        <v>2014</v>
      </c>
      <c r="K33" s="78">
        <v>1</v>
      </c>
      <c r="L33" s="79">
        <v>2014</v>
      </c>
      <c r="M33" s="79">
        <v>2</v>
      </c>
      <c r="N33" s="78">
        <v>2014</v>
      </c>
      <c r="O33" s="78">
        <v>2014</v>
      </c>
      <c r="P33" s="78">
        <v>1</v>
      </c>
      <c r="Q33" s="78">
        <v>2014</v>
      </c>
      <c r="R33" s="78">
        <v>2014</v>
      </c>
      <c r="S33" s="78">
        <v>2</v>
      </c>
      <c r="T33" s="78">
        <v>2014</v>
      </c>
      <c r="U33" s="78">
        <v>2014</v>
      </c>
      <c r="V33" s="78">
        <v>2</v>
      </c>
      <c r="W33" s="78" t="s">
        <v>485</v>
      </c>
      <c r="X33" s="78" t="s">
        <v>436</v>
      </c>
      <c r="Y33" s="78" t="s">
        <v>436</v>
      </c>
      <c r="Z33" s="78" t="s">
        <v>436</v>
      </c>
      <c r="AA33" s="78" t="s">
        <v>436</v>
      </c>
      <c r="AB33" s="78" t="s">
        <v>436</v>
      </c>
      <c r="AC33" s="78" t="s">
        <v>436</v>
      </c>
      <c r="AD33" s="168" t="s">
        <v>437</v>
      </c>
      <c r="AE33" s="116" t="s">
        <v>475</v>
      </c>
      <c r="AF33" s="116" t="s">
        <v>475</v>
      </c>
      <c r="AG33" s="88" t="s">
        <v>475</v>
      </c>
      <c r="AH33" s="168" t="s">
        <v>437</v>
      </c>
      <c r="AI33" s="168" t="s">
        <v>437</v>
      </c>
    </row>
    <row r="34" spans="1:35">
      <c r="A34" s="78">
        <v>23</v>
      </c>
      <c r="B34" s="228" t="s">
        <v>590</v>
      </c>
      <c r="C34" s="57" t="s">
        <v>591</v>
      </c>
      <c r="D34" s="56" t="s">
        <v>431</v>
      </c>
      <c r="E34" s="56">
        <v>6</v>
      </c>
      <c r="F34" s="56" t="s">
        <v>455</v>
      </c>
      <c r="G34" s="172" t="s">
        <v>445</v>
      </c>
      <c r="H34" s="56" t="s">
        <v>430</v>
      </c>
      <c r="I34" s="78">
        <v>2014</v>
      </c>
      <c r="J34" s="78">
        <v>2014</v>
      </c>
      <c r="K34" s="78">
        <v>4</v>
      </c>
      <c r="L34" s="79">
        <v>2014</v>
      </c>
      <c r="M34" s="79">
        <v>2</v>
      </c>
      <c r="N34" s="78">
        <v>2014</v>
      </c>
      <c r="O34" s="78">
        <v>2014</v>
      </c>
      <c r="P34" s="78">
        <v>2</v>
      </c>
      <c r="Q34" s="78" t="s">
        <v>436</v>
      </c>
      <c r="R34" s="78" t="s">
        <v>436</v>
      </c>
      <c r="S34" s="78" t="s">
        <v>436</v>
      </c>
      <c r="T34" s="78">
        <v>2014</v>
      </c>
      <c r="U34" s="78">
        <v>2014</v>
      </c>
      <c r="V34" s="78">
        <v>4</v>
      </c>
      <c r="W34" s="78" t="s">
        <v>463</v>
      </c>
      <c r="X34" s="78" t="s">
        <v>436</v>
      </c>
      <c r="Y34" s="78" t="s">
        <v>436</v>
      </c>
      <c r="Z34" s="78" t="s">
        <v>436</v>
      </c>
      <c r="AA34" s="78">
        <v>2014</v>
      </c>
      <c r="AB34" s="78">
        <v>2014</v>
      </c>
      <c r="AC34" s="78" t="s">
        <v>444</v>
      </c>
      <c r="AD34" s="187" t="s">
        <v>435</v>
      </c>
      <c r="AE34" s="116" t="s">
        <v>475</v>
      </c>
      <c r="AF34" s="116" t="s">
        <v>475</v>
      </c>
      <c r="AG34" s="88" t="s">
        <v>475</v>
      </c>
      <c r="AH34" s="88" t="s">
        <v>475</v>
      </c>
      <c r="AI34" s="187" t="s">
        <v>435</v>
      </c>
    </row>
    <row r="35" spans="1:35">
      <c r="A35" s="78">
        <v>24</v>
      </c>
      <c r="B35" s="228" t="s">
        <v>552</v>
      </c>
      <c r="C35" s="57" t="s">
        <v>553</v>
      </c>
      <c r="D35" s="56" t="s">
        <v>431</v>
      </c>
      <c r="E35" s="56">
        <v>15</v>
      </c>
      <c r="F35" s="56" t="s">
        <v>434</v>
      </c>
      <c r="G35" s="172" t="s">
        <v>445</v>
      </c>
      <c r="H35" s="56" t="s">
        <v>430</v>
      </c>
      <c r="I35" s="78">
        <v>2012</v>
      </c>
      <c r="J35" s="78">
        <v>2015</v>
      </c>
      <c r="K35" s="78">
        <v>2</v>
      </c>
      <c r="L35" s="79">
        <v>2015</v>
      </c>
      <c r="M35" s="79">
        <v>2</v>
      </c>
      <c r="N35" s="78">
        <v>2012</v>
      </c>
      <c r="O35" s="78">
        <v>2016</v>
      </c>
      <c r="P35" s="78">
        <v>1</v>
      </c>
      <c r="Q35" s="78">
        <v>2012</v>
      </c>
      <c r="R35" s="78">
        <v>2012</v>
      </c>
      <c r="S35" s="78">
        <v>2</v>
      </c>
      <c r="T35" s="78">
        <v>2012</v>
      </c>
      <c r="U35" s="78">
        <v>2015</v>
      </c>
      <c r="V35" s="78">
        <v>2</v>
      </c>
      <c r="W35" s="78" t="s">
        <v>485</v>
      </c>
      <c r="X35" s="78">
        <v>2012</v>
      </c>
      <c r="Y35" s="78">
        <v>2016</v>
      </c>
      <c r="Z35" s="78" t="s">
        <v>479</v>
      </c>
      <c r="AA35" s="78">
        <v>2012</v>
      </c>
      <c r="AB35" s="78">
        <v>2016</v>
      </c>
      <c r="AC35" s="78" t="s">
        <v>480</v>
      </c>
      <c r="AD35" s="168" t="s">
        <v>437</v>
      </c>
      <c r="AE35" s="116" t="s">
        <v>475</v>
      </c>
      <c r="AF35" s="116" t="s">
        <v>475</v>
      </c>
      <c r="AG35" s="168" t="s">
        <v>437</v>
      </c>
      <c r="AH35" s="88" t="s">
        <v>475</v>
      </c>
      <c r="AI35" s="168" t="s">
        <v>437</v>
      </c>
    </row>
    <row r="36" spans="1:35">
      <c r="A36" s="78">
        <v>25</v>
      </c>
      <c r="B36" s="228" t="s">
        <v>557</v>
      </c>
      <c r="C36" s="57" t="s">
        <v>558</v>
      </c>
      <c r="D36" s="56" t="s">
        <v>431</v>
      </c>
      <c r="E36" s="56">
        <v>6</v>
      </c>
      <c r="F36" s="56" t="s">
        <v>455</v>
      </c>
      <c r="G36" s="172" t="s">
        <v>445</v>
      </c>
      <c r="H36" s="56" t="s">
        <v>430</v>
      </c>
      <c r="I36" s="78">
        <v>2014</v>
      </c>
      <c r="J36" s="78">
        <v>2014</v>
      </c>
      <c r="K36" s="78">
        <v>3</v>
      </c>
      <c r="L36" s="79">
        <v>2014</v>
      </c>
      <c r="M36" s="79">
        <v>2</v>
      </c>
      <c r="N36" s="78">
        <v>2014</v>
      </c>
      <c r="O36" s="78">
        <v>2014</v>
      </c>
      <c r="P36" s="78" t="s">
        <v>438</v>
      </c>
      <c r="Q36" s="78">
        <v>2016</v>
      </c>
      <c r="R36" s="78">
        <v>2016</v>
      </c>
      <c r="S36" s="78">
        <v>2</v>
      </c>
      <c r="T36" s="78">
        <v>2014</v>
      </c>
      <c r="U36" s="78">
        <v>2016</v>
      </c>
      <c r="V36" s="78">
        <v>3</v>
      </c>
      <c r="W36" s="78" t="s">
        <v>457</v>
      </c>
      <c r="X36" s="78" t="s">
        <v>436</v>
      </c>
      <c r="Y36" s="78" t="s">
        <v>436</v>
      </c>
      <c r="Z36" s="78" t="s">
        <v>436</v>
      </c>
      <c r="AA36" s="78">
        <v>2014</v>
      </c>
      <c r="AB36" s="78">
        <v>2016</v>
      </c>
      <c r="AC36" s="78" t="s">
        <v>444</v>
      </c>
      <c r="AD36" s="88" t="s">
        <v>435</v>
      </c>
      <c r="AE36" s="116" t="s">
        <v>475</v>
      </c>
      <c r="AF36" s="116" t="s">
        <v>475</v>
      </c>
      <c r="AG36" s="88" t="s">
        <v>475</v>
      </c>
      <c r="AH36" s="88" t="s">
        <v>475</v>
      </c>
      <c r="AI36" s="187" t="s">
        <v>435</v>
      </c>
    </row>
    <row r="37" spans="1:35">
      <c r="A37" s="78">
        <v>26</v>
      </c>
      <c r="B37" s="228" t="s">
        <v>594</v>
      </c>
      <c r="C37" s="57" t="s">
        <v>595</v>
      </c>
      <c r="D37" s="56" t="s">
        <v>431</v>
      </c>
      <c r="E37" s="56">
        <v>26</v>
      </c>
      <c r="F37" s="56" t="s">
        <v>434</v>
      </c>
      <c r="G37" s="172" t="s">
        <v>445</v>
      </c>
      <c r="H37" s="56" t="s">
        <v>430</v>
      </c>
      <c r="I37" s="78">
        <v>2014</v>
      </c>
      <c r="J37" s="78">
        <v>2014</v>
      </c>
      <c r="K37" s="78">
        <v>3</v>
      </c>
      <c r="L37" s="79">
        <v>2014</v>
      </c>
      <c r="M37" s="79">
        <v>2</v>
      </c>
      <c r="N37" s="78">
        <v>2014</v>
      </c>
      <c r="O37" s="78">
        <v>2014</v>
      </c>
      <c r="P37" s="78">
        <v>2</v>
      </c>
      <c r="Q37" s="78" t="s">
        <v>436</v>
      </c>
      <c r="R37" s="78" t="s">
        <v>436</v>
      </c>
      <c r="S37" s="78" t="s">
        <v>436</v>
      </c>
      <c r="T37" s="78">
        <v>2014</v>
      </c>
      <c r="U37" s="78">
        <v>2014</v>
      </c>
      <c r="V37" s="78">
        <v>3</v>
      </c>
      <c r="W37" s="78" t="s">
        <v>441</v>
      </c>
      <c r="X37" s="78" t="s">
        <v>436</v>
      </c>
      <c r="Y37" s="78" t="s">
        <v>436</v>
      </c>
      <c r="Z37" s="78" t="s">
        <v>436</v>
      </c>
      <c r="AA37" s="78">
        <v>2014</v>
      </c>
      <c r="AB37" s="78">
        <v>2014</v>
      </c>
      <c r="AC37" s="78" t="s">
        <v>444</v>
      </c>
      <c r="AD37" s="187" t="s">
        <v>435</v>
      </c>
      <c r="AE37" s="116" t="s">
        <v>475</v>
      </c>
      <c r="AF37" s="116" t="s">
        <v>475</v>
      </c>
      <c r="AG37" s="88" t="s">
        <v>475</v>
      </c>
      <c r="AH37" s="88" t="s">
        <v>475</v>
      </c>
      <c r="AI37" s="187" t="s">
        <v>435</v>
      </c>
    </row>
    <row r="38" spans="1:35">
      <c r="A38" s="78">
        <v>27</v>
      </c>
      <c r="B38" s="228" t="s">
        <v>711</v>
      </c>
      <c r="C38" s="57" t="s">
        <v>712</v>
      </c>
      <c r="D38" s="56" t="s">
        <v>431</v>
      </c>
      <c r="E38" s="56">
        <v>26</v>
      </c>
      <c r="F38" s="56" t="s">
        <v>434</v>
      </c>
      <c r="G38" s="172" t="s">
        <v>445</v>
      </c>
      <c r="H38" s="56" t="s">
        <v>430</v>
      </c>
      <c r="I38" s="78">
        <v>2016</v>
      </c>
      <c r="J38" s="78">
        <v>2016</v>
      </c>
      <c r="K38" s="78">
        <v>4</v>
      </c>
      <c r="L38" s="79">
        <v>2016</v>
      </c>
      <c r="M38" s="79">
        <v>2</v>
      </c>
      <c r="N38" s="78">
        <v>2016</v>
      </c>
      <c r="O38" s="78">
        <v>2016</v>
      </c>
      <c r="P38" s="78" t="s">
        <v>438</v>
      </c>
      <c r="Q38" s="78">
        <v>2016</v>
      </c>
      <c r="R38" s="78">
        <v>2016</v>
      </c>
      <c r="S38" s="78">
        <v>2</v>
      </c>
      <c r="T38" s="78">
        <v>2016</v>
      </c>
      <c r="U38" s="78">
        <v>2016</v>
      </c>
      <c r="V38" s="78">
        <v>4</v>
      </c>
      <c r="W38" s="78" t="s">
        <v>499</v>
      </c>
      <c r="X38" s="78">
        <v>2016</v>
      </c>
      <c r="Y38" s="78">
        <v>2016</v>
      </c>
      <c r="Z38" s="78" t="s">
        <v>479</v>
      </c>
      <c r="AA38" s="78">
        <v>2016</v>
      </c>
      <c r="AB38" s="78">
        <v>2016</v>
      </c>
      <c r="AC38" s="78" t="s">
        <v>444</v>
      </c>
      <c r="AD38" s="187" t="s">
        <v>435</v>
      </c>
      <c r="AE38" s="116" t="s">
        <v>475</v>
      </c>
      <c r="AF38" s="116" t="s">
        <v>475</v>
      </c>
      <c r="AG38" s="88" t="s">
        <v>475</v>
      </c>
      <c r="AH38" s="88" t="s">
        <v>475</v>
      </c>
      <c r="AI38" s="187" t="s">
        <v>435</v>
      </c>
    </row>
    <row r="39" spans="1:35">
      <c r="A39" s="78">
        <v>28</v>
      </c>
      <c r="B39" s="228" t="s">
        <v>662</v>
      </c>
      <c r="C39" s="57" t="s">
        <v>663</v>
      </c>
      <c r="D39" s="56" t="s">
        <v>431</v>
      </c>
      <c r="E39" s="56">
        <v>16</v>
      </c>
      <c r="F39" s="56" t="s">
        <v>434</v>
      </c>
      <c r="G39" s="172" t="s">
        <v>445</v>
      </c>
      <c r="H39" s="56" t="s">
        <v>430</v>
      </c>
      <c r="I39" s="78">
        <v>2016</v>
      </c>
      <c r="J39" s="78">
        <v>2016</v>
      </c>
      <c r="K39" s="78">
        <v>2</v>
      </c>
      <c r="L39" s="79">
        <v>2016</v>
      </c>
      <c r="M39" s="79">
        <v>2</v>
      </c>
      <c r="N39" s="78">
        <v>2016</v>
      </c>
      <c r="O39" s="78">
        <v>2016</v>
      </c>
      <c r="P39" s="78">
        <v>2</v>
      </c>
      <c r="Q39" s="78">
        <v>2016</v>
      </c>
      <c r="R39" s="78">
        <v>2016</v>
      </c>
      <c r="S39" s="78">
        <v>2</v>
      </c>
      <c r="T39" s="78">
        <v>2016</v>
      </c>
      <c r="U39" s="78">
        <v>2016</v>
      </c>
      <c r="V39" s="78">
        <v>2</v>
      </c>
      <c r="W39" s="78" t="s">
        <v>485</v>
      </c>
      <c r="X39" s="78" t="s">
        <v>436</v>
      </c>
      <c r="Y39" s="78" t="s">
        <v>436</v>
      </c>
      <c r="Z39" s="78" t="s">
        <v>436</v>
      </c>
      <c r="AA39" s="78" t="s">
        <v>436</v>
      </c>
      <c r="AB39" s="78" t="s">
        <v>436</v>
      </c>
      <c r="AC39" s="78" t="s">
        <v>436</v>
      </c>
      <c r="AD39" s="116" t="s">
        <v>475</v>
      </c>
      <c r="AE39" s="116" t="s">
        <v>475</v>
      </c>
      <c r="AF39" s="116" t="s">
        <v>475</v>
      </c>
      <c r="AG39" s="116" t="s">
        <v>475</v>
      </c>
      <c r="AH39" s="116" t="s">
        <v>475</v>
      </c>
      <c r="AI39" s="116" t="s">
        <v>475</v>
      </c>
    </row>
    <row r="40" spans="1:35">
      <c r="A40" s="78">
        <v>29</v>
      </c>
      <c r="B40" s="228" t="s">
        <v>646</v>
      </c>
      <c r="C40" s="57" t="s">
        <v>647</v>
      </c>
      <c r="D40" s="56" t="s">
        <v>431</v>
      </c>
      <c r="E40" s="56">
        <v>19</v>
      </c>
      <c r="F40" s="56" t="s">
        <v>455</v>
      </c>
      <c r="G40" s="172" t="s">
        <v>445</v>
      </c>
      <c r="H40" s="56" t="s">
        <v>430</v>
      </c>
      <c r="I40" s="78">
        <v>2016</v>
      </c>
      <c r="J40" s="78">
        <v>2016</v>
      </c>
      <c r="K40" s="78">
        <v>4</v>
      </c>
      <c r="L40" s="79">
        <v>2016</v>
      </c>
      <c r="M40" s="79">
        <v>2</v>
      </c>
      <c r="N40" s="78">
        <v>2016</v>
      </c>
      <c r="O40" s="78">
        <v>2016</v>
      </c>
      <c r="P40" s="78" t="s">
        <v>438</v>
      </c>
      <c r="Q40" s="78">
        <v>2016</v>
      </c>
      <c r="R40" s="78">
        <v>2016</v>
      </c>
      <c r="S40" s="78">
        <v>2</v>
      </c>
      <c r="T40" s="78">
        <v>2016</v>
      </c>
      <c r="U40" s="78">
        <v>2016</v>
      </c>
      <c r="V40" s="78">
        <v>4</v>
      </c>
      <c r="W40" s="78" t="s">
        <v>463</v>
      </c>
      <c r="X40" s="78">
        <v>2016</v>
      </c>
      <c r="Y40" s="78">
        <v>2016</v>
      </c>
      <c r="Z40" s="78" t="s">
        <v>443</v>
      </c>
      <c r="AA40" s="78">
        <v>2016</v>
      </c>
      <c r="AB40" s="78">
        <v>2016</v>
      </c>
      <c r="AC40" s="78" t="s">
        <v>444</v>
      </c>
      <c r="AD40" s="187" t="s">
        <v>435</v>
      </c>
      <c r="AE40" s="116" t="s">
        <v>475</v>
      </c>
      <c r="AF40" s="116" t="s">
        <v>475</v>
      </c>
      <c r="AG40" s="187" t="s">
        <v>435</v>
      </c>
      <c r="AH40" s="88" t="s">
        <v>475</v>
      </c>
      <c r="AI40" s="187" t="s">
        <v>435</v>
      </c>
    </row>
    <row r="41" spans="1:35">
      <c r="A41" s="78">
        <v>30</v>
      </c>
      <c r="B41" s="228" t="s">
        <v>680</v>
      </c>
      <c r="C41" s="57" t="s">
        <v>681</v>
      </c>
      <c r="D41" s="56" t="s">
        <v>431</v>
      </c>
      <c r="E41" s="56">
        <v>6</v>
      </c>
      <c r="F41" s="56" t="s">
        <v>434</v>
      </c>
      <c r="G41" s="172" t="s">
        <v>445</v>
      </c>
      <c r="H41" s="56" t="s">
        <v>430</v>
      </c>
      <c r="I41" s="78">
        <v>2016</v>
      </c>
      <c r="J41" s="78">
        <v>2016</v>
      </c>
      <c r="K41" s="78">
        <v>3</v>
      </c>
      <c r="L41" s="79">
        <v>2016</v>
      </c>
      <c r="M41" s="79">
        <v>2</v>
      </c>
      <c r="N41" s="78">
        <v>2013</v>
      </c>
      <c r="O41" s="78">
        <v>2016</v>
      </c>
      <c r="P41" s="78" t="s">
        <v>438</v>
      </c>
      <c r="Q41" s="78">
        <v>2015</v>
      </c>
      <c r="R41" s="78">
        <v>2016</v>
      </c>
      <c r="S41" s="78" t="s">
        <v>438</v>
      </c>
      <c r="T41" s="78">
        <v>2013</v>
      </c>
      <c r="U41" s="78">
        <v>2016</v>
      </c>
      <c r="V41" s="78">
        <v>3</v>
      </c>
      <c r="W41" s="78" t="s">
        <v>441</v>
      </c>
      <c r="X41" s="78">
        <v>2016</v>
      </c>
      <c r="Y41" s="78">
        <v>2016</v>
      </c>
      <c r="Z41" s="78" t="s">
        <v>436</v>
      </c>
      <c r="AA41" s="78">
        <v>2013</v>
      </c>
      <c r="AB41" s="78">
        <v>2016</v>
      </c>
      <c r="AC41" s="78" t="s">
        <v>444</v>
      </c>
      <c r="AD41" s="187" t="s">
        <v>435</v>
      </c>
      <c r="AE41" s="116" t="s">
        <v>475</v>
      </c>
      <c r="AF41" s="116" t="s">
        <v>475</v>
      </c>
      <c r="AG41" s="88" t="s">
        <v>475</v>
      </c>
      <c r="AH41" s="88" t="s">
        <v>475</v>
      </c>
      <c r="AI41" s="187" t="s">
        <v>435</v>
      </c>
    </row>
    <row r="42" spans="1:35">
      <c r="A42" s="78">
        <v>31</v>
      </c>
      <c r="B42" s="228" t="s">
        <v>616</v>
      </c>
      <c r="C42" s="57" t="s">
        <v>617</v>
      </c>
      <c r="D42" s="56" t="s">
        <v>431</v>
      </c>
      <c r="E42" s="56">
        <v>7</v>
      </c>
      <c r="F42" s="56" t="s">
        <v>455</v>
      </c>
      <c r="G42" s="172" t="s">
        <v>445</v>
      </c>
      <c r="H42" s="56" t="s">
        <v>430</v>
      </c>
      <c r="I42" s="78">
        <v>2016</v>
      </c>
      <c r="J42" s="78">
        <v>2016</v>
      </c>
      <c r="K42" s="78">
        <v>3</v>
      </c>
      <c r="L42" s="79">
        <v>2016</v>
      </c>
      <c r="M42" s="79">
        <v>2</v>
      </c>
      <c r="N42" s="78">
        <v>2016</v>
      </c>
      <c r="O42" s="78">
        <v>2016</v>
      </c>
      <c r="P42" s="78" t="s">
        <v>438</v>
      </c>
      <c r="Q42" s="78">
        <v>2016</v>
      </c>
      <c r="R42" s="78">
        <v>2016</v>
      </c>
      <c r="S42" s="78">
        <v>2</v>
      </c>
      <c r="T42" s="78">
        <v>2016</v>
      </c>
      <c r="U42" s="78">
        <v>2016</v>
      </c>
      <c r="V42" s="78">
        <v>3</v>
      </c>
      <c r="W42" s="78" t="s">
        <v>457</v>
      </c>
      <c r="X42" s="78">
        <v>2016</v>
      </c>
      <c r="Y42" s="78">
        <v>2016</v>
      </c>
      <c r="Z42" s="78" t="s">
        <v>479</v>
      </c>
      <c r="AA42" s="78">
        <v>2016</v>
      </c>
      <c r="AB42" s="78">
        <v>2016</v>
      </c>
      <c r="AC42" s="78" t="s">
        <v>444</v>
      </c>
      <c r="AD42" s="187" t="s">
        <v>435</v>
      </c>
      <c r="AE42" s="116" t="s">
        <v>475</v>
      </c>
      <c r="AF42" s="116" t="s">
        <v>475</v>
      </c>
      <c r="AG42" s="187" t="s">
        <v>435</v>
      </c>
      <c r="AH42" s="88" t="s">
        <v>475</v>
      </c>
      <c r="AI42" s="187" t="s">
        <v>435</v>
      </c>
    </row>
    <row r="43" spans="1:35">
      <c r="A43" s="78">
        <v>32</v>
      </c>
      <c r="B43" s="228" t="s">
        <v>611</v>
      </c>
      <c r="C43" s="57" t="s">
        <v>612</v>
      </c>
      <c r="D43" s="56" t="s">
        <v>431</v>
      </c>
      <c r="E43" s="56">
        <v>12</v>
      </c>
      <c r="F43" s="56" t="s">
        <v>434</v>
      </c>
      <c r="G43" s="172" t="s">
        <v>445</v>
      </c>
      <c r="H43" s="56" t="s">
        <v>430</v>
      </c>
      <c r="I43" s="78" t="s">
        <v>436</v>
      </c>
      <c r="J43" s="78" t="s">
        <v>436</v>
      </c>
      <c r="K43" s="78" t="s">
        <v>436</v>
      </c>
      <c r="L43" s="79"/>
      <c r="M43" s="79" t="s">
        <v>436</v>
      </c>
      <c r="N43" s="78">
        <v>2016</v>
      </c>
      <c r="O43" s="78">
        <v>2016</v>
      </c>
      <c r="P43" s="78" t="s">
        <v>438</v>
      </c>
      <c r="Q43" s="78">
        <v>2016</v>
      </c>
      <c r="R43" s="78">
        <v>2016</v>
      </c>
      <c r="S43" s="78">
        <v>2</v>
      </c>
      <c r="T43" s="78">
        <v>2016</v>
      </c>
      <c r="U43" s="78">
        <v>2016</v>
      </c>
      <c r="V43" s="78" t="s">
        <v>436</v>
      </c>
      <c r="W43" s="78" t="s">
        <v>436</v>
      </c>
      <c r="X43" s="78">
        <v>2016</v>
      </c>
      <c r="Y43" s="78">
        <v>2016</v>
      </c>
      <c r="Z43" s="78" t="s">
        <v>479</v>
      </c>
      <c r="AA43" s="78" t="s">
        <v>436</v>
      </c>
      <c r="AB43" s="78" t="s">
        <v>436</v>
      </c>
      <c r="AC43" s="78" t="s">
        <v>436</v>
      </c>
      <c r="AD43" s="88" t="s">
        <v>475</v>
      </c>
      <c r="AE43" s="116" t="s">
        <v>475</v>
      </c>
      <c r="AF43" s="116" t="s">
        <v>475</v>
      </c>
      <c r="AG43" s="88" t="s">
        <v>475</v>
      </c>
      <c r="AH43" s="168" t="s">
        <v>437</v>
      </c>
      <c r="AI43" s="168" t="s">
        <v>437</v>
      </c>
    </row>
    <row r="44" spans="1:35">
      <c r="A44" s="78">
        <v>33</v>
      </c>
      <c r="B44" s="228" t="s">
        <v>622</v>
      </c>
      <c r="C44" s="57" t="s">
        <v>623</v>
      </c>
      <c r="D44" s="56" t="s">
        <v>431</v>
      </c>
      <c r="E44" s="56">
        <v>19</v>
      </c>
      <c r="F44" s="56" t="s">
        <v>455</v>
      </c>
      <c r="G44" s="172" t="s">
        <v>445</v>
      </c>
      <c r="H44" s="56" t="s">
        <v>430</v>
      </c>
      <c r="I44" s="78">
        <v>2015</v>
      </c>
      <c r="J44" s="78">
        <v>2015</v>
      </c>
      <c r="K44" s="78">
        <v>4</v>
      </c>
      <c r="L44" s="79">
        <v>2015</v>
      </c>
      <c r="M44" s="79">
        <v>2</v>
      </c>
      <c r="N44" s="78">
        <v>2015</v>
      </c>
      <c r="O44" s="78">
        <v>2016</v>
      </c>
      <c r="P44" s="78" t="s">
        <v>438</v>
      </c>
      <c r="Q44" s="78">
        <v>2016</v>
      </c>
      <c r="R44" s="78">
        <v>2016</v>
      </c>
      <c r="S44" s="78">
        <v>2</v>
      </c>
      <c r="T44" s="78">
        <v>2015</v>
      </c>
      <c r="U44" s="78">
        <v>2016</v>
      </c>
      <c r="V44" s="78">
        <v>4</v>
      </c>
      <c r="W44" s="78" t="s">
        <v>463</v>
      </c>
      <c r="X44" s="78">
        <v>2016</v>
      </c>
      <c r="Y44" s="78">
        <v>2016</v>
      </c>
      <c r="Z44" s="78" t="s">
        <v>479</v>
      </c>
      <c r="AA44" s="78">
        <v>2015</v>
      </c>
      <c r="AB44" s="78">
        <v>2016</v>
      </c>
      <c r="AC44" s="78" t="s">
        <v>444</v>
      </c>
      <c r="AD44" s="187" t="s">
        <v>435</v>
      </c>
      <c r="AE44" s="116" t="s">
        <v>475</v>
      </c>
      <c r="AF44" s="116" t="s">
        <v>475</v>
      </c>
      <c r="AG44" s="88" t="s">
        <v>475</v>
      </c>
      <c r="AH44" s="168" t="s">
        <v>437</v>
      </c>
      <c r="AI44" s="187" t="s">
        <v>435</v>
      </c>
    </row>
    <row r="45" spans="1:35">
      <c r="A45" s="78">
        <v>34</v>
      </c>
      <c r="B45" s="228" t="s">
        <v>628</v>
      </c>
      <c r="C45" s="57" t="s">
        <v>629</v>
      </c>
      <c r="D45" s="56" t="s">
        <v>431</v>
      </c>
      <c r="E45" s="56">
        <v>12</v>
      </c>
      <c r="F45" s="56" t="s">
        <v>434</v>
      </c>
      <c r="G45" s="172" t="s">
        <v>445</v>
      </c>
      <c r="H45" s="56" t="s">
        <v>430</v>
      </c>
      <c r="I45" s="78" t="s">
        <v>436</v>
      </c>
      <c r="J45" s="78" t="s">
        <v>436</v>
      </c>
      <c r="K45" s="78" t="s">
        <v>436</v>
      </c>
      <c r="L45" s="79"/>
      <c r="M45" s="79" t="s">
        <v>436</v>
      </c>
      <c r="N45" s="78" t="s">
        <v>436</v>
      </c>
      <c r="O45" s="78" t="s">
        <v>436</v>
      </c>
      <c r="P45" s="78" t="s">
        <v>436</v>
      </c>
      <c r="Q45" s="78">
        <v>2016</v>
      </c>
      <c r="R45" s="78">
        <v>2016</v>
      </c>
      <c r="S45" s="78">
        <v>2</v>
      </c>
      <c r="T45" s="78">
        <v>2016</v>
      </c>
      <c r="U45" s="78">
        <v>2016</v>
      </c>
      <c r="V45" s="78" t="s">
        <v>436</v>
      </c>
      <c r="W45" s="78" t="s">
        <v>436</v>
      </c>
      <c r="X45" s="78">
        <v>2016</v>
      </c>
      <c r="Y45" s="78">
        <v>2016</v>
      </c>
      <c r="Z45" s="78" t="s">
        <v>479</v>
      </c>
      <c r="AA45" s="78" t="s">
        <v>436</v>
      </c>
      <c r="AB45" s="78" t="s">
        <v>436</v>
      </c>
      <c r="AC45" s="78" t="s">
        <v>436</v>
      </c>
      <c r="AD45" s="88" t="s">
        <v>475</v>
      </c>
      <c r="AE45" s="116" t="s">
        <v>475</v>
      </c>
      <c r="AF45" s="116" t="s">
        <v>475</v>
      </c>
      <c r="AG45" s="88" t="s">
        <v>475</v>
      </c>
      <c r="AH45" s="168" t="s">
        <v>437</v>
      </c>
      <c r="AI45" s="168" t="s">
        <v>437</v>
      </c>
    </row>
    <row r="46" spans="1:35">
      <c r="A46" s="78">
        <v>35</v>
      </c>
      <c r="B46" s="228" t="s">
        <v>543</v>
      </c>
      <c r="C46" s="57" t="s">
        <v>544</v>
      </c>
      <c r="D46" s="56" t="s">
        <v>431</v>
      </c>
      <c r="E46" s="56">
        <v>7</v>
      </c>
      <c r="F46" s="56" t="s">
        <v>455</v>
      </c>
      <c r="G46" s="172" t="s">
        <v>445</v>
      </c>
      <c r="H46" s="56" t="s">
        <v>430</v>
      </c>
      <c r="I46" s="78">
        <v>2016</v>
      </c>
      <c r="J46" s="78">
        <v>2016</v>
      </c>
      <c r="K46" s="78">
        <v>3</v>
      </c>
      <c r="L46" s="79">
        <v>2016</v>
      </c>
      <c r="M46" s="79">
        <v>2</v>
      </c>
      <c r="N46" s="78">
        <v>2016</v>
      </c>
      <c r="O46" s="78">
        <v>2016</v>
      </c>
      <c r="P46" s="78" t="s">
        <v>438</v>
      </c>
      <c r="Q46" s="78">
        <v>2016</v>
      </c>
      <c r="R46" s="78">
        <v>2016</v>
      </c>
      <c r="S46" s="78">
        <v>2</v>
      </c>
      <c r="T46" s="78">
        <v>2016</v>
      </c>
      <c r="U46" s="78">
        <v>2016</v>
      </c>
      <c r="V46" s="78">
        <v>3</v>
      </c>
      <c r="W46" s="78" t="s">
        <v>457</v>
      </c>
      <c r="X46" s="78">
        <v>2011</v>
      </c>
      <c r="Y46" s="78">
        <v>2016</v>
      </c>
      <c r="Z46" s="78" t="s">
        <v>479</v>
      </c>
      <c r="AA46" s="78">
        <v>2011</v>
      </c>
      <c r="AB46" s="78">
        <v>2016</v>
      </c>
      <c r="AC46" s="78" t="s">
        <v>444</v>
      </c>
      <c r="AD46" s="116" t="s">
        <v>435</v>
      </c>
      <c r="AE46" s="116" t="s">
        <v>475</v>
      </c>
      <c r="AF46" s="116" t="s">
        <v>475</v>
      </c>
      <c r="AG46" s="187" t="s">
        <v>435</v>
      </c>
      <c r="AH46" s="187" t="s">
        <v>435</v>
      </c>
      <c r="AI46" s="187" t="s">
        <v>435</v>
      </c>
    </row>
    <row r="47" spans="1:35">
      <c r="A47" s="78">
        <v>36</v>
      </c>
      <c r="B47" s="228" t="s">
        <v>693</v>
      </c>
      <c r="C47" s="57" t="s">
        <v>694</v>
      </c>
      <c r="D47" s="56" t="s">
        <v>431</v>
      </c>
      <c r="E47" s="56">
        <v>16</v>
      </c>
      <c r="F47" s="56" t="s">
        <v>434</v>
      </c>
      <c r="G47" s="172" t="s">
        <v>445</v>
      </c>
      <c r="H47" s="56" t="s">
        <v>430</v>
      </c>
      <c r="I47" s="78">
        <v>2016</v>
      </c>
      <c r="J47" s="78">
        <v>2016</v>
      </c>
      <c r="K47" s="78">
        <v>4</v>
      </c>
      <c r="L47" s="79">
        <v>2016</v>
      </c>
      <c r="M47" s="79">
        <v>2</v>
      </c>
      <c r="N47" s="78">
        <v>2016</v>
      </c>
      <c r="O47" s="78">
        <v>2016</v>
      </c>
      <c r="P47" s="78" t="s">
        <v>438</v>
      </c>
      <c r="Q47" s="78" t="s">
        <v>436</v>
      </c>
      <c r="R47" s="78" t="s">
        <v>436</v>
      </c>
      <c r="S47" s="78" t="s">
        <v>436</v>
      </c>
      <c r="T47" s="78">
        <v>2016</v>
      </c>
      <c r="U47" s="78">
        <v>2016</v>
      </c>
      <c r="V47" s="78">
        <v>4</v>
      </c>
      <c r="W47" s="78" t="s">
        <v>499</v>
      </c>
      <c r="X47" s="78" t="s">
        <v>436</v>
      </c>
      <c r="Y47" s="78" t="s">
        <v>436</v>
      </c>
      <c r="Z47" s="78" t="s">
        <v>436</v>
      </c>
      <c r="AA47" s="78">
        <v>2016</v>
      </c>
      <c r="AB47" s="78">
        <v>2016</v>
      </c>
      <c r="AC47" s="78" t="s">
        <v>444</v>
      </c>
      <c r="AD47" s="187" t="s">
        <v>435</v>
      </c>
      <c r="AE47" s="116" t="s">
        <v>475</v>
      </c>
      <c r="AF47" s="116" t="s">
        <v>475</v>
      </c>
      <c r="AG47" s="88" t="s">
        <v>475</v>
      </c>
      <c r="AH47" s="88" t="s">
        <v>475</v>
      </c>
      <c r="AI47" s="187" t="s">
        <v>435</v>
      </c>
    </row>
    <row r="48" spans="1:35">
      <c r="A48" s="78">
        <v>37</v>
      </c>
      <c r="B48" s="228" t="s">
        <v>720</v>
      </c>
      <c r="C48" s="57" t="s">
        <v>721</v>
      </c>
      <c r="D48" s="56" t="s">
        <v>431</v>
      </c>
      <c r="E48" s="56">
        <v>7</v>
      </c>
      <c r="F48" s="56" t="s">
        <v>434</v>
      </c>
      <c r="G48" s="172" t="s">
        <v>445</v>
      </c>
      <c r="H48" s="56" t="s">
        <v>430</v>
      </c>
      <c r="I48" s="78">
        <v>2014</v>
      </c>
      <c r="J48" s="78">
        <v>2014</v>
      </c>
      <c r="K48" s="78">
        <v>3</v>
      </c>
      <c r="L48" s="79">
        <v>2014</v>
      </c>
      <c r="M48" s="79">
        <v>2</v>
      </c>
      <c r="N48" s="78">
        <v>2014</v>
      </c>
      <c r="O48" s="78">
        <v>2016</v>
      </c>
      <c r="P48" s="78" t="s">
        <v>438</v>
      </c>
      <c r="Q48" s="78">
        <v>2016</v>
      </c>
      <c r="R48" s="78">
        <v>2016</v>
      </c>
      <c r="S48" s="78">
        <v>2</v>
      </c>
      <c r="T48" s="78">
        <v>2014</v>
      </c>
      <c r="U48" s="78">
        <v>2016</v>
      </c>
      <c r="V48" s="78">
        <v>3</v>
      </c>
      <c r="W48" s="78" t="s">
        <v>441</v>
      </c>
      <c r="X48" s="78">
        <v>2016</v>
      </c>
      <c r="Y48" s="78">
        <v>2016</v>
      </c>
      <c r="Z48" s="78" t="s">
        <v>479</v>
      </c>
      <c r="AA48" s="78">
        <v>2014</v>
      </c>
      <c r="AB48" s="78">
        <v>2016</v>
      </c>
      <c r="AC48" s="78" t="s">
        <v>444</v>
      </c>
      <c r="AD48" s="187" t="s">
        <v>435</v>
      </c>
      <c r="AE48" s="116" t="s">
        <v>475</v>
      </c>
      <c r="AF48" s="116" t="s">
        <v>475</v>
      </c>
      <c r="AG48" s="88" t="s">
        <v>475</v>
      </c>
      <c r="AH48" s="88" t="s">
        <v>475</v>
      </c>
      <c r="AI48" s="187" t="s">
        <v>435</v>
      </c>
    </row>
    <row r="49" spans="1:35">
      <c r="A49" s="78">
        <v>38</v>
      </c>
      <c r="B49" s="228" t="s">
        <v>602</v>
      </c>
      <c r="C49" s="57" t="s">
        <v>603</v>
      </c>
      <c r="D49" s="56" t="s">
        <v>431</v>
      </c>
      <c r="E49" s="56">
        <v>9</v>
      </c>
      <c r="F49" s="56" t="s">
        <v>455</v>
      </c>
      <c r="G49" s="172" t="s">
        <v>445</v>
      </c>
      <c r="H49" s="56" t="s">
        <v>430</v>
      </c>
      <c r="I49" s="78">
        <v>2011</v>
      </c>
      <c r="J49" s="78">
        <v>2014</v>
      </c>
      <c r="K49" s="78">
        <v>4</v>
      </c>
      <c r="L49" s="79">
        <v>2014</v>
      </c>
      <c r="M49" s="79">
        <v>2</v>
      </c>
      <c r="N49" s="78">
        <v>2011</v>
      </c>
      <c r="O49" s="78">
        <v>2016</v>
      </c>
      <c r="P49" s="78" t="s">
        <v>438</v>
      </c>
      <c r="Q49" s="78">
        <v>2011</v>
      </c>
      <c r="R49" s="78">
        <v>2016</v>
      </c>
      <c r="S49" s="78">
        <v>2</v>
      </c>
      <c r="T49" s="78">
        <v>2011</v>
      </c>
      <c r="U49" s="78">
        <v>2014</v>
      </c>
      <c r="V49" s="78">
        <v>4</v>
      </c>
      <c r="W49" s="78" t="s">
        <v>463</v>
      </c>
      <c r="X49" s="78">
        <v>2011</v>
      </c>
      <c r="Y49" s="78">
        <v>2016</v>
      </c>
      <c r="Z49" s="78" t="s">
        <v>479</v>
      </c>
      <c r="AA49" s="78">
        <v>2011</v>
      </c>
      <c r="AB49" s="78">
        <v>2016</v>
      </c>
      <c r="AC49" s="78" t="s">
        <v>444</v>
      </c>
      <c r="AD49" s="187" t="s">
        <v>435</v>
      </c>
      <c r="AE49" s="116" t="s">
        <v>475</v>
      </c>
      <c r="AF49" s="116" t="s">
        <v>475</v>
      </c>
      <c r="AG49" s="88" t="s">
        <v>475</v>
      </c>
      <c r="AH49" s="187" t="s">
        <v>435</v>
      </c>
      <c r="AI49" s="187" t="s">
        <v>435</v>
      </c>
    </row>
    <row r="50" spans="1:35">
      <c r="A50" s="78">
        <v>39</v>
      </c>
      <c r="B50" s="228" t="s">
        <v>689</v>
      </c>
      <c r="C50" s="57" t="s">
        <v>690</v>
      </c>
      <c r="D50" s="56" t="s">
        <v>431</v>
      </c>
      <c r="E50" s="56">
        <v>16</v>
      </c>
      <c r="F50" s="56" t="s">
        <v>455</v>
      </c>
      <c r="G50" s="172" t="s">
        <v>445</v>
      </c>
      <c r="H50" s="56" t="s">
        <v>430</v>
      </c>
      <c r="I50" s="78">
        <v>2014</v>
      </c>
      <c r="J50" s="78">
        <v>2014</v>
      </c>
      <c r="K50" s="78">
        <v>4</v>
      </c>
      <c r="L50" s="79">
        <v>2014</v>
      </c>
      <c r="M50" s="79">
        <v>2</v>
      </c>
      <c r="N50" s="78">
        <v>2014</v>
      </c>
      <c r="O50" s="78">
        <v>2016</v>
      </c>
      <c r="P50" s="78" t="s">
        <v>438</v>
      </c>
      <c r="Q50" s="78">
        <v>2016</v>
      </c>
      <c r="R50" s="78">
        <v>2016</v>
      </c>
      <c r="S50" s="78">
        <v>2</v>
      </c>
      <c r="T50" s="78">
        <v>2014</v>
      </c>
      <c r="U50" s="78">
        <v>2016</v>
      </c>
      <c r="V50" s="78">
        <v>4</v>
      </c>
      <c r="W50" s="78" t="s">
        <v>463</v>
      </c>
      <c r="X50" s="78">
        <v>2016</v>
      </c>
      <c r="Y50" s="78">
        <v>2016</v>
      </c>
      <c r="Z50" s="78" t="s">
        <v>443</v>
      </c>
      <c r="AA50" s="78">
        <v>2014</v>
      </c>
      <c r="AB50" s="78">
        <v>2016</v>
      </c>
      <c r="AC50" s="78" t="s">
        <v>444</v>
      </c>
      <c r="AD50" s="187" t="s">
        <v>435</v>
      </c>
      <c r="AE50" s="116" t="s">
        <v>475</v>
      </c>
      <c r="AF50" s="116" t="s">
        <v>475</v>
      </c>
      <c r="AG50" s="88" t="s">
        <v>475</v>
      </c>
      <c r="AH50" s="88" t="s">
        <v>475</v>
      </c>
      <c r="AI50" s="187" t="s">
        <v>435</v>
      </c>
    </row>
    <row r="51" spans="1:35">
      <c r="A51" s="78">
        <v>40</v>
      </c>
      <c r="B51" s="228" t="s">
        <v>502</v>
      </c>
      <c r="C51" s="57" t="s">
        <v>503</v>
      </c>
      <c r="D51" s="56" t="s">
        <v>431</v>
      </c>
      <c r="E51" s="56">
        <v>7</v>
      </c>
      <c r="F51" s="56" t="s">
        <v>434</v>
      </c>
      <c r="G51" s="172" t="s">
        <v>445</v>
      </c>
      <c r="H51" s="56" t="s">
        <v>430</v>
      </c>
      <c r="I51" s="78">
        <v>2014</v>
      </c>
      <c r="J51" s="78">
        <v>2015</v>
      </c>
      <c r="K51" s="78">
        <v>3</v>
      </c>
      <c r="L51" s="79">
        <v>2015</v>
      </c>
      <c r="M51" s="79">
        <v>2</v>
      </c>
      <c r="N51" s="78">
        <v>2014</v>
      </c>
      <c r="O51" s="78">
        <v>2015</v>
      </c>
      <c r="P51" s="78" t="s">
        <v>438</v>
      </c>
      <c r="Q51" s="78">
        <v>2014</v>
      </c>
      <c r="R51" s="78">
        <v>2016</v>
      </c>
      <c r="S51" s="78">
        <v>2</v>
      </c>
      <c r="T51" s="78">
        <v>2014</v>
      </c>
      <c r="U51" s="78">
        <v>2015</v>
      </c>
      <c r="V51" s="78">
        <v>3</v>
      </c>
      <c r="W51" s="78" t="s">
        <v>441</v>
      </c>
      <c r="X51" s="78">
        <v>2014</v>
      </c>
      <c r="Y51" s="78">
        <v>2014</v>
      </c>
      <c r="Z51" s="78" t="s">
        <v>479</v>
      </c>
      <c r="AA51" s="78">
        <v>2014</v>
      </c>
      <c r="AB51" s="78">
        <v>2015</v>
      </c>
      <c r="AC51" s="78" t="s">
        <v>444</v>
      </c>
      <c r="AD51" s="116" t="s">
        <v>435</v>
      </c>
      <c r="AE51" s="116" t="s">
        <v>475</v>
      </c>
      <c r="AF51" s="116" t="s">
        <v>475</v>
      </c>
      <c r="AG51" s="116" t="s">
        <v>475</v>
      </c>
      <c r="AH51" s="116" t="s">
        <v>475</v>
      </c>
      <c r="AI51" s="187" t="s">
        <v>435</v>
      </c>
    </row>
    <row r="52" spans="1:35">
      <c r="A52" s="78">
        <v>41</v>
      </c>
      <c r="B52" s="228" t="s">
        <v>507</v>
      </c>
      <c r="C52" s="57" t="s">
        <v>508</v>
      </c>
      <c r="D52" s="56" t="s">
        <v>431</v>
      </c>
      <c r="E52" s="56">
        <v>9</v>
      </c>
      <c r="F52" s="56" t="s">
        <v>455</v>
      </c>
      <c r="G52" s="172" t="s">
        <v>445</v>
      </c>
      <c r="H52" s="56" t="s">
        <v>430</v>
      </c>
      <c r="I52" s="78">
        <v>2015</v>
      </c>
      <c r="J52" s="78">
        <v>2015</v>
      </c>
      <c r="K52" s="78">
        <v>4</v>
      </c>
      <c r="L52" s="79">
        <v>2015</v>
      </c>
      <c r="M52" s="79">
        <v>2</v>
      </c>
      <c r="N52" s="78">
        <v>2015</v>
      </c>
      <c r="O52" s="78">
        <v>2015</v>
      </c>
      <c r="P52" s="78" t="s">
        <v>438</v>
      </c>
      <c r="Q52" s="78">
        <v>2016</v>
      </c>
      <c r="R52" s="78">
        <v>2016</v>
      </c>
      <c r="S52" s="78">
        <v>2</v>
      </c>
      <c r="T52" s="78">
        <v>2015</v>
      </c>
      <c r="U52" s="78">
        <v>2016</v>
      </c>
      <c r="V52" s="78">
        <v>4</v>
      </c>
      <c r="W52" s="78" t="s">
        <v>463</v>
      </c>
      <c r="X52" s="78" t="s">
        <v>436</v>
      </c>
      <c r="Y52" s="78" t="s">
        <v>436</v>
      </c>
      <c r="Z52" s="78" t="s">
        <v>436</v>
      </c>
      <c r="AA52" s="78">
        <v>2015</v>
      </c>
      <c r="AB52" s="78">
        <v>2016</v>
      </c>
      <c r="AC52" s="78" t="s">
        <v>444</v>
      </c>
      <c r="AD52" s="116" t="s">
        <v>435</v>
      </c>
      <c r="AE52" s="116" t="s">
        <v>475</v>
      </c>
      <c r="AF52" s="116" t="s">
        <v>475</v>
      </c>
      <c r="AG52" s="116" t="s">
        <v>475</v>
      </c>
      <c r="AH52" s="116" t="s">
        <v>475</v>
      </c>
      <c r="AI52" s="187" t="s">
        <v>435</v>
      </c>
    </row>
    <row r="53" spans="1:35">
      <c r="A53" s="78">
        <v>42</v>
      </c>
      <c r="B53" s="228" t="s">
        <v>516</v>
      </c>
      <c r="C53" s="57" t="s">
        <v>517</v>
      </c>
      <c r="D53" s="56" t="s">
        <v>431</v>
      </c>
      <c r="E53" s="56">
        <v>6</v>
      </c>
      <c r="F53" s="56" t="s">
        <v>455</v>
      </c>
      <c r="G53" s="172" t="s">
        <v>445</v>
      </c>
      <c r="H53" s="56" t="s">
        <v>430</v>
      </c>
      <c r="I53" s="78">
        <v>2016</v>
      </c>
      <c r="J53" s="78">
        <v>2016</v>
      </c>
      <c r="K53" s="78">
        <v>4</v>
      </c>
      <c r="L53" s="79">
        <v>2016</v>
      </c>
      <c r="M53" s="79">
        <v>2</v>
      </c>
      <c r="N53" s="78">
        <v>2016</v>
      </c>
      <c r="O53" s="78">
        <v>2016</v>
      </c>
      <c r="P53" s="78" t="s">
        <v>438</v>
      </c>
      <c r="Q53" s="78">
        <v>2016</v>
      </c>
      <c r="R53" s="78">
        <v>2016</v>
      </c>
      <c r="S53" s="78">
        <v>2</v>
      </c>
      <c r="T53" s="78">
        <v>2016</v>
      </c>
      <c r="U53" s="78">
        <v>2016</v>
      </c>
      <c r="V53" s="78">
        <v>4</v>
      </c>
      <c r="W53" s="78" t="s">
        <v>463</v>
      </c>
      <c r="X53" s="78" t="s">
        <v>436</v>
      </c>
      <c r="Y53" s="78" t="s">
        <v>436</v>
      </c>
      <c r="Z53" s="78" t="s">
        <v>436</v>
      </c>
      <c r="AA53" s="78">
        <v>2016</v>
      </c>
      <c r="AB53" s="78">
        <v>2016</v>
      </c>
      <c r="AC53" s="78" t="s">
        <v>444</v>
      </c>
      <c r="AD53" s="116" t="s">
        <v>435</v>
      </c>
      <c r="AE53" s="116" t="s">
        <v>475</v>
      </c>
      <c r="AF53" s="116" t="s">
        <v>475</v>
      </c>
      <c r="AG53" s="116" t="s">
        <v>475</v>
      </c>
      <c r="AH53" s="116" t="s">
        <v>475</v>
      </c>
      <c r="AI53" s="187" t="s">
        <v>435</v>
      </c>
    </row>
    <row r="54" spans="1:35">
      <c r="A54" s="78">
        <v>43</v>
      </c>
      <c r="B54" s="228" t="s">
        <v>511</v>
      </c>
      <c r="C54" s="57" t="s">
        <v>512</v>
      </c>
      <c r="D54" s="56" t="s">
        <v>431</v>
      </c>
      <c r="E54" s="56">
        <v>6</v>
      </c>
      <c r="F54" s="56" t="s">
        <v>434</v>
      </c>
      <c r="G54" s="172" t="s">
        <v>445</v>
      </c>
      <c r="H54" s="56" t="s">
        <v>430</v>
      </c>
      <c r="I54" s="78">
        <v>2016</v>
      </c>
      <c r="J54" s="78">
        <v>2016</v>
      </c>
      <c r="K54" s="78">
        <v>4</v>
      </c>
      <c r="L54" s="79">
        <v>2016</v>
      </c>
      <c r="M54" s="79">
        <v>2</v>
      </c>
      <c r="N54" s="78">
        <v>2016</v>
      </c>
      <c r="O54" s="78">
        <v>2016</v>
      </c>
      <c r="P54" s="78" t="s">
        <v>438</v>
      </c>
      <c r="Q54" s="78" t="s">
        <v>436</v>
      </c>
      <c r="R54" s="78" t="s">
        <v>436</v>
      </c>
      <c r="S54" s="78" t="s">
        <v>436</v>
      </c>
      <c r="T54" s="78">
        <v>2016</v>
      </c>
      <c r="U54" s="78">
        <v>2016</v>
      </c>
      <c r="V54" s="78">
        <v>4</v>
      </c>
      <c r="W54" s="78" t="s">
        <v>499</v>
      </c>
      <c r="X54" s="78" t="s">
        <v>436</v>
      </c>
      <c r="Y54" s="78" t="s">
        <v>436</v>
      </c>
      <c r="Z54" s="78" t="s">
        <v>436</v>
      </c>
      <c r="AA54" s="78">
        <v>2016</v>
      </c>
      <c r="AB54" s="78">
        <v>2016</v>
      </c>
      <c r="AC54" s="78" t="s">
        <v>444</v>
      </c>
      <c r="AD54" s="116" t="s">
        <v>435</v>
      </c>
      <c r="AE54" s="116" t="s">
        <v>475</v>
      </c>
      <c r="AF54" s="116" t="s">
        <v>475</v>
      </c>
      <c r="AG54" s="116" t="s">
        <v>475</v>
      </c>
      <c r="AH54" s="116" t="s">
        <v>475</v>
      </c>
      <c r="AI54" s="187" t="s">
        <v>435</v>
      </c>
    </row>
    <row r="55" spans="1:35">
      <c r="A55" s="78">
        <v>44</v>
      </c>
      <c r="B55" s="228" t="s">
        <v>493</v>
      </c>
      <c r="C55" s="57" t="s">
        <v>494</v>
      </c>
      <c r="D55" s="56" t="s">
        <v>431</v>
      </c>
      <c r="E55" s="56">
        <v>9</v>
      </c>
      <c r="F55" s="56" t="s">
        <v>455</v>
      </c>
      <c r="G55" s="172" t="s">
        <v>445</v>
      </c>
      <c r="H55" s="56" t="s">
        <v>430</v>
      </c>
      <c r="I55" s="78">
        <v>2014</v>
      </c>
      <c r="J55" s="78">
        <v>2014</v>
      </c>
      <c r="K55" s="78">
        <v>3</v>
      </c>
      <c r="L55" s="79">
        <v>2014</v>
      </c>
      <c r="M55" s="79">
        <v>2</v>
      </c>
      <c r="N55" s="78">
        <v>2014</v>
      </c>
      <c r="O55" s="78">
        <v>2016</v>
      </c>
      <c r="P55" s="78" t="s">
        <v>438</v>
      </c>
      <c r="Q55" s="78">
        <v>2016</v>
      </c>
      <c r="R55" s="78">
        <v>2016</v>
      </c>
      <c r="S55" s="78">
        <v>2</v>
      </c>
      <c r="T55" s="78">
        <v>2014</v>
      </c>
      <c r="U55" s="78">
        <v>2016</v>
      </c>
      <c r="V55" s="78">
        <v>3</v>
      </c>
      <c r="W55" s="78" t="s">
        <v>457</v>
      </c>
      <c r="X55" s="78">
        <v>2016</v>
      </c>
      <c r="Y55" s="78">
        <v>2016</v>
      </c>
      <c r="Z55" s="78" t="s">
        <v>479</v>
      </c>
      <c r="AA55" s="78">
        <v>2014</v>
      </c>
      <c r="AB55" s="78">
        <v>2016</v>
      </c>
      <c r="AC55" s="78" t="s">
        <v>444</v>
      </c>
      <c r="AD55" s="116" t="s">
        <v>435</v>
      </c>
      <c r="AE55" s="116" t="s">
        <v>475</v>
      </c>
      <c r="AF55" s="116" t="s">
        <v>475</v>
      </c>
      <c r="AG55" s="116" t="s">
        <v>475</v>
      </c>
      <c r="AH55" s="187" t="s">
        <v>435</v>
      </c>
      <c r="AI55" s="187" t="s">
        <v>435</v>
      </c>
    </row>
    <row r="56" spans="1:35" ht="13.5" customHeight="1">
      <c r="A56" s="78">
        <v>45</v>
      </c>
      <c r="B56" s="228" t="s">
        <v>497</v>
      </c>
      <c r="C56" s="57" t="s">
        <v>498</v>
      </c>
      <c r="D56" s="56" t="s">
        <v>431</v>
      </c>
      <c r="E56" s="56">
        <v>6</v>
      </c>
      <c r="F56" s="56" t="s">
        <v>434</v>
      </c>
      <c r="G56" s="172" t="s">
        <v>445</v>
      </c>
      <c r="H56" s="56" t="s">
        <v>430</v>
      </c>
      <c r="I56" s="78">
        <v>2015</v>
      </c>
      <c r="J56" s="78">
        <v>2015</v>
      </c>
      <c r="K56" s="78">
        <v>4</v>
      </c>
      <c r="L56" s="79">
        <v>2015</v>
      </c>
      <c r="M56" s="79">
        <v>2</v>
      </c>
      <c r="N56" s="78">
        <v>2015</v>
      </c>
      <c r="O56" s="78">
        <v>2016</v>
      </c>
      <c r="P56" s="78" t="s">
        <v>438</v>
      </c>
      <c r="Q56" s="78">
        <v>2016</v>
      </c>
      <c r="R56" s="78">
        <v>2016</v>
      </c>
      <c r="S56" s="78">
        <v>2</v>
      </c>
      <c r="T56" s="78">
        <v>2015</v>
      </c>
      <c r="U56" s="78">
        <v>2016</v>
      </c>
      <c r="V56" s="78">
        <v>4</v>
      </c>
      <c r="W56" s="78" t="s">
        <v>499</v>
      </c>
      <c r="X56" s="78">
        <v>2016</v>
      </c>
      <c r="Y56" s="78">
        <v>2016</v>
      </c>
      <c r="Z56" s="78" t="s">
        <v>479</v>
      </c>
      <c r="AA56" s="78">
        <v>2015</v>
      </c>
      <c r="AB56" s="78">
        <v>2016</v>
      </c>
      <c r="AC56" s="78" t="s">
        <v>444</v>
      </c>
      <c r="AD56" s="116" t="s">
        <v>435</v>
      </c>
      <c r="AE56" s="116" t="s">
        <v>475</v>
      </c>
      <c r="AF56" s="116" t="s">
        <v>475</v>
      </c>
      <c r="AG56" s="116" t="s">
        <v>475</v>
      </c>
      <c r="AH56" s="116" t="s">
        <v>475</v>
      </c>
      <c r="AI56" s="187" t="s">
        <v>435</v>
      </c>
    </row>
    <row r="57" spans="1:35">
      <c r="A57" s="78">
        <v>46</v>
      </c>
      <c r="B57" s="228" t="s">
        <v>685</v>
      </c>
      <c r="C57" s="57" t="s">
        <v>686</v>
      </c>
      <c r="D57" s="56" t="s">
        <v>431</v>
      </c>
      <c r="E57" s="56">
        <v>26</v>
      </c>
      <c r="F57" s="56" t="s">
        <v>455</v>
      </c>
      <c r="G57" s="172" t="s">
        <v>445</v>
      </c>
      <c r="H57" s="56" t="s">
        <v>430</v>
      </c>
      <c r="I57" s="78">
        <v>2011</v>
      </c>
      <c r="J57" s="78">
        <v>2015</v>
      </c>
      <c r="K57" s="78">
        <v>5</v>
      </c>
      <c r="L57" s="79">
        <v>2015</v>
      </c>
      <c r="M57" s="79">
        <v>2</v>
      </c>
      <c r="N57" s="78">
        <v>2012</v>
      </c>
      <c r="O57" s="78">
        <v>2016</v>
      </c>
      <c r="P57" s="78" t="s">
        <v>438</v>
      </c>
      <c r="Q57" s="78">
        <v>2012</v>
      </c>
      <c r="R57" s="78">
        <v>2016</v>
      </c>
      <c r="S57" s="78">
        <v>2</v>
      </c>
      <c r="T57" s="78">
        <v>2011</v>
      </c>
      <c r="U57" s="78">
        <v>2015</v>
      </c>
      <c r="V57" s="78">
        <v>5</v>
      </c>
      <c r="W57" s="78" t="s">
        <v>654</v>
      </c>
      <c r="X57" s="78">
        <v>2012</v>
      </c>
      <c r="Y57" s="78">
        <v>2016</v>
      </c>
      <c r="Z57" s="78" t="s">
        <v>443</v>
      </c>
      <c r="AA57" s="78">
        <v>2011</v>
      </c>
      <c r="AB57" s="78">
        <v>2016</v>
      </c>
      <c r="AC57" s="78" t="s">
        <v>444</v>
      </c>
      <c r="AD57" s="187" t="s">
        <v>435</v>
      </c>
      <c r="AE57" s="116" t="s">
        <v>475</v>
      </c>
      <c r="AF57" s="116" t="s">
        <v>475</v>
      </c>
      <c r="AG57" s="88" t="s">
        <v>475</v>
      </c>
      <c r="AH57" s="88" t="s">
        <v>475</v>
      </c>
      <c r="AI57" s="187" t="s">
        <v>435</v>
      </c>
    </row>
    <row r="58" spans="1:35">
      <c r="A58" s="78">
        <v>47</v>
      </c>
      <c r="B58" s="228" t="s">
        <v>651</v>
      </c>
      <c r="C58" s="57" t="s">
        <v>652</v>
      </c>
      <c r="D58" s="56" t="s">
        <v>431</v>
      </c>
      <c r="E58" s="56">
        <v>19</v>
      </c>
      <c r="F58" s="56" t="s">
        <v>455</v>
      </c>
      <c r="G58" s="172" t="s">
        <v>445</v>
      </c>
      <c r="H58" s="56" t="s">
        <v>430</v>
      </c>
      <c r="I58" s="78">
        <v>2012</v>
      </c>
      <c r="J58" s="78">
        <v>2016</v>
      </c>
      <c r="K58" s="78">
        <v>5</v>
      </c>
      <c r="L58" s="79">
        <v>2016</v>
      </c>
      <c r="M58" s="79">
        <v>2</v>
      </c>
      <c r="N58" s="78">
        <v>2012</v>
      </c>
      <c r="O58" s="78">
        <v>2016</v>
      </c>
      <c r="P58" s="78" t="s">
        <v>438</v>
      </c>
      <c r="Q58" s="78">
        <v>2016</v>
      </c>
      <c r="R58" s="78">
        <v>2016</v>
      </c>
      <c r="S58" s="78">
        <v>2</v>
      </c>
      <c r="T58" s="78">
        <v>2012</v>
      </c>
      <c r="U58" s="78">
        <v>2016</v>
      </c>
      <c r="V58" s="78">
        <v>5</v>
      </c>
      <c r="W58" s="78" t="s">
        <v>654</v>
      </c>
      <c r="X58" s="78">
        <v>2012</v>
      </c>
      <c r="Y58" s="78">
        <v>2016</v>
      </c>
      <c r="Z58" s="78" t="s">
        <v>443</v>
      </c>
      <c r="AA58" s="78">
        <v>2012</v>
      </c>
      <c r="AB58" s="78">
        <v>2016</v>
      </c>
      <c r="AC58" s="78" t="s">
        <v>444</v>
      </c>
      <c r="AD58" s="187" t="s">
        <v>435</v>
      </c>
      <c r="AE58" s="116" t="s">
        <v>475</v>
      </c>
      <c r="AF58" s="116" t="s">
        <v>475</v>
      </c>
      <c r="AG58" s="116" t="s">
        <v>475</v>
      </c>
      <c r="AH58" s="88" t="s">
        <v>475</v>
      </c>
      <c r="AI58" s="187" t="s">
        <v>435</v>
      </c>
    </row>
    <row r="59" spans="1:35">
      <c r="A59" s="78">
        <v>48</v>
      </c>
      <c r="B59" s="228" t="s">
        <v>698</v>
      </c>
      <c r="C59" s="57" t="s">
        <v>699</v>
      </c>
      <c r="D59" s="56" t="s">
        <v>431</v>
      </c>
      <c r="E59" s="56">
        <v>16</v>
      </c>
      <c r="F59" s="56" t="s">
        <v>434</v>
      </c>
      <c r="G59" s="172" t="s">
        <v>445</v>
      </c>
      <c r="H59" s="56" t="s">
        <v>430</v>
      </c>
      <c r="I59" s="78">
        <v>2015</v>
      </c>
      <c r="J59" s="78">
        <v>2015</v>
      </c>
      <c r="K59" s="78">
        <v>3</v>
      </c>
      <c r="L59" s="79">
        <v>2015</v>
      </c>
      <c r="M59" s="79">
        <v>1</v>
      </c>
      <c r="N59" s="78">
        <v>2015</v>
      </c>
      <c r="O59" s="78">
        <v>2015</v>
      </c>
      <c r="P59" s="78">
        <v>2</v>
      </c>
      <c r="Q59" s="78">
        <v>2016</v>
      </c>
      <c r="R59" s="78">
        <v>2016</v>
      </c>
      <c r="S59" s="78">
        <v>2</v>
      </c>
      <c r="T59" s="78">
        <v>2015</v>
      </c>
      <c r="U59" s="78">
        <v>2016</v>
      </c>
      <c r="V59" s="78">
        <v>3</v>
      </c>
      <c r="W59" s="78" t="s">
        <v>441</v>
      </c>
      <c r="X59" s="78">
        <v>2016</v>
      </c>
      <c r="Y59" s="78">
        <v>2016</v>
      </c>
      <c r="Z59" s="78" t="s">
        <v>479</v>
      </c>
      <c r="AA59" s="78">
        <v>2015</v>
      </c>
      <c r="AB59" s="78">
        <v>2016</v>
      </c>
      <c r="AC59" s="78" t="s">
        <v>444</v>
      </c>
      <c r="AD59" s="187" t="s">
        <v>435</v>
      </c>
      <c r="AE59" s="116" t="s">
        <v>475</v>
      </c>
      <c r="AF59" s="116" t="s">
        <v>475</v>
      </c>
      <c r="AG59" s="88" t="s">
        <v>475</v>
      </c>
      <c r="AH59" s="88" t="s">
        <v>475</v>
      </c>
      <c r="AI59" s="187" t="s">
        <v>435</v>
      </c>
    </row>
    <row r="60" spans="1:35">
      <c r="A60" s="78">
        <v>49</v>
      </c>
      <c r="B60" s="228" t="s">
        <v>702</v>
      </c>
      <c r="C60" s="57" t="s">
        <v>703</v>
      </c>
      <c r="D60" s="56" t="s">
        <v>431</v>
      </c>
      <c r="E60" s="56">
        <v>6</v>
      </c>
      <c r="F60" s="56" t="s">
        <v>434</v>
      </c>
      <c r="G60" s="172" t="s">
        <v>445</v>
      </c>
      <c r="H60" s="56" t="s">
        <v>430</v>
      </c>
      <c r="I60" s="78">
        <v>2015</v>
      </c>
      <c r="J60" s="78">
        <v>2015</v>
      </c>
      <c r="K60" s="78">
        <v>4</v>
      </c>
      <c r="L60" s="79">
        <v>2015</v>
      </c>
      <c r="M60" s="79">
        <v>1</v>
      </c>
      <c r="N60" s="78">
        <v>2015</v>
      </c>
      <c r="O60" s="78">
        <v>2015</v>
      </c>
      <c r="P60" s="78" t="s">
        <v>438</v>
      </c>
      <c r="Q60" s="78">
        <v>2016</v>
      </c>
      <c r="R60" s="78">
        <v>2016</v>
      </c>
      <c r="S60" s="78">
        <v>2</v>
      </c>
      <c r="T60" s="78">
        <v>2015</v>
      </c>
      <c r="U60" s="78">
        <v>2016</v>
      </c>
      <c r="V60" s="78">
        <v>4</v>
      </c>
      <c r="W60" s="78" t="s">
        <v>499</v>
      </c>
      <c r="X60" s="78">
        <v>2016</v>
      </c>
      <c r="Y60" s="78">
        <v>2016</v>
      </c>
      <c r="Z60" s="78" t="s">
        <v>479</v>
      </c>
      <c r="AA60" s="78">
        <v>2015</v>
      </c>
      <c r="AB60" s="78">
        <v>2016</v>
      </c>
      <c r="AC60" s="78" t="s">
        <v>444</v>
      </c>
      <c r="AD60" s="187" t="s">
        <v>435</v>
      </c>
      <c r="AE60" s="116" t="s">
        <v>475</v>
      </c>
      <c r="AF60" s="116" t="s">
        <v>475</v>
      </c>
      <c r="AG60" s="88" t="s">
        <v>475</v>
      </c>
      <c r="AH60" s="88" t="s">
        <v>475</v>
      </c>
      <c r="AI60" s="187" t="s">
        <v>435</v>
      </c>
    </row>
    <row r="61" spans="1:35">
      <c r="A61" s="78">
        <v>50</v>
      </c>
      <c r="B61" s="228" t="s">
        <v>716</v>
      </c>
      <c r="C61" s="57" t="s">
        <v>717</v>
      </c>
      <c r="D61" s="56" t="s">
        <v>431</v>
      </c>
      <c r="E61" s="56">
        <v>6</v>
      </c>
      <c r="F61" s="56" t="s">
        <v>434</v>
      </c>
      <c r="G61" s="172" t="s">
        <v>445</v>
      </c>
      <c r="H61" s="56" t="s">
        <v>430</v>
      </c>
      <c r="I61" s="78"/>
      <c r="J61" s="78"/>
      <c r="K61" s="78"/>
      <c r="L61" s="79"/>
      <c r="M61" s="79"/>
      <c r="N61" s="78"/>
      <c r="O61" s="78"/>
      <c r="P61" s="78"/>
      <c r="Q61" s="78">
        <v>2016</v>
      </c>
      <c r="R61" s="78">
        <v>2016</v>
      </c>
      <c r="S61" s="78">
        <v>2</v>
      </c>
      <c r="T61" s="78"/>
      <c r="U61" s="78"/>
      <c r="V61" s="78"/>
      <c r="W61" s="78"/>
      <c r="X61" s="78">
        <v>2016</v>
      </c>
      <c r="Y61" s="78">
        <v>2016</v>
      </c>
      <c r="Z61" s="78" t="s">
        <v>479</v>
      </c>
      <c r="AA61" s="78"/>
      <c r="AB61" s="78"/>
      <c r="AC61" s="78"/>
      <c r="AD61" s="88" t="s">
        <v>475</v>
      </c>
      <c r="AE61" s="88" t="s">
        <v>475</v>
      </c>
      <c r="AF61" s="88" t="s">
        <v>475</v>
      </c>
      <c r="AG61" s="88" t="s">
        <v>475</v>
      </c>
      <c r="AH61" s="88" t="s">
        <v>475</v>
      </c>
      <c r="AI61" s="88" t="s">
        <v>475</v>
      </c>
    </row>
    <row r="62" spans="1:35">
      <c r="A62" s="78">
        <v>51</v>
      </c>
      <c r="B62" s="228" t="s">
        <v>525</v>
      </c>
      <c r="C62" s="57" t="s">
        <v>526</v>
      </c>
      <c r="D62" s="56" t="s">
        <v>431</v>
      </c>
      <c r="E62" s="56">
        <v>12</v>
      </c>
      <c r="F62" s="56" t="s">
        <v>434</v>
      </c>
      <c r="G62" s="172" t="s">
        <v>445</v>
      </c>
      <c r="H62" s="56" t="s">
        <v>430</v>
      </c>
      <c r="I62" s="78">
        <v>2014</v>
      </c>
      <c r="J62" s="78">
        <v>2014</v>
      </c>
      <c r="K62" s="78">
        <v>2</v>
      </c>
      <c r="L62" s="79">
        <v>2014</v>
      </c>
      <c r="M62" s="79">
        <v>1</v>
      </c>
      <c r="N62" s="78">
        <v>2014</v>
      </c>
      <c r="O62" s="78">
        <v>2014</v>
      </c>
      <c r="P62" s="78">
        <v>1</v>
      </c>
      <c r="Q62" s="78">
        <v>2014</v>
      </c>
      <c r="R62" s="78">
        <v>2014</v>
      </c>
      <c r="S62" s="78">
        <v>1</v>
      </c>
      <c r="T62" s="78">
        <v>2014</v>
      </c>
      <c r="U62" s="78">
        <v>2014</v>
      </c>
      <c r="V62" s="78">
        <v>2</v>
      </c>
      <c r="W62" s="78" t="s">
        <v>485</v>
      </c>
      <c r="X62" s="78" t="s">
        <v>436</v>
      </c>
      <c r="Y62" s="78" t="s">
        <v>436</v>
      </c>
      <c r="Z62" s="78" t="s">
        <v>436</v>
      </c>
      <c r="AA62" s="78" t="s">
        <v>436</v>
      </c>
      <c r="AB62" s="78" t="s">
        <v>436</v>
      </c>
      <c r="AC62" s="78" t="s">
        <v>436</v>
      </c>
      <c r="AD62" s="168" t="s">
        <v>437</v>
      </c>
      <c r="AE62" s="116" t="s">
        <v>475</v>
      </c>
      <c r="AF62" s="116" t="s">
        <v>475</v>
      </c>
      <c r="AG62" s="116" t="s">
        <v>475</v>
      </c>
      <c r="AH62" s="187" t="s">
        <v>435</v>
      </c>
      <c r="AI62" s="187" t="s">
        <v>435</v>
      </c>
    </row>
    <row r="63" spans="1:35">
      <c r="A63" s="78">
        <v>52</v>
      </c>
      <c r="B63" s="228" t="s">
        <v>521</v>
      </c>
      <c r="C63" s="57" t="s">
        <v>522</v>
      </c>
      <c r="D63" s="56" t="s">
        <v>431</v>
      </c>
      <c r="E63" s="56">
        <v>14</v>
      </c>
      <c r="F63" s="56" t="s">
        <v>455</v>
      </c>
      <c r="G63" s="172" t="s">
        <v>445</v>
      </c>
      <c r="H63" s="56" t="s">
        <v>430</v>
      </c>
      <c r="I63" s="78">
        <v>2011</v>
      </c>
      <c r="J63" s="78">
        <v>2014</v>
      </c>
      <c r="K63" s="78">
        <v>2</v>
      </c>
      <c r="L63" s="79">
        <v>2014</v>
      </c>
      <c r="M63" s="79">
        <v>2</v>
      </c>
      <c r="N63" s="78">
        <v>2011</v>
      </c>
      <c r="O63" s="78">
        <v>2016</v>
      </c>
      <c r="P63" s="78">
        <v>2</v>
      </c>
      <c r="Q63" s="78">
        <v>2011</v>
      </c>
      <c r="R63" s="78">
        <v>2016</v>
      </c>
      <c r="S63" s="78">
        <v>2</v>
      </c>
      <c r="T63" s="78">
        <v>2011</v>
      </c>
      <c r="U63" s="78">
        <v>2014</v>
      </c>
      <c r="V63" s="78">
        <v>2</v>
      </c>
      <c r="W63" s="78" t="s">
        <v>474</v>
      </c>
      <c r="X63" s="78">
        <v>2011</v>
      </c>
      <c r="Y63" s="78">
        <v>2016</v>
      </c>
      <c r="Z63" s="78" t="s">
        <v>443</v>
      </c>
      <c r="AA63" s="78">
        <v>2011</v>
      </c>
      <c r="AB63" s="78">
        <v>2016</v>
      </c>
      <c r="AC63" s="78" t="s">
        <v>444</v>
      </c>
      <c r="AD63" s="116" t="s">
        <v>435</v>
      </c>
      <c r="AE63" s="116" t="s">
        <v>475</v>
      </c>
      <c r="AF63" s="116" t="s">
        <v>475</v>
      </c>
      <c r="AG63" s="116" t="s">
        <v>475</v>
      </c>
      <c r="AH63" s="168" t="s">
        <v>437</v>
      </c>
      <c r="AI63" s="187" t="s">
        <v>435</v>
      </c>
    </row>
    <row r="64" spans="1:35">
      <c r="A64" s="78">
        <v>53</v>
      </c>
      <c r="B64" s="228" t="s">
        <v>533</v>
      </c>
      <c r="C64" s="57" t="s">
        <v>534</v>
      </c>
      <c r="D64" s="56" t="s">
        <v>431</v>
      </c>
      <c r="E64" s="56">
        <v>12</v>
      </c>
      <c r="F64" s="56" t="s">
        <v>455</v>
      </c>
      <c r="G64" s="172" t="s">
        <v>445</v>
      </c>
      <c r="H64" s="56" t="s">
        <v>430</v>
      </c>
      <c r="I64" s="78">
        <v>2014</v>
      </c>
      <c r="J64" s="78">
        <v>2014</v>
      </c>
      <c r="K64" s="78">
        <v>1</v>
      </c>
      <c r="L64" s="79">
        <v>2014</v>
      </c>
      <c r="M64" s="79">
        <v>2</v>
      </c>
      <c r="N64" s="78">
        <v>2014</v>
      </c>
      <c r="O64" s="78">
        <v>2014</v>
      </c>
      <c r="P64" s="78">
        <v>2</v>
      </c>
      <c r="Q64" s="78">
        <v>2014</v>
      </c>
      <c r="R64" s="78">
        <v>2014</v>
      </c>
      <c r="S64" s="78">
        <v>1</v>
      </c>
      <c r="T64" s="78">
        <v>2014</v>
      </c>
      <c r="U64" s="78">
        <v>2014</v>
      </c>
      <c r="V64" s="78">
        <v>2</v>
      </c>
      <c r="W64" s="78" t="s">
        <v>474</v>
      </c>
      <c r="X64" s="78" t="s">
        <v>436</v>
      </c>
      <c r="Y64" s="78" t="s">
        <v>436</v>
      </c>
      <c r="Z64" s="78" t="s">
        <v>436</v>
      </c>
      <c r="AA64" s="78" t="s">
        <v>436</v>
      </c>
      <c r="AB64" s="78" t="s">
        <v>436</v>
      </c>
      <c r="AC64" s="78" t="s">
        <v>436</v>
      </c>
      <c r="AD64" s="116" t="s">
        <v>475</v>
      </c>
      <c r="AE64" s="116" t="s">
        <v>475</v>
      </c>
      <c r="AF64" s="116" t="s">
        <v>475</v>
      </c>
      <c r="AG64" s="116" t="s">
        <v>475</v>
      </c>
      <c r="AH64" s="168" t="s">
        <v>437</v>
      </c>
      <c r="AI64" s="168" t="s">
        <v>437</v>
      </c>
    </row>
    <row r="65" spans="1:35">
      <c r="A65" s="78">
        <v>54</v>
      </c>
      <c r="B65" s="228" t="s">
        <v>529</v>
      </c>
      <c r="C65" s="57" t="s">
        <v>530</v>
      </c>
      <c r="D65" s="56" t="s">
        <v>431</v>
      </c>
      <c r="E65" s="56">
        <v>12</v>
      </c>
      <c r="F65" s="56" t="s">
        <v>455</v>
      </c>
      <c r="G65" s="172" t="s">
        <v>445</v>
      </c>
      <c r="H65" s="56" t="s">
        <v>430</v>
      </c>
      <c r="I65" s="78">
        <v>2014</v>
      </c>
      <c r="J65" s="78">
        <v>2014</v>
      </c>
      <c r="K65" s="78">
        <v>2</v>
      </c>
      <c r="L65" s="79">
        <v>2014</v>
      </c>
      <c r="M65" s="79">
        <v>2</v>
      </c>
      <c r="N65" s="78">
        <v>2014</v>
      </c>
      <c r="O65" s="78">
        <v>2014</v>
      </c>
      <c r="P65" s="78">
        <v>2</v>
      </c>
      <c r="Q65" s="78" t="s">
        <v>436</v>
      </c>
      <c r="R65" s="78" t="s">
        <v>436</v>
      </c>
      <c r="S65" s="78" t="s">
        <v>436</v>
      </c>
      <c r="T65" s="78">
        <v>2014</v>
      </c>
      <c r="U65" s="78">
        <v>2014</v>
      </c>
      <c r="V65" s="78">
        <v>2</v>
      </c>
      <c r="W65" s="78" t="s">
        <v>474</v>
      </c>
      <c r="X65" s="78" t="s">
        <v>436</v>
      </c>
      <c r="Y65" s="78" t="s">
        <v>436</v>
      </c>
      <c r="Z65" s="78" t="s">
        <v>436</v>
      </c>
      <c r="AA65" s="78" t="s">
        <v>436</v>
      </c>
      <c r="AB65" s="78" t="s">
        <v>436</v>
      </c>
      <c r="AC65" s="78" t="s">
        <v>436</v>
      </c>
      <c r="AD65" s="168" t="s">
        <v>437</v>
      </c>
      <c r="AE65" s="116" t="s">
        <v>475</v>
      </c>
      <c r="AF65" s="116" t="s">
        <v>475</v>
      </c>
      <c r="AG65" s="116" t="s">
        <v>475</v>
      </c>
      <c r="AH65" s="168" t="s">
        <v>437</v>
      </c>
      <c r="AI65" s="168" t="s">
        <v>437</v>
      </c>
    </row>
    <row r="66" spans="1:35">
      <c r="A66" s="78">
        <v>55</v>
      </c>
      <c r="B66" s="228" t="s">
        <v>537</v>
      </c>
      <c r="C66" s="57" t="s">
        <v>538</v>
      </c>
      <c r="D66" s="56" t="s">
        <v>431</v>
      </c>
      <c r="E66" s="56">
        <v>12</v>
      </c>
      <c r="F66" s="56" t="s">
        <v>455</v>
      </c>
      <c r="G66" s="172" t="s">
        <v>445</v>
      </c>
      <c r="H66" s="56" t="s">
        <v>430</v>
      </c>
      <c r="I66" s="78">
        <v>2016</v>
      </c>
      <c r="J66" s="78">
        <v>2016</v>
      </c>
      <c r="K66" s="78">
        <v>2</v>
      </c>
      <c r="L66" s="79">
        <v>2016</v>
      </c>
      <c r="M66" s="79">
        <v>2</v>
      </c>
      <c r="N66" s="78">
        <v>2016</v>
      </c>
      <c r="O66" s="78">
        <v>2016</v>
      </c>
      <c r="P66" s="78">
        <v>2</v>
      </c>
      <c r="Q66" s="78" t="s">
        <v>436</v>
      </c>
      <c r="R66" s="78" t="s">
        <v>436</v>
      </c>
      <c r="S66" s="78" t="s">
        <v>436</v>
      </c>
      <c r="T66" s="78">
        <v>2016</v>
      </c>
      <c r="U66" s="78">
        <v>2016</v>
      </c>
      <c r="V66" s="78">
        <v>2</v>
      </c>
      <c r="W66" s="78" t="s">
        <v>474</v>
      </c>
      <c r="X66" s="78" t="s">
        <v>436</v>
      </c>
      <c r="Y66" s="78" t="s">
        <v>436</v>
      </c>
      <c r="Z66" s="78" t="s">
        <v>436</v>
      </c>
      <c r="AA66" s="78" t="s">
        <v>436</v>
      </c>
      <c r="AB66" s="78" t="s">
        <v>436</v>
      </c>
      <c r="AC66" s="78" t="s">
        <v>436</v>
      </c>
      <c r="AD66" s="168" t="s">
        <v>437</v>
      </c>
      <c r="AE66" s="116" t="s">
        <v>475</v>
      </c>
      <c r="AF66" s="116" t="s">
        <v>475</v>
      </c>
      <c r="AG66" s="116" t="s">
        <v>475</v>
      </c>
      <c r="AH66" s="116" t="s">
        <v>475</v>
      </c>
      <c r="AI66" s="168" t="s">
        <v>437</v>
      </c>
    </row>
    <row r="67" spans="1:35">
      <c r="A67" s="78">
        <v>56</v>
      </c>
      <c r="B67" s="228" t="s">
        <v>735</v>
      </c>
      <c r="C67" s="57" t="s">
        <v>736</v>
      </c>
      <c r="D67" s="56" t="s">
        <v>431</v>
      </c>
      <c r="E67" s="56">
        <v>0</v>
      </c>
      <c r="F67" s="56" t="s">
        <v>455</v>
      </c>
      <c r="G67" s="172" t="s">
        <v>445</v>
      </c>
      <c r="H67" s="56" t="s">
        <v>430</v>
      </c>
      <c r="I67" s="78">
        <v>2016</v>
      </c>
      <c r="J67" s="78">
        <v>2016</v>
      </c>
      <c r="K67" s="78">
        <v>1</v>
      </c>
      <c r="L67" s="79">
        <v>2014</v>
      </c>
      <c r="M67" s="79">
        <v>2</v>
      </c>
      <c r="N67" s="78">
        <v>2016</v>
      </c>
      <c r="O67" s="78">
        <v>2016</v>
      </c>
      <c r="P67" s="78">
        <v>2</v>
      </c>
      <c r="Q67" s="78">
        <v>2016</v>
      </c>
      <c r="R67" s="78">
        <v>2016</v>
      </c>
      <c r="S67" s="78">
        <v>2</v>
      </c>
      <c r="T67" s="78">
        <v>2014</v>
      </c>
      <c r="U67" s="78">
        <v>2016</v>
      </c>
      <c r="V67" s="78">
        <v>2</v>
      </c>
      <c r="W67" s="78" t="s">
        <v>474</v>
      </c>
      <c r="X67" s="78">
        <v>2016</v>
      </c>
      <c r="Y67" s="78">
        <v>2016</v>
      </c>
      <c r="Z67" s="78" t="s">
        <v>443</v>
      </c>
      <c r="AA67" s="78">
        <v>2014</v>
      </c>
      <c r="AB67" s="78">
        <v>2016</v>
      </c>
      <c r="AC67" s="78" t="s">
        <v>444</v>
      </c>
      <c r="AD67" s="168" t="s">
        <v>437</v>
      </c>
      <c r="AE67" s="116" t="s">
        <v>475</v>
      </c>
      <c r="AF67" s="116" t="s">
        <v>475</v>
      </c>
      <c r="AG67" s="88" t="s">
        <v>475</v>
      </c>
      <c r="AH67" s="187" t="s">
        <v>435</v>
      </c>
      <c r="AI67" s="187" t="s">
        <v>435</v>
      </c>
    </row>
    <row r="68" spans="1:35">
      <c r="A68" s="78">
        <v>57</v>
      </c>
      <c r="B68" s="228" t="s">
        <v>753</v>
      </c>
      <c r="C68" s="57" t="s">
        <v>754</v>
      </c>
      <c r="D68" s="56" t="s">
        <v>431</v>
      </c>
      <c r="E68" s="56">
        <v>19</v>
      </c>
      <c r="F68" s="56" t="s">
        <v>455</v>
      </c>
      <c r="G68" s="183" t="s">
        <v>445</v>
      </c>
      <c r="H68" s="56" t="s">
        <v>744</v>
      </c>
      <c r="I68" s="78">
        <v>2015</v>
      </c>
      <c r="J68" s="78">
        <v>2015</v>
      </c>
      <c r="K68" s="78">
        <v>4</v>
      </c>
      <c r="L68" s="79">
        <v>2015</v>
      </c>
      <c r="M68" s="79">
        <v>2</v>
      </c>
      <c r="N68" s="78">
        <v>2015</v>
      </c>
      <c r="O68" s="78">
        <v>2016</v>
      </c>
      <c r="P68" s="78" t="s">
        <v>438</v>
      </c>
      <c r="Q68" s="78">
        <v>2014</v>
      </c>
      <c r="R68" s="78">
        <v>2016</v>
      </c>
      <c r="S68" s="78">
        <v>2</v>
      </c>
      <c r="T68" s="78">
        <v>2014</v>
      </c>
      <c r="U68" s="78">
        <v>2016</v>
      </c>
      <c r="V68" s="78">
        <v>4</v>
      </c>
      <c r="W68" s="78" t="s">
        <v>463</v>
      </c>
      <c r="X68" s="78">
        <v>2014</v>
      </c>
      <c r="Y68" s="78">
        <v>2016</v>
      </c>
      <c r="Z68" s="78" t="s">
        <v>443</v>
      </c>
      <c r="AA68" s="78">
        <v>2014</v>
      </c>
      <c r="AB68" s="78">
        <v>2016</v>
      </c>
      <c r="AC68" s="78" t="s">
        <v>444</v>
      </c>
      <c r="AD68" s="187" t="s">
        <v>435</v>
      </c>
      <c r="AE68" s="116" t="s">
        <v>475</v>
      </c>
      <c r="AF68" s="116" t="s">
        <v>475</v>
      </c>
      <c r="AG68" s="187" t="s">
        <v>435</v>
      </c>
      <c r="AH68" s="116" t="s">
        <v>475</v>
      </c>
      <c r="AI68" s="187" t="s">
        <v>435</v>
      </c>
    </row>
    <row r="69" spans="1:35">
      <c r="A69" s="78">
        <v>58</v>
      </c>
      <c r="B69" s="228" t="s">
        <v>759</v>
      </c>
      <c r="C69" s="57" t="s">
        <v>760</v>
      </c>
      <c r="D69" s="56" t="s">
        <v>431</v>
      </c>
      <c r="E69" s="56">
        <v>26</v>
      </c>
      <c r="F69" s="56" t="s">
        <v>434</v>
      </c>
      <c r="G69" s="183" t="s">
        <v>445</v>
      </c>
      <c r="H69" s="56" t="s">
        <v>744</v>
      </c>
      <c r="I69" s="78">
        <v>2014</v>
      </c>
      <c r="J69" s="78">
        <v>2014</v>
      </c>
      <c r="K69" s="78">
        <v>1</v>
      </c>
      <c r="L69" s="79">
        <v>2014</v>
      </c>
      <c r="M69" s="79">
        <v>1</v>
      </c>
      <c r="N69" s="78">
        <v>2014</v>
      </c>
      <c r="O69" s="78">
        <v>2016</v>
      </c>
      <c r="P69" s="78" t="s">
        <v>438</v>
      </c>
      <c r="Q69" s="78">
        <v>2013</v>
      </c>
      <c r="R69" s="78">
        <v>2016</v>
      </c>
      <c r="S69" s="78">
        <v>2</v>
      </c>
      <c r="T69" s="78">
        <v>2013</v>
      </c>
      <c r="U69" s="78">
        <v>2016</v>
      </c>
      <c r="V69" s="78">
        <v>3</v>
      </c>
      <c r="W69" s="78" t="s">
        <v>441</v>
      </c>
      <c r="X69" s="78">
        <v>2014</v>
      </c>
      <c r="Y69" s="78">
        <v>2016</v>
      </c>
      <c r="Z69" s="78" t="s">
        <v>443</v>
      </c>
      <c r="AA69" s="78">
        <v>2013</v>
      </c>
      <c r="AB69" s="78">
        <v>2016</v>
      </c>
      <c r="AC69" s="78" t="s">
        <v>444</v>
      </c>
      <c r="AD69" s="168" t="s">
        <v>437</v>
      </c>
      <c r="AE69" s="116" t="s">
        <v>475</v>
      </c>
      <c r="AF69" s="116" t="s">
        <v>475</v>
      </c>
      <c r="AG69" s="187" t="s">
        <v>435</v>
      </c>
      <c r="AH69" s="116" t="s">
        <v>475</v>
      </c>
      <c r="AI69" s="187" t="s">
        <v>435</v>
      </c>
    </row>
    <row r="70" spans="1:35">
      <c r="A70" s="78">
        <v>59</v>
      </c>
      <c r="B70" s="228" t="s">
        <v>889</v>
      </c>
      <c r="C70" s="57" t="s">
        <v>890</v>
      </c>
      <c r="D70" s="56" t="s">
        <v>431</v>
      </c>
      <c r="E70" s="56">
        <v>12</v>
      </c>
      <c r="F70" s="56" t="s">
        <v>455</v>
      </c>
      <c r="G70" s="183" t="s">
        <v>445</v>
      </c>
      <c r="H70" s="56" t="s">
        <v>744</v>
      </c>
      <c r="I70" s="78">
        <v>2014</v>
      </c>
      <c r="J70" s="78">
        <v>2014</v>
      </c>
      <c r="K70" s="78">
        <v>2</v>
      </c>
      <c r="L70" s="89">
        <v>2014</v>
      </c>
      <c r="M70" s="79">
        <v>2</v>
      </c>
      <c r="N70" s="78">
        <v>2014</v>
      </c>
      <c r="O70" s="78">
        <v>2016</v>
      </c>
      <c r="P70" s="78">
        <v>2</v>
      </c>
      <c r="Q70" s="78">
        <v>2014</v>
      </c>
      <c r="R70" s="78">
        <v>2016</v>
      </c>
      <c r="S70" s="78">
        <v>2</v>
      </c>
      <c r="T70" s="78">
        <v>2014</v>
      </c>
      <c r="U70" s="78">
        <v>2016</v>
      </c>
      <c r="V70" s="78">
        <v>2</v>
      </c>
      <c r="W70" s="78" t="s">
        <v>474</v>
      </c>
      <c r="X70" s="78">
        <v>2014</v>
      </c>
      <c r="Y70" s="78">
        <v>2014</v>
      </c>
      <c r="Z70" s="78" t="s">
        <v>479</v>
      </c>
      <c r="AA70" s="78">
        <v>2014</v>
      </c>
      <c r="AB70" s="78">
        <v>2016</v>
      </c>
      <c r="AC70" s="78" t="s">
        <v>480</v>
      </c>
      <c r="AD70" s="168" t="s">
        <v>437</v>
      </c>
      <c r="AE70" s="116" t="s">
        <v>475</v>
      </c>
      <c r="AF70" s="116" t="s">
        <v>475</v>
      </c>
      <c r="AG70" s="116" t="s">
        <v>475</v>
      </c>
      <c r="AH70" s="168" t="s">
        <v>437</v>
      </c>
      <c r="AI70" s="168" t="s">
        <v>437</v>
      </c>
    </row>
    <row r="71" spans="1:35">
      <c r="A71" s="78">
        <v>60</v>
      </c>
      <c r="B71" s="228" t="s">
        <v>904</v>
      </c>
      <c r="C71" s="57" t="s">
        <v>905</v>
      </c>
      <c r="D71" s="56" t="s">
        <v>431</v>
      </c>
      <c r="E71" s="56">
        <v>12</v>
      </c>
      <c r="F71" s="56" t="s">
        <v>434</v>
      </c>
      <c r="G71" s="183" t="s">
        <v>445</v>
      </c>
      <c r="H71" s="56" t="s">
        <v>744</v>
      </c>
      <c r="I71" s="78">
        <v>2014</v>
      </c>
      <c r="J71" s="78">
        <v>2014</v>
      </c>
      <c r="K71" s="78">
        <v>2</v>
      </c>
      <c r="L71" s="89">
        <v>2014</v>
      </c>
      <c r="M71" s="79">
        <v>1</v>
      </c>
      <c r="N71" s="78">
        <v>2014</v>
      </c>
      <c r="O71" s="78">
        <v>2014</v>
      </c>
      <c r="P71" s="78">
        <v>1</v>
      </c>
      <c r="Q71" s="78" t="s">
        <v>436</v>
      </c>
      <c r="R71" s="78" t="s">
        <v>436</v>
      </c>
      <c r="S71" s="78" t="s">
        <v>436</v>
      </c>
      <c r="T71" s="78">
        <v>2014</v>
      </c>
      <c r="U71" s="78">
        <v>2014</v>
      </c>
      <c r="V71" s="78">
        <v>2</v>
      </c>
      <c r="W71" s="78" t="s">
        <v>485</v>
      </c>
      <c r="X71" s="78" t="s">
        <v>436</v>
      </c>
      <c r="Y71" s="78" t="s">
        <v>436</v>
      </c>
      <c r="Z71" s="78" t="s">
        <v>436</v>
      </c>
      <c r="AA71" s="78" t="s">
        <v>436</v>
      </c>
      <c r="AB71" s="78" t="s">
        <v>436</v>
      </c>
      <c r="AC71" s="78" t="s">
        <v>436</v>
      </c>
      <c r="AD71" s="168" t="s">
        <v>437</v>
      </c>
      <c r="AE71" s="116" t="s">
        <v>475</v>
      </c>
      <c r="AF71" s="116" t="s">
        <v>475</v>
      </c>
      <c r="AG71" s="116" t="s">
        <v>475</v>
      </c>
      <c r="AH71" s="116" t="s">
        <v>475</v>
      </c>
      <c r="AI71" s="168" t="s">
        <v>437</v>
      </c>
    </row>
    <row r="72" spans="1:35">
      <c r="A72" s="78">
        <v>61</v>
      </c>
      <c r="B72" s="228" t="s">
        <v>908</v>
      </c>
      <c r="C72" s="57" t="s">
        <v>909</v>
      </c>
      <c r="D72" s="56" t="s">
        <v>431</v>
      </c>
      <c r="E72" s="56">
        <v>6</v>
      </c>
      <c r="F72" s="56" t="s">
        <v>455</v>
      </c>
      <c r="G72" s="183" t="s">
        <v>445</v>
      </c>
      <c r="H72" s="56" t="s">
        <v>744</v>
      </c>
      <c r="I72" s="78">
        <v>2015</v>
      </c>
      <c r="J72" s="78">
        <v>2015</v>
      </c>
      <c r="K72" s="78">
        <v>4</v>
      </c>
      <c r="L72" s="89">
        <v>2015</v>
      </c>
      <c r="M72" s="79">
        <v>2</v>
      </c>
      <c r="N72" s="78">
        <v>2015</v>
      </c>
      <c r="O72" s="78">
        <v>2015</v>
      </c>
      <c r="P72" s="78">
        <v>2</v>
      </c>
      <c r="Q72" s="78" t="s">
        <v>436</v>
      </c>
      <c r="R72" s="78" t="s">
        <v>436</v>
      </c>
      <c r="S72" s="78" t="s">
        <v>436</v>
      </c>
      <c r="T72" s="78">
        <v>2015</v>
      </c>
      <c r="U72" s="78">
        <v>2015</v>
      </c>
      <c r="V72" s="78">
        <v>4</v>
      </c>
      <c r="W72" s="78" t="s">
        <v>463</v>
      </c>
      <c r="X72" s="78" t="s">
        <v>436</v>
      </c>
      <c r="Y72" s="78" t="s">
        <v>436</v>
      </c>
      <c r="Z72" s="78" t="s">
        <v>436</v>
      </c>
      <c r="AA72" s="78">
        <v>2015</v>
      </c>
      <c r="AB72" s="78">
        <v>2015</v>
      </c>
      <c r="AC72" s="78" t="s">
        <v>444</v>
      </c>
      <c r="AD72" s="187" t="s">
        <v>435</v>
      </c>
      <c r="AE72" s="116" t="s">
        <v>475</v>
      </c>
      <c r="AF72" s="116" t="s">
        <v>475</v>
      </c>
      <c r="AG72" s="116" t="s">
        <v>475</v>
      </c>
      <c r="AH72" s="116" t="s">
        <v>475</v>
      </c>
      <c r="AI72" s="187" t="s">
        <v>435</v>
      </c>
    </row>
    <row r="73" spans="1:35">
      <c r="A73" s="78">
        <v>62</v>
      </c>
      <c r="B73" s="228" t="s">
        <v>861</v>
      </c>
      <c r="C73" s="57" t="s">
        <v>862</v>
      </c>
      <c r="D73" s="56" t="s">
        <v>431</v>
      </c>
      <c r="E73" s="56">
        <v>12</v>
      </c>
      <c r="F73" s="56" t="s">
        <v>455</v>
      </c>
      <c r="G73" s="183" t="s">
        <v>445</v>
      </c>
      <c r="H73" s="56" t="s">
        <v>744</v>
      </c>
      <c r="I73" s="78">
        <v>2016</v>
      </c>
      <c r="J73" s="78">
        <v>2016</v>
      </c>
      <c r="K73" s="78">
        <v>2</v>
      </c>
      <c r="L73" s="79">
        <v>2016</v>
      </c>
      <c r="M73" s="79">
        <v>2</v>
      </c>
      <c r="N73" s="78">
        <v>2016</v>
      </c>
      <c r="O73" s="78">
        <v>2016</v>
      </c>
      <c r="P73" s="78">
        <v>2</v>
      </c>
      <c r="Q73" s="78" t="s">
        <v>436</v>
      </c>
      <c r="R73" s="78" t="s">
        <v>436</v>
      </c>
      <c r="S73" s="78" t="s">
        <v>436</v>
      </c>
      <c r="T73" s="78">
        <v>2016</v>
      </c>
      <c r="U73" s="78">
        <v>2016</v>
      </c>
      <c r="V73" s="78">
        <v>2</v>
      </c>
      <c r="W73" s="78" t="s">
        <v>474</v>
      </c>
      <c r="X73" s="78" t="s">
        <v>436</v>
      </c>
      <c r="Y73" s="78" t="s">
        <v>436</v>
      </c>
      <c r="Z73" s="78" t="s">
        <v>436</v>
      </c>
      <c r="AA73" s="78" t="s">
        <v>436</v>
      </c>
      <c r="AB73" s="78" t="s">
        <v>436</v>
      </c>
      <c r="AC73" s="78" t="s">
        <v>436</v>
      </c>
      <c r="AD73" s="168" t="s">
        <v>437</v>
      </c>
      <c r="AE73" s="116" t="s">
        <v>475</v>
      </c>
      <c r="AF73" s="116" t="s">
        <v>475</v>
      </c>
      <c r="AG73" s="116" t="s">
        <v>475</v>
      </c>
      <c r="AH73" s="116" t="s">
        <v>475</v>
      </c>
      <c r="AI73" s="168" t="s">
        <v>437</v>
      </c>
    </row>
    <row r="74" spans="1:35">
      <c r="A74" s="78">
        <v>63</v>
      </c>
      <c r="B74" s="228" t="s">
        <v>767</v>
      </c>
      <c r="C74" s="57" t="s">
        <v>768</v>
      </c>
      <c r="D74" s="56" t="s">
        <v>431</v>
      </c>
      <c r="E74" s="56">
        <v>14</v>
      </c>
      <c r="F74" s="56" t="s">
        <v>434</v>
      </c>
      <c r="G74" s="183" t="s">
        <v>445</v>
      </c>
      <c r="H74" s="56" t="s">
        <v>744</v>
      </c>
      <c r="I74" s="78">
        <v>2016</v>
      </c>
      <c r="J74" s="78">
        <v>2016</v>
      </c>
      <c r="K74" s="78">
        <v>3</v>
      </c>
      <c r="L74" s="79">
        <v>2016</v>
      </c>
      <c r="M74" s="79">
        <v>1</v>
      </c>
      <c r="N74" s="78">
        <v>2016</v>
      </c>
      <c r="O74" s="78">
        <v>2016</v>
      </c>
      <c r="P74" s="78" t="s">
        <v>438</v>
      </c>
      <c r="Q74" s="78">
        <v>2016</v>
      </c>
      <c r="R74" s="78">
        <v>2016</v>
      </c>
      <c r="S74" s="78">
        <v>2</v>
      </c>
      <c r="T74" s="78">
        <v>2016</v>
      </c>
      <c r="U74" s="78">
        <v>2016</v>
      </c>
      <c r="V74" s="78">
        <v>3</v>
      </c>
      <c r="W74" s="78" t="s">
        <v>441</v>
      </c>
      <c r="X74" s="78">
        <v>2014</v>
      </c>
      <c r="Y74" s="78">
        <v>2016</v>
      </c>
      <c r="Z74" s="78" t="s">
        <v>479</v>
      </c>
      <c r="AA74" s="78">
        <v>2014</v>
      </c>
      <c r="AB74" s="78">
        <v>2016</v>
      </c>
      <c r="AC74" s="78" t="s">
        <v>444</v>
      </c>
      <c r="AD74" s="187" t="s">
        <v>435</v>
      </c>
      <c r="AE74" s="116" t="s">
        <v>475</v>
      </c>
      <c r="AF74" s="116" t="s">
        <v>475</v>
      </c>
      <c r="AG74" s="116" t="s">
        <v>475</v>
      </c>
      <c r="AH74" s="187" t="s">
        <v>435</v>
      </c>
      <c r="AI74" s="187" t="s">
        <v>435</v>
      </c>
    </row>
    <row r="75" spans="1:35">
      <c r="A75" s="78">
        <v>64</v>
      </c>
      <c r="B75" s="228" t="s">
        <v>764</v>
      </c>
      <c r="C75" s="57" t="s">
        <v>608</v>
      </c>
      <c r="D75" s="56" t="s">
        <v>431</v>
      </c>
      <c r="E75" s="56">
        <v>12</v>
      </c>
      <c r="F75" s="56" t="s">
        <v>455</v>
      </c>
      <c r="G75" s="183" t="s">
        <v>445</v>
      </c>
      <c r="H75" s="56" t="s">
        <v>744</v>
      </c>
      <c r="I75" s="78">
        <v>2014</v>
      </c>
      <c r="J75" s="78">
        <v>2016</v>
      </c>
      <c r="K75" s="78">
        <v>3</v>
      </c>
      <c r="L75" s="79">
        <v>2016</v>
      </c>
      <c r="M75" s="79">
        <v>2</v>
      </c>
      <c r="N75" s="78">
        <v>2015</v>
      </c>
      <c r="O75" s="78">
        <v>2016</v>
      </c>
      <c r="P75" s="78">
        <v>2</v>
      </c>
      <c r="Q75" s="78">
        <v>2016</v>
      </c>
      <c r="R75" s="78">
        <v>2016</v>
      </c>
      <c r="S75" s="78">
        <v>2</v>
      </c>
      <c r="T75" s="78">
        <v>2014</v>
      </c>
      <c r="U75" s="78">
        <v>2016</v>
      </c>
      <c r="V75" s="78">
        <v>3</v>
      </c>
      <c r="W75" s="78" t="s">
        <v>457</v>
      </c>
      <c r="X75" s="78">
        <v>2016</v>
      </c>
      <c r="Y75" s="78">
        <v>2016</v>
      </c>
      <c r="Z75" s="78" t="s">
        <v>479</v>
      </c>
      <c r="AA75" s="78">
        <v>2014</v>
      </c>
      <c r="AB75" s="78">
        <v>2016</v>
      </c>
      <c r="AC75" s="78" t="s">
        <v>444</v>
      </c>
      <c r="AD75" s="168" t="s">
        <v>437</v>
      </c>
      <c r="AE75" s="116" t="s">
        <v>475</v>
      </c>
      <c r="AF75" s="116" t="s">
        <v>475</v>
      </c>
      <c r="AG75" s="187" t="s">
        <v>435</v>
      </c>
      <c r="AH75" s="187" t="s">
        <v>435</v>
      </c>
      <c r="AI75" s="187" t="s">
        <v>435</v>
      </c>
    </row>
    <row r="76" spans="1:35">
      <c r="A76" s="78">
        <v>65</v>
      </c>
      <c r="B76" s="228" t="s">
        <v>895</v>
      </c>
      <c r="C76" s="57" t="s">
        <v>896</v>
      </c>
      <c r="D76" s="56" t="s">
        <v>431</v>
      </c>
      <c r="E76" s="56">
        <v>12</v>
      </c>
      <c r="F76" s="56" t="s">
        <v>455</v>
      </c>
      <c r="G76" s="183" t="s">
        <v>445</v>
      </c>
      <c r="H76" s="56" t="s">
        <v>744</v>
      </c>
      <c r="I76" s="78">
        <v>2015</v>
      </c>
      <c r="J76" s="78">
        <v>2015</v>
      </c>
      <c r="K76" s="78">
        <v>2</v>
      </c>
      <c r="L76" s="89">
        <v>2015</v>
      </c>
      <c r="M76" s="79">
        <v>2</v>
      </c>
      <c r="N76" s="78">
        <v>2015</v>
      </c>
      <c r="O76" s="78">
        <v>2016</v>
      </c>
      <c r="P76" s="78">
        <v>2</v>
      </c>
      <c r="Q76" s="78">
        <v>2015</v>
      </c>
      <c r="R76" s="78">
        <v>2016</v>
      </c>
      <c r="S76" s="78">
        <v>2</v>
      </c>
      <c r="T76" s="78">
        <v>2015</v>
      </c>
      <c r="U76" s="78">
        <v>2016</v>
      </c>
      <c r="V76" s="78">
        <v>2</v>
      </c>
      <c r="W76" s="78" t="s">
        <v>474</v>
      </c>
      <c r="X76" s="78">
        <v>2015</v>
      </c>
      <c r="Y76" s="78">
        <v>2016</v>
      </c>
      <c r="Z76" s="78" t="s">
        <v>479</v>
      </c>
      <c r="AA76" s="78">
        <v>2015</v>
      </c>
      <c r="AB76" s="78">
        <v>2016</v>
      </c>
      <c r="AC76" s="78" t="s">
        <v>480</v>
      </c>
      <c r="AD76" s="168" t="s">
        <v>437</v>
      </c>
      <c r="AE76" s="116" t="s">
        <v>475</v>
      </c>
      <c r="AF76" s="116" t="s">
        <v>475</v>
      </c>
      <c r="AG76" s="116" t="s">
        <v>475</v>
      </c>
      <c r="AH76" s="187" t="s">
        <v>435</v>
      </c>
      <c r="AI76" s="187" t="s">
        <v>435</v>
      </c>
    </row>
    <row r="77" spans="1:35">
      <c r="A77" s="78">
        <v>66</v>
      </c>
      <c r="B77" s="228" t="s">
        <v>912</v>
      </c>
      <c r="C77" s="57" t="s">
        <v>913</v>
      </c>
      <c r="D77" s="56" t="s">
        <v>431</v>
      </c>
      <c r="E77" s="56">
        <v>6</v>
      </c>
      <c r="F77" s="56" t="s">
        <v>434</v>
      </c>
      <c r="G77" s="183" t="s">
        <v>445</v>
      </c>
      <c r="H77" s="56" t="s">
        <v>744</v>
      </c>
      <c r="I77" s="78">
        <v>2014</v>
      </c>
      <c r="J77" s="78">
        <v>2014</v>
      </c>
      <c r="K77" s="78">
        <v>4</v>
      </c>
      <c r="L77" s="89">
        <v>2014</v>
      </c>
      <c r="M77" s="79">
        <v>2</v>
      </c>
      <c r="N77" s="78">
        <v>2014</v>
      </c>
      <c r="O77" s="78">
        <v>2014</v>
      </c>
      <c r="P77" s="78">
        <v>2</v>
      </c>
      <c r="Q77" s="78">
        <v>2014</v>
      </c>
      <c r="R77" s="78">
        <v>2014</v>
      </c>
      <c r="S77" s="78">
        <v>2</v>
      </c>
      <c r="T77" s="78">
        <v>2014</v>
      </c>
      <c r="U77" s="78">
        <v>2014</v>
      </c>
      <c r="V77" s="78">
        <v>4</v>
      </c>
      <c r="W77" s="78" t="s">
        <v>499</v>
      </c>
      <c r="X77" s="78" t="s">
        <v>436</v>
      </c>
      <c r="Y77" s="78" t="s">
        <v>436</v>
      </c>
      <c r="Z77" s="78" t="s">
        <v>436</v>
      </c>
      <c r="AA77" s="78">
        <v>2014</v>
      </c>
      <c r="AB77" s="78">
        <v>2014</v>
      </c>
      <c r="AC77" s="78" t="s">
        <v>444</v>
      </c>
      <c r="AD77" s="187" t="s">
        <v>435</v>
      </c>
      <c r="AE77" s="116" t="s">
        <v>475</v>
      </c>
      <c r="AF77" s="116" t="s">
        <v>475</v>
      </c>
      <c r="AG77" s="116" t="s">
        <v>475</v>
      </c>
      <c r="AH77" s="116" t="s">
        <v>475</v>
      </c>
      <c r="AI77" s="187" t="s">
        <v>435</v>
      </c>
    </row>
    <row r="78" spans="1:35">
      <c r="A78" s="78">
        <v>67</v>
      </c>
      <c r="B78" s="228" t="s">
        <v>900</v>
      </c>
      <c r="C78" s="57" t="s">
        <v>901</v>
      </c>
      <c r="D78" s="56" t="s">
        <v>431</v>
      </c>
      <c r="E78" s="56">
        <v>6</v>
      </c>
      <c r="F78" s="56" t="s">
        <v>455</v>
      </c>
      <c r="G78" s="183" t="s">
        <v>445</v>
      </c>
      <c r="H78" s="56" t="s">
        <v>744</v>
      </c>
      <c r="I78" s="78">
        <v>2015</v>
      </c>
      <c r="J78" s="78">
        <v>2015</v>
      </c>
      <c r="K78" s="78">
        <v>3</v>
      </c>
      <c r="L78" s="89">
        <v>2015</v>
      </c>
      <c r="M78" s="79">
        <v>1</v>
      </c>
      <c r="N78" s="78">
        <v>2015</v>
      </c>
      <c r="O78" s="78">
        <v>2015</v>
      </c>
      <c r="P78" s="78">
        <v>1</v>
      </c>
      <c r="Q78" s="78" t="s">
        <v>436</v>
      </c>
      <c r="R78" s="78" t="s">
        <v>436</v>
      </c>
      <c r="S78" s="78" t="s">
        <v>436</v>
      </c>
      <c r="T78" s="78">
        <v>2015</v>
      </c>
      <c r="U78" s="78">
        <v>2015</v>
      </c>
      <c r="V78" s="78">
        <v>3</v>
      </c>
      <c r="W78" s="78" t="s">
        <v>457</v>
      </c>
      <c r="X78" s="78" t="s">
        <v>436</v>
      </c>
      <c r="Y78" s="78" t="s">
        <v>436</v>
      </c>
      <c r="Z78" s="78" t="s">
        <v>436</v>
      </c>
      <c r="AA78" s="78">
        <v>2015</v>
      </c>
      <c r="AB78" s="78">
        <v>2015</v>
      </c>
      <c r="AC78" s="78" t="s">
        <v>444</v>
      </c>
      <c r="AD78" s="187" t="s">
        <v>435</v>
      </c>
      <c r="AE78" s="116" t="s">
        <v>475</v>
      </c>
      <c r="AF78" s="116" t="s">
        <v>475</v>
      </c>
      <c r="AG78" s="116" t="s">
        <v>475</v>
      </c>
      <c r="AH78" s="116" t="s">
        <v>475</v>
      </c>
      <c r="AI78" s="187" t="s">
        <v>435</v>
      </c>
    </row>
    <row r="79" spans="1:35">
      <c r="A79" s="78">
        <v>68</v>
      </c>
      <c r="B79" s="228" t="s">
        <v>772</v>
      </c>
      <c r="C79" s="57" t="s">
        <v>773</v>
      </c>
      <c r="D79" s="56" t="s">
        <v>431</v>
      </c>
      <c r="E79" s="56">
        <v>19</v>
      </c>
      <c r="F79" s="56" t="s">
        <v>434</v>
      </c>
      <c r="G79" s="183" t="s">
        <v>445</v>
      </c>
      <c r="H79" s="56" t="s">
        <v>744</v>
      </c>
      <c r="I79" s="78">
        <v>2012</v>
      </c>
      <c r="J79" s="78">
        <v>2016</v>
      </c>
      <c r="K79" s="78">
        <v>2</v>
      </c>
      <c r="L79" s="79">
        <v>2016</v>
      </c>
      <c r="M79" s="79">
        <v>1</v>
      </c>
      <c r="N79" s="78">
        <v>2016</v>
      </c>
      <c r="O79" s="78">
        <v>2016</v>
      </c>
      <c r="P79" s="78">
        <v>2</v>
      </c>
      <c r="Q79" s="78">
        <v>2016</v>
      </c>
      <c r="R79" s="78">
        <v>2016</v>
      </c>
      <c r="S79" s="78">
        <v>2</v>
      </c>
      <c r="T79" s="78">
        <v>2012</v>
      </c>
      <c r="U79" s="78">
        <v>2016</v>
      </c>
      <c r="V79" s="78">
        <v>2</v>
      </c>
      <c r="W79" s="78" t="s">
        <v>485</v>
      </c>
      <c r="X79" s="78">
        <v>2016</v>
      </c>
      <c r="Y79" s="78">
        <v>2016</v>
      </c>
      <c r="Z79" s="78" t="s">
        <v>479</v>
      </c>
      <c r="AA79" s="78">
        <v>2012</v>
      </c>
      <c r="AB79" s="78">
        <v>2016</v>
      </c>
      <c r="AC79" s="78" t="s">
        <v>480</v>
      </c>
      <c r="AD79" s="168" t="s">
        <v>437</v>
      </c>
      <c r="AE79" s="116" t="s">
        <v>475</v>
      </c>
      <c r="AF79" s="116" t="s">
        <v>475</v>
      </c>
      <c r="AG79" s="116" t="s">
        <v>475</v>
      </c>
      <c r="AH79" s="168" t="s">
        <v>437</v>
      </c>
      <c r="AI79" s="168" t="s">
        <v>437</v>
      </c>
    </row>
    <row r="80" spans="1:35">
      <c r="A80" s="78">
        <v>69</v>
      </c>
      <c r="B80" s="228" t="s">
        <v>865</v>
      </c>
      <c r="C80" s="57" t="s">
        <v>866</v>
      </c>
      <c r="D80" s="56" t="s">
        <v>431</v>
      </c>
      <c r="E80" s="56">
        <v>7</v>
      </c>
      <c r="F80" s="56" t="s">
        <v>455</v>
      </c>
      <c r="G80" s="183" t="s">
        <v>445</v>
      </c>
      <c r="H80" s="56" t="s">
        <v>744</v>
      </c>
      <c r="I80" s="78" t="s">
        <v>436</v>
      </c>
      <c r="J80" s="78" t="s">
        <v>436</v>
      </c>
      <c r="K80" s="78" t="s">
        <v>436</v>
      </c>
      <c r="L80" s="79"/>
      <c r="M80" s="79" t="s">
        <v>436</v>
      </c>
      <c r="N80" s="78">
        <v>2016</v>
      </c>
      <c r="O80" s="78">
        <v>2016</v>
      </c>
      <c r="P80" s="78" t="s">
        <v>438</v>
      </c>
      <c r="Q80" s="78">
        <v>2016</v>
      </c>
      <c r="R80" s="78">
        <v>2016</v>
      </c>
      <c r="S80" s="78">
        <v>2</v>
      </c>
      <c r="T80" s="78">
        <v>2016</v>
      </c>
      <c r="U80" s="78">
        <v>2016</v>
      </c>
      <c r="V80" s="78" t="s">
        <v>436</v>
      </c>
      <c r="W80" s="78" t="s">
        <v>436</v>
      </c>
      <c r="X80" s="78">
        <v>2016</v>
      </c>
      <c r="Y80" s="78">
        <v>2016</v>
      </c>
      <c r="Z80" s="78" t="s">
        <v>443</v>
      </c>
      <c r="AA80" s="78">
        <v>2016</v>
      </c>
      <c r="AB80" s="78">
        <v>2016</v>
      </c>
      <c r="AC80" s="78" t="s">
        <v>444</v>
      </c>
      <c r="AD80" s="116" t="s">
        <v>475</v>
      </c>
      <c r="AE80" s="116" t="s">
        <v>475</v>
      </c>
      <c r="AF80" s="116" t="s">
        <v>475</v>
      </c>
      <c r="AG80" s="116" t="s">
        <v>475</v>
      </c>
      <c r="AH80" s="116" t="s">
        <v>475</v>
      </c>
      <c r="AI80" s="116" t="s">
        <v>475</v>
      </c>
    </row>
    <row r="81" spans="1:35">
      <c r="A81" s="78">
        <v>70</v>
      </c>
      <c r="B81" s="228" t="s">
        <v>745</v>
      </c>
      <c r="C81" s="57" t="s">
        <v>746</v>
      </c>
      <c r="D81" s="56" t="s">
        <v>431</v>
      </c>
      <c r="E81" s="56">
        <v>9</v>
      </c>
      <c r="F81" s="56" t="s">
        <v>455</v>
      </c>
      <c r="G81" s="183" t="s">
        <v>445</v>
      </c>
      <c r="H81" s="56" t="s">
        <v>744</v>
      </c>
      <c r="I81" s="78">
        <v>2012</v>
      </c>
      <c r="J81" s="78">
        <v>2015</v>
      </c>
      <c r="K81" s="78">
        <v>4</v>
      </c>
      <c r="L81" s="79">
        <v>2015</v>
      </c>
      <c r="M81" s="79">
        <v>2</v>
      </c>
      <c r="N81" s="78">
        <v>2012</v>
      </c>
      <c r="O81" s="78">
        <v>2016</v>
      </c>
      <c r="P81" s="78" t="s">
        <v>438</v>
      </c>
      <c r="Q81" s="78">
        <v>2012</v>
      </c>
      <c r="R81" s="78">
        <v>2016</v>
      </c>
      <c r="S81" s="78">
        <v>2</v>
      </c>
      <c r="T81" s="78">
        <v>2012</v>
      </c>
      <c r="U81" s="78">
        <v>2016</v>
      </c>
      <c r="V81" s="78">
        <v>4</v>
      </c>
      <c r="W81" s="78" t="s">
        <v>463</v>
      </c>
      <c r="X81" s="78">
        <v>2012</v>
      </c>
      <c r="Y81" s="78">
        <v>2016</v>
      </c>
      <c r="Z81" s="78" t="s">
        <v>443</v>
      </c>
      <c r="AA81" s="78">
        <v>2012</v>
      </c>
      <c r="AB81" s="78">
        <v>2016</v>
      </c>
      <c r="AC81" s="78" t="s">
        <v>444</v>
      </c>
      <c r="AD81" s="187" t="s">
        <v>435</v>
      </c>
      <c r="AE81" s="116" t="s">
        <v>475</v>
      </c>
      <c r="AF81" s="116" t="s">
        <v>475</v>
      </c>
      <c r="AG81" s="116" t="s">
        <v>475</v>
      </c>
      <c r="AH81" s="116" t="s">
        <v>475</v>
      </c>
      <c r="AI81" s="187" t="s">
        <v>435</v>
      </c>
    </row>
    <row r="82" spans="1:35">
      <c r="A82" s="78">
        <v>71</v>
      </c>
      <c r="B82" s="228" t="s">
        <v>885</v>
      </c>
      <c r="C82" s="57" t="s">
        <v>886</v>
      </c>
      <c r="D82" s="56" t="s">
        <v>431</v>
      </c>
      <c r="E82" s="56">
        <v>6</v>
      </c>
      <c r="F82" s="56" t="s">
        <v>455</v>
      </c>
      <c r="G82" s="183" t="s">
        <v>445</v>
      </c>
      <c r="H82" s="56" t="s">
        <v>744</v>
      </c>
      <c r="I82" s="78">
        <v>2015</v>
      </c>
      <c r="J82" s="78">
        <v>2015</v>
      </c>
      <c r="K82" s="78">
        <v>4</v>
      </c>
      <c r="L82" s="89">
        <v>2015</v>
      </c>
      <c r="M82" s="79">
        <v>2</v>
      </c>
      <c r="N82" s="78">
        <v>2014</v>
      </c>
      <c r="O82" s="78">
        <v>2016</v>
      </c>
      <c r="P82" s="78" t="s">
        <v>438</v>
      </c>
      <c r="Q82" s="78">
        <v>2014</v>
      </c>
      <c r="R82" s="78">
        <v>2016</v>
      </c>
      <c r="S82" s="78">
        <v>2</v>
      </c>
      <c r="T82" s="78">
        <v>2014</v>
      </c>
      <c r="U82" s="78">
        <v>2016</v>
      </c>
      <c r="V82" s="78">
        <v>4</v>
      </c>
      <c r="W82" s="78" t="s">
        <v>463</v>
      </c>
      <c r="X82" s="78" t="s">
        <v>436</v>
      </c>
      <c r="Y82" s="78" t="s">
        <v>436</v>
      </c>
      <c r="Z82" s="78" t="s">
        <v>436</v>
      </c>
      <c r="AA82" s="78">
        <v>2014</v>
      </c>
      <c r="AB82" s="78">
        <v>2016</v>
      </c>
      <c r="AC82" s="78" t="s">
        <v>444</v>
      </c>
      <c r="AD82" s="187" t="s">
        <v>435</v>
      </c>
      <c r="AE82" s="116" t="s">
        <v>475</v>
      </c>
      <c r="AF82" s="116" t="s">
        <v>475</v>
      </c>
      <c r="AG82" s="116" t="s">
        <v>475</v>
      </c>
      <c r="AH82" s="187" t="s">
        <v>435</v>
      </c>
      <c r="AI82" s="187" t="s">
        <v>435</v>
      </c>
    </row>
    <row r="83" spans="1:35">
      <c r="A83" s="78">
        <v>72</v>
      </c>
      <c r="B83" s="228" t="s">
        <v>779</v>
      </c>
      <c r="C83" s="57" t="s">
        <v>780</v>
      </c>
      <c r="D83" s="56" t="s">
        <v>431</v>
      </c>
      <c r="E83" s="56">
        <v>16</v>
      </c>
      <c r="F83" s="56" t="s">
        <v>455</v>
      </c>
      <c r="G83" s="183" t="s">
        <v>445</v>
      </c>
      <c r="H83" s="56" t="s">
        <v>744</v>
      </c>
      <c r="I83" s="78">
        <v>2015</v>
      </c>
      <c r="J83" s="78">
        <v>2015</v>
      </c>
      <c r="K83" s="78">
        <v>2</v>
      </c>
      <c r="L83" s="79">
        <v>2015</v>
      </c>
      <c r="M83" s="79">
        <v>2</v>
      </c>
      <c r="N83" s="78">
        <v>2015</v>
      </c>
      <c r="O83" s="78">
        <v>2016</v>
      </c>
      <c r="P83" s="78" t="s">
        <v>438</v>
      </c>
      <c r="Q83" s="78">
        <v>2015</v>
      </c>
      <c r="R83" s="78">
        <v>2016</v>
      </c>
      <c r="S83" s="78">
        <v>2</v>
      </c>
      <c r="T83" s="78">
        <v>2015</v>
      </c>
      <c r="U83" s="78">
        <v>2016</v>
      </c>
      <c r="V83" s="78">
        <v>3</v>
      </c>
      <c r="W83" s="78" t="s">
        <v>457</v>
      </c>
      <c r="X83" s="78">
        <v>2014</v>
      </c>
      <c r="Y83" s="78">
        <v>2016</v>
      </c>
      <c r="Z83" s="78" t="s">
        <v>479</v>
      </c>
      <c r="AA83" s="78">
        <v>2014</v>
      </c>
      <c r="AB83" s="78">
        <v>2016</v>
      </c>
      <c r="AC83" s="78" t="s">
        <v>444</v>
      </c>
      <c r="AD83" s="187" t="s">
        <v>435</v>
      </c>
      <c r="AE83" s="116" t="s">
        <v>475</v>
      </c>
      <c r="AF83" s="116" t="s">
        <v>475</v>
      </c>
      <c r="AG83" s="187" t="s">
        <v>435</v>
      </c>
      <c r="AH83" s="116" t="s">
        <v>475</v>
      </c>
      <c r="AI83" s="187" t="s">
        <v>435</v>
      </c>
    </row>
    <row r="84" spans="1:35">
      <c r="A84" s="78">
        <v>73</v>
      </c>
      <c r="B84" s="228" t="s">
        <v>846</v>
      </c>
      <c r="C84" s="57" t="s">
        <v>847</v>
      </c>
      <c r="D84" s="56" t="s">
        <v>431</v>
      </c>
      <c r="E84" s="56">
        <v>19</v>
      </c>
      <c r="F84" s="56" t="s">
        <v>455</v>
      </c>
      <c r="G84" s="183" t="s">
        <v>445</v>
      </c>
      <c r="H84" s="56" t="s">
        <v>744</v>
      </c>
      <c r="I84" s="78">
        <v>2014</v>
      </c>
      <c r="J84" s="78">
        <v>2015</v>
      </c>
      <c r="K84" s="78">
        <v>4</v>
      </c>
      <c r="L84" s="79">
        <v>2015</v>
      </c>
      <c r="M84" s="79">
        <v>2</v>
      </c>
      <c r="N84" s="78">
        <v>2012</v>
      </c>
      <c r="O84" s="78">
        <v>2016</v>
      </c>
      <c r="P84" s="78">
        <v>2</v>
      </c>
      <c r="Q84" s="78">
        <v>2014</v>
      </c>
      <c r="R84" s="78">
        <v>2016</v>
      </c>
      <c r="S84" s="78">
        <v>2</v>
      </c>
      <c r="T84" s="78">
        <v>2012</v>
      </c>
      <c r="U84" s="78">
        <v>2016</v>
      </c>
      <c r="V84" s="78">
        <v>4</v>
      </c>
      <c r="W84" s="78" t="s">
        <v>463</v>
      </c>
      <c r="X84" s="78">
        <v>2014</v>
      </c>
      <c r="Y84" s="78">
        <v>2016</v>
      </c>
      <c r="Z84" s="78" t="s">
        <v>479</v>
      </c>
      <c r="AA84" s="78">
        <v>2012</v>
      </c>
      <c r="AB84" s="78">
        <v>2016</v>
      </c>
      <c r="AC84" s="78" t="s">
        <v>444</v>
      </c>
      <c r="AD84" s="187" t="s">
        <v>435</v>
      </c>
      <c r="AE84" s="116" t="s">
        <v>475</v>
      </c>
      <c r="AF84" s="116" t="s">
        <v>475</v>
      </c>
      <c r="AG84" s="187" t="s">
        <v>435</v>
      </c>
      <c r="AH84" s="116" t="s">
        <v>475</v>
      </c>
      <c r="AI84" s="187" t="s">
        <v>435</v>
      </c>
    </row>
    <row r="85" spans="1:35">
      <c r="A85" s="78">
        <v>74</v>
      </c>
      <c r="B85" s="228" t="s">
        <v>783</v>
      </c>
      <c r="C85" s="57" t="s">
        <v>784</v>
      </c>
      <c r="D85" s="56" t="s">
        <v>431</v>
      </c>
      <c r="E85" s="56">
        <v>12</v>
      </c>
      <c r="F85" s="56" t="s">
        <v>434</v>
      </c>
      <c r="G85" s="183" t="s">
        <v>445</v>
      </c>
      <c r="H85" s="56" t="s">
        <v>744</v>
      </c>
      <c r="I85" s="78">
        <v>2015</v>
      </c>
      <c r="J85" s="78">
        <v>2015</v>
      </c>
      <c r="K85" s="78">
        <v>3</v>
      </c>
      <c r="L85" s="79">
        <v>2015</v>
      </c>
      <c r="M85" s="79">
        <v>2</v>
      </c>
      <c r="N85" s="78">
        <v>2015</v>
      </c>
      <c r="O85" s="78">
        <v>2016</v>
      </c>
      <c r="P85" s="78" t="s">
        <v>438</v>
      </c>
      <c r="Q85" s="78">
        <v>2014</v>
      </c>
      <c r="R85" s="78">
        <v>2016</v>
      </c>
      <c r="S85" s="78">
        <v>2</v>
      </c>
      <c r="T85" s="78">
        <v>2014</v>
      </c>
      <c r="U85" s="78">
        <v>2016</v>
      </c>
      <c r="V85" s="78">
        <v>3</v>
      </c>
      <c r="W85" s="78" t="s">
        <v>441</v>
      </c>
      <c r="X85" s="78">
        <v>2014</v>
      </c>
      <c r="Y85" s="78">
        <v>2016</v>
      </c>
      <c r="Z85" s="78" t="s">
        <v>479</v>
      </c>
      <c r="AA85" s="78">
        <v>2014</v>
      </c>
      <c r="AB85" s="78">
        <v>2016</v>
      </c>
      <c r="AC85" s="78" t="s">
        <v>444</v>
      </c>
      <c r="AD85" s="187" t="s">
        <v>435</v>
      </c>
      <c r="AE85" s="116" t="s">
        <v>475</v>
      </c>
      <c r="AF85" s="116" t="s">
        <v>475</v>
      </c>
      <c r="AG85" s="116" t="s">
        <v>475</v>
      </c>
      <c r="AH85" s="187" t="s">
        <v>435</v>
      </c>
      <c r="AI85" s="187" t="s">
        <v>435</v>
      </c>
    </row>
    <row r="86" spans="1:35">
      <c r="A86" s="78">
        <v>75</v>
      </c>
      <c r="B86" s="228" t="s">
        <v>787</v>
      </c>
      <c r="C86" s="57" t="s">
        <v>788</v>
      </c>
      <c r="D86" s="56" t="s">
        <v>431</v>
      </c>
      <c r="E86" s="56">
        <v>19</v>
      </c>
      <c r="F86" s="56" t="s">
        <v>434</v>
      </c>
      <c r="G86" s="183" t="s">
        <v>445</v>
      </c>
      <c r="H86" s="56" t="s">
        <v>744</v>
      </c>
      <c r="I86" s="78">
        <v>2015</v>
      </c>
      <c r="J86" s="78">
        <v>2015</v>
      </c>
      <c r="K86" s="78">
        <v>2</v>
      </c>
      <c r="L86" s="79">
        <v>2015</v>
      </c>
      <c r="M86" s="79">
        <v>2</v>
      </c>
      <c r="N86" s="78">
        <v>2015</v>
      </c>
      <c r="O86" s="78">
        <v>2016</v>
      </c>
      <c r="P86" s="78" t="s">
        <v>438</v>
      </c>
      <c r="Q86" s="78">
        <v>2014</v>
      </c>
      <c r="R86" s="78">
        <v>2016</v>
      </c>
      <c r="S86" s="78">
        <v>2</v>
      </c>
      <c r="T86" s="78">
        <v>2014</v>
      </c>
      <c r="U86" s="78">
        <v>2016</v>
      </c>
      <c r="V86" s="78">
        <v>3</v>
      </c>
      <c r="W86" s="78" t="s">
        <v>441</v>
      </c>
      <c r="X86" s="78">
        <v>2016</v>
      </c>
      <c r="Y86" s="78">
        <v>2016</v>
      </c>
      <c r="Z86" s="78" t="s">
        <v>479</v>
      </c>
      <c r="AA86" s="78">
        <v>2014</v>
      </c>
      <c r="AB86" s="78">
        <v>2016</v>
      </c>
      <c r="AC86" s="78" t="s">
        <v>444</v>
      </c>
      <c r="AD86" s="187" t="s">
        <v>435</v>
      </c>
      <c r="AE86" s="116" t="s">
        <v>475</v>
      </c>
      <c r="AF86" s="116" t="s">
        <v>475</v>
      </c>
      <c r="AG86" s="116" t="s">
        <v>475</v>
      </c>
      <c r="AH86" s="116" t="s">
        <v>475</v>
      </c>
      <c r="AI86" s="187" t="s">
        <v>435</v>
      </c>
    </row>
    <row r="87" spans="1:35">
      <c r="A87" s="78">
        <v>76</v>
      </c>
      <c r="B87" s="228" t="s">
        <v>792</v>
      </c>
      <c r="C87" s="57" t="s">
        <v>793</v>
      </c>
      <c r="D87" s="56" t="s">
        <v>431</v>
      </c>
      <c r="E87" s="56">
        <v>17</v>
      </c>
      <c r="F87" s="56" t="s">
        <v>434</v>
      </c>
      <c r="G87" s="183" t="s">
        <v>445</v>
      </c>
      <c r="H87" s="56" t="s">
        <v>744</v>
      </c>
      <c r="I87" s="78">
        <v>2014</v>
      </c>
      <c r="J87" s="78">
        <v>2016</v>
      </c>
      <c r="K87" s="78">
        <v>3</v>
      </c>
      <c r="L87" s="79">
        <v>2016</v>
      </c>
      <c r="M87" s="79">
        <v>1</v>
      </c>
      <c r="N87" s="78">
        <v>2016</v>
      </c>
      <c r="O87" s="78">
        <v>2016</v>
      </c>
      <c r="P87" s="78" t="s">
        <v>438</v>
      </c>
      <c r="Q87" s="78">
        <v>2016</v>
      </c>
      <c r="R87" s="78">
        <v>2016</v>
      </c>
      <c r="S87" s="78">
        <v>2</v>
      </c>
      <c r="T87" s="78">
        <v>2014</v>
      </c>
      <c r="U87" s="78">
        <v>2016</v>
      </c>
      <c r="V87" s="78">
        <v>3</v>
      </c>
      <c r="W87" s="78" t="s">
        <v>441</v>
      </c>
      <c r="X87" s="78">
        <v>2016</v>
      </c>
      <c r="Y87" s="78">
        <v>2016</v>
      </c>
      <c r="Z87" s="78" t="s">
        <v>443</v>
      </c>
      <c r="AA87" s="78">
        <v>2014</v>
      </c>
      <c r="AB87" s="78">
        <v>2016</v>
      </c>
      <c r="AC87" s="78" t="s">
        <v>444</v>
      </c>
      <c r="AD87" s="168" t="s">
        <v>437</v>
      </c>
      <c r="AE87" s="116" t="s">
        <v>475</v>
      </c>
      <c r="AF87" s="116" t="s">
        <v>475</v>
      </c>
      <c r="AG87" s="187" t="s">
        <v>435</v>
      </c>
      <c r="AH87" s="116" t="s">
        <v>475</v>
      </c>
      <c r="AI87" s="187" t="s">
        <v>435</v>
      </c>
    </row>
    <row r="88" spans="1:35">
      <c r="A88" s="78"/>
      <c r="B88" s="299" t="s">
        <v>1151</v>
      </c>
      <c r="C88" s="300"/>
      <c r="D88" s="56"/>
      <c r="E88" s="56"/>
      <c r="F88" s="56"/>
      <c r="G88" s="183"/>
      <c r="H88" s="56"/>
      <c r="I88" s="78"/>
      <c r="J88" s="78"/>
      <c r="K88" s="78"/>
      <c r="L88" s="79"/>
      <c r="M88" s="79"/>
      <c r="N88" s="78"/>
      <c r="O88" s="78"/>
      <c r="P88" s="78"/>
      <c r="Q88" s="78"/>
      <c r="R88" s="78"/>
      <c r="S88" s="78"/>
      <c r="T88" s="78"/>
      <c r="U88" s="78"/>
      <c r="V88" s="78"/>
      <c r="W88" s="78"/>
      <c r="X88" s="78"/>
      <c r="Y88" s="78"/>
      <c r="Z88" s="78"/>
      <c r="AA88" s="78"/>
      <c r="AB88" s="78"/>
      <c r="AC88" s="78"/>
      <c r="AD88" s="168"/>
      <c r="AE88" s="116"/>
      <c r="AF88" s="116"/>
      <c r="AG88" s="187"/>
      <c r="AH88" s="116"/>
      <c r="AI88" s="187"/>
    </row>
    <row r="89" spans="1:35">
      <c r="A89" s="78">
        <v>77</v>
      </c>
      <c r="B89" s="230" t="s">
        <v>937</v>
      </c>
      <c r="C89" s="63" t="s">
        <v>938</v>
      </c>
      <c r="D89" s="62" t="s">
        <v>431</v>
      </c>
      <c r="E89" s="62">
        <v>1</v>
      </c>
      <c r="F89" s="62" t="s">
        <v>434</v>
      </c>
      <c r="G89" s="188" t="s">
        <v>445</v>
      </c>
      <c r="H89" s="62" t="s">
        <v>936</v>
      </c>
      <c r="I89" s="65">
        <v>2016</v>
      </c>
      <c r="J89" s="65">
        <v>2016</v>
      </c>
      <c r="K89" s="65">
        <v>2</v>
      </c>
      <c r="L89" s="66">
        <v>2016</v>
      </c>
      <c r="M89" s="66">
        <v>2</v>
      </c>
      <c r="N89" s="65">
        <v>2016</v>
      </c>
      <c r="O89" s="65">
        <v>2016</v>
      </c>
      <c r="P89" s="68" t="s">
        <v>438</v>
      </c>
      <c r="Q89" s="68">
        <v>2016</v>
      </c>
      <c r="R89" s="68">
        <v>2016</v>
      </c>
      <c r="S89" s="68">
        <v>2</v>
      </c>
      <c r="T89" s="68">
        <v>2016</v>
      </c>
      <c r="U89" s="68">
        <v>2016</v>
      </c>
      <c r="V89" s="68">
        <v>3</v>
      </c>
      <c r="W89" s="68" t="s">
        <v>441</v>
      </c>
      <c r="X89" s="68">
        <v>2016</v>
      </c>
      <c r="Y89" s="68">
        <v>2016</v>
      </c>
      <c r="Z89" s="68" t="s">
        <v>443</v>
      </c>
      <c r="AA89" s="68">
        <v>2016</v>
      </c>
      <c r="AB89" s="68">
        <v>2016</v>
      </c>
      <c r="AC89" s="68" t="s">
        <v>444</v>
      </c>
      <c r="AD89" s="181" t="s">
        <v>435</v>
      </c>
      <c r="AE89" s="168" t="s">
        <v>475</v>
      </c>
      <c r="AF89" s="168" t="s">
        <v>475</v>
      </c>
      <c r="AG89" s="168" t="s">
        <v>475</v>
      </c>
      <c r="AH89" s="168" t="s">
        <v>475</v>
      </c>
      <c r="AI89" s="168" t="s">
        <v>435</v>
      </c>
    </row>
    <row r="90" spans="1:35">
      <c r="A90" s="78">
        <v>78</v>
      </c>
      <c r="B90" s="230" t="s">
        <v>942</v>
      </c>
      <c r="C90" s="63" t="s">
        <v>943</v>
      </c>
      <c r="D90" s="62" t="s">
        <v>431</v>
      </c>
      <c r="E90" s="62">
        <v>14</v>
      </c>
      <c r="F90" s="62" t="s">
        <v>455</v>
      </c>
      <c r="G90" s="188" t="s">
        <v>445</v>
      </c>
      <c r="H90" s="62" t="s">
        <v>936</v>
      </c>
      <c r="I90" s="65">
        <v>2016</v>
      </c>
      <c r="J90" s="65">
        <v>2016</v>
      </c>
      <c r="K90" s="65">
        <v>1</v>
      </c>
      <c r="L90" s="66">
        <v>2016</v>
      </c>
      <c r="M90" s="66">
        <v>2</v>
      </c>
      <c r="N90" s="65">
        <v>2016</v>
      </c>
      <c r="O90" s="65">
        <v>2016</v>
      </c>
      <c r="P90" s="68" t="s">
        <v>438</v>
      </c>
      <c r="Q90" s="68" t="s">
        <v>436</v>
      </c>
      <c r="R90" s="68" t="s">
        <v>436</v>
      </c>
      <c r="S90" s="68" t="s">
        <v>436</v>
      </c>
      <c r="T90" s="68">
        <v>2016</v>
      </c>
      <c r="U90" s="68">
        <v>2016</v>
      </c>
      <c r="V90" s="68">
        <v>3</v>
      </c>
      <c r="W90" s="68" t="s">
        <v>457</v>
      </c>
      <c r="X90" s="68" t="s">
        <v>436</v>
      </c>
      <c r="Y90" s="68" t="s">
        <v>436</v>
      </c>
      <c r="Z90" s="68" t="s">
        <v>436</v>
      </c>
      <c r="AA90" s="68">
        <v>2016</v>
      </c>
      <c r="AB90" s="68">
        <v>2016</v>
      </c>
      <c r="AC90" s="68" t="s">
        <v>444</v>
      </c>
      <c r="AD90" s="168" t="s">
        <v>435</v>
      </c>
      <c r="AE90" s="168" t="s">
        <v>475</v>
      </c>
      <c r="AF90" s="168" t="s">
        <v>475</v>
      </c>
      <c r="AG90" s="168" t="s">
        <v>475</v>
      </c>
      <c r="AH90" s="168" t="s">
        <v>475</v>
      </c>
      <c r="AI90" s="168" t="s">
        <v>435</v>
      </c>
    </row>
    <row r="91" spans="1:35">
      <c r="A91" s="78">
        <v>79</v>
      </c>
      <c r="B91" s="230" t="s">
        <v>947</v>
      </c>
      <c r="C91" s="63" t="s">
        <v>948</v>
      </c>
      <c r="D91" s="62" t="s">
        <v>431</v>
      </c>
      <c r="E91" s="62">
        <v>2</v>
      </c>
      <c r="F91" s="62" t="s">
        <v>455</v>
      </c>
      <c r="G91" s="188" t="s">
        <v>445</v>
      </c>
      <c r="H91" s="62" t="s">
        <v>936</v>
      </c>
      <c r="I91" s="65">
        <v>2016</v>
      </c>
      <c r="J91" s="65">
        <v>2016</v>
      </c>
      <c r="K91" s="65">
        <v>2</v>
      </c>
      <c r="L91" s="66">
        <v>2016</v>
      </c>
      <c r="M91" s="66">
        <v>2</v>
      </c>
      <c r="N91" s="65">
        <v>2016</v>
      </c>
      <c r="O91" s="65">
        <v>2016</v>
      </c>
      <c r="P91" s="68" t="s">
        <v>438</v>
      </c>
      <c r="Q91" s="68">
        <v>2016</v>
      </c>
      <c r="R91" s="68">
        <v>2016</v>
      </c>
      <c r="S91" s="68">
        <v>2</v>
      </c>
      <c r="T91" s="68">
        <v>2016</v>
      </c>
      <c r="U91" s="68">
        <v>2016</v>
      </c>
      <c r="V91" s="68">
        <v>3</v>
      </c>
      <c r="W91" s="68" t="s">
        <v>457</v>
      </c>
      <c r="X91" s="68">
        <v>2016</v>
      </c>
      <c r="Y91" s="68">
        <v>2016</v>
      </c>
      <c r="Z91" s="68" t="s">
        <v>443</v>
      </c>
      <c r="AA91" s="68">
        <v>2016</v>
      </c>
      <c r="AB91" s="68">
        <v>2016</v>
      </c>
      <c r="AC91" s="68" t="s">
        <v>444</v>
      </c>
      <c r="AD91" s="168" t="s">
        <v>435</v>
      </c>
      <c r="AE91" s="168" t="s">
        <v>475</v>
      </c>
      <c r="AF91" s="168" t="s">
        <v>475</v>
      </c>
      <c r="AG91" s="168" t="s">
        <v>475</v>
      </c>
      <c r="AH91" s="168" t="s">
        <v>475</v>
      </c>
      <c r="AI91" s="168" t="s">
        <v>435</v>
      </c>
    </row>
    <row r="92" spans="1:35">
      <c r="A92" s="78">
        <v>80</v>
      </c>
      <c r="B92" s="230" t="s">
        <v>952</v>
      </c>
      <c r="C92" s="63" t="s">
        <v>953</v>
      </c>
      <c r="D92" s="62" t="s">
        <v>431</v>
      </c>
      <c r="E92" s="62">
        <v>1</v>
      </c>
      <c r="F92" s="62" t="s">
        <v>455</v>
      </c>
      <c r="G92" s="188" t="s">
        <v>445</v>
      </c>
      <c r="H92" s="62" t="s">
        <v>936</v>
      </c>
      <c r="I92" s="65">
        <v>2016</v>
      </c>
      <c r="J92" s="65">
        <v>2016</v>
      </c>
      <c r="K92" s="65">
        <v>2</v>
      </c>
      <c r="L92" s="66">
        <v>2016</v>
      </c>
      <c r="M92" s="66">
        <v>2</v>
      </c>
      <c r="N92" s="65">
        <v>2016</v>
      </c>
      <c r="O92" s="65">
        <v>2016</v>
      </c>
      <c r="P92" s="68" t="s">
        <v>438</v>
      </c>
      <c r="Q92" s="68" t="s">
        <v>436</v>
      </c>
      <c r="R92" s="68" t="s">
        <v>436</v>
      </c>
      <c r="S92" s="68" t="s">
        <v>436</v>
      </c>
      <c r="T92" s="68">
        <v>2016</v>
      </c>
      <c r="U92" s="68">
        <v>2016</v>
      </c>
      <c r="V92" s="68">
        <v>3</v>
      </c>
      <c r="W92" s="68" t="s">
        <v>457</v>
      </c>
      <c r="X92" s="68" t="s">
        <v>436</v>
      </c>
      <c r="Y92" s="68" t="s">
        <v>436</v>
      </c>
      <c r="Z92" s="68" t="s">
        <v>436</v>
      </c>
      <c r="AA92" s="68">
        <v>2016</v>
      </c>
      <c r="AB92" s="68">
        <v>2016</v>
      </c>
      <c r="AC92" s="68" t="s">
        <v>444</v>
      </c>
      <c r="AD92" s="168" t="s">
        <v>435</v>
      </c>
      <c r="AE92" s="168" t="s">
        <v>475</v>
      </c>
      <c r="AF92" s="168" t="s">
        <v>475</v>
      </c>
      <c r="AG92" s="168" t="s">
        <v>475</v>
      </c>
      <c r="AH92" s="168" t="s">
        <v>437</v>
      </c>
      <c r="AI92" s="168" t="s">
        <v>435</v>
      </c>
    </row>
    <row r="93" spans="1:35">
      <c r="A93" s="78">
        <v>81</v>
      </c>
      <c r="B93" s="230" t="s">
        <v>956</v>
      </c>
      <c r="C93" s="63" t="s">
        <v>957</v>
      </c>
      <c r="D93" s="62" t="s">
        <v>431</v>
      </c>
      <c r="E93" s="62">
        <v>1</v>
      </c>
      <c r="F93" s="62" t="s">
        <v>455</v>
      </c>
      <c r="G93" s="188" t="s">
        <v>445</v>
      </c>
      <c r="H93" s="62" t="s">
        <v>936</v>
      </c>
      <c r="I93" s="65">
        <v>2015</v>
      </c>
      <c r="J93" s="65">
        <v>2015</v>
      </c>
      <c r="K93" s="65">
        <v>3</v>
      </c>
      <c r="L93" s="66">
        <v>2015</v>
      </c>
      <c r="M93" s="66">
        <v>2</v>
      </c>
      <c r="N93" s="65">
        <v>2015</v>
      </c>
      <c r="O93" s="65">
        <v>2015</v>
      </c>
      <c r="P93" s="68" t="s">
        <v>438</v>
      </c>
      <c r="Q93" s="68" t="s">
        <v>436</v>
      </c>
      <c r="R93" s="68" t="s">
        <v>436</v>
      </c>
      <c r="S93" s="68" t="s">
        <v>436</v>
      </c>
      <c r="T93" s="68">
        <v>2015</v>
      </c>
      <c r="U93" s="68">
        <v>2015</v>
      </c>
      <c r="V93" s="68">
        <v>3</v>
      </c>
      <c r="W93" s="68" t="s">
        <v>457</v>
      </c>
      <c r="X93" s="68" t="s">
        <v>436</v>
      </c>
      <c r="Y93" s="68" t="s">
        <v>436</v>
      </c>
      <c r="Z93" s="68" t="s">
        <v>436</v>
      </c>
      <c r="AA93" s="68">
        <v>2015</v>
      </c>
      <c r="AB93" s="68">
        <v>2015</v>
      </c>
      <c r="AC93" s="68" t="s">
        <v>444</v>
      </c>
      <c r="AD93" s="168" t="s">
        <v>435</v>
      </c>
      <c r="AE93" s="168" t="s">
        <v>475</v>
      </c>
      <c r="AF93" s="168" t="s">
        <v>475</v>
      </c>
      <c r="AG93" s="168" t="s">
        <v>475</v>
      </c>
      <c r="AH93" s="168" t="s">
        <v>475</v>
      </c>
      <c r="AI93" s="168" t="s">
        <v>435</v>
      </c>
    </row>
    <row r="94" spans="1:35">
      <c r="A94" s="78">
        <v>82</v>
      </c>
      <c r="B94" s="230" t="s">
        <v>960</v>
      </c>
      <c r="C94" s="63" t="s">
        <v>961</v>
      </c>
      <c r="D94" s="62" t="s">
        <v>431</v>
      </c>
      <c r="E94" s="62">
        <v>1</v>
      </c>
      <c r="F94" s="62" t="s">
        <v>434</v>
      </c>
      <c r="G94" s="188" t="s">
        <v>445</v>
      </c>
      <c r="H94" s="62" t="s">
        <v>936</v>
      </c>
      <c r="I94" s="65">
        <v>2016</v>
      </c>
      <c r="J94" s="65">
        <v>2016</v>
      </c>
      <c r="K94" s="65">
        <v>1</v>
      </c>
      <c r="L94" s="66">
        <v>2016</v>
      </c>
      <c r="M94" s="66">
        <v>1</v>
      </c>
      <c r="N94" s="65">
        <v>2016</v>
      </c>
      <c r="O94" s="65">
        <v>2016</v>
      </c>
      <c r="P94" s="68" t="s">
        <v>438</v>
      </c>
      <c r="Q94" s="68">
        <v>2016</v>
      </c>
      <c r="R94" s="68">
        <v>2016</v>
      </c>
      <c r="S94" s="68">
        <v>2</v>
      </c>
      <c r="T94" s="68">
        <v>2016</v>
      </c>
      <c r="U94" s="68">
        <v>2016</v>
      </c>
      <c r="V94" s="68">
        <v>3</v>
      </c>
      <c r="W94" s="68" t="s">
        <v>441</v>
      </c>
      <c r="X94" s="68">
        <v>2011</v>
      </c>
      <c r="Y94" s="68">
        <v>2016</v>
      </c>
      <c r="Z94" s="68" t="s">
        <v>479</v>
      </c>
      <c r="AA94" s="68">
        <v>2011</v>
      </c>
      <c r="AB94" s="68">
        <v>2016</v>
      </c>
      <c r="AC94" s="68" t="s">
        <v>444</v>
      </c>
      <c r="AD94" s="168" t="s">
        <v>475</v>
      </c>
      <c r="AE94" s="168" t="s">
        <v>475</v>
      </c>
      <c r="AF94" s="168" t="s">
        <v>475</v>
      </c>
      <c r="AG94" s="168" t="s">
        <v>435</v>
      </c>
      <c r="AH94" s="168" t="s">
        <v>475</v>
      </c>
      <c r="AI94" s="168" t="s">
        <v>435</v>
      </c>
    </row>
    <row r="95" spans="1:35">
      <c r="A95" s="78">
        <v>83</v>
      </c>
      <c r="B95" s="230" t="s">
        <v>965</v>
      </c>
      <c r="C95" s="63" t="s">
        <v>966</v>
      </c>
      <c r="D95" s="62" t="s">
        <v>431</v>
      </c>
      <c r="E95" s="62">
        <v>14</v>
      </c>
      <c r="F95" s="62" t="s">
        <v>434</v>
      </c>
      <c r="G95" s="188" t="s">
        <v>445</v>
      </c>
      <c r="H95" s="62" t="s">
        <v>936</v>
      </c>
      <c r="I95" s="65">
        <v>2016</v>
      </c>
      <c r="J95" s="65">
        <v>2016</v>
      </c>
      <c r="K95" s="65">
        <v>1</v>
      </c>
      <c r="L95" s="66">
        <v>2016</v>
      </c>
      <c r="M95" s="66">
        <v>2</v>
      </c>
      <c r="N95" s="65">
        <v>2016</v>
      </c>
      <c r="O95" s="65">
        <v>2016</v>
      </c>
      <c r="P95" s="68">
        <v>1</v>
      </c>
      <c r="Q95" s="68">
        <v>2016</v>
      </c>
      <c r="R95" s="68">
        <v>2016</v>
      </c>
      <c r="S95" s="68">
        <v>2</v>
      </c>
      <c r="T95" s="68">
        <v>2016</v>
      </c>
      <c r="U95" s="68">
        <v>2016</v>
      </c>
      <c r="V95" s="68">
        <v>2</v>
      </c>
      <c r="W95" s="68" t="s">
        <v>485</v>
      </c>
      <c r="X95" s="68">
        <v>2011</v>
      </c>
      <c r="Y95" s="68">
        <v>2016</v>
      </c>
      <c r="Z95" s="68" t="s">
        <v>479</v>
      </c>
      <c r="AA95" s="68">
        <v>2011</v>
      </c>
      <c r="AB95" s="68">
        <v>2016</v>
      </c>
      <c r="AC95" s="68" t="s">
        <v>480</v>
      </c>
      <c r="AD95" s="168" t="s">
        <v>437</v>
      </c>
      <c r="AE95" s="168" t="s">
        <v>475</v>
      </c>
      <c r="AF95" s="168" t="s">
        <v>475</v>
      </c>
      <c r="AG95" s="168" t="s">
        <v>437</v>
      </c>
      <c r="AH95" s="168" t="s">
        <v>475</v>
      </c>
      <c r="AI95" s="168" t="s">
        <v>437</v>
      </c>
    </row>
    <row r="96" spans="1:35">
      <c r="A96" s="78">
        <v>84</v>
      </c>
      <c r="B96" s="230" t="s">
        <v>978</v>
      </c>
      <c r="C96" s="63" t="s">
        <v>979</v>
      </c>
      <c r="D96" s="62" t="s">
        <v>431</v>
      </c>
      <c r="E96" s="62">
        <v>14</v>
      </c>
      <c r="F96" s="62" t="s">
        <v>434</v>
      </c>
      <c r="G96" s="188" t="s">
        <v>445</v>
      </c>
      <c r="H96" s="62" t="s">
        <v>936</v>
      </c>
      <c r="I96" s="65">
        <v>2016</v>
      </c>
      <c r="J96" s="65">
        <v>2016</v>
      </c>
      <c r="K96" s="65">
        <v>2</v>
      </c>
      <c r="L96" s="66">
        <v>2016</v>
      </c>
      <c r="M96" s="66">
        <v>1</v>
      </c>
      <c r="N96" s="65">
        <v>2016</v>
      </c>
      <c r="O96" s="65">
        <v>2016</v>
      </c>
      <c r="P96" s="68" t="s">
        <v>438</v>
      </c>
      <c r="Q96" s="68">
        <v>2016</v>
      </c>
      <c r="R96" s="68">
        <v>2016</v>
      </c>
      <c r="S96" s="68">
        <v>2</v>
      </c>
      <c r="T96" s="68">
        <v>2016</v>
      </c>
      <c r="U96" s="68">
        <v>2016</v>
      </c>
      <c r="V96" s="68">
        <v>3</v>
      </c>
      <c r="W96" s="68" t="s">
        <v>441</v>
      </c>
      <c r="X96" s="68">
        <v>2016</v>
      </c>
      <c r="Y96" s="68">
        <v>2016</v>
      </c>
      <c r="Z96" s="68" t="s">
        <v>479</v>
      </c>
      <c r="AA96" s="68">
        <v>2016</v>
      </c>
      <c r="AB96" s="68">
        <v>2016</v>
      </c>
      <c r="AC96" s="68" t="s">
        <v>444</v>
      </c>
      <c r="AD96" s="168" t="s">
        <v>435</v>
      </c>
      <c r="AE96" s="168" t="s">
        <v>475</v>
      </c>
      <c r="AF96" s="168" t="s">
        <v>475</v>
      </c>
      <c r="AG96" s="168" t="s">
        <v>435</v>
      </c>
      <c r="AH96" s="168" t="s">
        <v>475</v>
      </c>
      <c r="AI96" s="168" t="s">
        <v>435</v>
      </c>
    </row>
    <row r="97" spans="1:35">
      <c r="A97" s="78">
        <v>85</v>
      </c>
      <c r="B97" s="230" t="s">
        <v>969</v>
      </c>
      <c r="C97" s="63" t="s">
        <v>970</v>
      </c>
      <c r="D97" s="62" t="s">
        <v>431</v>
      </c>
      <c r="E97" s="62">
        <v>12</v>
      </c>
      <c r="F97" s="62" t="s">
        <v>455</v>
      </c>
      <c r="G97" s="188" t="s">
        <v>445</v>
      </c>
      <c r="H97" s="62" t="s">
        <v>936</v>
      </c>
      <c r="I97" s="65">
        <v>2016</v>
      </c>
      <c r="J97" s="65">
        <v>2016</v>
      </c>
      <c r="K97" s="65">
        <v>1</v>
      </c>
      <c r="L97" s="66">
        <v>2016</v>
      </c>
      <c r="M97" s="66">
        <v>2</v>
      </c>
      <c r="N97" s="65">
        <v>2016</v>
      </c>
      <c r="O97" s="65">
        <v>2016</v>
      </c>
      <c r="P97" s="68" t="s">
        <v>438</v>
      </c>
      <c r="Q97" s="68" t="s">
        <v>436</v>
      </c>
      <c r="R97" s="68" t="s">
        <v>436</v>
      </c>
      <c r="S97" s="68" t="s">
        <v>436</v>
      </c>
      <c r="T97" s="68">
        <v>2016</v>
      </c>
      <c r="U97" s="68">
        <v>2016</v>
      </c>
      <c r="V97" s="68">
        <v>3</v>
      </c>
      <c r="W97" s="68" t="s">
        <v>457</v>
      </c>
      <c r="X97" s="68" t="s">
        <v>436</v>
      </c>
      <c r="Y97" s="68" t="s">
        <v>436</v>
      </c>
      <c r="Z97" s="68" t="s">
        <v>436</v>
      </c>
      <c r="AA97" s="68">
        <v>2016</v>
      </c>
      <c r="AB97" s="68">
        <v>2016</v>
      </c>
      <c r="AC97" s="68" t="s">
        <v>444</v>
      </c>
      <c r="AD97" s="168" t="s">
        <v>475</v>
      </c>
      <c r="AE97" s="168" t="s">
        <v>475</v>
      </c>
      <c r="AF97" s="168" t="s">
        <v>475</v>
      </c>
      <c r="AG97" s="168" t="s">
        <v>475</v>
      </c>
      <c r="AH97" s="168" t="s">
        <v>437</v>
      </c>
      <c r="AI97" s="168" t="s">
        <v>437</v>
      </c>
    </row>
    <row r="98" spans="1:35">
      <c r="A98" s="78">
        <v>86</v>
      </c>
      <c r="B98" s="230" t="s">
        <v>1083</v>
      </c>
      <c r="C98" s="63" t="s">
        <v>1084</v>
      </c>
      <c r="D98" s="62" t="s">
        <v>431</v>
      </c>
      <c r="E98" s="62">
        <v>0</v>
      </c>
      <c r="F98" s="62" t="s">
        <v>455</v>
      </c>
      <c r="G98" s="188" t="s">
        <v>445</v>
      </c>
      <c r="H98" s="62" t="s">
        <v>936</v>
      </c>
      <c r="I98" s="65">
        <v>2012</v>
      </c>
      <c r="J98" s="65">
        <v>2015</v>
      </c>
      <c r="K98" s="65">
        <v>2</v>
      </c>
      <c r="L98" s="66">
        <v>2015</v>
      </c>
      <c r="M98" s="66">
        <v>2</v>
      </c>
      <c r="N98" s="65">
        <v>2012</v>
      </c>
      <c r="O98" s="65">
        <v>2015</v>
      </c>
      <c r="P98" s="68">
        <v>1</v>
      </c>
      <c r="Q98" s="68">
        <v>2012</v>
      </c>
      <c r="R98" s="68">
        <v>2012</v>
      </c>
      <c r="S98" s="68">
        <v>1</v>
      </c>
      <c r="T98" s="68">
        <v>2012</v>
      </c>
      <c r="U98" s="68">
        <v>2015</v>
      </c>
      <c r="V98" s="68">
        <v>2</v>
      </c>
      <c r="W98" s="68" t="s">
        <v>474</v>
      </c>
      <c r="X98" s="68">
        <v>2012</v>
      </c>
      <c r="Y98" s="68">
        <v>2012</v>
      </c>
      <c r="Z98" s="68" t="s">
        <v>479</v>
      </c>
      <c r="AA98" s="68">
        <v>2012</v>
      </c>
      <c r="AB98" s="68">
        <v>2015</v>
      </c>
      <c r="AC98" s="68" t="s">
        <v>480</v>
      </c>
      <c r="AD98" s="168" t="s">
        <v>437</v>
      </c>
      <c r="AE98" s="168" t="s">
        <v>475</v>
      </c>
      <c r="AF98" s="168" t="s">
        <v>475</v>
      </c>
      <c r="AG98" s="168" t="s">
        <v>437</v>
      </c>
      <c r="AH98" s="168" t="s">
        <v>475</v>
      </c>
      <c r="AI98" s="168" t="s">
        <v>437</v>
      </c>
    </row>
    <row r="99" spans="1:35" ht="13.5" customHeight="1">
      <c r="A99" s="78">
        <v>87</v>
      </c>
      <c r="B99" s="230" t="s">
        <v>982</v>
      </c>
      <c r="C99" s="63" t="s">
        <v>983</v>
      </c>
      <c r="D99" s="62" t="s">
        <v>431</v>
      </c>
      <c r="E99" s="62">
        <v>15</v>
      </c>
      <c r="F99" s="62" t="s">
        <v>455</v>
      </c>
      <c r="G99" s="188" t="s">
        <v>445</v>
      </c>
      <c r="H99" s="62" t="s">
        <v>936</v>
      </c>
      <c r="I99" s="65">
        <v>2016</v>
      </c>
      <c r="J99" s="65">
        <v>2016</v>
      </c>
      <c r="K99" s="65">
        <v>2</v>
      </c>
      <c r="L99" s="66">
        <v>2016</v>
      </c>
      <c r="M99" s="66">
        <v>2</v>
      </c>
      <c r="N99" s="65">
        <v>2016</v>
      </c>
      <c r="O99" s="65">
        <v>2016</v>
      </c>
      <c r="P99" s="68" t="s">
        <v>438</v>
      </c>
      <c r="Q99" s="68">
        <v>2016</v>
      </c>
      <c r="R99" s="68">
        <v>2016</v>
      </c>
      <c r="S99" s="68" t="s">
        <v>438</v>
      </c>
      <c r="T99" s="68">
        <v>2016</v>
      </c>
      <c r="U99" s="68">
        <v>2016</v>
      </c>
      <c r="V99" s="68">
        <v>3</v>
      </c>
      <c r="W99" s="68" t="s">
        <v>457</v>
      </c>
      <c r="X99" s="68">
        <v>2016</v>
      </c>
      <c r="Y99" s="68">
        <v>2016</v>
      </c>
      <c r="Z99" s="68" t="s">
        <v>479</v>
      </c>
      <c r="AA99" s="68">
        <v>2015</v>
      </c>
      <c r="AB99" s="68">
        <v>2016</v>
      </c>
      <c r="AC99" s="68" t="s">
        <v>444</v>
      </c>
      <c r="AD99" s="168" t="s">
        <v>435</v>
      </c>
      <c r="AE99" s="168" t="s">
        <v>475</v>
      </c>
      <c r="AF99" s="168" t="s">
        <v>475</v>
      </c>
      <c r="AG99" s="168" t="s">
        <v>435</v>
      </c>
      <c r="AH99" s="168" t="s">
        <v>475</v>
      </c>
      <c r="AI99" s="168" t="s">
        <v>435</v>
      </c>
    </row>
    <row r="100" spans="1:35">
      <c r="A100" s="78">
        <v>88</v>
      </c>
      <c r="B100" s="230" t="s">
        <v>987</v>
      </c>
      <c r="C100" s="63" t="s">
        <v>988</v>
      </c>
      <c r="D100" s="62" t="s">
        <v>431</v>
      </c>
      <c r="E100" s="62">
        <v>15</v>
      </c>
      <c r="F100" s="62" t="s">
        <v>455</v>
      </c>
      <c r="G100" s="188" t="s">
        <v>445</v>
      </c>
      <c r="H100" s="62" t="s">
        <v>936</v>
      </c>
      <c r="I100" s="65">
        <v>2014</v>
      </c>
      <c r="J100" s="65">
        <v>2014</v>
      </c>
      <c r="K100" s="65">
        <v>2</v>
      </c>
      <c r="L100" s="66">
        <v>2014</v>
      </c>
      <c r="M100" s="66">
        <v>2</v>
      </c>
      <c r="N100" s="65">
        <v>2014</v>
      </c>
      <c r="O100" s="65">
        <v>2016</v>
      </c>
      <c r="P100" s="68">
        <v>2</v>
      </c>
      <c r="Q100" s="68">
        <v>2014</v>
      </c>
      <c r="R100" s="68">
        <v>2016</v>
      </c>
      <c r="S100" s="68">
        <v>2</v>
      </c>
      <c r="T100" s="68">
        <v>2014</v>
      </c>
      <c r="U100" s="68">
        <v>2016</v>
      </c>
      <c r="V100" s="68">
        <v>2</v>
      </c>
      <c r="W100" s="68" t="s">
        <v>474</v>
      </c>
      <c r="X100" s="68"/>
      <c r="Y100" s="68"/>
      <c r="Z100" s="68"/>
      <c r="AA100" s="68"/>
      <c r="AB100" s="68"/>
      <c r="AC100" s="68"/>
      <c r="AD100" s="168" t="s">
        <v>475</v>
      </c>
      <c r="AE100" s="168" t="s">
        <v>475</v>
      </c>
      <c r="AF100" s="168" t="s">
        <v>475</v>
      </c>
      <c r="AG100" s="168" t="s">
        <v>475</v>
      </c>
      <c r="AH100" s="168" t="s">
        <v>437</v>
      </c>
      <c r="AI100" s="168" t="s">
        <v>437</v>
      </c>
    </row>
    <row r="101" spans="1:35" ht="13.5" customHeight="1">
      <c r="A101" s="78">
        <v>89</v>
      </c>
      <c r="B101" s="230" t="s">
        <v>1099</v>
      </c>
      <c r="C101" s="75" t="s">
        <v>1100</v>
      </c>
      <c r="D101" s="62" t="s">
        <v>431</v>
      </c>
      <c r="E101" s="62">
        <v>12</v>
      </c>
      <c r="F101" s="62" t="s">
        <v>455</v>
      </c>
      <c r="G101" s="188" t="s">
        <v>445</v>
      </c>
      <c r="H101" s="62" t="s">
        <v>936</v>
      </c>
      <c r="I101" s="65">
        <v>2016</v>
      </c>
      <c r="J101" s="65">
        <v>2016</v>
      </c>
      <c r="K101" s="65">
        <v>1</v>
      </c>
      <c r="L101" s="66">
        <v>2016</v>
      </c>
      <c r="M101" s="66">
        <v>2</v>
      </c>
      <c r="N101" s="65">
        <v>2016</v>
      </c>
      <c r="O101" s="65">
        <v>2016</v>
      </c>
      <c r="P101" s="65">
        <v>2</v>
      </c>
      <c r="Q101" s="65">
        <v>2016</v>
      </c>
      <c r="R101" s="65">
        <v>2016</v>
      </c>
      <c r="S101" s="65">
        <v>2</v>
      </c>
      <c r="T101" s="65">
        <v>2016</v>
      </c>
      <c r="U101" s="68">
        <v>2016</v>
      </c>
      <c r="V101" s="65">
        <v>2</v>
      </c>
      <c r="W101" s="65" t="s">
        <v>474</v>
      </c>
      <c r="X101" s="65"/>
      <c r="Y101" s="65"/>
      <c r="Z101" s="68"/>
      <c r="AA101" s="68"/>
      <c r="AB101" s="68"/>
      <c r="AC101" s="68"/>
      <c r="AD101" s="168" t="s">
        <v>475</v>
      </c>
      <c r="AE101" s="168" t="s">
        <v>475</v>
      </c>
      <c r="AF101" s="168" t="s">
        <v>475</v>
      </c>
      <c r="AG101" s="168" t="s">
        <v>475</v>
      </c>
      <c r="AH101" s="168" t="s">
        <v>437</v>
      </c>
      <c r="AI101" s="168" t="s">
        <v>437</v>
      </c>
    </row>
    <row r="102" spans="1:35">
      <c r="A102" s="78">
        <v>90</v>
      </c>
      <c r="B102" s="230" t="s">
        <v>1016</v>
      </c>
      <c r="C102" s="63" t="s">
        <v>1017</v>
      </c>
      <c r="D102" s="62" t="s">
        <v>431</v>
      </c>
      <c r="E102" s="62">
        <v>15</v>
      </c>
      <c r="F102" s="62" t="s">
        <v>434</v>
      </c>
      <c r="G102" s="188" t="s">
        <v>445</v>
      </c>
      <c r="H102" s="62" t="s">
        <v>936</v>
      </c>
      <c r="I102" s="65">
        <v>2016</v>
      </c>
      <c r="J102" s="65">
        <v>2016</v>
      </c>
      <c r="K102" s="65">
        <v>3</v>
      </c>
      <c r="L102" s="66">
        <v>2016</v>
      </c>
      <c r="M102" s="66">
        <v>1</v>
      </c>
      <c r="N102" s="65">
        <v>2016</v>
      </c>
      <c r="O102" s="65">
        <v>2016</v>
      </c>
      <c r="P102" s="68" t="s">
        <v>438</v>
      </c>
      <c r="Q102" s="68">
        <v>2016</v>
      </c>
      <c r="R102" s="68">
        <v>2016</v>
      </c>
      <c r="S102" s="68">
        <v>2</v>
      </c>
      <c r="T102" s="68">
        <v>2016</v>
      </c>
      <c r="U102" s="68">
        <v>2016</v>
      </c>
      <c r="V102" s="68">
        <v>3</v>
      </c>
      <c r="W102" s="68" t="s">
        <v>441</v>
      </c>
      <c r="X102" s="68">
        <v>2016</v>
      </c>
      <c r="Y102" s="68">
        <v>2016</v>
      </c>
      <c r="Z102" s="68" t="s">
        <v>479</v>
      </c>
      <c r="AA102" s="68">
        <v>2016</v>
      </c>
      <c r="AB102" s="68">
        <v>2016</v>
      </c>
      <c r="AC102" s="68" t="s">
        <v>444</v>
      </c>
      <c r="AD102" s="168" t="s">
        <v>435</v>
      </c>
      <c r="AE102" s="168" t="s">
        <v>475</v>
      </c>
      <c r="AF102" s="168" t="s">
        <v>475</v>
      </c>
      <c r="AG102" s="168" t="s">
        <v>435</v>
      </c>
      <c r="AH102" s="168" t="s">
        <v>475</v>
      </c>
      <c r="AI102" s="168" t="s">
        <v>435</v>
      </c>
    </row>
    <row r="103" spans="1:35">
      <c r="A103" s="78">
        <v>91</v>
      </c>
      <c r="B103" s="230" t="s">
        <v>1012</v>
      </c>
      <c r="C103" s="63" t="s">
        <v>1013</v>
      </c>
      <c r="D103" s="62" t="s">
        <v>431</v>
      </c>
      <c r="E103" s="62">
        <v>12</v>
      </c>
      <c r="F103" s="62" t="s">
        <v>434</v>
      </c>
      <c r="G103" s="188" t="s">
        <v>445</v>
      </c>
      <c r="H103" s="62" t="s">
        <v>936</v>
      </c>
      <c r="I103" s="65">
        <v>2016</v>
      </c>
      <c r="J103" s="65">
        <v>2016</v>
      </c>
      <c r="K103" s="65">
        <v>3</v>
      </c>
      <c r="L103" s="66">
        <v>2016</v>
      </c>
      <c r="M103" s="66">
        <v>1</v>
      </c>
      <c r="N103" s="65">
        <v>2016</v>
      </c>
      <c r="O103" s="65">
        <v>2016</v>
      </c>
      <c r="P103" s="68" t="s">
        <v>438</v>
      </c>
      <c r="Q103" s="68" t="s">
        <v>436</v>
      </c>
      <c r="R103" s="68" t="s">
        <v>436</v>
      </c>
      <c r="S103" s="68" t="s">
        <v>436</v>
      </c>
      <c r="T103" s="68">
        <v>2016</v>
      </c>
      <c r="U103" s="68">
        <v>2016</v>
      </c>
      <c r="V103" s="68">
        <v>3</v>
      </c>
      <c r="W103" s="68" t="s">
        <v>441</v>
      </c>
      <c r="X103" s="68" t="s">
        <v>436</v>
      </c>
      <c r="Y103" s="68" t="s">
        <v>436</v>
      </c>
      <c r="Z103" s="68" t="s">
        <v>436</v>
      </c>
      <c r="AA103" s="68">
        <v>2016</v>
      </c>
      <c r="AB103" s="68">
        <v>2016</v>
      </c>
      <c r="AC103" s="68" t="s">
        <v>444</v>
      </c>
      <c r="AD103" s="168" t="s">
        <v>475</v>
      </c>
      <c r="AE103" s="168" t="s">
        <v>475</v>
      </c>
      <c r="AF103" s="168" t="s">
        <v>475</v>
      </c>
      <c r="AG103" s="168" t="s">
        <v>475</v>
      </c>
      <c r="AH103" s="168" t="s">
        <v>475</v>
      </c>
      <c r="AI103" s="168" t="s">
        <v>475</v>
      </c>
    </row>
    <row r="104" spans="1:35">
      <c r="A104" s="78">
        <v>92</v>
      </c>
      <c r="B104" s="230" t="s">
        <v>1008</v>
      </c>
      <c r="C104" s="63" t="s">
        <v>1009</v>
      </c>
      <c r="D104" s="62" t="s">
        <v>431</v>
      </c>
      <c r="E104" s="62">
        <v>12</v>
      </c>
      <c r="F104" s="62" t="s">
        <v>455</v>
      </c>
      <c r="G104" s="188" t="s">
        <v>445</v>
      </c>
      <c r="H104" s="62" t="s">
        <v>936</v>
      </c>
      <c r="I104" s="65">
        <v>2015</v>
      </c>
      <c r="J104" s="65">
        <v>2015</v>
      </c>
      <c r="K104" s="65">
        <v>1</v>
      </c>
      <c r="L104" s="66">
        <v>2015</v>
      </c>
      <c r="M104" s="66">
        <v>2</v>
      </c>
      <c r="N104" s="65">
        <v>2015</v>
      </c>
      <c r="O104" s="65">
        <v>2016</v>
      </c>
      <c r="P104" s="68">
        <v>2</v>
      </c>
      <c r="Q104" s="68">
        <v>2016</v>
      </c>
      <c r="R104" s="68">
        <v>2016</v>
      </c>
      <c r="S104" s="68">
        <v>2</v>
      </c>
      <c r="T104" s="68">
        <v>2015</v>
      </c>
      <c r="U104" s="68">
        <v>2016</v>
      </c>
      <c r="V104" s="68">
        <v>2</v>
      </c>
      <c r="W104" s="68" t="s">
        <v>474</v>
      </c>
      <c r="X104" s="68" t="s">
        <v>436</v>
      </c>
      <c r="Y104" s="68" t="s">
        <v>436</v>
      </c>
      <c r="Z104" s="68" t="s">
        <v>436</v>
      </c>
      <c r="AA104" s="68" t="s">
        <v>436</v>
      </c>
      <c r="AB104" s="68" t="s">
        <v>436</v>
      </c>
      <c r="AC104" s="68" t="s">
        <v>436</v>
      </c>
      <c r="AD104" s="168" t="s">
        <v>475</v>
      </c>
      <c r="AE104" s="168" t="s">
        <v>475</v>
      </c>
      <c r="AF104" s="168" t="s">
        <v>475</v>
      </c>
      <c r="AG104" s="168" t="s">
        <v>475</v>
      </c>
      <c r="AH104" s="168" t="s">
        <v>437</v>
      </c>
      <c r="AI104" s="168" t="s">
        <v>437</v>
      </c>
    </row>
    <row r="105" spans="1:35">
      <c r="A105" s="78">
        <v>93</v>
      </c>
      <c r="B105" s="230" t="s">
        <v>1021</v>
      </c>
      <c r="C105" s="63" t="s">
        <v>1022</v>
      </c>
      <c r="D105" s="62" t="s">
        <v>431</v>
      </c>
      <c r="E105" s="62">
        <v>15</v>
      </c>
      <c r="F105" s="62" t="s">
        <v>434</v>
      </c>
      <c r="G105" s="188" t="s">
        <v>445</v>
      </c>
      <c r="H105" s="62" t="s">
        <v>936</v>
      </c>
      <c r="I105" s="65">
        <v>2016</v>
      </c>
      <c r="J105" s="65">
        <v>2016</v>
      </c>
      <c r="K105" s="65">
        <v>2</v>
      </c>
      <c r="L105" s="66">
        <v>2016</v>
      </c>
      <c r="M105" s="66">
        <v>1</v>
      </c>
      <c r="N105" s="65">
        <v>2016</v>
      </c>
      <c r="O105" s="65">
        <v>2016</v>
      </c>
      <c r="P105" s="68">
        <v>2</v>
      </c>
      <c r="Q105" s="68">
        <v>2012</v>
      </c>
      <c r="R105" s="68">
        <v>2016</v>
      </c>
      <c r="S105" s="68">
        <v>2</v>
      </c>
      <c r="T105" s="68">
        <v>2012</v>
      </c>
      <c r="U105" s="68">
        <v>2016</v>
      </c>
      <c r="V105" s="68">
        <v>2</v>
      </c>
      <c r="W105" s="68" t="s">
        <v>485</v>
      </c>
      <c r="X105" s="68">
        <v>2011</v>
      </c>
      <c r="Y105" s="68">
        <v>2016</v>
      </c>
      <c r="Z105" s="68" t="s">
        <v>443</v>
      </c>
      <c r="AA105" s="68">
        <v>2011</v>
      </c>
      <c r="AB105" s="68">
        <v>2016</v>
      </c>
      <c r="AC105" s="68" t="s">
        <v>444</v>
      </c>
      <c r="AD105" s="168" t="s">
        <v>435</v>
      </c>
      <c r="AE105" s="168" t="s">
        <v>475</v>
      </c>
      <c r="AF105" s="168" t="s">
        <v>475</v>
      </c>
      <c r="AG105" s="168" t="s">
        <v>435</v>
      </c>
      <c r="AH105" s="168" t="s">
        <v>475</v>
      </c>
      <c r="AI105" s="168" t="s">
        <v>435</v>
      </c>
    </row>
    <row r="106" spans="1:35">
      <c r="A106" s="78">
        <v>94</v>
      </c>
      <c r="B106" s="230" t="s">
        <v>999</v>
      </c>
      <c r="C106" s="63" t="s">
        <v>1000</v>
      </c>
      <c r="D106" s="62" t="s">
        <v>431</v>
      </c>
      <c r="E106" s="62">
        <v>12</v>
      </c>
      <c r="F106" s="62" t="s">
        <v>455</v>
      </c>
      <c r="G106" s="188" t="s">
        <v>445</v>
      </c>
      <c r="H106" s="62" t="s">
        <v>936</v>
      </c>
      <c r="I106" s="65">
        <v>2016</v>
      </c>
      <c r="J106" s="65">
        <v>2016</v>
      </c>
      <c r="K106" s="65">
        <v>3</v>
      </c>
      <c r="L106" s="66">
        <v>2016</v>
      </c>
      <c r="M106" s="66">
        <v>2</v>
      </c>
      <c r="N106" s="65">
        <v>2016</v>
      </c>
      <c r="O106" s="65">
        <v>2016</v>
      </c>
      <c r="P106" s="68" t="s">
        <v>438</v>
      </c>
      <c r="Q106" s="68" t="s">
        <v>436</v>
      </c>
      <c r="R106" s="68" t="s">
        <v>436</v>
      </c>
      <c r="S106" s="68" t="s">
        <v>436</v>
      </c>
      <c r="T106" s="68">
        <v>2016</v>
      </c>
      <c r="U106" s="68">
        <v>2016</v>
      </c>
      <c r="V106" s="68">
        <v>3</v>
      </c>
      <c r="W106" s="68" t="s">
        <v>457</v>
      </c>
      <c r="X106" s="68" t="s">
        <v>436</v>
      </c>
      <c r="Y106" s="68" t="s">
        <v>436</v>
      </c>
      <c r="Z106" s="68" t="s">
        <v>436</v>
      </c>
      <c r="AA106" s="68">
        <v>2016</v>
      </c>
      <c r="AB106" s="68">
        <v>2016</v>
      </c>
      <c r="AC106" s="68" t="s">
        <v>444</v>
      </c>
      <c r="AD106" s="168" t="s">
        <v>475</v>
      </c>
      <c r="AE106" s="168" t="s">
        <v>475</v>
      </c>
      <c r="AF106" s="168" t="s">
        <v>475</v>
      </c>
      <c r="AG106" s="168" t="s">
        <v>475</v>
      </c>
      <c r="AH106" s="168" t="s">
        <v>475</v>
      </c>
      <c r="AI106" s="168" t="s">
        <v>475</v>
      </c>
    </row>
    <row r="107" spans="1:35">
      <c r="A107" s="78">
        <v>95</v>
      </c>
      <c r="B107" s="230" t="s">
        <v>991</v>
      </c>
      <c r="C107" s="63" t="s">
        <v>992</v>
      </c>
      <c r="D107" s="62" t="s">
        <v>431</v>
      </c>
      <c r="E107" s="62">
        <v>15</v>
      </c>
      <c r="F107" s="62" t="s">
        <v>455</v>
      </c>
      <c r="G107" s="188" t="s">
        <v>445</v>
      </c>
      <c r="H107" s="62" t="s">
        <v>936</v>
      </c>
      <c r="I107" s="65">
        <v>2016</v>
      </c>
      <c r="J107" s="65">
        <v>2016</v>
      </c>
      <c r="K107" s="65">
        <v>2</v>
      </c>
      <c r="L107" s="66">
        <v>2016</v>
      </c>
      <c r="M107" s="66">
        <v>2</v>
      </c>
      <c r="N107" s="65">
        <v>2011</v>
      </c>
      <c r="O107" s="65">
        <v>2016</v>
      </c>
      <c r="P107" s="68">
        <v>2</v>
      </c>
      <c r="Q107" s="68">
        <v>2016</v>
      </c>
      <c r="R107" s="68">
        <v>2016</v>
      </c>
      <c r="S107" s="68">
        <v>2</v>
      </c>
      <c r="T107" s="68">
        <v>2011</v>
      </c>
      <c r="U107" s="68">
        <v>2016</v>
      </c>
      <c r="V107" s="68">
        <v>2</v>
      </c>
      <c r="W107" s="68" t="s">
        <v>474</v>
      </c>
      <c r="X107" s="68">
        <v>2016</v>
      </c>
      <c r="Y107" s="68">
        <v>2016</v>
      </c>
      <c r="Z107" s="68" t="s">
        <v>479</v>
      </c>
      <c r="AA107" s="68">
        <v>2011</v>
      </c>
      <c r="AB107" s="68">
        <v>2016</v>
      </c>
      <c r="AC107" s="68" t="s">
        <v>480</v>
      </c>
      <c r="AD107" s="168" t="s">
        <v>437</v>
      </c>
      <c r="AE107" s="168" t="s">
        <v>475</v>
      </c>
      <c r="AF107" s="168" t="s">
        <v>475</v>
      </c>
      <c r="AG107" s="168" t="s">
        <v>437</v>
      </c>
      <c r="AH107" s="168" t="s">
        <v>437</v>
      </c>
      <c r="AI107" s="168" t="s">
        <v>437</v>
      </c>
    </row>
    <row r="108" spans="1:35">
      <c r="A108" s="78">
        <v>96</v>
      </c>
      <c r="B108" s="230" t="s">
        <v>995</v>
      </c>
      <c r="C108" s="63" t="s">
        <v>996</v>
      </c>
      <c r="D108" s="62" t="s">
        <v>431</v>
      </c>
      <c r="E108" s="62">
        <v>12</v>
      </c>
      <c r="F108" s="62" t="s">
        <v>455</v>
      </c>
      <c r="G108" s="188" t="s">
        <v>445</v>
      </c>
      <c r="H108" s="62" t="s">
        <v>936</v>
      </c>
      <c r="I108" s="65">
        <v>2015</v>
      </c>
      <c r="J108" s="65">
        <v>2015</v>
      </c>
      <c r="K108" s="65">
        <v>4</v>
      </c>
      <c r="L108" s="66">
        <v>2015</v>
      </c>
      <c r="M108" s="66">
        <v>1</v>
      </c>
      <c r="N108" s="65">
        <v>2015</v>
      </c>
      <c r="O108" s="65">
        <v>2015</v>
      </c>
      <c r="P108" s="68" t="s">
        <v>438</v>
      </c>
      <c r="Q108" s="68" t="s">
        <v>436</v>
      </c>
      <c r="R108" s="68" t="s">
        <v>436</v>
      </c>
      <c r="S108" s="68" t="s">
        <v>436</v>
      </c>
      <c r="T108" s="68">
        <v>2015</v>
      </c>
      <c r="U108" s="68">
        <v>2015</v>
      </c>
      <c r="V108" s="68">
        <v>4</v>
      </c>
      <c r="W108" s="68" t="s">
        <v>463</v>
      </c>
      <c r="X108" s="68" t="s">
        <v>436</v>
      </c>
      <c r="Y108" s="68" t="s">
        <v>436</v>
      </c>
      <c r="Z108" s="68" t="s">
        <v>436</v>
      </c>
      <c r="AA108" s="68">
        <v>2015</v>
      </c>
      <c r="AB108" s="68">
        <v>2015</v>
      </c>
      <c r="AC108" s="68" t="s">
        <v>444</v>
      </c>
      <c r="AD108" s="168" t="s">
        <v>435</v>
      </c>
      <c r="AE108" s="168" t="s">
        <v>475</v>
      </c>
      <c r="AF108" s="168" t="s">
        <v>475</v>
      </c>
      <c r="AG108" s="168" t="s">
        <v>435</v>
      </c>
      <c r="AH108" s="168" t="s">
        <v>475</v>
      </c>
      <c r="AI108" s="168" t="s">
        <v>435</v>
      </c>
    </row>
    <row r="109" spans="1:35">
      <c r="A109" s="78">
        <v>97</v>
      </c>
      <c r="B109" s="230" t="s">
        <v>1025</v>
      </c>
      <c r="C109" s="63" t="s">
        <v>1026</v>
      </c>
      <c r="D109" s="62" t="s">
        <v>431</v>
      </c>
      <c r="E109" s="62">
        <v>12</v>
      </c>
      <c r="F109" s="62" t="s">
        <v>455</v>
      </c>
      <c r="G109" s="188" t="s">
        <v>445</v>
      </c>
      <c r="H109" s="62" t="s">
        <v>936</v>
      </c>
      <c r="I109" s="65">
        <v>2015</v>
      </c>
      <c r="J109" s="65">
        <v>2015</v>
      </c>
      <c r="K109" s="65">
        <v>2</v>
      </c>
      <c r="L109" s="66">
        <v>2015</v>
      </c>
      <c r="M109" s="66">
        <v>2</v>
      </c>
      <c r="N109" s="65">
        <v>2015</v>
      </c>
      <c r="O109" s="65">
        <v>2016</v>
      </c>
      <c r="P109" s="68">
        <v>2</v>
      </c>
      <c r="Q109" s="68">
        <v>2015</v>
      </c>
      <c r="R109" s="68">
        <v>2016</v>
      </c>
      <c r="S109" s="68">
        <v>2</v>
      </c>
      <c r="T109" s="68">
        <v>2015</v>
      </c>
      <c r="U109" s="68">
        <v>2016</v>
      </c>
      <c r="V109" s="68">
        <v>2</v>
      </c>
      <c r="W109" s="68" t="s">
        <v>474</v>
      </c>
      <c r="X109" s="68" t="s">
        <v>436</v>
      </c>
      <c r="Y109" s="68" t="s">
        <v>436</v>
      </c>
      <c r="Z109" s="68" t="s">
        <v>436</v>
      </c>
      <c r="AA109" s="68" t="s">
        <v>436</v>
      </c>
      <c r="AB109" s="68" t="s">
        <v>436</v>
      </c>
      <c r="AC109" s="68" t="s">
        <v>436</v>
      </c>
      <c r="AD109" s="168" t="s">
        <v>475</v>
      </c>
      <c r="AE109" s="168" t="s">
        <v>475</v>
      </c>
      <c r="AF109" s="168" t="s">
        <v>475</v>
      </c>
      <c r="AG109" s="168" t="s">
        <v>475</v>
      </c>
      <c r="AH109" s="168" t="s">
        <v>437</v>
      </c>
      <c r="AI109" s="168" t="s">
        <v>437</v>
      </c>
    </row>
    <row r="110" spans="1:35">
      <c r="A110" s="78">
        <v>98</v>
      </c>
      <c r="B110" s="230" t="s">
        <v>1029</v>
      </c>
      <c r="C110" s="63" t="s">
        <v>1030</v>
      </c>
      <c r="D110" s="62" t="s">
        <v>431</v>
      </c>
      <c r="E110" s="62">
        <v>14</v>
      </c>
      <c r="F110" s="62" t="s">
        <v>434</v>
      </c>
      <c r="G110" s="188" t="s">
        <v>445</v>
      </c>
      <c r="H110" s="62" t="s">
        <v>936</v>
      </c>
      <c r="I110" s="65">
        <v>2016</v>
      </c>
      <c r="J110" s="65">
        <v>2016</v>
      </c>
      <c r="K110" s="65">
        <v>3</v>
      </c>
      <c r="L110" s="66">
        <v>2016</v>
      </c>
      <c r="M110" s="66">
        <v>2</v>
      </c>
      <c r="N110" s="65">
        <v>2016</v>
      </c>
      <c r="O110" s="65">
        <v>2016</v>
      </c>
      <c r="P110" s="68" t="s">
        <v>438</v>
      </c>
      <c r="Q110" s="68" t="s">
        <v>436</v>
      </c>
      <c r="R110" s="68" t="s">
        <v>436</v>
      </c>
      <c r="S110" s="68" t="s">
        <v>436</v>
      </c>
      <c r="T110" s="68">
        <v>2016</v>
      </c>
      <c r="U110" s="68">
        <v>2016</v>
      </c>
      <c r="V110" s="68">
        <v>3</v>
      </c>
      <c r="W110" s="68" t="s">
        <v>441</v>
      </c>
      <c r="X110" s="68" t="s">
        <v>436</v>
      </c>
      <c r="Y110" s="68" t="s">
        <v>436</v>
      </c>
      <c r="Z110" s="68" t="s">
        <v>436</v>
      </c>
      <c r="AA110" s="68">
        <v>2016</v>
      </c>
      <c r="AB110" s="68">
        <v>2016</v>
      </c>
      <c r="AC110" s="68" t="s">
        <v>444</v>
      </c>
      <c r="AD110" s="168" t="s">
        <v>435</v>
      </c>
      <c r="AE110" s="168" t="s">
        <v>475</v>
      </c>
      <c r="AF110" s="168" t="s">
        <v>475</v>
      </c>
      <c r="AG110" s="168" t="s">
        <v>435</v>
      </c>
      <c r="AH110" s="168" t="s">
        <v>435</v>
      </c>
      <c r="AI110" s="168" t="s">
        <v>435</v>
      </c>
    </row>
    <row r="111" spans="1:35">
      <c r="A111" s="78">
        <v>99</v>
      </c>
      <c r="B111" s="230" t="s">
        <v>1037</v>
      </c>
      <c r="C111" s="63" t="s">
        <v>1038</v>
      </c>
      <c r="D111" s="62" t="s">
        <v>431</v>
      </c>
      <c r="E111" s="62">
        <v>12</v>
      </c>
      <c r="F111" s="62" t="s">
        <v>455</v>
      </c>
      <c r="G111" s="188" t="s">
        <v>445</v>
      </c>
      <c r="H111" s="62" t="s">
        <v>936</v>
      </c>
      <c r="I111" s="65">
        <v>2016</v>
      </c>
      <c r="J111" s="65">
        <v>2016</v>
      </c>
      <c r="K111" s="65">
        <v>3</v>
      </c>
      <c r="L111" s="66">
        <v>2016</v>
      </c>
      <c r="M111" s="66">
        <v>2</v>
      </c>
      <c r="N111" s="65">
        <v>2016</v>
      </c>
      <c r="O111" s="65">
        <v>2016</v>
      </c>
      <c r="P111" s="68" t="s">
        <v>438</v>
      </c>
      <c r="Q111" s="68" t="s">
        <v>436</v>
      </c>
      <c r="R111" s="68" t="s">
        <v>436</v>
      </c>
      <c r="S111" s="68" t="s">
        <v>436</v>
      </c>
      <c r="T111" s="68">
        <v>2016</v>
      </c>
      <c r="U111" s="68">
        <v>2016</v>
      </c>
      <c r="V111" s="68">
        <v>3</v>
      </c>
      <c r="W111" s="68" t="s">
        <v>457</v>
      </c>
      <c r="X111" s="68" t="s">
        <v>436</v>
      </c>
      <c r="Y111" s="68" t="s">
        <v>436</v>
      </c>
      <c r="Z111" s="68" t="s">
        <v>436</v>
      </c>
      <c r="AA111" s="68">
        <v>2016</v>
      </c>
      <c r="AB111" s="68">
        <v>2016</v>
      </c>
      <c r="AC111" s="68" t="s">
        <v>444</v>
      </c>
      <c r="AD111" s="168" t="s">
        <v>435</v>
      </c>
      <c r="AE111" s="168" t="s">
        <v>475</v>
      </c>
      <c r="AF111" s="168" t="s">
        <v>475</v>
      </c>
      <c r="AG111" s="168" t="s">
        <v>435</v>
      </c>
      <c r="AH111" s="168" t="s">
        <v>475</v>
      </c>
      <c r="AI111" s="168" t="s">
        <v>435</v>
      </c>
    </row>
    <row r="112" spans="1:35">
      <c r="A112" s="78">
        <v>100</v>
      </c>
      <c r="B112" s="230" t="s">
        <v>1033</v>
      </c>
      <c r="C112" s="63" t="s">
        <v>1034</v>
      </c>
      <c r="D112" s="62" t="s">
        <v>431</v>
      </c>
      <c r="E112" s="62">
        <v>14</v>
      </c>
      <c r="F112" s="62" t="s">
        <v>434</v>
      </c>
      <c r="G112" s="188" t="s">
        <v>445</v>
      </c>
      <c r="H112" s="62" t="s">
        <v>936</v>
      </c>
      <c r="I112" s="65">
        <v>2011</v>
      </c>
      <c r="J112" s="65">
        <v>2015</v>
      </c>
      <c r="K112" s="65">
        <v>3</v>
      </c>
      <c r="L112" s="66">
        <v>2015</v>
      </c>
      <c r="M112" s="66">
        <v>2</v>
      </c>
      <c r="N112" s="65">
        <v>2011</v>
      </c>
      <c r="O112" s="65">
        <v>2015</v>
      </c>
      <c r="P112" s="68">
        <v>2</v>
      </c>
      <c r="Q112" s="68">
        <v>2011</v>
      </c>
      <c r="R112" s="68">
        <v>2011</v>
      </c>
      <c r="S112" s="68">
        <v>2</v>
      </c>
      <c r="T112" s="68">
        <v>2011</v>
      </c>
      <c r="U112" s="68">
        <v>2015</v>
      </c>
      <c r="V112" s="68">
        <v>3</v>
      </c>
      <c r="W112" s="68" t="s">
        <v>441</v>
      </c>
      <c r="X112" s="68">
        <v>2011</v>
      </c>
      <c r="Y112" s="68">
        <v>2011</v>
      </c>
      <c r="Z112" s="68" t="s">
        <v>479</v>
      </c>
      <c r="AA112" s="68">
        <v>2011</v>
      </c>
      <c r="AB112" s="68">
        <v>2015</v>
      </c>
      <c r="AC112" s="68" t="s">
        <v>444</v>
      </c>
      <c r="AD112" s="168" t="s">
        <v>435</v>
      </c>
      <c r="AE112" s="168" t="s">
        <v>475</v>
      </c>
      <c r="AF112" s="168" t="s">
        <v>475</v>
      </c>
      <c r="AG112" s="168" t="s">
        <v>435</v>
      </c>
      <c r="AH112" s="168" t="s">
        <v>475</v>
      </c>
      <c r="AI112" s="168" t="s">
        <v>435</v>
      </c>
    </row>
    <row r="113" spans="1:35">
      <c r="A113" s="78">
        <v>101</v>
      </c>
      <c r="B113" s="230" t="s">
        <v>1087</v>
      </c>
      <c r="C113" s="63" t="s">
        <v>1088</v>
      </c>
      <c r="D113" s="62" t="s">
        <v>431</v>
      </c>
      <c r="E113" s="62">
        <v>0</v>
      </c>
      <c r="F113" s="62" t="s">
        <v>455</v>
      </c>
      <c r="G113" s="188" t="s">
        <v>445</v>
      </c>
      <c r="H113" s="62" t="s">
        <v>936</v>
      </c>
      <c r="I113" s="65">
        <v>2012</v>
      </c>
      <c r="J113" s="65">
        <v>2015</v>
      </c>
      <c r="K113" s="65">
        <v>1</v>
      </c>
      <c r="L113" s="66">
        <v>2015</v>
      </c>
      <c r="M113" s="66">
        <v>1</v>
      </c>
      <c r="N113" s="65">
        <v>2012</v>
      </c>
      <c r="O113" s="65">
        <v>2015</v>
      </c>
      <c r="P113" s="68">
        <v>1</v>
      </c>
      <c r="Q113" s="68">
        <v>2012</v>
      </c>
      <c r="R113" s="68">
        <v>2012</v>
      </c>
      <c r="S113" s="68">
        <v>2</v>
      </c>
      <c r="T113" s="68">
        <v>2012</v>
      </c>
      <c r="U113" s="68">
        <v>2015</v>
      </c>
      <c r="V113" s="68">
        <v>2</v>
      </c>
      <c r="W113" s="68" t="s">
        <v>474</v>
      </c>
      <c r="X113" s="68">
        <v>2012</v>
      </c>
      <c r="Y113" s="68">
        <v>2012</v>
      </c>
      <c r="Z113" s="68" t="s">
        <v>479</v>
      </c>
      <c r="AA113" s="68">
        <v>2012</v>
      </c>
      <c r="AB113" s="68">
        <v>2015</v>
      </c>
      <c r="AC113" s="68" t="s">
        <v>480</v>
      </c>
      <c r="AD113" s="168" t="s">
        <v>437</v>
      </c>
      <c r="AE113" s="168" t="s">
        <v>475</v>
      </c>
      <c r="AF113" s="168" t="s">
        <v>475</v>
      </c>
      <c r="AG113" s="168" t="s">
        <v>437</v>
      </c>
      <c r="AH113" s="168" t="s">
        <v>475</v>
      </c>
      <c r="AI113" s="168" t="s">
        <v>437</v>
      </c>
    </row>
    <row r="114" spans="1:35">
      <c r="A114" s="78">
        <v>102</v>
      </c>
      <c r="B114" s="230" t="s">
        <v>1004</v>
      </c>
      <c r="C114" s="63" t="s">
        <v>1005</v>
      </c>
      <c r="D114" s="62" t="s">
        <v>431</v>
      </c>
      <c r="E114" s="62">
        <v>12</v>
      </c>
      <c r="F114" s="62" t="s">
        <v>434</v>
      </c>
      <c r="G114" s="188" t="s">
        <v>445</v>
      </c>
      <c r="H114" s="62" t="s">
        <v>936</v>
      </c>
      <c r="I114" s="65">
        <v>2016</v>
      </c>
      <c r="J114" s="65">
        <v>2016</v>
      </c>
      <c r="K114" s="65">
        <v>4</v>
      </c>
      <c r="L114" s="66">
        <v>2016</v>
      </c>
      <c r="M114" s="66">
        <v>1</v>
      </c>
      <c r="N114" s="65">
        <v>2016</v>
      </c>
      <c r="O114" s="65">
        <v>2016</v>
      </c>
      <c r="P114" s="68" t="s">
        <v>438</v>
      </c>
      <c r="Q114" s="68" t="s">
        <v>436</v>
      </c>
      <c r="R114" s="68" t="s">
        <v>436</v>
      </c>
      <c r="S114" s="68" t="s">
        <v>436</v>
      </c>
      <c r="T114" s="68">
        <v>2016</v>
      </c>
      <c r="U114" s="68">
        <v>2016</v>
      </c>
      <c r="V114" s="68">
        <v>4</v>
      </c>
      <c r="W114" s="68" t="s">
        <v>499</v>
      </c>
      <c r="X114" s="68" t="s">
        <v>436</v>
      </c>
      <c r="Y114" s="68" t="s">
        <v>436</v>
      </c>
      <c r="Z114" s="68" t="s">
        <v>436</v>
      </c>
      <c r="AA114" s="68">
        <v>2016</v>
      </c>
      <c r="AB114" s="68">
        <v>2016</v>
      </c>
      <c r="AC114" s="68" t="s">
        <v>444</v>
      </c>
      <c r="AD114" s="168" t="s">
        <v>435</v>
      </c>
      <c r="AE114" s="168" t="s">
        <v>475</v>
      </c>
      <c r="AF114" s="168" t="s">
        <v>475</v>
      </c>
      <c r="AG114" s="168" t="s">
        <v>435</v>
      </c>
      <c r="AH114" s="168" t="s">
        <v>475</v>
      </c>
      <c r="AI114" s="168" t="s">
        <v>435</v>
      </c>
    </row>
    <row r="115" spans="1:35">
      <c r="A115" s="78">
        <v>103</v>
      </c>
      <c r="B115" s="230" t="s">
        <v>974</v>
      </c>
      <c r="C115" s="63" t="s">
        <v>975</v>
      </c>
      <c r="D115" s="62" t="s">
        <v>431</v>
      </c>
      <c r="E115" s="62">
        <v>6</v>
      </c>
      <c r="F115" s="62" t="s">
        <v>455</v>
      </c>
      <c r="G115" s="188" t="s">
        <v>445</v>
      </c>
      <c r="H115" s="62" t="s">
        <v>936</v>
      </c>
      <c r="I115" s="65">
        <v>2016</v>
      </c>
      <c r="J115" s="65">
        <v>2016</v>
      </c>
      <c r="K115" s="65">
        <v>1</v>
      </c>
      <c r="L115" s="66">
        <v>2016</v>
      </c>
      <c r="M115" s="66">
        <v>2</v>
      </c>
      <c r="N115" s="65">
        <v>2016</v>
      </c>
      <c r="O115" s="65">
        <v>2016</v>
      </c>
      <c r="P115" s="68" t="s">
        <v>438</v>
      </c>
      <c r="Q115" s="68" t="s">
        <v>436</v>
      </c>
      <c r="R115" s="68" t="s">
        <v>436</v>
      </c>
      <c r="S115" s="68" t="s">
        <v>436</v>
      </c>
      <c r="T115" s="68">
        <v>2016</v>
      </c>
      <c r="U115" s="68">
        <v>2016</v>
      </c>
      <c r="V115" s="68">
        <v>3</v>
      </c>
      <c r="W115" s="68" t="s">
        <v>457</v>
      </c>
      <c r="X115" s="68" t="s">
        <v>436</v>
      </c>
      <c r="Y115" s="68" t="s">
        <v>436</v>
      </c>
      <c r="Z115" s="68" t="s">
        <v>436</v>
      </c>
      <c r="AA115" s="68">
        <v>2016</v>
      </c>
      <c r="AB115" s="68">
        <v>2016</v>
      </c>
      <c r="AC115" s="68" t="s">
        <v>444</v>
      </c>
      <c r="AD115" s="168" t="s">
        <v>435</v>
      </c>
      <c r="AE115" s="168" t="s">
        <v>475</v>
      </c>
      <c r="AF115" s="168" t="s">
        <v>475</v>
      </c>
      <c r="AG115" s="168" t="s">
        <v>475</v>
      </c>
      <c r="AH115" s="168" t="s">
        <v>475</v>
      </c>
      <c r="AI115" s="168" t="s">
        <v>435</v>
      </c>
    </row>
    <row r="116" spans="1:35">
      <c r="A116" s="78">
        <v>104</v>
      </c>
      <c r="B116" s="228" t="s">
        <v>870</v>
      </c>
      <c r="C116" s="57" t="s">
        <v>871</v>
      </c>
      <c r="D116" s="56" t="s">
        <v>431</v>
      </c>
      <c r="E116" s="56">
        <v>12</v>
      </c>
      <c r="F116" s="56" t="s">
        <v>434</v>
      </c>
      <c r="G116" s="183" t="s">
        <v>445</v>
      </c>
      <c r="H116" s="56" t="s">
        <v>744</v>
      </c>
      <c r="I116" s="78">
        <v>2016</v>
      </c>
      <c r="J116" s="78">
        <v>2016</v>
      </c>
      <c r="K116" s="78">
        <v>2</v>
      </c>
      <c r="L116" s="79">
        <v>2016</v>
      </c>
      <c r="M116" s="79">
        <v>1</v>
      </c>
      <c r="N116" s="78">
        <v>2016</v>
      </c>
      <c r="O116" s="78">
        <v>2016</v>
      </c>
      <c r="P116" s="78" t="s">
        <v>438</v>
      </c>
      <c r="Q116" s="78">
        <v>2016</v>
      </c>
      <c r="R116" s="78">
        <v>2016</v>
      </c>
      <c r="S116" s="78">
        <v>2</v>
      </c>
      <c r="T116" s="78">
        <v>2016</v>
      </c>
      <c r="U116" s="78">
        <v>2016</v>
      </c>
      <c r="V116" s="78">
        <v>3</v>
      </c>
      <c r="W116" s="78" t="s">
        <v>441</v>
      </c>
      <c r="X116" s="78">
        <v>2016</v>
      </c>
      <c r="Y116" s="78">
        <v>2016</v>
      </c>
      <c r="Z116" s="78" t="s">
        <v>443</v>
      </c>
      <c r="AA116" s="78">
        <v>2016</v>
      </c>
      <c r="AB116" s="78">
        <v>2016</v>
      </c>
      <c r="AC116" s="78" t="s">
        <v>444</v>
      </c>
      <c r="AD116" s="168" t="s">
        <v>437</v>
      </c>
      <c r="AE116" s="116" t="s">
        <v>475</v>
      </c>
      <c r="AF116" s="116" t="s">
        <v>475</v>
      </c>
      <c r="AG116" s="187" t="s">
        <v>435</v>
      </c>
      <c r="AH116" s="116" t="s">
        <v>475</v>
      </c>
      <c r="AI116" s="187" t="s">
        <v>435</v>
      </c>
    </row>
    <row r="117" spans="1:35">
      <c r="A117" s="78">
        <v>105</v>
      </c>
      <c r="B117" s="228" t="s">
        <v>830</v>
      </c>
      <c r="C117" s="57" t="s">
        <v>831</v>
      </c>
      <c r="D117" s="56" t="s">
        <v>431</v>
      </c>
      <c r="E117" s="56">
        <v>19</v>
      </c>
      <c r="F117" s="56" t="s">
        <v>455</v>
      </c>
      <c r="G117" s="183" t="s">
        <v>445</v>
      </c>
      <c r="H117" s="56" t="s">
        <v>744</v>
      </c>
      <c r="I117" s="78">
        <v>2012</v>
      </c>
      <c r="J117" s="78">
        <v>2016</v>
      </c>
      <c r="K117" s="78">
        <v>2</v>
      </c>
      <c r="L117" s="79">
        <v>2016</v>
      </c>
      <c r="M117" s="79">
        <v>1</v>
      </c>
      <c r="N117" s="78">
        <v>2016</v>
      </c>
      <c r="O117" s="78">
        <v>2016</v>
      </c>
      <c r="P117" s="78">
        <v>2</v>
      </c>
      <c r="Q117" s="78">
        <v>2016</v>
      </c>
      <c r="R117" s="78">
        <v>2016</v>
      </c>
      <c r="S117" s="78">
        <v>2</v>
      </c>
      <c r="T117" s="78">
        <v>2012</v>
      </c>
      <c r="U117" s="78">
        <v>2016</v>
      </c>
      <c r="V117" s="78">
        <v>2</v>
      </c>
      <c r="W117" s="78" t="s">
        <v>474</v>
      </c>
      <c r="X117" s="78">
        <v>2016</v>
      </c>
      <c r="Y117" s="78">
        <v>2016</v>
      </c>
      <c r="Z117" s="78" t="s">
        <v>443</v>
      </c>
      <c r="AA117" s="78">
        <v>2012</v>
      </c>
      <c r="AB117" s="78">
        <v>2016</v>
      </c>
      <c r="AC117" s="78" t="s">
        <v>444</v>
      </c>
      <c r="AD117" s="168" t="s">
        <v>437</v>
      </c>
      <c r="AE117" s="116" t="s">
        <v>475</v>
      </c>
      <c r="AF117" s="116" t="s">
        <v>475</v>
      </c>
      <c r="AG117" s="187" t="s">
        <v>435</v>
      </c>
      <c r="AH117" s="168" t="s">
        <v>437</v>
      </c>
      <c r="AI117" s="187" t="s">
        <v>435</v>
      </c>
    </row>
    <row r="118" spans="1:35">
      <c r="A118" s="78">
        <v>106</v>
      </c>
      <c r="B118" s="228" t="s">
        <v>875</v>
      </c>
      <c r="C118" s="57" t="s">
        <v>876</v>
      </c>
      <c r="D118" s="56" t="s">
        <v>431</v>
      </c>
      <c r="E118" s="56">
        <v>12</v>
      </c>
      <c r="F118" s="56" t="s">
        <v>434</v>
      </c>
      <c r="G118" s="183" t="s">
        <v>445</v>
      </c>
      <c r="H118" s="56" t="s">
        <v>744</v>
      </c>
      <c r="I118" s="78">
        <v>2016</v>
      </c>
      <c r="J118" s="78">
        <v>2016</v>
      </c>
      <c r="K118" s="78">
        <v>2</v>
      </c>
      <c r="L118" s="79">
        <v>2016</v>
      </c>
      <c r="M118" s="79">
        <v>2</v>
      </c>
      <c r="N118" s="78">
        <v>2016</v>
      </c>
      <c r="O118" s="78">
        <v>2016</v>
      </c>
      <c r="P118" s="78">
        <v>2</v>
      </c>
      <c r="Q118" s="78">
        <v>2016</v>
      </c>
      <c r="R118" s="78">
        <v>2016</v>
      </c>
      <c r="S118" s="78">
        <v>2</v>
      </c>
      <c r="T118" s="78">
        <v>2016</v>
      </c>
      <c r="U118" s="78">
        <v>2016</v>
      </c>
      <c r="V118" s="78">
        <v>2</v>
      </c>
      <c r="W118" s="78" t="s">
        <v>485</v>
      </c>
      <c r="X118" s="78">
        <v>2016</v>
      </c>
      <c r="Y118" s="78">
        <v>2016</v>
      </c>
      <c r="Z118" s="78" t="s">
        <v>479</v>
      </c>
      <c r="AA118" s="78">
        <v>2016</v>
      </c>
      <c r="AB118" s="78">
        <v>2016</v>
      </c>
      <c r="AC118" s="78" t="s">
        <v>480</v>
      </c>
      <c r="AD118" s="168" t="s">
        <v>437</v>
      </c>
      <c r="AE118" s="116" t="s">
        <v>475</v>
      </c>
      <c r="AF118" s="116" t="s">
        <v>475</v>
      </c>
      <c r="AG118" s="168" t="s">
        <v>437</v>
      </c>
      <c r="AH118" s="116" t="s">
        <v>475</v>
      </c>
      <c r="AI118" s="168" t="s">
        <v>437</v>
      </c>
    </row>
    <row r="119" spans="1:35">
      <c r="A119" s="78">
        <v>107</v>
      </c>
      <c r="B119" s="228" t="s">
        <v>807</v>
      </c>
      <c r="C119" s="57" t="s">
        <v>808</v>
      </c>
      <c r="D119" s="56" t="s">
        <v>431</v>
      </c>
      <c r="E119" s="56">
        <v>12</v>
      </c>
      <c r="F119" s="56" t="s">
        <v>455</v>
      </c>
      <c r="G119" s="183" t="s">
        <v>445</v>
      </c>
      <c r="H119" s="56" t="s">
        <v>744</v>
      </c>
      <c r="I119" s="78">
        <v>2016</v>
      </c>
      <c r="J119" s="78">
        <v>2016</v>
      </c>
      <c r="K119" s="78">
        <v>3</v>
      </c>
      <c r="L119" s="79">
        <v>2016</v>
      </c>
      <c r="M119" s="79">
        <v>2</v>
      </c>
      <c r="N119" s="78">
        <v>2016</v>
      </c>
      <c r="O119" s="78">
        <v>2016</v>
      </c>
      <c r="P119" s="78" t="s">
        <v>438</v>
      </c>
      <c r="Q119" s="78" t="s">
        <v>436</v>
      </c>
      <c r="R119" s="78" t="s">
        <v>436</v>
      </c>
      <c r="S119" s="78" t="s">
        <v>436</v>
      </c>
      <c r="T119" s="78">
        <v>2016</v>
      </c>
      <c r="U119" s="78">
        <v>2016</v>
      </c>
      <c r="V119" s="78">
        <v>3</v>
      </c>
      <c r="W119" s="78" t="s">
        <v>457</v>
      </c>
      <c r="X119" s="78" t="s">
        <v>436</v>
      </c>
      <c r="Y119" s="78" t="s">
        <v>436</v>
      </c>
      <c r="Z119" s="78" t="s">
        <v>436</v>
      </c>
      <c r="AA119" s="78">
        <v>2016</v>
      </c>
      <c r="AB119" s="78">
        <v>2016</v>
      </c>
      <c r="AC119" s="78" t="s">
        <v>444</v>
      </c>
      <c r="AD119" s="187" t="s">
        <v>435</v>
      </c>
      <c r="AE119" s="116" t="s">
        <v>475</v>
      </c>
      <c r="AF119" s="116" t="s">
        <v>475</v>
      </c>
      <c r="AG119" s="116" t="s">
        <v>475</v>
      </c>
      <c r="AH119" s="116" t="s">
        <v>475</v>
      </c>
      <c r="AI119" s="187" t="s">
        <v>435</v>
      </c>
    </row>
    <row r="120" spans="1:35">
      <c r="A120" s="78">
        <v>108</v>
      </c>
      <c r="B120" s="228" t="s">
        <v>802</v>
      </c>
      <c r="C120" s="57" t="s">
        <v>803</v>
      </c>
      <c r="D120" s="56" t="s">
        <v>431</v>
      </c>
      <c r="E120" s="56">
        <v>12</v>
      </c>
      <c r="F120" s="56" t="s">
        <v>455</v>
      </c>
      <c r="G120" s="183" t="s">
        <v>445</v>
      </c>
      <c r="H120" s="56" t="s">
        <v>744</v>
      </c>
      <c r="I120" s="78">
        <v>2016</v>
      </c>
      <c r="J120" s="78">
        <v>2016</v>
      </c>
      <c r="K120" s="78">
        <v>3</v>
      </c>
      <c r="L120" s="79">
        <v>2016</v>
      </c>
      <c r="M120" s="79">
        <v>2</v>
      </c>
      <c r="N120" s="78">
        <v>2016</v>
      </c>
      <c r="O120" s="78">
        <v>2016</v>
      </c>
      <c r="P120" s="78" t="s">
        <v>438</v>
      </c>
      <c r="Q120" s="78">
        <v>2016</v>
      </c>
      <c r="R120" s="78">
        <v>2016</v>
      </c>
      <c r="S120" s="78">
        <v>2</v>
      </c>
      <c r="T120" s="78">
        <v>2016</v>
      </c>
      <c r="U120" s="78">
        <v>2016</v>
      </c>
      <c r="V120" s="78">
        <v>3</v>
      </c>
      <c r="W120" s="78" t="s">
        <v>457</v>
      </c>
      <c r="X120" s="78">
        <v>2016</v>
      </c>
      <c r="Y120" s="78">
        <v>2016</v>
      </c>
      <c r="Z120" s="78" t="s">
        <v>479</v>
      </c>
      <c r="AA120" s="78">
        <v>2016</v>
      </c>
      <c r="AB120" s="78">
        <v>2016</v>
      </c>
      <c r="AC120" s="78" t="s">
        <v>444</v>
      </c>
      <c r="AD120" s="187" t="s">
        <v>435</v>
      </c>
      <c r="AE120" s="116" t="s">
        <v>475</v>
      </c>
      <c r="AF120" s="116" t="s">
        <v>475</v>
      </c>
      <c r="AG120" s="116" t="s">
        <v>475</v>
      </c>
      <c r="AH120" s="116" t="s">
        <v>475</v>
      </c>
      <c r="AI120" s="187" t="s">
        <v>435</v>
      </c>
    </row>
    <row r="121" spans="1:35">
      <c r="A121" s="78">
        <v>109</v>
      </c>
      <c r="B121" s="228" t="s">
        <v>856</v>
      </c>
      <c r="C121" s="57" t="s">
        <v>857</v>
      </c>
      <c r="D121" s="56" t="s">
        <v>431</v>
      </c>
      <c r="E121" s="56">
        <v>12</v>
      </c>
      <c r="F121" s="56" t="s">
        <v>434</v>
      </c>
      <c r="G121" s="183" t="s">
        <v>445</v>
      </c>
      <c r="H121" s="56" t="s">
        <v>744</v>
      </c>
      <c r="I121" s="78">
        <v>2014</v>
      </c>
      <c r="J121" s="78">
        <v>2014</v>
      </c>
      <c r="K121" s="78">
        <v>1</v>
      </c>
      <c r="L121" s="79">
        <v>2014</v>
      </c>
      <c r="M121" s="79">
        <v>2</v>
      </c>
      <c r="N121" s="78">
        <v>2014</v>
      </c>
      <c r="O121" s="78">
        <v>2016</v>
      </c>
      <c r="P121" s="78" t="s">
        <v>438</v>
      </c>
      <c r="Q121" s="78">
        <v>2015</v>
      </c>
      <c r="R121" s="78">
        <v>2016</v>
      </c>
      <c r="S121" s="78">
        <v>2</v>
      </c>
      <c r="T121" s="78">
        <v>2014</v>
      </c>
      <c r="U121" s="78">
        <v>2016</v>
      </c>
      <c r="V121" s="78">
        <v>3</v>
      </c>
      <c r="W121" s="78" t="s">
        <v>441</v>
      </c>
      <c r="X121" s="78">
        <v>2013</v>
      </c>
      <c r="Y121" s="78">
        <v>2016</v>
      </c>
      <c r="Z121" s="78" t="s">
        <v>443</v>
      </c>
      <c r="AA121" s="78">
        <v>2013</v>
      </c>
      <c r="AB121" s="78">
        <v>2016</v>
      </c>
      <c r="AC121" s="78" t="s">
        <v>444</v>
      </c>
      <c r="AD121" s="168" t="s">
        <v>437</v>
      </c>
      <c r="AE121" s="116" t="s">
        <v>475</v>
      </c>
      <c r="AF121" s="116" t="s">
        <v>475</v>
      </c>
      <c r="AG121" s="116" t="s">
        <v>475</v>
      </c>
      <c r="AH121" s="116" t="s">
        <v>475</v>
      </c>
      <c r="AI121" s="187" t="s">
        <v>435</v>
      </c>
    </row>
    <row r="122" spans="1:35" ht="13.5" customHeight="1">
      <c r="A122" s="78">
        <v>110</v>
      </c>
      <c r="B122" s="228" t="s">
        <v>797</v>
      </c>
      <c r="C122" s="57" t="s">
        <v>798</v>
      </c>
      <c r="D122" s="56" t="s">
        <v>431</v>
      </c>
      <c r="E122" s="56">
        <v>12</v>
      </c>
      <c r="F122" s="56" t="s">
        <v>455</v>
      </c>
      <c r="G122" s="183" t="s">
        <v>445</v>
      </c>
      <c r="H122" s="56" t="s">
        <v>744</v>
      </c>
      <c r="I122" s="78">
        <v>2016</v>
      </c>
      <c r="J122" s="78">
        <v>2016</v>
      </c>
      <c r="K122" s="78">
        <v>2</v>
      </c>
      <c r="L122" s="79">
        <v>2016</v>
      </c>
      <c r="M122" s="79">
        <v>2</v>
      </c>
      <c r="N122" s="78">
        <v>2014</v>
      </c>
      <c r="O122" s="78">
        <v>2016</v>
      </c>
      <c r="P122" s="78" t="s">
        <v>438</v>
      </c>
      <c r="Q122" s="78">
        <v>2016</v>
      </c>
      <c r="R122" s="78">
        <v>2016</v>
      </c>
      <c r="S122" s="78">
        <v>2</v>
      </c>
      <c r="T122" s="78">
        <v>2014</v>
      </c>
      <c r="U122" s="78">
        <v>2016</v>
      </c>
      <c r="V122" s="78">
        <v>3</v>
      </c>
      <c r="W122" s="78" t="s">
        <v>457</v>
      </c>
      <c r="X122" s="78">
        <v>2014</v>
      </c>
      <c r="Y122" s="78">
        <v>2016</v>
      </c>
      <c r="Z122" s="78" t="s">
        <v>443</v>
      </c>
      <c r="AA122" s="78">
        <v>2014</v>
      </c>
      <c r="AB122" s="78">
        <v>2016</v>
      </c>
      <c r="AC122" s="78" t="s">
        <v>444</v>
      </c>
      <c r="AD122" s="168" t="s">
        <v>437</v>
      </c>
      <c r="AE122" s="116" t="s">
        <v>475</v>
      </c>
      <c r="AF122" s="116" t="s">
        <v>475</v>
      </c>
      <c r="AG122" s="187" t="s">
        <v>435</v>
      </c>
      <c r="AH122" s="187" t="s">
        <v>435</v>
      </c>
      <c r="AI122" s="187" t="s">
        <v>435</v>
      </c>
    </row>
    <row r="123" spans="1:35">
      <c r="A123" s="78">
        <v>111</v>
      </c>
      <c r="B123" s="228" t="s">
        <v>812</v>
      </c>
      <c r="C123" s="57" t="s">
        <v>813</v>
      </c>
      <c r="D123" s="56" t="s">
        <v>431</v>
      </c>
      <c r="E123" s="56">
        <v>14</v>
      </c>
      <c r="F123" s="56" t="s">
        <v>455</v>
      </c>
      <c r="G123" s="183" t="s">
        <v>445</v>
      </c>
      <c r="H123" s="56" t="s">
        <v>744</v>
      </c>
      <c r="I123" s="78">
        <v>2012</v>
      </c>
      <c r="J123" s="78">
        <v>2016</v>
      </c>
      <c r="K123" s="78">
        <v>2</v>
      </c>
      <c r="L123" s="79">
        <v>2016</v>
      </c>
      <c r="M123" s="79">
        <v>1</v>
      </c>
      <c r="N123" s="78">
        <v>2014</v>
      </c>
      <c r="O123" s="78">
        <v>2016</v>
      </c>
      <c r="P123" s="78" t="s">
        <v>438</v>
      </c>
      <c r="Q123" s="78">
        <v>2016</v>
      </c>
      <c r="R123" s="78">
        <v>2016</v>
      </c>
      <c r="S123" s="78">
        <v>2</v>
      </c>
      <c r="T123" s="78">
        <v>2012</v>
      </c>
      <c r="U123" s="78">
        <v>2016</v>
      </c>
      <c r="V123" s="78">
        <v>3</v>
      </c>
      <c r="W123" s="78" t="s">
        <v>457</v>
      </c>
      <c r="X123" s="78">
        <v>2016</v>
      </c>
      <c r="Y123" s="78">
        <v>2016</v>
      </c>
      <c r="Z123" s="78" t="s">
        <v>443</v>
      </c>
      <c r="AA123" s="78">
        <v>2012</v>
      </c>
      <c r="AB123" s="78">
        <v>2016</v>
      </c>
      <c r="AC123" s="78" t="s">
        <v>444</v>
      </c>
      <c r="AD123" s="187" t="s">
        <v>435</v>
      </c>
      <c r="AE123" s="116" t="s">
        <v>475</v>
      </c>
      <c r="AF123" s="116" t="s">
        <v>475</v>
      </c>
      <c r="AG123" s="187" t="s">
        <v>435</v>
      </c>
      <c r="AH123" s="187" t="s">
        <v>435</v>
      </c>
      <c r="AI123" s="187" t="s">
        <v>435</v>
      </c>
    </row>
    <row r="124" spans="1:35">
      <c r="A124" s="78">
        <v>112</v>
      </c>
      <c r="B124" s="228" t="s">
        <v>826</v>
      </c>
      <c r="C124" s="57" t="s">
        <v>827</v>
      </c>
      <c r="D124" s="56" t="s">
        <v>431</v>
      </c>
      <c r="E124" s="56">
        <v>14</v>
      </c>
      <c r="F124" s="56" t="s">
        <v>434</v>
      </c>
      <c r="G124" s="183" t="s">
        <v>445</v>
      </c>
      <c r="H124" s="56" t="s">
        <v>744</v>
      </c>
      <c r="I124" s="78">
        <v>2016</v>
      </c>
      <c r="J124" s="78">
        <v>2016</v>
      </c>
      <c r="K124" s="78">
        <v>4</v>
      </c>
      <c r="L124" s="79">
        <v>2016</v>
      </c>
      <c r="M124" s="79">
        <v>1</v>
      </c>
      <c r="N124" s="78">
        <v>2016</v>
      </c>
      <c r="O124" s="78">
        <v>2016</v>
      </c>
      <c r="P124" s="78" t="s">
        <v>438</v>
      </c>
      <c r="Q124" s="78">
        <v>2016</v>
      </c>
      <c r="R124" s="78">
        <v>2016</v>
      </c>
      <c r="S124" s="78">
        <v>2</v>
      </c>
      <c r="T124" s="78">
        <v>2016</v>
      </c>
      <c r="U124" s="78">
        <v>2016</v>
      </c>
      <c r="V124" s="78">
        <v>4</v>
      </c>
      <c r="W124" s="78" t="s">
        <v>499</v>
      </c>
      <c r="X124" s="78">
        <v>2016</v>
      </c>
      <c r="Y124" s="78">
        <v>2016</v>
      </c>
      <c r="Z124" s="78" t="s">
        <v>443</v>
      </c>
      <c r="AA124" s="78">
        <v>2016</v>
      </c>
      <c r="AB124" s="78">
        <v>2016</v>
      </c>
      <c r="AC124" s="78" t="s">
        <v>444</v>
      </c>
      <c r="AD124" s="187" t="s">
        <v>435</v>
      </c>
      <c r="AE124" s="116" t="s">
        <v>475</v>
      </c>
      <c r="AF124" s="116" t="s">
        <v>475</v>
      </c>
      <c r="AG124" s="187" t="s">
        <v>435</v>
      </c>
      <c r="AH124" s="116" t="s">
        <v>475</v>
      </c>
      <c r="AI124" s="187" t="s">
        <v>435</v>
      </c>
    </row>
    <row r="125" spans="1:35">
      <c r="A125" s="78">
        <v>113</v>
      </c>
      <c r="B125" s="228" t="s">
        <v>821</v>
      </c>
      <c r="C125" s="57" t="s">
        <v>822</v>
      </c>
      <c r="D125" s="56" t="s">
        <v>431</v>
      </c>
      <c r="E125" s="56">
        <v>12</v>
      </c>
      <c r="F125" s="56" t="s">
        <v>434</v>
      </c>
      <c r="G125" s="183" t="s">
        <v>445</v>
      </c>
      <c r="H125" s="56" t="s">
        <v>744</v>
      </c>
      <c r="I125" s="78">
        <v>2016</v>
      </c>
      <c r="J125" s="78">
        <v>2016</v>
      </c>
      <c r="K125" s="78">
        <v>3</v>
      </c>
      <c r="L125" s="79">
        <v>2016</v>
      </c>
      <c r="M125" s="79">
        <v>1</v>
      </c>
      <c r="N125" s="78">
        <v>2016</v>
      </c>
      <c r="O125" s="78">
        <v>2016</v>
      </c>
      <c r="P125" s="78" t="s">
        <v>438</v>
      </c>
      <c r="Q125" s="78">
        <v>2016</v>
      </c>
      <c r="R125" s="78">
        <v>2016</v>
      </c>
      <c r="S125" s="78">
        <v>2</v>
      </c>
      <c r="T125" s="78">
        <v>2016</v>
      </c>
      <c r="U125" s="78">
        <v>2016</v>
      </c>
      <c r="V125" s="78">
        <v>3</v>
      </c>
      <c r="W125" s="78" t="s">
        <v>441</v>
      </c>
      <c r="X125" s="78">
        <v>2016</v>
      </c>
      <c r="Y125" s="78">
        <v>2016</v>
      </c>
      <c r="Z125" s="78" t="s">
        <v>479</v>
      </c>
      <c r="AA125" s="78">
        <v>2016</v>
      </c>
      <c r="AB125" s="78">
        <v>2016</v>
      </c>
      <c r="AC125" s="78" t="s">
        <v>444</v>
      </c>
      <c r="AD125" s="187" t="s">
        <v>435</v>
      </c>
      <c r="AE125" s="116" t="s">
        <v>475</v>
      </c>
      <c r="AF125" s="116" t="s">
        <v>475</v>
      </c>
      <c r="AG125" s="187" t="s">
        <v>435</v>
      </c>
      <c r="AH125" s="116" t="s">
        <v>475</v>
      </c>
      <c r="AI125" s="187" t="s">
        <v>435</v>
      </c>
    </row>
    <row r="126" spans="1:35">
      <c r="A126" s="78">
        <v>114</v>
      </c>
      <c r="B126" s="228" t="s">
        <v>817</v>
      </c>
      <c r="C126" s="57" t="s">
        <v>818</v>
      </c>
      <c r="D126" s="56" t="s">
        <v>431</v>
      </c>
      <c r="E126" s="56">
        <v>12</v>
      </c>
      <c r="F126" s="56" t="s">
        <v>455</v>
      </c>
      <c r="G126" s="183" t="s">
        <v>445</v>
      </c>
      <c r="H126" s="56" t="s">
        <v>744</v>
      </c>
      <c r="I126" s="78">
        <v>2016</v>
      </c>
      <c r="J126" s="78">
        <v>2016</v>
      </c>
      <c r="K126" s="78">
        <v>4</v>
      </c>
      <c r="L126" s="79">
        <v>2016</v>
      </c>
      <c r="M126" s="79">
        <v>2</v>
      </c>
      <c r="N126" s="78">
        <v>2016</v>
      </c>
      <c r="O126" s="78">
        <v>2016</v>
      </c>
      <c r="P126" s="78" t="s">
        <v>438</v>
      </c>
      <c r="Q126" s="78">
        <v>2016</v>
      </c>
      <c r="R126" s="78">
        <v>2016</v>
      </c>
      <c r="S126" s="78">
        <v>2</v>
      </c>
      <c r="T126" s="78">
        <v>2016</v>
      </c>
      <c r="U126" s="78">
        <v>2016</v>
      </c>
      <c r="V126" s="78">
        <v>4</v>
      </c>
      <c r="W126" s="78" t="s">
        <v>463</v>
      </c>
      <c r="X126" s="78">
        <v>2016</v>
      </c>
      <c r="Y126" s="78">
        <v>2016</v>
      </c>
      <c r="Z126" s="78" t="s">
        <v>443</v>
      </c>
      <c r="AA126" s="78">
        <v>2016</v>
      </c>
      <c r="AB126" s="78">
        <v>2016</v>
      </c>
      <c r="AC126" s="78" t="s">
        <v>444</v>
      </c>
      <c r="AD126" s="187" t="s">
        <v>435</v>
      </c>
      <c r="AE126" s="116" t="s">
        <v>475</v>
      </c>
      <c r="AF126" s="116" t="s">
        <v>475</v>
      </c>
      <c r="AG126" s="116" t="s">
        <v>475</v>
      </c>
      <c r="AH126" s="116" t="s">
        <v>475</v>
      </c>
      <c r="AI126" s="187" t="s">
        <v>435</v>
      </c>
    </row>
    <row r="127" spans="1:35">
      <c r="A127" s="78">
        <v>115</v>
      </c>
      <c r="B127" s="228" t="s">
        <v>881</v>
      </c>
      <c r="C127" s="57" t="s">
        <v>882</v>
      </c>
      <c r="D127" s="56" t="s">
        <v>431</v>
      </c>
      <c r="E127" s="56">
        <v>23</v>
      </c>
      <c r="F127" s="56" t="s">
        <v>434</v>
      </c>
      <c r="G127" s="183" t="s">
        <v>445</v>
      </c>
      <c r="H127" s="56" t="s">
        <v>744</v>
      </c>
      <c r="I127" s="78">
        <v>2016</v>
      </c>
      <c r="J127" s="78">
        <v>2016</v>
      </c>
      <c r="K127" s="78">
        <v>3</v>
      </c>
      <c r="L127" s="79">
        <v>2016</v>
      </c>
      <c r="M127" s="79">
        <v>1</v>
      </c>
      <c r="N127" s="78">
        <v>2016</v>
      </c>
      <c r="O127" s="78">
        <v>2016</v>
      </c>
      <c r="P127" s="78" t="s">
        <v>438</v>
      </c>
      <c r="Q127" s="78">
        <v>2016</v>
      </c>
      <c r="R127" s="78">
        <v>2016</v>
      </c>
      <c r="S127" s="78">
        <v>2</v>
      </c>
      <c r="T127" s="78">
        <v>2016</v>
      </c>
      <c r="U127" s="78">
        <v>2016</v>
      </c>
      <c r="V127" s="78">
        <v>3</v>
      </c>
      <c r="W127" s="78" t="s">
        <v>441</v>
      </c>
      <c r="X127" s="78">
        <v>2016</v>
      </c>
      <c r="Y127" s="78">
        <v>2016</v>
      </c>
      <c r="Z127" s="78" t="s">
        <v>443</v>
      </c>
      <c r="AA127" s="78">
        <v>2016</v>
      </c>
      <c r="AB127" s="78">
        <v>2016</v>
      </c>
      <c r="AC127" s="78" t="s">
        <v>444</v>
      </c>
      <c r="AD127" s="187" t="s">
        <v>435</v>
      </c>
      <c r="AE127" s="116" t="s">
        <v>475</v>
      </c>
      <c r="AF127" s="116" t="s">
        <v>475</v>
      </c>
      <c r="AG127" s="116" t="s">
        <v>475</v>
      </c>
      <c r="AH127" s="116" t="s">
        <v>475</v>
      </c>
      <c r="AI127" s="187" t="s">
        <v>435</v>
      </c>
    </row>
    <row r="128" spans="1:35">
      <c r="A128" s="78"/>
      <c r="B128" s="299" t="s">
        <v>1152</v>
      </c>
      <c r="C128" s="300"/>
      <c r="D128" s="56"/>
      <c r="E128" s="56"/>
      <c r="F128" s="56"/>
      <c r="G128" s="183"/>
      <c r="H128" s="56"/>
      <c r="I128" s="78"/>
      <c r="J128" s="78"/>
      <c r="K128" s="78"/>
      <c r="L128" s="79"/>
      <c r="M128" s="79"/>
      <c r="N128" s="78"/>
      <c r="O128" s="78"/>
      <c r="P128" s="78"/>
      <c r="Q128" s="78"/>
      <c r="R128" s="78"/>
      <c r="S128" s="78"/>
      <c r="T128" s="78"/>
      <c r="U128" s="78"/>
      <c r="V128" s="78"/>
      <c r="W128" s="78"/>
      <c r="X128" s="78"/>
      <c r="Y128" s="78"/>
      <c r="Z128" s="78"/>
      <c r="AA128" s="78"/>
      <c r="AB128" s="78"/>
      <c r="AC128" s="78"/>
      <c r="AD128" s="187"/>
      <c r="AE128" s="116"/>
      <c r="AF128" s="116"/>
      <c r="AG128" s="116"/>
      <c r="AH128" s="116"/>
      <c r="AI128" s="187"/>
    </row>
    <row r="129" spans="1:35">
      <c r="A129" s="78">
        <v>116</v>
      </c>
      <c r="B129" s="228" t="s">
        <v>916</v>
      </c>
      <c r="C129" s="57" t="s">
        <v>917</v>
      </c>
      <c r="D129" s="56" t="s">
        <v>431</v>
      </c>
      <c r="E129" s="56">
        <v>26</v>
      </c>
      <c r="F129" s="56" t="s">
        <v>434</v>
      </c>
      <c r="G129" s="183" t="s">
        <v>445</v>
      </c>
      <c r="H129" s="56" t="s">
        <v>744</v>
      </c>
      <c r="I129" s="78">
        <v>2015</v>
      </c>
      <c r="J129" s="78">
        <v>2015</v>
      </c>
      <c r="K129" s="78">
        <v>3</v>
      </c>
      <c r="L129" s="89">
        <v>2015</v>
      </c>
      <c r="M129" s="79">
        <v>2</v>
      </c>
      <c r="N129" s="78">
        <v>2015</v>
      </c>
      <c r="O129" s="78">
        <v>2015</v>
      </c>
      <c r="P129" s="78">
        <v>1</v>
      </c>
      <c r="Q129" s="78" t="s">
        <v>436</v>
      </c>
      <c r="R129" s="78" t="s">
        <v>436</v>
      </c>
      <c r="S129" s="78" t="s">
        <v>436</v>
      </c>
      <c r="T129" s="78">
        <v>2015</v>
      </c>
      <c r="U129" s="78">
        <v>2015</v>
      </c>
      <c r="V129" s="78">
        <v>3</v>
      </c>
      <c r="W129" s="78" t="s">
        <v>441</v>
      </c>
      <c r="X129" s="78" t="s">
        <v>436</v>
      </c>
      <c r="Y129" s="78" t="s">
        <v>436</v>
      </c>
      <c r="Z129" s="78" t="s">
        <v>436</v>
      </c>
      <c r="AA129" s="78">
        <v>2015</v>
      </c>
      <c r="AB129" s="78">
        <v>2015</v>
      </c>
      <c r="AC129" s="78" t="s">
        <v>444</v>
      </c>
      <c r="AD129" s="187" t="s">
        <v>435</v>
      </c>
      <c r="AE129" s="116" t="s">
        <v>475</v>
      </c>
      <c r="AF129" s="116" t="s">
        <v>475</v>
      </c>
      <c r="AG129" s="116" t="s">
        <v>475</v>
      </c>
      <c r="AH129" s="116" t="s">
        <v>475</v>
      </c>
      <c r="AI129" s="187" t="s">
        <v>435</v>
      </c>
    </row>
    <row r="130" spans="1:35">
      <c r="A130" s="78">
        <v>117</v>
      </c>
      <c r="B130" s="228" t="s">
        <v>838</v>
      </c>
      <c r="C130" s="57" t="s">
        <v>839</v>
      </c>
      <c r="D130" s="56" t="s">
        <v>431</v>
      </c>
      <c r="E130" s="56">
        <v>17</v>
      </c>
      <c r="F130" s="56" t="s">
        <v>434</v>
      </c>
      <c r="G130" s="183" t="s">
        <v>445</v>
      </c>
      <c r="H130" s="56" t="s">
        <v>744</v>
      </c>
      <c r="I130" s="78">
        <v>2014</v>
      </c>
      <c r="J130" s="78">
        <v>2014</v>
      </c>
      <c r="K130" s="78">
        <v>3</v>
      </c>
      <c r="L130" s="79">
        <v>2014</v>
      </c>
      <c r="M130" s="79">
        <v>1</v>
      </c>
      <c r="N130" s="78">
        <v>2014</v>
      </c>
      <c r="O130" s="78">
        <v>2016</v>
      </c>
      <c r="P130" s="78" t="s">
        <v>438</v>
      </c>
      <c r="Q130" s="78">
        <v>2014</v>
      </c>
      <c r="R130" s="78">
        <v>2016</v>
      </c>
      <c r="S130" s="78">
        <v>2</v>
      </c>
      <c r="T130" s="78">
        <v>2014</v>
      </c>
      <c r="U130" s="78">
        <v>2016</v>
      </c>
      <c r="V130" s="78">
        <v>3</v>
      </c>
      <c r="W130" s="78" t="s">
        <v>441</v>
      </c>
      <c r="X130" s="78">
        <v>2014</v>
      </c>
      <c r="Y130" s="78">
        <v>2016</v>
      </c>
      <c r="Z130" s="78" t="s">
        <v>479</v>
      </c>
      <c r="AA130" s="78">
        <v>2014</v>
      </c>
      <c r="AB130" s="78">
        <v>2016</v>
      </c>
      <c r="AC130" s="78" t="s">
        <v>444</v>
      </c>
      <c r="AD130" s="187" t="s">
        <v>435</v>
      </c>
      <c r="AE130" s="116" t="s">
        <v>475</v>
      </c>
      <c r="AF130" s="116" t="s">
        <v>475</v>
      </c>
      <c r="AG130" s="116" t="s">
        <v>475</v>
      </c>
      <c r="AH130" s="116" t="s">
        <v>475</v>
      </c>
      <c r="AI130" s="187" t="s">
        <v>435</v>
      </c>
    </row>
    <row r="131" spans="1:35">
      <c r="A131" s="78">
        <v>118</v>
      </c>
      <c r="B131" s="228" t="s">
        <v>834</v>
      </c>
      <c r="C131" s="57" t="s">
        <v>835</v>
      </c>
      <c r="D131" s="56" t="s">
        <v>431</v>
      </c>
      <c r="E131" s="56">
        <v>17</v>
      </c>
      <c r="F131" s="56" t="s">
        <v>434</v>
      </c>
      <c r="G131" s="183" t="s">
        <v>445</v>
      </c>
      <c r="H131" s="56" t="s">
        <v>744</v>
      </c>
      <c r="I131" s="78">
        <v>2014</v>
      </c>
      <c r="J131" s="78">
        <v>2014</v>
      </c>
      <c r="K131" s="78">
        <v>2</v>
      </c>
      <c r="L131" s="79">
        <v>2014</v>
      </c>
      <c r="M131" s="79">
        <v>1</v>
      </c>
      <c r="N131" s="78">
        <v>2014</v>
      </c>
      <c r="O131" s="78">
        <v>2016</v>
      </c>
      <c r="P131" s="78" t="s">
        <v>438</v>
      </c>
      <c r="Q131" s="78">
        <v>2014</v>
      </c>
      <c r="R131" s="78">
        <v>2016</v>
      </c>
      <c r="S131" s="78">
        <v>2</v>
      </c>
      <c r="T131" s="78">
        <v>2014</v>
      </c>
      <c r="U131" s="78">
        <v>2016</v>
      </c>
      <c r="V131" s="78">
        <v>3</v>
      </c>
      <c r="W131" s="78" t="s">
        <v>441</v>
      </c>
      <c r="X131" s="78">
        <v>2016</v>
      </c>
      <c r="Y131" s="78">
        <v>2016</v>
      </c>
      <c r="Z131" s="78" t="s">
        <v>443</v>
      </c>
      <c r="AA131" s="78">
        <v>2014</v>
      </c>
      <c r="AB131" s="78">
        <v>2016</v>
      </c>
      <c r="AC131" s="78" t="s">
        <v>444</v>
      </c>
      <c r="AD131" s="168" t="s">
        <v>437</v>
      </c>
      <c r="AE131" s="116" t="s">
        <v>475</v>
      </c>
      <c r="AF131" s="116" t="s">
        <v>475</v>
      </c>
      <c r="AG131" s="116" t="s">
        <v>475</v>
      </c>
      <c r="AH131" s="116" t="s">
        <v>475</v>
      </c>
      <c r="AI131" s="187" t="s">
        <v>435</v>
      </c>
    </row>
    <row r="132" spans="1:35">
      <c r="A132" s="78">
        <v>119</v>
      </c>
      <c r="B132" s="228" t="s">
        <v>851</v>
      </c>
      <c r="C132" s="57" t="s">
        <v>852</v>
      </c>
      <c r="D132" s="56" t="s">
        <v>431</v>
      </c>
      <c r="E132" s="56">
        <v>17</v>
      </c>
      <c r="F132" s="56" t="s">
        <v>434</v>
      </c>
      <c r="G132" s="183" t="s">
        <v>445</v>
      </c>
      <c r="H132" s="56" t="s">
        <v>744</v>
      </c>
      <c r="I132" s="78">
        <v>2014</v>
      </c>
      <c r="J132" s="78">
        <v>2014</v>
      </c>
      <c r="K132" s="78">
        <v>3</v>
      </c>
      <c r="L132" s="79">
        <v>2014</v>
      </c>
      <c r="M132" s="79">
        <v>1</v>
      </c>
      <c r="N132" s="78">
        <v>2014</v>
      </c>
      <c r="O132" s="78">
        <v>2016</v>
      </c>
      <c r="P132" s="78" t="s">
        <v>438</v>
      </c>
      <c r="Q132" s="78">
        <v>2016</v>
      </c>
      <c r="R132" s="78">
        <v>2016</v>
      </c>
      <c r="S132" s="78">
        <v>2</v>
      </c>
      <c r="T132" s="78">
        <v>2014</v>
      </c>
      <c r="U132" s="78">
        <v>2016</v>
      </c>
      <c r="V132" s="78">
        <v>3</v>
      </c>
      <c r="W132" s="78" t="s">
        <v>441</v>
      </c>
      <c r="X132" s="78">
        <v>2016</v>
      </c>
      <c r="Y132" s="78">
        <v>2016</v>
      </c>
      <c r="Z132" s="78" t="s">
        <v>443</v>
      </c>
      <c r="AA132" s="78">
        <v>2014</v>
      </c>
      <c r="AB132" s="78">
        <v>2016</v>
      </c>
      <c r="AC132" s="78" t="s">
        <v>444</v>
      </c>
      <c r="AD132" s="187" t="s">
        <v>435</v>
      </c>
      <c r="AE132" s="116" t="s">
        <v>475</v>
      </c>
      <c r="AF132" s="116" t="s">
        <v>475</v>
      </c>
      <c r="AG132" s="116" t="s">
        <v>475</v>
      </c>
      <c r="AH132" s="116" t="s">
        <v>475</v>
      </c>
      <c r="AI132" s="187" t="s">
        <v>435</v>
      </c>
    </row>
    <row r="133" spans="1:35">
      <c r="A133" s="78">
        <v>120</v>
      </c>
      <c r="B133" s="228" t="s">
        <v>920</v>
      </c>
      <c r="C133" s="57" t="s">
        <v>921</v>
      </c>
      <c r="D133" s="56" t="s">
        <v>431</v>
      </c>
      <c r="E133" s="56">
        <v>17</v>
      </c>
      <c r="F133" s="56" t="s">
        <v>455</v>
      </c>
      <c r="G133" s="167" t="s">
        <v>445</v>
      </c>
      <c r="H133" s="56" t="s">
        <v>744</v>
      </c>
      <c r="I133" s="78">
        <v>2015</v>
      </c>
      <c r="J133" s="78">
        <v>2015</v>
      </c>
      <c r="K133" s="78">
        <v>4</v>
      </c>
      <c r="L133" s="89">
        <v>2015</v>
      </c>
      <c r="M133" s="79">
        <v>2</v>
      </c>
      <c r="N133" s="78">
        <v>2015</v>
      </c>
      <c r="O133" s="78">
        <v>2015</v>
      </c>
      <c r="P133" s="78">
        <v>2</v>
      </c>
      <c r="Q133" s="78" t="s">
        <v>436</v>
      </c>
      <c r="R133" s="78" t="s">
        <v>436</v>
      </c>
      <c r="S133" s="78" t="s">
        <v>436</v>
      </c>
      <c r="T133" s="78">
        <v>2015</v>
      </c>
      <c r="U133" s="78">
        <v>2015</v>
      </c>
      <c r="V133" s="78">
        <v>4</v>
      </c>
      <c r="W133" s="78" t="s">
        <v>463</v>
      </c>
      <c r="X133" s="78" t="s">
        <v>436</v>
      </c>
      <c r="Y133" s="78" t="s">
        <v>436</v>
      </c>
      <c r="Z133" s="78" t="s">
        <v>436</v>
      </c>
      <c r="AA133" s="78">
        <v>2015</v>
      </c>
      <c r="AB133" s="78">
        <v>2015</v>
      </c>
      <c r="AC133" s="78" t="s">
        <v>444</v>
      </c>
      <c r="AD133" s="187" t="s">
        <v>435</v>
      </c>
      <c r="AE133" s="116" t="s">
        <v>475</v>
      </c>
      <c r="AF133" s="116" t="s">
        <v>475</v>
      </c>
      <c r="AG133" s="116" t="s">
        <v>475</v>
      </c>
      <c r="AH133" s="116" t="s">
        <v>475</v>
      </c>
      <c r="AI133" s="187" t="s">
        <v>435</v>
      </c>
    </row>
    <row r="134" spans="1:35">
      <c r="A134" s="78">
        <v>121</v>
      </c>
      <c r="B134" s="228" t="s">
        <v>842</v>
      </c>
      <c r="C134" s="57" t="s">
        <v>843</v>
      </c>
      <c r="D134" s="56" t="s">
        <v>431</v>
      </c>
      <c r="E134" s="56">
        <v>19</v>
      </c>
      <c r="F134" s="56" t="s">
        <v>434</v>
      </c>
      <c r="G134" s="183" t="s">
        <v>445</v>
      </c>
      <c r="H134" s="56" t="s">
        <v>744</v>
      </c>
      <c r="I134" s="78">
        <v>2014</v>
      </c>
      <c r="J134" s="78">
        <v>2014</v>
      </c>
      <c r="K134" s="78">
        <v>2</v>
      </c>
      <c r="L134" s="79">
        <v>2014</v>
      </c>
      <c r="M134" s="79">
        <v>1</v>
      </c>
      <c r="N134" s="78">
        <v>2014</v>
      </c>
      <c r="O134" s="78">
        <v>2016</v>
      </c>
      <c r="P134" s="78">
        <v>2</v>
      </c>
      <c r="Q134" s="78">
        <v>2014</v>
      </c>
      <c r="R134" s="78">
        <v>2016</v>
      </c>
      <c r="S134" s="78">
        <v>2</v>
      </c>
      <c r="T134" s="78">
        <v>2014</v>
      </c>
      <c r="U134" s="78">
        <v>2016</v>
      </c>
      <c r="V134" s="78">
        <v>2</v>
      </c>
      <c r="W134" s="78" t="s">
        <v>485</v>
      </c>
      <c r="X134" s="78">
        <v>2014</v>
      </c>
      <c r="Y134" s="78">
        <v>2016</v>
      </c>
      <c r="Z134" s="78" t="s">
        <v>479</v>
      </c>
      <c r="AA134" s="78">
        <v>2014</v>
      </c>
      <c r="AB134" s="78">
        <v>2016</v>
      </c>
      <c r="AC134" s="78" t="s">
        <v>480</v>
      </c>
      <c r="AD134" s="168" t="s">
        <v>437</v>
      </c>
      <c r="AE134" s="116" t="s">
        <v>475</v>
      </c>
      <c r="AF134" s="116" t="s">
        <v>475</v>
      </c>
      <c r="AG134" s="116" t="s">
        <v>475</v>
      </c>
      <c r="AH134" s="116" t="s">
        <v>475</v>
      </c>
      <c r="AI134" s="168" t="s">
        <v>437</v>
      </c>
    </row>
    <row r="135" spans="1:35">
      <c r="A135" s="78"/>
      <c r="B135" s="299" t="s">
        <v>1153</v>
      </c>
      <c r="C135" s="300"/>
      <c r="D135" s="56"/>
      <c r="E135" s="56"/>
      <c r="F135" s="56"/>
      <c r="G135" s="183"/>
      <c r="H135" s="56"/>
      <c r="I135" s="78"/>
      <c r="J135" s="78"/>
      <c r="K135" s="78"/>
      <c r="L135" s="79"/>
      <c r="M135" s="79"/>
      <c r="N135" s="78"/>
      <c r="O135" s="78"/>
      <c r="P135" s="78"/>
      <c r="Q135" s="78"/>
      <c r="R135" s="78"/>
      <c r="S135" s="78"/>
      <c r="T135" s="78"/>
      <c r="U135" s="78"/>
      <c r="V135" s="78"/>
      <c r="W135" s="78"/>
      <c r="X135" s="78"/>
      <c r="Y135" s="78"/>
      <c r="Z135" s="78"/>
      <c r="AA135" s="78"/>
      <c r="AB135" s="78"/>
      <c r="AC135" s="78"/>
      <c r="AD135" s="168"/>
      <c r="AE135" s="116"/>
      <c r="AF135" s="116"/>
      <c r="AG135" s="116"/>
      <c r="AH135" s="116"/>
      <c r="AI135" s="168"/>
    </row>
    <row r="136" spans="1:35">
      <c r="A136" s="78">
        <v>122</v>
      </c>
      <c r="B136" s="230" t="s">
        <v>1091</v>
      </c>
      <c r="C136" s="63" t="s">
        <v>1092</v>
      </c>
      <c r="D136" s="62" t="s">
        <v>431</v>
      </c>
      <c r="E136" s="62">
        <v>0</v>
      </c>
      <c r="F136" s="62" t="s">
        <v>455</v>
      </c>
      <c r="G136" s="188" t="s">
        <v>445</v>
      </c>
      <c r="H136" s="62" t="s">
        <v>936</v>
      </c>
      <c r="I136" s="65">
        <v>2012</v>
      </c>
      <c r="J136" s="65">
        <v>2015</v>
      </c>
      <c r="K136" s="65">
        <v>1</v>
      </c>
      <c r="L136" s="66">
        <v>2015</v>
      </c>
      <c r="M136" s="66">
        <v>2</v>
      </c>
      <c r="N136" s="65">
        <v>2012</v>
      </c>
      <c r="O136" s="65">
        <v>2015</v>
      </c>
      <c r="P136" s="68">
        <v>1</v>
      </c>
      <c r="Q136" s="68">
        <v>2012</v>
      </c>
      <c r="R136" s="68">
        <v>2012</v>
      </c>
      <c r="S136" s="68">
        <v>2</v>
      </c>
      <c r="T136" s="68">
        <v>2012</v>
      </c>
      <c r="U136" s="68">
        <v>2015</v>
      </c>
      <c r="V136" s="68">
        <v>2</v>
      </c>
      <c r="W136" s="68" t="s">
        <v>474</v>
      </c>
      <c r="X136" s="68">
        <v>2012</v>
      </c>
      <c r="Y136" s="68">
        <v>2012</v>
      </c>
      <c r="Z136" s="68" t="s">
        <v>479</v>
      </c>
      <c r="AA136" s="68">
        <v>2012</v>
      </c>
      <c r="AB136" s="68">
        <v>2015</v>
      </c>
      <c r="AC136" s="68" t="s">
        <v>480</v>
      </c>
      <c r="AD136" s="168" t="s">
        <v>437</v>
      </c>
      <c r="AE136" s="168" t="s">
        <v>475</v>
      </c>
      <c r="AF136" s="168" t="s">
        <v>475</v>
      </c>
      <c r="AG136" s="168" t="s">
        <v>437</v>
      </c>
      <c r="AH136" s="168" t="s">
        <v>475</v>
      </c>
      <c r="AI136" s="168" t="s">
        <v>437</v>
      </c>
    </row>
    <row r="137" spans="1:35">
      <c r="A137" s="78">
        <v>123</v>
      </c>
      <c r="B137" s="230" t="s">
        <v>1041</v>
      </c>
      <c r="C137" s="63" t="s">
        <v>1042</v>
      </c>
      <c r="D137" s="62" t="s">
        <v>431</v>
      </c>
      <c r="E137" s="62">
        <v>14</v>
      </c>
      <c r="F137" s="62" t="s">
        <v>455</v>
      </c>
      <c r="G137" s="188" t="s">
        <v>445</v>
      </c>
      <c r="H137" s="62" t="s">
        <v>936</v>
      </c>
      <c r="I137" s="65">
        <v>2016</v>
      </c>
      <c r="J137" s="65">
        <v>2016</v>
      </c>
      <c r="K137" s="65">
        <v>3</v>
      </c>
      <c r="L137" s="66">
        <v>2016</v>
      </c>
      <c r="M137" s="66">
        <v>2</v>
      </c>
      <c r="N137" s="65">
        <v>2016</v>
      </c>
      <c r="O137" s="65">
        <v>2016</v>
      </c>
      <c r="P137" s="68" t="s">
        <v>438</v>
      </c>
      <c r="Q137" s="68">
        <v>2016</v>
      </c>
      <c r="R137" s="68">
        <v>2016</v>
      </c>
      <c r="S137" s="68">
        <v>2</v>
      </c>
      <c r="T137" s="68">
        <v>2016</v>
      </c>
      <c r="U137" s="68">
        <v>2016</v>
      </c>
      <c r="V137" s="68">
        <v>3</v>
      </c>
      <c r="W137" s="68" t="s">
        <v>457</v>
      </c>
      <c r="X137" s="68">
        <v>2016</v>
      </c>
      <c r="Y137" s="68">
        <v>2016</v>
      </c>
      <c r="Z137" s="68" t="s">
        <v>479</v>
      </c>
      <c r="AA137" s="68">
        <v>2016</v>
      </c>
      <c r="AB137" s="68">
        <v>2016</v>
      </c>
      <c r="AC137" s="68" t="s">
        <v>444</v>
      </c>
      <c r="AD137" s="168" t="s">
        <v>435</v>
      </c>
      <c r="AE137" s="168" t="s">
        <v>475</v>
      </c>
      <c r="AF137" s="168" t="s">
        <v>475</v>
      </c>
      <c r="AG137" s="168" t="s">
        <v>435</v>
      </c>
      <c r="AH137" s="168" t="s">
        <v>435</v>
      </c>
      <c r="AI137" s="168" t="s">
        <v>435</v>
      </c>
    </row>
    <row r="138" spans="1:35">
      <c r="A138" s="78">
        <v>124</v>
      </c>
      <c r="B138" s="231" t="s">
        <v>1115</v>
      </c>
      <c r="C138" s="73" t="s">
        <v>1116</v>
      </c>
      <c r="D138" s="62" t="s">
        <v>431</v>
      </c>
      <c r="E138" s="62">
        <v>12</v>
      </c>
      <c r="F138" s="62" t="s">
        <v>434</v>
      </c>
      <c r="G138" s="188" t="s">
        <v>445</v>
      </c>
      <c r="H138" s="62" t="s">
        <v>936</v>
      </c>
      <c r="I138" s="65">
        <v>2016</v>
      </c>
      <c r="J138" s="65">
        <v>2016</v>
      </c>
      <c r="K138" s="65">
        <v>1</v>
      </c>
      <c r="L138" s="66">
        <v>2016</v>
      </c>
      <c r="M138" s="66">
        <v>2</v>
      </c>
      <c r="N138" s="65">
        <v>2016</v>
      </c>
      <c r="O138" s="65">
        <v>2016</v>
      </c>
      <c r="P138" s="68" t="s">
        <v>438</v>
      </c>
      <c r="Q138" s="68">
        <v>2016</v>
      </c>
      <c r="R138" s="68">
        <v>2016</v>
      </c>
      <c r="S138" s="68">
        <v>2</v>
      </c>
      <c r="T138" s="68">
        <v>2016</v>
      </c>
      <c r="U138" s="68">
        <v>2016</v>
      </c>
      <c r="V138" s="68">
        <v>3</v>
      </c>
      <c r="W138" s="68" t="s">
        <v>441</v>
      </c>
      <c r="X138" s="68">
        <v>2016</v>
      </c>
      <c r="Y138" s="68">
        <v>2016</v>
      </c>
      <c r="Z138" s="68" t="s">
        <v>443</v>
      </c>
      <c r="AA138" s="68">
        <v>2016</v>
      </c>
      <c r="AB138" s="68">
        <v>2016</v>
      </c>
      <c r="AC138" s="68" t="s">
        <v>444</v>
      </c>
      <c r="AD138" s="168" t="s">
        <v>475</v>
      </c>
      <c r="AE138" s="168" t="s">
        <v>475</v>
      </c>
      <c r="AF138" s="168" t="s">
        <v>475</v>
      </c>
      <c r="AG138" s="187" t="s">
        <v>435</v>
      </c>
      <c r="AH138" s="168" t="s">
        <v>435</v>
      </c>
      <c r="AI138" s="168" t="s">
        <v>435</v>
      </c>
    </row>
    <row r="139" spans="1:35">
      <c r="A139" s="78">
        <v>125</v>
      </c>
      <c r="B139" s="230" t="s">
        <v>1050</v>
      </c>
      <c r="C139" s="63" t="s">
        <v>1051</v>
      </c>
      <c r="D139" s="62" t="s">
        <v>431</v>
      </c>
      <c r="E139" s="62">
        <v>12</v>
      </c>
      <c r="F139" s="62" t="s">
        <v>434</v>
      </c>
      <c r="G139" s="188" t="s">
        <v>445</v>
      </c>
      <c r="H139" s="62" t="s">
        <v>936</v>
      </c>
      <c r="I139" s="65">
        <v>2016</v>
      </c>
      <c r="J139" s="65">
        <v>2016</v>
      </c>
      <c r="K139" s="65">
        <v>3</v>
      </c>
      <c r="L139" s="66">
        <v>2016</v>
      </c>
      <c r="M139" s="66">
        <v>2</v>
      </c>
      <c r="N139" s="65">
        <v>2016</v>
      </c>
      <c r="O139" s="65">
        <v>2016</v>
      </c>
      <c r="P139" s="68" t="s">
        <v>438</v>
      </c>
      <c r="Q139" s="68" t="s">
        <v>436</v>
      </c>
      <c r="R139" s="68" t="s">
        <v>436</v>
      </c>
      <c r="S139" s="68" t="s">
        <v>436</v>
      </c>
      <c r="T139" s="68">
        <v>2016</v>
      </c>
      <c r="U139" s="68">
        <v>2016</v>
      </c>
      <c r="V139" s="68">
        <v>3</v>
      </c>
      <c r="W139" s="68" t="s">
        <v>441</v>
      </c>
      <c r="X139" s="68" t="s">
        <v>436</v>
      </c>
      <c r="Y139" s="68" t="s">
        <v>436</v>
      </c>
      <c r="Z139" s="68" t="s">
        <v>436</v>
      </c>
      <c r="AA139" s="68">
        <v>2016</v>
      </c>
      <c r="AB139" s="68">
        <v>2016</v>
      </c>
      <c r="AC139" s="68" t="s">
        <v>444</v>
      </c>
      <c r="AD139" s="168" t="s">
        <v>435</v>
      </c>
      <c r="AE139" s="168" t="s">
        <v>475</v>
      </c>
      <c r="AF139" s="168" t="s">
        <v>475</v>
      </c>
      <c r="AG139" s="168" t="s">
        <v>435</v>
      </c>
      <c r="AH139" s="168" t="s">
        <v>475</v>
      </c>
      <c r="AI139" s="168" t="s">
        <v>435</v>
      </c>
    </row>
    <row r="140" spans="1:35">
      <c r="A140" s="78">
        <v>126</v>
      </c>
      <c r="B140" s="230" t="s">
        <v>1046</v>
      </c>
      <c r="C140" s="63" t="s">
        <v>1047</v>
      </c>
      <c r="D140" s="62" t="s">
        <v>431</v>
      </c>
      <c r="E140" s="62">
        <v>12</v>
      </c>
      <c r="F140" s="62" t="s">
        <v>455</v>
      </c>
      <c r="G140" s="188" t="s">
        <v>445</v>
      </c>
      <c r="H140" s="62" t="s">
        <v>936</v>
      </c>
      <c r="I140" s="65">
        <v>2016</v>
      </c>
      <c r="J140" s="65">
        <v>2016</v>
      </c>
      <c r="K140" s="65">
        <v>4</v>
      </c>
      <c r="L140" s="66">
        <v>2016</v>
      </c>
      <c r="M140" s="66">
        <v>2</v>
      </c>
      <c r="N140" s="65">
        <v>2016</v>
      </c>
      <c r="O140" s="65">
        <v>2016</v>
      </c>
      <c r="P140" s="68" t="s">
        <v>438</v>
      </c>
      <c r="Q140" s="68" t="s">
        <v>436</v>
      </c>
      <c r="R140" s="68" t="s">
        <v>436</v>
      </c>
      <c r="S140" s="68" t="s">
        <v>436</v>
      </c>
      <c r="T140" s="68">
        <v>2016</v>
      </c>
      <c r="U140" s="68">
        <v>2016</v>
      </c>
      <c r="V140" s="68">
        <v>4</v>
      </c>
      <c r="W140" s="68" t="s">
        <v>463</v>
      </c>
      <c r="X140" s="68" t="s">
        <v>436</v>
      </c>
      <c r="Y140" s="68" t="s">
        <v>436</v>
      </c>
      <c r="Z140" s="68" t="s">
        <v>436</v>
      </c>
      <c r="AA140" s="68">
        <v>2016</v>
      </c>
      <c r="AB140" s="68">
        <v>2016</v>
      </c>
      <c r="AC140" s="68" t="s">
        <v>444</v>
      </c>
      <c r="AD140" s="168" t="s">
        <v>435</v>
      </c>
      <c r="AE140" s="168" t="s">
        <v>475</v>
      </c>
      <c r="AF140" s="168" t="s">
        <v>475</v>
      </c>
      <c r="AG140" s="168" t="s">
        <v>435</v>
      </c>
      <c r="AH140" s="168" t="s">
        <v>475</v>
      </c>
      <c r="AI140" s="168" t="s">
        <v>435</v>
      </c>
    </row>
    <row r="141" spans="1:35">
      <c r="A141" s="232"/>
      <c r="B141" s="299" t="s">
        <v>1156</v>
      </c>
      <c r="C141" s="300"/>
    </row>
    <row r="142" spans="1:35">
      <c r="A142" s="232"/>
      <c r="B142" s="299" t="s">
        <v>1154</v>
      </c>
      <c r="C142" s="300"/>
    </row>
    <row r="143" spans="1:35">
      <c r="A143" s="232"/>
      <c r="B143" s="299" t="s">
        <v>1155</v>
      </c>
      <c r="C143" s="300"/>
    </row>
    <row r="144" spans="1:35">
      <c r="A144" s="78">
        <v>127</v>
      </c>
      <c r="B144" s="230" t="s">
        <v>1055</v>
      </c>
      <c r="C144" s="63" t="s">
        <v>1056</v>
      </c>
      <c r="D144" s="62" t="s">
        <v>431</v>
      </c>
      <c r="E144" s="62">
        <v>14</v>
      </c>
      <c r="F144" s="62" t="s">
        <v>434</v>
      </c>
      <c r="G144" s="188" t="s">
        <v>1058</v>
      </c>
      <c r="H144" s="62" t="s">
        <v>936</v>
      </c>
      <c r="I144" s="65">
        <v>2015</v>
      </c>
      <c r="J144" s="65">
        <v>2016</v>
      </c>
      <c r="K144" s="65">
        <v>3</v>
      </c>
      <c r="L144" s="66">
        <v>2016</v>
      </c>
      <c r="M144" s="66">
        <v>1</v>
      </c>
      <c r="N144" s="65">
        <v>2016</v>
      </c>
      <c r="O144" s="65">
        <v>2016</v>
      </c>
      <c r="P144" s="68" t="s">
        <v>438</v>
      </c>
      <c r="Q144" s="68">
        <v>2016</v>
      </c>
      <c r="R144" s="68">
        <v>2016</v>
      </c>
      <c r="S144" s="68">
        <v>2</v>
      </c>
      <c r="T144" s="68">
        <v>2015</v>
      </c>
      <c r="U144" s="68">
        <v>2016</v>
      </c>
      <c r="V144" s="68">
        <v>3</v>
      </c>
      <c r="W144" s="68" t="s">
        <v>441</v>
      </c>
      <c r="X144" s="68">
        <v>2016</v>
      </c>
      <c r="Y144" s="68">
        <v>2016</v>
      </c>
      <c r="Z144" s="68" t="s">
        <v>479</v>
      </c>
      <c r="AA144" s="68">
        <v>2015</v>
      </c>
      <c r="AB144" s="68">
        <v>2016</v>
      </c>
      <c r="AC144" s="68" t="s">
        <v>444</v>
      </c>
      <c r="AD144" s="168" t="s">
        <v>475</v>
      </c>
      <c r="AE144" s="168" t="s">
        <v>475</v>
      </c>
      <c r="AF144" s="168" t="s">
        <v>475</v>
      </c>
      <c r="AG144" s="168" t="s">
        <v>435</v>
      </c>
      <c r="AH144" s="168" t="s">
        <v>475</v>
      </c>
      <c r="AI144" s="168" t="s">
        <v>435</v>
      </c>
    </row>
    <row r="145" spans="1:35">
      <c r="A145" s="78">
        <v>128</v>
      </c>
      <c r="B145" s="230" t="s">
        <v>1061</v>
      </c>
      <c r="C145" s="63" t="s">
        <v>1062</v>
      </c>
      <c r="D145" s="62" t="s">
        <v>431</v>
      </c>
      <c r="E145" s="62">
        <v>12</v>
      </c>
      <c r="F145" s="62" t="s">
        <v>455</v>
      </c>
      <c r="G145" s="188" t="s">
        <v>1058</v>
      </c>
      <c r="H145" s="62" t="s">
        <v>936</v>
      </c>
      <c r="I145" s="65">
        <v>2016</v>
      </c>
      <c r="J145" s="65">
        <v>2016</v>
      </c>
      <c r="K145" s="65">
        <v>1</v>
      </c>
      <c r="L145" s="66">
        <v>2016</v>
      </c>
      <c r="M145" s="66">
        <v>2</v>
      </c>
      <c r="N145" s="65">
        <v>2016</v>
      </c>
      <c r="O145" s="65">
        <v>2016</v>
      </c>
      <c r="P145" s="68" t="s">
        <v>438</v>
      </c>
      <c r="Q145" s="68" t="s">
        <v>436</v>
      </c>
      <c r="R145" s="68" t="s">
        <v>436</v>
      </c>
      <c r="S145" s="68" t="s">
        <v>436</v>
      </c>
      <c r="T145" s="68">
        <v>2016</v>
      </c>
      <c r="U145" s="68">
        <v>2016</v>
      </c>
      <c r="V145" s="68">
        <v>3</v>
      </c>
      <c r="W145" s="68" t="s">
        <v>457</v>
      </c>
      <c r="X145" s="68" t="s">
        <v>436</v>
      </c>
      <c r="Y145" s="68" t="s">
        <v>436</v>
      </c>
      <c r="Z145" s="68" t="s">
        <v>436</v>
      </c>
      <c r="AA145" s="68">
        <v>2016</v>
      </c>
      <c r="AB145" s="68">
        <v>2016</v>
      </c>
      <c r="AC145" s="68" t="s">
        <v>444</v>
      </c>
      <c r="AD145" s="168" t="s">
        <v>435</v>
      </c>
      <c r="AE145" s="168" t="s">
        <v>475</v>
      </c>
      <c r="AF145" s="168" t="s">
        <v>475</v>
      </c>
      <c r="AG145" s="168" t="s">
        <v>435</v>
      </c>
      <c r="AH145" s="168" t="s">
        <v>475</v>
      </c>
      <c r="AI145" s="168" t="s">
        <v>435</v>
      </c>
    </row>
    <row r="146" spans="1:35">
      <c r="A146" s="78">
        <v>129</v>
      </c>
      <c r="B146" s="230" t="s">
        <v>1066</v>
      </c>
      <c r="C146" s="63" t="s">
        <v>1067</v>
      </c>
      <c r="D146" s="62" t="s">
        <v>431</v>
      </c>
      <c r="E146" s="62">
        <v>12</v>
      </c>
      <c r="F146" s="62" t="s">
        <v>434</v>
      </c>
      <c r="G146" s="188" t="s">
        <v>1058</v>
      </c>
      <c r="H146" s="62" t="s">
        <v>936</v>
      </c>
      <c r="I146" s="65">
        <v>2016</v>
      </c>
      <c r="J146" s="65">
        <v>2016</v>
      </c>
      <c r="K146" s="65">
        <v>2</v>
      </c>
      <c r="L146" s="66">
        <v>2016</v>
      </c>
      <c r="M146" s="66">
        <v>2</v>
      </c>
      <c r="N146" s="65">
        <v>2016</v>
      </c>
      <c r="O146" s="65">
        <v>2016</v>
      </c>
      <c r="P146" s="68" t="s">
        <v>438</v>
      </c>
      <c r="Q146" s="68" t="s">
        <v>436</v>
      </c>
      <c r="R146" s="68" t="s">
        <v>436</v>
      </c>
      <c r="S146" s="68" t="s">
        <v>436</v>
      </c>
      <c r="T146" s="68">
        <v>2016</v>
      </c>
      <c r="U146" s="68">
        <v>2016</v>
      </c>
      <c r="V146" s="68">
        <v>3</v>
      </c>
      <c r="W146" s="68" t="s">
        <v>441</v>
      </c>
      <c r="X146" s="68" t="s">
        <v>436</v>
      </c>
      <c r="Y146" s="68" t="s">
        <v>436</v>
      </c>
      <c r="Z146" s="68" t="s">
        <v>436</v>
      </c>
      <c r="AA146" s="68">
        <v>2016</v>
      </c>
      <c r="AB146" s="68">
        <v>2016</v>
      </c>
      <c r="AC146" s="68" t="s">
        <v>444</v>
      </c>
      <c r="AD146" s="168" t="s">
        <v>435</v>
      </c>
      <c r="AE146" s="168" t="s">
        <v>475</v>
      </c>
      <c r="AF146" s="168" t="s">
        <v>475</v>
      </c>
      <c r="AG146" s="168" t="s">
        <v>435</v>
      </c>
      <c r="AH146" s="168" t="s">
        <v>437</v>
      </c>
      <c r="AI146" s="168" t="s">
        <v>435</v>
      </c>
    </row>
    <row r="147" spans="1:35">
      <c r="A147" s="78">
        <v>130</v>
      </c>
      <c r="B147" s="230" t="s">
        <v>1078</v>
      </c>
      <c r="C147" s="63" t="s">
        <v>1079</v>
      </c>
      <c r="D147" s="62" t="s">
        <v>431</v>
      </c>
      <c r="E147" s="62">
        <v>12</v>
      </c>
      <c r="F147" s="62" t="s">
        <v>434</v>
      </c>
      <c r="G147" s="188" t="s">
        <v>1058</v>
      </c>
      <c r="H147" s="62" t="s">
        <v>936</v>
      </c>
      <c r="I147" s="65">
        <v>2016</v>
      </c>
      <c r="J147" s="65">
        <v>2016</v>
      </c>
      <c r="K147" s="65">
        <v>2</v>
      </c>
      <c r="L147" s="66">
        <v>2016</v>
      </c>
      <c r="M147" s="66">
        <v>1</v>
      </c>
      <c r="N147" s="65">
        <v>2016</v>
      </c>
      <c r="O147" s="65">
        <v>2016</v>
      </c>
      <c r="P147" s="68">
        <v>2</v>
      </c>
      <c r="Q147" s="68" t="s">
        <v>436</v>
      </c>
      <c r="R147" s="68" t="s">
        <v>436</v>
      </c>
      <c r="S147" s="68" t="s">
        <v>436</v>
      </c>
      <c r="T147" s="68">
        <v>2016</v>
      </c>
      <c r="U147" s="68">
        <v>2016</v>
      </c>
      <c r="V147" s="68">
        <v>2</v>
      </c>
      <c r="W147" s="68" t="s">
        <v>485</v>
      </c>
      <c r="X147" s="68" t="s">
        <v>436</v>
      </c>
      <c r="Y147" s="68" t="s">
        <v>436</v>
      </c>
      <c r="Z147" s="68" t="s">
        <v>436</v>
      </c>
      <c r="AA147" s="68" t="s">
        <v>436</v>
      </c>
      <c r="AB147" s="68" t="s">
        <v>436</v>
      </c>
      <c r="AC147" s="68" t="s">
        <v>436</v>
      </c>
      <c r="AD147" s="168" t="s">
        <v>437</v>
      </c>
      <c r="AE147" s="168" t="s">
        <v>475</v>
      </c>
      <c r="AF147" s="168" t="s">
        <v>475</v>
      </c>
      <c r="AG147" s="168" t="s">
        <v>437</v>
      </c>
      <c r="AH147" s="168" t="s">
        <v>475</v>
      </c>
      <c r="AI147" s="168" t="s">
        <v>437</v>
      </c>
    </row>
    <row r="148" spans="1:35">
      <c r="A148" s="78">
        <v>131</v>
      </c>
      <c r="B148" s="230" t="s">
        <v>1074</v>
      </c>
      <c r="C148" s="63" t="s">
        <v>1075</v>
      </c>
      <c r="D148" s="62" t="s">
        <v>431</v>
      </c>
      <c r="E148" s="62">
        <v>12</v>
      </c>
      <c r="F148" s="62" t="s">
        <v>434</v>
      </c>
      <c r="G148" s="188" t="s">
        <v>1058</v>
      </c>
      <c r="H148" s="62" t="s">
        <v>936</v>
      </c>
      <c r="I148" s="65">
        <v>2014</v>
      </c>
      <c r="J148" s="65">
        <v>2014</v>
      </c>
      <c r="K148" s="65">
        <v>2</v>
      </c>
      <c r="L148" s="66">
        <v>2014</v>
      </c>
      <c r="M148" s="66">
        <v>1</v>
      </c>
      <c r="N148" s="65">
        <v>2014</v>
      </c>
      <c r="O148" s="65">
        <v>2014</v>
      </c>
      <c r="P148" s="68">
        <v>1</v>
      </c>
      <c r="Q148" s="68" t="s">
        <v>436</v>
      </c>
      <c r="R148" s="68" t="s">
        <v>436</v>
      </c>
      <c r="S148" s="68" t="s">
        <v>436</v>
      </c>
      <c r="T148" s="68">
        <v>2014</v>
      </c>
      <c r="U148" s="68">
        <v>2014</v>
      </c>
      <c r="V148" s="68">
        <v>2</v>
      </c>
      <c r="W148" s="68" t="s">
        <v>485</v>
      </c>
      <c r="X148" s="68" t="s">
        <v>436</v>
      </c>
      <c r="Y148" s="68" t="s">
        <v>436</v>
      </c>
      <c r="Z148" s="68" t="s">
        <v>436</v>
      </c>
      <c r="AA148" s="68" t="s">
        <v>436</v>
      </c>
      <c r="AB148" s="68" t="s">
        <v>436</v>
      </c>
      <c r="AC148" s="68" t="s">
        <v>436</v>
      </c>
      <c r="AD148" s="168" t="s">
        <v>437</v>
      </c>
      <c r="AE148" s="168" t="s">
        <v>475</v>
      </c>
      <c r="AF148" s="168" t="s">
        <v>475</v>
      </c>
      <c r="AG148" s="168" t="s">
        <v>437</v>
      </c>
      <c r="AH148" s="168" t="s">
        <v>475</v>
      </c>
      <c r="AI148" s="168" t="s">
        <v>437</v>
      </c>
    </row>
    <row r="149" spans="1:35">
      <c r="A149" s="78">
        <v>132</v>
      </c>
      <c r="B149" s="230" t="s">
        <v>1070</v>
      </c>
      <c r="C149" s="63" t="s">
        <v>1071</v>
      </c>
      <c r="D149" s="62" t="s">
        <v>431</v>
      </c>
      <c r="E149" s="62">
        <v>12</v>
      </c>
      <c r="F149" s="62" t="s">
        <v>434</v>
      </c>
      <c r="G149" s="188" t="s">
        <v>1058</v>
      </c>
      <c r="H149" s="62" t="s">
        <v>936</v>
      </c>
      <c r="I149" s="65">
        <v>2014</v>
      </c>
      <c r="J149" s="65">
        <v>2014</v>
      </c>
      <c r="K149" s="65">
        <v>2</v>
      </c>
      <c r="L149" s="66">
        <v>2014</v>
      </c>
      <c r="M149" s="66">
        <v>1</v>
      </c>
      <c r="N149" s="65">
        <v>2014</v>
      </c>
      <c r="O149" s="65">
        <v>2014</v>
      </c>
      <c r="P149" s="68">
        <v>2</v>
      </c>
      <c r="Q149" s="68" t="s">
        <v>436</v>
      </c>
      <c r="R149" s="68" t="s">
        <v>436</v>
      </c>
      <c r="S149" s="68" t="s">
        <v>436</v>
      </c>
      <c r="T149" s="68">
        <v>2014</v>
      </c>
      <c r="U149" s="68">
        <v>2014</v>
      </c>
      <c r="V149" s="68">
        <v>2</v>
      </c>
      <c r="W149" s="68" t="s">
        <v>485</v>
      </c>
      <c r="X149" s="68" t="s">
        <v>436</v>
      </c>
      <c r="Y149" s="68" t="s">
        <v>436</v>
      </c>
      <c r="Z149" s="68" t="s">
        <v>436</v>
      </c>
      <c r="AA149" s="68" t="s">
        <v>436</v>
      </c>
      <c r="AB149" s="68" t="s">
        <v>436</v>
      </c>
      <c r="AC149" s="68" t="s">
        <v>436</v>
      </c>
      <c r="AD149" s="168" t="s">
        <v>475</v>
      </c>
      <c r="AE149" s="168" t="s">
        <v>475</v>
      </c>
      <c r="AF149" s="168" t="s">
        <v>475</v>
      </c>
      <c r="AG149" s="168" t="s">
        <v>475</v>
      </c>
      <c r="AH149" s="168" t="s">
        <v>475</v>
      </c>
      <c r="AI149" s="168" t="s">
        <v>475</v>
      </c>
    </row>
  </sheetData>
  <autoFilter ref="A6:AI149"/>
  <mergeCells count="56">
    <mergeCell ref="B7:C7"/>
    <mergeCell ref="B8:C8"/>
    <mergeCell ref="B9:C9"/>
    <mergeCell ref="B88:C88"/>
    <mergeCell ref="B16:C16"/>
    <mergeCell ref="B15:C15"/>
    <mergeCell ref="AH2:AH5"/>
    <mergeCell ref="AI2:AI5"/>
    <mergeCell ref="AD2:AD5"/>
    <mergeCell ref="AE2:AE5"/>
    <mergeCell ref="AF2:AF5"/>
    <mergeCell ref="Z4:Z5"/>
    <mergeCell ref="L2:M3"/>
    <mergeCell ref="N2:P3"/>
    <mergeCell ref="Q2:S3"/>
    <mergeCell ref="T2:W3"/>
    <mergeCell ref="Q4:Q5"/>
    <mergeCell ref="R4:R5"/>
    <mergeCell ref="P4:P5"/>
    <mergeCell ref="B1:H1"/>
    <mergeCell ref="I1:AC1"/>
    <mergeCell ref="S4:S5"/>
    <mergeCell ref="T4:T5"/>
    <mergeCell ref="U4:U5"/>
    <mergeCell ref="V4:V5"/>
    <mergeCell ref="W4:W5"/>
    <mergeCell ref="X2:Z3"/>
    <mergeCell ref="AA2:AC3"/>
    <mergeCell ref="I4:I5"/>
    <mergeCell ref="J4:J5"/>
    <mergeCell ref="K4:K5"/>
    <mergeCell ref="L4:L5"/>
    <mergeCell ref="M4:M5"/>
    <mergeCell ref="X4:X5"/>
    <mergeCell ref="Y4:Y5"/>
    <mergeCell ref="AD1:AI1"/>
    <mergeCell ref="A2:A5"/>
    <mergeCell ref="B2:B5"/>
    <mergeCell ref="C2:C5"/>
    <mergeCell ref="D2:D5"/>
    <mergeCell ref="E2:E5"/>
    <mergeCell ref="F2:F5"/>
    <mergeCell ref="G2:G5"/>
    <mergeCell ref="AG2:AG5"/>
    <mergeCell ref="AA4:AA5"/>
    <mergeCell ref="AB4:AB5"/>
    <mergeCell ref="AC4:AC5"/>
    <mergeCell ref="H2:H5"/>
    <mergeCell ref="I2:K3"/>
    <mergeCell ref="N4:N5"/>
    <mergeCell ref="O4:O5"/>
    <mergeCell ref="B128:C128"/>
    <mergeCell ref="B135:C135"/>
    <mergeCell ref="B141:C141"/>
    <mergeCell ref="B142:C142"/>
    <mergeCell ref="B143:C143"/>
  </mergeCells>
  <conditionalFormatting sqref="P2:P5 M4:M5 L2 S44 S10:S11 P10:P11 M10:M11 M14:M38 P14:P38 S14:S38 S40:S42 P40:P42 M40:M42 S46:S60 S81:S88 P81:P88 M81:M88 P105 S105 P107:P108 M107:M113 P110:P113 S107:S113 M115:M138 P115:P138 S115:S138 M140 S140 P140 M147:M148 P147:P148 S147:S148 S97:S99 P97:P99 M97:M99 M44:M79 P102:P103 P44:P79 S102:S103 S62:S79 M102:M105">
    <cfRule type="cellIs" dxfId="1037" priority="1895" operator="equal">
      <formula>"&gt;2"</formula>
    </cfRule>
  </conditionalFormatting>
  <conditionalFormatting sqref="Z44 AC10:AC11 Z10:Z11 Z14:Z38 AC14:AC38 AC40:AC42 Z40:Z42 Z46:Z60 AC81:AC88 Z81:Z88 Z107:Z108 Z111:Z113 AC107:AC113 Z115:Z137 AC115:AC138 Z140 AC140 Z147:Z148 AC147:AC148 Z97:Z99 Z62:Z79 AC44:AC79 AC97:AC99 AC101:AC105 Z102:Z105">
    <cfRule type="cellIs" dxfId="1036" priority="1893" operator="equal">
      <formula>2</formula>
    </cfRule>
    <cfRule type="cellIs" dxfId="1035" priority="1894" operator="equal">
      <formula>1</formula>
    </cfRule>
  </conditionalFormatting>
  <conditionalFormatting sqref="S44 S10:S11 S14:S38 S40:S42 S46:S60 S81:S88 S105 S107:S113 S115:S138 S140 S147:S148 S97:S99 S102:S103 S62:S79">
    <cfRule type="cellIs" dxfId="1034" priority="1890" operator="equal">
      <formula>3</formula>
    </cfRule>
    <cfRule type="cellIs" dxfId="1033" priority="1891" operator="equal">
      <formula>2</formula>
    </cfRule>
    <cfRule type="cellIs" dxfId="1032" priority="1892" operator="equal">
      <formula>1</formula>
    </cfRule>
  </conditionalFormatting>
  <conditionalFormatting sqref="P10:P11 K10:L11 K14:L38 P14:P38 P40:P42 K40:L42 K44:L67 P81:P88 K81:K88 P105 P107:P108 K107:K113 P110:P113 K115:K138 P115:P138 P140 K140 K147:K148 P147:P148 P97:P99 K97:K99 K68:K79 P102:P103 P44:P79 K102:K105">
    <cfRule type="cellIs" dxfId="1031" priority="1885" operator="equal">
      <formula>5</formula>
    </cfRule>
    <cfRule type="cellIs" dxfId="1030" priority="1886" operator="equal">
      <formula>4</formula>
    </cfRule>
    <cfRule type="cellIs" dxfId="1029" priority="1887" operator="equal">
      <formula>3</formula>
    </cfRule>
    <cfRule type="cellIs" dxfId="1028" priority="1888" operator="equal">
      <formula>2</formula>
    </cfRule>
    <cfRule type="cellIs" dxfId="1027" priority="1889" operator="equal">
      <formula>1</formula>
    </cfRule>
  </conditionalFormatting>
  <conditionalFormatting sqref="AC10:AC11 AC14:AC38 AC40:AC42 AC81:AC88 AC107:AC113 AC115:AC138 AC140 AC147:AC148 AC44:AC79 AC97:AC99 AC101:AC105">
    <cfRule type="cellIs" dxfId="1026" priority="1883" operator="equal">
      <formula>"zły stan wód"</formula>
    </cfRule>
    <cfRule type="cellIs" dxfId="1025" priority="1884" operator="equal">
      <formula>"dobry stan wód"</formula>
    </cfRule>
  </conditionalFormatting>
  <conditionalFormatting sqref="Z44 Z10:Z11 Z14:Z38 Z40:Z42 Z46:Z60 Z81:Z88 Z107:Z108 Z111:Z113 Z115:Z137 Z140 Z147:Z148 Z97:Z99 Z62:Z79 Z102:Z105">
    <cfRule type="cellIs" dxfId="1024" priority="1881" operator="equal">
      <formula>"stan chemiczny dobry"</formula>
    </cfRule>
    <cfRule type="cellIs" dxfId="1023" priority="1882" operator="equal">
      <formula>"stan chemiczny poniżej dobrego"</formula>
    </cfRule>
  </conditionalFormatting>
  <conditionalFormatting sqref="K10:K11 K14:K38 K40:K42 K81:K88 K107:K113 K115:K138 K140 K147:K148 K97:K99 K44:K79 K102:K105">
    <cfRule type="cellIs" dxfId="1022" priority="1880" operator="equal">
      <formula>1</formula>
    </cfRule>
  </conditionalFormatting>
  <conditionalFormatting sqref="K10:K11 K14:K38 K40:K42 K81:K88 K107:K113 K115:K138 K140 K147:K148 K97:K99 K44:K79 K102:K105">
    <cfRule type="cellIs" dxfId="1021" priority="1879" operator="equal">
      <formula>2</formula>
    </cfRule>
  </conditionalFormatting>
  <conditionalFormatting sqref="K10:K11 K14:K38 K40:K42 K81:K88 K107:K113 K115:K138 K140 K147:K148 K97:K99 K44:K79 K102:K105">
    <cfRule type="cellIs" dxfId="1020" priority="1878" operator="equal">
      <formula>3</formula>
    </cfRule>
  </conditionalFormatting>
  <conditionalFormatting sqref="K10:K11 K14:K38 K40:K42 K81:K88 K107:K113 K115:K138 K140 K147:K148 K97:K99 K44:K79 K102:K105">
    <cfRule type="cellIs" dxfId="1019" priority="1877" operator="equal">
      <formula>4</formula>
    </cfRule>
  </conditionalFormatting>
  <conditionalFormatting sqref="K10:K11 K14:K38 K40:K42 K81:K88 K107:K113 K115:K138 K140 K147:K148 K97:K99 K44:K79 K102:K105">
    <cfRule type="cellIs" dxfId="1018" priority="1876" operator="equal">
      <formula>5</formula>
    </cfRule>
  </conditionalFormatting>
  <conditionalFormatting sqref="M10:M11 M14:M38 M40:M42 M81:M88 M107:M113 M115:M138 M140 M147:M148 M97:M99 M44:M79 M102:M105">
    <cfRule type="cellIs" dxfId="1017" priority="1871" operator="equal">
      <formula>1</formula>
    </cfRule>
    <cfRule type="cellIs" dxfId="1016" priority="1872" operator="equal">
      <formula>2</formula>
    </cfRule>
    <cfRule type="cellIs" dxfId="1015" priority="1873" operator="equal">
      <formula>3</formula>
    </cfRule>
    <cfRule type="cellIs" dxfId="1014" priority="1874" operator="equal">
      <formula>4</formula>
    </cfRule>
    <cfRule type="cellIs" dxfId="1013" priority="1875" operator="equal">
      <formula>5</formula>
    </cfRule>
  </conditionalFormatting>
  <conditionalFormatting sqref="W10:W11 W14:W38 W40:W42 W81:W88 W105 W107:W113 W115:W138 W140 W147:W148 W97:W99 W102:W103 W44:W79">
    <cfRule type="cellIs" dxfId="1012" priority="1851" operator="equal">
      <formula>"zły potencjał ekologiczny"</formula>
    </cfRule>
    <cfRule type="cellIs" dxfId="1011" priority="1852" operator="equal">
      <formula>"zły stan ekologiczny"</formula>
    </cfRule>
    <cfRule type="cellIs" dxfId="1010" priority="1853" operator="equal">
      <formula>"słaby potencjał ekologiczny"</formula>
    </cfRule>
    <cfRule type="cellIs" dxfId="1009" priority="1854" operator="equal">
      <formula>"słaby stan ekologiczny"</formula>
    </cfRule>
    <cfRule type="cellIs" dxfId="1008" priority="1855" operator="equal">
      <formula>"umiarkowany potencjał ekologiczny"</formula>
    </cfRule>
    <cfRule type="cellIs" dxfId="1007" priority="1856" operator="equal">
      <formula>"umiarkowany stan ekologiczny"</formula>
    </cfRule>
    <cfRule type="cellIs" dxfId="1006" priority="1857" operator="equal">
      <formula>"dobry potencjał ekologiczny"</formula>
    </cfRule>
    <cfRule type="cellIs" dxfId="1005" priority="1858" operator="equal">
      <formula>"dobry stan ekologiczny"</formula>
    </cfRule>
    <cfRule type="cellIs" dxfId="1004" priority="1859" operator="equal">
      <formula>"maksymalny potencjał ekologiczny"</formula>
    </cfRule>
    <cfRule type="cellIs" dxfId="1003" priority="1860" operator="equal">
      <formula>"bardzo dobry stan ekologiczny"</formula>
    </cfRule>
  </conditionalFormatting>
  <conditionalFormatting sqref="H44 H10:H11 H14:H38 H40:H42 H46:H60 H62:H67 G88:H88 G128:H128 G68:G79 G81:G87 G116:G127 G135:H135 G129:G134">
    <cfRule type="cellIs" dxfId="1002" priority="1848" operator="equal">
      <formula>"&gt;1"</formula>
    </cfRule>
  </conditionalFormatting>
  <conditionalFormatting sqref="V10:V11 V18:V20 V23:V38 V40:V54 V57:V60 V62 V64 V144:V149 V67:V140">
    <cfRule type="expression" dxfId="1001" priority="1783">
      <formula>$HP10="zły potencjał ekologiczny"</formula>
    </cfRule>
    <cfRule type="expression" dxfId="1000" priority="1784">
      <formula>$HP10="zły stan ekologiczny"</formula>
    </cfRule>
    <cfRule type="expression" dxfId="999" priority="1785">
      <formula>$HP10="słaby potencjał ekologiczny"</formula>
    </cfRule>
    <cfRule type="expression" dxfId="998" priority="1786">
      <formula>$HP10="słaby stan ekologiczny"</formula>
    </cfRule>
    <cfRule type="expression" dxfId="997" priority="1787">
      <formula>$HP10="umiarkowany potencjał ekologiczny"</formula>
    </cfRule>
    <cfRule type="expression" dxfId="996" priority="1793">
      <formula>$HP10="umiarkowany stan ekologiczny"</formula>
    </cfRule>
    <cfRule type="expression" dxfId="995" priority="1794">
      <formula>$HP10="dobry potencjał ekologiczny"</formula>
    </cfRule>
    <cfRule type="expression" dxfId="994" priority="1795">
      <formula>$HP10="dobry stan ekologiczny"</formula>
    </cfRule>
    <cfRule type="expression" dxfId="993" priority="1796">
      <formula>$HP10="maksymalny potencjał ekologiczny"</formula>
    </cfRule>
  </conditionalFormatting>
  <conditionalFormatting sqref="V10:V11 V18:V20 V23:V38 V40:V54 V57:V60 V62 V64 V144:V149 V67:V140">
    <cfRule type="expression" dxfId="992" priority="1797">
      <formula>$HP10="bardzo dobry stan ekologiczny"</formula>
    </cfRule>
  </conditionalFormatting>
  <conditionalFormatting sqref="V14:V16">
    <cfRule type="expression" dxfId="991" priority="1753">
      <formula>$HP14="zły potencjał ekologiczny"</formula>
    </cfRule>
    <cfRule type="expression" dxfId="990" priority="1754">
      <formula>$HP14="zły stan ekologiczny"</formula>
    </cfRule>
    <cfRule type="expression" dxfId="989" priority="1755">
      <formula>$HP14="słaby potencjał ekologiczny"</formula>
    </cfRule>
    <cfRule type="expression" dxfId="988" priority="1756">
      <formula>$HP14="słaby stan ekologiczny"</formula>
    </cfRule>
    <cfRule type="expression" dxfId="987" priority="1757">
      <formula>$HP14="umiarkowany potencjał ekologiczny"</formula>
    </cfRule>
    <cfRule type="expression" dxfId="986" priority="1758">
      <formula>$HP14="umiarkowany stan ekologiczny"</formula>
    </cfRule>
    <cfRule type="expression" dxfId="985" priority="1759">
      <formula>$HP14="dobry potencjał ekologiczny"</formula>
    </cfRule>
    <cfRule type="expression" dxfId="984" priority="1760">
      <formula>$HP14="dobry stan ekologiczny"</formula>
    </cfRule>
    <cfRule type="expression" dxfId="983" priority="1761">
      <formula>$HP14="maksymalny potencjał ekologiczny"</formula>
    </cfRule>
  </conditionalFormatting>
  <conditionalFormatting sqref="V14:V16">
    <cfRule type="expression" dxfId="982" priority="1762">
      <formula>$HP14="bardzo dobry stan ekologiczny"</formula>
    </cfRule>
  </conditionalFormatting>
  <conditionalFormatting sqref="V17">
    <cfRule type="expression" dxfId="981" priority="1743">
      <formula>$HP17="zły potencjał ekologiczny"</formula>
    </cfRule>
    <cfRule type="expression" dxfId="980" priority="1744">
      <formula>$HP17="zły stan ekologiczny"</formula>
    </cfRule>
    <cfRule type="expression" dxfId="979" priority="1745">
      <formula>$HP17="słaby potencjał ekologiczny"</formula>
    </cfRule>
    <cfRule type="expression" dxfId="978" priority="1746">
      <formula>$HP17="słaby stan ekologiczny"</formula>
    </cfRule>
    <cfRule type="expression" dxfId="977" priority="1747">
      <formula>$HP17="umiarkowany potencjał ekologiczny"</formula>
    </cfRule>
    <cfRule type="expression" dxfId="976" priority="1748">
      <formula>$HP17="umiarkowany stan ekologiczny"</formula>
    </cfRule>
    <cfRule type="expression" dxfId="975" priority="1749">
      <formula>$HP17="dobry potencjał ekologiczny"</formula>
    </cfRule>
    <cfRule type="expression" dxfId="974" priority="1750">
      <formula>$HP17="dobry stan ekologiczny"</formula>
    </cfRule>
    <cfRule type="expression" dxfId="973" priority="1751">
      <formula>$HP17="maksymalny potencjał ekologiczny"</formula>
    </cfRule>
  </conditionalFormatting>
  <conditionalFormatting sqref="V17">
    <cfRule type="expression" dxfId="972" priority="1752">
      <formula>$HP17="bardzo dobry stan ekologiczny"</formula>
    </cfRule>
  </conditionalFormatting>
  <conditionalFormatting sqref="V21:V22">
    <cfRule type="expression" dxfId="971" priority="1733">
      <formula>$HP21="zły potencjał ekologiczny"</formula>
    </cfRule>
    <cfRule type="expression" dxfId="970" priority="1734">
      <formula>$HP21="zły stan ekologiczny"</formula>
    </cfRule>
    <cfRule type="expression" dxfId="969" priority="1735">
      <formula>$HP21="słaby potencjał ekologiczny"</formula>
    </cfRule>
    <cfRule type="expression" dxfId="968" priority="1736">
      <formula>$HP21="słaby stan ekologiczny"</formula>
    </cfRule>
    <cfRule type="expression" dxfId="967" priority="1737">
      <formula>$HP21="umiarkowany potencjał ekologiczny"</formula>
    </cfRule>
    <cfRule type="expression" dxfId="966" priority="1738">
      <formula>$HP21="umiarkowany stan ekologiczny"</formula>
    </cfRule>
    <cfRule type="expression" dxfId="965" priority="1739">
      <formula>$HP21="dobry potencjał ekologiczny"</formula>
    </cfRule>
    <cfRule type="expression" dxfId="964" priority="1740">
      <formula>$HP21="dobry stan ekologiczny"</formula>
    </cfRule>
    <cfRule type="expression" dxfId="963" priority="1741">
      <formula>$HP21="maksymalny potencjał ekologiczny"</formula>
    </cfRule>
  </conditionalFormatting>
  <conditionalFormatting sqref="V21:V22">
    <cfRule type="expression" dxfId="962" priority="1742">
      <formula>$HP21="bardzo dobry stan ekologiczny"</formula>
    </cfRule>
  </conditionalFormatting>
  <conditionalFormatting sqref="V55">
    <cfRule type="expression" dxfId="961" priority="1713">
      <formula>$HP55="zły potencjał ekologiczny"</formula>
    </cfRule>
    <cfRule type="expression" dxfId="960" priority="1714">
      <formula>$HP55="zły stan ekologiczny"</formula>
    </cfRule>
    <cfRule type="expression" dxfId="959" priority="1715">
      <formula>$HP55="słaby potencjał ekologiczny"</formula>
    </cfRule>
    <cfRule type="expression" dxfId="958" priority="1716">
      <formula>$HP55="słaby stan ekologiczny"</formula>
    </cfRule>
    <cfRule type="expression" dxfId="957" priority="1717">
      <formula>$HP55="umiarkowany potencjał ekologiczny"</formula>
    </cfRule>
    <cfRule type="expression" dxfId="956" priority="1718">
      <formula>$HP55="umiarkowany stan ekologiczny"</formula>
    </cfRule>
    <cfRule type="expression" dxfId="955" priority="1719">
      <formula>$HP55="dobry potencjał ekologiczny"</formula>
    </cfRule>
    <cfRule type="expression" dxfId="954" priority="1720">
      <formula>$HP55="dobry stan ekologiczny"</formula>
    </cfRule>
    <cfRule type="expression" dxfId="953" priority="1721">
      <formula>$HP55="maksymalny potencjał ekologiczny"</formula>
    </cfRule>
  </conditionalFormatting>
  <conditionalFormatting sqref="V55">
    <cfRule type="expression" dxfId="952" priority="1722">
      <formula>$HP55="bardzo dobry stan ekologiczny"</formula>
    </cfRule>
  </conditionalFormatting>
  <conditionalFormatting sqref="V56">
    <cfRule type="expression" dxfId="951" priority="1703">
      <formula>$HP56="zły potencjał ekologiczny"</formula>
    </cfRule>
    <cfRule type="expression" dxfId="950" priority="1704">
      <formula>$HP56="zły stan ekologiczny"</formula>
    </cfRule>
    <cfRule type="expression" dxfId="949" priority="1705">
      <formula>$HP56="słaby potencjał ekologiczny"</formula>
    </cfRule>
    <cfRule type="expression" dxfId="948" priority="1706">
      <formula>$HP56="słaby stan ekologiczny"</formula>
    </cfRule>
    <cfRule type="expression" dxfId="947" priority="1707">
      <formula>$HP56="umiarkowany potencjał ekologiczny"</formula>
    </cfRule>
    <cfRule type="expression" dxfId="946" priority="1708">
      <formula>$HP56="umiarkowany stan ekologiczny"</formula>
    </cfRule>
    <cfRule type="expression" dxfId="945" priority="1709">
      <formula>$HP56="dobry potencjał ekologiczny"</formula>
    </cfRule>
    <cfRule type="expression" dxfId="944" priority="1710">
      <formula>$HP56="dobry stan ekologiczny"</formula>
    </cfRule>
    <cfRule type="expression" dxfId="943" priority="1711">
      <formula>$HP56="maksymalny potencjał ekologiczny"</formula>
    </cfRule>
  </conditionalFormatting>
  <conditionalFormatting sqref="V56">
    <cfRule type="expression" dxfId="942" priority="1712">
      <formula>$HP56="bardzo dobry stan ekologiczny"</formula>
    </cfRule>
  </conditionalFormatting>
  <conditionalFormatting sqref="V63">
    <cfRule type="expression" dxfId="941" priority="1653">
      <formula>$HP63="zły potencjał ekologiczny"</formula>
    </cfRule>
    <cfRule type="expression" dxfId="940" priority="1654">
      <formula>$HP63="zły stan ekologiczny"</formula>
    </cfRule>
    <cfRule type="expression" dxfId="939" priority="1655">
      <formula>$HP63="słaby potencjał ekologiczny"</formula>
    </cfRule>
    <cfRule type="expression" dxfId="938" priority="1656">
      <formula>$HP63="słaby stan ekologiczny"</formula>
    </cfRule>
    <cfRule type="expression" dxfId="937" priority="1657">
      <formula>$HP63="umiarkowany potencjał ekologiczny"</formula>
    </cfRule>
    <cfRule type="expression" dxfId="936" priority="1658">
      <formula>$HP63="umiarkowany stan ekologiczny"</formula>
    </cfRule>
    <cfRule type="expression" dxfId="935" priority="1659">
      <formula>$HP63="dobry potencjał ekologiczny"</formula>
    </cfRule>
    <cfRule type="expression" dxfId="934" priority="1660">
      <formula>$HP63="dobry stan ekologiczny"</formula>
    </cfRule>
    <cfRule type="expression" dxfId="933" priority="1661">
      <formula>$HP63="maksymalny potencjał ekologiczny"</formula>
    </cfRule>
  </conditionalFormatting>
  <conditionalFormatting sqref="V63">
    <cfRule type="expression" dxfId="932" priority="1662">
      <formula>$HP63="bardzo dobry stan ekologiczny"</formula>
    </cfRule>
  </conditionalFormatting>
  <conditionalFormatting sqref="V65">
    <cfRule type="expression" dxfId="931" priority="1633">
      <formula>$HP65="zły potencjał ekologiczny"</formula>
    </cfRule>
    <cfRule type="expression" dxfId="930" priority="1634">
      <formula>$HP65="zły stan ekologiczny"</formula>
    </cfRule>
    <cfRule type="expression" dxfId="929" priority="1635">
      <formula>$HP65="słaby potencjał ekologiczny"</formula>
    </cfRule>
    <cfRule type="expression" dxfId="928" priority="1636">
      <formula>$HP65="słaby stan ekologiczny"</formula>
    </cfRule>
    <cfRule type="expression" dxfId="927" priority="1637">
      <formula>$HP65="umiarkowany potencjał ekologiczny"</formula>
    </cfRule>
    <cfRule type="expression" dxfId="926" priority="1638">
      <formula>$HP65="umiarkowany stan ekologiczny"</formula>
    </cfRule>
    <cfRule type="expression" dxfId="925" priority="1639">
      <formula>$HP65="dobry potencjał ekologiczny"</formula>
    </cfRule>
    <cfRule type="expression" dxfId="924" priority="1640">
      <formula>$HP65="dobry stan ekologiczny"</formula>
    </cfRule>
    <cfRule type="expression" dxfId="923" priority="1641">
      <formula>$HP65="maksymalny potencjał ekologiczny"</formula>
    </cfRule>
  </conditionalFormatting>
  <conditionalFormatting sqref="V65">
    <cfRule type="expression" dxfId="922" priority="1642">
      <formula>$HP65="bardzo dobry stan ekologiczny"</formula>
    </cfRule>
  </conditionalFormatting>
  <conditionalFormatting sqref="V66">
    <cfRule type="expression" dxfId="921" priority="1613">
      <formula>$HP66="zły potencjał ekologiczny"</formula>
    </cfRule>
    <cfRule type="expression" dxfId="920" priority="1614">
      <formula>$HP66="zły stan ekologiczny"</formula>
    </cfRule>
    <cfRule type="expression" dxfId="919" priority="1615">
      <formula>$HP66="słaby potencjał ekologiczny"</formula>
    </cfRule>
    <cfRule type="expression" dxfId="918" priority="1616">
      <formula>$HP66="słaby stan ekologiczny"</formula>
    </cfRule>
    <cfRule type="expression" dxfId="917" priority="1617">
      <formula>$HP66="umiarkowany potencjał ekologiczny"</formula>
    </cfRule>
    <cfRule type="expression" dxfId="916" priority="1618">
      <formula>$HP66="umiarkowany stan ekologiczny"</formula>
    </cfRule>
    <cfRule type="expression" dxfId="915" priority="1619">
      <formula>$HP66="dobry potencjał ekologiczny"</formula>
    </cfRule>
    <cfRule type="expression" dxfId="914" priority="1620">
      <formula>$HP66="dobry stan ekologiczny"</formula>
    </cfRule>
    <cfRule type="expression" dxfId="913" priority="1621">
      <formula>$HP66="maksymalny potencjał ekologiczny"</formula>
    </cfRule>
  </conditionalFormatting>
  <conditionalFormatting sqref="V66">
    <cfRule type="expression" dxfId="912" priority="1622">
      <formula>$HP66="bardzo dobry stan ekologiczny"</formula>
    </cfRule>
  </conditionalFormatting>
  <conditionalFormatting sqref="V67">
    <cfRule type="expression" dxfId="911" priority="1304">
      <formula>$HP67="zły potencjał ekologiczny"</formula>
    </cfRule>
    <cfRule type="expression" dxfId="910" priority="1305">
      <formula>$HP67="zły stan ekologiczny"</formula>
    </cfRule>
    <cfRule type="expression" dxfId="909" priority="1306">
      <formula>$HP67="słaby potencjał ekologiczny"</formula>
    </cfRule>
    <cfRule type="expression" dxfId="908" priority="1307">
      <formula>$HP67="słaby stan ekologiczny"</formula>
    </cfRule>
    <cfRule type="expression" dxfId="907" priority="1308">
      <formula>$HP67="umiarkowany potencjał ekologiczny"</formula>
    </cfRule>
    <cfRule type="expression" dxfId="906" priority="1309">
      <formula>$HP67="umiarkowany stan ekologiczny"</formula>
    </cfRule>
    <cfRule type="expression" dxfId="905" priority="1310">
      <formula>$HP67="dobry potencjał ekologiczny"</formula>
    </cfRule>
    <cfRule type="expression" dxfId="904" priority="1311">
      <formula>$HP67="dobry stan ekologiczny"</formula>
    </cfRule>
    <cfRule type="expression" dxfId="903" priority="1312">
      <formula>$HP67="maksymalny potencjał ekologiczny"</formula>
    </cfRule>
  </conditionalFormatting>
  <conditionalFormatting sqref="V67">
    <cfRule type="expression" dxfId="902" priority="1303">
      <formula>$HP67="bardzo dobry stan ekologiczny"</formula>
    </cfRule>
  </conditionalFormatting>
  <conditionalFormatting sqref="H43">
    <cfRule type="cellIs" dxfId="901" priority="1291" operator="equal">
      <formula>"&gt;1"</formula>
    </cfRule>
  </conditionalFormatting>
  <conditionalFormatting sqref="K43">
    <cfRule type="cellIs" dxfId="900" priority="1286" operator="equal">
      <formula>5</formula>
    </cfRule>
    <cfRule type="cellIs" dxfId="899" priority="1287" operator="equal">
      <formula>4</formula>
    </cfRule>
    <cfRule type="cellIs" dxfId="898" priority="1288" operator="equal">
      <formula>3</formula>
    </cfRule>
    <cfRule type="cellIs" dxfId="897" priority="1289" operator="equal">
      <formula>2</formula>
    </cfRule>
    <cfRule type="cellIs" dxfId="896" priority="1290" operator="equal">
      <formula>1</formula>
    </cfRule>
  </conditionalFormatting>
  <conditionalFormatting sqref="K43">
    <cfRule type="cellIs" dxfId="895" priority="1281" operator="equal">
      <formula>1</formula>
    </cfRule>
  </conditionalFormatting>
  <conditionalFormatting sqref="K43">
    <cfRule type="cellIs" dxfId="894" priority="1282" operator="equal">
      <formula>2</formula>
    </cfRule>
  </conditionalFormatting>
  <conditionalFormatting sqref="K43">
    <cfRule type="cellIs" dxfId="893" priority="1283" operator="equal">
      <formula>3</formula>
    </cfRule>
  </conditionalFormatting>
  <conditionalFormatting sqref="K43">
    <cfRule type="cellIs" dxfId="892" priority="1284" operator="equal">
      <formula>4</formula>
    </cfRule>
  </conditionalFormatting>
  <conditionalFormatting sqref="K43">
    <cfRule type="cellIs" dxfId="891" priority="1285" operator="equal">
      <formula>5</formula>
    </cfRule>
  </conditionalFormatting>
  <conditionalFormatting sqref="L43">
    <cfRule type="cellIs" dxfId="890" priority="1276" operator="equal">
      <formula>5</formula>
    </cfRule>
    <cfRule type="cellIs" dxfId="889" priority="1277" operator="equal">
      <formula>4</formula>
    </cfRule>
    <cfRule type="cellIs" dxfId="888" priority="1278" operator="equal">
      <formula>3</formula>
    </cfRule>
    <cfRule type="cellIs" dxfId="887" priority="1279" operator="equal">
      <formula>2</formula>
    </cfRule>
    <cfRule type="cellIs" dxfId="886" priority="1280" operator="equal">
      <formula>1</formula>
    </cfRule>
  </conditionalFormatting>
  <conditionalFormatting sqref="M43">
    <cfRule type="cellIs" dxfId="885" priority="1271" operator="equal">
      <formula>1</formula>
    </cfRule>
    <cfRule type="cellIs" dxfId="884" priority="1272" operator="equal">
      <formula>2</formula>
    </cfRule>
    <cfRule type="cellIs" dxfId="883" priority="1273" operator="equal">
      <formula>3</formula>
    </cfRule>
    <cfRule type="cellIs" dxfId="882" priority="1274" operator="equal">
      <formula>4</formula>
    </cfRule>
    <cfRule type="cellIs" dxfId="881" priority="1275" operator="equal">
      <formula>5</formula>
    </cfRule>
  </conditionalFormatting>
  <conditionalFormatting sqref="M43">
    <cfRule type="cellIs" dxfId="880" priority="1270" operator="equal">
      <formula>"&gt;2"</formula>
    </cfRule>
  </conditionalFormatting>
  <conditionalFormatting sqref="P43">
    <cfRule type="cellIs" dxfId="879" priority="1265" operator="equal">
      <formula>5</formula>
    </cfRule>
    <cfRule type="cellIs" dxfId="878" priority="1266" operator="equal">
      <formula>4</formula>
    </cfRule>
    <cfRule type="cellIs" dxfId="877" priority="1267" operator="equal">
      <formula>3</formula>
    </cfRule>
    <cfRule type="cellIs" dxfId="876" priority="1268" operator="equal">
      <formula>2</formula>
    </cfRule>
    <cfRule type="cellIs" dxfId="875" priority="1269" operator="equal">
      <formula>1</formula>
    </cfRule>
  </conditionalFormatting>
  <conditionalFormatting sqref="P43">
    <cfRule type="cellIs" dxfId="874" priority="1264" operator="equal">
      <formula>"&gt;2"</formula>
    </cfRule>
  </conditionalFormatting>
  <conditionalFormatting sqref="S43">
    <cfRule type="cellIs" dxfId="873" priority="1261" operator="equal">
      <formula>3</formula>
    </cfRule>
    <cfRule type="cellIs" dxfId="872" priority="1262" operator="equal">
      <formula>2</formula>
    </cfRule>
    <cfRule type="cellIs" dxfId="871" priority="1263" operator="equal">
      <formula>1</formula>
    </cfRule>
  </conditionalFormatting>
  <conditionalFormatting sqref="S43">
    <cfRule type="cellIs" dxfId="870" priority="1260" operator="equal">
      <formula>"&gt;2"</formula>
    </cfRule>
  </conditionalFormatting>
  <conditionalFormatting sqref="W43">
    <cfRule type="cellIs" dxfId="869" priority="1245" operator="equal">
      <formula>"zły potencjał ekologiczny"</formula>
    </cfRule>
    <cfRule type="cellIs" dxfId="868" priority="1246" operator="equal">
      <formula>"zły stan ekologiczny"</formula>
    </cfRule>
    <cfRule type="cellIs" dxfId="867" priority="1247" operator="equal">
      <formula>"słaby potencjał ekologiczny"</formula>
    </cfRule>
    <cfRule type="cellIs" dxfId="866" priority="1248" operator="equal">
      <formula>"słaby stan ekologiczny"</formula>
    </cfRule>
    <cfRule type="cellIs" dxfId="865" priority="1249" operator="equal">
      <formula>"umiarkowany potencjał ekologiczny"</formula>
    </cfRule>
    <cfRule type="cellIs" dxfId="864" priority="1255" operator="equal">
      <formula>"umiarkowany stan ekologiczny"</formula>
    </cfRule>
    <cfRule type="cellIs" dxfId="863" priority="1256" operator="equal">
      <formula>"dobry potencjał ekologiczny"</formula>
    </cfRule>
    <cfRule type="cellIs" dxfId="862" priority="1257" operator="equal">
      <formula>"dobry stan ekologiczny"</formula>
    </cfRule>
    <cfRule type="cellIs" dxfId="861" priority="1258" operator="equal">
      <formula>"maksymalny potencjał ekologiczny"</formula>
    </cfRule>
    <cfRule type="cellIs" dxfId="860" priority="1259" operator="equal">
      <formula>"bardzo dobry stan ekologiczny"</formula>
    </cfRule>
  </conditionalFormatting>
  <conditionalFormatting sqref="Z43">
    <cfRule type="cellIs" dxfId="859" priority="1228" operator="equal">
      <formula>2</formula>
    </cfRule>
    <cfRule type="cellIs" dxfId="858" priority="1229" operator="equal">
      <formula>1</formula>
    </cfRule>
  </conditionalFormatting>
  <conditionalFormatting sqref="Z43">
    <cfRule type="cellIs" dxfId="857" priority="1226" operator="equal">
      <formula>"stan chemiczny dobry"</formula>
    </cfRule>
    <cfRule type="cellIs" dxfId="856" priority="1227" operator="equal">
      <formula>"stan chemiczny poniżej dobrego"</formula>
    </cfRule>
  </conditionalFormatting>
  <conditionalFormatting sqref="AC43">
    <cfRule type="cellIs" dxfId="855" priority="1224" operator="equal">
      <formula>2</formula>
    </cfRule>
    <cfRule type="cellIs" dxfId="854" priority="1225" operator="equal">
      <formula>1</formula>
    </cfRule>
  </conditionalFormatting>
  <conditionalFormatting sqref="AC43">
    <cfRule type="cellIs" dxfId="853" priority="1222" operator="equal">
      <formula>"zły stan wód"</formula>
    </cfRule>
    <cfRule type="cellIs" dxfId="852" priority="1223" operator="equal">
      <formula>"dobry stan wód"</formula>
    </cfRule>
  </conditionalFormatting>
  <conditionalFormatting sqref="H45">
    <cfRule type="cellIs" dxfId="851" priority="1218" operator="equal">
      <formula>"&gt;1"</formula>
    </cfRule>
  </conditionalFormatting>
  <conditionalFormatting sqref="S45">
    <cfRule type="cellIs" dxfId="850" priority="1188" operator="equal">
      <formula>3</formula>
    </cfRule>
    <cfRule type="cellIs" dxfId="849" priority="1189" operator="equal">
      <formula>2</formula>
    </cfRule>
    <cfRule type="cellIs" dxfId="848" priority="1190" operator="equal">
      <formula>1</formula>
    </cfRule>
  </conditionalFormatting>
  <conditionalFormatting sqref="S45">
    <cfRule type="cellIs" dxfId="847" priority="1187" operator="equal">
      <formula>"&gt;2"</formula>
    </cfRule>
  </conditionalFormatting>
  <conditionalFormatting sqref="Z45">
    <cfRule type="cellIs" dxfId="846" priority="1155" operator="equal">
      <formula>2</formula>
    </cfRule>
    <cfRule type="cellIs" dxfId="845" priority="1156" operator="equal">
      <formula>1</formula>
    </cfRule>
  </conditionalFormatting>
  <conditionalFormatting sqref="Z45">
    <cfRule type="cellIs" dxfId="844" priority="1153" operator="equal">
      <formula>"stan chemiczny dobry"</formula>
    </cfRule>
    <cfRule type="cellIs" dxfId="843" priority="1154" operator="equal">
      <formula>"stan chemiczny poniżej dobrego"</formula>
    </cfRule>
  </conditionalFormatting>
  <conditionalFormatting sqref="G80">
    <cfRule type="cellIs" dxfId="842" priority="1102" operator="equal">
      <formula>"&gt;1"</formula>
    </cfRule>
  </conditionalFormatting>
  <conditionalFormatting sqref="K80">
    <cfRule type="cellIs" dxfId="841" priority="1096" operator="equal">
      <formula>5</formula>
    </cfRule>
    <cfRule type="cellIs" dxfId="840" priority="1097" operator="equal">
      <formula>4</formula>
    </cfRule>
    <cfRule type="cellIs" dxfId="839" priority="1098" operator="equal">
      <formula>3</formula>
    </cfRule>
    <cfRule type="cellIs" dxfId="838" priority="1099" operator="equal">
      <formula>2</formula>
    </cfRule>
    <cfRule type="cellIs" dxfId="837" priority="1100" operator="equal">
      <formula>1</formula>
    </cfRule>
  </conditionalFormatting>
  <conditionalFormatting sqref="K80">
    <cfRule type="cellIs" dxfId="836" priority="1091" operator="equal">
      <formula>1</formula>
    </cfRule>
  </conditionalFormatting>
  <conditionalFormatting sqref="K80">
    <cfRule type="cellIs" dxfId="835" priority="1092" operator="equal">
      <formula>2</formula>
    </cfRule>
  </conditionalFormatting>
  <conditionalFormatting sqref="K80">
    <cfRule type="cellIs" dxfId="834" priority="1093" operator="equal">
      <formula>3</formula>
    </cfRule>
  </conditionalFormatting>
  <conditionalFormatting sqref="K80">
    <cfRule type="cellIs" dxfId="833" priority="1094" operator="equal">
      <formula>4</formula>
    </cfRule>
  </conditionalFormatting>
  <conditionalFormatting sqref="K80">
    <cfRule type="cellIs" dxfId="832" priority="1095" operator="equal">
      <formula>5</formula>
    </cfRule>
  </conditionalFormatting>
  <conditionalFormatting sqref="M80">
    <cfRule type="cellIs" dxfId="831" priority="1086" operator="equal">
      <formula>1</formula>
    </cfRule>
    <cfRule type="cellIs" dxfId="830" priority="1087" operator="equal">
      <formula>2</formula>
    </cfRule>
    <cfRule type="cellIs" dxfId="829" priority="1088" operator="equal">
      <formula>3</formula>
    </cfRule>
    <cfRule type="cellIs" dxfId="828" priority="1089" operator="equal">
      <formula>4</formula>
    </cfRule>
    <cfRule type="cellIs" dxfId="827" priority="1090" operator="equal">
      <formula>5</formula>
    </cfRule>
  </conditionalFormatting>
  <conditionalFormatting sqref="M80">
    <cfRule type="cellIs" dxfId="826" priority="1085" operator="equal">
      <formula>"&gt;2"</formula>
    </cfRule>
  </conditionalFormatting>
  <conditionalFormatting sqref="P80">
    <cfRule type="cellIs" dxfId="825" priority="1080" operator="equal">
      <formula>5</formula>
    </cfRule>
    <cfRule type="cellIs" dxfId="824" priority="1081" operator="equal">
      <formula>4</formula>
    </cfRule>
    <cfRule type="cellIs" dxfId="823" priority="1082" operator="equal">
      <formula>3</formula>
    </cfRule>
    <cfRule type="cellIs" dxfId="822" priority="1083" operator="equal">
      <formula>2</formula>
    </cfRule>
    <cfRule type="cellIs" dxfId="821" priority="1084" operator="equal">
      <formula>1</formula>
    </cfRule>
  </conditionalFormatting>
  <conditionalFormatting sqref="P80">
    <cfRule type="cellIs" dxfId="820" priority="1079" operator="equal">
      <formula>"&gt;2"</formula>
    </cfRule>
  </conditionalFormatting>
  <conditionalFormatting sqref="S80">
    <cfRule type="cellIs" dxfId="819" priority="1076" operator="equal">
      <formula>3</formula>
    </cfRule>
    <cfRule type="cellIs" dxfId="818" priority="1077" operator="equal">
      <formula>2</formula>
    </cfRule>
    <cfRule type="cellIs" dxfId="817" priority="1078" operator="equal">
      <formula>1</formula>
    </cfRule>
  </conditionalFormatting>
  <conditionalFormatting sqref="S80">
    <cfRule type="cellIs" dxfId="816" priority="1075" operator="equal">
      <formula>"&gt;2"</formula>
    </cfRule>
  </conditionalFormatting>
  <conditionalFormatting sqref="W80">
    <cfRule type="cellIs" dxfId="815" priority="1060" operator="equal">
      <formula>"zły potencjał ekologiczny"</formula>
    </cfRule>
    <cfRule type="cellIs" dxfId="814" priority="1061" operator="equal">
      <formula>"zły stan ekologiczny"</formula>
    </cfRule>
    <cfRule type="cellIs" dxfId="813" priority="1062" operator="equal">
      <formula>"słaby potencjał ekologiczny"</formula>
    </cfRule>
    <cfRule type="cellIs" dxfId="812" priority="1063" operator="equal">
      <formula>"słaby stan ekologiczny"</formula>
    </cfRule>
    <cfRule type="cellIs" dxfId="811" priority="1064" operator="equal">
      <formula>"umiarkowany potencjał ekologiczny"</formula>
    </cfRule>
    <cfRule type="cellIs" dxfId="810" priority="1070" operator="equal">
      <formula>"umiarkowany stan ekologiczny"</formula>
    </cfRule>
    <cfRule type="cellIs" dxfId="809" priority="1071" operator="equal">
      <formula>"dobry potencjał ekologiczny"</formula>
    </cfRule>
    <cfRule type="cellIs" dxfId="808" priority="1072" operator="equal">
      <formula>"dobry stan ekologiczny"</formula>
    </cfRule>
    <cfRule type="cellIs" dxfId="807" priority="1073" operator="equal">
      <formula>"maksymalny potencjał ekologiczny"</formula>
    </cfRule>
    <cfRule type="cellIs" dxfId="806" priority="1074" operator="equal">
      <formula>"bardzo dobry stan ekologiczny"</formula>
    </cfRule>
  </conditionalFormatting>
  <conditionalFormatting sqref="Z80">
    <cfRule type="cellIs" dxfId="805" priority="1043" operator="equal">
      <formula>2</formula>
    </cfRule>
    <cfRule type="cellIs" dxfId="804" priority="1044" operator="equal">
      <formula>1</formula>
    </cfRule>
  </conditionalFormatting>
  <conditionalFormatting sqref="Z80">
    <cfRule type="cellIs" dxfId="803" priority="1041" operator="equal">
      <formula>"stan chemiczny dobry"</formula>
    </cfRule>
    <cfRule type="cellIs" dxfId="802" priority="1042" operator="equal">
      <formula>"stan chemiczny poniżej dobrego"</formula>
    </cfRule>
  </conditionalFormatting>
  <conditionalFormatting sqref="AC80">
    <cfRule type="cellIs" dxfId="801" priority="1039" operator="equal">
      <formula>2</formula>
    </cfRule>
    <cfRule type="cellIs" dxfId="800" priority="1040" operator="equal">
      <formula>1</formula>
    </cfRule>
  </conditionalFormatting>
  <conditionalFormatting sqref="AC80">
    <cfRule type="cellIs" dxfId="799" priority="1037" operator="equal">
      <formula>"zły stan wód"</formula>
    </cfRule>
    <cfRule type="cellIs" dxfId="798" priority="1038" operator="equal">
      <formula>"dobry stan wód"</formula>
    </cfRule>
  </conditionalFormatting>
  <conditionalFormatting sqref="AD138:AF138 AH138:AI138 AH32 AH27 AD28:AD29 AD33 AD31 AD65 AD62 AH64:AI65 AI66 AD76 AD70 AD73 AD131 AD116:AD118 AD121 AD136:AI137 AD139:AI140 AD144:AI149 AD89:AI115">
    <cfRule type="cellIs" dxfId="797" priority="1034" operator="equal">
      <formula>"TAK"</formula>
    </cfRule>
    <cfRule type="cellIs" dxfId="796" priority="1035" operator="equal">
      <formula>"NIE"</formula>
    </cfRule>
  </conditionalFormatting>
  <conditionalFormatting sqref="K93 K89:K91 K144:K146">
    <cfRule type="cellIs" dxfId="795" priority="1019" operator="equal">
      <formula>5</formula>
    </cfRule>
    <cfRule type="cellIs" dxfId="794" priority="1020" operator="equal">
      <formula>4</formula>
    </cfRule>
    <cfRule type="cellIs" dxfId="793" priority="1021" operator="equal">
      <formula>3</formula>
    </cfRule>
    <cfRule type="cellIs" dxfId="792" priority="1022" operator="equal">
      <formula>2</formula>
    </cfRule>
    <cfRule type="cellIs" dxfId="791" priority="1023" operator="equal">
      <formula>1</formula>
    </cfRule>
  </conditionalFormatting>
  <conditionalFormatting sqref="K93 K89:K91 K144:K146">
    <cfRule type="cellIs" dxfId="790" priority="1014" operator="equal">
      <formula>1</formula>
    </cfRule>
  </conditionalFormatting>
  <conditionalFormatting sqref="K93 K89:K91 K144:K146">
    <cfRule type="cellIs" dxfId="789" priority="1015" operator="equal">
      <formula>2</formula>
    </cfRule>
  </conditionalFormatting>
  <conditionalFormatting sqref="K93 K89:K91 K144:K146">
    <cfRule type="cellIs" dxfId="788" priority="1016" operator="equal">
      <formula>3</formula>
    </cfRule>
  </conditionalFormatting>
  <conditionalFormatting sqref="K93 K89:K91 K144:K146">
    <cfRule type="cellIs" dxfId="787" priority="1017" operator="equal">
      <formula>4</formula>
    </cfRule>
  </conditionalFormatting>
  <conditionalFormatting sqref="K93 K89:K91 K144:K146">
    <cfRule type="cellIs" dxfId="786" priority="1018" operator="equal">
      <formula>5</formula>
    </cfRule>
  </conditionalFormatting>
  <conditionalFormatting sqref="K94">
    <cfRule type="cellIs" dxfId="785" priority="999" operator="equal">
      <formula>5</formula>
    </cfRule>
    <cfRule type="cellIs" dxfId="784" priority="1000" operator="equal">
      <formula>4</formula>
    </cfRule>
    <cfRule type="cellIs" dxfId="783" priority="1001" operator="equal">
      <formula>3</formula>
    </cfRule>
    <cfRule type="cellIs" dxfId="782" priority="1002" operator="equal">
      <formula>2</formula>
    </cfRule>
    <cfRule type="cellIs" dxfId="781" priority="1003" operator="equal">
      <formula>1</formula>
    </cfRule>
  </conditionalFormatting>
  <conditionalFormatting sqref="K94">
    <cfRule type="cellIs" dxfId="780" priority="994" operator="equal">
      <formula>1</formula>
    </cfRule>
  </conditionalFormatting>
  <conditionalFormatting sqref="K94">
    <cfRule type="cellIs" dxfId="779" priority="995" operator="equal">
      <formula>2</formula>
    </cfRule>
  </conditionalFormatting>
  <conditionalFormatting sqref="K94">
    <cfRule type="cellIs" dxfId="778" priority="996" operator="equal">
      <formula>3</formula>
    </cfRule>
  </conditionalFormatting>
  <conditionalFormatting sqref="K94">
    <cfRule type="cellIs" dxfId="777" priority="997" operator="equal">
      <formula>4</formula>
    </cfRule>
  </conditionalFormatting>
  <conditionalFormatting sqref="K94">
    <cfRule type="cellIs" dxfId="776" priority="998" operator="equal">
      <formula>5</formula>
    </cfRule>
  </conditionalFormatting>
  <conditionalFormatting sqref="K106">
    <cfRule type="cellIs" dxfId="775" priority="989" operator="equal">
      <formula>5</formula>
    </cfRule>
    <cfRule type="cellIs" dxfId="774" priority="990" operator="equal">
      <formula>4</formula>
    </cfRule>
    <cfRule type="cellIs" dxfId="773" priority="991" operator="equal">
      <formula>3</formula>
    </cfRule>
    <cfRule type="cellIs" dxfId="772" priority="992" operator="equal">
      <formula>2</formula>
    </cfRule>
    <cfRule type="cellIs" dxfId="771" priority="993" operator="equal">
      <formula>1</formula>
    </cfRule>
  </conditionalFormatting>
  <conditionalFormatting sqref="K106">
    <cfRule type="cellIs" dxfId="770" priority="984" operator="equal">
      <formula>1</formula>
    </cfRule>
  </conditionalFormatting>
  <conditionalFormatting sqref="K106">
    <cfRule type="cellIs" dxfId="769" priority="985" operator="equal">
      <formula>2</formula>
    </cfRule>
  </conditionalFormatting>
  <conditionalFormatting sqref="K106">
    <cfRule type="cellIs" dxfId="768" priority="986" operator="equal">
      <formula>3</formula>
    </cfRule>
  </conditionalFormatting>
  <conditionalFormatting sqref="K106">
    <cfRule type="cellIs" dxfId="767" priority="987" operator="equal">
      <formula>4</formula>
    </cfRule>
  </conditionalFormatting>
  <conditionalFormatting sqref="K106">
    <cfRule type="cellIs" dxfId="766" priority="988" operator="equal">
      <formula>5</formula>
    </cfRule>
  </conditionalFormatting>
  <conditionalFormatting sqref="K95">
    <cfRule type="cellIs" dxfId="765" priority="979" operator="equal">
      <formula>5</formula>
    </cfRule>
    <cfRule type="cellIs" dxfId="764" priority="980" operator="equal">
      <formula>4</formula>
    </cfRule>
    <cfRule type="cellIs" dxfId="763" priority="981" operator="equal">
      <formula>3</formula>
    </cfRule>
    <cfRule type="cellIs" dxfId="762" priority="982" operator="equal">
      <formula>2</formula>
    </cfRule>
    <cfRule type="cellIs" dxfId="761" priority="983" operator="equal">
      <formula>1</formula>
    </cfRule>
  </conditionalFormatting>
  <conditionalFormatting sqref="K95">
    <cfRule type="cellIs" dxfId="760" priority="974" operator="equal">
      <formula>1</formula>
    </cfRule>
  </conditionalFormatting>
  <conditionalFormatting sqref="K95">
    <cfRule type="cellIs" dxfId="759" priority="975" operator="equal">
      <formula>2</formula>
    </cfRule>
  </conditionalFormatting>
  <conditionalFormatting sqref="K95">
    <cfRule type="cellIs" dxfId="758" priority="976" operator="equal">
      <formula>3</formula>
    </cfRule>
  </conditionalFormatting>
  <conditionalFormatting sqref="K95">
    <cfRule type="cellIs" dxfId="757" priority="977" operator="equal">
      <formula>4</formula>
    </cfRule>
  </conditionalFormatting>
  <conditionalFormatting sqref="K95">
    <cfRule type="cellIs" dxfId="756" priority="978" operator="equal">
      <formula>5</formula>
    </cfRule>
  </conditionalFormatting>
  <conditionalFormatting sqref="K139">
    <cfRule type="cellIs" dxfId="755" priority="969" operator="equal">
      <formula>5</formula>
    </cfRule>
    <cfRule type="cellIs" dxfId="754" priority="970" operator="equal">
      <formula>4</formula>
    </cfRule>
    <cfRule type="cellIs" dxfId="753" priority="971" operator="equal">
      <formula>3</formula>
    </cfRule>
    <cfRule type="cellIs" dxfId="752" priority="972" operator="equal">
      <formula>2</formula>
    </cfRule>
    <cfRule type="cellIs" dxfId="751" priority="973" operator="equal">
      <formula>1</formula>
    </cfRule>
  </conditionalFormatting>
  <conditionalFormatting sqref="K139">
    <cfRule type="cellIs" dxfId="750" priority="964" operator="equal">
      <formula>1</formula>
    </cfRule>
  </conditionalFormatting>
  <conditionalFormatting sqref="K139">
    <cfRule type="cellIs" dxfId="749" priority="965" operator="equal">
      <formula>2</formula>
    </cfRule>
  </conditionalFormatting>
  <conditionalFormatting sqref="K139">
    <cfRule type="cellIs" dxfId="748" priority="966" operator="equal">
      <formula>3</formula>
    </cfRule>
  </conditionalFormatting>
  <conditionalFormatting sqref="K139">
    <cfRule type="cellIs" dxfId="747" priority="967" operator="equal">
      <formula>4</formula>
    </cfRule>
  </conditionalFormatting>
  <conditionalFormatting sqref="K139">
    <cfRule type="cellIs" dxfId="746" priority="968" operator="equal">
      <formula>5</formula>
    </cfRule>
  </conditionalFormatting>
  <conditionalFormatting sqref="K114">
    <cfRule type="cellIs" dxfId="745" priority="959" operator="equal">
      <formula>5</formula>
    </cfRule>
    <cfRule type="cellIs" dxfId="744" priority="960" operator="equal">
      <formula>4</formula>
    </cfRule>
    <cfRule type="cellIs" dxfId="743" priority="961" operator="equal">
      <formula>3</formula>
    </cfRule>
    <cfRule type="cellIs" dxfId="742" priority="962" operator="equal">
      <formula>2</formula>
    </cfRule>
    <cfRule type="cellIs" dxfId="741" priority="963" operator="equal">
      <formula>1</formula>
    </cfRule>
  </conditionalFormatting>
  <conditionalFormatting sqref="K114">
    <cfRule type="cellIs" dxfId="740" priority="954" operator="equal">
      <formula>1</formula>
    </cfRule>
  </conditionalFormatting>
  <conditionalFormatting sqref="K114">
    <cfRule type="cellIs" dxfId="739" priority="955" operator="equal">
      <formula>2</formula>
    </cfRule>
  </conditionalFormatting>
  <conditionalFormatting sqref="K114">
    <cfRule type="cellIs" dxfId="738" priority="956" operator="equal">
      <formula>3</formula>
    </cfRule>
  </conditionalFormatting>
  <conditionalFormatting sqref="K114">
    <cfRule type="cellIs" dxfId="737" priority="957" operator="equal">
      <formula>4</formula>
    </cfRule>
  </conditionalFormatting>
  <conditionalFormatting sqref="K114">
    <cfRule type="cellIs" dxfId="736" priority="958" operator="equal">
      <formula>5</formula>
    </cfRule>
  </conditionalFormatting>
  <conditionalFormatting sqref="K92">
    <cfRule type="cellIs" dxfId="735" priority="949" operator="equal">
      <formula>5</formula>
    </cfRule>
    <cfRule type="cellIs" dxfId="734" priority="950" operator="equal">
      <formula>4</formula>
    </cfRule>
    <cfRule type="cellIs" dxfId="733" priority="951" operator="equal">
      <formula>3</formula>
    </cfRule>
    <cfRule type="cellIs" dxfId="732" priority="952" operator="equal">
      <formula>2</formula>
    </cfRule>
    <cfRule type="cellIs" dxfId="731" priority="953" operator="equal">
      <formula>1</formula>
    </cfRule>
  </conditionalFormatting>
  <conditionalFormatting sqref="K92">
    <cfRule type="cellIs" dxfId="730" priority="944" operator="equal">
      <formula>1</formula>
    </cfRule>
  </conditionalFormatting>
  <conditionalFormatting sqref="K92">
    <cfRule type="cellIs" dxfId="729" priority="945" operator="equal">
      <formula>2</formula>
    </cfRule>
  </conditionalFormatting>
  <conditionalFormatting sqref="K92">
    <cfRule type="cellIs" dxfId="728" priority="946" operator="equal">
      <formula>3</formula>
    </cfRule>
  </conditionalFormatting>
  <conditionalFormatting sqref="K92">
    <cfRule type="cellIs" dxfId="727" priority="947" operator="equal">
      <formula>4</formula>
    </cfRule>
  </conditionalFormatting>
  <conditionalFormatting sqref="K92">
    <cfRule type="cellIs" dxfId="726" priority="948" operator="equal">
      <formula>5</formula>
    </cfRule>
  </conditionalFormatting>
  <conditionalFormatting sqref="K100">
    <cfRule type="cellIs" dxfId="725" priority="939" operator="equal">
      <formula>5</formula>
    </cfRule>
    <cfRule type="cellIs" dxfId="724" priority="940" operator="equal">
      <formula>4</formula>
    </cfRule>
    <cfRule type="cellIs" dxfId="723" priority="941" operator="equal">
      <formula>3</formula>
    </cfRule>
    <cfRule type="cellIs" dxfId="722" priority="942" operator="equal">
      <formula>2</formula>
    </cfRule>
    <cfRule type="cellIs" dxfId="721" priority="943" operator="equal">
      <formula>1</formula>
    </cfRule>
  </conditionalFormatting>
  <conditionalFormatting sqref="K100">
    <cfRule type="cellIs" dxfId="720" priority="934" operator="equal">
      <formula>1</formula>
    </cfRule>
  </conditionalFormatting>
  <conditionalFormatting sqref="K100">
    <cfRule type="cellIs" dxfId="719" priority="935" operator="equal">
      <formula>2</formula>
    </cfRule>
  </conditionalFormatting>
  <conditionalFormatting sqref="K100">
    <cfRule type="cellIs" dxfId="718" priority="936" operator="equal">
      <formula>3</formula>
    </cfRule>
  </conditionalFormatting>
  <conditionalFormatting sqref="K100">
    <cfRule type="cellIs" dxfId="717" priority="937" operator="equal">
      <formula>4</formula>
    </cfRule>
  </conditionalFormatting>
  <conditionalFormatting sqref="K100">
    <cfRule type="cellIs" dxfId="716" priority="938" operator="equal">
      <formula>5</formula>
    </cfRule>
  </conditionalFormatting>
  <conditionalFormatting sqref="K149">
    <cfRule type="cellIs" dxfId="715" priority="929" operator="equal">
      <formula>5</formula>
    </cfRule>
    <cfRule type="cellIs" dxfId="714" priority="930" operator="equal">
      <formula>4</formula>
    </cfRule>
    <cfRule type="cellIs" dxfId="713" priority="931" operator="equal">
      <formula>3</formula>
    </cfRule>
    <cfRule type="cellIs" dxfId="712" priority="932" operator="equal">
      <formula>2</formula>
    </cfRule>
    <cfRule type="cellIs" dxfId="711" priority="933" operator="equal">
      <formula>1</formula>
    </cfRule>
  </conditionalFormatting>
  <conditionalFormatting sqref="K149">
    <cfRule type="cellIs" dxfId="710" priority="924" operator="equal">
      <formula>1</formula>
    </cfRule>
  </conditionalFormatting>
  <conditionalFormatting sqref="K149">
    <cfRule type="cellIs" dxfId="709" priority="925" operator="equal">
      <formula>2</formula>
    </cfRule>
  </conditionalFormatting>
  <conditionalFormatting sqref="K149">
    <cfRule type="cellIs" dxfId="708" priority="926" operator="equal">
      <formula>3</formula>
    </cfRule>
  </conditionalFormatting>
  <conditionalFormatting sqref="K149">
    <cfRule type="cellIs" dxfId="707" priority="927" operator="equal">
      <formula>4</formula>
    </cfRule>
  </conditionalFormatting>
  <conditionalFormatting sqref="K149">
    <cfRule type="cellIs" dxfId="706" priority="928" operator="equal">
      <formula>5</formula>
    </cfRule>
  </conditionalFormatting>
  <conditionalFormatting sqref="K96">
    <cfRule type="cellIs" dxfId="705" priority="919" operator="equal">
      <formula>5</formula>
    </cfRule>
    <cfRule type="cellIs" dxfId="704" priority="920" operator="equal">
      <formula>4</formula>
    </cfRule>
    <cfRule type="cellIs" dxfId="703" priority="921" operator="equal">
      <formula>3</formula>
    </cfRule>
    <cfRule type="cellIs" dxfId="702" priority="922" operator="equal">
      <formula>2</formula>
    </cfRule>
    <cfRule type="cellIs" dxfId="701" priority="923" operator="equal">
      <formula>1</formula>
    </cfRule>
  </conditionalFormatting>
  <conditionalFormatting sqref="K96">
    <cfRule type="cellIs" dxfId="700" priority="914" operator="equal">
      <formula>1</formula>
    </cfRule>
  </conditionalFormatting>
  <conditionalFormatting sqref="K96">
    <cfRule type="cellIs" dxfId="699" priority="915" operator="equal">
      <formula>2</formula>
    </cfRule>
  </conditionalFormatting>
  <conditionalFormatting sqref="K96">
    <cfRule type="cellIs" dxfId="698" priority="916" operator="equal">
      <formula>3</formula>
    </cfRule>
  </conditionalFormatting>
  <conditionalFormatting sqref="K96">
    <cfRule type="cellIs" dxfId="697" priority="917" operator="equal">
      <formula>4</formula>
    </cfRule>
  </conditionalFormatting>
  <conditionalFormatting sqref="K96">
    <cfRule type="cellIs" dxfId="696" priority="918" operator="equal">
      <formula>5</formula>
    </cfRule>
  </conditionalFormatting>
  <conditionalFormatting sqref="M149">
    <cfRule type="cellIs" dxfId="695" priority="793" operator="equal">
      <formula>"&gt;2"</formula>
    </cfRule>
  </conditionalFormatting>
  <conditionalFormatting sqref="M93 M89:M91 M144:M146">
    <cfRule type="cellIs" dxfId="694" priority="898" operator="equal">
      <formula>1</formula>
    </cfRule>
    <cfRule type="cellIs" dxfId="693" priority="899" operator="equal">
      <formula>2</formula>
    </cfRule>
    <cfRule type="cellIs" dxfId="692" priority="900" operator="equal">
      <formula>3</formula>
    </cfRule>
    <cfRule type="cellIs" dxfId="691" priority="901" operator="equal">
      <formula>4</formula>
    </cfRule>
    <cfRule type="cellIs" dxfId="690" priority="902" operator="equal">
      <formula>5</formula>
    </cfRule>
  </conditionalFormatting>
  <conditionalFormatting sqref="M93 M89:M91 M144:M146">
    <cfRule type="cellIs" dxfId="689" priority="892" operator="equal">
      <formula>"&gt;2"</formula>
    </cfRule>
  </conditionalFormatting>
  <conditionalFormatting sqref="M94">
    <cfRule type="cellIs" dxfId="688" priority="876" operator="equal">
      <formula>1</formula>
    </cfRule>
    <cfRule type="cellIs" dxfId="687" priority="877" operator="equal">
      <formula>2</formula>
    </cfRule>
    <cfRule type="cellIs" dxfId="686" priority="878" operator="equal">
      <formula>3</formula>
    </cfRule>
    <cfRule type="cellIs" dxfId="685" priority="879" operator="equal">
      <formula>4</formula>
    </cfRule>
    <cfRule type="cellIs" dxfId="684" priority="880" operator="equal">
      <formula>5</formula>
    </cfRule>
  </conditionalFormatting>
  <conditionalFormatting sqref="M94">
    <cfRule type="cellIs" dxfId="683" priority="870" operator="equal">
      <formula>"&gt;2"</formula>
    </cfRule>
  </conditionalFormatting>
  <conditionalFormatting sqref="M106">
    <cfRule type="cellIs" dxfId="682" priority="865" operator="equal">
      <formula>1</formula>
    </cfRule>
    <cfRule type="cellIs" dxfId="681" priority="866" operator="equal">
      <formula>2</formula>
    </cfRule>
    <cfRule type="cellIs" dxfId="680" priority="867" operator="equal">
      <formula>3</formula>
    </cfRule>
    <cfRule type="cellIs" dxfId="679" priority="868" operator="equal">
      <formula>4</formula>
    </cfRule>
    <cfRule type="cellIs" dxfId="678" priority="869" operator="equal">
      <formula>5</formula>
    </cfRule>
  </conditionalFormatting>
  <conditionalFormatting sqref="M106">
    <cfRule type="cellIs" dxfId="677" priority="859" operator="equal">
      <formula>"&gt;2"</formula>
    </cfRule>
  </conditionalFormatting>
  <conditionalFormatting sqref="M95">
    <cfRule type="cellIs" dxfId="676" priority="854" operator="equal">
      <formula>1</formula>
    </cfRule>
    <cfRule type="cellIs" dxfId="675" priority="855" operator="equal">
      <formula>2</formula>
    </cfRule>
    <cfRule type="cellIs" dxfId="674" priority="856" operator="equal">
      <formula>3</formula>
    </cfRule>
    <cfRule type="cellIs" dxfId="673" priority="857" operator="equal">
      <formula>4</formula>
    </cfRule>
    <cfRule type="cellIs" dxfId="672" priority="858" operator="equal">
      <formula>5</formula>
    </cfRule>
  </conditionalFormatting>
  <conditionalFormatting sqref="M95">
    <cfRule type="cellIs" dxfId="671" priority="848" operator="equal">
      <formula>"&gt;2"</formula>
    </cfRule>
  </conditionalFormatting>
  <conditionalFormatting sqref="M139">
    <cfRule type="cellIs" dxfId="670" priority="843" operator="equal">
      <formula>1</formula>
    </cfRule>
    <cfRule type="cellIs" dxfId="669" priority="844" operator="equal">
      <formula>2</formula>
    </cfRule>
    <cfRule type="cellIs" dxfId="668" priority="845" operator="equal">
      <formula>3</formula>
    </cfRule>
    <cfRule type="cellIs" dxfId="667" priority="846" operator="equal">
      <formula>4</formula>
    </cfRule>
    <cfRule type="cellIs" dxfId="666" priority="847" operator="equal">
      <formula>5</formula>
    </cfRule>
  </conditionalFormatting>
  <conditionalFormatting sqref="M139">
    <cfRule type="cellIs" dxfId="665" priority="837" operator="equal">
      <formula>"&gt;2"</formula>
    </cfRule>
  </conditionalFormatting>
  <conditionalFormatting sqref="M114">
    <cfRule type="cellIs" dxfId="664" priority="832" operator="equal">
      <formula>1</formula>
    </cfRule>
    <cfRule type="cellIs" dxfId="663" priority="833" operator="equal">
      <formula>2</formula>
    </cfRule>
    <cfRule type="cellIs" dxfId="662" priority="834" operator="equal">
      <formula>3</formula>
    </cfRule>
    <cfRule type="cellIs" dxfId="661" priority="835" operator="equal">
      <formula>4</formula>
    </cfRule>
    <cfRule type="cellIs" dxfId="660" priority="836" operator="equal">
      <formula>5</formula>
    </cfRule>
  </conditionalFormatting>
  <conditionalFormatting sqref="M114">
    <cfRule type="cellIs" dxfId="659" priority="826" operator="equal">
      <formula>"&gt;2"</formula>
    </cfRule>
  </conditionalFormatting>
  <conditionalFormatting sqref="M92">
    <cfRule type="cellIs" dxfId="658" priority="821" operator="equal">
      <formula>1</formula>
    </cfRule>
    <cfRule type="cellIs" dxfId="657" priority="822" operator="equal">
      <formula>2</formula>
    </cfRule>
    <cfRule type="cellIs" dxfId="656" priority="823" operator="equal">
      <formula>3</formula>
    </cfRule>
    <cfRule type="cellIs" dxfId="655" priority="824" operator="equal">
      <formula>4</formula>
    </cfRule>
    <cfRule type="cellIs" dxfId="654" priority="825" operator="equal">
      <formula>5</formula>
    </cfRule>
  </conditionalFormatting>
  <conditionalFormatting sqref="M92">
    <cfRule type="cellIs" dxfId="653" priority="815" operator="equal">
      <formula>"&gt;2"</formula>
    </cfRule>
  </conditionalFormatting>
  <conditionalFormatting sqref="M100">
    <cfRule type="cellIs" dxfId="652" priority="810" operator="equal">
      <formula>1</formula>
    </cfRule>
    <cfRule type="cellIs" dxfId="651" priority="811" operator="equal">
      <formula>2</formula>
    </cfRule>
    <cfRule type="cellIs" dxfId="650" priority="812" operator="equal">
      <formula>3</formula>
    </cfRule>
    <cfRule type="cellIs" dxfId="649" priority="813" operator="equal">
      <formula>4</formula>
    </cfRule>
    <cfRule type="cellIs" dxfId="648" priority="814" operator="equal">
      <formula>5</formula>
    </cfRule>
  </conditionalFormatting>
  <conditionalFormatting sqref="M100">
    <cfRule type="cellIs" dxfId="647" priority="804" operator="equal">
      <formula>"&gt;2"</formula>
    </cfRule>
  </conditionalFormatting>
  <conditionalFormatting sqref="M149">
    <cfRule type="cellIs" dxfId="646" priority="799" operator="equal">
      <formula>1</formula>
    </cfRule>
    <cfRule type="cellIs" dxfId="645" priority="800" operator="equal">
      <formula>2</formula>
    </cfRule>
    <cfRule type="cellIs" dxfId="644" priority="801" operator="equal">
      <formula>3</formula>
    </cfRule>
    <cfRule type="cellIs" dxfId="643" priority="802" operator="equal">
      <formula>4</formula>
    </cfRule>
    <cfRule type="cellIs" dxfId="642" priority="803" operator="equal">
      <formula>5</formula>
    </cfRule>
  </conditionalFormatting>
  <conditionalFormatting sqref="M96">
    <cfRule type="cellIs" dxfId="641" priority="788" operator="equal">
      <formula>1</formula>
    </cfRule>
    <cfRule type="cellIs" dxfId="640" priority="789" operator="equal">
      <formula>2</formula>
    </cfRule>
    <cfRule type="cellIs" dxfId="639" priority="790" operator="equal">
      <formula>3</formula>
    </cfRule>
    <cfRule type="cellIs" dxfId="638" priority="791" operator="equal">
      <formula>4</formula>
    </cfRule>
    <cfRule type="cellIs" dxfId="637" priority="792" operator="equal">
      <formula>5</formula>
    </cfRule>
  </conditionalFormatting>
  <conditionalFormatting sqref="M96">
    <cfRule type="cellIs" dxfId="636" priority="782" operator="equal">
      <formula>"&gt;2"</formula>
    </cfRule>
  </conditionalFormatting>
  <conditionalFormatting sqref="P149">
    <cfRule type="cellIs" dxfId="635" priority="722" operator="equal">
      <formula>"&gt;2"</formula>
    </cfRule>
  </conditionalFormatting>
  <conditionalFormatting sqref="P93 P89:P91 P144:P146">
    <cfRule type="cellIs" dxfId="634" priority="771" operator="equal">
      <formula>5</formula>
    </cfRule>
    <cfRule type="cellIs" dxfId="633" priority="772" operator="equal">
      <formula>4</formula>
    </cfRule>
    <cfRule type="cellIs" dxfId="632" priority="773" operator="equal">
      <formula>3</formula>
    </cfRule>
    <cfRule type="cellIs" dxfId="631" priority="774" operator="equal">
      <formula>2</formula>
    </cfRule>
    <cfRule type="cellIs" dxfId="630" priority="775" operator="equal">
      <formula>1</formula>
    </cfRule>
  </conditionalFormatting>
  <conditionalFormatting sqref="P93 P89:P91 P144:P146">
    <cfRule type="cellIs" dxfId="629" priority="770" operator="equal">
      <formula>"&gt;2"</formula>
    </cfRule>
  </conditionalFormatting>
  <conditionalFormatting sqref="P94">
    <cfRule type="cellIs" dxfId="628" priority="759" operator="equal">
      <formula>5</formula>
    </cfRule>
    <cfRule type="cellIs" dxfId="627" priority="760" operator="equal">
      <formula>4</formula>
    </cfRule>
    <cfRule type="cellIs" dxfId="626" priority="761" operator="equal">
      <formula>3</formula>
    </cfRule>
    <cfRule type="cellIs" dxfId="625" priority="762" operator="equal">
      <formula>2</formula>
    </cfRule>
    <cfRule type="cellIs" dxfId="624" priority="763" operator="equal">
      <formula>1</formula>
    </cfRule>
  </conditionalFormatting>
  <conditionalFormatting sqref="P94">
    <cfRule type="cellIs" dxfId="623" priority="758" operator="equal">
      <formula>"&gt;2"</formula>
    </cfRule>
  </conditionalFormatting>
  <conditionalFormatting sqref="P106">
    <cfRule type="cellIs" dxfId="622" priority="753" operator="equal">
      <formula>5</formula>
    </cfRule>
    <cfRule type="cellIs" dxfId="621" priority="754" operator="equal">
      <formula>4</formula>
    </cfRule>
    <cfRule type="cellIs" dxfId="620" priority="755" operator="equal">
      <formula>3</formula>
    </cfRule>
    <cfRule type="cellIs" dxfId="619" priority="756" operator="equal">
      <formula>2</formula>
    </cfRule>
    <cfRule type="cellIs" dxfId="618" priority="757" operator="equal">
      <formula>1</formula>
    </cfRule>
  </conditionalFormatting>
  <conditionalFormatting sqref="P106">
    <cfRule type="cellIs" dxfId="617" priority="752" operator="equal">
      <formula>"&gt;2"</formula>
    </cfRule>
  </conditionalFormatting>
  <conditionalFormatting sqref="P95">
    <cfRule type="cellIs" dxfId="616" priority="747" operator="equal">
      <formula>5</formula>
    </cfRule>
    <cfRule type="cellIs" dxfId="615" priority="748" operator="equal">
      <formula>4</formula>
    </cfRule>
    <cfRule type="cellIs" dxfId="614" priority="749" operator="equal">
      <formula>3</formula>
    </cfRule>
    <cfRule type="cellIs" dxfId="613" priority="750" operator="equal">
      <formula>2</formula>
    </cfRule>
    <cfRule type="cellIs" dxfId="612" priority="751" operator="equal">
      <formula>1</formula>
    </cfRule>
  </conditionalFormatting>
  <conditionalFormatting sqref="P95">
    <cfRule type="cellIs" dxfId="611" priority="746" operator="equal">
      <formula>"&gt;2"</formula>
    </cfRule>
  </conditionalFormatting>
  <conditionalFormatting sqref="P139">
    <cfRule type="cellIs" dxfId="610" priority="741" operator="equal">
      <formula>5</formula>
    </cfRule>
    <cfRule type="cellIs" dxfId="609" priority="742" operator="equal">
      <formula>4</formula>
    </cfRule>
    <cfRule type="cellIs" dxfId="608" priority="743" operator="equal">
      <formula>3</formula>
    </cfRule>
    <cfRule type="cellIs" dxfId="607" priority="744" operator="equal">
      <formula>2</formula>
    </cfRule>
    <cfRule type="cellIs" dxfId="606" priority="745" operator="equal">
      <formula>1</formula>
    </cfRule>
  </conditionalFormatting>
  <conditionalFormatting sqref="P139">
    <cfRule type="cellIs" dxfId="605" priority="740" operator="equal">
      <formula>"&gt;2"</formula>
    </cfRule>
  </conditionalFormatting>
  <conditionalFormatting sqref="P114">
    <cfRule type="cellIs" dxfId="604" priority="735" operator="equal">
      <formula>5</formula>
    </cfRule>
    <cfRule type="cellIs" dxfId="603" priority="736" operator="equal">
      <formula>4</formula>
    </cfRule>
    <cfRule type="cellIs" dxfId="602" priority="737" operator="equal">
      <formula>3</formula>
    </cfRule>
    <cfRule type="cellIs" dxfId="601" priority="738" operator="equal">
      <formula>2</formula>
    </cfRule>
    <cfRule type="cellIs" dxfId="600" priority="739" operator="equal">
      <formula>1</formula>
    </cfRule>
  </conditionalFormatting>
  <conditionalFormatting sqref="P114">
    <cfRule type="cellIs" dxfId="599" priority="734" operator="equal">
      <formula>"&gt;2"</formula>
    </cfRule>
  </conditionalFormatting>
  <conditionalFormatting sqref="P92">
    <cfRule type="cellIs" dxfId="598" priority="729" operator="equal">
      <formula>5</formula>
    </cfRule>
    <cfRule type="cellIs" dxfId="597" priority="730" operator="equal">
      <formula>4</formula>
    </cfRule>
    <cfRule type="cellIs" dxfId="596" priority="731" operator="equal">
      <formula>3</formula>
    </cfRule>
    <cfRule type="cellIs" dxfId="595" priority="732" operator="equal">
      <formula>2</formula>
    </cfRule>
    <cfRule type="cellIs" dxfId="594" priority="733" operator="equal">
      <formula>1</formula>
    </cfRule>
  </conditionalFormatting>
  <conditionalFormatting sqref="P92">
    <cfRule type="cellIs" dxfId="593" priority="728" operator="equal">
      <formula>"&gt;2"</formula>
    </cfRule>
  </conditionalFormatting>
  <conditionalFormatting sqref="P149">
    <cfRule type="cellIs" dxfId="592" priority="723" operator="equal">
      <formula>5</formula>
    </cfRule>
    <cfRule type="cellIs" dxfId="591" priority="724" operator="equal">
      <formula>4</formula>
    </cfRule>
    <cfRule type="cellIs" dxfId="590" priority="725" operator="equal">
      <formula>3</formula>
    </cfRule>
    <cfRule type="cellIs" dxfId="589" priority="726" operator="equal">
      <formula>2</formula>
    </cfRule>
    <cfRule type="cellIs" dxfId="588" priority="727" operator="equal">
      <formula>1</formula>
    </cfRule>
  </conditionalFormatting>
  <conditionalFormatting sqref="P96">
    <cfRule type="cellIs" dxfId="587" priority="717" operator="equal">
      <formula>5</formula>
    </cfRule>
    <cfRule type="cellIs" dxfId="586" priority="718" operator="equal">
      <formula>4</formula>
    </cfRule>
    <cfRule type="cellIs" dxfId="585" priority="719" operator="equal">
      <formula>3</formula>
    </cfRule>
    <cfRule type="cellIs" dxfId="584" priority="720" operator="equal">
      <formula>2</formula>
    </cfRule>
    <cfRule type="cellIs" dxfId="583" priority="721" operator="equal">
      <formula>1</formula>
    </cfRule>
  </conditionalFormatting>
  <conditionalFormatting sqref="P96">
    <cfRule type="cellIs" dxfId="582" priority="716" operator="equal">
      <formula>"&gt;2"</formula>
    </cfRule>
  </conditionalFormatting>
  <conditionalFormatting sqref="W93 W89:W91 W144:W146">
    <cfRule type="cellIs" dxfId="581" priority="681" operator="equal">
      <formula>"zły potencjał ekologiczny"</formula>
    </cfRule>
    <cfRule type="cellIs" dxfId="580" priority="682" operator="equal">
      <formula>"zły stan ekologiczny"</formula>
    </cfRule>
    <cfRule type="cellIs" dxfId="579" priority="683" operator="equal">
      <formula>"słaby potencjał ekologiczny"</formula>
    </cfRule>
    <cfRule type="cellIs" dxfId="578" priority="684" operator="equal">
      <formula>"słaby stan ekologiczny"</formula>
    </cfRule>
    <cfRule type="cellIs" dxfId="577" priority="685" operator="equal">
      <formula>"umiarkowany potencjał ekologiczny"</formula>
    </cfRule>
    <cfRule type="cellIs" dxfId="576" priority="691" operator="equal">
      <formula>"umiarkowany stan ekologiczny"</formula>
    </cfRule>
    <cfRule type="cellIs" dxfId="575" priority="692" operator="equal">
      <formula>"dobry potencjał ekologiczny"</formula>
    </cfRule>
    <cfRule type="cellIs" dxfId="574" priority="693" operator="equal">
      <formula>"dobry stan ekologiczny"</formula>
    </cfRule>
    <cfRule type="cellIs" dxfId="573" priority="694" operator="equal">
      <formula>"maksymalny potencjał ekologiczny"</formula>
    </cfRule>
    <cfRule type="cellIs" dxfId="572" priority="695" operator="equal">
      <formula>"bardzo dobry stan ekologiczny"</formula>
    </cfRule>
  </conditionalFormatting>
  <conditionalFormatting sqref="W94">
    <cfRule type="cellIs" dxfId="571" priority="656" operator="equal">
      <formula>"zły potencjał ekologiczny"</formula>
    </cfRule>
    <cfRule type="cellIs" dxfId="570" priority="657" operator="equal">
      <formula>"zły stan ekologiczny"</formula>
    </cfRule>
    <cfRule type="cellIs" dxfId="569" priority="658" operator="equal">
      <formula>"słaby potencjał ekologiczny"</formula>
    </cfRule>
    <cfRule type="cellIs" dxfId="568" priority="659" operator="equal">
      <formula>"słaby stan ekologiczny"</formula>
    </cfRule>
    <cfRule type="cellIs" dxfId="567" priority="660" operator="equal">
      <formula>"umiarkowany potencjał ekologiczny"</formula>
    </cfRule>
    <cfRule type="cellIs" dxfId="566" priority="661" operator="equal">
      <formula>"umiarkowany stan ekologiczny"</formula>
    </cfRule>
    <cfRule type="cellIs" dxfId="565" priority="662" operator="equal">
      <formula>"dobry potencjał ekologiczny"</formula>
    </cfRule>
    <cfRule type="cellIs" dxfId="564" priority="663" operator="equal">
      <formula>"dobry stan ekologiczny"</formula>
    </cfRule>
    <cfRule type="cellIs" dxfId="563" priority="664" operator="equal">
      <formula>"maksymalny potencjał ekologiczny"</formula>
    </cfRule>
    <cfRule type="cellIs" dxfId="562" priority="665" operator="equal">
      <formula>"bardzo dobry stan ekologiczny"</formula>
    </cfRule>
  </conditionalFormatting>
  <conditionalFormatting sqref="W106">
    <cfRule type="cellIs" dxfId="561" priority="646" operator="equal">
      <formula>"zły potencjał ekologiczny"</formula>
    </cfRule>
    <cfRule type="cellIs" dxfId="560" priority="647" operator="equal">
      <formula>"zły stan ekologiczny"</formula>
    </cfRule>
    <cfRule type="cellIs" dxfId="559" priority="648" operator="equal">
      <formula>"słaby potencjał ekologiczny"</formula>
    </cfRule>
    <cfRule type="cellIs" dxfId="558" priority="649" operator="equal">
      <formula>"słaby stan ekologiczny"</formula>
    </cfRule>
    <cfRule type="cellIs" dxfId="557" priority="650" operator="equal">
      <formula>"umiarkowany potencjał ekologiczny"</formula>
    </cfRule>
    <cfRule type="cellIs" dxfId="556" priority="651" operator="equal">
      <formula>"umiarkowany stan ekologiczny"</formula>
    </cfRule>
    <cfRule type="cellIs" dxfId="555" priority="652" operator="equal">
      <formula>"dobry potencjał ekologiczny"</formula>
    </cfRule>
    <cfRule type="cellIs" dxfId="554" priority="653" operator="equal">
      <formula>"dobry stan ekologiczny"</formula>
    </cfRule>
    <cfRule type="cellIs" dxfId="553" priority="654" operator="equal">
      <formula>"maksymalny potencjał ekologiczny"</formula>
    </cfRule>
    <cfRule type="cellIs" dxfId="552" priority="655" operator="equal">
      <formula>"bardzo dobry stan ekologiczny"</formula>
    </cfRule>
  </conditionalFormatting>
  <conditionalFormatting sqref="W95">
    <cfRule type="cellIs" dxfId="551" priority="636" operator="equal">
      <formula>"zły potencjał ekologiczny"</formula>
    </cfRule>
    <cfRule type="cellIs" dxfId="550" priority="637" operator="equal">
      <formula>"zły stan ekologiczny"</formula>
    </cfRule>
    <cfRule type="cellIs" dxfId="549" priority="638" operator="equal">
      <formula>"słaby potencjał ekologiczny"</formula>
    </cfRule>
    <cfRule type="cellIs" dxfId="548" priority="639" operator="equal">
      <formula>"słaby stan ekologiczny"</formula>
    </cfRule>
    <cfRule type="cellIs" dxfId="547" priority="640" operator="equal">
      <formula>"umiarkowany potencjał ekologiczny"</formula>
    </cfRule>
    <cfRule type="cellIs" dxfId="546" priority="641" operator="equal">
      <formula>"umiarkowany stan ekologiczny"</formula>
    </cfRule>
    <cfRule type="cellIs" dxfId="545" priority="642" operator="equal">
      <formula>"dobry potencjał ekologiczny"</formula>
    </cfRule>
    <cfRule type="cellIs" dxfId="544" priority="643" operator="equal">
      <formula>"dobry stan ekologiczny"</formula>
    </cfRule>
    <cfRule type="cellIs" dxfId="543" priority="644" operator="equal">
      <formula>"maksymalny potencjał ekologiczny"</formula>
    </cfRule>
    <cfRule type="cellIs" dxfId="542" priority="645" operator="equal">
      <formula>"bardzo dobry stan ekologiczny"</formula>
    </cfRule>
  </conditionalFormatting>
  <conditionalFormatting sqref="W139">
    <cfRule type="cellIs" dxfId="541" priority="626" operator="equal">
      <formula>"zły potencjał ekologiczny"</formula>
    </cfRule>
    <cfRule type="cellIs" dxfId="540" priority="627" operator="equal">
      <formula>"zły stan ekologiczny"</formula>
    </cfRule>
    <cfRule type="cellIs" dxfId="539" priority="628" operator="equal">
      <formula>"słaby potencjał ekologiczny"</formula>
    </cfRule>
    <cfRule type="cellIs" dxfId="538" priority="629" operator="equal">
      <formula>"słaby stan ekologiczny"</formula>
    </cfRule>
    <cfRule type="cellIs" dxfId="537" priority="630" operator="equal">
      <formula>"umiarkowany potencjał ekologiczny"</formula>
    </cfRule>
    <cfRule type="cellIs" dxfId="536" priority="631" operator="equal">
      <formula>"umiarkowany stan ekologiczny"</formula>
    </cfRule>
    <cfRule type="cellIs" dxfId="535" priority="632" operator="equal">
      <formula>"dobry potencjał ekologiczny"</formula>
    </cfRule>
    <cfRule type="cellIs" dxfId="534" priority="633" operator="equal">
      <formula>"dobry stan ekologiczny"</formula>
    </cfRule>
    <cfRule type="cellIs" dxfId="533" priority="634" operator="equal">
      <formula>"maksymalny potencjał ekologiczny"</formula>
    </cfRule>
    <cfRule type="cellIs" dxfId="532" priority="635" operator="equal">
      <formula>"bardzo dobry stan ekologiczny"</formula>
    </cfRule>
  </conditionalFormatting>
  <conditionalFormatting sqref="W114">
    <cfRule type="cellIs" dxfId="531" priority="616" operator="equal">
      <formula>"zły potencjał ekologiczny"</formula>
    </cfRule>
    <cfRule type="cellIs" dxfId="530" priority="617" operator="equal">
      <formula>"zły stan ekologiczny"</formula>
    </cfRule>
    <cfRule type="cellIs" dxfId="529" priority="618" operator="equal">
      <formula>"słaby potencjał ekologiczny"</formula>
    </cfRule>
    <cfRule type="cellIs" dxfId="528" priority="619" operator="equal">
      <formula>"słaby stan ekologiczny"</formula>
    </cfRule>
    <cfRule type="cellIs" dxfId="527" priority="620" operator="equal">
      <formula>"umiarkowany potencjał ekologiczny"</formula>
    </cfRule>
    <cfRule type="cellIs" dxfId="526" priority="621" operator="equal">
      <formula>"umiarkowany stan ekologiczny"</formula>
    </cfRule>
    <cfRule type="cellIs" dxfId="525" priority="622" operator="equal">
      <formula>"dobry potencjał ekologiczny"</formula>
    </cfRule>
    <cfRule type="cellIs" dxfId="524" priority="623" operator="equal">
      <formula>"dobry stan ekologiczny"</formula>
    </cfRule>
    <cfRule type="cellIs" dxfId="523" priority="624" operator="equal">
      <formula>"maksymalny potencjał ekologiczny"</formula>
    </cfRule>
    <cfRule type="cellIs" dxfId="522" priority="625" operator="equal">
      <formula>"bardzo dobry stan ekologiczny"</formula>
    </cfRule>
  </conditionalFormatting>
  <conditionalFormatting sqref="W92">
    <cfRule type="cellIs" dxfId="521" priority="606" operator="equal">
      <formula>"zły potencjał ekologiczny"</formula>
    </cfRule>
    <cfRule type="cellIs" dxfId="520" priority="607" operator="equal">
      <formula>"zły stan ekologiczny"</formula>
    </cfRule>
    <cfRule type="cellIs" dxfId="519" priority="608" operator="equal">
      <formula>"słaby potencjał ekologiczny"</formula>
    </cfRule>
    <cfRule type="cellIs" dxfId="518" priority="609" operator="equal">
      <formula>"słaby stan ekologiczny"</formula>
    </cfRule>
    <cfRule type="cellIs" dxfId="517" priority="610" operator="equal">
      <formula>"umiarkowany potencjał ekologiczny"</formula>
    </cfRule>
    <cfRule type="cellIs" dxfId="516" priority="611" operator="equal">
      <formula>"umiarkowany stan ekologiczny"</formula>
    </cfRule>
    <cfRule type="cellIs" dxfId="515" priority="612" operator="equal">
      <formula>"dobry potencjał ekologiczny"</formula>
    </cfRule>
    <cfRule type="cellIs" dxfId="514" priority="613" operator="equal">
      <formula>"dobry stan ekologiczny"</formula>
    </cfRule>
    <cfRule type="cellIs" dxfId="513" priority="614" operator="equal">
      <formula>"maksymalny potencjał ekologiczny"</formula>
    </cfRule>
    <cfRule type="cellIs" dxfId="512" priority="615" operator="equal">
      <formula>"bardzo dobry stan ekologiczny"</formula>
    </cfRule>
  </conditionalFormatting>
  <conditionalFormatting sqref="W149">
    <cfRule type="cellIs" dxfId="511" priority="596" operator="equal">
      <formula>"zły potencjał ekologiczny"</formula>
    </cfRule>
    <cfRule type="cellIs" dxfId="510" priority="597" operator="equal">
      <formula>"zły stan ekologiczny"</formula>
    </cfRule>
    <cfRule type="cellIs" dxfId="509" priority="598" operator="equal">
      <formula>"słaby potencjał ekologiczny"</formula>
    </cfRule>
    <cfRule type="cellIs" dxfId="508" priority="599" operator="equal">
      <formula>"słaby stan ekologiczny"</formula>
    </cfRule>
    <cfRule type="cellIs" dxfId="507" priority="600" operator="equal">
      <formula>"umiarkowany potencjał ekologiczny"</formula>
    </cfRule>
    <cfRule type="cellIs" dxfId="506" priority="601" operator="equal">
      <formula>"umiarkowany stan ekologiczny"</formula>
    </cfRule>
    <cfRule type="cellIs" dxfId="505" priority="602" operator="equal">
      <formula>"dobry potencjał ekologiczny"</formula>
    </cfRule>
    <cfRule type="cellIs" dxfId="504" priority="603" operator="equal">
      <formula>"dobry stan ekologiczny"</formula>
    </cfRule>
    <cfRule type="cellIs" dxfId="503" priority="604" operator="equal">
      <formula>"maksymalny potencjał ekologiczny"</formula>
    </cfRule>
    <cfRule type="cellIs" dxfId="502" priority="605" operator="equal">
      <formula>"bardzo dobry stan ekologiczny"</formula>
    </cfRule>
  </conditionalFormatting>
  <conditionalFormatting sqref="W96">
    <cfRule type="cellIs" dxfId="501" priority="581" operator="equal">
      <formula>"zły potencjał ekologiczny"</formula>
    </cfRule>
    <cfRule type="cellIs" dxfId="500" priority="582" operator="equal">
      <formula>"zły stan ekologiczny"</formula>
    </cfRule>
    <cfRule type="cellIs" dxfId="499" priority="583" operator="equal">
      <formula>"słaby potencjał ekologiczny"</formula>
    </cfRule>
    <cfRule type="cellIs" dxfId="498" priority="584" operator="equal">
      <formula>"słaby stan ekologiczny"</formula>
    </cfRule>
    <cfRule type="cellIs" dxfId="497" priority="585" operator="equal">
      <formula>"umiarkowany potencjał ekologiczny"</formula>
    </cfRule>
    <cfRule type="cellIs" dxfId="496" priority="591" operator="equal">
      <formula>"umiarkowany stan ekologiczny"</formula>
    </cfRule>
    <cfRule type="cellIs" dxfId="495" priority="592" operator="equal">
      <formula>"dobry potencjał ekologiczny"</formula>
    </cfRule>
    <cfRule type="cellIs" dxfId="494" priority="593" operator="equal">
      <formula>"dobry stan ekologiczny"</formula>
    </cfRule>
    <cfRule type="cellIs" dxfId="493" priority="594" operator="equal">
      <formula>"maksymalny potencjał ekologiczny"</formula>
    </cfRule>
    <cfRule type="cellIs" dxfId="492" priority="595" operator="equal">
      <formula>"bardzo dobry stan ekologiczny"</formula>
    </cfRule>
  </conditionalFormatting>
  <conditionalFormatting sqref="S149">
    <cfRule type="cellIs" dxfId="491" priority="537" operator="equal">
      <formula>3</formula>
    </cfRule>
    <cfRule type="cellIs" dxfId="490" priority="538" operator="equal">
      <formula>2</formula>
    </cfRule>
    <cfRule type="cellIs" dxfId="489" priority="539" operator="equal">
      <formula>1</formula>
    </cfRule>
  </conditionalFormatting>
  <conditionalFormatting sqref="S149">
    <cfRule type="cellIs" dxfId="488" priority="536" operator="equal">
      <formula>"&gt;2"</formula>
    </cfRule>
  </conditionalFormatting>
  <conditionalFormatting sqref="S93 S89:S91 S144:S146">
    <cfRule type="cellIs" dxfId="487" priority="569" operator="equal">
      <formula>3</formula>
    </cfRule>
    <cfRule type="cellIs" dxfId="486" priority="570" operator="equal">
      <formula>2</formula>
    </cfRule>
    <cfRule type="cellIs" dxfId="485" priority="571" operator="equal">
      <formula>1</formula>
    </cfRule>
  </conditionalFormatting>
  <conditionalFormatting sqref="S93 S89:S91 S144:S146">
    <cfRule type="cellIs" dxfId="484" priority="568" operator="equal">
      <formula>"&gt;2"</formula>
    </cfRule>
  </conditionalFormatting>
  <conditionalFormatting sqref="S94">
    <cfRule type="cellIs" dxfId="483" priority="561" operator="equal">
      <formula>3</formula>
    </cfRule>
    <cfRule type="cellIs" dxfId="482" priority="562" operator="equal">
      <formula>2</formula>
    </cfRule>
    <cfRule type="cellIs" dxfId="481" priority="563" operator="equal">
      <formula>1</formula>
    </cfRule>
  </conditionalFormatting>
  <conditionalFormatting sqref="S94">
    <cfRule type="cellIs" dxfId="480" priority="560" operator="equal">
      <formula>"&gt;2"</formula>
    </cfRule>
  </conditionalFormatting>
  <conditionalFormatting sqref="S106">
    <cfRule type="cellIs" dxfId="479" priority="557" operator="equal">
      <formula>3</formula>
    </cfRule>
    <cfRule type="cellIs" dxfId="478" priority="558" operator="equal">
      <formula>2</formula>
    </cfRule>
    <cfRule type="cellIs" dxfId="477" priority="559" operator="equal">
      <formula>1</formula>
    </cfRule>
  </conditionalFormatting>
  <conditionalFormatting sqref="S106">
    <cfRule type="cellIs" dxfId="476" priority="556" operator="equal">
      <formula>"&gt;2"</formula>
    </cfRule>
  </conditionalFormatting>
  <conditionalFormatting sqref="S95">
    <cfRule type="cellIs" dxfId="475" priority="553" operator="equal">
      <formula>3</formula>
    </cfRule>
    <cfRule type="cellIs" dxfId="474" priority="554" operator="equal">
      <formula>2</formula>
    </cfRule>
    <cfRule type="cellIs" dxfId="473" priority="555" operator="equal">
      <formula>1</formula>
    </cfRule>
  </conditionalFormatting>
  <conditionalFormatting sqref="S95">
    <cfRule type="cellIs" dxfId="472" priority="552" operator="equal">
      <formula>"&gt;2"</formula>
    </cfRule>
  </conditionalFormatting>
  <conditionalFormatting sqref="S139">
    <cfRule type="cellIs" dxfId="471" priority="549" operator="equal">
      <formula>3</formula>
    </cfRule>
    <cfRule type="cellIs" dxfId="470" priority="550" operator="equal">
      <formula>2</formula>
    </cfRule>
    <cfRule type="cellIs" dxfId="469" priority="551" operator="equal">
      <formula>1</formula>
    </cfRule>
  </conditionalFormatting>
  <conditionalFormatting sqref="S139">
    <cfRule type="cellIs" dxfId="468" priority="548" operator="equal">
      <formula>"&gt;2"</formula>
    </cfRule>
  </conditionalFormatting>
  <conditionalFormatting sqref="S114">
    <cfRule type="cellIs" dxfId="467" priority="545" operator="equal">
      <formula>3</formula>
    </cfRule>
    <cfRule type="cellIs" dxfId="466" priority="546" operator="equal">
      <formula>2</formula>
    </cfRule>
    <cfRule type="cellIs" dxfId="465" priority="547" operator="equal">
      <formula>1</formula>
    </cfRule>
  </conditionalFormatting>
  <conditionalFormatting sqref="S114">
    <cfRule type="cellIs" dxfId="464" priority="544" operator="equal">
      <formula>"&gt;2"</formula>
    </cfRule>
  </conditionalFormatting>
  <conditionalFormatting sqref="S92">
    <cfRule type="cellIs" dxfId="463" priority="541" operator="equal">
      <formula>3</formula>
    </cfRule>
    <cfRule type="cellIs" dxfId="462" priority="542" operator="equal">
      <formula>2</formula>
    </cfRule>
    <cfRule type="cellIs" dxfId="461" priority="543" operator="equal">
      <formula>1</formula>
    </cfRule>
  </conditionalFormatting>
  <conditionalFormatting sqref="S92">
    <cfRule type="cellIs" dxfId="460" priority="540" operator="equal">
      <formula>"&gt;2"</formula>
    </cfRule>
  </conditionalFormatting>
  <conditionalFormatting sqref="S96">
    <cfRule type="cellIs" dxfId="459" priority="533" operator="equal">
      <formula>3</formula>
    </cfRule>
    <cfRule type="cellIs" dxfId="458" priority="534" operator="equal">
      <formula>2</formula>
    </cfRule>
    <cfRule type="cellIs" dxfId="457" priority="535" operator="equal">
      <formula>1</formula>
    </cfRule>
  </conditionalFormatting>
  <conditionalFormatting sqref="S96">
    <cfRule type="cellIs" dxfId="456" priority="532" operator="equal">
      <formula>"&gt;2"</formula>
    </cfRule>
  </conditionalFormatting>
  <conditionalFormatting sqref="Z93 Z89:Z91 Z109:Z110 Z144:Z146">
    <cfRule type="cellIs" dxfId="455" priority="526" operator="equal">
      <formula>2</formula>
    </cfRule>
    <cfRule type="cellIs" dxfId="454" priority="527" operator="equal">
      <formula>1</formula>
    </cfRule>
  </conditionalFormatting>
  <conditionalFormatting sqref="Z93 Z89:Z91 Z109:Z110 Z144:Z146">
    <cfRule type="cellIs" dxfId="453" priority="524" operator="equal">
      <formula>"stan chemiczny dobry"</formula>
    </cfRule>
    <cfRule type="cellIs" dxfId="452" priority="525" operator="equal">
      <formula>"stan chemiczny poniżej dobrego"</formula>
    </cfRule>
  </conditionalFormatting>
  <conditionalFormatting sqref="Z94">
    <cfRule type="cellIs" dxfId="451" priority="518" operator="equal">
      <formula>2</formula>
    </cfRule>
    <cfRule type="cellIs" dxfId="450" priority="519" operator="equal">
      <formula>1</formula>
    </cfRule>
  </conditionalFormatting>
  <conditionalFormatting sqref="Z94">
    <cfRule type="cellIs" dxfId="449" priority="516" operator="equal">
      <formula>"stan chemiczny dobry"</formula>
    </cfRule>
    <cfRule type="cellIs" dxfId="448" priority="517" operator="equal">
      <formula>"stan chemiczny poniżej dobrego"</formula>
    </cfRule>
  </conditionalFormatting>
  <conditionalFormatting sqref="Z106">
    <cfRule type="cellIs" dxfId="447" priority="514" operator="equal">
      <formula>2</formula>
    </cfRule>
    <cfRule type="cellIs" dxfId="446" priority="515" operator="equal">
      <formula>1</formula>
    </cfRule>
  </conditionalFormatting>
  <conditionalFormatting sqref="Z106">
    <cfRule type="cellIs" dxfId="445" priority="512" operator="equal">
      <formula>"stan chemiczny dobry"</formula>
    </cfRule>
    <cfRule type="cellIs" dxfId="444" priority="513" operator="equal">
      <formula>"stan chemiczny poniżej dobrego"</formula>
    </cfRule>
  </conditionalFormatting>
  <conditionalFormatting sqref="Z95">
    <cfRule type="cellIs" dxfId="443" priority="510" operator="equal">
      <formula>2</formula>
    </cfRule>
    <cfRule type="cellIs" dxfId="442" priority="511" operator="equal">
      <formula>1</formula>
    </cfRule>
  </conditionalFormatting>
  <conditionalFormatting sqref="Z95">
    <cfRule type="cellIs" dxfId="441" priority="508" operator="equal">
      <formula>"stan chemiczny dobry"</formula>
    </cfRule>
    <cfRule type="cellIs" dxfId="440" priority="509" operator="equal">
      <formula>"stan chemiczny poniżej dobrego"</formula>
    </cfRule>
  </conditionalFormatting>
  <conditionalFormatting sqref="Z139">
    <cfRule type="cellIs" dxfId="439" priority="506" operator="equal">
      <formula>2</formula>
    </cfRule>
    <cfRule type="cellIs" dxfId="438" priority="507" operator="equal">
      <formula>1</formula>
    </cfRule>
  </conditionalFormatting>
  <conditionalFormatting sqref="Z139">
    <cfRule type="cellIs" dxfId="437" priority="504" operator="equal">
      <formula>"stan chemiczny dobry"</formula>
    </cfRule>
    <cfRule type="cellIs" dxfId="436" priority="505" operator="equal">
      <formula>"stan chemiczny poniżej dobrego"</formula>
    </cfRule>
  </conditionalFormatting>
  <conditionalFormatting sqref="Z114">
    <cfRule type="cellIs" dxfId="435" priority="502" operator="equal">
      <formula>2</formula>
    </cfRule>
    <cfRule type="cellIs" dxfId="434" priority="503" operator="equal">
      <formula>1</formula>
    </cfRule>
  </conditionalFormatting>
  <conditionalFormatting sqref="Z114">
    <cfRule type="cellIs" dxfId="433" priority="500" operator="equal">
      <formula>"stan chemiczny dobry"</formula>
    </cfRule>
    <cfRule type="cellIs" dxfId="432" priority="501" operator="equal">
      <formula>"stan chemiczny poniżej dobrego"</formula>
    </cfRule>
  </conditionalFormatting>
  <conditionalFormatting sqref="Z92">
    <cfRule type="cellIs" dxfId="431" priority="498" operator="equal">
      <formula>2</formula>
    </cfRule>
    <cfRule type="cellIs" dxfId="430" priority="499" operator="equal">
      <formula>1</formula>
    </cfRule>
  </conditionalFormatting>
  <conditionalFormatting sqref="Z92">
    <cfRule type="cellIs" dxfId="429" priority="496" operator="equal">
      <formula>"stan chemiczny dobry"</formula>
    </cfRule>
    <cfRule type="cellIs" dxfId="428" priority="497" operator="equal">
      <formula>"stan chemiczny poniżej dobrego"</formula>
    </cfRule>
  </conditionalFormatting>
  <conditionalFormatting sqref="Z149">
    <cfRule type="cellIs" dxfId="427" priority="494" operator="equal">
      <formula>2</formula>
    </cfRule>
    <cfRule type="cellIs" dxfId="426" priority="495" operator="equal">
      <formula>1</formula>
    </cfRule>
  </conditionalFormatting>
  <conditionalFormatting sqref="Z149">
    <cfRule type="cellIs" dxfId="425" priority="492" operator="equal">
      <formula>"stan chemiczny dobry"</formula>
    </cfRule>
    <cfRule type="cellIs" dxfId="424" priority="493" operator="equal">
      <formula>"stan chemiczny poniżej dobrego"</formula>
    </cfRule>
  </conditionalFormatting>
  <conditionalFormatting sqref="Z96">
    <cfRule type="cellIs" dxfId="423" priority="490" operator="equal">
      <formula>2</formula>
    </cfRule>
    <cfRule type="cellIs" dxfId="422" priority="491" operator="equal">
      <formula>1</formula>
    </cfRule>
  </conditionalFormatting>
  <conditionalFormatting sqref="Z96">
    <cfRule type="cellIs" dxfId="421" priority="488" operator="equal">
      <formula>"stan chemiczny dobry"</formula>
    </cfRule>
    <cfRule type="cellIs" dxfId="420" priority="489" operator="equal">
      <formula>"stan chemiczny poniżej dobrego"</formula>
    </cfRule>
  </conditionalFormatting>
  <conditionalFormatting sqref="AC93 AC89:AC91 AC144:AC146">
    <cfRule type="cellIs" dxfId="419" priority="482" operator="equal">
      <formula>2</formula>
    </cfRule>
    <cfRule type="cellIs" dxfId="418" priority="483" operator="equal">
      <formula>1</formula>
    </cfRule>
  </conditionalFormatting>
  <conditionalFormatting sqref="AC93 AC89:AC91 AC144:AC146">
    <cfRule type="cellIs" dxfId="417" priority="480" operator="equal">
      <formula>"zły stan wód"</formula>
    </cfRule>
    <cfRule type="cellIs" dxfId="416" priority="481" operator="equal">
      <formula>"dobry stan wód"</formula>
    </cfRule>
  </conditionalFormatting>
  <conditionalFormatting sqref="AC94">
    <cfRule type="cellIs" dxfId="415" priority="474" operator="equal">
      <formula>2</formula>
    </cfRule>
    <cfRule type="cellIs" dxfId="414" priority="475" operator="equal">
      <formula>1</formula>
    </cfRule>
  </conditionalFormatting>
  <conditionalFormatting sqref="AC94">
    <cfRule type="cellIs" dxfId="413" priority="472" operator="equal">
      <formula>"zły stan wód"</formula>
    </cfRule>
    <cfRule type="cellIs" dxfId="412" priority="473" operator="equal">
      <formula>"dobry stan wód"</formula>
    </cfRule>
  </conditionalFormatting>
  <conditionalFormatting sqref="AC106">
    <cfRule type="cellIs" dxfId="411" priority="470" operator="equal">
      <formula>2</formula>
    </cfRule>
    <cfRule type="cellIs" dxfId="410" priority="471" operator="equal">
      <formula>1</formula>
    </cfRule>
  </conditionalFormatting>
  <conditionalFormatting sqref="AC106">
    <cfRule type="cellIs" dxfId="409" priority="468" operator="equal">
      <formula>"zły stan wód"</formula>
    </cfRule>
    <cfRule type="cellIs" dxfId="408" priority="469" operator="equal">
      <formula>"dobry stan wód"</formula>
    </cfRule>
  </conditionalFormatting>
  <conditionalFormatting sqref="AC95">
    <cfRule type="cellIs" dxfId="407" priority="466" operator="equal">
      <formula>2</formula>
    </cfRule>
    <cfRule type="cellIs" dxfId="406" priority="467" operator="equal">
      <formula>1</formula>
    </cfRule>
  </conditionalFormatting>
  <conditionalFormatting sqref="AC95">
    <cfRule type="cellIs" dxfId="405" priority="464" operator="equal">
      <formula>"zły stan wód"</formula>
    </cfRule>
    <cfRule type="cellIs" dxfId="404" priority="465" operator="equal">
      <formula>"dobry stan wód"</formula>
    </cfRule>
  </conditionalFormatting>
  <conditionalFormatting sqref="AC139">
    <cfRule type="cellIs" dxfId="403" priority="462" operator="equal">
      <formula>2</formula>
    </cfRule>
    <cfRule type="cellIs" dxfId="402" priority="463" operator="equal">
      <formula>1</formula>
    </cfRule>
  </conditionalFormatting>
  <conditionalFormatting sqref="AC139">
    <cfRule type="cellIs" dxfId="401" priority="460" operator="equal">
      <formula>"zły stan wód"</formula>
    </cfRule>
    <cfRule type="cellIs" dxfId="400" priority="461" operator="equal">
      <formula>"dobry stan wód"</formula>
    </cfRule>
  </conditionalFormatting>
  <conditionalFormatting sqref="AC114">
    <cfRule type="cellIs" dxfId="399" priority="458" operator="equal">
      <formula>2</formula>
    </cfRule>
    <cfRule type="cellIs" dxfId="398" priority="459" operator="equal">
      <formula>1</formula>
    </cfRule>
  </conditionalFormatting>
  <conditionalFormatting sqref="AC114">
    <cfRule type="cellIs" dxfId="397" priority="456" operator="equal">
      <formula>"zły stan wód"</formula>
    </cfRule>
    <cfRule type="cellIs" dxfId="396" priority="457" operator="equal">
      <formula>"dobry stan wód"</formula>
    </cfRule>
  </conditionalFormatting>
  <conditionalFormatting sqref="AC92">
    <cfRule type="cellIs" dxfId="395" priority="454" operator="equal">
      <formula>2</formula>
    </cfRule>
    <cfRule type="cellIs" dxfId="394" priority="455" operator="equal">
      <formula>1</formula>
    </cfRule>
  </conditionalFormatting>
  <conditionalFormatting sqref="AC92">
    <cfRule type="cellIs" dxfId="393" priority="452" operator="equal">
      <formula>"zły stan wód"</formula>
    </cfRule>
    <cfRule type="cellIs" dxfId="392" priority="453" operator="equal">
      <formula>"dobry stan wód"</formula>
    </cfRule>
  </conditionalFormatting>
  <conditionalFormatting sqref="AC149">
    <cfRule type="cellIs" dxfId="391" priority="450" operator="equal">
      <formula>2</formula>
    </cfRule>
    <cfRule type="cellIs" dxfId="390" priority="451" operator="equal">
      <formula>1</formula>
    </cfRule>
  </conditionalFormatting>
  <conditionalFormatting sqref="AC149">
    <cfRule type="cellIs" dxfId="389" priority="448" operator="equal">
      <formula>"zły stan wód"</formula>
    </cfRule>
    <cfRule type="cellIs" dxfId="388" priority="449" operator="equal">
      <formula>"dobry stan wód"</formula>
    </cfRule>
  </conditionalFormatting>
  <conditionalFormatting sqref="AC96">
    <cfRule type="cellIs" dxfId="387" priority="446" operator="equal">
      <formula>2</formula>
    </cfRule>
    <cfRule type="cellIs" dxfId="386" priority="447" operator="equal">
      <formula>1</formula>
    </cfRule>
  </conditionalFormatting>
  <conditionalFormatting sqref="AC96">
    <cfRule type="cellIs" dxfId="385" priority="444" operator="equal">
      <formula>"zły stan wód"</formula>
    </cfRule>
    <cfRule type="cellIs" dxfId="384" priority="445" operator="equal">
      <formula>"dobry stan wód"</formula>
    </cfRule>
  </conditionalFormatting>
  <conditionalFormatting sqref="Z138">
    <cfRule type="cellIs" dxfId="383" priority="442" operator="equal">
      <formula>2</formula>
    </cfRule>
    <cfRule type="cellIs" dxfId="382" priority="443" operator="equal">
      <formula>1</formula>
    </cfRule>
  </conditionalFormatting>
  <conditionalFormatting sqref="Z138">
    <cfRule type="cellIs" dxfId="381" priority="440" operator="equal">
      <formula>"stan chemiczny dobry"</formula>
    </cfRule>
    <cfRule type="cellIs" dxfId="380" priority="441" operator="equal">
      <formula>"stan chemiczny poniżej dobrego"</formula>
    </cfRule>
  </conditionalFormatting>
  <conditionalFormatting sqref="K101">
    <cfRule type="cellIs" dxfId="379" priority="435" operator="equal">
      <formula>5</formula>
    </cfRule>
    <cfRule type="cellIs" dxfId="378" priority="436" operator="equal">
      <formula>4</formula>
    </cfRule>
    <cfRule type="cellIs" dxfId="377" priority="437" operator="equal">
      <formula>3</formula>
    </cfRule>
    <cfRule type="cellIs" dxfId="376" priority="438" operator="equal">
      <formula>2</formula>
    </cfRule>
    <cfRule type="cellIs" dxfId="375" priority="439" operator="equal">
      <formula>1</formula>
    </cfRule>
  </conditionalFormatting>
  <conditionalFormatting sqref="K101">
    <cfRule type="cellIs" dxfId="374" priority="430" operator="equal">
      <formula>1</formula>
    </cfRule>
  </conditionalFormatting>
  <conditionalFormatting sqref="K101">
    <cfRule type="cellIs" dxfId="373" priority="431" operator="equal">
      <formula>2</formula>
    </cfRule>
  </conditionalFormatting>
  <conditionalFormatting sqref="K101">
    <cfRule type="cellIs" dxfId="372" priority="432" operator="equal">
      <formula>3</formula>
    </cfRule>
  </conditionalFormatting>
  <conditionalFormatting sqref="K101">
    <cfRule type="cellIs" dxfId="371" priority="433" operator="equal">
      <formula>4</formula>
    </cfRule>
  </conditionalFormatting>
  <conditionalFormatting sqref="K101">
    <cfRule type="cellIs" dxfId="370" priority="434" operator="equal">
      <formula>5</formula>
    </cfRule>
  </conditionalFormatting>
  <conditionalFormatting sqref="M101">
    <cfRule type="cellIs" dxfId="369" priority="425" operator="equal">
      <formula>1</formula>
    </cfRule>
    <cfRule type="cellIs" dxfId="368" priority="426" operator="equal">
      <formula>2</formula>
    </cfRule>
    <cfRule type="cellIs" dxfId="367" priority="427" operator="equal">
      <formula>3</formula>
    </cfRule>
    <cfRule type="cellIs" dxfId="366" priority="428" operator="equal">
      <formula>4</formula>
    </cfRule>
    <cfRule type="cellIs" dxfId="365" priority="429" operator="equal">
      <formula>5</formula>
    </cfRule>
  </conditionalFormatting>
  <conditionalFormatting sqref="M101">
    <cfRule type="cellIs" dxfId="364" priority="419" operator="equal">
      <formula>"&gt;2"</formula>
    </cfRule>
  </conditionalFormatting>
  <conditionalFormatting sqref="P101">
    <cfRule type="cellIs" dxfId="363" priority="414" operator="equal">
      <formula>5</formula>
    </cfRule>
    <cfRule type="cellIs" dxfId="362" priority="415" operator="equal">
      <formula>4</formula>
    </cfRule>
    <cfRule type="cellIs" dxfId="361" priority="416" operator="equal">
      <formula>3</formula>
    </cfRule>
    <cfRule type="cellIs" dxfId="360" priority="417" operator="equal">
      <formula>2</formula>
    </cfRule>
    <cfRule type="cellIs" dxfId="359" priority="418" operator="equal">
      <formula>1</formula>
    </cfRule>
  </conditionalFormatting>
  <conditionalFormatting sqref="P101">
    <cfRule type="cellIs" dxfId="358" priority="413" operator="equal">
      <formula>"&gt;2"</formula>
    </cfRule>
  </conditionalFormatting>
  <conditionalFormatting sqref="S101">
    <cfRule type="cellIs" dxfId="357" priority="410" operator="equal">
      <formula>3</formula>
    </cfRule>
    <cfRule type="cellIs" dxfId="356" priority="411" operator="equal">
      <formula>2</formula>
    </cfRule>
    <cfRule type="cellIs" dxfId="355" priority="412" operator="equal">
      <formula>1</formula>
    </cfRule>
  </conditionalFormatting>
  <conditionalFormatting sqref="S101">
    <cfRule type="cellIs" dxfId="354" priority="409" operator="equal">
      <formula>"&gt;2"</formula>
    </cfRule>
  </conditionalFormatting>
  <conditionalFormatting sqref="W101">
    <cfRule type="cellIs" dxfId="353" priority="389" operator="equal">
      <formula>"zły potencjał ekologiczny"</formula>
    </cfRule>
    <cfRule type="cellIs" dxfId="352" priority="390" operator="equal">
      <formula>"zły stan ekologiczny"</formula>
    </cfRule>
    <cfRule type="cellIs" dxfId="351" priority="391" operator="equal">
      <formula>"słaby potencjał ekologiczny"</formula>
    </cfRule>
    <cfRule type="cellIs" dxfId="350" priority="392" operator="equal">
      <formula>"słaby stan ekologiczny"</formula>
    </cfRule>
    <cfRule type="cellIs" dxfId="349" priority="393" operator="equal">
      <formula>"umiarkowany potencjał ekologiczny"</formula>
    </cfRule>
    <cfRule type="cellIs" dxfId="348" priority="394" operator="equal">
      <formula>"umiarkowany stan ekologiczny"</formula>
    </cfRule>
    <cfRule type="cellIs" dxfId="347" priority="395" operator="equal">
      <formula>"dobry potencjał ekologiczny"</formula>
    </cfRule>
    <cfRule type="cellIs" dxfId="346" priority="396" operator="equal">
      <formula>"dobry stan ekologiczny"</formula>
    </cfRule>
    <cfRule type="cellIs" dxfId="345" priority="397" operator="equal">
      <formula>"maksymalny potencjał ekologiczny"</formula>
    </cfRule>
    <cfRule type="cellIs" dxfId="344" priority="398" operator="equal">
      <formula>"bardzo dobry stan ekologiczny"</formula>
    </cfRule>
  </conditionalFormatting>
  <conditionalFormatting sqref="P100">
    <cfRule type="cellIs" dxfId="343" priority="384" operator="equal">
      <formula>5</formula>
    </cfRule>
    <cfRule type="cellIs" dxfId="342" priority="385" operator="equal">
      <formula>4</formula>
    </cfRule>
    <cfRule type="cellIs" dxfId="341" priority="386" operator="equal">
      <formula>3</formula>
    </cfRule>
    <cfRule type="cellIs" dxfId="340" priority="387" operator="equal">
      <formula>2</formula>
    </cfRule>
    <cfRule type="cellIs" dxfId="339" priority="388" operator="equal">
      <formula>1</formula>
    </cfRule>
  </conditionalFormatting>
  <conditionalFormatting sqref="P100">
    <cfRule type="cellIs" dxfId="338" priority="383" operator="equal">
      <formula>"&gt;2"</formula>
    </cfRule>
  </conditionalFormatting>
  <conditionalFormatting sqref="S100">
    <cfRule type="cellIs" dxfId="337" priority="380" operator="equal">
      <formula>3</formula>
    </cfRule>
    <cfRule type="cellIs" dxfId="336" priority="381" operator="equal">
      <formula>2</formula>
    </cfRule>
    <cfRule type="cellIs" dxfId="335" priority="382" operator="equal">
      <formula>1</formula>
    </cfRule>
  </conditionalFormatting>
  <conditionalFormatting sqref="S100">
    <cfRule type="cellIs" dxfId="334" priority="379" operator="equal">
      <formula>"&gt;2"</formula>
    </cfRule>
  </conditionalFormatting>
  <conditionalFormatting sqref="W100">
    <cfRule type="cellIs" dxfId="333" priority="359" operator="equal">
      <formula>"zły potencjał ekologiczny"</formula>
    </cfRule>
    <cfRule type="cellIs" dxfId="332" priority="360" operator="equal">
      <formula>"zły stan ekologiczny"</formula>
    </cfRule>
    <cfRule type="cellIs" dxfId="331" priority="361" operator="equal">
      <formula>"słaby potencjał ekologiczny"</formula>
    </cfRule>
    <cfRule type="cellIs" dxfId="330" priority="362" operator="equal">
      <formula>"słaby stan ekologiczny"</formula>
    </cfRule>
    <cfRule type="cellIs" dxfId="329" priority="363" operator="equal">
      <formula>"umiarkowany potencjał ekologiczny"</formula>
    </cfRule>
    <cfRule type="cellIs" dxfId="328" priority="364" operator="equal">
      <formula>"umiarkowany stan ekologiczny"</formula>
    </cfRule>
    <cfRule type="cellIs" dxfId="327" priority="365" operator="equal">
      <formula>"dobry potencjał ekologiczny"</formula>
    </cfRule>
    <cfRule type="cellIs" dxfId="326" priority="366" operator="equal">
      <formula>"dobry stan ekologiczny"</formula>
    </cfRule>
    <cfRule type="cellIs" dxfId="325" priority="367" operator="equal">
      <formula>"maksymalny potencjał ekologiczny"</formula>
    </cfRule>
    <cfRule type="cellIs" dxfId="324" priority="368" operator="equal">
      <formula>"bardzo dobry stan ekologiczny"</formula>
    </cfRule>
  </conditionalFormatting>
  <conditionalFormatting sqref="Z101">
    <cfRule type="cellIs" dxfId="323" priority="357" operator="equal">
      <formula>2</formula>
    </cfRule>
    <cfRule type="cellIs" dxfId="322" priority="358" operator="equal">
      <formula>1</formula>
    </cfRule>
  </conditionalFormatting>
  <conditionalFormatting sqref="Z101">
    <cfRule type="cellIs" dxfId="321" priority="355" operator="equal">
      <formula>"stan chemiczny dobry"</formula>
    </cfRule>
    <cfRule type="cellIs" dxfId="320" priority="356" operator="equal">
      <formula>"stan chemiczny poniżej dobrego"</formula>
    </cfRule>
  </conditionalFormatting>
  <conditionalFormatting sqref="P104">
    <cfRule type="cellIs" dxfId="319" priority="350" operator="equal">
      <formula>5</formula>
    </cfRule>
    <cfRule type="cellIs" dxfId="318" priority="351" operator="equal">
      <formula>4</formula>
    </cfRule>
    <cfRule type="cellIs" dxfId="317" priority="352" operator="equal">
      <formula>3</formula>
    </cfRule>
    <cfRule type="cellIs" dxfId="316" priority="353" operator="equal">
      <formula>2</formula>
    </cfRule>
    <cfRule type="cellIs" dxfId="315" priority="354" operator="equal">
      <formula>1</formula>
    </cfRule>
  </conditionalFormatting>
  <conditionalFormatting sqref="P104">
    <cfRule type="cellIs" dxfId="314" priority="349" operator="equal">
      <formula>"&gt;2"</formula>
    </cfRule>
  </conditionalFormatting>
  <conditionalFormatting sqref="S104">
    <cfRule type="cellIs" dxfId="313" priority="346" operator="equal">
      <formula>3</formula>
    </cfRule>
    <cfRule type="cellIs" dxfId="312" priority="347" operator="equal">
      <formula>2</formula>
    </cfRule>
    <cfRule type="cellIs" dxfId="311" priority="348" operator="equal">
      <formula>1</formula>
    </cfRule>
  </conditionalFormatting>
  <conditionalFormatting sqref="S104">
    <cfRule type="cellIs" dxfId="310" priority="345" operator="equal">
      <formula>"&gt;2"</formula>
    </cfRule>
  </conditionalFormatting>
  <conditionalFormatting sqref="W104">
    <cfRule type="cellIs" dxfId="309" priority="330" operator="equal">
      <formula>"zły potencjał ekologiczny"</formula>
    </cfRule>
    <cfRule type="cellIs" dxfId="308" priority="331" operator="equal">
      <formula>"zły stan ekologiczny"</formula>
    </cfRule>
    <cfRule type="cellIs" dxfId="307" priority="332" operator="equal">
      <formula>"słaby potencjał ekologiczny"</formula>
    </cfRule>
    <cfRule type="cellIs" dxfId="306" priority="333" operator="equal">
      <formula>"słaby stan ekologiczny"</formula>
    </cfRule>
    <cfRule type="cellIs" dxfId="305" priority="334" operator="equal">
      <formula>"umiarkowany potencjał ekologiczny"</formula>
    </cfRule>
    <cfRule type="cellIs" dxfId="304" priority="340" operator="equal">
      <formula>"umiarkowany stan ekologiczny"</formula>
    </cfRule>
    <cfRule type="cellIs" dxfId="303" priority="341" operator="equal">
      <formula>"dobry potencjał ekologiczny"</formula>
    </cfRule>
    <cfRule type="cellIs" dxfId="302" priority="342" operator="equal">
      <formula>"dobry stan ekologiczny"</formula>
    </cfRule>
    <cfRule type="cellIs" dxfId="301" priority="343" operator="equal">
      <formula>"maksymalny potencjał ekologiczny"</formula>
    </cfRule>
    <cfRule type="cellIs" dxfId="300" priority="344" operator="equal">
      <formula>"bardzo dobry stan ekologiczny"</formula>
    </cfRule>
  </conditionalFormatting>
  <conditionalFormatting sqref="Z100">
    <cfRule type="cellIs" dxfId="299" priority="323" operator="equal">
      <formula>2</formula>
    </cfRule>
    <cfRule type="cellIs" dxfId="298" priority="324" operator="equal">
      <formula>1</formula>
    </cfRule>
  </conditionalFormatting>
  <conditionalFormatting sqref="Z100">
    <cfRule type="cellIs" dxfId="297" priority="321" operator="equal">
      <formula>"stan chemiczny dobry"</formula>
    </cfRule>
    <cfRule type="cellIs" dxfId="296" priority="322" operator="equal">
      <formula>"stan chemiczny poniżej dobrego"</formula>
    </cfRule>
  </conditionalFormatting>
  <conditionalFormatting sqref="AC100">
    <cfRule type="cellIs" dxfId="295" priority="319" operator="equal">
      <formula>2</formula>
    </cfRule>
    <cfRule type="cellIs" dxfId="294" priority="320" operator="equal">
      <formula>1</formula>
    </cfRule>
  </conditionalFormatting>
  <conditionalFormatting sqref="AC100">
    <cfRule type="cellIs" dxfId="293" priority="317" operator="equal">
      <formula>"zły stan wód"</formula>
    </cfRule>
    <cfRule type="cellIs" dxfId="292" priority="318" operator="equal">
      <formula>"dobry stan wód"</formula>
    </cfRule>
  </conditionalFormatting>
  <conditionalFormatting sqref="P109">
    <cfRule type="cellIs" dxfId="291" priority="312" operator="equal">
      <formula>5</formula>
    </cfRule>
    <cfRule type="cellIs" dxfId="290" priority="313" operator="equal">
      <formula>4</formula>
    </cfRule>
    <cfRule type="cellIs" dxfId="289" priority="314" operator="equal">
      <formula>3</formula>
    </cfRule>
    <cfRule type="cellIs" dxfId="288" priority="315" operator="equal">
      <formula>2</formula>
    </cfRule>
    <cfRule type="cellIs" dxfId="287" priority="316" operator="equal">
      <formula>1</formula>
    </cfRule>
  </conditionalFormatting>
  <conditionalFormatting sqref="P109">
    <cfRule type="cellIs" dxfId="286" priority="311" operator="equal">
      <formula>"&gt;2"</formula>
    </cfRule>
  </conditionalFormatting>
  <conditionalFormatting sqref="AD71">
    <cfRule type="cellIs" dxfId="285" priority="309" operator="equal">
      <formula>"TAK"</formula>
    </cfRule>
    <cfRule type="cellIs" dxfId="284" priority="310" operator="equal">
      <formula>"NIE"</formula>
    </cfRule>
  </conditionalFormatting>
  <conditionalFormatting sqref="AD134:AD135">
    <cfRule type="cellIs" dxfId="283" priority="301" operator="equal">
      <formula>"TAK"</formula>
    </cfRule>
    <cfRule type="cellIs" dxfId="282" priority="302" operator="equal">
      <formula>"NIE"</formula>
    </cfRule>
  </conditionalFormatting>
  <conditionalFormatting sqref="AD87:AD88 AD122">
    <cfRule type="cellIs" dxfId="281" priority="297" operator="equal">
      <formula>"TAK"</formula>
    </cfRule>
    <cfRule type="cellIs" dxfId="280" priority="298" operator="equal">
      <formula>"NIE"</formula>
    </cfRule>
  </conditionalFormatting>
  <conditionalFormatting sqref="AD79">
    <cfRule type="cellIs" dxfId="279" priority="295" operator="equal">
      <formula>"TAK"</formula>
    </cfRule>
    <cfRule type="cellIs" dxfId="278" priority="296" operator="equal">
      <formula>"NIE"</formula>
    </cfRule>
  </conditionalFormatting>
  <conditionalFormatting sqref="AD69 AD75">
    <cfRule type="cellIs" dxfId="277" priority="293" operator="equal">
      <formula>"TAK"</formula>
    </cfRule>
    <cfRule type="cellIs" dxfId="276" priority="294" operator="equal">
      <formula>"NIE"</formula>
    </cfRule>
  </conditionalFormatting>
  <conditionalFormatting sqref="AD67">
    <cfRule type="cellIs" dxfId="275" priority="291" operator="equal">
      <formula>"TAK"</formula>
    </cfRule>
    <cfRule type="cellIs" dxfId="274" priority="292" operator="equal">
      <formula>"NIE"</formula>
    </cfRule>
  </conditionalFormatting>
  <conditionalFormatting sqref="AD30">
    <cfRule type="cellIs" dxfId="273" priority="287" operator="equal">
      <formula>"TAK"</formula>
    </cfRule>
    <cfRule type="cellIs" dxfId="272" priority="288" operator="equal">
      <formula>"NIE"</formula>
    </cfRule>
  </conditionalFormatting>
  <conditionalFormatting sqref="AD35">
    <cfRule type="cellIs" dxfId="271" priority="285" operator="equal">
      <formula>"TAK"</formula>
    </cfRule>
    <cfRule type="cellIs" dxfId="270" priority="286" operator="equal">
      <formula>"NIE"</formula>
    </cfRule>
  </conditionalFormatting>
  <conditionalFormatting sqref="AD66">
    <cfRule type="cellIs" dxfId="269" priority="283" operator="equal">
      <formula>"TAK"</formula>
    </cfRule>
    <cfRule type="cellIs" dxfId="268" priority="284" operator="equal">
      <formula>"NIE"</formula>
    </cfRule>
  </conditionalFormatting>
  <conditionalFormatting sqref="AD21">
    <cfRule type="cellIs" dxfId="267" priority="279" operator="equal">
      <formula>"TAK"</formula>
    </cfRule>
    <cfRule type="cellIs" dxfId="266" priority="280" operator="equal">
      <formula>"NIE"</formula>
    </cfRule>
  </conditionalFormatting>
  <conditionalFormatting sqref="AH17">
    <cfRule type="cellIs" dxfId="265" priority="277" operator="equal">
      <formula>"TAK"</formula>
    </cfRule>
    <cfRule type="cellIs" dxfId="264" priority="278" operator="equal">
      <formula>"NIE"</formula>
    </cfRule>
  </conditionalFormatting>
  <conditionalFormatting sqref="AH63">
    <cfRule type="cellIs" dxfId="263" priority="275" operator="equal">
      <formula>"TAK"</formula>
    </cfRule>
    <cfRule type="cellIs" dxfId="262" priority="276" operator="equal">
      <formula>"NIE"</formula>
    </cfRule>
  </conditionalFormatting>
  <conditionalFormatting sqref="AG35">
    <cfRule type="cellIs" dxfId="261" priority="271" operator="equal">
      <formula>"TAK"</formula>
    </cfRule>
    <cfRule type="cellIs" dxfId="260" priority="272" operator="equal">
      <formula>"NIE"</formula>
    </cfRule>
  </conditionalFormatting>
  <conditionalFormatting sqref="AH30">
    <cfRule type="cellIs" dxfId="259" priority="269" operator="equal">
      <formula>"TAK"</formula>
    </cfRule>
    <cfRule type="cellIs" dxfId="258" priority="270" operator="equal">
      <formula>"NIE"</formula>
    </cfRule>
  </conditionalFormatting>
  <conditionalFormatting sqref="AH33">
    <cfRule type="cellIs" dxfId="257" priority="267" operator="equal">
      <formula>"TAK"</formula>
    </cfRule>
    <cfRule type="cellIs" dxfId="256" priority="268" operator="equal">
      <formula>"NIE"</formula>
    </cfRule>
  </conditionalFormatting>
  <conditionalFormatting sqref="AH43:AH45">
    <cfRule type="cellIs" dxfId="255" priority="265" operator="equal">
      <formula>"TAK"</formula>
    </cfRule>
    <cfRule type="cellIs" dxfId="254" priority="266" operator="equal">
      <formula>"NIE"</formula>
    </cfRule>
  </conditionalFormatting>
  <conditionalFormatting sqref="AH79">
    <cfRule type="cellIs" dxfId="253" priority="263" operator="equal">
      <formula>"TAK"</formula>
    </cfRule>
    <cfRule type="cellIs" dxfId="252" priority="264" operator="equal">
      <formula>"NIE"</formula>
    </cfRule>
  </conditionalFormatting>
  <conditionalFormatting sqref="AH117">
    <cfRule type="cellIs" dxfId="251" priority="261" operator="equal">
      <formula>"TAK"</formula>
    </cfRule>
    <cfRule type="cellIs" dxfId="250" priority="262" operator="equal">
      <formula>"NIE"</formula>
    </cfRule>
  </conditionalFormatting>
  <conditionalFormatting sqref="AG118">
    <cfRule type="cellIs" dxfId="249" priority="259" operator="equal">
      <formula>"TAK"</formula>
    </cfRule>
    <cfRule type="cellIs" dxfId="248" priority="260" operator="equal">
      <formula>"NIE"</formula>
    </cfRule>
  </conditionalFormatting>
  <conditionalFormatting sqref="AH70">
    <cfRule type="cellIs" dxfId="247" priority="257" operator="equal">
      <formula>"TAK"</formula>
    </cfRule>
    <cfRule type="cellIs" dxfId="246" priority="258" operator="equal">
      <formula>"NIE"</formula>
    </cfRule>
  </conditionalFormatting>
  <conditionalFormatting sqref="AI71">
    <cfRule type="cellIs" dxfId="245" priority="255" operator="equal">
      <formula>"TAK"</formula>
    </cfRule>
    <cfRule type="cellIs" dxfId="244" priority="256" operator="equal">
      <formula>"NIE"</formula>
    </cfRule>
  </conditionalFormatting>
  <conditionalFormatting sqref="AI70">
    <cfRule type="cellIs" dxfId="243" priority="253" operator="equal">
      <formula>"TAK"</formula>
    </cfRule>
    <cfRule type="cellIs" dxfId="242" priority="254" operator="equal">
      <formula>"NIE"</formula>
    </cfRule>
  </conditionalFormatting>
  <conditionalFormatting sqref="AI118">
    <cfRule type="cellIs" dxfId="241" priority="251" operator="equal">
      <formula>"TAK"</formula>
    </cfRule>
    <cfRule type="cellIs" dxfId="240" priority="252" operator="equal">
      <formula>"NIE"</formula>
    </cfRule>
  </conditionalFormatting>
  <conditionalFormatting sqref="AI73">
    <cfRule type="cellIs" dxfId="239" priority="249" operator="equal">
      <formula>"TAK"</formula>
    </cfRule>
    <cfRule type="cellIs" dxfId="238" priority="250" operator="equal">
      <formula>"NIE"</formula>
    </cfRule>
  </conditionalFormatting>
  <conditionalFormatting sqref="AI134:AI135">
    <cfRule type="cellIs" dxfId="237" priority="247" operator="equal">
      <formula>"TAK"</formula>
    </cfRule>
    <cfRule type="cellIs" dxfId="236" priority="248" operator="equal">
      <formula>"NIE"</formula>
    </cfRule>
  </conditionalFormatting>
  <conditionalFormatting sqref="AI79">
    <cfRule type="cellIs" dxfId="235" priority="245" operator="equal">
      <formula>"TAK"</formula>
    </cfRule>
    <cfRule type="cellIs" dxfId="234" priority="246" operator="equal">
      <formula>"NIE"</formula>
    </cfRule>
  </conditionalFormatting>
  <conditionalFormatting sqref="AI45">
    <cfRule type="cellIs" dxfId="233" priority="243" operator="equal">
      <formula>"TAK"</formula>
    </cfRule>
    <cfRule type="cellIs" dxfId="232" priority="244" operator="equal">
      <formula>"NIE"</formula>
    </cfRule>
  </conditionalFormatting>
  <conditionalFormatting sqref="AI43">
    <cfRule type="cellIs" dxfId="231" priority="241" operator="equal">
      <formula>"TAK"</formula>
    </cfRule>
    <cfRule type="cellIs" dxfId="230" priority="242" operator="equal">
      <formula>"NIE"</formula>
    </cfRule>
  </conditionalFormatting>
  <conditionalFormatting sqref="AI31">
    <cfRule type="cellIs" dxfId="229" priority="239" operator="equal">
      <formula>"TAK"</formula>
    </cfRule>
    <cfRule type="cellIs" dxfId="228" priority="240" operator="equal">
      <formula>"NIE"</formula>
    </cfRule>
  </conditionalFormatting>
  <conditionalFormatting sqref="AI33">
    <cfRule type="cellIs" dxfId="227" priority="237" operator="equal">
      <formula>"TAK"</formula>
    </cfRule>
    <cfRule type="cellIs" dxfId="226" priority="238" operator="equal">
      <formula>"NIE"</formula>
    </cfRule>
  </conditionalFormatting>
  <conditionalFormatting sqref="AI30">
    <cfRule type="cellIs" dxfId="225" priority="233" operator="equal">
      <formula>"TAK"</formula>
    </cfRule>
    <cfRule type="cellIs" dxfId="224" priority="234" operator="equal">
      <formula>"NIE"</formula>
    </cfRule>
  </conditionalFormatting>
  <conditionalFormatting sqref="AI35">
    <cfRule type="cellIs" dxfId="223" priority="231" operator="equal">
      <formula>"TAK"</formula>
    </cfRule>
    <cfRule type="cellIs" dxfId="222" priority="232" operator="equal">
      <formula>"NIE"</formula>
    </cfRule>
  </conditionalFormatting>
  <conditionalFormatting sqref="AI21">
    <cfRule type="cellIs" dxfId="221" priority="227" operator="equal">
      <formula>"TAK"</formula>
    </cfRule>
    <cfRule type="cellIs" dxfId="220" priority="228" operator="equal">
      <formula>"NIE"</formula>
    </cfRule>
  </conditionalFormatting>
  <conditionalFormatting sqref="H39">
    <cfRule type="cellIs" dxfId="219" priority="224" operator="equal">
      <formula>"&gt;1"</formula>
    </cfRule>
  </conditionalFormatting>
  <conditionalFormatting sqref="K39">
    <cfRule type="cellIs" dxfId="218" priority="219" operator="equal">
      <formula>5</formula>
    </cfRule>
    <cfRule type="cellIs" dxfId="217" priority="220" operator="equal">
      <formula>4</formula>
    </cfRule>
    <cfRule type="cellIs" dxfId="216" priority="221" operator="equal">
      <formula>3</formula>
    </cfRule>
    <cfRule type="cellIs" dxfId="215" priority="222" operator="equal">
      <formula>2</formula>
    </cfRule>
    <cfRule type="cellIs" dxfId="214" priority="223" operator="equal">
      <formula>1</formula>
    </cfRule>
  </conditionalFormatting>
  <conditionalFormatting sqref="K39">
    <cfRule type="cellIs" dxfId="213" priority="214" operator="equal">
      <formula>1</formula>
    </cfRule>
  </conditionalFormatting>
  <conditionalFormatting sqref="K39">
    <cfRule type="cellIs" dxfId="212" priority="215" operator="equal">
      <formula>2</formula>
    </cfRule>
  </conditionalFormatting>
  <conditionalFormatting sqref="K39">
    <cfRule type="cellIs" dxfId="211" priority="216" operator="equal">
      <formula>3</formula>
    </cfRule>
  </conditionalFormatting>
  <conditionalFormatting sqref="K39">
    <cfRule type="cellIs" dxfId="210" priority="217" operator="equal">
      <formula>4</formula>
    </cfRule>
  </conditionalFormatting>
  <conditionalFormatting sqref="K39">
    <cfRule type="cellIs" dxfId="209" priority="218" operator="equal">
      <formula>5</formula>
    </cfRule>
  </conditionalFormatting>
  <conditionalFormatting sqref="L39">
    <cfRule type="cellIs" dxfId="208" priority="209" operator="equal">
      <formula>5</formula>
    </cfRule>
    <cfRule type="cellIs" dxfId="207" priority="210" operator="equal">
      <formula>4</formula>
    </cfRule>
    <cfRule type="cellIs" dxfId="206" priority="211" operator="equal">
      <formula>3</formula>
    </cfRule>
    <cfRule type="cellIs" dxfId="205" priority="212" operator="equal">
      <formula>2</formula>
    </cfRule>
    <cfRule type="cellIs" dxfId="204" priority="213" operator="equal">
      <formula>1</formula>
    </cfRule>
  </conditionalFormatting>
  <conditionalFormatting sqref="M39">
    <cfRule type="cellIs" dxfId="203" priority="204" operator="equal">
      <formula>1</formula>
    </cfRule>
    <cfRule type="cellIs" dxfId="202" priority="205" operator="equal">
      <formula>2</formula>
    </cfRule>
    <cfRule type="cellIs" dxfId="201" priority="206" operator="equal">
      <formula>3</formula>
    </cfRule>
    <cfRule type="cellIs" dxfId="200" priority="207" operator="equal">
      <formula>4</formula>
    </cfRule>
    <cfRule type="cellIs" dxfId="199" priority="208" operator="equal">
      <formula>5</formula>
    </cfRule>
  </conditionalFormatting>
  <conditionalFormatting sqref="M39">
    <cfRule type="cellIs" dxfId="198" priority="203" operator="equal">
      <formula>"&gt;2"</formula>
    </cfRule>
  </conditionalFormatting>
  <conditionalFormatting sqref="P39">
    <cfRule type="cellIs" dxfId="197" priority="198" operator="equal">
      <formula>5</formula>
    </cfRule>
    <cfRule type="cellIs" dxfId="196" priority="199" operator="equal">
      <formula>4</formula>
    </cfRule>
    <cfRule type="cellIs" dxfId="195" priority="200" operator="equal">
      <formula>3</formula>
    </cfRule>
    <cfRule type="cellIs" dxfId="194" priority="201" operator="equal">
      <formula>2</formula>
    </cfRule>
    <cfRule type="cellIs" dxfId="193" priority="202" operator="equal">
      <formula>1</formula>
    </cfRule>
  </conditionalFormatting>
  <conditionalFormatting sqref="P39">
    <cfRule type="cellIs" dxfId="192" priority="197" operator="equal">
      <formula>"&gt;2"</formula>
    </cfRule>
  </conditionalFormatting>
  <conditionalFormatting sqref="S39">
    <cfRule type="cellIs" dxfId="191" priority="194" operator="equal">
      <formula>3</formula>
    </cfRule>
    <cfRule type="cellIs" dxfId="190" priority="195" operator="equal">
      <formula>2</formula>
    </cfRule>
    <cfRule type="cellIs" dxfId="189" priority="196" operator="equal">
      <formula>1</formula>
    </cfRule>
  </conditionalFormatting>
  <conditionalFormatting sqref="S39">
    <cfRule type="cellIs" dxfId="188" priority="193" operator="equal">
      <formula>"&gt;2"</formula>
    </cfRule>
  </conditionalFormatting>
  <conditionalFormatting sqref="W39">
    <cfRule type="cellIs" dxfId="187" priority="178" operator="equal">
      <formula>"zły potencjał ekologiczny"</formula>
    </cfRule>
    <cfRule type="cellIs" dxfId="186" priority="179" operator="equal">
      <formula>"zły stan ekologiczny"</formula>
    </cfRule>
    <cfRule type="cellIs" dxfId="185" priority="180" operator="equal">
      <formula>"słaby potencjał ekologiczny"</formula>
    </cfRule>
    <cfRule type="cellIs" dxfId="184" priority="181" operator="equal">
      <formula>"słaby stan ekologiczny"</formula>
    </cfRule>
    <cfRule type="cellIs" dxfId="183" priority="182" operator="equal">
      <formula>"umiarkowany potencjał ekologiczny"</formula>
    </cfRule>
    <cfRule type="cellIs" dxfId="182" priority="188" operator="equal">
      <formula>"umiarkowany stan ekologiczny"</formula>
    </cfRule>
    <cfRule type="cellIs" dxfId="181" priority="189" operator="equal">
      <formula>"dobry potencjał ekologiczny"</formula>
    </cfRule>
    <cfRule type="cellIs" dxfId="180" priority="190" operator="equal">
      <formula>"dobry stan ekologiczny"</formula>
    </cfRule>
    <cfRule type="cellIs" dxfId="179" priority="191" operator="equal">
      <formula>"maksymalny potencjał ekologiczny"</formula>
    </cfRule>
    <cfRule type="cellIs" dxfId="178" priority="192" operator="equal">
      <formula>"bardzo dobry stan ekologiczny"</formula>
    </cfRule>
  </conditionalFormatting>
  <conditionalFormatting sqref="Z39">
    <cfRule type="cellIs" dxfId="177" priority="161" operator="equal">
      <formula>2</formula>
    </cfRule>
    <cfRule type="cellIs" dxfId="176" priority="162" operator="equal">
      <formula>1</formula>
    </cfRule>
  </conditionalFormatting>
  <conditionalFormatting sqref="Z39">
    <cfRule type="cellIs" dxfId="175" priority="159" operator="equal">
      <formula>"stan chemiczny dobry"</formula>
    </cfRule>
    <cfRule type="cellIs" dxfId="174" priority="160" operator="equal">
      <formula>"stan chemiczny poniżej dobrego"</formula>
    </cfRule>
  </conditionalFormatting>
  <conditionalFormatting sqref="AC39">
    <cfRule type="cellIs" dxfId="173" priority="157" operator="equal">
      <formula>2</formula>
    </cfRule>
    <cfRule type="cellIs" dxfId="172" priority="158" operator="equal">
      <formula>1</formula>
    </cfRule>
  </conditionalFormatting>
  <conditionalFormatting sqref="AC39">
    <cfRule type="cellIs" dxfId="171" priority="155" operator="equal">
      <formula>"zły stan wód"</formula>
    </cfRule>
    <cfRule type="cellIs" dxfId="170" priority="156" operator="equal">
      <formula>"dobry stan wód"</formula>
    </cfRule>
  </conditionalFormatting>
  <conditionalFormatting sqref="H12:H13">
    <cfRule type="cellIs" dxfId="169" priority="152" operator="equal">
      <formula>"&gt;1"</formula>
    </cfRule>
  </conditionalFormatting>
  <conditionalFormatting sqref="K12:K13">
    <cfRule type="cellIs" dxfId="168" priority="147" operator="equal">
      <formula>5</formula>
    </cfRule>
    <cfRule type="cellIs" dxfId="167" priority="148" operator="equal">
      <formula>4</formula>
    </cfRule>
    <cfRule type="cellIs" dxfId="166" priority="149" operator="equal">
      <formula>3</formula>
    </cfRule>
    <cfRule type="cellIs" dxfId="165" priority="150" operator="equal">
      <formula>2</formula>
    </cfRule>
    <cfRule type="cellIs" dxfId="164" priority="151" operator="equal">
      <formula>1</formula>
    </cfRule>
  </conditionalFormatting>
  <conditionalFormatting sqref="K12:K13">
    <cfRule type="cellIs" dxfId="163" priority="142" operator="equal">
      <formula>1</formula>
    </cfRule>
  </conditionalFormatting>
  <conditionalFormatting sqref="K12:K13">
    <cfRule type="cellIs" dxfId="162" priority="143" operator="equal">
      <formula>2</formula>
    </cfRule>
  </conditionalFormatting>
  <conditionalFormatting sqref="K12:K13">
    <cfRule type="cellIs" dxfId="161" priority="144" operator="equal">
      <formula>3</formula>
    </cfRule>
  </conditionalFormatting>
  <conditionalFormatting sqref="K12:K13">
    <cfRule type="cellIs" dxfId="160" priority="145" operator="equal">
      <formula>4</formula>
    </cfRule>
  </conditionalFormatting>
  <conditionalFormatting sqref="K12:K13">
    <cfRule type="cellIs" dxfId="159" priority="146" operator="equal">
      <formula>5</formula>
    </cfRule>
  </conditionalFormatting>
  <conditionalFormatting sqref="L12:L13">
    <cfRule type="cellIs" dxfId="158" priority="137" operator="equal">
      <formula>5</formula>
    </cfRule>
    <cfRule type="cellIs" dxfId="157" priority="138" operator="equal">
      <formula>4</formula>
    </cfRule>
    <cfRule type="cellIs" dxfId="156" priority="139" operator="equal">
      <formula>3</formula>
    </cfRule>
    <cfRule type="cellIs" dxfId="155" priority="140" operator="equal">
      <formula>2</formula>
    </cfRule>
    <cfRule type="cellIs" dxfId="154" priority="141" operator="equal">
      <formula>1</formula>
    </cfRule>
  </conditionalFormatting>
  <conditionalFormatting sqref="M12:M13">
    <cfRule type="cellIs" dxfId="153" priority="132" operator="equal">
      <formula>1</formula>
    </cfRule>
    <cfRule type="cellIs" dxfId="152" priority="133" operator="equal">
      <formula>2</formula>
    </cfRule>
    <cfRule type="cellIs" dxfId="151" priority="134" operator="equal">
      <formula>3</formula>
    </cfRule>
    <cfRule type="cellIs" dxfId="150" priority="135" operator="equal">
      <formula>4</formula>
    </cfRule>
    <cfRule type="cellIs" dxfId="149" priority="136" operator="equal">
      <formula>5</formula>
    </cfRule>
  </conditionalFormatting>
  <conditionalFormatting sqref="M12:M13">
    <cfRule type="cellIs" dxfId="148" priority="131" operator="equal">
      <formula>"&gt;2"</formula>
    </cfRule>
  </conditionalFormatting>
  <conditionalFormatting sqref="P12:P13">
    <cfRule type="cellIs" dxfId="147" priority="126" operator="equal">
      <formula>5</formula>
    </cfRule>
    <cfRule type="cellIs" dxfId="146" priority="127" operator="equal">
      <formula>4</formula>
    </cfRule>
    <cfRule type="cellIs" dxfId="145" priority="128" operator="equal">
      <formula>3</formula>
    </cfRule>
    <cfRule type="cellIs" dxfId="144" priority="129" operator="equal">
      <formula>2</formula>
    </cfRule>
    <cfRule type="cellIs" dxfId="143" priority="130" operator="equal">
      <formula>1</formula>
    </cfRule>
  </conditionalFormatting>
  <conditionalFormatting sqref="P12:P13">
    <cfRule type="cellIs" dxfId="142" priority="125" operator="equal">
      <formula>"&gt;2"</formula>
    </cfRule>
  </conditionalFormatting>
  <conditionalFormatting sqref="S12:S13">
    <cfRule type="cellIs" dxfId="141" priority="122" operator="equal">
      <formula>3</formula>
    </cfRule>
    <cfRule type="cellIs" dxfId="140" priority="123" operator="equal">
      <formula>2</formula>
    </cfRule>
    <cfRule type="cellIs" dxfId="139" priority="124" operator="equal">
      <formula>1</formula>
    </cfRule>
  </conditionalFormatting>
  <conditionalFormatting sqref="S12:S13">
    <cfRule type="cellIs" dxfId="138" priority="121" operator="equal">
      <formula>"&gt;2"</formula>
    </cfRule>
  </conditionalFormatting>
  <conditionalFormatting sqref="W12:W13">
    <cfRule type="cellIs" dxfId="137" priority="111" operator="equal">
      <formula>"zły potencjał ekologiczny"</formula>
    </cfRule>
    <cfRule type="cellIs" dxfId="136" priority="112" operator="equal">
      <formula>"zły stan ekologiczny"</formula>
    </cfRule>
    <cfRule type="cellIs" dxfId="135" priority="113" operator="equal">
      <formula>"słaby potencjał ekologiczny"</formula>
    </cfRule>
    <cfRule type="cellIs" dxfId="134" priority="114" operator="equal">
      <formula>"słaby stan ekologiczny"</formula>
    </cfRule>
    <cfRule type="cellIs" dxfId="133" priority="115" operator="equal">
      <formula>"umiarkowany potencjał ekologiczny"</formula>
    </cfRule>
    <cfRule type="cellIs" dxfId="132" priority="116" operator="equal">
      <formula>"umiarkowany stan ekologiczny"</formula>
    </cfRule>
    <cfRule type="cellIs" dxfId="131" priority="117" operator="equal">
      <formula>"dobry potencjał ekologiczny"</formula>
    </cfRule>
    <cfRule type="cellIs" dxfId="130" priority="118" operator="equal">
      <formula>"dobry stan ekologiczny"</formula>
    </cfRule>
    <cfRule type="cellIs" dxfId="129" priority="119" operator="equal">
      <formula>"maksymalny potencjał ekologiczny"</formula>
    </cfRule>
    <cfRule type="cellIs" dxfId="128" priority="120" operator="equal">
      <formula>"bardzo dobry stan ekologiczny"</formula>
    </cfRule>
  </conditionalFormatting>
  <conditionalFormatting sqref="Z12:Z13">
    <cfRule type="cellIs" dxfId="127" priority="99" operator="equal">
      <formula>2</formula>
    </cfRule>
    <cfRule type="cellIs" dxfId="126" priority="100" operator="equal">
      <formula>1</formula>
    </cfRule>
  </conditionalFormatting>
  <conditionalFormatting sqref="Z12:Z13">
    <cfRule type="cellIs" dxfId="125" priority="97" operator="equal">
      <formula>"stan chemiczny dobry"</formula>
    </cfRule>
    <cfRule type="cellIs" dxfId="124" priority="98" operator="equal">
      <formula>"stan chemiczny poniżej dobrego"</formula>
    </cfRule>
  </conditionalFormatting>
  <conditionalFormatting sqref="AC12:AC13">
    <cfRule type="cellIs" dxfId="123" priority="95" operator="equal">
      <formula>2</formula>
    </cfRule>
    <cfRule type="cellIs" dxfId="122" priority="96" operator="equal">
      <formula>1</formula>
    </cfRule>
  </conditionalFormatting>
  <conditionalFormatting sqref="AC12:AC13">
    <cfRule type="cellIs" dxfId="121" priority="93" operator="equal">
      <formula>"zły stan wód"</formula>
    </cfRule>
    <cfRule type="cellIs" dxfId="120" priority="94" operator="equal">
      <formula>"dobry stan wód"</formula>
    </cfRule>
  </conditionalFormatting>
  <conditionalFormatting sqref="V39">
    <cfRule type="expression" dxfId="119" priority="173">
      <formula>#REF!="zły potencjał ekologiczny"</formula>
    </cfRule>
    <cfRule type="expression" dxfId="118" priority="174">
      <formula>#REF!="zły stan ekologiczny"</formula>
    </cfRule>
    <cfRule type="expression" dxfId="117" priority="175">
      <formula>#REF!="słaby potencjał ekologiczny"</formula>
    </cfRule>
    <cfRule type="expression" dxfId="116" priority="176">
      <formula>#REF!="słaby stan ekologiczny"</formula>
    </cfRule>
    <cfRule type="expression" dxfId="115" priority="177">
      <formula>#REF!="umiarkowany potencjał ekologiczny"</formula>
    </cfRule>
    <cfRule type="expression" dxfId="114" priority="183">
      <formula>#REF!="umiarkowany stan ekologiczny"</formula>
    </cfRule>
    <cfRule type="expression" dxfId="113" priority="184">
      <formula>#REF!="dobry potencjał ekologiczny"</formula>
    </cfRule>
    <cfRule type="expression" dxfId="112" priority="185">
      <formula>#REF!="dobry stan ekologiczny"</formula>
    </cfRule>
    <cfRule type="expression" dxfId="111" priority="186">
      <formula>#REF!="maksymalny potencjał ekologiczny"</formula>
    </cfRule>
  </conditionalFormatting>
  <conditionalFormatting sqref="V39">
    <cfRule type="expression" dxfId="110" priority="187">
      <formula>#REF!="bardzo dobry stan ekologiczny"</formula>
    </cfRule>
  </conditionalFormatting>
  <conditionalFormatting sqref="V39">
    <cfRule type="expression" dxfId="109" priority="164">
      <formula>#REF!="zły potencjał ekologiczny"</formula>
    </cfRule>
    <cfRule type="expression" dxfId="108" priority="165">
      <formula>#REF!="zły stan ekologiczny"</formula>
    </cfRule>
    <cfRule type="expression" dxfId="107" priority="166">
      <formula>#REF!="słaby potencjał ekologiczny"</formula>
    </cfRule>
    <cfRule type="expression" dxfId="106" priority="167">
      <formula>#REF!="słaby stan ekologiczny"</formula>
    </cfRule>
    <cfRule type="expression" dxfId="105" priority="168">
      <formula>#REF!="umiarkowany potencjał ekologiczny"</formula>
    </cfRule>
    <cfRule type="expression" dxfId="104" priority="169">
      <formula>#REF!="umiarkowany stan ekologiczny"</formula>
    </cfRule>
    <cfRule type="expression" dxfId="103" priority="170">
      <formula>#REF!="dobry potencjał ekologiczny"</formula>
    </cfRule>
    <cfRule type="expression" dxfId="102" priority="171">
      <formula>#REF!="dobry stan ekologiczny"</formula>
    </cfRule>
    <cfRule type="expression" dxfId="101" priority="172">
      <formula>#REF!="maksymalny potencjał ekologiczny"</formula>
    </cfRule>
  </conditionalFormatting>
  <conditionalFormatting sqref="V39">
    <cfRule type="expression" dxfId="100" priority="163">
      <formula>#REF!="bardzo dobry stan ekologiczny"</formula>
    </cfRule>
  </conditionalFormatting>
  <conditionalFormatting sqref="V12:V13">
    <cfRule type="expression" dxfId="99" priority="101">
      <formula>#REF!="zły potencjał ekologiczny"</formula>
    </cfRule>
    <cfRule type="expression" dxfId="98" priority="102">
      <formula>#REF!="zły stan ekologiczny"</formula>
    </cfRule>
    <cfRule type="expression" dxfId="97" priority="103">
      <formula>#REF!="słaby potencjał ekologiczny"</formula>
    </cfRule>
    <cfRule type="expression" dxfId="96" priority="104">
      <formula>#REF!="słaby stan ekologiczny"</formula>
    </cfRule>
    <cfRule type="expression" dxfId="95" priority="105">
      <formula>#REF!="umiarkowany potencjał ekologiczny"</formula>
    </cfRule>
    <cfRule type="expression" dxfId="94" priority="106">
      <formula>#REF!="umiarkowany stan ekologiczny"</formula>
    </cfRule>
    <cfRule type="expression" dxfId="93" priority="107">
      <formula>#REF!="dobry potencjał ekologiczny"</formula>
    </cfRule>
    <cfRule type="expression" dxfId="92" priority="108">
      <formula>#REF!="dobry stan ekologiczny"</formula>
    </cfRule>
    <cfRule type="expression" dxfId="91" priority="109">
      <formula>#REF!="maksymalny potencjał ekologiczny"</formula>
    </cfRule>
  </conditionalFormatting>
  <conditionalFormatting sqref="V12:V13">
    <cfRule type="expression" dxfId="90" priority="110">
      <formula>#REF!="bardzo dobry stan ekologiczny"</formula>
    </cfRule>
  </conditionalFormatting>
  <conditionalFormatting sqref="H61">
    <cfRule type="cellIs" dxfId="89" priority="92" operator="equal">
      <formula>"&gt;1"</formula>
    </cfRule>
  </conditionalFormatting>
  <conditionalFormatting sqref="S61">
    <cfRule type="cellIs" dxfId="88" priority="89" operator="equal">
      <formula>3</formula>
    </cfRule>
    <cfRule type="cellIs" dxfId="87" priority="90" operator="equal">
      <formula>2</formula>
    </cfRule>
    <cfRule type="cellIs" dxfId="86" priority="91" operator="equal">
      <formula>1</formula>
    </cfRule>
  </conditionalFormatting>
  <conditionalFormatting sqref="S61">
    <cfRule type="cellIs" dxfId="85" priority="88" operator="equal">
      <formula>"&gt;2"</formula>
    </cfRule>
  </conditionalFormatting>
  <conditionalFormatting sqref="V61">
    <cfRule type="cellIs" dxfId="84" priority="86" operator="equal">
      <formula>2</formula>
    </cfRule>
    <cfRule type="cellIs" dxfId="83" priority="87" operator="equal">
      <formula>1</formula>
    </cfRule>
  </conditionalFormatting>
  <conditionalFormatting sqref="V61">
    <cfRule type="cellIs" dxfId="82" priority="84" operator="equal">
      <formula>"stan chemiczny dobry"</formula>
    </cfRule>
    <cfRule type="cellIs" dxfId="81" priority="85" operator="equal">
      <formula>"stan chemiczny poniżej dobrego"</formula>
    </cfRule>
  </conditionalFormatting>
  <conditionalFormatting sqref="Z61">
    <cfRule type="cellIs" dxfId="80" priority="82" operator="equal">
      <formula>2</formula>
    </cfRule>
    <cfRule type="cellIs" dxfId="79" priority="83" operator="equal">
      <formula>1</formula>
    </cfRule>
  </conditionalFormatting>
  <conditionalFormatting sqref="Z61">
    <cfRule type="cellIs" dxfId="78" priority="80" operator="equal">
      <formula>"stan chemiczny dobry"</formula>
    </cfRule>
    <cfRule type="cellIs" dxfId="77" priority="81" operator="equal">
      <formula>"stan chemiczny poniżej dobrego"</formula>
    </cfRule>
  </conditionalFormatting>
  <conditionalFormatting sqref="AI27">
    <cfRule type="cellIs" dxfId="76" priority="76" operator="equal">
      <formula>"TAK"</formula>
    </cfRule>
    <cfRule type="cellIs" dxfId="75" priority="77" operator="equal">
      <formula>"NIE"</formula>
    </cfRule>
  </conditionalFormatting>
  <conditionalFormatting sqref="L107:L113 L115 L97:L99 L102:L105">
    <cfRule type="cellIs" dxfId="74" priority="71" operator="equal">
      <formula>5</formula>
    </cfRule>
    <cfRule type="cellIs" dxfId="73" priority="72" operator="equal">
      <formula>4</formula>
    </cfRule>
    <cfRule type="cellIs" dxfId="72" priority="73" operator="equal">
      <formula>3</formula>
    </cfRule>
    <cfRule type="cellIs" dxfId="71" priority="74" operator="equal">
      <formula>2</formula>
    </cfRule>
    <cfRule type="cellIs" dxfId="70" priority="75" operator="equal">
      <formula>1</formula>
    </cfRule>
  </conditionalFormatting>
  <conditionalFormatting sqref="L93 L89:L91">
    <cfRule type="cellIs" dxfId="69" priority="66" operator="equal">
      <formula>5</formula>
    </cfRule>
    <cfRule type="cellIs" dxfId="68" priority="67" operator="equal">
      <formula>4</formula>
    </cfRule>
    <cfRule type="cellIs" dxfId="67" priority="68" operator="equal">
      <formula>3</formula>
    </cfRule>
    <cfRule type="cellIs" dxfId="66" priority="69" operator="equal">
      <formula>2</formula>
    </cfRule>
    <cfRule type="cellIs" dxfId="65" priority="70" operator="equal">
      <formula>1</formula>
    </cfRule>
  </conditionalFormatting>
  <conditionalFormatting sqref="L94">
    <cfRule type="cellIs" dxfId="64" priority="61" operator="equal">
      <formula>5</formula>
    </cfRule>
    <cfRule type="cellIs" dxfId="63" priority="62" operator="equal">
      <formula>4</formula>
    </cfRule>
    <cfRule type="cellIs" dxfId="62" priority="63" operator="equal">
      <formula>3</formula>
    </cfRule>
    <cfRule type="cellIs" dxfId="61" priority="64" operator="equal">
      <formula>2</formula>
    </cfRule>
    <cfRule type="cellIs" dxfId="60" priority="65" operator="equal">
      <formula>1</formula>
    </cfRule>
  </conditionalFormatting>
  <conditionalFormatting sqref="L106">
    <cfRule type="cellIs" dxfId="59" priority="56" operator="equal">
      <formula>5</formula>
    </cfRule>
    <cfRule type="cellIs" dxfId="58" priority="57" operator="equal">
      <formula>4</formula>
    </cfRule>
    <cfRule type="cellIs" dxfId="57" priority="58" operator="equal">
      <formula>3</formula>
    </cfRule>
    <cfRule type="cellIs" dxfId="56" priority="59" operator="equal">
      <formula>2</formula>
    </cfRule>
    <cfRule type="cellIs" dxfId="55" priority="60" operator="equal">
      <formula>1</formula>
    </cfRule>
  </conditionalFormatting>
  <conditionalFormatting sqref="L95">
    <cfRule type="cellIs" dxfId="54" priority="51" operator="equal">
      <formula>5</formula>
    </cfRule>
    <cfRule type="cellIs" dxfId="53" priority="52" operator="equal">
      <formula>4</formula>
    </cfRule>
    <cfRule type="cellIs" dxfId="52" priority="53" operator="equal">
      <formula>3</formula>
    </cfRule>
    <cfRule type="cellIs" dxfId="51" priority="54" operator="equal">
      <formula>2</formula>
    </cfRule>
    <cfRule type="cellIs" dxfId="50" priority="55" operator="equal">
      <formula>1</formula>
    </cfRule>
  </conditionalFormatting>
  <conditionalFormatting sqref="L114">
    <cfRule type="cellIs" dxfId="49" priority="46" operator="equal">
      <formula>5</formula>
    </cfRule>
    <cfRule type="cellIs" dxfId="48" priority="47" operator="equal">
      <formula>4</formula>
    </cfRule>
    <cfRule type="cellIs" dxfId="47" priority="48" operator="equal">
      <formula>3</formula>
    </cfRule>
    <cfRule type="cellIs" dxfId="46" priority="49" operator="equal">
      <formula>2</formula>
    </cfRule>
    <cfRule type="cellIs" dxfId="45" priority="50" operator="equal">
      <formula>1</formula>
    </cfRule>
  </conditionalFormatting>
  <conditionalFormatting sqref="L92">
    <cfRule type="cellIs" dxfId="44" priority="41" operator="equal">
      <formula>5</formula>
    </cfRule>
    <cfRule type="cellIs" dxfId="43" priority="42" operator="equal">
      <formula>4</formula>
    </cfRule>
    <cfRule type="cellIs" dxfId="42" priority="43" operator="equal">
      <formula>3</formula>
    </cfRule>
    <cfRule type="cellIs" dxfId="41" priority="44" operator="equal">
      <formula>2</formula>
    </cfRule>
    <cfRule type="cellIs" dxfId="40" priority="45" operator="equal">
      <formula>1</formula>
    </cfRule>
  </conditionalFormatting>
  <conditionalFormatting sqref="L100">
    <cfRule type="cellIs" dxfId="39" priority="36" operator="equal">
      <formula>5</formula>
    </cfRule>
    <cfRule type="cellIs" dxfId="38" priority="37" operator="equal">
      <formula>4</formula>
    </cfRule>
    <cfRule type="cellIs" dxfId="37" priority="38" operator="equal">
      <formula>3</formula>
    </cfRule>
    <cfRule type="cellIs" dxfId="36" priority="39" operator="equal">
      <formula>2</formula>
    </cfRule>
    <cfRule type="cellIs" dxfId="35" priority="40" operator="equal">
      <formula>1</formula>
    </cfRule>
  </conditionalFormatting>
  <conditionalFormatting sqref="L96">
    <cfRule type="cellIs" dxfId="34" priority="31" operator="equal">
      <formula>5</formula>
    </cfRule>
    <cfRule type="cellIs" dxfId="33" priority="32" operator="equal">
      <formula>4</formula>
    </cfRule>
    <cfRule type="cellIs" dxfId="32" priority="33" operator="equal">
      <formula>3</formula>
    </cfRule>
    <cfRule type="cellIs" dxfId="31" priority="34" operator="equal">
      <formula>2</formula>
    </cfRule>
    <cfRule type="cellIs" dxfId="30" priority="35" operator="equal">
      <formula>1</formula>
    </cfRule>
  </conditionalFormatting>
  <conditionalFormatting sqref="L101">
    <cfRule type="cellIs" dxfId="29" priority="26" operator="equal">
      <formula>5</formula>
    </cfRule>
    <cfRule type="cellIs" dxfId="28" priority="27" operator="equal">
      <formula>4</formula>
    </cfRule>
    <cfRule type="cellIs" dxfId="27" priority="28" operator="equal">
      <formula>3</formula>
    </cfRule>
    <cfRule type="cellIs" dxfId="26" priority="29" operator="equal">
      <formula>2</formula>
    </cfRule>
    <cfRule type="cellIs" dxfId="25" priority="30" operator="equal">
      <formula>1</formula>
    </cfRule>
  </conditionalFormatting>
  <conditionalFormatting sqref="L136:L138 L140">
    <cfRule type="cellIs" dxfId="24" priority="21" operator="equal">
      <formula>5</formula>
    </cfRule>
    <cfRule type="cellIs" dxfId="23" priority="22" operator="equal">
      <formula>4</formula>
    </cfRule>
    <cfRule type="cellIs" dxfId="22" priority="23" operator="equal">
      <formula>3</formula>
    </cfRule>
    <cfRule type="cellIs" dxfId="21" priority="24" operator="equal">
      <formula>2</formula>
    </cfRule>
    <cfRule type="cellIs" dxfId="20" priority="25" operator="equal">
      <formula>1</formula>
    </cfRule>
  </conditionalFormatting>
  <conditionalFormatting sqref="L139">
    <cfRule type="cellIs" dxfId="19" priority="16" operator="equal">
      <formula>5</formula>
    </cfRule>
    <cfRule type="cellIs" dxfId="18" priority="17" operator="equal">
      <formula>4</formula>
    </cfRule>
    <cfRule type="cellIs" dxfId="17" priority="18" operator="equal">
      <formula>3</formula>
    </cfRule>
    <cfRule type="cellIs" dxfId="16" priority="19" operator="equal">
      <formula>2</formula>
    </cfRule>
    <cfRule type="cellIs" dxfId="15" priority="20" operator="equal">
      <formula>1</formula>
    </cfRule>
  </conditionalFormatting>
  <conditionalFormatting sqref="L147:L148">
    <cfRule type="cellIs" dxfId="14" priority="11" operator="equal">
      <formula>5</formula>
    </cfRule>
    <cfRule type="cellIs" dxfId="13" priority="12" operator="equal">
      <formula>4</formula>
    </cfRule>
    <cfRule type="cellIs" dxfId="12" priority="13" operator="equal">
      <formula>3</formula>
    </cfRule>
    <cfRule type="cellIs" dxfId="11" priority="14" operator="equal">
      <formula>2</formula>
    </cfRule>
    <cfRule type="cellIs" dxfId="10" priority="15" operator="equal">
      <formula>1</formula>
    </cfRule>
  </conditionalFormatting>
  <conditionalFormatting sqref="L144:L146">
    <cfRule type="cellIs" dxfId="9" priority="6" operator="equal">
      <formula>5</formula>
    </cfRule>
    <cfRule type="cellIs" dxfId="8" priority="7" operator="equal">
      <formula>4</formula>
    </cfRule>
    <cfRule type="cellIs" dxfId="7" priority="8" operator="equal">
      <formula>3</formula>
    </cfRule>
    <cfRule type="cellIs" dxfId="6" priority="9" operator="equal">
      <formula>2</formula>
    </cfRule>
    <cfRule type="cellIs" dxfId="5" priority="10" operator="equal">
      <formula>1</formula>
    </cfRule>
  </conditionalFormatting>
  <conditionalFormatting sqref="L149">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equal">
      <formula>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9</vt:i4>
      </vt:variant>
      <vt:variant>
        <vt:lpstr>Zakresy nazwane</vt:lpstr>
      </vt:variant>
      <vt:variant>
        <vt:i4>9</vt:i4>
      </vt:variant>
    </vt:vector>
  </HeadingPairs>
  <TitlesOfParts>
    <vt:vector size="18" baseType="lpstr">
      <vt:lpstr>Ocena stanu jcwp</vt:lpstr>
      <vt:lpstr>Klasyfikacja w ppk</vt:lpstr>
      <vt:lpstr>MDnaMOna</vt:lpstr>
      <vt:lpstr>MOEU</vt:lpstr>
      <vt:lpstr>MORO</vt:lpstr>
      <vt:lpstr>MORE</vt:lpstr>
      <vt:lpstr>MOPI</vt:lpstr>
      <vt:lpstr>MOC_łącznie</vt:lpstr>
      <vt:lpstr>OCENA JCWP</vt:lpstr>
      <vt:lpstr>MOC_łącznie!_FiltrujBazeDanych</vt:lpstr>
      <vt:lpstr>'Klasyfikacja w ppk'!Obszar_wydruku</vt:lpstr>
      <vt:lpstr>MDnaMOna!Obszar_wydruku</vt:lpstr>
      <vt:lpstr>MOEU!Obszar_wydruku</vt:lpstr>
      <vt:lpstr>MOPI!Obszar_wydruku</vt:lpstr>
      <vt:lpstr>MORE!Obszar_wydruku</vt:lpstr>
      <vt:lpstr>MORO!Obszar_wydruku</vt:lpstr>
      <vt:lpstr>'OCENA JCWP'!Obszar_wydruku</vt:lpstr>
      <vt:lpstr>'Ocena stanu jcwp'!Obszar_wydruku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Krysia_s</cp:lastModifiedBy>
  <cp:revision>0</cp:revision>
  <cp:lastPrinted>2017-12-06T09:18:50Z</cp:lastPrinted>
  <dcterms:created xsi:type="dcterms:W3CDTF">2017-05-01T14:06:46Z</dcterms:created>
  <dcterms:modified xsi:type="dcterms:W3CDTF">2017-12-15T09:33:24Z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